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160" windowHeight="0" firstSheet="7" activeTab="8"/>
  </bookViews>
  <sheets>
    <sheet name="tháng 7-2021" sheetId="1" state="hidden" r:id="rId1"/>
    <sheet name="Sheet6" sheetId="41" state="hidden" r:id="rId2"/>
    <sheet name="DSĐH từ 1 đến 15-5-2021" sheetId="38" state="hidden" r:id="rId3"/>
    <sheet name="Từ 1-15 tháng 6" sheetId="39" state="hidden" r:id="rId4"/>
    <sheet name="DSĐH từ 01 đến 15-7" sheetId="40" state="hidden" r:id="rId5"/>
    <sheet name="Kho T12-2021 (2)" sheetId="46" state="hidden" r:id="rId6"/>
    <sheet name="Kho T12-2021 (3)" sheetId="47" state="hidden" r:id="rId7"/>
    <sheet name="Kho T11 - 2022" sheetId="43" r:id="rId8"/>
    <sheet name="Vin Tỉnh -tháng 11" sheetId="48" r:id="rId9"/>
    <sheet name="Sheet8" sheetId="55" state="hidden" r:id="rId10"/>
    <sheet name="Vin Hà nội -Tháng 11" sheetId="53" r:id="rId11"/>
    <sheet name="Sheet9" sheetId="56" state="hidden" r:id="rId12"/>
    <sheet name="Côp+Mega+BigC+KH lẻ-tháng11" sheetId="54" r:id="rId13"/>
    <sheet name="Xuất trả -11" sheetId="34" r:id="rId14"/>
    <sheet name="Xuất đổi trả -T11" sheetId="44" r:id="rId15"/>
    <sheet name="Xuất hàng mẫu 11" sheetId="49" r:id="rId16"/>
    <sheet name="Xuất hàng LCK và sự cố" sheetId="37" r:id="rId17"/>
    <sheet name="Tổng theo ngày" sheetId="58" state="hidden" r:id="rId18"/>
    <sheet name="Xuất trả HS-11" sheetId="35" state="hidden" r:id="rId19"/>
    <sheet name="Sheet10" sheetId="57" state="hidden" r:id="rId20"/>
    <sheet name="Xuất hàng Combo Tết tháng 12" sheetId="42" state="hidden" r:id="rId21"/>
    <sheet name="Xuất hàng hết date và ko đạt TC" sheetId="50" state="hidden" r:id="rId22"/>
    <sheet name="Sheet7" sheetId="52" state="hidden" r:id="rId23"/>
    <sheet name="Xuất hàng thang lý" sheetId="51" state="hidden" r:id="rId24"/>
    <sheet name="Xuất trả lại Thu Hằng" sheetId="36" state="hidden" r:id="rId25"/>
    <sheet name="Sheet5" sheetId="31" state="hidden" r:id="rId26"/>
    <sheet name="tháng 4-2021 " sheetId="33" state="hidden" r:id="rId27"/>
    <sheet name=" Từ 1 đến 20-4-2021 " sheetId="30" state="hidden" r:id="rId28"/>
    <sheet name=" Từ 1 đến 20-4-2021 (4)" sheetId="32" state="hidden" r:id="rId29"/>
    <sheet name="tháng 4-2021 (2)" sheetId="29" state="hidden" r:id="rId30"/>
    <sheet name="Tháng 11-20 " sheetId="3" state="hidden" r:id="rId31"/>
    <sheet name="Thang 12-20" sheetId="11" state="hidden" r:id="rId32"/>
    <sheet name="Sheet2" sheetId="10" state="hidden" r:id="rId33"/>
    <sheet name="Tháng 11-20  (3)" sheetId="8" state="hidden" r:id="rId34"/>
    <sheet name="Thang 1-2021" sheetId="15" state="hidden" r:id="rId35"/>
    <sheet name="Thang 2-2021 " sheetId="20" state="hidden" r:id="rId36"/>
    <sheet name="Thang 2-Quà tết" sheetId="21" state="hidden" r:id="rId37"/>
    <sheet name="Thang 3-2021 " sheetId="24" state="hidden" r:id="rId38"/>
    <sheet name="Sheet3" sheetId="26" state="hidden" r:id="rId39"/>
    <sheet name="Sheet4" sheetId="27" state="hidden" r:id="rId40"/>
    <sheet name="Fai gửi HCM từ 11 đến 20-3-21" sheetId="28" state="hidden" r:id="rId41"/>
    <sheet name="Fai gửi HCM từ 1 đến 10-3-21" sheetId="25" state="hidden" r:id="rId42"/>
    <sheet name="Fai gửi HCM từ 20 đến 28-2-21" sheetId="23" state="hidden" r:id="rId43"/>
    <sheet name="Fai gửi HCM từ 01đến 10-2-21" sheetId="22" state="hidden" r:id="rId44"/>
    <sheet name="Fai gửi HCM từ 21 đến 31-1-21" sheetId="19" state="hidden" r:id="rId45"/>
    <sheet name="Fai gửi HCM từ 11 đến 20-1-21" sheetId="18" state="hidden" r:id="rId46"/>
    <sheet name="Fai gửi HCM 01 đến 10-1-2021" sheetId="17" state="hidden" r:id="rId47"/>
    <sheet name="Fai gửi HCM 21 đến 31-12 " sheetId="16" state="hidden" r:id="rId48"/>
    <sheet name="Fai gửi HCM 21 đến 31-12" sheetId="14" state="hidden" r:id="rId49"/>
    <sheet name="Fai gửi HCM 11 đến 20-12" sheetId="13" state="hidden" r:id="rId50"/>
    <sheet name="Fai gửi HCM 01 đến 10-12" sheetId="12" state="hidden" r:id="rId51"/>
    <sheet name="Fai gửi HCM 20 đến 30-11" sheetId="9" state="hidden" r:id="rId52"/>
    <sheet name="Fai gửi HCM" sheetId="7" state="hidden" r:id="rId53"/>
    <sheet name="Sheet1" sheetId="6" state="hidden" r:id="rId54"/>
    <sheet name="Từ 11 đến 20-11" sheetId="5" state="hidden" r:id="rId55"/>
    <sheet name="Tháng 11-20  (2)" sheetId="4" state="hidden" r:id="rId56"/>
    <sheet name="t12" sheetId="2" state="hidden" r:id="rId57"/>
  </sheets>
  <externalReferences>
    <externalReference r:id="rId58"/>
  </externalReferences>
  <definedNames>
    <definedName name="_xlnm._FilterDatabase" localSheetId="12" hidden="1">'Côp+Mega+BigC+KH lẻ-tháng11'!$B$1:$B$348</definedName>
    <definedName name="_xlnm._FilterDatabase" localSheetId="4" hidden="1">'DSĐH từ 01 đến 15-7'!$D$1:$D$1155</definedName>
    <definedName name="_xlnm._FilterDatabase" localSheetId="5" hidden="1">'Kho T12-2021 (2)'!$D$72:$D$148</definedName>
    <definedName name="_xlnm._FilterDatabase" localSheetId="6" hidden="1">'Kho T12-2021 (3)'!$D$74:$D$150</definedName>
    <definedName name="_xlnm._FilterDatabase" localSheetId="0" hidden="1">'tháng 7-2021'!$B$1:$B$2196</definedName>
    <definedName name="_xlnm._FilterDatabase" localSheetId="3" hidden="1">'Từ 1-15 tháng 6'!$A$1:$A$1502</definedName>
    <definedName name="_xlnm._FilterDatabase" localSheetId="10" hidden="1">'Vin Hà nội -Tháng 11'!$B$1:$B$1878</definedName>
    <definedName name="_xlnm._FilterDatabase" localSheetId="8" hidden="1">'Vin Tỉnh -tháng 11'!$B$1:$B$1046</definedName>
    <definedName name="_xlnm._FilterDatabase" localSheetId="14" hidden="1">'Xuất đổi trả -T11'!$B$1:$B$93</definedName>
    <definedName name="_xlnm._FilterDatabase" localSheetId="20" hidden="1">'Xuất hàng Combo Tết tháng 12'!$C$1:$C$33</definedName>
    <definedName name="_xlnm._FilterDatabase" localSheetId="21" hidden="1">'Xuất hàng hết date và ko đạt TC'!$B$1:$B$18</definedName>
    <definedName name="_xlnm._FilterDatabase" localSheetId="23" hidden="1">'Xuất hàng thang lý'!$B$1:$B$18</definedName>
  </definedNames>
  <calcPr calcId="162913"/>
</workbook>
</file>

<file path=xl/calcChain.xml><?xml version="1.0" encoding="utf-8"?>
<calcChain xmlns="http://schemas.openxmlformats.org/spreadsheetml/2006/main">
  <c r="J346" i="54" l="1"/>
  <c r="J348" i="54" s="1"/>
  <c r="R346" i="54"/>
  <c r="R348" i="54" s="1"/>
  <c r="W346" i="54"/>
  <c r="W348" i="54" s="1"/>
  <c r="S1044" i="48"/>
  <c r="S1046" i="48" s="1"/>
  <c r="X1044" i="48"/>
  <c r="X1046" i="48" s="1"/>
  <c r="R1876" i="53"/>
  <c r="R1878" i="53" s="1"/>
  <c r="Q1876" i="53"/>
  <c r="Q1878" i="53" s="1"/>
  <c r="U1876" i="53"/>
  <c r="U1878" i="53" s="1"/>
  <c r="F1876" i="53"/>
  <c r="G1876" i="53"/>
  <c r="H1876" i="53"/>
  <c r="I1876" i="53"/>
  <c r="I1878" i="53" s="1"/>
  <c r="J1876" i="53"/>
  <c r="J1878" i="53"/>
  <c r="K1876" i="53"/>
  <c r="L1876" i="53"/>
  <c r="L1878" i="53" s="1"/>
  <c r="M1876" i="53"/>
  <c r="M1878" i="53" s="1"/>
  <c r="N1876" i="53"/>
  <c r="N1878" i="53" s="1"/>
  <c r="O1876" i="53"/>
  <c r="O1878" i="53" s="1"/>
  <c r="P1876" i="53"/>
  <c r="P1878" i="53" s="1"/>
  <c r="S1876" i="53"/>
  <c r="S1878" i="53" s="1"/>
  <c r="T1876" i="53"/>
  <c r="T1878" i="53" s="1"/>
  <c r="V1876" i="53"/>
  <c r="V1878" i="53" s="1"/>
  <c r="W1876" i="53"/>
  <c r="W1878" i="53" s="1"/>
  <c r="X1876" i="53"/>
  <c r="X1878" i="53" s="1"/>
  <c r="F1878" i="53"/>
  <c r="G1878" i="53"/>
  <c r="H1878" i="53"/>
  <c r="K1878" i="53"/>
  <c r="L1044" i="48"/>
  <c r="L1046" i="48" s="1"/>
  <c r="T1044" i="48"/>
  <c r="T1046" i="48" s="1"/>
  <c r="N346" i="54"/>
  <c r="N348" i="54" s="1"/>
  <c r="P346" i="54"/>
  <c r="P348" i="54" s="1"/>
  <c r="M346" i="54"/>
  <c r="M348" i="54" s="1"/>
  <c r="V346" i="54"/>
  <c r="V348" i="54" s="1"/>
  <c r="L346" i="54"/>
  <c r="L348" i="54" s="1"/>
  <c r="Q346" i="54"/>
  <c r="Q348" i="54" s="1"/>
  <c r="D43" i="49"/>
  <c r="E43" i="49"/>
  <c r="F43" i="49"/>
  <c r="G43" i="49"/>
  <c r="BQ7" i="43"/>
  <c r="H43" i="49"/>
  <c r="H45" i="49" s="1"/>
  <c r="I43" i="49"/>
  <c r="I45" i="49" s="1"/>
  <c r="J43" i="49"/>
  <c r="K43" i="49"/>
  <c r="BQ11" i="43" s="1"/>
  <c r="L43" i="49"/>
  <c r="BQ12" i="43" s="1"/>
  <c r="M43" i="49"/>
  <c r="N43" i="49"/>
  <c r="N45" i="49" s="1"/>
  <c r="O43" i="49"/>
  <c r="O45" i="49"/>
  <c r="P43" i="49"/>
  <c r="BQ16" i="43" s="1"/>
  <c r="Q43" i="49"/>
  <c r="Q45" i="49" s="1"/>
  <c r="R43" i="49"/>
  <c r="BQ18" i="43" s="1"/>
  <c r="S43" i="49"/>
  <c r="S45" i="49" s="1"/>
  <c r="T43" i="49"/>
  <c r="U43" i="49"/>
  <c r="U45" i="49" s="1"/>
  <c r="V43" i="49"/>
  <c r="W43" i="49"/>
  <c r="BQ23" i="43" s="1"/>
  <c r="BT23" i="43" s="1"/>
  <c r="D45" i="49"/>
  <c r="E45" i="49"/>
  <c r="F45" i="49"/>
  <c r="J45" i="49"/>
  <c r="K45" i="49"/>
  <c r="M45" i="49"/>
  <c r="P45" i="49"/>
  <c r="R45" i="49"/>
  <c r="T45" i="49"/>
  <c r="V45" i="49"/>
  <c r="K346" i="54"/>
  <c r="K348" i="54" s="1"/>
  <c r="X346" i="54"/>
  <c r="X348" i="54" s="1"/>
  <c r="G346" i="54"/>
  <c r="G348" i="54" s="1"/>
  <c r="F346" i="54"/>
  <c r="F348" i="54" s="1"/>
  <c r="S346" i="54"/>
  <c r="S348" i="54" s="1"/>
  <c r="Y346" i="54"/>
  <c r="Y348" i="54" s="1"/>
  <c r="Q1044" i="48"/>
  <c r="Q1046" i="48" s="1"/>
  <c r="U1044" i="48"/>
  <c r="U1046" i="48" s="1"/>
  <c r="J1044" i="48"/>
  <c r="J1046" i="48" s="1"/>
  <c r="W1044" i="48"/>
  <c r="W1046" i="48" s="1"/>
  <c r="O1044" i="48"/>
  <c r="O1046" i="48" s="1"/>
  <c r="V1044" i="48"/>
  <c r="V1046" i="48" s="1"/>
  <c r="Q22" i="58"/>
  <c r="T20" i="58"/>
  <c r="T21" i="58" s="1"/>
  <c r="S20" i="58"/>
  <c r="S22" i="58"/>
  <c r="R20" i="58"/>
  <c r="R22" i="58"/>
  <c r="Q20" i="58"/>
  <c r="P20" i="58"/>
  <c r="P22" i="58" s="1"/>
  <c r="O20" i="58"/>
  <c r="O22" i="58" s="1"/>
  <c r="N20" i="58"/>
  <c r="N22" i="58" s="1"/>
  <c r="M20" i="58"/>
  <c r="M22" i="58" s="1"/>
  <c r="L20" i="58"/>
  <c r="L22" i="58" s="1"/>
  <c r="K20" i="58"/>
  <c r="K22" i="58" s="1"/>
  <c r="J20" i="58"/>
  <c r="J22" i="58" s="1"/>
  <c r="I20" i="58"/>
  <c r="I22" i="58" s="1"/>
  <c r="H20" i="58"/>
  <c r="H22" i="58" s="1"/>
  <c r="G20" i="58"/>
  <c r="G22" i="58" s="1"/>
  <c r="F20" i="58"/>
  <c r="F22" i="58" s="1"/>
  <c r="E20" i="58"/>
  <c r="E22" i="58" s="1"/>
  <c r="D20" i="58"/>
  <c r="D22" i="58"/>
  <c r="T346" i="54"/>
  <c r="T348" i="54"/>
  <c r="E51" i="53"/>
  <c r="E1876" i="53"/>
  <c r="E1878" i="53" s="1"/>
  <c r="E1044" i="48"/>
  <c r="E1046" i="48" s="1"/>
  <c r="R1044" i="48"/>
  <c r="R1046" i="48" s="1"/>
  <c r="K1044" i="48"/>
  <c r="K1046" i="48" s="1"/>
  <c r="AB346" i="54"/>
  <c r="AB348" i="54" s="1"/>
  <c r="AA346" i="54"/>
  <c r="AA348" i="54" s="1"/>
  <c r="Z346" i="54"/>
  <c r="Z348" i="54" s="1"/>
  <c r="U346" i="54"/>
  <c r="U348" i="54" s="1"/>
  <c r="O346" i="54"/>
  <c r="O348" i="54" s="1"/>
  <c r="I346" i="54"/>
  <c r="I348" i="54" s="1"/>
  <c r="H346" i="54"/>
  <c r="H348" i="54" s="1"/>
  <c r="F1044" i="48"/>
  <c r="F1046" i="48" s="1"/>
  <c r="G1044" i="48"/>
  <c r="G1046" i="48" s="1"/>
  <c r="H1044" i="48"/>
  <c r="H1046" i="48" s="1"/>
  <c r="I1044" i="48"/>
  <c r="I1046" i="48" s="1"/>
  <c r="M1044" i="48"/>
  <c r="M1046" i="48" s="1"/>
  <c r="N1044" i="48"/>
  <c r="N1046" i="48" s="1"/>
  <c r="P1044" i="48"/>
  <c r="P1046" i="48" s="1"/>
  <c r="BQ21" i="43"/>
  <c r="BQ17" i="43"/>
  <c r="BQ14" i="43"/>
  <c r="BQ10" i="43"/>
  <c r="BQ8" i="43"/>
  <c r="BQ6" i="43"/>
  <c r="BQ5" i="43"/>
  <c r="BQ4" i="49"/>
  <c r="C23" i="43"/>
  <c r="AK23" i="43"/>
  <c r="C22" i="43"/>
  <c r="AK22" i="43"/>
  <c r="C21" i="43"/>
  <c r="AK21" i="43"/>
  <c r="C20" i="43"/>
  <c r="AK20" i="43"/>
  <c r="C19" i="43"/>
  <c r="AK19" i="43"/>
  <c r="C18" i="43"/>
  <c r="AK18" i="43"/>
  <c r="C17" i="43"/>
  <c r="AK17" i="43"/>
  <c r="BT17" i="43" s="1"/>
  <c r="C16" i="43"/>
  <c r="AK16" i="43" s="1"/>
  <c r="BT16" i="43" s="1"/>
  <c r="C15" i="43"/>
  <c r="AK15" i="43" s="1"/>
  <c r="BT15" i="43" s="1"/>
  <c r="C14" i="43"/>
  <c r="AK14" i="43"/>
  <c r="C13" i="43"/>
  <c r="C12" i="43"/>
  <c r="AK12" i="43" s="1"/>
  <c r="C11" i="43"/>
  <c r="AK11" i="43" s="1"/>
  <c r="C10" i="43"/>
  <c r="AK10" i="43" s="1"/>
  <c r="C9" i="43"/>
  <c r="AK9" i="43" s="1"/>
  <c r="C8" i="43"/>
  <c r="AK8" i="43" s="1"/>
  <c r="C7" i="43"/>
  <c r="AK7" i="43" s="1"/>
  <c r="C6" i="43"/>
  <c r="AK6" i="43" s="1"/>
  <c r="C5" i="43"/>
  <c r="AK5" i="43" s="1"/>
  <c r="BT5" i="43" s="1"/>
  <c r="C4" i="43"/>
  <c r="AK4" i="43" s="1"/>
  <c r="BT4" i="43" s="1"/>
  <c r="BQ4" i="43"/>
  <c r="BQ20" i="43"/>
  <c r="X43" i="49"/>
  <c r="G16" i="51"/>
  <c r="F16" i="51"/>
  <c r="E16" i="51"/>
  <c r="E18" i="51" s="1"/>
  <c r="D16" i="51"/>
  <c r="D18" i="51" s="1"/>
  <c r="C16" i="51"/>
  <c r="C18" i="51" s="1"/>
  <c r="F18" i="51" s="1"/>
  <c r="D16" i="50"/>
  <c r="D18" i="50" s="1"/>
  <c r="F18" i="50" s="1"/>
  <c r="E16" i="50"/>
  <c r="G16" i="50"/>
  <c r="F16" i="50"/>
  <c r="C16" i="50"/>
  <c r="AK13" i="43"/>
  <c r="BT13" i="43" s="1"/>
  <c r="N178" i="4"/>
  <c r="O178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J542" i="5"/>
  <c r="K542" i="5"/>
  <c r="L542" i="5"/>
  <c r="M542" i="5"/>
  <c r="D516" i="7"/>
  <c r="E516" i="7"/>
  <c r="F516" i="7"/>
  <c r="G516" i="7"/>
  <c r="H516" i="7"/>
  <c r="I516" i="7"/>
  <c r="J516" i="7"/>
  <c r="K516" i="7"/>
  <c r="L516" i="7"/>
  <c r="M516" i="7"/>
  <c r="D297" i="9"/>
  <c r="E297" i="9"/>
  <c r="F297" i="9"/>
  <c r="G297" i="9"/>
  <c r="H297" i="9"/>
  <c r="I297" i="9"/>
  <c r="J297" i="9"/>
  <c r="K297" i="9"/>
  <c r="L297" i="9"/>
  <c r="D284" i="12"/>
  <c r="E284" i="12"/>
  <c r="F284" i="12"/>
  <c r="G284" i="12"/>
  <c r="H284" i="12"/>
  <c r="I284" i="12"/>
  <c r="J284" i="12"/>
  <c r="K284" i="12"/>
  <c r="L284" i="12"/>
  <c r="D223" i="13"/>
  <c r="E223" i="13"/>
  <c r="F223" i="13"/>
  <c r="G223" i="13"/>
  <c r="H223" i="13"/>
  <c r="I223" i="13"/>
  <c r="J223" i="13"/>
  <c r="K223" i="13"/>
  <c r="L223" i="13"/>
  <c r="D343" i="14"/>
  <c r="E343" i="14"/>
  <c r="F343" i="14"/>
  <c r="G343" i="14"/>
  <c r="H343" i="14"/>
  <c r="I343" i="14"/>
  <c r="J343" i="14"/>
  <c r="K343" i="14"/>
  <c r="L343" i="14"/>
  <c r="D344" i="16"/>
  <c r="E344" i="16"/>
  <c r="F344" i="16"/>
  <c r="G344" i="16"/>
  <c r="H344" i="16"/>
  <c r="I344" i="16"/>
  <c r="J344" i="16"/>
  <c r="K344" i="16"/>
  <c r="L344" i="16"/>
  <c r="D146" i="17"/>
  <c r="E146" i="17"/>
  <c r="F146" i="17"/>
  <c r="G146" i="17"/>
  <c r="H146" i="17"/>
  <c r="I146" i="17"/>
  <c r="J146" i="17"/>
  <c r="K146" i="17"/>
  <c r="L146" i="17"/>
  <c r="J49" i="18"/>
  <c r="J86" i="18"/>
  <c r="J175" i="18" s="1"/>
  <c r="L86" i="18"/>
  <c r="D156" i="18"/>
  <c r="D175" i="18"/>
  <c r="E156" i="18"/>
  <c r="E175" i="18"/>
  <c r="F156" i="18"/>
  <c r="J156" i="18"/>
  <c r="K156" i="18"/>
  <c r="K175" i="18"/>
  <c r="L156" i="18"/>
  <c r="F175" i="18"/>
  <c r="G175" i="18"/>
  <c r="H175" i="18"/>
  <c r="I175" i="18"/>
  <c r="D179" i="19"/>
  <c r="E179" i="19"/>
  <c r="F179" i="19"/>
  <c r="G179" i="19"/>
  <c r="H179" i="19"/>
  <c r="I179" i="19"/>
  <c r="J179" i="19"/>
  <c r="K179" i="19"/>
  <c r="L179" i="19"/>
  <c r="D423" i="22"/>
  <c r="E423" i="22"/>
  <c r="F423" i="22"/>
  <c r="G423" i="22"/>
  <c r="H423" i="22"/>
  <c r="I423" i="22"/>
  <c r="J423" i="22"/>
  <c r="K423" i="22"/>
  <c r="L423" i="22"/>
  <c r="D287" i="23"/>
  <c r="E287" i="23"/>
  <c r="F287" i="23"/>
  <c r="G287" i="23"/>
  <c r="H287" i="23"/>
  <c r="I287" i="23"/>
  <c r="J287" i="23"/>
  <c r="K287" i="23"/>
  <c r="L287" i="23"/>
  <c r="D340" i="25"/>
  <c r="E340" i="25"/>
  <c r="F340" i="25"/>
  <c r="G340" i="25"/>
  <c r="H340" i="25"/>
  <c r="I340" i="25"/>
  <c r="J340" i="25"/>
  <c r="K340" i="25"/>
  <c r="L340" i="25"/>
  <c r="D209" i="28"/>
  <c r="E209" i="28"/>
  <c r="F209" i="28"/>
  <c r="G209" i="28"/>
  <c r="H209" i="28"/>
  <c r="I209" i="28"/>
  <c r="J209" i="28"/>
  <c r="K209" i="28"/>
  <c r="L209" i="28"/>
  <c r="D706" i="24"/>
  <c r="E706" i="24"/>
  <c r="F706" i="24"/>
  <c r="G706" i="24"/>
  <c r="H706" i="24"/>
  <c r="I706" i="24"/>
  <c r="J706" i="24"/>
  <c r="K706" i="24"/>
  <c r="L706" i="24"/>
  <c r="D11" i="21"/>
  <c r="E11" i="21"/>
  <c r="F11" i="21"/>
  <c r="G11" i="21"/>
  <c r="H11" i="21"/>
  <c r="I11" i="21"/>
  <c r="J11" i="21"/>
  <c r="K11" i="21"/>
  <c r="L11" i="21"/>
  <c r="D703" i="20"/>
  <c r="E703" i="20"/>
  <c r="F703" i="20"/>
  <c r="G703" i="20"/>
  <c r="H703" i="20"/>
  <c r="I703" i="20"/>
  <c r="J703" i="20"/>
  <c r="K703" i="20"/>
  <c r="L703" i="20"/>
  <c r="D486" i="15"/>
  <c r="E486" i="15"/>
  <c r="F486" i="15"/>
  <c r="G486" i="15"/>
  <c r="H486" i="15"/>
  <c r="I486" i="15"/>
  <c r="J486" i="15"/>
  <c r="K486" i="15"/>
  <c r="L486" i="15"/>
  <c r="J945" i="8"/>
  <c r="K945" i="8"/>
  <c r="L945" i="8"/>
  <c r="M945" i="8"/>
  <c r="D842" i="11"/>
  <c r="E842" i="11"/>
  <c r="F842" i="11"/>
  <c r="G842" i="11"/>
  <c r="H842" i="11"/>
  <c r="I842" i="11"/>
  <c r="J842" i="11"/>
  <c r="K842" i="11"/>
  <c r="L842" i="11"/>
  <c r="J629" i="3"/>
  <c r="J1218" i="3" s="1"/>
  <c r="K629" i="3"/>
  <c r="L629" i="3"/>
  <c r="D1218" i="3"/>
  <c r="E1218" i="3"/>
  <c r="F1218" i="3"/>
  <c r="G1218" i="3"/>
  <c r="H1218" i="3"/>
  <c r="I1218" i="3"/>
  <c r="K1218" i="3"/>
  <c r="L1218" i="3"/>
  <c r="D61" i="29"/>
  <c r="E61" i="29"/>
  <c r="F61" i="29"/>
  <c r="G61" i="29"/>
  <c r="H61" i="29"/>
  <c r="I61" i="29"/>
  <c r="J61" i="29"/>
  <c r="K61" i="29"/>
  <c r="L61" i="29"/>
  <c r="M61" i="29"/>
  <c r="N61" i="29"/>
  <c r="O61" i="29"/>
  <c r="P61" i="29"/>
  <c r="Q61" i="29"/>
  <c r="R61" i="29"/>
  <c r="S61" i="29"/>
  <c r="T61" i="29"/>
  <c r="U61" i="29"/>
  <c r="V61" i="29"/>
  <c r="W61" i="29"/>
  <c r="D160" i="32"/>
  <c r="D749" i="32" s="1"/>
  <c r="D751" i="32" s="1"/>
  <c r="E160" i="32"/>
  <c r="D257" i="32"/>
  <c r="E257" i="32"/>
  <c r="E749" i="32"/>
  <c r="E751" i="32" s="1"/>
  <c r="F749" i="32"/>
  <c r="G749" i="32"/>
  <c r="H749" i="32"/>
  <c r="H751" i="32" s="1"/>
  <c r="I749" i="32"/>
  <c r="I751" i="32" s="1"/>
  <c r="J749" i="32"/>
  <c r="J751" i="32" s="1"/>
  <c r="K749" i="32"/>
  <c r="L749" i="32"/>
  <c r="L751" i="32"/>
  <c r="M749" i="32"/>
  <c r="N749" i="32"/>
  <c r="O749" i="32"/>
  <c r="O751" i="32"/>
  <c r="P749" i="32"/>
  <c r="P751" i="32" s="1"/>
  <c r="Q749" i="32"/>
  <c r="R749" i="32"/>
  <c r="R751" i="32"/>
  <c r="S749" i="32"/>
  <c r="S751" i="32" s="1"/>
  <c r="T749" i="32"/>
  <c r="T751" i="32" s="1"/>
  <c r="U749" i="32"/>
  <c r="U751" i="32"/>
  <c r="V749" i="32"/>
  <c r="V751" i="32"/>
  <c r="W749" i="32"/>
  <c r="F751" i="32"/>
  <c r="G751" i="32"/>
  <c r="K751" i="32"/>
  <c r="M751" i="32"/>
  <c r="N751" i="32"/>
  <c r="Q751" i="32"/>
  <c r="D160" i="30"/>
  <c r="D749" i="30"/>
  <c r="E160" i="30"/>
  <c r="D257" i="30"/>
  <c r="E257" i="30"/>
  <c r="E749" i="30"/>
  <c r="E751" i="30" s="1"/>
  <c r="F749" i="30"/>
  <c r="F751" i="30" s="1"/>
  <c r="G749" i="30"/>
  <c r="G751" i="30"/>
  <c r="H749" i="30"/>
  <c r="H751" i="30"/>
  <c r="I749" i="30"/>
  <c r="J749" i="30"/>
  <c r="J751" i="30" s="1"/>
  <c r="K749" i="30"/>
  <c r="L749" i="30"/>
  <c r="L751" i="30" s="1"/>
  <c r="M749" i="30"/>
  <c r="M751" i="30" s="1"/>
  <c r="N749" i="30"/>
  <c r="N751" i="30" s="1"/>
  <c r="O749" i="30"/>
  <c r="O751" i="30" s="1"/>
  <c r="P749" i="30"/>
  <c r="P751" i="30" s="1"/>
  <c r="Q749" i="30"/>
  <c r="R749" i="30"/>
  <c r="S749" i="30"/>
  <c r="S751" i="30" s="1"/>
  <c r="T749" i="30"/>
  <c r="U749" i="30"/>
  <c r="V749" i="30"/>
  <c r="V751" i="30" s="1"/>
  <c r="W749" i="30"/>
  <c r="D751" i="30"/>
  <c r="I751" i="30"/>
  <c r="K751" i="30"/>
  <c r="Q751" i="30"/>
  <c r="R751" i="30"/>
  <c r="T751" i="30"/>
  <c r="U751" i="30"/>
  <c r="D2193" i="33"/>
  <c r="E2193" i="33"/>
  <c r="E2195" i="33" s="1"/>
  <c r="F2193" i="33"/>
  <c r="G2193" i="33"/>
  <c r="H2193" i="33"/>
  <c r="I2193" i="33"/>
  <c r="I2195" i="33" s="1"/>
  <c r="J2193" i="33"/>
  <c r="K2193" i="33"/>
  <c r="K2195" i="33" s="1"/>
  <c r="L2193" i="33"/>
  <c r="M2193" i="33"/>
  <c r="M2195" i="33" s="1"/>
  <c r="N2193" i="33"/>
  <c r="N2195" i="33" s="1"/>
  <c r="O2193" i="33"/>
  <c r="P2193" i="33"/>
  <c r="P2195" i="33" s="1"/>
  <c r="Q2193" i="33"/>
  <c r="Q2195" i="33" s="1"/>
  <c r="R2193" i="33"/>
  <c r="S2193" i="33"/>
  <c r="S2195" i="33"/>
  <c r="T2193" i="33"/>
  <c r="T2195" i="33" s="1"/>
  <c r="U2193" i="33"/>
  <c r="U2195" i="33" s="1"/>
  <c r="V2193" i="33"/>
  <c r="V2195" i="33"/>
  <c r="W2193" i="33"/>
  <c r="D2195" i="33"/>
  <c r="F2195" i="33"/>
  <c r="G2195" i="33"/>
  <c r="H2195" i="33"/>
  <c r="J2195" i="33"/>
  <c r="L2195" i="33"/>
  <c r="O2195" i="33"/>
  <c r="R2195" i="33"/>
  <c r="D2154" i="36"/>
  <c r="D2156" i="36" s="1"/>
  <c r="E2154" i="36"/>
  <c r="E2156" i="36" s="1"/>
  <c r="F2154" i="36"/>
  <c r="G2154" i="36"/>
  <c r="H2154" i="36"/>
  <c r="I2154" i="36"/>
  <c r="I2156" i="36"/>
  <c r="J2154" i="36"/>
  <c r="J2156" i="36" s="1"/>
  <c r="K2154" i="36"/>
  <c r="F2156" i="36"/>
  <c r="G2156" i="36"/>
  <c r="H2156" i="36"/>
  <c r="C91" i="44"/>
  <c r="C93" i="44" s="1"/>
  <c r="D91" i="44"/>
  <c r="BS5" i="43" s="1"/>
  <c r="E91" i="44"/>
  <c r="BS6" i="43" s="1"/>
  <c r="F91" i="44"/>
  <c r="BS7" i="43" s="1"/>
  <c r="G91" i="44"/>
  <c r="BS8" i="43"/>
  <c r="H91" i="44"/>
  <c r="H93" i="44"/>
  <c r="I91" i="44"/>
  <c r="I93" i="44"/>
  <c r="J91" i="44"/>
  <c r="J93" i="44" s="1"/>
  <c r="K91" i="44"/>
  <c r="K93" i="44"/>
  <c r="L91" i="44"/>
  <c r="L93" i="44" s="1"/>
  <c r="M91" i="44"/>
  <c r="M93" i="44"/>
  <c r="N91" i="44"/>
  <c r="N93" i="44"/>
  <c r="O91" i="44"/>
  <c r="O93" i="44"/>
  <c r="P91" i="44"/>
  <c r="P93" i="44" s="1"/>
  <c r="Q91" i="44"/>
  <c r="BS18" i="43"/>
  <c r="R91" i="44"/>
  <c r="R93" i="44" s="1"/>
  <c r="S91" i="44"/>
  <c r="S93" i="44" s="1"/>
  <c r="T91" i="44"/>
  <c r="T93" i="44" s="1"/>
  <c r="U91" i="44"/>
  <c r="BS22" i="43" s="1"/>
  <c r="V91" i="44"/>
  <c r="V93" i="44"/>
  <c r="W91" i="44"/>
  <c r="W93" i="44" s="1"/>
  <c r="X91" i="44"/>
  <c r="Y91" i="44"/>
  <c r="Z91" i="44"/>
  <c r="AA91" i="44"/>
  <c r="D31" i="42"/>
  <c r="E31" i="42"/>
  <c r="F31" i="42"/>
  <c r="F33" i="42" s="1"/>
  <c r="G31" i="42"/>
  <c r="H31" i="42"/>
  <c r="I31" i="42"/>
  <c r="I33" i="42" s="1"/>
  <c r="J31" i="42"/>
  <c r="J33" i="42" s="1"/>
  <c r="K31" i="42"/>
  <c r="K33" i="42" s="1"/>
  <c r="L31" i="42"/>
  <c r="M31" i="42"/>
  <c r="M33" i="42" s="1"/>
  <c r="N31" i="42"/>
  <c r="O31" i="42"/>
  <c r="O33" i="42" s="1"/>
  <c r="P31" i="42"/>
  <c r="Q31" i="42"/>
  <c r="R31" i="42"/>
  <c r="R33" i="42" s="1"/>
  <c r="S31" i="42"/>
  <c r="T31" i="42"/>
  <c r="U31" i="42"/>
  <c r="U33" i="42" s="1"/>
  <c r="W31" i="42"/>
  <c r="W33" i="42" s="1"/>
  <c r="X33" i="42" s="1"/>
  <c r="X31" i="42"/>
  <c r="D33" i="42"/>
  <c r="E33" i="42"/>
  <c r="G33" i="42"/>
  <c r="H33" i="42"/>
  <c r="L33" i="42"/>
  <c r="N33" i="42"/>
  <c r="P33" i="42"/>
  <c r="Q33" i="42"/>
  <c r="S33" i="42"/>
  <c r="T33" i="42"/>
  <c r="D30" i="37"/>
  <c r="D32" i="37" s="1"/>
  <c r="E30" i="37"/>
  <c r="BR9" i="43" s="1"/>
  <c r="F30" i="37"/>
  <c r="F32" i="37" s="1"/>
  <c r="G30" i="37"/>
  <c r="BR11" i="43" s="1"/>
  <c r="H30" i="37"/>
  <c r="H32" i="37" s="1"/>
  <c r="I30" i="37"/>
  <c r="BR13" i="43"/>
  <c r="J30" i="37"/>
  <c r="J32" i="37" s="1"/>
  <c r="K30" i="37"/>
  <c r="K32" i="37"/>
  <c r="L30" i="37"/>
  <c r="L32" i="37"/>
  <c r="M30" i="37"/>
  <c r="BR17" i="43"/>
  <c r="N30" i="37"/>
  <c r="BR18" i="43" s="1"/>
  <c r="O30" i="37"/>
  <c r="O32" i="37"/>
  <c r="P30" i="37"/>
  <c r="P32" i="37" s="1"/>
  <c r="Q30" i="37"/>
  <c r="Q32" i="37"/>
  <c r="R30" i="37"/>
  <c r="R32" i="37"/>
  <c r="S30" i="37"/>
  <c r="S32" i="37"/>
  <c r="T30" i="37"/>
  <c r="T31" i="37" s="1"/>
  <c r="D19" i="35"/>
  <c r="D21" i="35" s="1"/>
  <c r="E19" i="35"/>
  <c r="E21" i="35" s="1"/>
  <c r="F19" i="35"/>
  <c r="F21" i="35"/>
  <c r="G19" i="35"/>
  <c r="G21" i="35"/>
  <c r="H19" i="35"/>
  <c r="I19" i="35"/>
  <c r="I21" i="35" s="1"/>
  <c r="K19" i="35"/>
  <c r="H21" i="35"/>
  <c r="J21" i="35"/>
  <c r="D287" i="34"/>
  <c r="D289" i="34" s="1"/>
  <c r="E287" i="34"/>
  <c r="E289" i="34"/>
  <c r="F287" i="34"/>
  <c r="G287" i="34"/>
  <c r="H287" i="34"/>
  <c r="H289" i="34" s="1"/>
  <c r="I287" i="34"/>
  <c r="I289" i="34"/>
  <c r="J287" i="34"/>
  <c r="J289" i="34" s="1"/>
  <c r="K287" i="34"/>
  <c r="K289" i="34" s="1"/>
  <c r="L287" i="34"/>
  <c r="L289" i="34"/>
  <c r="M287" i="34"/>
  <c r="M289" i="34"/>
  <c r="N287" i="34"/>
  <c r="N289" i="34" s="1"/>
  <c r="O287" i="34"/>
  <c r="O289" i="34"/>
  <c r="P287" i="34"/>
  <c r="P289" i="34" s="1"/>
  <c r="Q287" i="34"/>
  <c r="Q289" i="34" s="1"/>
  <c r="R287" i="34"/>
  <c r="R289" i="34" s="1"/>
  <c r="S287" i="34"/>
  <c r="S289" i="34" s="1"/>
  <c r="T287" i="34"/>
  <c r="T289" i="34" s="1"/>
  <c r="U287" i="34"/>
  <c r="U289" i="34"/>
  <c r="V287" i="34"/>
  <c r="V289" i="34"/>
  <c r="W287" i="34"/>
  <c r="W289" i="34" s="1"/>
  <c r="X287" i="34"/>
  <c r="AK24" i="43"/>
  <c r="BT24" i="43" s="1"/>
  <c r="AK25" i="43"/>
  <c r="BT25" i="43" s="1"/>
  <c r="AK26" i="43"/>
  <c r="BT26" i="43"/>
  <c r="F2083" i="43"/>
  <c r="G2083" i="43"/>
  <c r="J2083" i="43"/>
  <c r="K2083" i="43"/>
  <c r="L2083" i="43"/>
  <c r="M2083" i="43"/>
  <c r="P2083" i="43"/>
  <c r="R2083" i="43"/>
  <c r="S2083" i="43"/>
  <c r="T2083" i="43"/>
  <c r="U2083" i="43"/>
  <c r="V2083" i="43"/>
  <c r="W2083" i="43"/>
  <c r="X2083" i="43"/>
  <c r="Y2083" i="43"/>
  <c r="AK5" i="47"/>
  <c r="BT5" i="47"/>
  <c r="AK6" i="47"/>
  <c r="BT6" i="47" s="1"/>
  <c r="AK7" i="47"/>
  <c r="BT7" i="47" s="1"/>
  <c r="AK8" i="47"/>
  <c r="BT8" i="47" s="1"/>
  <c r="AK9" i="47"/>
  <c r="BT9" i="47"/>
  <c r="AK10" i="47"/>
  <c r="BT10" i="47"/>
  <c r="AK11" i="47"/>
  <c r="BT11" i="47"/>
  <c r="AK12" i="47"/>
  <c r="BT12" i="47" s="1"/>
  <c r="AK13" i="47"/>
  <c r="BT13" i="47" s="1"/>
  <c r="AK14" i="47"/>
  <c r="BT14" i="47" s="1"/>
  <c r="AK15" i="47"/>
  <c r="BT15" i="47"/>
  <c r="AK16" i="47"/>
  <c r="BT16" i="47"/>
  <c r="AK17" i="47"/>
  <c r="BT17" i="47"/>
  <c r="AK18" i="47"/>
  <c r="BT18" i="47" s="1"/>
  <c r="AK19" i="47"/>
  <c r="BT19" i="47" s="1"/>
  <c r="AK20" i="47"/>
  <c r="BT20" i="47" s="1"/>
  <c r="AK21" i="47"/>
  <c r="BT21" i="47"/>
  <c r="AK22" i="47"/>
  <c r="BT22" i="47"/>
  <c r="AK23" i="47"/>
  <c r="BT23" i="47"/>
  <c r="AK24" i="47"/>
  <c r="BT24" i="47" s="1"/>
  <c r="AK25" i="47"/>
  <c r="BT25" i="47" s="1"/>
  <c r="AK26" i="47"/>
  <c r="BT26" i="47" s="1"/>
  <c r="E146" i="47"/>
  <c r="F146" i="47"/>
  <c r="F148" i="47" s="1"/>
  <c r="G146" i="47"/>
  <c r="G148" i="47" s="1"/>
  <c r="H146" i="47"/>
  <c r="H148" i="47" s="1"/>
  <c r="I146" i="47"/>
  <c r="I148" i="47"/>
  <c r="J146" i="47"/>
  <c r="K146" i="47"/>
  <c r="K148" i="47" s="1"/>
  <c r="L146" i="47"/>
  <c r="L148" i="47"/>
  <c r="M146" i="47"/>
  <c r="N146" i="47"/>
  <c r="N148" i="47" s="1"/>
  <c r="O146" i="47"/>
  <c r="O148" i="47" s="1"/>
  <c r="P146" i="47"/>
  <c r="Q146" i="47"/>
  <c r="Q148" i="47" s="1"/>
  <c r="R146" i="47"/>
  <c r="R148" i="47"/>
  <c r="S146" i="47"/>
  <c r="S148" i="47" s="1"/>
  <c r="T146" i="47"/>
  <c r="T148" i="47" s="1"/>
  <c r="U146" i="47"/>
  <c r="V146" i="47"/>
  <c r="V148" i="47"/>
  <c r="W146" i="47"/>
  <c r="W148" i="47" s="1"/>
  <c r="X146" i="47"/>
  <c r="X148" i="47" s="1"/>
  <c r="Y146" i="47"/>
  <c r="E148" i="47"/>
  <c r="J148" i="47"/>
  <c r="M148" i="47"/>
  <c r="P148" i="47"/>
  <c r="U148" i="47"/>
  <c r="Y148" i="47"/>
  <c r="AK5" i="46"/>
  <c r="BT5" i="46"/>
  <c r="AK6" i="46"/>
  <c r="BT6" i="46"/>
  <c r="AK7" i="46"/>
  <c r="BT7" i="46" s="1"/>
  <c r="AK8" i="46"/>
  <c r="BT8" i="46" s="1"/>
  <c r="AK9" i="46"/>
  <c r="BT9" i="46" s="1"/>
  <c r="AK10" i="46"/>
  <c r="BT10" i="46" s="1"/>
  <c r="AK11" i="46"/>
  <c r="BT11" i="46"/>
  <c r="AK12" i="46"/>
  <c r="BT12" i="46"/>
  <c r="AK13" i="46"/>
  <c r="BT13" i="46" s="1"/>
  <c r="AK14" i="46"/>
  <c r="BT14" i="46" s="1"/>
  <c r="AK15" i="46"/>
  <c r="BT15" i="46" s="1"/>
  <c r="AK16" i="46"/>
  <c r="BT16" i="46" s="1"/>
  <c r="AK17" i="46"/>
  <c r="BT17" i="46"/>
  <c r="AK18" i="46"/>
  <c r="BT18" i="46"/>
  <c r="AK19" i="46"/>
  <c r="BT19" i="46" s="1"/>
  <c r="AK20" i="46"/>
  <c r="BT20" i="46" s="1"/>
  <c r="AK21" i="46"/>
  <c r="BT21" i="46" s="1"/>
  <c r="AK22" i="46"/>
  <c r="BT22" i="46" s="1"/>
  <c r="AK23" i="46"/>
  <c r="BT23" i="46"/>
  <c r="AK24" i="46"/>
  <c r="BT24" i="46"/>
  <c r="E144" i="46"/>
  <c r="E146" i="46" s="1"/>
  <c r="F144" i="46"/>
  <c r="G144" i="46"/>
  <c r="H144" i="46"/>
  <c r="H146" i="46"/>
  <c r="I144" i="46"/>
  <c r="J144" i="46"/>
  <c r="J146" i="46" s="1"/>
  <c r="K144" i="46"/>
  <c r="K146" i="46"/>
  <c r="L144" i="46"/>
  <c r="L146" i="46"/>
  <c r="M144" i="46"/>
  <c r="N144" i="46"/>
  <c r="O144" i="46"/>
  <c r="O146" i="46" s="1"/>
  <c r="P144" i="46"/>
  <c r="P146" i="46" s="1"/>
  <c r="Q144" i="46"/>
  <c r="Q146" i="46" s="1"/>
  <c r="R144" i="46"/>
  <c r="S144" i="46"/>
  <c r="S146" i="46"/>
  <c r="T144" i="46"/>
  <c r="T146" i="46"/>
  <c r="U144" i="46"/>
  <c r="U146" i="46" s="1"/>
  <c r="V144" i="46"/>
  <c r="W144" i="46"/>
  <c r="X144" i="46"/>
  <c r="X146" i="46"/>
  <c r="Y144" i="46"/>
  <c r="Y146" i="46"/>
  <c r="F146" i="46"/>
  <c r="G146" i="46"/>
  <c r="I146" i="46"/>
  <c r="M146" i="46"/>
  <c r="N146" i="46"/>
  <c r="R146" i="46"/>
  <c r="V146" i="46"/>
  <c r="W146" i="46"/>
  <c r="E1153" i="40"/>
  <c r="F1153" i="40"/>
  <c r="G1153" i="40"/>
  <c r="H1153" i="40"/>
  <c r="I1153" i="40"/>
  <c r="I1155" i="40" s="1"/>
  <c r="J1153" i="40"/>
  <c r="K1153" i="40"/>
  <c r="L1153" i="40"/>
  <c r="M1153" i="40"/>
  <c r="N1153" i="40"/>
  <c r="O1153" i="40"/>
  <c r="P1153" i="40"/>
  <c r="P1155" i="40" s="1"/>
  <c r="Q1153" i="40"/>
  <c r="R1153" i="40"/>
  <c r="R1155" i="40" s="1"/>
  <c r="S1153" i="40"/>
  <c r="T1153" i="40"/>
  <c r="T1155" i="40" s="1"/>
  <c r="U1153" i="40"/>
  <c r="U1155" i="40" s="1"/>
  <c r="V1153" i="40"/>
  <c r="V1155" i="40" s="1"/>
  <c r="W1153" i="40"/>
  <c r="W1155" i="40" s="1"/>
  <c r="X1153" i="40"/>
  <c r="E1155" i="40"/>
  <c r="F1155" i="40"/>
  <c r="G1155" i="40"/>
  <c r="H1155" i="40"/>
  <c r="J1155" i="40"/>
  <c r="K1155" i="40"/>
  <c r="L1155" i="40"/>
  <c r="M1155" i="40"/>
  <c r="N1155" i="40"/>
  <c r="O1155" i="40"/>
  <c r="Q1155" i="40"/>
  <c r="S1155" i="40"/>
  <c r="E1500" i="39"/>
  <c r="E1502" i="39" s="1"/>
  <c r="F1500" i="39"/>
  <c r="G1500" i="39"/>
  <c r="H1500" i="39"/>
  <c r="I1500" i="39"/>
  <c r="J1500" i="39"/>
  <c r="K1500" i="39"/>
  <c r="L1500" i="39"/>
  <c r="L1502" i="39" s="1"/>
  <c r="M1500" i="39"/>
  <c r="N1500" i="39"/>
  <c r="O1500" i="39"/>
  <c r="P1500" i="39"/>
  <c r="Q1500" i="39"/>
  <c r="Q1502" i="39" s="1"/>
  <c r="R1500" i="39"/>
  <c r="R1502" i="39" s="1"/>
  <c r="S1500" i="39"/>
  <c r="S1502" i="39" s="1"/>
  <c r="T1500" i="39"/>
  <c r="U1500" i="39"/>
  <c r="V1500" i="39"/>
  <c r="V1502" i="39" s="1"/>
  <c r="W1500" i="39"/>
  <c r="W1502" i="39" s="1"/>
  <c r="X1500" i="39"/>
  <c r="F1502" i="39"/>
  <c r="G1502" i="39"/>
  <c r="H1502" i="39"/>
  <c r="I1502" i="39"/>
  <c r="J1502" i="39"/>
  <c r="K1502" i="39"/>
  <c r="M1502" i="39"/>
  <c r="N1502" i="39"/>
  <c r="O1502" i="39"/>
  <c r="P1502" i="39"/>
  <c r="T1502" i="39"/>
  <c r="U1502" i="39"/>
  <c r="E770" i="38"/>
  <c r="E1326" i="38"/>
  <c r="E1328" i="38" s="1"/>
  <c r="F770" i="38"/>
  <c r="F1326" i="38" s="1"/>
  <c r="F1328" i="38" s="1"/>
  <c r="G1326" i="38"/>
  <c r="G1328" i="38" s="1"/>
  <c r="H1326" i="38"/>
  <c r="I1326" i="38"/>
  <c r="I1328" i="38" s="1"/>
  <c r="J1326" i="38"/>
  <c r="J1328" i="38" s="1"/>
  <c r="K1326" i="38"/>
  <c r="K1328" i="38" s="1"/>
  <c r="L1326" i="38"/>
  <c r="L1328" i="38" s="1"/>
  <c r="M1326" i="38"/>
  <c r="M1328" i="38"/>
  <c r="N1326" i="38"/>
  <c r="O1326" i="38"/>
  <c r="O1328" i="38" s="1"/>
  <c r="P1326" i="38"/>
  <c r="P1328" i="38"/>
  <c r="Q1326" i="38"/>
  <c r="Q1328" i="38" s="1"/>
  <c r="R1326" i="38"/>
  <c r="S1326" i="38"/>
  <c r="S1328" i="38" s="1"/>
  <c r="T1326" i="38"/>
  <c r="T1328" i="38" s="1"/>
  <c r="U1326" i="38"/>
  <c r="V1326" i="38"/>
  <c r="V1328" i="38" s="1"/>
  <c r="W1326" i="38"/>
  <c r="W1328" i="38"/>
  <c r="X1326" i="38"/>
  <c r="H1328" i="38"/>
  <c r="N1328" i="38"/>
  <c r="R1328" i="38"/>
  <c r="U1328" i="38"/>
  <c r="E1379" i="1"/>
  <c r="E2194" i="1"/>
  <c r="F2194" i="1"/>
  <c r="G2194" i="1"/>
  <c r="G2196" i="1" s="1"/>
  <c r="H2194" i="1"/>
  <c r="I2194" i="1"/>
  <c r="J2194" i="1"/>
  <c r="J2196" i="1" s="1"/>
  <c r="K2194" i="1"/>
  <c r="K2196" i="1" s="1"/>
  <c r="L2194" i="1"/>
  <c r="M2194" i="1"/>
  <c r="M2196" i="1" s="1"/>
  <c r="N2194" i="1"/>
  <c r="O2194" i="1"/>
  <c r="O2196" i="1" s="1"/>
  <c r="P2194" i="1"/>
  <c r="P2196" i="1" s="1"/>
  <c r="Q2194" i="1"/>
  <c r="Q2196" i="1"/>
  <c r="R2194" i="1"/>
  <c r="R2196" i="1" s="1"/>
  <c r="S2194" i="1"/>
  <c r="S2196" i="1" s="1"/>
  <c r="T2194" i="1"/>
  <c r="U2194" i="1"/>
  <c r="U2196" i="1"/>
  <c r="V2194" i="1"/>
  <c r="W2194" i="1"/>
  <c r="W2196" i="1" s="1"/>
  <c r="X2194" i="1"/>
  <c r="E2196" i="1"/>
  <c r="F2196" i="1"/>
  <c r="H2196" i="1"/>
  <c r="I2196" i="1"/>
  <c r="L2196" i="1"/>
  <c r="N2196" i="1"/>
  <c r="T2196" i="1"/>
  <c r="V2196" i="1"/>
  <c r="N32" i="37"/>
  <c r="L175" i="18"/>
  <c r="BR20" i="43"/>
  <c r="E18" i="50"/>
  <c r="BS14" i="43"/>
  <c r="BS10" i="43"/>
  <c r="C18" i="50"/>
  <c r="U93" i="44"/>
  <c r="Q93" i="44"/>
  <c r="BS11" i="43"/>
  <c r="BS23" i="43"/>
  <c r="BS17" i="43"/>
  <c r="BS15" i="43"/>
  <c r="BS13" i="43"/>
  <c r="BS9" i="43"/>
  <c r="BS19" i="43"/>
  <c r="BS4" i="43"/>
  <c r="BR15" i="43"/>
  <c r="BR19" i="43"/>
  <c r="BR21" i="43"/>
  <c r="I32" i="37"/>
  <c r="BR23" i="43"/>
  <c r="BR14" i="43"/>
  <c r="BT14" i="43" s="1"/>
  <c r="M32" i="37"/>
  <c r="BS20" i="43"/>
  <c r="G93" i="44"/>
  <c r="E32" i="37"/>
  <c r="G32" i="37"/>
  <c r="BR22" i="43"/>
  <c r="BT22" i="43" s="1"/>
  <c r="BQ13" i="43"/>
  <c r="BS12" i="43"/>
  <c r="BS16" i="43"/>
  <c r="BQ9" i="43"/>
  <c r="BQ22" i="43"/>
  <c r="BQ15" i="43"/>
  <c r="G45" i="49"/>
  <c r="BT20" i="43"/>
  <c r="BR16" i="43"/>
  <c r="Z146" i="46" l="1"/>
  <c r="Z148" i="47"/>
  <c r="W751" i="30"/>
  <c r="W751" i="32"/>
  <c r="BT7" i="43"/>
  <c r="Y1878" i="53"/>
  <c r="BT18" i="43"/>
  <c r="Y1046" i="48"/>
  <c r="BT21" i="43"/>
  <c r="K2156" i="36"/>
  <c r="BT9" i="43"/>
  <c r="BT11" i="43"/>
  <c r="X2196" i="1"/>
  <c r="K21" i="35"/>
  <c r="X1155" i="40"/>
  <c r="T32" i="37"/>
  <c r="T22" i="58"/>
  <c r="X45" i="49"/>
  <c r="X1502" i="39"/>
  <c r="W2195" i="33"/>
  <c r="X1328" i="38"/>
  <c r="X289" i="34"/>
  <c r="BT6" i="43"/>
  <c r="AC348" i="54"/>
  <c r="D93" i="44"/>
  <c r="Z93" i="44" s="1"/>
  <c r="BR12" i="43"/>
  <c r="BT12" i="43" s="1"/>
  <c r="BR10" i="43"/>
  <c r="BT10" i="43" s="1"/>
  <c r="BS21" i="43"/>
  <c r="L45" i="49"/>
  <c r="W45" i="49"/>
  <c r="BR8" i="43"/>
  <c r="BT8" i="43" s="1"/>
  <c r="BQ19" i="43"/>
  <c r="BT19" i="43" s="1"/>
  <c r="A2578" i="43"/>
</calcChain>
</file>

<file path=xl/comments1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AI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vin 4328 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AI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của vin do còn nhiều hàng.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R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D22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6 gói trả bù cho HĐ50993 nợ ngày 17-11
 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I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15 gà</t>
        </r>
      </text>
    </comment>
    <comment ref="I12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Thêm PO</t>
        </r>
      </text>
    </comment>
    <comment ref="I1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</t>
        </r>
      </text>
    </comment>
    <comment ref="J1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D.Kháng đóng thiếu 1 gói chân 300</t>
        </r>
      </text>
    </comment>
    <comment ref="I2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15 gà</t>
        </r>
      </text>
    </comment>
    <comment ref="I2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</t>
        </r>
      </text>
    </comment>
    <comment ref="I3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ko giao 6 gà vin nhập thừa</t>
        </r>
      </text>
    </comment>
    <comment ref="J355" authorId="0" shapeId="0">
      <text>
        <r>
          <rPr>
            <b/>
            <sz val="9"/>
            <color indexed="81"/>
            <rFont val="Tahoma"/>
            <family val="2"/>
          </rPr>
          <t xml:space="preserve">ADMIN
</t>
        </r>
        <r>
          <rPr>
            <sz val="9"/>
            <color indexed="81"/>
            <rFont val="Tahoma"/>
            <family val="2"/>
          </rPr>
          <t>giao nhầm 5 chân thành 5 lưỡi xào</t>
        </r>
      </text>
    </comment>
    <comment ref="R3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mọc</t>
        </r>
      </text>
    </comment>
    <comment ref="J4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25 chân 300g</t>
        </r>
      </text>
    </comment>
    <comment ref="I4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gà, 10 mọc, 5 bò, 10 chả cốm</t>
        </r>
      </text>
    </comment>
    <comment ref="I4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Nhập thiếu 10 gà vin báo tạo PO mới</t>
        </r>
      </text>
    </comment>
    <comment ref="I4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 5 chân</t>
        </r>
      </text>
    </comment>
    <comment ref="S50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3 chân cay, 3 đùi cay</t>
        </r>
      </text>
    </comment>
    <comment ref="I5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03 gói LCK đã gửi mail</t>
        </r>
      </text>
    </comment>
    <comment ref="L6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bò</t>
        </r>
      </text>
    </comment>
    <comment ref="I7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gà, 5 mọc</t>
        </r>
      </text>
    </comment>
    <comment ref="J864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PO bỏ bớt 10 bò lấy thêm 5 chân 300g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R112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Vin đã nhập kho 10 gói đủ hàng giao</t>
        </r>
      </text>
    </comment>
    <comment ref="W1165" authorId="0" shapeId="0">
      <text>
        <r>
          <rPr>
            <b/>
            <sz val="9"/>
            <color indexed="81"/>
            <rFont val="Tahoma"/>
            <family val="2"/>
          </rPr>
          <t>vin tích nhầm 5 chả nướng ktra lại có giao k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Q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Ngày 9-11 giao 15 tai 400 lấy lại HĐ</t>
        </r>
      </text>
    </comment>
    <comment ref="X2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thiếu 06 gói nướng nợ HĐ ngày 19-11 trả 06 gói chả nướng lấy lại HĐ</t>
        </r>
      </text>
    </comment>
    <comment ref="L2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thực tế giao thiếu 05 gói chân 500 làm xuất trả</t>
        </r>
      </text>
    </comment>
    <comment ref="E2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Thay cho HDD sai giá đã hủy HĐ ngày 22/11</t>
        </r>
      </text>
    </comment>
    <comment ref="G300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Nợ 01 gói lụa 500</t>
        </r>
      </text>
    </comment>
    <comment ref="O300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Nợ 03 gói bò 500g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P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Bó Kẹp 6</t>
        </r>
      </text>
    </comment>
    <comment ref="Q1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 bó kẹp mua 1 tặng 1</t>
        </r>
      </text>
    </comment>
    <comment ref="T2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bó kẹp 2</t>
        </r>
      </text>
    </comment>
    <comment ref="P236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01 bó kẹp 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T3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30.000đ/1 cái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T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30.000đ/1 cái</t>
        </r>
      </text>
    </comment>
  </commentList>
</comments>
</file>

<file path=xl/sharedStrings.xml><?xml version="1.0" encoding="utf-8"?>
<sst xmlns="http://schemas.openxmlformats.org/spreadsheetml/2006/main" count="27097" uniqueCount="8980">
  <si>
    <t xml:space="preserve">CÔNG TY CP THU HẰNG FOOD VIỆT NAM </t>
  </si>
  <si>
    <t xml:space="preserve">PHIẾU XUẤT KHO </t>
  </si>
  <si>
    <t>tùng</t>
  </si>
  <si>
    <t xml:space="preserve">Mã </t>
  </si>
  <si>
    <t>Địa Chỉ Giao Hàng</t>
  </si>
  <si>
    <t>PO</t>
  </si>
  <si>
    <t>Gà 500</t>
  </si>
  <si>
    <t>Chân Giò 300</t>
  </si>
  <si>
    <t>Bắp bò 200</t>
  </si>
  <si>
    <t>Tai 200</t>
  </si>
  <si>
    <t>Bắ bò 300</t>
  </si>
  <si>
    <t>Bò 500</t>
  </si>
  <si>
    <t>Chân Giò 500</t>
  </si>
  <si>
    <t>Tai 400</t>
  </si>
  <si>
    <t>Giò tai Lưỡi 250</t>
  </si>
  <si>
    <t>Mộc nấm Hương</t>
  </si>
  <si>
    <t xml:space="preserve">giò lụa </t>
  </si>
  <si>
    <t xml:space="preserve">giò tai nấm hương </t>
  </si>
  <si>
    <t xml:space="preserve">Tổng cộng </t>
  </si>
  <si>
    <t>204 Thanh bình</t>
  </si>
  <si>
    <t>Số 38 KTĐC Ngô thị nhậm -HĐ</t>
  </si>
  <si>
    <t>101-A1 Thanh xuân bắc</t>
  </si>
  <si>
    <t>ghi chú</t>
  </si>
  <si>
    <t>Đặt qua Zalo</t>
  </si>
  <si>
    <t>Sky Light 125D Minh khai</t>
  </si>
  <si>
    <t>134 Lò đúc - HBT</t>
  </si>
  <si>
    <t>Thôn 2 Ninh hiệp -GL</t>
  </si>
  <si>
    <t>Thôn 6 Ninh hiệp -GL</t>
  </si>
  <si>
    <t>Xóm 8 Ninh hiệp -GL</t>
  </si>
  <si>
    <t>173 Hà huy tập -GL</t>
  </si>
  <si>
    <t>Lô 8-3A KCN Hoàng mai</t>
  </si>
  <si>
    <t>261 Tân mai - HM</t>
  </si>
  <si>
    <t>41 Vũ thạch -Đ.Đa</t>
  </si>
  <si>
    <t>195 Hoa lâm -LB</t>
  </si>
  <si>
    <t>48 ngõ 99 Đức giang -LB</t>
  </si>
  <si>
    <t>528/528 Ngô gia tự -LB</t>
  </si>
  <si>
    <t>70/268 Ngọc thụy -LB</t>
  </si>
  <si>
    <t>Chung cư Ruby -LB</t>
  </si>
  <si>
    <t>Phong lan 01-11 -LB</t>
  </si>
  <si>
    <t>344 Ngọc thụy -LB</t>
  </si>
  <si>
    <t>72/56 Thạch cầu -LB</t>
  </si>
  <si>
    <t>Dự án KDC lấn biển cọc 6 -QN</t>
  </si>
  <si>
    <t>388 Quang trung -QN</t>
  </si>
  <si>
    <t>N09B2 Dịch vọng -CG</t>
  </si>
  <si>
    <t>27/165 Xuân thủy -CG</t>
  </si>
  <si>
    <t>12 Phạm tuấn tài -CG</t>
  </si>
  <si>
    <t>58A Nguyễn khánh toàn</t>
  </si>
  <si>
    <t>Số 1 Tập thể TCT Dược -CG</t>
  </si>
  <si>
    <t>CT1B Nghĩa đô -CG</t>
  </si>
  <si>
    <t>26 ngõ 58 Trần bình -CG</t>
  </si>
  <si>
    <t>268 Lê trọng tấn -TX</t>
  </si>
  <si>
    <t>232 Khương đình -TX</t>
  </si>
  <si>
    <t>Five Star Kim giang -TX</t>
  </si>
  <si>
    <t>67/213 Giáp nhất -TX</t>
  </si>
  <si>
    <t>41 Trung kính -CG</t>
  </si>
  <si>
    <t>543 Thanh lương -T.Oai</t>
  </si>
  <si>
    <t>Sân bóng Phú lãm -HĐ</t>
  </si>
  <si>
    <t>3023 Đại lộ Hùng vương -PT</t>
  </si>
  <si>
    <t>150 Bạch mai -HBT</t>
  </si>
  <si>
    <t>29/126 Xuân đỉnh -BTL</t>
  </si>
  <si>
    <t>61 Do nha -NTL</t>
  </si>
  <si>
    <t>55 Cầu cốc -NTL</t>
  </si>
  <si>
    <t>TDP Chợ đại mỗ -NTL</t>
  </si>
  <si>
    <t>L1-08HH3FLC Đại mỗ -NTL</t>
  </si>
  <si>
    <t>28 Hòe thị -NTL</t>
  </si>
  <si>
    <t>87 ngõ 322 Mỹ đình -NTL</t>
  </si>
  <si>
    <t>354-356 Mỹ đình -NTL</t>
  </si>
  <si>
    <t>28/68 Cầu giấy -CG</t>
  </si>
  <si>
    <t>79 Ngọc đại -NTL</t>
  </si>
  <si>
    <t>285-287 Thanh niên -HD</t>
  </si>
  <si>
    <t>N07B2 Dịch vọng -CG</t>
  </si>
  <si>
    <t>VM Thăng long -CG</t>
  </si>
  <si>
    <t>313 Trần cung -BTL</t>
  </si>
  <si>
    <t>Tầng 1 tòa C2 Xuân đỉnh -BTL</t>
  </si>
  <si>
    <t>Intracom Cầu diễn -BTL</t>
  </si>
  <si>
    <t>36 Đức thắng -BTL</t>
  </si>
  <si>
    <t>23 ngõ 14 Mễ hạ trì -NTL</t>
  </si>
  <si>
    <t>25-27 ngõ 214 Nguyễn xiển -TX</t>
  </si>
  <si>
    <t>147 Hoàng văn thái -TX</t>
  </si>
  <si>
    <t>91 Hoàng văn thái -TX</t>
  </si>
  <si>
    <t>98/245 Định công -HM</t>
  </si>
  <si>
    <t>12 Lô B Đại kim -HM</t>
  </si>
  <si>
    <t>CT6 Định công -HM</t>
  </si>
  <si>
    <t>402 Kim giang -HM</t>
  </si>
  <si>
    <t>671 Hoàng hoa thám -TH</t>
  </si>
  <si>
    <t>688 Lạc long quân -TH</t>
  </si>
  <si>
    <t>19B Tô ngọc vân -TH</t>
  </si>
  <si>
    <t>357 Xuân đỉnh -BTL</t>
  </si>
  <si>
    <t>VM Tây hồ -TH</t>
  </si>
  <si>
    <t>83 An trạch -Đ.Đa</t>
  </si>
  <si>
    <t>VM Nguyễn chí thanh</t>
  </si>
  <si>
    <t>Số 86 ngõ 20 Mỹ đình</t>
  </si>
  <si>
    <t>VM Lê đức thọ -NTL</t>
  </si>
  <si>
    <t>Tổ 2 khu 8 Hồng hải -QN</t>
  </si>
  <si>
    <t>577 Cái dăm -QN</t>
  </si>
  <si>
    <t>Ngày 02/11/20</t>
  </si>
  <si>
    <t>VM Hà đông</t>
  </si>
  <si>
    <t>23 Vạn phúc -HĐ</t>
  </si>
  <si>
    <t>Vũ trọng phụng -TX</t>
  </si>
  <si>
    <t>B2 Pandora Triều khúc -TX</t>
  </si>
  <si>
    <t>Hapulico - TX</t>
  </si>
  <si>
    <t>Thống nhất Complex -TX</t>
  </si>
  <si>
    <t>25-27 ngõ 214 Nguyễn Xiển -TX</t>
  </si>
  <si>
    <t>101/13/1 Khuất duy tiến -TX</t>
  </si>
  <si>
    <t>2A-20LK Mỗ lao -HĐ</t>
  </si>
  <si>
    <t>VM Quang trung -HĐ</t>
  </si>
  <si>
    <t>TT7-7KĐT mới Văn phú -HĐ</t>
  </si>
  <si>
    <t>TT18-50KĐT Văn phú -HĐ</t>
  </si>
  <si>
    <t>FLC Star Towe -HĐ</t>
  </si>
  <si>
    <t>BT2-01 Nam la khê -HĐ</t>
  </si>
  <si>
    <t>121 Ỷ lan _HĐ</t>
  </si>
  <si>
    <t>3A-HH2 Dương nội -HĐ</t>
  </si>
  <si>
    <t>126 Thanh lãm -HĐ</t>
  </si>
  <si>
    <t>N0-26 LK15 Hà trì-HĐ</t>
  </si>
  <si>
    <t>C36-TT9 KĐT Văn quấn -HĐ</t>
  </si>
  <si>
    <t>Số 1 Yên phúc -HĐ</t>
  </si>
  <si>
    <t>Đơn hàng gửi tỉnh</t>
  </si>
  <si>
    <t>80 Trường chinh -HP</t>
  </si>
  <si>
    <t>51 Hạ đoạn 2 - HP</t>
  </si>
  <si>
    <t>123 Phương lưu 1-HP</t>
  </si>
  <si>
    <t>101-103 Thanh niên -HD</t>
  </si>
  <si>
    <t>272 Điện biên phủ -HD</t>
  </si>
  <si>
    <t>76 Nhân hòa -TX</t>
  </si>
  <si>
    <t>VM Liễu giai -BĐ</t>
  </si>
  <si>
    <t>VM Lý thái tổ - HK</t>
  </si>
  <si>
    <t>109 Nguyễn tuân -TX</t>
  </si>
  <si>
    <t>Golden West nhân chính -TX</t>
  </si>
  <si>
    <t>268 Lê Trọng tấn -TX</t>
  </si>
  <si>
    <t>208L Lê trọng tấn -TX</t>
  </si>
  <si>
    <t>VM Trần duy hưng -CG</t>
  </si>
  <si>
    <t>64 Cự lộc -TX</t>
  </si>
  <si>
    <t>1/71 Lê văn lương -TX</t>
  </si>
  <si>
    <t>38A/155 Trường chinh-TX</t>
  </si>
  <si>
    <t>86 Quân nhân - TX</t>
  </si>
  <si>
    <t>VM Trung hòa -CG</t>
  </si>
  <si>
    <t>lon chân ko 1 cái</t>
  </si>
  <si>
    <t>02 CÁI THIẾU T 10</t>
  </si>
  <si>
    <t>SH13-SH14 tháp B,AZ Sky -LT Tấn</t>
  </si>
  <si>
    <t>575 La thành -QBĐ</t>
  </si>
  <si>
    <t>CT3 nghĩa đô -CG</t>
  </si>
  <si>
    <t>VM Vũ trọng phụng -TX</t>
  </si>
  <si>
    <t>44/116 Nhân hòa - CG</t>
  </si>
  <si>
    <t>67/213 Giáp nhất - TX</t>
  </si>
  <si>
    <t>35 ngõ 381 Nguyenx khang -CG</t>
  </si>
  <si>
    <t>152 Yên hòa - CG</t>
  </si>
  <si>
    <t>15 ngõ 259 Yên hòa -CG</t>
  </si>
  <si>
    <t>Khu nhà ở E4 KĐTM Yên hòa -CG</t>
  </si>
  <si>
    <t>16/M2 Yên hòa -CG</t>
  </si>
  <si>
    <t>149 Hoàng ngân - CG</t>
  </si>
  <si>
    <t>121B Quan hoa -CG</t>
  </si>
  <si>
    <t xml:space="preserve">Số 1B tập thể TCT Dược </t>
  </si>
  <si>
    <t>8 Trương công giai -CG</t>
  </si>
  <si>
    <t>28 Trần tử bình -CG</t>
  </si>
  <si>
    <t>9 Chợ khâm thiên -Đ.Đa</t>
  </si>
  <si>
    <t>224 Khâm thiên -Đ.Đa</t>
  </si>
  <si>
    <t>14 Trần quý cáp -Đ.Đa</t>
  </si>
  <si>
    <t>26B Hòe nhai -BĐ</t>
  </si>
  <si>
    <t>27 Phạm hồng thái -BĐ</t>
  </si>
  <si>
    <t>41 Vũ thạnh -Đ.Đa</t>
  </si>
  <si>
    <t>VM Hoàng cầu -Đ.Đa</t>
  </si>
  <si>
    <t>59 Mai hắc đế -HBT</t>
  </si>
  <si>
    <t>17 Hòa mã -HBT</t>
  </si>
  <si>
    <t>N3 Nguyễn công trứ -HBT</t>
  </si>
  <si>
    <t>145 Lò đúc -HBT</t>
  </si>
  <si>
    <t>25 Yên lãng - HBT</t>
  </si>
  <si>
    <t>227 Thanh nhàn -HBT</t>
  </si>
  <si>
    <t>VM Võ thị sáu -HBT</t>
  </si>
  <si>
    <t>Số 3 Lương yên -HBT</t>
  </si>
  <si>
    <t>HN1 Bà triệu -HBT</t>
  </si>
  <si>
    <t>tồn 6 cái tâm</t>
  </si>
  <si>
    <t>gửi tỉnh</t>
  </si>
  <si>
    <t>Ngày 03/11/20</t>
  </si>
  <si>
    <t>54 Lý thường kiệt -L.Sơn</t>
  </si>
  <si>
    <t>182 Song hào -N.Định</t>
  </si>
  <si>
    <t>40 Đông A -N.Định</t>
  </si>
  <si>
    <t>577 Trường chinh -NĐ</t>
  </si>
  <si>
    <t>114 Đặng Xuân Băng -NĐ</t>
  </si>
  <si>
    <t>11-13 Trường chinh- Tquang</t>
  </si>
  <si>
    <t>278 Hải thượng lãn ông -NB</t>
  </si>
  <si>
    <t>106 đường 30/6 - NB</t>
  </si>
  <si>
    <t>832 Quang trung - NB</t>
  </si>
  <si>
    <t>335 Trần hưng đạo - TB</t>
  </si>
  <si>
    <t>142 Đinh tiên hoàng -YB</t>
  </si>
  <si>
    <t>590 Trần phú -QN</t>
  </si>
  <si>
    <t>02/11 gửi tỉnh</t>
  </si>
  <si>
    <t>sáng 04/11/20 gửi</t>
  </si>
  <si>
    <t>chiều 04/11</t>
  </si>
  <si>
    <t>15A An Dương vương-NA</t>
  </si>
  <si>
    <t>70B Hà huy tập -NA</t>
  </si>
  <si>
    <t>Đặng thái thân - NA</t>
  </si>
  <si>
    <t>15 ngõ 77 NG.Thái học -NA</t>
  </si>
  <si>
    <t>Lô 265-266 MBQH121 Đông vệ -TH</t>
  </si>
  <si>
    <t>113 Trần hưng đạo -TH</t>
  </si>
  <si>
    <t>410 Bà triệu -TH</t>
  </si>
  <si>
    <t>106 Cao sơn -TH</t>
  </si>
  <si>
    <t>Khu 1 Bắc sơn -TH</t>
  </si>
  <si>
    <t>2 Trần hưng đạo -TH</t>
  </si>
  <si>
    <t>Ngày 04/11/20</t>
  </si>
  <si>
    <t>gửi tỉnh 04/11/20</t>
  </si>
  <si>
    <t>153-155 Đê la thành - Đ.Đa</t>
  </si>
  <si>
    <t>gửi tỉnh x</t>
  </si>
  <si>
    <t>Gardenia -Tầng 1.2 tòa nhà A - CG</t>
  </si>
  <si>
    <t>VM Tây hồ -QTH</t>
  </si>
  <si>
    <t>VM Đội cấn -BĐ</t>
  </si>
  <si>
    <t>01 nấm ko mác</t>
  </si>
  <si>
    <t>Ngày 05/11/20</t>
  </si>
  <si>
    <t>130 Lê quý đôn -PT</t>
  </si>
  <si>
    <t>05/11 gửi tỉnh</t>
  </si>
  <si>
    <t>VM Phú thọ -PT</t>
  </si>
  <si>
    <t>Thành công việt trì -PT</t>
  </si>
  <si>
    <t>Khu Tân thịnh tân dân -PT</t>
  </si>
  <si>
    <t>Khu 6B Nông trang -PT</t>
  </si>
  <si>
    <t>Tổ 1 khu A Vân phú -PT</t>
  </si>
  <si>
    <t>Băng 1Quang trung - PT</t>
  </si>
  <si>
    <t>14 Nguyễn văn cừ -TH</t>
  </si>
  <si>
    <t>67 Đường 2 khu 2 minh phú -SS</t>
  </si>
  <si>
    <t>VM Royal -TX</t>
  </si>
  <si>
    <t>VM Đại la- HBT</t>
  </si>
  <si>
    <t>R3B RC Royal -TX</t>
  </si>
  <si>
    <t>594+470</t>
  </si>
  <si>
    <t>Xóm tây vân nội -ĐA</t>
  </si>
  <si>
    <t>Thôn cổ dương tiên dương -ĐA</t>
  </si>
  <si>
    <t>Xóm ngoài uy nỗ -ĐA</t>
  </si>
  <si>
    <t>Hà phong -ĐA</t>
  </si>
  <si>
    <t>Khu 6 thụy lôi -ĐA</t>
  </si>
  <si>
    <t>Lỗ khê -ĐA</t>
  </si>
  <si>
    <t>78 QL3 Phủ lỗ -ĐA</t>
  </si>
  <si>
    <t>77 Tổ 6 Sóc sơn</t>
  </si>
  <si>
    <t>Khu thá -SS</t>
  </si>
  <si>
    <t>98 Miếu thờ -SS</t>
  </si>
  <si>
    <t>Chợ cầu xây -SS</t>
  </si>
  <si>
    <t>103-105 Đa phúc -SS</t>
  </si>
  <si>
    <t>Thôn bình an -SS</t>
  </si>
  <si>
    <t>Phố nỷ -SS</t>
  </si>
  <si>
    <t>38 Đào cam lộc-ĐA</t>
  </si>
  <si>
    <t>371 Cao lỗ -ĐA</t>
  </si>
  <si>
    <t>Tổ 25 TT đông anh -ĐA</t>
  </si>
  <si>
    <t>Ngã tư chợ ngọc chi -ĐA</t>
  </si>
  <si>
    <t>Số 83 Lại đà đông hội -ĐA</t>
  </si>
  <si>
    <t>Thôn đoài kim nỗ -ĐA</t>
  </si>
  <si>
    <t>58 Xã liên kim chung -ĐA</t>
  </si>
  <si>
    <t>Độ 7 thôn bầu -ĐA</t>
  </si>
  <si>
    <t>Cổ điển -ĐA</t>
  </si>
  <si>
    <t>Ngọc chi -ĐA</t>
  </si>
  <si>
    <r>
      <rPr>
        <sz val="12"/>
        <color indexed="10"/>
        <rFont val="Times New Roman"/>
        <family val="1"/>
      </rPr>
      <t>115+130</t>
    </r>
    <r>
      <rPr>
        <sz val="12"/>
        <color indexed="8"/>
        <rFont val="Times New Roman"/>
        <family val="1"/>
      </rPr>
      <t>(125+130 lụa tồn 5 hỏng 1 + nấm tồn 3 hỏng 1)</t>
    </r>
  </si>
  <si>
    <t>146+126</t>
  </si>
  <si>
    <t>02/11 gửi tỉnh 01 BỤC XÌ</t>
  </si>
  <si>
    <t>45 Thịnh hào 1 -Đ.Đa</t>
  </si>
  <si>
    <t>33-35 Ngõ quan thổ 1 -Đ.Đa</t>
  </si>
  <si>
    <t>VM Phạm ngọc thạch -QTX</t>
  </si>
  <si>
    <t>VM La thành - Đ.ĐA</t>
  </si>
  <si>
    <t>114 Ngõ văn chương 2-Đ.Đa</t>
  </si>
  <si>
    <t>103 ngõ 4 Phương mai - Đ.Đa</t>
  </si>
  <si>
    <t>01 lon chân ko</t>
  </si>
  <si>
    <t>158 Thái thịnh -Đ.Đa</t>
  </si>
  <si>
    <t>102 Ng.chí thanh - Đ.ĐA</t>
  </si>
  <si>
    <t>129 Pháo đài láng Đ.Đa</t>
  </si>
  <si>
    <t>17B Đoàn thị điểm - Đ.Đa</t>
  </si>
  <si>
    <t>30+34</t>
  </si>
  <si>
    <t>Ngày 06/11/20</t>
  </si>
  <si>
    <t>Học viện quốc phòng -TH</t>
  </si>
  <si>
    <t>612A lạc long quân -TH</t>
  </si>
  <si>
    <t>443 Đội cấn -BĐ</t>
  </si>
  <si>
    <t>81 A Xuân diệu -TH</t>
  </si>
  <si>
    <t>Số 5 ngõ 464 Âu cơ -TH</t>
  </si>
  <si>
    <t>123 Trịnh công sơn -TH</t>
  </si>
  <si>
    <t>250 Lạc long quân - TH</t>
  </si>
  <si>
    <t>CT2A Xuân la -TH</t>
  </si>
  <si>
    <t>01nấm  lon chân ko</t>
  </si>
  <si>
    <t>01 lụa lon chân ko</t>
  </si>
  <si>
    <t>98 Xuân diệu -TH</t>
  </si>
  <si>
    <t>Kiot TM02 số 50 ngõ 28 Xuân la -TH</t>
  </si>
  <si>
    <t>Packexim -TH</t>
  </si>
  <si>
    <t>31/310 Nghi tàm -TH</t>
  </si>
  <si>
    <t>283 Khương trung -TX</t>
  </si>
  <si>
    <t>101A Thanh xuân bắc -TX</t>
  </si>
  <si>
    <t>251/358 Bùi xương trạch -TX</t>
  </si>
  <si>
    <t>Kiot 60-62 B1.4 KĐT Thanh hà</t>
  </si>
  <si>
    <t>LK 16-14 Ngô thị nhậm -HĐ</t>
  </si>
  <si>
    <t>67+69 Đường Ngô đình mẫn -HĐ</t>
  </si>
  <si>
    <t>106 CT2 KĐT Văn khê -HĐ</t>
  </si>
  <si>
    <t>BT8-1 KĐT Văn khê -HĐ</t>
  </si>
  <si>
    <t>CT17K Parkview Dương nội -HĐ</t>
  </si>
  <si>
    <t>30C/477 Nguyễn trãi -TX</t>
  </si>
  <si>
    <t>24T3 Thanh xuân Complex -TX</t>
  </si>
  <si>
    <t>47 Vũ trọng phụng -TX</t>
  </si>
  <si>
    <t>B4-23 Cự lộc TX</t>
  </si>
  <si>
    <t>347 Vũ tông phan -TX</t>
  </si>
  <si>
    <t>Lô U03-L 01 KĐTM Dương nội -HĐ</t>
  </si>
  <si>
    <t>57 La nội -HĐ</t>
  </si>
  <si>
    <t>70 Lê trọng tấn -HĐ</t>
  </si>
  <si>
    <t>131 Ba la -HĐ</t>
  </si>
  <si>
    <t>Khu A -KDDV Do lộ -HĐ</t>
  </si>
  <si>
    <t>SH 43 The Park -HĐ</t>
  </si>
  <si>
    <t>18 Đường thanh bình -HĐ</t>
  </si>
  <si>
    <t>116 Vinhomes Green -HĐ</t>
  </si>
  <si>
    <t>8/140 Giảng võ -BĐ</t>
  </si>
  <si>
    <t>126+83</t>
  </si>
  <si>
    <t>06/11 gủi tỉnh</t>
  </si>
  <si>
    <t>96 Lán bè -HP</t>
  </si>
  <si>
    <t>558 Chợ hàng -HP</t>
  </si>
  <si>
    <t>51 Chu văn an -HP</t>
  </si>
  <si>
    <t>449 Thiên lôi -HP</t>
  </si>
  <si>
    <t>Phố mới phú liễn -HP</t>
  </si>
  <si>
    <t>Lô 11 Xóm chùa - HP</t>
  </si>
  <si>
    <t>Thôn phương mỹ -Mỹ đồng -HP</t>
  </si>
  <si>
    <t>196 Tổ 3 TT An dương - HP</t>
  </si>
  <si>
    <t>gủi tỉnh</t>
  </si>
  <si>
    <t>84 Tôn đức thắng -VP</t>
  </si>
  <si>
    <t>616-618 Lê thanh nghị -HD</t>
  </si>
  <si>
    <t>90 Bình minh -HD</t>
  </si>
  <si>
    <t>TT2AB11 KĐT Tuệ tĩnh -HD</t>
  </si>
  <si>
    <t>232 Nguyễn hữu cầu -HD</t>
  </si>
  <si>
    <t>101 Tuệ tĩnh -HD</t>
  </si>
  <si>
    <t>28A Tam giang -HD</t>
  </si>
  <si>
    <t>126A Thanh vị -Sơn tây</t>
  </si>
  <si>
    <t>31 Tùng thiện -Sơ tây</t>
  </si>
  <si>
    <t>Thôn yên lịch -HYên</t>
  </si>
  <si>
    <t>Thôn như phượng thượng -Hyên</t>
  </si>
  <si>
    <t>Thôn đạo khê Mỹ yên -HY</t>
  </si>
  <si>
    <t>173 Lê công thanh -HNam</t>
  </si>
  <si>
    <t>414 Lý thường kiệt -H Nam</t>
  </si>
  <si>
    <t>VM Bắc ninh -BN</t>
  </si>
  <si>
    <t>628 Phố ba huyện -BN</t>
  </si>
  <si>
    <t>74 Đường Ng.Đăng đạo -BN</t>
  </si>
  <si>
    <t>Cao nguyên 2 -BN</t>
  </si>
  <si>
    <t>Tòa nhà sông đà 110 trần phú -HĐ</t>
  </si>
  <si>
    <t>Golden Land 275 Ng.trãi -TX</t>
  </si>
  <si>
    <t>V3 The Vesta Phú lãm -HĐ</t>
  </si>
  <si>
    <t>38-40 HH03D Thanh hà -HĐ</t>
  </si>
  <si>
    <t>Kiot 02-04 HH03B Thanh hà -HĐ</t>
  </si>
  <si>
    <t>142 Phương liệt -TX</t>
  </si>
  <si>
    <t>VM Văn quán -HĐ</t>
  </si>
  <si>
    <t>20 Văn phú -HĐ</t>
  </si>
  <si>
    <t>Mực lá câu làm sạch</t>
  </si>
  <si>
    <t>Ngày 07/11/20</t>
  </si>
  <si>
    <t>VM Trúc khê -Đ.Đa</t>
  </si>
  <si>
    <t>VM lý thái tổ - HK</t>
  </si>
  <si>
    <t xml:space="preserve"> VM Hoàng cầu -Đ.Đa</t>
  </si>
  <si>
    <t>VM Phạm ngọc thạch -Đ.Đa</t>
  </si>
  <si>
    <t>120+20</t>
  </si>
  <si>
    <t>gửi tỉnh 04/11/20 Thiếu 2 gói</t>
  </si>
  <si>
    <t xml:space="preserve">VM Thăng long </t>
  </si>
  <si>
    <t>VM Gardenia - NTL</t>
  </si>
  <si>
    <t>VM Bắc từ liêm</t>
  </si>
  <si>
    <t>VM Tràng an -CG</t>
  </si>
  <si>
    <t>VM Long biên</t>
  </si>
  <si>
    <t>VM Trung yên -CG</t>
  </si>
  <si>
    <t>VM Times City -HM</t>
  </si>
  <si>
    <t>VM Đại la -HBT</t>
  </si>
  <si>
    <t>671 Hoàng Hoa thám - TH</t>
  </si>
  <si>
    <t>Lô BT3-Ô 24 Pháp vân -HM</t>
  </si>
  <si>
    <t>Ngõ 2 Hoàng liệt -HM</t>
  </si>
  <si>
    <t>62 Nguyễn đức cảnh -HM</t>
  </si>
  <si>
    <t>33 Lương khánh thiện -HM</t>
  </si>
  <si>
    <t>120A Ng.An ninh -HM</t>
  </si>
  <si>
    <t>VM Trương định -HM</t>
  </si>
  <si>
    <t>589 Trương định -HM</t>
  </si>
  <si>
    <t>SH13-SH14 Tháp B, AZ Sky -HM</t>
  </si>
  <si>
    <t>536A Minh khai -HM</t>
  </si>
  <si>
    <t>LK04 Lô TT02 622 minh khai -HM</t>
  </si>
  <si>
    <t>T4-L1-07A TC -HBT</t>
  </si>
  <si>
    <t>57 Phố 8/3 -HBT</t>
  </si>
  <si>
    <t>167 Trần đại nghĩa -HBT</t>
  </si>
  <si>
    <t>106 Nguyễn hiền -HBT</t>
  </si>
  <si>
    <t>409 Bạch mai -HBT</t>
  </si>
  <si>
    <t>347 Bạch mai -HBT</t>
  </si>
  <si>
    <t>66 Đại cồ việt -HBT</t>
  </si>
  <si>
    <t>81 Thanh nhàn -HBT</t>
  </si>
  <si>
    <t>1B Nguyễn duy Trinh -HM</t>
  </si>
  <si>
    <t>98+128+72</t>
  </si>
  <si>
    <t>296+244</t>
  </si>
  <si>
    <t>624+463</t>
  </si>
  <si>
    <t>363+307</t>
  </si>
  <si>
    <t>Ngày 08/11/20</t>
  </si>
  <si>
    <t>16 Võ văn dũng -Đ.Đa</t>
  </si>
  <si>
    <t>Metropolitan CT36 -ĐC</t>
  </si>
  <si>
    <t>12 ngõ 4D Đặng văn ngữ -Đ.ĐA</t>
  </si>
  <si>
    <t>273 Vũ tông Phan -TX</t>
  </si>
  <si>
    <t>10 ngõ 10 Tôn thất tùng -Đ.Đa</t>
  </si>
  <si>
    <t>C15 NƠ 19 Định công -HM</t>
  </si>
  <si>
    <t>345 Bùi xương trạch -HM</t>
  </si>
  <si>
    <t>179 Thịnh liệt -HM</t>
  </si>
  <si>
    <t>10 tổ 3 Thịnh liệt -HM</t>
  </si>
  <si>
    <t>VM Linh đàm -HM</t>
  </si>
  <si>
    <t>13A OW2 Linh đàm -HM</t>
  </si>
  <si>
    <t>1 Kim đồng -HM</t>
  </si>
  <si>
    <t>28 Hòe thị -HM</t>
  </si>
  <si>
    <t>100+63</t>
  </si>
  <si>
    <t>Ngày 09/11/20</t>
  </si>
  <si>
    <t>VM Thái nguyên -TN</t>
  </si>
  <si>
    <t>gửi tỉnh 9/10</t>
  </si>
  <si>
    <t>VM Ninh bình -NB</t>
  </si>
  <si>
    <t>2111 Chung cư PH -HY</t>
  </si>
  <si>
    <t>VM Hòa bình -HB</t>
  </si>
  <si>
    <t>VM Thái bình -TB</t>
  </si>
  <si>
    <t>12 Lê hồng phong -YB</t>
  </si>
  <si>
    <t>Zalo</t>
  </si>
  <si>
    <t>Thôn Phương mỹ -Mỹ đồng -HP</t>
  </si>
  <si>
    <t>Thôn đình X.Trung hà -HP</t>
  </si>
  <si>
    <t>82 Lãng trung -HP</t>
  </si>
  <si>
    <t>178 Đường nguyễn trãi -HG</t>
  </si>
  <si>
    <t>89 Nguyễn thái học -HG</t>
  </si>
  <si>
    <t>50 Trần phú -HG</t>
  </si>
  <si>
    <t>288 Trần phú -HG</t>
  </si>
  <si>
    <t>43 Hoàng quốc việt -QN</t>
  </si>
  <si>
    <t>48 Tô hiệu -QN</t>
  </si>
  <si>
    <t>Khu 1 TT Cái rồng -QN</t>
  </si>
  <si>
    <t xml:space="preserve">gửi tỉnh </t>
  </si>
  <si>
    <t>hàng trả lại</t>
  </si>
  <si>
    <t xml:space="preserve">gủi tỉnh sai mặt hàng </t>
  </si>
  <si>
    <t>gửi tỉnh đóng thiếu 10 nấm</t>
  </si>
  <si>
    <t>689+463</t>
  </si>
  <si>
    <t>SH09 Emeral Mỹ đình -CG</t>
  </si>
  <si>
    <t>T1 Đoàn ngoại giao -BTL</t>
  </si>
  <si>
    <t>C4 Đỗ nhuận -BTL</t>
  </si>
  <si>
    <t>C2 Xuân đỉnh -BTL</t>
  </si>
  <si>
    <t>Đoàn ngoại giao -BTL</t>
  </si>
  <si>
    <t>Tầng 1 Tòa C2 Xuân đỉnh -BTL</t>
  </si>
  <si>
    <t>492 Xuân đỉnh -BTL</t>
  </si>
  <si>
    <t>31 Xuân đỉnh -BTL</t>
  </si>
  <si>
    <t>Ecohome 1 -BTL</t>
  </si>
  <si>
    <t>Số 6 Phố viên -BTL</t>
  </si>
  <si>
    <t>CT2B Cổ nhuế -BTL</t>
  </si>
  <si>
    <t>314 Trần cung -BTL</t>
  </si>
  <si>
    <t>Green Star P.Văn đồng -BTL</t>
  </si>
  <si>
    <t>10A6 An bình -BTL</t>
  </si>
  <si>
    <t>44-46 Kiều mai -BTL</t>
  </si>
  <si>
    <t>OCT2 Xuân phương -BTL</t>
  </si>
  <si>
    <t>CC Athena -BTL</t>
  </si>
  <si>
    <t>21 Văn tiến dũng -BTL</t>
  </si>
  <si>
    <t>22A Đức diễn -BTL</t>
  </si>
  <si>
    <t>136 Hồ tùng mậu -BTL</t>
  </si>
  <si>
    <t>Ngày 10/11/20</t>
  </si>
  <si>
    <t>183 Nguyễn ngọc vũ - CG</t>
  </si>
  <si>
    <t>G3 AB Yên hòa Sunshine</t>
  </si>
  <si>
    <t>CT4 Vimeco -CG</t>
  </si>
  <si>
    <t>90 Dương quảng hàm -CG</t>
  </si>
  <si>
    <t>58A Nguyễn khánh toàn -CG</t>
  </si>
  <si>
    <t>152 Yên hòa -CG</t>
  </si>
  <si>
    <t>219 Trung kính -CG</t>
  </si>
  <si>
    <t>269 Nguyễn khang -CG</t>
  </si>
  <si>
    <t>SH4-B$ Nam trung yên -CG</t>
  </si>
  <si>
    <t>30B Doãn kế thiện -CG</t>
  </si>
  <si>
    <t>37 Doãn kế thiện -CG</t>
  </si>
  <si>
    <t>38/76 Mai dịch -CG</t>
  </si>
  <si>
    <t>30 Phạm văn đồng -CG</t>
  </si>
  <si>
    <t>2/1 Nghĩa tân -CG</t>
  </si>
  <si>
    <t>16/12 Tr.Quý kiên -CG</t>
  </si>
  <si>
    <t>41 Ng. Ngọc vũ -CG</t>
  </si>
  <si>
    <t>27 Trân duy hưng -CG</t>
  </si>
  <si>
    <t>207 Lương thế vinh -NTL</t>
  </si>
  <si>
    <t>153 Hữu hưng -NTL</t>
  </si>
  <si>
    <t>Số 63 TDP 1 Ngọc trục _NTL</t>
  </si>
  <si>
    <t>Số 3 ĐH Hà nội -NTL</t>
  </si>
  <si>
    <t>Vila 2-24 Hà cầu -HĐ</t>
  </si>
  <si>
    <t>VM Thái thịnh -Đ.Đa</t>
  </si>
  <si>
    <t>ghi chú xanh chuẩn ,vàng tâm ,xanh lá chinh, đỏ quỳnh</t>
  </si>
  <si>
    <t>VM Nhật tân -TH</t>
  </si>
  <si>
    <t>VM Thụy khê -TH</t>
  </si>
  <si>
    <t>VM Nguyễn chí thanh -Đ.Đa</t>
  </si>
  <si>
    <t>57+470+278</t>
  </si>
  <si>
    <t>18 Trung văn -NTL</t>
  </si>
  <si>
    <t>CT2E Chung cư VOV -NTL</t>
  </si>
  <si>
    <t>39 Đõ xuân hợp -NTL</t>
  </si>
  <si>
    <t>C4 Ngõ 63 Lê đức thọ -NTL</t>
  </si>
  <si>
    <t>TT01-05 HD Mon -NTL</t>
  </si>
  <si>
    <t>CT1 Mỹ đình Plaza 2 -NTL</t>
  </si>
  <si>
    <t>36 Thôn đình -NTL</t>
  </si>
  <si>
    <t>TDP4 Phú đô -NTL</t>
  </si>
  <si>
    <t>LK 11-Lô 6 Phùng khoang -NTL</t>
  </si>
  <si>
    <t>Tâm +Quỳnh</t>
  </si>
  <si>
    <t>29 Tây mỗ -NTL</t>
  </si>
  <si>
    <t>1 tổ 24 Dịch vọng -CG</t>
  </si>
  <si>
    <t>N07 B2 Dịch vọng -CG</t>
  </si>
  <si>
    <t>18 Tr.Đăng ninh -CG</t>
  </si>
  <si>
    <t>56+125+47</t>
  </si>
  <si>
    <t>99+160+50</t>
  </si>
  <si>
    <t>gửi tỉnh ( Thiếu 05 nấm)</t>
  </si>
  <si>
    <t>Mực ống tươi</t>
  </si>
  <si>
    <t>Tôm mũ ni bỏ đầu</t>
  </si>
  <si>
    <t>Tôm mũ ni nguyên con</t>
  </si>
  <si>
    <t>Ghẹ Faci</t>
  </si>
  <si>
    <t>Càng ghẹ cốm hoa</t>
  </si>
  <si>
    <t>Chả giò phomai ghẹ</t>
  </si>
  <si>
    <t>Ngày 11/11/20</t>
  </si>
  <si>
    <t>155+285+97</t>
  </si>
  <si>
    <t>90 Dương quảng hàm -HĐ</t>
  </si>
  <si>
    <t>17T1-CT2 Trung văn -HĐ</t>
  </si>
  <si>
    <t>Kiot 03.04 CT1 Trung văn -HĐ</t>
  </si>
  <si>
    <t>Kiot02-04 HH03B Thanh hà -HĐ</t>
  </si>
  <si>
    <t>Golden Land 275 Ng. Trãi -HĐ</t>
  </si>
  <si>
    <t>Ô5 Tòa NewSkyline -Văn quán</t>
  </si>
  <si>
    <t>TT7-7 KĐT mới văn phú -HĐ</t>
  </si>
  <si>
    <t>Tòa D Việt đức Complex -HĐ</t>
  </si>
  <si>
    <t>LK1-30 Văn phú -HĐ</t>
  </si>
  <si>
    <t>Sh43 TheK-Park -HĐ</t>
  </si>
  <si>
    <t>Việt đức 164 Khuất duy tiến -TX</t>
  </si>
  <si>
    <t>71+59+21</t>
  </si>
  <si>
    <t>Garden Hill 99 trần bình -NTL</t>
  </si>
  <si>
    <t>Moncity -NTL</t>
  </si>
  <si>
    <t>A12-BT1 Lưu hữu phước -NTL</t>
  </si>
  <si>
    <t>Thăng long Mall -NTL</t>
  </si>
  <si>
    <t>C3 Ng. cơ thạch -NTL</t>
  </si>
  <si>
    <t>CT5-DDN1 KĐT Mỹ đình II-NTL</t>
  </si>
  <si>
    <t>TDP5 Mễ trì hạ -NTL</t>
  </si>
  <si>
    <t>FLC Complex 36 Phạm hùng -MĐ</t>
  </si>
  <si>
    <t>21-23 Mễ trì thượng -NTL</t>
  </si>
  <si>
    <t>87 Ngõ 322 Mỹ đình -NTL</t>
  </si>
  <si>
    <t>TDP2 Mễ trì thượng -NTL</t>
  </si>
  <si>
    <t>113+77+38</t>
  </si>
  <si>
    <t>Lô U03-L01 KĐTM dương nội -HĐ</t>
  </si>
  <si>
    <t>CT2-105 KĐT Văn khê-HĐ</t>
  </si>
  <si>
    <t>C36-TT9 KĐT Văn quán -HĐ</t>
  </si>
  <si>
    <t>BT8-1KĐT Văn khê-HĐ</t>
  </si>
  <si>
    <t>Xóm mới ngãi cầu -HĐ</t>
  </si>
  <si>
    <t>Cum 6 xã sen chiều -Phúc thọ</t>
  </si>
  <si>
    <t>VM Hoài đức</t>
  </si>
  <si>
    <t>43-45 Phan xích -HĐ</t>
  </si>
  <si>
    <t>Ngã tư sơn đồng -HĐ</t>
  </si>
  <si>
    <t>An trai -HĐ</t>
  </si>
  <si>
    <t>Ngãi cầu -HĐ</t>
  </si>
  <si>
    <t>18T2 TheGolden An khánh -HĐ</t>
  </si>
  <si>
    <t>Thôn Vân lũng an khánh -HĐ</t>
  </si>
  <si>
    <t>18T1 -HH6 Nam an khánh -HĐ</t>
  </si>
  <si>
    <t>Vinhom Thăng long -AK -H.Đức</t>
  </si>
  <si>
    <t>5+5+5+8+5+5+70+103+65</t>
  </si>
  <si>
    <t>( Thiếu 09 mực lá câu)</t>
  </si>
  <si>
    <t>Đi xa Hoài đức</t>
  </si>
  <si>
    <t>LK6C-8 Lg VK châu âu -HĐ</t>
  </si>
  <si>
    <t>156 Phú lãm -HĐ</t>
  </si>
  <si>
    <t>Tổ 6 Thanh lãm -HĐ</t>
  </si>
  <si>
    <t>Thôn 4 xã Cát quế -HĐ</t>
  </si>
  <si>
    <t>Thôn 2 xã Lại Yên -HĐ</t>
  </si>
  <si>
    <t>17K5 Trạm trôi -HĐ</t>
  </si>
  <si>
    <t>174-176 Hạ hồi -ĐP</t>
  </si>
  <si>
    <t>Khu TĐC Lai xá kim chung -HĐ</t>
  </si>
  <si>
    <t>Xóm dền -HĐ</t>
  </si>
  <si>
    <t>An hạ an thượng -HĐ</t>
  </si>
  <si>
    <t>VM Đan phượng -ĐP</t>
  </si>
  <si>
    <t>T1-30Gemek Tower -HĐ</t>
  </si>
  <si>
    <t>122+96+52</t>
  </si>
  <si>
    <t>5+5+5+8+5+5+376+335+176</t>
  </si>
  <si>
    <t>Ngày 12/11/20</t>
  </si>
  <si>
    <t>VM Royal City -TX</t>
  </si>
  <si>
    <t>Sky Light 125D Minh khai -HM</t>
  </si>
  <si>
    <t>147 Hg.văn thái -TX</t>
  </si>
  <si>
    <t>Golden West -TX</t>
  </si>
  <si>
    <t>N2-L1-04 Gold Season -TX</t>
  </si>
  <si>
    <t>96 Định công -TX</t>
  </si>
  <si>
    <t>T1 Tòa Trung yên Smile-TX</t>
  </si>
  <si>
    <t>15+8+15+5+5+5+87+56+34</t>
  </si>
  <si>
    <t>VM Times City - HBT</t>
  </si>
  <si>
    <t>VM Bà triệu -HBT</t>
  </si>
  <si>
    <t>T10-L!-07C TTTM Times City -HBT</t>
  </si>
  <si>
    <t>T2-L1-03TC TTTM Time City -HBT</t>
  </si>
  <si>
    <t>UDIC Riverside I -HBT</t>
  </si>
  <si>
    <t>42 Vĩnh tuy -HBT</t>
  </si>
  <si>
    <t>86 Lạc trung -HBT</t>
  </si>
  <si>
    <t>348 Lạc trung -HBT</t>
  </si>
  <si>
    <t>46/230 Lạc trung -HBT</t>
  </si>
  <si>
    <t>79/34 Vĩnh tuy -HBT</t>
  </si>
  <si>
    <t>310 Minh khai -HBT</t>
  </si>
  <si>
    <t>5+5+5+5+5+5+73+24+22</t>
  </si>
  <si>
    <t>87/192 Lê trọng tấn -HM</t>
  </si>
  <si>
    <t>Số 9 Nam dư P lĩnh lam -HM</t>
  </si>
  <si>
    <t xml:space="preserve">Ko đi được vin lớn </t>
  </si>
  <si>
    <t>304 Hoàng mai -HM</t>
  </si>
  <si>
    <t>58 Lô 6 đền lừ II -HM</t>
  </si>
  <si>
    <t>62/63 Lô 7 đền lừ II -HM</t>
  </si>
  <si>
    <t>164 Trương định -HM</t>
  </si>
  <si>
    <t>Kiot 82 HH3C Linh đàm -HM</t>
  </si>
  <si>
    <t>SH6B+SH7B-HH3 Eco Lake -HM</t>
  </si>
  <si>
    <t>giao hàng ko đúng DM</t>
  </si>
  <si>
    <t>182 Đại từ -HM</t>
  </si>
  <si>
    <t>85+50+43</t>
  </si>
  <si>
    <t xml:space="preserve">VM Vũ trọng phụng </t>
  </si>
  <si>
    <t>VM Trúc khê -Đ.ĐA</t>
  </si>
  <si>
    <t>VM La thành -Đ.Đa</t>
  </si>
  <si>
    <t>28 Tôn Đức thắng -Đ.Đa</t>
  </si>
  <si>
    <t>79/1194 Láng -Đ.Đa</t>
  </si>
  <si>
    <t>1132 Đường láng -Đ.Đa</t>
  </si>
  <si>
    <t>12 ngõ 4D Đặng văn ngữ -Đ.Đa</t>
  </si>
  <si>
    <t>210 Xã đàn 2- Đ.Đa</t>
  </si>
  <si>
    <t>211 Xã đàn 2- Đ.Đa</t>
  </si>
  <si>
    <t>70B Đội cấn -BĐ</t>
  </si>
  <si>
    <t>CC Trung ương đảng -TH</t>
  </si>
  <si>
    <t>12+12+12+0+0+0+50+57+16</t>
  </si>
  <si>
    <t>32+25+32+10+10+10+295+187+115</t>
  </si>
  <si>
    <t>Ngày 13/11/20</t>
  </si>
  <si>
    <t xml:space="preserve">Gửi tỉnh </t>
  </si>
  <si>
    <t>Gửi tỉnh 13/11</t>
  </si>
  <si>
    <t>23 Nguyễn văn trỗi -BN</t>
  </si>
  <si>
    <t>Thôn 1 Đội cấn -TQ</t>
  </si>
  <si>
    <t>134 Thánh thiên -BG</t>
  </si>
  <si>
    <t>507-509 Lý thường kiệt -QN</t>
  </si>
  <si>
    <t>TTTM Vincom Kỳ anh -H.Tĩnh</t>
  </si>
  <si>
    <t>357 Trần phú -H.Tĩnh</t>
  </si>
  <si>
    <t>40 Trường thịnh phất II-NA</t>
  </si>
  <si>
    <t>243 Phùng chí kiên -NA</t>
  </si>
  <si>
    <t>Chinh + tâm</t>
  </si>
  <si>
    <t>207 Đức giang -LB</t>
  </si>
  <si>
    <t>48 Ngõ 99 Đức giang -LB</t>
  </si>
  <si>
    <t>10 Đức giang -LB</t>
  </si>
  <si>
    <t>Thôn lã cối -GL</t>
  </si>
  <si>
    <t>BT1.SH-A07 KĐTM Đặng xá -GL</t>
  </si>
  <si>
    <t>Số 7 Viên hoa -GL</t>
  </si>
  <si>
    <t>Khu ao ông sáu -GL</t>
  </si>
  <si>
    <t>Thôn 7 Ninh hiệp -GL</t>
  </si>
  <si>
    <t>173 Hà huy tập -LB</t>
  </si>
  <si>
    <t>20 tổ 3 Giang biên -LB</t>
  </si>
  <si>
    <t>CT15 Green Park Việt hưng -LB</t>
  </si>
  <si>
    <t>102-K9 Việt hưng -LB</t>
  </si>
  <si>
    <t>A2BT4 Vietj hưng -LB</t>
  </si>
  <si>
    <t>CT-21B KĐTM Việt hưng -LB</t>
  </si>
  <si>
    <t>A21-BT7 Việt hưng -LB</t>
  </si>
  <si>
    <t>30 Việt hưng -LB</t>
  </si>
  <si>
    <t>38 Trường lâm -LB</t>
  </si>
  <si>
    <t>184 Bồ đề -LB</t>
  </si>
  <si>
    <t>68 Hoàng như tiếp -LB</t>
  </si>
  <si>
    <t>166 Ái mộ -LB</t>
  </si>
  <si>
    <t>6/22 Phú viên -LB</t>
  </si>
  <si>
    <t>29/32/564 Ng. văn cừ -GL</t>
  </si>
  <si>
    <t>227 Ngọc lâm -LB</t>
  </si>
  <si>
    <t>11 Nguyễn sơn -LB</t>
  </si>
  <si>
    <t>140-142 Nguyễn sơn -LB</t>
  </si>
  <si>
    <t>117+128+80 Tâm +Chinh</t>
  </si>
  <si>
    <t>15/68 Trung hà -LB</t>
  </si>
  <si>
    <t>Tổ 6 Phúc lợi -LB</t>
  </si>
  <si>
    <t>48 Phố trạm -LB</t>
  </si>
  <si>
    <t>Số 79 ngõ 94 Thượng thanh -LB</t>
  </si>
  <si>
    <t>153-155 Thanh am -LB</t>
  </si>
  <si>
    <t>211 Thạch bàn -LB</t>
  </si>
  <si>
    <t>Kiot 03 CT4 KĐTM Thạch bàn -LB</t>
  </si>
  <si>
    <t>324 phố Đồng dinh -LB</t>
  </si>
  <si>
    <t>NO12-2 Sài đồng -LB</t>
  </si>
  <si>
    <t>79 Bát khối -LB</t>
  </si>
  <si>
    <t>1 ngõ 206 Cổ linh -LB</t>
  </si>
  <si>
    <t>8/1B Sài đồng -LB</t>
  </si>
  <si>
    <t>Tòa B1 CC Ruby CT3 Phúc lợi -LB</t>
  </si>
  <si>
    <t>Số 1 tổ 7 Phúc lợi -LB</t>
  </si>
  <si>
    <t>Lô BT1-18 Phúc lợi -LB</t>
  </si>
  <si>
    <t>21 tổ 7 Giang biên -LB</t>
  </si>
  <si>
    <t>Số 24 ngõ 476 Ngọc thụy -LB</t>
  </si>
  <si>
    <t>Rice City Sông hồng -LB</t>
  </si>
  <si>
    <t>9+116+90+65</t>
  </si>
  <si>
    <t>Đào xuyên -GL</t>
  </si>
  <si>
    <t>Dốc Đa tốn -GL</t>
  </si>
  <si>
    <t>Xóm 4 Đông dư -GL</t>
  </si>
  <si>
    <t>S2.06 Ocean Park -GL</t>
  </si>
  <si>
    <t>S2.09 Ocean Park -GL</t>
  </si>
  <si>
    <t>Số 2 ngõ 239 Trâu quỳ -GL</t>
  </si>
  <si>
    <t>391 Ngô xuân quảng -GL</t>
  </si>
  <si>
    <t>105 Ngô xuân quảng -GL</t>
  </si>
  <si>
    <t>Thôn Kiêu kị -GL</t>
  </si>
  <si>
    <t>Thôn thuận tiến -GL</t>
  </si>
  <si>
    <t>TTTM Chợ sùi -GL</t>
  </si>
  <si>
    <t>Phố keo -GL</t>
  </si>
  <si>
    <t>254 Cổ bi -Gl</t>
  </si>
  <si>
    <t>Xóm tự thôn phù đổng -GL</t>
  </si>
  <si>
    <t>Đình xuyên -GL</t>
  </si>
  <si>
    <t>54+72+73</t>
  </si>
  <si>
    <t>Ngày 14/11/20</t>
  </si>
  <si>
    <t>103 An bình -HM</t>
  </si>
  <si>
    <t>96 Định công -HM</t>
  </si>
  <si>
    <t>CT3 HUD3 Linh đàm -HM</t>
  </si>
  <si>
    <t>Five Star Kim giang -HM</t>
  </si>
  <si>
    <t>207 Đinh công thượng -HM</t>
  </si>
  <si>
    <t>7 Ng. Cao -HBT</t>
  </si>
  <si>
    <t>Tòa kinh đô 93 lò đúc -HBT</t>
  </si>
  <si>
    <t>27 Ngô thị nhậm -HBT</t>
  </si>
  <si>
    <t>15 Trần khánh dư -HBT</t>
  </si>
  <si>
    <t>VM Lương yên -HBT</t>
  </si>
  <si>
    <t>38 Đê tô hoàng -HBT</t>
  </si>
  <si>
    <t>101 Hương viên -HBT</t>
  </si>
  <si>
    <t>3 Tô vĩnh diện -TX</t>
  </si>
  <si>
    <t>Tổ dân phố 17 -HM</t>
  </si>
  <si>
    <t>Khu nhà ở Viện 103 -T trì</t>
  </si>
  <si>
    <t>E13 KĐG Tân triều -T.Trì</t>
  </si>
  <si>
    <t>18 Cầu đậu -T.Trì</t>
  </si>
  <si>
    <t>Dđội 7 Ngọc hồi -TT</t>
  </si>
  <si>
    <t>Thôn quất động -T.Tín</t>
  </si>
  <si>
    <t>125 Đông mỹ -TT</t>
  </si>
  <si>
    <t>Lưu phái -TT</t>
  </si>
  <si>
    <t>Thôn Tương chúc -TT</t>
  </si>
  <si>
    <t>70-72 Tựu liệt -TT</t>
  </si>
  <si>
    <t>284 Tựu liệt -TT</t>
  </si>
  <si>
    <t>KCH Tecco Skyville Tower -TT</t>
  </si>
  <si>
    <t>TT3 40-42 KĐG Tứ hiệp -TT</t>
  </si>
  <si>
    <t>TTTM DVTH Tứ hiệp -TT</t>
  </si>
  <si>
    <t>Kiot 103-CT13 KĐTM Tứ hiệp -TT</t>
  </si>
  <si>
    <t>CT4 Tứ hiệp -TT</t>
  </si>
  <si>
    <t>60 Tứ hiệp -TT</t>
  </si>
  <si>
    <t>5+5+5+5+5+5+0+109+93</t>
  </si>
  <si>
    <t>5+5+8+5+5+6+6+43+20</t>
  </si>
  <si>
    <t>Giao nhầm mực ống tươi thành mực lá câu</t>
  </si>
  <si>
    <t>trừ 67.837 đ chênh lệch hàng</t>
  </si>
  <si>
    <t>Trừ 40.000 đ tiền đá</t>
  </si>
  <si>
    <t>Sudico Mỹ đình -NTL</t>
  </si>
  <si>
    <t>VM Hà đông -HĐ</t>
  </si>
  <si>
    <t>Lô 1-3/E-F MD Complex Tower-NTL</t>
  </si>
  <si>
    <t>86 Nguyễn đông chi -NTL</t>
  </si>
  <si>
    <t>A3 Gardenia -NTL</t>
  </si>
  <si>
    <t>R2 101 Florence -MĐ</t>
  </si>
  <si>
    <t>OCT2 Xuân phương -NTL</t>
  </si>
  <si>
    <t>464 Hoàng công chất -BTL</t>
  </si>
  <si>
    <t>TT4&amp;TT5 Tăng thiết giáp -NTL</t>
  </si>
  <si>
    <t>Chung cư BMM -HĐ</t>
  </si>
  <si>
    <t>N0-26LK15 Hà trì -HĐ</t>
  </si>
  <si>
    <t>CC Nàng hương -HĐ</t>
  </si>
  <si>
    <t>R3ARC Royal city -TX</t>
  </si>
  <si>
    <t>121 Ý lan -HĐ</t>
  </si>
  <si>
    <t>5+2+5+0+0+2+0+61+54</t>
  </si>
  <si>
    <t>18+15+21+13+13+16+29+272+187</t>
  </si>
  <si>
    <t>101 Học viện Quốc phòng -CG</t>
  </si>
  <si>
    <t>VM cầu giấy -CG</t>
  </si>
  <si>
    <t>19 Ng.Văn huyên -CG</t>
  </si>
  <si>
    <t>01-CT3 Bộ công an -CG</t>
  </si>
  <si>
    <t>TDP Viên 5 cổ nhuế -BTL</t>
  </si>
  <si>
    <t>56 Ngõ 43 Cổ nhuế -BTL</t>
  </si>
  <si>
    <t>CT03B-KĐT Nam thăng long -TH</t>
  </si>
  <si>
    <t>3+3+3+3+3+3+23+59+20</t>
  </si>
  <si>
    <t>Ngày 16/11/20</t>
  </si>
  <si>
    <t>Quỳnh nghỉ</t>
  </si>
  <si>
    <t>VM Hạ long -QN</t>
  </si>
  <si>
    <t>gửi tỉnh 16/11</t>
  </si>
  <si>
    <t>9+287+433+315</t>
  </si>
  <si>
    <t>Số 23 Phố đề nắm -BG</t>
  </si>
  <si>
    <t xml:space="preserve">gủi tỉnh </t>
  </si>
  <si>
    <t>44/81 Đặng văn ngữ -Đ.Đa</t>
  </si>
  <si>
    <t>Sáng gửi tỉnh -Chiều giao hàng</t>
  </si>
  <si>
    <t>11 Ngô sỹ liên -Đ.Đa</t>
  </si>
  <si>
    <t>140 Phó đức chính -BĐ</t>
  </si>
  <si>
    <t>Hongkong Tower -Đ.Đa</t>
  </si>
  <si>
    <t>3+3+3+3+3+3+0+23+6</t>
  </si>
  <si>
    <t xml:space="preserve"> 402-404 Ng.Trãi -BN</t>
  </si>
  <si>
    <t>Thôn 5 Cộng hòa - Q.Oai</t>
  </si>
  <si>
    <t>254 Phố huyện -Q.Oai</t>
  </si>
  <si>
    <t>Thôn Thái hòa thạch thất -TT</t>
  </si>
  <si>
    <t>Thôn 6 Thạch Xá -TT</t>
  </si>
  <si>
    <t>161 Khu phố TT liên quan -TT</t>
  </si>
  <si>
    <t>100 đường K2 -NTL</t>
  </si>
  <si>
    <t>Thôn 9 xã Phùng xá -TT</t>
  </si>
  <si>
    <t>51 Phố huyện -Q.Oai</t>
  </si>
  <si>
    <t>Xóm mới, ngọc than -Q.Oai</t>
  </si>
  <si>
    <t>Xóm 6 thôn 3 xã Thạch thán -Q.Oai</t>
  </si>
  <si>
    <t>Thôn đồng lư -Q.Oai</t>
  </si>
  <si>
    <t>Đi xa Quốc oai</t>
  </si>
  <si>
    <t>5+5+5+1+0+4+0+59+35</t>
  </si>
  <si>
    <t>Thôn 3 Xã Phượng cát -Q.Oai</t>
  </si>
  <si>
    <t>N09 B2 Dịch vọng -CG</t>
  </si>
  <si>
    <t>1 Tổ 24 Dịch vọng -CG</t>
  </si>
  <si>
    <t>116-118 Cầu diễn -BTL</t>
  </si>
  <si>
    <t>N01 T4 Đoàn ngoại giao -BTL</t>
  </si>
  <si>
    <t>VM Bắc từ niêm -BTL</t>
  </si>
  <si>
    <t>191 Xuân đỉnh -BTL</t>
  </si>
  <si>
    <t>272 Thụy phương -BTL</t>
  </si>
  <si>
    <t>10A4 An bình -BTL</t>
  </si>
  <si>
    <t>80 Kẻ vẽ -BTL</t>
  </si>
  <si>
    <t>Đổi lại PO 4123043042</t>
  </si>
  <si>
    <t>66 Hoàng sâm -CG</t>
  </si>
  <si>
    <t>Ecohom 1-BTL</t>
  </si>
  <si>
    <t>10+10+10+10+8+10+0+59+30</t>
  </si>
  <si>
    <t>43+55+55+19+16+36+0+151+86</t>
  </si>
  <si>
    <t>Ngày 17/11/20</t>
  </si>
  <si>
    <t>VM Tuyên quang -TQ</t>
  </si>
  <si>
    <t>gủi tỉnh 17/11</t>
  </si>
  <si>
    <t>VM Yên bái -YB</t>
  </si>
  <si>
    <t>Số 2 Quang trung,đồng tâm -YB</t>
  </si>
  <si>
    <t>352 Đường đại đồng ,yên bình -YB</t>
  </si>
  <si>
    <t>461 Trần hưng đạo -TB</t>
  </si>
  <si>
    <t>Băng 1 Quang trung -PT</t>
  </si>
  <si>
    <t>70 Ng.Trãi -NA</t>
  </si>
  <si>
    <t>16 Trường thi -TH</t>
  </si>
  <si>
    <t>01 Trần phú -Hà Tĩnh</t>
  </si>
  <si>
    <t>33+35</t>
  </si>
  <si>
    <t>Ngày 18/11/20</t>
  </si>
  <si>
    <t>G9 Thanh xuân -TX</t>
  </si>
  <si>
    <t>Sáng gửi hàng tỉnh</t>
  </si>
  <si>
    <t>139 Chiến thắng -T.Trì</t>
  </si>
  <si>
    <t>2 Vương thừa vũ -TX</t>
  </si>
  <si>
    <t>R3BRC Royal city -TX</t>
  </si>
  <si>
    <t>20+25</t>
  </si>
  <si>
    <t>75 Yên xá Thanh trì -TT</t>
  </si>
  <si>
    <t>19A Xa la -HĐ</t>
  </si>
  <si>
    <t>BT2 -01 Nam la khê -LK</t>
  </si>
  <si>
    <t>120 QL21 Thôn tảo dương -T.Oai</t>
  </si>
  <si>
    <t>85 Lê lợi TT Vân đình -ƯH</t>
  </si>
  <si>
    <t>Thôn Vải xã hợp thanh -Mỹ Đ</t>
  </si>
  <si>
    <t>168 Thôn mới -T.Oai</t>
  </si>
  <si>
    <t>248 Chợ chiều chuông -TO</t>
  </si>
  <si>
    <t>CT8A Đại thanh -TO</t>
  </si>
  <si>
    <t>58+35</t>
  </si>
  <si>
    <t xml:space="preserve">gửi tỉnh  </t>
  </si>
  <si>
    <t>Đội 7 Ngọc hồi -T.Trì</t>
  </si>
  <si>
    <t>Ô DVTM-07CT3 KĐT Gelexia -HM</t>
  </si>
  <si>
    <t>P05 Park hill-HM</t>
  </si>
  <si>
    <t>VM Yên sở -HM</t>
  </si>
  <si>
    <t>102 Lê thanh nghị -HBT</t>
  </si>
  <si>
    <t>317 Phố vọng -HM</t>
  </si>
  <si>
    <t>P09 SO08 Park hill -HM</t>
  </si>
  <si>
    <t>Số 9 Nam dư -HM</t>
  </si>
  <si>
    <t>9/293 Tam trinh -HM</t>
  </si>
  <si>
    <t>P06 Park hill -HM</t>
  </si>
  <si>
    <t>41 Tương mai -HM</t>
  </si>
  <si>
    <t>Xóm 5 Văn phú -TT</t>
  </si>
  <si>
    <t>SH6+SH7B-HH3Eco Lakeview-ĐM</t>
  </si>
  <si>
    <t>63+59</t>
  </si>
  <si>
    <t>162 Nguyễn trãi -TH</t>
  </si>
  <si>
    <t>Gửi tỉnh 18/11</t>
  </si>
  <si>
    <t>Đi xa</t>
  </si>
  <si>
    <t>Thăng long Mall-NTL</t>
  </si>
  <si>
    <t>290-292 Nguyễn trãi -NTL</t>
  </si>
  <si>
    <t>Intracom Trung văn -NTL</t>
  </si>
  <si>
    <t>L1-08 HH3FLC Đại mỗ -NTL</t>
  </si>
  <si>
    <t>TDP chợ đại mỗ -NTL</t>
  </si>
  <si>
    <t>83 Quang tiến -NTL</t>
  </si>
  <si>
    <t>CT5-DDN1 KĐT Mỹ đình II-MĐ</t>
  </si>
  <si>
    <t>Cowa 199 Hồ tùng mậu -NTL</t>
  </si>
  <si>
    <t>Lô 4,TT19&amp;20 Xuân phương -NTL</t>
  </si>
  <si>
    <t>CT2B Nghĩa đô-BTL</t>
  </si>
  <si>
    <t>35B Xuân la -TH</t>
  </si>
  <si>
    <t>Ngõ 124 Âu cơ -TH</t>
  </si>
  <si>
    <t>3+3+3+3+3+3+0+71+26</t>
  </si>
  <si>
    <t>Giao thiếu 01 nấm hương</t>
  </si>
  <si>
    <t>A2BT4 Việt hưng -LB</t>
  </si>
  <si>
    <t>18 Lệ mật -LB</t>
  </si>
  <si>
    <t>Almaz -LB</t>
  </si>
  <si>
    <t>Nguyễn văn cừ II -LB</t>
  </si>
  <si>
    <t>51+28</t>
  </si>
  <si>
    <t>13+13+13+13+13+13+0+362+233</t>
  </si>
  <si>
    <t>A.Tâm +Chinh Ô tô</t>
  </si>
  <si>
    <t>KDC Bắc thăng long -ĐA</t>
  </si>
  <si>
    <t>Mai châu -ĐA</t>
  </si>
  <si>
    <t>58 Liên xã kim chung -ĐA</t>
  </si>
  <si>
    <t>Thôn đoài kim lỗ -ĐA</t>
  </si>
  <si>
    <t>Thôn Phương trạch -ĐA</t>
  </si>
  <si>
    <t>Phố Vân trì -ĐA</t>
  </si>
  <si>
    <t>53 Cao lỗ -ĐA</t>
  </si>
  <si>
    <t>Thôn thiết ứng -ĐA</t>
  </si>
  <si>
    <t>Khu 6 Thụy lôi -ĐA</t>
  </si>
  <si>
    <t>Tổ 25 TT Đông anh-ĐA</t>
  </si>
  <si>
    <t>38 Đào cam mộc -ĐA</t>
  </si>
  <si>
    <t>QL 3 Phố lộc hà -ĐA</t>
  </si>
  <si>
    <t>Khu 14 Thôn yên nhân -Mê L</t>
  </si>
  <si>
    <t>Khu 7 phố yên -ML</t>
  </si>
  <si>
    <t>Khu 10 thôn thường lệ -ML</t>
  </si>
  <si>
    <t>Khu 5 thôn do hạ -ML</t>
  </si>
  <si>
    <t>Tổ 1 TT Quang minh -ML</t>
  </si>
  <si>
    <t>Khu 10 chợ phố hạ -ML</t>
  </si>
  <si>
    <t>Đội 4 thôn 1 xã thạch đà -ML</t>
  </si>
  <si>
    <t>B12 Chợ phú cường -SS</t>
  </si>
  <si>
    <t>121 Phú minh -SS</t>
  </si>
  <si>
    <t>77 tổ 6 Sóc sơn -SS</t>
  </si>
  <si>
    <t>Khu đấu giá tổ 1 sóc sơn -SS</t>
  </si>
  <si>
    <t>Ngã ba yên tàng -SS</t>
  </si>
  <si>
    <t>120 Phố mã -SS</t>
  </si>
  <si>
    <t>130+145</t>
  </si>
  <si>
    <t>17 Ng Cao -HBT</t>
  </si>
  <si>
    <t>67+69 Đg Ngô đình mẫn -HĐ</t>
  </si>
  <si>
    <t>42 Nghĩa lộ yên nghĩa -HĐ</t>
  </si>
  <si>
    <t>1/250 Kim giang -HM</t>
  </si>
  <si>
    <t>Kiot 82 HH3C linh đàm -HM</t>
  </si>
  <si>
    <t>69 Hồng mai -HBT</t>
  </si>
  <si>
    <t>16+45</t>
  </si>
  <si>
    <t>255+263</t>
  </si>
  <si>
    <t>73 Phố vũ -BN</t>
  </si>
  <si>
    <t>Gửi tỉnh 19/11</t>
  </si>
  <si>
    <t>Ngày 19/11/20</t>
  </si>
  <si>
    <t>Ô 5 CT1 KĐT Gelexia -HM</t>
  </si>
  <si>
    <t>194 Minh khai -HBT</t>
  </si>
  <si>
    <t>254 Cổ bì -GL</t>
  </si>
  <si>
    <t>51/53 Vũ xuân thiều -LB</t>
  </si>
  <si>
    <t>20+20 Kiểm kê kho lạnh</t>
  </si>
  <si>
    <t>97 Đào Sư tích -BG</t>
  </si>
  <si>
    <t>126 Xuân thành -NB</t>
  </si>
  <si>
    <t>105 Tổ 1 Phường chùa hang -TN</t>
  </si>
  <si>
    <t>35 An cư -HG</t>
  </si>
  <si>
    <t>265 Điện biên -HY</t>
  </si>
  <si>
    <t>414 Lý thường kiệt -HN</t>
  </si>
  <si>
    <t>15A An dương vương -NA</t>
  </si>
  <si>
    <t>31 Hoàng diệu -Q.Bình</t>
  </si>
  <si>
    <t>100+88</t>
  </si>
  <si>
    <t>Ngày 20/11/20</t>
  </si>
  <si>
    <t>Thôn đông sơn đông xá -QN</t>
  </si>
  <si>
    <t>LK02-03 C14 Bắc hà -NTL</t>
  </si>
  <si>
    <t>Thăng long Victory -HĐ</t>
  </si>
  <si>
    <t>CT9A Suny garden -TT</t>
  </si>
  <si>
    <t>Thôn 6 Thạch xá -TT</t>
  </si>
  <si>
    <t>Thôn thái hòa -TT</t>
  </si>
  <si>
    <t>71 ngõ 180 Tây mỗ -NTL</t>
  </si>
  <si>
    <t>Cụm 6 TT Phúc thọ -PT</t>
  </si>
  <si>
    <t>35+40</t>
  </si>
  <si>
    <t>155+148</t>
  </si>
  <si>
    <t>3 Nguyễn quý đức -TX</t>
  </si>
  <si>
    <t>The legend 109 nguyễn tuân -TX</t>
  </si>
  <si>
    <t>173 TDP 4 Xuân phương -NTL</t>
  </si>
  <si>
    <t>C4 ngõ 63 Lê đức thọ -NTL</t>
  </si>
  <si>
    <t>30B Doàn kế thiện -CG</t>
  </si>
  <si>
    <t>CT1B Nghĩa đô -BTL</t>
  </si>
  <si>
    <t>Royal City R3-L1-O8B -TX</t>
  </si>
  <si>
    <t>102 Hoàng đạo thúy -TX</t>
  </si>
  <si>
    <t>3+3+3+1+1+2+0+5+15</t>
  </si>
  <si>
    <t>8+8+8+6+6+7+0+98+130</t>
  </si>
  <si>
    <t>51+64</t>
  </si>
  <si>
    <t>gửi tỉnh 16/11 - 05 hàng HS lon chân ko KH gửi trả lại sau</t>
  </si>
  <si>
    <t>32+25+32+10+10+10+292+187+120</t>
  </si>
  <si>
    <t>Thôn thọ giáo tân minh -TT</t>
  </si>
  <si>
    <t>Thôn tương chúc -TT</t>
  </si>
  <si>
    <t>Thôn Xâm dương 3-TT</t>
  </si>
  <si>
    <t>Chân cầu tự khoát -TT</t>
  </si>
  <si>
    <t>Đội 2 xã tự nhiên -TT</t>
  </si>
  <si>
    <t>Rice city Linh đàm -TX</t>
  </si>
  <si>
    <t>82+50+43</t>
  </si>
  <si>
    <t>32+25+32+10+10+10+292+187+115</t>
  </si>
  <si>
    <t>265 Bạch đằng -HK</t>
  </si>
  <si>
    <t>106 Dốc chợ thành công -BĐ</t>
  </si>
  <si>
    <t>Hapulico -TX</t>
  </si>
  <si>
    <t>Ngày 21/11/20</t>
  </si>
  <si>
    <t>A Tâm đổi lại PO mới</t>
  </si>
  <si>
    <t>135 Cửu việt 2 -GL</t>
  </si>
  <si>
    <t>VM Long biên -LB</t>
  </si>
  <si>
    <t>25 Phúc tấn -HK</t>
  </si>
  <si>
    <t>02 nấm lon chân ko</t>
  </si>
  <si>
    <t>20+5+13</t>
  </si>
  <si>
    <t>Royal city R3B -TX</t>
  </si>
  <si>
    <t>02-03 N04A Ngoại giao đoàn -BTL</t>
  </si>
  <si>
    <t>CTB2 Cổ nhuế -BTL</t>
  </si>
  <si>
    <t>18 Trần đăng ninh -CG</t>
  </si>
  <si>
    <t>Lô A1.2 Imperia Garden -TX</t>
  </si>
  <si>
    <t>LK04 Lô TT02.622 Minh khai -HBT</t>
  </si>
  <si>
    <t>N01-T1 Khu đoàn ngoại giao -CG</t>
  </si>
  <si>
    <t>131 Bala -HĐ</t>
  </si>
  <si>
    <t>Kiot 02-04 HH03B Thanh hà -Toai</t>
  </si>
  <si>
    <t>3+3+3+3+3+3+0+40+33</t>
  </si>
  <si>
    <t>3+3+23+3+3+3+0+45+51</t>
  </si>
  <si>
    <t>Ngày 23/11/20</t>
  </si>
  <si>
    <t>155 Xóm đậu -T.Oai</t>
  </si>
  <si>
    <t>20-22 La khê -HĐ</t>
  </si>
  <si>
    <t>Xã ngũ hiệp -T trì</t>
  </si>
  <si>
    <t>Số 1 Ngõ 12 Chính kính -TX</t>
  </si>
  <si>
    <t>SH4-B4 Nam trung yên -CG</t>
  </si>
  <si>
    <t>36 Đình thôn -NTL</t>
  </si>
  <si>
    <t>23-25 Nguyễn khả trạc -CG</t>
  </si>
  <si>
    <t>VM trung hòa -CG</t>
  </si>
  <si>
    <t>60 Hoàng quốc việt -CG</t>
  </si>
  <si>
    <t>134 Hoàng tăng bì -BTL</t>
  </si>
  <si>
    <t>Hải phát Plaza -NTL</t>
  </si>
  <si>
    <t>272 Thụy Phương -BTL</t>
  </si>
  <si>
    <t>10+37+10+8</t>
  </si>
  <si>
    <t>138 Phú diễn -BTL</t>
  </si>
  <si>
    <t>23 ngõ 136 Cầu diễn -BTL</t>
  </si>
  <si>
    <t>VM Skylake -NTL</t>
  </si>
  <si>
    <t>5+48+12+11</t>
  </si>
  <si>
    <t>101-A1 T.Xuân bắc -TX</t>
  </si>
  <si>
    <t xml:space="preserve">5 khay giao 3 cầm về 2 </t>
  </si>
  <si>
    <t>105 Thành công -BĐ</t>
  </si>
  <si>
    <t>86 Quan nhân -TX</t>
  </si>
  <si>
    <t>453 Bạch đằng -HK</t>
  </si>
  <si>
    <t>UDIC Riverside 1-HBT</t>
  </si>
  <si>
    <t>25+8+3</t>
  </si>
  <si>
    <t>Sáng nhập HS chiều giao hàng</t>
  </si>
  <si>
    <t>Ngày 24/11/20</t>
  </si>
  <si>
    <t>VM Kỳ anh -H.Tĩnh</t>
  </si>
  <si>
    <t>Gửi tỉnh 24/11</t>
  </si>
  <si>
    <t>40 Đông A -NĐ</t>
  </si>
  <si>
    <t>223 Hoàng văn thụ -BG</t>
  </si>
  <si>
    <t>73 Quang trung -PT</t>
  </si>
  <si>
    <t>CT2-105 KĐT văn khê -HĐ</t>
  </si>
  <si>
    <t>0+0+15+0+0+0+155+30+22</t>
  </si>
  <si>
    <t>70+59+21</t>
  </si>
  <si>
    <t>5+5+5+8+5+5+375+335+176</t>
  </si>
  <si>
    <t>54+77+78</t>
  </si>
  <si>
    <t>9+287+438+320</t>
  </si>
  <si>
    <t>5+5+5+5+5+5+0+109+98</t>
  </si>
  <si>
    <t>18+15+21+13+13+16+29+272+192</t>
  </si>
  <si>
    <t>Lấy hàng về xóa</t>
  </si>
  <si>
    <t>Ngã tư cổ đông -ST</t>
  </si>
  <si>
    <t>236 Xuân khanh -ST</t>
  </si>
  <si>
    <t>126 Tanh vị -ST</t>
  </si>
  <si>
    <t>Tổ 10 P. thạch bàn -LB</t>
  </si>
  <si>
    <t>42 Vũ xuân thiều -LB</t>
  </si>
  <si>
    <t>12 ngõ 253 Ng.văn linh -LB</t>
  </si>
  <si>
    <t>69 Bắc cầu -LB</t>
  </si>
  <si>
    <t>25 Phúc tân -HK</t>
  </si>
  <si>
    <t>S2.16 Ocean Park -GL</t>
  </si>
  <si>
    <t>59+13+10</t>
  </si>
  <si>
    <t>Số 16 Hòa sơn</t>
  </si>
  <si>
    <t>Villa 2-24 Hà cầu -HĐ</t>
  </si>
  <si>
    <t>SH 43 TheK-Park -HĐ</t>
  </si>
  <si>
    <t>CT1B Hetaco Apolo -NTL</t>
  </si>
  <si>
    <t>86 Nguyễn đông chi -CG</t>
  </si>
  <si>
    <t>VM Bắc từ liêm -BTL</t>
  </si>
  <si>
    <t>TTTM DVTH tứ hiệp -T.Trì</t>
  </si>
  <si>
    <t>54-56 HH02-2C Thanh hà -T.Oai</t>
  </si>
  <si>
    <t>CC Athena -NTL</t>
  </si>
  <si>
    <t>2/167 Phương mai -Đ.Đa</t>
  </si>
  <si>
    <t>Đại kim Buiding -HM</t>
  </si>
  <si>
    <t>32 Phan đình giót -TX</t>
  </si>
  <si>
    <t>20+9+5+11</t>
  </si>
  <si>
    <t>Gửi tỉnh 25/11</t>
  </si>
  <si>
    <t>125 Trần hưng đạo -BN</t>
  </si>
  <si>
    <t>Gửi mẫu lên tổng - Chị Thủy</t>
  </si>
  <si>
    <t>Gửi mẫu cho ST Minh cầu -TN</t>
  </si>
  <si>
    <t>Gửi mẫu</t>
  </si>
  <si>
    <t>Ngày 25/11/20</t>
  </si>
  <si>
    <t>173 TDP4 Xuân phương -NTL</t>
  </si>
  <si>
    <t>CT1B Hateco Apolo -NTL</t>
  </si>
  <si>
    <t>15 ngõ 35 Tu hoàng -NTL</t>
  </si>
  <si>
    <t>01-CT3 Bộ công an -BTL</t>
  </si>
  <si>
    <t>CT4 Tứ hiệp -T.Trì</t>
  </si>
  <si>
    <t>Thôn vân lũng, an khánh -H.Đức</t>
  </si>
  <si>
    <t>3+3+10+3+3+3+44+10+11</t>
  </si>
  <si>
    <t>Hong Kong Towe -Đ.Đa</t>
  </si>
  <si>
    <t>28 Ng thái học -BĐ</t>
  </si>
  <si>
    <t>169 Nam dư -HM</t>
  </si>
  <si>
    <t>353 Nam dư -HM</t>
  </si>
  <si>
    <t>1B Ng duy Trinh -HM</t>
  </si>
  <si>
    <t>62 Ng Đức cảnh -HM</t>
  </si>
  <si>
    <t>21+12+6</t>
  </si>
  <si>
    <t>3+8+14+3+3+3+31+5+37</t>
  </si>
  <si>
    <t>28+8+34+3+3+3+120+98+121</t>
  </si>
  <si>
    <t>18 lệ mật -LB</t>
  </si>
  <si>
    <t>Thôn Thuận tiến -GL</t>
  </si>
  <si>
    <t>Xóm 4 đông dư -GL</t>
  </si>
  <si>
    <t>Gửi tỉnh đóng thiếu 03 nấm</t>
  </si>
  <si>
    <t>74 Vĩnh hưng -HM</t>
  </si>
  <si>
    <t>B12A Tòa B Imperia Sky Garden -HBT</t>
  </si>
  <si>
    <t>2/E8/2 Kim Ngưu -HBT</t>
  </si>
  <si>
    <t>5+5+15+0+0+0+9+20+8</t>
  </si>
  <si>
    <t>38-40HH03D Thanh hà -T.Oai</t>
  </si>
  <si>
    <t>208L lê trọng tấn -TX</t>
  </si>
  <si>
    <t>10+9+0+0+0+0+8+19+8</t>
  </si>
  <si>
    <t>26+25+33+16+11+6+69+59+52</t>
  </si>
  <si>
    <t>Ngày 26/11/20</t>
  </si>
  <si>
    <t>Cul House Imperia -HP</t>
  </si>
  <si>
    <t>Giang liễu -BN</t>
  </si>
  <si>
    <t>LK1-04 Trường thịnh phát -NA</t>
  </si>
  <si>
    <t>VM Sơn la -SL</t>
  </si>
  <si>
    <t>55 Lê thành Đồng -QB</t>
  </si>
  <si>
    <t>Lô 21BT 4-3 khu nhà ở</t>
  </si>
  <si>
    <t>10/118  Ng khánh toàn -CG</t>
  </si>
  <si>
    <t>Số 86 ngõ 20 Mỹ đình -NTL</t>
  </si>
  <si>
    <t>B15 Bồ hỏa -HĐ</t>
  </si>
  <si>
    <t>Gửi tỉnh giao thiếu 3 nấm</t>
  </si>
  <si>
    <t>VM Time City -HBT</t>
  </si>
  <si>
    <t>50+10+20+24</t>
  </si>
  <si>
    <t>CT3HUD3 linh đàm -HM</t>
  </si>
  <si>
    <t>91 Đốc ngữ -BĐ</t>
  </si>
  <si>
    <t>25 Lãng yên -HBT</t>
  </si>
  <si>
    <t>65B Ng công trứ -HBT</t>
  </si>
  <si>
    <t>15+5+8+13</t>
  </si>
  <si>
    <t>Ngày 27/11/20</t>
  </si>
  <si>
    <t>CT7K Parkview dương nội -HĐ</t>
  </si>
  <si>
    <t>Gửi tỉnh  27/11</t>
  </si>
  <si>
    <t>VM Việt trì -PT</t>
  </si>
  <si>
    <t>Thôn hoàng  nha văn lâm -HY</t>
  </si>
  <si>
    <t>2111 Chung cư Ph -HY</t>
  </si>
  <si>
    <t>Chợ kim tổ 49 TT đông anh -ĐA</t>
  </si>
  <si>
    <t>Thôn doài kim nỗ -ĐA</t>
  </si>
  <si>
    <t>58 Liên xã -Kim chung -ĐA</t>
  </si>
  <si>
    <t>67 đường 2 khu 2 Phú minh -SS</t>
  </si>
  <si>
    <t>98 Miếu thờ  -SS</t>
  </si>
  <si>
    <t>19 tổ 22 TT Đông anh -ĐA</t>
  </si>
  <si>
    <t>Thôn phương trạch -ĐA</t>
  </si>
  <si>
    <t>Tổ 25 TT Đông anh -ĐA</t>
  </si>
  <si>
    <t>83+20+17</t>
  </si>
  <si>
    <t>175 An dương -TH</t>
  </si>
  <si>
    <t>10+20+40+10+10+19+20+15</t>
  </si>
  <si>
    <t>MonCity -NTL</t>
  </si>
  <si>
    <t>Lê Đức thọ -NTL</t>
  </si>
  <si>
    <t>24/1 Đỗ nhuận -BTL</t>
  </si>
  <si>
    <t>VM Hoài đức -TL</t>
  </si>
  <si>
    <t>36+10+15+19</t>
  </si>
  <si>
    <t>54-56HH02-2C Thanh hà -T.Oai</t>
  </si>
  <si>
    <t>Số 1 Phúc yên -HĐ</t>
  </si>
  <si>
    <t>6+16+2+30</t>
  </si>
  <si>
    <t>18+35+101+16+10+21+145+90+144</t>
  </si>
  <si>
    <t>Gửi tỉnh 26/11-Mực ố 01,M lá 02 lon cko</t>
  </si>
  <si>
    <t>Ngày 28/11/20</t>
  </si>
  <si>
    <t>39 Đỗ xuân hợp -NTL</t>
  </si>
  <si>
    <t>Intracom cầu diễn -BTL</t>
  </si>
  <si>
    <t>Gửi tỉnh 02 lụa+03 nấm lon ck</t>
  </si>
  <si>
    <t>0+10+85+0+0+10+45+70+98</t>
  </si>
  <si>
    <t>0+10+85+0+0+09+43+70+98</t>
  </si>
  <si>
    <t>38 Ô cách -LB</t>
  </si>
  <si>
    <t xml:space="preserve">Tòa B1CC Ruby CT3 Phúc lợi </t>
  </si>
  <si>
    <t>Ct-21BKĐTTM Việt hưng -LB</t>
  </si>
  <si>
    <t>97 Sài đồng -LB</t>
  </si>
  <si>
    <t>NO 12-2 Sài đồng -LB</t>
  </si>
  <si>
    <t>Tổ 6 phúc lợi -LB</t>
  </si>
  <si>
    <t>6+6+6+6+6+0+9+35+37</t>
  </si>
  <si>
    <t>Lô 8-3A KCN Hoàng mai -HM</t>
  </si>
  <si>
    <t>Times City T4-L1-07ATC- HBT</t>
  </si>
  <si>
    <t>18+15+35+3+0+3+2+17+28</t>
  </si>
  <si>
    <t>VM Royal City - TX</t>
  </si>
  <si>
    <t>VM Hà đông -HD</t>
  </si>
  <si>
    <t>Tòa D Việt đức complex -TX</t>
  </si>
  <si>
    <t>51 Quan nhân -TX</t>
  </si>
  <si>
    <t>38A/155 Trường chinh -TX</t>
  </si>
  <si>
    <t>100B/168 Kim giang -HM</t>
  </si>
  <si>
    <t>5+44+21+15</t>
  </si>
  <si>
    <t>Ngày 30/11/20</t>
  </si>
  <si>
    <t>Gửi tỉnh  30/11</t>
  </si>
  <si>
    <t>VM Lạng sơn -LS</t>
  </si>
  <si>
    <t>VM Hà tĩnh -HT</t>
  </si>
  <si>
    <t>ST MC1</t>
  </si>
  <si>
    <t>Siêu thị Minh cầu 1 -TN</t>
  </si>
  <si>
    <t>Đơn tay</t>
  </si>
  <si>
    <t>VM Hải phòng -HP</t>
  </si>
  <si>
    <t>51 Hạ đoạn 2 -HP</t>
  </si>
  <si>
    <t>104 Trần phú -TH</t>
  </si>
  <si>
    <t>VM Gardenia -NTL</t>
  </si>
  <si>
    <t>58A nguyễn khánh toàn -CG</t>
  </si>
  <si>
    <t>101-A1 Thanh xuân bắc -TX</t>
  </si>
  <si>
    <t>Khu 3 thôn đoài, đường DT305 -VP</t>
  </si>
  <si>
    <t>Khu 3 thôn đoài, đường DT303 -VP</t>
  </si>
  <si>
    <t>Số 2 Ng văn linh -VP</t>
  </si>
  <si>
    <t>162 Trưng trắc -VP</t>
  </si>
  <si>
    <t>9 Hai bà trưng -VP</t>
  </si>
  <si>
    <t>Khu 10 phố hạ -ML</t>
  </si>
  <si>
    <t>TDP6 Quang minh -ML</t>
  </si>
  <si>
    <t>29+35</t>
  </si>
  <si>
    <t>24+26+85+9+6+3+11+102+115</t>
  </si>
  <si>
    <t>VM Lý thái tổ -HK</t>
  </si>
  <si>
    <t>50 Thúy lĩnh -HM</t>
  </si>
  <si>
    <t>D10-D11 Imperia Sky Garden -HBT</t>
  </si>
  <si>
    <t>81+14+8+12</t>
  </si>
  <si>
    <t>10+25+156+20+0+20+39+29+96</t>
  </si>
  <si>
    <t>Ngày 01/12/20</t>
  </si>
  <si>
    <t>16K Tái DDC.3-8.1 NTL</t>
  </si>
  <si>
    <t>VM Đan phượng -HT</t>
  </si>
  <si>
    <t>Số 5 nhật tảo - BTL</t>
  </si>
  <si>
    <t>Xóm dền hoài đức -HĐ</t>
  </si>
  <si>
    <t>Vinhomes Thăng long -HĐ</t>
  </si>
  <si>
    <t>32 Sáp mai -ĐA</t>
  </si>
  <si>
    <t>Đội 7 thôn bầu -ĐA</t>
  </si>
  <si>
    <t>Thôn bến trung X bắc hồng -ĐA</t>
  </si>
  <si>
    <t>47 QL2 phù lỗ -SS</t>
  </si>
  <si>
    <t>94 Phố kim bài -T.Oai</t>
  </si>
  <si>
    <t>Imperria Sky Garden -HBT</t>
  </si>
  <si>
    <t>359 Lĩnh nam -HM</t>
  </si>
  <si>
    <t>N3 Nguyễn công trứ -P.Huế</t>
  </si>
  <si>
    <t>30+10+37+27</t>
  </si>
  <si>
    <t>16+15+30</t>
  </si>
  <si>
    <t>Ngày 02/12/20</t>
  </si>
  <si>
    <t>Gửi tỉnh  02/12</t>
  </si>
  <si>
    <t>57A Ng.thị minh khai -NA</t>
  </si>
  <si>
    <t>45 Ng Sinh sắc -NA</t>
  </si>
  <si>
    <t>15A An dương vương-NA</t>
  </si>
  <si>
    <t>46 Hạ đình -TX</t>
  </si>
  <si>
    <t>86 Quân nhân -TX</t>
  </si>
  <si>
    <t>C15 NOW19 Định công -HM</t>
  </si>
  <si>
    <t>12 Lô B đại kim -HM</t>
  </si>
  <si>
    <t>93 ngõ núi trúc -BĐ</t>
  </si>
  <si>
    <t>VM Xuân diệu -TH</t>
  </si>
  <si>
    <t>Villa2-24 Hà cầu -HĐ</t>
  </si>
  <si>
    <t>30+28+17</t>
  </si>
  <si>
    <t>Gửi tỉnh  70K</t>
  </si>
  <si>
    <t>Gửi tỉnh  50K</t>
  </si>
  <si>
    <t>0+0+60+0+0+0+26+80+74</t>
  </si>
  <si>
    <t>Gửi tỉnh 30k</t>
  </si>
  <si>
    <t>Gửi tỉnh 60k</t>
  </si>
  <si>
    <t>Gửi tỉnh 80k</t>
  </si>
  <si>
    <t>Gửi tỉnh 50k</t>
  </si>
  <si>
    <t>Gửi tỉnh 40k</t>
  </si>
  <si>
    <t>50k</t>
  </si>
  <si>
    <t>30k</t>
  </si>
  <si>
    <t>40k</t>
  </si>
  <si>
    <t>Gửi tỉnh  80K</t>
  </si>
  <si>
    <t>Số 7 hoa viên -GL</t>
  </si>
  <si>
    <t>321 Lâm du -LB</t>
  </si>
  <si>
    <t>CT-21B KĐTTM Việt hưng -LB</t>
  </si>
  <si>
    <t>SH TheK-Park -HĐ</t>
  </si>
  <si>
    <t>3+21+13+18</t>
  </si>
  <si>
    <t>23 Cửa bắc -BĐ</t>
  </si>
  <si>
    <t>133 Thụy khê -TH</t>
  </si>
  <si>
    <t>20 Ngô thị nhậm -HĐ</t>
  </si>
  <si>
    <t>1088 Đê la thành -BĐ</t>
  </si>
  <si>
    <t>19 NG văn huyên -CG</t>
  </si>
  <si>
    <t>23+19</t>
  </si>
  <si>
    <t>Gửi mẫu chị Phương ST Intermex</t>
  </si>
  <si>
    <t>21+21+24+1+1+1+22+108+69</t>
  </si>
  <si>
    <t>Ngày 03/12/20</t>
  </si>
  <si>
    <t>VM Võ thị sáu-HBT</t>
  </si>
  <si>
    <t>Lô N2C KTĐC X2A -HM</t>
  </si>
  <si>
    <t>Lô BT3-Ô 24 KDT Pháp vân -HM</t>
  </si>
  <si>
    <t>Thôn 3 vạn phúc -T.Trì</t>
  </si>
  <si>
    <t>284 Tựu liệt -T.Trì</t>
  </si>
  <si>
    <t>6+5+14+2+13</t>
  </si>
  <si>
    <t>22 Bùi xương trạch -TX</t>
  </si>
  <si>
    <t>CT5-ĐN1 KĐT Mỹ đình 2-NTL</t>
  </si>
  <si>
    <t>Geen Star Phạm văn đồng -BTL</t>
  </si>
  <si>
    <t>6+13+15</t>
  </si>
  <si>
    <t>Gửi tỉnh  03/12</t>
  </si>
  <si>
    <t>388 Quang trung- QN</t>
  </si>
  <si>
    <t>Gửi tỉnh  04/12</t>
  </si>
  <si>
    <t>832 Quang trung -NB</t>
  </si>
  <si>
    <t>6+0+5+0+0+0+20+32+38</t>
  </si>
  <si>
    <t>Ngày 04/12/20</t>
  </si>
  <si>
    <t>Thăng long Garden -HBT</t>
  </si>
  <si>
    <t>LK 04 Lô TT02.622 Minh khai -HBT</t>
  </si>
  <si>
    <t>56 ngõ 43 Cổ nhuế -BTL</t>
  </si>
  <si>
    <t>33 Võng thị -TH</t>
  </si>
  <si>
    <t>R3B Royal city -TX</t>
  </si>
  <si>
    <t>16+36+26</t>
  </si>
  <si>
    <t>Ngày 05/12/20</t>
  </si>
  <si>
    <t>Phong lan 01-11-LB</t>
  </si>
  <si>
    <t>Khu ao ông sáu -LB</t>
  </si>
  <si>
    <t>Số 7 Hoa viên -GL</t>
  </si>
  <si>
    <t>18+20+47</t>
  </si>
  <si>
    <t>53 Hậu dưỡng -ĐA</t>
  </si>
  <si>
    <t>Thôn tằng minh -ĐA</t>
  </si>
  <si>
    <t>Thôn bến trung X Bắc hồng -ĐA</t>
  </si>
  <si>
    <t>78 QL3 Phủ lỗ -SS</t>
  </si>
  <si>
    <t>Ngã ba lương quy -ĐA</t>
  </si>
  <si>
    <t>QL3 Phố lộc hà -ĐA</t>
  </si>
  <si>
    <t>20+13+41</t>
  </si>
  <si>
    <t>Tmart Nghĩa đô -BTL</t>
  </si>
  <si>
    <t>Tmart Nguyễn đức cảnh -HM</t>
  </si>
  <si>
    <t>Tmart quầy Hateco -HM</t>
  </si>
  <si>
    <t>CT2B nghĩa đô -BTL</t>
  </si>
  <si>
    <t>163 Tân mai-HM</t>
  </si>
  <si>
    <t>68 Trịnh đinh cửu -HM</t>
  </si>
  <si>
    <t>B2 Pandora triều khúc -TX</t>
  </si>
  <si>
    <t>8+11+27</t>
  </si>
  <si>
    <t>46+44+115</t>
  </si>
  <si>
    <t>Ngày 07/12/20</t>
  </si>
  <si>
    <t>Gửi tỉnh  07/12</t>
  </si>
  <si>
    <t>1132 Đinh tiên hoàng -YB</t>
  </si>
  <si>
    <t>Ngày 08/12/20</t>
  </si>
  <si>
    <t>Gửi tỉnh  08/12</t>
  </si>
  <si>
    <t>Hàng mẫu gửi Sơn tây</t>
  </si>
  <si>
    <t xml:space="preserve">Gửi mẫu  </t>
  </si>
  <si>
    <t>144 Hai bà trưng -BN</t>
  </si>
  <si>
    <t>261B Hải thượng lãn ông -HT</t>
  </si>
  <si>
    <t>Số 6 phố viên -BTL</t>
  </si>
  <si>
    <t>36 Tôn đức thắng -BTL</t>
  </si>
  <si>
    <t>10+11 Mỹ đình Pearl -NTL</t>
  </si>
  <si>
    <t>Lô 1-3/E-F,MD Complex Tower-NTL</t>
  </si>
  <si>
    <t>16K TĐC 7.3-8.1 -NTL</t>
  </si>
  <si>
    <t>5+5+5+20+18+15</t>
  </si>
  <si>
    <t>KL 09 ngõ 36 Xuân la -TH</t>
  </si>
  <si>
    <t>11+4</t>
  </si>
  <si>
    <t>5+5+5+31+57+34</t>
  </si>
  <si>
    <t>Gửi tỉnh  50k</t>
  </si>
  <si>
    <t>Gửi tỉnh  60k</t>
  </si>
  <si>
    <t xml:space="preserve">Gửi tỉnh 40k  </t>
  </si>
  <si>
    <t xml:space="preserve">Gửi tỉnh 60K </t>
  </si>
  <si>
    <t>Gửi tỉnh 100k</t>
  </si>
  <si>
    <t>Lô 6 CT1-AB Mễ trì -NTL</t>
  </si>
  <si>
    <t>3 ĐH hà nội -NTL</t>
  </si>
  <si>
    <t>L1-08 HH3 FLC Đại mỗ -NTL</t>
  </si>
  <si>
    <t>173TDP 4 Xuân phương -NTL</t>
  </si>
  <si>
    <t>5 Nhật tảo -BTL</t>
  </si>
  <si>
    <t>SH09 Emeral Mỹ đình -NTL</t>
  </si>
  <si>
    <t>BT1.D8KĐT trung văn -NTL</t>
  </si>
  <si>
    <t>17A hàn thuyên -HBT</t>
  </si>
  <si>
    <t>5+18+26+35</t>
  </si>
  <si>
    <t>LK20-22 la khê -HĐ</t>
  </si>
  <si>
    <t>56B Đinh tiên hoàng -S Tây</t>
  </si>
  <si>
    <t>126A Thanh vị -ST</t>
  </si>
  <si>
    <t>429 Chùa thông -ST</t>
  </si>
  <si>
    <t>Khu phố TT Liên quan -T.Thất</t>
  </si>
  <si>
    <t>31 Tùng thiện -ST</t>
  </si>
  <si>
    <t>22 Hoàng diệu -ST</t>
  </si>
  <si>
    <t>30 Cửa nam -HK</t>
  </si>
  <si>
    <t>Imperia Garden -TX</t>
  </si>
  <si>
    <t>71 Khương thượng -Đ.Đa</t>
  </si>
  <si>
    <t>45 Vũ Tông phan -TX</t>
  </si>
  <si>
    <t>147 Hoàng văn thái-TX</t>
  </si>
  <si>
    <t>Lô 11 LK19 Mậu lương -HĐ</t>
  </si>
  <si>
    <t>5+10+27</t>
  </si>
  <si>
    <t>78 Cầu trì -ST</t>
  </si>
  <si>
    <t>1 La thành -ST</t>
  </si>
  <si>
    <t>21+32+30</t>
  </si>
  <si>
    <t>Gửi tỉnh  60k -01 nấm lon cko</t>
  </si>
  <si>
    <t>1+1+6+11+11+1+45+99+143</t>
  </si>
  <si>
    <t>Ngày 09/12/20</t>
  </si>
  <si>
    <t>Thôn kiêu kị gia lâm -GL</t>
  </si>
  <si>
    <t>WB-B02 Westbay -HY</t>
  </si>
  <si>
    <t>186+188 Tư đình -LB</t>
  </si>
  <si>
    <t>254 Cổ bi -GL</t>
  </si>
  <si>
    <t>12+40+38</t>
  </si>
  <si>
    <t>Sky Light 125D Minh khai -HBT</t>
  </si>
  <si>
    <t>Lô BT3-Ô 24KDT Pháp vân -HM</t>
  </si>
  <si>
    <t>TT1-08 Khu TĐC ngũ hiệp -T.Trì</t>
  </si>
  <si>
    <t>TT3-40-41 KĐG tứ hiệp T.Trì</t>
  </si>
  <si>
    <t>Đội 5 thôn yên kiện -TT</t>
  </si>
  <si>
    <t>Thôn quất động -TT</t>
  </si>
  <si>
    <t>198 Hoàng mai -HM</t>
  </si>
  <si>
    <t>62/63 Lô 7 Đền lừ II - HM</t>
  </si>
  <si>
    <t>Số 9 Nam dư lĩnh nam -HM</t>
  </si>
  <si>
    <t>Số 2 Gamuda Garden hoàng mai -HM</t>
  </si>
  <si>
    <t>75 Tam trinh -HM</t>
  </si>
  <si>
    <t>P12S03 Park Hill -HM</t>
  </si>
  <si>
    <t>VM Time City -HM</t>
  </si>
  <si>
    <t>8+15+28+31</t>
  </si>
  <si>
    <t>183 Hg Văn thái -TX</t>
  </si>
  <si>
    <t>Metropolitan CT36 -HM</t>
  </si>
  <si>
    <t>17/77 Đặng xuân bảng -HM</t>
  </si>
  <si>
    <t>671 Hoàng hoa thám -BĐ</t>
  </si>
  <si>
    <t>153-155 Đê la thành -Đ.Đa</t>
  </si>
  <si>
    <t>116 Đê la thành -Đ.Đa</t>
  </si>
  <si>
    <t>56 ngõ 43 cổ nhuế -BTL</t>
  </si>
  <si>
    <t>35+15+0+12+0+5+17+7+23</t>
  </si>
  <si>
    <t>Ngày 10/12/20</t>
  </si>
  <si>
    <t>Gửi tỉnh 10/12</t>
  </si>
  <si>
    <t>Số 288 Trần phú -HG</t>
  </si>
  <si>
    <t>10 Lê duẩn phan thiết -TQ</t>
  </si>
  <si>
    <t>TTM FARM</t>
  </si>
  <si>
    <t>Sảnh C15-423 Ng thị minh khai</t>
  </si>
  <si>
    <t>Đã thanh toán tiền rồi</t>
  </si>
  <si>
    <t>35+15+0+12+0+8+44+80+97</t>
  </si>
  <si>
    <t>Khu cầu bươu TDP16-HĐ</t>
  </si>
  <si>
    <t>Kiot 02-04 HH3B thanh hà -T.Oai</t>
  </si>
  <si>
    <t>Lô 03B tòa L KĐTM HH2 dương nội-HĐ</t>
  </si>
  <si>
    <t>Việt đức 164 khuất duy tiến -TX</t>
  </si>
  <si>
    <t>Tòa D việt đức Complex -TX</t>
  </si>
  <si>
    <t>Đại kim Building -HM</t>
  </si>
  <si>
    <t>134 Lò đúc -HBT</t>
  </si>
  <si>
    <t>HĐ003587</t>
  </si>
  <si>
    <t>CH Co.opFood HN Thanh hà cienco 5</t>
  </si>
  <si>
    <t>HĐVAT</t>
  </si>
  <si>
    <t>2+17+5+14+38</t>
  </si>
  <si>
    <t>Ngày 11/12/20</t>
  </si>
  <si>
    <t>Gửi tỉnh 11/12</t>
  </si>
  <si>
    <t>297 Nguyễn lương bằng -HD</t>
  </si>
  <si>
    <t>737 Lê thanh -L.Cai</t>
  </si>
  <si>
    <t>117 Đặng thái thân -NA</t>
  </si>
  <si>
    <t>114 Đặng xuân bảng -NĐ</t>
  </si>
  <si>
    <t>402-404 Nguyễn trãi -BN</t>
  </si>
  <si>
    <t>87 Phan đình giót -HT</t>
  </si>
  <si>
    <t>151C đường Z115 -TN</t>
  </si>
  <si>
    <t>592 Đường điện biên -minh tân -YB</t>
  </si>
  <si>
    <t>3023 Đại lộ hùng vương -PT</t>
  </si>
  <si>
    <t>VM Bắc Kạn -BK</t>
  </si>
  <si>
    <t>19A Ng chánh -CG</t>
  </si>
  <si>
    <t>183 Nguyễn ngọc vũ -CG</t>
  </si>
  <si>
    <t>5+5+3+8+17</t>
  </si>
  <si>
    <t>5+7+17+3+0+0+13+44+121</t>
  </si>
  <si>
    <t>Xóm 8 thụy khuê -Q.Oai</t>
  </si>
  <si>
    <t>Đồng bụt -Q.Oai</t>
  </si>
  <si>
    <t>7 Ng cao -HBT</t>
  </si>
  <si>
    <t>5+20+20</t>
  </si>
  <si>
    <t>Ngày 12/12/20</t>
  </si>
  <si>
    <t>Gửi tỉnh 12/12</t>
  </si>
  <si>
    <t>357 Trần phú -HT</t>
  </si>
  <si>
    <t>64 Nguyễn huy tưởng -HT</t>
  </si>
  <si>
    <t>Số 1 đồng liên -HD</t>
  </si>
  <si>
    <t>108 Vũ hựu -HD</t>
  </si>
  <si>
    <t>VM Xuân Diệu -TH</t>
  </si>
  <si>
    <t>Đổi hàng</t>
  </si>
  <si>
    <t>Hàng hết date đổi sang ngang</t>
  </si>
  <si>
    <t>LK6C-8Lg VK châu âu -HĐ</t>
  </si>
  <si>
    <t>11C ngõ 124 Âu cơ -TH</t>
  </si>
  <si>
    <t>23 Gia ngư -HK</t>
  </si>
  <si>
    <t>271 Nam dư -HM</t>
  </si>
  <si>
    <t>85 Yên sở -HM</t>
  </si>
  <si>
    <t>16+17+38</t>
  </si>
  <si>
    <t>Gửi tỉnh 70k</t>
  </si>
  <si>
    <t>Thực nhập 8 cái 2 cái đổi trả đã gửi mail</t>
  </si>
  <si>
    <t>02 gói lon chân không</t>
  </si>
  <si>
    <t>30/310 Nghi tàm -TH</t>
  </si>
  <si>
    <t>Thôn dìa -Nam hồng -ĐA</t>
  </si>
  <si>
    <t>R3A Royal City -TX</t>
  </si>
  <si>
    <t>10/100 Hg quốc việt -CG</t>
  </si>
  <si>
    <t>2 Nguyễn văn linh -VP</t>
  </si>
  <si>
    <t>3+11+38</t>
  </si>
  <si>
    <t>5+5+5+0+0+0+8+84+143</t>
  </si>
  <si>
    <t>CC One 18 ngõ 298 Ngọc lâm -LB</t>
  </si>
  <si>
    <t>104-142 Nguyễn sơn -LB</t>
  </si>
  <si>
    <t>6+5+17</t>
  </si>
  <si>
    <t>22+67+145</t>
  </si>
  <si>
    <t>Ngày 14/12/20</t>
  </si>
  <si>
    <t>07-09 Cổ vân -ĐA</t>
  </si>
  <si>
    <t>Thôn Đoài kim nỗ -ĐA</t>
  </si>
  <si>
    <t>Ngã tu chợ ngọc chi -ĐA</t>
  </si>
  <si>
    <t>11 Dốc vân mai lâm -ĐA</t>
  </si>
  <si>
    <t>20+3+26</t>
  </si>
  <si>
    <t>Thôn 9 xã phùng xá -T.Thất</t>
  </si>
  <si>
    <t>161 khu phố thị trấn liên quan -TT</t>
  </si>
  <si>
    <t>291 Xuân phương -NTL</t>
  </si>
  <si>
    <t>44/116 nhân hòa -TX</t>
  </si>
  <si>
    <t>Ngày 15/12/20</t>
  </si>
  <si>
    <t>Gửi tỉnh 15/12</t>
  </si>
  <si>
    <t>215 Thiên đức -BN</t>
  </si>
  <si>
    <t>25-27 Hoàng ngân -TN</t>
  </si>
  <si>
    <t>Số 46 Bãi sậy trại chuối -HP</t>
  </si>
  <si>
    <t>Lô 11 Xóm chùa -HP</t>
  </si>
  <si>
    <t>TDP Viên 5 cổ nhuế -CG</t>
  </si>
  <si>
    <t>46 Tăng thiết giáp</t>
  </si>
  <si>
    <t>56/43 Cổ nhuế</t>
  </si>
  <si>
    <t>18Trung văn -NTL</t>
  </si>
  <si>
    <t>22A Đức Diễn -BTL</t>
  </si>
  <si>
    <t>LK16-19 Ngô thị nhậm -HĐ</t>
  </si>
  <si>
    <t>67-69 Đường ngô đình mẫn -HĐ</t>
  </si>
  <si>
    <t>48+15+48</t>
  </si>
  <si>
    <t>Khu A KĐDV Do lộ -HĐ</t>
  </si>
  <si>
    <t>49B/651 Minh khai -HBT</t>
  </si>
  <si>
    <t>VM Võ thị sáu - HBT</t>
  </si>
  <si>
    <t>81A Xuân diệu -TH</t>
  </si>
  <si>
    <t>VM Linh đàm - HM</t>
  </si>
  <si>
    <t>9+24+22</t>
  </si>
  <si>
    <t>15+5+26</t>
  </si>
  <si>
    <t>S2.03 Ocean Park - GL</t>
  </si>
  <si>
    <t>3+3+3+12+17</t>
  </si>
  <si>
    <t>Ngày 16/12/20</t>
  </si>
  <si>
    <t>Co.opFood HN Triều khúc</t>
  </si>
  <si>
    <t>Co.opFood HN Anland</t>
  </si>
  <si>
    <t>Xóm 5 văn phú -HĐ</t>
  </si>
  <si>
    <t>149 Hoàng ngân -CG</t>
  </si>
  <si>
    <t>381 nguyễn khang -CG</t>
  </si>
  <si>
    <t>Tòa nhà Sông đà -TX</t>
  </si>
  <si>
    <t>Tổ dân phố số 17 -HM</t>
  </si>
  <si>
    <t>Lô N2C khu TĐC X2A</t>
  </si>
  <si>
    <t>38/76 Mai dịch -HM</t>
  </si>
  <si>
    <t>18 ngách 1 ngõ 119 Hồ đắc di -Đ.Đa</t>
  </si>
  <si>
    <t>SH13-SH14 tháp B, AZ Sky -HM</t>
  </si>
  <si>
    <t>639 Vũ tông phan -TX</t>
  </si>
  <si>
    <t>Sân bóng phú lãm -HĐ</t>
  </si>
  <si>
    <t>Số 1 tổ 24 Dịch vọng -CG</t>
  </si>
  <si>
    <t>5+8+28</t>
  </si>
  <si>
    <t>Ngày 17/12/20</t>
  </si>
  <si>
    <t>Gửi tỉnh 17/12</t>
  </si>
  <si>
    <t>VM Trúc Khê -Đ.Đa</t>
  </si>
  <si>
    <t>SH09 Emerald mỹ đình -QNL</t>
  </si>
  <si>
    <t>Lô U03-L01,KĐTM dương nội-HĐ</t>
  </si>
  <si>
    <t>CT7K Parkview Dương nội -HĐ</t>
  </si>
  <si>
    <t>3 Nguyễn quý đức</t>
  </si>
  <si>
    <t>4+5 Block 1 khu nhà ở</t>
  </si>
  <si>
    <t xml:space="preserve">LooA1.2 Imperia Garden </t>
  </si>
  <si>
    <t>TT7-7 KDDTM văn phú</t>
  </si>
  <si>
    <t>Imperia Garden</t>
  </si>
  <si>
    <t>Lô 11LK 19 Mậu lương -HĐ</t>
  </si>
  <si>
    <t>4+5 Block 1 khu nhà ở HiBrand -HĐ</t>
  </si>
  <si>
    <t>103 ngõ 4 Phương mai -Đ.Đa</t>
  </si>
  <si>
    <t>10+10+5+20+29</t>
  </si>
  <si>
    <t>Khu 3 Vân phú -PT</t>
  </si>
  <si>
    <t>Club House Imperia -HP</t>
  </si>
  <si>
    <t>106 Đường 30/6 -NB</t>
  </si>
  <si>
    <t>Thôn yên lịch -HY</t>
  </si>
  <si>
    <t>20+15+22+12+12+12+40+0+89</t>
  </si>
  <si>
    <t>Gửi tỉnh 18/12</t>
  </si>
  <si>
    <t>Ngày 18/12/20</t>
  </si>
  <si>
    <t>57 Khu cầu đen TT núi đôi -HP</t>
  </si>
  <si>
    <t>488 Phan đình phùng -TN</t>
  </si>
  <si>
    <t>88 Lê viết thuật -NA</t>
  </si>
  <si>
    <t>9+9+14+8+0+5+59+15+84</t>
  </si>
  <si>
    <t>Five Star Kim giang</t>
  </si>
  <si>
    <t>47 Vũ trọng phụng</t>
  </si>
  <si>
    <t>24T3 Thanh xuân Comple</t>
  </si>
  <si>
    <t>1B Nguyễn duy trinh -HM</t>
  </si>
  <si>
    <t>45 Vũ tông phan</t>
  </si>
  <si>
    <t>30+25+20+35+18</t>
  </si>
  <si>
    <t>8 Hoàng công chất</t>
  </si>
  <si>
    <t>Tổ 6 thanh lãm -HĐ</t>
  </si>
  <si>
    <t xml:space="preserve">Khu A KDDV Do lộ </t>
  </si>
  <si>
    <t>40+25+20+0+0+0+45+0+60</t>
  </si>
  <si>
    <t>Ngày 19/12/20</t>
  </si>
  <si>
    <t>Gửi tỉnh 19/12</t>
  </si>
  <si>
    <t>57A Ng Thị minh khai -NA</t>
  </si>
  <si>
    <t>373 Ng khang</t>
  </si>
  <si>
    <t>Chelsea Park</t>
  </si>
  <si>
    <t xml:space="preserve">Intracom Trung văn </t>
  </si>
  <si>
    <t>204 Thanh bình -HĐ</t>
  </si>
  <si>
    <t>36+16+16+10+10+14+18</t>
  </si>
  <si>
    <t>VM Times City -HBT</t>
  </si>
  <si>
    <t>T2-L1-03TC -V.Tuy</t>
  </si>
  <si>
    <t>75 Yên xá -Thanh trì</t>
  </si>
  <si>
    <t>5+11+23</t>
  </si>
  <si>
    <t>36+16+16+10+0+15+35+0+130</t>
  </si>
  <si>
    <t>Gửi tỉnh 120k gửi huyện</t>
  </si>
  <si>
    <t>36+16+16+10+8+14+18</t>
  </si>
  <si>
    <t>3+3+3+12+15</t>
  </si>
  <si>
    <t>8+8+39+4+38</t>
  </si>
  <si>
    <t>8+8+39+4+39</t>
  </si>
  <si>
    <t>36+16+16+10+0+13+35+0+130</t>
  </si>
  <si>
    <t>9+9+14+8+0+5+59+4+84</t>
  </si>
  <si>
    <t>18+3+3+0+0+5+9+41+108</t>
  </si>
  <si>
    <t>Ngày 21/12/20</t>
  </si>
  <si>
    <t>Gửi tỉnh 21/12</t>
  </si>
  <si>
    <t>1030A Lê thanh nghị -HD</t>
  </si>
  <si>
    <t xml:space="preserve">                         </t>
  </si>
  <si>
    <t>KDC Bắc thăng long</t>
  </si>
  <si>
    <t>38 Đào cam mộc</t>
  </si>
  <si>
    <t>73 QL3 Phù Lỗ -ĐA</t>
  </si>
  <si>
    <t>Lỗ Khê -ĐA</t>
  </si>
  <si>
    <t>44 Lâm tiên -ĐA</t>
  </si>
  <si>
    <t>Đội 4 Thôn 1 xã Thạch thất -ML</t>
  </si>
  <si>
    <t>54+23</t>
  </si>
  <si>
    <t>101 Học viện quốc phòng -TH</t>
  </si>
  <si>
    <t>16/M2 yên hòa -CG</t>
  </si>
  <si>
    <t>Metropolitan CT36-HM</t>
  </si>
  <si>
    <t>6+26</t>
  </si>
  <si>
    <t>Ngày 22/12/20</t>
  </si>
  <si>
    <t xml:space="preserve"> </t>
  </si>
  <si>
    <t>50Ng Hoàng tôn -TH</t>
  </si>
  <si>
    <t>CT7K Parkview Dương nộ -HĐ</t>
  </si>
  <si>
    <t>FLC star Tower -HĐ</t>
  </si>
  <si>
    <t>10+10+10+35</t>
  </si>
  <si>
    <t>10+10+10+0+0+0+95+0+59</t>
  </si>
  <si>
    <t>38BT1 Pháp vân -HM</t>
  </si>
  <si>
    <t>25 Yên lãng -HBT</t>
  </si>
  <si>
    <t>70-72 Tựu liệt -T.Trì</t>
  </si>
  <si>
    <t>848 Trương định -HM</t>
  </si>
  <si>
    <t>VM Võ thị Sáu -HBT</t>
  </si>
  <si>
    <t>242 Lê thanh nghị -HBT</t>
  </si>
  <si>
    <t>18+13+13+5+35+12</t>
  </si>
  <si>
    <t xml:space="preserve">Cụm 6 TT Phúc thọ </t>
  </si>
  <si>
    <t>22 Hoàng Diệu</t>
  </si>
  <si>
    <t>Số 1 la thành -Sơn tây</t>
  </si>
  <si>
    <t>T1-30 Gemek Tower -H. Đức</t>
  </si>
  <si>
    <t>38 Ngô Quyền -ST</t>
  </si>
  <si>
    <t>31 Tùng Thiện-ST</t>
  </si>
  <si>
    <t>38 Ngô quyền-ST</t>
  </si>
  <si>
    <t>HĐ 35908</t>
  </si>
  <si>
    <t>CH Co.opfood Bắc Hà Tower</t>
  </si>
  <si>
    <t>HDD</t>
  </si>
  <si>
    <t>HDĐ</t>
  </si>
  <si>
    <t>HĐ35907</t>
  </si>
  <si>
    <t>20+20+20+3+37+24</t>
  </si>
  <si>
    <t>CH Co.opfood VP6 Linh đàm</t>
  </si>
  <si>
    <t>HĐ36004</t>
  </si>
  <si>
    <t>The Legend 109 nguyễn tuân -TX</t>
  </si>
  <si>
    <t>18 Cầu Dậu -T.Trì</t>
  </si>
  <si>
    <t>109 Trần huy liệu -BĐ</t>
  </si>
  <si>
    <t>5+5+10+5+5+6+26</t>
  </si>
  <si>
    <t>43+38+43+8+0+10+78+0+62</t>
  </si>
  <si>
    <t>Ngày 23/12/20</t>
  </si>
  <si>
    <t>Gửi tỉnh 23/12</t>
  </si>
  <si>
    <t>149 Vũ quang -HT</t>
  </si>
  <si>
    <t>VM Kỳ Anh -HT</t>
  </si>
  <si>
    <t>154 Bạch đằng -HP</t>
  </si>
  <si>
    <t>VM Ninh Bình -NB</t>
  </si>
  <si>
    <t>Tổ 2 khu 8 hồng hải -QN</t>
  </si>
  <si>
    <t>Thôn đìa nam hồng -ĐA</t>
  </si>
  <si>
    <t>Chợ kim tổ 49 TT Đông anh -ĐA</t>
  </si>
  <si>
    <t>Khu thá sóc sơn -SS</t>
  </si>
  <si>
    <t>Cổ điển</t>
  </si>
  <si>
    <t>Phố vân trì -ĐA</t>
  </si>
  <si>
    <t>120 Phố mã -ĐA</t>
  </si>
  <si>
    <t>45+37</t>
  </si>
  <si>
    <t>173 hà huy tập -GL</t>
  </si>
  <si>
    <t>112 Mai động -HM</t>
  </si>
  <si>
    <t>3+5+14+6</t>
  </si>
  <si>
    <t>Ngày 24/12/20</t>
  </si>
  <si>
    <t>Gửi tỉnh 24/12</t>
  </si>
  <si>
    <t>Số 003 Soi tiền -Lcai</t>
  </si>
  <si>
    <t>VM Chí linh -HD</t>
  </si>
  <si>
    <t>17+5+5+0+10+24+78+0+163</t>
  </si>
  <si>
    <r>
      <t xml:space="preserve">40k tiền đá </t>
    </r>
    <r>
      <rPr>
        <sz val="12"/>
        <color indexed="60"/>
        <rFont val="Times New Roman"/>
        <family val="1"/>
      </rPr>
      <t>03 gói chờ lon chân ko</t>
    </r>
  </si>
  <si>
    <t xml:space="preserve">Số 6 Phố viên </t>
  </si>
  <si>
    <t>Intracom Cầu diễn -CG</t>
  </si>
  <si>
    <t xml:space="preserve">01-CT3 Bộ công an </t>
  </si>
  <si>
    <t>16KTĐC 7.3-8.1 -MĐ 2</t>
  </si>
  <si>
    <t>CTB1 Hateco Apolo -NTL</t>
  </si>
  <si>
    <t>3+6+3+25+28</t>
  </si>
  <si>
    <t>125 Đông Mỹ</t>
  </si>
  <si>
    <t>Thôn quất động</t>
  </si>
  <si>
    <t>Xóm 5 Văn phú -T.Tín</t>
  </si>
  <si>
    <t>Thôn tương chúc</t>
  </si>
  <si>
    <t xml:space="preserve">TT1-08 KTĐC ngũ hiệp </t>
  </si>
  <si>
    <t>T1 KCH Tecco Skyville</t>
  </si>
  <si>
    <t xml:space="preserve">Lưu phái </t>
  </si>
  <si>
    <t>Chân cầu tự khoát</t>
  </si>
  <si>
    <t>35+30</t>
  </si>
  <si>
    <t>8/40 Giảng võ -BĐ</t>
  </si>
  <si>
    <t>200 Hoàng hoa thám -TH</t>
  </si>
  <si>
    <t>27/65 Xuân thủy -CG</t>
  </si>
  <si>
    <t>5+16</t>
  </si>
  <si>
    <t>13+10+16+0+3+0+65+0+95</t>
  </si>
  <si>
    <t>Ngày 25/12/20</t>
  </si>
  <si>
    <t>Gửi tỉnh 25/12</t>
  </si>
  <si>
    <t>37 Chùa hà -VP</t>
  </si>
  <si>
    <t>Số 2 Ng Văn linh -VP</t>
  </si>
  <si>
    <t>23 Lý thường kiệt -NA</t>
  </si>
  <si>
    <t>Ngày 31/12/20</t>
  </si>
  <si>
    <t>Hàng làm Samling</t>
  </si>
  <si>
    <t>Lô 2-628 Hoàng hoa thám -TH</t>
  </si>
  <si>
    <t xml:space="preserve">219 Trung kính </t>
  </si>
  <si>
    <t>Ngày 26/12/20</t>
  </si>
  <si>
    <t>Gửi tỉnh 26/12</t>
  </si>
  <si>
    <t>338-340 Nguyễn thị lưu -BG</t>
  </si>
  <si>
    <t>97 Đào sư tích -BG</t>
  </si>
  <si>
    <t>80 Lê hồng phong -NA</t>
  </si>
  <si>
    <t>1/71 Lê văn lương - TX</t>
  </si>
  <si>
    <t>BT25-C37 Bộ công an -NTL</t>
  </si>
  <si>
    <t>Lô 2-628 Hoàng hoa thám - TH</t>
  </si>
  <si>
    <t>23+55</t>
  </si>
  <si>
    <t>R1 Royal City -TX</t>
  </si>
  <si>
    <t>CT2 Xuân la -TH</t>
  </si>
  <si>
    <t>281 Khâm thiên -Đ.Đa</t>
  </si>
  <si>
    <t>210 Bis Đội cấn -BĐ</t>
  </si>
  <si>
    <t>7+2+2+2+2+15+23</t>
  </si>
  <si>
    <t>167 Tr Đại nghĩa -HBT</t>
  </si>
  <si>
    <t>VM Times city -HBT</t>
  </si>
  <si>
    <t>B2 Pandora -TX</t>
  </si>
  <si>
    <t>Kiot 30-32 VP5 bán đảo linh đàm -HM</t>
  </si>
  <si>
    <t>Lô 5-N01 New horizon -HM</t>
  </si>
  <si>
    <t>LK02-03 C14 Bắc hà</t>
  </si>
  <si>
    <t>Lô 6CT1-AB Mễ trì -NTL</t>
  </si>
  <si>
    <t xml:space="preserve">CT2 E chung cư VOV </t>
  </si>
  <si>
    <t>16+37</t>
  </si>
  <si>
    <t xml:space="preserve">204 Thanh bình </t>
  </si>
  <si>
    <t xml:space="preserve">Tòa B1 CC Ruby CT3 Phúc lợi </t>
  </si>
  <si>
    <t>Rice City sông hồng -LB</t>
  </si>
  <si>
    <t>Xóm 8 ninh hiệp -GL</t>
  </si>
  <si>
    <t>S2.16Ocean Park -GL</t>
  </si>
  <si>
    <t>33+15</t>
  </si>
  <si>
    <t>7+2+2+2+0+2+64+0+125</t>
  </si>
  <si>
    <t>Gửi tỉnh 28/12</t>
  </si>
  <si>
    <t>Ngày 28/12/20</t>
  </si>
  <si>
    <t>186 Hùng vương -Nam định</t>
  </si>
  <si>
    <t>VM+ 96 lán bè -HP</t>
  </si>
  <si>
    <t>Xóm 8 xã trung môn -TQ</t>
  </si>
  <si>
    <t>Tổ 4 P.Nông tiến -TQ</t>
  </si>
  <si>
    <t>593 Trần phú -TH</t>
  </si>
  <si>
    <t>01 Hậu cần -QN</t>
  </si>
  <si>
    <t>9 Thịnh liệt -HM</t>
  </si>
  <si>
    <t>102 Hoàng đạo thành -TX</t>
  </si>
  <si>
    <t>CT3HUD3 Linh đàm -HM</t>
  </si>
  <si>
    <t>Xã ngũ hiệp -T.Trì</t>
  </si>
  <si>
    <t>Lô BT3-OOKDT Pháp vân -HM</t>
  </si>
  <si>
    <t>317 phố vọng -ĐT</t>
  </si>
  <si>
    <t>55 Thụy khê -TH</t>
  </si>
  <si>
    <t>75 Yên xá thanh trì -T.Trì</t>
  </si>
  <si>
    <t>8+50</t>
  </si>
  <si>
    <t>Kiot TM02 số 50 ngõ 28 xuân la-TH</t>
  </si>
  <si>
    <t>G9 Thanh xuân nam -TX</t>
  </si>
  <si>
    <t>23 Gia ngư</t>
  </si>
  <si>
    <t>S2.10Ocean Park -GL</t>
  </si>
  <si>
    <t>24+11</t>
  </si>
  <si>
    <t>32+11+126</t>
  </si>
  <si>
    <t>Tứ hiệp</t>
  </si>
  <si>
    <t>CT8A Đại thanh -T.Oai</t>
  </si>
  <si>
    <t>T1 Tòa trung yên Smile -HM</t>
  </si>
  <si>
    <t>60 Tư hiệp - T.Trì</t>
  </si>
  <si>
    <t>10+5+10+23</t>
  </si>
  <si>
    <t>A10-NV4 Ô 26-27 Lê t.tấn -H.Đức</t>
  </si>
  <si>
    <t>126 Thanh vị -Sơn tây</t>
  </si>
  <si>
    <t>16KTĐC 7.3-8.1 mỹ đình 2-NTL</t>
  </si>
  <si>
    <t>10+11 Mỹ đình Peal -NTL</t>
  </si>
  <si>
    <t>24/1 Đõ nhuận -BTL</t>
  </si>
  <si>
    <t>429 Chùa thông -S Tây</t>
  </si>
  <si>
    <t>Thôn Đồng Lư -Quốc oai</t>
  </si>
  <si>
    <t xml:space="preserve">51 Phố huyện </t>
  </si>
  <si>
    <t>An hạ, an thượng -H Đức</t>
  </si>
  <si>
    <t>10+39</t>
  </si>
  <si>
    <t>Ngày 29/12/20</t>
  </si>
  <si>
    <t>Ngày 30/12/20</t>
  </si>
  <si>
    <t>Gửi tỉnh 30/12</t>
  </si>
  <si>
    <t>CT2 Xuân la -XL</t>
  </si>
  <si>
    <t>VM Nguyễn chí thanh - Đ.Đa</t>
  </si>
  <si>
    <t>30+20+10+5+5+20+25</t>
  </si>
  <si>
    <t>Đổi lại</t>
  </si>
  <si>
    <t xml:space="preserve">Đổi hàng hết date </t>
  </si>
  <si>
    <t>40+25+10+5+0+5+40+2+87</t>
  </si>
  <si>
    <t>Gửi tỉnh 31/12</t>
  </si>
  <si>
    <t>37 Nguyễn thái học -NA</t>
  </si>
  <si>
    <t>LK1-04 Trường thịnh phát 2 -NA</t>
  </si>
  <si>
    <t>57A Nguyễn thị minh khai -NA</t>
  </si>
  <si>
    <t>132 Lê duẩn -HT</t>
  </si>
  <si>
    <t>1060-1062 Trần phú -QN</t>
  </si>
  <si>
    <t>Khu tân an, tân dân -PT</t>
  </si>
  <si>
    <t>69B Đông thái -HP</t>
  </si>
  <si>
    <t>12 Lê quý đôn -TB</t>
  </si>
  <si>
    <t>Khu đấu giá tổ 1 TT sóc sơn -SS</t>
  </si>
  <si>
    <t>Kim thượng, kim lũ -SS</t>
  </si>
  <si>
    <t>67 đường 2 khu 2 phú minh -SS</t>
  </si>
  <si>
    <t>19 tổ 22 TT đông anh -ĐA</t>
  </si>
  <si>
    <t>Thôn cổ dương -tiên dương -ĐA</t>
  </si>
  <si>
    <t>3+3+3+31+25</t>
  </si>
  <si>
    <t>29/32/564 Ng văn cừ -GL</t>
  </si>
  <si>
    <t>CC Onne 18 ngõ 298 Ngọc lâm -LB</t>
  </si>
  <si>
    <t>Thôn như phượng thượng -HY</t>
  </si>
  <si>
    <t>38 Phố dầu -HY</t>
  </si>
  <si>
    <t>21 tổ 7 giang biên -LB</t>
  </si>
  <si>
    <t>186.188 Tư đình -LB</t>
  </si>
  <si>
    <t>324 phố đồng dinh -LB</t>
  </si>
  <si>
    <t>VM long biên -LB</t>
  </si>
  <si>
    <t>đổi hàng</t>
  </si>
  <si>
    <t>Đổi hàng hết date</t>
  </si>
  <si>
    <t>12+71</t>
  </si>
  <si>
    <t>129 Pháo đài láng -Đ.Đa</t>
  </si>
  <si>
    <t>169 Đặng tiến đông -Đ.Đa</t>
  </si>
  <si>
    <t>Co.opFood Đường bưởi</t>
  </si>
  <si>
    <t>HĐ37334</t>
  </si>
  <si>
    <t>HĐ37333</t>
  </si>
  <si>
    <t>5+3+5+7+26</t>
  </si>
  <si>
    <t>0+0+5+6+3+8+50+0+262</t>
  </si>
  <si>
    <t>Siêu thị minh cầu 1 -TN</t>
  </si>
  <si>
    <t>Đặt hàng qua zalo</t>
  </si>
  <si>
    <t>VM + Cái rồng -QN</t>
  </si>
  <si>
    <t>584B Trần đăng ninh -LS</t>
  </si>
  <si>
    <t>9/293 Tam chinh -HM</t>
  </si>
  <si>
    <t>56 Ngõ 43 cổ nhuế -BTL</t>
  </si>
  <si>
    <t>N01-T1 Khu đoàn ngoại giao-BTL</t>
  </si>
  <si>
    <t>R2.101Florence -NTL</t>
  </si>
  <si>
    <t>Lô BT3- Ô 24 KDT pháp vân -HM</t>
  </si>
  <si>
    <t>5+46</t>
  </si>
  <si>
    <t>19A ng chánh - CG</t>
  </si>
  <si>
    <t>17 T1-CT2 Trung văn -NTL</t>
  </si>
  <si>
    <t>Kiot 03.04 CT1 trung văn -NTL</t>
  </si>
  <si>
    <t>C15 Nơ 19 Định công -HM</t>
  </si>
  <si>
    <t>SH 43 The K-Park -HĐ</t>
  </si>
  <si>
    <t>HĐ37335</t>
  </si>
  <si>
    <t>CH Co.opFood The Vesta</t>
  </si>
  <si>
    <t>HĐ37336</t>
  </si>
  <si>
    <t>4+2+39</t>
  </si>
  <si>
    <t>20+0+4+22+0+20+10+0+125</t>
  </si>
  <si>
    <t>Chưa tạo được PO</t>
  </si>
  <si>
    <t>40+25+10+5+0+5+40+1+87</t>
  </si>
  <si>
    <r>
      <t xml:space="preserve"> </t>
    </r>
    <r>
      <rPr>
        <sz val="12"/>
        <color indexed="60"/>
        <rFont val="Times New Roman"/>
        <family val="1"/>
      </rPr>
      <t>03 gói chờ lon chân ko</t>
    </r>
  </si>
  <si>
    <t>Ngày 02/01/21</t>
  </si>
  <si>
    <t>Gửi tỉnh 02/01</t>
  </si>
  <si>
    <t>592 Đường điện biên -Minh tân -YB</t>
  </si>
  <si>
    <t>73 Ngô thị nhậm -NB</t>
  </si>
  <si>
    <t>TDP 18 Trung văn -NTL</t>
  </si>
  <si>
    <t>VM Cầu giấy -CG</t>
  </si>
  <si>
    <t>15+39</t>
  </si>
  <si>
    <t>40+25+10+5+0+5+45+1+87</t>
  </si>
  <si>
    <t>20+0+4+22+0+20+10+0+124</t>
  </si>
  <si>
    <t>Lô BT3-Ô 24 KDT Pháp vân</t>
  </si>
  <si>
    <t>20+20+20+0+0+18+0+12+43</t>
  </si>
  <si>
    <t>Ngày 04/01/21</t>
  </si>
  <si>
    <t>48/467 Lĩnh nam -HM</t>
  </si>
  <si>
    <t>Lilama 52 Lĩnh nam -HM</t>
  </si>
  <si>
    <t xml:space="preserve">290-292 Nguyễn trãi </t>
  </si>
  <si>
    <t>25-27 Ngõ 214 Nguyễn xiển</t>
  </si>
  <si>
    <t>102 Hoàng đạo thành</t>
  </si>
  <si>
    <t xml:space="preserve">B2 Pandora Triều khúc </t>
  </si>
  <si>
    <t>Ecohome 1</t>
  </si>
  <si>
    <t>101 Học viện Quốc phòng</t>
  </si>
  <si>
    <t>N09 B2 dịch vọng</t>
  </si>
  <si>
    <t>121 Ỷ la</t>
  </si>
  <si>
    <t>10+20+5+15</t>
  </si>
  <si>
    <t>5+37</t>
  </si>
  <si>
    <t>C14-A10 KĐT Nam trung yên -CG</t>
  </si>
  <si>
    <t>210 Xã đàn 2 -Đ.Đa</t>
  </si>
  <si>
    <t>Số 1 lê mao -NA</t>
  </si>
  <si>
    <t>Gửi tỉnh 04/01</t>
  </si>
  <si>
    <t>10+0+20+0+0+10+52+0+30</t>
  </si>
  <si>
    <t>Ngày 05/01/21</t>
  </si>
  <si>
    <t>C14-A10 KĐT Nam trung yên-CG</t>
  </si>
  <si>
    <t>Thôn 6 Thạch xá -T.Thất</t>
  </si>
  <si>
    <t>161 Khu phố TT liên quan - TT</t>
  </si>
  <si>
    <t>44-46 Kiều mai</t>
  </si>
  <si>
    <t xml:space="preserve">17 Ngõ 75 hồ tùng mậu </t>
  </si>
  <si>
    <t>314 Trần cung</t>
  </si>
  <si>
    <t>Garden Hill 99 Trần bình</t>
  </si>
  <si>
    <t>86 Quan nhân</t>
  </si>
  <si>
    <t xml:space="preserve">32 Láng trung </t>
  </si>
  <si>
    <t>Thôn chằm -Bình minh</t>
  </si>
  <si>
    <t>Phố Vác</t>
  </si>
  <si>
    <t>168 Thôn mới</t>
  </si>
  <si>
    <t>987 Tam chinh -HM</t>
  </si>
  <si>
    <t>5+5+18</t>
  </si>
  <si>
    <t>5+0+5+0+0+0+139</t>
  </si>
  <si>
    <t>Ngày 06/01/21</t>
  </si>
  <si>
    <t>3+3+24</t>
  </si>
  <si>
    <t xml:space="preserve">103 An Bình </t>
  </si>
  <si>
    <t>3 Tô vĩnh diện</t>
  </si>
  <si>
    <t>273 Vũ tông phan</t>
  </si>
  <si>
    <t>Ô 5 Tòa NewSkyline -V</t>
  </si>
  <si>
    <t>88 Kim giang</t>
  </si>
  <si>
    <t>3+3+63</t>
  </si>
  <si>
    <t>Ngày 07/01/21</t>
  </si>
  <si>
    <t>Số 8 Hoàng công chất</t>
  </si>
  <si>
    <t>CT2B Cổ nhuế</t>
  </si>
  <si>
    <t xml:space="preserve">CT1B Nghĩa đô </t>
  </si>
  <si>
    <t>10/100 Hg quốc việt</t>
  </si>
  <si>
    <t>136 Hồ tùng mậu</t>
  </si>
  <si>
    <t>BT1 lô 8 Mễ trì hạ</t>
  </si>
  <si>
    <t>Lô 4 TT19&amp;20 Xuân phương</t>
  </si>
  <si>
    <t>CC Athena</t>
  </si>
  <si>
    <t>116-118 Cầu diễn</t>
  </si>
  <si>
    <t>443 Đội cấn-BĐ</t>
  </si>
  <si>
    <t>Số 1 Tập thể CTC Dược</t>
  </si>
  <si>
    <t>Số 63 TDP1 ngọc trục-NTL</t>
  </si>
  <si>
    <t>227 Thanh nhàn</t>
  </si>
  <si>
    <t>2/61 Lạc trung</t>
  </si>
  <si>
    <t>348 Lạc trung</t>
  </si>
  <si>
    <t>30 ngách 33A ngõ 107 lĩnh nam</t>
  </si>
  <si>
    <t>30B Doãn kế thiện</t>
  </si>
  <si>
    <t>Ngày 08/01/21</t>
  </si>
  <si>
    <t>HĐ38107</t>
  </si>
  <si>
    <t>CH Co.opFood Nghĩa đô</t>
  </si>
  <si>
    <t>HĐ38108</t>
  </si>
  <si>
    <t>20+8+7+5+5+5</t>
  </si>
  <si>
    <t>ACM-ECO -Hưng yên</t>
  </si>
  <si>
    <t>HĐ38246</t>
  </si>
  <si>
    <t>Anh Nguyễn Tiến Quyết</t>
  </si>
  <si>
    <t>Hàng mẫu</t>
  </si>
  <si>
    <t>TDP Chợ đại mỗ</t>
  </si>
  <si>
    <t>71 Ngõ 180 Tây mỗ</t>
  </si>
  <si>
    <t>OCT2 Xuân phương</t>
  </si>
  <si>
    <t>3+3+3+26+10+5</t>
  </si>
  <si>
    <t>04-CT1 Bộ công an</t>
  </si>
  <si>
    <t>CH Co.opFood Vĩnh hưng</t>
  </si>
  <si>
    <t>HĐ38243</t>
  </si>
  <si>
    <t>HĐ38111</t>
  </si>
  <si>
    <t>CH Co.opFood Triều khúc</t>
  </si>
  <si>
    <t>CH Co.opFood Miền bắc</t>
  </si>
  <si>
    <t>HĐ38282</t>
  </si>
  <si>
    <t>HĐ38109</t>
  </si>
  <si>
    <t>CH Co.opFood Thái hà HH</t>
  </si>
  <si>
    <t>5+17</t>
  </si>
  <si>
    <t>23+3+11+7+5+5+36+10+22</t>
  </si>
  <si>
    <t>Ngày 09/01/21</t>
  </si>
  <si>
    <t>C3 Nguyễn cơ thạnh</t>
  </si>
  <si>
    <t>Cowa 199 Hồ tùng mậu</t>
  </si>
  <si>
    <t>Đường mới tứ hiệp</t>
  </si>
  <si>
    <t>Đội 7 Ngọc hồi</t>
  </si>
  <si>
    <t>62/63 Lô 7 Đền lừ</t>
  </si>
  <si>
    <t>B12A Tòa B Imperria Sky</t>
  </si>
  <si>
    <t>Chợ sùi -GL</t>
  </si>
  <si>
    <t>Co.opFood HY Ecopark Central Lake 2</t>
  </si>
  <si>
    <t>HĐ38105</t>
  </si>
  <si>
    <t>4+34</t>
  </si>
  <si>
    <t>91 Đốc ngữ</t>
  </si>
  <si>
    <t>228 Vĩnh hưng -HM</t>
  </si>
  <si>
    <t>Lô 5-N0 New Horizon</t>
  </si>
  <si>
    <t>169 Nam dư</t>
  </si>
  <si>
    <t>262 Lĩnh nam -HM</t>
  </si>
  <si>
    <t>86 Thanh lân</t>
  </si>
  <si>
    <t>4+84</t>
  </si>
  <si>
    <t>Ngày 11/01/21</t>
  </si>
  <si>
    <t>443 Đội cấn</t>
  </si>
  <si>
    <t>31/310 Nghi tàm</t>
  </si>
  <si>
    <t>250 Lạc long quân</t>
  </si>
  <si>
    <t>HongKong Tower</t>
  </si>
  <si>
    <t>119 Đường nước phần lan</t>
  </si>
  <si>
    <t>81 A xuân diệu</t>
  </si>
  <si>
    <t>HĐ38560</t>
  </si>
  <si>
    <t>CH Co.opFood Hateco</t>
  </si>
  <si>
    <t>55 Cầu cốc</t>
  </si>
  <si>
    <t>35 Ngõ 381 Nguyễn khang</t>
  </si>
  <si>
    <t>17 K5 Trạm trôi</t>
  </si>
  <si>
    <t>CT9A Sunny Garden</t>
  </si>
  <si>
    <t>Thôn 3 xã Phượng cách</t>
  </si>
  <si>
    <t>Xóm mới ngọc than</t>
  </si>
  <si>
    <t>Xóm 6 thôn 3 xã thạc thán -Q.Oai</t>
  </si>
  <si>
    <t>Tòa tháp TV-Tower</t>
  </si>
  <si>
    <t>47+3</t>
  </si>
  <si>
    <t>T4-L1-07A TC- Times City</t>
  </si>
  <si>
    <t>T2-L1-03 TC - Times City</t>
  </si>
  <si>
    <t>Golden Land 275 nguyễn trãi</t>
  </si>
  <si>
    <t>B4-23 cự lộc</t>
  </si>
  <si>
    <t>N2-L1-04 Gold Season</t>
  </si>
  <si>
    <t>127+3</t>
  </si>
  <si>
    <t>43+38+48+8+0+10+78+0+62</t>
  </si>
  <si>
    <t>20+20+25+3+37+24</t>
  </si>
  <si>
    <t>Ngày 12/01/21</t>
  </si>
  <si>
    <t>67+69 Đường ngô đình mẫn -HĐ</t>
  </si>
  <si>
    <t>191 Xuân đỉnh -TH</t>
  </si>
  <si>
    <t>15+15+5+19</t>
  </si>
  <si>
    <t>31 Mạc thị bưởi</t>
  </si>
  <si>
    <t>75 Tam Trinh</t>
  </si>
  <si>
    <t>134 Lò đúc</t>
  </si>
  <si>
    <t>T1- Tòa kinh đô 93 lò đúc</t>
  </si>
  <si>
    <t>19A Xa la</t>
  </si>
  <si>
    <t>Lô 21 BT4-3 Khu nhà ở</t>
  </si>
  <si>
    <t>38 Ngô quyền</t>
  </si>
  <si>
    <t>22 Hoàng diệu -S tây</t>
  </si>
  <si>
    <t>Cụm 6 TT Phúc thọ</t>
  </si>
  <si>
    <t>Thôn Thái hòa thạch thất</t>
  </si>
  <si>
    <t>126 Thanh lãm</t>
  </si>
  <si>
    <t>Ngày 13/01/21</t>
  </si>
  <si>
    <t>Lỗ khê</t>
  </si>
  <si>
    <t>371 Cao lỗ</t>
  </si>
  <si>
    <t>QL3 phố Lộc hà -ĐA</t>
  </si>
  <si>
    <t>Kim thượng, kim lũ -ĐA</t>
  </si>
  <si>
    <t>Kiot 03.04 CT1 Trung văn</t>
  </si>
  <si>
    <t>5+5+3+47</t>
  </si>
  <si>
    <t>284 Tựu liệt</t>
  </si>
  <si>
    <t>Lô 5-N01 New Horizon -HM</t>
  </si>
  <si>
    <t>T4-L1-07ATimes City -HBT</t>
  </si>
  <si>
    <t>TTTM Chợ Sủi -GL</t>
  </si>
  <si>
    <t>26B Hòe nhai</t>
  </si>
  <si>
    <t>Ngày 14/01/21</t>
  </si>
  <si>
    <t>Khu phố TT Liên quan</t>
  </si>
  <si>
    <t>25+23+10+0+0+0+102+0+0</t>
  </si>
  <si>
    <t>10+8+5+43</t>
  </si>
  <si>
    <t>5+5+0+0+0+3+129+0+0</t>
  </si>
  <si>
    <t>56B Đinh tiên hoàng</t>
  </si>
  <si>
    <t>78 Cầu trì</t>
  </si>
  <si>
    <t>236 Xuân khanh</t>
  </si>
  <si>
    <t>31 Tùng thiện</t>
  </si>
  <si>
    <t>1 La thành (Sơn tây)</t>
  </si>
  <si>
    <t>Cụm 5 xã Phụng thượng</t>
  </si>
  <si>
    <t>38/76 Mai dịch</t>
  </si>
  <si>
    <t>200 Hoàng hoa thám</t>
  </si>
  <si>
    <t>200 Hoàng hoa tám</t>
  </si>
  <si>
    <t>Golden Land 275 Nguyễn trãi</t>
  </si>
  <si>
    <t>Ngày 15/01/21</t>
  </si>
  <si>
    <t>HĐ38949</t>
  </si>
  <si>
    <t>CH Co.opFood Lucky House</t>
  </si>
  <si>
    <t>BT8-1KĐT văn khê</t>
  </si>
  <si>
    <t>106CT2 KĐT Văn khê</t>
  </si>
  <si>
    <t>Lô 03C Tòa L KĐTM HH2 Dương nội</t>
  </si>
  <si>
    <t>LK20-22 La khê</t>
  </si>
  <si>
    <t>121 Ỷ lan</t>
  </si>
  <si>
    <t>3A-HH2 Dương nội</t>
  </si>
  <si>
    <t>G1-116 Vinhomes Green</t>
  </si>
  <si>
    <t>Ô 5 CT1 KĐT Gelexia</t>
  </si>
  <si>
    <t>85 Yên sở</t>
  </si>
  <si>
    <t>271 Nam dư</t>
  </si>
  <si>
    <t>151 Ng đức cảnh</t>
  </si>
  <si>
    <t>10A4 An bình-BTL</t>
  </si>
  <si>
    <t>N03T2 Đoàn ngoại giao</t>
  </si>
  <si>
    <t>02-03N04A Ngoại giao</t>
  </si>
  <si>
    <t>N04T1 Đoàn ngoại giao</t>
  </si>
  <si>
    <t>33 Võng thị</t>
  </si>
  <si>
    <t>10A6 An bình</t>
  </si>
  <si>
    <t>N01-T1 Khu đoàn ngoại giao</t>
  </si>
  <si>
    <t>50 Ng Hoàng tôn</t>
  </si>
  <si>
    <t>Ngày 16/01/21</t>
  </si>
  <si>
    <t>R3B Royal City -TX</t>
  </si>
  <si>
    <t>Ngày 18/01/21</t>
  </si>
  <si>
    <t>Gửi tỉnh 18/01</t>
  </si>
  <si>
    <t>437A Trần Đăng Ninh-SL</t>
  </si>
  <si>
    <t>N0-26 LK15 Hà trì</t>
  </si>
  <si>
    <t>Đặt giúp Vin 2166-148 Lê lợi</t>
  </si>
  <si>
    <t>38 Linh lang -BĐ</t>
  </si>
  <si>
    <t>114 Ngõ văn chương 2 -Đ.Đa</t>
  </si>
  <si>
    <t>Tòa D Việt đức Complex -TX</t>
  </si>
  <si>
    <t>250 Lạc long quân -TH</t>
  </si>
  <si>
    <t>38 Đào cam Mộc -ĐA</t>
  </si>
  <si>
    <t>Số 83 Lại đà, đông hội -ĐA</t>
  </si>
  <si>
    <t>53 Đường cao lỗ -ĐA</t>
  </si>
  <si>
    <t>Lỗ khê liên hà -ĐA</t>
  </si>
  <si>
    <t>Thôn Đìa nam hồng -ĐA</t>
  </si>
  <si>
    <t>38 Ô cách -Đgiang</t>
  </si>
  <si>
    <t>Thôn 6 ninh hiệp -GL</t>
  </si>
  <si>
    <t>S3-02 Tòa Sky 3(A4) Ecoparrk -HY</t>
  </si>
  <si>
    <t>WB-D03 Westbay -HY</t>
  </si>
  <si>
    <t>Số 1 ngõ 206 Cổ linh -LB</t>
  </si>
  <si>
    <t>30 ngách 33A ngõ 107 lĩnh nam -HM</t>
  </si>
  <si>
    <t>Almaz Long biên -PL</t>
  </si>
  <si>
    <t>LK04 Lô TT02 622 Minh khai -HBT</t>
  </si>
  <si>
    <t>Ngày 19/01/21</t>
  </si>
  <si>
    <t>T1KCH Tecco Skyville Tower-TT</t>
  </si>
  <si>
    <t>CT6 Định Công -HM</t>
  </si>
  <si>
    <t>15+5+15+5+5+5+7+0+0</t>
  </si>
  <si>
    <t>Lô 11LK19 Mậu lương</t>
  </si>
  <si>
    <t>Ngày 20/01/21</t>
  </si>
  <si>
    <t>Thôn Đình vỹ xã yên thường -GL</t>
  </si>
  <si>
    <t>A.Quyết đặt qua A.Ngọc</t>
  </si>
  <si>
    <t>57+20+35+0+0+0+16+0+0</t>
  </si>
  <si>
    <t>Số 02</t>
  </si>
  <si>
    <t>Đóng thiếu 2 cái</t>
  </si>
  <si>
    <t>72+5</t>
  </si>
  <si>
    <t>10+10+7+0+0+0+25+75+202</t>
  </si>
  <si>
    <t>Ngày 21/01/21</t>
  </si>
  <si>
    <t>TT4 &amp;tTT5 Tăng thiết giáp</t>
  </si>
  <si>
    <t>39 Đỗ Xuân hợp</t>
  </si>
  <si>
    <t>67 Đường 2 khu 2 Phú minh</t>
  </si>
  <si>
    <t>32 Sáp mai-ĐA</t>
  </si>
  <si>
    <t xml:space="preserve">50 Phố tía </t>
  </si>
  <si>
    <t>543 Thanh lương</t>
  </si>
  <si>
    <t>155 Xóm đậu -TO</t>
  </si>
  <si>
    <t>116-118 Ngõ Hòa bình 7-HBT</t>
  </si>
  <si>
    <t>Xóm cầu thôn hòa mỹ -PX</t>
  </si>
  <si>
    <t>Tầng 1 Tòa C2 Xuân đỉnh</t>
  </si>
  <si>
    <t>SH13-SH14 Tháp B,AZ Sky</t>
  </si>
  <si>
    <t>173 Hà huy tập</t>
  </si>
  <si>
    <t>32 Phan đình giót</t>
  </si>
  <si>
    <t>24T3 Thanh xuân Complex</t>
  </si>
  <si>
    <t>12 Lô B Đại kim-HM</t>
  </si>
  <si>
    <t>Lô A1.2 Imperia Garden</t>
  </si>
  <si>
    <t>Kiot 02-04 HH03B Thanh hà</t>
  </si>
  <si>
    <t>109 Trần huy liệu-BĐ</t>
  </si>
  <si>
    <t>10+11 Mỹ đình Pearrl</t>
  </si>
  <si>
    <t>1 Tổ 24 Dịch vọng</t>
  </si>
  <si>
    <t>01-CT3 Bộ Công an</t>
  </si>
  <si>
    <t>56 ngõ 43 Cổ nhuế</t>
  </si>
  <si>
    <t>112 Mai động</t>
  </si>
  <si>
    <t>173TDP Xuân phương</t>
  </si>
  <si>
    <t>86 Nguyễn Đổng Chi</t>
  </si>
  <si>
    <t>16KTĐC 7.3-8.1 -NTL</t>
  </si>
  <si>
    <t>99+41+62</t>
  </si>
  <si>
    <t>Ngày 22/01/21</t>
  </si>
  <si>
    <t>Gửi tỉnh 22/01</t>
  </si>
  <si>
    <t>VM Chí Linh -HD</t>
  </si>
  <si>
    <t>19A Ng Chánh-CG</t>
  </si>
  <si>
    <t>BT2-01 La khê -HĐ</t>
  </si>
  <si>
    <t>147 Hg Văn thái -TX</t>
  </si>
  <si>
    <t>151 Ng Đức cảnh -HM</t>
  </si>
  <si>
    <t>16 Võ Văn dũng -Đ.Đa</t>
  </si>
  <si>
    <t>161 Khu phố TT Liên quan -TT</t>
  </si>
  <si>
    <t>Khu phố TT Liên quan -TT</t>
  </si>
  <si>
    <t>Thôn an duyên</t>
  </si>
  <si>
    <t>Số 2 Gamuda Gardens -HM</t>
  </si>
  <si>
    <t>Ngày 23/01/21</t>
  </si>
  <si>
    <t>20+10+15+0+0+3+41+63+97</t>
  </si>
  <si>
    <t>Gửi tỉnh 23/01</t>
  </si>
  <si>
    <t>70 Nguyễn trãi -NA</t>
  </si>
  <si>
    <t>Số 74 đường nguyễn đăng đạo -BN</t>
  </si>
  <si>
    <t>269 Nguyễn khang-CG</t>
  </si>
  <si>
    <t>Khu 7 Phố Viên -ML</t>
  </si>
  <si>
    <t>Khu 10 Thôn thường lệ -ML</t>
  </si>
  <si>
    <t>141 Hùng vương -Vĩnh yên</t>
  </si>
  <si>
    <t>Phố Nỷ -SS</t>
  </si>
  <si>
    <t>391 Ngô Xuân quảng -GL</t>
  </si>
  <si>
    <t>Kiot CT4 KĐTM Thạch bàn -LB</t>
  </si>
  <si>
    <t>VM văn quán -HĐ</t>
  </si>
  <si>
    <t>38+0+10+2+0+10+43+40+53</t>
  </si>
  <si>
    <t>Ngày 25/01/21</t>
  </si>
  <si>
    <t xml:space="preserve">Đại Kim Building </t>
  </si>
  <si>
    <t>347 Vũ Tông phan</t>
  </si>
  <si>
    <t>101 Học viện quốc phòng</t>
  </si>
  <si>
    <t xml:space="preserve">30 Phạm văn đồng </t>
  </si>
  <si>
    <t>102 QL 21 Thôn tảo dương</t>
  </si>
  <si>
    <t>85 Lê lợi TT Vân đình</t>
  </si>
  <si>
    <t xml:space="preserve">124 Thanh ấm </t>
  </si>
  <si>
    <t>Thôn vài xã hợp thanh</t>
  </si>
  <si>
    <t>78+3</t>
  </si>
  <si>
    <t xml:space="preserve">  </t>
  </si>
  <si>
    <t>Ngày 26/01/21</t>
  </si>
  <si>
    <t>TDP Viên 5 Cổ nhuế</t>
  </si>
  <si>
    <t>15 ngõ 35 Tu Hoàng</t>
  </si>
  <si>
    <t>G3AB Yên hòa Sunshine-CG</t>
  </si>
  <si>
    <t>36 Đình thôn</t>
  </si>
  <si>
    <t>Xóm 5 Văn phú</t>
  </si>
  <si>
    <t>Thôn Quất động</t>
  </si>
  <si>
    <t>CT7K Parkview Dương nội</t>
  </si>
  <si>
    <t>giò lụa đổi sang ngang 3 cái hết date</t>
  </si>
  <si>
    <t>80 Kẻ vẽ</t>
  </si>
  <si>
    <t>272 Thụy phương</t>
  </si>
  <si>
    <t>35+10+0+0+0+0+70+3+5</t>
  </si>
  <si>
    <t>Ngày 31/01/21</t>
  </si>
  <si>
    <t>Quà tết các vin ( 23 xuất)</t>
  </si>
  <si>
    <t>Quà tết xuất cho Quyền (16 nhỏ+1 to)</t>
  </si>
  <si>
    <t>Ngày 27/01/21</t>
  </si>
  <si>
    <t>SH43 TheK-Park</t>
  </si>
  <si>
    <t>N3 Nguyễn công trứ</t>
  </si>
  <si>
    <t>15 Trần khánh dư</t>
  </si>
  <si>
    <t>Đình Xuyên -GL</t>
  </si>
  <si>
    <t>TT18-50 KĐT Văn phú -HĐ</t>
  </si>
  <si>
    <t>Gửi tỉnh 27/01</t>
  </si>
  <si>
    <t>VM Yên Bái -YB</t>
  </si>
  <si>
    <t>20+0+0+5+5+8+89</t>
  </si>
  <si>
    <t>Ngày 28/01/21</t>
  </si>
  <si>
    <t>35B Ng Bỉnh khiêm</t>
  </si>
  <si>
    <t>150 Bạch mai</t>
  </si>
  <si>
    <t>167 Trần Đại nghĩa</t>
  </si>
  <si>
    <t>Ngày 29/01/21</t>
  </si>
  <si>
    <t>Gửi tỉnh 29/01</t>
  </si>
  <si>
    <t>CT7K Parkview Dương nộ</t>
  </si>
  <si>
    <t>HĐ41468</t>
  </si>
  <si>
    <t>CoopFood Đại đồng</t>
  </si>
  <si>
    <t>Khu 1 thị trấn cái rồng -QN</t>
  </si>
  <si>
    <t>671 Hoàng hoa thám</t>
  </si>
  <si>
    <t>65+60+15+0+0+0+25+0+5</t>
  </si>
  <si>
    <t>E13KĐG Tân triều</t>
  </si>
  <si>
    <t>CT1B Nghĩa đô</t>
  </si>
  <si>
    <t>12 Phạm Tuấn tài</t>
  </si>
  <si>
    <t>CT2B Nghĩa đô</t>
  </si>
  <si>
    <t>SH09 Emerald Mỹ đình</t>
  </si>
  <si>
    <t>Khu 3 Thôn đoài Đường DT3 -VP</t>
  </si>
  <si>
    <t>Phố vân trì</t>
  </si>
  <si>
    <t>Số 83 Lại đà đông hội</t>
  </si>
  <si>
    <t>TT4&amp;TT5 Tăng thiết giáp</t>
  </si>
  <si>
    <t>Ngày 01/02/21</t>
  </si>
  <si>
    <t>ghi chú xanh chuẩn ,đỏ quỳnh</t>
  </si>
  <si>
    <t>347 Vũ tông phan</t>
  </si>
  <si>
    <t>25-27 ngõ 214 Nguyễn Xiển</t>
  </si>
  <si>
    <t>156 Phú lãm</t>
  </si>
  <si>
    <t>120QL21 Thôn tảo dương</t>
  </si>
  <si>
    <t>Phố vác</t>
  </si>
  <si>
    <t>Thôn chằm bình minh</t>
  </si>
  <si>
    <t>Sân bóng phú lãm</t>
  </si>
  <si>
    <t>10/118 Ng khánh toàn</t>
  </si>
  <si>
    <t>10+50+73</t>
  </si>
  <si>
    <t>Ngày 30/01/21</t>
  </si>
  <si>
    <t>CT15Green Park Việt hưng-LB</t>
  </si>
  <si>
    <t>S2.10 Ocean Park -GL</t>
  </si>
  <si>
    <t>62/63 Lô 7 Đền lừ II -HM</t>
  </si>
  <si>
    <t>3+25</t>
  </si>
  <si>
    <t>Anh Toàn quà cho đối tác</t>
  </si>
  <si>
    <t>60 Hoàng quốc việt</t>
  </si>
  <si>
    <t>10/100 Hoàng quốc việt</t>
  </si>
  <si>
    <t>Lỗ khê-ĐA</t>
  </si>
  <si>
    <t>Mai châu</t>
  </si>
  <si>
    <t>Thôn phương trạch</t>
  </si>
  <si>
    <t>219 Trung kính</t>
  </si>
  <si>
    <t>VM Xuân diệu-TH</t>
  </si>
  <si>
    <t>70 Lê trọng tấn</t>
  </si>
  <si>
    <t>BT2-01 Nam la khê</t>
  </si>
  <si>
    <t>23 Vạn phúc</t>
  </si>
  <si>
    <t>TT7-7 KĐTM Văn phú</t>
  </si>
  <si>
    <t>B2 Pandora Triều khúc</t>
  </si>
  <si>
    <t>G9 Thanh xuân nam</t>
  </si>
  <si>
    <t>LK6C-8 Lg VK châu âu</t>
  </si>
  <si>
    <t>129 Pháo đài láng</t>
  </si>
  <si>
    <t>SH4-B4 Nam trung yên</t>
  </si>
  <si>
    <t>17T1-CT2 Trung văn</t>
  </si>
  <si>
    <t>L1-08 HH3FLC Đại mỗ</t>
  </si>
  <si>
    <t>LK11-Lô 6 Phùng khoang</t>
  </si>
  <si>
    <t>10+30+30+10+5+56+50</t>
  </si>
  <si>
    <t>20 Nguyễn thiệp -HK</t>
  </si>
  <si>
    <t>18B Ng Biểu -BĐ</t>
  </si>
  <si>
    <t>75 Yên xá thanh trì</t>
  </si>
  <si>
    <t>50+50</t>
  </si>
  <si>
    <t>Gửi tỉnh 02/2</t>
  </si>
  <si>
    <t>Xuân An CreenParrk -HT</t>
  </si>
  <si>
    <t>Ngày 02/02/21</t>
  </si>
  <si>
    <t>Ngày 03/02/21</t>
  </si>
  <si>
    <t>Gửi tỉnh 03/2</t>
  </si>
  <si>
    <t>KHC 15 Nguyễn tất thành -VP</t>
  </si>
  <si>
    <t>1132 Đinh tiên Hoàng -YB</t>
  </si>
  <si>
    <t>592 Đường Điện biên minh tân -YB</t>
  </si>
  <si>
    <t>LK1-04 Trường thịnh phát II- NA</t>
  </si>
  <si>
    <t>119 Phan chu chinh -NA</t>
  </si>
  <si>
    <t>HĐ42478</t>
  </si>
  <si>
    <t>Cty TNHH Bán lẻ BRG</t>
  </si>
  <si>
    <t>4+5Block 1 KNO Hi Bran -HĐ</t>
  </si>
  <si>
    <t>SH13-SH14 tháp B,AZ Sky -HM</t>
  </si>
  <si>
    <t>46+50</t>
  </si>
  <si>
    <t>TDP 18 Trung văn (70 Đại linh)</t>
  </si>
  <si>
    <t>120A Ng An ninh -HM</t>
  </si>
  <si>
    <t>Số 110 ngõ 553 Đường giải phóng -HM</t>
  </si>
  <si>
    <t>HĐ42629</t>
  </si>
  <si>
    <t>HĐ42477</t>
  </si>
  <si>
    <t>20+5+50+55</t>
  </si>
  <si>
    <t>Ngày 04/02/21</t>
  </si>
  <si>
    <t>Khu 3 Thôn đoài,Đường DT3-VP</t>
  </si>
  <si>
    <t>Gửi tỉnh 04/2</t>
  </si>
  <si>
    <t>20+0+0+0+0+0+5+326+325</t>
  </si>
  <si>
    <t>Thôn đìa -Nam hồng -ĐA</t>
  </si>
  <si>
    <t>121 Ỷ la -HĐ</t>
  </si>
  <si>
    <t>CT7 Parkvieww Dương nội -HĐ</t>
  </si>
  <si>
    <t>Lô U03-L01 KĐTM Dương nội -HĐ</t>
  </si>
  <si>
    <t>Khu A KDDV Do lộ -HĐ</t>
  </si>
  <si>
    <t>CT2-105 KĐT Văn khê -HĐ</t>
  </si>
  <si>
    <t>SH43 The K-Park -HĐ</t>
  </si>
  <si>
    <t>N0-26 LK15 Hà trì -HĐ</t>
  </si>
  <si>
    <t>VM Văn quán HĐ</t>
  </si>
  <si>
    <t>183 Hoàng văn thái -TX</t>
  </si>
  <si>
    <t>Lô A1.2Imperia Garden -TX</t>
  </si>
  <si>
    <t>CH CoopFood Vũ thạnh</t>
  </si>
  <si>
    <t>HĐ42311</t>
  </si>
  <si>
    <t>10 Lê hoàn -TH</t>
  </si>
  <si>
    <t>153 Nguyễn du -NA</t>
  </si>
  <si>
    <t>288 Đường 17/8 -TQ</t>
  </si>
  <si>
    <t>88 Trần hưng đạo -TQ</t>
  </si>
  <si>
    <t>CT2A Xuân la -XL</t>
  </si>
  <si>
    <t>10A6 An Bình -BTL</t>
  </si>
  <si>
    <t>Mon City -NTL</t>
  </si>
  <si>
    <t>Lô 4 TT19&amp;20 Xuân phương -NTL</t>
  </si>
  <si>
    <t>C3 Nguyễn cơ thạch -NTL</t>
  </si>
  <si>
    <t>N07B2 Dịch vọng -DV</t>
  </si>
  <si>
    <t>5+25+40+5+0+5+55+74+45</t>
  </si>
  <si>
    <t>HĐ42309</t>
  </si>
  <si>
    <t>CH CoopFood The Vesta</t>
  </si>
  <si>
    <t>2/E8/2 Kim ngưu -HBT</t>
  </si>
  <si>
    <t>P05 Park Hill Times city -LN</t>
  </si>
  <si>
    <t>Lilama 52 lĩnh nam -HM</t>
  </si>
  <si>
    <t>Số 9 Lĩnh nam -HM</t>
  </si>
  <si>
    <t>Đồng phát View Tower -HM</t>
  </si>
  <si>
    <t>1/250 Kim Giang -HM</t>
  </si>
  <si>
    <t>Five star Kim giang -TX</t>
  </si>
  <si>
    <t>5+0+0+5+5+5+64+104+128</t>
  </si>
  <si>
    <t xml:space="preserve">                                                                                                                                                 </t>
  </si>
  <si>
    <t>01 NẤM LON CHÂN KO</t>
  </si>
  <si>
    <t>52+57+35+5+5+10+5+166+166</t>
  </si>
  <si>
    <t>10+25+40+10+5+10+119+276+272</t>
  </si>
  <si>
    <t>Ngày 05/02/21</t>
  </si>
  <si>
    <t>Gửi tỉnh 05/2</t>
  </si>
  <si>
    <t>103 Thanh đàm -HM</t>
  </si>
  <si>
    <t>261 Tân mai -HM</t>
  </si>
  <si>
    <t>30 ngách 33A ngõ 107 Lĩnh nam-HM</t>
  </si>
  <si>
    <t>120A Ng an ninh -HM</t>
  </si>
  <si>
    <t>317 Phố vọng -ĐT</t>
  </si>
  <si>
    <t>17B Đoàn thị điểm -Đ.Đa</t>
  </si>
  <si>
    <t>57 phố 8/3 -HBT</t>
  </si>
  <si>
    <t>LK04 lô TT02 622 Minh khai -HBT</t>
  </si>
  <si>
    <t>CH CoopFood Vinaconex 3</t>
  </si>
  <si>
    <t>HĐ42484</t>
  </si>
  <si>
    <t>HĐ42313</t>
  </si>
  <si>
    <t>CH CoopFood Triều khúc</t>
  </si>
  <si>
    <t>HĐ42789</t>
  </si>
  <si>
    <t>HĐ42788</t>
  </si>
  <si>
    <t>HĐ42818</t>
  </si>
  <si>
    <t>CH CoopFood Lucky House</t>
  </si>
  <si>
    <t>Cụm 6 Xã Sen chiều -ST</t>
  </si>
  <si>
    <t>T1-30 Gemek Tower</t>
  </si>
  <si>
    <t>492 Chùa thông -ST</t>
  </si>
  <si>
    <t>A10-NV4 Ô 26-27 Lê trọng tấn -H. Đức</t>
  </si>
  <si>
    <t>5+3+24+44+10</t>
  </si>
  <si>
    <t>44+54</t>
  </si>
  <si>
    <t>Ngày 06/02/21</t>
  </si>
  <si>
    <t>Gửi tỉnh 06/2</t>
  </si>
  <si>
    <t>25 Nguyễn trung ngạn -NA</t>
  </si>
  <si>
    <t>72 Phan đăng lưu -NA</t>
  </si>
  <si>
    <t>Số 1 Lê mao -NA</t>
  </si>
  <si>
    <t>Số 2 nguyễn văn linh -VP</t>
  </si>
  <si>
    <t>Số 65 Nguyễn văn linh -HG</t>
  </si>
  <si>
    <t>02-04 Đường võ nguyên giáp -LC</t>
  </si>
  <si>
    <t>085-086 Nhạc sơn -LC</t>
  </si>
  <si>
    <t>02 Trần phú -LS</t>
  </si>
  <si>
    <t>54 Lý thường kiệt -LS</t>
  </si>
  <si>
    <t>132+134 Nguyễn thị minh khai -BG</t>
  </si>
  <si>
    <t>713 Lê lợi -BG</t>
  </si>
  <si>
    <t>273 Nguyễn văn cừ -BG</t>
  </si>
  <si>
    <t>HĐ42786</t>
  </si>
  <si>
    <t>CoopFood Hateco</t>
  </si>
  <si>
    <t>Hateco Apolo -NTL</t>
  </si>
  <si>
    <t>P05 Park Hill -LN</t>
  </si>
  <si>
    <t>40+0+0+0+5+0+0+190+270</t>
  </si>
  <si>
    <t>Ngày 07/02/21</t>
  </si>
  <si>
    <t>THIẾU 01 NẤM</t>
  </si>
  <si>
    <t>Bắc thăng long -ĐA</t>
  </si>
  <si>
    <t>Khu 5 thôn do hạ _ML</t>
  </si>
  <si>
    <t>Đội 4 Thoon1 Xã thạch đàn -ML</t>
  </si>
  <si>
    <t>19 Tổ 22 TT Đông anh -ĐA</t>
  </si>
  <si>
    <t>QL3 phố lộc hà -ĐA</t>
  </si>
  <si>
    <t>67 Đường 2 khu 2 phú minh -SS</t>
  </si>
  <si>
    <t>77 Tổ 6 Sóc sơn -SS</t>
  </si>
  <si>
    <t>155+195</t>
  </si>
  <si>
    <t>48 phố trạm -LB</t>
  </si>
  <si>
    <t>8/1B Sài đồng -PĐ</t>
  </si>
  <si>
    <t>Tòa B1 CC Ruby CT3 Phúc lợi -PL</t>
  </si>
  <si>
    <t>30 việt hưng -LB</t>
  </si>
  <si>
    <t>Thôn 7 ninh hiệp -GL</t>
  </si>
  <si>
    <t>Dốc đa tốn -GL</t>
  </si>
  <si>
    <t>S2.01 Ocean Park -GL</t>
  </si>
  <si>
    <t>207 Đưc giang -LB</t>
  </si>
  <si>
    <t>107+215</t>
  </si>
  <si>
    <t>262+410</t>
  </si>
  <si>
    <t>Ngày 08/02/21</t>
  </si>
  <si>
    <t>Gửi tỉnh 08/2</t>
  </si>
  <si>
    <t xml:space="preserve">Hàng quà biếu </t>
  </si>
  <si>
    <t>Gửi A. Bình Hương</t>
  </si>
  <si>
    <t>Chị Hà siêu thị minh cầu 1</t>
  </si>
  <si>
    <t>Lô N2C khu TĐC X2A -HM</t>
  </si>
  <si>
    <t>Kiot 30-32 VP Bán đảo linh đàm -HM</t>
  </si>
  <si>
    <t>Lô 24 KDT Pháp vân -HM</t>
  </si>
  <si>
    <t>Số 2 Gamuda -HM</t>
  </si>
  <si>
    <t>VM 987 Tam chinh -HM</t>
  </si>
  <si>
    <t>Ô DVTM-07CT3 Gelexia -HM</t>
  </si>
  <si>
    <t>58 Lô 6 Đền lừ II -HM</t>
  </si>
  <si>
    <t>163 Tân mai -HM</t>
  </si>
  <si>
    <t>359 Lĩnh Nam -HM</t>
  </si>
  <si>
    <t>Lô 5-N01 NewHorizon -HM</t>
  </si>
  <si>
    <t>324 Phố đồng dinh -LB</t>
  </si>
  <si>
    <t>A2 BT4 Việt hưng -LB</t>
  </si>
  <si>
    <t>CC One 18 ngõ 298  ngọc lâm -LB</t>
  </si>
  <si>
    <t>T1 -Tòa Kinh đô 93 lò đúc -HBT</t>
  </si>
  <si>
    <t>116-118 Ngõ Hòa bình -HBT</t>
  </si>
  <si>
    <t>B1 Tòa B Imperia Sky Garden -HBT</t>
  </si>
  <si>
    <t>T2-L1-03 Time city -HBT</t>
  </si>
  <si>
    <t>T10 Time City -HBT</t>
  </si>
  <si>
    <t>47/187 Hồng mai -QL</t>
  </si>
  <si>
    <t>20 tổ 3 giang biên -LB</t>
  </si>
  <si>
    <t>3+56+211</t>
  </si>
  <si>
    <t>6+48+135</t>
  </si>
  <si>
    <t>Ngày 09/02/21</t>
  </si>
  <si>
    <t>HĐ43567</t>
  </si>
  <si>
    <t>CH CoopFood Nghĩa đô</t>
  </si>
  <si>
    <t>THăng long Victory -HĐ</t>
  </si>
  <si>
    <t>R2.101 Florence -NTL</t>
  </si>
  <si>
    <t>CT5-DDN KĐT Mỹ đình II- NTL</t>
  </si>
  <si>
    <t>TDP 5 Mễ trì hạ -NTL</t>
  </si>
  <si>
    <t>SH 09 Emerald Mỹ đình -NTL</t>
  </si>
  <si>
    <t>Tầng 1 Tòa CT2 Xuân đỉnh -BTL</t>
  </si>
  <si>
    <t>N04 T1 Đoàn ngoại giao -BTL</t>
  </si>
  <si>
    <t>N04 T4 Đoàn ngoại giao -BTL</t>
  </si>
  <si>
    <t>19 Nguyễn văn huyên -CG</t>
  </si>
  <si>
    <t>Thăng long Mall</t>
  </si>
  <si>
    <t>2+74+127</t>
  </si>
  <si>
    <t>K2 Vĩnh phúc -BĐ</t>
  </si>
  <si>
    <t>VM Xuân diệu -ĐC</t>
  </si>
  <si>
    <t>1088 Đê la thành -Đ.Đa</t>
  </si>
  <si>
    <t>47 Phó đức chính -BĐ</t>
  </si>
  <si>
    <t>HongKong Tower -Đ.Đa</t>
  </si>
  <si>
    <t>CH CoopFood-HongKong Tower</t>
  </si>
  <si>
    <t>HĐ42784</t>
  </si>
  <si>
    <t>HĐ43430</t>
  </si>
  <si>
    <t>Công ty TNHH Bán lẻ BRG</t>
  </si>
  <si>
    <t>15+5+5+21+50</t>
  </si>
  <si>
    <t>0+0+17+5+0+5+0+95+177</t>
  </si>
  <si>
    <t>Ngày 10/02/21</t>
  </si>
  <si>
    <t>273 Vũ tông phan -TX</t>
  </si>
  <si>
    <t>THôn tương chúc -TT</t>
  </si>
  <si>
    <t>TT1-08 Khu TĐC Ngũ hiệp -TT</t>
  </si>
  <si>
    <t>T1 KCH Tecco Skyville Tower -TT</t>
  </si>
  <si>
    <t>60 Tứ hiệp</t>
  </si>
  <si>
    <t>Thô xâm dương 3 -TT</t>
  </si>
  <si>
    <t>Kiot 60-62 B1.4 KĐT Thanh hà -TO</t>
  </si>
  <si>
    <t>Kiot 02-04 HH03B Thanh hà -TO</t>
  </si>
  <si>
    <t xml:space="preserve">VM trương định </t>
  </si>
  <si>
    <t>29+116</t>
  </si>
  <si>
    <t>Quà tết cho 2 nhân viên</t>
  </si>
  <si>
    <t>11+5+5+0+0+3+0+114+361</t>
  </si>
  <si>
    <t>01 lụa cái đổi sang ngang hết date</t>
  </si>
  <si>
    <t xml:space="preserve">Đồ lễ thắp hương </t>
  </si>
  <si>
    <t>Ngày 20/02/21</t>
  </si>
  <si>
    <t>Thăng long mall -NTL</t>
  </si>
  <si>
    <t>TDP Viên 5 Cổ nhuế -BTL</t>
  </si>
  <si>
    <t>10+11 Mỹ đình -NTL</t>
  </si>
  <si>
    <t>8+3+29+55</t>
  </si>
  <si>
    <t>Alamaz -LB</t>
  </si>
  <si>
    <t>3+3+25+75</t>
  </si>
  <si>
    <t>11+6+0+0+0+0+0+54+130</t>
  </si>
  <si>
    <t>Gửi tỉnh 22/2</t>
  </si>
  <si>
    <t>737 Lê thanh -LC</t>
  </si>
  <si>
    <t>11-13 Trường chinh -TQ</t>
  </si>
  <si>
    <t>Khu 3 Vân phú -VT</t>
  </si>
  <si>
    <t>30 Nguyễn thị lựu -BG</t>
  </si>
  <si>
    <t>61 Trần nguyên hãn -BG</t>
  </si>
  <si>
    <t>33 Lê lai -HP</t>
  </si>
  <si>
    <t>VM Hạ long -QL</t>
  </si>
  <si>
    <t>Khu 1 Thị trấn cái rồng -QN</t>
  </si>
  <si>
    <t>T10 Times City -HBT</t>
  </si>
  <si>
    <t>601 Kim ngưu -HBT</t>
  </si>
  <si>
    <t>17A Hàn thuyên -HBT</t>
  </si>
  <si>
    <t>116-118 Ngõ hòa bình 7 -HBT</t>
  </si>
  <si>
    <t>5+5+5+5+21+49</t>
  </si>
  <si>
    <t>CT2B Xa la -HĐ</t>
  </si>
  <si>
    <t>4+5 Bloch 1 khu nhà ở Hi Brand -HĐ</t>
  </si>
  <si>
    <t>B15 bồ hòa -HĐ</t>
  </si>
  <si>
    <t>30+24+20+0+0+0+0+158+80</t>
  </si>
  <si>
    <t>31+20+15+15+12+12+36+88+64</t>
  </si>
  <si>
    <t>Ngày 22/02/21</t>
  </si>
  <si>
    <t>Ngày 23/02/21</t>
  </si>
  <si>
    <t>Gửi tỉnh 23/2</t>
  </si>
  <si>
    <t>Siêu thị Minh cầu 1-TN</t>
  </si>
  <si>
    <t>STTN</t>
  </si>
  <si>
    <t>giao thiếu 2 lụa</t>
  </si>
  <si>
    <t>01 mực ống tươi lck</t>
  </si>
  <si>
    <t>HĐ43718</t>
  </si>
  <si>
    <t>CH CoopFood Nhân chính</t>
  </si>
  <si>
    <t>HĐ43719</t>
  </si>
  <si>
    <t>3+3+25+45</t>
  </si>
  <si>
    <t>40+15+13+28+20+20+0+163+273</t>
  </si>
  <si>
    <t>Lô 3C Tòa L KĐTM HH2 Dương nội -HĐ</t>
  </si>
  <si>
    <t>FLC Star Tower -HĐ</t>
  </si>
  <si>
    <t>1B nguyễn duy Trinh -HM</t>
  </si>
  <si>
    <t>62/63 Lô 7 đèn lừ II -HM</t>
  </si>
  <si>
    <t>T1 Tòa nhà trung yên -HM</t>
  </si>
  <si>
    <t>68 Trịnh Đình cửu -HM</t>
  </si>
  <si>
    <t>Kiot 30-32 VP5 Bán đảo linh đàm -HM</t>
  </si>
  <si>
    <t>Lô BT3- Ô 24 KDT Pháp vân -HM</t>
  </si>
  <si>
    <t>10+10+33+95</t>
  </si>
  <si>
    <t>Vinhomes Green Bay -NTL</t>
  </si>
  <si>
    <t>TDP 18 Trung văn (70 Đại linh) -NTL</t>
  </si>
  <si>
    <t>L1-08HH3 FLC Đại mỗ -NTL</t>
  </si>
  <si>
    <t>2 Kỳ vũ -BTL</t>
  </si>
  <si>
    <t>N02T1 Đoàn ngoại giao -BTL</t>
  </si>
  <si>
    <t>104C Ngọc hà -BĐ</t>
  </si>
  <si>
    <t>Vinaconex1 289A Khuất duy tiến -CG</t>
  </si>
  <si>
    <t>Garden Hill 99 Trần bình -NTL</t>
  </si>
  <si>
    <t>16K Tái ĐC 7.3-8.1 -NTL</t>
  </si>
  <si>
    <t>C3 Nguyễn cơ thạnh -NTL</t>
  </si>
  <si>
    <t>15+10+10+54+92</t>
  </si>
  <si>
    <t>25+30+30+30+10+14+0+87+187</t>
  </si>
  <si>
    <t>Ngày 24/02/21</t>
  </si>
  <si>
    <t>Gửi tỉnh 24/2</t>
  </si>
  <si>
    <t>Nhà A CC Phúc hưng II -HY</t>
  </si>
  <si>
    <t>Thôn Trai Trang -HY</t>
  </si>
  <si>
    <t>Xuân An GreenPark -HT</t>
  </si>
  <si>
    <t>252 Đông khê -HP</t>
  </si>
  <si>
    <t>154 Bạch Đằng - HP</t>
  </si>
  <si>
    <t>HĐ43839</t>
  </si>
  <si>
    <t>CH CoopFood Triểu khúc</t>
  </si>
  <si>
    <t>Xã ngũ hiệp -TT</t>
  </si>
  <si>
    <t>Xóm 5 văn phú -TT</t>
  </si>
  <si>
    <t>120 QL21 Thôn tảo dương -TO</t>
  </si>
  <si>
    <t>54-56 HH02-2C Thanh hà -TO</t>
  </si>
  <si>
    <t>TT1-08 KTĐC Ngũ hiệp -TT</t>
  </si>
  <si>
    <t>TT3-40-41 KĐG Tứ hiệp -TT</t>
  </si>
  <si>
    <t>5+5+20+48</t>
  </si>
  <si>
    <t xml:space="preserve">10/100 Hoàng quốc việt </t>
  </si>
  <si>
    <t>Xóm tây , vân nội -ĐA</t>
  </si>
  <si>
    <t>Khu 14 thôn yên nhân -ML</t>
  </si>
  <si>
    <t>3+3+3+2+35+79</t>
  </si>
  <si>
    <t>01 nấm hương LCK</t>
  </si>
  <si>
    <t>Ngày 25/02/21</t>
  </si>
  <si>
    <t>5+8+23+0+3+2+0+81+236</t>
  </si>
  <si>
    <t>23 ngõ 14 Mễ trì hạ -NTL</t>
  </si>
  <si>
    <t>VM Tât hồ -TH</t>
  </si>
  <si>
    <t>4A Hàng chiếu -HK</t>
  </si>
  <si>
    <t>Đông f Phát Park View Tower -HM</t>
  </si>
  <si>
    <t>10+5+10+5+5+27+40</t>
  </si>
  <si>
    <t>A10-NV4 Ô 26-27 Lê trọng tấn -HĐ</t>
  </si>
  <si>
    <t>Thôn đồng lư quốc oai -Q.Oai</t>
  </si>
  <si>
    <t>Đồng bụt -ST</t>
  </si>
  <si>
    <t>Thôn 9 xã phùng xá -TT</t>
  </si>
  <si>
    <t>174-176 Hạ hội -ĐP</t>
  </si>
  <si>
    <t>43-45 Phan xích -ĐP</t>
  </si>
  <si>
    <t>Xóm 6 thôn 3 xã thạch thán -QO</t>
  </si>
  <si>
    <t>31-LK41 KĐT Văn canh -HĐ</t>
  </si>
  <si>
    <t>5+5+35+74</t>
  </si>
  <si>
    <t>15+10+10+5+5+0+0+62+114</t>
  </si>
  <si>
    <t>Ngày 26/02/21</t>
  </si>
  <si>
    <t>Gửi tỉnh 26/2</t>
  </si>
  <si>
    <t>84 Tôn Đức thắng -VP</t>
  </si>
  <si>
    <t>481 Hùng vương -VP</t>
  </si>
  <si>
    <t>509 Bà triệu -LS</t>
  </si>
  <si>
    <t>01 Trần phú -HT</t>
  </si>
  <si>
    <t>112 Thanh niên -QN</t>
  </si>
  <si>
    <t>Tổ 7 khu 3 Hồng gai hạ long -QN</t>
  </si>
  <si>
    <t>HĐ43737</t>
  </si>
  <si>
    <t xml:space="preserve">CT TNHH Bán lẻ BRG </t>
  </si>
  <si>
    <t>20 Tổ 3 giang biên -LB</t>
  </si>
  <si>
    <t>22 Thạch bàn -LB</t>
  </si>
  <si>
    <t>CT-21B KĐTM Việt hhuwng -LB</t>
  </si>
  <si>
    <t>TTTM Chợ sủi -GL</t>
  </si>
  <si>
    <t>52+58</t>
  </si>
  <si>
    <t>N01-T1 Khu đoàn ngoại giao -BTL</t>
  </si>
  <si>
    <t>OCT 5 Resco Cổ nhuế -BTL</t>
  </si>
  <si>
    <t>106CT2 KĐT Văn khê -HĐ</t>
  </si>
  <si>
    <t>32+39</t>
  </si>
  <si>
    <t>12+12+12+0+0+0+0+119+153</t>
  </si>
  <si>
    <t>Ngày 27/02/21</t>
  </si>
  <si>
    <t>Gửi tỉnh 27/2</t>
  </si>
  <si>
    <t>254 Đội cung -TH</t>
  </si>
  <si>
    <t>Chelssea Park</t>
  </si>
  <si>
    <t xml:space="preserve">41 nguyễn ngọc vũ </t>
  </si>
  <si>
    <t>45 Vũ tông phan -TX</t>
  </si>
  <si>
    <t>LK6C-8 Lg VK Châu âu -HĐ</t>
  </si>
  <si>
    <t>Kiot 03,04 CT1 Trung văn</t>
  </si>
  <si>
    <t>25+10+25+2+25</t>
  </si>
  <si>
    <t>Lô BT3-Ô 24 KĐT Pháp vân -HM</t>
  </si>
  <si>
    <t>VM Đại l;a -HBT</t>
  </si>
  <si>
    <t>19 Lương đình của -Đ.Đa</t>
  </si>
  <si>
    <t>5+5+40</t>
  </si>
  <si>
    <t>30+10+25+0+0+0+0+98+145</t>
  </si>
  <si>
    <t>Ngày 01/03/21</t>
  </si>
  <si>
    <t>Gửi tỉnh 1/3</t>
  </si>
  <si>
    <t>31 Hoàng diệu -QB</t>
  </si>
  <si>
    <t>Golden Land 275 Nguyên trãi</t>
  </si>
  <si>
    <t xml:space="preserve">Intracom trung văn </t>
  </si>
  <si>
    <t>15+10+10+5+5+25+30</t>
  </si>
  <si>
    <t>N3 Nguyễn công trứ -PH</t>
  </si>
  <si>
    <t>65B Khuất duy tiến -TX</t>
  </si>
  <si>
    <t>70 Lê trọng tấn -TX</t>
  </si>
  <si>
    <t>70-72 Tựu liệt</t>
  </si>
  <si>
    <t>P09SO08 Park Hill</t>
  </si>
  <si>
    <t>Ngày 02/03/21</t>
  </si>
  <si>
    <t>Gửi tỉnh 2/3</t>
  </si>
  <si>
    <t>STMC1</t>
  </si>
  <si>
    <t>P06 Park Hill -HM</t>
  </si>
  <si>
    <t>2/61 Lạc trung -HBT</t>
  </si>
  <si>
    <t>4+5 Block 1 khu nhà ở Hi Brand -HĐ</t>
  </si>
  <si>
    <t>10+10+10+41+5+9</t>
  </si>
  <si>
    <t>Giao nhầm sang 26 lụa có 01 gói LCK</t>
  </si>
  <si>
    <t>TDP Phú đô -NTL</t>
  </si>
  <si>
    <t>28 Hòe Thị -NTL</t>
  </si>
  <si>
    <t>12+68+13+25</t>
  </si>
  <si>
    <t>10+0+22+0+10+20+129+18+34</t>
  </si>
  <si>
    <t>Ngày 03/03/21</t>
  </si>
  <si>
    <t>Phố keo gia lâm -GL</t>
  </si>
  <si>
    <t>BT1.SH-A 07 KĐTM Đặng xá -GL</t>
  </si>
  <si>
    <t>209 Park River -HY</t>
  </si>
  <si>
    <t>Dđào xuyên -GL</t>
  </si>
  <si>
    <t>CT2-21B KĐTM Việt hưng -LB</t>
  </si>
  <si>
    <t>64+25+46</t>
  </si>
  <si>
    <t>58 Lô 6 Đền Lừ II -HM</t>
  </si>
  <si>
    <t>Tòa nhà sông đà 110 Trần phú -HĐ</t>
  </si>
  <si>
    <t>Kiot TM 02 số 50 ngõ 28 Xuân la -TH</t>
  </si>
  <si>
    <t xml:space="preserve">C14-10KĐT Nam trung yên </t>
  </si>
  <si>
    <t>2+31+23+23</t>
  </si>
  <si>
    <t>0+0+2+0+0+0+95+48+69</t>
  </si>
  <si>
    <t>Ngày 04/03/21</t>
  </si>
  <si>
    <t>Gửi tỉnh 4/3</t>
  </si>
  <si>
    <t>76+78 Đường lê lợi -BG</t>
  </si>
  <si>
    <t>36-38 Nguyễn nghĩa lập -BG</t>
  </si>
  <si>
    <t>61 Mỹ độ -BG</t>
  </si>
  <si>
    <t>30 Nguyễn thị Lựu -BG</t>
  </si>
  <si>
    <t>Số 111 Chi lăng -HD</t>
  </si>
  <si>
    <t>TT2AB.11 KĐT Tuệ tĩnh -HD</t>
  </si>
  <si>
    <t>Thanh bình hải dương -HD</t>
  </si>
  <si>
    <t>28 Nguyễn thị duệ HD</t>
  </si>
  <si>
    <t>Số 70 Nguyễn cừ -HD</t>
  </si>
  <si>
    <t>37 Phạm văn đồng -HD</t>
  </si>
  <si>
    <t>284 Nguyễn lương bằng -HD</t>
  </si>
  <si>
    <t>Số 1 đồng niên -HD</t>
  </si>
  <si>
    <t>232 Nguyễn hữu cần -HD</t>
  </si>
  <si>
    <t>7C Nguyễn du -HD</t>
  </si>
  <si>
    <t>42 Thanh niên -HD</t>
  </si>
  <si>
    <t>16 Nguyễn thị định -HD</t>
  </si>
  <si>
    <t>101-103-105 Thanh niên -HD</t>
  </si>
  <si>
    <t>262 Ngô quyền -HD</t>
  </si>
  <si>
    <t>90 Bình lộc -HD</t>
  </si>
  <si>
    <t>97-99 Nguyễn văn linh -HD</t>
  </si>
  <si>
    <t>Thôn 6 Thạch thá -TT</t>
  </si>
  <si>
    <t>51 Phố huyện -ST</t>
  </si>
  <si>
    <t>Khu phố TT Liên quan -ST</t>
  </si>
  <si>
    <t>Thôn 9 xã Phùng xá</t>
  </si>
  <si>
    <t>N01 T1 Đoàn ngoại giao</t>
  </si>
  <si>
    <t>44 Ng Hoàng -MĐ</t>
  </si>
  <si>
    <t>78 ngõ 189 Hoàng hoa thám -BĐ</t>
  </si>
  <si>
    <t>33-35 ngõ quan thổ 1 -Đ.Đa</t>
  </si>
  <si>
    <t>15+10+13+2+21</t>
  </si>
  <si>
    <t>42 nghĩa lộ -yên nghĩa</t>
  </si>
  <si>
    <t>45+6+33</t>
  </si>
  <si>
    <t>Gửi tỉnh 5/3</t>
  </si>
  <si>
    <t>15+10+13+0+0+0+45+237+305</t>
  </si>
  <si>
    <t>Số 489 Ngô quyền -LC</t>
  </si>
  <si>
    <t>Thôn Trương xá -HY</t>
  </si>
  <si>
    <t>Thôn Yên lịch -HY</t>
  </si>
  <si>
    <t>Thôn Liêu trung -HY</t>
  </si>
  <si>
    <t>Thôn Đạo khê yên mỹ -HY</t>
  </si>
  <si>
    <t>Thôn Trai trang -HY</t>
  </si>
  <si>
    <t>265 Điện biên 2 -HY</t>
  </si>
  <si>
    <t>62B-64 Điện biên -HY</t>
  </si>
  <si>
    <t>9 Nguyễn thiện thuận -HY</t>
  </si>
  <si>
    <t>Chợ đầu -HY</t>
  </si>
  <si>
    <t>71 Chợ đường cái -HY</t>
  </si>
  <si>
    <t>Thôn hồng cầu -HY</t>
  </si>
  <si>
    <t>Thôn hoàng nha văn lâm -HY</t>
  </si>
  <si>
    <t>203 Đinh tiên hoàng -HN</t>
  </si>
  <si>
    <t>Thôn 1 xã phù vân -HN</t>
  </si>
  <si>
    <t>15 Đề Yêm -HN</t>
  </si>
  <si>
    <t>173 Lê công thanh -HN</t>
  </si>
  <si>
    <t>51+10+16</t>
  </si>
  <si>
    <t>Thôn 3 vạn phúc -TT</t>
  </si>
  <si>
    <t>VM Royal Citu -TX</t>
  </si>
  <si>
    <t>3+8+5+10+20+21</t>
  </si>
  <si>
    <t>3+8+5+0+0+0+61+223+180</t>
  </si>
  <si>
    <t>Ngày 05/03/21</t>
  </si>
  <si>
    <t>Trả PNK ngày 05/3/2021</t>
  </si>
  <si>
    <t>Trả PNK ngày 09/1/2021</t>
  </si>
  <si>
    <t>Vin nghỉ</t>
  </si>
  <si>
    <t>Trả PNK 06/1/2021-X. Trả luôn</t>
  </si>
  <si>
    <t>15+5+5+19+28</t>
  </si>
  <si>
    <t>Ngày 06/03/21</t>
  </si>
  <si>
    <t>Gửi tỉnh 6/3</t>
  </si>
  <si>
    <t>Ngày 07-3-2021 Trả PNK 4125509551</t>
  </si>
  <si>
    <t>Vin đã nghỉ</t>
  </si>
  <si>
    <t>C36-TT9KĐT Văn quán -HĐ</t>
  </si>
  <si>
    <t>Kiot 103-CT13 KĐTM Tứ hiệp</t>
  </si>
  <si>
    <t>75 Tam chinh -HM</t>
  </si>
  <si>
    <t>536A Minh khai -HBT</t>
  </si>
  <si>
    <t>TTTM DVTH Tứ hiệp</t>
  </si>
  <si>
    <t>75 Yên xá thanh trì -TT</t>
  </si>
  <si>
    <t>Ô 5- Tòa NewwSkyline -Văn quán</t>
  </si>
  <si>
    <t>37 Vũ tông phan -HĐ</t>
  </si>
  <si>
    <t>Green Star Phạm văn đồng -BTL</t>
  </si>
  <si>
    <t xml:space="preserve">17T1-CT2 Trung văn </t>
  </si>
  <si>
    <t>17 T1-CT2 Trung văn</t>
  </si>
  <si>
    <t>20+15+5+20+19+23</t>
  </si>
  <si>
    <t>Ngày 08/03/21</t>
  </si>
  <si>
    <t>Gửi tỉnh 8/3</t>
  </si>
  <si>
    <t>154 Đặng châu tuệ -QN</t>
  </si>
  <si>
    <t>1060-1062 Trần phú-QN</t>
  </si>
  <si>
    <t>155 Bái tử long-QN</t>
  </si>
  <si>
    <t>496 Cao thắng -QN</t>
  </si>
  <si>
    <t>618 Hà lầm -QN</t>
  </si>
  <si>
    <t>372 Cao thắng -QN</t>
  </si>
  <si>
    <t>Tổ 69B khu 6 cao xanh -QN</t>
  </si>
  <si>
    <t>Khu1 TT Cái rồng -QN</t>
  </si>
  <si>
    <t>Tổ 52 khu 5 P. Cửa ông -QN</t>
  </si>
  <si>
    <t>Tổ 6 khu 7 Mông dương -QN</t>
  </si>
  <si>
    <t>Khu 8 TT Cái rồng -QN</t>
  </si>
  <si>
    <t>Khu 1 tổ 5 Mông dương -QN</t>
  </si>
  <si>
    <t>45 Nguyễn sinh sắc -NA</t>
  </si>
  <si>
    <t>64 Nguyễn huy tự -HT</t>
  </si>
  <si>
    <t>Kiot 03A+03B+04CT6 KĐTM Tứ hiệp</t>
  </si>
  <si>
    <t>10+19+35</t>
  </si>
  <si>
    <t>HĐ46034</t>
  </si>
  <si>
    <t>CH CoopFood Thái hà</t>
  </si>
  <si>
    <t>LK09 ngõ 38 Xuân la</t>
  </si>
  <si>
    <t>125 Đông mỹ</t>
  </si>
  <si>
    <t>191 Xuân đỉnh</t>
  </si>
  <si>
    <t>Số 6 Phố viên</t>
  </si>
  <si>
    <t>50 Ng hoàng tôn</t>
  </si>
  <si>
    <t>10+10+5+0+0+5+15+30+30</t>
  </si>
  <si>
    <t>Sudico Mỹ đình</t>
  </si>
  <si>
    <t>Đặt cho vin 2810+4455</t>
  </si>
  <si>
    <t>CT TNHH Bán lẻ BRG</t>
  </si>
  <si>
    <t>HĐ46024</t>
  </si>
  <si>
    <t>Gửi tỉnh 9/3</t>
  </si>
  <si>
    <t>Ngày 09/03/21</t>
  </si>
  <si>
    <t>Số 74 Đường nguyễn đăng đạo -BN</t>
  </si>
  <si>
    <t>53 Đấu mã -BN</t>
  </si>
  <si>
    <t>20+12+5+10+5</t>
  </si>
  <si>
    <t>30+22+10+0+0+5+25+79+106</t>
  </si>
  <si>
    <t>Đặt cho vin 5343,3265,3496,4301</t>
  </si>
  <si>
    <t>56 ngõ 43 cổ nhuế-BTL</t>
  </si>
  <si>
    <t xml:space="preserve">C3 nguyễn thạch cơ </t>
  </si>
  <si>
    <t>CT1 Mỹ đình Plaza -NTL</t>
  </si>
  <si>
    <t>16K TĐC 7.3-8.1-NTL</t>
  </si>
  <si>
    <t>CT2B cổ nhuế -BTL</t>
  </si>
  <si>
    <t>R3 Royal City -TX</t>
  </si>
  <si>
    <t>VM Truương định -HM</t>
  </si>
  <si>
    <t>35+35+32+10+10+10+30+29+60</t>
  </si>
  <si>
    <t>Ngày 10/03/21</t>
  </si>
  <si>
    <t>Gửi tỉnh 10/3</t>
  </si>
  <si>
    <t>102 Đại lộ Ng Thái học -YB</t>
  </si>
  <si>
    <t>Tổ 100 Khu A8 Cẩm phú -QN</t>
  </si>
  <si>
    <t>66 Hàn thuyên -PT</t>
  </si>
  <si>
    <t>141 Hung vương Vĩnh yên -VP</t>
  </si>
  <si>
    <t>30+15+15+5+5+0+0+148+89</t>
  </si>
  <si>
    <t>PO cũ 4125275323</t>
  </si>
  <si>
    <t>PO cũ 4125211453</t>
  </si>
  <si>
    <t>PO cũ 4125210741</t>
  </si>
  <si>
    <t>PO cũ 4125214310</t>
  </si>
  <si>
    <t>Vin 5495 ko đặt được giò nhờ vin 5570</t>
  </si>
  <si>
    <t>PO cũ 4125212785</t>
  </si>
  <si>
    <t>CT1B Hateco Apolo</t>
  </si>
  <si>
    <t>15 ngõ 35 Tu hoàng</t>
  </si>
  <si>
    <t>Lô 6CT1-AB Mẽ trì</t>
  </si>
  <si>
    <t>VM Thăng long-CG</t>
  </si>
  <si>
    <t>44/116 Nhân hòa -TX</t>
  </si>
  <si>
    <t>13+10+10+2+0+2+25+55+105</t>
  </si>
  <si>
    <t>PO cũ 4125276569</t>
  </si>
  <si>
    <t>PO cũ 4125211616</t>
  </si>
  <si>
    <t>PO cũ 4125274971</t>
  </si>
  <si>
    <t>Ngày 11/03/21</t>
  </si>
  <si>
    <t>Số 63 TDP 1 Ngọc trục -NTL</t>
  </si>
  <si>
    <t>HĐ46027</t>
  </si>
  <si>
    <t>Thôn Hồng cầu -HY</t>
  </si>
  <si>
    <t>105 Ngô Xuân quảng -GL</t>
  </si>
  <si>
    <t>21 Tổ 7 Giang biên -LB</t>
  </si>
  <si>
    <t>116-118 Ngõ hòa bình -HBT</t>
  </si>
  <si>
    <t>Đại kim Building</t>
  </si>
  <si>
    <t>41 Tương mai</t>
  </si>
  <si>
    <t>25-27 ngõ 214 nguyễn xiển</t>
  </si>
  <si>
    <t>PO cũ 4125214097</t>
  </si>
  <si>
    <t>Đổi ngang 03 gói hết deta 07/3/2021</t>
  </si>
  <si>
    <t>Ngày 12/03/21</t>
  </si>
  <si>
    <t>Gửi tỉnh 12/3</t>
  </si>
  <si>
    <t>22A Nguyễn văn trỗi -NA</t>
  </si>
  <si>
    <t>37 Nguễn Thái học -NA</t>
  </si>
  <si>
    <t>28 Nguyễn thị Duệ -HD</t>
  </si>
  <si>
    <t>67+69 Ngô đình mẫn</t>
  </si>
  <si>
    <t>Thôn vân lũng ,an khá -ST</t>
  </si>
  <si>
    <t>161 khu phố thị trấn liên hoa -ST</t>
  </si>
  <si>
    <t>CT2B Nghĩa đô -BTL</t>
  </si>
  <si>
    <t>Xóm dền hoài đức</t>
  </si>
  <si>
    <t>Ngã tư sơn đồng</t>
  </si>
  <si>
    <t>PO cũ 4125276487</t>
  </si>
  <si>
    <t>5+19+35</t>
  </si>
  <si>
    <t>Ngày 13/03/21</t>
  </si>
  <si>
    <t>20+15+5+0+0+0+25+78+129</t>
  </si>
  <si>
    <t>N04 T1 Đoàn ngoại giao</t>
  </si>
  <si>
    <t>Nhập cho vin 4274,2811,2015,4924,4249</t>
  </si>
  <si>
    <t>Đóng thiếu 2 giò lụa</t>
  </si>
  <si>
    <t>45+35+25+10+0+0+25+23+99</t>
  </si>
  <si>
    <t>Đặt hộ các vin</t>
  </si>
  <si>
    <t>Ngã tư chợ ngọc chi-ĐA</t>
  </si>
  <si>
    <t>Thôn Tằng my -ĐA</t>
  </si>
  <si>
    <t>Khu 5 thôn do hạ</t>
  </si>
  <si>
    <t>Đội 4 thôn 1 Xã thạch đà -ML</t>
  </si>
  <si>
    <t>94 Phố kim bài</t>
  </si>
  <si>
    <t xml:space="preserve">Xóm cầu thôn hòa mỹ </t>
  </si>
  <si>
    <t>50 Phố tía</t>
  </si>
  <si>
    <t>228 Vĩnh hưng</t>
  </si>
  <si>
    <t>228 Vĩnh hưng HM</t>
  </si>
  <si>
    <t>CT8A Đại thanh -TT</t>
  </si>
  <si>
    <t>94 Phố kim bài -Toai</t>
  </si>
  <si>
    <t>268 Lê trọng tấn</t>
  </si>
  <si>
    <t>Ngày 15/03/21</t>
  </si>
  <si>
    <t>Gửi tỉnh 15/3</t>
  </si>
  <si>
    <t>469 Hoàng văn thụ -HB</t>
  </si>
  <si>
    <t>13+13+10+3+0+5+58+45+74</t>
  </si>
  <si>
    <t>N07 B2 Dịch vọng</t>
  </si>
  <si>
    <t xml:space="preserve">3A -HH2 Dương nội </t>
  </si>
  <si>
    <t>Thôn xâm dương 3</t>
  </si>
  <si>
    <t>Thôn xâm dương 3-TT</t>
  </si>
  <si>
    <t>131 Ba la</t>
  </si>
  <si>
    <t>V3 the Vesta Phú lãm</t>
  </si>
  <si>
    <t>167 Phú diễn -BTL</t>
  </si>
  <si>
    <t>Lô 3C Tòa L KĐTM HH2 Dương nội</t>
  </si>
  <si>
    <t>Quỳnh Nghỉ</t>
  </si>
  <si>
    <t>10+0+5+5+0+7+38+62+62</t>
  </si>
  <si>
    <t>ngày 16-3-21 trả PNK</t>
  </si>
  <si>
    <t>PO cũ 4125273494</t>
  </si>
  <si>
    <t>ngày 16-3 trả PNK</t>
  </si>
  <si>
    <t>10A4 An bình</t>
  </si>
  <si>
    <t>BT8-1KĐT Văn khê</t>
  </si>
  <si>
    <t>Hải phát Plaza</t>
  </si>
  <si>
    <t>TDP chợ Đại mỗ</t>
  </si>
  <si>
    <t>HĐ46674</t>
  </si>
  <si>
    <t>BRG Mat Thanh Xuân</t>
  </si>
  <si>
    <t>0+0+0+0+2+2+13+15+50</t>
  </si>
  <si>
    <t>Ngày 16/03/21</t>
  </si>
  <si>
    <t>Ngày 17/03/21</t>
  </si>
  <si>
    <t>Gửi tỉnh 17/3</t>
  </si>
  <si>
    <t>Tổ 70 khu 7 phường hà khẩu -QN</t>
  </si>
  <si>
    <t>177 Trần nhân tông -HP</t>
  </si>
  <si>
    <t>37 Minh đức -HP</t>
  </si>
  <si>
    <t>Đặt hộ cho vin 3030,3025,5429</t>
  </si>
  <si>
    <t>25+25+20+0+0+6+35+44+74</t>
  </si>
  <si>
    <t>Đổi sang ngang het date</t>
  </si>
  <si>
    <t>T06-SO5A Times city</t>
  </si>
  <si>
    <t>P12S03 Park Hill</t>
  </si>
  <si>
    <t>25 Yên lãng</t>
  </si>
  <si>
    <t>LK6C-8 Lg VK Châu âu</t>
  </si>
  <si>
    <t>P05 Park Hill</t>
  </si>
  <si>
    <t>Đặt thêm cho vin 2059</t>
  </si>
  <si>
    <t>T1KCH Tecco Skyville</t>
  </si>
  <si>
    <t>Ngày 18/03/21</t>
  </si>
  <si>
    <t>Gửi tỉnh 18/3</t>
  </si>
  <si>
    <t>Thôn an ninh yên phụ -BN</t>
  </si>
  <si>
    <t>07.08 khu sân vườn cái dăm -QN</t>
  </si>
  <si>
    <t>359 Lĩnh nam</t>
  </si>
  <si>
    <t>48/467 Lĩnh nam</t>
  </si>
  <si>
    <t>Lô 5-N01 New Horizon</t>
  </si>
  <si>
    <t>Lô 21 BT4-3 Khu nhà ở Trung</t>
  </si>
  <si>
    <t>Tây hà Tower</t>
  </si>
  <si>
    <t>31-LK41 KĐT Vân canh -HĐ</t>
  </si>
  <si>
    <t>Vinhomes Thăng long</t>
  </si>
  <si>
    <t>Thôn 3 xã phượng cách -Qoai</t>
  </si>
  <si>
    <t>Cụm 6 xã sen chiều</t>
  </si>
  <si>
    <t>Xóm 8 thụy khê -Q.Oai</t>
  </si>
  <si>
    <t>291 Xuân phương</t>
  </si>
  <si>
    <t xml:space="preserve">       </t>
  </si>
  <si>
    <t>Ngày 19/03/21</t>
  </si>
  <si>
    <t>99 Nguyễn trãi -BN</t>
  </si>
  <si>
    <t>38 Đê tô hoàng</t>
  </si>
  <si>
    <t>B12A Tòa B Imperia Sky Garden</t>
  </si>
  <si>
    <t>Số 2 Gamuda Gardens ,Hoàng mai</t>
  </si>
  <si>
    <t>D10-D11 Imperria Sky Garden</t>
  </si>
  <si>
    <t>T4-L4-07A Times City</t>
  </si>
  <si>
    <t>R1 Royal city -TX</t>
  </si>
  <si>
    <t>Ngày 20/03/21</t>
  </si>
  <si>
    <t>18T1-HH6 Nam an khánh</t>
  </si>
  <si>
    <t>Đặt cho vin 4564,3569,2361,2274,5191</t>
  </si>
  <si>
    <t>0+5+3+0+0+0+68+62+70</t>
  </si>
  <si>
    <t>10+0+0+0+0+0+18+25+17</t>
  </si>
  <si>
    <t>10+10+10+0+0+0+10+0+0</t>
  </si>
  <si>
    <t>10+10+10+0+0+0+54+25+79</t>
  </si>
  <si>
    <t>Gửi PNK sau-22-3-2021 trả PO nhập cho vin 5490, 5176</t>
  </si>
  <si>
    <t>Ngày 22/03/21</t>
  </si>
  <si>
    <t>Ngày 23/03/21</t>
  </si>
  <si>
    <t>48 ngõ 99 đức giang -LB</t>
  </si>
  <si>
    <t>CT21B KĐT việt hưng -LB</t>
  </si>
  <si>
    <t>BT1.SH-A(07) KĐTM Đặng xá -GL</t>
  </si>
  <si>
    <t>S2.06Ocean Park -GL</t>
  </si>
  <si>
    <t>RA1 Ecopark -HY</t>
  </si>
  <si>
    <t>3+17+25+70</t>
  </si>
  <si>
    <t>HĐ47386</t>
  </si>
  <si>
    <t>CH CoopFood Hateco</t>
  </si>
  <si>
    <t>229 Hg văn thái -TX</t>
  </si>
  <si>
    <t>R3A Roal city -TX</t>
  </si>
  <si>
    <t>TT4&amp;TT5 tăng thiết giáp -NTL</t>
  </si>
  <si>
    <t>18 Cầu dậu -TT</t>
  </si>
  <si>
    <t>Đổi hết date</t>
  </si>
  <si>
    <t>2/E8/2 Kim ngưu</t>
  </si>
  <si>
    <t xml:space="preserve">Nhập cho vin 4031 </t>
  </si>
  <si>
    <t>BT2-01 Nam la khê -LK</t>
  </si>
  <si>
    <t>Số 63,TDP1 Ngọc trục -NTL</t>
  </si>
  <si>
    <t>179 Thịnh liệt -TL</t>
  </si>
  <si>
    <t xml:space="preserve">Đường mới tứ hiệp </t>
  </si>
  <si>
    <t>138 Phú diễn</t>
  </si>
  <si>
    <t>Gửi tỉnh 23/3</t>
  </si>
  <si>
    <t>LK1-04 Trường thịnh phát II -NA</t>
  </si>
  <si>
    <t>Ngày 24/03/21</t>
  </si>
  <si>
    <t>Gửi tỉnh 24/3</t>
  </si>
  <si>
    <t>10 Lê duẩn .P. Phan thiết -TQ</t>
  </si>
  <si>
    <t>Đức hùng Plaza -TQ</t>
  </si>
  <si>
    <t>Đặt cho vin 4094,2083,4199,5224,4983,4243</t>
  </si>
  <si>
    <t>,3973,3716</t>
  </si>
  <si>
    <t>Đặt cho vin 4409,3266,4020,3875,3962</t>
  </si>
  <si>
    <t>58+35+35+0+0+0+27+48+107</t>
  </si>
  <si>
    <t>50+40+35+0+0+0+25+54+47</t>
  </si>
  <si>
    <t>TMDV-1B Kosmo Tây hồ -BTL</t>
  </si>
  <si>
    <t>N02 T1 Đoàn ngoại giao -BTL</t>
  </si>
  <si>
    <t>R3A Royal city -TX</t>
  </si>
  <si>
    <t>TDP5 Mễ hạ trì -NTL</t>
  </si>
  <si>
    <t>N01T4 Đoàn ngoại giao -BTL</t>
  </si>
  <si>
    <t>Ngày 25/03/21</t>
  </si>
  <si>
    <t>Đặt cho vin 5351,4414,3142</t>
  </si>
  <si>
    <t xml:space="preserve">CT7K Parkview Dương nội </t>
  </si>
  <si>
    <t>25/3/2021 trả PNK</t>
  </si>
  <si>
    <t>25/3 trả PNK</t>
  </si>
  <si>
    <t>Chuẩn nghỉ</t>
  </si>
  <si>
    <t>Ngày 26/03/21</t>
  </si>
  <si>
    <t>Thôn 3 Xã phượng cách</t>
  </si>
  <si>
    <t>Thôn thái hòa thạch thất -TT</t>
  </si>
  <si>
    <t>Thôn 6 thạch xá -TT</t>
  </si>
  <si>
    <t xml:space="preserve">Cum 6 TT phúc thọ </t>
  </si>
  <si>
    <t>43-45 Phan xích</t>
  </si>
  <si>
    <t>67+69 Đường ngô đình mẫn</t>
  </si>
  <si>
    <t>173TPD4 Xuân phương -NTL</t>
  </si>
  <si>
    <t>10+5+5+5+0+0+49+23+50</t>
  </si>
  <si>
    <t>43+15+13+0+0+0+29+52+83</t>
  </si>
  <si>
    <t>Gửi tỉnh 26/3</t>
  </si>
  <si>
    <t>Liền kề L3-L5 FLC -TH</t>
  </si>
  <si>
    <t>Tổ 100 khu 8A Cẩm phú -QN</t>
  </si>
  <si>
    <t>499 Thiên lôi -HP</t>
  </si>
  <si>
    <t>Đặt cho vin 4260,2308,3692</t>
  </si>
  <si>
    <t>N04 T1 đoàn ngoại giao</t>
  </si>
  <si>
    <t>Đặt cho vin 3973</t>
  </si>
  <si>
    <t>HĐ48020</t>
  </si>
  <si>
    <t>CH CoopFood Miền bắc</t>
  </si>
  <si>
    <t>Đổi ngang 01 giò tai nấm hương</t>
  </si>
  <si>
    <t>Ngày 27/03/21</t>
  </si>
  <si>
    <t>45+32+22+0+0+5+12+23+50</t>
  </si>
  <si>
    <t>Ngã ba Lương quy -ĐA</t>
  </si>
  <si>
    <t>Khu 7 phố viên -ML</t>
  </si>
  <si>
    <t>TDP 6 Quang minh -ML</t>
  </si>
  <si>
    <t>78 QL3 Phủ lỗ</t>
  </si>
  <si>
    <t>371 Cao lỗ-ĐA</t>
  </si>
  <si>
    <t>Số 83 lại đà đông hội -ĐA</t>
  </si>
  <si>
    <t>28+52+56</t>
  </si>
  <si>
    <t>Ngày 29/03/21</t>
  </si>
  <si>
    <t>Tổng cộng  tháng 4</t>
  </si>
  <si>
    <t>CÔNG TY TNHH MTV THƯƠNG MẠI &amp; DỊCH VỤ NGỌC THƠM</t>
  </si>
  <si>
    <t>PHIẾU XUẤT BÁN THÁNG 4</t>
  </si>
  <si>
    <t>Bắp bò 300</t>
  </si>
  <si>
    <t>Bắp bò 500</t>
  </si>
  <si>
    <t>Tai 
400</t>
  </si>
  <si>
    <t>Tai 
200</t>
  </si>
  <si>
    <t>Ngày 01/4/2021</t>
  </si>
  <si>
    <t>Gửi tỉnh 01/4/21</t>
  </si>
  <si>
    <t>82 Lý thường kiệt -VP</t>
  </si>
  <si>
    <t>28 TT Chờ -BN</t>
  </si>
  <si>
    <t>400 Phố mới -BN</t>
  </si>
  <si>
    <t>Lê Quang đạo từ sơn -BN</t>
  </si>
  <si>
    <t>36 Âu cơ -BN</t>
  </si>
  <si>
    <t>51 Hai bà trưng -BN</t>
  </si>
  <si>
    <t>Thôn đông yên -BN</t>
  </si>
  <si>
    <t>102-104 Tô vũ/193 văn cao -HP</t>
  </si>
  <si>
    <t>HĐ48525</t>
  </si>
  <si>
    <t>CT bán lẻ BRG</t>
  </si>
  <si>
    <t>E13KĐG Tân triều -TT</t>
  </si>
  <si>
    <t>103 Thanh Đàm -HM</t>
  </si>
  <si>
    <t>67/213 giáp nhất -TX</t>
  </si>
  <si>
    <t>19 Ng văn huyên -CG</t>
  </si>
  <si>
    <t>LK6C-8Lg VK Châu âu -HĐ</t>
  </si>
  <si>
    <t>SH09 Emerald Mỹ đình -NTL</t>
  </si>
  <si>
    <t>Thôn chằm bình minh -T.Oai</t>
  </si>
  <si>
    <t>108+96+0+29+0+0+5+0+73+129+13+6+10+0+0+5+0+0+41</t>
  </si>
  <si>
    <t>Ngày 02/4/2021</t>
  </si>
  <si>
    <t>Gửi tỉnh 02/4/21</t>
  </si>
  <si>
    <t>42 Thanh niên-HD</t>
  </si>
  <si>
    <t>6+3+108+96+0+29+0+0+5+0+73+129+41+0+0+5+0+0+10</t>
  </si>
  <si>
    <t>Số 4 Đình đoài -HP</t>
  </si>
  <si>
    <t>532 Quang trung -TH</t>
  </si>
  <si>
    <t>HĐ48524</t>
  </si>
  <si>
    <t>CT bán lẻ BRG- Hải phòng</t>
  </si>
  <si>
    <t>Số 1 Kim đồng -HM</t>
  </si>
  <si>
    <t>CT9A Sunny Garden -Q.Oai</t>
  </si>
  <si>
    <t>Ô 5 CT1KĐT Gelexia -HM</t>
  </si>
  <si>
    <t>49 Lê duẩn -HK</t>
  </si>
  <si>
    <t>HĐ48530</t>
  </si>
  <si>
    <t>CT Bán lẻ BRG</t>
  </si>
  <si>
    <t>CC @Home 987 Tam trinh -HM</t>
  </si>
  <si>
    <t>34+10+119+148+23+67+23+3+20+0+94+154+0+0+0+0+0+0+10</t>
  </si>
  <si>
    <t>Gửi tỉnh 03/4/21</t>
  </si>
  <si>
    <t>LK1-04 Trường thịnh phát II-NA</t>
  </si>
  <si>
    <t>Số 46 Bãi sậy -Trại chuối -HP</t>
  </si>
  <si>
    <t>Đơn giá</t>
  </si>
  <si>
    <t>Tổng tiền</t>
  </si>
  <si>
    <t>Ngày 03/4/2021</t>
  </si>
  <si>
    <t>105-107 Tân xuân -BTL</t>
  </si>
  <si>
    <t>5 ngõ 464 Âu cơ -TH</t>
  </si>
  <si>
    <t>HĐ48672</t>
  </si>
  <si>
    <t>ACM-IND</t>
  </si>
  <si>
    <t>CT-21B KĐTM việt hưng -LB</t>
  </si>
  <si>
    <t>Tòa B1 CC Ruby CT3 phúc lợi</t>
  </si>
  <si>
    <t>NO 12-2 sài đồng -LB</t>
  </si>
  <si>
    <t>Lô BT1-18 phúc lợi -LB</t>
  </si>
  <si>
    <t>S2.03 Ocean Park -GL</t>
  </si>
  <si>
    <t>324 phố đồng đinh -LB</t>
  </si>
  <si>
    <t>Số 24 ngõ 476 ngọc thụy -LB</t>
  </si>
  <si>
    <t>49+55+181+289+0+60+0+0+22+0+190+169+6+0+5+0+0+0+0</t>
  </si>
  <si>
    <t>44 Nguyễn du -PT</t>
  </si>
  <si>
    <t>1250 Hùng vương -PT</t>
  </si>
  <si>
    <t>520 Nguyễn trãi -TH</t>
  </si>
  <si>
    <t>Tecco Tower -TH</t>
  </si>
  <si>
    <t>69 Bà triệu, sầm sơn -TH</t>
  </si>
  <si>
    <t>Liền kề L3-L5FLC -TH</t>
  </si>
  <si>
    <t>Lô 01-05 1087 Ngọc trạo -TH</t>
  </si>
  <si>
    <t>02 gói chân giò muối + 02 gói mộc LCK đã gửi maill , hình ảnh cho Cty</t>
  </si>
  <si>
    <t>Ngày 05/4/2021</t>
  </si>
  <si>
    <t>70B Đội cấn- BĐ</t>
  </si>
  <si>
    <t>37/91 Ng chí thanh -Đ.Đa</t>
  </si>
  <si>
    <t>166 Kim hoa -Đ.Đa</t>
  </si>
  <si>
    <t>147 Hg văn thái -TX</t>
  </si>
  <si>
    <t>Golden Land 275 Ng Trãi -TX</t>
  </si>
  <si>
    <t>101-A1 Th Xuân bắc -TX</t>
  </si>
  <si>
    <t>229 Hoàng văn thái -TX</t>
  </si>
  <si>
    <t>CC Trung ương đảng -BĐ</t>
  </si>
  <si>
    <t>75 Yên xá TT-TT</t>
  </si>
  <si>
    <t>HĐ48526</t>
  </si>
  <si>
    <t>N07B2 Dịch vọng</t>
  </si>
  <si>
    <t>5 nhật tảo -BTL</t>
  </si>
  <si>
    <t>LooTT19&amp;20 Xuân phương -NTL</t>
  </si>
  <si>
    <t>BT1.D8  KĐT Trung văn -NTL</t>
  </si>
  <si>
    <t>HĐ48528</t>
  </si>
  <si>
    <t>HĐ48527</t>
  </si>
  <si>
    <t>CH CoopFood Ecohome</t>
  </si>
  <si>
    <t>Đổi ngang</t>
  </si>
  <si>
    <t>Đổi ngang hết date</t>
  </si>
  <si>
    <t>48+11+237+217+7+49+0+0+20+0+99+186+5+0..</t>
  </si>
  <si>
    <t>Ngày 06/4/2021</t>
  </si>
  <si>
    <t>Gửi tỉnh 06/4/21</t>
  </si>
  <si>
    <t>Gửi tỉnh 05/4/21</t>
  </si>
  <si>
    <t>242 Lê thanh nghị -HM</t>
  </si>
  <si>
    <t>31 Mạc thị bưởi-HBT</t>
  </si>
  <si>
    <t>116-118 Ngõ hòa bình 7-HBT</t>
  </si>
  <si>
    <t>Lô BT3-ô 24 KĐT Pháp vân -HM</t>
  </si>
  <si>
    <t>Rice city linh đàm -HM</t>
  </si>
  <si>
    <t>T06-SO05A Times city -HBT</t>
  </si>
  <si>
    <t>HĐ48529</t>
  </si>
  <si>
    <t>CH CoopFood Roman Plaza</t>
  </si>
  <si>
    <t>Thôn 1 đội cấn -TQ</t>
  </si>
  <si>
    <t>116 Lương văn thăng -NB</t>
  </si>
  <si>
    <t>815 Dương tự minh -TN</t>
  </si>
  <si>
    <t>KĐT Petro Thăng long -TB</t>
  </si>
  <si>
    <t>335 Trần hưng đạo -TB</t>
  </si>
  <si>
    <t>Siêu thị minh cầu 1-TN</t>
  </si>
  <si>
    <t>Số 003 Soi tiền -LC</t>
  </si>
  <si>
    <t>Thôn phố X Quảng thanh -HP</t>
  </si>
  <si>
    <t>38+21+219+187+26+53+0+0+27+0+151+159+12+3+3+2+0+4+0</t>
  </si>
  <si>
    <t>Ngày 07/4/2021</t>
  </si>
  <si>
    <t>TDP chợ Đại mỗ -NTL</t>
  </si>
  <si>
    <t>tdp4 Phú đô-NTL</t>
  </si>
  <si>
    <t>Chelsea Park -CG</t>
  </si>
  <si>
    <t>144 Hoa bằng -CG</t>
  </si>
  <si>
    <t>10/118 Ng khánh toàn -CG</t>
  </si>
  <si>
    <t>16/12 Tr quý kiên -CG</t>
  </si>
  <si>
    <t>Đại học sư phạm -CG</t>
  </si>
  <si>
    <t>16 KTĐC 7.3-8.1</t>
  </si>
  <si>
    <t>N4-A5 Mỹ đình 2-CG</t>
  </si>
  <si>
    <t>CT1 Mỹ đình Plaza 2- NTL</t>
  </si>
  <si>
    <t>VM Lê đức thọ _NTL</t>
  </si>
  <si>
    <t>Vinaconexl 289 KD Tiến -CG</t>
  </si>
  <si>
    <t>NV36 KDDTM Trung văn -NTL</t>
  </si>
  <si>
    <t>FARM</t>
  </si>
  <si>
    <t>CH TTM FARM -N.T.M.Khai</t>
  </si>
  <si>
    <t>38-40 HH03D Thanh hà -T.Oai</t>
  </si>
  <si>
    <t>Khu nhà ở viện 103 -TT</t>
  </si>
  <si>
    <t>Gửi tỉnh 07/4/21</t>
  </si>
  <si>
    <t>300 Giải phóng -NĐ</t>
  </si>
  <si>
    <t>46 Thanh bình -BN</t>
  </si>
  <si>
    <t>B3B4B5 KTMDV CC3-BG</t>
  </si>
  <si>
    <t>LK03-KĐT Golden Lan -HP</t>
  </si>
  <si>
    <t>55 Đoàn kết -HP</t>
  </si>
  <si>
    <t>Khu 1 Trương vương -QN</t>
  </si>
  <si>
    <t>01 gói lưỡi xào LCK đã gửi hình ảnh qua mail</t>
  </si>
  <si>
    <t>62 Phan châu Trinh -PT</t>
  </si>
  <si>
    <t>Khu 6B nông trang -PT</t>
  </si>
  <si>
    <t>Tổ 1 khu 1A vân phú -PT</t>
  </si>
  <si>
    <t>Ngày 08/4/2021</t>
  </si>
  <si>
    <t>Khu A-KDDV Do lộ -HĐ</t>
  </si>
  <si>
    <t>Ct1-105 KĐT Văn khê -HĐ</t>
  </si>
  <si>
    <t>Lô U03-LK01 KĐTM Dương nội</t>
  </si>
  <si>
    <t>Số 1 ngõ 12 Chính kính -TX</t>
  </si>
  <si>
    <t>72+76 Nguyễn lân -TX</t>
  </si>
  <si>
    <t>Five Star kim giang -TX</t>
  </si>
  <si>
    <t>HĐ48850</t>
  </si>
  <si>
    <t>45 Ngõ thịnh hào 3-Đ.Đa</t>
  </si>
  <si>
    <t>40 Thông phong-Đ.Đa</t>
  </si>
  <si>
    <t>114 Ngõ văn chương 2 -Đ.đa</t>
  </si>
  <si>
    <t>Gửi tỉnh 08/4/21</t>
  </si>
  <si>
    <t>Thôn đại thượng -BN</t>
  </si>
  <si>
    <t>98 Nguyễn trãi -VP</t>
  </si>
  <si>
    <t>105 tổ 1 P. Chùa hang -TN</t>
  </si>
  <si>
    <t>162 TRưng trắc VP</t>
  </si>
  <si>
    <t>90 Tô vĩnh diện -TH</t>
  </si>
  <si>
    <t>Lê quang đạo từ sơn -BN</t>
  </si>
  <si>
    <t>364 Thị cầu -BN</t>
  </si>
  <si>
    <t>Phạm sư mạnh -BN</t>
  </si>
  <si>
    <t>60 Trần quốc toản -BN</t>
  </si>
  <si>
    <t>400 Phố mới -BG</t>
  </si>
  <si>
    <t>Số 3 nguyễn gia thiều -BN</t>
  </si>
  <si>
    <t>Ngày 09/4/2021</t>
  </si>
  <si>
    <t>2 ngách 8/11 lê quang đạo -NTL</t>
  </si>
  <si>
    <t>87 ngõ 322 ,mỹ đình NTL</t>
  </si>
  <si>
    <t>15 ngõ 35 tu hoàng -NTL</t>
  </si>
  <si>
    <t>173TDP4 Xuân phương -NTL</t>
  </si>
  <si>
    <t>HĐ48884</t>
  </si>
  <si>
    <t>CH CoopFood Hồ tùng mậu</t>
  </si>
  <si>
    <t>HĐ48851</t>
  </si>
  <si>
    <t>CH CoopFood Athena Complex</t>
  </si>
  <si>
    <t>HĐ48852</t>
  </si>
  <si>
    <t>CH Coopfood Bắc hà Tower</t>
  </si>
  <si>
    <t>LK16-19 ngô thị nhậm -HĐ</t>
  </si>
  <si>
    <t>4+5 Block 1 khu nhà ở Hi Brand</t>
  </si>
  <si>
    <t>25-27 ngõ 214 nguyễn xiển -TX</t>
  </si>
  <si>
    <t>Gửi tỉnh 09/4/21</t>
  </si>
  <si>
    <t>02-04 Võ nguyên giáp -LC</t>
  </si>
  <si>
    <t>46 Hải thượng lãn ông -NA</t>
  </si>
  <si>
    <t>15 ngõ 77 nguyễn thái học -NA</t>
  </si>
  <si>
    <t>201 Nguyễn biểu -HT</t>
  </si>
  <si>
    <t>67 Nguyễn phong sắc -NA</t>
  </si>
  <si>
    <t>469 Nguyễn trãi -HG</t>
  </si>
  <si>
    <t>Vm 96 lán bè -HP</t>
  </si>
  <si>
    <t>Ngày 10/4/2021</t>
  </si>
  <si>
    <t>5/32 An dương -TH</t>
  </si>
  <si>
    <t>CC Packexim 2-TH</t>
  </si>
  <si>
    <t xml:space="preserve"> Packexim -TH</t>
  </si>
  <si>
    <t>387 Thụy khê -TH</t>
  </si>
  <si>
    <t>HoongKong Tower -Đ.Đa</t>
  </si>
  <si>
    <t>Gửi tỉnh 10/4/21</t>
  </si>
  <si>
    <t>53+12+284+279+4+104+0+0+15+0+215+261+10+0…</t>
  </si>
  <si>
    <t>17+11+309+314+9+45+0+2+33+0+210+268+0..</t>
  </si>
  <si>
    <t>Loo xóm chùa -HP</t>
  </si>
  <si>
    <t>188 phố 3.2 TT Vĩnh bảo -HP</t>
  </si>
  <si>
    <t>51 chu văn an -HP</t>
  </si>
  <si>
    <t>Thôn bái ngoài hoa động -HP</t>
  </si>
  <si>
    <t>54 Kênh dương -HP</t>
  </si>
  <si>
    <t>318 Đằng hải -HP</t>
  </si>
  <si>
    <t>149 Phố cám -HP</t>
  </si>
  <si>
    <t>Thôn Đình X trung hà -HP</t>
  </si>
  <si>
    <t>42 Trần tất văn -HP</t>
  </si>
  <si>
    <t>62+27+360+330+0+45+0+0+150+0+214+289+10+10+10+10+10+10+10</t>
  </si>
  <si>
    <t>Ngày 11/4/2021</t>
  </si>
  <si>
    <t>Khu TĐC lai xá, kim chung -HĐ</t>
  </si>
  <si>
    <t>Thôn vân lũng an khánh -HĐ</t>
  </si>
  <si>
    <t xml:space="preserve">A10-NV4 Ô 26-27 Lê trọng tấn </t>
  </si>
  <si>
    <t>Thôn 4 xã cát quế -HĐ</t>
  </si>
  <si>
    <t>17K5 trạm trôi -HĐ</t>
  </si>
  <si>
    <t>Xóm mới ngọc than -Q.Oai</t>
  </si>
  <si>
    <t>126 Thanh vị -ST</t>
  </si>
  <si>
    <t>56B Đinh tiên hoàng -ST</t>
  </si>
  <si>
    <t>Thôn đông lư -Q.Oai</t>
  </si>
  <si>
    <t>Thôn cổ dương -Tiên dương -ĐA</t>
  </si>
  <si>
    <t>Thôn tằng my -ĐA</t>
  </si>
  <si>
    <t>47 QL 2 phù lỗ -SS</t>
  </si>
  <si>
    <t>77 Tổ 6 sóc sơn -SS</t>
  </si>
  <si>
    <t>Đội 2 thôn xuân bách -SS</t>
  </si>
  <si>
    <t>Gửi tỉnh 12/4/21</t>
  </si>
  <si>
    <t>57+16+231+198+0+46+0+0+0+0+169+169+8+0…</t>
  </si>
  <si>
    <t>Ngày 12/4/2021</t>
  </si>
  <si>
    <t>S1.09 Ocean Park -GL</t>
  </si>
  <si>
    <t>S1.11 Ocean Park -GL</t>
  </si>
  <si>
    <t>S1-01 Tòa Sky 1 Ecoparrk -HY</t>
  </si>
  <si>
    <t>WB-D03 Westbay</t>
  </si>
  <si>
    <t>WB-D02 Westbay</t>
  </si>
  <si>
    <t>8/1B sài đồng -LB</t>
  </si>
  <si>
    <t>HĐ48786</t>
  </si>
  <si>
    <t xml:space="preserve">CT bán lẻ BRG </t>
  </si>
  <si>
    <t>HĐ48663</t>
  </si>
  <si>
    <t>CH CoopFood Vĩnh hưng</t>
  </si>
  <si>
    <t>Việt đức 164 khuất duy tiến</t>
  </si>
  <si>
    <t>Tmar</t>
  </si>
  <si>
    <t>TM -Định công</t>
  </si>
  <si>
    <t>số 2</t>
  </si>
  <si>
    <t>558 chợ hàng -HP</t>
  </si>
  <si>
    <t>239 Nguyễn công hòa -HP</t>
  </si>
  <si>
    <t>101-105 Thanh niên -HD</t>
  </si>
  <si>
    <t>196 Tổ 3 TT An dương -HP</t>
  </si>
  <si>
    <t>70 Nguyễn văn cừ -HD</t>
  </si>
  <si>
    <t>Thôn Phương mỹ -Mỹ đồng HP</t>
  </si>
  <si>
    <t>VM Bắc Kanj -BK</t>
  </si>
  <si>
    <t>437A trần đăng ninh -SL</t>
  </si>
  <si>
    <t>VM Hà nam -HN</t>
  </si>
  <si>
    <t>Thôn đạo khê yên mỹ -HY</t>
  </si>
  <si>
    <t>232 nguyễn hữu cần -HD</t>
  </si>
  <si>
    <t>Ngày 13/4/2021</t>
  </si>
  <si>
    <t>HĐ49193</t>
  </si>
  <si>
    <t xml:space="preserve">ACM-TOW </t>
  </si>
  <si>
    <t>HĐ48899</t>
  </si>
  <si>
    <t>CT Việt ý hà nội center</t>
  </si>
  <si>
    <t>Đồng phát Park view tower</t>
  </si>
  <si>
    <t>Lilama 52 Lĩnh lam -HM</t>
  </si>
  <si>
    <t>Lô 5-N01 New Hozion -HM</t>
  </si>
  <si>
    <t>262 Lĩnh Nam -HM</t>
  </si>
  <si>
    <t>Số 2 đường Gardens -HM</t>
  </si>
  <si>
    <t>16 Võ văn dũng</t>
  </si>
  <si>
    <t xml:space="preserve">575 La thành </t>
  </si>
  <si>
    <t>109 Trần huy liệu</t>
  </si>
  <si>
    <t xml:space="preserve">Số 1 B5 giảng võ </t>
  </si>
  <si>
    <t>27 Phạm hồng thái</t>
  </si>
  <si>
    <t xml:space="preserve">16 ngõ 67 Tô ngọc vân </t>
  </si>
  <si>
    <t>Packexim</t>
  </si>
  <si>
    <t xml:space="preserve">612 Lạc long quân </t>
  </si>
  <si>
    <t>VM Liễu giai</t>
  </si>
  <si>
    <t>VM Đội cấn</t>
  </si>
  <si>
    <t>210 Bis đội cấn</t>
  </si>
  <si>
    <t>K2 Vĩnh phúc</t>
  </si>
  <si>
    <t>AEON</t>
  </si>
  <si>
    <t>AEON CITIMART</t>
  </si>
  <si>
    <t>ĐỔI 1 BÒ 300G</t>
  </si>
  <si>
    <t>CT2E Chung cư VOV</t>
  </si>
  <si>
    <t>Vinhomes Green bay</t>
  </si>
  <si>
    <t xml:space="preserve">Kiot 03.04 CT1 Trung văn </t>
  </si>
  <si>
    <t>02-03 N04A ngoại giao</t>
  </si>
  <si>
    <t>N02T1 Đoàn ngoại giao</t>
  </si>
  <si>
    <t>TT01-05HD Mon</t>
  </si>
  <si>
    <t>16K TĐC 7.3-8.1</t>
  </si>
  <si>
    <t xml:space="preserve">CT1B Hateco Apolo </t>
  </si>
  <si>
    <t>71 ngõ 180 tây mỗ</t>
  </si>
  <si>
    <t>451 Đại mỗ</t>
  </si>
  <si>
    <t>SH 09 Emerald mỹ đình</t>
  </si>
  <si>
    <t>Thôn 2 ninh hiệp</t>
  </si>
  <si>
    <t>S2.01 Ocean Park</t>
  </si>
  <si>
    <t>WB-B02 Westbay</t>
  </si>
  <si>
    <t>Đào xuyên</t>
  </si>
  <si>
    <t>S2.03 Ocean Park</t>
  </si>
  <si>
    <t>S2.09 Ocean Park</t>
  </si>
  <si>
    <t>S2.16 Ocean Park</t>
  </si>
  <si>
    <t>S2.06 Ocean Park</t>
  </si>
  <si>
    <t>Phố keo gia lâm</t>
  </si>
  <si>
    <t>VM long biên</t>
  </si>
  <si>
    <t>Thôn lã cối</t>
  </si>
  <si>
    <t>18 Dốc lã</t>
  </si>
  <si>
    <t>Thôn 7 Ninh hiệp</t>
  </si>
  <si>
    <t xml:space="preserve">Thôn 6 ninh hiệp </t>
  </si>
  <si>
    <t>Đình xuyên</t>
  </si>
  <si>
    <t>Xóm tự thôn phù đổng</t>
  </si>
  <si>
    <t>HĐ49121</t>
  </si>
  <si>
    <t>ACM-ECO</t>
  </si>
  <si>
    <t>Gửi tỉnh 13/4/21</t>
  </si>
  <si>
    <t>01 gói  lưỡi xào LCK</t>
  </si>
  <si>
    <t>Tổ 70 khu 7 P. hà khẩu -QN</t>
  </si>
  <si>
    <t>Khu 3 thôn đoài-VP</t>
  </si>
  <si>
    <t>88 Lê viết thuật-NA</t>
  </si>
  <si>
    <t>01 trần phú -HT</t>
  </si>
  <si>
    <t>103 Huyền quang -BN</t>
  </si>
  <si>
    <t>Tổ 100 khu 8A cẩm phú -QN</t>
  </si>
  <si>
    <t>Dự án quỹ đất đường sắt-QN</t>
  </si>
  <si>
    <t>07.08 Khu sân vườn cái dăm -QN</t>
  </si>
  <si>
    <t>372 Cao thắng hạ long -QN</t>
  </si>
  <si>
    <t>338 Quang trung -QN</t>
  </si>
  <si>
    <t>134+74+471+522+0+106+6+0+57+0+384+541+8+0..</t>
  </si>
  <si>
    <t>Ngày 14/4/2021</t>
  </si>
  <si>
    <t xml:space="preserve">18 Trần đăng ninh </t>
  </si>
  <si>
    <t>SH05 Starrcity</t>
  </si>
  <si>
    <t>SH01-C2 Vinhomes Dcapitale</t>
  </si>
  <si>
    <t>VM Trần duy hưng</t>
  </si>
  <si>
    <t>19A Ng chánh</t>
  </si>
  <si>
    <t>CT4 Vimeco</t>
  </si>
  <si>
    <t>41 Trung kính</t>
  </si>
  <si>
    <t>Khu nhà ở E4 KĐTM Yên hòa</t>
  </si>
  <si>
    <t>C14-A10KĐT Nam trung yên</t>
  </si>
  <si>
    <t>8 Trương công giai</t>
  </si>
  <si>
    <t>77 Trần quốc vượng</t>
  </si>
  <si>
    <t>35 ngõ 381 Nguyễn khang</t>
  </si>
  <si>
    <t>28/68 Cầu giấy</t>
  </si>
  <si>
    <t>19 nguyễn văn huyên</t>
  </si>
  <si>
    <t>167 trần đại nghĩa</t>
  </si>
  <si>
    <t>102 Lê thanh nghị</t>
  </si>
  <si>
    <t>VM Times city</t>
  </si>
  <si>
    <t>17 Hòa mã</t>
  </si>
  <si>
    <t>35B nguyễn bỉnh khiêm</t>
  </si>
  <si>
    <t>3 Hàng bún</t>
  </si>
  <si>
    <t>81 thanh nhàn</t>
  </si>
  <si>
    <t>69 Hồng mai</t>
  </si>
  <si>
    <t>Lô 11 LK19 mậu lương</t>
  </si>
  <si>
    <t>204 thanh bình</t>
  </si>
  <si>
    <t>LK1-30 Văn phú</t>
  </si>
  <si>
    <t>HĐ49153</t>
  </si>
  <si>
    <t>42 nghĩa lộ yên nghĩa</t>
  </si>
  <si>
    <t>Khu A -KDDV Do lộ</t>
  </si>
  <si>
    <t>VM Quang trung hà đông</t>
  </si>
  <si>
    <t>FLC Star Tower</t>
  </si>
  <si>
    <t>Số 1 yên phúc</t>
  </si>
  <si>
    <t>321 Lâm du</t>
  </si>
  <si>
    <t>68 Hoàng như tiếp</t>
  </si>
  <si>
    <t>A21-BT7 Việt hưng</t>
  </si>
  <si>
    <t>CC One 18, ngõ 298 ngọc lâm</t>
  </si>
  <si>
    <t>38 Trường lâm</t>
  </si>
  <si>
    <t>A2 BT4 Việt hưng</t>
  </si>
  <si>
    <t>Almaz</t>
  </si>
  <si>
    <t>8/1B sài đồng</t>
  </si>
  <si>
    <t>CT1 Thạch bàn</t>
  </si>
  <si>
    <t>Tổ 10 P.Thạch bàn</t>
  </si>
  <si>
    <t>Kiot03CT4 KĐTM Thạch bàn</t>
  </si>
  <si>
    <t>Tổ 6 phúc lợi</t>
  </si>
  <si>
    <t>Tòa B1 CC Ruby phúc lợi</t>
  </si>
  <si>
    <t>CT-21B KĐTM Việt hưng</t>
  </si>
  <si>
    <t>30 Việt hưng</t>
  </si>
  <si>
    <t>10 Đức giang</t>
  </si>
  <si>
    <t>153-155 Thanh am</t>
  </si>
  <si>
    <t>195 Hoa lâm</t>
  </si>
  <si>
    <t>18 Lệ mật</t>
  </si>
  <si>
    <t>Phong lan 01-11</t>
  </si>
  <si>
    <t>11 ng sơn</t>
  </si>
  <si>
    <t>Số 24 ngõ 476 ngọc thụy</t>
  </si>
  <si>
    <t>15/68 Trung hà</t>
  </si>
  <si>
    <t>Gửi tỉnh 14/4/21</t>
  </si>
  <si>
    <t>VM ninh bình- NB</t>
  </si>
  <si>
    <t>VM Bắc ninh-BN</t>
  </si>
  <si>
    <t>01 gói gà LCK</t>
  </si>
  <si>
    <t>Thôn vườn hoa -NB</t>
  </si>
  <si>
    <t>Tổ 4 phường nông tiến -TQ</t>
  </si>
  <si>
    <t>Xóm 8 trung môn -TQ</t>
  </si>
  <si>
    <t>08 Đường 3/2 Hồng lĩnh -HT</t>
  </si>
  <si>
    <t>VM Lai châu -LC</t>
  </si>
  <si>
    <t>134B Trần phú -VP</t>
  </si>
  <si>
    <t>291 Mê linh -VP</t>
  </si>
  <si>
    <t>150 Chùa cấm -VP</t>
  </si>
  <si>
    <t>38 Bà triệu -VP</t>
  </si>
  <si>
    <t>28 Hoàng hoa thám -NB</t>
  </si>
  <si>
    <t>31 Quảng bình -QB</t>
  </si>
  <si>
    <t>67+54+400+417+5+134+3+6+20+0+287+369+12+10+10+10+20+10+10</t>
  </si>
  <si>
    <t>Ngày 15/4/2021</t>
  </si>
  <si>
    <t>VM Cầu giấy</t>
  </si>
  <si>
    <t>VM Thăng long</t>
  </si>
  <si>
    <t>VM Tràng an</t>
  </si>
  <si>
    <t xml:space="preserve">VM Bắc từ liêm </t>
  </si>
  <si>
    <t>VM trung yên</t>
  </si>
  <si>
    <t>VM Vũ trọng phụng</t>
  </si>
  <si>
    <t>VM trúc khê</t>
  </si>
  <si>
    <t>VM Thái thịnh</t>
  </si>
  <si>
    <t>TRường chinh</t>
  </si>
  <si>
    <t>VM Phạm ngọc thạnh</t>
  </si>
  <si>
    <t>VM Royal city</t>
  </si>
  <si>
    <t>HĐ49309</t>
  </si>
  <si>
    <t>ACM  -IND</t>
  </si>
  <si>
    <t>T10TC  Time city</t>
  </si>
  <si>
    <t>65B nguyễn công trứ</t>
  </si>
  <si>
    <t>194 Minh khai</t>
  </si>
  <si>
    <t>VM Đại la</t>
  </si>
  <si>
    <t>227 thanh nhàn</t>
  </si>
  <si>
    <t>81 Thanh nhàn</t>
  </si>
  <si>
    <t>VM võ thị sáu</t>
  </si>
  <si>
    <t>VM Võ thị sáu</t>
  </si>
  <si>
    <t>VM Bà triệu</t>
  </si>
  <si>
    <t>VM Lương yên</t>
  </si>
  <si>
    <t>116-118 Ngõ hòa bình 7</t>
  </si>
  <si>
    <t>Thăng long Garden</t>
  </si>
  <si>
    <t>T4-L1-07A Times city</t>
  </si>
  <si>
    <t>T2-L1-03 Times city</t>
  </si>
  <si>
    <t>B12A tòa B Imperia Sky Garden</t>
  </si>
  <si>
    <t>42 Vĩnh tuy</t>
  </si>
  <si>
    <t>2/E8/2 kim ngưu</t>
  </si>
  <si>
    <t>317 Phố vọng</t>
  </si>
  <si>
    <t>HĐ49052</t>
  </si>
  <si>
    <t>CTTNHHKDTM&amp;DV Sunshine mart</t>
  </si>
  <si>
    <t>Thôn đình X Trung hà -HP</t>
  </si>
  <si>
    <t>57 khu cầu đen TT núi đôi -HP</t>
  </si>
  <si>
    <t>102-104 Tô vũ /193 văn cao -HP</t>
  </si>
  <si>
    <t>24A an đà -HP</t>
  </si>
  <si>
    <t>VM Hải phòng-HP</t>
  </si>
  <si>
    <t>01 gói mộc LCK</t>
  </si>
  <si>
    <t>42 trần văn tất -HP</t>
  </si>
  <si>
    <t>MC1</t>
  </si>
  <si>
    <t>379/1 CM tháng tám -TN</t>
  </si>
  <si>
    <t>53 LK 20 Đông sơn -TH</t>
  </si>
  <si>
    <t>Lô 16 MBQH 2155 Đông vệ -TH</t>
  </si>
  <si>
    <t>69 Bà triệu sầm sơn -TH</t>
  </si>
  <si>
    <t>304 Trường thi -TH</t>
  </si>
  <si>
    <t>321 Ngô quyền -TH</t>
  </si>
  <si>
    <t>322 Ngô quyền -TH</t>
  </si>
  <si>
    <t>15&amp;16 Đông bắc ga -TH</t>
  </si>
  <si>
    <t>54+61+790+370+0+54+5+0+59+0+222+446+5+0+…+10</t>
  </si>
  <si>
    <t>Ngày 16/4/2021</t>
  </si>
  <si>
    <t>Kiot 82 HH3C Linh đàm</t>
  </si>
  <si>
    <t>1B Nguyễn duy trinh</t>
  </si>
  <si>
    <t>Kiot 30-32 VP Bán đảo linh đàm</t>
  </si>
  <si>
    <t>13A Ơ linh đàm</t>
  </si>
  <si>
    <t>10 tổ 30 thịnh liệt</t>
  </si>
  <si>
    <t>SH6B+SH7B-HH3 Eco Lackevi</t>
  </si>
  <si>
    <t>12 Lô B đại kim</t>
  </si>
  <si>
    <t>T1 Tòa trung yên Smile</t>
  </si>
  <si>
    <t>TM</t>
  </si>
  <si>
    <t>T-Mart Định công</t>
  </si>
  <si>
    <t>Số 1</t>
  </si>
  <si>
    <t>Đại kim Buillding</t>
  </si>
  <si>
    <t>86 Nguyễn đông chi</t>
  </si>
  <si>
    <t>VM Trung hòa</t>
  </si>
  <si>
    <t>152 Yên hòa</t>
  </si>
  <si>
    <t>SH4-B4 nam trung yên</t>
  </si>
  <si>
    <t>N09B2 Dịch vọng</t>
  </si>
  <si>
    <t>15 Dịch vọng hậu</t>
  </si>
  <si>
    <t>1 tổ 24 Dịch vọng</t>
  </si>
  <si>
    <t>31/260 cầu giấy</t>
  </si>
  <si>
    <t>121B Quan hoa</t>
  </si>
  <si>
    <t>217A quan hoa</t>
  </si>
  <si>
    <t>28 Trần tử bình</t>
  </si>
  <si>
    <t>17 Trần quốc hoàn</t>
  </si>
  <si>
    <t>77 trần quốc vượng</t>
  </si>
  <si>
    <t xml:space="preserve">30B Doãn kế thiện </t>
  </si>
  <si>
    <t>17 ngõ 75 Hồ tùng mậu</t>
  </si>
  <si>
    <t>CH CoopFood nghĩa đô</t>
  </si>
  <si>
    <t>CH CoopFood Phùng khoang</t>
  </si>
  <si>
    <t>N01T8 ngoại giao đoàn</t>
  </si>
  <si>
    <t>167 Phú diễn</t>
  </si>
  <si>
    <t>36 Đức thắng</t>
  </si>
  <si>
    <t>116-118 cầu diễn</t>
  </si>
  <si>
    <t>105-107 Tân xuân</t>
  </si>
  <si>
    <t>C4 Đỗ nhuận</t>
  </si>
  <si>
    <t>Green Star Phạm văn đồng</t>
  </si>
  <si>
    <t>464 hoàng công chất</t>
  </si>
  <si>
    <t>HĐ49159</t>
  </si>
  <si>
    <t>CH CoopFood Thanh hà</t>
  </si>
  <si>
    <t>CH Coop Food Bắc hà</t>
  </si>
  <si>
    <t>CH Coop Food triều khúc</t>
  </si>
  <si>
    <t>VM Văn quán</t>
  </si>
  <si>
    <t>38-40HH03D Thanh hà</t>
  </si>
  <si>
    <t>Kiot 60,62 B1.4 KĐT Thanh hà</t>
  </si>
  <si>
    <t>Tổ 6 thanh lãm</t>
  </si>
  <si>
    <t>20 Văn phú</t>
  </si>
  <si>
    <t>Chung cư BMM</t>
  </si>
  <si>
    <t>Lô U03-L01 KĐTM Dương nội</t>
  </si>
  <si>
    <t>VM Lạng sơn</t>
  </si>
  <si>
    <t>01 gói mọc LCK</t>
  </si>
  <si>
    <t>VM Uông bí -QN</t>
  </si>
  <si>
    <t>Dự án quỹ đường sắt -QN</t>
  </si>
  <si>
    <t>7C nguyễn du -HD</t>
  </si>
  <si>
    <t>Tổ 7 khu 3 hồng gai hạ long -QN</t>
  </si>
  <si>
    <t>Tổ 70 khu 7 -P. hà khẩu -QN</t>
  </si>
  <si>
    <t>112 thanh niên -QN</t>
  </si>
  <si>
    <t>VM Kỳ anh -HT</t>
  </si>
  <si>
    <t>Tổ 52 khu 5 P cửa ông -QN</t>
  </si>
  <si>
    <t>338 Nguyễn văn cừ -QN</t>
  </si>
  <si>
    <t>135+92+735+538+16+92+0+3+87+0+392+536+22+10+12+12+14+22+33</t>
  </si>
  <si>
    <t>Ngày 17/4/2021</t>
  </si>
  <si>
    <t>VM Trương định</t>
  </si>
  <si>
    <t>56/143 Ng chính</t>
  </si>
  <si>
    <t>848 Trương định</t>
  </si>
  <si>
    <t>33 Lương khánh thiện</t>
  </si>
  <si>
    <t>C15 NO 19 Định công</t>
  </si>
  <si>
    <t>345 Bùi xương trạch</t>
  </si>
  <si>
    <t>Metropolian CT36</t>
  </si>
  <si>
    <t>62 Ng đức cảnh</t>
  </si>
  <si>
    <t>164 Trương định</t>
  </si>
  <si>
    <t>261 Tân mai</t>
  </si>
  <si>
    <t>163 Tân mai</t>
  </si>
  <si>
    <t>304 Hoàng mai</t>
  </si>
  <si>
    <t>HĐ49156</t>
  </si>
  <si>
    <t>CH Coop Food Nguyễn đức cảnh</t>
  </si>
  <si>
    <t>HĐ49158</t>
  </si>
  <si>
    <t>CH Coop Food Đại đồng</t>
  </si>
  <si>
    <t>144 Hoa bằng</t>
  </si>
  <si>
    <t>Đại học sư phạm</t>
  </si>
  <si>
    <t>27/165 Xuân thủy</t>
  </si>
  <si>
    <t>12 Phạm tuấn tài</t>
  </si>
  <si>
    <t>18 Trần đăng ninh</t>
  </si>
  <si>
    <t>15 ngõ 259 Yên hòa</t>
  </si>
  <si>
    <t>16/M2 Yên hòa</t>
  </si>
  <si>
    <t>G3AB Yên hòa Sunshine</t>
  </si>
  <si>
    <t>269 Nguyễn khang</t>
  </si>
  <si>
    <t>373 nguyễn khang</t>
  </si>
  <si>
    <t>41 nguyễn ngọc vũ</t>
  </si>
  <si>
    <t>27 Trần duy hưng</t>
  </si>
  <si>
    <t>3/55 Đỗ quang</t>
  </si>
  <si>
    <t>149 Hoàng ngân</t>
  </si>
  <si>
    <t>Gửi tỉnh 17/4/21</t>
  </si>
  <si>
    <t>Gửi tỉnh 16/4/21</t>
  </si>
  <si>
    <t>Gửi tỉnh 15/4/21</t>
  </si>
  <si>
    <t>214 Quang trung -TN</t>
  </si>
  <si>
    <t>204B Hải thưởng lãn ông -TH</t>
  </si>
  <si>
    <t>Nhà CC Phúc hưng II -HY</t>
  </si>
  <si>
    <t>Tổ 52 khu 5 cửa ông -QN</t>
  </si>
  <si>
    <t>Số 1 Đồng niên -HD</t>
  </si>
  <si>
    <t>138-140 Văn giang -HY</t>
  </si>
  <si>
    <t>400 phố mới -BN</t>
  </si>
  <si>
    <t>28 TT chờ -BN</t>
  </si>
  <si>
    <t>490 Trần hưng đạo -HB</t>
  </si>
  <si>
    <t>308 Tổ 13 Đường hoàng văn thu -NĐ</t>
  </si>
  <si>
    <t>15 Đề yêm -HN</t>
  </si>
  <si>
    <t>Lô 7.03-7.04 KĐT Trần lãm -TB</t>
  </si>
  <si>
    <t>301 TRường chinh -VP</t>
  </si>
  <si>
    <t>2 nguyễn văn linh -VP</t>
  </si>
  <si>
    <t>141 Hùng vương -VP</t>
  </si>
  <si>
    <t>43-45 Đường 20-8 -HG</t>
  </si>
  <si>
    <t>114 Hàm nghi -LC</t>
  </si>
  <si>
    <t>Tổ 1 khu A1 Vân phú -PT</t>
  </si>
  <si>
    <t>58+33+565+365+3+71+0+2+76+0+291+394+0…</t>
  </si>
  <si>
    <t>Ngày 18/4/2021</t>
  </si>
  <si>
    <t>155 Xóm đậu</t>
  </si>
  <si>
    <t>254 phố huyện TT quốc oai</t>
  </si>
  <si>
    <t>Đồng bụt</t>
  </si>
  <si>
    <t>Thôn thái hòa thạch thất</t>
  </si>
  <si>
    <t>161 khu phố thị trấn liên quan</t>
  </si>
  <si>
    <t>429 Chùa thông</t>
  </si>
  <si>
    <t xml:space="preserve">56B Đinh tiên hoàng </t>
  </si>
  <si>
    <t>31-LK41KĐT vân canh</t>
  </si>
  <si>
    <t>Vinhomes thăng long</t>
  </si>
  <si>
    <t>Khu TĐC lai xá kim chung</t>
  </si>
  <si>
    <t>VM Đan phượng</t>
  </si>
  <si>
    <t>Xóm tây van nội</t>
  </si>
  <si>
    <t>Thôn đìa nam hồng</t>
  </si>
  <si>
    <t>Thôn bến trung X bắc hồng</t>
  </si>
  <si>
    <t>Thôn cổ dương tiên dương</t>
  </si>
  <si>
    <t>65+27+360+330+0+45+0+0+150+0+214+289+10+10+10+10+10+10+10</t>
  </si>
  <si>
    <t>31+48+256+327+8+25+0+1+75+2+223+240+12+0…</t>
  </si>
  <si>
    <t>32+24+321+228+0+75+10+0+20+5+147+199+0+0+0+0+5+30+10</t>
  </si>
  <si>
    <t>134+73+471+522+0+106+6+0+57+0+384+541+8+0..</t>
  </si>
  <si>
    <t xml:space="preserve">371 Cao lỗ </t>
  </si>
  <si>
    <t xml:space="preserve">Xóm ngoài uy nỗ </t>
  </si>
  <si>
    <t>07-09 cổ vân</t>
  </si>
  <si>
    <t>Thôn thiết ứng</t>
  </si>
  <si>
    <t>44 Lâm tiên</t>
  </si>
  <si>
    <t>Tổ 25 TT đông anh</t>
  </si>
  <si>
    <t>Chợ kim tổ 49 TT đông anh</t>
  </si>
  <si>
    <t>47 QL 2 phù lỗ</t>
  </si>
  <si>
    <t>B12 chợ phú cường</t>
  </si>
  <si>
    <t>77 Tổ 6 sóc sơn</t>
  </si>
  <si>
    <t>Khu đấu giá tổ 1 TT sóc sơn</t>
  </si>
  <si>
    <t>120 phố mã</t>
  </si>
  <si>
    <t>ngã ba yên tàng</t>
  </si>
  <si>
    <t>98 miếu thờ</t>
  </si>
  <si>
    <t>khu 10 chợ phố hạ</t>
  </si>
  <si>
    <t>Đội 4 thôn 1 xã thạch đà</t>
  </si>
  <si>
    <t>Đội 7 thôn bầu</t>
  </si>
  <si>
    <t>58 liên xã kim chung</t>
  </si>
  <si>
    <t>Ngày 19/4/2021</t>
  </si>
  <si>
    <t>HĐ49480</t>
  </si>
  <si>
    <t>CH CoopFood linh đàm</t>
  </si>
  <si>
    <t>ngõ 2 hoàng liệt</t>
  </si>
  <si>
    <t>Xuất tặng</t>
  </si>
  <si>
    <t>359 lĩnh nam</t>
  </si>
  <si>
    <t>112 mai động</t>
  </si>
  <si>
    <t>Lô BT3-Ô 24 KĐT pháp vân</t>
  </si>
  <si>
    <t>38BT1 pháp vân</t>
  </si>
  <si>
    <t>262 Lĩnh nam</t>
  </si>
  <si>
    <t>Lilama,52 lĩnh nam</t>
  </si>
  <si>
    <t>P09 S008 Park hill</t>
  </si>
  <si>
    <t>987 Tam trinh</t>
  </si>
  <si>
    <t>VM Yên sở</t>
  </si>
  <si>
    <t>50 Thúy lĩnh</t>
  </si>
  <si>
    <t>103 Thanh đàm</t>
  </si>
  <si>
    <t>CH CoopFood New Horizon</t>
  </si>
  <si>
    <t>23-25 nguyễn khả trạc</t>
  </si>
  <si>
    <t>Số 1 tập thể TCT Dược</t>
  </si>
  <si>
    <t>58A nguyễn khánh toàn</t>
  </si>
  <si>
    <t>66 Hoàng sâm</t>
  </si>
  <si>
    <t>60 hoàng quốc việt</t>
  </si>
  <si>
    <t>28/68 cầu giấy</t>
  </si>
  <si>
    <t>38/76 mai dịch</t>
  </si>
  <si>
    <t>17 trần quốc hoàn</t>
  </si>
  <si>
    <t>16/12 tr quý kiên</t>
  </si>
  <si>
    <t>30 phạm văn đồng</t>
  </si>
  <si>
    <t>2/1 nghĩa tân</t>
  </si>
  <si>
    <t>CH CoopFood Eco Dream</t>
  </si>
  <si>
    <t>CH Coop Food Sakura</t>
  </si>
  <si>
    <t>Kiot 103-CT13 KĐTM tứ hiệp</t>
  </si>
  <si>
    <t>Đội 5 thôn yên kiện</t>
  </si>
  <si>
    <t>Đội 3 lạc thị ngọc hồi</t>
  </si>
  <si>
    <t>Thôn tương trúc</t>
  </si>
  <si>
    <t>Lưu phái</t>
  </si>
  <si>
    <t>T1 KCH Teeco Skyville Tower</t>
  </si>
  <si>
    <t>Kiot 03A+03B+04CT6 KĐTM tứ hiệp</t>
  </si>
  <si>
    <t>Đội 7 ngọc hồi</t>
  </si>
  <si>
    <t>TT3 40-41 KĐG Tứ hiệp</t>
  </si>
  <si>
    <t>CH CoopFood Kim văn kim lũ</t>
  </si>
  <si>
    <t>CH CooFood Teco Skyvilli</t>
  </si>
  <si>
    <t>105 Thành công</t>
  </si>
  <si>
    <t>106 Dốc chợ thành công</t>
  </si>
  <si>
    <t>38 Linh lang</t>
  </si>
  <si>
    <t>27 ngách 254/1 Đường bưởi</t>
  </si>
  <si>
    <t>CC Trung ương đảng</t>
  </si>
  <si>
    <t>70B đội cấn</t>
  </si>
  <si>
    <t>104C ngọc hà</t>
  </si>
  <si>
    <t>78 ngõ 189 Hoang hoa thám</t>
  </si>
  <si>
    <t>23 cửa bắc</t>
  </si>
  <si>
    <t>140 Phó đức chính</t>
  </si>
  <si>
    <t>18B ng biểu</t>
  </si>
  <si>
    <t>20 nghĩa dũng</t>
  </si>
  <si>
    <t>63 Hàng bún</t>
  </si>
  <si>
    <t>17A ngõ 9 nguyễn tri phương</t>
  </si>
  <si>
    <t>28 Ng thái học</t>
  </si>
  <si>
    <t>93 ngõ núi trúc</t>
  </si>
  <si>
    <t>8/140 giảng võ</t>
  </si>
  <si>
    <t>109 trần huy liệu</t>
  </si>
  <si>
    <t>29A ng công hoan</t>
  </si>
  <si>
    <t>575 La thành</t>
  </si>
  <si>
    <t>Gửi tỉnh 19/4/21</t>
  </si>
  <si>
    <t>CT2 KĐT lạc hồng phúc-HY</t>
  </si>
  <si>
    <t>476-478 Trần phú -TH</t>
  </si>
  <si>
    <t>422 Lạch chay -HP</t>
  </si>
  <si>
    <t>57 khu cầu đen -HP</t>
  </si>
  <si>
    <t>Khu tân thịnh, tân dân -PT</t>
  </si>
  <si>
    <t>Đại lộ hùng vương -PT</t>
  </si>
  <si>
    <t>277 Lý bôn -TB</t>
  </si>
  <si>
    <t>Vinaconex nguyễn tất thành -VP</t>
  </si>
  <si>
    <t>KHC 15 nguyễn tất thành -VP</t>
  </si>
  <si>
    <t>150A đường hoàng hoa thám -YB</t>
  </si>
  <si>
    <t>352 Đường đại đồng yên bình -YB</t>
  </si>
  <si>
    <t>243 Lê viết thuận -NA</t>
  </si>
  <si>
    <t>82 Vũ quang -HT</t>
  </si>
  <si>
    <t>14 Tuệ tĩnh -QN</t>
  </si>
  <si>
    <t>76+44+513+619+7+198+0+0+71+0+432+400+12+5+3+6+3+0+14</t>
  </si>
  <si>
    <t xml:space="preserve"> VM nhật tân</t>
  </si>
  <si>
    <t>Lô 2-628 hoàng hoa thám</t>
  </si>
  <si>
    <t>200 hoàng hoa thám</t>
  </si>
  <si>
    <t>219 thụy khê</t>
  </si>
  <si>
    <t>133 thụy khê</t>
  </si>
  <si>
    <t>20 nguyễn thiệp</t>
  </si>
  <si>
    <t>45 phủ doãn</t>
  </si>
  <si>
    <t>265 Bạch đằng</t>
  </si>
  <si>
    <t>31/310 nghi tạm</t>
  </si>
  <si>
    <t>81A xuân diệu</t>
  </si>
  <si>
    <t>98 xuân diệu</t>
  </si>
  <si>
    <t>175 An dương</t>
  </si>
  <si>
    <t>5/32 an dương</t>
  </si>
  <si>
    <t>ngõ 124 âu cơ</t>
  </si>
  <si>
    <t>119 Đường nước phần  lan</t>
  </si>
  <si>
    <t>19B tô ngọc vân</t>
  </si>
  <si>
    <t>123 trịnh công sơn</t>
  </si>
  <si>
    <t>5 ngõ 464 âu cơ</t>
  </si>
  <si>
    <t>612 Lạc long quân</t>
  </si>
  <si>
    <t>688 Lạc long quân</t>
  </si>
  <si>
    <t>50 ng hoàng tôn</t>
  </si>
  <si>
    <t>35B xuân la</t>
  </si>
  <si>
    <t>LK09 ngõ 38 xuân la</t>
  </si>
  <si>
    <t>Ngày 20/4/2021</t>
  </si>
  <si>
    <t>BT8-1 KĐT văn khê</t>
  </si>
  <si>
    <t>Lô 03C tòa L KĐTTM HH2 Dương nội</t>
  </si>
  <si>
    <t>70 lê trọng tấn</t>
  </si>
  <si>
    <t>Khu a KDDV do lộ</t>
  </si>
  <si>
    <t>4+5 Block1 khu nhà ở Hi Brand</t>
  </si>
  <si>
    <t>TT7-7 KĐT mới văn phú</t>
  </si>
  <si>
    <t>SH43 the K Park</t>
  </si>
  <si>
    <t>20 văn phú</t>
  </si>
  <si>
    <t>Villa 2-24 Hà cầu</t>
  </si>
  <si>
    <t>CH Coopfood The K park</t>
  </si>
  <si>
    <t>101/13/1 kh duy tiến</t>
  </si>
  <si>
    <t>Việt đức 164 Kh duy tiến</t>
  </si>
  <si>
    <t>The Legend 109 nguyễn tuân</t>
  </si>
  <si>
    <t>76 nhân hòa</t>
  </si>
  <si>
    <t>86 quan nhân</t>
  </si>
  <si>
    <t>Hapulico</t>
  </si>
  <si>
    <t>Thống nhất complex</t>
  </si>
  <si>
    <t>N2-L1-04 Gold season</t>
  </si>
  <si>
    <t>Số 1 ngõ 12 chính kính</t>
  </si>
  <si>
    <t>R3A Royal city</t>
  </si>
  <si>
    <t>R3B Royal city</t>
  </si>
  <si>
    <t>R1 Royal city</t>
  </si>
  <si>
    <t>91 Hoàng văn thái</t>
  </si>
  <si>
    <t>147 Hg văn thái</t>
  </si>
  <si>
    <t>2 Vương thừa vũ</t>
  </si>
  <si>
    <t>22  Bùi xương trạch</t>
  </si>
  <si>
    <t>22 Bùi xương trạch</t>
  </si>
  <si>
    <t>251/358 Bùi xuân trạch</t>
  </si>
  <si>
    <t>639 vũ tông phan</t>
  </si>
  <si>
    <t>102 Hg đạo thành</t>
  </si>
  <si>
    <t>46 Hạ đình</t>
  </si>
  <si>
    <t>Số 79 ngõ 94 Thượng thanh</t>
  </si>
  <si>
    <t>68 hg như tiếp</t>
  </si>
  <si>
    <t>VM nguyễn văn cừ</t>
  </si>
  <si>
    <t>BT1.SH-A(07) KĐTM đặng xá</t>
  </si>
  <si>
    <t>S2.10 Ocean Park</t>
  </si>
  <si>
    <t>S3-02 Tòa Sky 3 Ecoparrk</t>
  </si>
  <si>
    <t>209 Park river</t>
  </si>
  <si>
    <t>TTTM chợ sùi</t>
  </si>
  <si>
    <t>324 phố đồng dinh</t>
  </si>
  <si>
    <t>48 phố trạm</t>
  </si>
  <si>
    <t>1 ngõ 206 cổ linh</t>
  </si>
  <si>
    <t>6/22 phú viên</t>
  </si>
  <si>
    <t>140-142 nguyễn sơn</t>
  </si>
  <si>
    <t>Rice city sông hồng</t>
  </si>
  <si>
    <t>227 ngọc lâm</t>
  </si>
  <si>
    <t>69 bắc cầu</t>
  </si>
  <si>
    <t>344 ngọc thụy</t>
  </si>
  <si>
    <t>70/268 ngọc thụy</t>
  </si>
  <si>
    <t>79 bát khối</t>
  </si>
  <si>
    <t>S3.S05 Vinhomes Symphony</t>
  </si>
  <si>
    <t>Chung cư Ruby</t>
  </si>
  <si>
    <t>21 tổ 7 giang biên</t>
  </si>
  <si>
    <t>173 hà huy tập</t>
  </si>
  <si>
    <t>Thôn 7 ninh hiệp</t>
  </si>
  <si>
    <t>Xóm 8 ninh hiệp</t>
  </si>
  <si>
    <t>207 đức giang</t>
  </si>
  <si>
    <t>48 ngõ 99 đức giang</t>
  </si>
  <si>
    <t>12 ngõ 253 nguyễn văn linh</t>
  </si>
  <si>
    <t>Gửi tỉnh 20/4/21</t>
  </si>
  <si>
    <t>9 hai bà trưng -VP</t>
  </si>
  <si>
    <t>Thôn trương xá -HY</t>
  </si>
  <si>
    <t>ĐH01</t>
  </si>
  <si>
    <t>Thạch PKD -Đơn tay</t>
  </si>
  <si>
    <t>đã tt</t>
  </si>
  <si>
    <t>16 hòa sơn</t>
  </si>
  <si>
    <t>61 Trần Nguyên Hãn - Bắc Giang</t>
  </si>
  <si>
    <t>162 nguyễn trãi - TH</t>
  </si>
  <si>
    <t>104 Trần Phú _ Th</t>
  </si>
  <si>
    <t>522 Le Lai - TH</t>
  </si>
  <si>
    <t>techcotuv- Th</t>
  </si>
  <si>
    <t>113 Trần Hưng Đạo - TH</t>
  </si>
  <si>
    <t>2 Trần Hưng Đạo - TH</t>
  </si>
  <si>
    <t>27 Lê Hưu Lập - Thanh Hóa</t>
  </si>
  <si>
    <t>352 xóm 7 x Thiên Hương - Hp</t>
  </si>
  <si>
    <t>07-08 khu sân vườn cái răm _ QN</t>
  </si>
  <si>
    <t>12 Lê Quý Đôn - TB</t>
  </si>
  <si>
    <t>57A Nguyễn Thị Minh Khai - NA</t>
  </si>
  <si>
    <t>16-18 Bùi Thị Xuân - TB</t>
  </si>
  <si>
    <t>Ngày 21/4/2021</t>
  </si>
  <si>
    <t xml:space="preserve">cc athena </t>
  </si>
  <si>
    <t>Tây Hà .</t>
  </si>
  <si>
    <t>lk02-03 c14 Băc Hà</t>
  </si>
  <si>
    <t>207 Lương Thế Vinh</t>
  </si>
  <si>
    <t>Lô 21 BT4-3 Khu nhà ở Trung Văn4126294179</t>
  </si>
  <si>
    <t>TDP 18 Trung Văn ( 70 Đại Linh )</t>
  </si>
  <si>
    <t>ct2e cc VOV</t>
  </si>
  <si>
    <t>Thăng Long Mall</t>
  </si>
  <si>
    <t>36 Đinh Thôn</t>
  </si>
  <si>
    <t>Sodico Mỹ Đình</t>
  </si>
  <si>
    <t>23 Ngõ 14 Mễ Trì Hạ</t>
  </si>
  <si>
    <t>21-23 Mễ Trì Thượng</t>
  </si>
  <si>
    <t xml:space="preserve">tt4 -tt5 Tăng Thiết Giáp </t>
  </si>
  <si>
    <t>c3 Nguyễn Cơ Thạch</t>
  </si>
  <si>
    <t>Mall City</t>
  </si>
  <si>
    <t>a3 Gadennia</t>
  </si>
  <si>
    <t>100 Đường K2</t>
  </si>
  <si>
    <t>86 Ngõ 20 Mỹ Đình</t>
  </si>
  <si>
    <t>44 Nguyễn Hoàng</t>
  </si>
  <si>
    <t>Vinmart Skylife</t>
  </si>
  <si>
    <t>VM Lê Đức Thọ</t>
  </si>
  <si>
    <t xml:space="preserve">56 Ngoc 43 Cổ Nhuế </t>
  </si>
  <si>
    <t>L 01 t4 Đoàn Ngoại Giao</t>
  </si>
  <si>
    <t>31 Xuân Đỉnh</t>
  </si>
  <si>
    <t>29/126 Xuân Đỉnh</t>
  </si>
  <si>
    <t>357 Xuân Đỉnh</t>
  </si>
  <si>
    <t>5 Nhật Tảo</t>
  </si>
  <si>
    <t>272 Thụy Phương</t>
  </si>
  <si>
    <t>29 Tây Mỗ</t>
  </si>
  <si>
    <t>153 Hữu Hưng</t>
  </si>
  <si>
    <t>L1- 08 HH3 FLC Đại Mỗ</t>
  </si>
  <si>
    <t>63 TDP 1 Ngọc Trục</t>
  </si>
  <si>
    <t>Coop food Tower</t>
  </si>
  <si>
    <t>2/1 67 Phương Mai</t>
  </si>
  <si>
    <t>6/8 Phố Vọng</t>
  </si>
  <si>
    <t>71 Khương Thượng</t>
  </si>
  <si>
    <t>169 Đặng Tiến Đông</t>
  </si>
  <si>
    <t>103 Ngoc 4 Phương Mai</t>
  </si>
  <si>
    <t>83 An Trạch</t>
  </si>
  <si>
    <t>28 Tôn Đức Thắng</t>
  </si>
  <si>
    <t xml:space="preserve">19 Lương Đình Của </t>
  </si>
  <si>
    <t>14 Trần Quý Cáp</t>
  </si>
  <si>
    <t>Vm Nguyễn Chí Thanh</t>
  </si>
  <si>
    <t>Royal CITy</t>
  </si>
  <si>
    <t>166 Kim Hoa</t>
  </si>
  <si>
    <t>11 Ngô Sỹ Liên</t>
  </si>
  <si>
    <t>230 Văn Chương</t>
  </si>
  <si>
    <t>114 Ngõ Văn chương 2</t>
  </si>
  <si>
    <t>40 Thông Phong</t>
  </si>
  <si>
    <t>45 Thịnh Hào 1</t>
  </si>
  <si>
    <t>153 - 155 Đê La Thành</t>
  </si>
  <si>
    <t>41 Vũ Thạnh</t>
  </si>
  <si>
    <t>1132 Đường Láng</t>
  </si>
  <si>
    <t>129 Pháo Đài Láng</t>
  </si>
  <si>
    <t>9 Chợ Khâm Thiên</t>
  </si>
  <si>
    <t>37 Vũ Ngọc P_han</t>
  </si>
  <si>
    <t>102 Nguyễn Chí Thanh</t>
  </si>
  <si>
    <t>18b/28 Nguyên Hồng</t>
  </si>
  <si>
    <t>32 Láng Trung</t>
  </si>
  <si>
    <t>79/1194 Láng</t>
  </si>
  <si>
    <t>80 Nguyễn Phúc Lai</t>
  </si>
  <si>
    <t>Coôp food Miền Bắc</t>
  </si>
  <si>
    <t>Ngày 22/4/2021</t>
  </si>
  <si>
    <t>66 Đại Cồ Việt</t>
  </si>
  <si>
    <t>Vm Thái Thịnh</t>
  </si>
  <si>
    <t>Skilife 125D Minh khai</t>
  </si>
  <si>
    <t>86 Lạc Trung</t>
  </si>
  <si>
    <t>Vn Võ Thị Sáu</t>
  </si>
  <si>
    <t>2/e8/2 Kim Ngưu</t>
  </si>
  <si>
    <t>601 Kim Ngưu</t>
  </si>
  <si>
    <t>75 Tam Chinh</t>
  </si>
  <si>
    <t>01 hh dự án</t>
  </si>
  <si>
    <t>5363 A Minh Khai</t>
  </si>
  <si>
    <t>Liền Kề 04 Lôtt 02 662 Minh Khai</t>
  </si>
  <si>
    <t>31 Mạc Thị Bưởi</t>
  </si>
  <si>
    <t>D10-d11Imperrial Sky Gaden</t>
  </si>
  <si>
    <t xml:space="preserve">57 Phố 8/3 </t>
  </si>
  <si>
    <t>15 Trần Khánh Dư</t>
  </si>
  <si>
    <t>777 Bạch Đằng</t>
  </si>
  <si>
    <t>59 Mai Hắc Đế</t>
  </si>
  <si>
    <t>n3 Nguyễn Công Trứ</t>
  </si>
  <si>
    <t>101 Học Viện Quốc Phòng</t>
  </si>
  <si>
    <t>Xóm Cầu  Thôn Hòa Mỹ</t>
  </si>
  <si>
    <t>50 Phố Tía</t>
  </si>
  <si>
    <t>158 Tiểu Khu Phú Thịnh</t>
  </si>
  <si>
    <t>Thôn An Duyên</t>
  </si>
  <si>
    <t>đội 2 xã tự nhiên</t>
  </si>
  <si>
    <t>Số 7 Xóm Đinh Tiên Hoàng Hà Hồi</t>
  </si>
  <si>
    <t>Xóm 5 Văn Phú</t>
  </si>
  <si>
    <t>Hà Đông</t>
  </si>
  <si>
    <t>t4 Đoàn Ngoại Giao</t>
  </si>
  <si>
    <t>24/01 Đỗ Nhuận</t>
  </si>
  <si>
    <t>c2 Xuân Đỉnh</t>
  </si>
  <si>
    <t>318 Trần Cung</t>
  </si>
  <si>
    <t>04-c11 Bộ Công An</t>
  </si>
  <si>
    <t>HN1 Bắc Từ Liêm</t>
  </si>
  <si>
    <t>Coop food Hồ Tùng Mậu</t>
  </si>
  <si>
    <t>coop food Hồ Anland</t>
  </si>
  <si>
    <t>coop food Hn ngoại giao đoàn 1</t>
  </si>
  <si>
    <t>coop food Hn Ecohome</t>
  </si>
  <si>
    <t>Ngày 23/4/2021</t>
  </si>
  <si>
    <t>PO9 S008 PARK HILL</t>
  </si>
  <si>
    <t>PO5 PARK HILL</t>
  </si>
  <si>
    <t>t06 - s005a - time City</t>
  </si>
  <si>
    <t>t2- l1 03 Time City</t>
  </si>
  <si>
    <t>tổ dân số phố 17</t>
  </si>
  <si>
    <t>số 9 Nam Dư Lĩnh Nam</t>
  </si>
  <si>
    <t xml:space="preserve">353 Nam Dư </t>
  </si>
  <si>
    <t>228 VĨnh Hưng</t>
  </si>
  <si>
    <t>9/293 Tam Trinh</t>
  </si>
  <si>
    <t>o 5 ct1 kdt Celexcia</t>
  </si>
  <si>
    <t>Chung cư Home 987 Tam Trinh</t>
  </si>
  <si>
    <t xml:space="preserve">Lo l 2c khu tái định cư x2a </t>
  </si>
  <si>
    <t>179 Thịnh Liệt</t>
  </si>
  <si>
    <t>848 Trương Định</t>
  </si>
  <si>
    <t>Lo 8-3a kcl Hoàng Mai</t>
  </si>
  <si>
    <t>Đồng Phát Park view Tower</t>
  </si>
  <si>
    <t>198 Hoàng Mai</t>
  </si>
  <si>
    <t>Rice CiTy Linh Đàm</t>
  </si>
  <si>
    <t>bt25 - c37 Bộ Công An</t>
  </si>
  <si>
    <t>Intracom Trung Văn</t>
  </si>
  <si>
    <t>116 Vinhome Grenbay</t>
  </si>
  <si>
    <t>Vinhomne grenbay</t>
  </si>
  <si>
    <t>tdp 18 Trung Văn ( 70 Đại Linh )</t>
  </si>
  <si>
    <t>79 Ngọc Đại</t>
  </si>
  <si>
    <t>61 Do Nhã</t>
  </si>
  <si>
    <t>tdp nam mễ trì hạ</t>
  </si>
  <si>
    <t>16k Tái ĐC 7.3-891</t>
  </si>
  <si>
    <t>Lô 4 tt 19 320 xuân phương</t>
  </si>
  <si>
    <t>oct xuân phương</t>
  </si>
  <si>
    <t>199 Hồ Tùng Mậu</t>
  </si>
  <si>
    <t>no 1-3/e-s md Coplex tower</t>
  </si>
  <si>
    <t>Kiot 2 tòa b dự án x2 cầu diễn</t>
  </si>
  <si>
    <t>290-292 nguyễn trãi</t>
  </si>
  <si>
    <t>lk 11- lô 6 Phùng Khoang</t>
  </si>
  <si>
    <t>coop food hateco</t>
  </si>
  <si>
    <t>coop food hateco đổi</t>
  </si>
  <si>
    <t>xuất đổi</t>
  </si>
  <si>
    <t>27+21+308+298+3+96+0+0+20+0+154+147+3+9+3+3+0+3+3</t>
  </si>
  <si>
    <t>47+8+200+229+0+72+0+0+0+0+114+163+13+0…</t>
  </si>
  <si>
    <t>Gửi tỉnh 22/4/21</t>
  </si>
  <si>
    <t>Số 03 dốc cầu gỗ -BN</t>
  </si>
  <si>
    <t>Xuất đổi  giò tai lưỡi xào 1 gói hết date đã gửi maill</t>
  </si>
  <si>
    <t>1343 Hùng vương -PT</t>
  </si>
  <si>
    <t>44 Đại nải -PT</t>
  </si>
  <si>
    <t>VM Yên bái _YB</t>
  </si>
  <si>
    <t>Thôn 3 xã Tú sơn -HP</t>
  </si>
  <si>
    <t>36 Phan đình giót -HT</t>
  </si>
  <si>
    <t>338-340 Nguyễn thị Lựu -BG</t>
  </si>
  <si>
    <t>572 Cách mạng tháng 8 -TN</t>
  </si>
  <si>
    <t>030 Quy hóa -LC</t>
  </si>
  <si>
    <t>KĐT Petro thăng long -TB</t>
  </si>
  <si>
    <t>Khu tân an tân dân -PT</t>
  </si>
  <si>
    <t>62B -64 Điện biên -HY</t>
  </si>
  <si>
    <t>183 Phạm đình toái -NA</t>
  </si>
  <si>
    <t>Thôn 4 xã kiến quốc -HP</t>
  </si>
  <si>
    <t>51+39+498+425+5+94+3+10+33+0+321+370+15+5+10+10+0+10+15</t>
  </si>
  <si>
    <t>Gửi tỉnh 23/4/21</t>
  </si>
  <si>
    <t>Chị hà -ST minh cầu</t>
  </si>
  <si>
    <t>9 nguyễn thiện thuật -HY</t>
  </si>
  <si>
    <t>Tổ 16 phường tân quang -TQ</t>
  </si>
  <si>
    <t>01 gà LCK đã gửi mall</t>
  </si>
  <si>
    <t>288 đường 17/8 -TQ</t>
  </si>
  <si>
    <t>Ngày 24/4/2021</t>
  </si>
  <si>
    <t>Vm Trúc khê</t>
  </si>
  <si>
    <t>37/91 Nguyễn CHí Thanh</t>
  </si>
  <si>
    <t>Vm Liễu Giai</t>
  </si>
  <si>
    <t xml:space="preserve"> VM Đội Cấn</t>
  </si>
  <si>
    <t>Vm Thụy Khê</t>
  </si>
  <si>
    <t>387 Khụy khê</t>
  </si>
  <si>
    <t>33 Võng Thị</t>
  </si>
  <si>
    <t>250 Lạc Long Quân</t>
  </si>
  <si>
    <t>688 Lạc Long quân</t>
  </si>
  <si>
    <t>123 Trịnh Công Sơn</t>
  </si>
  <si>
    <t>Vm Xuân Diệu</t>
  </si>
  <si>
    <t>31 Tân Ấp</t>
  </si>
  <si>
    <t>hn1 140 Phó Đức Chính</t>
  </si>
  <si>
    <t>Cty bán lẻ BRG</t>
  </si>
  <si>
    <t>265 Bạch Đằng</t>
  </si>
  <si>
    <t>30 Cửa Nam</t>
  </si>
  <si>
    <t>49 Lê Duẩn</t>
  </si>
  <si>
    <t>VM Trường Chinh</t>
  </si>
  <si>
    <t>Thôn  6 Ninh Hiệp</t>
  </si>
  <si>
    <t>18 dốc lã</t>
  </si>
  <si>
    <t>20 Tổ 3 Giang Biên</t>
  </si>
  <si>
    <t>38 Ô Cách</t>
  </si>
  <si>
    <t>19 ngõ 94 Phương Khanh</t>
  </si>
  <si>
    <t>48 Ngõ 99 Đức Giang</t>
  </si>
  <si>
    <t>24 Ngọc 476 Ngọc Thụy</t>
  </si>
  <si>
    <t>100 Nguyễn Sơn</t>
  </si>
  <si>
    <t>11 Nguyễn Sơn</t>
  </si>
  <si>
    <t>68 Hoàng Như Tiếp</t>
  </si>
  <si>
    <t>184 Bồ Đề</t>
  </si>
  <si>
    <t>12 Ngõ 253 Nguyễn Văn Linh</t>
  </si>
  <si>
    <t>Số 2 Ngõ 239 Châu Quỳ An Đàm</t>
  </si>
  <si>
    <t>Vm Almaz</t>
  </si>
  <si>
    <t>140-142 Nguyễn Sơn</t>
  </si>
  <si>
    <t>6/22 Phú Viên</t>
  </si>
  <si>
    <t>Rice City Sông Hồng</t>
  </si>
  <si>
    <t>69 Bắc cầu</t>
  </si>
  <si>
    <t>10 Đức Giang</t>
  </si>
  <si>
    <t>195 Hoa Lâm</t>
  </si>
  <si>
    <t>153-155 Thanh An</t>
  </si>
  <si>
    <t>a21 - bt7 Việt Hưng</t>
  </si>
  <si>
    <t>ct15 Green Park Việt Hưng</t>
  </si>
  <si>
    <t>1 lê mao -NA</t>
  </si>
  <si>
    <t>K3 Greenbay Premium -QN</t>
  </si>
  <si>
    <t>01 gói chân giò 300g LCK</t>
  </si>
  <si>
    <t>ST MCGT</t>
  </si>
  <si>
    <t>ST Minh cầu -gang thép</t>
  </si>
  <si>
    <t>106 đường 30/6 -NB</t>
  </si>
  <si>
    <t>LK03-KĐT Golden Land -HP</t>
  </si>
  <si>
    <t>507-509 Lý thường kiệt QN</t>
  </si>
  <si>
    <t>Thôn phố X quảng thanh -HP</t>
  </si>
  <si>
    <t>Khu 1 TT cái rồng -QN</t>
  </si>
  <si>
    <t>55 Lê thành đồng -QB</t>
  </si>
  <si>
    <t>Gửi tỉnh 24/4/21</t>
  </si>
  <si>
    <t>102+46+511+532+25+65+0+0+68+0+278+521+13+3+0..</t>
  </si>
  <si>
    <t>Ngày 25/4/2021</t>
  </si>
  <si>
    <t>B2 Pandora triều khúc</t>
  </si>
  <si>
    <t>30C 477 Ng trãi</t>
  </si>
  <si>
    <t>232 Khương đình</t>
  </si>
  <si>
    <t>268 lê trọng tấn</t>
  </si>
  <si>
    <t>142 Phương liệt</t>
  </si>
  <si>
    <t>B4-23 Cự lộc</t>
  </si>
  <si>
    <t>The Legend 109 ng tuân</t>
  </si>
  <si>
    <t>Tòa D Việt đức Complex</t>
  </si>
  <si>
    <t>24T3 Thanh xuân complex</t>
  </si>
  <si>
    <t>1/71 Lê văn lương</t>
  </si>
  <si>
    <t>101-A1 Th xuân bắc</t>
  </si>
  <si>
    <t>HĐ49719</t>
  </si>
  <si>
    <t>CH CoopFood nhân chính</t>
  </si>
  <si>
    <t>HĐ49764</t>
  </si>
  <si>
    <t>CH bán lẻ BRG</t>
  </si>
  <si>
    <t>Ngã tư chợ ngọc chi</t>
  </si>
  <si>
    <t>Hà phong</t>
  </si>
  <si>
    <t>67 đường 2 khu 2 phú minh</t>
  </si>
  <si>
    <t>Đức hòa sóc sơn</t>
  </si>
  <si>
    <t>Tổ 1 TT quang minh</t>
  </si>
  <si>
    <t>TDP 6 quang minh</t>
  </si>
  <si>
    <t>Khu 7 phố yên</t>
  </si>
  <si>
    <t>Khu 10 thôn thường lệ</t>
  </si>
  <si>
    <t>97 Sài đồng</t>
  </si>
  <si>
    <t>42 vũ xuân thiều</t>
  </si>
  <si>
    <t>175 The Mariana</t>
  </si>
  <si>
    <t>ngõ 206 cổ linh</t>
  </si>
  <si>
    <t>T1 Tòa kinh đô 93 lò đúc</t>
  </si>
  <si>
    <t>70 vạn kiếp</t>
  </si>
  <si>
    <t>LK04 Lô TT02 622 minh khai</t>
  </si>
  <si>
    <t>777 Bạch đằng</t>
  </si>
  <si>
    <t>79 Bát khối</t>
  </si>
  <si>
    <t>105 Ngô xuân quảng</t>
  </si>
  <si>
    <t>Xóm 4 đông dư</t>
  </si>
  <si>
    <t>Thôn thuận tiến</t>
  </si>
  <si>
    <t>198 Hoàng mai</t>
  </si>
  <si>
    <t>P1S03 Park Hill</t>
  </si>
  <si>
    <t>353 Nam dư</t>
  </si>
  <si>
    <t>74 Vĩnh hưng</t>
  </si>
  <si>
    <t>Lô BT3-Ô 24 KĐT Pháp vân</t>
  </si>
  <si>
    <t>Số 110 ngõ 553 Đường giải phóng</t>
  </si>
  <si>
    <t>1 Kim đồng</t>
  </si>
  <si>
    <t>SH13-SH14 Tháp B AZ Sky</t>
  </si>
  <si>
    <t>CT6 Định công</t>
  </si>
  <si>
    <t>SH6B-SH7B HH3 Eco lakeview</t>
  </si>
  <si>
    <t>Metropolital CT36</t>
  </si>
  <si>
    <t>402 kim giang</t>
  </si>
  <si>
    <t>100B/168 Kim giang</t>
  </si>
  <si>
    <t>HĐ49723</t>
  </si>
  <si>
    <t>CH CoopFood vĩnh hưng</t>
  </si>
  <si>
    <t>61+23+342+320+10+95+0+0+15+0+171+215+8+0+3+3+3+3+8</t>
  </si>
  <si>
    <t>Ngày 26/4/2021</t>
  </si>
  <si>
    <t>xóm mới ngọc Than</t>
  </si>
  <si>
    <t>Xóm 6 Thôn 3 xã thạch thán</t>
  </si>
  <si>
    <t>51 Phố Huyện</t>
  </si>
  <si>
    <t>ct 9a , Sunny Graden</t>
  </si>
  <si>
    <t>Thôn 9 xã Phùng Xá</t>
  </si>
  <si>
    <t>Thôn Thái Hòa</t>
  </si>
  <si>
    <t>Thôn 6 Thạch Xá</t>
  </si>
  <si>
    <t>Ngã Tư Cổ Đông</t>
  </si>
  <si>
    <t>161 Khu Phố tt Liên Quan</t>
  </si>
  <si>
    <t>162 Khu Phố tt Liên Quan</t>
  </si>
  <si>
    <t>236 Xuân Khanh</t>
  </si>
  <si>
    <t>237 Xuân Khanh</t>
  </si>
  <si>
    <t>31 Tùng Thiện</t>
  </si>
  <si>
    <t>429 Chùa Thông</t>
  </si>
  <si>
    <t>Cụm 6 Thị Trấn Phúc Thọ</t>
  </si>
  <si>
    <t>43-45 Phan Xích</t>
  </si>
  <si>
    <t>Hoài Đức</t>
  </si>
  <si>
    <t>An Trai</t>
  </si>
  <si>
    <t>Xóm mới ngãi cầu</t>
  </si>
  <si>
    <t>174-176 hạ Hội</t>
  </si>
  <si>
    <t>Vinaconex 289 A Khuất Duy Tiến</t>
  </si>
  <si>
    <t xml:space="preserve">SH 05 Starcity </t>
  </si>
  <si>
    <t>27 Trần Duy Hưng</t>
  </si>
  <si>
    <t>183 Nguyễn Ngọc Vũ</t>
  </si>
  <si>
    <t xml:space="preserve">CT4 Vimeco </t>
  </si>
  <si>
    <t>g3 ab Yên Hòa, Sunhine</t>
  </si>
  <si>
    <t>15 ngõ 259 Yên Hòa</t>
  </si>
  <si>
    <t>16/m2 Yên Hòa</t>
  </si>
  <si>
    <t>Nam Trung Yên</t>
  </si>
  <si>
    <t>s4-b4 Nam Trung Yên</t>
  </si>
  <si>
    <t>c4- a10 khu đô thị kdt Nam trung yên</t>
  </si>
  <si>
    <t>VM Cầu Giấy</t>
  </si>
  <si>
    <t>269 Nguyễn Khang</t>
  </si>
  <si>
    <t>N07 B2 Dịch Vọng</t>
  </si>
  <si>
    <t>1 tổ 24 Dịch VỌng</t>
  </si>
  <si>
    <t>27/165 Xuân Thủy</t>
  </si>
  <si>
    <t>30 Phạm Văn Đồng</t>
  </si>
  <si>
    <t>80 Kẻ Vẽ</t>
  </si>
  <si>
    <t>Số 6 Phố Viên</t>
  </si>
  <si>
    <t>4126 455 391</t>
  </si>
  <si>
    <t>01-ct3 Bộ Công An</t>
  </si>
  <si>
    <t>37 Doãn kế thiện</t>
  </si>
  <si>
    <t>23-25 Nguyễn Khả Trạc</t>
  </si>
  <si>
    <t>38/76 Mai Dịch</t>
  </si>
  <si>
    <t>22a Đức Diễn</t>
  </si>
  <si>
    <t>26 Ngoc 58 Trần Bình</t>
  </si>
  <si>
    <t>27 Ngoc 58 Trần Bình</t>
  </si>
  <si>
    <t>L4 + A5 mỹ đình 2</t>
  </si>
  <si>
    <t>Gửi tỉnh 26/4/21</t>
  </si>
  <si>
    <t>95 Ba thá _Ư H</t>
  </si>
  <si>
    <t>124 Thanh ấm - ƯH</t>
  </si>
  <si>
    <t>Thôn vài xã hợp thanh -MĐ</t>
  </si>
  <si>
    <t>196 tổ 3 TT An dương -HP</t>
  </si>
  <si>
    <t>Dự án KDC biển 6 -QN</t>
  </si>
  <si>
    <t>102 Lê lai -TH</t>
  </si>
  <si>
    <t>55 Cái dăm -QN</t>
  </si>
  <si>
    <t>Số 46 bãi sậy -Trại chuối -HP</t>
  </si>
  <si>
    <t>679 xuân ổ a - BN</t>
  </si>
  <si>
    <t>4126 603571</t>
  </si>
  <si>
    <t>15 a An Dương Vương NA</t>
  </si>
  <si>
    <t>488 Phan Đình Phùng - TN</t>
  </si>
  <si>
    <t>104 Trân Phú - TH</t>
  </si>
  <si>
    <t>VM Hòa Bình</t>
  </si>
  <si>
    <t>Thôn Hoàng Nha Văn Lâm - HY</t>
  </si>
  <si>
    <t>15 Ngõ 77 Nguyễn Thái Học _ NA</t>
  </si>
  <si>
    <t>01 gói lưỡi xào long chân không</t>
  </si>
  <si>
    <t>Xuân An Greenpark - Hà Tĩnh</t>
  </si>
  <si>
    <t>01 gà  long chân không</t>
  </si>
  <si>
    <t>Số 003 Soi Tiền - Lào Cai</t>
  </si>
  <si>
    <t>b3 b4 b5 khu tmdv cc3 - BG</t>
  </si>
  <si>
    <t xml:space="preserve">737 Lê Thanh - Lào Cai </t>
  </si>
  <si>
    <t>Số 65 Nguyễn Văn Linh - HG</t>
  </si>
  <si>
    <t>132 Lê Duẩn _ HT</t>
  </si>
  <si>
    <t>12 Đường Godel city - NA</t>
  </si>
  <si>
    <t>1250 Hùng Vương - PT</t>
  </si>
  <si>
    <t>Thôn Thượng - BN</t>
  </si>
  <si>
    <t>Ngày 27/4/2021</t>
  </si>
  <si>
    <t xml:space="preserve">tt01 - 05 hd mall </t>
  </si>
  <si>
    <t>39 Đỗ Xuân Hợp</t>
  </si>
  <si>
    <t>cc athela</t>
  </si>
  <si>
    <t>17 k5 trạm trôi</t>
  </si>
  <si>
    <t xml:space="preserve"> 100 đường k2</t>
  </si>
  <si>
    <t>Gaden hill 99 trần bình</t>
  </si>
  <si>
    <t xml:space="preserve">CT1 Mỹ Đình , plara 2 </t>
  </si>
  <si>
    <t>354-356 Mỹ Đình</t>
  </si>
  <si>
    <t>VM Skyline</t>
  </si>
  <si>
    <t>87 Ngõ 322 Mỹ Đình</t>
  </si>
  <si>
    <t>86 Nguyễn Đồng Chi</t>
  </si>
  <si>
    <t>15 Ngoc 35 Tu Hoàng</t>
  </si>
  <si>
    <t xml:space="preserve">tdp 2 Mễ Trì Thượng </t>
  </si>
  <si>
    <t>83 quang tiến</t>
  </si>
  <si>
    <t>71 Ngõ 180 Tây Mỗ</t>
  </si>
  <si>
    <t>Lk02 - 03 c14 Bắc Hà</t>
  </si>
  <si>
    <t>tdp 4 Phú Đô</t>
  </si>
  <si>
    <t>Hải Phát Plaza</t>
  </si>
  <si>
    <t xml:space="preserve">VM Garden </t>
  </si>
  <si>
    <t>211 thạch bàn</t>
  </si>
  <si>
    <t>s2.06 ocean park</t>
  </si>
  <si>
    <t>256 Giang cao bát tràng</t>
  </si>
  <si>
    <t>wb- b02 Wesbay</t>
  </si>
  <si>
    <t>4126 599969</t>
  </si>
  <si>
    <t>Thôn Dương Đà Gia Lâm</t>
  </si>
  <si>
    <t>Khu Ao Ông Sáu</t>
  </si>
  <si>
    <t>Đình Xuyên</t>
  </si>
  <si>
    <t>18 Dốc Lã</t>
  </si>
  <si>
    <t>Thôn Trung Quán Gia Lâm</t>
  </si>
  <si>
    <t xml:space="preserve">79 Ngõ 94 Thượng Thanh </t>
  </si>
  <si>
    <t>Phong Lan 01-11</t>
  </si>
  <si>
    <t>10 a4 An Bình</t>
  </si>
  <si>
    <t>ct1b Nghĩa Đô</t>
  </si>
  <si>
    <t>313 trần cung</t>
  </si>
  <si>
    <t>2 ngách 8 /11 lê quang đạm</t>
  </si>
  <si>
    <t>l03 t2 đoàn ngoại giao</t>
  </si>
  <si>
    <t>l01 t8 ngoại giao đoàn</t>
  </si>
  <si>
    <t>ct4 đỗ nhuận</t>
  </si>
  <si>
    <t>tầng 1 c2 Xuân Đỉnh</t>
  </si>
  <si>
    <t>HN1 c2 xuân đỉnh</t>
  </si>
  <si>
    <t>ct1b Hateco apolo</t>
  </si>
  <si>
    <t>21 Văn Tiến Dũng</t>
  </si>
  <si>
    <t>44-46 Kiều Mai</t>
  </si>
  <si>
    <t>R2 101 Florence</t>
  </si>
  <si>
    <t>136 Hồ Tùng Mậu</t>
  </si>
  <si>
    <t>36 Đức Thắng</t>
  </si>
  <si>
    <t>134 Hoàng Tăng Bi</t>
  </si>
  <si>
    <t>2 Kỳ Vũ</t>
  </si>
  <si>
    <t>Tân Xuân</t>
  </si>
  <si>
    <t>vm Hà Đông</t>
  </si>
  <si>
    <t>Liền kề 6 - c -8lg vk châu âu</t>
  </si>
  <si>
    <t>bt8-1 khu kdt văn khê</t>
  </si>
  <si>
    <t>ct2-105 kdt văn khê</t>
  </si>
  <si>
    <t>121 ỷ lan</t>
  </si>
  <si>
    <t>ct7k parkview Dương Nội</t>
  </si>
  <si>
    <t>Lô u 03- l01 kdtm Dương  nội</t>
  </si>
  <si>
    <t>lk 20-22 la khê</t>
  </si>
  <si>
    <t>67.69 đường Ngô Đình mẫn</t>
  </si>
  <si>
    <t>flc Star tower</t>
  </si>
  <si>
    <t>khu a kđvg Do Lộ</t>
  </si>
  <si>
    <t>156 Phú Lãm</t>
  </si>
  <si>
    <t>n0- 26 LK 15 Hà Trì</t>
  </si>
  <si>
    <t>Vila 2 -24 Hà Cầu</t>
  </si>
  <si>
    <t>Lô 11 NK19 Mậu Lương</t>
  </si>
  <si>
    <t>23 Vạn Phúc</t>
  </si>
  <si>
    <t>Vm Quang Trung HĐ</t>
  </si>
  <si>
    <t xml:space="preserve">Khu Cầu Bưu tdp 16 </t>
  </si>
  <si>
    <t>Nguyễn Chí Thanh</t>
  </si>
  <si>
    <t>37 Vũ Ngọc Phan</t>
  </si>
  <si>
    <t xml:space="preserve">16 Võ VĂn Dũng </t>
  </si>
  <si>
    <t>VM Hoàn Cầu</t>
  </si>
  <si>
    <t>153-155 Đê La Thành</t>
  </si>
  <si>
    <t>116 Đê la thành</t>
  </si>
  <si>
    <t xml:space="preserve">210 Xã Đàn 2 </t>
  </si>
  <si>
    <t>12 Ngõ 4 D đặng văn ngữ</t>
  </si>
  <si>
    <t>166 kim hoa</t>
  </si>
  <si>
    <t>103 Ngõ 4 Phương Mai</t>
  </si>
  <si>
    <t>9 Chợ khâm Thiên</t>
  </si>
  <si>
    <t>224 Khân thiên</t>
  </si>
  <si>
    <t>281 Khâm Thiên</t>
  </si>
  <si>
    <t>40 thông phong</t>
  </si>
  <si>
    <t>28 Tôn đức Thắng</t>
  </si>
  <si>
    <t>48 Bích Câu</t>
  </si>
  <si>
    <t>17 b Đoàn thị điểm</t>
  </si>
  <si>
    <t>33-35 Ngõ quan thổ 1</t>
  </si>
  <si>
    <t>Hồng Koong tower</t>
  </si>
  <si>
    <t xml:space="preserve">71 Khương Thượng </t>
  </si>
  <si>
    <t>92 Tô Vĩnh Diện</t>
  </si>
  <si>
    <t>54/56 hh 02 - 2c Thanh Hà</t>
  </si>
  <si>
    <t>4126 523452</t>
  </si>
  <si>
    <t>Ki ot 02-04 HH 03b Thanh Hà</t>
  </si>
  <si>
    <t>ct8a Đại Thanh</t>
  </si>
  <si>
    <t>Thôn Xâm Dương 3</t>
  </si>
  <si>
    <t>132 Trần Phú Thường Tín</t>
  </si>
  <si>
    <t>133 Trần Phú Thường Tín</t>
  </si>
  <si>
    <t>Thôn Quất Động</t>
  </si>
  <si>
    <t>120 Quốc lộ 21 Thôn Tảo Dương</t>
  </si>
  <si>
    <t>248 Chợ Chiều chuông</t>
  </si>
  <si>
    <t>Thôn Trầm Bình Minh</t>
  </si>
  <si>
    <t>155 Xóm dậu</t>
  </si>
  <si>
    <t>105 Thành Công</t>
  </si>
  <si>
    <t>Galden land 275 nguyễn trãi</t>
  </si>
  <si>
    <t>K2 vĩnh phúc</t>
  </si>
  <si>
    <t>31 Tân ấp</t>
  </si>
  <si>
    <t>47 Phó đức chính</t>
  </si>
  <si>
    <t>27 phạm hồng thái</t>
  </si>
  <si>
    <t>23 Cửa bắc</t>
  </si>
  <si>
    <t>63 hàng bún</t>
  </si>
  <si>
    <t>18B nguyễn biểu</t>
  </si>
  <si>
    <t>Số 1B5 giảng võ</t>
  </si>
  <si>
    <t>CC trung ương đảng</t>
  </si>
  <si>
    <t>140 phó đức chinhs</t>
  </si>
  <si>
    <t>Gửi tỉnh 27/4/21</t>
  </si>
  <si>
    <t>178 Đường nguyễn trãi-HG</t>
  </si>
  <si>
    <t>10 Lê duẩn P. Phan thiết -TQ</t>
  </si>
  <si>
    <t>Thạch lỗi -SS</t>
  </si>
  <si>
    <t>Siêu thị MC1-TN</t>
  </si>
  <si>
    <t>60H kiều sơn -HP</t>
  </si>
  <si>
    <t>Số 4 Đình đoài-HP</t>
  </si>
  <si>
    <t>Club House Imperia</t>
  </si>
  <si>
    <t>50 nguyễn văn linh -VP</t>
  </si>
  <si>
    <t>520 nguyễn trãi</t>
  </si>
  <si>
    <t>57A nguyễn thị minh khai -NA</t>
  </si>
  <si>
    <t>Khu 3 thôn đoài đường DT3-VP</t>
  </si>
  <si>
    <t>Thôn dđồng xép -BN</t>
  </si>
  <si>
    <t>68A Trần hưng đạo -TB</t>
  </si>
  <si>
    <t>81 Đường 334 TT cái rông -QN</t>
  </si>
  <si>
    <t>Lô A7LK Lê lợi -TH</t>
  </si>
  <si>
    <t>100 bà triệu -HD</t>
  </si>
  <si>
    <t xml:space="preserve">01 gà LCK </t>
  </si>
  <si>
    <t>59+48+658+727+0+125+0+0+15+0+310+405+30+0…</t>
  </si>
  <si>
    <t>Ngày 28/4/2021</t>
  </si>
  <si>
    <t xml:space="preserve">117-119 Yên phụ </t>
  </si>
  <si>
    <t>VM Linh đàm</t>
  </si>
  <si>
    <t>Coopd linh đàm</t>
  </si>
  <si>
    <t>1B nguyễn duy trinh</t>
  </si>
  <si>
    <t>VM TRương định</t>
  </si>
  <si>
    <t>56/143 Ng Chính</t>
  </si>
  <si>
    <t>120A Ng an ninh</t>
  </si>
  <si>
    <t>Lô 5-N01 New Horion</t>
  </si>
  <si>
    <t>74 vĩnh hưng</t>
  </si>
  <si>
    <t>CoopdSuth Building</t>
  </si>
  <si>
    <t>17/77 Đặng xuân bảng</t>
  </si>
  <si>
    <t>1/250 Kim giang</t>
  </si>
  <si>
    <t>C15 NƠ 19 định công</t>
  </si>
  <si>
    <t>Vũ trọng phụng</t>
  </si>
  <si>
    <t>Golden West</t>
  </si>
  <si>
    <t>LooA.2 Imperria Garden</t>
  </si>
  <si>
    <t xml:space="preserve"> Imperria Garden</t>
  </si>
  <si>
    <t>Five Star kim giang</t>
  </si>
  <si>
    <t>147 Hoàng văn thái</t>
  </si>
  <si>
    <t>101 ngõ 52 lương thế vinh</t>
  </si>
  <si>
    <t>19A Xuân la</t>
  </si>
  <si>
    <t>C36-TT9 KĐT  văn quán</t>
  </si>
  <si>
    <t>106CT2 KĐT văn khê</t>
  </si>
  <si>
    <t>V3 The Vesta phú lãm</t>
  </si>
  <si>
    <t>LK16-19 ngô thị nhậm</t>
  </si>
  <si>
    <t>92 Tô vĩnh diện</t>
  </si>
  <si>
    <t>An hạ an thượng</t>
  </si>
  <si>
    <t>Xóm mới ngãi cầu -ST</t>
  </si>
  <si>
    <t>Ngã tư sơn đông</t>
  </si>
  <si>
    <t>Tòa tháp TV -Tower</t>
  </si>
  <si>
    <t>78 cầu trì</t>
  </si>
  <si>
    <t>126A thanh vị</t>
  </si>
  <si>
    <t>Thôn 6 thạch xá</t>
  </si>
  <si>
    <t>Thôn 3 xã phương cách</t>
  </si>
  <si>
    <t>A10-NV4 Ô 26-27 Lê trọng tấn</t>
  </si>
  <si>
    <t>T1-30 Gemek Towr</t>
  </si>
  <si>
    <t>Thôn vân lũng an khánh</t>
  </si>
  <si>
    <t>Thăng long Victory</t>
  </si>
  <si>
    <t>Ngải cầu hoài đức</t>
  </si>
  <si>
    <t>khu phố TT liên quan</t>
  </si>
  <si>
    <t>1 la thành</t>
  </si>
  <si>
    <t>Khu nhà ở viện 103</t>
  </si>
  <si>
    <t>139 chiến thắng</t>
  </si>
  <si>
    <t>18 Cầu dậu</t>
  </si>
  <si>
    <t>Rice city linh đàm</t>
  </si>
  <si>
    <t>Thôn yên ngưu tam hiệp</t>
  </si>
  <si>
    <t>Kiot 03A+03B+04 CT6KĐ</t>
  </si>
  <si>
    <t>Gửi tỉnh 28/4/21</t>
  </si>
  <si>
    <t>83 Vũ quang -HT</t>
  </si>
  <si>
    <t>01 lụa LCK</t>
  </si>
  <si>
    <t>376 Hải thượng lãn ông -TH</t>
  </si>
  <si>
    <t>Số 74 Đường đăng đạo -BN</t>
  </si>
  <si>
    <t>Lê quang đạo -BN</t>
  </si>
  <si>
    <t>TT2AB.11KĐT Tuệ tĩnh -HD</t>
  </si>
  <si>
    <t>Tổ 26A Hai bà trưng -PT</t>
  </si>
  <si>
    <t>Xóm giữa khu dương ổ -BN</t>
  </si>
  <si>
    <t>64 Đinh chương dương -TH</t>
  </si>
  <si>
    <t>Khu 3 thôn đoài đường DT3 -VP</t>
  </si>
  <si>
    <t>Nhà A CC phúc hưng II -HY</t>
  </si>
  <si>
    <t>136+48+673+629+0+201+0+5+33+0+461+564+0…</t>
  </si>
  <si>
    <t>Ngày 29/4/2021</t>
  </si>
  <si>
    <t>387 Thụy khê</t>
  </si>
  <si>
    <t>CT2A Xuân la</t>
  </si>
  <si>
    <t>VM Tây hồ</t>
  </si>
  <si>
    <t>Kiot TM02 số 50 ngõ 28 xuân la</t>
  </si>
  <si>
    <t>612A Lạc long quân</t>
  </si>
  <si>
    <t>CT3B KĐT Nam thăng long</t>
  </si>
  <si>
    <t>5 ngõ 464 Âu cơ</t>
  </si>
  <si>
    <t>123 Trịnh công sơn</t>
  </si>
  <si>
    <t>19B Tô ngọc vân</t>
  </si>
  <si>
    <t>16 ngõ 67 tô ngọc vân</t>
  </si>
  <si>
    <t>VM Xuân diệu</t>
  </si>
  <si>
    <t>11C ngõ 124 âu cơ</t>
  </si>
  <si>
    <t>31/310 nghi tàm</t>
  </si>
  <si>
    <t>20 ng thiệp</t>
  </si>
  <si>
    <t>4A hàng chiếu</t>
  </si>
  <si>
    <t>384 Bạch đằng</t>
  </si>
  <si>
    <t>CT1 thạch bàn</t>
  </si>
  <si>
    <t>S2.9 Ocean Park</t>
  </si>
  <si>
    <t>S2.3 Ocean Park</t>
  </si>
  <si>
    <t>TTTM chợ sủi</t>
  </si>
  <si>
    <t>254 cổ bi</t>
  </si>
  <si>
    <t>Tòa B1 CC Ruby CT3 Phúc lợi</t>
  </si>
  <si>
    <t>Lô BT1-18 Phúc lợi</t>
  </si>
  <si>
    <t>153-155 thanh am</t>
  </si>
  <si>
    <t>528/528 ngô gia tự</t>
  </si>
  <si>
    <t>102-K9 Việt hưng</t>
  </si>
  <si>
    <t>A21-BT7 việt hưng</t>
  </si>
  <si>
    <t>CT-21B KĐTM việt hưng</t>
  </si>
  <si>
    <t>Alamaz</t>
  </si>
  <si>
    <t>38 Tường lâm</t>
  </si>
  <si>
    <t>38 Ô cách</t>
  </si>
  <si>
    <t>207 Đức giang</t>
  </si>
  <si>
    <t>29/32/564 Ng văn cừ</t>
  </si>
  <si>
    <t>Rice city Sông hồng</t>
  </si>
  <si>
    <t>CC One 18 ngõ 298 Ngọc lâm</t>
  </si>
  <si>
    <t>3 ĐH Hà nội</t>
  </si>
  <si>
    <t>Intracom Trung văn</t>
  </si>
  <si>
    <t>BT1D8 KĐT Trung văn</t>
  </si>
  <si>
    <t>Lô 21 BT4-3 Khu nhà ở trung văn</t>
  </si>
  <si>
    <t>G1-116 Vinhomes Gren bay</t>
  </si>
  <si>
    <t>CT3 KĐTM trung văn</t>
  </si>
  <si>
    <t>Thăng long maill</t>
  </si>
  <si>
    <t>10+11 Mỹ đình Pearl</t>
  </si>
  <si>
    <t>SH09 Emerald mỹ đình</t>
  </si>
  <si>
    <t>87 ngõ 322 mỹ đình</t>
  </si>
  <si>
    <t>FLC Complex 36 phạm hùng</t>
  </si>
  <si>
    <t>16KĐC 7.3-8.1</t>
  </si>
  <si>
    <t>A12-BT1 Lưu hữu phước</t>
  </si>
  <si>
    <t>VM Lê đức thọ</t>
  </si>
  <si>
    <t>28 Hòe thị</t>
  </si>
  <si>
    <t>173 TDP 4 Xuân phương</t>
  </si>
  <si>
    <t>L1-08HH3FLC Đại mỗ</t>
  </si>
  <si>
    <t>N4-A5 Mỹ đình 2</t>
  </si>
  <si>
    <t>TDP Viên 5 cổ nhuế</t>
  </si>
  <si>
    <t>56 ngõ 43 cổ nhuế</t>
  </si>
  <si>
    <t>492 Xuân đỉnh</t>
  </si>
  <si>
    <t>C2 Xuân đỉnh</t>
  </si>
  <si>
    <t>31 Xuân đỉnh</t>
  </si>
  <si>
    <t>N02 T1 Đoàn ngoại giao</t>
  </si>
  <si>
    <t>CT2B cổ nhuế</t>
  </si>
  <si>
    <t>464 Hoàng công chất</t>
  </si>
  <si>
    <t>23 ngõ 136 cầu diễn</t>
  </si>
  <si>
    <t>21 văn tiến dũng</t>
  </si>
  <si>
    <t>22A Đức diễn</t>
  </si>
  <si>
    <t>168 Phú diễn</t>
  </si>
  <si>
    <t>86 nguyễn đổng chi</t>
  </si>
  <si>
    <t>Số 1 TTTCT dược</t>
  </si>
  <si>
    <t>18 Tr đăng ninh</t>
  </si>
  <si>
    <t>Vinaconex 289A khuất duy tiến</t>
  </si>
  <si>
    <t>Gửi tỉnh 29/4/21</t>
  </si>
  <si>
    <t>15A An dương vương -QN</t>
  </si>
  <si>
    <t>102 Đại lộ nguyễn thái học -YB</t>
  </si>
  <si>
    <t>VM Nam hà -NH</t>
  </si>
  <si>
    <t>50 Trần pjus -HG</t>
  </si>
  <si>
    <t>89 Ng thái học -HG</t>
  </si>
  <si>
    <t>150A Đường hoàng hoa thám -YB</t>
  </si>
  <si>
    <t>Khu 1 trương vương -QN</t>
  </si>
  <si>
    <t>102 Phan thiết -TQ</t>
  </si>
  <si>
    <t>372 B Cao thắng hạ long -HL</t>
  </si>
  <si>
    <t>Lô 23 Nơ 2 KĐTM Đông bắc ga -TH</t>
  </si>
  <si>
    <t>123 Phương lưu 1 -HP</t>
  </si>
  <si>
    <t>VM Bắc Kan -BK</t>
  </si>
  <si>
    <t>191 Ng du -HT</t>
  </si>
  <si>
    <t>Dự án quỹ đường sắt</t>
  </si>
  <si>
    <t>204B Hải thượng lãn ông -QN</t>
  </si>
  <si>
    <t>Tổ 7 khu 7 phường hà khẩu -QN</t>
  </si>
  <si>
    <t>050 Phan đình phùng -LC</t>
  </si>
  <si>
    <t>6+13+108+96+0+29+0+0+5+0+73+129+41+0+0+5+0+0+10</t>
  </si>
  <si>
    <t>107+72+892+919+15+173+0+0+80+0+404+583+32+0…+10</t>
  </si>
  <si>
    <t>01 gói lưỡi xào LCK</t>
  </si>
  <si>
    <t>74+43+614+528+3+228+3+0+43+3+360+481+12+0…</t>
  </si>
  <si>
    <t>Lô 265-266 MBQH121 Đông V -TH</t>
  </si>
  <si>
    <t>Băng 1 quang trung -PT</t>
  </si>
  <si>
    <t>Lô 17 KĐT Bắc đại lộ lê lợi -TH</t>
  </si>
  <si>
    <t>01 gói chân giò LCK + 02 gói gà LCK</t>
  </si>
  <si>
    <t>Nhờ hộ trợ đặt hàng giúp</t>
  </si>
  <si>
    <t>96 Lán bè</t>
  </si>
  <si>
    <t>21+3+231+204+20+81+0+6+11+0+149+188+0+0+0+3+0…</t>
  </si>
  <si>
    <t>Ngày 30/4/2021</t>
  </si>
  <si>
    <t>CH Coopfood Linh đàm</t>
  </si>
  <si>
    <t>B12-423 Nguyễn thị minh khai</t>
  </si>
  <si>
    <t>62 Nguyễn đức cảnh</t>
  </si>
  <si>
    <t>VM Phạm ngọc thạch</t>
  </si>
  <si>
    <t>68 Trương đình cửu</t>
  </si>
  <si>
    <t>148+111+1053+993+12+211+0+2+130+0+670+985+15+8+6+3+10+13+10</t>
  </si>
  <si>
    <t>Bắc thăng long</t>
  </si>
  <si>
    <t>Ngọc chi</t>
  </si>
  <si>
    <t>QL3 Phố lộc hà</t>
  </si>
  <si>
    <t>Dốc văn mai lâm</t>
  </si>
  <si>
    <t>Thôn tằng my</t>
  </si>
  <si>
    <t>98 Miếu thờ</t>
  </si>
  <si>
    <t>77 tổ 6 sóc sơn</t>
  </si>
  <si>
    <t>Khu đấu giá tổ TT sóc sơn</t>
  </si>
  <si>
    <t>Khu thá sóc sơn</t>
  </si>
  <si>
    <t>103-105 Đa phúc</t>
  </si>
  <si>
    <t>Dội 2 thôn xuân bách</t>
  </si>
  <si>
    <t>Khu 7 phố viên</t>
  </si>
  <si>
    <t>Thôn đoài kim nỗ</t>
  </si>
  <si>
    <t>32 Sáp mai</t>
  </si>
  <si>
    <t>CH Coopfood Eco Drem</t>
  </si>
  <si>
    <t>Xuất đổi</t>
  </si>
  <si>
    <t>HĐ0121</t>
  </si>
  <si>
    <t>HĐ0118</t>
  </si>
  <si>
    <t>CH Coopfood Green stars</t>
  </si>
  <si>
    <t>CH Coopfood văn khê</t>
  </si>
  <si>
    <t>HĐ0122</t>
  </si>
  <si>
    <t>HĐ 0350</t>
  </si>
  <si>
    <t>CH Coopfood Xuân mai dương nội</t>
  </si>
  <si>
    <t>HĐ0124</t>
  </si>
  <si>
    <t>CH Coopfood  Nghĩa đô</t>
  </si>
  <si>
    <t>HĐ0120</t>
  </si>
  <si>
    <t>CH Coopfood Thái hà HH</t>
  </si>
  <si>
    <t>Times city</t>
  </si>
  <si>
    <t>HĐ0125</t>
  </si>
  <si>
    <t>CH Coopfood V7 The Vesta</t>
  </si>
  <si>
    <t>6-8 Phố vọng</t>
  </si>
  <si>
    <t>18 ngách 1 ngõ 119 hồ đắc di</t>
  </si>
  <si>
    <t>45 ngõ thịnh hào 1</t>
  </si>
  <si>
    <t>VM Hoàng cầu</t>
  </si>
  <si>
    <t>18B/28 Nguyên hồng</t>
  </si>
  <si>
    <t>57 La nội</t>
  </si>
  <si>
    <t>4+5 Block 1 KN ở Hi Brannd</t>
  </si>
  <si>
    <t>41 Vũ thạnh</t>
  </si>
  <si>
    <t>HĐ 0123</t>
  </si>
  <si>
    <t>CH Coopfood khương thượng</t>
  </si>
  <si>
    <t>CT TNHH bán lẻ BRG</t>
  </si>
  <si>
    <t>HĐ 0126</t>
  </si>
  <si>
    <t>CH TNHH bán lẻ BRG</t>
  </si>
  <si>
    <t>PHIẾU XUẤT BÁN THÁNG 5</t>
  </si>
  <si>
    <t>Thô phương mỹ - Mỹ đồng -HP</t>
  </si>
  <si>
    <t>141 Hùng vương -Vĩnh yên -VP</t>
  </si>
  <si>
    <t>97-99 Ng văn linh -HD</t>
  </si>
  <si>
    <t>33 Lê lai - HP</t>
  </si>
  <si>
    <t>338 Ng văn cừ -QN</t>
  </si>
  <si>
    <t>180 Trung hành -HP</t>
  </si>
  <si>
    <t>97 Bạch đằng -HP</t>
  </si>
  <si>
    <t>81+82+331+296+0+0+0+0+110+251+354+0…</t>
  </si>
  <si>
    <t>290-292 Nguyễn trãi</t>
  </si>
  <si>
    <t>168 thôn mới</t>
  </si>
  <si>
    <t>13A Ơ 2 linh đàm</t>
  </si>
  <si>
    <t>Tổ dân phố số 17</t>
  </si>
  <si>
    <t>Số 1 tổ 7 phúc lợi</t>
  </si>
  <si>
    <t>Phonh lan 01-11</t>
  </si>
  <si>
    <t>195 hoa lâm</t>
  </si>
  <si>
    <t>70/268 Ngọc thụy</t>
  </si>
  <si>
    <t>186+188Tuw đình</t>
  </si>
  <si>
    <t>HĐ 0119</t>
  </si>
  <si>
    <t>Coopfood Homeland</t>
  </si>
  <si>
    <t>HĐ 0127</t>
  </si>
  <si>
    <t>HĐ 0255</t>
  </si>
  <si>
    <t>HĐ 0293</t>
  </si>
  <si>
    <t>Cooopfood New Horizon</t>
  </si>
  <si>
    <t>62+25+294+419+20+97+25+9+28+0+195+236+13+0+0+0+0+5+13</t>
  </si>
  <si>
    <t>Ngày 4/5/21</t>
  </si>
  <si>
    <t>Mega</t>
  </si>
  <si>
    <t>Mega Thăng long</t>
  </si>
  <si>
    <t>Số 6 phố viên</t>
  </si>
  <si>
    <t>ghi chú
Quỳnh đỏ - Chuẩn xanh - Tùng vàng</t>
  </si>
  <si>
    <t>02-03N04A Ngoại giao đoàn</t>
  </si>
  <si>
    <t>19 Ng văn huyên</t>
  </si>
  <si>
    <t>35 ngõ 381 Ng khang</t>
  </si>
  <si>
    <t>15 ngõ 259 yên hoa</t>
  </si>
  <si>
    <t>SH5 Starcity</t>
  </si>
  <si>
    <t>Xóm 4 Đông Dư</t>
  </si>
  <si>
    <t>Số 2 ngõ 239 Trâu quỳ</t>
  </si>
  <si>
    <t>BT1.SH-A KĐTM Đặng xá</t>
  </si>
  <si>
    <t>51/53 Vũ xuân thiều</t>
  </si>
  <si>
    <t>48 Ngõ 99 Đức giang</t>
  </si>
  <si>
    <t>PHIẾU XUẤT TRẢ THÁNG 5</t>
  </si>
  <si>
    <t>49 Ngõ 99 Đức giang</t>
  </si>
  <si>
    <t>11 Ng sơn</t>
  </si>
  <si>
    <t>48 Phố trạm</t>
  </si>
  <si>
    <t>32 đơn +1 đơn trùng =33 đơn</t>
  </si>
  <si>
    <t>B15 Bồ hòa -HĐ</t>
  </si>
  <si>
    <t>3 nguyễn quý đức</t>
  </si>
  <si>
    <t>3A -HH2 Dương nội</t>
  </si>
  <si>
    <t>43 The K -Park</t>
  </si>
  <si>
    <t>Ô 5 tòa NewSkyline văn quán</t>
  </si>
  <si>
    <t>283 Khương trung</t>
  </si>
  <si>
    <t>Số 1 ngõ 12 Chính kính</t>
  </si>
  <si>
    <t>Việt đức 164 khyaats duy tiến</t>
  </si>
  <si>
    <t>61 Do nhã</t>
  </si>
  <si>
    <t>Tmart</t>
  </si>
  <si>
    <t>TMART ngô thị nhậm</t>
  </si>
  <si>
    <t>NV36 KĐTM trung văn</t>
  </si>
  <si>
    <t>23 ngõ 14 mễ trì hạ</t>
  </si>
  <si>
    <t>Lê đức thọ</t>
  </si>
  <si>
    <t>44 NG hoàng</t>
  </si>
  <si>
    <t>79 ngọc đại</t>
  </si>
  <si>
    <t>30+3 đổi =33</t>
  </si>
  <si>
    <t>242 Lê thanh nghị</t>
  </si>
  <si>
    <t>3A -HH2 dương nội</t>
  </si>
  <si>
    <t>167 Tr đại nghĩa</t>
  </si>
  <si>
    <t>106 nguyễn hiền</t>
  </si>
  <si>
    <t>107 nguyễn hiền</t>
  </si>
  <si>
    <t>347 Bạch mai</t>
  </si>
  <si>
    <t>35B Ng bỉnh khiêm</t>
  </si>
  <si>
    <t>101 Hương viên</t>
  </si>
  <si>
    <t>7 Ng cao</t>
  </si>
  <si>
    <t>65B Ng công trứ</t>
  </si>
  <si>
    <t>228 Thanh nhàn</t>
  </si>
  <si>
    <t>UDIC Riverside 1</t>
  </si>
  <si>
    <t>79/34 Vĩnh tuy</t>
  </si>
  <si>
    <t>D10-D11 Imperia Sky Garden</t>
  </si>
  <si>
    <t>T10 Times City</t>
  </si>
  <si>
    <t>310 Minh khai</t>
  </si>
  <si>
    <t>116-118 Ngõ hòa bình</t>
  </si>
  <si>
    <t>2/61 lạc trung</t>
  </si>
  <si>
    <t>46/230 Lạc trung</t>
  </si>
  <si>
    <t>Rice city Linh đàm</t>
  </si>
  <si>
    <t>106 CT2 KĐT Văn khê</t>
  </si>
  <si>
    <t>36+9+353+436+0+180+0+0+31+0+209+267+13+0+0+0+10+0..</t>
  </si>
  <si>
    <t>Ngày 05/5/21</t>
  </si>
  <si>
    <t>Gửi tỉnh 05-5</t>
  </si>
  <si>
    <t>414 Lý thường kiệt-HN</t>
  </si>
  <si>
    <t>Nguyễn văn linh -VP</t>
  </si>
  <si>
    <t>320 Quang trung -TH</t>
  </si>
  <si>
    <t>104 Trần phú- TH</t>
  </si>
  <si>
    <t>Vinaconex Ng tất thành -VP</t>
  </si>
  <si>
    <t>Phạm Sư mạnh -BN</t>
  </si>
  <si>
    <t>132+134 Ng thị minh khai -BG</t>
  </si>
  <si>
    <t>379/1 CM tháng 8 -TN</t>
  </si>
  <si>
    <t>522 Lê lai -TH</t>
  </si>
  <si>
    <t>545 Lê lợi -BG</t>
  </si>
  <si>
    <t>629 Phố ba huyện -BN</t>
  </si>
  <si>
    <t>Lô 11 xóm chùa -HP</t>
  </si>
  <si>
    <t>105 tổ 1 P. chùa hang -TN</t>
  </si>
  <si>
    <t xml:space="preserve"> Khu 3 vân phú -PT</t>
  </si>
  <si>
    <t>102-104 Tô vũ/193 Van cao -HP</t>
  </si>
  <si>
    <t>Kiot 30-32 VP5 Bán đảo linh đàm</t>
  </si>
  <si>
    <t>75 Tam chinh</t>
  </si>
  <si>
    <t>76 Tam chinh</t>
  </si>
  <si>
    <t>P06 Park Hill</t>
  </si>
  <si>
    <t>TMART</t>
  </si>
  <si>
    <t>Tmart Định công</t>
  </si>
  <si>
    <t>Ô DVTM 07 CT3 KĐT Gelexia</t>
  </si>
  <si>
    <t>33 lương khánh thiện</t>
  </si>
  <si>
    <t>409 Bạch mai</t>
  </si>
  <si>
    <t>Đội 2 thôn xuân bách -ĐA</t>
  </si>
  <si>
    <t>58 Liên xã kim chung</t>
  </si>
  <si>
    <t xml:space="preserve">Thôn đoài, kim nỗ </t>
  </si>
  <si>
    <t>Thôn đìa - nam hồng</t>
  </si>
  <si>
    <t>Xóm ngoài uy nỗ</t>
  </si>
  <si>
    <t>Kim thượng kim lũ</t>
  </si>
  <si>
    <t>Phố nỷ</t>
  </si>
  <si>
    <t>14 đơn xa</t>
  </si>
  <si>
    <t>Số 1 Đường thành</t>
  </si>
  <si>
    <t>VM Ng chí thanh</t>
  </si>
  <si>
    <t>81A Xuân diệu</t>
  </si>
  <si>
    <t>VM nhật tân</t>
  </si>
  <si>
    <t>133 Thụy khuê</t>
  </si>
  <si>
    <t>201 Hoàng hoa thám</t>
  </si>
  <si>
    <t>169 Đặn tiến đông</t>
  </si>
  <si>
    <t>11 điểm vin lớn</t>
  </si>
  <si>
    <t>639 Vũ tông phan</t>
  </si>
  <si>
    <t>Ngày 06/5/21</t>
  </si>
  <si>
    <t>HĐ0548</t>
  </si>
  <si>
    <t>CH Coopfood Triều khúc</t>
  </si>
  <si>
    <t>30C/477 Ng trãi</t>
  </si>
  <si>
    <t>R3A Royal</t>
  </si>
  <si>
    <t>103 Hoàng đạo thành</t>
  </si>
  <si>
    <t>Hapuclico</t>
  </si>
  <si>
    <t>Lô A1.2 Imperia garden</t>
  </si>
  <si>
    <t>Tòa D việt đức complex</t>
  </si>
  <si>
    <t>85+43+745+566+3+132+0+0+74+3+344+611+22+3+3+2+0..</t>
  </si>
  <si>
    <t>T1KCH Tecco Skyvile Tower</t>
  </si>
  <si>
    <t>248 Chợ chiều chuông</t>
  </si>
  <si>
    <t>CT8A Đại thanh</t>
  </si>
  <si>
    <t>E13 KĐG tân triều</t>
  </si>
  <si>
    <t>38-40 HH03D Thanh hà</t>
  </si>
  <si>
    <t>Kiot 60.62 B1.4 KĐT Thanh hà</t>
  </si>
  <si>
    <t>Thôn 3 vạn phúc</t>
  </si>
  <si>
    <t>18 Trung văn (70 Đại linh)</t>
  </si>
  <si>
    <t>2 ngách 8/11 Lê quang đạo</t>
  </si>
  <si>
    <t>39 Đõ xuân hợp</t>
  </si>
  <si>
    <t>CT5-DDN KĐT Mỹ đình II</t>
  </si>
  <si>
    <t>C3 Nguyễn cơ thạch</t>
  </si>
  <si>
    <t>Moncity</t>
  </si>
  <si>
    <t>N01 T4 Đoàn ngoại giao</t>
  </si>
  <si>
    <t>29/126 Xuân đỉnh</t>
  </si>
  <si>
    <t>5 Nhật tảo</t>
  </si>
  <si>
    <t>134 Hoàng tăng bì</t>
  </si>
  <si>
    <t>CoopFood Thái hà CT4</t>
  </si>
  <si>
    <t>CTTNHHKDTM&amp;DV SUNSHINE</t>
  </si>
  <si>
    <t>CoopFood Bắc hà</t>
  </si>
  <si>
    <t>CoopFood Roman Plaza</t>
  </si>
  <si>
    <t>25 đơn + chiều sắp hàng</t>
  </si>
  <si>
    <t>60 Goàng quốc việt -CG</t>
  </si>
  <si>
    <t>VM Trung yên</t>
  </si>
  <si>
    <t>SH01-C2 Vinhomes D Capitale</t>
  </si>
  <si>
    <t>16/12 Tr Quý kiên</t>
  </si>
  <si>
    <t>26 ngõ 58 Trần bình</t>
  </si>
  <si>
    <t>C14-A10 KĐT Nam trung yên</t>
  </si>
  <si>
    <t>29 đ</t>
  </si>
  <si>
    <t>72/56 Thạch cầu</t>
  </si>
  <si>
    <t>1 ngõ 206 Cổ linh</t>
  </si>
  <si>
    <t>S1-01 Tòa Sky 1 Ecopark</t>
  </si>
  <si>
    <t>S2.16Ocean Park</t>
  </si>
  <si>
    <t>S1.11 Ocean Park</t>
  </si>
  <si>
    <t>CT15 Green Park Việt hưng</t>
  </si>
  <si>
    <t>Dình xuyên</t>
  </si>
  <si>
    <t>Thôn lã côi</t>
  </si>
  <si>
    <t>Rice City Sông hồng</t>
  </si>
  <si>
    <t>140-142 Nguyễn sơn</t>
  </si>
  <si>
    <t>15đ +22đ=37đ</t>
  </si>
  <si>
    <t>1 gói LCK</t>
  </si>
  <si>
    <t>Gửi tỉnh 06-5</t>
  </si>
  <si>
    <t>95 Ba thá -ƯH</t>
  </si>
  <si>
    <t>53 Đấu mã _BN</t>
  </si>
  <si>
    <t>Thôn đồng yên -BN</t>
  </si>
  <si>
    <t>54 Đấu mã _BN</t>
  </si>
  <si>
    <t>Thôn vài xã hợp thanh -HN</t>
  </si>
  <si>
    <t>Số 3 Nguyễn gia thiều -BN</t>
  </si>
  <si>
    <t>Số 16 Hòa sơn -HN</t>
  </si>
  <si>
    <t>CT2 KĐT Lạc hồng phúc -HY</t>
  </si>
  <si>
    <t>301 Trường chinh -VP</t>
  </si>
  <si>
    <t>111 Phan đình phùng -TN</t>
  </si>
  <si>
    <t>Tổ 1 khu A vân phú -PT</t>
  </si>
  <si>
    <t>469 Nguyễn trãi - HG</t>
  </si>
  <si>
    <t>85 Đình công -HP</t>
  </si>
  <si>
    <t>Ngày 07/5/21</t>
  </si>
  <si>
    <t>CoopFood Lucky House</t>
  </si>
  <si>
    <t>V3 The Vesta Phú lãm</t>
  </si>
  <si>
    <t>4+5 Block 1 kghu nhà ở Hi Brand</t>
  </si>
  <si>
    <t>TT7-7 KĐT Mới văn phú</t>
  </si>
  <si>
    <t>SH43 The K-Park</t>
  </si>
  <si>
    <t>121-123 Tô hiệu</t>
  </si>
  <si>
    <t>LK 16-19 Ngô thị nhậm</t>
  </si>
  <si>
    <t xml:space="preserve">VM Quang trung </t>
  </si>
  <si>
    <t>Tòa nhà sông đà 110 Trần phú</t>
  </si>
  <si>
    <t>CoopFood The Vesta</t>
  </si>
  <si>
    <t>17 đ chiều đóng hàng</t>
  </si>
  <si>
    <t>520 Ng Trãi -TH</t>
  </si>
  <si>
    <t>Gửi tỉnh 07-5</t>
  </si>
  <si>
    <t>Vilage Thái nguyên -TN</t>
  </si>
  <si>
    <t>B3B4B5 Khu TMDVCC3 -BG</t>
  </si>
  <si>
    <t>125 Trần vhuwng đạo -BN</t>
  </si>
  <si>
    <t>203 Ng văn cừ</t>
  </si>
  <si>
    <t>151C Đường Z115 -TN</t>
  </si>
  <si>
    <t>98 Ng trãi -VP</t>
  </si>
  <si>
    <t>Thôn trang trai -HY</t>
  </si>
  <si>
    <t>274 Trần huy liệu -NĐ</t>
  </si>
  <si>
    <t>Số 2 Quang trung đồng tâm -YB</t>
  </si>
  <si>
    <t>328 Trần nguyên hãn -HP</t>
  </si>
  <si>
    <t>Dự án khu quỹ đất đường sắt -QN</t>
  </si>
  <si>
    <t>92+16+796+741+6+144+0+2+72+0+427+561+29+7+9+10+12+22+20</t>
  </si>
  <si>
    <t>Gửi tỉnh 03-5</t>
  </si>
  <si>
    <t>Đại Kim Building</t>
  </si>
  <si>
    <t>SH13-14 ThápB,AZ Sky</t>
  </si>
  <si>
    <t>P12S03Park Hill</t>
  </si>
  <si>
    <t>T4-L1-07ATC</t>
  </si>
  <si>
    <t>62/63 Lô 7 Đền lừ II</t>
  </si>
  <si>
    <t>VM Võ Thị Sáu</t>
  </si>
  <si>
    <t>Lilama, 52 Lĩnh nam</t>
  </si>
  <si>
    <t>359 Lĩnh Nam</t>
  </si>
  <si>
    <t>Số 2 Gamuda Garden hoàng mai</t>
  </si>
  <si>
    <t>T06-SO05A Times City</t>
  </si>
  <si>
    <t>CT Việt ý Center</t>
  </si>
  <si>
    <t>20 đ</t>
  </si>
  <si>
    <t>The Legend 109 Nguyễn tuân</t>
  </si>
  <si>
    <t>158 Thái thịnh</t>
  </si>
  <si>
    <t>17B Đoàn thị điểm</t>
  </si>
  <si>
    <t>40 Thông phong</t>
  </si>
  <si>
    <t>29A Ng công hoan</t>
  </si>
  <si>
    <t>35B Xuân la</t>
  </si>
  <si>
    <t>219 Thụy khuê</t>
  </si>
  <si>
    <t>70B Đội cấn</t>
  </si>
  <si>
    <t>104C Ngọc hà</t>
  </si>
  <si>
    <t>117-119 Yên phụ</t>
  </si>
  <si>
    <t>25 Tân phúc</t>
  </si>
  <si>
    <t>ACM-TOW</t>
  </si>
  <si>
    <t>25 đ</t>
  </si>
  <si>
    <t>95+67+577+554+13+136+0+0+55+0+428+456+25+5+0+0+5+3+0</t>
  </si>
  <si>
    <t>Ngày 08/5/21</t>
  </si>
  <si>
    <t xml:space="preserve">Số 63 TDP1 Ngọc trục </t>
  </si>
  <si>
    <t>83 Quang tiến</t>
  </si>
  <si>
    <t>N01 T8 Ngoại giao đoàn</t>
  </si>
  <si>
    <t>24/1 Đỗ nhuận</t>
  </si>
  <si>
    <t>01-CT3 Bộ công an</t>
  </si>
  <si>
    <t>CT1 Mỹ đình Plaza</t>
  </si>
  <si>
    <t>23 ngõ 14 Mễ trì hạ</t>
  </si>
  <si>
    <t>BT1 Lô 8 Mễ trì hạ</t>
  </si>
  <si>
    <t>211 Thạch bàn</t>
  </si>
  <si>
    <t>324 Phố đồng dinh</t>
  </si>
  <si>
    <t>Kiot 03CT4 KĐTM Thạch bàn</t>
  </si>
  <si>
    <t>S206 Ocean Park</t>
  </si>
  <si>
    <t>S205 Ocean Park</t>
  </si>
  <si>
    <t>S2.05 Ocean Park</t>
  </si>
  <si>
    <t>BT1SH-A(07) KĐTM Đặng xá</t>
  </si>
  <si>
    <t>Khu ao ông sáu</t>
  </si>
  <si>
    <t>48 ngõ 99 Đức giang</t>
  </si>
  <si>
    <t>100 Ng sơn</t>
  </si>
  <si>
    <t>186+188 Tư đình</t>
  </si>
  <si>
    <t>184 Bồ đề</t>
  </si>
  <si>
    <t>CT TNHH LOCALMART</t>
  </si>
  <si>
    <t>Thôn đoài kim lỗ</t>
  </si>
  <si>
    <t>Phoố vân trì</t>
  </si>
  <si>
    <t>53 Cao lỗ</t>
  </si>
  <si>
    <t>47 QL2 Phủ lỗ</t>
  </si>
  <si>
    <t>120 Phố mã</t>
  </si>
  <si>
    <t>Đội 2 Thôn Xuân bách</t>
  </si>
  <si>
    <t>Khu 5 Thôn do hạ</t>
  </si>
  <si>
    <t>CH CoopFood miền bắc</t>
  </si>
  <si>
    <t>18 đơn xa</t>
  </si>
  <si>
    <t>36 đ</t>
  </si>
  <si>
    <t>Thôn đồng lư</t>
  </si>
  <si>
    <t>51 Phố huyện</t>
  </si>
  <si>
    <t>Ngã tư cổ đông</t>
  </si>
  <si>
    <t>126A Thanh vị</t>
  </si>
  <si>
    <t>Khu TĐC lai xa kim chung</t>
  </si>
  <si>
    <t>31-LK41 KĐT Vân canh</t>
  </si>
  <si>
    <t>Thôn 5 Cộng hòa-STHĐ</t>
  </si>
  <si>
    <t>18T2 The Golden An khánh</t>
  </si>
  <si>
    <t>Thôn Vân lũng an khánh</t>
  </si>
  <si>
    <t>An Hạ an thượng</t>
  </si>
  <si>
    <t>Ngãi cầu hoài đức</t>
  </si>
  <si>
    <t>20 đ xa</t>
  </si>
  <si>
    <t>Gửi tỉnh 08-5</t>
  </si>
  <si>
    <t>239 Ng công hòa -HP</t>
  </si>
  <si>
    <t>15 Nguyễn tất thành -VP</t>
  </si>
  <si>
    <t>352 xóm 7 X Thiên hương -HP</t>
  </si>
  <si>
    <t>134 Thanh thiên -BG</t>
  </si>
  <si>
    <t>Thôn thương -BN</t>
  </si>
  <si>
    <t>623 Ngô Gia tự -HP</t>
  </si>
  <si>
    <t>850 Trần nhân tông -HP</t>
  </si>
  <si>
    <t>01 Lô A3 Vựng đẳng -QN</t>
  </si>
  <si>
    <t>Số 03 Dốc cầu gỗ -BN</t>
  </si>
  <si>
    <t>VM Việt trì -VP</t>
  </si>
  <si>
    <t>97-99 Nguyễn văn Linh -HD</t>
  </si>
  <si>
    <t>42 Trần văn tất</t>
  </si>
  <si>
    <t>141 Hùng vương vĩnh yên -VP</t>
  </si>
  <si>
    <t>Thôn Dương húc -BN</t>
  </si>
  <si>
    <t>28  Hoàng hoa thám -NB</t>
  </si>
  <si>
    <t>50 Nguyễn văn linh -VP</t>
  </si>
  <si>
    <t>99 Herman Gmeiner -NA</t>
  </si>
  <si>
    <t>520 Nguyễn công trứ -HT</t>
  </si>
  <si>
    <t>70 Ng trãi -NA</t>
  </si>
  <si>
    <t>37 Ng thái học -NA</t>
  </si>
  <si>
    <t>1 Lê mao -NA</t>
  </si>
  <si>
    <t>71 Chợ Đường cái -HY</t>
  </si>
  <si>
    <t>Giang liễu - BN</t>
  </si>
  <si>
    <t>117+104+931+785+5+125+0+3+129+0+590+817+21+2+0+0+3+0+3</t>
  </si>
  <si>
    <t>Ngày 09/5/21</t>
  </si>
  <si>
    <t xml:space="preserve">30C/477 Ng trãi </t>
  </si>
  <si>
    <t>25-27 ngõ 214 Ng xiển</t>
  </si>
  <si>
    <t xml:space="preserve">46 Hạ đình </t>
  </si>
  <si>
    <t>N2-L1-04 Gold Seasson</t>
  </si>
  <si>
    <t>Lô A1.2 Imperria Garden</t>
  </si>
  <si>
    <t>Imperria Garden</t>
  </si>
  <si>
    <t>Vieeth đức 164 Khuất duy tiến</t>
  </si>
  <si>
    <t>101/13/1 Kh duy tiến</t>
  </si>
  <si>
    <t>3 Ng quý đức</t>
  </si>
  <si>
    <t>101 ngõ 52 Lương thế vinh</t>
  </si>
  <si>
    <t>67/213 Giáp nhất</t>
  </si>
  <si>
    <t>R3 Royal City</t>
  </si>
  <si>
    <t>R1 Royal City</t>
  </si>
  <si>
    <t>Five star Kim giang</t>
  </si>
  <si>
    <t>273 vũ tông phan</t>
  </si>
  <si>
    <t>183 Hg văn thái</t>
  </si>
  <si>
    <t>91 Hg văn thái</t>
  </si>
  <si>
    <t>208 L Lê trọng tấn</t>
  </si>
  <si>
    <t>96 Định công</t>
  </si>
  <si>
    <t>72+76 Nguyễn lân</t>
  </si>
  <si>
    <t xml:space="preserve">72/56 Thạch cầu </t>
  </si>
  <si>
    <t>39 đ</t>
  </si>
  <si>
    <t>Ô 5 tòa New skyline văn quán</t>
  </si>
  <si>
    <t>CC Nàng hương</t>
  </si>
  <si>
    <t>Tòa nhà sông đà 110 trần phú</t>
  </si>
  <si>
    <t>23 vạn phúc</t>
  </si>
  <si>
    <t>106 CT2 KĐT văn khê</t>
  </si>
  <si>
    <t>CT7K Parkview dương nội</t>
  </si>
  <si>
    <t>Lô 03C Tòa L KĐTM HH2 dương nôi</t>
  </si>
  <si>
    <t>Lô U03-L01 KĐTM dương nội</t>
  </si>
  <si>
    <t>LK20-22 la khê</t>
  </si>
  <si>
    <t>Số 38 KTĐC Ngô thị nhậm</t>
  </si>
  <si>
    <t>20-22 La khê</t>
  </si>
  <si>
    <t xml:space="preserve">20 Ngô thị nhậm </t>
  </si>
  <si>
    <t>CT2-105 KĐT Văn khê</t>
  </si>
  <si>
    <t>Khu A KĐV Do lộ</t>
  </si>
  <si>
    <t>42 Nghĩa lộ -Yên nghĩa</t>
  </si>
  <si>
    <t>43 the K - Park</t>
  </si>
  <si>
    <t>TT18-50 KĐT văn phú</t>
  </si>
  <si>
    <t>B15 Bổ hỏa -HĐ</t>
  </si>
  <si>
    <t>Vila 2-24 Hà cầu</t>
  </si>
  <si>
    <t>148 Lê lợi</t>
  </si>
  <si>
    <t>N0-26 LK 15 hà trì</t>
  </si>
  <si>
    <t>Khu cầu bươu TDP 16</t>
  </si>
  <si>
    <t>C36-TT9 KĐT văn quán</t>
  </si>
  <si>
    <t>16-19 Ngô thị nhậm</t>
  </si>
  <si>
    <t xml:space="preserve">Khu phố TT Liên quan </t>
  </si>
  <si>
    <t>50 đ</t>
  </si>
  <si>
    <t>An trai</t>
  </si>
  <si>
    <t>17K5 Trạm trôi</t>
  </si>
  <si>
    <t>Thôn 6 song phương</t>
  </si>
  <si>
    <t>Thôn 4 xã cát quế</t>
  </si>
  <si>
    <t>161 Khu phố thị trấn liên quan</t>
  </si>
  <si>
    <t>Thôn 9 Xã phùng xá</t>
  </si>
  <si>
    <t>Xóm 8 thụy khê</t>
  </si>
  <si>
    <t>254 Phố huyện TT quốc oai</t>
  </si>
  <si>
    <t>Xóm 6 thôn 3 xã thạch thất</t>
  </si>
  <si>
    <t>Thôn đồng lư quốc oai</t>
  </si>
  <si>
    <t>Thôn 5 cộng hòa</t>
  </si>
  <si>
    <t>23 đ</t>
  </si>
  <si>
    <t>5+84+353+307+0+84+0+0+0+0+220+562+6+0…</t>
  </si>
  <si>
    <t>Ngày 10/5/21</t>
  </si>
  <si>
    <t>30 Nguyễn thị lưu -BG</t>
  </si>
  <si>
    <t>26 Cát bi -HP</t>
  </si>
  <si>
    <t>KHC15 Ng tất thành -VP</t>
  </si>
  <si>
    <t>572 CM tháng tám -TN</t>
  </si>
  <si>
    <t>Xuân an GreenPark -HT</t>
  </si>
  <si>
    <t>51 Hạ đoạn 2- HP</t>
  </si>
  <si>
    <t>Phố mới phù liễn -HP</t>
  </si>
  <si>
    <t>175 The mariana -HY</t>
  </si>
  <si>
    <t>Chợ Thạch hà -HT</t>
  </si>
  <si>
    <t>338 nguyễn văn cừ -QN</t>
  </si>
  <si>
    <t>Lô 21BT4-3 Khu nhà ở trung văn</t>
  </si>
  <si>
    <t>Complex 36 Phạm hùng</t>
  </si>
  <si>
    <t>02-03 N04A ngoại giao đoàn</t>
  </si>
  <si>
    <t>Green star phạm văn đồng</t>
  </si>
  <si>
    <t>R2.101 Florence</t>
  </si>
  <si>
    <t>Lô 4 TT9&amp;20 Xuân phương</t>
  </si>
  <si>
    <t>C15 NƠ 19 Định công</t>
  </si>
  <si>
    <t>12 Lô B Đại kim</t>
  </si>
  <si>
    <t>CT3HUD3 Linh đàm</t>
  </si>
  <si>
    <t>SH6B+SH7B-HH3 Eco Lakeview</t>
  </si>
  <si>
    <t>9 Thịnh liệt</t>
  </si>
  <si>
    <t>90 ngõ 24 Kim đồng</t>
  </si>
  <si>
    <t>58 Lô 6 Đền lừ II</t>
  </si>
  <si>
    <t>30 ngách 33A ngõ 107 Lĩnh nam</t>
  </si>
  <si>
    <t>Số 9 Nam dư P lĩnh nam</t>
  </si>
  <si>
    <t>Số 2 Gamuda Gardens hoàng mai</t>
  </si>
  <si>
    <t>Ngõ 2 Hoàng liệt</t>
  </si>
  <si>
    <t>120 QL21 thôn tảo dương</t>
  </si>
  <si>
    <t>54-56 HH02-2C Thanh hà</t>
  </si>
  <si>
    <t>Gửi tỉnh 10-5</t>
  </si>
  <si>
    <t>8/1B Sài đồng</t>
  </si>
  <si>
    <t>Gửi tỉnh 11-5</t>
  </si>
  <si>
    <t>Lô 99 MBQH 502 -TH</t>
  </si>
  <si>
    <t>Lô 1-05 MBQH 1087 Ngọc trạo -TH</t>
  </si>
  <si>
    <t>142 Phan bá vành -TB</t>
  </si>
  <si>
    <t>Tổ 7 khu3 Hồng gai hạ long -QN</t>
  </si>
  <si>
    <t>231 B Trần nguyễn hãn -HP</t>
  </si>
  <si>
    <t>Tổ 70 khu 7 -P. Hà khẩu -QN</t>
  </si>
  <si>
    <t>126 Xuân Thành -NB</t>
  </si>
  <si>
    <t>204B Hải Thượng lãn ông -TH</t>
  </si>
  <si>
    <t>488 Phan Đinh Phùng -TN</t>
  </si>
  <si>
    <t>Dự án quỹ đất đường sắt -QN</t>
  </si>
  <si>
    <t>364 Lê lai -TH</t>
  </si>
  <si>
    <t>K3 GreenBay Premium -QN</t>
  </si>
  <si>
    <t>12 Đường Golden City 4 -NA</t>
  </si>
  <si>
    <t>Số 74 Đường Nguyễn Đăng đạo -BN</t>
  </si>
  <si>
    <t>36 Phan đình Giót -HT</t>
  </si>
  <si>
    <t>36-38 Ng nghĩa lập -BG</t>
  </si>
  <si>
    <t>1343 HÙng vương -PT</t>
  </si>
  <si>
    <t>209 Park river -HY</t>
  </si>
  <si>
    <t>16-18 Bùi thị xuân -TB</t>
  </si>
  <si>
    <t>Ngày 11/5/21</t>
  </si>
  <si>
    <t>290-292 Ng Trãi</t>
  </si>
  <si>
    <t>5 nhật tảo</t>
  </si>
  <si>
    <t>Lô 1-3/E-F MD Complex Tower</t>
  </si>
  <si>
    <t>Chợ dược đại mỗ</t>
  </si>
  <si>
    <t>TDP 18 Trung văn</t>
  </si>
  <si>
    <t>21-23 Mễ trì thượng</t>
  </si>
  <si>
    <t>TDP 5 Mễ trì hạ</t>
  </si>
  <si>
    <t>Thăng long Maill</t>
  </si>
  <si>
    <t>G1-116 Vinhomes Green bay</t>
  </si>
  <si>
    <t xml:space="preserve"> Vinhomes Green bay</t>
  </si>
  <si>
    <t>CH CoopFood Bắc hà C14</t>
  </si>
  <si>
    <t>55 Thụy khê</t>
  </si>
  <si>
    <t>5/32 An dương</t>
  </si>
  <si>
    <t>Parkexim</t>
  </si>
  <si>
    <t>Nhật tân</t>
  </si>
  <si>
    <t>Hồng kong Tower</t>
  </si>
  <si>
    <t>102 Ng Chí thanh</t>
  </si>
  <si>
    <t>VM Ng Chí Thanh</t>
  </si>
  <si>
    <t>1088 Đê la thành</t>
  </si>
  <si>
    <t>12 Ngõ 4D Đặng văn ngữ</t>
  </si>
  <si>
    <t>VM Trường chinh</t>
  </si>
  <si>
    <t>N0-26 LK 15 Hà trì</t>
  </si>
  <si>
    <t>BT8-1 KĐT Văn khê</t>
  </si>
  <si>
    <t>CH CoopdFood Anland</t>
  </si>
  <si>
    <t>BL</t>
  </si>
  <si>
    <t xml:space="preserve">Chị Hiền -CT Thu Hằng </t>
  </si>
  <si>
    <t>Chỉ thị Xếp</t>
  </si>
  <si>
    <t>Sáng chiều đóng tỉnh +8đ</t>
  </si>
  <si>
    <t>90+40+743+897+33+126+6+6+131+20+443+606+5+0..</t>
  </si>
  <si>
    <t>Ngày 12/5/21</t>
  </si>
  <si>
    <t>Royal City</t>
  </si>
  <si>
    <t>639 Vũ trọng phụng</t>
  </si>
  <si>
    <t>Thống nhất Complex</t>
  </si>
  <si>
    <t>Việt đức 164 Khuất duy tiến</t>
  </si>
  <si>
    <t>Gửi tỉnh 12-5</t>
  </si>
  <si>
    <t>F</t>
  </si>
  <si>
    <t>495 Nguyễn trãi -TH</t>
  </si>
  <si>
    <t>88 Đinh công tráng -TH</t>
  </si>
  <si>
    <t>27 Lê Hữu Lập -TH</t>
  </si>
  <si>
    <t>L3-L5 FLC Thanh hóa -TH</t>
  </si>
  <si>
    <t>461 Trần hưng Đạo -TB</t>
  </si>
  <si>
    <t>Thôn đồng xép -BN</t>
  </si>
  <si>
    <t>679 Xuân Ổ A -BN</t>
  </si>
  <si>
    <t>15 ngõ 77 Ng thái học -NA</t>
  </si>
  <si>
    <t>265 Điện biên 2-HY</t>
  </si>
  <si>
    <t xml:space="preserve">414 Lý thương kiệt -HN </t>
  </si>
  <si>
    <t>64 NG huy tự -HT</t>
  </si>
  <si>
    <t>186 Hùng vương -NĐ</t>
  </si>
  <si>
    <t>Thôn yên lịch _HY</t>
  </si>
  <si>
    <t>Tổ 100 Khu 8A Cẩm phú -QN</t>
  </si>
  <si>
    <t>Dự án KDC lấn biển 6 -QN</t>
  </si>
  <si>
    <t>592 Đường điện biên minh tân -YB</t>
  </si>
  <si>
    <t>11-13 Trường Chinh -TQ</t>
  </si>
  <si>
    <t>Tổ 52 khu 5 P Cửa ông -QN</t>
  </si>
  <si>
    <t>572 CM Tháng tám -TN</t>
  </si>
  <si>
    <t>386 Đường ga -TN</t>
  </si>
  <si>
    <t>TMART số 601 NG văn linh -HY</t>
  </si>
  <si>
    <t>,01</t>
  </si>
  <si>
    <t>S3-02 Tòa Sky 3 Ecopark</t>
  </si>
  <si>
    <t>Thôn kiêu kỵ gia lâm</t>
  </si>
  <si>
    <t>TTTM Chợ sủi</t>
  </si>
  <si>
    <t>254 Cổ bi</t>
  </si>
  <si>
    <t>42 Vũ xuân thiều</t>
  </si>
  <si>
    <t>12 ngõ 253 Ng văn linh</t>
  </si>
  <si>
    <t>12-2 Sài đồng</t>
  </si>
  <si>
    <t>21 tổ 7 Giang biên</t>
  </si>
  <si>
    <t>20 Tổ 3 giang biên</t>
  </si>
  <si>
    <t>Số 24 ngõ 476 Ngọc thụy</t>
  </si>
  <si>
    <t>CC One 18 ngõ 298 ngọc lâm</t>
  </si>
  <si>
    <t>Số 1 Yên phúc</t>
  </si>
  <si>
    <t>quận</t>
  </si>
  <si>
    <t>Thanh xuân</t>
  </si>
  <si>
    <t xml:space="preserve">Long biên </t>
  </si>
  <si>
    <t>ĐA-SS-ML</t>
  </si>
  <si>
    <t>Khu 10 chợ phố hạ</t>
  </si>
  <si>
    <t>Khu 10 Thôn thường lệ</t>
  </si>
  <si>
    <t>TDP 6 Quang minh</t>
  </si>
  <si>
    <t>Thôn bình an sóc sơn</t>
  </si>
  <si>
    <t>Tổ 25 TT Đông anh</t>
  </si>
  <si>
    <t>19 Tổ 22 TT Đông anh</t>
  </si>
  <si>
    <t>Ngã ba lương quy</t>
  </si>
  <si>
    <t>372 Cao lỗ -ĐA</t>
  </si>
  <si>
    <t>Lô khê</t>
  </si>
  <si>
    <t>QL3 phố lộc hà</t>
  </si>
  <si>
    <t>11 Dốc vân mai lâm</t>
  </si>
  <si>
    <t xml:space="preserve">20 đ xa </t>
  </si>
  <si>
    <t>HBT</t>
  </si>
  <si>
    <t>57 phố 8/3</t>
  </si>
  <si>
    <t>N3 Ng công trứ</t>
  </si>
  <si>
    <t>Hoàng mai</t>
  </si>
  <si>
    <t>13A Ơ 2 Linh đàm</t>
  </si>
  <si>
    <t>Metropolitan CT36</t>
  </si>
  <si>
    <t>Lô 8-3A KCN hoàng mai</t>
  </si>
  <si>
    <t>CC @ Home 987 Tam trinh</t>
  </si>
  <si>
    <t>179 Thịnh liệt</t>
  </si>
  <si>
    <t>402 Kim giang</t>
  </si>
  <si>
    <t>150+79+993+902+22+146+0+0+89+5+682+970+5+5+0+0+5+0+5</t>
  </si>
  <si>
    <t>Ngày 13/5/21</t>
  </si>
  <si>
    <t>47/187 Hồng mai</t>
  </si>
  <si>
    <t>BTL</t>
  </si>
  <si>
    <t>VM bắc từ Liêm</t>
  </si>
  <si>
    <t>313 Trần cung</t>
  </si>
  <si>
    <t>Tần 1 Tòa C2 Xuân đỉnh</t>
  </si>
  <si>
    <t>1B Kosmo Tây hồ</t>
  </si>
  <si>
    <t>N02 Đoàn ngoại giao</t>
  </si>
  <si>
    <t>N01 T1 Ngoại giao đoàn</t>
  </si>
  <si>
    <t>23 Ngõ 136 Cầu diễn</t>
  </si>
  <si>
    <t>21 Văn tiến dũng</t>
  </si>
  <si>
    <t>Cầu giấy</t>
  </si>
  <si>
    <t>41NG ngọc vũ</t>
  </si>
  <si>
    <t>15 Dịch vọng</t>
  </si>
  <si>
    <t>23-25 Ng khả trạc</t>
  </si>
  <si>
    <t>NTL</t>
  </si>
  <si>
    <t>22 đ</t>
  </si>
  <si>
    <t>Kiot 3.04 CT1 Trung văn</t>
  </si>
  <si>
    <t xml:space="preserve">Xuất đổi ngang </t>
  </si>
  <si>
    <t>LK 11- Lô 6 Phùng khoang</t>
  </si>
  <si>
    <t>CT2EChung cư VOV</t>
  </si>
  <si>
    <t>TDP 2 Mễ trì thượng</t>
  </si>
  <si>
    <t>39 Đỗ xuân hợp</t>
  </si>
  <si>
    <t>A3 Gardennia</t>
  </si>
  <si>
    <t>44 NG hoàng tôn</t>
  </si>
  <si>
    <t>C4 Ngõ 63 Lê đức thọ</t>
  </si>
  <si>
    <t>TDP 4 Phú đô</t>
  </si>
  <si>
    <t>61 Do nha</t>
  </si>
  <si>
    <t>62 Do nha</t>
  </si>
  <si>
    <t>L1-08 HH3 FLC Đại mỗ</t>
  </si>
  <si>
    <t>Thanh trì</t>
  </si>
  <si>
    <t>Thường tín</t>
  </si>
  <si>
    <t>Số 7 xóm đinh tiên hoàng hà hội</t>
  </si>
  <si>
    <t>Thôn Xâm dương 3</t>
  </si>
  <si>
    <t>T. Oai</t>
  </si>
  <si>
    <t>120 QL21 Thôn tảo dương</t>
  </si>
  <si>
    <t>Kiot 02-04 HH03 B Thanh hà</t>
  </si>
  <si>
    <t>T Xuân</t>
  </si>
  <si>
    <t>251/358 Bùi xương trạch</t>
  </si>
  <si>
    <t>H.Kiếm</t>
  </si>
  <si>
    <t>VM La thành</t>
  </si>
  <si>
    <t>37/91 Ng chí thanh</t>
  </si>
  <si>
    <t>Đ.Đa</t>
  </si>
  <si>
    <t>Tây hồ</t>
  </si>
  <si>
    <t>VM Thụy khuê</t>
  </si>
  <si>
    <t>CT03B-KĐT Nam thăng long</t>
  </si>
  <si>
    <t>CT SUNSHINE Mart</t>
  </si>
  <si>
    <t>Gửi tỉnh 13-5</t>
  </si>
  <si>
    <t>74 Đg nguyễn đăng đạo -BN</t>
  </si>
  <si>
    <t>42 Trần văn tất -HP</t>
  </si>
  <si>
    <t>14 Ng văn cừ -TH</t>
  </si>
  <si>
    <t>Lô 265-266 MBQH 121 -TH</t>
  </si>
  <si>
    <t>CT Bán lẻ BRG -HP</t>
  </si>
  <si>
    <t>57A Ng thị minh khai -NA</t>
  </si>
  <si>
    <t>Thôn Bái ngoài hoa động -HP</t>
  </si>
  <si>
    <t>57 Khu cầu đen TT núi đội -HP</t>
  </si>
  <si>
    <t>338-340 Ng thị lưu -BG</t>
  </si>
  <si>
    <t>88+36+553+603+13+118+26+2+72+15+437+437+19+3+0+13+0+0+17</t>
  </si>
  <si>
    <t>Ngày 14/5/21</t>
  </si>
  <si>
    <t>24 đ -</t>
  </si>
  <si>
    <t>40đ - Thiếu 2 mọc</t>
  </si>
  <si>
    <t xml:space="preserve">16 đ -Thiếu 1 gà </t>
  </si>
  <si>
    <t>21 đơn +2 đổi =23 đơn -thiếu 2 mọc</t>
  </si>
  <si>
    <t>23 điểm +1điểm đồi =24 - thiếu 5 gà</t>
  </si>
  <si>
    <t>chân 15-gà 20- bò 200 4- bò 33 1-LX15- nấm 5-mọc 5</t>
  </si>
  <si>
    <t>gà 3-bò 5- LX 8- mọc 10</t>
  </si>
  <si>
    <t>38+28+518+607+0+97+0+2+76+0+344+515+10+0+0+0+5+0..</t>
  </si>
  <si>
    <t>H Mai</t>
  </si>
  <si>
    <t>30-32 VP bán đảo linh đàm</t>
  </si>
  <si>
    <t>BT3-Ô 24 KĐT Pháp vân</t>
  </si>
  <si>
    <t>CH CoopFood Mandarin</t>
  </si>
  <si>
    <t>536A Minh khai</t>
  </si>
  <si>
    <t>C Giấy</t>
  </si>
  <si>
    <t>30 Phạm văn đồng</t>
  </si>
  <si>
    <t>207 Lương thế vinh</t>
  </si>
  <si>
    <t>29 Tây mỗ</t>
  </si>
  <si>
    <t>Green star Phạm văn đông</t>
  </si>
  <si>
    <t>QO-TT-S Tây</t>
  </si>
  <si>
    <t>51 Phố huyện -Q Oai</t>
  </si>
  <si>
    <t>254 Phố huyện TT Quốc oai</t>
  </si>
  <si>
    <t xml:space="preserve">Thôn 9 xã phùng xá </t>
  </si>
  <si>
    <t>430 Chùa thông</t>
  </si>
  <si>
    <t>22 Hoàng diệu</t>
  </si>
  <si>
    <t>23 Hoàng diệu</t>
  </si>
  <si>
    <t>Cụm 6 phúc thọ</t>
  </si>
  <si>
    <t>174-176 Hạ hội</t>
  </si>
  <si>
    <t>19đ xa</t>
  </si>
  <si>
    <t>LB-GL</t>
  </si>
  <si>
    <t>BT1-SH-A(07) KĐTM Đặng xá</t>
  </si>
  <si>
    <t>Thôn dương đá gia lâm</t>
  </si>
  <si>
    <t>209 Park River</t>
  </si>
  <si>
    <t>528/528 Ngô gia tự</t>
  </si>
  <si>
    <t>Sáng đóng tỉnh +25 đ</t>
  </si>
  <si>
    <t>Gửi tỉnh 14-5</t>
  </si>
  <si>
    <t>557 Trần quốc tảng -QN</t>
  </si>
  <si>
    <t>Tổ 7 khu 3 Hồng gai -HL-QN</t>
  </si>
  <si>
    <t>Tổ 1 khu 5 mông dương -QN</t>
  </si>
  <si>
    <t>12A -12B Vinhomes Drago -QN</t>
  </si>
  <si>
    <t>77 Bà triệu cẩm phả -QN</t>
  </si>
  <si>
    <t>Tổ 2 khu 2 hồng hà -QN</t>
  </si>
  <si>
    <t>99 Ng trãi -BN</t>
  </si>
  <si>
    <t>B3B4B5 Khu TMDV CC3 -BG</t>
  </si>
  <si>
    <t>134 Thanh Thiên -BG</t>
  </si>
  <si>
    <t>309 TRường sơn -HP</t>
  </si>
  <si>
    <t>Thôn liêu trung -HY</t>
  </si>
  <si>
    <t>301 Trương Chinh -VP</t>
  </si>
  <si>
    <t>Thôn như phượng -HY</t>
  </si>
  <si>
    <t>191 Nguyễn du -HT</t>
  </si>
  <si>
    <t>Ngày 15/5/21</t>
  </si>
  <si>
    <t>Gửi tỉnh 15-5</t>
  </si>
  <si>
    <t>183 Phạm Đình Toái -NA</t>
  </si>
  <si>
    <t>25 Ng trung ngạn -NA</t>
  </si>
  <si>
    <t>243 Phùng Chí kiên -NA</t>
  </si>
  <si>
    <t>273 Ng văn cừ -BG</t>
  </si>
  <si>
    <t>102 -104 Tô vũ /193 Văn cao -HP</t>
  </si>
  <si>
    <t>Giang Liễu -BN</t>
  </si>
  <si>
    <t>372 B cao thắng HL -QN</t>
  </si>
  <si>
    <t>102 Đại lộ NG thái học -YB</t>
  </si>
  <si>
    <t>352 Đường Đại đồng -YB</t>
  </si>
  <si>
    <t>353 Đường Đại đồng -YB</t>
  </si>
  <si>
    <t>683 Ng văn cừ -QN</t>
  </si>
  <si>
    <t>187+94+736+724+3+131+0+0+144+0+504+714+34+2+0..+4</t>
  </si>
  <si>
    <t>T.Hồ +H.Kiếm</t>
  </si>
  <si>
    <t>Kiot TM02 Số 50 ngõ 28 Xuân la</t>
  </si>
  <si>
    <t>50 NG hoàng tôn</t>
  </si>
  <si>
    <t>98 Xuân diệu</t>
  </si>
  <si>
    <t>20 Ng thiệp</t>
  </si>
  <si>
    <t>49 Lê duẩn</t>
  </si>
  <si>
    <t>LB+GL</t>
  </si>
  <si>
    <t>Thiếu 4 chân</t>
  </si>
  <si>
    <t>344 Ngọc thụy</t>
  </si>
  <si>
    <t>140-142 NG sơn</t>
  </si>
  <si>
    <t>13đ +13đ =26đ</t>
  </si>
  <si>
    <t>Đ.Đa +B.Đình</t>
  </si>
  <si>
    <t>17A ngõ 9 Ng tri phương</t>
  </si>
  <si>
    <t>78 ngõ 189 Hoàng Hoa thám</t>
  </si>
  <si>
    <t>14 Trần quý cáp</t>
  </si>
  <si>
    <t>11 Ngô sỹ liên</t>
  </si>
  <si>
    <t>45 Thịnh hào 1</t>
  </si>
  <si>
    <t>18 ngách 1 ngõ 119 Hồ đắc di</t>
  </si>
  <si>
    <t>210 Xã đàn 2</t>
  </si>
  <si>
    <t>153-155 Đê la thành</t>
  </si>
  <si>
    <t>169 Đặng tiến đông</t>
  </si>
  <si>
    <t>VM Trúc khê</t>
  </si>
  <si>
    <t>HM-HBT</t>
  </si>
  <si>
    <t>D10-D11 Imperia sky Garden</t>
  </si>
  <si>
    <t>T2.L1-03 Times city</t>
  </si>
  <si>
    <t>103 An bình</t>
  </si>
  <si>
    <t>30đ</t>
  </si>
  <si>
    <t>Thiếu 6 ghẹ</t>
  </si>
  <si>
    <t>BTL-CG-NTL</t>
  </si>
  <si>
    <t>290-292 Ng trãi</t>
  </si>
  <si>
    <t>79 Ngọc đại</t>
  </si>
  <si>
    <t>LK02-03C14 Bắc hà</t>
  </si>
  <si>
    <t>18 Trung văn</t>
  </si>
  <si>
    <t>17 Ngõ 75 Hồ tùng mậu</t>
  </si>
  <si>
    <t>SH05 Starcity</t>
  </si>
  <si>
    <t>HĐ-TX</t>
  </si>
  <si>
    <t>Golden Land 275 NG trãi</t>
  </si>
  <si>
    <t>72+76 Ng lân</t>
  </si>
  <si>
    <t>VM Royal</t>
  </si>
  <si>
    <t>76 Nhân hòa</t>
  </si>
  <si>
    <t>Khu 8 TT Cái rồng</t>
  </si>
  <si>
    <t>4A Hàng chiếu</t>
  </si>
  <si>
    <t>Gửi tỉnh 31-5</t>
  </si>
  <si>
    <t>Số 46 Bãi sậy -trại chuối -HP</t>
  </si>
  <si>
    <t>KHC 15 Ng tất thành -VP</t>
  </si>
  <si>
    <t>Tổ 5 khu 5 P. cửa ông -QN</t>
  </si>
  <si>
    <t>12 Lê Hồng phong -YB</t>
  </si>
  <si>
    <t>Số 4 Đình đoại -HP</t>
  </si>
  <si>
    <t>TT2AB 11 KĐT Tuệ tĩnh -HD</t>
  </si>
  <si>
    <t>Ngày 01/6/2021</t>
  </si>
  <si>
    <t>Gửi tỉnh 01-6</t>
  </si>
  <si>
    <t>Số 65 Ng văn linh -HG</t>
  </si>
  <si>
    <t>60H Kiều sơn -HP</t>
  </si>
  <si>
    <t>Thôn dương húc -BN</t>
  </si>
  <si>
    <t>Siêu thị MC 1</t>
  </si>
  <si>
    <t>203 Ng văn cừ -BN</t>
  </si>
  <si>
    <t>232 NG hữu cần -HD</t>
  </si>
  <si>
    <t>Thanh bình -HD</t>
  </si>
  <si>
    <t>450 Thiên lôi -HP</t>
  </si>
  <si>
    <t>Khu 3 vân phú -QN</t>
  </si>
  <si>
    <t>Lô 16MBQH 2155 Đông vệ -TH</t>
  </si>
  <si>
    <t>Tổ 1 khu a vân phú -PT</t>
  </si>
  <si>
    <t>Số 463 tổ 66 khu diêm thủy -QN</t>
  </si>
  <si>
    <t>LK L3-L5 FLC -TH</t>
  </si>
  <si>
    <t>Dự án lấn cọc biển 6 -QN</t>
  </si>
  <si>
    <t>102-104 Tô vũ văn cao -HP</t>
  </si>
  <si>
    <t>Tổ 6 khu 7 p Mông dương -QN</t>
  </si>
  <si>
    <t>156 Trần thái tông -NĐ</t>
  </si>
  <si>
    <t>98 NG trãi -VP</t>
  </si>
  <si>
    <t>Vinaconex Nguyễn tất thành -VP</t>
  </si>
  <si>
    <t>HM+HBT</t>
  </si>
  <si>
    <t>20Đ</t>
  </si>
  <si>
    <t>Ngõ 2 hoàng liệt</t>
  </si>
  <si>
    <t>601 Kim ngưu</t>
  </si>
  <si>
    <t>T2-L1-03 TC</t>
  </si>
  <si>
    <t>B12A Tòa B Tòa Imperia Sky Garden</t>
  </si>
  <si>
    <t>CT3 HUD3 Linh đàm</t>
  </si>
  <si>
    <t>Kiot 30-32 VP5 BĐ linh đàm</t>
  </si>
  <si>
    <t>10 Tổ 30 thịnh liệt</t>
  </si>
  <si>
    <t>Số 8 nam dư P Lĩnh nam</t>
  </si>
  <si>
    <t>TH+HK+BĐ</t>
  </si>
  <si>
    <t>27đ</t>
  </si>
  <si>
    <t>50 Ng hoàng ngân</t>
  </si>
  <si>
    <t>5 ngox Âu cơ</t>
  </si>
  <si>
    <t>123 TRịnh công sơn</t>
  </si>
  <si>
    <t>16 ngõ 67 Tô ngọc vân</t>
  </si>
  <si>
    <t>11C ngõ 124 Âu cơ</t>
  </si>
  <si>
    <t>25 Phúc tân</t>
  </si>
  <si>
    <t>4B Tràng thi</t>
  </si>
  <si>
    <t>30 Cửa nam</t>
  </si>
  <si>
    <t>103 ngõ 4 phương mai</t>
  </si>
  <si>
    <t>12 ngõ 4D Đặng văn ngữ</t>
  </si>
  <si>
    <t>8/140 Giảng võ</t>
  </si>
  <si>
    <t>TX+HĐ</t>
  </si>
  <si>
    <t>V3 The vesta phú lãm</t>
  </si>
  <si>
    <t xml:space="preserve">18 Trung văn </t>
  </si>
  <si>
    <t>R3 A Royal city</t>
  </si>
  <si>
    <t>29đ</t>
  </si>
  <si>
    <t>WB -D03 Westbay</t>
  </si>
  <si>
    <t>Thôn kiêu kị gia lâm</t>
  </si>
  <si>
    <t>S2.03 Ocenan Park</t>
  </si>
  <si>
    <t>S2.09 Ocenan Park</t>
  </si>
  <si>
    <t>391 Ngô xuân quảng</t>
  </si>
  <si>
    <t>Tòa B1, Chung cư Ruby CT3 Phúc lợi</t>
  </si>
  <si>
    <t>Alamz</t>
  </si>
  <si>
    <t>A2 BT4 việt hưng</t>
  </si>
  <si>
    <t>20 tổ 3 giang biên</t>
  </si>
  <si>
    <t>12 ngõ 253 NG văn linh</t>
  </si>
  <si>
    <t>70 Bắc cầu</t>
  </si>
  <si>
    <t>140-142 Ng sơn</t>
  </si>
  <si>
    <t>105+44+743+879+15+240+0+0+212+0+683+769+6+0..+3</t>
  </si>
  <si>
    <t>Golden land 275 Ng trãi</t>
  </si>
  <si>
    <t xml:space="preserve">20-22 La khê </t>
  </si>
  <si>
    <t>SH43 The K -Park</t>
  </si>
  <si>
    <t>3ĐH Hà nội</t>
  </si>
  <si>
    <t>ghi chú
Quỳnh tím - Chuẩn xanh - Khánh vàng</t>
  </si>
  <si>
    <t>Cty Bán lẻ BRG</t>
  </si>
  <si>
    <t>106 Ng hiển</t>
  </si>
  <si>
    <t>59 Mai hắc đế</t>
  </si>
  <si>
    <t>Ô DVTM-07 CT3 KĐT Gelexia</t>
  </si>
  <si>
    <t>Đội 2 Xã tự nhiên</t>
  </si>
  <si>
    <t>Số 7 xóm đinh tiên hoàng</t>
  </si>
  <si>
    <t>Đội 7 thôn đỗ xá</t>
  </si>
  <si>
    <t>Xóm cầu thôn hòa mỹ</t>
  </si>
  <si>
    <t>Xóm 5 văn phú</t>
  </si>
  <si>
    <t>TT+T.Oai</t>
  </si>
  <si>
    <t>BTL+NTL+CG</t>
  </si>
  <si>
    <t>30Đ</t>
  </si>
  <si>
    <t>14Đ</t>
  </si>
  <si>
    <t>TDP5 Mễ trì hạ</t>
  </si>
  <si>
    <t>CT1 Mỹ đình Plaza 2</t>
  </si>
  <si>
    <t xml:space="preserve">44 Ng hoàng </t>
  </si>
  <si>
    <t>100 đường K2</t>
  </si>
  <si>
    <t>86 Ng đổng chi</t>
  </si>
  <si>
    <t>Tầng 1 tòa C2 xuân đỉnh</t>
  </si>
  <si>
    <t>CT03B -KĐT nam thăng long</t>
  </si>
  <si>
    <t>80 kẻ vẽ</t>
  </si>
  <si>
    <t>35 ngõ 381 NG khang</t>
  </si>
  <si>
    <t>Vinaconex 289 Khuất duy tiến</t>
  </si>
  <si>
    <t>Ngày 02/6/2021</t>
  </si>
  <si>
    <t>Gửi tỉnh 02-6</t>
  </si>
  <si>
    <t>390 Phủ thượng doãn -HP</t>
  </si>
  <si>
    <t>54 kên dương -HP</t>
  </si>
  <si>
    <t>48 Cát bi -HP</t>
  </si>
  <si>
    <t>137 Trung lực -HP</t>
  </si>
  <si>
    <t>KĐT Golden Land -HP</t>
  </si>
  <si>
    <t>352 Đường đại đồng -YB</t>
  </si>
  <si>
    <t>Tổ 16 P. Tân quang -TQ</t>
  </si>
  <si>
    <t>473 Bình kiều -HP</t>
  </si>
  <si>
    <t>VM Ninh bìn -NB</t>
  </si>
  <si>
    <t>Lô A3 Vựng đẳng -QN</t>
  </si>
  <si>
    <t>2 Ng văn linh -VP</t>
  </si>
  <si>
    <t>379/1 CM Tháng tam -TN</t>
  </si>
  <si>
    <t>223 Hoàng văn thụ - BG</t>
  </si>
  <si>
    <t>224 Hoàng văn thụ - BG</t>
  </si>
  <si>
    <t>57 Khu cầu đen -HP</t>
  </si>
  <si>
    <t>623 Ngô gia tự -HP</t>
  </si>
  <si>
    <t>Thôn 3 xã tú sơn -HP</t>
  </si>
  <si>
    <t>02.04 Võ nguyên giáp -LC</t>
  </si>
  <si>
    <t>304 TRường thi -TH</t>
  </si>
  <si>
    <t>514D Trần đăng ninh -SL</t>
  </si>
  <si>
    <t>Gửi tỉnh 03-6</t>
  </si>
  <si>
    <t>LK 04 Trường thịnh phát II -NA</t>
  </si>
  <si>
    <t>520 Ng trãi -TH</t>
  </si>
  <si>
    <t>162 Ng trãi -TH</t>
  </si>
  <si>
    <t>129-131 Chợ hàng -HP</t>
  </si>
  <si>
    <t>348 Hà huy tập -HT</t>
  </si>
  <si>
    <t>BKN Bắc Kan -BK</t>
  </si>
  <si>
    <t>Ngày 03/6/2021</t>
  </si>
  <si>
    <t>28Đ xa</t>
  </si>
  <si>
    <t>57 Phố 8/3</t>
  </si>
  <si>
    <t>Tổng cộng  tháng 6</t>
  </si>
  <si>
    <t>Xóm 4 Đông dư</t>
  </si>
  <si>
    <t>RA1 Ecopark</t>
  </si>
  <si>
    <t>ST+HĐ</t>
  </si>
  <si>
    <t>21 tối</t>
  </si>
  <si>
    <t>Nga tư sơn đồng</t>
  </si>
  <si>
    <t>Vunhomes thăng long</t>
  </si>
  <si>
    <t>Xóm 6 thôn 3 xã thạch thán</t>
  </si>
  <si>
    <t>Thôn 6 Thạch xá</t>
  </si>
  <si>
    <t>521 Ng trãi -TH</t>
  </si>
  <si>
    <t>02 gói Mộc LCK đã gửi mail</t>
  </si>
  <si>
    <t>SS+ĐA</t>
  </si>
  <si>
    <t>18Đ Xa</t>
  </si>
  <si>
    <t>B12 Chợ phú cường</t>
  </si>
  <si>
    <t>53 Hậu dưỡng</t>
  </si>
  <si>
    <t>Nga tư chợ ngọc chi</t>
  </si>
  <si>
    <t>Khu 6 thụy lôi</t>
  </si>
  <si>
    <t>NGã ba yên tàng</t>
  </si>
  <si>
    <t>THạch lỗi sóc sơn</t>
  </si>
  <si>
    <t>Thôn hà phong</t>
  </si>
  <si>
    <t>TX+CG</t>
  </si>
  <si>
    <t>21 đ</t>
  </si>
  <si>
    <t>CoopFood Triều khúc</t>
  </si>
  <si>
    <t>26LK15 Hà trì</t>
  </si>
  <si>
    <t>3 NG quý đức</t>
  </si>
  <si>
    <t>66 Hoàng Sâm</t>
  </si>
  <si>
    <t>10/100 Hg Quốc việt</t>
  </si>
  <si>
    <t>CoopFood Thái hà</t>
  </si>
  <si>
    <t>Coopfood miền bắc</t>
  </si>
  <si>
    <t>129+61+635+807+8+156+3+73+0+409+547+11+0..</t>
  </si>
  <si>
    <t>Ngày 04/6/2021</t>
  </si>
  <si>
    <t>Đ.Đ +TH+BD</t>
  </si>
  <si>
    <t>27Đ</t>
  </si>
  <si>
    <t>114 Ngõ văn chương</t>
  </si>
  <si>
    <t>71 Khương trung</t>
  </si>
  <si>
    <t>133 thụy khuê</t>
  </si>
  <si>
    <t>27 ngách 254/1 đường bưởi</t>
  </si>
  <si>
    <t>59 Xuân la</t>
  </si>
  <si>
    <t>..06</t>
  </si>
  <si>
    <t>VM Nhật tân</t>
  </si>
  <si>
    <t>17A ngõ 9 NG tri phương</t>
  </si>
  <si>
    <t>Số 1 đường thành</t>
  </si>
  <si>
    <t>2/167 Phương mai</t>
  </si>
  <si>
    <t>CT BRG</t>
  </si>
  <si>
    <t>21Đ</t>
  </si>
  <si>
    <t>CT SUNSHUNE MART</t>
  </si>
  <si>
    <t>Lilama 52 lĩnh nam</t>
  </si>
  <si>
    <t>62/63 Lô 7 đền lừ II</t>
  </si>
  <si>
    <t xml:space="preserve">62 Ng đức cảnh </t>
  </si>
  <si>
    <t>Thôn Đông sơn -QN</t>
  </si>
  <si>
    <t>56/143 Ng Chinh</t>
  </si>
  <si>
    <t>Trần nguyên đán</t>
  </si>
  <si>
    <t>..05</t>
  </si>
  <si>
    <t>CH CoopFood VP6 Linh đàm</t>
  </si>
  <si>
    <t>49 Nơ 6A Linh đàm</t>
  </si>
  <si>
    <t>CH CoopFood VP2 Linh đàm</t>
  </si>
  <si>
    <t>Lô-N01 New Horizon</t>
  </si>
  <si>
    <t>23+15+192+130+0+20+0+0+53+0+115+100</t>
  </si>
  <si>
    <t>Gửi tỉnh 04-6</t>
  </si>
  <si>
    <t>86 Lê lợi TT Vân đình</t>
  </si>
  <si>
    <t>Chị Hiền</t>
  </si>
  <si>
    <t>Bán lẻ</t>
  </si>
  <si>
    <t>CTY Bán lẻ BRG</t>
  </si>
  <si>
    <t>Gửi xe Buy</t>
  </si>
  <si>
    <t>81 Đường 334 TT Cái rồng -QN</t>
  </si>
  <si>
    <t>Tổ 100 Khu 8A cẩm phú -QN</t>
  </si>
  <si>
    <t>584B Trần đăng ninh</t>
  </si>
  <si>
    <t>308 tổ 13 Đường hoàng văn thụ -NĐ</t>
  </si>
  <si>
    <t>15 Yêm đề -HN</t>
  </si>
  <si>
    <t>Hưng yên -HY</t>
  </si>
  <si>
    <t>..07</t>
  </si>
  <si>
    <t>70 Hà huy tập -NA</t>
  </si>
  <si>
    <t>Ngày 05/6/2021</t>
  </si>
  <si>
    <t>58 Tố hữu NTL</t>
  </si>
  <si>
    <t>..03</t>
  </si>
  <si>
    <t>G1-116 Vinhomer Green bay</t>
  </si>
  <si>
    <t xml:space="preserve">Thăng long mail </t>
  </si>
  <si>
    <t xml:space="preserve">TDP 4 Phú đô </t>
  </si>
  <si>
    <t>354-356 Mỹ đình</t>
  </si>
  <si>
    <t>87 ngõ 322 Mỹ đình</t>
  </si>
  <si>
    <t>Garden Hill 99 trần bình</t>
  </si>
  <si>
    <t>C4 ngõ 63 Lê đức thọ</t>
  </si>
  <si>
    <t>Kiot 2 Tòa B Dự án X2 cầu diễn</t>
  </si>
  <si>
    <t>Lô 4 TT19&amp;20 xuân phương</t>
  </si>
  <si>
    <t xml:space="preserve">28 Hòe thị </t>
  </si>
  <si>
    <t xml:space="preserve">29 Hòe thị </t>
  </si>
  <si>
    <t>173TDP 4 Xuân phương</t>
  </si>
  <si>
    <t xml:space="preserve">61 Do nha </t>
  </si>
  <si>
    <t>L1-08HH3 FLC Đại mỗ</t>
  </si>
  <si>
    <t xml:space="preserve">79 ngọc đại </t>
  </si>
  <si>
    <t>Gửi tỉnh 05-6</t>
  </si>
  <si>
    <t>251-253 Đạo nhuận -HP</t>
  </si>
  <si>
    <t>372B cao thắng hạ long -QN</t>
  </si>
  <si>
    <t>48 Mạc đăng doanh -HP</t>
  </si>
  <si>
    <t>Số 70 nguyễn cừ -HD</t>
  </si>
  <si>
    <t>679 Xuân ổ A -BN</t>
  </si>
  <si>
    <t>Xóm giũa khu dương ổ -BN</t>
  </si>
  <si>
    <t>101A -202A CC Trường thi</t>
  </si>
  <si>
    <t>Thôn đạo khê -HY</t>
  </si>
  <si>
    <t>12 Đường Golden city 4 -NA</t>
  </si>
  <si>
    <t>213 Đà nẵng -HP</t>
  </si>
  <si>
    <t>2A Võ nguyên giáp -BG</t>
  </si>
  <si>
    <t>TH+BTL+CG</t>
  </si>
  <si>
    <t>VM TRần duy hưng</t>
  </si>
  <si>
    <t>02-03 N04 Ngọi gió đoàn</t>
  </si>
  <si>
    <t>18Đ</t>
  </si>
  <si>
    <t>Kiot 05-06 OCT5 Resco cổ nhuế</t>
  </si>
  <si>
    <t>2 Kỳ vũ</t>
  </si>
  <si>
    <t>22Đ</t>
  </si>
  <si>
    <t>Số 38 KĐTC Ngô thị nhậm</t>
  </si>
  <si>
    <t>TT7-7KĐT mới văn phú</t>
  </si>
  <si>
    <t>HH2A Dương nội</t>
  </si>
  <si>
    <t>..02</t>
  </si>
  <si>
    <t>CT3 KĐT Văn khê</t>
  </si>
  <si>
    <t>CT1 Ngô thị nhậm HĐ</t>
  </si>
  <si>
    <t>VM Quang trung</t>
  </si>
  <si>
    <t>VM Royal City</t>
  </si>
  <si>
    <t>485 Vũ tông phan</t>
  </si>
  <si>
    <t>..01</t>
  </si>
  <si>
    <t>Ngày 06/6/2021</t>
  </si>
  <si>
    <t>Kiot 82 HH3C linh đàm</t>
  </si>
  <si>
    <t>Số 2 Gamuda Hoàng mai</t>
  </si>
  <si>
    <t>T06-SO05A Times city</t>
  </si>
  <si>
    <t>9/293 Tam chinh</t>
  </si>
  <si>
    <t>110 ngox Đường giải phóng</t>
  </si>
  <si>
    <t>90 ngõ 24 kim đồng</t>
  </si>
  <si>
    <t>Định công</t>
  </si>
  <si>
    <t xml:space="preserve">LB+GL </t>
  </si>
  <si>
    <t>30Đ xa</t>
  </si>
  <si>
    <t>S1.09 Ocean Park</t>
  </si>
  <si>
    <t>VM Ocean Park</t>
  </si>
  <si>
    <t>Dốc đa tốn</t>
  </si>
  <si>
    <t>Kiot 03 CT4 KĐTM Thạch bàn</t>
  </si>
  <si>
    <t>Số 79 ngõ 94 thượng thanh</t>
  </si>
  <si>
    <t>42+2+250+350+0+145+0+0+5+0+163+179+24+0..</t>
  </si>
  <si>
    <t>Ngày 07/6/2021</t>
  </si>
  <si>
    <t>Gửi tỉnh 07-6</t>
  </si>
  <si>
    <t>Tổ 1 khu 5 P. Mông dương -QN</t>
  </si>
  <si>
    <t>284 Ng lương bằng -HD</t>
  </si>
  <si>
    <t>557 Trần quốc toản -QN</t>
  </si>
  <si>
    <t>Tổ 52 khu 5P. Cửa ông -QN</t>
  </si>
  <si>
    <t>19 Kim đồng -NA</t>
  </si>
  <si>
    <t>44 Ng du -PT</t>
  </si>
  <si>
    <t>100 Bà triệu -HD</t>
  </si>
  <si>
    <t>Số 74 Đường Ng đăng đạo -BN</t>
  </si>
  <si>
    <t>231B Trần nguyên hãn -HP</t>
  </si>
  <si>
    <t>1343 Hùng vương -VT</t>
  </si>
  <si>
    <t>Thôn đại lộc 5 -HP</t>
  </si>
  <si>
    <t>Culb House Imperia -HP</t>
  </si>
  <si>
    <t>STMC</t>
  </si>
  <si>
    <t>Siêu thị minh cầu gang thép -TN</t>
  </si>
  <si>
    <t>36+36+473+611+20+103+21+7+40+15+353+459+15</t>
  </si>
  <si>
    <t>88+31+753+648+15+309+0+0+131+13+491+562+30+12+0+0+2+3+15</t>
  </si>
  <si>
    <t>103+89+727+856+10+238+0+0+148+10+570+802+18+15+10+8+5+3+7</t>
  </si>
  <si>
    <t>CG+BTL+NTL</t>
  </si>
  <si>
    <t>Lô 6 CT1-AB Mễ trì</t>
  </si>
  <si>
    <t>183 NG ngọc vũ</t>
  </si>
  <si>
    <t>CT SUNSHINE MART</t>
  </si>
  <si>
    <t>81 xuân diệu</t>
  </si>
  <si>
    <t>CT1B Hetaco Apolo</t>
  </si>
  <si>
    <t>292 Xuân phương</t>
  </si>
  <si>
    <t>TT+TX+HĐ</t>
  </si>
  <si>
    <t>Tòa D việt đức Complex</t>
  </si>
  <si>
    <t>C36-TT9 Khu ĐT văn quán</t>
  </si>
  <si>
    <t>E13 KĐG Tân triều</t>
  </si>
  <si>
    <t>Tmarrt</t>
  </si>
  <si>
    <t>KĐT Xala hà đông</t>
  </si>
  <si>
    <t>CT12B kim văn kim lũ</t>
  </si>
  <si>
    <t>..08</t>
  </si>
  <si>
    <t>4+5 Block 1 khu nhà ở Hi</t>
  </si>
  <si>
    <t>Kiot 03A +03B+04 CT6 KĐTM tứ hiệp</t>
  </si>
  <si>
    <t>Ngày 08/6/2021</t>
  </si>
  <si>
    <t>Gửi tỉnh 08-6</t>
  </si>
  <si>
    <t>59 An ninh -HD</t>
  </si>
  <si>
    <t>63 Lê thanh nghị gia lộc -HD</t>
  </si>
  <si>
    <t>Vinaconex NG tất thành -VP</t>
  </si>
  <si>
    <t>Thôn đình X trung hà -HP</t>
  </si>
  <si>
    <t>680 Trần tất thành -HP</t>
  </si>
  <si>
    <t>27 Nguyễn du -LS</t>
  </si>
  <si>
    <t>Số 2 quang trung đồng tâm -YB</t>
  </si>
  <si>
    <t>520 Ng công trứ -HT</t>
  </si>
  <si>
    <t>khu 1 trương vương -QN</t>
  </si>
  <si>
    <t>121 Dư hàng -HP</t>
  </si>
  <si>
    <t>Thôn bái ngoài -hoa động -HP</t>
  </si>
  <si>
    <t>105 Tổ 1 phường chùa hang -TN</t>
  </si>
  <si>
    <t>3 Lê hồng sơn -TH</t>
  </si>
  <si>
    <t>616-618 Lê thanh nghi -HD</t>
  </si>
  <si>
    <t>53 LK20 Đông sơn -TH</t>
  </si>
  <si>
    <t>01 gói mộc LCK đã gửi mail</t>
  </si>
  <si>
    <t>67+21+569+764+19+323+0+0+142+0+370+596+10+0..</t>
  </si>
  <si>
    <t>03 gói mộc LCK đã gửi hình ảnh qua mail</t>
  </si>
  <si>
    <t>01 gói mộc LCK đã gửi hình ảnh qua mail</t>
  </si>
  <si>
    <t>Quà biếu</t>
  </si>
  <si>
    <t>Anh Thắng -Nam định</t>
  </si>
  <si>
    <t>Ngày 09/6/2021</t>
  </si>
  <si>
    <t>ĐA+SS</t>
  </si>
  <si>
    <t>Tổ 1 TT Quang minh</t>
  </si>
  <si>
    <t>Chợ cầu xây SS</t>
  </si>
  <si>
    <t>Đội 2 thôn xuân bách</t>
  </si>
  <si>
    <t>121 Phú minh</t>
  </si>
  <si>
    <t>C2374</t>
  </si>
  <si>
    <t>CH Coopfood Eurowindow</t>
  </si>
  <si>
    <t>Xóm tây vân nội</t>
  </si>
  <si>
    <t>Ngã ba đương quy</t>
  </si>
  <si>
    <t>QL3 Phố lộ hà</t>
  </si>
  <si>
    <t>11 Dốc vâm mai lâm</t>
  </si>
  <si>
    <t>24Đ</t>
  </si>
  <si>
    <t>SH6B+SH7B-HH3 Eco lacke</t>
  </si>
  <si>
    <t>25 Lãng yên</t>
  </si>
  <si>
    <t>242 lê thanh nghị</t>
  </si>
  <si>
    <t>Sảnh B12-423 Ng thị minh khai</t>
  </si>
  <si>
    <t>P12.S03 Park Hill</t>
  </si>
  <si>
    <t>Ô 1-HH Dự án Green Pearl</t>
  </si>
  <si>
    <t>Thăn long Garden</t>
  </si>
  <si>
    <t>848 TRương định</t>
  </si>
  <si>
    <t>Giang liễu -BG</t>
  </si>
  <si>
    <t>68+47+634+530+6+137+0+3+107+10+415+446+25+0..</t>
  </si>
  <si>
    <t>Gửi tỉnh 09-6</t>
  </si>
  <si>
    <t>B3B4B5 khu TMDV CC3-BG</t>
  </si>
  <si>
    <t>317 Ngô gia tự -BN</t>
  </si>
  <si>
    <t>Khu 3 thôn đoài đường DT305 -VP</t>
  </si>
  <si>
    <t>170 Lê thánh tông -TH</t>
  </si>
  <si>
    <t>102-104 Tô vũ /193 Văn cao -HP</t>
  </si>
  <si>
    <t>486 Mạc đăng doanh -HP</t>
  </si>
  <si>
    <t>390 Phù thượng đoạn -HP</t>
  </si>
  <si>
    <t>LK03-KĐT Golden lan -HP</t>
  </si>
  <si>
    <t>149 vũ quang -HT</t>
  </si>
  <si>
    <t>02 gà LCK đã gửi mail</t>
  </si>
  <si>
    <t>NTL+CG</t>
  </si>
  <si>
    <t>23Đ</t>
  </si>
  <si>
    <t>36 KĐT mới trung văn</t>
  </si>
  <si>
    <t>Số 1 Tập thể TCT Dược</t>
  </si>
  <si>
    <t>N07 B2 dịch vọng</t>
  </si>
  <si>
    <t>15 ngõ 35 tu hoàng</t>
  </si>
  <si>
    <t>Số 63 TDP1 ngọc trục</t>
  </si>
  <si>
    <t>CT5-DDN Mỹ đình 2</t>
  </si>
  <si>
    <t>TH+HK+ĐĐ+BĐ</t>
  </si>
  <si>
    <t>28 Tôn đức thắng</t>
  </si>
  <si>
    <t>BTL 11Đ</t>
  </si>
  <si>
    <t xml:space="preserve">5 nhật tảo </t>
  </si>
  <si>
    <t>272 thụy phương</t>
  </si>
  <si>
    <t>C2660</t>
  </si>
  <si>
    <t>83 An trạch</t>
  </si>
  <si>
    <t>18B Ng biểu</t>
  </si>
  <si>
    <t>20 Ngĩa dũng</t>
  </si>
  <si>
    <t>119 Đường phần lan</t>
  </si>
  <si>
    <t>CC Packexim 2</t>
  </si>
  <si>
    <t>Kiot TM2 số 50 ngõ 28 xuân la</t>
  </si>
  <si>
    <t>210 Bis Đội cấn</t>
  </si>
  <si>
    <t>BRG2654</t>
  </si>
  <si>
    <t xml:space="preserve">CT Bán lẻ BRG </t>
  </si>
  <si>
    <t>1132 Đường láng</t>
  </si>
  <si>
    <t>168+108+730+938+0+211+0+0+91+0+646+723+0+3+0+0+3+3+0</t>
  </si>
  <si>
    <t>Ngày 10/6/2021</t>
  </si>
  <si>
    <t>Gửi tỉnh 10-6</t>
  </si>
  <si>
    <t>Siêu thị MC 1-TN</t>
  </si>
  <si>
    <t>461 trần hưng đạo -TB</t>
  </si>
  <si>
    <t>274 trần huy liệu -NĐ</t>
  </si>
  <si>
    <t>147 Nguyễn công trứ -NĐ</t>
  </si>
  <si>
    <t>182 Song hào -NĐ</t>
  </si>
  <si>
    <t>53 Hoàng văn thụ -NĐ</t>
  </si>
  <si>
    <t>CT2 KĐT lạc hồng phúc -HY</t>
  </si>
  <si>
    <t>9 Nguyễn thiện thuật -HY</t>
  </si>
  <si>
    <t>57 khu cầu đen TT núi đội -HP</t>
  </si>
  <si>
    <t>67 Hoàng quốc việt -HP</t>
  </si>
  <si>
    <t>119 Phan chu Trinh -NA</t>
  </si>
  <si>
    <t>133 Lê duẩn -HT</t>
  </si>
  <si>
    <t>124 Thanh ấm</t>
  </si>
  <si>
    <t>95 Ba thá</t>
  </si>
  <si>
    <t>Gửi xe buy</t>
  </si>
  <si>
    <t>KĐT Dương nội</t>
  </si>
  <si>
    <t>TT7-7 KĐT mới văn quán</t>
  </si>
  <si>
    <t>CT4 tứ hiệp</t>
  </si>
  <si>
    <t>VM quang trung HĐ</t>
  </si>
  <si>
    <t>HĐ+TT+T.Oai</t>
  </si>
  <si>
    <t>158 tiểu khu phú thịnh</t>
  </si>
  <si>
    <t>50 phố tía</t>
  </si>
  <si>
    <t>Lô 11 LK 19 Mậu lương</t>
  </si>
  <si>
    <t>C2668</t>
  </si>
  <si>
    <t>CH CoopFood Thanh hà Cieno5</t>
  </si>
  <si>
    <t>C2662</t>
  </si>
  <si>
    <t>CH CoopFood Lucky house</t>
  </si>
  <si>
    <t>C2657</t>
  </si>
  <si>
    <t>CH CoopFood Sakaura</t>
  </si>
  <si>
    <t>C2658</t>
  </si>
  <si>
    <t>CH CoopFood Tecco Sky</t>
  </si>
  <si>
    <t>C2666</t>
  </si>
  <si>
    <t>KĐT đại thanh</t>
  </si>
  <si>
    <t>..09</t>
  </si>
  <si>
    <t>Đ.Đa+TX</t>
  </si>
  <si>
    <t>28Đ</t>
  </si>
  <si>
    <t>4 Nguyễn quý đức</t>
  </si>
  <si>
    <t>101 A1Th xuân bắc</t>
  </si>
  <si>
    <t xml:space="preserve">44/116 Nhân hòa </t>
  </si>
  <si>
    <t>C2661</t>
  </si>
  <si>
    <t>CH Coopfood nhân chính</t>
  </si>
  <si>
    <t>C 2663</t>
  </si>
  <si>
    <t>Coopfood khương trung</t>
  </si>
  <si>
    <t>67/213 giáp nhất</t>
  </si>
  <si>
    <t>GL+LB</t>
  </si>
  <si>
    <t>25Đ</t>
  </si>
  <si>
    <t>Thôn 6 ninh hiệp</t>
  </si>
  <si>
    <t xml:space="preserve">VM Long biên </t>
  </si>
  <si>
    <t>21 Tổ 7 giang biên</t>
  </si>
  <si>
    <t>Chung cư ruby</t>
  </si>
  <si>
    <t>BRG2745</t>
  </si>
  <si>
    <t>NO 12-2 Sài đồng</t>
  </si>
  <si>
    <t>S1.05 Ocean Park</t>
  </si>
  <si>
    <t>S1.06 Ocean Park</t>
  </si>
  <si>
    <t>C2665</t>
  </si>
  <si>
    <t>CH CoopFood Ecoparrk central lake 2</t>
  </si>
  <si>
    <t>CH CoopFood Ecoparrk central lake 3</t>
  </si>
  <si>
    <t>C2664</t>
  </si>
  <si>
    <t>C2359</t>
  </si>
  <si>
    <t xml:space="preserve">CH CoopFood Homeland </t>
  </si>
  <si>
    <t>Gửi tỉnh 11-6</t>
  </si>
  <si>
    <t>Ngày 11/6/2021</t>
  </si>
  <si>
    <t>86+68+659+762+39+198+2+10+55+0+498+514+10+0+0+3+0..</t>
  </si>
  <si>
    <t>Số 23 vạn phúc hà đông</t>
  </si>
  <si>
    <t>01 gà LCK</t>
  </si>
  <si>
    <t>680 Trần văn tất -HP</t>
  </si>
  <si>
    <t>Lô 01-05 MBQH 1087 Ngọc trạo -TH</t>
  </si>
  <si>
    <t>01 lụa LCK đã gửi mail</t>
  </si>
  <si>
    <t>Chị Hiền Trường</t>
  </si>
  <si>
    <t>BT25-CT37 Bộ công an</t>
  </si>
  <si>
    <t>N01 T8 ngoại giao đoàn</t>
  </si>
  <si>
    <t>217A Quan hoa</t>
  </si>
  <si>
    <t>58A Ng khánh toàn</t>
  </si>
  <si>
    <t>17 ngõ 75 hồ tùng mậu</t>
  </si>
  <si>
    <t>C3 Ng cơ thạch</t>
  </si>
  <si>
    <t>BT1 Lô 8 mễ trì hạ</t>
  </si>
  <si>
    <t>VM trần duy hưng</t>
  </si>
  <si>
    <t>20 ngô thị nhậm hà đông</t>
  </si>
  <si>
    <t>20-22 la khê</t>
  </si>
  <si>
    <t>C2656</t>
  </si>
  <si>
    <t>Cty TNHH coop hà nội</t>
  </si>
  <si>
    <t>C2655</t>
  </si>
  <si>
    <t>CT việt ý hà nội Center</t>
  </si>
  <si>
    <t>C2677</t>
  </si>
  <si>
    <t>CH CoopFood South Building</t>
  </si>
  <si>
    <t>38B T1 pháp vân</t>
  </si>
  <si>
    <t>LK 04 lô TT02 622 minh khai</t>
  </si>
  <si>
    <t>P06Parrk Hill</t>
  </si>
  <si>
    <t>T4-L1-07A CT</t>
  </si>
  <si>
    <t xml:space="preserve">C2667 </t>
  </si>
  <si>
    <t>Số 9 nam dư P Lĩnh nam</t>
  </si>
  <si>
    <t>CC @ Home 987 tam chinh</t>
  </si>
  <si>
    <t>Ô DVTM -07 CT3 KĐT Gelexia</t>
  </si>
  <si>
    <t>SH13-14 tháp B,AZ Sky</t>
  </si>
  <si>
    <t>43+9+348+409+22+179+12+0+54+0+352+312+0+0+0+0+10+0..</t>
  </si>
  <si>
    <t>Ngày 12/6/2021</t>
  </si>
  <si>
    <t>Gửi tỉnh 12-6</t>
  </si>
  <si>
    <t>219 Trường chinh -NĐ</t>
  </si>
  <si>
    <t>138 Hưng yên -NĐ</t>
  </si>
  <si>
    <t>85 Đình đông -HP</t>
  </si>
  <si>
    <t>Thôn giữa X quảng thanh -HP</t>
  </si>
  <si>
    <t>Tổ 6 khu 7 P Mông dương -QN</t>
  </si>
  <si>
    <t>Khu tân thịnh tân dân -PT</t>
  </si>
  <si>
    <t>Lô 7.03-7.04 KĐT Trần lãm</t>
  </si>
  <si>
    <t>PHIẾU XUẤT BÁN THÁNG 6</t>
  </si>
  <si>
    <t>Thôn như phương -HY</t>
  </si>
  <si>
    <t>VÝ 2927</t>
  </si>
  <si>
    <t>ST+Q.Oai</t>
  </si>
  <si>
    <t>429 chùa thông</t>
  </si>
  <si>
    <t>1 La thành sơn tây</t>
  </si>
  <si>
    <t>cụm 6 xã sen chiều</t>
  </si>
  <si>
    <t>Cụm 6 TT phúc thọ</t>
  </si>
  <si>
    <t>Đan phượng</t>
  </si>
  <si>
    <t>Tòa tháp TV Tower</t>
  </si>
  <si>
    <t>Ngày 13/6/2021</t>
  </si>
  <si>
    <t>12Đ</t>
  </si>
  <si>
    <t>Lô 1-18 Phúc lợi</t>
  </si>
  <si>
    <t>21 tổ 3 giang biên</t>
  </si>
  <si>
    <t>Tổ 10 P. Thạch bàn</t>
  </si>
  <si>
    <t>Ocean Park</t>
  </si>
  <si>
    <t>Ngày 14/6/2021</t>
  </si>
  <si>
    <t>TH+Đ.Đa+BĐ</t>
  </si>
  <si>
    <t>37/91 NG chí thanh</t>
  </si>
  <si>
    <t>Hong kong Tower</t>
  </si>
  <si>
    <t>11C Ngõ 124 âu cơ</t>
  </si>
  <si>
    <t>BRG 2749</t>
  </si>
  <si>
    <t>BRG 2741</t>
  </si>
  <si>
    <t>166 Kim hoa</t>
  </si>
  <si>
    <t>71 Khương thương</t>
  </si>
  <si>
    <t>Hoàng cầu</t>
  </si>
  <si>
    <t>101+53+382+395+5+105+0+0+66+0+336+328+1+0..</t>
  </si>
  <si>
    <t>29Đ</t>
  </si>
  <si>
    <t>CF2659</t>
  </si>
  <si>
    <t>TDP 4 phú đô</t>
  </si>
  <si>
    <t>26 ngõ 56 trần bình</t>
  </si>
  <si>
    <t>16/12 Tr quý kiên</t>
  </si>
  <si>
    <t>02-03 N04A Ngoại giao đoàn</t>
  </si>
  <si>
    <t>Tầng 1 Tòa C2 xuân đỉnh</t>
  </si>
  <si>
    <t>357 Xuân đỉnh</t>
  </si>
  <si>
    <t>10A 4 An bình</t>
  </si>
  <si>
    <t>23-25 NG khả trạc</t>
  </si>
  <si>
    <t>153 Hữu hưng</t>
  </si>
  <si>
    <t>16+40+163+214+0+76+0+2+6+0+155+10+4+0..</t>
  </si>
  <si>
    <t>Gửi tỉnh 14-6</t>
  </si>
  <si>
    <t>Nga tư cổ đông -ST</t>
  </si>
  <si>
    <t>Xe buy</t>
  </si>
  <si>
    <t>VM Thanh hóa -TH</t>
  </si>
  <si>
    <t>BRG</t>
  </si>
  <si>
    <t>BRG Hải phòng -HP</t>
  </si>
  <si>
    <t>BRG12-6</t>
  </si>
  <si>
    <t>Thôn phương mỹ mỹ đồng -HP</t>
  </si>
  <si>
    <t>Thôn bến văn giang -HY</t>
  </si>
  <si>
    <t>09 ng thiện thuật -HY</t>
  </si>
  <si>
    <t>175 The Mariana -HY</t>
  </si>
  <si>
    <t>15 NG tất thành -VP</t>
  </si>
  <si>
    <t>BRG3038</t>
  </si>
  <si>
    <t>CT15 Gren Park Việt hưng</t>
  </si>
  <si>
    <t>CT-21B KĐT việt hưng</t>
  </si>
  <si>
    <t>A2BT4 Việt hưng</t>
  </si>
  <si>
    <t>29/328564 Ng văn cừ</t>
  </si>
  <si>
    <t>186-188 Tư đình</t>
  </si>
  <si>
    <t>166 Ái mộ</t>
  </si>
  <si>
    <t>6/22 Phú viên</t>
  </si>
  <si>
    <t>VM Ng văn cừ II</t>
  </si>
  <si>
    <t>H.Đức 17Đ</t>
  </si>
  <si>
    <t>31 LK41 KĐT Vân canh</t>
  </si>
  <si>
    <t>Thôn 2 xã lại yên</t>
  </si>
  <si>
    <t>Xóm mới ngải cầu</t>
  </si>
  <si>
    <t>Khu TĐC Lai xá kim chung</t>
  </si>
  <si>
    <t>CG+NTL+TX</t>
  </si>
  <si>
    <t>C2922</t>
  </si>
  <si>
    <t>CoopFood Phùng khoang</t>
  </si>
  <si>
    <t>C2923</t>
  </si>
  <si>
    <t>C2926</t>
  </si>
  <si>
    <t>C2924</t>
  </si>
  <si>
    <t>CoopFood Nghĩa đô</t>
  </si>
  <si>
    <t>Coopfood Ngoại giao đoàn</t>
  </si>
  <si>
    <t>CoopFood Hồ tùng mậu</t>
  </si>
  <si>
    <t>R3 Royal city</t>
  </si>
  <si>
    <t>Golden Wesst</t>
  </si>
  <si>
    <t>Toad D việt đức complex</t>
  </si>
  <si>
    <t>Golden Land 275 Ng trãi</t>
  </si>
  <si>
    <t>208L Lê trọng tấn</t>
  </si>
  <si>
    <t>BRG2929</t>
  </si>
  <si>
    <t>Ngày 15/6/2021</t>
  </si>
  <si>
    <t>Em giải quyết giúp chị nhé</t>
  </si>
  <si>
    <t>02 mọc LCK</t>
  </si>
  <si>
    <t>Gửi tỉnh 15-6</t>
  </si>
  <si>
    <t>Thôn Đức thịnh ba vì</t>
  </si>
  <si>
    <t>463 TT Văn giang -HY</t>
  </si>
  <si>
    <t>5 Máng nước T.Cái tắt HP</t>
  </si>
  <si>
    <t>ĐA+SS+ML</t>
  </si>
  <si>
    <t xml:space="preserve">Cổ điển </t>
  </si>
  <si>
    <t>47 QL2 Phù lỗ</t>
  </si>
  <si>
    <t>78 Ql3 phù lỗ</t>
  </si>
  <si>
    <t>Đức hòa SS</t>
  </si>
  <si>
    <t>Chợ kim tổ 49 TT ĐA</t>
  </si>
  <si>
    <t>HĐ 25Đ</t>
  </si>
  <si>
    <t>LK6C -8Lg VK châu âu</t>
  </si>
  <si>
    <t>Khu cầu bươu TDP6</t>
  </si>
  <si>
    <t>N0 -26 LK 15 hà trì</t>
  </si>
  <si>
    <t>B15 Bồ hỏa HĐ</t>
  </si>
  <si>
    <t>4+5Block 1 khu nhà ở Hi Brand</t>
  </si>
  <si>
    <t>SH43The K -Park</t>
  </si>
  <si>
    <t>42 Nghĩa lộ -yên nghĩa</t>
  </si>
  <si>
    <t>31Đ</t>
  </si>
  <si>
    <t>C2920</t>
  </si>
  <si>
    <t>CH Coopfood miền bắc</t>
  </si>
  <si>
    <t>1B Nguyên duy trinh</t>
  </si>
  <si>
    <t>Đồng phát Park View Tower</t>
  </si>
  <si>
    <t>C2826</t>
  </si>
  <si>
    <t>CTKDTMDV Sunhine mart</t>
  </si>
  <si>
    <t>P05 Park hill</t>
  </si>
  <si>
    <t>75 Tam trinh</t>
  </si>
  <si>
    <t>C2925</t>
  </si>
  <si>
    <t>CoopFood Linh đàm</t>
  </si>
  <si>
    <t>19 tổ 22 TT đông anh</t>
  </si>
  <si>
    <t>116+43+513+601+29+127+6+9+87+7+474+489+31+6+0+0+0+5+0</t>
  </si>
  <si>
    <t>Thành công việt trì -VP</t>
  </si>
  <si>
    <t>01 gà LCK đã báo gửi mail</t>
  </si>
  <si>
    <t>Khu 3 vân phú -PT</t>
  </si>
  <si>
    <t>61 Bến bắc tam thanh -LS</t>
  </si>
  <si>
    <t>62 Bến bắc tam thanh -LS</t>
  </si>
  <si>
    <t>737 Lê thanh-LC</t>
  </si>
  <si>
    <t>62 Phan chu trinh -PT</t>
  </si>
  <si>
    <t>9 nguyễn thiện thuận -HY</t>
  </si>
  <si>
    <t>Số 46 bãi sậy trại chuối -HP</t>
  </si>
  <si>
    <t>464 TT Văn giang -HY</t>
  </si>
  <si>
    <t>80+52+708+721+0+242+0+0+75+0+596+695+11+0..</t>
  </si>
  <si>
    <t>Gửi tỉnh 30-6</t>
  </si>
  <si>
    <t>Gửi tỉnh 30/6</t>
  </si>
  <si>
    <t>PHIẾU XUẤT BÁN THÁNG 7</t>
  </si>
  <si>
    <t>Số 74 Đường nguyễn đăng đạo BN</t>
  </si>
  <si>
    <t>Vm Hà Nam  -HN</t>
  </si>
  <si>
    <t>159 Trường chinh băc quang -HG</t>
  </si>
  <si>
    <t>17 Hai bà trưng -TH</t>
  </si>
  <si>
    <t>04 Đường thanh niên -TH</t>
  </si>
  <si>
    <t>104 Trần phú thanh hóa -TH</t>
  </si>
  <si>
    <t>30 Phan đình phùng -NA</t>
  </si>
  <si>
    <t>234 Xô viết nghệ tĩnh TT nghèn -HT</t>
  </si>
  <si>
    <t>9 Nguyễn thiếp TT nghèn -HT</t>
  </si>
  <si>
    <t>680 Trần tất văn -HP</t>
  </si>
  <si>
    <t>21 Lê hồng phong -HP</t>
  </si>
  <si>
    <t>149 Phố cấm -HP</t>
  </si>
  <si>
    <t>25 Điện biên phủ -HP</t>
  </si>
  <si>
    <t>Gửi tỉnh 02/7</t>
  </si>
  <si>
    <t>395 Ng thái học -HG</t>
  </si>
  <si>
    <t>Ô 6 T1 KA1 Newlife KĐTM Cái dăm -QN</t>
  </si>
  <si>
    <t>119+65+312+202+4+0+0+13+0+284+240+0…</t>
  </si>
  <si>
    <t>Ngày 01-7</t>
  </si>
  <si>
    <t>Đ.Đa+TH+BĐ</t>
  </si>
  <si>
    <t>71 Khương thượng</t>
  </si>
  <si>
    <t>38 Ling lang</t>
  </si>
  <si>
    <t>387 Thụy khuê</t>
  </si>
  <si>
    <t>TMD-1B Kosmo tây hồ</t>
  </si>
  <si>
    <t>5 Ngõ 464 Âu cơ</t>
  </si>
  <si>
    <t>18B Nguyễn biểu</t>
  </si>
  <si>
    <t>55/159/354 Trường chinh</t>
  </si>
  <si>
    <t>TM 112 Tây hồ</t>
  </si>
  <si>
    <t>75 Xuân la tây hồ</t>
  </si>
  <si>
    <t>Số 1 B5 giảng võ</t>
  </si>
  <si>
    <t>135 Cửu việt 2</t>
  </si>
  <si>
    <t>S1.05Ocean Park</t>
  </si>
  <si>
    <t>42 vĩnh tuy</t>
  </si>
  <si>
    <t>ACM4004</t>
  </si>
  <si>
    <t>ACM</t>
  </si>
  <si>
    <t>CG+NTL</t>
  </si>
  <si>
    <t>SH01-C2 Vinhomes D'Cappitale</t>
  </si>
  <si>
    <t>L1-07 FLC Phạm hùng</t>
  </si>
  <si>
    <t>G1-116 Vinhome Green bay</t>
  </si>
  <si>
    <t xml:space="preserve">TDP 18 Trung văn </t>
  </si>
  <si>
    <t>Xóm 9 Diễn thành diễn châu -NA</t>
  </si>
  <si>
    <t>16 Lê lợi -NA</t>
  </si>
  <si>
    <t>54 Kên dương -HP</t>
  </si>
  <si>
    <t>300 giải phongd -NĐ</t>
  </si>
  <si>
    <t>S1.01 Vinhomes Tây mỗ</t>
  </si>
  <si>
    <t>Lô 4TT19&amp;20 Xuân phương</t>
  </si>
  <si>
    <t>39+10+362+464+0+142+0+0+45+0+256+221+9+0+3+3+3+3+0</t>
  </si>
  <si>
    <t>Ngày 02-7</t>
  </si>
  <si>
    <t>Ecolake</t>
  </si>
  <si>
    <t>32 Đại từ</t>
  </si>
  <si>
    <t>VFMart</t>
  </si>
  <si>
    <t>Số 7 Vũ tông phan</t>
  </si>
  <si>
    <t>KH mới</t>
  </si>
  <si>
    <t>Gửi tỉnh 03/7</t>
  </si>
  <si>
    <t>Xóm 4 Đoan nữ Mỹ đức</t>
  </si>
  <si>
    <t>TM Hưng yên -HY</t>
  </si>
  <si>
    <t>Thôn Đại thượng -BN</t>
  </si>
  <si>
    <t>Đức Hùng Plaza -TQ</t>
  </si>
  <si>
    <t>Tổ 1 khu1A vân phú -PT</t>
  </si>
  <si>
    <t>88 Lê viết thuận -NA</t>
  </si>
  <si>
    <t>K3 Green Bay Premium -QN</t>
  </si>
  <si>
    <t>ĐÃ TT Tiền</t>
  </si>
  <si>
    <t>31 Hoàng Diệu -QB</t>
  </si>
  <si>
    <t>Số 7 Hoa viên</t>
  </si>
  <si>
    <t>T.Trì+T.Oai</t>
  </si>
  <si>
    <t>Đội 3 Lạc thị ngọc hồi</t>
  </si>
  <si>
    <t>TT1-08 KTĐC Ngũ hiệp</t>
  </si>
  <si>
    <t>139 Chiến thắng</t>
  </si>
  <si>
    <t>LK6C-8Lg VK Châu âu</t>
  </si>
  <si>
    <t>Kiot 60.62 B1.4KĐT Thanh hà</t>
  </si>
  <si>
    <t>38-40 HH03D thanh hà</t>
  </si>
  <si>
    <t>SH 43 the k-park</t>
  </si>
  <si>
    <t>Lô U03 -L01 KĐTM dương nội</t>
  </si>
  <si>
    <t>C3850</t>
  </si>
  <si>
    <t>CH Coopfood Eco Dream</t>
  </si>
  <si>
    <t>Tổng cộng  tháng 7</t>
  </si>
  <si>
    <t>Ngày 03-7</t>
  </si>
  <si>
    <t>20 Ngô thị nhậm</t>
  </si>
  <si>
    <t>61+51+333+460+0+114+0+0+96+10+283+346+0..</t>
  </si>
  <si>
    <t>Đ Đa +TH+HK</t>
  </si>
  <si>
    <t>VM Nguyễn Chí thanh</t>
  </si>
  <si>
    <t xml:space="preserve">R3BRC Royal city </t>
  </si>
  <si>
    <t>12 ngõ 4D đặng văn ngữ</t>
  </si>
  <si>
    <t>BRG4436</t>
  </si>
  <si>
    <t>BRG4250</t>
  </si>
  <si>
    <t>173 TDP 4 xuân phương</t>
  </si>
  <si>
    <t>2 Vũ kỳ</t>
  </si>
  <si>
    <t>SH09 Emaral Mỹ đình</t>
  </si>
  <si>
    <t>CT2 Cổ nhuế</t>
  </si>
  <si>
    <t>HĐ+Q.Oai</t>
  </si>
  <si>
    <t>ST 16Đ</t>
  </si>
  <si>
    <t xml:space="preserve">Đồng bụt </t>
  </si>
  <si>
    <t>T1-30 Gemek tower</t>
  </si>
  <si>
    <t>A10-NV4 Ô 26-27 lê trọng tấn</t>
  </si>
  <si>
    <t>Tòa CT2A -KĐT Tôn tây đô tân lập</t>
  </si>
  <si>
    <t>Tòa 1 Khu đô thị nam an khánh</t>
  </si>
  <si>
    <t>Xóm 8 thụy khuê</t>
  </si>
  <si>
    <t>Khu phố TT liên quan</t>
  </si>
  <si>
    <t>TTFarm</t>
  </si>
  <si>
    <t>423 Minh khai</t>
  </si>
  <si>
    <t>32 Đại từ -HN</t>
  </si>
  <si>
    <t>67+41+613+621+8+135+5+5+74+8+354+439+20+13+0+20+35+38+13</t>
  </si>
  <si>
    <t>Ngày 05-7</t>
  </si>
  <si>
    <t>Gửi tỉnh 05/7</t>
  </si>
  <si>
    <t>Ngã tư Bồ thời khoái châu -HY</t>
  </si>
  <si>
    <t>Thôn thượng -BN</t>
  </si>
  <si>
    <t>7.03-7.04 KĐT trần lãm</t>
  </si>
  <si>
    <t>Lô 17KĐT Bắc đại lộ lê lợi -TH</t>
  </si>
  <si>
    <t>261 Tôn đức thắng -HP</t>
  </si>
  <si>
    <t>473 Bình kiều 1-HP</t>
  </si>
  <si>
    <t>102-104 Tô vũ/193 Văn cao -HP</t>
  </si>
  <si>
    <t>4 Cát cụt -HP</t>
  </si>
  <si>
    <t>845 Thiên lôi -HP</t>
  </si>
  <si>
    <t>Vin 3229 chuyển giao cho vin 4138</t>
  </si>
  <si>
    <t>C4233</t>
  </si>
  <si>
    <t>CH CoopFood Athena cmplex</t>
  </si>
  <si>
    <t>Meli mart</t>
  </si>
  <si>
    <t>Chị Thu - hàm nghi cầu diễn</t>
  </si>
  <si>
    <t>KH Mới</t>
  </si>
  <si>
    <t>A4474</t>
  </si>
  <si>
    <t>Annam Gourmet Hà nội</t>
  </si>
  <si>
    <t>34+14+208+152+3+27+8+0+46+0+108+139+0..</t>
  </si>
  <si>
    <t>Ngày 06-7</t>
  </si>
  <si>
    <t>HĐ+TX+TT</t>
  </si>
  <si>
    <t xml:space="preserve">20 Văn phú </t>
  </si>
  <si>
    <t>45 Vũ trọng phụng</t>
  </si>
  <si>
    <t>54-56HH02-2C Thanh hà</t>
  </si>
  <si>
    <t>TTTM Tứ hiệp</t>
  </si>
  <si>
    <t>Gửi tỉnh 06/7</t>
  </si>
  <si>
    <t>Lô A1.2Imperia Garden</t>
  </si>
  <si>
    <t>25-27 ngõ 214 Nguyễn xiển</t>
  </si>
  <si>
    <t>67+69 Đường Ngô đình mẫn</t>
  </si>
  <si>
    <t>VM Quang trung HĐ</t>
  </si>
  <si>
    <t>NTL+BTL+CG</t>
  </si>
  <si>
    <t>134 Hoàng tăn bì</t>
  </si>
  <si>
    <t>02-03 N04 Ngoại giao đoàn</t>
  </si>
  <si>
    <t>16 KTDDC7.3-8.1</t>
  </si>
  <si>
    <t>Số 1 Tổ 7 phúc lợi</t>
  </si>
  <si>
    <t>22 Thạch bàn</t>
  </si>
  <si>
    <t>12 ngõ 253 Nguyễn văn linh</t>
  </si>
  <si>
    <t>CT15 Green Park việt hưng</t>
  </si>
  <si>
    <t>100 nguyễn sơn</t>
  </si>
  <si>
    <t>Hủy HĐ 3659 do tủ hỏng</t>
  </si>
  <si>
    <t>A Dũng</t>
  </si>
  <si>
    <t>Số 9 nguyễn thượng mẫn -HD</t>
  </si>
  <si>
    <t>Đã TT Tiền</t>
  </si>
  <si>
    <t>Tổ 5 khu 1 Yết kiêu -QN</t>
  </si>
  <si>
    <t>Ô 3&amp;4 khu 6A Hồng hải -QN</t>
  </si>
  <si>
    <t>Số 3 Dốc cầu gỗ -BN</t>
  </si>
  <si>
    <t>41 Nguyễn trãi -QN</t>
  </si>
  <si>
    <t>44+22+317+501+20+182+0+0+45+0+212+3+0+14+8+8+23+25+50</t>
  </si>
  <si>
    <t>Gửi tỉnh 07/7</t>
  </si>
  <si>
    <t>Ngày 07-7</t>
  </si>
  <si>
    <t>TX+T.Trì</t>
  </si>
  <si>
    <t xml:space="preserve">16-19 Ngô thị nhâm </t>
  </si>
  <si>
    <t>SH43 the K-Park</t>
  </si>
  <si>
    <t>N0-26LK 15 hà trì</t>
  </si>
  <si>
    <t>VĐ 164 Khuất duy tiến</t>
  </si>
  <si>
    <t>B2 Pandona Triều khúc</t>
  </si>
  <si>
    <t>Lô U03-L01 KĐT Dương nội</t>
  </si>
  <si>
    <t>131 Bala</t>
  </si>
  <si>
    <t xml:space="preserve">B15 Bồ hỏa </t>
  </si>
  <si>
    <t>CH4231</t>
  </si>
  <si>
    <t>98 Sài đồng</t>
  </si>
  <si>
    <t>SS+ĐA+ML</t>
  </si>
  <si>
    <t>C4232</t>
  </si>
  <si>
    <t>CH Ccoopffod Eurowindow</t>
  </si>
  <si>
    <t>19 tổ 22 TT Đông anh</t>
  </si>
  <si>
    <t>15 Xóm chợ yêm SS</t>
  </si>
  <si>
    <t>BRG4609</t>
  </si>
  <si>
    <t>ACM4614</t>
  </si>
  <si>
    <t>65 Nguyễn văn linh -HG</t>
  </si>
  <si>
    <t>BRG4478</t>
  </si>
  <si>
    <t>Cty Bán lẻ BRG -HP</t>
  </si>
  <si>
    <t>Số 463 Tổ 66 Khu diêm thủy -QN</t>
  </si>
  <si>
    <t>244-246 Cao thắng -QN</t>
  </si>
  <si>
    <t>125 Lý thường kiệt -QN</t>
  </si>
  <si>
    <t>86 Trần phú -QN</t>
  </si>
  <si>
    <t>345 Giếng đáy hạ long -QN</t>
  </si>
  <si>
    <t>Tổ 2 khu 2 Hhoongf hà -QN</t>
  </si>
  <si>
    <t>577 Cái dưm -QN</t>
  </si>
  <si>
    <t>Tổ 54 khgu 5 Hà khẩu -QN</t>
  </si>
  <si>
    <t>Tổ 12 khu 2A Hà phong -QN</t>
  </si>
  <si>
    <t>446 Nguyễn văn cừ -QN</t>
  </si>
  <si>
    <t>Khu 8 TT cái rồng -QN</t>
  </si>
  <si>
    <t>557 Trần Quốc tảng -QN</t>
  </si>
  <si>
    <t>Tổ 1 khu 1 Giếng đáy -QN</t>
  </si>
  <si>
    <t>Gửi tỉnh 08/7</t>
  </si>
  <si>
    <t>01 TRần phú  -HT</t>
  </si>
  <si>
    <t>10 Lê quý đôn -QB</t>
  </si>
  <si>
    <t>285-287Thanh niên -HD</t>
  </si>
  <si>
    <t>203 Nguyễn văn cừ -BN</t>
  </si>
  <si>
    <t>1171 Trần nhân tông -HP</t>
  </si>
  <si>
    <t>57 Khu cầu đen TT Núi đôi -HP</t>
  </si>
  <si>
    <t>Ngày 08-7</t>
  </si>
  <si>
    <t>TM  Ecohome 4</t>
  </si>
  <si>
    <t>Vin 2020 -Nhập cho vin 5706 -Hưng yên</t>
  </si>
  <si>
    <t>987 Tam chinh</t>
  </si>
  <si>
    <t>1B Nguyễn duy Trinh</t>
  </si>
  <si>
    <t>CH 4229</t>
  </si>
  <si>
    <t>CH4230</t>
  </si>
  <si>
    <t>VM Nguyễn văn cừ 2</t>
  </si>
  <si>
    <t>11 Nguyễn sơn</t>
  </si>
  <si>
    <t>Gửi tỉnh 09/7</t>
  </si>
  <si>
    <t>137 Chùa hàng -HP</t>
  </si>
  <si>
    <t>390 Phủ thượng đoạn -HP</t>
  </si>
  <si>
    <t>106 Bùi sỹ tiêm -TB</t>
  </si>
  <si>
    <t>307 Nguyễn văn cừ -NA</t>
  </si>
  <si>
    <t>67 Nguyễn thái học -NA</t>
  </si>
  <si>
    <t>23 Lý Thường Kiệt -NA</t>
  </si>
  <si>
    <t>15 ngõ 77 Nguyễn thái học -NA</t>
  </si>
  <si>
    <t>57+39+790+862+14+119+0+0+52+10+398+975+0+46+20+18+37+39+80</t>
  </si>
  <si>
    <t>Ngày 09-7</t>
  </si>
  <si>
    <t>NTL+CG+BTL</t>
  </si>
  <si>
    <t>33Đ</t>
  </si>
  <si>
    <t>C4228</t>
  </si>
  <si>
    <t>C4234</t>
  </si>
  <si>
    <t>CH Coopfood Green star</t>
  </si>
  <si>
    <t>C4227</t>
  </si>
  <si>
    <t>CH Coopfood Nghĩa đô</t>
  </si>
  <si>
    <t>01 tai LCK đã gửi mail</t>
  </si>
  <si>
    <t>5 Mễ trì hạ</t>
  </si>
  <si>
    <t>CC2 Xuân đỉnh</t>
  </si>
  <si>
    <t>Số 63 TDP1 Ngọc trục</t>
  </si>
  <si>
    <t>Vinaconex 1, 289A Khuất duy tiến</t>
  </si>
  <si>
    <t>N01T4 Đoàn ngoại giao</t>
  </si>
  <si>
    <t>Kiot 05-06 OCT5 Resco Cổ nhuế</t>
  </si>
  <si>
    <t>55+41+309+405+2+73+0+0+43+0+294+353+0+0+0+5+70++25</t>
  </si>
  <si>
    <t>Ngày 10-7</t>
  </si>
  <si>
    <t>Gửi tỉnh 10/7</t>
  </si>
  <si>
    <t>30 ngách 33A Ngõ 107 lĩnh nam</t>
  </si>
  <si>
    <t>106 Nguyễn hiền</t>
  </si>
  <si>
    <t>628 phố ba huyện -BN</t>
  </si>
  <si>
    <t>259 Hà huy tập -NA</t>
  </si>
  <si>
    <t>518 Nguyễn công trứ -NB</t>
  </si>
  <si>
    <t>683 Nguyễn văn cừ -QN</t>
  </si>
  <si>
    <t>175-176/654 Ngô gia tự -HP</t>
  </si>
  <si>
    <t>24A An đà -HP</t>
  </si>
  <si>
    <t>MCGT</t>
  </si>
  <si>
    <t>Siêu thị minh cầu GT -TN</t>
  </si>
  <si>
    <t>Gửi nhầm sang MCGT</t>
  </si>
  <si>
    <t>Đ.Đa+TH</t>
  </si>
  <si>
    <t>Lô 2-628 Hoàng Hoa thám</t>
  </si>
  <si>
    <t>33 Võng thụy</t>
  </si>
  <si>
    <t>281 Khâm thiên</t>
  </si>
  <si>
    <t>230 Văn chương</t>
  </si>
  <si>
    <t>114 Ngõ văn chương 2</t>
  </si>
  <si>
    <t>44/81 Đặng văn ngữ</t>
  </si>
  <si>
    <t>40+47+417+364+20+94+0+0+70+0+323+348+0..+30</t>
  </si>
  <si>
    <t>Ngày 11-7</t>
  </si>
  <si>
    <t>167 Trần đại nghĩa</t>
  </si>
  <si>
    <t>SUN4684</t>
  </si>
  <si>
    <t>SUNSHINE MART</t>
  </si>
  <si>
    <t>LK04 Lô TT02 622 Minh khai</t>
  </si>
  <si>
    <t>T2-L1-03TC</t>
  </si>
  <si>
    <t>T4-L1-07A TC</t>
  </si>
  <si>
    <t>T10TC</t>
  </si>
  <si>
    <t>58 lô 6 đền lừ II</t>
  </si>
  <si>
    <t>HĐ+TX</t>
  </si>
  <si>
    <t>26Đ</t>
  </si>
  <si>
    <t>CT7K Park vivew Dương nội</t>
  </si>
  <si>
    <t>ô 5 tòa Newskyline văn quán</t>
  </si>
  <si>
    <t>TT18-50KĐT Văn phú</t>
  </si>
  <si>
    <t>Lô 11 LK19 Mậu lương</t>
  </si>
  <si>
    <t>4+5 Block 1 Khu nhà ở Hi Bran</t>
  </si>
  <si>
    <t>SH43 the k-park</t>
  </si>
  <si>
    <t>Five star kim giang</t>
  </si>
  <si>
    <t>Cty Việt ý center</t>
  </si>
  <si>
    <t>VY4746</t>
  </si>
  <si>
    <t>SH5 Starrcity</t>
  </si>
  <si>
    <t>31/260 Cầu giấy</t>
  </si>
  <si>
    <t>N01T4 Đoan ngoại giao</t>
  </si>
  <si>
    <t>N01T8 Ngoại giao đoàn</t>
  </si>
  <si>
    <t>44 Ng hoàng</t>
  </si>
  <si>
    <t>Lô 1-3/E-F,MD Complex tower</t>
  </si>
  <si>
    <t>TDP4 phú đô</t>
  </si>
  <si>
    <t>29+12+321+475+0+156+5+0+5+0+213+367+0+0+3+3+3+0+38</t>
  </si>
  <si>
    <t>Vin 3229 chuyển giao cho vin 5369</t>
  </si>
  <si>
    <t>Tổ 6 Phúc lợi</t>
  </si>
  <si>
    <t>Vin 3231 chuyển giao cho vin 4246</t>
  </si>
  <si>
    <t>Vin 3231 chuyển giao cho vin 3651</t>
  </si>
  <si>
    <t>Vin 3231 chuyển giao cho vin 5605</t>
  </si>
  <si>
    <t>Vin 3231 chuyển giao cho vin 2803</t>
  </si>
  <si>
    <t>SUN4215</t>
  </si>
  <si>
    <t>Cty SUNSHINE MART</t>
  </si>
  <si>
    <t>Ngày 12-7</t>
  </si>
  <si>
    <t>ST+HĐ+QO</t>
  </si>
  <si>
    <t>Vinhomes Thăng Long</t>
  </si>
  <si>
    <t>Tmaart</t>
  </si>
  <si>
    <t>TM KĐT Golden An khánh</t>
  </si>
  <si>
    <t>56B Đinh tiên hoàng ST</t>
  </si>
  <si>
    <t>Tản lĩnh ba vì</t>
  </si>
  <si>
    <t>329 Phố mới ba vì</t>
  </si>
  <si>
    <t>161 Khu phố TT Liên quan</t>
  </si>
  <si>
    <t>CT9A Suny Garden</t>
  </si>
  <si>
    <t>Ngx tư cổ đông</t>
  </si>
  <si>
    <t>38BT1 Pháp vân</t>
  </si>
  <si>
    <t>CT4 Tứ hiệp</t>
  </si>
  <si>
    <t>65 ĐSường cổ điển thanh trì</t>
  </si>
  <si>
    <t>Đội ngọc hồi</t>
  </si>
  <si>
    <t>70 Tân dân phú xuyên</t>
  </si>
  <si>
    <t>T.Trì+PX+TO</t>
  </si>
  <si>
    <t>75 Yên xá thành trì</t>
  </si>
  <si>
    <t>38-40 HH 03D Thanh hà</t>
  </si>
  <si>
    <t>TM KĐT Đại thanh</t>
  </si>
  <si>
    <t>..04</t>
  </si>
  <si>
    <t>Vin 3231 chuyển giao cho vin 4424</t>
  </si>
  <si>
    <t>Vin 3231 chuyển giao cho vin 4276</t>
  </si>
  <si>
    <t>Vin 3169 chuyển giao cho vin 2803</t>
  </si>
  <si>
    <t>Vin 3169 chuyển giao cho vin 3168</t>
  </si>
  <si>
    <t>Vin 3169 chuyển giao cho vin 3073</t>
  </si>
  <si>
    <t>18+22+349+409+5+115+0+0+41+5+232+352+0+0+11+16+47+30+106</t>
  </si>
  <si>
    <t>Vin 3619 chuyển giao cho vin 2295</t>
  </si>
  <si>
    <t>Vin 3619 chuyển giao cho vin 2798</t>
  </si>
  <si>
    <t>Vin 3169 chuyển giao cho vin 5368</t>
  </si>
  <si>
    <t>Vin 3231 chuyển giao cho vin 4534</t>
  </si>
  <si>
    <t>44+9+222+241+6+124+0+0+14+7+150+175+0…+13+2</t>
  </si>
  <si>
    <t>Ngày 13-7</t>
  </si>
  <si>
    <t>Gửi tỉnh 13/7</t>
  </si>
  <si>
    <t>Thôn vĩnh khê an dương -HP</t>
  </si>
  <si>
    <t>5 Phan đình phùng -NĐ</t>
  </si>
  <si>
    <t>Số 111 Chi lăng</t>
  </si>
  <si>
    <t>372B Cao thắng hạ long -QN</t>
  </si>
  <si>
    <t>ST ML</t>
  </si>
  <si>
    <t>ST Mai long -LC</t>
  </si>
  <si>
    <t>Đã TT tiền</t>
  </si>
  <si>
    <t>147-149 Trần phú -TB</t>
  </si>
  <si>
    <t>Xuân an Green Park -HT</t>
  </si>
  <si>
    <t>BRG4477</t>
  </si>
  <si>
    <t>10Đ</t>
  </si>
  <si>
    <t>C5145</t>
  </si>
  <si>
    <t>CH CoopFood Bắc hà Tower</t>
  </si>
  <si>
    <t>C5147</t>
  </si>
  <si>
    <t>TM 58 Tố hữu NTL</t>
  </si>
  <si>
    <t>BT1 Lô 8 Mẽ trì hạ</t>
  </si>
  <si>
    <t>BĐ+Đ.Đa</t>
  </si>
  <si>
    <t>48 Bích câu</t>
  </si>
  <si>
    <t>Số 9 chợ khâm thiên</t>
  </si>
  <si>
    <t>28 Tôn Đức thắng</t>
  </si>
  <si>
    <t>TM 29 Xuân la</t>
  </si>
  <si>
    <t>Cty PPSĐ-CN Hà nội</t>
  </si>
  <si>
    <t>Anam5417</t>
  </si>
  <si>
    <t>C5140</t>
  </si>
  <si>
    <t>CH CoopFood Hongkong Tower</t>
  </si>
  <si>
    <t>ACM4610</t>
  </si>
  <si>
    <t>ACM -TOW</t>
  </si>
  <si>
    <t>Vin 3169 chuyển giao cho vin 4832</t>
  </si>
  <si>
    <t>Vin 3169 chuyển giao cho vin 3182</t>
  </si>
  <si>
    <t>Vin 3169 chuyển giao cho vin 5582</t>
  </si>
  <si>
    <t>Vin 3231 chuyển giao cho vin 5582</t>
  </si>
  <si>
    <t>Vin 3169 chuyển giao cho vin 3540</t>
  </si>
  <si>
    <t>Vin 3169 chuyển giao cho vin 2057</t>
  </si>
  <si>
    <t>Vin 4503 chuyển giao cho vin 2057</t>
  </si>
  <si>
    <t>CCOne 18 ngõ 298 Ngọc lâm</t>
  </si>
  <si>
    <t>Vin 2020 chuyển giao cho vin 4236</t>
  </si>
  <si>
    <t>Vin 3229 chuyển giao cho vin 3132</t>
  </si>
  <si>
    <t>Vin 3229 chuyển giao cho vin 3088</t>
  </si>
  <si>
    <t>Vin 3229 chuyển giao cho vin 3609</t>
  </si>
  <si>
    <t>Vin 3465 -Nhập cho vin 2094</t>
  </si>
  <si>
    <t>Vin 3229 nhập cho vin 3137</t>
  </si>
  <si>
    <t>Gửi tỉnh 14/7</t>
  </si>
  <si>
    <t>Ngày 14-7</t>
  </si>
  <si>
    <t>Gửi xe bus</t>
  </si>
  <si>
    <t>Mỹ đình Plaza II</t>
  </si>
  <si>
    <t xml:space="preserve">242 Mỹ đình </t>
  </si>
  <si>
    <t>96 Trần bình</t>
  </si>
  <si>
    <t>BRG4747</t>
  </si>
  <si>
    <t>28+6+301+456+22+58+11+6+125+8+206+305+0+0+6+0..</t>
  </si>
  <si>
    <t>Vin 3169 chuyển giao cho vin 2061</t>
  </si>
  <si>
    <t>167 Tiểu khu 3 thiệu hóa -TH</t>
  </si>
  <si>
    <t>Lô 01-05 MBQH 1087 NGọc trạo -TH</t>
  </si>
  <si>
    <t>Vin 3231 chuyển giao cho vin 5617 +5616</t>
  </si>
  <si>
    <t>Vin 3231 chuyển giao cho vin 2011+3275+4504</t>
  </si>
  <si>
    <t>Vin 3169 chuyển giao cho vin 5580</t>
  </si>
  <si>
    <t>Vin 3231 chuyển giao cho vin 3652</t>
  </si>
  <si>
    <t>Vin 3169 chuyển giao cho vin 4539</t>
  </si>
  <si>
    <t>Vin 3229 chuyển giao cho vin 5063</t>
  </si>
  <si>
    <t>Vin 3231 chuyển giao cho vin 2552</t>
  </si>
  <si>
    <t>CG+BTL</t>
  </si>
  <si>
    <t>17 Hà mã</t>
  </si>
  <si>
    <t>Vin 2020 nhập cho vin 3248</t>
  </si>
  <si>
    <t>Vin 2020 chuyển giao cho vin 5488</t>
  </si>
  <si>
    <t>NV36KĐT mới trung văn</t>
  </si>
  <si>
    <t>BT1.D8 KĐT Trung văn</t>
  </si>
  <si>
    <t>Vin 2020 chuyển giao cho vin 5665+4611+2770+5636+2554</t>
  </si>
  <si>
    <t>CT6 Đinh công</t>
  </si>
  <si>
    <t>Vin 3229 chuyển giao cho vin 3177</t>
  </si>
  <si>
    <t>CT7K Parkviver Dương nội</t>
  </si>
  <si>
    <t>2 ngách 8/11 Le quang đạo</t>
  </si>
  <si>
    <t>LB22Đ</t>
  </si>
  <si>
    <t>277 Ngọc lâm</t>
  </si>
  <si>
    <t>Rice City sông hồng</t>
  </si>
  <si>
    <t>70/268 Ngọc lâm</t>
  </si>
  <si>
    <t>Kiot 25CT2B Homeland Thượng thanh</t>
  </si>
  <si>
    <t>BRG4665</t>
  </si>
  <si>
    <t>BĐ34</t>
  </si>
  <si>
    <t>18B/28 nguyên hồng</t>
  </si>
  <si>
    <t>27 Ngách 254/1 đường bưởi</t>
  </si>
  <si>
    <t>Lô 2-628 Hoàng hoa thám</t>
  </si>
  <si>
    <t>133 Thụy khê</t>
  </si>
  <si>
    <t>29A NG công hoan</t>
  </si>
  <si>
    <t>45 Phủ doãn</t>
  </si>
  <si>
    <t xml:space="preserve">210 Xã đàn 2 </t>
  </si>
  <si>
    <t>28 Nguyễn thái học</t>
  </si>
  <si>
    <t>Vin 2020 chuyển giao cho vin 4418</t>
  </si>
  <si>
    <t>46+25+500+605+5+175+0+3+37+4+305+331+0..</t>
  </si>
  <si>
    <t>Ngày 15-7</t>
  </si>
  <si>
    <t>C5143</t>
  </si>
  <si>
    <t>CH CoopFood Anland</t>
  </si>
  <si>
    <t>C5142</t>
  </si>
  <si>
    <t>CH CoopFood Xuân mai dương nội</t>
  </si>
  <si>
    <t>67-69 Đường ngô đình mẫn</t>
  </si>
  <si>
    <t>Lô 03C Tòa L KĐTM HH2 D Nội</t>
  </si>
  <si>
    <t>3A-HH2 dương nội</t>
  </si>
  <si>
    <t>C5141</t>
  </si>
  <si>
    <t>CH CoopFood kim văn kim lũ</t>
  </si>
  <si>
    <t>SUN 5156</t>
  </si>
  <si>
    <t>C5144</t>
  </si>
  <si>
    <t>TM Nơ 6A Linh đàm</t>
  </si>
  <si>
    <t>TM CT12B Kim văn kim lũ</t>
  </si>
  <si>
    <t>Lô BT3- Ô 24 KDT Pháp vân</t>
  </si>
  <si>
    <t>359 Linh đàm</t>
  </si>
  <si>
    <t>C5146</t>
  </si>
  <si>
    <t>CH Coopffod New horizon</t>
  </si>
  <si>
    <t>P06 Park hill</t>
  </si>
  <si>
    <t>120A Ng văn linh</t>
  </si>
  <si>
    <t>90 ngõ 24 Kim động</t>
  </si>
  <si>
    <t>Số 1 trần nguyên đáng</t>
  </si>
  <si>
    <t>VM Times City</t>
  </si>
  <si>
    <t>Vin 2020 chuyển giao cho vin 2262</t>
  </si>
  <si>
    <t>Vin 2020 chuyển giao cho vin 4166</t>
  </si>
  <si>
    <t>Vin 3229 chuyển giao cho vin 2174</t>
  </si>
  <si>
    <t>Vin 3231 chuyển giao cho vin 2796</t>
  </si>
  <si>
    <t>B12A Tòa B Imperria sky garden</t>
  </si>
  <si>
    <t>LK04 Lô TT02.622 Minh khai</t>
  </si>
  <si>
    <t>19Đ</t>
  </si>
  <si>
    <t>CT1B Hateco apolo</t>
  </si>
  <si>
    <t>Vin 2020 chuyển giao cho vin 2364</t>
  </si>
  <si>
    <t>N01 khu đoàn ngoại giao</t>
  </si>
  <si>
    <t>Green star P.Văn đồng</t>
  </si>
  <si>
    <t xml:space="preserve">Hải phát Plaza </t>
  </si>
  <si>
    <t>Tây hà</t>
  </si>
  <si>
    <t>CT2E Chung cư von</t>
  </si>
  <si>
    <t>39 Cầu diễn</t>
  </si>
  <si>
    <t>KĐT RESCO cổ nhuế</t>
  </si>
  <si>
    <t>Khu đoàn ngoại giao xuân tảo BTL</t>
  </si>
  <si>
    <t>Gửi tỉnh 15/7</t>
  </si>
  <si>
    <t>5 Máng nước T.Cái tắt -HP</t>
  </si>
  <si>
    <t>LK03-KĐT Golden land -HP</t>
  </si>
  <si>
    <t>Thôn phố X.Quảng thanh -HP</t>
  </si>
  <si>
    <t>817 Mạc đăng doanh -HP</t>
  </si>
  <si>
    <t>Thôn Giữa X quảng thanh -HP</t>
  </si>
  <si>
    <t xml:space="preserve">95 Ba thá </t>
  </si>
  <si>
    <t>B3B4B5 Khu TMDV CC3-BG</t>
  </si>
  <si>
    <t>76+39+555+685+29+178+0+7+140+14+381+443+0..</t>
  </si>
  <si>
    <t>Ngày 16-7</t>
  </si>
  <si>
    <t>Gửi tỉnh 16/7</t>
  </si>
  <si>
    <t>112B-112C Phố hạ, từ sơn -BN</t>
  </si>
  <si>
    <t>08 Lý thường kiệt -BG</t>
  </si>
  <si>
    <t>83 Đường 179 xã cửu cao -HY</t>
  </si>
  <si>
    <t>61 Đường 19/5 Hiệp hòa -BG</t>
  </si>
  <si>
    <t>ghi chú
Quỳnh tím - Chuẩn xanh - Trường vàng +Chín cốm</t>
  </si>
  <si>
    <t>283 KHương trung</t>
  </si>
  <si>
    <t>Imperia garden</t>
  </si>
  <si>
    <t>102 Hoảng đạo thành</t>
  </si>
  <si>
    <t>VM quang trung hà đông</t>
  </si>
  <si>
    <t>Xóm 8 thôn 2 chợ thạch đà</t>
  </si>
  <si>
    <t>ĐA+ML</t>
  </si>
  <si>
    <t>Trả thưởng</t>
  </si>
  <si>
    <t>33 Sáp mai</t>
  </si>
  <si>
    <t>Thôn Đoài kim nỗ</t>
  </si>
  <si>
    <t>BTL+NTL</t>
  </si>
  <si>
    <t>SH09 Emmerald</t>
  </si>
  <si>
    <t>19 NG văn huyên</t>
  </si>
  <si>
    <t>CT1B Ngĩa đô</t>
  </si>
  <si>
    <t>59+47+391+592+0+73+0+0+60+0+211+364+0..</t>
  </si>
  <si>
    <t>Ngày 17-7</t>
  </si>
  <si>
    <t>8Đ</t>
  </si>
  <si>
    <t>LK6C-8Lg VK châu âu</t>
  </si>
  <si>
    <t>N03 T2 Đoàn ngoại giao</t>
  </si>
  <si>
    <t>474 Bình kiều 1-HP</t>
  </si>
  <si>
    <t>Hủy HĐ 3659 do tủ hỏng đổi sang HĐ 4250</t>
  </si>
  <si>
    <t>57+39+790+862+14+119+0+0+52+10+398+975+0+46+20+18+37+39+70</t>
  </si>
  <si>
    <t>18+22+349+409+5+115+0+0+41+5+232+352+0+0+11+16+45+30+98</t>
  </si>
  <si>
    <t>55+41+309+405+2+73+0+0+43+0+294+353+0+0+0+3+70++15</t>
  </si>
  <si>
    <t>40+47+417+364+20+94+0+0+70+0+323+348+0..+20</t>
  </si>
  <si>
    <t>76+39+555+695+29+188+0+7+140+14+381+453+0..</t>
  </si>
  <si>
    <t>VM Royat city</t>
  </si>
  <si>
    <t>110 ngõ 553 đường giải phóng</t>
  </si>
  <si>
    <t>D10-D11 Imperria sky garden</t>
  </si>
  <si>
    <t>Số 9 nam dư lĩnh nam</t>
  </si>
  <si>
    <t>Kiot 82HH3C Linh đàm</t>
  </si>
  <si>
    <t>16Đ</t>
  </si>
  <si>
    <t>C5524</t>
  </si>
  <si>
    <t>C5514</t>
  </si>
  <si>
    <t>CH CoopFood Athena complex</t>
  </si>
  <si>
    <t>492 xuân đỉnh</t>
  </si>
  <si>
    <t>TDP18 trung văn 70 đại linh</t>
  </si>
  <si>
    <t>Intracom trung văn</t>
  </si>
  <si>
    <t>BT25-C37 bộ công an</t>
  </si>
  <si>
    <t>LK11-Lô 6 phùng khoang</t>
  </si>
  <si>
    <t>S1.01 Vinhomes tây mỗ</t>
  </si>
  <si>
    <t>C5519</t>
  </si>
  <si>
    <t>CH Coopfood Đại đồng</t>
  </si>
  <si>
    <t>BT1-18 Phúc lợi</t>
  </si>
  <si>
    <t>2111 Thạch bàn</t>
  </si>
  <si>
    <t>Số 7 hoa viên</t>
  </si>
  <si>
    <t>391 ngô xuân quảng</t>
  </si>
  <si>
    <t>Ngày 18-7</t>
  </si>
  <si>
    <t>30+35+355+592+3+158+0+3+35+0+353+281+0..</t>
  </si>
  <si>
    <t>TO+TT+PX</t>
  </si>
  <si>
    <t>132 Trần phú thường tín</t>
  </si>
  <si>
    <t>Đội 2 xã tự nhiên</t>
  </si>
  <si>
    <t>158 Tiểu khu phú thịnh</t>
  </si>
  <si>
    <t>Số 7 xóm đinh tiên hoàng hà hồi</t>
  </si>
  <si>
    <t>TT1-08 KTĐC ngũ hiệp</t>
  </si>
  <si>
    <t>Đội 3 lạc thị</t>
  </si>
  <si>
    <t>C5516</t>
  </si>
  <si>
    <t>CH Coopfood Teco skyville</t>
  </si>
  <si>
    <t>C5517</t>
  </si>
  <si>
    <t>CH Coopfood VP6 Linh đàm</t>
  </si>
  <si>
    <t>C5149</t>
  </si>
  <si>
    <t>CH Coopfood Thanh hà</t>
  </si>
  <si>
    <t>C5520</t>
  </si>
  <si>
    <t>CH Coopfood Sakura</t>
  </si>
  <si>
    <t>HĐ+ĐP+ST</t>
  </si>
  <si>
    <t>17 K5 trạm trôi</t>
  </si>
  <si>
    <t>KTĐC Lai xá kim chung</t>
  </si>
  <si>
    <t>492 Chùa thông</t>
  </si>
  <si>
    <t>Ngày 19-7</t>
  </si>
  <si>
    <t>Gửi tỉnh 19/7</t>
  </si>
  <si>
    <t>VM Ninh bình</t>
  </si>
  <si>
    <t>VM Móng cái -QN</t>
  </si>
  <si>
    <t>Tổ 1 khu 1 giếng đáy -QN</t>
  </si>
  <si>
    <t>Tổ 1 khu1A Vân phú -PT</t>
  </si>
  <si>
    <t>Thành công -PT</t>
  </si>
  <si>
    <t>188 phố 3.2TT Vĩnh bảo -HP</t>
  </si>
  <si>
    <t>MDD xóm 7 X. Thiên hương -HP</t>
  </si>
  <si>
    <t>251-253 Đào nhuận -HP</t>
  </si>
  <si>
    <t>HK+TH</t>
  </si>
  <si>
    <t>4Đ</t>
  </si>
  <si>
    <t>BRG5527</t>
  </si>
  <si>
    <t>C5525</t>
  </si>
  <si>
    <t>Cty Co.op Hà nội</t>
  </si>
  <si>
    <t xml:space="preserve">VM Nhật tân </t>
  </si>
  <si>
    <t>BRG5579</t>
  </si>
  <si>
    <t>44 tổ 12 phố viên</t>
  </si>
  <si>
    <t>78 QL3 phủ lỗ</t>
  </si>
  <si>
    <t>Ngã ba yên tàng</t>
  </si>
  <si>
    <t>77 Tổ 6 SS</t>
  </si>
  <si>
    <t>Thạch lỗi SS</t>
  </si>
  <si>
    <t>C5523</t>
  </si>
  <si>
    <t>Thôn lã ccooi</t>
  </si>
  <si>
    <t>BT1.SHA07 KĐTM Đặng xá</t>
  </si>
  <si>
    <t>S1.9 Ocean Park</t>
  </si>
  <si>
    <t>S1-01 Tòa Sky 1 Ecopacrk</t>
  </si>
  <si>
    <t>C5515</t>
  </si>
  <si>
    <t>CH Coopfood Ecopark central lake2</t>
  </si>
  <si>
    <t>Ngày 20-7</t>
  </si>
  <si>
    <t>Gửi tỉnh 20/7</t>
  </si>
  <si>
    <t>Zalo 03</t>
  </si>
  <si>
    <t>01 Lô A3 Vựng đảng -QN</t>
  </si>
  <si>
    <t>VM Bắc kan -BK</t>
  </si>
  <si>
    <t>18+0+180+330+12+63+0+5+0+0+126+133+0..</t>
  </si>
  <si>
    <t>422 Lạch Tray -HP</t>
  </si>
  <si>
    <t>Ngã tư bồ thời khoái châu -HY</t>
  </si>
  <si>
    <t>7Đ</t>
  </si>
  <si>
    <t xml:space="preserve">Trần thủ độ </t>
  </si>
  <si>
    <t xml:space="preserve">VM Hà đông </t>
  </si>
  <si>
    <t>C5530</t>
  </si>
  <si>
    <t>Thôn trùng quán gia lâm</t>
  </si>
  <si>
    <t>CT-21B KĐT Việt hưng</t>
  </si>
  <si>
    <t>38 Ô cánh</t>
  </si>
  <si>
    <t>VM Ng văn cừ</t>
  </si>
  <si>
    <t>TM1029</t>
  </si>
  <si>
    <t>Nơ 6A Linh đàm</t>
  </si>
  <si>
    <t>TM1041</t>
  </si>
  <si>
    <t>TM1001</t>
  </si>
  <si>
    <t>TM1010</t>
  </si>
  <si>
    <t>KĐT The spak Dương nội</t>
  </si>
  <si>
    <t>TM0992</t>
  </si>
  <si>
    <t>CT3 KĐT văn khê</t>
  </si>
  <si>
    <t>CG 23Đ</t>
  </si>
  <si>
    <t>N09 B2 Dịch vọng</t>
  </si>
  <si>
    <t>18 Tr Đăng ninh</t>
  </si>
  <si>
    <t>183 Ng ngọc vũ</t>
  </si>
  <si>
    <t>C5522</t>
  </si>
  <si>
    <t>CH Coopfood Ecohome</t>
  </si>
  <si>
    <t>C5518</t>
  </si>
  <si>
    <t>CH Coopfood Ngoại giao đoàn 1</t>
  </si>
  <si>
    <t>C5513</t>
  </si>
  <si>
    <t>CH Coopfood Hồ tùng mậu</t>
  </si>
  <si>
    <t>ACM 5580</t>
  </si>
  <si>
    <t>Đ.Đa+BĐ+TH</t>
  </si>
  <si>
    <t>36Đ</t>
  </si>
  <si>
    <t>79/194 Láng</t>
  </si>
  <si>
    <t>CT03B KĐT Nam thăng long</t>
  </si>
  <si>
    <t>20 Nghĩa dũng</t>
  </si>
  <si>
    <t>106 Dốc chự thành công</t>
  </si>
  <si>
    <t>TM0868</t>
  </si>
  <si>
    <t>29 Xuân la</t>
  </si>
  <si>
    <t>TM1017</t>
  </si>
  <si>
    <t>112 Âu cơ</t>
  </si>
  <si>
    <t>TM1049</t>
  </si>
  <si>
    <t>59 Xuân la tây hồ</t>
  </si>
  <si>
    <t>Số 1 B5 Giảng võ 8 núi trúc</t>
  </si>
  <si>
    <t>Gửi tỉnh 21/7</t>
  </si>
  <si>
    <t>338+340 Ng thị Lưu -BG</t>
  </si>
  <si>
    <t>Vilagen thái nguyên -TN</t>
  </si>
  <si>
    <t>62 Phan châu trinh -PT</t>
  </si>
  <si>
    <t>Ngày 21-7</t>
  </si>
  <si>
    <t>HĐ</t>
  </si>
  <si>
    <t>CT7K Park view Dương nội</t>
  </si>
  <si>
    <t>345 Trần hưng đạo -TB</t>
  </si>
  <si>
    <t>CT2 Xuân mai tô hiệu</t>
  </si>
  <si>
    <t>TM1012</t>
  </si>
  <si>
    <t>TM0995</t>
  </si>
  <si>
    <t>KĐT Xa la</t>
  </si>
  <si>
    <t>35Đ</t>
  </si>
  <si>
    <t>Tầng 1 tòa C2 Xuân đỉnh</t>
  </si>
  <si>
    <t>A3 Gardenia</t>
  </si>
  <si>
    <t>16 K Tái ĐC 7.3-8.1</t>
  </si>
  <si>
    <t>10-11 Mỹ đình Pearrl</t>
  </si>
  <si>
    <t>71 ngõ 180 Tay mỗ</t>
  </si>
  <si>
    <t>SUN5652</t>
  </si>
  <si>
    <t>KĐT Resco cổ nhuế</t>
  </si>
  <si>
    <t>Khu đoàn ngoại giao xuân tảo</t>
  </si>
  <si>
    <t>TM1023</t>
  </si>
  <si>
    <t>TM0988</t>
  </si>
  <si>
    <t>TM1036</t>
  </si>
  <si>
    <t>48+38+593+520+28+158+3+3+119+5+369+475+0..</t>
  </si>
  <si>
    <t>TM1000</t>
  </si>
  <si>
    <t>TM1021</t>
  </si>
  <si>
    <t>58 Tố hữu nam từ niêm</t>
  </si>
  <si>
    <t>Loo-L01 KĐTM Dương nội</t>
  </si>
  <si>
    <t>C5148</t>
  </si>
  <si>
    <t>CH Coopfood The Vesta</t>
  </si>
  <si>
    <t>51+28+550+860+62+128+3+5+108+33+484+444+0..</t>
  </si>
  <si>
    <t>Gửi tỉnh 22/7</t>
  </si>
  <si>
    <t>BRG5773</t>
  </si>
  <si>
    <t>Cty bán lẻ BRG -HP</t>
  </si>
  <si>
    <t>57 Khu cầu đen TT Núi đội -HP</t>
  </si>
  <si>
    <t>102 phan thiết -TQ</t>
  </si>
  <si>
    <t>61 Trần nguyễn hãn -BG</t>
  </si>
  <si>
    <t>Thôn đông yên xã đông phong -BN</t>
  </si>
  <si>
    <t>Xóm giữa khu ô dương -BN</t>
  </si>
  <si>
    <t>TT Phủ bình giang -HD</t>
  </si>
  <si>
    <t>Thanh bình , hải dương -HD</t>
  </si>
  <si>
    <t>Ngày 22-7</t>
  </si>
  <si>
    <t>TX28Đ</t>
  </si>
  <si>
    <t>101/13/1 Khuyết duy tiến</t>
  </si>
  <si>
    <t xml:space="preserve">101-A1 Thanh xuân bắc </t>
  </si>
  <si>
    <t>N2-LK1-04 Gold season</t>
  </si>
  <si>
    <t>Tòa D Việt đức complex</t>
  </si>
  <si>
    <t>44/116 nhân hòa</t>
  </si>
  <si>
    <t>G9 Thanh xuân</t>
  </si>
  <si>
    <t>C5521</t>
  </si>
  <si>
    <t>BĐ+HK</t>
  </si>
  <si>
    <t>BRG5420</t>
  </si>
  <si>
    <t>TTFam</t>
  </si>
  <si>
    <t>Sảnh B12 423 Nguyễn thị minh khai</t>
  </si>
  <si>
    <t>114+13+664+821+32+127+0+9+88+30+313+427+0..</t>
  </si>
  <si>
    <t>78 ngõ 189 Hoàng hoa thám</t>
  </si>
  <si>
    <t>453 Bạch đằng</t>
  </si>
  <si>
    <t>30 cửa nam</t>
  </si>
  <si>
    <t>VM Hà đônng</t>
  </si>
  <si>
    <t>TM1011</t>
  </si>
  <si>
    <t>KĐTM Lê trọng tấn</t>
  </si>
  <si>
    <t>TM1048</t>
  </si>
  <si>
    <t>KĐT Golden an khánh</t>
  </si>
  <si>
    <t>HĐ30Đ</t>
  </si>
  <si>
    <t>4+5 Block 1 khu nhà ở Hill brand</t>
  </si>
  <si>
    <t>TT18-50 KĐT Văn phú</t>
  </si>
  <si>
    <t>LK1-03 Văn phú</t>
  </si>
  <si>
    <t>Lô 11 LK 19 mậu lương</t>
  </si>
  <si>
    <t>Ô 5 tòa newskyline văn quán</t>
  </si>
  <si>
    <t>BRG5765</t>
  </si>
  <si>
    <t>BRG5772</t>
  </si>
  <si>
    <t>BRG5794</t>
  </si>
  <si>
    <t>TT+TO+PX</t>
  </si>
  <si>
    <t>Kiot 60.62B1.4KĐT Thanh hà</t>
  </si>
  <si>
    <t>E13KĐG tân triều</t>
  </si>
  <si>
    <t>TTTMDVTH Tứ hiệp</t>
  </si>
  <si>
    <t>T1 KCH Tecco sky</t>
  </si>
  <si>
    <t>chân cầu tự khoát</t>
  </si>
  <si>
    <t>Xóm 5 vân phú</t>
  </si>
  <si>
    <t>01 gà LCK đã gửi mail</t>
  </si>
  <si>
    <t>Gửi tỉnh 23/7</t>
  </si>
  <si>
    <t>463 TT văn giang -HY</t>
  </si>
  <si>
    <t>12 Lê duẩn-HP</t>
  </si>
  <si>
    <t>154 Bạch đằng-HP</t>
  </si>
  <si>
    <t>Club House Imperia-HP</t>
  </si>
  <si>
    <t>59 an ninh -HD</t>
  </si>
  <si>
    <t>101-1032-105 thanh niên -HD</t>
  </si>
  <si>
    <t>Thành công -VT-PT</t>
  </si>
  <si>
    <t>BRG 5863</t>
  </si>
  <si>
    <t>130+18+783+764+40+131+30+23+100+9+402+368+0..</t>
  </si>
  <si>
    <t xml:space="preserve"> vin 4116 đã bán chưa nhập kho được</t>
  </si>
  <si>
    <t>70 Vạn kiếp</t>
  </si>
  <si>
    <t>Ngày 23-7</t>
  </si>
  <si>
    <t>ST+TT</t>
  </si>
  <si>
    <t>Q.Oai 24Đ</t>
  </si>
  <si>
    <t>KTDDC lai xas kim chung</t>
  </si>
  <si>
    <t>Thôn 9 xã phùng xá</t>
  </si>
  <si>
    <t>CT9A Suny garden</t>
  </si>
  <si>
    <t>Thôn 3 xã phượng cách</t>
  </si>
  <si>
    <t>Thôn 5 Cộng hòa</t>
  </si>
  <si>
    <t>LK04 Lô TT02 662 minh khai</t>
  </si>
  <si>
    <t>41Đ</t>
  </si>
  <si>
    <t>CT3KĐTM trung văn</t>
  </si>
  <si>
    <t>TDP 18 Trung văn 70 đại linh</t>
  </si>
  <si>
    <t>Lô 8 Mễ trì hạ</t>
  </si>
  <si>
    <t>242 Mỹ đình</t>
  </si>
  <si>
    <t>CT1 Mỹ đình Plara 2</t>
  </si>
  <si>
    <t>Garden hill 99 trần bình</t>
  </si>
  <si>
    <t>Ecohome1</t>
  </si>
  <si>
    <t>86 Nguyễn đổng chi</t>
  </si>
  <si>
    <t>138 Phủ diễn</t>
  </si>
  <si>
    <t>VL9Đ</t>
  </si>
  <si>
    <t>78+19+651+914+0+196+0+0+80+0+590+522+0..+5</t>
  </si>
  <si>
    <t>Ngày 24-7</t>
  </si>
  <si>
    <t>Gửi tỉnh 24/7</t>
  </si>
  <si>
    <t>Ô 6 T1 Newlife -KĐTM cái dăm -QN</t>
  </si>
  <si>
    <t>Số 9 LK1 khu bao biển -QN</t>
  </si>
  <si>
    <t>Tổ 8 phường hữu nghị -HB</t>
  </si>
  <si>
    <t>857A Trường chinh -BQ -HG</t>
  </si>
  <si>
    <t>93 Đồng giao -NB</t>
  </si>
  <si>
    <t>VM Skylake</t>
  </si>
  <si>
    <t>BRG5864</t>
  </si>
  <si>
    <t>VL 9Đ</t>
  </si>
  <si>
    <t>VÝ5793</t>
  </si>
  <si>
    <t>CTY Việt ý Center</t>
  </si>
  <si>
    <t>SS+ML</t>
  </si>
  <si>
    <t>Khu 14 Thôn Yên nhân</t>
  </si>
  <si>
    <t>67 Đường 2 khu 2 phú minh</t>
  </si>
  <si>
    <t>15 Xóm chợ yêm sóc sơn</t>
  </si>
  <si>
    <t>Chợ Kim tổ 49 TT Đông anh</t>
  </si>
  <si>
    <t>C5851</t>
  </si>
  <si>
    <t>Đội 4 thôn 1 xa Thạch đà</t>
  </si>
  <si>
    <t>CG 27Đ</t>
  </si>
  <si>
    <t>SH01-C2 Vinhomes D'Capitale</t>
  </si>
  <si>
    <t>Đã gọi giảm nấm nhưng bán tốt ko giảm</t>
  </si>
  <si>
    <t>17 TRần quốc hoàn</t>
  </si>
  <si>
    <t>Số 1 TCT Dược</t>
  </si>
  <si>
    <t>183 Nguyễn ngọc vũ</t>
  </si>
  <si>
    <t>35 ngõ 381 nguyễn khang</t>
  </si>
  <si>
    <t>95+29+805+794+15+240+10+3+148+0+534+537+0+0+5+0+0+0+5</t>
  </si>
  <si>
    <t>Ngày 25-7</t>
  </si>
  <si>
    <t>TM NĐ</t>
  </si>
  <si>
    <t>TM Nghĩa đô -Anh Đăng</t>
  </si>
  <si>
    <t>C5859</t>
  </si>
  <si>
    <t>CH Coopfood Thái hà CT4</t>
  </si>
  <si>
    <t>C5858</t>
  </si>
  <si>
    <t>CH Coopfood Green strat</t>
  </si>
  <si>
    <t>C5848</t>
  </si>
  <si>
    <t>C5856</t>
  </si>
  <si>
    <t>CH Coopfood Roman Plaza</t>
  </si>
  <si>
    <t>C5865</t>
  </si>
  <si>
    <t>CH Coopfood Bắc hà C14</t>
  </si>
  <si>
    <t>C 5861</t>
  </si>
  <si>
    <t>SUN 5944</t>
  </si>
  <si>
    <t>Lô 6CT1-AB Mễ trì</t>
  </si>
  <si>
    <t>TDP18 Trung văn</t>
  </si>
  <si>
    <t>2/1 Nghĩa tân</t>
  </si>
  <si>
    <t xml:space="preserve">Số 6 phố viên </t>
  </si>
  <si>
    <t>HM 25Đ</t>
  </si>
  <si>
    <t>C5857</t>
  </si>
  <si>
    <t>CH Coopfood New Horizon</t>
  </si>
  <si>
    <t>C5850</t>
  </si>
  <si>
    <t>CH Coopfood Vĩnh hưng</t>
  </si>
  <si>
    <t>C5862</t>
  </si>
  <si>
    <t>CH Coopfood Nguyễn đức cảnh</t>
  </si>
  <si>
    <t>C5853</t>
  </si>
  <si>
    <t>CH Coopfood Mandarin</t>
  </si>
  <si>
    <t>C5855</t>
  </si>
  <si>
    <t>CH Coopfood Suth Building</t>
  </si>
  <si>
    <t>Xem lại bò 500 có nhầm 200 ko</t>
  </si>
  <si>
    <t>Lilama 52 Lĩnh lam</t>
  </si>
  <si>
    <t>38 TRường lâm</t>
  </si>
  <si>
    <t>48 Ngõ Đức giang</t>
  </si>
  <si>
    <t>S2.01 Ocen park</t>
  </si>
  <si>
    <t>48Đ</t>
  </si>
  <si>
    <t>C5852</t>
  </si>
  <si>
    <t>CH Coopfood Khương trung</t>
  </si>
  <si>
    <t>C5860</t>
  </si>
  <si>
    <t>CH Coopfood The K-Park</t>
  </si>
  <si>
    <t>C5846</t>
  </si>
  <si>
    <t>COOPMART Hà Đông</t>
  </si>
  <si>
    <t>C5526</t>
  </si>
  <si>
    <t>CH Coopfood Anland</t>
  </si>
  <si>
    <t>414 Khương đình</t>
  </si>
  <si>
    <t>LK16-19 Ngô thị nhậm HĐ</t>
  </si>
  <si>
    <t>101+10+480+933+55+310+0+19+38+0+460+427+0..</t>
  </si>
  <si>
    <t>Chân gà sốt cay</t>
  </si>
  <si>
    <t>Gà cay</t>
  </si>
  <si>
    <t>Chả cốm</t>
  </si>
  <si>
    <t>Giò sụn gà 250g</t>
  </si>
  <si>
    <t>Giò lụa 250g</t>
  </si>
  <si>
    <t>Chả nướng</t>
  </si>
  <si>
    <t>ghi chú
Quỳnh tím - Chuẩn xanh - Hiêp da trời+Chín cốm</t>
  </si>
  <si>
    <t>10 tai vin khóa mã ko nhập được em xử lý giúp chị nhé</t>
  </si>
  <si>
    <t>Gửi mail xin PNK giúp chị</t>
  </si>
  <si>
    <t>Thùng xốp</t>
  </si>
  <si>
    <r>
      <t xml:space="preserve">ghi chú
Quỳnh </t>
    </r>
    <r>
      <rPr>
        <b/>
        <sz val="12"/>
        <color indexed="36"/>
        <rFont val="Times New Roman"/>
        <family val="1"/>
      </rPr>
      <t>tím</t>
    </r>
    <r>
      <rPr>
        <b/>
        <sz val="12"/>
        <rFont val="Times New Roman"/>
        <family val="1"/>
      </rPr>
      <t xml:space="preserve"> - Hiếu </t>
    </r>
    <r>
      <rPr>
        <b/>
        <sz val="12"/>
        <color indexed="40"/>
        <rFont val="Times New Roman"/>
        <family val="1"/>
      </rPr>
      <t>xanh</t>
    </r>
    <r>
      <rPr>
        <b/>
        <sz val="12"/>
        <rFont val="Times New Roman"/>
        <family val="1"/>
      </rPr>
      <t xml:space="preserve"> - Quyết hồng+Chín </t>
    </r>
    <r>
      <rPr>
        <b/>
        <sz val="12"/>
        <color indexed="57"/>
        <rFont val="Times New Roman"/>
        <family val="1"/>
      </rPr>
      <t>cốm</t>
    </r>
  </si>
  <si>
    <t>Ngày</t>
  </si>
  <si>
    <t xml:space="preserve">ghi chú
</t>
  </si>
  <si>
    <t>Tổng cộng  tháng 10</t>
  </si>
  <si>
    <t>Gửi tỉnh 01-11</t>
  </si>
  <si>
    <t>Tổng cộng  tháng 12</t>
  </si>
  <si>
    <t>PHIẾU XUẤT BÁN THÁNG 12</t>
  </si>
  <si>
    <t>Gửi tỉnh 01-12</t>
  </si>
  <si>
    <t>Ngày 01-12</t>
  </si>
  <si>
    <t>97 Dào sư tích -BG</t>
  </si>
  <si>
    <t>98-10 Ng xuân lan -BG</t>
  </si>
  <si>
    <t>01 Hậu cận -QN</t>
  </si>
  <si>
    <t>352 Xóm 7.X Thiên hương -HP</t>
  </si>
  <si>
    <t>84 Ng văn hới -HP</t>
  </si>
  <si>
    <t>622B Thiên lôi -HP</t>
  </si>
  <si>
    <t>182 Minh Đức -HP</t>
  </si>
  <si>
    <t>183 Minh Đức -HP chuyển giúp</t>
  </si>
  <si>
    <t>14 Tiểu hoàng -TB</t>
  </si>
  <si>
    <t>Lô 23 Nơ 2 KĐTM đông bắc ga -TH</t>
  </si>
  <si>
    <t>297 Ng lương bằng -HD</t>
  </si>
  <si>
    <t>Số 70 Ng cừ -HD</t>
  </si>
  <si>
    <t>VM Sơn La -SL</t>
  </si>
  <si>
    <t>93 Tố hữu -QB</t>
  </si>
  <si>
    <t>Đ.Lẻ</t>
  </si>
  <si>
    <t>Sop Thiện phát -Thanh trì</t>
  </si>
  <si>
    <t>Tiền ngay</t>
  </si>
  <si>
    <t xml:space="preserve">8 Ngõ 63 lê đức thọ </t>
  </si>
  <si>
    <t>STT</t>
  </si>
  <si>
    <t>TÊN SẢN PHẨM</t>
  </si>
  <si>
    <t>TỒN KHO</t>
  </si>
  <si>
    <t>XHSC</t>
  </si>
  <si>
    <t>Quà tết</t>
  </si>
  <si>
    <t>TỒN CUỐI</t>
  </si>
  <si>
    <t>Giò tai nấm hương</t>
  </si>
  <si>
    <t>Giò lụa 500</t>
  </si>
  <si>
    <t>Bắp Bò 500</t>
  </si>
  <si>
    <t>Mộc nấm Hương 250</t>
  </si>
  <si>
    <t>Tôm mũ ni bỏ đầu 450g</t>
  </si>
  <si>
    <t>Tôm mũ ni nguyên con 450g</t>
  </si>
  <si>
    <t>TỒN T
11</t>
  </si>
  <si>
    <t>NHẬP KHO THÁNG 12</t>
  </si>
  <si>
    <t>NHẬP XUẤT KHO THÁNG 12-2021</t>
  </si>
  <si>
    <t>XUẤT KHO THÁNG 12</t>
  </si>
  <si>
    <t>Hộp quà bé</t>
  </si>
  <si>
    <t>Hộp quà to</t>
  </si>
  <si>
    <t>PHIẾU XUẤT HÀNG COMBO TẾT THÁNG 12</t>
  </si>
  <si>
    <t>Ngày 20-12</t>
  </si>
  <si>
    <t>Tết bình an Combo 1</t>
  </si>
  <si>
    <t>Tết Xum vầy Combo 1</t>
  </si>
  <si>
    <t>Tết Xum vầy Combo4</t>
  </si>
  <si>
    <t>Hộp quà nhỏ</t>
  </si>
  <si>
    <t>Hộp quà lớn</t>
  </si>
  <si>
    <t>Túi nhựa cặp giò</t>
  </si>
  <si>
    <t xml:space="preserve">Túi nhựa </t>
  </si>
  <si>
    <t>Tiền 
thu thêm
chi cho vào quỹ</t>
  </si>
  <si>
    <r>
      <t xml:space="preserve">T SỐ 
</t>
    </r>
    <r>
      <rPr>
        <sz val="10"/>
        <rFont val="Times New Roman"/>
        <family val="1"/>
      </rPr>
      <t>chuyến</t>
    </r>
  </si>
  <si>
    <t>Số 
HĐ</t>
  </si>
  <si>
    <t>Giò tai nấm hương 500g</t>
  </si>
  <si>
    <t>Giò lụa 500g</t>
  </si>
  <si>
    <t>Giò tai nấm hương 250g</t>
  </si>
  <si>
    <t>Giò lụa 250g KT</t>
  </si>
  <si>
    <t xml:space="preserve">giò tai nấm hương
500g </t>
  </si>
  <si>
    <t xml:space="preserve">giò lụa
500g </t>
  </si>
  <si>
    <t xml:space="preserve">giò tai nấm hương
250g </t>
  </si>
  <si>
    <t xml:space="preserve">giò lụa
250g
KT </t>
  </si>
  <si>
    <t>giò lụa 
500g</t>
  </si>
  <si>
    <t>giò lụa 
250gKT</t>
  </si>
  <si>
    <t>giò lụa 
250g
KT</t>
  </si>
  <si>
    <r>
      <t xml:space="preserve">ghi chú
Quỳnh </t>
    </r>
    <r>
      <rPr>
        <b/>
        <sz val="10"/>
        <color indexed="36"/>
        <rFont val="Times New Roman"/>
        <family val="1"/>
      </rPr>
      <t>tím</t>
    </r>
    <r>
      <rPr>
        <b/>
        <sz val="10"/>
        <rFont val="Times New Roman"/>
        <family val="1"/>
      </rPr>
      <t xml:space="preserve"> - Quyết hồng+Chín </t>
    </r>
    <r>
      <rPr>
        <b/>
        <sz val="10"/>
        <color indexed="57"/>
        <rFont val="Times New Roman"/>
        <family val="1"/>
      </rPr>
      <t>cốm</t>
    </r>
  </si>
  <si>
    <t>Ngày tháng</t>
  </si>
  <si>
    <t>PHIẾU XUẤT HÀNG  HẾT DATE VÀ KHÔNG ĐẠT TC ĐỂ GIAO</t>
  </si>
  <si>
    <t>19-10/2022</t>
  </si>
  <si>
    <t>Kho xuất hủy hàng hết date</t>
  </si>
  <si>
    <t>21/10/2022</t>
  </si>
  <si>
    <t xml:space="preserve">Xuất thanh lý khách lẻ </t>
  </si>
  <si>
    <t>Hàng hết date và phồng</t>
  </si>
  <si>
    <t>Ông bán giúp</t>
  </si>
  <si>
    <t>Chị huệ bóc 1 hộp ăn thử ko đạt cho xuất hủy</t>
  </si>
  <si>
    <t xml:space="preserve">Chị huệ </t>
  </si>
  <si>
    <t>Hàng ko đạt để giao tiếp xuất hủy</t>
  </si>
  <si>
    <t xml:space="preserve">Kho xuất hủy </t>
  </si>
  <si>
    <t>22/10/2022</t>
  </si>
  <si>
    <t>Hủy hết deta</t>
  </si>
  <si>
    <t>25/10/2022</t>
  </si>
  <si>
    <t>BRGMart 36 Hoàng Cầu</t>
  </si>
  <si>
    <t>26/10/2022</t>
  </si>
  <si>
    <t>28/10/2022</t>
  </si>
  <si>
    <t>PHIẾU XUẤT HÀNG  THANH LÝ KHÁCH LẺ + ĐỐI CHO CỬA HÀNG NGOÀI VIN</t>
  </si>
  <si>
    <t>Xuất cho ông</t>
  </si>
  <si>
    <t>Cho anh bán thùng xốp</t>
  </si>
  <si>
    <t xml:space="preserve"> Xuất hủy</t>
  </si>
  <si>
    <t>Tổng cộng  tháng 11</t>
  </si>
  <si>
    <t>PHIẾU XUẤT TRẢ THÁNG 11</t>
  </si>
  <si>
    <t>PHIẾU XUẤT HÀNG MẪU</t>
  </si>
  <si>
    <t>PHIẾU XUẤT TRẢ NHÂN VIÊN GIAO HÀNG +NVKD THÁNG  11</t>
  </si>
  <si>
    <t>NHẬP XUẤT KHO THÁNG 11-2022</t>
  </si>
  <si>
    <t>NHẬP KHO THÁNG 11</t>
  </si>
  <si>
    <t>XUẤT KHO THÁNG 11</t>
  </si>
  <si>
    <t>TỒN T
10-2022</t>
  </si>
  <si>
    <t>PHIẾU XUẤT ĐỔI TRẢ</t>
  </si>
  <si>
    <t>PHIẾU XUẤT THÁNG 11 - Hàng LCK và sự cố</t>
  </si>
  <si>
    <t>Hàng
mẫu</t>
  </si>
  <si>
    <t>HÀNG
ĐỔI</t>
  </si>
  <si>
    <t>5/4 Quán Toan-HP</t>
  </si>
  <si>
    <t>137 Chùa hàng-HP</t>
  </si>
  <si>
    <t>26 Cát Bi-HP</t>
  </si>
  <si>
    <t>97 Đào sư Tích-BG</t>
  </si>
  <si>
    <t>545 Lê Lợi-BG</t>
  </si>
  <si>
    <t>61 Mỹ Độ-BG</t>
  </si>
  <si>
    <t>Xóm Giữa, Khu Dương Ô-BN</t>
  </si>
  <si>
    <t>Phong Khê-BN</t>
  </si>
  <si>
    <t>Số 74 Đường Nguyễn Đăng Đạo-BN</t>
  </si>
  <si>
    <t>Ô 3&amp;4, Khu 6A, Hồng Hải-QN</t>
  </si>
  <si>
    <t>291 Lý Nhân Tông-TH</t>
  </si>
  <si>
    <t>410 Bà Triệu-TH</t>
  </si>
  <si>
    <t>Hiền Tây , Quảng Xương-TH</t>
  </si>
  <si>
    <t>Chợ Đông Vệ-TH</t>
  </si>
  <si>
    <t>28 Tân phong, Triệu Sơn-TH</t>
  </si>
  <si>
    <t>88 Đinh Công Tráng-TH</t>
  </si>
  <si>
    <t>104 Trần phú-TH</t>
  </si>
  <si>
    <t>Thôn yên Lịch-HY</t>
  </si>
  <si>
    <t>TM1051</t>
  </si>
  <si>
    <t>601 Nguyễn Văn Linh-HY</t>
  </si>
  <si>
    <t>572 Cách Mạng Tháng 8-TN</t>
  </si>
  <si>
    <t>126 Xuân thành-NB</t>
  </si>
  <si>
    <t>518 Nguyễn Công Trứ-NB</t>
  </si>
  <si>
    <t>130 Lê Quý Đôn-PT</t>
  </si>
  <si>
    <t>62 Phan Châu Trinh-PT</t>
  </si>
  <si>
    <t>Băng 1, Quang Trung-PT</t>
  </si>
  <si>
    <t>12 Hàn Thuyên-PT</t>
  </si>
  <si>
    <t>Lô 79 Nguyễn Viết Xuân-HN</t>
  </si>
  <si>
    <t>15 Đề yên-HN</t>
  </si>
  <si>
    <t>45 Nguyễn Sinh Sắc-NA</t>
  </si>
  <si>
    <t>,0543</t>
  </si>
  <si>
    <t>Ngày 1-11</t>
  </si>
  <si>
    <t>TM0357</t>
  </si>
  <si>
    <t>72 Lĩnh Nam</t>
  </si>
  <si>
    <t>0526</t>
  </si>
  <si>
    <t>TM1072</t>
  </si>
  <si>
    <t>96 Vĩnh Hưng</t>
  </si>
  <si>
    <t>0504</t>
  </si>
  <si>
    <t>TM1047</t>
  </si>
  <si>
    <t>Trần Thủ Độ</t>
  </si>
  <si>
    <t>0540</t>
  </si>
  <si>
    <t>TM1090</t>
  </si>
  <si>
    <t xml:space="preserve">Trần thủ Độ 2, Tòa South Building </t>
  </si>
  <si>
    <t>0516</t>
  </si>
  <si>
    <t>Nơ 6A, Linh Đàm</t>
  </si>
  <si>
    <t>0530</t>
  </si>
  <si>
    <t>TM1067</t>
  </si>
  <si>
    <t>Nơ 4A Linh Đàm</t>
  </si>
  <si>
    <t>0503</t>
  </si>
  <si>
    <t>TM0980</t>
  </si>
  <si>
    <t>9B Nguyễn Cảnh Dị, KĐT Đại Kim</t>
  </si>
  <si>
    <t>0533</t>
  </si>
  <si>
    <t>TM0928</t>
  </si>
  <si>
    <t>CT12B Kim Văn, kim Lũ</t>
  </si>
  <si>
    <t>0532</t>
  </si>
  <si>
    <t>271 Nam Dư</t>
  </si>
  <si>
    <t>Kiot 103-CT13 KĐTM Tứ Hiệp</t>
  </si>
  <si>
    <t>Thanh Trì 3Đ</t>
  </si>
  <si>
    <t>TM0999</t>
  </si>
  <si>
    <t>62 Thanh Liệt(658 Kim Giang)</t>
  </si>
  <si>
    <t>0539</t>
  </si>
  <si>
    <t>TM1032</t>
  </si>
  <si>
    <t xml:space="preserve"> Vĩnh Quỳnh</t>
  </si>
  <si>
    <t>0534</t>
  </si>
  <si>
    <t>TM1065</t>
  </si>
  <si>
    <t>Tecco Tứ Hiệp</t>
  </si>
  <si>
    <t>0502</t>
  </si>
  <si>
    <t>Thanh Xuân 1Đ</t>
  </si>
  <si>
    <t>TM1093</t>
  </si>
  <si>
    <t>G2-Fivestar Số 2 Kim Giang</t>
  </si>
  <si>
    <t>0522</t>
  </si>
  <si>
    <t>Thanh Oai 3Đ</t>
  </si>
  <si>
    <t>543 Thanh Lương</t>
  </si>
  <si>
    <t>120QL21 Thôn Tảo Dương</t>
  </si>
  <si>
    <t>ƯH-1Đ</t>
  </si>
  <si>
    <t>95 Ba Thá</t>
  </si>
  <si>
    <t>N-BTL 14Đ</t>
  </si>
  <si>
    <t>TM1025</t>
  </si>
  <si>
    <t>20 Đức Diễn</t>
  </si>
  <si>
    <t>0520</t>
  </si>
  <si>
    <t>0518</t>
  </si>
  <si>
    <t>TM0619</t>
  </si>
  <si>
    <t>N3B2 Trần Bình</t>
  </si>
  <si>
    <t>0528</t>
  </si>
  <si>
    <t>TM1097</t>
  </si>
  <si>
    <t>Iris Garden</t>
  </si>
  <si>
    <t>0525</t>
  </si>
  <si>
    <t>Resco Cổ Nhuế</t>
  </si>
  <si>
    <t>0535</t>
  </si>
  <si>
    <t>TM1046</t>
  </si>
  <si>
    <t>47 Tân Xuân</t>
  </si>
  <si>
    <t>0538</t>
  </si>
  <si>
    <t>TM1063</t>
  </si>
  <si>
    <t>N02, Ecohome3</t>
  </si>
  <si>
    <t>0500</t>
  </si>
  <si>
    <t>ĐTH6021</t>
  </si>
  <si>
    <t>Emerald Mỹ Đình</t>
  </si>
  <si>
    <t>N01 T4 Đoàn Ngoại Giao</t>
  </si>
  <si>
    <t>Lô 1-3/E-F, MD Complex Tower</t>
  </si>
  <si>
    <t>TT01-05 MD Mon</t>
  </si>
  <si>
    <t>Skylake</t>
  </si>
  <si>
    <t>Smart City</t>
  </si>
  <si>
    <t>VM Thăng Long</t>
  </si>
  <si>
    <t>Cầu Giấy 4Đ</t>
  </si>
  <si>
    <t>VM Tràng An</t>
  </si>
  <si>
    <t>373 Nguyễn Khang</t>
  </si>
  <si>
    <t>2/1 Nghĩa Tân</t>
  </si>
  <si>
    <t>Thăng Long Tower</t>
  </si>
  <si>
    <t>TM1078</t>
  </si>
  <si>
    <t>0508</t>
  </si>
  <si>
    <t>TM1082</t>
  </si>
  <si>
    <t>CT2-Epics Home-43 Phạm Văn Đồng</t>
  </si>
  <si>
    <t>0512</t>
  </si>
  <si>
    <t>Đống Đa 2Đ</t>
  </si>
  <si>
    <t>Tây Hồ 3Đ</t>
  </si>
  <si>
    <t>0542</t>
  </si>
  <si>
    <t>112 Âu Cơ</t>
  </si>
  <si>
    <t>0509</t>
  </si>
  <si>
    <t>VM Nhật Tân</t>
  </si>
  <si>
    <t>Hà Đông 9Đ</t>
  </si>
  <si>
    <t>TM1027</t>
  </si>
  <si>
    <t>69 Phố Xốm</t>
  </si>
  <si>
    <t>0527</t>
  </si>
  <si>
    <t>TM1076</t>
  </si>
  <si>
    <t>T1 tòa K3, Kpark Văn Phú</t>
  </si>
  <si>
    <t>0506</t>
  </si>
  <si>
    <t>CT2 Xuân Mai, Tô Hiệu</t>
  </si>
  <si>
    <t>0505</t>
  </si>
  <si>
    <t>TM1091</t>
  </si>
  <si>
    <t>HH03A Thanh hà</t>
  </si>
  <si>
    <t>0519</t>
  </si>
  <si>
    <t>TM1019</t>
  </si>
  <si>
    <t>19T6 Kiến Hưng</t>
  </si>
  <si>
    <t>0513</t>
  </si>
  <si>
    <t>CT2-KĐT xa la</t>
  </si>
  <si>
    <t>0537</t>
  </si>
  <si>
    <t>K-KĐT Dương Nội</t>
  </si>
  <si>
    <t>0501</t>
  </si>
  <si>
    <t>TM0993</t>
  </si>
  <si>
    <t>CT1 ngô Thì Nhậm</t>
  </si>
  <si>
    <t>0536</t>
  </si>
  <si>
    <t>D04-L16 Khu A Dương Nội</t>
  </si>
  <si>
    <t>Thanh Xuân 3Đ</t>
  </si>
  <si>
    <t>TM0628</t>
  </si>
  <si>
    <t>274 Khương Đình</t>
  </si>
  <si>
    <t>0529</t>
  </si>
  <si>
    <t>485 Vũ Tông Phan</t>
  </si>
  <si>
    <t>0499</t>
  </si>
  <si>
    <t>232 Khương Đình</t>
  </si>
  <si>
    <t>Đống Đa 1Đ</t>
  </si>
  <si>
    <t>BRG49562</t>
  </si>
  <si>
    <t>Khu Cầu Bươu, TDP 16</t>
  </si>
  <si>
    <t>BT12 KĐT Xa La</t>
  </si>
  <si>
    <t>Tổ 13 Phú Lương</t>
  </si>
  <si>
    <t>138 Tổ 8 Phú Lãm</t>
  </si>
  <si>
    <t>136 Yên Phúc</t>
  </si>
  <si>
    <t>Số 1 yên Phúc</t>
  </si>
  <si>
    <t>Sân Bóng Phú Lãm</t>
  </si>
  <si>
    <t>COP</t>
  </si>
  <si>
    <t>Co.opfood Vesta V3</t>
  </si>
  <si>
    <t>GMART</t>
  </si>
  <si>
    <t>Golden Palace Mễ Trì</t>
  </si>
  <si>
    <t>Xuất trả</t>
  </si>
  <si>
    <t>ANNAM</t>
  </si>
  <si>
    <t>An Nam Mart</t>
  </si>
  <si>
    <t>CT 12B Kim Văn Kim Lũ</t>
  </si>
  <si>
    <t>PK0340</t>
  </si>
  <si>
    <t>Trần Thủ Độ 2</t>
  </si>
  <si>
    <t>PK0242</t>
  </si>
  <si>
    <t>PK0185</t>
  </si>
  <si>
    <t>CT2-KĐT Xala</t>
  </si>
  <si>
    <t>PK0045</t>
  </si>
  <si>
    <t>KĐT K-Park Văn Phú</t>
  </si>
  <si>
    <t>PK0239</t>
  </si>
  <si>
    <t>69 Phố Xốm, Hà Đông</t>
  </si>
  <si>
    <t>PK0110</t>
  </si>
  <si>
    <t>TM0983</t>
  </si>
  <si>
    <t>Xala , Hà Đông</t>
  </si>
  <si>
    <t>PK0389</t>
  </si>
  <si>
    <t>151 Nguyễn Đức Cảnh</t>
  </si>
  <si>
    <t>58 lô 6 Đền Lừ II</t>
  </si>
  <si>
    <t>353 Nam Dư</t>
  </si>
  <si>
    <t>FUJI</t>
  </si>
  <si>
    <t>FujiMart 36 Hoàng Cầu</t>
  </si>
  <si>
    <t>HH03A Thanh Hà</t>
  </si>
  <si>
    <t>PK0369</t>
  </si>
  <si>
    <t>PK0146</t>
  </si>
  <si>
    <t>1 Trần Quang Triều-QN</t>
  </si>
  <si>
    <t>01 Hậu Cần-QN</t>
  </si>
  <si>
    <t>Vincom Cẩm Phả-QN</t>
  </si>
  <si>
    <t>Vincom Bắc Ninh-BN</t>
  </si>
  <si>
    <t>Số 4 Đình Đoài-HP</t>
  </si>
  <si>
    <t>24A An Đà-HP</t>
  </si>
  <si>
    <t>Vincom Hà Nam-HN</t>
  </si>
  <si>
    <t>Ngày 3-11</t>
  </si>
  <si>
    <t>SH4-B4 nam Trung Yên</t>
  </si>
  <si>
    <t>144 Hoa Bằng</t>
  </si>
  <si>
    <t>Khu Nhà ở E4, KĐTM Yên Hòa</t>
  </si>
  <si>
    <t>Số 1 Tập Thể TCT Dược</t>
  </si>
  <si>
    <t>Gardenia</t>
  </si>
  <si>
    <t>TDP 4 Phú Đô</t>
  </si>
  <si>
    <t>N4-A5 Mỹ Dình 2</t>
  </si>
  <si>
    <t>Vincom Bắc Từ Liêm</t>
  </si>
  <si>
    <t>105-107 Tân Xuân</t>
  </si>
  <si>
    <t>34 Mạc Xá</t>
  </si>
  <si>
    <t>CT2A Xuân La</t>
  </si>
  <si>
    <t>281 khâm Thiên</t>
  </si>
  <si>
    <t>Vincom Phạm Ngọc thạch</t>
  </si>
  <si>
    <t>VM Trúc Khê</t>
  </si>
  <si>
    <t>4B Tràng Thi</t>
  </si>
  <si>
    <t>36 HH1C Linh Đàm</t>
  </si>
  <si>
    <t>Khu 8 Thanh Ba</t>
  </si>
  <si>
    <t>Hưng Yên</t>
  </si>
  <si>
    <t>PK0071</t>
  </si>
  <si>
    <t xml:space="preserve"> 61 ngụy như kon Tum</t>
  </si>
  <si>
    <t>SH 43 The K-Park</t>
  </si>
  <si>
    <t>Ngày 4-11</t>
  </si>
  <si>
    <t>Số 9 nam Dư P. Lĩnh Nam</t>
  </si>
  <si>
    <t>48/467 Lĩnh Nam</t>
  </si>
  <si>
    <t>Tomo Mart , S1.01 Vinhome Smart</t>
  </si>
  <si>
    <t>121-123 Tô Hiệu</t>
  </si>
  <si>
    <t>106 CT2 KĐT văn Khê</t>
  </si>
  <si>
    <t>67+69 Đường ngô Đình Mẫn</t>
  </si>
  <si>
    <t>Tổ 6 Thanh Lãm</t>
  </si>
  <si>
    <t>4+5 Block 1 khu Nhà Ở Hi Brand</t>
  </si>
  <si>
    <t>TT18-50 KĐT Văn Phú</t>
  </si>
  <si>
    <t>C36-TT9, Khu ĐT Văn Quán</t>
  </si>
  <si>
    <t>Lô U03-L01, KĐTM Dương nội</t>
  </si>
  <si>
    <t>Five Star Kim Giang</t>
  </si>
  <si>
    <t>77 Bùi Xương trạch</t>
  </si>
  <si>
    <t>183 hoàng Văn Thái</t>
  </si>
  <si>
    <t>158 thái Thịnh</t>
  </si>
  <si>
    <t>A3 gardenia</t>
  </si>
  <si>
    <t>28 Hòe Thị</t>
  </si>
  <si>
    <t>MonCity</t>
  </si>
  <si>
    <t>Thăng Long mall</t>
  </si>
  <si>
    <t>15 Dịch Vọng hậu</t>
  </si>
  <si>
    <t>191 Xuân Đỉnh</t>
  </si>
  <si>
    <t>18T1-HH6 nam An khánh</t>
  </si>
  <si>
    <t>Ô 5- Tòa NewSkyline, Văn Quán</t>
  </si>
  <si>
    <t>Duyên Thái Thường Tín</t>
  </si>
  <si>
    <t>70-72 Tự Liệt</t>
  </si>
  <si>
    <t>Khu Nhà ở Viện 103</t>
  </si>
  <si>
    <t>VM Trương Định</t>
  </si>
  <si>
    <t>62 Nguyễn Đức Cảnh</t>
  </si>
  <si>
    <t>33 Lương khánh Thiện</t>
  </si>
  <si>
    <t>62/63 Lô 7 Đền Lừ II</t>
  </si>
  <si>
    <t>Ô DVTM-07 CT3 KĐT  Gelexia</t>
  </si>
  <si>
    <t>134 Lò Đúc</t>
  </si>
  <si>
    <t>93 Ngõ Núi Trúc</t>
  </si>
  <si>
    <t>K2 Vĩnh Phúc</t>
  </si>
  <si>
    <t>27 Ngách  254/1 Đường Bưởi</t>
  </si>
  <si>
    <t xml:space="preserve">79/1194 Láng </t>
  </si>
  <si>
    <t>Số 1 B5 Giảng Võ</t>
  </si>
  <si>
    <t>3A-HH2 Dương Nội</t>
  </si>
  <si>
    <t>CLE</t>
  </si>
  <si>
    <t>Cleverfood 460 Khương Đình</t>
  </si>
  <si>
    <t>Haprofood Vĩnh Phúc</t>
  </si>
  <si>
    <t>Co.opfood Văn Khê</t>
  </si>
  <si>
    <t>PK0440</t>
  </si>
  <si>
    <t>CT3 KĐT Văn Khê</t>
  </si>
  <si>
    <t>PK0344</t>
  </si>
  <si>
    <t>18B Nguyễn Biểu</t>
  </si>
  <si>
    <t>23 Cửa Bắc</t>
  </si>
  <si>
    <t>D.Khánh</t>
  </si>
  <si>
    <t xml:space="preserve">Đ.Lẻ </t>
  </si>
  <si>
    <t>Khách lẻ C6</t>
  </si>
  <si>
    <t>,0012</t>
  </si>
  <si>
    <t>ĐTT</t>
  </si>
  <si>
    <t>Duy Khánh CK 5/11/2022</t>
  </si>
  <si>
    <t>Gửi Tỉnh 5-11</t>
  </si>
  <si>
    <t>BRG50220</t>
  </si>
  <si>
    <t>C50181</t>
  </si>
  <si>
    <t>Co.opMart Hải Phòng-HP</t>
  </si>
  <si>
    <t>Siêu Thị Intimemex Như Quỳnh-HY</t>
  </si>
  <si>
    <t>Ngày 5-11</t>
  </si>
  <si>
    <t>Tam hưng thanh oai</t>
  </si>
  <si>
    <t xml:space="preserve">Hà Đông </t>
  </si>
  <si>
    <t>20 Ngô Thị Nhậm</t>
  </si>
  <si>
    <t>Quỳnh 6Q-25Đ</t>
  </si>
  <si>
    <t>Thanh Xuân</t>
  </si>
  <si>
    <t>69 Hạ Đình</t>
  </si>
  <si>
    <t>Đống Đa</t>
  </si>
  <si>
    <t>19 Lương Đình Của</t>
  </si>
  <si>
    <t>116 C2 Trung Tự</t>
  </si>
  <si>
    <t>Cầu Giấy</t>
  </si>
  <si>
    <t>8 Trương Công Giai</t>
  </si>
  <si>
    <t>28 Trần tử Bình</t>
  </si>
  <si>
    <t>30B Doãn Kế Thiện</t>
  </si>
  <si>
    <t>183 nguyễn Ngọc Vũ</t>
  </si>
  <si>
    <t>41 Trung Kính</t>
  </si>
  <si>
    <t>C14-A10 KĐT Nam Trung Yên</t>
  </si>
  <si>
    <t>80 Trần Quốc Vượng</t>
  </si>
  <si>
    <t>77 Trần Quốc Vượng</t>
  </si>
  <si>
    <t>14 Ngõ 59 Dương Khuê</t>
  </si>
  <si>
    <t>17 Ngõ 75 Hồ Tùng Mậu</t>
  </si>
  <si>
    <t>96 Trần Bình</t>
  </si>
  <si>
    <t>Nam Từ Liêm</t>
  </si>
  <si>
    <t>SH1-CT4 Iris Garden</t>
  </si>
  <si>
    <t>Số 86 Ngõ 20 Mỹ Đình</t>
  </si>
  <si>
    <t>Vinhomes West Point</t>
  </si>
  <si>
    <t>TT01-05 HD Mon</t>
  </si>
  <si>
    <t>L1-07 FLC Phạm Hùng</t>
  </si>
  <si>
    <t>Bắc Từ Liêm</t>
  </si>
  <si>
    <t>10A6 An Bình</t>
  </si>
  <si>
    <t>Gửi Tỉnh 7-11</t>
  </si>
  <si>
    <t>BRG49641</t>
  </si>
  <si>
    <t>BRGMart Phố Nối-HY</t>
  </si>
  <si>
    <t>310 Trường Chinh-ĐB</t>
  </si>
  <si>
    <t>Tổ 7 nam Thanh-ĐB</t>
  </si>
  <si>
    <t>1132 Đinh Tiên Hoàng-YB</t>
  </si>
  <si>
    <t>111 Nguyễn Tất Thành-YB</t>
  </si>
  <si>
    <t>84 Tôn Đức Thắng-VP</t>
  </si>
  <si>
    <t>C50296</t>
  </si>
  <si>
    <t>Co.opmart Hải phòng-HP</t>
  </si>
  <si>
    <t>57 Khu Cầu Đen TT Núi Đối-HP</t>
  </si>
  <si>
    <t>Tân lập, Tiên lãng-HP</t>
  </si>
  <si>
    <t>Thôn 4 Xã Kiến Quốc-HP</t>
  </si>
  <si>
    <t>42 Trương Văn Lực-HP</t>
  </si>
  <si>
    <t>Thôn sỏ, Thủy Nguyên-HP</t>
  </si>
  <si>
    <t>130 Ngô Gia Tự-HP</t>
  </si>
  <si>
    <t>Thôn Đại Lộc 5 -HP</t>
  </si>
  <si>
    <t>25 Điện Biên Phủ-HP</t>
  </si>
  <si>
    <t>56 Đường 30/04, Đông Phong-Lai.C</t>
  </si>
  <si>
    <t>274 Trường Chinh-SL</t>
  </si>
  <si>
    <t>136 hồ Tùng mậu</t>
  </si>
  <si>
    <t>44-46 kiều Mai</t>
  </si>
  <si>
    <t>15 Ngõ 35 Tu Hoàng</t>
  </si>
  <si>
    <t>273 Tô Hiệu-HP</t>
  </si>
  <si>
    <t>PK0050</t>
  </si>
  <si>
    <t>HH2A, The Spark Dương Nội</t>
  </si>
  <si>
    <t>PK0508</t>
  </si>
  <si>
    <t>PK0399</t>
  </si>
  <si>
    <t xml:space="preserve">Trần Thủ Độ </t>
  </si>
  <si>
    <t>PK0427</t>
  </si>
  <si>
    <t>Ngày 6-11</t>
  </si>
  <si>
    <t>27-29 Hữu Nghị-QN</t>
  </si>
  <si>
    <t>69B Đông Thái-HP</t>
  </si>
  <si>
    <t>Thôn 2, Vĩnh Bảo-HP</t>
  </si>
  <si>
    <t>08 Đường 3/2 Hồng Lĩnh-HT</t>
  </si>
  <si>
    <t>TDP Chợ, Đại Mỗ</t>
  </si>
  <si>
    <t>Ngày 7-11</t>
  </si>
  <si>
    <t>Quỳnh 3Q-49Đ</t>
  </si>
  <si>
    <t>Hongkong Tower</t>
  </si>
  <si>
    <t>129 Pháo Đài láng</t>
  </si>
  <si>
    <t>37/91 Nguyễn Chí Thanh</t>
  </si>
  <si>
    <t>16 Ngõ 80 Chùa láng</t>
  </si>
  <si>
    <t>55/159/354 Trường Trinh</t>
  </si>
  <si>
    <t>6-8 phố Vọng</t>
  </si>
  <si>
    <t>116 Đê la Thành</t>
  </si>
  <si>
    <t>210 Xã Đàn 2</t>
  </si>
  <si>
    <t>12 Ngõ 4D Đặng Văn Ngữ</t>
  </si>
  <si>
    <t>44/81 Đặng Văn ngữ</t>
  </si>
  <si>
    <t>18 Ngách 1 Ngõ 119 Hồ Đắc Di</t>
  </si>
  <si>
    <t>153-155 Đê la Thành</t>
  </si>
  <si>
    <t>9 Chợ khâm thiên</t>
  </si>
  <si>
    <t>114 Ngô Văn Chương 2</t>
  </si>
  <si>
    <t>224 Khâm Thiên</t>
  </si>
  <si>
    <t>41 Ngõ 203 Tôn Đức Thắng</t>
  </si>
  <si>
    <t>33-35 Ngõ Quan Thổ 1</t>
  </si>
  <si>
    <t>16 Võ Văn Dũng</t>
  </si>
  <si>
    <t>17B Đoàn Thị Điểm</t>
  </si>
  <si>
    <t>158 Thái Thịnh</t>
  </si>
  <si>
    <t>102 Hoàng Ngọc Phách</t>
  </si>
  <si>
    <t>73 Vũ Ngọc Phan</t>
  </si>
  <si>
    <t>18B/28 Nguyên Hồng</t>
  </si>
  <si>
    <t>Ba Đình</t>
  </si>
  <si>
    <t>Tây Hồ</t>
  </si>
  <si>
    <t>UNIT</t>
  </si>
  <si>
    <t>Ecomart T1 CC Ecolife Tây Hồ</t>
  </si>
  <si>
    <t>0646</t>
  </si>
  <si>
    <t>CT2 Xuân La</t>
  </si>
  <si>
    <t>VM xuân diệu</t>
  </si>
  <si>
    <t>LK09 Ngõ 38 Xuân la</t>
  </si>
  <si>
    <t>Hoàng Mai</t>
  </si>
  <si>
    <t>C49689</t>
  </si>
  <si>
    <t>CH Co.opfood New Horizon</t>
  </si>
  <si>
    <t>C49648</t>
  </si>
  <si>
    <t>CH Co.opfood Mandarin</t>
  </si>
  <si>
    <t>C49609</t>
  </si>
  <si>
    <t>CH Co.opfood VP6 Linh Đàm</t>
  </si>
  <si>
    <t>Sunshine Mart, Lĩnh Nam, Mai động</t>
  </si>
  <si>
    <t>FA50288</t>
  </si>
  <si>
    <t>TTFRAM Park 2</t>
  </si>
  <si>
    <t>FA50243</t>
  </si>
  <si>
    <t>TTFRAM 3B Đại Từ</t>
  </si>
  <si>
    <t>MEGA</t>
  </si>
  <si>
    <t>Mega Hoàng Mai</t>
  </si>
  <si>
    <t>VM Yên Sở</t>
  </si>
  <si>
    <t>VM Linh Đàm</t>
  </si>
  <si>
    <t>30 Ngách 33A Ngõ 107 Lĩnh Nam</t>
  </si>
  <si>
    <t>Số 2 Gamuda Garden</t>
  </si>
  <si>
    <t>112 Mai Động</t>
  </si>
  <si>
    <t>Kiot 82 HH3C Linh Đàm</t>
  </si>
  <si>
    <t>12 lô B Đại Kim</t>
  </si>
  <si>
    <t>9 Thịnh Liệt</t>
  </si>
  <si>
    <t>33 Lương Khánh Thiện</t>
  </si>
  <si>
    <t>Số 110 Ngõ 553 Đường Giải Phóng</t>
  </si>
  <si>
    <t>317 phố Vọng</t>
  </si>
  <si>
    <t>Hai Bà Trưng</t>
  </si>
  <si>
    <t>242 Lê thanh Nghị</t>
  </si>
  <si>
    <t>227 Thanh Nhàn</t>
  </si>
  <si>
    <t>35B Nguyễn Bỉnh Khiêm</t>
  </si>
  <si>
    <t>70 vạn Kiếp</t>
  </si>
  <si>
    <t>15 Trần Khánh dư</t>
  </si>
  <si>
    <t>T4-L1-07A Times City</t>
  </si>
  <si>
    <t>Thanh Trì</t>
  </si>
  <si>
    <t>C49652</t>
  </si>
  <si>
    <t>CH Co.opfood Eco Dream</t>
  </si>
  <si>
    <t>C49560</t>
  </si>
  <si>
    <t>CH Co.opFood Tecco Skyville</t>
  </si>
  <si>
    <t>Đội 7 Ngọc Hồi</t>
  </si>
  <si>
    <t>088 Nhạc sơn-LC</t>
  </si>
  <si>
    <t>Số 489 Ngô Quyền-LC</t>
  </si>
  <si>
    <t>114 Hàm Nghi-LC</t>
  </si>
  <si>
    <t>030 Quy Hóa-LC</t>
  </si>
  <si>
    <t>050 Phan Đình Phùng-LC</t>
  </si>
  <si>
    <t>02-04 Võ nguyên Giáp-LC</t>
  </si>
  <si>
    <t>750 Hoàng Quốc Việt-LC</t>
  </si>
  <si>
    <t>46 Đường 19-5, TT Phố Lu-LC</t>
  </si>
  <si>
    <t>28 Tuệ Tĩnh-YB</t>
  </si>
  <si>
    <t>55 Điện Biên-YB</t>
  </si>
  <si>
    <t>TDP Trung Tâm, Văn Chấn-YB</t>
  </si>
  <si>
    <t>326 Điện Biên-YB</t>
  </si>
  <si>
    <t>102 Đại Lộ Nguyễn Thái Học-YB</t>
  </si>
  <si>
    <t>525 Đại Lộ Nguyễn Thái Học-YB</t>
  </si>
  <si>
    <t>1016 Yên Ninh-YB</t>
  </si>
  <si>
    <t>150A Đường Hoàng Hoa Thám-YB</t>
  </si>
  <si>
    <t>592 Đường Điện Biên- Minh Tân-YB</t>
  </si>
  <si>
    <t>64 Phạm Văn Đồng-YB</t>
  </si>
  <si>
    <t>142 Đinh Tiên Hoàng-YB</t>
  </si>
  <si>
    <t>12 Lê Hồng Phong-YB</t>
  </si>
  <si>
    <t>486 Đinh Tiên Hoàng-YB</t>
  </si>
  <si>
    <t>Số 2 Quang Trung-Đồng Tâm-YB</t>
  </si>
  <si>
    <t>352 Đường Đại Đồng-YB</t>
  </si>
  <si>
    <t>38 Bà Triệu-VP</t>
  </si>
  <si>
    <t>15 Nguyễn Tất Thành-VP</t>
  </si>
  <si>
    <t>37 Chùa hà-VP</t>
  </si>
  <si>
    <t>Đội Cấn, Vĩnh Tường-VP</t>
  </si>
  <si>
    <t>C50318</t>
  </si>
  <si>
    <t>Co.opmart Thanh hóa-TH</t>
  </si>
  <si>
    <t>C49557</t>
  </si>
  <si>
    <t>Bắc từ liêm</t>
  </si>
  <si>
    <t>Quyết 3Q-32Đ</t>
  </si>
  <si>
    <t>Green Star Phạm Văn Đồng</t>
  </si>
  <si>
    <t>44 phúc Diễn</t>
  </si>
  <si>
    <t>56 Ngõ 43 Cổ nhuế</t>
  </si>
  <si>
    <t>SHA-110, Tòa A2 KĐT Ciputra</t>
  </si>
  <si>
    <t>492 Xuân Đỉnh</t>
  </si>
  <si>
    <t>C4 Đỗ Nhuận</t>
  </si>
  <si>
    <t>C2 Xuân Đỉnh</t>
  </si>
  <si>
    <t>Tầng 1 Tòa C2 Xuân Đỉnh</t>
  </si>
  <si>
    <t>TMDV-1B Kosmo Tây Hồ</t>
  </si>
  <si>
    <t>02-03 N04A Ngoại Giao Đoàn</t>
  </si>
  <si>
    <t>N03 T2 Đoàn Ngoại Giao</t>
  </si>
  <si>
    <t>N01 T8 Ngoại Giao Đoàn</t>
  </si>
  <si>
    <t>N04 T1 Đoàn ngoại Giao</t>
  </si>
  <si>
    <t>N01 T4  Đoàn Ngoại Giao</t>
  </si>
  <si>
    <t>N01-T1 Khu Đoàn Ngoại Giao</t>
  </si>
  <si>
    <t>N02 T1 Đoàn Ngoại Giao</t>
  </si>
  <si>
    <t>CT2B Cổ Nhuế</t>
  </si>
  <si>
    <t>15 ngõ 35 tu Hoàng</t>
  </si>
  <si>
    <t>61 Do Nha</t>
  </si>
  <si>
    <t>Đ.Lẻ C.Hà</t>
  </si>
  <si>
    <t>Văn Minh Shop</t>
  </si>
  <si>
    <t>0761</t>
  </si>
  <si>
    <t>Đơn gối đầu -ĐS5  Đã TT Đơn 4+5 Duy Khánh Ck 469.000đ +922.000đ 8/11/2022</t>
  </si>
  <si>
    <t>Đ.LẻCQuỳnh</t>
  </si>
  <si>
    <t xml:space="preserve">Siêu Thị Cara Mart </t>
  </si>
  <si>
    <t>0011</t>
  </si>
  <si>
    <t>Duy Khánh CK 1.495.000đ 8/11/2022</t>
  </si>
  <si>
    <t>C49563</t>
  </si>
  <si>
    <t>CH Co.opfood Nghĩa Đô</t>
  </si>
  <si>
    <t>04-CT1 Bộ Công An</t>
  </si>
  <si>
    <t xml:space="preserve">Nam từ liêm </t>
  </si>
  <si>
    <t>C50309</t>
  </si>
  <si>
    <t>Cty TNHHMTV TM&amp;DV sài gòn -HT</t>
  </si>
  <si>
    <t>CH Coopfood Nguyễn biên -HT</t>
  </si>
  <si>
    <t>C50341</t>
  </si>
  <si>
    <t>869 Lê thái tổ P.Kỳ liên thị xã kỳ anh -HT</t>
  </si>
  <si>
    <t>,0015</t>
  </si>
  <si>
    <t>Bách CK 08/11/2022 - 8.032.997đ</t>
  </si>
  <si>
    <t>Đ.Lẻ C.Tâm</t>
  </si>
  <si>
    <t>Khối 13 TT quỳ hợp -NA</t>
  </si>
  <si>
    <t>Diễn kỳ diễn châu -NA</t>
  </si>
  <si>
    <t>Diễn yên diễn châu -NA</t>
  </si>
  <si>
    <t>93 Tôn thất tùng -NA</t>
  </si>
  <si>
    <t>Dinh Phượng quỳ hợp -NA</t>
  </si>
  <si>
    <t>8-11 trả PNK</t>
  </si>
  <si>
    <t>Lô A7 Lk lê lợi -TH</t>
  </si>
  <si>
    <t>Tiểu khu yên hạnh 2 nga sơn -TH</t>
  </si>
  <si>
    <t>Nga yên nga sơn -TH</t>
  </si>
  <si>
    <t>Đ.Lẻ C.Kim</t>
  </si>
  <si>
    <t>KA Mart -CC2 Chung cư Tân thành -TH</t>
  </si>
  <si>
    <t>,0014</t>
  </si>
  <si>
    <t>Bách CK 08/11/2022 -3.112.439đ</t>
  </si>
  <si>
    <t>Hoa khê cẩm khê -PT</t>
  </si>
  <si>
    <t>11/9 Vĩnh lộc chiêm hóa -TQ</t>
  </si>
  <si>
    <t>Tổ 4 P nông tiến -TQ</t>
  </si>
  <si>
    <t>218 Lê duẩn -TQ</t>
  </si>
  <si>
    <t>Lang quán yên sơn -TQ</t>
  </si>
  <si>
    <t>Tổ 8 Vị xuyên -HG</t>
  </si>
  <si>
    <t>291 Lý nhân tông -TH</t>
  </si>
  <si>
    <t>Ngày 8-11</t>
  </si>
  <si>
    <t>SUN50302</t>
  </si>
  <si>
    <t>Sunshine Mart Center</t>
  </si>
  <si>
    <t>C50297</t>
  </si>
  <si>
    <t>CH Co.opfood Bắc hà Tower</t>
  </si>
  <si>
    <t>CT1 Mỹ Đình Plaza 2</t>
  </si>
  <si>
    <t>Lô 21 BT 4-3 Khu Nhà ở Trung Văn</t>
  </si>
  <si>
    <t>NV36 KĐT Mới Trung Văn</t>
  </si>
  <si>
    <t>BT25-C37 Bộ công An</t>
  </si>
  <si>
    <t>Cowa 199 Hồ Tùng mậu</t>
  </si>
  <si>
    <t>Sudico Mỹ Đình</t>
  </si>
  <si>
    <t>Số 63, TDP 1 Ngọc Trục</t>
  </si>
  <si>
    <t>451 Đại Mỗ</t>
  </si>
  <si>
    <t>S2.03 Vinhomes Tây mỗ</t>
  </si>
  <si>
    <t>10+11 Mỹ Đình Pearl</t>
  </si>
  <si>
    <t>SH09 Emerald Mỹ Đình</t>
  </si>
  <si>
    <t>2 ngách 8/11 lê Quang Đạo</t>
  </si>
  <si>
    <t>CT5-DDN KĐT Mỹ Đình II</t>
  </si>
  <si>
    <t>Lô 4, TT19&amp;20 Xuân phương</t>
  </si>
  <si>
    <t>A12-BT1 lưu Hữu Phước</t>
  </si>
  <si>
    <t>8 ngõ 63 lê Đức Thọ</t>
  </si>
  <si>
    <t>242 Mỹ Đình</t>
  </si>
  <si>
    <t>87 ngõ 322 Mỹ Đình</t>
  </si>
  <si>
    <t>36 đình Thôn</t>
  </si>
  <si>
    <t>26 Ngõ 58 Trần bình</t>
  </si>
  <si>
    <t>37 doãn Kế Thiện</t>
  </si>
  <si>
    <t>3/55 Đỗ Quang</t>
  </si>
  <si>
    <t>SH4-B4 Nam Trung Yên</t>
  </si>
  <si>
    <t>Đại Học Sư Phạm</t>
  </si>
  <si>
    <t>17 Trần Quốc Hoàn</t>
  </si>
  <si>
    <t>12 phạm tuấn Tài</t>
  </si>
  <si>
    <t>N04 T1 Đoàn Ngoại Giao</t>
  </si>
  <si>
    <t>A8 An Bình</t>
  </si>
  <si>
    <t>8 Hoàng Công Chất</t>
  </si>
  <si>
    <t>464 Hoàng Công Chất</t>
  </si>
  <si>
    <t>138 Phú Diễn</t>
  </si>
  <si>
    <t>22A Đức Diễn</t>
  </si>
  <si>
    <t>C49549</t>
  </si>
  <si>
    <t>Co.op Mart SCA-Victoria</t>
  </si>
  <si>
    <t>C49690</t>
  </si>
  <si>
    <t>CH co.opfood The K-Park</t>
  </si>
  <si>
    <t>C49693</t>
  </si>
  <si>
    <t>CH Co.opfood AnLand</t>
  </si>
  <si>
    <t>C49548</t>
  </si>
  <si>
    <t>CH co.opfood The Vesta</t>
  </si>
  <si>
    <t>C49558</t>
  </si>
  <si>
    <t>CH Co.opfood Văn khê</t>
  </si>
  <si>
    <t>19T1 kiến Hưng</t>
  </si>
  <si>
    <t>SH B4 AnLand lake View</t>
  </si>
  <si>
    <t>SH A7 Anland Premium</t>
  </si>
  <si>
    <t>CT2-105 KĐT Văn Khê</t>
  </si>
  <si>
    <t>BT8-1 KĐt Văn Khê</t>
  </si>
  <si>
    <t>Sân bóng Phú Lãm</t>
  </si>
  <si>
    <t>131 Ba La</t>
  </si>
  <si>
    <t>Khu A-KĐDV Do Lộ</t>
  </si>
  <si>
    <t>12 Cổ Bản</t>
  </si>
  <si>
    <t>4+5 Block 1 Khu Nhà Ở Hi Brand</t>
  </si>
  <si>
    <t>42 Nghĩa Lộ, Yên Nghĩa</t>
  </si>
  <si>
    <t>121 ỷ la</t>
  </si>
  <si>
    <t>CT7K Parkview Dương Nội</t>
  </si>
  <si>
    <t>Số 38 KTĐC Ngỗ Thị Nhậm</t>
  </si>
  <si>
    <t>20 ngô thị Nhậm</t>
  </si>
  <si>
    <t>B15 Bồ Hỏa</t>
  </si>
  <si>
    <t>Villa 2-14 Hà Cầu</t>
  </si>
  <si>
    <t>136 Yên phúc</t>
  </si>
  <si>
    <t>C50300</t>
  </si>
  <si>
    <t>CH Co.opfood Khương Trung</t>
  </si>
  <si>
    <t>C49610</t>
  </si>
  <si>
    <t>CH Co.opFood Triều Khúc</t>
  </si>
  <si>
    <t>G9 Thanh Xuân nam</t>
  </si>
  <si>
    <t>30C/477 Nguyễn Trãi</t>
  </si>
  <si>
    <t>102 Hoàng Đạo Thành</t>
  </si>
  <si>
    <t>Golden Land, 275 Nguyễn Trãi</t>
  </si>
  <si>
    <t>347 Vũ Tông Phan</t>
  </si>
  <si>
    <t>92 tô Vĩnh Diện</t>
  </si>
  <si>
    <t>91 hoàng Văn Thái</t>
  </si>
  <si>
    <t>60 lê trọng Tấn</t>
  </si>
  <si>
    <t>17T4 Trung Hòa, Nhân Chính</t>
  </si>
  <si>
    <t>24T3 thanh Xuân Complex</t>
  </si>
  <si>
    <t>Tòa D Việt Đức Complex</t>
  </si>
  <si>
    <t>101/13/1 Khuất  Duy Tiến</t>
  </si>
  <si>
    <t>1 Tổ 24 dịch vọng</t>
  </si>
  <si>
    <t>Quyết 3Q-47Đ</t>
  </si>
  <si>
    <t>16/12 Trần Quý kiên</t>
  </si>
  <si>
    <t>31/260 Cầu Giấy</t>
  </si>
  <si>
    <t>28/68 Cầu Giấy</t>
  </si>
  <si>
    <t>121B Quan Hoa</t>
  </si>
  <si>
    <t>10/118 Nguyễn Khánh Toàn</t>
  </si>
  <si>
    <t>58A Nguyễn Khánh Toàn</t>
  </si>
  <si>
    <t>19 Nguyễn Văn Huyên</t>
  </si>
  <si>
    <t>27 phùng Chí Kiên</t>
  </si>
  <si>
    <t>28 Trần Tử bình</t>
  </si>
  <si>
    <t>MHDI-60 Hoàng Quốc Viêt</t>
  </si>
  <si>
    <t>10/100 Hoàng Quốc Việt</t>
  </si>
  <si>
    <t>18 Trần Đăng Ninh</t>
  </si>
  <si>
    <t>15 dịch Vọng hậu</t>
  </si>
  <si>
    <t xml:space="preserve">N07 B2 Dịch vọng </t>
  </si>
  <si>
    <t>152 yên Hòa</t>
  </si>
  <si>
    <t>144 hoa bằng</t>
  </si>
  <si>
    <t>219 Trung Kính</t>
  </si>
  <si>
    <t>Thăng long Tower</t>
  </si>
  <si>
    <t>G3AB Yên Hòa Sunshine</t>
  </si>
  <si>
    <t>16/M2 Yên Hòa</t>
  </si>
  <si>
    <t>41 trung Kính</t>
  </si>
  <si>
    <t>41 Nguyễn Ngọc Vũ</t>
  </si>
  <si>
    <t>149 Hoàng Ngân</t>
  </si>
  <si>
    <t>Vinaconex1, 289A Khuất Duy Tiến</t>
  </si>
  <si>
    <t>TDP 18 Trung Văn</t>
  </si>
  <si>
    <t>BRG50295</t>
  </si>
  <si>
    <t>BRGMart the Light</t>
  </si>
  <si>
    <t>CLE50293</t>
  </si>
  <si>
    <t>Cty Cleverfood, 136 Hồ Tùng mậu</t>
  </si>
  <si>
    <t>C50299</t>
  </si>
  <si>
    <t>CH Co.opfood Hồ Tùng Mậu</t>
  </si>
  <si>
    <t>CT2B Nghĩa Đô</t>
  </si>
  <si>
    <t>CT1B Nghĩa Đô</t>
  </si>
  <si>
    <t>Kiot 05-06 OCT5 Resco cổ Nhuế</t>
  </si>
  <si>
    <t>S4.02 Goldmark City</t>
  </si>
  <si>
    <t>41 Văn tiến Dũng</t>
  </si>
  <si>
    <t>Huy KD</t>
  </si>
  <si>
    <t xml:space="preserve"> Mega Hà Đông</t>
  </si>
  <si>
    <t>Thạch KD</t>
  </si>
  <si>
    <t>EB50292</t>
  </si>
  <si>
    <t>Big C Mê Linh</t>
  </si>
  <si>
    <t xml:space="preserve"> Lotte ba Đình </t>
  </si>
  <si>
    <t>KAMart Chị Kim-TH</t>
  </si>
  <si>
    <t>Đã trừ tiền Trực tiếp trên đơn</t>
  </si>
  <si>
    <t>LOT50304</t>
  </si>
  <si>
    <t>4+3sip</t>
  </si>
  <si>
    <t>Ngày 9-11</t>
  </si>
  <si>
    <t>Hoài  Đức</t>
  </si>
  <si>
    <t>TM1061</t>
  </si>
  <si>
    <t>Victory 2, KĐT An Khánh</t>
  </si>
  <si>
    <t>0498</t>
  </si>
  <si>
    <t>32T ĐN-A KĐT Golden An Khánh</t>
  </si>
  <si>
    <t>0541</t>
  </si>
  <si>
    <t>Xóm Dền</t>
  </si>
  <si>
    <t>Khu TĐC Lai Xá, Kim chung</t>
  </si>
  <si>
    <t>17 K5 Trạm Trôi</t>
  </si>
  <si>
    <t>40 Cao Trung</t>
  </si>
  <si>
    <t>Tòa Tháp TV- Tower</t>
  </si>
  <si>
    <t>74 yên Vĩnh</t>
  </si>
  <si>
    <t>Thôn 4 Xã Cát Quế</t>
  </si>
  <si>
    <t xml:space="preserve"> Ngã tư Sơn Đồng</t>
  </si>
  <si>
    <t>thôn 2 xã Lại Yên</t>
  </si>
  <si>
    <t>Thôn 6, Song Phương</t>
  </si>
  <si>
    <t>An hạ, An Thượng</t>
  </si>
  <si>
    <t>Ngãi Cầu</t>
  </si>
  <si>
    <t>Xóm Mới, ngãi Cầu</t>
  </si>
  <si>
    <t>18T1-HH6 nam An Khánh</t>
  </si>
  <si>
    <t>18T2 The Golden An Khánh</t>
  </si>
  <si>
    <t xml:space="preserve"> Thăng Long Victory</t>
  </si>
  <si>
    <t>Thôn Vân Lũng, An Khánh</t>
  </si>
  <si>
    <t>VM Hoài Đức</t>
  </si>
  <si>
    <t xml:space="preserve">Đan Phượng </t>
  </si>
  <si>
    <t>VM Đan Phượng</t>
  </si>
  <si>
    <t>42 Trung Tâm</t>
  </si>
  <si>
    <t>Phúc Thọ</t>
  </si>
  <si>
    <t xml:space="preserve">Thôn 6 Tam Hiệp </t>
  </si>
  <si>
    <t>Long Biên</t>
  </si>
  <si>
    <t>BRG49559</t>
  </si>
  <si>
    <t>BRG K3 Việt hưng</t>
  </si>
  <si>
    <t>EB50291</t>
  </si>
  <si>
    <t>Big C Long Biên</t>
  </si>
  <si>
    <t>ĐTH6011</t>
  </si>
  <si>
    <t>Green Park Việt Hưng</t>
  </si>
  <si>
    <t>TM1088</t>
  </si>
  <si>
    <t>Ruby City Phúc Lợi</t>
  </si>
  <si>
    <t>0514</t>
  </si>
  <si>
    <t xml:space="preserve"> Nguyễn Văn Cừ II</t>
  </si>
  <si>
    <t>Nguyễn Văn Cừ II</t>
  </si>
  <si>
    <t>324 phố Đồng Dinh</t>
  </si>
  <si>
    <t>103 Sài Đồng</t>
  </si>
  <si>
    <t>22 Thạch Bàn</t>
  </si>
  <si>
    <t>42 Vũ Xuân Thiều</t>
  </si>
  <si>
    <t>51/53 Vũ Xuân Thiều</t>
  </si>
  <si>
    <t>8/1B Sài Đồng</t>
  </si>
  <si>
    <t>Phúc Đồ Phúc Đồng</t>
  </si>
  <si>
    <t>Chung Cư Ruby</t>
  </si>
  <si>
    <t>21 Thổ 7 Giang Biên</t>
  </si>
  <si>
    <t>Lô BT1-18 Phúc Lợi</t>
  </si>
  <si>
    <t>Tổ 6 Phúc Lợi</t>
  </si>
  <si>
    <t>Số 1, Tổ 7 Phúc Lợi</t>
  </si>
  <si>
    <t>Tòa B1 CC Ruby CT3 Phúc Lợi</t>
  </si>
  <si>
    <t>102-K9 Việt Hưng</t>
  </si>
  <si>
    <t>CT15 Green Park Việt Hưng</t>
  </si>
  <si>
    <t>A2 BT4 Việt Hưng</t>
  </si>
  <si>
    <t>A21-BT7 Việt Hưng</t>
  </si>
  <si>
    <t>CT-21B KĐTM Việt Hưng</t>
  </si>
  <si>
    <t>18 Lệ Mật</t>
  </si>
  <si>
    <t>462 Ngô Gia Tự</t>
  </si>
  <si>
    <t>528/528 Ngô Gia Tự</t>
  </si>
  <si>
    <t>153-155 Thanh Am</t>
  </si>
  <si>
    <t>38 ô Cách</t>
  </si>
  <si>
    <t>207 Đức Giang</t>
  </si>
  <si>
    <t>Số 79 Ngõ 94 thượng Thanh</t>
  </si>
  <si>
    <t>29/32/564 Nguyễn Văn Cừ</t>
  </si>
  <si>
    <t>227 Ngọc lâm</t>
  </si>
  <si>
    <t>41 long biên 1</t>
  </si>
  <si>
    <t>15/68 trung Hà</t>
  </si>
  <si>
    <t>321 Lâm Du</t>
  </si>
  <si>
    <t>186+188 tư Đình</t>
  </si>
  <si>
    <t>1 Ngõ 206 Cổ Linh</t>
  </si>
  <si>
    <t>C50315</t>
  </si>
  <si>
    <t>CH Co.opfood Xuân mai Dương Nội</t>
  </si>
  <si>
    <t>C50313</t>
  </si>
  <si>
    <t>CH Co.opfood V7 The Vesta</t>
  </si>
  <si>
    <t>C50334</t>
  </si>
  <si>
    <t>CH Co.opfood Đại Đồng</t>
  </si>
  <si>
    <t>BRG50333</t>
  </si>
  <si>
    <t>BRG 89 Bùi Ngọc Dương</t>
  </si>
  <si>
    <t>SUN50305</t>
  </si>
  <si>
    <t>Sunshine mart Dương văn Bé</t>
  </si>
  <si>
    <t>FA50306</t>
  </si>
  <si>
    <t>TTFRAM Sảnh B 423 Minh Khai</t>
  </si>
  <si>
    <t>C50337</t>
  </si>
  <si>
    <t>CH Co.opfood VP2 linh Đàm</t>
  </si>
  <si>
    <t>50 thúy Lĩnh</t>
  </si>
  <si>
    <t>85 yên Sở</t>
  </si>
  <si>
    <t>Lô 5-N01 Horizon</t>
  </si>
  <si>
    <t>SH6B+SH7B+HH3 Eco Lakeview</t>
  </si>
  <si>
    <t>103 An Bình</t>
  </si>
  <si>
    <t>SH13-SH14 Tháp B, AZ Sky</t>
  </si>
  <si>
    <t>17/77 Đặng Xuân bảng</t>
  </si>
  <si>
    <t>VM linh Đàm</t>
  </si>
  <si>
    <t>1B Nguyễn Duy Trinh</t>
  </si>
  <si>
    <t>1 kim Đồng</t>
  </si>
  <si>
    <t>56/143 Nguyễn Chính</t>
  </si>
  <si>
    <t>62/63 lô 7 Đền Lừ II</t>
  </si>
  <si>
    <t>198 hoàng Mai</t>
  </si>
  <si>
    <t>33 lương Khánh Thiện</t>
  </si>
  <si>
    <t>120A An Ninh</t>
  </si>
  <si>
    <t>167 Trần Đại Nghĩa</t>
  </si>
  <si>
    <t>102 Lê Thanh Nghị</t>
  </si>
  <si>
    <t>150 bạch mai</t>
  </si>
  <si>
    <t>81 Thanh Nhàn</t>
  </si>
  <si>
    <t>114 Ngõ 14 Quỳnh Lôi</t>
  </si>
  <si>
    <t>310 minh Khai</t>
  </si>
  <si>
    <t>T1 Ô I-HH Dự Án Green Pearl</t>
  </si>
  <si>
    <t>GT50307</t>
  </si>
  <si>
    <t>GTGL E03 16 Tam Trinh</t>
  </si>
  <si>
    <t>PTM</t>
  </si>
  <si>
    <t>PTMart 201 Minh Khai</t>
  </si>
  <si>
    <t>0788</t>
  </si>
  <si>
    <t>Mega Thăng Long</t>
  </si>
  <si>
    <t>VM Trung Hòa</t>
  </si>
  <si>
    <t>Làng Mãn 1, Hàm yên-TQ</t>
  </si>
  <si>
    <t>425-427 Lạc long Quân-PT</t>
  </si>
  <si>
    <t>Đồng Gia, Việt Trì-PT</t>
  </si>
  <si>
    <t>3023 Đại Lộ Hùng Vương-PT</t>
  </si>
  <si>
    <t>1250 Hùng Vương-PT</t>
  </si>
  <si>
    <t>1343 Hùng Vương-PT</t>
  </si>
  <si>
    <t>MC C.Hà</t>
  </si>
  <si>
    <t>Minh Cầu Gang Thép-TN</t>
  </si>
  <si>
    <t>0951</t>
  </si>
  <si>
    <t>63 Lê Thanh Nghị, Gia Lộc-HD</t>
  </si>
  <si>
    <t>2A Võ Nguyên Giáp-BG</t>
  </si>
  <si>
    <t>C50357</t>
  </si>
  <si>
    <t>Co.opmart Bắc Giang-BG</t>
  </si>
  <si>
    <t>Khu 7, Nam Hòa-QN</t>
  </si>
  <si>
    <t>18+12+0..+135+0+10+0..+63+43+0..+5+0..</t>
  </si>
  <si>
    <t xml:space="preserve">N-BTL </t>
  </si>
  <si>
    <t xml:space="preserve">Tây Hồ </t>
  </si>
  <si>
    <t>0…+40+0..</t>
  </si>
  <si>
    <t>13+3+0..+128+0+30+0..+5+0+50+68+0..+28+0..</t>
  </si>
  <si>
    <t>0+..+10+15+0+94+0..+129+0..</t>
  </si>
  <si>
    <t>Gửi tỉnh 1-11</t>
  </si>
  <si>
    <t>0+..+370+0+84+0..+266+240+0..+127+0+30+0..</t>
  </si>
  <si>
    <t>0+..+425+205+0+13+0..+126+90+0..+60+0+25+0..</t>
  </si>
  <si>
    <t>Gửi tỉnh 8-11</t>
  </si>
  <si>
    <t>C50303</t>
  </si>
  <si>
    <t>Co.opMart SCA- long biên</t>
  </si>
  <si>
    <t>Gửi tỉnh 9-11</t>
  </si>
  <si>
    <t>Gửi tỉnh 10-11</t>
  </si>
  <si>
    <t>0+3+0..+736+243+0+51+0.+5+0+212+197+84+41+117+0+93+0..</t>
  </si>
  <si>
    <t>2+0…+503+83+0+15+0..+3+0..+149+171+39+24+56+0+9+2+0..</t>
  </si>
  <si>
    <t>0..+220+40+0+33+0..+58+70+24+16+35+0..+22+0..</t>
  </si>
  <si>
    <t>Gửi Tỉnh 1-11 ( 25 thùng)</t>
  </si>
  <si>
    <t>Gửi Tỉnh 3-11 (7 thùng)</t>
  </si>
  <si>
    <t>Gửi Tỉnh 7-11 (20 thùng)</t>
  </si>
  <si>
    <t>Gửi Tỉnh 8-11 (41 thùng)</t>
  </si>
  <si>
    <t>Gửi Tỉnh 9-11 (24 thùng)</t>
  </si>
  <si>
    <t>Gửi Tỉnh 10-11 (11 thùng)</t>
  </si>
  <si>
    <t>13+5+0..+142+0+23+0..+15+0+73+0…+4+0+11</t>
  </si>
  <si>
    <t>10+0…+304+0+67+0..+167+3+0..+5</t>
  </si>
  <si>
    <t>0..+863+229+0+20+0..+185+340+0..+48+3+41+6</t>
  </si>
  <si>
    <t>0..+714+373+0+95+0..+271+527+66+57+112+0+23+0</t>
  </si>
  <si>
    <t>8+3+0..+833+543+0+117+0..+10+0+201+221+152+149+177+23+88+9</t>
  </si>
  <si>
    <t>0+..+18+105+47+33+0..+45+0+64+41+0..+5+40+81+31+0..</t>
  </si>
  <si>
    <t>0+..+111+121+7+5+0..+15+15+32+5+0..+14+8+9+10+0..</t>
  </si>
  <si>
    <t>2+5+0..+161+202+70+28+10+0+20+15+46+10+5+0+23+9+9+10+0..</t>
  </si>
  <si>
    <t>5+5+0..+118+102+24+2+0..+15+5+51+13+0..+13+10+7+9+0..</t>
  </si>
  <si>
    <t>Quyết 5Q -21Đ</t>
  </si>
  <si>
    <t>Quỳnh 4Q -27Đ</t>
  </si>
  <si>
    <t>Chín 4Q - 15Đ</t>
  </si>
  <si>
    <t>Quỳnh 6Q -19Đ</t>
  </si>
  <si>
    <t xml:space="preserve">Cầu Giấy </t>
  </si>
  <si>
    <t xml:space="preserve">Đống Đa </t>
  </si>
  <si>
    <t>Hoàn Kiếm</t>
  </si>
  <si>
    <t>Quỳnh 7Q-22Đ</t>
  </si>
  <si>
    <t>Hà đông</t>
  </si>
  <si>
    <t>Đông đa</t>
  </si>
  <si>
    <t>Nam từ liêm</t>
  </si>
  <si>
    <t>Hoài đức</t>
  </si>
  <si>
    <t>Chín 7Q -22Đ</t>
  </si>
  <si>
    <t>Thanh oai</t>
  </si>
  <si>
    <t>Hai bà trưng</t>
  </si>
  <si>
    <t>Chín 2Q-35Đ</t>
  </si>
  <si>
    <t>Chín 2Q-46Đ</t>
  </si>
  <si>
    <t>Chín 3Q-28Đ</t>
  </si>
  <si>
    <t>Quyết 1Q-55Đ</t>
  </si>
  <si>
    <t>Quỳnh 3Q-40Đ</t>
  </si>
  <si>
    <t>Ngày 10-11</t>
  </si>
  <si>
    <t>Gia Lâm</t>
  </si>
  <si>
    <t>95 giang Cao</t>
  </si>
  <si>
    <t>211 Giang Cao, Bát Tràng</t>
  </si>
  <si>
    <t>256 giang Cao Bát Tràng</t>
  </si>
  <si>
    <t>Kim Lan, Gia lâm</t>
  </si>
  <si>
    <t>Dốc Đa Tốn</t>
  </si>
  <si>
    <t xml:space="preserve"> Đào Xuyên</t>
  </si>
  <si>
    <t>Thôn Kiêu Kỵ, Gia Lâm</t>
  </si>
  <si>
    <t>S2.03 Ocean park</t>
  </si>
  <si>
    <t>S2.06 Ocean park</t>
  </si>
  <si>
    <t>S2.09 ocean Park</t>
  </si>
  <si>
    <t>S1.05 Ocean park</t>
  </si>
  <si>
    <t>135 Cửu Việt 2</t>
  </si>
  <si>
    <t>Số 2 Ngõ 239 Trâu Quỳ, An Đào</t>
  </si>
  <si>
    <t>391 Ngô Xuân Quảng</t>
  </si>
  <si>
    <t>254 Cổ Bi</t>
  </si>
  <si>
    <t>BT1.SH-A(07) KĐTM Đặng Xá</t>
  </si>
  <si>
    <t>Số 7 Hoa Viên</t>
  </si>
  <si>
    <t>TTTM Chợ Sủi</t>
  </si>
  <si>
    <t>Phố Keo, Gia Lâm</t>
  </si>
  <si>
    <t>TDP Toàn Thắng, Gia Lâm</t>
  </si>
  <si>
    <t>Thôn Dương Đá, Gia Lâm</t>
  </si>
  <si>
    <t>Xóm Tự, Thôn Phù Đổng</t>
  </si>
  <si>
    <t>Thôn 2 Ninh Hiệp</t>
  </si>
  <si>
    <t>Xóm 8, Ninh Hiệp</t>
  </si>
  <si>
    <t>Thôn 6 Ninh Hiệp</t>
  </si>
  <si>
    <t xml:space="preserve"> Đình Xuyên</t>
  </si>
  <si>
    <t>Thôn Trùng Quán, Gia Lâm</t>
  </si>
  <si>
    <t>Thôn 7 Ninh Hiệp</t>
  </si>
  <si>
    <t>Yên  Thường, Gia Lâm</t>
  </si>
  <si>
    <t>Thôn lã Côi</t>
  </si>
  <si>
    <t>173 Hà huy Tập</t>
  </si>
  <si>
    <t>TM1081</t>
  </si>
  <si>
    <t>Trâu Quỳ , Gia Lâm</t>
  </si>
  <si>
    <t>0510</t>
  </si>
  <si>
    <t>LC50314</t>
  </si>
  <si>
    <t>Local Mart, phù Đổng</t>
  </si>
  <si>
    <t>Thanh Oai</t>
  </si>
  <si>
    <t>Kiot 02-04 HH103B Thanh hà</t>
  </si>
  <si>
    <t xml:space="preserve"> Đông Nhân, Hoài Đức</t>
  </si>
  <si>
    <t>Quốc Oai</t>
  </si>
  <si>
    <t>98 Đồng Hương</t>
  </si>
  <si>
    <t>Xóm 8 Thụy Khuê</t>
  </si>
  <si>
    <t>Thôn 3 xã  Phượng cách</t>
  </si>
  <si>
    <t xml:space="preserve"> Đồng Bụt</t>
  </si>
  <si>
    <t>Xóm Mới, Ngọc Than</t>
  </si>
  <si>
    <t>254 Phố Huyện, TT Quốc oai</t>
  </si>
  <si>
    <t>Chợ Cấn Thượng, quốc Oai</t>
  </si>
  <si>
    <t>Phú Mỹ, Quốc Oai</t>
  </si>
  <si>
    <t>Xóm 6 Thôn 3 Xã thạch Thán</t>
  </si>
  <si>
    <t>51 phố huyện</t>
  </si>
  <si>
    <t>Yên Nội, Quốc Oai</t>
  </si>
  <si>
    <t>Thôn Đồng Lư, Quốc Oai</t>
  </si>
  <si>
    <t>Tân Hòa, Quốc Oai</t>
  </si>
  <si>
    <t>thôn 5 Cộng Hòa</t>
  </si>
  <si>
    <t>Chín 3Q-20Đ</t>
  </si>
  <si>
    <t>E06</t>
  </si>
  <si>
    <t>EASYMart , The Terra An Hưng</t>
  </si>
  <si>
    <t>Trường KD -4đ</t>
  </si>
  <si>
    <t>E04</t>
  </si>
  <si>
    <t>EASYMart , 136 Hồ Tùng Mậu</t>
  </si>
  <si>
    <t>Đ.Lẻ C.Hòa</t>
  </si>
  <si>
    <t>0675</t>
  </si>
  <si>
    <t>Đơn Gối Đầu-ĐS5 ĐTT  ĐS4 CK Cho A Bách (1.166.168đ) 11/11/2022</t>
  </si>
  <si>
    <t>Đ.Lẻ C.Thủy</t>
  </si>
  <si>
    <t>G Mart</t>
  </si>
  <si>
    <t>0674</t>
  </si>
  <si>
    <t>Đơn Gối Đầu-ĐS5 ĐTT  ĐS4 CK Cho A Bách (1.332.734) 11/11/2022</t>
  </si>
  <si>
    <t>EB50358</t>
  </si>
  <si>
    <t>Tops Market Lê Trọng Tấn</t>
  </si>
  <si>
    <t>Huy KD -5Đ</t>
  </si>
  <si>
    <t>EB50359</t>
  </si>
  <si>
    <t>Tops Market Eco Green</t>
  </si>
  <si>
    <t>Gia lâm</t>
  </si>
  <si>
    <t>Vũ Trọng Phụng</t>
  </si>
  <si>
    <t>VM Văn Quán</t>
  </si>
  <si>
    <t>VY50355</t>
  </si>
  <si>
    <t>Cty Việt Ý center, Kim Văn Kim Lũ</t>
  </si>
  <si>
    <t>Thạch KD- 6Đ</t>
  </si>
  <si>
    <t>BRG50332</t>
  </si>
  <si>
    <t>BRG UDIC Riverside 1, 122 Vĩnh Tuy</t>
  </si>
  <si>
    <t>42 Vĩnh Tuy</t>
  </si>
  <si>
    <t>VM Lương Yên</t>
  </si>
  <si>
    <t xml:space="preserve">11/11Đã trừ vào tiền hàng Đơn số 4 : 554.337đ </t>
  </si>
  <si>
    <t>107 Bạch Hạc-PT</t>
  </si>
  <si>
    <t>Vincom Việt Trì-PT</t>
  </si>
  <si>
    <t>Khu 8 Thanh ba-PT</t>
  </si>
  <si>
    <t>Khu 1 TT Cái Rồng-QN</t>
  </si>
  <si>
    <t>Vincom Uông Bí-QN</t>
  </si>
  <si>
    <t>Vincom Hạ Long-QN</t>
  </si>
  <si>
    <t>82 Lý Thường Kiệt-VP</t>
  </si>
  <si>
    <t>Phố Kiệu, Vĩnh Tường-VP</t>
  </si>
  <si>
    <t>481 Hùng Vương-VP</t>
  </si>
  <si>
    <t>19 Lê Xoay-VP</t>
  </si>
  <si>
    <t>Bắc Cường, Vĩnh Tường-VP</t>
  </si>
  <si>
    <t>213 Đà Nẵng-HP</t>
  </si>
  <si>
    <t>Vincom Tuyên Quang-TQ</t>
  </si>
  <si>
    <t>178 Đường Nguyễn Trãi-HG</t>
  </si>
  <si>
    <t>175 Nguyễn Đình Lộc-LS</t>
  </si>
  <si>
    <t>57A TT lâm, Ý Yên-NĐ</t>
  </si>
  <si>
    <t>Vincom Yên Bái-YB</t>
  </si>
  <si>
    <t>BRG50665</t>
  </si>
  <si>
    <t>BRGMart Hải Phòng-HP</t>
  </si>
  <si>
    <t>Gửi Tỉnh 11-11 ( 19 thùng)</t>
  </si>
  <si>
    <t>Gửi tỉnh 11-11</t>
  </si>
  <si>
    <t>3+0+2+5+110+148+32+6+15+0+30+0+31+23+0..+21+8+11+15+0..</t>
  </si>
  <si>
    <t>5+8+0..+594+388+0+101+0..+221+223+32+30+140+8+72+20</t>
  </si>
  <si>
    <t>2+3sip</t>
  </si>
  <si>
    <t>17+0..+329+147+0+24+0..+6+0+123+101+33+27+71+38+39+15</t>
  </si>
  <si>
    <t>Lạch sẽ thủy nguyên -HP</t>
  </si>
  <si>
    <t>Phong cầu đại đồng -HP</t>
  </si>
  <si>
    <t>Lô C02 Pearl River 2-HP</t>
  </si>
  <si>
    <t>Khu 5 TT Tiên lãng -HP</t>
  </si>
  <si>
    <t>188 Phố 3.2 TT Vĩnh bảo -HP</t>
  </si>
  <si>
    <t>269 Lý thánh tông -HP</t>
  </si>
  <si>
    <t>Culb Hour Imperia -HP</t>
  </si>
  <si>
    <t>BH0-03-11KĐT Xi măng -HP</t>
  </si>
  <si>
    <t>Tân hòa vĩnh bảo -HP</t>
  </si>
  <si>
    <t>Thôn 4 xã phả lễ thủy nguyên -HP</t>
  </si>
  <si>
    <t>194 Phan đăng lưu -HP</t>
  </si>
  <si>
    <t>50 Phủ thượng đoạn -HP</t>
  </si>
  <si>
    <t>441 Phạm văn đồng -HP</t>
  </si>
  <si>
    <t>167-169 Nguyễn trãi -PT</t>
  </si>
  <si>
    <t>262B Hùng vương -QN</t>
  </si>
  <si>
    <t>683 NG văn cừ -QN</t>
  </si>
  <si>
    <t>415 Đường 334 Hạ long -QN</t>
  </si>
  <si>
    <t>221 Nguyễn bình -QN</t>
  </si>
  <si>
    <t>Tổ 70 khu 7 P Hà khẩu -QN</t>
  </si>
  <si>
    <t>Khu 2 Thanh sơn -QN</t>
  </si>
  <si>
    <t>Tổ 54 khu 5 Hà khẩu -QN</t>
  </si>
  <si>
    <t>Tổ 5 khu 9A Bãi cháy -QN</t>
  </si>
  <si>
    <t>590 Nguyễn Đức cảnh -QN</t>
  </si>
  <si>
    <t>283 Trần quốc tảng -QN</t>
  </si>
  <si>
    <t>Tổ 1 khu 5 P Mông dương -QN</t>
  </si>
  <si>
    <t>93A Minh khai -QN</t>
  </si>
  <si>
    <t>715 Khu vĩnh hòa -QN</t>
  </si>
  <si>
    <t>Phố II đông triều -QN</t>
  </si>
  <si>
    <t>Tổ 10 khu 2 Phường hà tu -QN</t>
  </si>
  <si>
    <t>Tổ 9 Phường tân thịnh -HB</t>
  </si>
  <si>
    <t>Đoàn kết sơn dương -TQ</t>
  </si>
  <si>
    <t>Ấm thắng sơn dương -TQ</t>
  </si>
  <si>
    <t>62 Tô hiệu -QN</t>
  </si>
  <si>
    <t>Thôn Đông sơn đông xá -QN</t>
  </si>
  <si>
    <t>144 Đằng hải -HP</t>
  </si>
  <si>
    <t>Trùng Po 4143949807 tạo PO Mới 4144146409</t>
  </si>
  <si>
    <t>Sai PO trả lại PO mới</t>
  </si>
  <si>
    <t>Vin 4414 nhập giúp vin 4640</t>
  </si>
  <si>
    <t>3A HH12 Dương nội</t>
  </si>
  <si>
    <t>118 Hùng vương -HP</t>
  </si>
  <si>
    <t>Ngày 11-11</t>
  </si>
  <si>
    <t>Quỳnh 3Q-44Đ</t>
  </si>
  <si>
    <t>12 Phạm Tuấn Tài</t>
  </si>
  <si>
    <t>C14+A10 KĐT Nam Trung yên</t>
  </si>
  <si>
    <t>176 Ngõ 193 Phú Diễn</t>
  </si>
  <si>
    <t>10A4 An Bình</t>
  </si>
  <si>
    <t>01-CT3 Bộ Công An</t>
  </si>
  <si>
    <t>TDP Viên 5 Cổ Nhuế</t>
  </si>
  <si>
    <t>134 Hoàng Tăng Bí</t>
  </si>
  <si>
    <t>DVTM-15 N05 Ecohome 3</t>
  </si>
  <si>
    <t>5 Nhật Tào</t>
  </si>
  <si>
    <t>16k Tái Đc 7.3-8.1</t>
  </si>
  <si>
    <t>8B7 Ngõ 64 Lưu Hữu Phước</t>
  </si>
  <si>
    <t>C3 Nguyễn Cơ Thạch</t>
  </si>
  <si>
    <t>N4-A5 Mỹ Đình 2</t>
  </si>
  <si>
    <t>157 Đình Thôn</t>
  </si>
  <si>
    <t>S1.01 Vinhomes Tây Mỗ</t>
  </si>
  <si>
    <t>B2 Pandora Triều Khúc</t>
  </si>
  <si>
    <t>419 Vũ Tông Phan</t>
  </si>
  <si>
    <t>283 Khương Trung</t>
  </si>
  <si>
    <t>3 Tô Vĩnh Diện</t>
  </si>
  <si>
    <t>The Legend, 109 Nguyễn Tuân</t>
  </si>
  <si>
    <t>3 Nguyễn Quý Đức</t>
  </si>
  <si>
    <t>101/13/1 Khuất Duy Tiến</t>
  </si>
  <si>
    <t>86 Quan Nhân</t>
  </si>
  <si>
    <t>hapulico</t>
  </si>
  <si>
    <t>47 Vũ Trọng Phụng</t>
  </si>
  <si>
    <t>B4-23 Cự Lộc</t>
  </si>
  <si>
    <t>2 Vương Thừa Vũ</t>
  </si>
  <si>
    <t>183 Hoàng Văn Thái</t>
  </si>
  <si>
    <t>268 lê Trọng Tấn</t>
  </si>
  <si>
    <t>32 Phan Đình Giót</t>
  </si>
  <si>
    <t>142 phương Liệt</t>
  </si>
  <si>
    <t>Tổ 6 Thanh lãm</t>
  </si>
  <si>
    <t>Sân Bóng Phú lãm</t>
  </si>
  <si>
    <t>Ứng Hòa</t>
  </si>
  <si>
    <t>Liên Bạt</t>
  </si>
  <si>
    <t>168 thôn Mới</t>
  </si>
  <si>
    <t>248 Chợ Chiều Chuông</t>
  </si>
  <si>
    <t>Dũng Tiến, Thanh oai</t>
  </si>
  <si>
    <t>343 Thanh cao</t>
  </si>
  <si>
    <t>155 Xóm Đậu</t>
  </si>
  <si>
    <t>366 Liên kết , Cao Viên</t>
  </si>
  <si>
    <t>94 phố Kim Bài</t>
  </si>
  <si>
    <t>Thôn Chằm, Bình Minh</t>
  </si>
  <si>
    <t>E13 KĐG Tân Triều</t>
  </si>
  <si>
    <t>Quỳnh Đô, Thanh Trì</t>
  </si>
  <si>
    <t>Đội 3 Lạc Thị, Ngọc Hồi</t>
  </si>
  <si>
    <t>Đội 5 Thôn yên Kiện</t>
  </si>
  <si>
    <t>Thôn 3 Vạn Phúc</t>
  </si>
  <si>
    <t>Thôn Tương Chúc</t>
  </si>
  <si>
    <t>Chân Cầu tự Khoát</t>
  </si>
  <si>
    <t>Đường Mới Tứ Hiệp</t>
  </si>
  <si>
    <t>TT1-08 Khu TĐC Ngũ Hiệp</t>
  </si>
  <si>
    <t>T1 KCH Tecco Skyville Tower</t>
  </si>
  <si>
    <t>Lưu Phái</t>
  </si>
  <si>
    <t>TTTM DVTH, tứ Hiệp</t>
  </si>
  <si>
    <t>284 tựu Liệt</t>
  </si>
  <si>
    <t>284 Tựu Liệt</t>
  </si>
  <si>
    <t>70-72 Tựu Liệt</t>
  </si>
  <si>
    <t>75 Yên xá, Thanh Trì</t>
  </si>
  <si>
    <t>139 Chiến Thắng</t>
  </si>
  <si>
    <t>CLE50311</t>
  </si>
  <si>
    <t>Cleverfood , Mỹ Đình 2</t>
  </si>
  <si>
    <t>C50336</t>
  </si>
  <si>
    <t>CH Co.opFood Phùng Khoang</t>
  </si>
  <si>
    <t>C50316</t>
  </si>
  <si>
    <t>CH Co.opfood bắc Hà C14</t>
  </si>
  <si>
    <t>C50354</t>
  </si>
  <si>
    <t>CH Co.opFood Ngoại Giao Đoàn 1</t>
  </si>
  <si>
    <t>C50335</t>
  </si>
  <si>
    <t>Ch co.opfood Ecohome</t>
  </si>
  <si>
    <t>C50312</t>
  </si>
  <si>
    <t>CH Co.opfood Green Stars</t>
  </si>
  <si>
    <t>SIBA49651</t>
  </si>
  <si>
    <t>Siba Food CC Xuân Đỉnh</t>
  </si>
  <si>
    <t>UNO49561</t>
  </si>
  <si>
    <t>Tòa N04 Ecohome 3, Đông Ngạc</t>
  </si>
  <si>
    <t>C50338</t>
  </si>
  <si>
    <t>CH Co.opfood Miền Bắc</t>
  </si>
  <si>
    <t>C50319</t>
  </si>
  <si>
    <t>CH Co.opfood Sakura</t>
  </si>
  <si>
    <t>Chín 2Q -32Đ</t>
  </si>
  <si>
    <t xml:space="preserve">101-A1 Th xuân bắc </t>
  </si>
  <si>
    <t>Quyết 3Q - 29Đ</t>
  </si>
  <si>
    <t>Huy KD -4Đ</t>
  </si>
  <si>
    <t>BRG50528</t>
  </si>
  <si>
    <t>BRG Thanh xuân</t>
  </si>
  <si>
    <t>EB50290</t>
  </si>
  <si>
    <t>EB Tops Market garden</t>
  </si>
  <si>
    <t>EB50289</t>
  </si>
  <si>
    <t>Big C Thăng long</t>
  </si>
  <si>
    <t>Đ.lẻ C Cúc</t>
  </si>
  <si>
    <t xml:space="preserve">Tòa C kim văn kim lũ </t>
  </si>
  <si>
    <t>,0017</t>
  </si>
  <si>
    <t>116 Bán đảo linh đàm</t>
  </si>
  <si>
    <t>,0019</t>
  </si>
  <si>
    <t>,0018</t>
  </si>
  <si>
    <t>Thông tấn xã kim văn kim lũ</t>
  </si>
  <si>
    <t>CN3-Tòa B KVKL</t>
  </si>
  <si>
    <t>,0016</t>
  </si>
  <si>
    <t>Duy Khánh CK 12/11/2022</t>
  </si>
  <si>
    <t>Duy Khánh CK 12/11/2022 Tổng 4 đơn 6.264.000 đ</t>
  </si>
  <si>
    <t>46/230 Lạc Trung</t>
  </si>
  <si>
    <t>409 Bạch Mai</t>
  </si>
  <si>
    <t>Kiot03,04 CT1 Trung Văn</t>
  </si>
  <si>
    <t>Lô 6 CT1-AB Mễ Trì</t>
  </si>
  <si>
    <t>BT1.D8 KĐT Trung Văn</t>
  </si>
  <si>
    <t>CT3 KĐTM Văn Khê</t>
  </si>
  <si>
    <t>Ql3 Phố lộc Hà</t>
  </si>
  <si>
    <t>444 Cù Chính lan-HB</t>
  </si>
  <si>
    <t>Tòa Tháp TV-Tower</t>
  </si>
  <si>
    <t>TT2AB.11KĐT Tuệ tĩnh-HD</t>
  </si>
  <si>
    <t>93 Đồng Giao-NB</t>
  </si>
  <si>
    <t>45 Tổ 19C Quang Trung-QN</t>
  </si>
  <si>
    <t>73 Ngô thị Nhậm-NB</t>
  </si>
  <si>
    <t>SH6B+SH7B-HH3 Eco Lake</t>
  </si>
  <si>
    <t>LK09 Ngõ 38 Xuân La</t>
  </si>
  <si>
    <t>A12-BT1 Lưu hữu Phước</t>
  </si>
  <si>
    <t>Thôn Bái Đô</t>
  </si>
  <si>
    <t>212 Nguyễn Đức cảnh</t>
  </si>
  <si>
    <t>274 Trường Trinh</t>
  </si>
  <si>
    <t>K&amp;K</t>
  </si>
  <si>
    <t>Lan Thu Mart</t>
  </si>
  <si>
    <t>PT Mart</t>
  </si>
  <si>
    <t>Co.opfood Khương Trung</t>
  </si>
  <si>
    <t>Co.opfood Roman</t>
  </si>
  <si>
    <t>BRGMart 89 Bùi Ngọc dương</t>
  </si>
  <si>
    <t>TM1080</t>
  </si>
  <si>
    <t>Roman Tố Hữu</t>
  </si>
  <si>
    <t>PK0142</t>
  </si>
  <si>
    <t>19 Ngõ 12 láng hạ</t>
  </si>
  <si>
    <t>116 C2 Trung tự</t>
  </si>
  <si>
    <t>PK0687</t>
  </si>
  <si>
    <t>Co.opfood  Vesta V7</t>
  </si>
  <si>
    <t>BRGmart K3 Việt Hưng</t>
  </si>
  <si>
    <t>SUN</t>
  </si>
  <si>
    <t>Sunshine Garden</t>
  </si>
  <si>
    <t>41 Đông Tác, A12 Khương Trung</t>
  </si>
  <si>
    <t>Sun Mart CC Thái Hà</t>
  </si>
  <si>
    <t>ECO</t>
  </si>
  <si>
    <t>Eco Mart</t>
  </si>
  <si>
    <t>65B Nguyễn Công trứ</t>
  </si>
  <si>
    <t>7 Nguyễn Cao</t>
  </si>
  <si>
    <t>60 lê Trọng Tấn</t>
  </si>
  <si>
    <t>92 Tô Vĩnh diện</t>
  </si>
  <si>
    <t>Co.opMart Sca Victoria</t>
  </si>
  <si>
    <t>95 Giang Cao</t>
  </si>
  <si>
    <t>Xóm 6 Thôn 3 xã Thạch</t>
  </si>
  <si>
    <t>yên Nội, Quốc Oai</t>
  </si>
  <si>
    <t>51 phố Huyện</t>
  </si>
  <si>
    <t>EASY</t>
  </si>
  <si>
    <t>Easymart,136 Hồ Tùng Mậu</t>
  </si>
  <si>
    <t>BRGMart UDIC Riverside</t>
  </si>
  <si>
    <t>HAPPY</t>
  </si>
  <si>
    <t>Happymart CT8A Dương Nội</t>
  </si>
  <si>
    <t>Happymart Anland 2</t>
  </si>
  <si>
    <t>Happymart CT2 Dương Nội</t>
  </si>
  <si>
    <t>BRGMart Thanh Xuân</t>
  </si>
  <si>
    <t>CLEVER</t>
  </si>
  <si>
    <t>Cleverfood Lê Đức Thọ</t>
  </si>
  <si>
    <t>Cleverfood Mỹ Đình</t>
  </si>
  <si>
    <t>PK0489</t>
  </si>
  <si>
    <t>TM1074</t>
  </si>
  <si>
    <t>112 Tân Khai</t>
  </si>
  <si>
    <t>PK0525</t>
  </si>
  <si>
    <t>0+5+0..+792+378+0+122+0..+179+290+122+106+96+0+44+0</t>
  </si>
  <si>
    <t>2+0..+126+70+30+2+5+0+50+0+29+24+12+0+21+4+9+0..</t>
  </si>
  <si>
    <t>VM Vinh lê lợi -NA</t>
  </si>
  <si>
    <t>VM Vinh bến thủy -NA</t>
  </si>
  <si>
    <t>Đà sơn đô lương -NA</t>
  </si>
  <si>
    <t>35 Thiên cầm -HT</t>
  </si>
  <si>
    <t>238 Vạn lộc -NA</t>
  </si>
  <si>
    <t>12 Trung yên -HT</t>
  </si>
  <si>
    <t>150 Nguyễn du -HT</t>
  </si>
  <si>
    <t>524 Hà huy tập -HT</t>
  </si>
  <si>
    <t>160 Trần phú -HT</t>
  </si>
  <si>
    <t>118 Hải thượng lãn ông -HT</t>
  </si>
  <si>
    <t>Phúc điền Thạch hà -HT</t>
  </si>
  <si>
    <t>Phú xuân lộc hà -HT</t>
  </si>
  <si>
    <t>201A Nguyễn công trứ -HT</t>
  </si>
  <si>
    <t>132 Lê Duẩn -HT</t>
  </si>
  <si>
    <t>22A Ng văn trỗi -NA</t>
  </si>
  <si>
    <t>Khối 2A Thanh chương -NA</t>
  </si>
  <si>
    <t>108 TDP4 TT Anh sơn -NA</t>
  </si>
  <si>
    <t>Trung thành yên thành -NA</t>
  </si>
  <si>
    <t>Chợ thạch hà -HT</t>
  </si>
  <si>
    <t>101A-202A CC Trường thi -NA</t>
  </si>
  <si>
    <t>45 Nguyễn phong sắc -NA</t>
  </si>
  <si>
    <t>204 Lê lợi -HT</t>
  </si>
  <si>
    <t>12 Đường Gold City 4-NA</t>
  </si>
  <si>
    <t>590 Nguyễn nghiễm -HT</t>
  </si>
  <si>
    <t>Thêm PO</t>
  </si>
  <si>
    <t>13/11/2022</t>
  </si>
  <si>
    <t>Gửi Tỉnh 12-11 (109  thùng)</t>
  </si>
  <si>
    <t>159 Trường chinh bắc quang -HG</t>
  </si>
  <si>
    <t>Khu 1 phố mới -BN</t>
  </si>
  <si>
    <t>Chợ đại cốc đại phúc -BN</t>
  </si>
  <si>
    <t>112B-112C Phố hạ từ sơn -BN</t>
  </si>
  <si>
    <t>Thôn cậy bình giang -HD</t>
  </si>
  <si>
    <t>Đoàn tùng -HD</t>
  </si>
  <si>
    <t>394 TT Phủ bình giang -HD</t>
  </si>
  <si>
    <t>146 Lạc long quân -HD</t>
  </si>
  <si>
    <t>27 Mạc đĩnh chi -HD</t>
  </si>
  <si>
    <t>114 Đăng xuân bảng -NĐ</t>
  </si>
  <si>
    <t>167 Phù nghĩa -NĐ</t>
  </si>
  <si>
    <t>33 Trần huy liệu -NĐ</t>
  </si>
  <si>
    <t>308 Tổ 13 Đường hoàng văn thụ -NĐ</t>
  </si>
  <si>
    <t>109 Phố đoài -NĐ</t>
  </si>
  <si>
    <t>Tổ 8 Chiềng sinh -SL</t>
  </si>
  <si>
    <t>Lê thanh nghị -SL</t>
  </si>
  <si>
    <t>Tổ 1 Đường nguyễn trãi -HG</t>
  </si>
  <si>
    <t>637 Trường chinh bắc quang -HG</t>
  </si>
  <si>
    <t>Thôn 31 Hàm yên -TQ</t>
  </si>
  <si>
    <t>292 Tân tiến tân yên -TQ</t>
  </si>
  <si>
    <t>Tông lạnh thuận châu -SL</t>
  </si>
  <si>
    <t>Tân cương hàm yên -TQ</t>
  </si>
  <si>
    <t>24 Quyết tiến sơn dương -TQ</t>
  </si>
  <si>
    <t>17 Tổ 7 Sông hiến -CB</t>
  </si>
  <si>
    <t>83B-83C Độc lập -HD</t>
  </si>
  <si>
    <t>Đức nghiêm hiệp hòa -BG</t>
  </si>
  <si>
    <t>91 Lương ngọc quyến -TN</t>
  </si>
  <si>
    <t>Cao xá lâm thao -PT</t>
  </si>
  <si>
    <t>Tân an 4 yên lập -PT</t>
  </si>
  <si>
    <t>136 Hồ sen -HP</t>
  </si>
  <si>
    <t>29 Trang quan -HP</t>
  </si>
  <si>
    <t>14 Tuệ tĩnh an tảo -HY</t>
  </si>
  <si>
    <t>Đặng đình ân thi -HY</t>
  </si>
  <si>
    <t>Gửi tỉnh 14-11</t>
  </si>
  <si>
    <t>Chị Hà ST Minh cầu 1-TN</t>
  </si>
  <si>
    <t>,0982</t>
  </si>
  <si>
    <t>Ngày 12-11</t>
  </si>
  <si>
    <t>Đông anh</t>
  </si>
  <si>
    <t>KDC Bắc thăng Long</t>
  </si>
  <si>
    <t>Quỳnh-47Đ</t>
  </si>
  <si>
    <t xml:space="preserve"> Cổ Điển</t>
  </si>
  <si>
    <t>Cổ Điển</t>
  </si>
  <si>
    <t>Thôn Phương Trạch</t>
  </si>
  <si>
    <t>Thôn Đoài, Kim Nỗ</t>
  </si>
  <si>
    <t>58 liên xã, Kim chung</t>
  </si>
  <si>
    <t>Đội 7, Thôn Bầu</t>
  </si>
  <si>
    <t>53 Hậu Dưỡng</t>
  </si>
  <si>
    <t>32 Sáp Mai</t>
  </si>
  <si>
    <t>Mai Châu</t>
  </si>
  <si>
    <t>Đại Đồng, Đông anh</t>
  </si>
  <si>
    <t>Mạch Lũng, Đông anh</t>
  </si>
  <si>
    <t>Thôn Đìa, Nam Hồng</t>
  </si>
  <si>
    <t>Thôn Tằng My</t>
  </si>
  <si>
    <t>Phố Vân Trì</t>
  </si>
  <si>
    <t>Xóm Tây, Vân Nội</t>
  </si>
  <si>
    <t>Thôn Cổ Dương, Tiên Dương</t>
  </si>
  <si>
    <t>38 Đào Cam Mộc</t>
  </si>
  <si>
    <t>07-09 Cổ vân</t>
  </si>
  <si>
    <t>Ấp Tó, Đông Anh</t>
  </si>
  <si>
    <t>15  Tổ 4 Đông anh</t>
  </si>
  <si>
    <t>Xóm Ngoài, Uy Nỗ</t>
  </si>
  <si>
    <t>371 Cao Lỗ</t>
  </si>
  <si>
    <t>107 Tổ 8 TT Đông Anh</t>
  </si>
  <si>
    <t>44 Lâm Tiên</t>
  </si>
  <si>
    <t>Tổ 25 TT Đông Anh</t>
  </si>
  <si>
    <t>19 Tổ 22 TT Đông Anh</t>
  </si>
  <si>
    <t>Chợ Kim, Tổ 49 TT Đông anh</t>
  </si>
  <si>
    <t xml:space="preserve"> Ngã ba Lương Quy</t>
  </si>
  <si>
    <t>Ngã Ba Lương quy</t>
  </si>
  <si>
    <t>Khu 6 Thụy lôi</t>
  </si>
  <si>
    <t>Lỗ Khê</t>
  </si>
  <si>
    <t>Hà Phong</t>
  </si>
  <si>
    <t>Thiết Bình, Đông Anh</t>
  </si>
  <si>
    <t>Thôn Thiết Úng</t>
  </si>
  <si>
    <t>Dục Tú, Đông anh</t>
  </si>
  <si>
    <t>QL3 Phố Lộc Hà</t>
  </si>
  <si>
    <t>11 Dốc Vân, Mai Lâm</t>
  </si>
  <si>
    <t>Cổ Loa , Đông anh</t>
  </si>
  <si>
    <t>Nhồi Dưới, Đông Anh</t>
  </si>
  <si>
    <t>Số 83 Lại Đà, Đông Hội</t>
  </si>
  <si>
    <t>P2 Eurowindow Đông hội</t>
  </si>
  <si>
    <t>Tầm xá, Đông Anh</t>
  </si>
  <si>
    <t xml:space="preserve"> Ngã tư Chợ Ngọc chi</t>
  </si>
  <si>
    <t>Ngã Tư Chợ Ngọc Chi</t>
  </si>
  <si>
    <t>Thôn Bến Trung, xã Băc Hồng</t>
  </si>
  <si>
    <t>Phúc thọ</t>
  </si>
  <si>
    <t>Thôn 6 Tam Hiệp</t>
  </si>
  <si>
    <t>Cụm 5 Xũa Phụng Thượng</t>
  </si>
  <si>
    <t>Cụm 11 Võng Xuyên</t>
  </si>
  <si>
    <t>Cụm 6 TT Phúc Thọ</t>
  </si>
  <si>
    <t>613 Phố Mía</t>
  </si>
  <si>
    <t>Ba vì</t>
  </si>
  <si>
    <t>Tân Phú Mỹ, Ba Vì</t>
  </si>
  <si>
    <t>chợ mơ</t>
  </si>
  <si>
    <t>Chợ Mơ</t>
  </si>
  <si>
    <t>Phú Sơn</t>
  </si>
  <si>
    <t>329 phố Mới</t>
  </si>
  <si>
    <t>188 Quảng Oai</t>
  </si>
  <si>
    <t>Liên Minh</t>
  </si>
  <si>
    <t>Tân Lĩnh</t>
  </si>
  <si>
    <t>Sơn tây</t>
  </si>
  <si>
    <t>126A Thanh Vị</t>
  </si>
  <si>
    <t>288 Xuân Khanh</t>
  </si>
  <si>
    <t>1 la Thành</t>
  </si>
  <si>
    <t>56B Đinh Tiên hoàng</t>
  </si>
  <si>
    <t>22 hoàng diệu</t>
  </si>
  <si>
    <t>31 tùng Thiện</t>
  </si>
  <si>
    <t>Khoang Sau, Sơn Đông</t>
  </si>
  <si>
    <t xml:space="preserve"> Ngã tư Cổ Đông</t>
  </si>
  <si>
    <t>Thạch thất</t>
  </si>
  <si>
    <t>51 Kim Quan</t>
  </si>
  <si>
    <t>51 kim Quan</t>
  </si>
  <si>
    <t>161 Khu Phố, TT Liên Quan</t>
  </si>
  <si>
    <t>Khu Phố, TT liên Quan</t>
  </si>
  <si>
    <t>Thôn 4 canh nậu, Thạch Thất</t>
  </si>
  <si>
    <t>Yên lạc 1</t>
  </si>
  <si>
    <t>Thôn Thái Hòa, Thạch Thất</t>
  </si>
  <si>
    <t>hạ Bằng , Thạch Thất</t>
  </si>
  <si>
    <t>57 Đại Đồng</t>
  </si>
  <si>
    <t>79/34 vĩnh Tuy</t>
  </si>
  <si>
    <t>57  Phố 8/3</t>
  </si>
  <si>
    <t>347 bạch Mai</t>
  </si>
  <si>
    <t>38 Đê Tô Hoàng</t>
  </si>
  <si>
    <t>25 Lãng Yên</t>
  </si>
  <si>
    <t>17A Hàn Thuyên</t>
  </si>
  <si>
    <t>101 Hương Viên</t>
  </si>
  <si>
    <t>T1- Tòa Kinh Đô, 93 Lò Đúc</t>
  </si>
  <si>
    <t>27 Ngô Thị Nhậm</t>
  </si>
  <si>
    <t>Lk04 Lô TT02 622 Minh Khai</t>
  </si>
  <si>
    <t>242 Lê Thanh Nghị</t>
  </si>
  <si>
    <t>106 Nguyễn Hiền</t>
  </si>
  <si>
    <t>102E Lê Thanh nghị</t>
  </si>
  <si>
    <t>65B Nguyễn Công Trứ</t>
  </si>
  <si>
    <t>N3 Nguyễn Công Trứ</t>
  </si>
  <si>
    <t>90 Ngõ 24 Kim Đồng</t>
  </si>
  <si>
    <t>P06 park hill</t>
  </si>
  <si>
    <t>Sky Light 125D Minh Khai</t>
  </si>
  <si>
    <t>Đônh anh</t>
  </si>
  <si>
    <t>BRG50356</t>
  </si>
  <si>
    <t>BRGMart Intracom Vĩnh Ngọc</t>
  </si>
  <si>
    <t>C50298</t>
  </si>
  <si>
    <t>CH co.opfood Eurowindow</t>
  </si>
  <si>
    <t>TM1077</t>
  </si>
  <si>
    <t>Intracom Vĩnh Ngọc</t>
  </si>
  <si>
    <t>0507</t>
  </si>
  <si>
    <t>Đống đa</t>
  </si>
  <si>
    <t>BRG50680</t>
  </si>
  <si>
    <t>BRG50650</t>
  </si>
  <si>
    <t>Siêu thị Fujimart 142 Lê duẩn</t>
  </si>
  <si>
    <t>Chín 4Q -33Đ</t>
  </si>
  <si>
    <t>120 QL21 Thôn Tảo Dương</t>
  </si>
  <si>
    <t>Ứng hòa</t>
  </si>
  <si>
    <t>85 lê Lợi, TT Vân Đình</t>
  </si>
  <si>
    <t>124 Thanh Am</t>
  </si>
  <si>
    <t>Chẩn kỳ</t>
  </si>
  <si>
    <t>Động Phi</t>
  </si>
  <si>
    <t>Vincom bà Triệu</t>
  </si>
  <si>
    <t>Thạch KD-1Đ</t>
  </si>
  <si>
    <t>Long biên</t>
  </si>
  <si>
    <t>Trường KD-1Đ</t>
  </si>
  <si>
    <t>BRG50781</t>
  </si>
  <si>
    <t>BRGMart 324 Tây Sơn</t>
  </si>
  <si>
    <t>8+5+0..+33+24+3+7+10+0+18+3+18+10+0..+3+0..+2+0..</t>
  </si>
  <si>
    <t>Quyết 4Q-52Đ</t>
  </si>
  <si>
    <t>0..+1090+452+0+163+0..+326+385+119+117+209+0+29+0</t>
  </si>
  <si>
    <t>6+sip</t>
  </si>
  <si>
    <t>Gửi Tỉnh 14-11 ( 61 thùng)</t>
  </si>
  <si>
    <t>Lê Quang đạo -BN</t>
  </si>
  <si>
    <t>239 Vạn lộc -NA</t>
  </si>
  <si>
    <t>0+5+0..+1856+969+0+192+0..+558+649+136+97+285+8+134+10</t>
  </si>
  <si>
    <t>01 gói bò LCK</t>
  </si>
  <si>
    <t>26 Âu cơ -PT</t>
  </si>
  <si>
    <t>574 Tân tiến -PT</t>
  </si>
  <si>
    <t>Khu 22 Hoàng xá -PT</t>
  </si>
  <si>
    <t>75 Cao bằng -PT</t>
  </si>
  <si>
    <t>Khu 12 Phú hộ -PT</t>
  </si>
  <si>
    <t>253 Phùng hưng -HB</t>
  </si>
  <si>
    <t>Ngã 5 tam hồng yên lạc -VP</t>
  </si>
  <si>
    <t>Chợ hợp châu tam đảo -VP</t>
  </si>
  <si>
    <t>108 Vũ hữu -HD</t>
  </si>
  <si>
    <t>Tổ 6 Noong Bua -ĐB</t>
  </si>
  <si>
    <t>109 Cách mạng tháng 8-TN</t>
  </si>
  <si>
    <t>Gửi tỉnh 15-11</t>
  </si>
  <si>
    <t>Chị Hà  ST Minh cầu gang thép -TN</t>
  </si>
  <si>
    <t>,0990</t>
  </si>
  <si>
    <t>C50917</t>
  </si>
  <si>
    <t>Co.op Thanh hóa -TH</t>
  </si>
  <si>
    <t>319-320 Chiến thắng -TN</t>
  </si>
  <si>
    <t>Tiểu khu 3 TT mai châu -HB</t>
  </si>
  <si>
    <t>Khu 5 TT cao phong -HB</t>
  </si>
  <si>
    <t>Tiểu khu lý bạch đài bắc -HB</t>
  </si>
  <si>
    <t>444 Cù chính lan -HB</t>
  </si>
  <si>
    <t>Khu thống nhất TT Bo -HB</t>
  </si>
  <si>
    <t>Hải an hải hậu -NĐ</t>
  </si>
  <si>
    <t>Phong xá yên phong -BN</t>
  </si>
  <si>
    <t>Ngày 14-11</t>
  </si>
  <si>
    <t>Sóc sơn</t>
  </si>
  <si>
    <t>TM0722</t>
  </si>
  <si>
    <t>Sóc Sơn</t>
  </si>
  <si>
    <t>0531</t>
  </si>
  <si>
    <t>Quỳnh 2Q-46Đ</t>
  </si>
  <si>
    <t>Đ.LẻC.Hằng</t>
  </si>
  <si>
    <t>Đội 2 Xuân Bách</t>
  </si>
  <si>
    <t>0010</t>
  </si>
  <si>
    <t>B12 Chợ Phú Cường</t>
  </si>
  <si>
    <t>Tân Trại, Phú Cường</t>
  </si>
  <si>
    <t>Chợ Hiền Ninh</t>
  </si>
  <si>
    <t xml:space="preserve">Thanh Trí </t>
  </si>
  <si>
    <t>Minh Trí</t>
  </si>
  <si>
    <t>Chợ Cầu Xây</t>
  </si>
  <si>
    <t>150 Kim Anh</t>
  </si>
  <si>
    <t>Đội 2 Thôn Xuân Bách</t>
  </si>
  <si>
    <t>103-105 Đa Phúc</t>
  </si>
  <si>
    <t>98 Miếu Thờ</t>
  </si>
  <si>
    <t>77 Tổ 6 Sóc Sơn</t>
  </si>
  <si>
    <t>Khu Đấu Giá Tổ 1 TT Sóc Sơn</t>
  </si>
  <si>
    <t>Phù Mã</t>
  </si>
  <si>
    <t>Kim Thượng , Kim Lũ</t>
  </si>
  <si>
    <t>120 Phố Mã</t>
  </si>
  <si>
    <t>Vệ sơn Đông</t>
  </si>
  <si>
    <t>Phố Nỷ</t>
  </si>
  <si>
    <t>Thống Nhất</t>
  </si>
  <si>
    <t>Thôn Bình An</t>
  </si>
  <si>
    <t>Bắc Sơn</t>
  </si>
  <si>
    <t>Hồng kỳ</t>
  </si>
  <si>
    <t xml:space="preserve"> Ngã 3 yên tàng</t>
  </si>
  <si>
    <t>Đan Tảo</t>
  </si>
  <si>
    <t xml:space="preserve">Khu Thá </t>
  </si>
  <si>
    <t>Đông Xuân</t>
  </si>
  <si>
    <t>Xuân Giang</t>
  </si>
  <si>
    <t>Đức Hòa</t>
  </si>
  <si>
    <t>15 Xóm Chợ Yêm</t>
  </si>
  <si>
    <t>Đường 3, Phù Lỗ</t>
  </si>
  <si>
    <t>Nội Phật</t>
  </si>
  <si>
    <t>78 QL3 Phù Lỗ</t>
  </si>
  <si>
    <t>47 QL2 Phù Lỗ</t>
  </si>
  <si>
    <t>121 Phú Minh</t>
  </si>
  <si>
    <t>67 Đường 2 Khu 2 Phú Minh</t>
  </si>
  <si>
    <t>Mê linh</t>
  </si>
  <si>
    <t>Xa Mạc</t>
  </si>
  <si>
    <t>Xóm 8 Thôn 2 Chợ Thạch Đà</t>
  </si>
  <si>
    <t>Đội 4 Thôn 1 xã Thạch Đà</t>
  </si>
  <si>
    <t>Khê Ngoại 1</t>
  </si>
  <si>
    <t>Khu 10 Thôn Thường lệ</t>
  </si>
  <si>
    <t>QL 35 Thôn Phú Nhi</t>
  </si>
  <si>
    <t>Nội Đồng</t>
  </si>
  <si>
    <t>Khu 5 Thôn Do Hạ</t>
  </si>
  <si>
    <t>TDP 6 Quang Minh</t>
  </si>
  <si>
    <t>Tổ 1, TT Quang Minh</t>
  </si>
  <si>
    <t>20 ngô Thì Nhậm</t>
  </si>
  <si>
    <t>Quyết 3Q-42Đ</t>
  </si>
  <si>
    <t>LK 20-22 La Khê</t>
  </si>
  <si>
    <t>64+69 Đường Ngô Đình Mẫn</t>
  </si>
  <si>
    <t>CT7K ParkView Dương Nội</t>
  </si>
  <si>
    <t>LK1-30 Văn Phú</t>
  </si>
  <si>
    <t>LK9-39 KĐT Văn Phú</t>
  </si>
  <si>
    <t>20 Văn Phú</t>
  </si>
  <si>
    <t>TT7-7 KĐT Mới văn Phú</t>
  </si>
  <si>
    <t>148 Lê Lợi</t>
  </si>
  <si>
    <t>C36-TT9 , Khu ĐT văn Quán</t>
  </si>
  <si>
    <t>LK6C-8 Lg Vk Châu Âu</t>
  </si>
  <si>
    <t>Quang Trung</t>
  </si>
  <si>
    <t>204 Thanh Bình</t>
  </si>
  <si>
    <t>Chương mỹ</t>
  </si>
  <si>
    <t>Ứng hòa, chương Mỹ</t>
  </si>
  <si>
    <t>Thôn yên Trường 2</t>
  </si>
  <si>
    <t>13 Tổ 3 Tân Xuân</t>
  </si>
  <si>
    <t>Thôn Xuân Trung</t>
  </si>
  <si>
    <t>Đại Yên</t>
  </si>
  <si>
    <t xml:space="preserve"> Đồng Du</t>
  </si>
  <si>
    <t>68-70 Quảng Bị</t>
  </si>
  <si>
    <t>Tốt Động</t>
  </si>
  <si>
    <t>Đông Viên</t>
  </si>
  <si>
    <t>Hòa Bình</t>
  </si>
  <si>
    <t>Phượng Đồng</t>
  </si>
  <si>
    <t>Số 16 Hòa Sơn</t>
  </si>
  <si>
    <t>118 Hòa Sơn</t>
  </si>
  <si>
    <t>15 Yên Sơn</t>
  </si>
  <si>
    <t>Mỹ đức</t>
  </si>
  <si>
    <t>Thôn Hoành</t>
  </si>
  <si>
    <t>Thượng lâm</t>
  </si>
  <si>
    <t>Tuy Lai</t>
  </si>
  <si>
    <t>Xóm 4 Đoan nữ</t>
  </si>
  <si>
    <t>99 Đại Nghĩa</t>
  </si>
  <si>
    <t>Thôn Vài xã Hợp Thanh</t>
  </si>
  <si>
    <t>155 Xóm Dậu</t>
  </si>
  <si>
    <t>Chín 4Q-26Đ</t>
  </si>
  <si>
    <t>284 tự Liệt</t>
  </si>
  <si>
    <t>65 Đường Cổ Điển</t>
  </si>
  <si>
    <t>TTTM DVTH , Tứ hiệp</t>
  </si>
  <si>
    <t>Duyên Thái</t>
  </si>
  <si>
    <t>Số 7 Xóm Đinh Tiên Hoàng</t>
  </si>
  <si>
    <t>Xóm Bùng</t>
  </si>
  <si>
    <t>79 Quán Chè</t>
  </si>
  <si>
    <t xml:space="preserve"> Đội 2 Xã Tự Nhiên</t>
  </si>
  <si>
    <t>Thôn an Duyên</t>
  </si>
  <si>
    <t>Dđội 7 Thôn Đỗ xá</t>
  </si>
  <si>
    <t>Thôn Thọ Giáo, Tân Minh</t>
  </si>
  <si>
    <t>132 Trần Phú</t>
  </si>
  <si>
    <t>Phú xuyên</t>
  </si>
  <si>
    <t>Tân Dân</t>
  </si>
  <si>
    <t>Giẽ Thượng</t>
  </si>
  <si>
    <t>Xóm Cầu Thôn Hòa mỹ</t>
  </si>
  <si>
    <t>Thôn Tri Lễ</t>
  </si>
  <si>
    <t>19 Lương Định Của</t>
  </si>
  <si>
    <t>Thạch KD 1Q-6Đ</t>
  </si>
  <si>
    <t>Trường chinh</t>
  </si>
  <si>
    <t>194 Minh Khai</t>
  </si>
  <si>
    <t>79/34 Vĩnh Tuy</t>
  </si>
  <si>
    <t>G1-116 Vinhomes Green Bay</t>
  </si>
  <si>
    <t>Huy KD 1Q-3Đ</t>
  </si>
  <si>
    <t>BRG50342</t>
  </si>
  <si>
    <t>BRG Lộc Ninh Singashine</t>
  </si>
  <si>
    <t>BRG50635</t>
  </si>
  <si>
    <t>BRG 135 Lương Đình Của</t>
  </si>
  <si>
    <t>BRG50684</t>
  </si>
  <si>
    <t>BRG 8 Phạm Ngọc thạch</t>
  </si>
  <si>
    <t>14/11/2022</t>
  </si>
  <si>
    <t>2+sipss</t>
  </si>
  <si>
    <t xml:space="preserve">ĐTT </t>
  </si>
  <si>
    <t>0..+1167+473+0+133+0..+328+347+94+20+136+8+39+5</t>
  </si>
  <si>
    <t>0+..19+62+32+23+10+10+13+0+22+0…+5+0..</t>
  </si>
  <si>
    <t>Duy Khánh CK 15/11/2022- 927.000đ</t>
  </si>
  <si>
    <t>Quyết 1Q- 45Đ</t>
  </si>
  <si>
    <t>Hùng nhĩ thanh sơn -PT</t>
  </si>
  <si>
    <t>Gửi Tỉnh 15-11 ( 40  thùng)</t>
  </si>
  <si>
    <t>15/11/2022</t>
  </si>
  <si>
    <t>Bắc cường vĩnh tường -VP</t>
  </si>
  <si>
    <t>Công thành yên thành -NA</t>
  </si>
  <si>
    <t>Khai trương 18-11</t>
  </si>
  <si>
    <t>075 Vườn cam -CB</t>
  </si>
  <si>
    <t>Tổ 1 Hoằng bó TT Nước hai -CB</t>
  </si>
  <si>
    <t>Mão điền thuận thành -BN</t>
  </si>
  <si>
    <t>380-382 Âu cơ -BN</t>
  </si>
  <si>
    <t>695 Thiên đức -BN</t>
  </si>
  <si>
    <t>12-14 Tân dân -BN</t>
  </si>
  <si>
    <t>Khu thái bảo thiên sơn -BN</t>
  </si>
  <si>
    <t>85N22 KĐT Lê thái tổ -BN</t>
  </si>
  <si>
    <t>8-10 Ngõ 2 Minh khai -BN</t>
  </si>
  <si>
    <t>69 Hồ ngọc lân -BN</t>
  </si>
  <si>
    <t>132+134 Nguyễn thị minh khai -BN</t>
  </si>
  <si>
    <t>Nham biển yên dũng -BG</t>
  </si>
  <si>
    <t>VM Thái hòa -NA</t>
  </si>
  <si>
    <t>188 Đường nam phù ninh -PT</t>
  </si>
  <si>
    <t>46 Đường 19-5 TT phố lu -LC</t>
  </si>
  <si>
    <t>545 Trần phú -PT</t>
  </si>
  <si>
    <t>560 Lê quý đôn -TB</t>
  </si>
  <si>
    <t>Lô 7.03-04 KĐT Trần lãm -TB</t>
  </si>
  <si>
    <t>Minht tân 2-TB</t>
  </si>
  <si>
    <t>341 Lý thường kiệt -TB</t>
  </si>
  <si>
    <t>Phú lộc phù ninh -PT</t>
  </si>
  <si>
    <t>25 tổ 10 tân an -PT</t>
  </si>
  <si>
    <t>F133</t>
  </si>
  <si>
    <t>F202 Thôn bãi ban nhã nam -BG</t>
  </si>
  <si>
    <t>109 Quang trung TT quế -HN</t>
  </si>
  <si>
    <t>19 Hai bà trưng -TB</t>
  </si>
  <si>
    <t>Ptro Thăng long -TB</t>
  </si>
  <si>
    <t>792 Lý bôn -TB</t>
  </si>
  <si>
    <t>212 Ng đức cảnh -TB</t>
  </si>
  <si>
    <t>138 Hùng thắng tiền hải -TB</t>
  </si>
  <si>
    <t>212 Lý thường kiệt -TB</t>
  </si>
  <si>
    <t>40-42 Minh khai -TB</t>
  </si>
  <si>
    <t>Thôn phố quảng thanh -HP</t>
  </si>
  <si>
    <t>Ngày 15-11</t>
  </si>
  <si>
    <t>Ngày 16-11</t>
  </si>
  <si>
    <t>Yến vỹ mỹ đức -HN</t>
  </si>
  <si>
    <t>50 Nguyễn Hoàng Tôn</t>
  </si>
  <si>
    <t>Quyết 2Q-26Đ</t>
  </si>
  <si>
    <t>CT03B-KĐT Nam Thăng Long</t>
  </si>
  <si>
    <t>5 Ngõ 464 Âu Cơ</t>
  </si>
  <si>
    <t>250 Lạc long Quân</t>
  </si>
  <si>
    <t>19B Tô Ngọc Vân</t>
  </si>
  <si>
    <t>VM Xuân Diệu</t>
  </si>
  <si>
    <t>98 Xuân Diệu</t>
  </si>
  <si>
    <t>117-119 Yên Phụ</t>
  </si>
  <si>
    <t>11C Ngõ 124 Âu Cơ</t>
  </si>
  <si>
    <t>Lô 2-628 Hoàng Hoa Thám</t>
  </si>
  <si>
    <t>Kiot TM02 Số 50 Ngõ 28 Xuân la</t>
  </si>
  <si>
    <t>VM tây Hồ</t>
  </si>
  <si>
    <t>VM trung Yên</t>
  </si>
  <si>
    <t>VM trung Hòa</t>
  </si>
  <si>
    <t>Quỳnh 2Q-10Đ</t>
  </si>
  <si>
    <t>La Thành</t>
  </si>
  <si>
    <t>VM La Thành</t>
  </si>
  <si>
    <t>VM hoàng Cầu</t>
  </si>
  <si>
    <t>VM Thái Thịnh</t>
  </si>
  <si>
    <t>Vm trúc Khê</t>
  </si>
  <si>
    <t>Vincom Nguyễn Chí Thanh</t>
  </si>
  <si>
    <t>Ba đình</t>
  </si>
  <si>
    <t>Vincom Liễu Giai</t>
  </si>
  <si>
    <t>Chín 2Q-9Đ</t>
  </si>
  <si>
    <t>N0-26, LK15 hà Trì</t>
  </si>
  <si>
    <t>Khu Cầu bươu, TDP 16</t>
  </si>
  <si>
    <t>Chung Cư BMM</t>
  </si>
  <si>
    <t>18+6+0..+225+157+0+46+0..+27+0+112+122+41+38+28+37+14+13</t>
  </si>
  <si>
    <t>C50904</t>
  </si>
  <si>
    <t>Co.opfood Triều Khúc</t>
  </si>
  <si>
    <t>C50897</t>
  </si>
  <si>
    <t>Co.opfood Nhân Chính</t>
  </si>
  <si>
    <t>C50594</t>
  </si>
  <si>
    <t>Co.opfood Anland</t>
  </si>
  <si>
    <t>SUN50301</t>
  </si>
  <si>
    <t>Sunshine mart Tây Hồ</t>
  </si>
  <si>
    <t>PPSĐ50340</t>
  </si>
  <si>
    <t>Sành Điệu Tây Hồ, 51 Xuân Diệu</t>
  </si>
  <si>
    <t>EB50789</t>
  </si>
  <si>
    <t>Ba dình</t>
  </si>
  <si>
    <t>BRG50326</t>
  </si>
  <si>
    <t>BRG 15-17 Ngọc Khánh</t>
  </si>
  <si>
    <t>BRG50593</t>
  </si>
  <si>
    <t>BRG 13 Thành Công</t>
  </si>
  <si>
    <t>LOTTE Mart Cầu Giấy</t>
  </si>
  <si>
    <t>LOTT50921</t>
  </si>
  <si>
    <t>Đinh Xuyên, Ứng Hòa</t>
  </si>
  <si>
    <t>Ngã Ba Lương Quy</t>
  </si>
  <si>
    <t>228 Vĩnh Hưng</t>
  </si>
  <si>
    <t>Thôn 9 Xã Phùng xá</t>
  </si>
  <si>
    <t>Tân Phú Mỹ, ba Vì</t>
  </si>
  <si>
    <t>1 mực lá câu làm sạch 450g</t>
  </si>
  <si>
    <t>Tân dân, Phú Xuyên</t>
  </si>
  <si>
    <t>Phù mã, Sóc Sơn</t>
  </si>
  <si>
    <t>PK1140</t>
  </si>
  <si>
    <t>BRGMart 8 Phạm Ngọc Thạch</t>
  </si>
  <si>
    <t>Haprofood 135 Lương Đình Của</t>
  </si>
  <si>
    <t xml:space="preserve"> Ngay 15-11</t>
  </si>
  <si>
    <t>96 Định Công</t>
  </si>
  <si>
    <t>18 Cầu Dậu</t>
  </si>
  <si>
    <t>9B Nguyễn Cảnh Dị</t>
  </si>
  <si>
    <t>PK0388</t>
  </si>
  <si>
    <t>PK0143</t>
  </si>
  <si>
    <t xml:space="preserve"> Định Công Số 1 Trần nguyên đán</t>
  </si>
  <si>
    <t>PK0406</t>
  </si>
  <si>
    <t>Co.opfood VP6 Linh Đàm</t>
  </si>
  <si>
    <t>Co.opfood VP2 Linh Đàm</t>
  </si>
  <si>
    <t>BRGMart 15-17 Ngọc khánh</t>
  </si>
  <si>
    <t>0+..+89+54+12+25+0..+18+0+24+10+0..+14+2+5+7+0..</t>
  </si>
  <si>
    <t>VM Quảng Bình -QB</t>
  </si>
  <si>
    <t>169 Lý thánh tông -QB</t>
  </si>
  <si>
    <t>183 Lý thái tổ -QB</t>
  </si>
  <si>
    <t>97 Hùng vương -QB</t>
  </si>
  <si>
    <t>204 Quang trung -QB</t>
  </si>
  <si>
    <t>01 Lý thường kiệt -QB</t>
  </si>
  <si>
    <t>17 Trần hưng đạo -QB</t>
  </si>
  <si>
    <t>Phúc tự đông bố trạch -QB</t>
  </si>
  <si>
    <t>Ngõ 14 Ngô miễn phúc yên -VP</t>
  </si>
  <si>
    <t>Giã bàng yên lạc -VP</t>
  </si>
  <si>
    <t>Tân chiền lập thạch -VP</t>
  </si>
  <si>
    <t>Cổ độ bình xuyên -VP</t>
  </si>
  <si>
    <t>81 Quang trung -VP</t>
  </si>
  <si>
    <t>Bồ sao vĩnh tường -VP</t>
  </si>
  <si>
    <t>45 Nguyễn tất thành -VP</t>
  </si>
  <si>
    <t>Độc lập bình xuyên -VP</t>
  </si>
  <si>
    <t>Vọng sơn lập thạch -VP</t>
  </si>
  <si>
    <t>Hoa lư lập thạch -VP</t>
  </si>
  <si>
    <t>Hoàng đan tam dương -VP</t>
  </si>
  <si>
    <t>Hoàng xá vĩnh tường -VP</t>
  </si>
  <si>
    <t>150-152 Trần hưng đạo -TH</t>
  </si>
  <si>
    <t>168 Thành thái -TH</t>
  </si>
  <si>
    <t>Lô 17 KĐT Bắc đại lộ -Lê lợi -TH</t>
  </si>
  <si>
    <t>Lô 265-266 MBQH 121 Đông vệ -TH</t>
  </si>
  <si>
    <t>121 QL 45 Định liên -TH</t>
  </si>
  <si>
    <t>53 Trần phú -TH</t>
  </si>
  <si>
    <t>Chợ đông vệ -TH</t>
  </si>
  <si>
    <t>Hòa bình nghi sơn -TH</t>
  </si>
  <si>
    <t>Nam sơn đông sơn -TH</t>
  </si>
  <si>
    <t>210 Phố môi -TH</t>
  </si>
  <si>
    <t>474 Vĩnh sơn -TH</t>
  </si>
  <si>
    <t>Duy phiên tam dương -VP</t>
  </si>
  <si>
    <t>Chợ tổng thủy nguyên -HP</t>
  </si>
  <si>
    <t>Chính mỹ thủy nguyên -HP</t>
  </si>
  <si>
    <t>Gửi Tỉnh 16-11 ( 66 thùng)</t>
  </si>
  <si>
    <t>117 Đầm vạc -VP</t>
  </si>
  <si>
    <t>Quang vinh bình xuyên -VP</t>
  </si>
  <si>
    <t>Phố lồ yên lạc -VP</t>
  </si>
  <si>
    <t>Trần nguyên hãn -VP</t>
  </si>
  <si>
    <t>Phố me tam dương -VP</t>
  </si>
  <si>
    <t>Lô 16MBQH2155 Đông vệ -TH</t>
  </si>
  <si>
    <t>Nghiêm xá yên phong -BN</t>
  </si>
  <si>
    <t>16/11/2022</t>
  </si>
  <si>
    <t>Quỳnh 3Q-62Đ</t>
  </si>
  <si>
    <t>63 Hàng Bún</t>
  </si>
  <si>
    <t>18 Hàng Than</t>
  </si>
  <si>
    <t>17A Ngõ 9 nguyễn Tri Phương</t>
  </si>
  <si>
    <t>140 Phó Đức Chính</t>
  </si>
  <si>
    <t>47 Phó Đức Chính</t>
  </si>
  <si>
    <t>28 Nguyễn Thái Học</t>
  </si>
  <si>
    <t>91 Đốc Ngữ</t>
  </si>
  <si>
    <t>27 Ngách 254/1 Đường Bưởi</t>
  </si>
  <si>
    <t>671 Hoàng Hoa Thám</t>
  </si>
  <si>
    <t>VM Đội Cấn</t>
  </si>
  <si>
    <t>25 Ngõ 173/24 Hoàng Hoa Thám</t>
  </si>
  <si>
    <t>210 bis Đội Cấn</t>
  </si>
  <si>
    <t>78 Ngõ 189 Hoàng Hoa Thám</t>
  </si>
  <si>
    <t>CC Trung Ương Đảng</t>
  </si>
  <si>
    <t>1088 Đê La Thành</t>
  </si>
  <si>
    <t>8/140 Giảng Võ</t>
  </si>
  <si>
    <t>109 Trần Huy Liệu</t>
  </si>
  <si>
    <t>29A Nguyễn Công Hoan</t>
  </si>
  <si>
    <t>575 La Thành</t>
  </si>
  <si>
    <t>19 Ngõ 12 Láng Hạ</t>
  </si>
  <si>
    <t>106 Dốc Chợ Thành Công</t>
  </si>
  <si>
    <t>133 Thụy Khuê</t>
  </si>
  <si>
    <t>CT03B-KĐT Nam Thăng long</t>
  </si>
  <si>
    <t>101 Học viện quốc Phòng</t>
  </si>
  <si>
    <t>5/32 An Dương</t>
  </si>
  <si>
    <t>384 Bạch Đằng</t>
  </si>
  <si>
    <t>23 Gia Ngư</t>
  </si>
  <si>
    <t>3 Hàng Bút</t>
  </si>
  <si>
    <t>453 Bạch Đằng</t>
  </si>
  <si>
    <t>36C Lý Nam Đế</t>
  </si>
  <si>
    <t>29 Đường Thành</t>
  </si>
  <si>
    <t>20 Nguyễn Thiệp</t>
  </si>
  <si>
    <t>4A hàng Chiếu</t>
  </si>
  <si>
    <t>45 Phủ Doãn</t>
  </si>
  <si>
    <t>28 Cửa nam</t>
  </si>
  <si>
    <t>2 Ngách 8/11 Lê Quang Đạo</t>
  </si>
  <si>
    <t>Quyết 1Q -37Đ</t>
  </si>
  <si>
    <t>21-23 Mễ trì Thượng</t>
  </si>
  <si>
    <t>TDP 5 Phú Đô</t>
  </si>
  <si>
    <t>8 Ngõ 63 Lê dức thọ</t>
  </si>
  <si>
    <t>128 Nguyễn đổng Chi</t>
  </si>
  <si>
    <t>R2.119 Florence</t>
  </si>
  <si>
    <t>Lô 4, TT19&amp;20 Xuân Phương</t>
  </si>
  <si>
    <t>173 TDP 4 Xuân Phương</t>
  </si>
  <si>
    <t>71 Ngõ 180 tây Mỗ</t>
  </si>
  <si>
    <t xml:space="preserve">S1.06 Vinhomes tây Mỗ </t>
  </si>
  <si>
    <t>S2.03 Vinhomes Tây Mỗ</t>
  </si>
  <si>
    <t>S3.03 Vinhomes Tây Mỗ</t>
  </si>
  <si>
    <t>VM Lê dức thọ</t>
  </si>
  <si>
    <t>70 Lê Trọng Tấn</t>
  </si>
  <si>
    <t>57 La Nội</t>
  </si>
  <si>
    <t>Lô U03-L01, KĐTM Dương Nội</t>
  </si>
  <si>
    <t>V3 The Vesta Phú Lãm</t>
  </si>
  <si>
    <t>BT8-1 KĐT văn Khê</t>
  </si>
  <si>
    <t>SH B4 Anland Lake View</t>
  </si>
  <si>
    <t>V3-B01, KĐT An hưng</t>
  </si>
  <si>
    <t>Tòa Nhà sông Đà,110 Trần phú</t>
  </si>
  <si>
    <t>Số 1 Yên Phúc</t>
  </si>
  <si>
    <t>C36-TT9, Khu ĐT văn Quán</t>
  </si>
  <si>
    <t xml:space="preserve"> Ô 5-tòa newskyline- Văn Quán</t>
  </si>
  <si>
    <t>BT01-6 Hoàng Thành City</t>
  </si>
  <si>
    <t>414 Khương Đình</t>
  </si>
  <si>
    <t>Mỹ Đức</t>
  </si>
  <si>
    <t>BRG50294</t>
  </si>
  <si>
    <t>BRGMart 36 Hoàng cầu</t>
  </si>
  <si>
    <t>SIBA50649</t>
  </si>
  <si>
    <t>Sibafood Vinhomes Green Bay</t>
  </si>
  <si>
    <t xml:space="preserve"> Hoa nhập kho 12-11</t>
  </si>
  <si>
    <t>Chín 3Q-27đ</t>
  </si>
  <si>
    <t>G9 Thanh xuân Nam</t>
  </si>
  <si>
    <t>101-A1 Th Xuân  Bắc</t>
  </si>
  <si>
    <t>101 Ngõ 52 Lương thế Vinh</t>
  </si>
  <si>
    <t>3 ĐH Hà Nội</t>
  </si>
  <si>
    <t>88 Kim Giang</t>
  </si>
  <si>
    <t>345 Bùi Xương Trạch</t>
  </si>
  <si>
    <t>1/250 kim Giang</t>
  </si>
  <si>
    <t>Thạch KD-3Đ</t>
  </si>
  <si>
    <t>VM hà Đông</t>
  </si>
  <si>
    <t>Huy KD -3Đ</t>
  </si>
  <si>
    <t>Mega Thanh Xuân</t>
  </si>
  <si>
    <t>EB50787</t>
  </si>
  <si>
    <t>Tops Market Garden</t>
  </si>
  <si>
    <t>EB50788</t>
  </si>
  <si>
    <t>Tops Market Hồ gươm</t>
  </si>
  <si>
    <t>SIBA50634</t>
  </si>
  <si>
    <t>SIBAfood SH17 Khu Ecohome 3</t>
  </si>
  <si>
    <t>Trường KD</t>
  </si>
  <si>
    <t>ECO mart, Vinhome Ocean Park S219</t>
  </si>
  <si>
    <t>0021</t>
  </si>
  <si>
    <t>A. Trường Chuyển Khoản Cả 3 Đơn Của Ecomart 17/11/2022 6.312.000đ</t>
  </si>
  <si>
    <t>ECO mart, Vinhome Ocean Park S215</t>
  </si>
  <si>
    <t>0022</t>
  </si>
  <si>
    <t>ECO mart, Vinhome Ocean park S205</t>
  </si>
  <si>
    <t>0020</t>
  </si>
  <si>
    <t>106 Cao Sơn-TH</t>
  </si>
  <si>
    <t>123-125 Phố Kiểu-TH</t>
  </si>
  <si>
    <t>28 Tân phong, Triệu sơn-TH</t>
  </si>
  <si>
    <t>432 Khu Phố 3, TT Bến Sung-TH</t>
  </si>
  <si>
    <t>Hiền Tây, Quảng xương-TH</t>
  </si>
  <si>
    <t>149 Khu 1, TT Kim tân-TH</t>
  </si>
  <si>
    <t>496 Bà Triệu, Hậu lộc-TH</t>
  </si>
  <si>
    <t>809 Lam Sơn-TH</t>
  </si>
  <si>
    <t>Báo Hiệp xem lại trả PNK 17-11</t>
  </si>
  <si>
    <t>17/11/2022</t>
  </si>
  <si>
    <t>0..+772+292+0+82+0..+5+0+186+392+52+32+80+0+31+0</t>
  </si>
  <si>
    <t>3+2+0..+1406+505+0+91+0..+218+397+49+62+122+5+50+10</t>
  </si>
  <si>
    <t>15 Ngõ 77 Nguyễn Thái Học-NA</t>
  </si>
  <si>
    <t>78 Lê Nin-NA</t>
  </si>
  <si>
    <t>Chợ Đầu Giát-NA</t>
  </si>
  <si>
    <t>70 Nguyễn Trãi-NA</t>
  </si>
  <si>
    <t>99 Hermann Gmeiner</t>
  </si>
  <si>
    <t>183 Phạm Đình Toái</t>
  </si>
  <si>
    <t>Khối 3 TT Diễn Châu-NA</t>
  </si>
  <si>
    <t>243 Phùng Chí kiên-NA</t>
  </si>
  <si>
    <t>Quỳnh Lương, Quỳnh Lưu-NA</t>
  </si>
  <si>
    <t>Mỹ Thượng, Diễn Châu-NA</t>
  </si>
  <si>
    <t>165 Nguyễn Trãi-NA</t>
  </si>
  <si>
    <t>Chợ Nghĩa Hội-NA</t>
  </si>
  <si>
    <t>Khối 3, TT Quỳ Hợp-NA</t>
  </si>
  <si>
    <t>Khối 3 TT Quán Hành-NA</t>
  </si>
  <si>
    <t>38 Nguyễn Xí-NA</t>
  </si>
  <si>
    <t>Diễn Hồng, Diễn Châu-NA</t>
  </si>
  <si>
    <t>241 Nguyễn Trãi-NA</t>
  </si>
  <si>
    <t>243 Lê Viết Thuật-NA</t>
  </si>
  <si>
    <t>259 Trần Phú-HT</t>
  </si>
  <si>
    <t>191 Nguyễn Du-HT</t>
  </si>
  <si>
    <t>Gửi Tỉnh 17-11 ( 84  thùng)</t>
  </si>
  <si>
    <t>Cầu ràm ninh giang -HD</t>
  </si>
  <si>
    <t>25/5 TT Thanh hà -HD</t>
  </si>
  <si>
    <t>470 Đường 391 Tứ kỳ -HD</t>
  </si>
  <si>
    <t>169 Đường 391 An nhân -HD</t>
  </si>
  <si>
    <t>Chợ mũ tứ kỳ -HD</t>
  </si>
  <si>
    <t>616-618 Lê Thanh nghị -HD</t>
  </si>
  <si>
    <t>263 Minh tân -HD</t>
  </si>
  <si>
    <t>Quán tranh ninh giang -HD</t>
  </si>
  <si>
    <t>232 Ng hữu cần -HD</t>
  </si>
  <si>
    <t>283 Nguyễn lương bằng -HD</t>
  </si>
  <si>
    <t>5 Máng nước T.cái tắt -HP</t>
  </si>
  <si>
    <t>Xuân tiến tiên lãng -HP</t>
  </si>
  <si>
    <t>Lôi trạch vĩnh bảo -HP</t>
  </si>
  <si>
    <t>301 Trường chinh -QN</t>
  </si>
  <si>
    <t>56 Đường 30/4 Đông phong -LC</t>
  </si>
  <si>
    <t>31 Hoàng văn thái -LC</t>
  </si>
  <si>
    <t>91 Trần phú -LC</t>
  </si>
  <si>
    <t>Gửi Tỉnh 18-11 ( 31  thùng)</t>
  </si>
  <si>
    <t>Gửi tỉnh 18-11</t>
  </si>
  <si>
    <t>BRG51180</t>
  </si>
  <si>
    <t>Công ty bán lẻ BRG Hưng yên -HY</t>
  </si>
  <si>
    <t>BRG51006</t>
  </si>
  <si>
    <t>Công ty bán lẻ BRG Hải dương -HD</t>
  </si>
  <si>
    <t>Ngày 17-11</t>
  </si>
  <si>
    <t>TM1075</t>
  </si>
  <si>
    <t>282 Xuân Đỉnh</t>
  </si>
  <si>
    <t>TM1087</t>
  </si>
  <si>
    <t>CT3B Nam Cường</t>
  </si>
  <si>
    <t>TM1092</t>
  </si>
  <si>
    <t>T1, Tòa A7 An Bình City</t>
  </si>
  <si>
    <t>C50914</t>
  </si>
  <si>
    <t>CH Co.opfood Thái Hà CT4</t>
  </si>
  <si>
    <t>C50666</t>
  </si>
  <si>
    <t>CH Co.opfood Thái Hà HH</t>
  </si>
  <si>
    <t>SUN50915</t>
  </si>
  <si>
    <t>Sunshine Mart , Đông ngạc</t>
  </si>
  <si>
    <t>CLE50960</t>
  </si>
  <si>
    <t>136 hồ Tùng Mậu</t>
  </si>
  <si>
    <t>C50797</t>
  </si>
  <si>
    <t>C50898</t>
  </si>
  <si>
    <t>CH Co.opfood Kim Văn Kim Lũ</t>
  </si>
  <si>
    <t>TM1062</t>
  </si>
  <si>
    <t>H3.2 FLC Đại Mỗ</t>
  </si>
  <si>
    <t>Ecolife, 58 Tố Hữu</t>
  </si>
  <si>
    <t>N3B2 trần Bình</t>
  </si>
  <si>
    <t>C50994</t>
  </si>
  <si>
    <t>CH Co.opfood bắc hà Tower</t>
  </si>
  <si>
    <t>C50993</t>
  </si>
  <si>
    <t>CH Co.opfood Roman Plaza</t>
  </si>
  <si>
    <t>Mega hà Đông</t>
  </si>
  <si>
    <t>Đ.Lẻ C.hằng</t>
  </si>
  <si>
    <t>Cửa hàng Tiện lợi</t>
  </si>
  <si>
    <t>0989</t>
  </si>
  <si>
    <t>CTT</t>
  </si>
  <si>
    <t>Đơn gối đầu -ĐS1</t>
  </si>
  <si>
    <t>Đ.LẻA.Dương</t>
  </si>
  <si>
    <t>Bách Hóa Mai Linh</t>
  </si>
  <si>
    <t>0013</t>
  </si>
  <si>
    <t>A Trường KD CK 18/11/2022 (665.000đ)</t>
  </si>
  <si>
    <t>Ecomart, KĐT nam Cường</t>
  </si>
  <si>
    <t>0952</t>
  </si>
  <si>
    <t>Nam từ Liêm</t>
  </si>
  <si>
    <t>TDP 2  Mê Trì Thượng</t>
  </si>
  <si>
    <t>Quyết 3Q-46Đ</t>
  </si>
  <si>
    <t>Cowa 199 Hồ Tùng Mậu</t>
  </si>
  <si>
    <t>LK11- Lô 6 phùng Khoang</t>
  </si>
  <si>
    <t>26 Ngõ 58 Trần Bình</t>
  </si>
  <si>
    <t>19 Nguyễn văn Huyên</t>
  </si>
  <si>
    <t>313 Trần Cung</t>
  </si>
  <si>
    <t>N03 T2 đoàn Ngoại Giao</t>
  </si>
  <si>
    <t>167 Phú Diễn</t>
  </si>
  <si>
    <t>41 Văn Tiễn Dũng</t>
  </si>
  <si>
    <t>2  Kỳ Vũ</t>
  </si>
  <si>
    <t>44 Phúc Diễn</t>
  </si>
  <si>
    <t>Chín 1Q- 23Đ</t>
  </si>
  <si>
    <t>Kiot 30-32 VP5 Bán Đảo Linh Đàm</t>
  </si>
  <si>
    <t>13A Ơ 2 Linh Đàm</t>
  </si>
  <si>
    <t xml:space="preserve"> Ngõ 2 Hoàng liệt</t>
  </si>
  <si>
    <t>Rose Town Ngọc Hồi</t>
  </si>
  <si>
    <t>Lô BT3- Ô 24 KDT Pháp Vân</t>
  </si>
  <si>
    <t>Lô N2C Khu TĐC X2A</t>
  </si>
  <si>
    <t>38 BT1 Pháp Vân</t>
  </si>
  <si>
    <t>CC @Home, 987 Tam Trinh</t>
  </si>
  <si>
    <t>58 Lô 6  Đền Lừ II</t>
  </si>
  <si>
    <t>304 Hoàng Mai</t>
  </si>
  <si>
    <t>10 tổ 30 Thịnh Liệt</t>
  </si>
  <si>
    <t>T1 Tòa trung Yên Smile</t>
  </si>
  <si>
    <t>C15 Nơ 19 Định Công</t>
  </si>
  <si>
    <t>CT6 Định Công</t>
  </si>
  <si>
    <t>Kiot 2 Tòa B , Dự Án X2 Cầu Diễn</t>
  </si>
  <si>
    <t>Quỳnh 3Q-60Đ</t>
  </si>
  <si>
    <t>LK 02-03 C14 Bắc Hà</t>
  </si>
  <si>
    <t>LK02-03 C14 Bắc Hà</t>
  </si>
  <si>
    <t>CT3, KĐTM Trung Văn</t>
  </si>
  <si>
    <t>NV36 KĐT Mới Trunbg Văn</t>
  </si>
  <si>
    <t>207 lương Thế Vinh</t>
  </si>
  <si>
    <t>VM Tây Hà</t>
  </si>
  <si>
    <t>BT25-C37 Bộ Công An</t>
  </si>
  <si>
    <t>Lô 21 BT 4-3 Khu nhà Ở Trung văn</t>
  </si>
  <si>
    <t>CT2E Chung Cư VOV</t>
  </si>
  <si>
    <t>30B Doãn kế Thiện</t>
  </si>
  <si>
    <t>314 trần Cung</t>
  </si>
  <si>
    <t>N01-T1 Khu Đoàn ngoại Giao</t>
  </si>
  <si>
    <t xml:space="preserve"> Moncity</t>
  </si>
  <si>
    <t>16 K Tía DDC 7.3-8.1</t>
  </si>
  <si>
    <t>CT1 Mỹ Đình Plaza2</t>
  </si>
  <si>
    <t xml:space="preserve">242 Mỹ Đình </t>
  </si>
  <si>
    <t>36 Đình Thôn</t>
  </si>
  <si>
    <t>TT4&amp;TT5 Tăng Thiết Giáp</t>
  </si>
  <si>
    <t>23 Ngõ 14 Mễ Trì hạ</t>
  </si>
  <si>
    <t>BT1 Lô 8 Mễ Trì hạ</t>
  </si>
  <si>
    <t>Thạch KD 2Q-2Đ</t>
  </si>
  <si>
    <t>Bắc từ Liêm</t>
  </si>
  <si>
    <t>0+5+0..+794+482+0+41+0..+3+0+245+197+41+6+146+10+0..</t>
  </si>
  <si>
    <t>5+2+0..+95+128+34+10+0..+28+7+42+11+5+0+29+21+0+7+0..</t>
  </si>
  <si>
    <t>126-128 Trần hưng đạo -HD</t>
  </si>
  <si>
    <t>738 Lê thanh -LC</t>
  </si>
  <si>
    <t>Tạo PO mới</t>
  </si>
  <si>
    <t>0+..+1039+312+0+74+0..+309+300+76+65+82+5+36+5</t>
  </si>
  <si>
    <t>01 gà +01 mọc LCK</t>
  </si>
  <si>
    <t>Đã báo Hằng nhập kho</t>
  </si>
  <si>
    <t>Gửi 18-11</t>
  </si>
  <si>
    <t>Royal City R3B</t>
  </si>
  <si>
    <t>Quỳnh 4Q-40Đ</t>
  </si>
  <si>
    <t>Royal City R3A</t>
  </si>
  <si>
    <t>251/358 Bùi Xương Trạch</t>
  </si>
  <si>
    <t>147 Hoàng Văn Thái</t>
  </si>
  <si>
    <t>Việt Đức, 164 Khuất Duy Tiến</t>
  </si>
  <si>
    <t>Thống Nhất Complex</t>
  </si>
  <si>
    <t>4 Ngõ 167 Phương  Mai</t>
  </si>
  <si>
    <t>11 Dốc Vân, Mai lâm</t>
  </si>
  <si>
    <t>Thôn Lã Côi</t>
  </si>
  <si>
    <t>173 Hà Huy Tập</t>
  </si>
  <si>
    <t>Yên thường, Gia Lâm</t>
  </si>
  <si>
    <t>Đào Xuyên</t>
  </si>
  <si>
    <t>256 Giang Cao,Bát Tràng</t>
  </si>
  <si>
    <t>42 Vũ Xuân thiều</t>
  </si>
  <si>
    <t>Số 79 Ngõ 94 Thượng Thanh</t>
  </si>
  <si>
    <t>CT1B Homeland Thượng Thanh</t>
  </si>
  <si>
    <t>Kiot 25 CT2B Homeland Thượng thanh</t>
  </si>
  <si>
    <t>41 Long Biên 1</t>
  </si>
  <si>
    <t>70/268 Ngọc Thụy</t>
  </si>
  <si>
    <t>Số 24, Ngõ 476 Ngọc Thụy</t>
  </si>
  <si>
    <t>344 Ngọc Thụy</t>
  </si>
  <si>
    <t>79 Bát Khối</t>
  </si>
  <si>
    <t>186+188 Tư Đình</t>
  </si>
  <si>
    <t>48 Phó Trạm</t>
  </si>
  <si>
    <t>CT1 Thạch Bàn</t>
  </si>
  <si>
    <t>Ngày 18-11</t>
  </si>
  <si>
    <t>BRG51051</t>
  </si>
  <si>
    <t>BRGMart 275 Nguyễn Trãi</t>
  </si>
  <si>
    <t>GT51055</t>
  </si>
  <si>
    <t>GTGL, E01 47 Nguyễn Tuân</t>
  </si>
  <si>
    <t>ĐTH6006</t>
  </si>
  <si>
    <t>Anland Premium</t>
  </si>
  <si>
    <t>HH2A, KĐT The Spark Dương nội</t>
  </si>
  <si>
    <t>CT2 Xuân mai, Tô Hiệu</t>
  </si>
  <si>
    <t>Xala, Tòa Nhà Hemisco</t>
  </si>
  <si>
    <t xml:space="preserve">59 Xuân la </t>
  </si>
  <si>
    <t>BRG51035</t>
  </si>
  <si>
    <t>BRG D2 Giảng Võ</t>
  </si>
  <si>
    <t>LOTTE51036</t>
  </si>
  <si>
    <t>Lotte ba  Đình</t>
  </si>
  <si>
    <t>ĐTH6018</t>
  </si>
  <si>
    <t>Vinhomes Symphony</t>
  </si>
  <si>
    <t>BRG51050</t>
  </si>
  <si>
    <t>BRGMart K3 Việt Hưng</t>
  </si>
  <si>
    <t>BRG51054</t>
  </si>
  <si>
    <t>BRG N16 Sài Đồng</t>
  </si>
  <si>
    <t>C50903</t>
  </si>
  <si>
    <t>CH Co.opfood ECO Dream</t>
  </si>
  <si>
    <t>BRG50793</t>
  </si>
  <si>
    <t>BRG Thôn Cương Ngô</t>
  </si>
  <si>
    <t>Viĩnh Quỳnh</t>
  </si>
  <si>
    <t>TM1071</t>
  </si>
  <si>
    <t>Đại thanh 2</t>
  </si>
  <si>
    <t>TM1083</t>
  </si>
  <si>
    <t>Đại Thanh 3, CT8A</t>
  </si>
  <si>
    <t>62 Thanh liệt</t>
  </si>
  <si>
    <t>4A Linh  Đàm</t>
  </si>
  <si>
    <t>0+3+0..+560+223+0+75+0..+96+135+52+49+37+0..</t>
  </si>
  <si>
    <t>Chín 3Q-44Đ</t>
  </si>
  <si>
    <t>CT8A Đại Thanh</t>
  </si>
  <si>
    <t>Residences tứ hiệp</t>
  </si>
  <si>
    <t>Xã Ngũ Hiệp</t>
  </si>
  <si>
    <t>60 tứ Hiệp</t>
  </si>
  <si>
    <t>Thôn yên Ngưu, Tam Hiệp</t>
  </si>
  <si>
    <t>75 yên xá</t>
  </si>
  <si>
    <t>1 Kim Đồng</t>
  </si>
  <si>
    <t>163 Tân Mai</t>
  </si>
  <si>
    <t>261 tân mai</t>
  </si>
  <si>
    <t>151 Nguyễn Đức cảnh</t>
  </si>
  <si>
    <t>Đồng Phát Park View Tower</t>
  </si>
  <si>
    <t>262 Lĩnh Nam</t>
  </si>
  <si>
    <t>353 nam Dư</t>
  </si>
  <si>
    <t>Số 9 Nam Dư , P . Lĩnh Nam</t>
  </si>
  <si>
    <t>Tổ Dân phố Số 17</t>
  </si>
  <si>
    <t>103 Thanh Đàm</t>
  </si>
  <si>
    <t>30 Ngách 33A Ngõ 107 lĩnh Nam</t>
  </si>
  <si>
    <t>47/187 hồng Mai</t>
  </si>
  <si>
    <t>164 Trương Định</t>
  </si>
  <si>
    <t>VM văn Quán</t>
  </si>
  <si>
    <t>Huy KD 1Q- 2Đ</t>
  </si>
  <si>
    <t>6A, linh Đàm</t>
  </si>
  <si>
    <t>Số 1 Trần Nguyên Đán</t>
  </si>
  <si>
    <t>BRG50902</t>
  </si>
  <si>
    <t>EB51009</t>
  </si>
  <si>
    <t>2+2+0..+198+82+31+26+0..+36+28+56+23+0..+26+15+0+10+0..</t>
  </si>
  <si>
    <t xml:space="preserve"> Ngay 16-11</t>
  </si>
  <si>
    <t>8 ngõ 63 Lê Đức thọ</t>
  </si>
  <si>
    <t>58 Lô 6 Đền Lừ II</t>
  </si>
  <si>
    <t>Tòa nhà Sông Đà, 110 Trần Phú</t>
  </si>
  <si>
    <t>Co.opfood Lucky House</t>
  </si>
  <si>
    <t>ĐTH6013</t>
  </si>
  <si>
    <t>Ecohome 3 Tân Xuân</t>
  </si>
  <si>
    <t xml:space="preserve"> Ngay 17-11</t>
  </si>
  <si>
    <t>639 Vũ Tông Phan</t>
  </si>
  <si>
    <t>102E Lê Thanh Nghị</t>
  </si>
  <si>
    <t>6-8 Phố Vọng</t>
  </si>
  <si>
    <t>199 Hồ tùng mậu</t>
  </si>
  <si>
    <t>116-118 Ngõ Hòa Bình 7</t>
  </si>
  <si>
    <t>Cty Cleverfood</t>
  </si>
  <si>
    <t>Sunshine City</t>
  </si>
  <si>
    <t>Co.opfood Bắc hà Tower</t>
  </si>
  <si>
    <t>FLC Đại Mỗ</t>
  </si>
  <si>
    <t>PK0112</t>
  </si>
  <si>
    <t>PK0205</t>
  </si>
  <si>
    <t>G2-FiveStar Số 2 Kim Giang</t>
  </si>
  <si>
    <t>PK0367</t>
  </si>
  <si>
    <t>485 Vũ Tông phan</t>
  </si>
  <si>
    <t xml:space="preserve"> xã Ngũ Hiệp</t>
  </si>
  <si>
    <t>IEC Residences Tứ hiệp</t>
  </si>
  <si>
    <t>Kiot 03A+03B+04 CT6 Tứ Hiệp</t>
  </si>
  <si>
    <t>BT8-1 KĐT Văn Khê</t>
  </si>
  <si>
    <t>Đại Thanh 2</t>
  </si>
  <si>
    <t>PK0229</t>
  </si>
  <si>
    <t>Đại Thanh 3</t>
  </si>
  <si>
    <t>PK0219</t>
  </si>
  <si>
    <t>59 Xuân La</t>
  </si>
  <si>
    <t>PK0557</t>
  </si>
  <si>
    <t>PK0432</t>
  </si>
  <si>
    <t>PK0530</t>
  </si>
  <si>
    <t>PK0448</t>
  </si>
  <si>
    <t>0+2+0..+661+448+0+157+0..+283+320+79+58+134+0+34+5</t>
  </si>
  <si>
    <t>BRG 83 Nguyễn an ninh</t>
  </si>
  <si>
    <t>18/11/2022</t>
  </si>
  <si>
    <t>5+1sip</t>
  </si>
  <si>
    <t>156 Trần Thái tông -NĐ</t>
  </si>
  <si>
    <t>182 Trường chinh -BG</t>
  </si>
  <si>
    <t>Gửi Tỉnh 19-11 ( 79 thùng)</t>
  </si>
  <si>
    <t>Phố hoa trung tâm -BG</t>
  </si>
  <si>
    <t>190 Dương tự minh -TN</t>
  </si>
  <si>
    <t>393 Nguyễn lương bằng -HP</t>
  </si>
  <si>
    <t>60 Văn cao -HP</t>
  </si>
  <si>
    <t>158 Vũ chí thắng -HP</t>
  </si>
  <si>
    <t>78 Vinhomes Manria -HP</t>
  </si>
  <si>
    <t>15 Lô L2. KĐT PG An đồng -HP</t>
  </si>
  <si>
    <t>Kiều đông an dương -HP</t>
  </si>
  <si>
    <t>63 Thien lôi -HP</t>
  </si>
  <si>
    <t>622 Thiên lôi -HP</t>
  </si>
  <si>
    <t>Lộc trù tiên lãng -HP</t>
  </si>
  <si>
    <t>Bắc vang thủy nguyên -HP</t>
  </si>
  <si>
    <t>Kiều bái thủy nguyên -HP</t>
  </si>
  <si>
    <t>352 Xóm 7 X Thiên hương -HP</t>
  </si>
  <si>
    <t>172-174 Trần văn tất -HP</t>
  </si>
  <si>
    <t>12 Lê duẩn -HP</t>
  </si>
  <si>
    <t>309 Trường sơn -HP</t>
  </si>
  <si>
    <t>Số 44 Đình Đoài -HP</t>
  </si>
  <si>
    <t>Hàn đới tiên lãng -HP</t>
  </si>
  <si>
    <t>Khu 23 Vạn xuân -PT</t>
  </si>
  <si>
    <t>Khu ngọc chúc 3 đoan hùng -PT</t>
  </si>
  <si>
    <t>235-235B TT Hùng sơn -PT</t>
  </si>
  <si>
    <t>467 Phong châu -PT</t>
  </si>
  <si>
    <t>Khu 8 nông trang -PT</t>
  </si>
  <si>
    <t>12 Hàn thuyên -PT</t>
  </si>
  <si>
    <t>191B Ba mỏ -PT</t>
  </si>
  <si>
    <t>Khu 12 TT lâm thao -PT</t>
  </si>
  <si>
    <t>Khu 2A Nông trang -PT</t>
  </si>
  <si>
    <t>02 TRần phú -LS</t>
  </si>
  <si>
    <t>504 Lý thường kiệt -HG</t>
  </si>
  <si>
    <t>857A Trường chinh bắc quang -HG</t>
  </si>
  <si>
    <t>Thái mông kim môn -HD</t>
  </si>
  <si>
    <t>110 Nguyễn hải thanh -HD</t>
  </si>
  <si>
    <t>Ngã ba la khê kim thành -HD</t>
  </si>
  <si>
    <t>Tiêu sơn thanh miện -HD</t>
  </si>
  <si>
    <t>Chợ vé ninh giang -HD</t>
  </si>
  <si>
    <t>99 Tuệ tĩnh thanh miện -HD</t>
  </si>
  <si>
    <t>01 gói chân cay bị rách</t>
  </si>
  <si>
    <t>0+5+0..+1276+535+0+77+0..+354+418+147+120+104+5+25+5</t>
  </si>
  <si>
    <t>Tổ 4 khu 2 Mông Dương-QN</t>
  </si>
  <si>
    <t>Khu 8 TT Cái Rồng-QN</t>
  </si>
  <si>
    <t>338 Nguyễn Văn Cừ-QN</t>
  </si>
  <si>
    <t>1060-1062 Trần Phú-QN</t>
  </si>
  <si>
    <t>Tổ 8 Khu 2, Bãi Cháy Hạ Long-QN</t>
  </si>
  <si>
    <t>01 hậu cần-QN</t>
  </si>
  <si>
    <t>Tổ 2 Khu 8 Hồng Hải-QN</t>
  </si>
  <si>
    <t>14 Tuệ Tĩnh-QN</t>
  </si>
  <si>
    <t>590 Trần Phú-QN</t>
  </si>
  <si>
    <t>388 Quang Trung-QN</t>
  </si>
  <si>
    <t>415 Đường 334 Hạ Long-QN</t>
  </si>
  <si>
    <t>557 Trần Quốc Tảng-QN</t>
  </si>
  <si>
    <t>Tổ 52 Khu 5 P Cửa Ông-QN</t>
  </si>
  <si>
    <t>Phố II-QN</t>
  </si>
  <si>
    <t>125 Lý Thường Kiệt-QN</t>
  </si>
  <si>
    <t>Tổ 6 Khu 7 P. Mông Dương-QN</t>
  </si>
  <si>
    <t>Tổ 7, Khu 3 Hồng Gai, Hạ Long-QN</t>
  </si>
  <si>
    <t>Số 9 LK1 Khu Bao Biển-QN</t>
  </si>
  <si>
    <t>372B Cao Thắng, Hạ Long-QN</t>
  </si>
  <si>
    <t>K3 Green bay Premium-QN</t>
  </si>
  <si>
    <t>708 Khu Mễ xá 2-QN</t>
  </si>
  <si>
    <t>VM Ninh Bình-NB</t>
  </si>
  <si>
    <t>73 Ngô Ngô Thì Nhậm-NB</t>
  </si>
  <si>
    <t>28 Hoàng Hoa Thám-NB</t>
  </si>
  <si>
    <t>105 Trần Phú-NB</t>
  </si>
  <si>
    <t>263 Trần Hưng Đạo-NB</t>
  </si>
  <si>
    <t>832 Quang Trung-NB</t>
  </si>
  <si>
    <t>Phú Lộc, Nho Quan-NB</t>
  </si>
  <si>
    <t xml:space="preserve"> Phú Lộc , Nho Quan-NB</t>
  </si>
  <si>
    <t>126 Xuân Thành-NB</t>
  </si>
  <si>
    <t>278 Hải Thượng Lãn Ông-NB</t>
  </si>
  <si>
    <t>Phố 3, TT yên Ninh-NB</t>
  </si>
  <si>
    <t>Thôn Vườn Hoa-NB</t>
  </si>
  <si>
    <t>1030A Lê Thanh Nghị-HD</t>
  </si>
  <si>
    <t>37 Phạm Văn Đồng-HD</t>
  </si>
  <si>
    <t>40 Trân Hưng Đạo, Nam Sách-HD</t>
  </si>
  <si>
    <t>An Nghiệp, Thanh Miện-HD</t>
  </si>
  <si>
    <t>CT2 KĐT Lạc Hồng Phúc-HY</t>
  </si>
  <si>
    <t>Trúc Đình, Ân Thi-HY</t>
  </si>
  <si>
    <t>TDP Thịnh Vạn, Mỹ Hòa-HY</t>
  </si>
  <si>
    <t>Vincom Hải phòng-HP</t>
  </si>
  <si>
    <t>Tiến Lập, An lão-HP</t>
  </si>
  <si>
    <t>Xuân Đài 2, AN Lão-HP</t>
  </si>
  <si>
    <t>Câu Trung, An lão-HP</t>
  </si>
  <si>
    <t>300 Giải Phóng-NĐ</t>
  </si>
  <si>
    <t>Đề Tám, Trực Ninh-NĐ</t>
  </si>
  <si>
    <t>107 Tổ 10, TT Nam Giang-NĐ</t>
  </si>
  <si>
    <t>Vincom Thái Bình-TB</t>
  </si>
  <si>
    <t>12 Lê Quý Đôn-TB</t>
  </si>
  <si>
    <t>Vincom Hòa bình-HB</t>
  </si>
  <si>
    <t>Tiểu khu 6 TT Lương Sơn-HB</t>
  </si>
  <si>
    <t>382 Lương Ngọc Quyến-TN</t>
  </si>
  <si>
    <t>Gửi Tỉnh 19-11</t>
  </si>
  <si>
    <t>BRG51038</t>
  </si>
  <si>
    <t>BRGMart Mao Khê-QN</t>
  </si>
  <si>
    <t>BRG51578</t>
  </si>
  <si>
    <t>BRGMart , phạm Ngũ lão-HD</t>
  </si>
  <si>
    <t>Ngày 19-11</t>
  </si>
  <si>
    <t>BRG50918</t>
  </si>
  <si>
    <t>BRGmart Intracom Vĩnh Ngọc</t>
  </si>
  <si>
    <t>Tòa Nhà Thuần Mão ĐTM sóc sơn</t>
  </si>
  <si>
    <t>Khu sơn hạp lĩnh -BN</t>
  </si>
  <si>
    <t>26 cát bi -HP</t>
  </si>
  <si>
    <t>91 Thanh xuân -HD</t>
  </si>
  <si>
    <t>Chợ la nam sách -HD</t>
  </si>
  <si>
    <t>206 Vũ mạnh hùng -HD</t>
  </si>
  <si>
    <t>Tử đồng yên mỹ -HY</t>
  </si>
  <si>
    <t>Trung hòa yên mỹ -HY</t>
  </si>
  <si>
    <t>Thôn Hoàng nha văn lâm -HY</t>
  </si>
  <si>
    <t>Lạc hồng -HY</t>
  </si>
  <si>
    <t>Nga tư phú thị mễ sở -HY</t>
  </si>
  <si>
    <t>Nhà A CC Phúc hưng -HY</t>
  </si>
  <si>
    <t>175 Nguyễn trãi -QN</t>
  </si>
  <si>
    <t>92 Hữu nghị -QN</t>
  </si>
  <si>
    <t>Khu 3 thôn đoài Đường DT 303-VP</t>
  </si>
  <si>
    <t>39 Phố cũ -CB</t>
  </si>
  <si>
    <t>8+0..+1584+586+0+181+0..+436+499+72+48+110+7+61+17</t>
  </si>
  <si>
    <t>19/11/2022</t>
  </si>
  <si>
    <t>2+0..+95+44+5+22+20+0+16+0+24+0..+9+5+0+20+0..</t>
  </si>
  <si>
    <t>Quỳnh 2Q-24Đ</t>
  </si>
  <si>
    <t>KDC Bắc Thăng long</t>
  </si>
  <si>
    <t xml:space="preserve">Đã Giao Hàng Quên Đóng Dấu  </t>
  </si>
  <si>
    <t>Chợ Kim, Tổ 49 TT Đông Anh</t>
  </si>
  <si>
    <t>QL3 Lộ Hà, Đông Anh</t>
  </si>
  <si>
    <t>58 Liên xã, Kim Chung</t>
  </si>
  <si>
    <t>Mạch Lũng , Đông anh</t>
  </si>
  <si>
    <t>Khu 10 Chợ Phố hạ</t>
  </si>
  <si>
    <t>Thôn Đìa, nam Hồng</t>
  </si>
  <si>
    <t>Phố Vân trì</t>
  </si>
  <si>
    <t>67 Đường 2 khu 2 Phú Minh</t>
  </si>
  <si>
    <t>Đan Tảo, Sóc sơn</t>
  </si>
  <si>
    <t>15 Xóm Chợ Yêm, Sóc Sơn</t>
  </si>
  <si>
    <t xml:space="preserve">8B7 Ngõ 64 Lưu Hữu Phước </t>
  </si>
  <si>
    <t>8 Ngõ 63 Lê Đức Thọ</t>
  </si>
  <si>
    <t>Lô 4. TT19&amp;20 Xuân Phương</t>
  </si>
  <si>
    <t>128 Nguyễn Đổng Chi</t>
  </si>
  <si>
    <t>TDP Chợ Đại Mỗ</t>
  </si>
  <si>
    <t>Vincom Trần duy Hưng</t>
  </si>
  <si>
    <t>VM Trung Yên</t>
  </si>
  <si>
    <t>N09 B2 Dịch Vọng</t>
  </si>
  <si>
    <t>18 Trân Đăng Ninh</t>
  </si>
  <si>
    <t>Băc từ liêm</t>
  </si>
  <si>
    <t>04-CT1 bộ Công An</t>
  </si>
  <si>
    <t xml:space="preserve"> Thôn vân Lũng, An Khánh</t>
  </si>
  <si>
    <t>Xóm Mới, Ngãi Cầu</t>
  </si>
  <si>
    <t xml:space="preserve">Ngãi Cầu </t>
  </si>
  <si>
    <t>An hạ, AN thượng</t>
  </si>
  <si>
    <t>Đông Nhân, Hoài Đức</t>
  </si>
  <si>
    <t>38 Ngô Quyền</t>
  </si>
  <si>
    <t>22 hoàng Diệu</t>
  </si>
  <si>
    <t>78 Cầu Trì</t>
  </si>
  <si>
    <t>Tản Lĩnh</t>
  </si>
  <si>
    <t>329 Phố Mới</t>
  </si>
  <si>
    <t>Vân Phúc</t>
  </si>
  <si>
    <t>Khu Phố , TT liên Quan</t>
  </si>
  <si>
    <t>161 Khu Phố, TT Liên quan</t>
  </si>
  <si>
    <t>Yên Lạc 1, Thạch Thất</t>
  </si>
  <si>
    <t>Thôn 9 Xã Phùng Xá</t>
  </si>
  <si>
    <t>Quốc oai</t>
  </si>
  <si>
    <t>Đồng Bụt</t>
  </si>
  <si>
    <t>Xóm mới, ngọc Than</t>
  </si>
  <si>
    <t>Xóm 6 Thôn 3 xã Thạch Thán</t>
  </si>
  <si>
    <t>Tân Hòa</t>
  </si>
  <si>
    <t>Thôn 5 Cộng Hòa</t>
  </si>
  <si>
    <t>Huy KD 3Q- 4Đ</t>
  </si>
  <si>
    <t>C51539</t>
  </si>
  <si>
    <t>CH Co.opfood Thanh hà Cienco5</t>
  </si>
  <si>
    <t>EB51008</t>
  </si>
  <si>
    <t>Big C Thăng Long</t>
  </si>
  <si>
    <t>C51422</t>
  </si>
  <si>
    <t>Co.opMart hà nội</t>
  </si>
  <si>
    <t>BRG51194</t>
  </si>
  <si>
    <t>BRGMart 13 Thành Công</t>
  </si>
  <si>
    <t>BRG51175</t>
  </si>
  <si>
    <t>BRGMart 1 Lý Nam Đế</t>
  </si>
  <si>
    <t>BRG51400</t>
  </si>
  <si>
    <t>PPSĐ50592</t>
  </si>
  <si>
    <t>Cty Phân Phối Sành Điệu</t>
  </si>
  <si>
    <t>Gửi Tỉnh 21-11</t>
  </si>
  <si>
    <t>601 nguyễn Văn Linh-HY</t>
  </si>
  <si>
    <t>5+8+0..+113+85+47+8+17+0+25+13+39+27+0..+3+0..+5+0..</t>
  </si>
  <si>
    <t>Quyết 3Q-33Đ</t>
  </si>
  <si>
    <t>Chín 5Q-28Đ</t>
  </si>
  <si>
    <t>8+0..+525+397+0+166+0..+182+259+57+42+149+3+91+3</t>
  </si>
  <si>
    <t>Gửi tỉnh 21-11 (86 Thùng)</t>
  </si>
  <si>
    <t>195 Nguyễn viết xuân -VP</t>
  </si>
  <si>
    <t>Khai trương 27-11</t>
  </si>
  <si>
    <t>Minh tân cẩm khê -PT</t>
  </si>
  <si>
    <t>Khu 2A nông trang -PT</t>
  </si>
  <si>
    <t>750 Hoàng quốc việt -LC</t>
  </si>
  <si>
    <t>610 Thống nhất -TN</t>
  </si>
  <si>
    <t>Khai trương 25-11</t>
  </si>
  <si>
    <t>Khu 1 Phố mới -BN</t>
  </si>
  <si>
    <t>567-569 Hoàng quốc việt -BN</t>
  </si>
  <si>
    <t>Mộc giao quế võ -BN</t>
  </si>
  <si>
    <t>Ấp đông côi -BN</t>
  </si>
  <si>
    <t>64 Đình chương dương -TH</t>
  </si>
  <si>
    <t>Lô A7 LK Lê lợi -TH</t>
  </si>
  <si>
    <t>Chợ đầu hưng yên -HY</t>
  </si>
  <si>
    <t>WB-D03 Wastbay -HY</t>
  </si>
  <si>
    <t>Thanh xá yên mỹ -HY</t>
  </si>
  <si>
    <t>Thịnh vạn mỹ hào -HY</t>
  </si>
  <si>
    <t>WB-B02 Wastbay -HY</t>
  </si>
  <si>
    <t>Green bay hạ long -QN</t>
  </si>
  <si>
    <t>Tổ 2 khu 4 giếng đáy -QN</t>
  </si>
  <si>
    <t>28 Nguyễn thị duệ -HD</t>
  </si>
  <si>
    <t>180 Nguyễn văn trỗi -HN</t>
  </si>
  <si>
    <t>Cống tráng yên mỹ -HY</t>
  </si>
  <si>
    <t>Ngày 21-11</t>
  </si>
  <si>
    <t>Quyết 2Q-36Đ</t>
  </si>
  <si>
    <t>92 lạc Trung</t>
  </si>
  <si>
    <t>227 thanh Nhàn</t>
  </si>
  <si>
    <t>102E lê Thanh Nghị</t>
  </si>
  <si>
    <t>194  Minh Khai</t>
  </si>
  <si>
    <t>536A Minh Khai</t>
  </si>
  <si>
    <t>Kiot 82 HH3C linh Đàm</t>
  </si>
  <si>
    <t>Lô BT3-Ô 24 KDT Pháp Vân</t>
  </si>
  <si>
    <t>Số 2 Gamuda Gardens</t>
  </si>
  <si>
    <t>Tổ Dân Phố Số 17</t>
  </si>
  <si>
    <t>62 Nguyễn Đức cảnh</t>
  </si>
  <si>
    <t>848 trương Định</t>
  </si>
  <si>
    <t>41 Tương Mai</t>
  </si>
  <si>
    <t>Thôn 2 Xã Lại Yên</t>
  </si>
  <si>
    <t>`</t>
  </si>
  <si>
    <t>A10-NV4 Ô 26-27 Lê Trọng Tấn</t>
  </si>
  <si>
    <t>18T1-HH6 Nam An Khánh</t>
  </si>
  <si>
    <t>Thăng Long Victory</t>
  </si>
  <si>
    <t>Xóm Dền hoài đức</t>
  </si>
  <si>
    <t>Khu TDC Lai Xá, Kim Chung</t>
  </si>
  <si>
    <t>VM hoài Đức</t>
  </si>
  <si>
    <t>40 cao Trung</t>
  </si>
  <si>
    <t>74 Yên Vĩnh</t>
  </si>
  <si>
    <t>Thôn 6, song Phương</t>
  </si>
  <si>
    <t>165 Hồng Hà, Đan Phượng</t>
  </si>
  <si>
    <t>174-176 Hạ Hội</t>
  </si>
  <si>
    <t>42 Trung Tâm, Đan Phượng</t>
  </si>
  <si>
    <t>35 Đông Khê</t>
  </si>
  <si>
    <t>8 Ngõ 62 Thụy Ứng</t>
  </si>
  <si>
    <t>136 phố Hát</t>
  </si>
  <si>
    <t>Mega hoàng mai</t>
  </si>
  <si>
    <t>96  Vĩnh Hưng</t>
  </si>
  <si>
    <t>Trần Thủ độ 2, Tứ Hiệp</t>
  </si>
  <si>
    <t>ĐTH6007</t>
  </si>
  <si>
    <t>Gelexia Tam Trinh</t>
  </si>
  <si>
    <t>PTMART</t>
  </si>
  <si>
    <t>ĐTH6004</t>
  </si>
  <si>
    <t>V+HB51037</t>
  </si>
  <si>
    <t>Cty V+Hòa Bình,505 Minh Khai</t>
  </si>
  <si>
    <t>TM0989</t>
  </si>
  <si>
    <t>Tân Tây Đô</t>
  </si>
  <si>
    <t>TM0994</t>
  </si>
  <si>
    <t>Victory Thăng Long</t>
  </si>
  <si>
    <t>Tầng 5 Tòa Gemek, KĐT lê Trọng tấn</t>
  </si>
  <si>
    <t>SIBA50965</t>
  </si>
  <si>
    <t>Siba Food Thăng long Capital</t>
  </si>
  <si>
    <t>Gửi Tỉnh 22-11</t>
  </si>
  <si>
    <t>C51975</t>
  </si>
  <si>
    <t>Co.opmart hải phònp-HP</t>
  </si>
  <si>
    <t>C51981</t>
  </si>
  <si>
    <t>Co.opmart Thanh Hóa-TH</t>
  </si>
  <si>
    <t>28 cửa nam</t>
  </si>
  <si>
    <t>TDP Chợ , Đại Mỗ</t>
  </si>
  <si>
    <t>28 trần Tử bình</t>
  </si>
  <si>
    <t>Rice City Linh Đàm</t>
  </si>
  <si>
    <t>Cty Cleverfood, 136 hồ tùng mậu</t>
  </si>
  <si>
    <t>BRGMart Intracom Đông Anh</t>
  </si>
  <si>
    <t>FujiMart 324 Tây sơn</t>
  </si>
  <si>
    <t>Nhà Thuần Mão, Sóc Sơn</t>
  </si>
  <si>
    <t>PK0308</t>
  </si>
  <si>
    <t>Đ.lẻ C6</t>
  </si>
  <si>
    <t>Chị Hà Ngô thị nhậm HĐ</t>
  </si>
  <si>
    <t>,0024</t>
  </si>
  <si>
    <t>D.Khánh CK 21/11/2022 -1.179.000đ</t>
  </si>
  <si>
    <t>2+0..+52+56+12+14+0..+24+7+38+10+0..+21+17+13+9+0..</t>
  </si>
  <si>
    <t>Chín 2Q-28Đ</t>
  </si>
  <si>
    <t>15+5+0..+320+183+0+65+0..+10+0+139+182+56+2+105+6+73+6</t>
  </si>
  <si>
    <t>21/11/2022</t>
  </si>
  <si>
    <t>0+10+0..+715+299+0+113+0..+169+217+111+96+152+11+60+11</t>
  </si>
  <si>
    <t>Ngày 22-11</t>
  </si>
  <si>
    <t>Quỳnh 5Q- 59Đ</t>
  </si>
  <si>
    <t xml:space="preserve">44/81 Đặng văn ngữ </t>
  </si>
  <si>
    <t xml:space="preserve">Thanh xuân </t>
  </si>
  <si>
    <t>Lô D1.1 Imperia Garden</t>
  </si>
  <si>
    <t>Golden Werrt</t>
  </si>
  <si>
    <t xml:space="preserve">47 Vũ trọng phụng </t>
  </si>
  <si>
    <t>R3A RC</t>
  </si>
  <si>
    <t>77 Bùi xương trạch</t>
  </si>
  <si>
    <t xml:space="preserve">208L Lê trọng tấn </t>
  </si>
  <si>
    <t>BRG52055</t>
  </si>
  <si>
    <t>BRG 15-17 Ngọc khánh ba đình</t>
  </si>
  <si>
    <t>BRG51174</t>
  </si>
  <si>
    <t>BRG51113</t>
  </si>
  <si>
    <t xml:space="preserve">BRG174 Lạc long quân </t>
  </si>
  <si>
    <t>BRG51579</t>
  </si>
  <si>
    <t>BRG 36 Hoàng cầu</t>
  </si>
  <si>
    <t>BRG51962</t>
  </si>
  <si>
    <t>BRG C12 Thanh xuân bắc</t>
  </si>
  <si>
    <t xml:space="preserve"> Linh nhập lại kho 22-11</t>
  </si>
  <si>
    <t>Hương nhập kho 20-11</t>
  </si>
  <si>
    <t>9+5+0..+933+665+0+118+0..+2+0+290+405+41+81+170+9+66+6</t>
  </si>
  <si>
    <t>22/11/2022</t>
  </si>
  <si>
    <t>3+sip</t>
  </si>
  <si>
    <t xml:space="preserve">23 Vạn phúc </t>
  </si>
  <si>
    <t>SHA7 Anland Premium</t>
  </si>
  <si>
    <t>201 Minh khai</t>
  </si>
  <si>
    <t>CT Đại Thanh hải</t>
  </si>
  <si>
    <t>SHB4 Anland LakeView</t>
  </si>
  <si>
    <t>D04-L16 Khu A dương nội</t>
  </si>
  <si>
    <t>Lô 03C Tòa LKĐTM HH2 Dương nội</t>
  </si>
  <si>
    <t xml:space="preserve">70 Lê trọng tấn </t>
  </si>
  <si>
    <t>B3-TT1 Bộ tư lệnh</t>
  </si>
  <si>
    <t>200 Quyết thắng</t>
  </si>
  <si>
    <t>12 Cổ bản</t>
  </si>
  <si>
    <t>138 Tổ 8 phú lãm</t>
  </si>
  <si>
    <t>4+5 Block 1 Khu nhà ở Hi</t>
  </si>
  <si>
    <t>M7-108 Mipec City View</t>
  </si>
  <si>
    <t>19T4 Kiến hưng</t>
  </si>
  <si>
    <t>BT12 KĐT xala</t>
  </si>
  <si>
    <t>CT36-TT9 KĐT Văn quán</t>
  </si>
  <si>
    <t>Ô 5-Tòa NewSky văn quán</t>
  </si>
  <si>
    <t>BT01-6 Hoàng thành City</t>
  </si>
  <si>
    <t>Trùng PO4144075288 giao ngày 8-11 nhờ tạo PO mới</t>
  </si>
  <si>
    <t>Khu nhà ở viên 103</t>
  </si>
  <si>
    <t>Đơn giao HUB -Đã gọi điện hỏi</t>
  </si>
  <si>
    <t>TT1-08KTĐC Ngũ hiệp</t>
  </si>
  <si>
    <t>Dđội 3 Lạc thị ngọc hồi</t>
  </si>
  <si>
    <t>Tháp B,AZ Sky</t>
  </si>
  <si>
    <t>Chín 6Q-23Đ</t>
  </si>
  <si>
    <t>343 Thanh oai</t>
  </si>
  <si>
    <t>Giẽ thượng phú xuyên</t>
  </si>
  <si>
    <t>Thôn tri lễ phú xuyên</t>
  </si>
  <si>
    <t>C51968</t>
  </si>
  <si>
    <t>C51944</t>
  </si>
  <si>
    <t>CH Co.opfood Tecco Skyville</t>
  </si>
  <si>
    <t>C51943</t>
  </si>
  <si>
    <t>CH Co.opfood Vĩnh hưng</t>
  </si>
  <si>
    <t>TFam51972</t>
  </si>
  <si>
    <t>TTFam Sảnh Park 2 Times</t>
  </si>
  <si>
    <t>TFam51973</t>
  </si>
  <si>
    <t>TTFam Sảnh G 378 Minh khai</t>
  </si>
  <si>
    <t>TFam51971</t>
  </si>
  <si>
    <t>TTFam Sảnh HH2-32 Đại từ</t>
  </si>
  <si>
    <t>Quyết 3Q -26Đ</t>
  </si>
  <si>
    <t>Nam từ niêm</t>
  </si>
  <si>
    <t>Thăng long mail</t>
  </si>
  <si>
    <t xml:space="preserve">8 Ngõ 63 Lê đức thọ </t>
  </si>
  <si>
    <t>S3.03 Vinhomes tây mỗ</t>
  </si>
  <si>
    <t>A8 An bình</t>
  </si>
  <si>
    <t>34 Mạc xá</t>
  </si>
  <si>
    <t>BigC51737</t>
  </si>
  <si>
    <t>EASymart 136 Hồ tùng mậu</t>
  </si>
  <si>
    <t>BRG51112</t>
  </si>
  <si>
    <t>Cty BRG 2 hàm nghi</t>
  </si>
  <si>
    <t>BRG51176</t>
  </si>
  <si>
    <t>ClE51193</t>
  </si>
  <si>
    <t>Cty CPTP Sạch Cleverfood mỹ đình 2</t>
  </si>
  <si>
    <t>EB51185</t>
  </si>
  <si>
    <t>EB Tops Market Garden</t>
  </si>
  <si>
    <t>Mega Hà đông</t>
  </si>
  <si>
    <t>13+4+3+0+156+98+65+29+5+5+48+10+38+13+0..+16+0+5+0..</t>
  </si>
  <si>
    <t>0..+669+296+0+109+0..+249+292+70+67+146+2+76+3</t>
  </si>
  <si>
    <t>Gửi tỉnh 23-11</t>
  </si>
  <si>
    <t>BRG52057</t>
  </si>
  <si>
    <t>Siêu thị Intimex như quỳnh  -HY</t>
  </si>
  <si>
    <t>Đồng giao việt trì -PT</t>
  </si>
  <si>
    <t>Khu 5 nông trang -PT</t>
  </si>
  <si>
    <t>425-427 Lạc long quân -PT</t>
  </si>
  <si>
    <t>VM Bắc Ninh -BN</t>
  </si>
  <si>
    <t>67 TRường chinh -SL</t>
  </si>
  <si>
    <t>111 Nguyễn tất thành -YB</t>
  </si>
  <si>
    <t>17 Tổ 7 Phường sông hiến -CB</t>
  </si>
  <si>
    <t>19 Lê xoay -VP</t>
  </si>
  <si>
    <t>223 Trần hưng đạo -HD</t>
  </si>
  <si>
    <t>Ô 6 T1KA1 -KĐT Cái dăm -QN</t>
  </si>
  <si>
    <t>438 Đặng châu tuệ -QN</t>
  </si>
  <si>
    <t>180 Trung hoành -HP</t>
  </si>
  <si>
    <t>Quang phú lộc hà -HT</t>
  </si>
  <si>
    <t>341 Lý thuopwngf kiệt -TB</t>
  </si>
  <si>
    <t>57A TT lâm ý yên -NĐ</t>
  </si>
  <si>
    <t>Lô 79 Nguyễn viết xuân -HN</t>
  </si>
  <si>
    <t>VM Nam hà -HN</t>
  </si>
  <si>
    <t>0+8+0..+650+364+0+73+0..+178+176+25+4+93+5+36+21</t>
  </si>
  <si>
    <t>0+..+1778+573+0+136+0..+317+366+150+101+223+0+5+0</t>
  </si>
  <si>
    <t>879 Hoàng quốc việt -TN</t>
  </si>
  <si>
    <t>Ngày 23-11</t>
  </si>
  <si>
    <t>Quyết 1Q-47Đ</t>
  </si>
  <si>
    <t>211 Thạch Bàn</t>
  </si>
  <si>
    <t>324 Phố Đồng Dinh</t>
  </si>
  <si>
    <t>12 Ngõ 253 Nguyễn Thị Linh</t>
  </si>
  <si>
    <t>TM17-H1 Hope Residences, Phúc đồng</t>
  </si>
  <si>
    <t>21 tổ 7 Giang Biên</t>
  </si>
  <si>
    <t>Kiot 25 CT2B Homeland Thượng Thanh</t>
  </si>
  <si>
    <t>72/56 thạch cầu</t>
  </si>
  <si>
    <t>Vincom Long Biên</t>
  </si>
  <si>
    <t>15/68 Trung Hà</t>
  </si>
  <si>
    <t>69 Bắc Cầu</t>
  </si>
  <si>
    <t>68 hoàng Như Tiếp</t>
  </si>
  <si>
    <t>thêm PO</t>
  </si>
  <si>
    <t>48 phố Trạm</t>
  </si>
  <si>
    <t>166 Ái Mộ</t>
  </si>
  <si>
    <t>VM trúc Khê</t>
  </si>
  <si>
    <t>Quỳnh 4Q-45Đ</t>
  </si>
  <si>
    <t>Trường Trinh</t>
  </si>
  <si>
    <t>109 Trần huy Liệu</t>
  </si>
  <si>
    <t>575 LA Thành</t>
  </si>
  <si>
    <t>19 Ngõ 12 láng Hạ</t>
  </si>
  <si>
    <t>78 Ngõ 189 Hoàng hoa Thám</t>
  </si>
  <si>
    <t>443 Đội Cấn</t>
  </si>
  <si>
    <t>27 Phạm Hồng Thái</t>
  </si>
  <si>
    <t>47 phó Đức Chính</t>
  </si>
  <si>
    <t>17A ngõ 9 Nguyễn Tri Phương</t>
  </si>
  <si>
    <t>387 thụy Khuê</t>
  </si>
  <si>
    <t>VM nhật Tân</t>
  </si>
  <si>
    <t>Hoàn kiếm</t>
  </si>
  <si>
    <t>29 đường Thành</t>
  </si>
  <si>
    <t>25 Phúc Tân</t>
  </si>
  <si>
    <t>45 Phù Doãn</t>
  </si>
  <si>
    <t>28 Cửa Nam</t>
  </si>
  <si>
    <t>Chín 3Q-40Đ</t>
  </si>
  <si>
    <t>242 mỹ Đình</t>
  </si>
  <si>
    <t>Kiot 03,04 CT1 Trung Văn</t>
  </si>
  <si>
    <t>LK11-LÔ 6 Phùng Khoang</t>
  </si>
  <si>
    <t>83 Quang Tiến</t>
  </si>
  <si>
    <t>OCT2 Xuân Phương</t>
  </si>
  <si>
    <t>Kiot 2 Tòa B, Dự Án X2 Cầu Diễn</t>
  </si>
  <si>
    <t xml:space="preserve"> Băc từ liêm</t>
  </si>
  <si>
    <t>Đ.Lẻ E Huyền</t>
  </si>
  <si>
    <t xml:space="preserve"> CC Hope residence phúc đồng</t>
  </si>
  <si>
    <t>SUN51987</t>
  </si>
  <si>
    <t>Sunshine Mart Center, 16 Phạm Hùng</t>
  </si>
  <si>
    <t>VB51990</t>
  </si>
  <si>
    <t>Cty VB HTL , Khu Sakura Smart City</t>
  </si>
  <si>
    <t>C51986</t>
  </si>
  <si>
    <t xml:space="preserve">590 Nguyễn Đức Cảnh </t>
  </si>
  <si>
    <t>31-LK41 KĐT Vân Canh</t>
  </si>
  <si>
    <t>PK0179</t>
  </si>
  <si>
    <t>PK0464</t>
  </si>
  <si>
    <t>Tân tây Đô</t>
  </si>
  <si>
    <t>PK0443</t>
  </si>
  <si>
    <t>Tòa Gemek, Lê Trọng Tấn</t>
  </si>
  <si>
    <t>PK0121</t>
  </si>
  <si>
    <t>Imperia Sky Garden Minh Khai</t>
  </si>
  <si>
    <t>Lotte Ba Đình</t>
  </si>
  <si>
    <t>TTFRAM-HH2, 32 Đại Từ</t>
  </si>
  <si>
    <t>TTFRAM-378 Minh khai</t>
  </si>
  <si>
    <t>BRG Như Quỳnh Hưng Yên</t>
  </si>
  <si>
    <t>V+Hòa Bình, 505 Minh Khai</t>
  </si>
  <si>
    <t>Ready Mart, Kim Văn Kim Lũ</t>
  </si>
  <si>
    <t>A Bách  CK 24/11/2022 -2.343.332đ</t>
  </si>
  <si>
    <t>Giao đủ số lượng đơn chia hub</t>
  </si>
  <si>
    <t>9+5+0..+628+568+0+143+0..+13+0+273+301+134+69+128+16+109+17</t>
  </si>
  <si>
    <t>23/11/2022</t>
  </si>
  <si>
    <t>2+sip</t>
  </si>
  <si>
    <t>678 Phố Cống-TH</t>
  </si>
  <si>
    <t>Khai Trương 27-11</t>
  </si>
  <si>
    <t>Trường Sơn, Nông Cống-TH</t>
  </si>
  <si>
    <t>TDP Liên Hải, Nghi Sơn-TH</t>
  </si>
  <si>
    <t>73 Quang Trung-PT</t>
  </si>
  <si>
    <t>Khu 12 Phú Hộ-PT</t>
  </si>
  <si>
    <t>9 Hai bà trưng-VP</t>
  </si>
  <si>
    <t>Khu 5, TT Tiên lãng-HP</t>
  </si>
  <si>
    <t>158 Nguyễn văn Trỗi-HP</t>
  </si>
  <si>
    <t>Kinh Dao, An Dương-HP</t>
  </si>
  <si>
    <t>144A Đằng Hải-HP</t>
  </si>
  <si>
    <t>123 Phương Lưu 1-HP</t>
  </si>
  <si>
    <t>680 Trần tất văn-HP</t>
  </si>
  <si>
    <t>118 Hùng Vương-HP</t>
  </si>
  <si>
    <t>239 Nguyễn Công Hòa-HP</t>
  </si>
  <si>
    <t>80 Trường Trinh-HP</t>
  </si>
  <si>
    <t>473 Bình Kiều 1-HP</t>
  </si>
  <si>
    <t>Hợp Thành, thủy Nguyên-HP</t>
  </si>
  <si>
    <t>Lạch Sẽ, Thủy Nguyên-HP</t>
  </si>
  <si>
    <t>21 Lê Hồng Phong-HP</t>
  </si>
  <si>
    <t>121 dư Hàng-HP</t>
  </si>
  <si>
    <t>188 Phố 3.2 TT Vĩnh Bảo-HP</t>
  </si>
  <si>
    <t>622B Thiên Lôi-HP</t>
  </si>
  <si>
    <t>572 Ccahs Mạng Tháng Tám-TN</t>
  </si>
  <si>
    <t>84 Bắc Sơn-TN</t>
  </si>
  <si>
    <t>TDP Chợ 1, Đại Từ-TN</t>
  </si>
  <si>
    <t>105 Tổ 1 Phường Chua Hang-TN</t>
  </si>
  <si>
    <t>76+78 Đường Lê Lợi-BG</t>
  </si>
  <si>
    <t>223 Hoàng Văn Thụ-BG</t>
  </si>
  <si>
    <t>496 Cao Thắng-QN</t>
  </si>
  <si>
    <t>Ô 3&amp;4 Khu 6A, Hồng Hải-QN</t>
  </si>
  <si>
    <t>Tổ 100 Khu 8A Cẩm Phú-QN</t>
  </si>
  <si>
    <t>Tạo PO Mới</t>
  </si>
  <si>
    <t>15 Đề Yêm-HN</t>
  </si>
  <si>
    <t xml:space="preserve"> Phù Lôi, Vũ Thư-TB</t>
  </si>
  <si>
    <t>461 Trần Hưng Đạo-TB</t>
  </si>
  <si>
    <t>Thôn Quan Độ-BN</t>
  </si>
  <si>
    <t>Số 288 Trần phú-HG</t>
  </si>
  <si>
    <t>Gửi tỉnh 22-11 (48 thùng)</t>
  </si>
  <si>
    <t>Gửi tỉnh 23-11 (41 thùng)</t>
  </si>
  <si>
    <t>Gửi Tỉnh 24-11 (41 thùng)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</si>
</sst>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_(* #,##0_);_(* \(#,##0\);_(* &quot;-&quot;??_);_(@_)"/>
    <numFmt numFmtId="165" formatCode="[$-14809]d/m/yyyy;@"/>
    <numFmt numFmtId="166" formatCode="[$-24809]m/d/yyyy;@"/>
    <numFmt numFmtId="167" formatCode="[$-1010000]d/m/yyyy;@"/>
  </numFmts>
  <fonts count="59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indexed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sz val="12"/>
      <color indexed="60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2"/>
      <color indexed="57"/>
      <name val="Times New Roman"/>
      <family val="1"/>
    </font>
    <font>
      <b/>
      <sz val="12"/>
      <color indexed="40"/>
      <name val="Times New Roman"/>
      <family val="1"/>
    </font>
    <font>
      <b/>
      <sz val="12"/>
      <color indexed="36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</font>
    <font>
      <sz val="8"/>
      <name val="Times New Roman"/>
      <family val="1"/>
    </font>
    <font>
      <b/>
      <sz val="10"/>
      <color indexed="36"/>
      <name val="Times New Roman"/>
      <family val="1"/>
    </font>
    <font>
      <b/>
      <sz val="10"/>
      <color indexed="57"/>
      <name val="Times New Roman"/>
      <family val="1"/>
    </font>
    <font>
      <b/>
      <sz val="11"/>
      <name val="Times New Roman"/>
      <family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Times New Roman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Viner Hand ITC"/>
      <family val="4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sz val="9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rgb="FFFF0000"/>
      <name val="Times New Roman"/>
      <family val="1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sz val="8"/>
      <name val="Calibri"/>
      <family val="2"/>
      <scheme val="minor"/>
    </font>
    <font>
      <sz val="8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2" borderId="0" applyNumberFormat="0" applyBorder="0" applyAlignment="0" applyProtection="0"/>
    <xf numFmtId="0" fontId="25" fillId="0" borderId="0"/>
    <xf numFmtId="9" fontId="23" fillId="0" borderId="0" applyFont="0" applyFill="0" applyBorder="0" applyAlignment="0" applyProtection="0"/>
  </cellStyleXfs>
  <cellXfs count="557">
    <xf numFmtId="0" fontId="0" fillId="0" borderId="0" xfId="0"/>
    <xf numFmtId="0" fontId="28" fillId="0" borderId="0" xfId="0" applyFont="1" applyBorder="1"/>
    <xf numFmtId="0" fontId="29" fillId="0" borderId="0" xfId="0" applyFont="1" applyBorder="1"/>
    <xf numFmtId="0" fontId="30" fillId="0" borderId="0" xfId="0" applyFont="1"/>
    <xf numFmtId="164" fontId="30" fillId="0" borderId="0" xfId="1" applyNumberFormat="1" applyFont="1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Border="1" applyAlignment="1">
      <alignment horizontal="center"/>
    </xf>
    <xf numFmtId="0" fontId="2" fillId="0" borderId="0" xfId="0" applyFont="1" applyBorder="1" applyAlignment="1"/>
    <xf numFmtId="0" fontId="1" fillId="0" borderId="0" xfId="0" applyFont="1" applyAlignment="1"/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4" fontId="31" fillId="0" borderId="0" xfId="1" applyNumberFormat="1" applyFont="1"/>
    <xf numFmtId="164" fontId="2" fillId="4" borderId="1" xfId="1" applyNumberFormat="1" applyFont="1" applyFill="1" applyBorder="1" applyAlignment="1">
      <alignment horizontal="left" vertical="center" wrapText="1"/>
    </xf>
    <xf numFmtId="164" fontId="31" fillId="4" borderId="1" xfId="1" applyNumberFormat="1" applyFont="1" applyFill="1" applyBorder="1"/>
    <xf numFmtId="0" fontId="1" fillId="3" borderId="1" xfId="0" applyFont="1" applyFill="1" applyBorder="1" applyAlignment="1">
      <alignment horizontal="center"/>
    </xf>
    <xf numFmtId="0" fontId="30" fillId="3" borderId="0" xfId="0" applyFont="1" applyFill="1"/>
    <xf numFmtId="164" fontId="30" fillId="3" borderId="0" xfId="1" applyNumberFormat="1" applyFont="1" applyFill="1"/>
    <xf numFmtId="0" fontId="32" fillId="3" borderId="1" xfId="0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left" vertical="top"/>
    </xf>
    <xf numFmtId="0" fontId="32" fillId="3" borderId="1" xfId="0" applyFont="1" applyFill="1" applyBorder="1" applyAlignment="1">
      <alignment horizontal="center"/>
    </xf>
    <xf numFmtId="0" fontId="32" fillId="3" borderId="0" xfId="0" applyFont="1" applyFill="1" applyBorder="1" applyAlignment="1">
      <alignment horizontal="center" vertical="center" wrapText="1"/>
    </xf>
    <xf numFmtId="0" fontId="33" fillId="5" borderId="0" xfId="0" applyFont="1" applyFill="1" applyBorder="1" applyAlignment="1">
      <alignment horizontal="left" vertical="top"/>
    </xf>
    <xf numFmtId="0" fontId="32" fillId="3" borderId="0" xfId="0" applyFont="1" applyFill="1" applyBorder="1" applyAlignment="1">
      <alignment horizontal="center"/>
    </xf>
    <xf numFmtId="164" fontId="30" fillId="3" borderId="0" xfId="0" applyNumberFormat="1" applyFont="1" applyFill="1"/>
    <xf numFmtId="0" fontId="32" fillId="3" borderId="1" xfId="0" applyFont="1" applyFill="1" applyBorder="1" applyAlignment="1">
      <alignment horizontal="left" vertical="center" wrapText="1"/>
    </xf>
    <xf numFmtId="0" fontId="32" fillId="6" borderId="1" xfId="0" applyFont="1" applyFill="1" applyBorder="1" applyAlignment="1">
      <alignment horizontal="center" vertical="center" wrapText="1"/>
    </xf>
    <xf numFmtId="0" fontId="0" fillId="3" borderId="0" xfId="0" applyFill="1"/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29" fillId="0" borderId="0" xfId="0" applyFont="1" applyBorder="1" applyAlignment="1">
      <alignment horizontal="center"/>
    </xf>
    <xf numFmtId="164" fontId="31" fillId="4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4" fillId="3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center" vertical="top"/>
    </xf>
    <xf numFmtId="0" fontId="32" fillId="7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center" vertical="center" wrapText="1"/>
    </xf>
    <xf numFmtId="0" fontId="32" fillId="8" borderId="1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left" vertical="top"/>
    </xf>
    <xf numFmtId="0" fontId="2" fillId="0" borderId="1" xfId="0" applyFont="1" applyBorder="1" applyAlignment="1">
      <alignment horizontal="center"/>
    </xf>
    <xf numFmtId="0" fontId="32" fillId="9" borderId="1" xfId="0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horizontal="left" vertical="top"/>
    </xf>
    <xf numFmtId="0" fontId="32" fillId="9" borderId="1" xfId="0" applyFont="1" applyFill="1" applyBorder="1" applyAlignment="1">
      <alignment horizontal="center"/>
    </xf>
    <xf numFmtId="0" fontId="32" fillId="11" borderId="1" xfId="0" applyFont="1" applyFill="1" applyBorder="1" applyAlignment="1">
      <alignment horizontal="center" vertical="center" wrapText="1"/>
    </xf>
    <xf numFmtId="13" fontId="32" fillId="3" borderId="1" xfId="0" applyNumberFormat="1" applyFont="1" applyFill="1" applyBorder="1" applyAlignment="1">
      <alignment horizontal="center" vertical="center" wrapText="1"/>
    </xf>
    <xf numFmtId="0" fontId="32" fillId="12" borderId="1" xfId="0" applyFont="1" applyFill="1" applyBorder="1" applyAlignment="1">
      <alignment horizontal="center" vertical="center" wrapText="1"/>
    </xf>
    <xf numFmtId="0" fontId="32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3" fillId="14" borderId="1" xfId="0" applyFont="1" applyFill="1" applyBorder="1" applyAlignment="1">
      <alignment horizontal="left" vertical="top"/>
    </xf>
    <xf numFmtId="0" fontId="32" fillId="13" borderId="1" xfId="0" applyFont="1" applyFill="1" applyBorder="1" applyAlignment="1">
      <alignment horizontal="center"/>
    </xf>
    <xf numFmtId="0" fontId="33" fillId="5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7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 wrapText="1"/>
    </xf>
    <xf numFmtId="0" fontId="32" fillId="15" borderId="1" xfId="0" applyFont="1" applyFill="1" applyBorder="1" applyAlignment="1">
      <alignment horizontal="center" vertical="center" wrapText="1"/>
    </xf>
    <xf numFmtId="0" fontId="33" fillId="16" borderId="1" xfId="0" applyFont="1" applyFill="1" applyBorder="1" applyAlignment="1">
      <alignment horizontal="left" vertical="top"/>
    </xf>
    <xf numFmtId="0" fontId="32" fillId="15" borderId="1" xfId="0" applyFont="1" applyFill="1" applyBorder="1" applyAlignment="1">
      <alignment horizontal="center"/>
    </xf>
    <xf numFmtId="0" fontId="32" fillId="3" borderId="2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0" fillId="6" borderId="0" xfId="0" applyFill="1"/>
    <xf numFmtId="0" fontId="32" fillId="3" borderId="2" xfId="0" applyFont="1" applyFill="1" applyBorder="1" applyAlignment="1">
      <alignment horizontal="center"/>
    </xf>
    <xf numFmtId="0" fontId="33" fillId="17" borderId="1" xfId="0" applyFont="1" applyFill="1" applyBorder="1" applyAlignment="1">
      <alignment horizontal="left" vertical="top"/>
    </xf>
    <xf numFmtId="0" fontId="32" fillId="6" borderId="1" xfId="0" applyFont="1" applyFill="1" applyBorder="1" applyAlignment="1">
      <alignment horizontal="center"/>
    </xf>
    <xf numFmtId="0" fontId="32" fillId="18" borderId="1" xfId="0" applyFont="1" applyFill="1" applyBorder="1" applyAlignment="1">
      <alignment horizontal="center" vertical="center" wrapText="1"/>
    </xf>
    <xf numFmtId="0" fontId="33" fillId="19" borderId="1" xfId="0" applyFont="1" applyFill="1" applyBorder="1" applyAlignment="1">
      <alignment horizontal="left" vertical="top"/>
    </xf>
    <xf numFmtId="0" fontId="32" fillId="18" borderId="1" xfId="0" applyFont="1" applyFill="1" applyBorder="1" applyAlignment="1">
      <alignment horizontal="center"/>
    </xf>
    <xf numFmtId="0" fontId="34" fillId="18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3" fontId="1" fillId="3" borderId="1" xfId="0" applyNumberFormat="1" applyFont="1" applyFill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30" fillId="3" borderId="0" xfId="0" applyFont="1" applyFill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/>
    </xf>
    <xf numFmtId="0" fontId="33" fillId="5" borderId="1" xfId="0" applyFont="1" applyFill="1" applyBorder="1" applyAlignment="1">
      <alignment horizontal="left" vertical="center"/>
    </xf>
    <xf numFmtId="0" fontId="32" fillId="3" borderId="1" xfId="0" applyFont="1" applyFill="1" applyBorder="1" applyAlignment="1">
      <alignment horizontal="center" vertical="center"/>
    </xf>
    <xf numFmtId="0" fontId="33" fillId="10" borderId="1" xfId="0" applyFont="1" applyFill="1" applyBorder="1" applyAlignment="1">
      <alignment horizontal="left" vertical="center"/>
    </xf>
    <xf numFmtId="0" fontId="32" fillId="9" borderId="1" xfId="0" applyFont="1" applyFill="1" applyBorder="1" applyAlignment="1">
      <alignment horizontal="center" vertical="center"/>
    </xf>
    <xf numFmtId="164" fontId="31" fillId="4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4" fontId="31" fillId="0" borderId="0" xfId="1" applyNumberFormat="1" applyFont="1" applyAlignment="1">
      <alignment horizontal="center" vertical="center"/>
    </xf>
    <xf numFmtId="0" fontId="29" fillId="0" borderId="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center"/>
    </xf>
    <xf numFmtId="0" fontId="1" fillId="18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17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30" fillId="3" borderId="1" xfId="0" applyFont="1" applyFill="1" applyBorder="1"/>
    <xf numFmtId="0" fontId="30" fillId="3" borderId="0" xfId="0" applyFont="1" applyFill="1" applyAlignment="1">
      <alignment horizontal="left"/>
    </xf>
    <xf numFmtId="0" fontId="33" fillId="19" borderId="1" xfId="0" applyFont="1" applyFill="1" applyBorder="1" applyAlignment="1">
      <alignment horizontal="center" vertical="top"/>
    </xf>
    <xf numFmtId="0" fontId="33" fillId="20" borderId="1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vertical="center"/>
    </xf>
    <xf numFmtId="0" fontId="1" fillId="19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 wrapText="1"/>
    </xf>
    <xf numFmtId="0" fontId="35" fillId="19" borderId="1" xfId="0" applyFont="1" applyFill="1" applyBorder="1" applyAlignment="1">
      <alignment horizontal="center" vertical="top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1" xfId="0" applyFont="1" applyBorder="1" applyAlignment="1">
      <alignment horizontal="left" vertical="center"/>
    </xf>
    <xf numFmtId="0" fontId="1" fillId="8" borderId="4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1" fillId="18" borderId="3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33" fillId="19" borderId="1" xfId="0" applyFont="1" applyFill="1" applyBorder="1" applyAlignment="1">
      <alignment horizontal="left" vertical="center"/>
    </xf>
    <xf numFmtId="0" fontId="32" fillId="18" borderId="1" xfId="0" applyFont="1" applyFill="1" applyBorder="1" applyAlignment="1">
      <alignment horizontal="center" vertical="center"/>
    </xf>
    <xf numFmtId="0" fontId="33" fillId="17" borderId="1" xfId="0" applyFont="1" applyFill="1" applyBorder="1" applyAlignment="1">
      <alignment horizontal="center" vertical="top"/>
    </xf>
    <xf numFmtId="0" fontId="32" fillId="21" borderId="1" xfId="0" applyFont="1" applyFill="1" applyBorder="1" applyAlignment="1">
      <alignment horizontal="center" vertical="center" wrapText="1"/>
    </xf>
    <xf numFmtId="0" fontId="33" fillId="22" borderId="1" xfId="0" applyFont="1" applyFill="1" applyBorder="1" applyAlignment="1">
      <alignment horizontal="left" vertical="center"/>
    </xf>
    <xf numFmtId="0" fontId="32" fillId="21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top"/>
    </xf>
    <xf numFmtId="0" fontId="1" fillId="23" borderId="1" xfId="0" applyFont="1" applyFill="1" applyBorder="1" applyAlignment="1">
      <alignment horizontal="center" vertical="top"/>
    </xf>
    <xf numFmtId="14" fontId="1" fillId="18" borderId="1" xfId="0" applyNumberFormat="1" applyFont="1" applyFill="1" applyBorder="1" applyAlignment="1">
      <alignment horizontal="center" vertical="center" wrapText="1"/>
    </xf>
    <xf numFmtId="0" fontId="34" fillId="19" borderId="1" xfId="0" applyFont="1" applyFill="1" applyBorder="1" applyAlignment="1">
      <alignment horizontal="left" vertical="center"/>
    </xf>
    <xf numFmtId="0" fontId="34" fillId="18" borderId="1" xfId="0" applyFont="1" applyFill="1" applyBorder="1" applyAlignment="1">
      <alignment horizontal="center" vertical="center"/>
    </xf>
    <xf numFmtId="0" fontId="37" fillId="18" borderId="1" xfId="0" applyFont="1" applyFill="1" applyBorder="1" applyAlignment="1">
      <alignment horizontal="center" vertical="center"/>
    </xf>
    <xf numFmtId="0" fontId="33" fillId="19" borderId="0" xfId="0" applyFont="1" applyFill="1" applyBorder="1" applyAlignment="1">
      <alignment horizontal="left" vertical="top"/>
    </xf>
    <xf numFmtId="0" fontId="33" fillId="17" borderId="1" xfId="0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39" fillId="3" borderId="0" xfId="0" applyFont="1" applyFill="1" applyAlignment="1">
      <alignment horizontal="center"/>
    </xf>
    <xf numFmtId="0" fontId="1" fillId="5" borderId="1" xfId="0" applyFont="1" applyFill="1" applyBorder="1" applyAlignment="1">
      <alignment vertical="top"/>
    </xf>
    <xf numFmtId="0" fontId="33" fillId="5" borderId="1" xfId="0" applyFont="1" applyFill="1" applyBorder="1" applyAlignment="1">
      <alignment vertical="top"/>
    </xf>
    <xf numFmtId="0" fontId="32" fillId="3" borderId="1" xfId="0" applyFont="1" applyFill="1" applyBorder="1" applyAlignment="1">
      <alignment vertical="center" wrapText="1"/>
    </xf>
    <xf numFmtId="0" fontId="0" fillId="6" borderId="1" xfId="0" applyFill="1" applyBorder="1" applyAlignment="1">
      <alignment horizontal="center"/>
    </xf>
    <xf numFmtId="164" fontId="23" fillId="0" borderId="1" xfId="1" applyNumberFormat="1" applyFont="1" applyBorder="1" applyAlignment="1">
      <alignment horizontal="center"/>
    </xf>
    <xf numFmtId="164" fontId="23" fillId="6" borderId="1" xfId="1" applyNumberFormat="1" applyFont="1" applyFill="1" applyBorder="1" applyAlignment="1">
      <alignment horizontal="center"/>
    </xf>
    <xf numFmtId="164" fontId="40" fillId="6" borderId="1" xfId="1" applyNumberFormat="1" applyFont="1" applyFill="1" applyBorder="1" applyAlignment="1">
      <alignment horizontal="center"/>
    </xf>
    <xf numFmtId="0" fontId="41" fillId="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left" vertical="top"/>
    </xf>
    <xf numFmtId="0" fontId="1" fillId="1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/>
    </xf>
    <xf numFmtId="0" fontId="30" fillId="3" borderId="0" xfId="0" applyFont="1" applyFill="1" applyAlignment="1">
      <alignment horizontal="center"/>
    </xf>
    <xf numFmtId="0" fontId="41" fillId="13" borderId="1" xfId="0" applyFont="1" applyFill="1" applyBorder="1" applyAlignment="1">
      <alignment horizontal="center" vertical="center" wrapText="1"/>
    </xf>
    <xf numFmtId="0" fontId="42" fillId="13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center" vertical="center" wrapText="1"/>
    </xf>
    <xf numFmtId="0" fontId="32" fillId="24" borderId="1" xfId="0" applyFont="1" applyFill="1" applyBorder="1" applyAlignment="1">
      <alignment horizontal="center" vertical="center" wrapText="1"/>
    </xf>
    <xf numFmtId="0" fontId="30" fillId="13" borderId="0" xfId="0" applyFont="1" applyFill="1"/>
    <xf numFmtId="164" fontId="30" fillId="13" borderId="0" xfId="1" applyNumberFormat="1" applyFont="1" applyFill="1"/>
    <xf numFmtId="0" fontId="43" fillId="13" borderId="1" xfId="0" applyFont="1" applyFill="1" applyBorder="1" applyAlignment="1">
      <alignment horizontal="center" vertical="center" wrapText="1"/>
    </xf>
    <xf numFmtId="0" fontId="32" fillId="25" borderId="1" xfId="0" applyFont="1" applyFill="1" applyBorder="1" applyAlignment="1">
      <alignment horizontal="center" vertical="center" wrapText="1"/>
    </xf>
    <xf numFmtId="0" fontId="32" fillId="26" borderId="1" xfId="0" applyFont="1" applyFill="1" applyBorder="1" applyAlignment="1">
      <alignment horizontal="center" vertical="center" wrapText="1"/>
    </xf>
    <xf numFmtId="0" fontId="32" fillId="27" borderId="1" xfId="0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left"/>
    </xf>
    <xf numFmtId="0" fontId="34" fillId="13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14" fontId="1" fillId="3" borderId="0" xfId="0" applyNumberFormat="1" applyFont="1" applyFill="1" applyBorder="1" applyAlignment="1">
      <alignment horizontal="center"/>
    </xf>
    <xf numFmtId="0" fontId="32" fillId="28" borderId="1" xfId="0" applyFont="1" applyFill="1" applyBorder="1" applyAlignment="1">
      <alignment horizontal="center" vertical="center" wrapText="1"/>
    </xf>
    <xf numFmtId="0" fontId="33" fillId="29" borderId="1" xfId="0" applyFont="1" applyFill="1" applyBorder="1" applyAlignment="1">
      <alignment horizontal="left" vertical="top"/>
    </xf>
    <xf numFmtId="0" fontId="32" fillId="28" borderId="1" xfId="0" applyFont="1" applyFill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center" wrapText="1"/>
    </xf>
    <xf numFmtId="0" fontId="32" fillId="6" borderId="5" xfId="0" applyFont="1" applyFill="1" applyBorder="1" applyAlignment="1">
      <alignment horizontal="center" vertical="center" wrapText="1"/>
    </xf>
    <xf numFmtId="0" fontId="41" fillId="3" borderId="5" xfId="0" applyFont="1" applyFill="1" applyBorder="1" applyAlignment="1">
      <alignment horizontal="center" vertical="center" wrapText="1"/>
    </xf>
    <xf numFmtId="0" fontId="32" fillId="7" borderId="5" xfId="0" applyFont="1" applyFill="1" applyBorder="1" applyAlignment="1">
      <alignment horizontal="center" vertical="center" wrapText="1"/>
    </xf>
    <xf numFmtId="0" fontId="32" fillId="8" borderId="5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32" fillId="28" borderId="5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/>
    </xf>
    <xf numFmtId="0" fontId="44" fillId="0" borderId="1" xfId="0" applyFont="1" applyBorder="1" applyAlignment="1">
      <alignment horizontal="center" vertical="center"/>
    </xf>
    <xf numFmtId="0" fontId="44" fillId="3" borderId="1" xfId="0" applyFont="1" applyFill="1" applyBorder="1" applyAlignment="1">
      <alignment horizontal="center"/>
    </xf>
    <xf numFmtId="0" fontId="44" fillId="13" borderId="1" xfId="0" applyFont="1" applyFill="1" applyBorder="1" applyAlignment="1">
      <alignment horizontal="center"/>
    </xf>
    <xf numFmtId="164" fontId="45" fillId="0" borderId="0" xfId="1" applyNumberFormat="1" applyFont="1" applyAlignment="1">
      <alignment horizontal="center"/>
    </xf>
    <xf numFmtId="0" fontId="46" fillId="0" borderId="0" xfId="0" applyFont="1" applyAlignment="1">
      <alignment horizontal="center"/>
    </xf>
    <xf numFmtId="0" fontId="47" fillId="3" borderId="1" xfId="0" applyFont="1" applyFill="1" applyBorder="1" applyAlignment="1">
      <alignment horizontal="center"/>
    </xf>
    <xf numFmtId="0" fontId="44" fillId="6" borderId="1" xfId="0" applyFont="1" applyFill="1" applyBorder="1" applyAlignment="1">
      <alignment horizontal="center"/>
    </xf>
    <xf numFmtId="0" fontId="30" fillId="6" borderId="0" xfId="0" applyFont="1" applyFill="1"/>
    <xf numFmtId="164" fontId="30" fillId="6" borderId="0" xfId="1" applyNumberFormat="1" applyFont="1" applyFill="1"/>
    <xf numFmtId="164" fontId="23" fillId="0" borderId="1" xfId="1" applyNumberFormat="1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4" fontId="40" fillId="6" borderId="1" xfId="1" applyNumberFormat="1" applyFont="1" applyFill="1" applyBorder="1" applyAlignment="1">
      <alignment horizontal="center" vertical="center"/>
    </xf>
    <xf numFmtId="164" fontId="23" fillId="6" borderId="1" xfId="1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44" fillId="8" borderId="1" xfId="0" applyFont="1" applyFill="1" applyBorder="1" applyAlignment="1">
      <alignment horizontal="center"/>
    </xf>
    <xf numFmtId="0" fontId="44" fillId="30" borderId="1" xfId="0" applyFont="1" applyFill="1" applyBorder="1" applyAlignment="1">
      <alignment horizontal="center"/>
    </xf>
    <xf numFmtId="0" fontId="10" fillId="13" borderId="1" xfId="0" applyFont="1" applyFill="1" applyBorder="1" applyAlignment="1">
      <alignment horizontal="center" vertical="center" wrapText="1"/>
    </xf>
    <xf numFmtId="0" fontId="44" fillId="18" borderId="1" xfId="0" applyFont="1" applyFill="1" applyBorder="1" applyAlignment="1">
      <alignment horizontal="center"/>
    </xf>
    <xf numFmtId="0" fontId="32" fillId="18" borderId="5" xfId="0" applyFont="1" applyFill="1" applyBorder="1" applyAlignment="1">
      <alignment horizontal="center" vertical="center" wrapText="1"/>
    </xf>
    <xf numFmtId="0" fontId="47" fillId="30" borderId="1" xfId="0" applyFont="1" applyFill="1" applyBorder="1" applyAlignment="1">
      <alignment horizontal="center"/>
    </xf>
    <xf numFmtId="0" fontId="42" fillId="3" borderId="5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0" fontId="24" fillId="3" borderId="1" xfId="3" applyFill="1" applyBorder="1" applyAlignment="1">
      <alignment horizontal="center" vertical="center" wrapText="1"/>
    </xf>
    <xf numFmtId="164" fontId="30" fillId="0" borderId="1" xfId="1" applyNumberFormat="1" applyFont="1" applyBorder="1" applyAlignment="1">
      <alignment horizontal="center" vertical="center"/>
    </xf>
    <xf numFmtId="0" fontId="44" fillId="31" borderId="1" xfId="0" applyFont="1" applyFill="1" applyBorder="1" applyAlignment="1">
      <alignment horizontal="center"/>
    </xf>
    <xf numFmtId="0" fontId="41" fillId="18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center" vertical="top"/>
    </xf>
    <xf numFmtId="0" fontId="44" fillId="3" borderId="3" xfId="0" applyFont="1" applyFill="1" applyBorder="1" applyAlignment="1">
      <alignment horizontal="center"/>
    </xf>
    <xf numFmtId="0" fontId="32" fillId="3" borderId="6" xfId="0" applyFont="1" applyFill="1" applyBorder="1" applyAlignment="1">
      <alignment horizontal="center" vertical="center" wrapText="1"/>
    </xf>
    <xf numFmtId="0" fontId="33" fillId="5" borderId="3" xfId="0" applyFont="1" applyFill="1" applyBorder="1" applyAlignment="1">
      <alignment horizontal="left" vertical="top"/>
    </xf>
    <xf numFmtId="0" fontId="41" fillId="3" borderId="3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/>
    </xf>
    <xf numFmtId="0" fontId="0" fillId="0" borderId="1" xfId="0" applyBorder="1"/>
    <xf numFmtId="0" fontId="48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 wrapText="1"/>
    </xf>
    <xf numFmtId="0" fontId="46" fillId="8" borderId="1" xfId="0" applyFont="1" applyFill="1" applyBorder="1" applyAlignment="1">
      <alignment horizontal="center"/>
    </xf>
    <xf numFmtId="0" fontId="46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0" xfId="0" applyBorder="1"/>
    <xf numFmtId="0" fontId="42" fillId="18" borderId="1" xfId="0" applyFont="1" applyFill="1" applyBorder="1" applyAlignment="1">
      <alignment horizontal="center" vertical="center" wrapText="1"/>
    </xf>
    <xf numFmtId="0" fontId="1" fillId="18" borderId="5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top"/>
    </xf>
    <xf numFmtId="0" fontId="1" fillId="5" borderId="5" xfId="0" applyFont="1" applyFill="1" applyBorder="1" applyAlignment="1">
      <alignment horizontal="left" vertical="top"/>
    </xf>
    <xf numFmtId="0" fontId="10" fillId="18" borderId="1" xfId="0" applyFont="1" applyFill="1" applyBorder="1" applyAlignment="1">
      <alignment horizontal="center" vertical="center" wrapText="1"/>
    </xf>
    <xf numFmtId="0" fontId="44" fillId="32" borderId="1" xfId="0" applyFont="1" applyFill="1" applyBorder="1" applyAlignment="1">
      <alignment horizontal="center"/>
    </xf>
    <xf numFmtId="0" fontId="7" fillId="18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 wrapText="1"/>
    </xf>
    <xf numFmtId="0" fontId="33" fillId="5" borderId="2" xfId="0" applyFont="1" applyFill="1" applyBorder="1" applyAlignment="1">
      <alignment horizontal="left" vertical="top"/>
    </xf>
    <xf numFmtId="0" fontId="1" fillId="3" borderId="3" xfId="0" applyFont="1" applyFill="1" applyBorder="1" applyAlignment="1">
      <alignment horizontal="center" vertical="center" wrapText="1"/>
    </xf>
    <xf numFmtId="0" fontId="44" fillId="33" borderId="1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vertical="center" wrapText="1"/>
    </xf>
    <xf numFmtId="164" fontId="30" fillId="3" borderId="1" xfId="1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 wrapText="1"/>
    </xf>
    <xf numFmtId="0" fontId="30" fillId="6" borderId="1" xfId="0" applyFont="1" applyFill="1" applyBorder="1" applyAlignment="1">
      <alignment horizontal="center" vertical="center"/>
    </xf>
    <xf numFmtId="164" fontId="31" fillId="6" borderId="1" xfId="1" applyNumberFormat="1" applyFont="1" applyFill="1" applyBorder="1" applyAlignment="1">
      <alignment horizontal="center" vertical="center"/>
    </xf>
    <xf numFmtId="164" fontId="30" fillId="6" borderId="1" xfId="1" applyNumberFormat="1" applyFont="1" applyFill="1" applyBorder="1" applyAlignment="1">
      <alignment horizontal="center" vertical="center"/>
    </xf>
    <xf numFmtId="164" fontId="26" fillId="3" borderId="0" xfId="0" applyNumberFormat="1" applyFont="1" applyFill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64" fontId="31" fillId="4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14" fontId="1" fillId="3" borderId="5" xfId="0" applyNumberFormat="1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/>
    </xf>
    <xf numFmtId="164" fontId="44" fillId="0" borderId="0" xfId="1" applyNumberFormat="1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0" fillId="0" borderId="0" xfId="0" applyFont="1"/>
    <xf numFmtId="164" fontId="38" fillId="0" borderId="1" xfId="1" applyNumberFormat="1" applyFont="1" applyBorder="1" applyAlignment="1">
      <alignment horizontal="center" vertical="center"/>
    </xf>
    <xf numFmtId="164" fontId="37" fillId="6" borderId="1" xfId="1" applyNumberFormat="1" applyFont="1" applyFill="1" applyBorder="1" applyAlignment="1">
      <alignment horizontal="center" vertical="center"/>
    </xf>
    <xf numFmtId="164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0" fillId="0" borderId="5" xfId="0" applyFont="1" applyBorder="1" applyAlignment="1">
      <alignment horizontal="center" vertical="center" wrapText="1"/>
    </xf>
    <xf numFmtId="164" fontId="6" fillId="4" borderId="1" xfId="1" applyNumberFormat="1" applyFont="1" applyFill="1" applyBorder="1" applyAlignment="1">
      <alignment horizontal="center" vertical="center" wrapText="1"/>
    </xf>
    <xf numFmtId="0" fontId="46" fillId="0" borderId="4" xfId="0" applyFont="1" applyBorder="1" applyAlignment="1">
      <alignment horizontal="center"/>
    </xf>
    <xf numFmtId="0" fontId="46" fillId="6" borderId="4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vertical="top"/>
    </xf>
    <xf numFmtId="0" fontId="40" fillId="3" borderId="1" xfId="0" applyFont="1" applyFill="1" applyBorder="1" applyAlignment="1">
      <alignment horizontal="center" vertical="center"/>
    </xf>
    <xf numFmtId="0" fontId="49" fillId="3" borderId="1" xfId="0" applyFont="1" applyFill="1" applyBorder="1" applyAlignment="1">
      <alignment horizontal="center" vertical="center"/>
    </xf>
    <xf numFmtId="0" fontId="49" fillId="3" borderId="4" xfId="0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vertical="center"/>
    </xf>
    <xf numFmtId="0" fontId="49" fillId="3" borderId="1" xfId="0" applyFont="1" applyFill="1" applyBorder="1" applyAlignment="1">
      <alignment vertical="center"/>
    </xf>
    <xf numFmtId="0" fontId="49" fillId="3" borderId="4" xfId="0" applyFont="1" applyFill="1" applyBorder="1" applyAlignment="1">
      <alignment vertical="center"/>
    </xf>
    <xf numFmtId="0" fontId="40" fillId="0" borderId="1" xfId="0" applyFont="1" applyFill="1" applyBorder="1" applyAlignment="1">
      <alignment horizontal="center" vertical="center"/>
    </xf>
    <xf numFmtId="0" fontId="37" fillId="13" borderId="1" xfId="0" applyFont="1" applyFill="1" applyBorder="1"/>
    <xf numFmtId="0" fontId="46" fillId="13" borderId="1" xfId="0" applyFont="1" applyFill="1" applyBorder="1"/>
    <xf numFmtId="0" fontId="37" fillId="8" borderId="1" xfId="0" applyFont="1" applyFill="1" applyBorder="1"/>
    <xf numFmtId="0" fontId="38" fillId="13" borderId="1" xfId="0" applyFont="1" applyFill="1" applyBorder="1"/>
    <xf numFmtId="0" fontId="30" fillId="13" borderId="1" xfId="0" applyFont="1" applyFill="1" applyBorder="1"/>
    <xf numFmtId="0" fontId="0" fillId="13" borderId="1" xfId="0" applyFont="1" applyFill="1" applyBorder="1"/>
    <xf numFmtId="0" fontId="37" fillId="6" borderId="1" xfId="0" applyFont="1" applyFill="1" applyBorder="1"/>
    <xf numFmtId="0" fontId="0" fillId="13" borderId="1" xfId="0" applyFill="1" applyBorder="1" applyAlignment="1">
      <alignment horizontal="right"/>
    </xf>
    <xf numFmtId="0" fontId="0" fillId="13" borderId="1" xfId="0" applyFill="1" applyBorder="1"/>
    <xf numFmtId="0" fontId="0" fillId="12" borderId="1" xfId="0" applyFill="1" applyBorder="1"/>
    <xf numFmtId="0" fontId="10" fillId="0" borderId="1" xfId="0" applyFont="1" applyBorder="1" applyAlignment="1">
      <alignment vertical="center" wrapText="1"/>
    </xf>
    <xf numFmtId="0" fontId="0" fillId="3" borderId="1" xfId="0" applyFill="1" applyBorder="1"/>
    <xf numFmtId="0" fontId="50" fillId="3" borderId="1" xfId="0" applyFont="1" applyFill="1" applyBorder="1" applyAlignment="1">
      <alignment horizontal="right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right" vertical="center" wrapText="1"/>
    </xf>
    <xf numFmtId="0" fontId="30" fillId="0" borderId="1" xfId="0" applyFont="1" applyBorder="1"/>
    <xf numFmtId="0" fontId="10" fillId="3" borderId="1" xfId="0" applyFont="1" applyFill="1" applyBorder="1" applyAlignment="1">
      <alignment vertical="center" wrapText="1"/>
    </xf>
    <xf numFmtId="0" fontId="0" fillId="6" borderId="1" xfId="0" applyFill="1" applyBorder="1"/>
    <xf numFmtId="0" fontId="46" fillId="34" borderId="1" xfId="0" applyFont="1" applyFill="1" applyBorder="1"/>
    <xf numFmtId="0" fontId="0" fillId="8" borderId="1" xfId="0" applyFill="1" applyBorder="1"/>
    <xf numFmtId="0" fontId="30" fillId="34" borderId="1" xfId="0" applyFont="1" applyFill="1" applyBorder="1"/>
    <xf numFmtId="0" fontId="0" fillId="34" borderId="1" xfId="0" applyFill="1" applyBorder="1"/>
    <xf numFmtId="0" fontId="27" fillId="34" borderId="1" xfId="0" applyFont="1" applyFill="1" applyBorder="1"/>
    <xf numFmtId="0" fontId="30" fillId="6" borderId="1" xfId="0" applyFont="1" applyFill="1" applyBorder="1"/>
    <xf numFmtId="0" fontId="0" fillId="34" borderId="1" xfId="0" applyFill="1" applyBorder="1" applyAlignment="1">
      <alignment horizontal="right"/>
    </xf>
    <xf numFmtId="0" fontId="37" fillId="13" borderId="1" xfId="0" applyFont="1" applyFill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37" fillId="3" borderId="1" xfId="0" applyFont="1" applyFill="1" applyBorder="1" applyAlignment="1">
      <alignment horizontal="center"/>
    </xf>
    <xf numFmtId="0" fontId="27" fillId="3" borderId="1" xfId="0" applyFont="1" applyFill="1" applyBorder="1"/>
    <xf numFmtId="0" fontId="10" fillId="3" borderId="1" xfId="0" applyFont="1" applyFill="1" applyBorder="1" applyAlignment="1">
      <alignment horizontal="center" vertical="center" wrapText="1"/>
    </xf>
    <xf numFmtId="164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6" borderId="4" xfId="0" applyFill="1" applyBorder="1" applyAlignment="1">
      <alignment horizontal="center"/>
    </xf>
    <xf numFmtId="14" fontId="2" fillId="3" borderId="5" xfId="0" applyNumberFormat="1" applyFont="1" applyFill="1" applyBorder="1" applyAlignment="1">
      <alignment horizontal="center" vertical="center" wrapText="1"/>
    </xf>
    <xf numFmtId="0" fontId="37" fillId="28" borderId="1" xfId="0" applyFont="1" applyFill="1" applyBorder="1" applyAlignment="1">
      <alignment horizontal="center"/>
    </xf>
    <xf numFmtId="0" fontId="10" fillId="28" borderId="1" xfId="0" applyFont="1" applyFill="1" applyBorder="1" applyAlignment="1">
      <alignment vertical="center" wrapText="1"/>
    </xf>
    <xf numFmtId="0" fontId="30" fillId="28" borderId="1" xfId="0" applyFont="1" applyFill="1" applyBorder="1"/>
    <xf numFmtId="0" fontId="0" fillId="28" borderId="1" xfId="0" applyFill="1" applyBorder="1"/>
    <xf numFmtId="0" fontId="6" fillId="6" borderId="1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164" fontId="23" fillId="0" borderId="1" xfId="1" applyNumberFormat="1" applyFont="1" applyBorder="1"/>
    <xf numFmtId="164" fontId="0" fillId="4" borderId="1" xfId="0" applyNumberFormat="1" applyFill="1" applyBorder="1"/>
    <xf numFmtId="0" fontId="16" fillId="3" borderId="1" xfId="0" applyFont="1" applyFill="1" applyBorder="1" applyAlignment="1">
      <alignment horizontal="right" vertical="center" wrapText="1"/>
    </xf>
    <xf numFmtId="0" fontId="10" fillId="0" borderId="1" xfId="0" applyFont="1" applyBorder="1" applyAlignment="1">
      <alignment horizontal="center" vertical="center" wrapText="1"/>
    </xf>
    <xf numFmtId="164" fontId="39" fillId="0" borderId="1" xfId="1" applyNumberFormat="1" applyFont="1" applyBorder="1" applyAlignment="1">
      <alignment horizontal="center" vertical="center"/>
    </xf>
    <xf numFmtId="9" fontId="1" fillId="3" borderId="1" xfId="5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right"/>
    </xf>
    <xf numFmtId="0" fontId="0" fillId="0" borderId="0" xfId="0" applyAlignment="1">
      <alignment horizontal="right"/>
    </xf>
    <xf numFmtId="0" fontId="0" fillId="28" borderId="1" xfId="0" applyFill="1" applyBorder="1" applyAlignment="1">
      <alignment horizontal="right"/>
    </xf>
    <xf numFmtId="1" fontId="17" fillId="0" borderId="1" xfId="0" applyNumberFormat="1" applyFont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top"/>
    </xf>
    <xf numFmtId="1" fontId="0" fillId="0" borderId="0" xfId="0" applyNumberFormat="1" applyAlignment="1">
      <alignment horizontal="center"/>
    </xf>
    <xf numFmtId="0" fontId="38" fillId="0" borderId="0" xfId="0" applyFont="1"/>
    <xf numFmtId="0" fontId="46" fillId="0" borderId="0" xfId="0" applyFont="1" applyAlignment="1">
      <alignment horizontal="center" vertical="center"/>
    </xf>
    <xf numFmtId="164" fontId="37" fillId="0" borderId="1" xfId="1" applyNumberFormat="1" applyFont="1" applyBorder="1" applyAlignment="1">
      <alignment horizontal="center" vertical="center"/>
    </xf>
    <xf numFmtId="164" fontId="38" fillId="3" borderId="1" xfId="1" applyNumberFormat="1" applyFont="1" applyFill="1" applyBorder="1" applyAlignment="1">
      <alignment horizontal="center" vertical="center"/>
    </xf>
    <xf numFmtId="0" fontId="37" fillId="0" borderId="0" xfId="0" applyFont="1"/>
    <xf numFmtId="0" fontId="37" fillId="0" borderId="0" xfId="0" applyFont="1" applyAlignment="1">
      <alignment horizontal="center" vertical="center" wrapText="1"/>
    </xf>
    <xf numFmtId="0" fontId="37" fillId="3" borderId="0" xfId="0" applyFont="1" applyFill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165" fontId="10" fillId="3" borderId="5" xfId="0" applyNumberFormat="1" applyFont="1" applyFill="1" applyBorder="1" applyAlignment="1">
      <alignment horizontal="center" vertical="center" wrapText="1"/>
    </xf>
    <xf numFmtId="166" fontId="10" fillId="3" borderId="5" xfId="0" applyNumberFormat="1" applyFont="1" applyFill="1" applyBorder="1" applyAlignment="1">
      <alignment horizontal="center" vertical="center" wrapText="1"/>
    </xf>
    <xf numFmtId="164" fontId="45" fillId="4" borderId="3" xfId="1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top"/>
    </xf>
    <xf numFmtId="0" fontId="10" fillId="0" borderId="0" xfId="0" applyFont="1" applyAlignment="1">
      <alignment horizontal="center" vertical="center"/>
    </xf>
    <xf numFmtId="164" fontId="44" fillId="4" borderId="3" xfId="1" applyNumberFormat="1" applyFont="1" applyFill="1" applyBorder="1" applyAlignment="1">
      <alignment horizontal="center" vertical="center"/>
    </xf>
    <xf numFmtId="164" fontId="46" fillId="0" borderId="1" xfId="1" applyNumberFormat="1" applyFont="1" applyBorder="1" applyAlignment="1">
      <alignment horizontal="center" vertical="center"/>
    </xf>
    <xf numFmtId="164" fontId="46" fillId="6" borderId="1" xfId="1" applyNumberFormat="1" applyFont="1" applyFill="1" applyBorder="1" applyAlignment="1">
      <alignment horizontal="center" vertical="center"/>
    </xf>
    <xf numFmtId="0" fontId="32" fillId="0" borderId="1" xfId="0" applyFont="1" applyBorder="1" applyAlignment="1">
      <alignment horizontal="left"/>
    </xf>
    <xf numFmtId="0" fontId="1" fillId="5" borderId="1" xfId="0" quotePrefix="1" applyFont="1" applyFill="1" applyBorder="1" applyAlignment="1">
      <alignment horizontal="center" vertical="center"/>
    </xf>
    <xf numFmtId="167" fontId="10" fillId="3" borderId="5" xfId="0" applyNumberFormat="1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164" fontId="49" fillId="0" borderId="0" xfId="1" applyNumberFormat="1" applyFont="1" applyAlignment="1">
      <alignment horizontal="center" vertical="center"/>
    </xf>
    <xf numFmtId="0" fontId="32" fillId="3" borderId="1" xfId="0" applyFont="1" applyFill="1" applyBorder="1" applyAlignment="1">
      <alignment horizontal="left"/>
    </xf>
    <xf numFmtId="0" fontId="34" fillId="3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4" fontId="10" fillId="3" borderId="6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left" vertical="center" wrapText="1"/>
    </xf>
    <xf numFmtId="0" fontId="1" fillId="0" borderId="1" xfId="0" applyFont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164" fontId="31" fillId="4" borderId="3" xfId="1" applyNumberFormat="1" applyFont="1" applyFill="1" applyBorder="1" applyAlignment="1">
      <alignment horizontal="center" wrapText="1"/>
    </xf>
    <xf numFmtId="0" fontId="37" fillId="0" borderId="1" xfId="0" applyFont="1" applyBorder="1" applyAlignment="1">
      <alignment horizontal="center" wrapText="1"/>
    </xf>
    <xf numFmtId="0" fontId="37" fillId="6" borderId="1" xfId="0" applyFont="1" applyFill="1" applyBorder="1" applyAlignment="1">
      <alignment horizontal="center" wrapText="1"/>
    </xf>
    <xf numFmtId="0" fontId="37" fillId="0" borderId="0" xfId="0" applyFont="1" applyAlignment="1">
      <alignment horizontal="center" wrapText="1"/>
    </xf>
    <xf numFmtId="0" fontId="32" fillId="3" borderId="0" xfId="0" applyFont="1" applyFill="1" applyAlignment="1">
      <alignment horizontal="center"/>
    </xf>
    <xf numFmtId="0" fontId="27" fillId="13" borderId="1" xfId="0" applyFont="1" applyFill="1" applyBorder="1"/>
    <xf numFmtId="0" fontId="27" fillId="0" borderId="1" xfId="0" applyFont="1" applyBorder="1"/>
    <xf numFmtId="0" fontId="32" fillId="3" borderId="1" xfId="0" quotePrefix="1" applyFont="1" applyFill="1" applyBorder="1" applyAlignment="1">
      <alignment horizontal="center" vertical="center" wrapText="1"/>
    </xf>
    <xf numFmtId="0" fontId="52" fillId="3" borderId="1" xfId="0" applyFont="1" applyFill="1" applyBorder="1" applyAlignment="1">
      <alignment horizontal="center" vertical="center"/>
    </xf>
    <xf numFmtId="164" fontId="53" fillId="6" borderId="1" xfId="1" applyNumberFormat="1" applyFont="1" applyFill="1" applyBorder="1" applyAlignment="1">
      <alignment horizontal="center"/>
    </xf>
    <xf numFmtId="164" fontId="31" fillId="3" borderId="1" xfId="1" applyNumberFormat="1" applyFont="1" applyFill="1" applyBorder="1" applyAlignment="1">
      <alignment horizontal="center"/>
    </xf>
    <xf numFmtId="0" fontId="32" fillId="3" borderId="5" xfId="0" applyFont="1" applyFill="1" applyBorder="1" applyAlignment="1">
      <alignment horizontal="center"/>
    </xf>
    <xf numFmtId="0" fontId="32" fillId="0" borderId="1" xfId="0" applyFont="1" applyBorder="1" applyAlignment="1">
      <alignment horizontal="center"/>
    </xf>
    <xf numFmtId="164" fontId="0" fillId="0" borderId="0" xfId="0" applyNumberFormat="1"/>
    <xf numFmtId="0" fontId="1" fillId="3" borderId="5" xfId="0" applyNumberFormat="1" applyFont="1" applyFill="1" applyBorder="1" applyAlignment="1">
      <alignment horizontal="center" vertical="center" wrapText="1"/>
    </xf>
    <xf numFmtId="14" fontId="10" fillId="3" borderId="5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4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 vertical="center" wrapText="1"/>
    </xf>
    <xf numFmtId="0" fontId="26" fillId="3" borderId="0" xfId="0" applyFont="1" applyFill="1" applyAlignment="1">
      <alignment horizontal="center" vertical="center"/>
    </xf>
    <xf numFmtId="0" fontId="0" fillId="3" borderId="0" xfId="0" applyFill="1" applyAlignment="1">
      <alignment horizontal="right"/>
    </xf>
    <xf numFmtId="0" fontId="43" fillId="3" borderId="1" xfId="0" applyFont="1" applyFill="1" applyBorder="1" applyAlignment="1">
      <alignment horizontal="center"/>
    </xf>
    <xf numFmtId="0" fontId="52" fillId="35" borderId="1" xfId="0" applyFont="1" applyFill="1" applyBorder="1" applyAlignment="1">
      <alignment horizontal="center" vertical="center"/>
    </xf>
    <xf numFmtId="0" fontId="52" fillId="33" borderId="1" xfId="0" applyFont="1" applyFill="1" applyBorder="1" applyAlignment="1">
      <alignment horizontal="center" vertical="center"/>
    </xf>
    <xf numFmtId="0" fontId="52" fillId="32" borderId="1" xfId="0" applyFont="1" applyFill="1" applyBorder="1" applyAlignment="1">
      <alignment horizontal="center" vertical="center"/>
    </xf>
    <xf numFmtId="0" fontId="52" fillId="13" borderId="1" xfId="0" applyFont="1" applyFill="1" applyBorder="1" applyAlignment="1">
      <alignment horizontal="center" vertical="center"/>
    </xf>
    <xf numFmtId="0" fontId="32" fillId="13" borderId="1" xfId="0" applyFont="1" applyFill="1" applyBorder="1" applyAlignment="1">
      <alignment horizontal="left"/>
    </xf>
    <xf numFmtId="0" fontId="32" fillId="13" borderId="1" xfId="0" quotePrefix="1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left" vertical="center"/>
    </xf>
    <xf numFmtId="0" fontId="42" fillId="6" borderId="1" xfId="0" applyFont="1" applyFill="1" applyBorder="1" applyAlignment="1">
      <alignment horizontal="center" vertical="center" wrapText="1"/>
    </xf>
    <xf numFmtId="0" fontId="42" fillId="33" borderId="1" xfId="0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/>
    </xf>
    <xf numFmtId="0" fontId="17" fillId="33" borderId="1" xfId="0" applyFont="1" applyFill="1" applyBorder="1" applyAlignment="1">
      <alignment horizontal="center" vertical="center"/>
    </xf>
    <xf numFmtId="0" fontId="52" fillId="36" borderId="1" xfId="0" applyFont="1" applyFill="1" applyBorder="1" applyAlignment="1">
      <alignment horizontal="center" vertical="center"/>
    </xf>
    <xf numFmtId="0" fontId="10" fillId="36" borderId="1" xfId="0" applyFont="1" applyFill="1" applyBorder="1" applyAlignment="1">
      <alignment horizontal="center" vertical="center" wrapText="1"/>
    </xf>
    <xf numFmtId="0" fontId="42" fillId="37" borderId="1" xfId="0" applyFont="1" applyFill="1" applyBorder="1" applyAlignment="1">
      <alignment horizontal="center" vertical="center" wrapText="1"/>
    </xf>
    <xf numFmtId="0" fontId="42" fillId="36" borderId="1" xfId="0" applyFont="1" applyFill="1" applyBorder="1" applyAlignment="1">
      <alignment horizontal="center" vertical="center" wrapText="1"/>
    </xf>
    <xf numFmtId="0" fontId="10" fillId="30" borderId="1" xfId="0" applyFont="1" applyFill="1" applyBorder="1" applyAlignment="1">
      <alignment horizontal="center" vertical="center" wrapText="1"/>
    </xf>
    <xf numFmtId="0" fontId="10" fillId="31" borderId="1" xfId="0" applyFont="1" applyFill="1" applyBorder="1" applyAlignment="1">
      <alignment horizontal="center" vertical="center" wrapText="1"/>
    </xf>
    <xf numFmtId="0" fontId="42" fillId="32" borderId="1" xfId="0" applyFont="1" applyFill="1" applyBorder="1" applyAlignment="1">
      <alignment horizontal="center" vertical="center" wrapText="1"/>
    </xf>
    <xf numFmtId="0" fontId="42" fillId="30" borderId="1" xfId="0" applyFont="1" applyFill="1" applyBorder="1" applyAlignment="1">
      <alignment horizontal="center" vertical="center" wrapText="1"/>
    </xf>
    <xf numFmtId="0" fontId="42" fillId="35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20" fillId="3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left" vertical="center" wrapText="1"/>
    </xf>
    <xf numFmtId="0" fontId="41" fillId="6" borderId="1" xfId="0" applyFont="1" applyFill="1" applyBorder="1" applyAlignment="1">
      <alignment horizontal="center" vertical="center" wrapText="1"/>
    </xf>
    <xf numFmtId="14" fontId="41" fillId="3" borderId="1" xfId="0" applyNumberFormat="1" applyFont="1" applyFill="1" applyBorder="1" applyAlignment="1">
      <alignment horizontal="left" vertical="center" wrapText="1"/>
    </xf>
    <xf numFmtId="0" fontId="41" fillId="6" borderId="1" xfId="0" applyFont="1" applyFill="1" applyBorder="1" applyAlignment="1">
      <alignment horizontal="left" vertical="center" wrapText="1"/>
    </xf>
    <xf numFmtId="164" fontId="39" fillId="4" borderId="1" xfId="1" applyNumberFormat="1" applyFont="1" applyFill="1" applyBorder="1" applyAlignment="1">
      <alignment horizontal="center"/>
    </xf>
    <xf numFmtId="164" fontId="23" fillId="0" borderId="1" xfId="1" applyNumberFormat="1" applyFont="1" applyBorder="1" applyAlignment="1">
      <alignment horizontal="center"/>
    </xf>
    <xf numFmtId="164" fontId="23" fillId="6" borderId="1" xfId="1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32" fillId="1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32" fillId="37" borderId="1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left"/>
    </xf>
    <xf numFmtId="0" fontId="32" fillId="13" borderId="5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44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6" borderId="1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46" fillId="13" borderId="1" xfId="0" applyFont="1" applyFill="1" applyBorder="1" applyAlignment="1">
      <alignment horizontal="center" vertical="center"/>
    </xf>
    <xf numFmtId="0" fontId="42" fillId="31" borderId="1" xfId="0" applyFont="1" applyFill="1" applyBorder="1" applyAlignment="1">
      <alignment horizontal="center" vertical="center" wrapText="1"/>
    </xf>
    <xf numFmtId="0" fontId="52" fillId="3" borderId="5" xfId="0" applyFont="1" applyFill="1" applyBorder="1" applyAlignment="1">
      <alignment horizontal="center" vertical="center"/>
    </xf>
    <xf numFmtId="0" fontId="52" fillId="6" borderId="5" xfId="0" applyFont="1" applyFill="1" applyBorder="1" applyAlignment="1">
      <alignment horizontal="center" vertical="center"/>
    </xf>
    <xf numFmtId="0" fontId="0" fillId="0" borderId="1" xfId="0" applyFont="1" applyBorder="1"/>
    <xf numFmtId="0" fontId="52" fillId="32" borderId="5" xfId="0" applyFont="1" applyFill="1" applyBorder="1" applyAlignment="1">
      <alignment horizontal="center" vertical="center"/>
    </xf>
    <xf numFmtId="0" fontId="52" fillId="35" borderId="5" xfId="0" applyFont="1" applyFill="1" applyBorder="1" applyAlignment="1">
      <alignment horizontal="center" vertical="center"/>
    </xf>
    <xf numFmtId="0" fontId="52" fillId="33" borderId="5" xfId="0" applyFont="1" applyFill="1" applyBorder="1" applyAlignment="1">
      <alignment horizontal="center" vertical="center"/>
    </xf>
    <xf numFmtId="0" fontId="17" fillId="13" borderId="1" xfId="0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vertical="center"/>
    </xf>
    <xf numFmtId="0" fontId="1" fillId="13" borderId="1" xfId="0" applyFont="1" applyFill="1" applyBorder="1" applyAlignment="1">
      <alignment horizontal="center" wrapText="1"/>
    </xf>
    <xf numFmtId="0" fontId="10" fillId="13" borderId="1" xfId="0" applyFont="1" applyFill="1" applyBorder="1" applyAlignment="1">
      <alignment horizontal="center" vertical="center"/>
    </xf>
    <xf numFmtId="0" fontId="10" fillId="37" borderId="1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/>
    </xf>
    <xf numFmtId="0" fontId="32" fillId="3" borderId="1" xfId="0" quotePrefix="1" applyFont="1" applyFill="1" applyBorder="1" applyAlignment="1">
      <alignment horizontal="left" vertical="center" wrapText="1"/>
    </xf>
    <xf numFmtId="0" fontId="0" fillId="6" borderId="0" xfId="0" applyFont="1" applyFill="1" applyAlignment="1">
      <alignment horizontal="center"/>
    </xf>
    <xf numFmtId="0" fontId="42" fillId="3" borderId="3" xfId="0" applyFont="1" applyFill="1" applyBorder="1" applyAlignment="1">
      <alignment horizontal="center" vertical="center" wrapText="1"/>
    </xf>
    <xf numFmtId="0" fontId="52" fillId="13" borderId="5" xfId="0" applyFont="1" applyFill="1" applyBorder="1" applyAlignment="1">
      <alignment horizontal="center" vertical="center"/>
    </xf>
    <xf numFmtId="0" fontId="32" fillId="13" borderId="1" xfId="0" applyFont="1" applyFill="1" applyBorder="1" applyAlignment="1">
      <alignment horizontal="left" vertical="center"/>
    </xf>
    <xf numFmtId="0" fontId="42" fillId="13" borderId="3" xfId="0" applyFont="1" applyFill="1" applyBorder="1" applyAlignment="1">
      <alignment horizontal="center" vertical="center" wrapText="1"/>
    </xf>
    <xf numFmtId="0" fontId="37" fillId="0" borderId="1" xfId="0" applyFont="1" applyBorder="1"/>
    <xf numFmtId="0" fontId="42" fillId="6" borderId="3" xfId="0" applyFont="1" applyFill="1" applyBorder="1" applyAlignment="1">
      <alignment horizontal="center" vertical="center" wrapText="1"/>
    </xf>
    <xf numFmtId="0" fontId="40" fillId="0" borderId="0" xfId="0" applyFont="1" applyFill="1" applyAlignment="1">
      <alignment horizontal="center"/>
    </xf>
    <xf numFmtId="0" fontId="40" fillId="33" borderId="0" xfId="0" applyFont="1" applyFill="1" applyAlignment="1">
      <alignment horizontal="center"/>
    </xf>
    <xf numFmtId="0" fontId="42" fillId="6" borderId="3" xfId="0" applyFont="1" applyFill="1" applyBorder="1" applyAlignment="1">
      <alignment horizontal="center" vertical="center" wrapText="1"/>
    </xf>
    <xf numFmtId="0" fontId="42" fillId="6" borderId="3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left"/>
    </xf>
    <xf numFmtId="0" fontId="32" fillId="6" borderId="1" xfId="0" quotePrefix="1" applyFont="1" applyFill="1" applyBorder="1" applyAlignment="1">
      <alignment horizontal="center" vertical="center" wrapText="1"/>
    </xf>
    <xf numFmtId="0" fontId="42" fillId="6" borderId="3" xfId="0" applyFont="1" applyFill="1" applyBorder="1" applyAlignment="1">
      <alignment horizontal="center" vertical="center" wrapText="1"/>
    </xf>
    <xf numFmtId="0" fontId="52" fillId="30" borderId="1" xfId="0" applyFont="1" applyFill="1" applyBorder="1" applyAlignment="1">
      <alignment horizontal="center" vertical="center"/>
    </xf>
    <xf numFmtId="0" fontId="52" fillId="30" borderId="5" xfId="0" applyFont="1" applyFill="1" applyBorder="1" applyAlignment="1">
      <alignment horizontal="center" vertical="center"/>
    </xf>
    <xf numFmtId="0" fontId="10" fillId="38" borderId="1" xfId="0" applyFont="1" applyFill="1" applyBorder="1" applyAlignment="1">
      <alignment horizontal="center" vertical="center" wrapText="1"/>
    </xf>
    <xf numFmtId="0" fontId="42" fillId="6" borderId="3" xfId="0" applyFont="1" applyFill="1" applyBorder="1" applyAlignment="1">
      <alignment horizontal="center" vertical="center" wrapText="1"/>
    </xf>
    <xf numFmtId="0" fontId="52" fillId="31" borderId="1" xfId="0" applyFont="1" applyFill="1" applyBorder="1" applyAlignment="1">
      <alignment horizontal="center" vertical="center"/>
    </xf>
    <xf numFmtId="0" fontId="52" fillId="36" borderId="5" xfId="0" applyFont="1" applyFill="1" applyBorder="1" applyAlignment="1">
      <alignment horizontal="center" vertical="center"/>
    </xf>
    <xf numFmtId="0" fontId="42" fillId="6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>
      <alignment horizontal="center" wrapText="1"/>
    </xf>
    <xf numFmtId="0" fontId="32" fillId="3" borderId="1" xfId="0" applyFont="1" applyFill="1" applyBorder="1" applyAlignment="1">
      <alignment horizontal="center" wrapText="1"/>
    </xf>
    <xf numFmtId="0" fontId="28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4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164" fontId="2" fillId="4" borderId="4" xfId="1" applyNumberFormat="1" applyFont="1" applyFill="1" applyBorder="1" applyAlignment="1">
      <alignment horizontal="center" vertical="center" wrapText="1"/>
    </xf>
    <xf numFmtId="164" fontId="2" fillId="4" borderId="5" xfId="1" applyNumberFormat="1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32" fillId="3" borderId="7" xfId="0" applyFont="1" applyFill="1" applyBorder="1" applyAlignment="1">
      <alignment horizontal="center" vertical="center" wrapText="1"/>
    </xf>
    <xf numFmtId="0" fontId="32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54" fillId="7" borderId="2" xfId="0" applyFont="1" applyFill="1" applyBorder="1" applyAlignment="1">
      <alignment horizontal="center" vertical="center" wrapText="1"/>
    </xf>
    <xf numFmtId="0" fontId="54" fillId="7" borderId="3" xfId="0" applyFont="1" applyFill="1" applyBorder="1" applyAlignment="1">
      <alignment horizontal="center" vertical="center" wrapText="1"/>
    </xf>
    <xf numFmtId="0" fontId="55" fillId="3" borderId="2" xfId="0" applyFont="1" applyFill="1" applyBorder="1" applyAlignment="1">
      <alignment horizontal="center" vertical="center"/>
    </xf>
    <xf numFmtId="0" fontId="55" fillId="3" borderId="3" xfId="0" applyFont="1" applyFill="1" applyBorder="1" applyAlignment="1">
      <alignment horizontal="center" vertical="center"/>
    </xf>
    <xf numFmtId="0" fontId="56" fillId="0" borderId="0" xfId="0" applyFont="1" applyAlignment="1">
      <alignment horizontal="center"/>
    </xf>
    <xf numFmtId="0" fontId="26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7" fillId="3" borderId="2" xfId="0" applyFont="1" applyFill="1" applyBorder="1" applyAlignment="1">
      <alignment horizontal="center" vertical="center" wrapText="1"/>
    </xf>
    <xf numFmtId="0" fontId="57" fillId="3" borderId="3" xfId="0" applyFont="1" applyFill="1" applyBorder="1" applyAlignment="1">
      <alignment horizontal="center" vertical="center"/>
    </xf>
    <xf numFmtId="0" fontId="53" fillId="3" borderId="8" xfId="0" applyFont="1" applyFill="1" applyBorder="1" applyAlignment="1">
      <alignment horizontal="center" vertical="center"/>
    </xf>
    <xf numFmtId="0" fontId="53" fillId="3" borderId="9" xfId="0" applyFont="1" applyFill="1" applyBorder="1" applyAlignment="1">
      <alignment horizontal="center" vertical="center"/>
    </xf>
    <xf numFmtId="0" fontId="54" fillId="3" borderId="2" xfId="0" applyFont="1" applyFill="1" applyBorder="1" applyAlignment="1">
      <alignment horizontal="center" vertical="center"/>
    </xf>
    <xf numFmtId="0" fontId="54" fillId="3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  <xf numFmtId="0" fontId="53" fillId="0" borderId="10" xfId="0" applyFont="1" applyFill="1" applyBorder="1" applyAlignment="1">
      <alignment horizontal="center" vertical="center"/>
    </xf>
    <xf numFmtId="0" fontId="53" fillId="0" borderId="5" xfId="0" applyFont="1" applyFill="1" applyBorder="1" applyAlignment="1">
      <alignment horizontal="center" vertical="center"/>
    </xf>
    <xf numFmtId="0" fontId="54" fillId="7" borderId="2" xfId="0" applyFont="1" applyFill="1" applyBorder="1" applyAlignment="1">
      <alignment horizontal="center" vertical="center"/>
    </xf>
    <xf numFmtId="0" fontId="54" fillId="7" borderId="3" xfId="0" applyFont="1" applyFill="1" applyBorder="1" applyAlignment="1">
      <alignment horizontal="center" vertical="center"/>
    </xf>
    <xf numFmtId="0" fontId="54" fillId="3" borderId="2" xfId="0" applyFont="1" applyFill="1" applyBorder="1" applyAlignment="1">
      <alignment horizontal="center" vertical="center" wrapText="1"/>
    </xf>
    <xf numFmtId="0" fontId="58" fillId="7" borderId="11" xfId="0" applyFont="1" applyFill="1" applyBorder="1" applyAlignment="1">
      <alignment horizontal="center" vertical="center" wrapText="1"/>
    </xf>
    <xf numFmtId="0" fontId="58" fillId="7" borderId="6" xfId="0" applyFont="1" applyFill="1" applyBorder="1" applyAlignment="1">
      <alignment horizontal="center" vertical="center"/>
    </xf>
    <xf numFmtId="0" fontId="55" fillId="7" borderId="2" xfId="0" applyFont="1" applyFill="1" applyBorder="1" applyAlignment="1">
      <alignment horizontal="center" vertical="center" wrapText="1"/>
    </xf>
    <xf numFmtId="0" fontId="55" fillId="7" borderId="3" xfId="0" applyFont="1" applyFill="1" applyBorder="1" applyAlignment="1">
      <alignment horizontal="center" vertical="center" wrapText="1"/>
    </xf>
    <xf numFmtId="0" fontId="37" fillId="6" borderId="10" xfId="0" applyFont="1" applyFill="1" applyBorder="1" applyAlignment="1">
      <alignment horizontal="center"/>
    </xf>
    <xf numFmtId="0" fontId="37" fillId="6" borderId="5" xfId="0" applyFont="1" applyFill="1" applyBorder="1" applyAlignment="1">
      <alignment horizontal="center"/>
    </xf>
    <xf numFmtId="0" fontId="37" fillId="0" borderId="10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164" fontId="2" fillId="4" borderId="10" xfId="1" applyNumberFormat="1" applyFont="1" applyFill="1" applyBorder="1" applyAlignment="1">
      <alignment horizontal="center" vertical="center" wrapText="1"/>
    </xf>
    <xf numFmtId="0" fontId="28" fillId="39" borderId="0" xfId="0" applyFont="1" applyFill="1" applyBorder="1" applyAlignment="1">
      <alignment horizontal="center"/>
    </xf>
    <xf numFmtId="0" fontId="2" fillId="39" borderId="0" xfId="0" applyFont="1" applyFill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6" borderId="4" xfId="0" applyFont="1" applyFill="1" applyBorder="1" applyAlignment="1">
      <alignment horizontal="center"/>
    </xf>
    <xf numFmtId="0" fontId="10" fillId="6" borderId="2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42" fillId="6" borderId="2" xfId="0" applyFont="1" applyFill="1" applyBorder="1" applyAlignment="1">
      <alignment horizontal="center" vertical="center" wrapText="1"/>
    </xf>
    <xf numFmtId="0" fontId="42" fillId="6" borderId="7" xfId="0" applyFont="1" applyFill="1" applyBorder="1" applyAlignment="1">
      <alignment horizontal="center" vertical="center" wrapText="1"/>
    </xf>
    <xf numFmtId="0" fontId="42" fillId="6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 wrapText="1"/>
    </xf>
    <xf numFmtId="14" fontId="1" fillId="3" borderId="7" xfId="0" applyNumberFormat="1" applyFont="1" applyFill="1" applyBorder="1" applyAlignment="1">
      <alignment horizontal="center" vertical="center" wrapText="1"/>
    </xf>
    <xf numFmtId="14" fontId="1" fillId="3" borderId="3" xfId="0" applyNumberFormat="1" applyFont="1" applyFill="1" applyBorder="1" applyAlignment="1">
      <alignment horizontal="center" vertical="center" wrapText="1"/>
    </xf>
    <xf numFmtId="14" fontId="1" fillId="3" borderId="11" xfId="0" applyNumberFormat="1" applyFont="1" applyFill="1" applyBorder="1" applyAlignment="1">
      <alignment horizontal="center" vertical="center" wrapText="1"/>
    </xf>
    <xf numFmtId="14" fontId="1" fillId="3" borderId="12" xfId="0" applyNumberFormat="1" applyFont="1" applyFill="1" applyBorder="1" applyAlignment="1">
      <alignment horizontal="center" vertical="center" wrapText="1"/>
    </xf>
    <xf numFmtId="14" fontId="1" fillId="3" borderId="6" xfId="0" applyNumberFormat="1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/>
    </xf>
  </cellXfs>
  <cellStyles count="6">
    <cellStyle name="Comma" xfId="1" builtinId="3"/>
    <cellStyle name="Comma 2" xfId="2"/>
    <cellStyle name="Neutral" xfId="3" builtinId="28"/>
    <cellStyle name="Normal" xfId="0" builtinId="0"/>
    <cellStyle name="Normal 3" xfId="4"/>
    <cellStyle name="Percent" xfId="5" builtinId="5"/>
  </cellStyles>
  <dxfs count="469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HA%20NOI\CHI%20HUE%20C6\DS&#272;H%20xu&#7845;t%20nh&#7853;p%20t&#7915;%20T10-2022%2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Kho T10-2022"/>
      <sheetName val="tháng 10- 2022"/>
      <sheetName val="Xuất trả -10"/>
      <sheetName val="Xuất trả -Hàng gà"/>
      <sheetName val="Xuất trả HS-10"/>
      <sheetName val="Xuất hàng LCK và sự cố"/>
      <sheetName val="Xuất hàng Combo Tết tháng 12"/>
      <sheetName val="Xuất đổi trả +Hàng mẫu T10"/>
      <sheetName val="Xuất hàng hết date và ko đạt TC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BT4">
            <v>11</v>
          </cell>
        </row>
        <row r="5">
          <cell r="BT5">
            <v>3</v>
          </cell>
        </row>
        <row r="6">
          <cell r="BT6">
            <v>1</v>
          </cell>
        </row>
        <row r="7">
          <cell r="BT7">
            <v>0</v>
          </cell>
        </row>
        <row r="8">
          <cell r="BT8">
            <v>14</v>
          </cell>
        </row>
        <row r="9">
          <cell r="BT9">
            <v>825</v>
          </cell>
        </row>
        <row r="10">
          <cell r="BT10">
            <v>87</v>
          </cell>
        </row>
        <row r="11">
          <cell r="BT11">
            <v>429</v>
          </cell>
        </row>
        <row r="12">
          <cell r="BT12">
            <v>0</v>
          </cell>
        </row>
        <row r="13">
          <cell r="BT13">
            <v>0</v>
          </cell>
        </row>
        <row r="14">
          <cell r="BT14">
            <v>44</v>
          </cell>
        </row>
        <row r="15">
          <cell r="BT15">
            <v>0</v>
          </cell>
        </row>
        <row r="16">
          <cell r="BT16">
            <v>772</v>
          </cell>
        </row>
        <row r="17">
          <cell r="BT17">
            <v>401</v>
          </cell>
        </row>
        <row r="18">
          <cell r="BT18">
            <v>0</v>
          </cell>
        </row>
        <row r="19">
          <cell r="BT19">
            <v>3</v>
          </cell>
        </row>
        <row r="20">
          <cell r="BT20">
            <v>156</v>
          </cell>
        </row>
        <row r="21">
          <cell r="BT21">
            <v>43</v>
          </cell>
        </row>
        <row r="22">
          <cell r="BT22">
            <v>155</v>
          </cell>
        </row>
        <row r="23">
          <cell r="BT23">
            <v>41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96"/>
  <sheetViews>
    <sheetView workbookViewId="0">
      <pane xSplit="4" ySplit="4" topLeftCell="E2177" activePane="bottomRight" state="frozen"/>
      <selection activeCell="B130" sqref="B130"/>
      <selection pane="topRight" activeCell="B130" sqref="B130"/>
      <selection pane="bottomLeft" activeCell="B130" sqref="B130"/>
      <selection pane="bottomRight" activeCell="S2195" sqref="S2195:T2195"/>
    </sheetView>
  </sheetViews>
  <sheetFormatPr defaultRowHeight="18.75" customHeight="1" x14ac:dyDescent="0.25"/>
  <cols>
    <col min="1" max="1" width="10.28515625" style="212" customWidth="1"/>
    <col min="2" max="2" width="10.5703125" style="34" customWidth="1"/>
    <col min="3" max="3" width="33" customWidth="1"/>
    <col min="4" max="4" width="12.85546875" style="89" customWidth="1"/>
    <col min="5" max="5" width="8.140625" style="89" customWidth="1"/>
    <col min="6" max="6" width="7.85546875" style="89" customWidth="1"/>
    <col min="7" max="7" width="7.7109375" style="89" customWidth="1"/>
    <col min="8" max="8" width="7.28515625" style="89" customWidth="1"/>
    <col min="9" max="9" width="8.140625" style="89" customWidth="1"/>
    <col min="10" max="10" width="7.28515625" style="89" customWidth="1"/>
    <col min="11" max="11" width="7" style="89" customWidth="1"/>
    <col min="12" max="12" width="6.85546875" style="89" customWidth="1"/>
    <col min="13" max="13" width="6.140625" style="89" customWidth="1"/>
    <col min="14" max="14" width="6.5703125" style="89" customWidth="1"/>
    <col min="15" max="15" width="7.85546875" style="89" customWidth="1"/>
    <col min="16" max="16" width="8.140625" style="89" customWidth="1"/>
    <col min="17" max="17" width="7" style="89" customWidth="1"/>
    <col min="18" max="18" width="7.5703125" style="89" customWidth="1"/>
    <col min="19" max="19" width="13.7109375" style="267" customWidth="1"/>
    <col min="20" max="20" width="14.5703125" style="89" customWidth="1"/>
    <col min="21" max="21" width="7" style="89" customWidth="1"/>
    <col min="22" max="22" width="8.42578125" style="89" customWidth="1"/>
    <col min="23" max="23" width="7.85546875" style="89" customWidth="1"/>
    <col min="24" max="24" width="54.7109375" style="89" customWidth="1"/>
  </cols>
  <sheetData>
    <row r="1" spans="1:27" s="3" customFormat="1" ht="29.25" customHeight="1" x14ac:dyDescent="0.3">
      <c r="A1" s="207"/>
      <c r="B1" s="495" t="s">
        <v>2803</v>
      </c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AA1" s="4"/>
    </row>
    <row r="2" spans="1:27" s="3" customFormat="1" ht="25.5" customHeight="1" x14ac:dyDescent="0.25">
      <c r="A2" s="207"/>
      <c r="B2" s="496" t="s">
        <v>5564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AA2" s="4"/>
    </row>
    <row r="3" spans="1:27" s="3" customFormat="1" ht="18.75" customHeight="1" x14ac:dyDescent="0.25">
      <c r="A3" s="207"/>
      <c r="B3" s="7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265"/>
      <c r="T3" s="78"/>
      <c r="U3" s="78"/>
      <c r="V3" s="78"/>
      <c r="W3" s="78"/>
      <c r="X3" s="77"/>
      <c r="AA3" s="4"/>
    </row>
    <row r="4" spans="1:27" s="3" customFormat="1" ht="81.75" customHeight="1" x14ac:dyDescent="0.25">
      <c r="A4" s="208" t="s">
        <v>4758</v>
      </c>
      <c r="B4" s="194" t="s">
        <v>3</v>
      </c>
      <c r="C4" s="10" t="s">
        <v>4</v>
      </c>
      <c r="D4" s="10" t="s">
        <v>5</v>
      </c>
      <c r="E4" s="11" t="s">
        <v>17</v>
      </c>
      <c r="F4" s="11" t="s">
        <v>16</v>
      </c>
      <c r="G4" s="10" t="s">
        <v>6</v>
      </c>
      <c r="H4" s="153" t="s">
        <v>7</v>
      </c>
      <c r="I4" s="153" t="s">
        <v>12</v>
      </c>
      <c r="J4" s="10" t="s">
        <v>8</v>
      </c>
      <c r="K4" s="10" t="s">
        <v>2805</v>
      </c>
      <c r="L4" s="10" t="s">
        <v>2806</v>
      </c>
      <c r="M4" s="10" t="s">
        <v>2808</v>
      </c>
      <c r="N4" s="10" t="s">
        <v>2807</v>
      </c>
      <c r="O4" s="11" t="s">
        <v>14</v>
      </c>
      <c r="P4" s="11" t="s">
        <v>15</v>
      </c>
      <c r="Q4" s="11" t="s">
        <v>334</v>
      </c>
      <c r="R4" s="11" t="s">
        <v>479</v>
      </c>
      <c r="S4" s="266" t="s">
        <v>480</v>
      </c>
      <c r="T4" s="52" t="s">
        <v>481</v>
      </c>
      <c r="U4" s="11" t="s">
        <v>482</v>
      </c>
      <c r="V4" s="11" t="s">
        <v>483</v>
      </c>
      <c r="W4" s="52" t="s">
        <v>484</v>
      </c>
      <c r="X4" s="11" t="s">
        <v>6363</v>
      </c>
      <c r="AA4" s="4"/>
    </row>
    <row r="5" spans="1:27" s="16" customFormat="1" ht="18.75" customHeight="1" x14ac:dyDescent="0.25">
      <c r="A5" s="209"/>
      <c r="B5" s="196"/>
      <c r="C5" s="187" t="s">
        <v>5563</v>
      </c>
      <c r="D5" s="18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29"/>
      <c r="R5" s="29"/>
      <c r="S5" s="74"/>
      <c r="T5" s="29"/>
      <c r="U5" s="29"/>
      <c r="V5" s="29"/>
      <c r="W5" s="29"/>
      <c r="X5" s="187" t="s">
        <v>5562</v>
      </c>
      <c r="AA5" s="17"/>
    </row>
    <row r="6" spans="1:27" s="16" customFormat="1" ht="18.75" customHeight="1" x14ac:dyDescent="0.25">
      <c r="A6" s="209"/>
      <c r="B6" s="196">
        <v>5128</v>
      </c>
      <c r="C6" s="19" t="s">
        <v>5565</v>
      </c>
      <c r="D6" s="18">
        <v>4128373706</v>
      </c>
      <c r="E6" s="35"/>
      <c r="F6" s="29"/>
      <c r="G6" s="29">
        <v>5</v>
      </c>
      <c r="H6" s="29"/>
      <c r="I6" s="29"/>
      <c r="J6" s="29"/>
      <c r="K6" s="29"/>
      <c r="L6" s="29"/>
      <c r="M6" s="29"/>
      <c r="N6" s="29"/>
      <c r="O6" s="29"/>
      <c r="P6" s="29">
        <v>10</v>
      </c>
      <c r="Q6" s="29"/>
      <c r="R6" s="29"/>
      <c r="S6" s="74"/>
      <c r="T6" s="29"/>
      <c r="U6" s="29"/>
      <c r="V6" s="29"/>
      <c r="W6" s="29"/>
      <c r="X6" s="18"/>
      <c r="AA6" s="17"/>
    </row>
    <row r="7" spans="1:27" s="16" customFormat="1" ht="18.75" customHeight="1" x14ac:dyDescent="0.25">
      <c r="A7" s="209"/>
      <c r="B7" s="196">
        <v>4771</v>
      </c>
      <c r="C7" s="19" t="s">
        <v>2311</v>
      </c>
      <c r="D7" s="18">
        <v>4128360450</v>
      </c>
      <c r="E7" s="29">
        <v>5</v>
      </c>
      <c r="F7" s="29"/>
      <c r="G7" s="29">
        <v>10</v>
      </c>
      <c r="H7" s="29"/>
      <c r="I7" s="29"/>
      <c r="J7" s="29"/>
      <c r="K7" s="29"/>
      <c r="L7" s="29"/>
      <c r="M7" s="29"/>
      <c r="N7" s="29"/>
      <c r="O7" s="29">
        <v>10</v>
      </c>
      <c r="P7" s="29">
        <v>5</v>
      </c>
      <c r="Q7" s="29"/>
      <c r="R7" s="29"/>
      <c r="S7" s="74"/>
      <c r="T7" s="29"/>
      <c r="U7" s="29"/>
      <c r="V7" s="29"/>
      <c r="W7" s="29"/>
      <c r="X7" s="18"/>
      <c r="AA7" s="17"/>
    </row>
    <row r="8" spans="1:27" s="16" customFormat="1" ht="18.75" customHeight="1" x14ac:dyDescent="0.25">
      <c r="A8" s="209"/>
      <c r="B8" s="196">
        <v>1573</v>
      </c>
      <c r="C8" s="19" t="s">
        <v>395</v>
      </c>
      <c r="D8" s="18">
        <v>4128363852</v>
      </c>
      <c r="E8" s="29">
        <v>3</v>
      </c>
      <c r="F8" s="29"/>
      <c r="G8" s="29">
        <v>5</v>
      </c>
      <c r="H8" s="29"/>
      <c r="I8" s="29"/>
      <c r="J8" s="29"/>
      <c r="K8" s="29"/>
      <c r="L8" s="29"/>
      <c r="M8" s="29">
        <v>5</v>
      </c>
      <c r="N8" s="29"/>
      <c r="O8" s="29">
        <v>10</v>
      </c>
      <c r="P8" s="29">
        <v>5</v>
      </c>
      <c r="Q8" s="29"/>
      <c r="R8" s="29"/>
      <c r="S8" s="74"/>
      <c r="T8" s="29"/>
      <c r="U8" s="29"/>
      <c r="V8" s="29"/>
      <c r="W8" s="29"/>
      <c r="X8" s="18"/>
      <c r="AA8" s="17"/>
    </row>
    <row r="9" spans="1:27" s="16" customFormat="1" ht="18.75" customHeight="1" x14ac:dyDescent="0.25">
      <c r="A9" s="209"/>
      <c r="B9" s="196">
        <v>1618</v>
      </c>
      <c r="C9" s="19" t="s">
        <v>5566</v>
      </c>
      <c r="D9" s="18">
        <v>4128370050</v>
      </c>
      <c r="E9" s="35"/>
      <c r="F9" s="35"/>
      <c r="G9" s="29">
        <v>10</v>
      </c>
      <c r="H9" s="29"/>
      <c r="I9" s="29"/>
      <c r="J9" s="29"/>
      <c r="K9" s="29"/>
      <c r="L9" s="29"/>
      <c r="M9" s="29"/>
      <c r="N9" s="29"/>
      <c r="O9" s="29">
        <v>20</v>
      </c>
      <c r="P9" s="35"/>
      <c r="Q9" s="29"/>
      <c r="R9" s="29"/>
      <c r="S9" s="74"/>
      <c r="T9" s="29"/>
      <c r="U9" s="29"/>
      <c r="V9" s="29"/>
      <c r="W9" s="29"/>
      <c r="X9" s="18"/>
      <c r="AA9" s="17"/>
    </row>
    <row r="10" spans="1:27" s="16" customFormat="1" ht="18.75" customHeight="1" x14ac:dyDescent="0.25">
      <c r="A10" s="209"/>
      <c r="B10" s="196">
        <v>4664</v>
      </c>
      <c r="C10" s="19" t="s">
        <v>875</v>
      </c>
      <c r="D10" s="18">
        <v>4128378245</v>
      </c>
      <c r="E10" s="29">
        <v>3</v>
      </c>
      <c r="F10" s="29"/>
      <c r="G10" s="29"/>
      <c r="H10" s="29">
        <v>27</v>
      </c>
      <c r="I10" s="29"/>
      <c r="J10" s="29"/>
      <c r="K10" s="29"/>
      <c r="L10" s="29"/>
      <c r="M10" s="29"/>
      <c r="N10" s="29"/>
      <c r="O10" s="29">
        <v>19</v>
      </c>
      <c r="P10" s="29"/>
      <c r="Q10" s="29"/>
      <c r="R10" s="29"/>
      <c r="S10" s="74"/>
      <c r="T10" s="29"/>
      <c r="U10" s="29"/>
      <c r="V10" s="29"/>
      <c r="W10" s="29"/>
      <c r="X10" s="18"/>
      <c r="AA10" s="17"/>
    </row>
    <row r="11" spans="1:27" s="16" customFormat="1" ht="18.75" customHeight="1" x14ac:dyDescent="0.25">
      <c r="A11" s="209"/>
      <c r="B11" s="196">
        <v>5735</v>
      </c>
      <c r="C11" s="19" t="s">
        <v>5567</v>
      </c>
      <c r="D11" s="18">
        <v>4128186708</v>
      </c>
      <c r="E11" s="29"/>
      <c r="F11" s="29"/>
      <c r="G11" s="29"/>
      <c r="H11" s="29"/>
      <c r="I11" s="29"/>
      <c r="J11" s="29">
        <v>2</v>
      </c>
      <c r="K11" s="29"/>
      <c r="L11" s="29"/>
      <c r="M11" s="29">
        <v>2</v>
      </c>
      <c r="N11" s="29"/>
      <c r="O11" s="29"/>
      <c r="P11" s="29"/>
      <c r="Q11" s="29"/>
      <c r="R11" s="29"/>
      <c r="S11" s="74"/>
      <c r="T11" s="29"/>
      <c r="U11" s="29"/>
      <c r="V11" s="29"/>
      <c r="W11" s="29"/>
      <c r="X11" s="18"/>
      <c r="AA11" s="17"/>
    </row>
    <row r="12" spans="1:27" s="16" customFormat="1" ht="18.75" customHeight="1" x14ac:dyDescent="0.25">
      <c r="A12" s="209"/>
      <c r="B12" s="196">
        <v>5735</v>
      </c>
      <c r="C12" s="19" t="s">
        <v>5567</v>
      </c>
      <c r="D12" s="18">
        <v>4127712931</v>
      </c>
      <c r="E12" s="29">
        <v>20</v>
      </c>
      <c r="F12" s="29">
        <v>20</v>
      </c>
      <c r="G12" s="29">
        <v>20</v>
      </c>
      <c r="H12" s="29"/>
      <c r="I12" s="29"/>
      <c r="J12" s="29"/>
      <c r="K12" s="29"/>
      <c r="L12" s="29"/>
      <c r="M12" s="29"/>
      <c r="N12" s="29"/>
      <c r="O12" s="29">
        <v>20</v>
      </c>
      <c r="P12" s="29">
        <v>20</v>
      </c>
      <c r="Q12" s="29"/>
      <c r="R12" s="29"/>
      <c r="S12" s="74"/>
      <c r="T12" s="29"/>
      <c r="U12" s="29"/>
      <c r="V12" s="29"/>
      <c r="W12" s="29"/>
      <c r="X12" s="18"/>
      <c r="AA12" s="17"/>
    </row>
    <row r="13" spans="1:27" s="16" customFormat="1" ht="18.75" customHeight="1" x14ac:dyDescent="0.25">
      <c r="A13" s="209"/>
      <c r="B13" s="196">
        <v>5057</v>
      </c>
      <c r="C13" s="19" t="s">
        <v>2307</v>
      </c>
      <c r="D13" s="18">
        <v>4128370953</v>
      </c>
      <c r="E13" s="35"/>
      <c r="F13" s="35"/>
      <c r="G13" s="29">
        <v>15</v>
      </c>
      <c r="H13" s="29"/>
      <c r="I13" s="29"/>
      <c r="J13" s="29"/>
      <c r="K13" s="29"/>
      <c r="L13" s="29"/>
      <c r="M13" s="29"/>
      <c r="N13" s="29"/>
      <c r="O13" s="29">
        <v>10</v>
      </c>
      <c r="P13" s="29">
        <v>15</v>
      </c>
      <c r="Q13" s="29"/>
      <c r="R13" s="29"/>
      <c r="S13" s="74"/>
      <c r="T13" s="29"/>
      <c r="U13" s="29"/>
      <c r="V13" s="29"/>
      <c r="W13" s="29"/>
      <c r="X13" s="18"/>
      <c r="AA13" s="17"/>
    </row>
    <row r="14" spans="1:27" s="16" customFormat="1" ht="18.75" customHeight="1" x14ac:dyDescent="0.25">
      <c r="A14" s="209"/>
      <c r="B14" s="196">
        <v>4903</v>
      </c>
      <c r="C14" s="19" t="s">
        <v>182</v>
      </c>
      <c r="D14" s="18">
        <v>4128376416</v>
      </c>
      <c r="E14" s="35"/>
      <c r="F14" s="35"/>
      <c r="G14" s="29">
        <v>20</v>
      </c>
      <c r="H14" s="29"/>
      <c r="I14" s="29"/>
      <c r="J14" s="29"/>
      <c r="K14" s="29"/>
      <c r="L14" s="29"/>
      <c r="M14" s="29"/>
      <c r="N14" s="29"/>
      <c r="O14" s="29">
        <v>20</v>
      </c>
      <c r="P14" s="29">
        <v>20</v>
      </c>
      <c r="Q14" s="29"/>
      <c r="R14" s="29"/>
      <c r="S14" s="74"/>
      <c r="T14" s="29"/>
      <c r="U14" s="29"/>
      <c r="V14" s="29"/>
      <c r="W14" s="29"/>
      <c r="X14" s="18"/>
      <c r="AA14" s="17"/>
    </row>
    <row r="15" spans="1:27" s="16" customFormat="1" ht="18.75" customHeight="1" x14ac:dyDescent="0.25">
      <c r="A15" s="209"/>
      <c r="B15" s="196">
        <v>4992</v>
      </c>
      <c r="C15" s="19" t="s">
        <v>1229</v>
      </c>
      <c r="D15" s="18">
        <v>4128376645</v>
      </c>
      <c r="E15" s="35"/>
      <c r="F15" s="35"/>
      <c r="G15" s="29">
        <v>10</v>
      </c>
      <c r="H15" s="29"/>
      <c r="I15" s="29"/>
      <c r="J15" s="29"/>
      <c r="K15" s="29"/>
      <c r="L15" s="29"/>
      <c r="M15" s="29"/>
      <c r="N15" s="29"/>
      <c r="O15" s="29">
        <v>10</v>
      </c>
      <c r="P15" s="29">
        <v>5</v>
      </c>
      <c r="Q15" s="29"/>
      <c r="R15" s="29"/>
      <c r="S15" s="74"/>
      <c r="T15" s="29"/>
      <c r="U15" s="29"/>
      <c r="V15" s="29"/>
      <c r="W15" s="29"/>
      <c r="X15" s="18"/>
      <c r="AA15" s="17"/>
    </row>
    <row r="16" spans="1:27" s="16" customFormat="1" ht="18.75" customHeight="1" x14ac:dyDescent="0.25">
      <c r="A16" s="209"/>
      <c r="B16" s="196">
        <v>5738</v>
      </c>
      <c r="C16" s="169" t="s">
        <v>5568</v>
      </c>
      <c r="D16" s="85">
        <v>4128188080</v>
      </c>
      <c r="E16" s="29">
        <v>2</v>
      </c>
      <c r="F16" s="29">
        <v>6</v>
      </c>
      <c r="G16" s="29">
        <v>10</v>
      </c>
      <c r="H16" s="29">
        <v>5</v>
      </c>
      <c r="I16" s="29"/>
      <c r="J16" s="29"/>
      <c r="K16" s="29"/>
      <c r="L16" s="29"/>
      <c r="M16" s="29"/>
      <c r="N16" s="29"/>
      <c r="O16" s="29">
        <v>2</v>
      </c>
      <c r="P16" s="29">
        <v>2</v>
      </c>
      <c r="Q16" s="35"/>
      <c r="R16" s="35"/>
      <c r="S16" s="59"/>
      <c r="T16" s="35"/>
      <c r="U16" s="35"/>
      <c r="V16" s="35"/>
      <c r="W16" s="35"/>
      <c r="X16" s="187"/>
      <c r="AA16" s="17"/>
    </row>
    <row r="17" spans="1:27" s="16" customFormat="1" ht="18.75" customHeight="1" x14ac:dyDescent="0.25">
      <c r="A17" s="209"/>
      <c r="B17" s="196">
        <v>5731</v>
      </c>
      <c r="C17" s="169" t="s">
        <v>5569</v>
      </c>
      <c r="D17" s="85">
        <v>4128377925</v>
      </c>
      <c r="E17" s="29">
        <v>4</v>
      </c>
      <c r="F17" s="29"/>
      <c r="G17" s="29">
        <v>10</v>
      </c>
      <c r="H17" s="29">
        <v>6</v>
      </c>
      <c r="I17" s="29"/>
      <c r="J17" s="29"/>
      <c r="K17" s="29"/>
      <c r="L17" s="29"/>
      <c r="M17" s="29"/>
      <c r="N17" s="29"/>
      <c r="O17" s="29">
        <v>6</v>
      </c>
      <c r="P17" s="35"/>
      <c r="Q17" s="35"/>
      <c r="R17" s="35"/>
      <c r="S17" s="59"/>
      <c r="T17" s="35"/>
      <c r="U17" s="35"/>
      <c r="V17" s="35"/>
      <c r="W17" s="35"/>
      <c r="X17" s="187"/>
      <c r="AA17" s="17"/>
    </row>
    <row r="18" spans="1:27" s="16" customFormat="1" ht="18.75" customHeight="1" x14ac:dyDescent="0.25">
      <c r="A18" s="209"/>
      <c r="B18" s="196">
        <v>3952</v>
      </c>
      <c r="C18" s="169" t="s">
        <v>2418</v>
      </c>
      <c r="D18" s="85">
        <v>4128378165</v>
      </c>
      <c r="E18" s="29">
        <v>2</v>
      </c>
      <c r="F18" s="29"/>
      <c r="G18" s="29">
        <v>20</v>
      </c>
      <c r="H18" s="29">
        <v>12</v>
      </c>
      <c r="I18" s="29"/>
      <c r="J18" s="29"/>
      <c r="K18" s="29"/>
      <c r="L18" s="29"/>
      <c r="M18" s="29"/>
      <c r="N18" s="29"/>
      <c r="O18" s="29">
        <v>11</v>
      </c>
      <c r="P18" s="29">
        <v>26</v>
      </c>
      <c r="Q18" s="35"/>
      <c r="R18" s="35"/>
      <c r="S18" s="59"/>
      <c r="T18" s="35"/>
      <c r="U18" s="35"/>
      <c r="V18" s="35"/>
      <c r="W18" s="35"/>
      <c r="X18" s="187"/>
      <c r="AA18" s="17"/>
    </row>
    <row r="19" spans="1:27" s="16" customFormat="1" ht="18.75" customHeight="1" x14ac:dyDescent="0.25">
      <c r="A19" s="209"/>
      <c r="B19" s="196">
        <v>4483</v>
      </c>
      <c r="C19" s="169" t="s">
        <v>5570</v>
      </c>
      <c r="D19" s="85">
        <v>4128378171</v>
      </c>
      <c r="E19" s="35"/>
      <c r="F19" s="29">
        <v>1</v>
      </c>
      <c r="G19" s="29">
        <v>9</v>
      </c>
      <c r="H19" s="29">
        <v>1</v>
      </c>
      <c r="I19" s="29"/>
      <c r="J19" s="29"/>
      <c r="K19" s="29"/>
      <c r="L19" s="29"/>
      <c r="M19" s="29"/>
      <c r="N19" s="29"/>
      <c r="O19" s="29">
        <v>11</v>
      </c>
      <c r="P19" s="29">
        <v>16</v>
      </c>
      <c r="Q19" s="35"/>
      <c r="R19" s="35"/>
      <c r="S19" s="59"/>
      <c r="T19" s="35"/>
      <c r="U19" s="35"/>
      <c r="V19" s="35"/>
      <c r="W19" s="35"/>
      <c r="X19" s="187"/>
      <c r="AA19" s="17"/>
    </row>
    <row r="20" spans="1:27" s="16" customFormat="1" ht="18.75" customHeight="1" x14ac:dyDescent="0.25">
      <c r="A20" s="209"/>
      <c r="B20" s="196">
        <v>3825</v>
      </c>
      <c r="C20" s="169" t="s">
        <v>4347</v>
      </c>
      <c r="D20" s="85">
        <v>4128378109</v>
      </c>
      <c r="E20" s="29">
        <v>5</v>
      </c>
      <c r="F20" s="29"/>
      <c r="G20" s="29">
        <v>16</v>
      </c>
      <c r="H20" s="29">
        <v>12</v>
      </c>
      <c r="I20" s="29"/>
      <c r="J20" s="29"/>
      <c r="K20" s="29"/>
      <c r="L20" s="29"/>
      <c r="M20" s="29"/>
      <c r="N20" s="29"/>
      <c r="O20" s="29">
        <v>10</v>
      </c>
      <c r="P20" s="29">
        <v>18</v>
      </c>
      <c r="Q20" s="35"/>
      <c r="R20" s="35"/>
      <c r="S20" s="59"/>
      <c r="T20" s="35"/>
      <c r="U20" s="35"/>
      <c r="V20" s="35"/>
      <c r="W20" s="35"/>
      <c r="X20" s="187"/>
      <c r="AA20" s="17"/>
    </row>
    <row r="21" spans="1:27" s="16" customFormat="1" ht="18.75" customHeight="1" x14ac:dyDescent="0.25">
      <c r="A21" s="209"/>
      <c r="B21" s="196">
        <v>3822</v>
      </c>
      <c r="C21" s="169" t="s">
        <v>808</v>
      </c>
      <c r="D21" s="85">
        <v>4128378104</v>
      </c>
      <c r="E21" s="29">
        <v>5</v>
      </c>
      <c r="F21" s="29">
        <v>8</v>
      </c>
      <c r="G21" s="29">
        <v>13</v>
      </c>
      <c r="H21" s="29">
        <v>27</v>
      </c>
      <c r="I21" s="29"/>
      <c r="J21" s="29"/>
      <c r="K21" s="29"/>
      <c r="L21" s="29"/>
      <c r="M21" s="29"/>
      <c r="N21" s="29"/>
      <c r="O21" s="29">
        <v>8</v>
      </c>
      <c r="P21" s="29">
        <v>29</v>
      </c>
      <c r="Q21" s="35"/>
      <c r="R21" s="35"/>
      <c r="S21" s="59"/>
      <c r="T21" s="35"/>
      <c r="U21" s="35"/>
      <c r="V21" s="35"/>
      <c r="W21" s="35"/>
      <c r="X21" s="187"/>
      <c r="AA21" s="17"/>
    </row>
    <row r="22" spans="1:27" s="16" customFormat="1" ht="18.75" customHeight="1" x14ac:dyDescent="0.25">
      <c r="A22" s="209"/>
      <c r="B22" s="196">
        <v>4490</v>
      </c>
      <c r="C22" s="169" t="s">
        <v>192</v>
      </c>
      <c r="D22" s="85">
        <v>4128378196</v>
      </c>
      <c r="E22" s="35"/>
      <c r="F22" s="29">
        <v>2</v>
      </c>
      <c r="G22" s="29">
        <v>8</v>
      </c>
      <c r="H22" s="29">
        <v>4</v>
      </c>
      <c r="I22" s="29"/>
      <c r="J22" s="29"/>
      <c r="K22" s="29"/>
      <c r="L22" s="29"/>
      <c r="M22" s="29"/>
      <c r="N22" s="29"/>
      <c r="O22" s="29">
        <v>3</v>
      </c>
      <c r="P22" s="29">
        <v>15</v>
      </c>
      <c r="Q22" s="35"/>
      <c r="R22" s="35"/>
      <c r="S22" s="59"/>
      <c r="T22" s="35"/>
      <c r="U22" s="35"/>
      <c r="V22" s="35"/>
      <c r="W22" s="35"/>
      <c r="X22" s="187"/>
      <c r="AA22" s="17"/>
    </row>
    <row r="23" spans="1:27" s="16" customFormat="1" ht="18.75" customHeight="1" x14ac:dyDescent="0.25">
      <c r="A23" s="209"/>
      <c r="B23" s="196">
        <v>4483</v>
      </c>
      <c r="C23" s="169" t="s">
        <v>5570</v>
      </c>
      <c r="D23" s="85">
        <v>4128377605</v>
      </c>
      <c r="E23" s="35"/>
      <c r="F23" s="35"/>
      <c r="G23" s="29">
        <v>5</v>
      </c>
      <c r="H23" s="29"/>
      <c r="I23" s="29"/>
      <c r="J23" s="29"/>
      <c r="K23" s="29"/>
      <c r="L23" s="29"/>
      <c r="M23" s="29"/>
      <c r="N23" s="29"/>
      <c r="O23" s="29">
        <v>20</v>
      </c>
      <c r="P23" s="35"/>
      <c r="Q23" s="35"/>
      <c r="R23" s="35"/>
      <c r="S23" s="59"/>
      <c r="T23" s="35"/>
      <c r="U23" s="35"/>
      <c r="V23" s="35"/>
      <c r="W23" s="35"/>
      <c r="X23" s="187"/>
      <c r="AA23" s="17"/>
    </row>
    <row r="24" spans="1:27" s="16" customFormat="1" ht="18.75" customHeight="1" x14ac:dyDescent="0.25">
      <c r="A24" s="209"/>
      <c r="B24" s="196">
        <v>5292</v>
      </c>
      <c r="C24" s="169" t="s">
        <v>2751</v>
      </c>
      <c r="D24" s="85">
        <v>4128378411</v>
      </c>
      <c r="E24" s="29">
        <v>5</v>
      </c>
      <c r="F24" s="29">
        <v>6</v>
      </c>
      <c r="G24" s="29">
        <v>4</v>
      </c>
      <c r="H24" s="29">
        <v>23</v>
      </c>
      <c r="I24" s="29"/>
      <c r="J24" s="29"/>
      <c r="K24" s="29"/>
      <c r="L24" s="29"/>
      <c r="M24" s="29"/>
      <c r="N24" s="29"/>
      <c r="O24" s="29">
        <v>5</v>
      </c>
      <c r="P24" s="29">
        <v>6</v>
      </c>
      <c r="Q24" s="35"/>
      <c r="R24" s="35"/>
      <c r="S24" s="59"/>
      <c r="T24" s="35"/>
      <c r="U24" s="35"/>
      <c r="V24" s="35"/>
      <c r="W24" s="35"/>
      <c r="X24" s="187"/>
      <c r="AA24" s="17"/>
    </row>
    <row r="25" spans="1:27" s="16" customFormat="1" ht="18.75" customHeight="1" x14ac:dyDescent="0.25">
      <c r="A25" s="209"/>
      <c r="B25" s="196">
        <v>4571</v>
      </c>
      <c r="C25" s="169" t="s">
        <v>880</v>
      </c>
      <c r="D25" s="85">
        <v>4128378198</v>
      </c>
      <c r="E25" s="29">
        <v>10</v>
      </c>
      <c r="F25" s="29">
        <v>5</v>
      </c>
      <c r="G25" s="29">
        <v>7</v>
      </c>
      <c r="H25" s="29">
        <v>11</v>
      </c>
      <c r="I25" s="29"/>
      <c r="J25" s="29"/>
      <c r="K25" s="29"/>
      <c r="L25" s="29"/>
      <c r="M25" s="29"/>
      <c r="N25" s="29"/>
      <c r="O25" s="29">
        <v>19</v>
      </c>
      <c r="P25" s="29">
        <v>7</v>
      </c>
      <c r="Q25" s="35"/>
      <c r="R25" s="35"/>
      <c r="S25" s="59"/>
      <c r="T25" s="35"/>
      <c r="U25" s="35"/>
      <c r="V25" s="35"/>
      <c r="W25" s="35"/>
      <c r="X25" s="187"/>
      <c r="AA25" s="17"/>
    </row>
    <row r="26" spans="1:27" s="16" customFormat="1" ht="18.75" customHeight="1" x14ac:dyDescent="0.25">
      <c r="A26" s="209"/>
      <c r="B26" s="196">
        <v>4571</v>
      </c>
      <c r="C26" s="19" t="s">
        <v>880</v>
      </c>
      <c r="D26" s="18">
        <v>4128377610</v>
      </c>
      <c r="E26" s="29">
        <v>10</v>
      </c>
      <c r="F26" s="29"/>
      <c r="G26" s="29">
        <v>5</v>
      </c>
      <c r="H26" s="35"/>
      <c r="I26" s="35"/>
      <c r="J26" s="35"/>
      <c r="K26" s="35"/>
      <c r="L26" s="35"/>
      <c r="M26" s="35"/>
      <c r="N26" s="35"/>
      <c r="O26" s="35"/>
      <c r="P26" s="35"/>
      <c r="Q26" s="29"/>
      <c r="R26" s="29"/>
      <c r="S26" s="74"/>
      <c r="T26" s="29"/>
      <c r="U26" s="29"/>
      <c r="V26" s="29"/>
      <c r="W26" s="29"/>
      <c r="X26" s="18"/>
      <c r="AA26" s="17"/>
    </row>
    <row r="27" spans="1:27" s="16" customFormat="1" ht="18.75" customHeight="1" x14ac:dyDescent="0.25">
      <c r="A27" s="209"/>
      <c r="B27" s="196">
        <v>4570</v>
      </c>
      <c r="C27" s="19" t="s">
        <v>5571</v>
      </c>
      <c r="D27" s="18">
        <v>4128377608</v>
      </c>
      <c r="E27" s="29">
        <v>10</v>
      </c>
      <c r="F27" s="29"/>
      <c r="G27" s="29">
        <v>10</v>
      </c>
      <c r="H27" s="29">
        <v>5</v>
      </c>
      <c r="I27" s="29"/>
      <c r="J27" s="29"/>
      <c r="K27" s="29"/>
      <c r="L27" s="29"/>
      <c r="M27" s="29"/>
      <c r="N27" s="29"/>
      <c r="O27" s="29">
        <v>10</v>
      </c>
      <c r="P27" s="29">
        <v>10</v>
      </c>
      <c r="Q27" s="29"/>
      <c r="R27" s="29"/>
      <c r="S27" s="74"/>
      <c r="T27" s="29"/>
      <c r="U27" s="29"/>
      <c r="V27" s="29"/>
      <c r="W27" s="29"/>
      <c r="X27" s="18"/>
      <c r="AA27" s="17"/>
    </row>
    <row r="28" spans="1:27" s="16" customFormat="1" ht="18.75" customHeight="1" x14ac:dyDescent="0.25">
      <c r="A28" s="209"/>
      <c r="B28" s="196">
        <v>5072</v>
      </c>
      <c r="C28" s="19" t="s">
        <v>2980</v>
      </c>
      <c r="D28" s="18">
        <v>4128378291</v>
      </c>
      <c r="E28" s="35"/>
      <c r="F28" s="29">
        <v>1</v>
      </c>
      <c r="G28" s="29">
        <v>25</v>
      </c>
      <c r="H28" s="29">
        <v>10</v>
      </c>
      <c r="I28" s="29"/>
      <c r="J28" s="29"/>
      <c r="K28" s="29"/>
      <c r="L28" s="29"/>
      <c r="M28" s="29"/>
      <c r="N28" s="29"/>
      <c r="O28" s="29">
        <v>10</v>
      </c>
      <c r="P28" s="29"/>
      <c r="Q28" s="29"/>
      <c r="R28" s="29"/>
      <c r="S28" s="74"/>
      <c r="T28" s="29"/>
      <c r="U28" s="29"/>
      <c r="V28" s="29"/>
      <c r="W28" s="29"/>
      <c r="X28" s="18"/>
      <c r="AA28" s="17"/>
    </row>
    <row r="29" spans="1:27" s="16" customFormat="1" ht="18.75" customHeight="1" x14ac:dyDescent="0.25">
      <c r="A29" s="209"/>
      <c r="B29" s="196">
        <v>5723</v>
      </c>
      <c r="C29" s="19" t="s">
        <v>5572</v>
      </c>
      <c r="D29" s="18">
        <v>4128186204</v>
      </c>
      <c r="E29" s="29">
        <v>10</v>
      </c>
      <c r="F29" s="29">
        <v>3</v>
      </c>
      <c r="G29" s="29">
        <v>1</v>
      </c>
      <c r="H29" s="29">
        <v>3</v>
      </c>
      <c r="I29" s="29"/>
      <c r="J29" s="29"/>
      <c r="K29" s="29"/>
      <c r="L29" s="29"/>
      <c r="M29" s="29"/>
      <c r="N29" s="29"/>
      <c r="O29" s="29">
        <v>10</v>
      </c>
      <c r="P29" s="29">
        <v>10</v>
      </c>
      <c r="Q29" s="29"/>
      <c r="R29" s="29"/>
      <c r="S29" s="74"/>
      <c r="T29" s="29"/>
      <c r="U29" s="29"/>
      <c r="V29" s="29"/>
      <c r="W29" s="29"/>
      <c r="X29" s="18"/>
      <c r="AA29" s="17"/>
    </row>
    <row r="30" spans="1:27" s="16" customFormat="1" ht="18.75" customHeight="1" x14ac:dyDescent="0.25">
      <c r="A30" s="209"/>
      <c r="B30" s="196">
        <v>5737</v>
      </c>
      <c r="C30" s="19" t="s">
        <v>5573</v>
      </c>
      <c r="D30" s="18">
        <v>4128187091</v>
      </c>
      <c r="E30" s="29">
        <v>10</v>
      </c>
      <c r="F30" s="29">
        <v>3</v>
      </c>
      <c r="G30" s="29">
        <v>6</v>
      </c>
      <c r="H30" s="29">
        <v>3</v>
      </c>
      <c r="I30" s="29"/>
      <c r="J30" s="29"/>
      <c r="K30" s="29"/>
      <c r="L30" s="29"/>
      <c r="M30" s="29"/>
      <c r="N30" s="29"/>
      <c r="O30" s="29">
        <v>10</v>
      </c>
      <c r="P30" s="29">
        <v>10</v>
      </c>
      <c r="Q30" s="29"/>
      <c r="R30" s="29"/>
      <c r="S30" s="74"/>
      <c r="T30" s="29"/>
      <c r="U30" s="29"/>
      <c r="V30" s="29"/>
      <c r="W30" s="29"/>
      <c r="X30" s="18"/>
      <c r="AA30" s="17"/>
    </row>
    <row r="31" spans="1:27" s="16" customFormat="1" ht="18.75" customHeight="1" x14ac:dyDescent="0.25">
      <c r="A31" s="209"/>
      <c r="B31" s="196">
        <v>5264</v>
      </c>
      <c r="C31" s="19" t="s">
        <v>3717</v>
      </c>
      <c r="D31" s="18">
        <v>4128378407</v>
      </c>
      <c r="E31" s="29">
        <v>4</v>
      </c>
      <c r="F31" s="29"/>
      <c r="G31" s="29">
        <v>3</v>
      </c>
      <c r="H31" s="29">
        <v>10</v>
      </c>
      <c r="I31" s="29"/>
      <c r="J31" s="29"/>
      <c r="K31" s="29"/>
      <c r="L31" s="29"/>
      <c r="M31" s="29"/>
      <c r="N31" s="29"/>
      <c r="O31" s="29">
        <v>4</v>
      </c>
      <c r="P31" s="29">
        <v>2</v>
      </c>
      <c r="Q31" s="29"/>
      <c r="R31" s="29"/>
      <c r="S31" s="74"/>
      <c r="T31" s="29"/>
      <c r="U31" s="29"/>
      <c r="V31" s="29"/>
      <c r="W31" s="29"/>
      <c r="X31" s="18"/>
      <c r="AA31" s="17"/>
    </row>
    <row r="32" spans="1:27" s="16" customFormat="1" ht="18.75" customHeight="1" x14ac:dyDescent="0.25">
      <c r="A32" s="209"/>
      <c r="B32" s="196">
        <v>5030</v>
      </c>
      <c r="C32" s="19" t="s">
        <v>2401</v>
      </c>
      <c r="D32" s="18">
        <v>4128378284</v>
      </c>
      <c r="E32" s="29">
        <v>3</v>
      </c>
      <c r="F32" s="29">
        <v>3</v>
      </c>
      <c r="G32" s="29">
        <v>8</v>
      </c>
      <c r="H32" s="29">
        <v>10</v>
      </c>
      <c r="I32" s="29"/>
      <c r="J32" s="29"/>
      <c r="K32" s="29"/>
      <c r="L32" s="29"/>
      <c r="M32" s="29"/>
      <c r="N32" s="29"/>
      <c r="O32" s="29">
        <v>3</v>
      </c>
      <c r="P32" s="35"/>
      <c r="Q32" s="29"/>
      <c r="R32" s="29"/>
      <c r="S32" s="74"/>
      <c r="T32" s="29"/>
      <c r="U32" s="29"/>
      <c r="V32" s="29"/>
      <c r="W32" s="29"/>
      <c r="X32" s="18"/>
      <c r="AA32" s="17"/>
    </row>
    <row r="33" spans="1:27" s="16" customFormat="1" ht="18.75" customHeight="1" x14ac:dyDescent="0.25">
      <c r="A33" s="209"/>
      <c r="B33" s="196">
        <v>5069</v>
      </c>
      <c r="C33" s="19" t="s">
        <v>1235</v>
      </c>
      <c r="D33" s="18">
        <v>4128378286</v>
      </c>
      <c r="E33" s="29">
        <v>8</v>
      </c>
      <c r="F33" s="29">
        <v>7</v>
      </c>
      <c r="G33" s="29">
        <v>9</v>
      </c>
      <c r="H33" s="29">
        <v>18</v>
      </c>
      <c r="I33" s="29"/>
      <c r="J33" s="29"/>
      <c r="K33" s="29"/>
      <c r="L33" s="29"/>
      <c r="M33" s="29"/>
      <c r="N33" s="29"/>
      <c r="O33" s="29">
        <v>4</v>
      </c>
      <c r="P33" s="29">
        <v>9</v>
      </c>
      <c r="Q33" s="29"/>
      <c r="R33" s="29"/>
      <c r="S33" s="74"/>
      <c r="T33" s="29"/>
      <c r="U33" s="29"/>
      <c r="V33" s="29"/>
      <c r="W33" s="29"/>
      <c r="X33" s="18"/>
      <c r="AA33" s="17"/>
    </row>
    <row r="34" spans="1:27" s="16" customFormat="1" ht="18.75" customHeight="1" x14ac:dyDescent="0.25">
      <c r="A34" s="209"/>
      <c r="B34" s="196">
        <v>4736</v>
      </c>
      <c r="C34" s="19" t="s">
        <v>5574</v>
      </c>
      <c r="D34" s="18">
        <v>4128369096</v>
      </c>
      <c r="E34" s="35"/>
      <c r="F34" s="35"/>
      <c r="G34" s="29">
        <v>35</v>
      </c>
      <c r="H34" s="29"/>
      <c r="I34" s="29"/>
      <c r="J34" s="29"/>
      <c r="K34" s="29"/>
      <c r="L34" s="29"/>
      <c r="M34" s="29"/>
      <c r="N34" s="29"/>
      <c r="O34" s="29">
        <v>10</v>
      </c>
      <c r="P34" s="35"/>
      <c r="Q34" s="29"/>
      <c r="R34" s="29"/>
      <c r="S34" s="74"/>
      <c r="T34" s="29"/>
      <c r="U34" s="29"/>
      <c r="V34" s="29"/>
      <c r="W34" s="29"/>
      <c r="X34" s="18"/>
      <c r="AA34" s="17"/>
    </row>
    <row r="35" spans="1:27" s="16" customFormat="1" ht="18.75" customHeight="1" x14ac:dyDescent="0.25">
      <c r="A35" s="209"/>
      <c r="B35" s="196">
        <v>3263</v>
      </c>
      <c r="C35" s="19" t="s">
        <v>2363</v>
      </c>
      <c r="D35" s="18">
        <v>4128361326</v>
      </c>
      <c r="E35" s="35"/>
      <c r="F35" s="35"/>
      <c r="G35" s="29">
        <v>10</v>
      </c>
      <c r="H35" s="35"/>
      <c r="I35" s="35"/>
      <c r="J35" s="35"/>
      <c r="K35" s="35"/>
      <c r="L35" s="35"/>
      <c r="M35" s="35"/>
      <c r="N35" s="35"/>
      <c r="O35" s="35"/>
      <c r="P35" s="35"/>
      <c r="Q35" s="29"/>
      <c r="R35" s="29"/>
      <c r="S35" s="74"/>
      <c r="T35" s="29"/>
      <c r="U35" s="29"/>
      <c r="V35" s="29"/>
      <c r="W35" s="29"/>
      <c r="X35" s="18"/>
      <c r="AA35" s="17"/>
    </row>
    <row r="36" spans="1:27" s="16" customFormat="1" ht="18.75" customHeight="1" x14ac:dyDescent="0.25">
      <c r="A36" s="209"/>
      <c r="B36" s="196">
        <v>3267</v>
      </c>
      <c r="C36" s="19" t="s">
        <v>5575</v>
      </c>
      <c r="D36" s="18">
        <v>4128361487</v>
      </c>
      <c r="E36" s="35"/>
      <c r="F36" s="35"/>
      <c r="G36" s="35"/>
      <c r="H36" s="35">
        <v>6</v>
      </c>
      <c r="I36" s="35"/>
      <c r="J36" s="35"/>
      <c r="K36" s="35"/>
      <c r="L36" s="35"/>
      <c r="M36" s="35"/>
      <c r="N36" s="35"/>
      <c r="O36" s="35">
        <v>3</v>
      </c>
      <c r="P36" s="35"/>
      <c r="Q36" s="29"/>
      <c r="R36" s="29"/>
      <c r="S36" s="74"/>
      <c r="T36" s="29"/>
      <c r="U36" s="29"/>
      <c r="V36" s="29"/>
      <c r="W36" s="29"/>
      <c r="X36" s="18"/>
      <c r="AA36" s="17"/>
    </row>
    <row r="37" spans="1:27" s="16" customFormat="1" ht="18.75" customHeight="1" x14ac:dyDescent="0.25">
      <c r="A37" s="209"/>
      <c r="B37" s="196">
        <v>3615</v>
      </c>
      <c r="C37" s="19" t="s">
        <v>301</v>
      </c>
      <c r="D37" s="18">
        <v>4128361616</v>
      </c>
      <c r="E37" s="35"/>
      <c r="F37" s="35"/>
      <c r="G37" s="35"/>
      <c r="H37" s="29">
        <v>3</v>
      </c>
      <c r="I37" s="29"/>
      <c r="J37" s="29"/>
      <c r="K37" s="29"/>
      <c r="L37" s="29"/>
      <c r="M37" s="29"/>
      <c r="N37" s="29"/>
      <c r="O37" s="29">
        <v>3</v>
      </c>
      <c r="P37" s="35"/>
      <c r="Q37" s="29"/>
      <c r="R37" s="29"/>
      <c r="S37" s="74"/>
      <c r="T37" s="29"/>
      <c r="U37" s="29"/>
      <c r="V37" s="29"/>
      <c r="W37" s="29"/>
      <c r="X37" s="18"/>
      <c r="AA37" s="17"/>
    </row>
    <row r="38" spans="1:27" s="16" customFormat="1" ht="18.75" customHeight="1" x14ac:dyDescent="0.25">
      <c r="A38" s="209"/>
      <c r="B38" s="196">
        <v>4839</v>
      </c>
      <c r="C38" s="19" t="s">
        <v>5576</v>
      </c>
      <c r="D38" s="18">
        <v>4128363403</v>
      </c>
      <c r="E38" s="35"/>
      <c r="F38" s="35"/>
      <c r="G38" s="29">
        <v>3</v>
      </c>
      <c r="H38" s="29"/>
      <c r="I38" s="29"/>
      <c r="J38" s="29"/>
      <c r="K38" s="29"/>
      <c r="L38" s="29"/>
      <c r="M38" s="29"/>
      <c r="N38" s="29"/>
      <c r="O38" s="29"/>
      <c r="P38" s="35"/>
      <c r="Q38" s="29"/>
      <c r="R38" s="29"/>
      <c r="S38" s="74"/>
      <c r="T38" s="29"/>
      <c r="U38" s="29"/>
      <c r="V38" s="29"/>
      <c r="W38" s="29"/>
      <c r="X38" s="18"/>
      <c r="AA38" s="17"/>
    </row>
    <row r="39" spans="1:27" s="16" customFormat="1" ht="18.75" customHeight="1" x14ac:dyDescent="0.25">
      <c r="A39" s="209"/>
      <c r="B39" s="196">
        <v>4644</v>
      </c>
      <c r="C39" s="19" t="s">
        <v>5577</v>
      </c>
      <c r="D39" s="18">
        <v>4128363262</v>
      </c>
      <c r="E39" s="35"/>
      <c r="F39" s="35"/>
      <c r="G39" s="35"/>
      <c r="H39" s="29">
        <v>3</v>
      </c>
      <c r="I39" s="29"/>
      <c r="J39" s="29"/>
      <c r="K39" s="29"/>
      <c r="L39" s="29"/>
      <c r="M39" s="29">
        <v>3</v>
      </c>
      <c r="N39" s="35"/>
      <c r="O39" s="35"/>
      <c r="P39" s="35"/>
      <c r="Q39" s="29"/>
      <c r="R39" s="29"/>
      <c r="S39" s="74"/>
      <c r="T39" s="29"/>
      <c r="U39" s="29"/>
      <c r="V39" s="29"/>
      <c r="W39" s="29"/>
      <c r="X39" s="18"/>
      <c r="AA39" s="17"/>
    </row>
    <row r="40" spans="1:27" s="16" customFormat="1" ht="18.75" customHeight="1" x14ac:dyDescent="0.25">
      <c r="A40" s="209"/>
      <c r="B40" s="196">
        <v>3189</v>
      </c>
      <c r="C40" s="19" t="s">
        <v>2312</v>
      </c>
      <c r="D40" s="18">
        <v>4128361166</v>
      </c>
      <c r="E40" s="35"/>
      <c r="F40" s="35"/>
      <c r="G40" s="35"/>
      <c r="H40" s="29">
        <v>3</v>
      </c>
      <c r="I40" s="29"/>
      <c r="J40" s="29"/>
      <c r="K40" s="29"/>
      <c r="L40" s="29"/>
      <c r="M40" s="29"/>
      <c r="N40" s="29"/>
      <c r="O40" s="29">
        <v>3</v>
      </c>
      <c r="P40" s="35"/>
      <c r="Q40" s="29"/>
      <c r="R40" s="29"/>
      <c r="S40" s="74"/>
      <c r="T40" s="29"/>
      <c r="U40" s="29"/>
      <c r="V40" s="29"/>
      <c r="W40" s="29"/>
      <c r="X40" s="18"/>
      <c r="AA40" s="17"/>
    </row>
    <row r="41" spans="1:27" s="16" customFormat="1" ht="18.75" customHeight="1" x14ac:dyDescent="0.25">
      <c r="A41" s="209"/>
      <c r="B41" s="196">
        <v>5731</v>
      </c>
      <c r="C41" s="19" t="s">
        <v>5569</v>
      </c>
      <c r="D41" s="18">
        <v>4128378320</v>
      </c>
      <c r="E41" s="29"/>
      <c r="F41" s="29"/>
      <c r="G41" s="29"/>
      <c r="H41" s="29"/>
      <c r="I41" s="35"/>
      <c r="J41" s="59">
        <v>2</v>
      </c>
      <c r="K41" s="59"/>
      <c r="L41" s="59"/>
      <c r="M41" s="59">
        <v>3</v>
      </c>
      <c r="N41" s="35"/>
      <c r="O41" s="35"/>
      <c r="P41" s="35"/>
      <c r="Q41" s="29"/>
      <c r="R41" s="29"/>
      <c r="S41" s="74"/>
      <c r="T41" s="29"/>
      <c r="U41" s="29"/>
      <c r="V41" s="29"/>
      <c r="W41" s="29"/>
      <c r="X41" s="18"/>
      <c r="AA41" s="17"/>
    </row>
    <row r="42" spans="1:27" s="16" customFormat="1" ht="18.75" customHeight="1" x14ac:dyDescent="0.25">
      <c r="A42" s="226"/>
      <c r="B42" s="227"/>
      <c r="C42" s="71"/>
      <c r="D42" s="70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100"/>
      <c r="R42" s="100"/>
      <c r="S42" s="74"/>
      <c r="T42" s="100"/>
      <c r="U42" s="100"/>
      <c r="V42" s="100"/>
      <c r="W42" s="100"/>
      <c r="X42" s="70" t="s">
        <v>5581</v>
      </c>
      <c r="AA42" s="17"/>
    </row>
    <row r="43" spans="1:27" s="16" customFormat="1" ht="18.75" customHeight="1" x14ac:dyDescent="0.25">
      <c r="A43" s="209"/>
      <c r="B43" s="196"/>
      <c r="C43" s="37" t="s">
        <v>5582</v>
      </c>
      <c r="D43" s="18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29"/>
      <c r="R43" s="29"/>
      <c r="S43" s="74"/>
      <c r="T43" s="29"/>
      <c r="U43" s="29"/>
      <c r="V43" s="29"/>
      <c r="W43" s="29"/>
      <c r="X43" s="18"/>
      <c r="AA43" s="17"/>
    </row>
    <row r="44" spans="1:27" s="16" customFormat="1" ht="18.75" customHeight="1" x14ac:dyDescent="0.25">
      <c r="A44" s="209"/>
      <c r="B44" s="196" t="s">
        <v>5196</v>
      </c>
      <c r="C44" s="19" t="s">
        <v>5401</v>
      </c>
      <c r="D44" s="18" t="s">
        <v>5196</v>
      </c>
      <c r="E44" s="29"/>
      <c r="F44" s="29"/>
      <c r="G44" s="29">
        <v>3</v>
      </c>
      <c r="H44" s="29">
        <v>25</v>
      </c>
      <c r="I44" s="29"/>
      <c r="J44" s="29"/>
      <c r="K44" s="29"/>
      <c r="L44" s="29"/>
      <c r="M44" s="29">
        <v>5</v>
      </c>
      <c r="N44" s="29"/>
      <c r="O44" s="29">
        <v>5</v>
      </c>
      <c r="P44" s="29"/>
      <c r="Q44" s="29"/>
      <c r="R44" s="29"/>
      <c r="S44" s="74"/>
      <c r="T44" s="29"/>
      <c r="U44" s="29"/>
      <c r="V44" s="29"/>
      <c r="W44" s="29"/>
      <c r="X44" s="18"/>
      <c r="AA44" s="17"/>
    </row>
    <row r="45" spans="1:27" s="16" customFormat="1" ht="18.75" customHeight="1" x14ac:dyDescent="0.25">
      <c r="A45" s="209"/>
      <c r="B45" s="196">
        <v>1658</v>
      </c>
      <c r="C45" s="19" t="s">
        <v>3203</v>
      </c>
      <c r="D45" s="18">
        <v>4128343602</v>
      </c>
      <c r="E45" s="29"/>
      <c r="F45" s="29"/>
      <c r="G45" s="29">
        <v>10</v>
      </c>
      <c r="H45" s="29"/>
      <c r="I45" s="29"/>
      <c r="J45" s="29"/>
      <c r="K45" s="29"/>
      <c r="L45" s="29"/>
      <c r="M45" s="29">
        <v>5</v>
      </c>
      <c r="N45" s="29"/>
      <c r="O45" s="29">
        <v>5</v>
      </c>
      <c r="P45" s="29"/>
      <c r="Q45" s="29"/>
      <c r="R45" s="29"/>
      <c r="S45" s="74"/>
      <c r="T45" s="29"/>
      <c r="U45" s="29"/>
      <c r="V45" s="29"/>
      <c r="W45" s="29"/>
      <c r="X45" s="18"/>
      <c r="AA45" s="17"/>
    </row>
    <row r="46" spans="1:27" s="16" customFormat="1" ht="18.75" customHeight="1" x14ac:dyDescent="0.25">
      <c r="A46" s="209"/>
      <c r="B46" s="196">
        <v>1651</v>
      </c>
      <c r="C46" s="19" t="s">
        <v>3299</v>
      </c>
      <c r="D46" s="18">
        <v>4128392918</v>
      </c>
      <c r="E46" s="29">
        <v>3</v>
      </c>
      <c r="F46" s="29"/>
      <c r="G46" s="29">
        <v>5</v>
      </c>
      <c r="H46" s="29">
        <v>5</v>
      </c>
      <c r="I46" s="29"/>
      <c r="J46" s="29"/>
      <c r="K46" s="29"/>
      <c r="L46" s="29"/>
      <c r="M46" s="29"/>
      <c r="N46" s="29"/>
      <c r="O46" s="29">
        <v>3</v>
      </c>
      <c r="P46" s="29"/>
      <c r="Q46" s="29"/>
      <c r="R46" s="29"/>
      <c r="S46" s="74"/>
      <c r="T46" s="29"/>
      <c r="U46" s="29"/>
      <c r="V46" s="29"/>
      <c r="W46" s="29"/>
      <c r="X46" s="18"/>
      <c r="AA46" s="17"/>
    </row>
    <row r="47" spans="1:27" s="16" customFormat="1" ht="18.75" customHeight="1" x14ac:dyDescent="0.25">
      <c r="A47" s="224" t="s">
        <v>5583</v>
      </c>
      <c r="B47" s="196">
        <v>3500</v>
      </c>
      <c r="C47" s="19" t="s">
        <v>2011</v>
      </c>
      <c r="D47" s="18">
        <v>4128270622</v>
      </c>
      <c r="E47" s="29"/>
      <c r="F47" s="29"/>
      <c r="G47" s="29"/>
      <c r="H47" s="29"/>
      <c r="I47" s="29"/>
      <c r="J47" s="29">
        <v>10</v>
      </c>
      <c r="K47" s="29"/>
      <c r="L47" s="29"/>
      <c r="M47" s="29">
        <v>5</v>
      </c>
      <c r="N47" s="29"/>
      <c r="O47" s="29">
        <v>5</v>
      </c>
      <c r="P47" s="29"/>
      <c r="Q47" s="29"/>
      <c r="R47" s="29"/>
      <c r="S47" s="74"/>
      <c r="T47" s="29"/>
      <c r="U47" s="29"/>
      <c r="V47" s="29"/>
      <c r="W47" s="29"/>
      <c r="X47" s="18"/>
      <c r="AA47" s="17"/>
    </row>
    <row r="48" spans="1:27" s="16" customFormat="1" ht="18.75" customHeight="1" x14ac:dyDescent="0.25">
      <c r="A48" s="224" t="s">
        <v>5110</v>
      </c>
      <c r="B48" s="196">
        <v>2434</v>
      </c>
      <c r="C48" s="19" t="s">
        <v>1630</v>
      </c>
      <c r="D48" s="18">
        <v>4128318213</v>
      </c>
      <c r="E48" s="29"/>
      <c r="F48" s="29"/>
      <c r="G48" s="29">
        <v>3</v>
      </c>
      <c r="H48" s="29">
        <v>10</v>
      </c>
      <c r="I48" s="29"/>
      <c r="J48" s="29">
        <v>3</v>
      </c>
      <c r="K48" s="29"/>
      <c r="L48" s="29"/>
      <c r="M48" s="29"/>
      <c r="N48" s="29"/>
      <c r="O48" s="29">
        <v>5</v>
      </c>
      <c r="P48" s="29"/>
      <c r="Q48" s="29"/>
      <c r="R48" s="29"/>
      <c r="S48" s="74"/>
      <c r="T48" s="29"/>
      <c r="U48" s="29"/>
      <c r="V48" s="29"/>
      <c r="W48" s="29"/>
      <c r="X48" s="18"/>
      <c r="AA48" s="17"/>
    </row>
    <row r="49" spans="1:27" s="16" customFormat="1" ht="18.75" customHeight="1" x14ac:dyDescent="0.25">
      <c r="A49" s="209"/>
      <c r="B49" s="196">
        <v>4511</v>
      </c>
      <c r="C49" s="19" t="s">
        <v>4923</v>
      </c>
      <c r="D49" s="18">
        <v>4128262182</v>
      </c>
      <c r="E49" s="29"/>
      <c r="F49" s="29"/>
      <c r="G49" s="29">
        <v>3</v>
      </c>
      <c r="H49" s="29"/>
      <c r="I49" s="29"/>
      <c r="J49" s="29"/>
      <c r="K49" s="29"/>
      <c r="L49" s="29"/>
      <c r="M49" s="29"/>
      <c r="N49" s="29"/>
      <c r="O49" s="29">
        <v>5</v>
      </c>
      <c r="P49" s="29"/>
      <c r="Q49" s="29"/>
      <c r="R49" s="29"/>
      <c r="S49" s="74"/>
      <c r="T49" s="29"/>
      <c r="U49" s="29"/>
      <c r="V49" s="29"/>
      <c r="W49" s="29"/>
      <c r="X49" s="18"/>
      <c r="AA49" s="17"/>
    </row>
    <row r="50" spans="1:27" s="16" customFormat="1" ht="18.75" customHeight="1" x14ac:dyDescent="0.25">
      <c r="A50" s="209"/>
      <c r="B50" s="196">
        <v>2537</v>
      </c>
      <c r="C50" s="19" t="s">
        <v>5584</v>
      </c>
      <c r="D50" s="18">
        <v>4128320226</v>
      </c>
      <c r="E50" s="29"/>
      <c r="F50" s="29"/>
      <c r="G50" s="29">
        <v>3</v>
      </c>
      <c r="H50" s="29">
        <v>2</v>
      </c>
      <c r="I50" s="29"/>
      <c r="J50" s="29"/>
      <c r="K50" s="29"/>
      <c r="L50" s="29"/>
      <c r="M50" s="29"/>
      <c r="N50" s="29"/>
      <c r="O50" s="29"/>
      <c r="P50" s="29">
        <v>2</v>
      </c>
      <c r="Q50" s="29"/>
      <c r="R50" s="29"/>
      <c r="S50" s="74"/>
      <c r="T50" s="29"/>
      <c r="U50" s="29"/>
      <c r="V50" s="29"/>
      <c r="W50" s="29"/>
      <c r="X50" s="18"/>
      <c r="AA50" s="17"/>
    </row>
    <row r="51" spans="1:27" s="16" customFormat="1" ht="18.75" customHeight="1" x14ac:dyDescent="0.25">
      <c r="A51" s="209"/>
      <c r="B51" s="196">
        <v>1650</v>
      </c>
      <c r="C51" s="19" t="s">
        <v>4928</v>
      </c>
      <c r="D51" s="18">
        <v>4128351291</v>
      </c>
      <c r="E51" s="29"/>
      <c r="F51" s="29"/>
      <c r="G51" s="29">
        <v>6</v>
      </c>
      <c r="H51" s="29">
        <v>20</v>
      </c>
      <c r="I51" s="29"/>
      <c r="J51" s="29"/>
      <c r="K51" s="29"/>
      <c r="L51" s="29"/>
      <c r="M51" s="29">
        <v>5</v>
      </c>
      <c r="N51" s="29"/>
      <c r="O51" s="29">
        <v>5</v>
      </c>
      <c r="P51" s="29"/>
      <c r="Q51" s="29"/>
      <c r="R51" s="29"/>
      <c r="S51" s="74"/>
      <c r="T51" s="29"/>
      <c r="U51" s="29"/>
      <c r="V51" s="29"/>
      <c r="W51" s="29"/>
      <c r="X51" s="18"/>
      <c r="AA51" s="17"/>
    </row>
    <row r="52" spans="1:27" s="16" customFormat="1" ht="18.75" customHeight="1" x14ac:dyDescent="0.25">
      <c r="A52" s="209"/>
      <c r="B52" s="196">
        <v>5504</v>
      </c>
      <c r="C52" s="19" t="s">
        <v>3430</v>
      </c>
      <c r="D52" s="18">
        <v>4128264270</v>
      </c>
      <c r="E52" s="29"/>
      <c r="F52" s="29"/>
      <c r="G52" s="29">
        <v>5</v>
      </c>
      <c r="H52" s="29">
        <v>5</v>
      </c>
      <c r="I52" s="29"/>
      <c r="J52" s="29">
        <v>5</v>
      </c>
      <c r="K52" s="29"/>
      <c r="L52" s="29"/>
      <c r="M52" s="29"/>
      <c r="N52" s="29"/>
      <c r="O52" s="29">
        <v>5</v>
      </c>
      <c r="P52" s="29">
        <v>5</v>
      </c>
      <c r="Q52" s="29"/>
      <c r="R52" s="29"/>
      <c r="S52" s="74"/>
      <c r="T52" s="29"/>
      <c r="U52" s="29"/>
      <c r="V52" s="29"/>
      <c r="W52" s="29"/>
      <c r="X52" s="18"/>
      <c r="AA52" s="17"/>
    </row>
    <row r="53" spans="1:27" s="16" customFormat="1" ht="18.75" customHeight="1" x14ac:dyDescent="0.25">
      <c r="A53" s="209"/>
      <c r="B53" s="196">
        <v>5505</v>
      </c>
      <c r="C53" s="19" t="s">
        <v>3431</v>
      </c>
      <c r="D53" s="18">
        <v>4128311571</v>
      </c>
      <c r="E53" s="29"/>
      <c r="F53" s="29"/>
      <c r="G53" s="29">
        <v>5</v>
      </c>
      <c r="H53" s="29">
        <v>5</v>
      </c>
      <c r="I53" s="29"/>
      <c r="J53" s="29">
        <v>3</v>
      </c>
      <c r="K53" s="29"/>
      <c r="L53" s="29"/>
      <c r="M53" s="29"/>
      <c r="N53" s="29"/>
      <c r="O53" s="29">
        <v>5</v>
      </c>
      <c r="P53" s="29"/>
      <c r="Q53" s="29"/>
      <c r="R53" s="29"/>
      <c r="S53" s="74"/>
      <c r="T53" s="29"/>
      <c r="U53" s="29"/>
      <c r="V53" s="29"/>
      <c r="W53" s="29"/>
      <c r="X53" s="18"/>
      <c r="AA53" s="17"/>
    </row>
    <row r="54" spans="1:27" s="16" customFormat="1" ht="18.75" customHeight="1" x14ac:dyDescent="0.25">
      <c r="A54" s="209"/>
      <c r="B54" s="196">
        <v>2213</v>
      </c>
      <c r="C54" s="19" t="s">
        <v>5585</v>
      </c>
      <c r="D54" s="18">
        <v>4128343567</v>
      </c>
      <c r="E54" s="29"/>
      <c r="F54" s="29"/>
      <c r="G54" s="29">
        <v>3</v>
      </c>
      <c r="H54" s="29">
        <v>5</v>
      </c>
      <c r="I54" s="29"/>
      <c r="J54" s="29">
        <v>3</v>
      </c>
      <c r="K54" s="29"/>
      <c r="L54" s="29"/>
      <c r="M54" s="29"/>
      <c r="N54" s="29"/>
      <c r="O54" s="29">
        <v>7</v>
      </c>
      <c r="P54" s="29">
        <v>5</v>
      </c>
      <c r="Q54" s="29"/>
      <c r="R54" s="29"/>
      <c r="S54" s="74"/>
      <c r="T54" s="29"/>
      <c r="U54" s="29"/>
      <c r="V54" s="29"/>
      <c r="W54" s="29"/>
      <c r="X54" s="18"/>
      <c r="AA54" s="17"/>
    </row>
    <row r="55" spans="1:27" s="16" customFormat="1" ht="18.75" customHeight="1" x14ac:dyDescent="0.25">
      <c r="A55" s="209"/>
      <c r="B55" s="196">
        <v>2756</v>
      </c>
      <c r="C55" s="19" t="s">
        <v>5586</v>
      </c>
      <c r="D55" s="18">
        <v>4128301179</v>
      </c>
      <c r="E55" s="29"/>
      <c r="F55" s="29"/>
      <c r="G55" s="29">
        <v>5</v>
      </c>
      <c r="H55" s="29">
        <v>10</v>
      </c>
      <c r="I55" s="29"/>
      <c r="J55" s="29"/>
      <c r="K55" s="29"/>
      <c r="L55" s="29"/>
      <c r="M55" s="29"/>
      <c r="N55" s="29"/>
      <c r="O55" s="29">
        <v>5</v>
      </c>
      <c r="P55" s="29"/>
      <c r="Q55" s="29"/>
      <c r="R55" s="29"/>
      <c r="S55" s="74"/>
      <c r="T55" s="29"/>
      <c r="U55" s="29"/>
      <c r="V55" s="29"/>
      <c r="W55" s="29"/>
      <c r="X55" s="18"/>
      <c r="AA55" s="17"/>
    </row>
    <row r="56" spans="1:27" s="16" customFormat="1" ht="18.75" customHeight="1" x14ac:dyDescent="0.25">
      <c r="A56" s="209"/>
      <c r="B56" s="196">
        <v>5618</v>
      </c>
      <c r="C56" s="19" t="s">
        <v>5587</v>
      </c>
      <c r="D56" s="18">
        <v>4128297870</v>
      </c>
      <c r="E56" s="29"/>
      <c r="F56" s="29"/>
      <c r="G56" s="29">
        <v>5</v>
      </c>
      <c r="H56" s="29"/>
      <c r="I56" s="29"/>
      <c r="J56" s="29">
        <v>5</v>
      </c>
      <c r="K56" s="29"/>
      <c r="L56" s="29"/>
      <c r="M56" s="29"/>
      <c r="N56" s="29"/>
      <c r="O56" s="29">
        <v>5</v>
      </c>
      <c r="P56" s="29"/>
      <c r="Q56" s="29"/>
      <c r="R56" s="29"/>
      <c r="S56" s="74"/>
      <c r="T56" s="29"/>
      <c r="U56" s="29"/>
      <c r="V56" s="29"/>
      <c r="W56" s="29"/>
      <c r="X56" s="18"/>
      <c r="AA56" s="17"/>
    </row>
    <row r="57" spans="1:27" s="16" customFormat="1" ht="18.75" customHeight="1" x14ac:dyDescent="0.25">
      <c r="A57" s="209"/>
      <c r="B57" s="196">
        <v>1585</v>
      </c>
      <c r="C57" s="19" t="s">
        <v>4113</v>
      </c>
      <c r="D57" s="18">
        <v>4128374642</v>
      </c>
      <c r="E57" s="29"/>
      <c r="F57" s="29"/>
      <c r="G57" s="29">
        <v>15</v>
      </c>
      <c r="H57" s="29">
        <v>10</v>
      </c>
      <c r="I57" s="29"/>
      <c r="J57" s="29"/>
      <c r="K57" s="29"/>
      <c r="L57" s="29"/>
      <c r="M57" s="29"/>
      <c r="N57" s="29"/>
      <c r="O57" s="29">
        <v>5</v>
      </c>
      <c r="P57" s="29">
        <v>5</v>
      </c>
      <c r="Q57" s="29"/>
      <c r="R57" s="29"/>
      <c r="S57" s="74"/>
      <c r="T57" s="29"/>
      <c r="U57" s="29"/>
      <c r="V57" s="29"/>
      <c r="W57" s="29"/>
      <c r="X57" s="18"/>
      <c r="AA57" s="17"/>
    </row>
    <row r="58" spans="1:27" s="16" customFormat="1" ht="18.75" customHeight="1" x14ac:dyDescent="0.25">
      <c r="A58" s="209"/>
      <c r="B58" s="196">
        <v>4101</v>
      </c>
      <c r="C58" s="19" t="s">
        <v>5588</v>
      </c>
      <c r="D58" s="18">
        <v>4128292360</v>
      </c>
      <c r="E58" s="29"/>
      <c r="F58" s="29"/>
      <c r="G58" s="29">
        <v>5</v>
      </c>
      <c r="H58" s="29">
        <v>10</v>
      </c>
      <c r="I58" s="29"/>
      <c r="J58" s="29">
        <v>5</v>
      </c>
      <c r="K58" s="29"/>
      <c r="L58" s="29"/>
      <c r="M58" s="29"/>
      <c r="N58" s="29"/>
      <c r="O58" s="29">
        <v>5</v>
      </c>
      <c r="P58" s="29">
        <v>5</v>
      </c>
      <c r="Q58" s="29"/>
      <c r="R58" s="29"/>
      <c r="S58" s="74"/>
      <c r="T58" s="29"/>
      <c r="U58" s="29"/>
      <c r="V58" s="29"/>
      <c r="W58" s="29"/>
      <c r="X58" s="18"/>
      <c r="AA58" s="17"/>
    </row>
    <row r="59" spans="1:27" s="16" customFormat="1" ht="18.75" customHeight="1" x14ac:dyDescent="0.25">
      <c r="A59" s="209"/>
      <c r="B59" s="196">
        <v>3090</v>
      </c>
      <c r="C59" s="19" t="s">
        <v>4992</v>
      </c>
      <c r="D59" s="18">
        <v>4128295579</v>
      </c>
      <c r="E59" s="29"/>
      <c r="F59" s="29"/>
      <c r="G59" s="29">
        <v>3</v>
      </c>
      <c r="H59" s="29">
        <v>5</v>
      </c>
      <c r="I59" s="29"/>
      <c r="J59" s="29"/>
      <c r="K59" s="29"/>
      <c r="L59" s="29"/>
      <c r="M59" s="29"/>
      <c r="N59" s="29"/>
      <c r="O59" s="29">
        <v>5</v>
      </c>
      <c r="P59" s="29">
        <v>5</v>
      </c>
      <c r="Q59" s="29"/>
      <c r="R59" s="29"/>
      <c r="S59" s="74"/>
      <c r="T59" s="29"/>
      <c r="U59" s="29"/>
      <c r="V59" s="29"/>
      <c r="W59" s="29"/>
      <c r="X59" s="18"/>
      <c r="AA59" s="17"/>
    </row>
    <row r="60" spans="1:27" s="16" customFormat="1" ht="18.75" customHeight="1" x14ac:dyDescent="0.25">
      <c r="A60" s="209"/>
      <c r="B60" s="196">
        <v>2150</v>
      </c>
      <c r="C60" s="19" t="s">
        <v>1879</v>
      </c>
      <c r="D60" s="18">
        <v>4128318175</v>
      </c>
      <c r="E60" s="29">
        <v>2</v>
      </c>
      <c r="F60" s="29"/>
      <c r="G60" s="29">
        <v>3</v>
      </c>
      <c r="H60" s="29">
        <v>5</v>
      </c>
      <c r="I60" s="29"/>
      <c r="J60" s="29">
        <v>5</v>
      </c>
      <c r="K60" s="29"/>
      <c r="L60" s="29"/>
      <c r="M60" s="29"/>
      <c r="N60" s="29"/>
      <c r="O60" s="29">
        <v>5</v>
      </c>
      <c r="P60" s="29">
        <v>3</v>
      </c>
      <c r="Q60" s="29"/>
      <c r="R60" s="29"/>
      <c r="S60" s="74"/>
      <c r="T60" s="29"/>
      <c r="U60" s="29"/>
      <c r="V60" s="29"/>
      <c r="W60" s="29"/>
      <c r="X60" s="18"/>
      <c r="AA60" s="17"/>
    </row>
    <row r="61" spans="1:27" s="16" customFormat="1" ht="18.75" customHeight="1" x14ac:dyDescent="0.25">
      <c r="A61" s="209"/>
      <c r="B61" s="196">
        <v>2768</v>
      </c>
      <c r="C61" s="19" t="s">
        <v>4021</v>
      </c>
      <c r="D61" s="18">
        <v>4128308117</v>
      </c>
      <c r="E61" s="29"/>
      <c r="F61" s="29"/>
      <c r="G61" s="29"/>
      <c r="H61" s="29">
        <v>5</v>
      </c>
      <c r="I61" s="29"/>
      <c r="J61" s="29"/>
      <c r="K61" s="29"/>
      <c r="L61" s="29"/>
      <c r="M61" s="29"/>
      <c r="N61" s="29"/>
      <c r="O61" s="29">
        <v>10</v>
      </c>
      <c r="P61" s="29"/>
      <c r="Q61" s="29"/>
      <c r="R61" s="29"/>
      <c r="S61" s="74"/>
      <c r="T61" s="29"/>
      <c r="U61" s="29"/>
      <c r="V61" s="29"/>
      <c r="W61" s="29"/>
      <c r="X61" s="18"/>
      <c r="AA61" s="17"/>
    </row>
    <row r="62" spans="1:27" s="16" customFormat="1" ht="18.75" customHeight="1" x14ac:dyDescent="0.25">
      <c r="A62" s="209"/>
      <c r="B62" s="196">
        <v>2126</v>
      </c>
      <c r="C62" s="19" t="s">
        <v>5589</v>
      </c>
      <c r="D62" s="18">
        <v>4128300797</v>
      </c>
      <c r="E62" s="29"/>
      <c r="F62" s="29"/>
      <c r="G62" s="29"/>
      <c r="H62" s="29">
        <v>10</v>
      </c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74"/>
      <c r="T62" s="29"/>
      <c r="U62" s="29"/>
      <c r="V62" s="29"/>
      <c r="W62" s="29"/>
      <c r="X62" s="18"/>
      <c r="AA62" s="17"/>
    </row>
    <row r="63" spans="1:27" s="16" customFormat="1" ht="18.75" customHeight="1" x14ac:dyDescent="0.25">
      <c r="A63" s="209"/>
      <c r="B63" s="196">
        <v>2170</v>
      </c>
      <c r="C63" s="19" t="s">
        <v>4996</v>
      </c>
      <c r="D63" s="18">
        <v>4128372752</v>
      </c>
      <c r="E63" s="29"/>
      <c r="F63" s="29"/>
      <c r="G63" s="29">
        <v>4</v>
      </c>
      <c r="H63" s="29">
        <v>5</v>
      </c>
      <c r="I63" s="29"/>
      <c r="J63" s="29"/>
      <c r="K63" s="29"/>
      <c r="L63" s="29"/>
      <c r="M63" s="29"/>
      <c r="N63" s="29"/>
      <c r="O63" s="29">
        <v>10</v>
      </c>
      <c r="P63" s="29">
        <v>10</v>
      </c>
      <c r="Q63" s="29"/>
      <c r="R63" s="29"/>
      <c r="S63" s="74"/>
      <c r="T63" s="29"/>
      <c r="U63" s="29"/>
      <c r="V63" s="29"/>
      <c r="W63" s="29"/>
      <c r="X63" s="18"/>
      <c r="AA63" s="17"/>
    </row>
    <row r="64" spans="1:27" s="16" customFormat="1" ht="18.75" customHeight="1" x14ac:dyDescent="0.25">
      <c r="A64" s="209"/>
      <c r="B64" s="196">
        <v>4255</v>
      </c>
      <c r="C64" s="19" t="s">
        <v>4997</v>
      </c>
      <c r="D64" s="18">
        <v>4128373563</v>
      </c>
      <c r="E64" s="29"/>
      <c r="F64" s="29"/>
      <c r="G64" s="29">
        <v>10</v>
      </c>
      <c r="H64" s="29">
        <v>5</v>
      </c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74"/>
      <c r="T64" s="29"/>
      <c r="U64" s="29"/>
      <c r="V64" s="29"/>
      <c r="W64" s="29"/>
      <c r="X64" s="18"/>
      <c r="AA64" s="17"/>
    </row>
    <row r="65" spans="1:27" s="16" customFormat="1" ht="18.75" customHeight="1" x14ac:dyDescent="0.25">
      <c r="A65" s="209"/>
      <c r="B65" s="196">
        <v>2814</v>
      </c>
      <c r="C65" s="19" t="s">
        <v>3990</v>
      </c>
      <c r="D65" s="18">
        <v>4128364142</v>
      </c>
      <c r="E65" s="29"/>
      <c r="F65" s="29"/>
      <c r="G65" s="29">
        <v>5</v>
      </c>
      <c r="H65" s="29">
        <v>10</v>
      </c>
      <c r="I65" s="29"/>
      <c r="J65" s="29">
        <v>10</v>
      </c>
      <c r="K65" s="29"/>
      <c r="L65" s="29"/>
      <c r="M65" s="29"/>
      <c r="N65" s="29"/>
      <c r="O65" s="29">
        <v>10</v>
      </c>
      <c r="P65" s="29"/>
      <c r="Q65" s="29"/>
      <c r="R65" s="29"/>
      <c r="S65" s="74"/>
      <c r="T65" s="29"/>
      <c r="U65" s="29"/>
      <c r="V65" s="29"/>
      <c r="W65" s="29"/>
      <c r="X65" s="18"/>
      <c r="AA65" s="17"/>
    </row>
    <row r="66" spans="1:27" s="16" customFormat="1" ht="18.75" customHeight="1" x14ac:dyDescent="0.25">
      <c r="A66" s="209"/>
      <c r="B66" s="196">
        <v>2296</v>
      </c>
      <c r="C66" s="19" t="s">
        <v>4493</v>
      </c>
      <c r="D66" s="18">
        <v>4128313145</v>
      </c>
      <c r="E66" s="29"/>
      <c r="F66" s="29"/>
      <c r="G66" s="29">
        <v>3</v>
      </c>
      <c r="H66" s="29">
        <v>6</v>
      </c>
      <c r="I66" s="29"/>
      <c r="J66" s="29">
        <v>5</v>
      </c>
      <c r="K66" s="29"/>
      <c r="L66" s="29"/>
      <c r="M66" s="29"/>
      <c r="N66" s="29"/>
      <c r="O66" s="29"/>
      <c r="P66" s="29">
        <v>5</v>
      </c>
      <c r="Q66" s="29"/>
      <c r="R66" s="29"/>
      <c r="S66" s="74"/>
      <c r="T66" s="29"/>
      <c r="U66" s="29"/>
      <c r="V66" s="29"/>
      <c r="W66" s="29"/>
      <c r="X66" s="18"/>
      <c r="AA66" s="17"/>
    </row>
    <row r="67" spans="1:27" s="16" customFormat="1" ht="18.75" customHeight="1" x14ac:dyDescent="0.25">
      <c r="A67" s="209"/>
      <c r="B67" s="196">
        <v>2430</v>
      </c>
      <c r="C67" s="19" t="s">
        <v>4492</v>
      </c>
      <c r="D67" s="18">
        <v>4128295920</v>
      </c>
      <c r="E67" s="29"/>
      <c r="F67" s="29"/>
      <c r="G67" s="29"/>
      <c r="H67" s="29">
        <v>3</v>
      </c>
      <c r="I67" s="29"/>
      <c r="J67" s="29">
        <v>3</v>
      </c>
      <c r="K67" s="29"/>
      <c r="L67" s="29"/>
      <c r="M67" s="29"/>
      <c r="N67" s="29"/>
      <c r="O67" s="29">
        <v>5</v>
      </c>
      <c r="P67" s="29">
        <v>5</v>
      </c>
      <c r="Q67" s="29"/>
      <c r="R67" s="29"/>
      <c r="S67" s="74"/>
      <c r="T67" s="29"/>
      <c r="U67" s="29"/>
      <c r="V67" s="29"/>
      <c r="W67" s="29"/>
      <c r="X67" s="18"/>
      <c r="AA67" s="17"/>
    </row>
    <row r="68" spans="1:27" s="16" customFormat="1" ht="18.75" customHeight="1" x14ac:dyDescent="0.25">
      <c r="A68" s="209"/>
      <c r="B68" s="196">
        <v>4294</v>
      </c>
      <c r="C68" s="19" t="s">
        <v>5320</v>
      </c>
      <c r="D68" s="18">
        <v>4128283573</v>
      </c>
      <c r="E68" s="29"/>
      <c r="F68" s="29"/>
      <c r="G68" s="29"/>
      <c r="H68" s="29">
        <v>7</v>
      </c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74"/>
      <c r="T68" s="29"/>
      <c r="U68" s="29"/>
      <c r="V68" s="29"/>
      <c r="W68" s="29"/>
      <c r="X68" s="18"/>
      <c r="AA68" s="17"/>
    </row>
    <row r="69" spans="1:27" s="16" customFormat="1" ht="18.75" customHeight="1" x14ac:dyDescent="0.25">
      <c r="A69" s="209"/>
      <c r="B69" s="196">
        <v>5644</v>
      </c>
      <c r="C69" s="19" t="s">
        <v>5593</v>
      </c>
      <c r="D69" s="18">
        <v>4128325543</v>
      </c>
      <c r="E69" s="29"/>
      <c r="F69" s="29"/>
      <c r="G69" s="29">
        <v>5</v>
      </c>
      <c r="H69" s="29">
        <v>7</v>
      </c>
      <c r="I69" s="29"/>
      <c r="J69" s="29"/>
      <c r="K69" s="29"/>
      <c r="L69" s="29"/>
      <c r="M69" s="29"/>
      <c r="N69" s="29"/>
      <c r="O69" s="29"/>
      <c r="P69" s="29">
        <v>10</v>
      </c>
      <c r="Q69" s="29"/>
      <c r="R69" s="29"/>
      <c r="S69" s="74"/>
      <c r="T69" s="29"/>
      <c r="U69" s="29"/>
      <c r="V69" s="29"/>
      <c r="W69" s="29"/>
      <c r="X69" s="18"/>
      <c r="AA69" s="17"/>
    </row>
    <row r="70" spans="1:27" s="16" customFormat="1" ht="18.75" customHeight="1" x14ac:dyDescent="0.25">
      <c r="A70" s="209"/>
      <c r="B70" s="196">
        <v>4125</v>
      </c>
      <c r="C70" s="19" t="s">
        <v>3434</v>
      </c>
      <c r="D70" s="18">
        <v>4128315617</v>
      </c>
      <c r="E70" s="29"/>
      <c r="F70" s="29"/>
      <c r="G70" s="29">
        <v>5</v>
      </c>
      <c r="H70" s="29">
        <v>10</v>
      </c>
      <c r="I70" s="29"/>
      <c r="J70" s="29"/>
      <c r="K70" s="29"/>
      <c r="L70" s="29"/>
      <c r="M70" s="29"/>
      <c r="N70" s="29"/>
      <c r="O70" s="29">
        <v>10</v>
      </c>
      <c r="P70" s="29"/>
      <c r="Q70" s="29"/>
      <c r="R70" s="29"/>
      <c r="S70" s="74"/>
      <c r="T70" s="29"/>
      <c r="U70" s="29"/>
      <c r="V70" s="29"/>
      <c r="W70" s="29"/>
      <c r="X70" s="18"/>
      <c r="AA70" s="17"/>
    </row>
    <row r="71" spans="1:27" s="16" customFormat="1" ht="18.75" customHeight="1" x14ac:dyDescent="0.25">
      <c r="A71" s="209"/>
      <c r="B71" s="196">
        <v>5680</v>
      </c>
      <c r="C71" s="19" t="s">
        <v>5590</v>
      </c>
      <c r="D71" s="18">
        <v>4128184781</v>
      </c>
      <c r="E71" s="29"/>
      <c r="F71" s="29"/>
      <c r="G71" s="29">
        <v>3</v>
      </c>
      <c r="H71" s="29">
        <v>3</v>
      </c>
      <c r="I71" s="29"/>
      <c r="J71" s="29">
        <v>3</v>
      </c>
      <c r="K71" s="29"/>
      <c r="L71" s="29"/>
      <c r="M71" s="29"/>
      <c r="N71" s="29"/>
      <c r="O71" s="29">
        <v>10</v>
      </c>
      <c r="P71" s="29">
        <v>15</v>
      </c>
      <c r="Q71" s="29"/>
      <c r="R71" s="29"/>
      <c r="S71" s="74"/>
      <c r="T71" s="29"/>
      <c r="U71" s="29"/>
      <c r="V71" s="29"/>
      <c r="W71" s="29"/>
      <c r="X71" s="18"/>
      <c r="AA71" s="17"/>
    </row>
    <row r="72" spans="1:27" s="16" customFormat="1" ht="18.75" customHeight="1" x14ac:dyDescent="0.25">
      <c r="A72" s="209"/>
      <c r="B72" s="196" t="s">
        <v>4313</v>
      </c>
      <c r="C72" s="19" t="s">
        <v>5591</v>
      </c>
      <c r="D72" s="18" t="s">
        <v>5196</v>
      </c>
      <c r="E72" s="29">
        <v>5</v>
      </c>
      <c r="F72" s="29"/>
      <c r="G72" s="29">
        <v>5</v>
      </c>
      <c r="H72" s="29">
        <v>5</v>
      </c>
      <c r="I72" s="29"/>
      <c r="J72" s="29"/>
      <c r="K72" s="29"/>
      <c r="L72" s="29"/>
      <c r="M72" s="29">
        <v>2</v>
      </c>
      <c r="N72" s="29"/>
      <c r="O72" s="29">
        <v>5</v>
      </c>
      <c r="P72" s="29">
        <v>5</v>
      </c>
      <c r="Q72" s="29"/>
      <c r="R72" s="29"/>
      <c r="S72" s="74"/>
      <c r="T72" s="29"/>
      <c r="U72" s="29"/>
      <c r="V72" s="29"/>
      <c r="W72" s="29"/>
      <c r="X72" s="18"/>
      <c r="AA72" s="17"/>
    </row>
    <row r="73" spans="1:27" s="16" customFormat="1" ht="18.75" customHeight="1" x14ac:dyDescent="0.25">
      <c r="A73" s="209"/>
      <c r="B73" s="196" t="s">
        <v>4313</v>
      </c>
      <c r="C73" s="19" t="s">
        <v>5592</v>
      </c>
      <c r="D73" s="18" t="s">
        <v>5196</v>
      </c>
      <c r="E73" s="29"/>
      <c r="F73" s="29"/>
      <c r="G73" s="29">
        <v>3</v>
      </c>
      <c r="H73" s="29">
        <v>5</v>
      </c>
      <c r="I73" s="29"/>
      <c r="J73" s="29"/>
      <c r="K73" s="29"/>
      <c r="L73" s="29"/>
      <c r="M73" s="29"/>
      <c r="N73" s="29"/>
      <c r="O73" s="29">
        <v>3</v>
      </c>
      <c r="P73" s="29">
        <v>5</v>
      </c>
      <c r="Q73" s="29"/>
      <c r="R73" s="29"/>
      <c r="S73" s="74"/>
      <c r="T73" s="29"/>
      <c r="U73" s="29"/>
      <c r="V73" s="29"/>
      <c r="W73" s="29"/>
      <c r="X73" s="18"/>
      <c r="AA73" s="17"/>
    </row>
    <row r="74" spans="1:27" s="16" customFormat="1" ht="18.75" customHeight="1" x14ac:dyDescent="0.25">
      <c r="A74" s="223" t="s">
        <v>4913</v>
      </c>
      <c r="B74" s="196">
        <v>1541</v>
      </c>
      <c r="C74" s="19" t="s">
        <v>346</v>
      </c>
      <c r="D74" s="18">
        <v>4128289951</v>
      </c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>
        <v>10</v>
      </c>
      <c r="Q74" s="29"/>
      <c r="R74" s="29"/>
      <c r="S74" s="74"/>
      <c r="T74" s="29"/>
      <c r="U74" s="29"/>
      <c r="V74" s="29"/>
      <c r="W74" s="29"/>
      <c r="X74" s="18"/>
      <c r="AA74" s="17"/>
    </row>
    <row r="75" spans="1:27" s="16" customFormat="1" ht="18.75" customHeight="1" x14ac:dyDescent="0.25">
      <c r="A75" s="223" t="s">
        <v>5284</v>
      </c>
      <c r="B75" s="196">
        <v>5408</v>
      </c>
      <c r="C75" s="19" t="s">
        <v>4132</v>
      </c>
      <c r="D75" s="18">
        <v>4128362774</v>
      </c>
      <c r="E75" s="29"/>
      <c r="F75" s="29"/>
      <c r="G75" s="29">
        <v>9</v>
      </c>
      <c r="H75" s="29">
        <v>5</v>
      </c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74"/>
      <c r="T75" s="29"/>
      <c r="U75" s="29"/>
      <c r="V75" s="29"/>
      <c r="W75" s="29"/>
      <c r="X75" s="18"/>
      <c r="AA75" s="17"/>
    </row>
    <row r="76" spans="1:27" s="16" customFormat="1" ht="18.75" customHeight="1" x14ac:dyDescent="0.25">
      <c r="A76" s="209"/>
      <c r="B76" s="196">
        <v>3178</v>
      </c>
      <c r="C76" s="19" t="s">
        <v>3084</v>
      </c>
      <c r="D76" s="18">
        <v>4128274502</v>
      </c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>
        <v>3</v>
      </c>
      <c r="R76" s="29"/>
      <c r="S76" s="74"/>
      <c r="T76" s="29"/>
      <c r="U76" s="29"/>
      <c r="V76" s="29"/>
      <c r="W76" s="29"/>
      <c r="X76" s="18"/>
      <c r="AA76" s="17"/>
    </row>
    <row r="77" spans="1:27" s="16" customFormat="1" ht="18.75" customHeight="1" x14ac:dyDescent="0.25">
      <c r="A77" s="209"/>
      <c r="B77" s="196">
        <v>3178</v>
      </c>
      <c r="C77" s="19" t="s">
        <v>3084</v>
      </c>
      <c r="D77" s="18">
        <v>4128274503</v>
      </c>
      <c r="E77" s="29">
        <v>2</v>
      </c>
      <c r="F77" s="29">
        <v>2</v>
      </c>
      <c r="G77" s="29">
        <v>10</v>
      </c>
      <c r="H77" s="29">
        <v>5</v>
      </c>
      <c r="I77" s="29"/>
      <c r="J77" s="29">
        <v>5</v>
      </c>
      <c r="K77" s="29"/>
      <c r="L77" s="29"/>
      <c r="M77" s="29"/>
      <c r="N77" s="29"/>
      <c r="O77" s="29">
        <v>5</v>
      </c>
      <c r="P77" s="29">
        <v>5</v>
      </c>
      <c r="Q77" s="29"/>
      <c r="R77" s="29"/>
      <c r="S77" s="74"/>
      <c r="T77" s="29"/>
      <c r="U77" s="29"/>
      <c r="V77" s="29"/>
      <c r="W77" s="29"/>
      <c r="X77" s="18"/>
      <c r="AA77" s="17"/>
    </row>
    <row r="78" spans="1:27" s="16" customFormat="1" ht="18.75" customHeight="1" x14ac:dyDescent="0.25">
      <c r="A78" s="209"/>
      <c r="B78" s="196">
        <v>3659</v>
      </c>
      <c r="C78" s="19" t="s">
        <v>3545</v>
      </c>
      <c r="D78" s="18">
        <v>4128378086</v>
      </c>
      <c r="E78" s="29"/>
      <c r="F78" s="29"/>
      <c r="G78" s="29">
        <v>10</v>
      </c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74"/>
      <c r="T78" s="29"/>
      <c r="U78" s="29"/>
      <c r="V78" s="29"/>
      <c r="W78" s="29"/>
      <c r="X78" s="18"/>
      <c r="AA78" s="17"/>
    </row>
    <row r="79" spans="1:27" s="16" customFormat="1" ht="18.75" customHeight="1" x14ac:dyDescent="0.25">
      <c r="A79" s="209"/>
      <c r="B79" s="196">
        <v>3960</v>
      </c>
      <c r="C79" s="19" t="s">
        <v>1966</v>
      </c>
      <c r="D79" s="18">
        <v>4128225409</v>
      </c>
      <c r="E79" s="29"/>
      <c r="F79" s="29"/>
      <c r="G79" s="29">
        <v>5</v>
      </c>
      <c r="H79" s="29"/>
      <c r="I79" s="29"/>
      <c r="J79" s="29"/>
      <c r="K79" s="29"/>
      <c r="L79" s="29"/>
      <c r="M79" s="29"/>
      <c r="N79" s="29"/>
      <c r="O79" s="29"/>
      <c r="P79" s="29">
        <v>5</v>
      </c>
      <c r="Q79" s="29"/>
      <c r="R79" s="29"/>
      <c r="S79" s="74"/>
      <c r="T79" s="29"/>
      <c r="U79" s="29"/>
      <c r="V79" s="29"/>
      <c r="W79" s="29"/>
      <c r="X79" s="18"/>
      <c r="AA79" s="17"/>
    </row>
    <row r="80" spans="1:27" s="16" customFormat="1" ht="18.75" customHeight="1" x14ac:dyDescent="0.25">
      <c r="A80" s="209"/>
      <c r="B80" s="196">
        <v>3960</v>
      </c>
      <c r="C80" s="19" t="s">
        <v>1966</v>
      </c>
      <c r="D80" s="18">
        <v>4128274709</v>
      </c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>
        <v>3</v>
      </c>
      <c r="R80" s="29"/>
      <c r="S80" s="74"/>
      <c r="T80" s="29"/>
      <c r="U80" s="29"/>
      <c r="V80" s="29"/>
      <c r="W80" s="29"/>
      <c r="X80" s="18"/>
      <c r="AA80" s="17"/>
    </row>
    <row r="81" spans="1:27" s="16" customFormat="1" ht="18.75" customHeight="1" x14ac:dyDescent="0.25">
      <c r="A81" s="209"/>
      <c r="B81" s="196">
        <v>3960</v>
      </c>
      <c r="C81" s="19" t="s">
        <v>1966</v>
      </c>
      <c r="D81" s="18">
        <v>4128274710</v>
      </c>
      <c r="E81" s="29">
        <v>2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>
        <v>5</v>
      </c>
      <c r="Q81" s="29"/>
      <c r="R81" s="29"/>
      <c r="S81" s="74"/>
      <c r="T81" s="29"/>
      <c r="U81" s="29"/>
      <c r="V81" s="29"/>
      <c r="W81" s="29"/>
      <c r="X81" s="18"/>
      <c r="AA81" s="17"/>
    </row>
    <row r="82" spans="1:27" s="16" customFormat="1" ht="18.75" customHeight="1" x14ac:dyDescent="0.25">
      <c r="A82" s="209"/>
      <c r="B82" s="196">
        <v>3901</v>
      </c>
      <c r="C82" s="19" t="s">
        <v>4433</v>
      </c>
      <c r="D82" s="18">
        <v>4128398687</v>
      </c>
      <c r="E82" s="29"/>
      <c r="F82" s="29"/>
      <c r="G82" s="29">
        <v>5</v>
      </c>
      <c r="H82" s="29">
        <v>5</v>
      </c>
      <c r="I82" s="29"/>
      <c r="J82" s="29">
        <v>3</v>
      </c>
      <c r="K82" s="29"/>
      <c r="L82" s="29"/>
      <c r="M82" s="29"/>
      <c r="N82" s="29"/>
      <c r="O82" s="29"/>
      <c r="P82" s="29">
        <v>10</v>
      </c>
      <c r="Q82" s="29"/>
      <c r="R82" s="29"/>
      <c r="S82" s="74"/>
      <c r="T82" s="29"/>
      <c r="U82" s="29"/>
      <c r="V82" s="29"/>
      <c r="W82" s="29"/>
      <c r="X82" s="18"/>
      <c r="AA82" s="17"/>
    </row>
    <row r="83" spans="1:27" s="16" customFormat="1" ht="18.75" customHeight="1" x14ac:dyDescent="0.25">
      <c r="A83" s="209"/>
      <c r="B83" s="196">
        <v>3260</v>
      </c>
      <c r="C83" s="19" t="s">
        <v>5594</v>
      </c>
      <c r="D83" s="18">
        <v>4128374147</v>
      </c>
      <c r="E83" s="29">
        <v>5</v>
      </c>
      <c r="F83" s="29"/>
      <c r="G83" s="29">
        <v>5</v>
      </c>
      <c r="H83" s="29"/>
      <c r="I83" s="29"/>
      <c r="J83" s="29">
        <v>5</v>
      </c>
      <c r="K83" s="29"/>
      <c r="L83" s="29"/>
      <c r="M83" s="29"/>
      <c r="N83" s="29"/>
      <c r="O83" s="29"/>
      <c r="P83" s="29"/>
      <c r="Q83" s="29"/>
      <c r="R83" s="29"/>
      <c r="S83" s="74"/>
      <c r="T83" s="29"/>
      <c r="U83" s="29"/>
      <c r="V83" s="29"/>
      <c r="W83" s="29"/>
      <c r="X83" s="18"/>
      <c r="AA83" s="17"/>
    </row>
    <row r="84" spans="1:27" s="16" customFormat="1" ht="18.75" customHeight="1" x14ac:dyDescent="0.25">
      <c r="A84" s="209"/>
      <c r="B84" s="196">
        <v>5635</v>
      </c>
      <c r="C84" s="19" t="s">
        <v>5595</v>
      </c>
      <c r="D84" s="18">
        <v>4128370014</v>
      </c>
      <c r="E84" s="29"/>
      <c r="F84" s="29"/>
      <c r="G84" s="29">
        <v>2</v>
      </c>
      <c r="H84" s="29">
        <v>6</v>
      </c>
      <c r="I84" s="29"/>
      <c r="J84" s="29"/>
      <c r="K84" s="29"/>
      <c r="L84" s="29"/>
      <c r="M84" s="29"/>
      <c r="N84" s="29"/>
      <c r="O84" s="29">
        <v>5</v>
      </c>
      <c r="P84" s="29"/>
      <c r="Q84" s="29"/>
      <c r="R84" s="29"/>
      <c r="S84" s="74"/>
      <c r="T84" s="29"/>
      <c r="U84" s="29"/>
      <c r="V84" s="29"/>
      <c r="W84" s="29"/>
      <c r="X84" s="18"/>
      <c r="AA84" s="17"/>
    </row>
    <row r="85" spans="1:27" s="16" customFormat="1" ht="18.75" customHeight="1" x14ac:dyDescent="0.25">
      <c r="A85" s="209"/>
      <c r="B85" s="196">
        <v>2357</v>
      </c>
      <c r="C85" s="19" t="s">
        <v>3404</v>
      </c>
      <c r="D85" s="18">
        <v>4128377953</v>
      </c>
      <c r="E85" s="29"/>
      <c r="F85" s="29"/>
      <c r="G85" s="29">
        <v>5</v>
      </c>
      <c r="H85" s="29">
        <v>3</v>
      </c>
      <c r="I85" s="29"/>
      <c r="J85" s="29">
        <v>3</v>
      </c>
      <c r="K85" s="29"/>
      <c r="L85" s="29"/>
      <c r="M85" s="29"/>
      <c r="N85" s="29"/>
      <c r="O85" s="29"/>
      <c r="P85" s="29"/>
      <c r="Q85" s="29"/>
      <c r="R85" s="29"/>
      <c r="S85" s="74"/>
      <c r="T85" s="29"/>
      <c r="U85" s="29"/>
      <c r="V85" s="29"/>
      <c r="W85" s="29"/>
      <c r="X85" s="18"/>
      <c r="AA85" s="17"/>
    </row>
    <row r="86" spans="1:27" s="16" customFormat="1" ht="18.75" customHeight="1" x14ac:dyDescent="0.25">
      <c r="A86" s="209"/>
      <c r="B86" s="196">
        <v>4565</v>
      </c>
      <c r="C86" s="19" t="s">
        <v>2701</v>
      </c>
      <c r="D86" s="18">
        <v>4128405247</v>
      </c>
      <c r="E86" s="29">
        <v>5</v>
      </c>
      <c r="F86" s="29"/>
      <c r="G86" s="29"/>
      <c r="H86" s="29">
        <v>5</v>
      </c>
      <c r="I86" s="29"/>
      <c r="J86" s="29">
        <v>10</v>
      </c>
      <c r="K86" s="29"/>
      <c r="L86" s="29"/>
      <c r="M86" s="29"/>
      <c r="N86" s="29"/>
      <c r="O86" s="29">
        <v>5</v>
      </c>
      <c r="P86" s="29">
        <v>5</v>
      </c>
      <c r="Q86" s="29"/>
      <c r="R86" s="29"/>
      <c r="S86" s="74"/>
      <c r="T86" s="29"/>
      <c r="U86" s="29"/>
      <c r="V86" s="29"/>
      <c r="W86" s="29"/>
      <c r="X86" s="18"/>
      <c r="AA86" s="17"/>
    </row>
    <row r="87" spans="1:27" s="16" customFormat="1" ht="18.75" customHeight="1" x14ac:dyDescent="0.25">
      <c r="A87" s="209"/>
      <c r="B87" s="196">
        <v>4140</v>
      </c>
      <c r="C87" s="19" t="s">
        <v>3398</v>
      </c>
      <c r="D87" s="18">
        <v>4128405223</v>
      </c>
      <c r="E87" s="29"/>
      <c r="F87" s="29"/>
      <c r="G87" s="29"/>
      <c r="H87" s="29">
        <v>5</v>
      </c>
      <c r="I87" s="29"/>
      <c r="J87" s="29">
        <v>5</v>
      </c>
      <c r="K87" s="29"/>
      <c r="L87" s="29"/>
      <c r="M87" s="29"/>
      <c r="N87" s="29"/>
      <c r="O87" s="29">
        <v>4</v>
      </c>
      <c r="P87" s="29">
        <v>5</v>
      </c>
      <c r="Q87" s="29"/>
      <c r="R87" s="29"/>
      <c r="S87" s="74"/>
      <c r="T87" s="29"/>
      <c r="U87" s="29"/>
      <c r="V87" s="29"/>
      <c r="W87" s="29"/>
      <c r="X87" s="18"/>
      <c r="AA87" s="17"/>
    </row>
    <row r="88" spans="1:27" s="16" customFormat="1" ht="18.75" customHeight="1" x14ac:dyDescent="0.25">
      <c r="A88" s="209"/>
      <c r="B88" s="196">
        <v>4023</v>
      </c>
      <c r="C88" s="19" t="s">
        <v>5596</v>
      </c>
      <c r="D88" s="18">
        <v>4128388729</v>
      </c>
      <c r="E88" s="29">
        <v>3</v>
      </c>
      <c r="F88" s="29"/>
      <c r="G88" s="29">
        <v>5</v>
      </c>
      <c r="H88" s="29">
        <v>5</v>
      </c>
      <c r="I88" s="29"/>
      <c r="J88" s="29"/>
      <c r="K88" s="29"/>
      <c r="L88" s="29"/>
      <c r="M88" s="29"/>
      <c r="N88" s="29"/>
      <c r="O88" s="29"/>
      <c r="P88" s="29">
        <v>7</v>
      </c>
      <c r="Q88" s="29"/>
      <c r="R88" s="29"/>
      <c r="S88" s="74"/>
      <c r="T88" s="29"/>
      <c r="U88" s="29"/>
      <c r="V88" s="29"/>
      <c r="W88" s="29"/>
      <c r="X88" s="18"/>
      <c r="AA88" s="17"/>
    </row>
    <row r="89" spans="1:27" s="16" customFormat="1" ht="18.75" customHeight="1" x14ac:dyDescent="0.25">
      <c r="A89" s="209"/>
      <c r="B89" s="196">
        <v>3497</v>
      </c>
      <c r="C89" s="19" t="s">
        <v>5124</v>
      </c>
      <c r="D89" s="18">
        <v>4128386440</v>
      </c>
      <c r="E89" s="29"/>
      <c r="F89" s="29"/>
      <c r="G89" s="29">
        <v>3</v>
      </c>
      <c r="H89" s="29">
        <v>10</v>
      </c>
      <c r="I89" s="29"/>
      <c r="J89" s="29"/>
      <c r="K89" s="29"/>
      <c r="L89" s="29"/>
      <c r="M89" s="29"/>
      <c r="N89" s="29"/>
      <c r="O89" s="29"/>
      <c r="P89" s="29">
        <v>6</v>
      </c>
      <c r="Q89" s="29"/>
      <c r="R89" s="29"/>
      <c r="S89" s="74"/>
      <c r="T89" s="29"/>
      <c r="U89" s="29"/>
      <c r="V89" s="29"/>
      <c r="W89" s="29"/>
      <c r="X89" s="18"/>
      <c r="AA89" s="17"/>
    </row>
    <row r="90" spans="1:27" s="16" customFormat="1" ht="18.75" customHeight="1" x14ac:dyDescent="0.25">
      <c r="A90" s="209"/>
      <c r="B90" s="196">
        <v>3145</v>
      </c>
      <c r="C90" s="19" t="s">
        <v>1977</v>
      </c>
      <c r="D90" s="18">
        <v>4128352697</v>
      </c>
      <c r="E90" s="29">
        <v>3</v>
      </c>
      <c r="F90" s="29"/>
      <c r="G90" s="29"/>
      <c r="H90" s="29">
        <v>5</v>
      </c>
      <c r="I90" s="29"/>
      <c r="J90" s="29">
        <v>5</v>
      </c>
      <c r="K90" s="29"/>
      <c r="L90" s="29"/>
      <c r="M90" s="29"/>
      <c r="N90" s="29"/>
      <c r="O90" s="29"/>
      <c r="P90" s="29">
        <v>2</v>
      </c>
      <c r="Q90" s="29"/>
      <c r="R90" s="29"/>
      <c r="S90" s="74"/>
      <c r="T90" s="29"/>
      <c r="U90" s="29"/>
      <c r="V90" s="29"/>
      <c r="W90" s="29"/>
      <c r="X90" s="18"/>
      <c r="AA90" s="17"/>
    </row>
    <row r="91" spans="1:27" s="16" customFormat="1" ht="18.75" customHeight="1" x14ac:dyDescent="0.25">
      <c r="A91" s="209"/>
      <c r="B91" s="196">
        <v>2233</v>
      </c>
      <c r="C91" s="19" t="s">
        <v>4658</v>
      </c>
      <c r="D91" s="18">
        <v>4128372952</v>
      </c>
      <c r="E91" s="29"/>
      <c r="F91" s="29"/>
      <c r="G91" s="29">
        <v>5</v>
      </c>
      <c r="H91" s="29">
        <v>5</v>
      </c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74"/>
      <c r="T91" s="29"/>
      <c r="U91" s="29"/>
      <c r="V91" s="29"/>
      <c r="W91" s="29"/>
      <c r="X91" s="18"/>
      <c r="AA91" s="17"/>
    </row>
    <row r="92" spans="1:27" s="16" customFormat="1" ht="18.75" customHeight="1" x14ac:dyDescent="0.25">
      <c r="A92" s="209"/>
      <c r="B92" s="196">
        <v>2418</v>
      </c>
      <c r="C92" s="19" t="s">
        <v>3302</v>
      </c>
      <c r="D92" s="18">
        <v>4128323669</v>
      </c>
      <c r="E92" s="29"/>
      <c r="F92" s="29"/>
      <c r="G92" s="29">
        <v>5</v>
      </c>
      <c r="H92" s="29">
        <v>10</v>
      </c>
      <c r="I92" s="29"/>
      <c r="J92" s="29"/>
      <c r="K92" s="29"/>
      <c r="L92" s="29"/>
      <c r="M92" s="29"/>
      <c r="N92" s="29"/>
      <c r="O92" s="29"/>
      <c r="P92" s="29">
        <v>5</v>
      </c>
      <c r="Q92" s="29"/>
      <c r="R92" s="29"/>
      <c r="S92" s="74"/>
      <c r="T92" s="29"/>
      <c r="U92" s="29"/>
      <c r="V92" s="29"/>
      <c r="W92" s="29"/>
      <c r="X92" s="18"/>
      <c r="AA92" s="17"/>
    </row>
    <row r="93" spans="1:27" s="16" customFormat="1" ht="18.75" customHeight="1" x14ac:dyDescent="0.25">
      <c r="A93" s="209"/>
      <c r="B93" s="196">
        <v>5305</v>
      </c>
      <c r="C93" s="19" t="s">
        <v>3829</v>
      </c>
      <c r="D93" s="18">
        <v>4128353823</v>
      </c>
      <c r="E93" s="29"/>
      <c r="F93" s="29"/>
      <c r="G93" s="29">
        <v>3</v>
      </c>
      <c r="H93" s="29">
        <v>5</v>
      </c>
      <c r="I93" s="29"/>
      <c r="J93" s="29"/>
      <c r="K93" s="29"/>
      <c r="L93" s="29"/>
      <c r="M93" s="29"/>
      <c r="N93" s="29"/>
      <c r="O93" s="29">
        <v>3</v>
      </c>
      <c r="P93" s="29">
        <v>3</v>
      </c>
      <c r="Q93" s="29"/>
      <c r="R93" s="29"/>
      <c r="S93" s="74"/>
      <c r="T93" s="29"/>
      <c r="U93" s="29"/>
      <c r="V93" s="29"/>
      <c r="W93" s="29"/>
      <c r="X93" s="18"/>
      <c r="AA93" s="17"/>
    </row>
    <row r="94" spans="1:27" s="16" customFormat="1" ht="18.75" customHeight="1" x14ac:dyDescent="0.25">
      <c r="A94" s="209"/>
      <c r="B94" s="196">
        <v>4525</v>
      </c>
      <c r="C94" s="19" t="s">
        <v>4360</v>
      </c>
      <c r="D94" s="18">
        <v>4128363710</v>
      </c>
      <c r="E94" s="29"/>
      <c r="F94" s="29"/>
      <c r="G94" s="29">
        <v>5</v>
      </c>
      <c r="H94" s="29">
        <v>5</v>
      </c>
      <c r="I94" s="29"/>
      <c r="J94" s="29"/>
      <c r="K94" s="29"/>
      <c r="L94" s="29"/>
      <c r="M94" s="29"/>
      <c r="N94" s="29"/>
      <c r="O94" s="29">
        <v>5</v>
      </c>
      <c r="P94" s="29">
        <v>10</v>
      </c>
      <c r="Q94" s="29"/>
      <c r="R94" s="29"/>
      <c r="S94" s="74"/>
      <c r="T94" s="29"/>
      <c r="U94" s="29"/>
      <c r="V94" s="29"/>
      <c r="W94" s="29"/>
      <c r="X94" s="18"/>
      <c r="AA94" s="17"/>
    </row>
    <row r="95" spans="1:27" s="16" customFormat="1" ht="18.75" customHeight="1" x14ac:dyDescent="0.25">
      <c r="A95" s="209"/>
      <c r="B95" s="196">
        <v>2063</v>
      </c>
      <c r="C95" s="19" t="s">
        <v>3310</v>
      </c>
      <c r="D95" s="18">
        <v>4128372956</v>
      </c>
      <c r="E95" s="29"/>
      <c r="F95" s="29"/>
      <c r="G95" s="29">
        <v>5</v>
      </c>
      <c r="H95" s="29">
        <v>3</v>
      </c>
      <c r="I95" s="29"/>
      <c r="J95" s="29"/>
      <c r="K95" s="29"/>
      <c r="L95" s="29"/>
      <c r="M95" s="29"/>
      <c r="N95" s="29"/>
      <c r="O95" s="29"/>
      <c r="P95" s="29">
        <v>5</v>
      </c>
      <c r="Q95" s="29"/>
      <c r="R95" s="29"/>
      <c r="S95" s="74"/>
      <c r="T95" s="29"/>
      <c r="U95" s="29"/>
      <c r="V95" s="29"/>
      <c r="W95" s="29"/>
      <c r="X95" s="18"/>
      <c r="AA95" s="17"/>
    </row>
    <row r="96" spans="1:27" s="16" customFormat="1" ht="18.75" customHeight="1" x14ac:dyDescent="0.25">
      <c r="A96" s="209"/>
      <c r="B96" s="196">
        <v>2924</v>
      </c>
      <c r="C96" s="19" t="s">
        <v>5009</v>
      </c>
      <c r="D96" s="18">
        <v>4128500046</v>
      </c>
      <c r="E96" s="29"/>
      <c r="F96" s="29"/>
      <c r="G96" s="29">
        <v>5</v>
      </c>
      <c r="H96" s="29">
        <v>5</v>
      </c>
      <c r="I96" s="29"/>
      <c r="J96" s="29"/>
      <c r="K96" s="29"/>
      <c r="L96" s="29"/>
      <c r="M96" s="29"/>
      <c r="N96" s="29"/>
      <c r="O96" s="29">
        <v>5</v>
      </c>
      <c r="P96" s="29">
        <v>5</v>
      </c>
      <c r="Q96" s="29"/>
      <c r="R96" s="29"/>
      <c r="S96" s="74"/>
      <c r="T96" s="29"/>
      <c r="U96" s="29"/>
      <c r="V96" s="29"/>
      <c r="W96" s="29"/>
      <c r="X96" s="18"/>
      <c r="AA96" s="17"/>
    </row>
    <row r="97" spans="1:27" s="16" customFormat="1" ht="18.75" customHeight="1" x14ac:dyDescent="0.25">
      <c r="A97" s="209"/>
      <c r="B97" s="196">
        <v>4566</v>
      </c>
      <c r="C97" s="19" t="s">
        <v>5627</v>
      </c>
      <c r="D97" s="18">
        <v>4128508001</v>
      </c>
      <c r="E97" s="29"/>
      <c r="F97" s="29"/>
      <c r="G97" s="29">
        <v>5</v>
      </c>
      <c r="H97" s="29">
        <v>5</v>
      </c>
      <c r="I97" s="29"/>
      <c r="J97" s="29">
        <v>3</v>
      </c>
      <c r="K97" s="29"/>
      <c r="L97" s="29"/>
      <c r="M97" s="29"/>
      <c r="N97" s="29"/>
      <c r="O97" s="29"/>
      <c r="P97" s="29"/>
      <c r="Q97" s="29"/>
      <c r="R97" s="29"/>
      <c r="S97" s="74"/>
      <c r="T97" s="29"/>
      <c r="U97" s="29"/>
      <c r="V97" s="29"/>
      <c r="W97" s="29"/>
      <c r="X97" s="18"/>
      <c r="AA97" s="17"/>
    </row>
    <row r="98" spans="1:27" s="16" customFormat="1" ht="18.75" customHeight="1" x14ac:dyDescent="0.25">
      <c r="A98" s="209"/>
      <c r="B98" s="196" t="s">
        <v>5597</v>
      </c>
      <c r="C98" s="19" t="s">
        <v>3101</v>
      </c>
      <c r="D98" s="18">
        <v>4004</v>
      </c>
      <c r="E98" s="29">
        <v>3</v>
      </c>
      <c r="F98" s="29">
        <v>5</v>
      </c>
      <c r="G98" s="29">
        <v>2</v>
      </c>
      <c r="H98" s="29">
        <v>5</v>
      </c>
      <c r="I98" s="29"/>
      <c r="J98" s="29"/>
      <c r="K98" s="29"/>
      <c r="L98" s="29"/>
      <c r="M98" s="29">
        <v>15</v>
      </c>
      <c r="N98" s="29"/>
      <c r="O98" s="29">
        <v>10</v>
      </c>
      <c r="P98" s="29"/>
      <c r="Q98" s="29"/>
      <c r="R98" s="29"/>
      <c r="S98" s="74"/>
      <c r="T98" s="29"/>
      <c r="U98" s="29"/>
      <c r="V98" s="29"/>
      <c r="W98" s="29"/>
      <c r="X98" s="18"/>
      <c r="AA98" s="17"/>
    </row>
    <row r="99" spans="1:27" s="16" customFormat="1" ht="18.75" customHeight="1" x14ac:dyDescent="0.25">
      <c r="A99" s="209"/>
      <c r="B99" s="196" t="s">
        <v>5598</v>
      </c>
      <c r="C99" s="19" t="s">
        <v>3101</v>
      </c>
      <c r="D99" s="18" t="s">
        <v>2889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74">
        <v>1</v>
      </c>
      <c r="Q99" s="29"/>
      <c r="R99" s="29"/>
      <c r="S99" s="74"/>
      <c r="T99" s="29"/>
      <c r="U99" s="29"/>
      <c r="V99" s="29"/>
      <c r="W99" s="29"/>
      <c r="X99" s="18"/>
      <c r="AA99" s="17"/>
    </row>
    <row r="100" spans="1:27" s="16" customFormat="1" ht="18.75" customHeight="1" x14ac:dyDescent="0.25">
      <c r="A100" s="233" t="s">
        <v>5599</v>
      </c>
      <c r="B100" s="196">
        <v>5415</v>
      </c>
      <c r="C100" s="19" t="s">
        <v>5600</v>
      </c>
      <c r="D100" s="18">
        <v>4128360669</v>
      </c>
      <c r="E100" s="29"/>
      <c r="F100" s="29"/>
      <c r="G100" s="29">
        <v>5</v>
      </c>
      <c r="H100" s="29">
        <v>10</v>
      </c>
      <c r="I100" s="29"/>
      <c r="J100" s="29">
        <v>10</v>
      </c>
      <c r="K100" s="29"/>
      <c r="L100" s="29"/>
      <c r="M100" s="29"/>
      <c r="N100" s="29"/>
      <c r="O100" s="29"/>
      <c r="P100" s="29">
        <v>6</v>
      </c>
      <c r="Q100" s="29"/>
      <c r="R100" s="29"/>
      <c r="S100" s="74"/>
      <c r="T100" s="29"/>
      <c r="U100" s="29"/>
      <c r="V100" s="29"/>
      <c r="W100" s="29"/>
      <c r="X100" s="18"/>
      <c r="AA100" s="17"/>
    </row>
    <row r="101" spans="1:27" s="16" customFormat="1" ht="18.75" customHeight="1" x14ac:dyDescent="0.25">
      <c r="A101" s="233" t="s">
        <v>5307</v>
      </c>
      <c r="B101" s="196">
        <v>3478</v>
      </c>
      <c r="C101" s="19" t="s">
        <v>2028</v>
      </c>
      <c r="D101" s="18">
        <v>4128373685</v>
      </c>
      <c r="E101" s="29"/>
      <c r="F101" s="29"/>
      <c r="G101" s="29"/>
      <c r="H101" s="29">
        <v>10</v>
      </c>
      <c r="I101" s="29"/>
      <c r="J101" s="29">
        <v>3</v>
      </c>
      <c r="K101" s="29"/>
      <c r="L101" s="29"/>
      <c r="M101" s="29"/>
      <c r="N101" s="29"/>
      <c r="O101" s="29">
        <v>3</v>
      </c>
      <c r="P101" s="29">
        <v>5</v>
      </c>
      <c r="Q101" s="29"/>
      <c r="R101" s="29"/>
      <c r="S101" s="74"/>
      <c r="T101" s="29"/>
      <c r="U101" s="29"/>
      <c r="V101" s="29"/>
      <c r="W101" s="29"/>
      <c r="X101" s="18"/>
      <c r="AA101" s="17"/>
    </row>
    <row r="102" spans="1:27" s="16" customFormat="1" ht="18.75" customHeight="1" x14ac:dyDescent="0.25">
      <c r="A102" s="209"/>
      <c r="B102" s="196">
        <v>5710</v>
      </c>
      <c r="C102" s="19" t="s">
        <v>5601</v>
      </c>
      <c r="D102" s="18">
        <v>4128297352</v>
      </c>
      <c r="E102" s="29">
        <v>3</v>
      </c>
      <c r="F102" s="29">
        <v>3</v>
      </c>
      <c r="G102" s="29"/>
      <c r="H102" s="29">
        <v>3</v>
      </c>
      <c r="I102" s="29"/>
      <c r="J102" s="29"/>
      <c r="K102" s="29"/>
      <c r="L102" s="29"/>
      <c r="M102" s="29"/>
      <c r="N102" s="29"/>
      <c r="O102" s="29">
        <v>3</v>
      </c>
      <c r="P102" s="29">
        <v>3</v>
      </c>
      <c r="Q102" s="29"/>
      <c r="R102" s="29"/>
      <c r="S102" s="74"/>
      <c r="T102" s="29"/>
      <c r="U102" s="29"/>
      <c r="V102" s="29"/>
      <c r="W102" s="29"/>
      <c r="X102" s="18"/>
      <c r="AA102" s="17"/>
    </row>
    <row r="103" spans="1:27" s="16" customFormat="1" ht="18.75" customHeight="1" x14ac:dyDescent="0.25">
      <c r="A103" s="209"/>
      <c r="B103" s="196">
        <v>5710</v>
      </c>
      <c r="C103" s="19" t="s">
        <v>5601</v>
      </c>
      <c r="D103" s="18">
        <v>4128297349</v>
      </c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>
        <v>3</v>
      </c>
      <c r="R103" s="29"/>
      <c r="S103" s="74"/>
      <c r="T103" s="29"/>
      <c r="U103" s="29"/>
      <c r="V103" s="29"/>
      <c r="W103" s="29"/>
      <c r="X103" s="18"/>
      <c r="AA103" s="17"/>
    </row>
    <row r="104" spans="1:27" s="16" customFormat="1" ht="18.75" customHeight="1" x14ac:dyDescent="0.25">
      <c r="A104" s="209"/>
      <c r="B104" s="196">
        <v>4479</v>
      </c>
      <c r="C104" s="19" t="s">
        <v>5602</v>
      </c>
      <c r="D104" s="18">
        <v>4128404199</v>
      </c>
      <c r="E104" s="29"/>
      <c r="F104" s="29"/>
      <c r="G104" s="29">
        <v>5</v>
      </c>
      <c r="H104" s="29"/>
      <c r="I104" s="29"/>
      <c r="J104" s="29"/>
      <c r="K104" s="29"/>
      <c r="L104" s="29"/>
      <c r="M104" s="29"/>
      <c r="N104" s="29"/>
      <c r="O104" s="29">
        <v>10</v>
      </c>
      <c r="P104" s="29"/>
      <c r="Q104" s="29"/>
      <c r="R104" s="29"/>
      <c r="S104" s="74"/>
      <c r="T104" s="29"/>
      <c r="U104" s="29"/>
      <c r="V104" s="29"/>
      <c r="W104" s="29"/>
      <c r="X104" s="18"/>
      <c r="AA104" s="17"/>
    </row>
    <row r="105" spans="1:27" s="16" customFormat="1" ht="18.75" customHeight="1" x14ac:dyDescent="0.25">
      <c r="A105" s="209"/>
      <c r="B105" s="196">
        <v>3857</v>
      </c>
      <c r="C105" s="19" t="s">
        <v>5603</v>
      </c>
      <c r="D105" s="18">
        <v>4128315400</v>
      </c>
      <c r="E105" s="29"/>
      <c r="F105" s="29"/>
      <c r="G105" s="29">
        <v>10</v>
      </c>
      <c r="H105" s="29">
        <v>5</v>
      </c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74"/>
      <c r="T105" s="29"/>
      <c r="U105" s="29"/>
      <c r="V105" s="29"/>
      <c r="W105" s="29"/>
      <c r="X105" s="18"/>
      <c r="AA105" s="17"/>
    </row>
    <row r="106" spans="1:27" s="16" customFormat="1" ht="18.75" customHeight="1" x14ac:dyDescent="0.25">
      <c r="A106" s="209"/>
      <c r="B106" s="196">
        <v>3279</v>
      </c>
      <c r="C106" s="19" t="s">
        <v>4859</v>
      </c>
      <c r="D106" s="18">
        <v>4128373114</v>
      </c>
      <c r="E106" s="29"/>
      <c r="F106" s="29"/>
      <c r="G106" s="29">
        <v>10</v>
      </c>
      <c r="H106" s="29">
        <v>5</v>
      </c>
      <c r="I106" s="29"/>
      <c r="J106" s="29"/>
      <c r="K106" s="29"/>
      <c r="L106" s="29"/>
      <c r="M106" s="29"/>
      <c r="N106" s="29"/>
      <c r="O106" s="29">
        <v>5</v>
      </c>
      <c r="P106" s="29"/>
      <c r="Q106" s="29"/>
      <c r="R106" s="29"/>
      <c r="S106" s="74"/>
      <c r="T106" s="29"/>
      <c r="U106" s="29"/>
      <c r="V106" s="29"/>
      <c r="W106" s="29"/>
      <c r="X106" s="18"/>
      <c r="AA106" s="17"/>
    </row>
    <row r="107" spans="1:27" s="16" customFormat="1" ht="18.75" customHeight="1" x14ac:dyDescent="0.25">
      <c r="A107" s="209"/>
      <c r="B107" s="196">
        <v>2012</v>
      </c>
      <c r="C107" s="19" t="s">
        <v>2571</v>
      </c>
      <c r="D107" s="18">
        <v>4128405194</v>
      </c>
      <c r="E107" s="29"/>
      <c r="F107" s="29"/>
      <c r="G107" s="29"/>
      <c r="H107" s="29"/>
      <c r="I107" s="29"/>
      <c r="J107" s="29">
        <v>5</v>
      </c>
      <c r="K107" s="29"/>
      <c r="L107" s="29"/>
      <c r="M107" s="29">
        <v>5</v>
      </c>
      <c r="N107" s="29"/>
      <c r="O107" s="29">
        <v>5</v>
      </c>
      <c r="P107" s="29"/>
      <c r="Q107" s="29"/>
      <c r="R107" s="29"/>
      <c r="S107" s="74"/>
      <c r="T107" s="29"/>
      <c r="U107" s="29"/>
      <c r="V107" s="29"/>
      <c r="W107" s="29"/>
      <c r="X107" s="18"/>
      <c r="AA107" s="17"/>
    </row>
    <row r="108" spans="1:27" s="16" customFormat="1" ht="18.75" customHeight="1" x14ac:dyDescent="0.25">
      <c r="A108" s="209"/>
      <c r="B108" s="196">
        <v>1657</v>
      </c>
      <c r="C108" s="19" t="s">
        <v>4159</v>
      </c>
      <c r="D108" s="18">
        <v>4128366850</v>
      </c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74">
        <v>3</v>
      </c>
      <c r="T108" s="29">
        <v>3</v>
      </c>
      <c r="U108" s="29">
        <v>3</v>
      </c>
      <c r="V108" s="29">
        <v>3</v>
      </c>
      <c r="W108" s="29"/>
      <c r="X108" s="18"/>
      <c r="AA108" s="17"/>
    </row>
    <row r="109" spans="1:27" s="16" customFormat="1" ht="18.75" customHeight="1" x14ac:dyDescent="0.25">
      <c r="A109" s="209"/>
      <c r="B109" s="196">
        <v>1657</v>
      </c>
      <c r="C109" s="19" t="s">
        <v>4159</v>
      </c>
      <c r="D109" s="18">
        <v>4128366851</v>
      </c>
      <c r="E109" s="29"/>
      <c r="F109" s="29"/>
      <c r="G109" s="29">
        <v>15</v>
      </c>
      <c r="H109" s="29">
        <v>15</v>
      </c>
      <c r="I109" s="29"/>
      <c r="J109" s="29">
        <v>5</v>
      </c>
      <c r="K109" s="29"/>
      <c r="L109" s="29"/>
      <c r="M109" s="29"/>
      <c r="N109" s="29"/>
      <c r="O109" s="29">
        <v>15</v>
      </c>
      <c r="P109" s="29"/>
      <c r="Q109" s="29"/>
      <c r="R109" s="29"/>
      <c r="S109" s="74"/>
      <c r="T109" s="29"/>
      <c r="U109" s="29"/>
      <c r="V109" s="29"/>
      <c r="W109" s="29"/>
      <c r="X109" s="18"/>
      <c r="AA109" s="17"/>
    </row>
    <row r="110" spans="1:27" s="16" customFormat="1" ht="18.75" customHeight="1" x14ac:dyDescent="0.25">
      <c r="A110" s="209"/>
      <c r="B110" s="196">
        <v>1661</v>
      </c>
      <c r="C110" s="19" t="s">
        <v>4419</v>
      </c>
      <c r="D110" s="18">
        <v>4128374376</v>
      </c>
      <c r="E110" s="29"/>
      <c r="F110" s="29"/>
      <c r="G110" s="29">
        <v>10</v>
      </c>
      <c r="H110" s="29">
        <v>10</v>
      </c>
      <c r="I110" s="29"/>
      <c r="J110" s="29"/>
      <c r="K110" s="29"/>
      <c r="L110" s="29"/>
      <c r="M110" s="29"/>
      <c r="N110" s="29"/>
      <c r="O110" s="29">
        <v>5</v>
      </c>
      <c r="P110" s="29">
        <v>10</v>
      </c>
      <c r="Q110" s="29"/>
      <c r="R110" s="29"/>
      <c r="S110" s="74"/>
      <c r="T110" s="29"/>
      <c r="U110" s="29"/>
      <c r="V110" s="29"/>
      <c r="W110" s="29"/>
      <c r="X110" s="18"/>
      <c r="AA110" s="17"/>
    </row>
    <row r="111" spans="1:27" s="16" customFormat="1" ht="18.75" customHeight="1" x14ac:dyDescent="0.25">
      <c r="A111" s="209"/>
      <c r="B111" s="196">
        <v>2820</v>
      </c>
      <c r="C111" s="19" t="s">
        <v>4410</v>
      </c>
      <c r="D111" s="18">
        <v>4128373471</v>
      </c>
      <c r="E111" s="29"/>
      <c r="F111" s="29"/>
      <c r="G111" s="29">
        <v>4</v>
      </c>
      <c r="H111" s="29">
        <v>6</v>
      </c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74"/>
      <c r="T111" s="29"/>
      <c r="U111" s="29"/>
      <c r="V111" s="29"/>
      <c r="W111" s="29"/>
      <c r="X111" s="18"/>
      <c r="AA111" s="17"/>
    </row>
    <row r="112" spans="1:27" s="16" customFormat="1" ht="18.75" customHeight="1" x14ac:dyDescent="0.25">
      <c r="A112" s="209"/>
      <c r="B112" s="196">
        <v>2046</v>
      </c>
      <c r="C112" s="19" t="s">
        <v>1732</v>
      </c>
      <c r="D112" s="18">
        <v>4128372937</v>
      </c>
      <c r="E112" s="29">
        <v>3</v>
      </c>
      <c r="F112" s="29"/>
      <c r="G112" s="29">
        <v>10</v>
      </c>
      <c r="H112" s="29">
        <v>10</v>
      </c>
      <c r="I112" s="29"/>
      <c r="J112" s="29">
        <v>5</v>
      </c>
      <c r="K112" s="29"/>
      <c r="L112" s="29"/>
      <c r="M112" s="29">
        <v>3</v>
      </c>
      <c r="N112" s="29"/>
      <c r="O112" s="29">
        <v>5</v>
      </c>
      <c r="P112" s="29">
        <v>3</v>
      </c>
      <c r="Q112" s="29"/>
      <c r="R112" s="29"/>
      <c r="S112" s="74"/>
      <c r="T112" s="29"/>
      <c r="U112" s="29"/>
      <c r="V112" s="29"/>
      <c r="W112" s="29"/>
      <c r="X112" s="18"/>
      <c r="AA112" s="17"/>
    </row>
    <row r="113" spans="1:27" s="16" customFormat="1" ht="18.75" customHeight="1" x14ac:dyDescent="0.25">
      <c r="A113" s="209"/>
      <c r="B113" s="196">
        <v>5634</v>
      </c>
      <c r="C113" s="19" t="s">
        <v>3268</v>
      </c>
      <c r="D113" s="18">
        <v>4128371637</v>
      </c>
      <c r="E113" s="29"/>
      <c r="F113" s="29"/>
      <c r="G113" s="29">
        <v>10</v>
      </c>
      <c r="H113" s="29">
        <v>10</v>
      </c>
      <c r="I113" s="29"/>
      <c r="J113" s="29">
        <v>5</v>
      </c>
      <c r="K113" s="29"/>
      <c r="L113" s="29"/>
      <c r="M113" s="29"/>
      <c r="N113" s="29"/>
      <c r="O113" s="29">
        <v>5</v>
      </c>
      <c r="P113" s="29">
        <v>10</v>
      </c>
      <c r="Q113" s="29"/>
      <c r="R113" s="29"/>
      <c r="S113" s="74"/>
      <c r="T113" s="29"/>
      <c r="U113" s="29"/>
      <c r="V113" s="29"/>
      <c r="W113" s="29"/>
      <c r="X113" s="18"/>
      <c r="AA113" s="17"/>
    </row>
    <row r="114" spans="1:27" s="16" customFormat="1" ht="18.75" customHeight="1" x14ac:dyDescent="0.25">
      <c r="A114" s="209"/>
      <c r="B114" s="196">
        <v>5219</v>
      </c>
      <c r="C114" s="19" t="s">
        <v>3407</v>
      </c>
      <c r="D114" s="18">
        <v>4128377162</v>
      </c>
      <c r="E114" s="29"/>
      <c r="F114" s="29"/>
      <c r="G114" s="29">
        <v>5</v>
      </c>
      <c r="H114" s="29">
        <v>7</v>
      </c>
      <c r="I114" s="29"/>
      <c r="J114" s="29">
        <v>5</v>
      </c>
      <c r="K114" s="29"/>
      <c r="L114" s="29"/>
      <c r="M114" s="29"/>
      <c r="N114" s="29"/>
      <c r="O114" s="29">
        <v>7</v>
      </c>
      <c r="P114" s="29"/>
      <c r="Q114" s="29"/>
      <c r="R114" s="29"/>
      <c r="S114" s="74"/>
      <c r="T114" s="29"/>
      <c r="U114" s="29"/>
      <c r="V114" s="29"/>
      <c r="W114" s="29"/>
      <c r="X114" s="18"/>
      <c r="AA114" s="17"/>
    </row>
    <row r="115" spans="1:27" s="16" customFormat="1" ht="18.75" customHeight="1" x14ac:dyDescent="0.25">
      <c r="A115" s="209"/>
      <c r="B115" s="196">
        <v>3264</v>
      </c>
      <c r="C115" s="19" t="s">
        <v>3320</v>
      </c>
      <c r="D115" s="18">
        <v>4128369933</v>
      </c>
      <c r="E115" s="29"/>
      <c r="F115" s="29"/>
      <c r="G115" s="29">
        <v>10</v>
      </c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74"/>
      <c r="T115" s="29"/>
      <c r="U115" s="29"/>
      <c r="V115" s="29"/>
      <c r="W115" s="29"/>
      <c r="X115" s="18"/>
      <c r="AA115" s="17"/>
    </row>
    <row r="116" spans="1:27" s="16" customFormat="1" ht="18.75" customHeight="1" x14ac:dyDescent="0.25">
      <c r="A116" s="209"/>
      <c r="B116" s="196">
        <v>3312</v>
      </c>
      <c r="C116" s="19" t="s">
        <v>3586</v>
      </c>
      <c r="D116" s="18">
        <v>4128404111</v>
      </c>
      <c r="E116" s="29"/>
      <c r="F116" s="29"/>
      <c r="G116" s="29">
        <v>3</v>
      </c>
      <c r="H116" s="29">
        <v>10</v>
      </c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74"/>
      <c r="T116" s="29"/>
      <c r="U116" s="29"/>
      <c r="V116" s="29"/>
      <c r="W116" s="29"/>
      <c r="X116" s="18"/>
      <c r="AA116" s="17"/>
    </row>
    <row r="117" spans="1:27" s="16" customFormat="1" ht="18.75" customHeight="1" x14ac:dyDescent="0.25">
      <c r="A117" s="209"/>
      <c r="B117" s="196">
        <v>2395</v>
      </c>
      <c r="C117" s="19" t="s">
        <v>4860</v>
      </c>
      <c r="D117" s="18">
        <v>4128373669</v>
      </c>
      <c r="E117" s="29"/>
      <c r="F117" s="29"/>
      <c r="G117" s="29">
        <v>10</v>
      </c>
      <c r="H117" s="29">
        <v>20</v>
      </c>
      <c r="I117" s="29"/>
      <c r="J117" s="29">
        <v>5</v>
      </c>
      <c r="K117" s="29"/>
      <c r="L117" s="29"/>
      <c r="M117" s="29"/>
      <c r="N117" s="29"/>
      <c r="O117" s="29"/>
      <c r="P117" s="29"/>
      <c r="Q117" s="29"/>
      <c r="R117" s="29"/>
      <c r="S117" s="74"/>
      <c r="T117" s="29"/>
      <c r="U117" s="29"/>
      <c r="V117" s="29"/>
      <c r="W117" s="29"/>
      <c r="X117" s="18"/>
      <c r="AA117" s="17"/>
    </row>
    <row r="118" spans="1:27" s="16" customFormat="1" ht="18.75" customHeight="1" x14ac:dyDescent="0.25">
      <c r="A118" s="209"/>
      <c r="B118" s="196">
        <v>3168</v>
      </c>
      <c r="C118" s="19" t="s">
        <v>5474</v>
      </c>
      <c r="D118" s="18">
        <v>4128403651</v>
      </c>
      <c r="E118" s="29"/>
      <c r="F118" s="29"/>
      <c r="G118" s="29">
        <v>5</v>
      </c>
      <c r="H118" s="29">
        <v>10</v>
      </c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74"/>
      <c r="T118" s="29"/>
      <c r="U118" s="29"/>
      <c r="V118" s="29"/>
      <c r="W118" s="29"/>
      <c r="X118" s="18"/>
      <c r="AA118" s="17"/>
    </row>
    <row r="119" spans="1:27" s="16" customFormat="1" ht="18.75" customHeight="1" x14ac:dyDescent="0.25">
      <c r="A119" s="209"/>
      <c r="B119" s="196">
        <v>5675</v>
      </c>
      <c r="C119" s="19" t="s">
        <v>5608</v>
      </c>
      <c r="D119" s="18">
        <v>4128322657</v>
      </c>
      <c r="E119" s="29"/>
      <c r="F119" s="29"/>
      <c r="G119" s="29">
        <v>7</v>
      </c>
      <c r="H119" s="29">
        <v>7</v>
      </c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74"/>
      <c r="T119" s="29"/>
      <c r="U119" s="29"/>
      <c r="V119" s="29"/>
      <c r="W119" s="29"/>
      <c r="X119" s="18"/>
      <c r="AA119" s="17"/>
    </row>
    <row r="120" spans="1:27" s="16" customFormat="1" ht="18.75" customHeight="1" x14ac:dyDescent="0.25">
      <c r="A120" s="209"/>
      <c r="B120" s="196">
        <v>3555</v>
      </c>
      <c r="C120" s="19" t="s">
        <v>5609</v>
      </c>
      <c r="D120" s="18">
        <v>4128380898</v>
      </c>
      <c r="E120" s="29"/>
      <c r="F120" s="29"/>
      <c r="G120" s="29">
        <v>6</v>
      </c>
      <c r="H120" s="29">
        <v>10</v>
      </c>
      <c r="I120" s="29"/>
      <c r="J120" s="29"/>
      <c r="K120" s="29"/>
      <c r="L120" s="29"/>
      <c r="M120" s="29"/>
      <c r="N120" s="29"/>
      <c r="O120" s="29"/>
      <c r="P120" s="29">
        <v>5</v>
      </c>
      <c r="Q120" s="29"/>
      <c r="R120" s="29"/>
      <c r="S120" s="74"/>
      <c r="T120" s="29"/>
      <c r="U120" s="29"/>
      <c r="V120" s="29"/>
      <c r="W120" s="29"/>
      <c r="X120" s="18"/>
      <c r="AA120" s="17"/>
    </row>
    <row r="121" spans="1:27" s="16" customFormat="1" ht="18.75" customHeight="1" x14ac:dyDescent="0.25">
      <c r="A121" s="209"/>
      <c r="B121" s="196">
        <v>5576</v>
      </c>
      <c r="C121" s="19" t="s">
        <v>3255</v>
      </c>
      <c r="D121" s="18">
        <v>4128360785</v>
      </c>
      <c r="E121" s="29"/>
      <c r="F121" s="29"/>
      <c r="G121" s="29">
        <v>5</v>
      </c>
      <c r="H121" s="29">
        <v>10</v>
      </c>
      <c r="I121" s="29"/>
      <c r="J121" s="29"/>
      <c r="K121" s="29"/>
      <c r="L121" s="29"/>
      <c r="M121" s="29"/>
      <c r="N121" s="29"/>
      <c r="O121" s="29">
        <v>5</v>
      </c>
      <c r="P121" s="29"/>
      <c r="Q121" s="29"/>
      <c r="R121" s="29"/>
      <c r="S121" s="74"/>
      <c r="T121" s="29"/>
      <c r="U121" s="29"/>
      <c r="V121" s="29"/>
      <c r="W121" s="29"/>
      <c r="X121" s="18"/>
      <c r="AA121" s="17"/>
    </row>
    <row r="122" spans="1:27" s="16" customFormat="1" ht="18.75" customHeight="1" x14ac:dyDescent="0.25">
      <c r="A122" s="209"/>
      <c r="B122" s="196">
        <v>5615</v>
      </c>
      <c r="C122" s="19" t="s">
        <v>4423</v>
      </c>
      <c r="D122" s="18">
        <v>4128403710</v>
      </c>
      <c r="E122" s="29"/>
      <c r="F122" s="29"/>
      <c r="G122" s="29">
        <v>5</v>
      </c>
      <c r="H122" s="29">
        <v>3</v>
      </c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74"/>
      <c r="T122" s="29"/>
      <c r="U122" s="29"/>
      <c r="V122" s="29"/>
      <c r="W122" s="29"/>
      <c r="X122" s="18"/>
      <c r="AA122" s="17"/>
    </row>
    <row r="123" spans="1:27" s="16" customFormat="1" ht="18.75" customHeight="1" x14ac:dyDescent="0.25">
      <c r="A123" s="209"/>
      <c r="B123" s="196">
        <v>3303</v>
      </c>
      <c r="C123" s="19" t="s">
        <v>4512</v>
      </c>
      <c r="D123" s="18">
        <v>4128405734</v>
      </c>
      <c r="E123" s="29"/>
      <c r="F123" s="29"/>
      <c r="G123" s="29">
        <v>5</v>
      </c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74"/>
      <c r="T123" s="29"/>
      <c r="U123" s="29"/>
      <c r="V123" s="29"/>
      <c r="W123" s="29"/>
      <c r="X123" s="18"/>
      <c r="AA123" s="17"/>
    </row>
    <row r="124" spans="1:27" s="16" customFormat="1" ht="18.75" customHeight="1" x14ac:dyDescent="0.25">
      <c r="A124" s="209"/>
      <c r="B124" s="196">
        <v>2745</v>
      </c>
      <c r="C124" s="19" t="s">
        <v>4163</v>
      </c>
      <c r="D124" s="18">
        <v>4128386276</v>
      </c>
      <c r="E124" s="29"/>
      <c r="F124" s="29"/>
      <c r="G124" s="29">
        <v>3</v>
      </c>
      <c r="H124" s="29">
        <v>3</v>
      </c>
      <c r="I124" s="29"/>
      <c r="J124" s="29"/>
      <c r="K124" s="29"/>
      <c r="L124" s="29"/>
      <c r="M124" s="29"/>
      <c r="N124" s="29"/>
      <c r="O124" s="29">
        <v>3</v>
      </c>
      <c r="P124" s="29"/>
      <c r="Q124" s="29"/>
      <c r="R124" s="29"/>
      <c r="S124" s="74"/>
      <c r="T124" s="29"/>
      <c r="U124" s="29"/>
      <c r="V124" s="29"/>
      <c r="W124" s="29"/>
      <c r="X124" s="18"/>
      <c r="AA124" s="17"/>
    </row>
    <row r="125" spans="1:27" s="16" customFormat="1" ht="18.75" customHeight="1" x14ac:dyDescent="0.25">
      <c r="A125" s="209"/>
      <c r="B125" s="196">
        <v>4455</v>
      </c>
      <c r="C125" s="19" t="s">
        <v>1750</v>
      </c>
      <c r="D125" s="18">
        <v>4128409198</v>
      </c>
      <c r="E125" s="29"/>
      <c r="F125" s="29"/>
      <c r="G125" s="29"/>
      <c r="H125" s="29">
        <v>5</v>
      </c>
      <c r="I125" s="29"/>
      <c r="J125" s="29"/>
      <c r="K125" s="29"/>
      <c r="L125" s="29"/>
      <c r="M125" s="29"/>
      <c r="N125" s="29"/>
      <c r="O125" s="29"/>
      <c r="P125" s="29">
        <v>5</v>
      </c>
      <c r="Q125" s="29"/>
      <c r="R125" s="29"/>
      <c r="S125" s="74"/>
      <c r="T125" s="29"/>
      <c r="U125" s="29"/>
      <c r="V125" s="29"/>
      <c r="W125" s="29"/>
      <c r="X125" s="18"/>
      <c r="AA125" s="17"/>
    </row>
    <row r="126" spans="1:27" s="16" customFormat="1" ht="18.75" customHeight="1" x14ac:dyDescent="0.25">
      <c r="A126" s="226"/>
      <c r="B126" s="227"/>
      <c r="C126" s="71"/>
      <c r="D126" s="7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74"/>
      <c r="T126" s="100"/>
      <c r="U126" s="100"/>
      <c r="V126" s="100"/>
      <c r="W126" s="100"/>
      <c r="X126" s="234" t="s">
        <v>5610</v>
      </c>
      <c r="AA126" s="17"/>
    </row>
    <row r="127" spans="1:27" ht="18.75" customHeight="1" x14ac:dyDescent="0.25">
      <c r="C127" s="236" t="s">
        <v>5611</v>
      </c>
    </row>
    <row r="128" spans="1:27" s="242" customFormat="1" ht="18.75" customHeight="1" x14ac:dyDescent="0.25">
      <c r="A128" s="241"/>
      <c r="B128" s="124" t="s">
        <v>5612</v>
      </c>
      <c r="C128" s="19" t="s">
        <v>5613</v>
      </c>
      <c r="D128" s="124" t="s">
        <v>5196</v>
      </c>
      <c r="E128" s="124"/>
      <c r="F128" s="124"/>
      <c r="G128" s="124">
        <v>10</v>
      </c>
      <c r="H128" s="124"/>
      <c r="I128" s="124"/>
      <c r="J128" s="124">
        <v>10</v>
      </c>
      <c r="K128" s="124"/>
      <c r="L128" s="124"/>
      <c r="M128" s="124">
        <v>10</v>
      </c>
      <c r="N128" s="124">
        <v>10</v>
      </c>
      <c r="O128" s="124">
        <v>10</v>
      </c>
      <c r="P128" s="124"/>
      <c r="Q128" s="124"/>
      <c r="R128" s="124"/>
      <c r="S128" s="218"/>
      <c r="T128" s="124"/>
      <c r="U128" s="124"/>
      <c r="V128" s="124"/>
      <c r="W128" s="124"/>
      <c r="X128" s="124"/>
    </row>
    <row r="129" spans="1:24" s="242" customFormat="1" ht="18.75" customHeight="1" x14ac:dyDescent="0.25">
      <c r="A129" s="241"/>
      <c r="B129" s="56" t="s">
        <v>5614</v>
      </c>
      <c r="C129" s="19" t="s">
        <v>5615</v>
      </c>
      <c r="D129" s="124" t="s">
        <v>5616</v>
      </c>
      <c r="E129" s="124"/>
      <c r="F129" s="124"/>
      <c r="G129" s="124">
        <v>5</v>
      </c>
      <c r="H129" s="124">
        <v>5</v>
      </c>
      <c r="I129" s="124"/>
      <c r="J129" s="124"/>
      <c r="K129" s="124"/>
      <c r="L129" s="124"/>
      <c r="M129" s="124">
        <v>5</v>
      </c>
      <c r="N129" s="124"/>
      <c r="O129" s="124">
        <v>5</v>
      </c>
      <c r="P129" s="124"/>
      <c r="Q129" s="124"/>
      <c r="R129" s="124"/>
      <c r="S129" s="218"/>
      <c r="T129" s="124"/>
      <c r="U129" s="124"/>
      <c r="V129" s="124"/>
      <c r="W129" s="124"/>
      <c r="X129" s="124" t="s">
        <v>5625</v>
      </c>
    </row>
    <row r="130" spans="1:24" s="242" customFormat="1" ht="18.75" customHeight="1" x14ac:dyDescent="0.25">
      <c r="A130" s="241"/>
      <c r="B130" s="56">
        <v>5686</v>
      </c>
      <c r="C130" s="19" t="s">
        <v>5618</v>
      </c>
      <c r="D130" s="18">
        <v>4128185453</v>
      </c>
      <c r="E130" s="124">
        <v>1</v>
      </c>
      <c r="F130" s="124">
        <v>3</v>
      </c>
      <c r="G130" s="124">
        <v>6</v>
      </c>
      <c r="H130" s="124">
        <v>6</v>
      </c>
      <c r="I130" s="124"/>
      <c r="J130" s="124">
        <v>1</v>
      </c>
      <c r="K130" s="124"/>
      <c r="L130" s="124"/>
      <c r="M130" s="124"/>
      <c r="N130" s="124"/>
      <c r="O130" s="124">
        <v>6</v>
      </c>
      <c r="P130" s="124">
        <v>1</v>
      </c>
      <c r="Q130" s="124"/>
      <c r="R130" s="124"/>
      <c r="S130" s="218"/>
      <c r="T130" s="124"/>
      <c r="U130" s="124"/>
      <c r="V130" s="124"/>
      <c r="W130" s="124"/>
      <c r="X130" s="124"/>
    </row>
    <row r="131" spans="1:24" s="242" customFormat="1" ht="18.75" customHeight="1" x14ac:dyDescent="0.25">
      <c r="A131" s="245" t="s">
        <v>5628</v>
      </c>
      <c r="B131" s="56">
        <v>5490</v>
      </c>
      <c r="C131" s="19" t="s">
        <v>2648</v>
      </c>
      <c r="D131" s="18">
        <v>4128426117</v>
      </c>
      <c r="E131" s="124">
        <v>5</v>
      </c>
      <c r="F131" s="124"/>
      <c r="G131" s="124">
        <v>15</v>
      </c>
      <c r="H131" s="124">
        <v>10</v>
      </c>
      <c r="I131" s="124"/>
      <c r="J131" s="124">
        <v>5</v>
      </c>
      <c r="K131" s="124"/>
      <c r="L131" s="124"/>
      <c r="M131" s="124"/>
      <c r="N131" s="124"/>
      <c r="O131" s="124"/>
      <c r="P131" s="124">
        <v>10</v>
      </c>
      <c r="Q131" s="124"/>
      <c r="R131" s="124"/>
      <c r="S131" s="218"/>
      <c r="T131" s="124"/>
      <c r="U131" s="124"/>
      <c r="V131" s="124"/>
      <c r="W131" s="124"/>
      <c r="X131" s="124"/>
    </row>
    <row r="132" spans="1:24" s="242" customFormat="1" ht="18.75" customHeight="1" x14ac:dyDescent="0.25">
      <c r="A132" s="245" t="s">
        <v>4978</v>
      </c>
      <c r="B132" s="56">
        <v>5162</v>
      </c>
      <c r="C132" s="19" t="s">
        <v>2069</v>
      </c>
      <c r="D132" s="18">
        <v>4128322544</v>
      </c>
      <c r="E132" s="124"/>
      <c r="F132" s="124"/>
      <c r="G132" s="124">
        <v>5</v>
      </c>
      <c r="H132" s="124">
        <v>5</v>
      </c>
      <c r="I132" s="124"/>
      <c r="J132" s="124"/>
      <c r="K132" s="124"/>
      <c r="L132" s="124"/>
      <c r="M132" s="124"/>
      <c r="N132" s="124"/>
      <c r="O132" s="124"/>
      <c r="P132" s="124">
        <v>5</v>
      </c>
      <c r="Q132" s="124"/>
      <c r="R132" s="124"/>
      <c r="S132" s="218"/>
      <c r="T132" s="124"/>
      <c r="U132" s="124"/>
      <c r="V132" s="124"/>
      <c r="W132" s="124"/>
      <c r="X132" s="124"/>
    </row>
    <row r="133" spans="1:24" s="242" customFormat="1" ht="18.75" customHeight="1" x14ac:dyDescent="0.25">
      <c r="A133" s="241"/>
      <c r="B133" s="56">
        <v>5484</v>
      </c>
      <c r="C133" s="19" t="s">
        <v>1992</v>
      </c>
      <c r="D133" s="18">
        <v>4128320925</v>
      </c>
      <c r="E133" s="124"/>
      <c r="F133" s="124"/>
      <c r="G133" s="124">
        <v>5</v>
      </c>
      <c r="H133" s="124">
        <v>5</v>
      </c>
      <c r="I133" s="124"/>
      <c r="J133" s="124"/>
      <c r="K133" s="124"/>
      <c r="L133" s="124"/>
      <c r="M133" s="124"/>
      <c r="N133" s="124"/>
      <c r="O133" s="124">
        <v>5</v>
      </c>
      <c r="P133" s="124">
        <v>3</v>
      </c>
      <c r="Q133" s="124"/>
      <c r="R133" s="124"/>
      <c r="S133" s="218"/>
      <c r="T133" s="124"/>
      <c r="U133" s="124"/>
      <c r="V133" s="124"/>
      <c r="W133" s="124"/>
      <c r="X133" s="124"/>
    </row>
    <row r="134" spans="1:24" s="249" customFormat="1" ht="18.75" customHeight="1" x14ac:dyDescent="0.25">
      <c r="A134" s="246"/>
      <c r="B134" s="247">
        <v>4681</v>
      </c>
      <c r="C134" s="239" t="s">
        <v>2662</v>
      </c>
      <c r="D134" s="18">
        <v>4128324841</v>
      </c>
      <c r="E134" s="248">
        <v>2</v>
      </c>
      <c r="F134" s="248"/>
      <c r="G134" s="248">
        <v>5</v>
      </c>
      <c r="H134" s="248">
        <v>5</v>
      </c>
      <c r="I134" s="248"/>
      <c r="J134" s="248">
        <v>5</v>
      </c>
      <c r="K134" s="248"/>
      <c r="L134" s="248"/>
      <c r="M134" s="248"/>
      <c r="N134" s="248"/>
      <c r="O134" s="248"/>
      <c r="P134" s="248"/>
      <c r="Q134" s="248"/>
      <c r="R134" s="248"/>
      <c r="S134" s="268"/>
      <c r="T134" s="248"/>
      <c r="U134" s="248"/>
      <c r="V134" s="248"/>
      <c r="W134" s="248"/>
      <c r="X134" s="248"/>
    </row>
    <row r="135" spans="1:24" s="249" customFormat="1" ht="18.75" customHeight="1" x14ac:dyDescent="0.25">
      <c r="A135" s="246"/>
      <c r="B135" s="247">
        <v>3979</v>
      </c>
      <c r="C135" s="239" t="s">
        <v>4402</v>
      </c>
      <c r="D135" s="18">
        <v>4128333591</v>
      </c>
      <c r="E135" s="248"/>
      <c r="F135" s="248"/>
      <c r="G135" s="248">
        <v>3</v>
      </c>
      <c r="H135" s="248">
        <v>5</v>
      </c>
      <c r="I135" s="248"/>
      <c r="J135" s="248">
        <v>5</v>
      </c>
      <c r="K135" s="248"/>
      <c r="L135" s="248"/>
      <c r="M135" s="248"/>
      <c r="N135" s="248"/>
      <c r="O135" s="248">
        <v>5</v>
      </c>
      <c r="P135" s="248">
        <v>5</v>
      </c>
      <c r="Q135" s="248"/>
      <c r="R135" s="248"/>
      <c r="S135" s="268"/>
      <c r="T135" s="248"/>
      <c r="U135" s="248"/>
      <c r="V135" s="248"/>
      <c r="W135" s="248"/>
      <c r="X135" s="248"/>
    </row>
    <row r="136" spans="1:24" s="249" customFormat="1" ht="18.75" customHeight="1" x14ac:dyDescent="0.25">
      <c r="A136" s="246"/>
      <c r="B136" s="247">
        <v>4078</v>
      </c>
      <c r="C136" s="239" t="s">
        <v>1812</v>
      </c>
      <c r="D136" s="18">
        <v>4128321913</v>
      </c>
      <c r="E136" s="248">
        <v>5</v>
      </c>
      <c r="F136" s="248"/>
      <c r="G136" s="248">
        <v>3</v>
      </c>
      <c r="H136" s="248">
        <v>5</v>
      </c>
      <c r="I136" s="248"/>
      <c r="J136" s="248">
        <v>5</v>
      </c>
      <c r="K136" s="248"/>
      <c r="L136" s="248"/>
      <c r="M136" s="248"/>
      <c r="N136" s="248"/>
      <c r="O136" s="248"/>
      <c r="P136" s="248"/>
      <c r="Q136" s="248"/>
      <c r="R136" s="248"/>
      <c r="S136" s="268"/>
      <c r="T136" s="248"/>
      <c r="U136" s="248"/>
      <c r="V136" s="248"/>
      <c r="W136" s="248"/>
      <c r="X136" s="248"/>
    </row>
    <row r="137" spans="1:24" s="249" customFormat="1" ht="18.75" customHeight="1" x14ac:dyDescent="0.25">
      <c r="A137" s="246"/>
      <c r="B137" s="247">
        <v>4554</v>
      </c>
      <c r="C137" s="239" t="s">
        <v>3426</v>
      </c>
      <c r="D137" s="18">
        <v>4128329037</v>
      </c>
      <c r="E137" s="248"/>
      <c r="F137" s="248"/>
      <c r="G137" s="248">
        <v>2</v>
      </c>
      <c r="H137" s="248">
        <v>10</v>
      </c>
      <c r="I137" s="248"/>
      <c r="J137" s="248"/>
      <c r="K137" s="248"/>
      <c r="L137" s="248"/>
      <c r="M137" s="248"/>
      <c r="N137" s="248"/>
      <c r="O137" s="248"/>
      <c r="P137" s="248">
        <v>3</v>
      </c>
      <c r="Q137" s="248"/>
      <c r="R137" s="248"/>
      <c r="S137" s="268"/>
      <c r="T137" s="248"/>
      <c r="U137" s="248"/>
      <c r="V137" s="248"/>
      <c r="W137" s="248"/>
      <c r="X137" s="248"/>
    </row>
    <row r="138" spans="1:24" s="249" customFormat="1" ht="18.75" customHeight="1" x14ac:dyDescent="0.25">
      <c r="A138" s="246"/>
      <c r="B138" s="247">
        <v>3554</v>
      </c>
      <c r="C138" s="239" t="s">
        <v>5629</v>
      </c>
      <c r="D138" s="18">
        <v>4128443120</v>
      </c>
      <c r="E138" s="248"/>
      <c r="F138" s="248"/>
      <c r="G138" s="248">
        <v>7</v>
      </c>
      <c r="H138" s="248">
        <v>15</v>
      </c>
      <c r="I138" s="248"/>
      <c r="J138" s="248"/>
      <c r="K138" s="248"/>
      <c r="L138" s="248"/>
      <c r="M138" s="248"/>
      <c r="N138" s="248"/>
      <c r="O138" s="248">
        <v>10</v>
      </c>
      <c r="P138" s="248"/>
      <c r="Q138" s="248"/>
      <c r="R138" s="248"/>
      <c r="S138" s="268"/>
      <c r="T138" s="248"/>
      <c r="U138" s="248"/>
      <c r="V138" s="248"/>
      <c r="W138" s="248"/>
      <c r="X138" s="248"/>
    </row>
    <row r="139" spans="1:24" s="249" customFormat="1" ht="18.75" customHeight="1" x14ac:dyDescent="0.25">
      <c r="A139" s="246"/>
      <c r="B139" s="247">
        <v>3102</v>
      </c>
      <c r="C139" s="239" t="s">
        <v>5630</v>
      </c>
      <c r="D139" s="18">
        <v>4128427913</v>
      </c>
      <c r="E139" s="248"/>
      <c r="F139" s="248"/>
      <c r="G139" s="248"/>
      <c r="H139" s="248">
        <v>5</v>
      </c>
      <c r="I139" s="248"/>
      <c r="J139" s="248">
        <v>3</v>
      </c>
      <c r="K139" s="248"/>
      <c r="L139" s="248"/>
      <c r="M139" s="248"/>
      <c r="N139" s="248"/>
      <c r="O139" s="248">
        <v>5</v>
      </c>
      <c r="P139" s="248">
        <v>5</v>
      </c>
      <c r="Q139" s="248"/>
      <c r="R139" s="248"/>
      <c r="S139" s="268"/>
      <c r="T139" s="248"/>
      <c r="U139" s="248"/>
      <c r="V139" s="248"/>
      <c r="W139" s="248"/>
      <c r="X139" s="248"/>
    </row>
    <row r="140" spans="1:24" s="249" customFormat="1" ht="18.75" customHeight="1" x14ac:dyDescent="0.25">
      <c r="A140" s="246"/>
      <c r="B140" s="247">
        <v>3337</v>
      </c>
      <c r="C140" s="239" t="s">
        <v>2439</v>
      </c>
      <c r="D140" s="18">
        <v>4128409049</v>
      </c>
      <c r="E140" s="248"/>
      <c r="F140" s="248">
        <v>5</v>
      </c>
      <c r="G140" s="248">
        <v>7</v>
      </c>
      <c r="H140" s="248">
        <v>7</v>
      </c>
      <c r="I140" s="248"/>
      <c r="J140" s="248">
        <v>5</v>
      </c>
      <c r="K140" s="248"/>
      <c r="L140" s="248"/>
      <c r="M140" s="248"/>
      <c r="N140" s="248"/>
      <c r="O140" s="248"/>
      <c r="P140" s="248"/>
      <c r="Q140" s="248"/>
      <c r="R140" s="248"/>
      <c r="S140" s="268"/>
      <c r="T140" s="248"/>
      <c r="U140" s="248"/>
      <c r="V140" s="248"/>
      <c r="W140" s="248"/>
      <c r="X140" s="248"/>
    </row>
    <row r="141" spans="1:24" s="249" customFormat="1" ht="18.75" customHeight="1" x14ac:dyDescent="0.25">
      <c r="A141" s="246"/>
      <c r="B141" s="247">
        <v>2531</v>
      </c>
      <c r="C141" s="239" t="s">
        <v>5631</v>
      </c>
      <c r="D141" s="18">
        <v>4128396375</v>
      </c>
      <c r="E141" s="248"/>
      <c r="F141" s="248"/>
      <c r="G141" s="248">
        <v>10</v>
      </c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68"/>
      <c r="T141" s="248"/>
      <c r="U141" s="248"/>
      <c r="V141" s="248"/>
      <c r="W141" s="248"/>
      <c r="X141" s="248"/>
    </row>
    <row r="142" spans="1:24" s="249" customFormat="1" ht="18.75" customHeight="1" x14ac:dyDescent="0.25">
      <c r="A142" s="246"/>
      <c r="B142" s="247">
        <v>2143</v>
      </c>
      <c r="C142" s="239" t="s">
        <v>5632</v>
      </c>
      <c r="D142" s="18">
        <v>4128403287</v>
      </c>
      <c r="E142" s="248"/>
      <c r="F142" s="248"/>
      <c r="G142" s="248">
        <v>10</v>
      </c>
      <c r="H142" s="248">
        <v>10</v>
      </c>
      <c r="I142" s="248"/>
      <c r="J142" s="248">
        <v>10</v>
      </c>
      <c r="K142" s="248"/>
      <c r="L142" s="248"/>
      <c r="M142" s="248"/>
      <c r="N142" s="248"/>
      <c r="O142" s="248">
        <v>10</v>
      </c>
      <c r="P142" s="248"/>
      <c r="Q142" s="248"/>
      <c r="R142" s="248"/>
      <c r="S142" s="268"/>
      <c r="T142" s="248"/>
      <c r="U142" s="248"/>
      <c r="V142" s="248"/>
      <c r="W142" s="248"/>
      <c r="X142" s="248"/>
    </row>
    <row r="143" spans="1:24" s="249" customFormat="1" ht="18.75" customHeight="1" x14ac:dyDescent="0.25">
      <c r="A143" s="246"/>
      <c r="B143" s="247">
        <v>3761</v>
      </c>
      <c r="C143" s="239" t="s">
        <v>2103</v>
      </c>
      <c r="D143" s="18">
        <v>4128428579</v>
      </c>
      <c r="E143" s="248"/>
      <c r="F143" s="248"/>
      <c r="G143" s="248">
        <v>5</v>
      </c>
      <c r="H143" s="248">
        <v>5</v>
      </c>
      <c r="I143" s="248"/>
      <c r="J143" s="248">
        <v>3</v>
      </c>
      <c r="K143" s="248"/>
      <c r="L143" s="248"/>
      <c r="M143" s="248"/>
      <c r="N143" s="248"/>
      <c r="O143" s="248">
        <v>5</v>
      </c>
      <c r="P143" s="248"/>
      <c r="Q143" s="248"/>
      <c r="R143" s="248"/>
      <c r="S143" s="268"/>
      <c r="T143" s="248"/>
      <c r="U143" s="248"/>
      <c r="V143" s="248"/>
      <c r="W143" s="248"/>
      <c r="X143" s="248"/>
    </row>
    <row r="144" spans="1:24" s="249" customFormat="1" ht="18.75" customHeight="1" x14ac:dyDescent="0.25">
      <c r="A144" s="246"/>
      <c r="B144" s="247">
        <v>3679</v>
      </c>
      <c r="C144" s="239" t="s">
        <v>5633</v>
      </c>
      <c r="D144" s="18">
        <v>4128327780</v>
      </c>
      <c r="E144" s="248"/>
      <c r="F144" s="248"/>
      <c r="G144" s="248">
        <v>3</v>
      </c>
      <c r="H144" s="248">
        <v>10</v>
      </c>
      <c r="I144" s="248"/>
      <c r="J144" s="248">
        <v>3</v>
      </c>
      <c r="K144" s="248"/>
      <c r="L144" s="248"/>
      <c r="M144" s="248"/>
      <c r="N144" s="248"/>
      <c r="O144" s="248"/>
      <c r="P144" s="248">
        <v>3</v>
      </c>
      <c r="Q144" s="248"/>
      <c r="R144" s="248"/>
      <c r="S144" s="268"/>
      <c r="T144" s="248"/>
      <c r="U144" s="248"/>
      <c r="V144" s="248"/>
      <c r="W144" s="248"/>
      <c r="X144" s="248"/>
    </row>
    <row r="145" spans="1:27" s="249" customFormat="1" ht="18.75" customHeight="1" x14ac:dyDescent="0.25">
      <c r="A145" s="246"/>
      <c r="B145" s="247">
        <v>4553</v>
      </c>
      <c r="C145" s="239" t="s">
        <v>1971</v>
      </c>
      <c r="D145" s="18">
        <v>4128318717</v>
      </c>
      <c r="E145" s="248"/>
      <c r="F145" s="248"/>
      <c r="G145" s="248">
        <v>3</v>
      </c>
      <c r="H145" s="248">
        <v>10</v>
      </c>
      <c r="I145" s="248"/>
      <c r="J145" s="248"/>
      <c r="K145" s="248"/>
      <c r="L145" s="248"/>
      <c r="M145" s="248"/>
      <c r="N145" s="248"/>
      <c r="O145" s="248">
        <v>5</v>
      </c>
      <c r="P145" s="248">
        <v>5</v>
      </c>
      <c r="Q145" s="248"/>
      <c r="R145" s="248"/>
      <c r="S145" s="268"/>
      <c r="T145" s="248"/>
      <c r="U145" s="248"/>
      <c r="V145" s="248"/>
      <c r="W145" s="248"/>
      <c r="X145" s="248"/>
    </row>
    <row r="146" spans="1:27" s="16" customFormat="1" ht="18.75" customHeight="1" x14ac:dyDescent="0.25">
      <c r="A146" s="237"/>
      <c r="B146" s="238">
        <v>4275</v>
      </c>
      <c r="C146" s="239" t="s">
        <v>5634</v>
      </c>
      <c r="D146" s="18">
        <v>4128376425</v>
      </c>
      <c r="E146" s="235"/>
      <c r="F146" s="235"/>
      <c r="G146" s="235">
        <v>6</v>
      </c>
      <c r="H146" s="235">
        <v>3</v>
      </c>
      <c r="I146" s="235"/>
      <c r="J146" s="235"/>
      <c r="K146" s="235"/>
      <c r="L146" s="235"/>
      <c r="M146" s="235"/>
      <c r="N146" s="235"/>
      <c r="O146" s="235"/>
      <c r="P146" s="235"/>
      <c r="Q146" s="235"/>
      <c r="R146" s="235"/>
      <c r="S146" s="269"/>
      <c r="T146" s="235"/>
      <c r="U146" s="235"/>
      <c r="V146" s="235"/>
      <c r="W146" s="235"/>
      <c r="X146" s="240"/>
      <c r="AA146" s="17"/>
    </row>
    <row r="147" spans="1:27" s="16" customFormat="1" ht="18.75" customHeight="1" x14ac:dyDescent="0.25">
      <c r="A147" s="237"/>
      <c r="B147" s="238">
        <v>3247</v>
      </c>
      <c r="C147" s="239" t="s">
        <v>3498</v>
      </c>
      <c r="D147" s="18">
        <v>4128405328</v>
      </c>
      <c r="E147" s="244"/>
      <c r="F147" s="244"/>
      <c r="G147" s="244"/>
      <c r="H147" s="244">
        <v>10</v>
      </c>
      <c r="I147" s="244"/>
      <c r="J147" s="244"/>
      <c r="K147" s="244"/>
      <c r="L147" s="244"/>
      <c r="M147" s="244"/>
      <c r="N147" s="244"/>
      <c r="O147" s="244"/>
      <c r="P147" s="244">
        <v>10</v>
      </c>
      <c r="Q147" s="244"/>
      <c r="R147" s="244"/>
      <c r="S147" s="269"/>
      <c r="T147" s="244"/>
      <c r="U147" s="244"/>
      <c r="V147" s="244"/>
      <c r="W147" s="244"/>
      <c r="X147" s="240"/>
      <c r="AA147" s="17"/>
    </row>
    <row r="148" spans="1:27" s="16" customFormat="1" ht="18.75" customHeight="1" x14ac:dyDescent="0.25">
      <c r="A148" s="237"/>
      <c r="B148" s="238">
        <v>4144</v>
      </c>
      <c r="C148" s="239" t="s">
        <v>5635</v>
      </c>
      <c r="D148" s="18">
        <v>4128361808</v>
      </c>
      <c r="E148" s="244"/>
      <c r="F148" s="244"/>
      <c r="G148" s="244"/>
      <c r="H148" s="244"/>
      <c r="I148" s="244"/>
      <c r="J148" s="244"/>
      <c r="K148" s="244"/>
      <c r="L148" s="244"/>
      <c r="M148" s="244"/>
      <c r="N148" s="244"/>
      <c r="O148" s="244"/>
      <c r="P148" s="244">
        <v>5</v>
      </c>
      <c r="Q148" s="244"/>
      <c r="R148" s="244"/>
      <c r="S148" s="269"/>
      <c r="T148" s="244"/>
      <c r="U148" s="244"/>
      <c r="V148" s="244"/>
      <c r="W148" s="244"/>
      <c r="X148" s="240"/>
      <c r="AA148" s="17"/>
    </row>
    <row r="149" spans="1:27" s="16" customFormat="1" ht="18.75" customHeight="1" x14ac:dyDescent="0.25">
      <c r="A149" s="237"/>
      <c r="B149" s="238">
        <v>3777</v>
      </c>
      <c r="C149" s="239" t="s">
        <v>5636</v>
      </c>
      <c r="D149" s="18">
        <v>4128393744</v>
      </c>
      <c r="E149" s="244"/>
      <c r="F149" s="244"/>
      <c r="G149" s="244">
        <v>5</v>
      </c>
      <c r="H149" s="244">
        <v>5</v>
      </c>
      <c r="I149" s="244"/>
      <c r="J149" s="244">
        <v>5</v>
      </c>
      <c r="K149" s="244"/>
      <c r="L149" s="244"/>
      <c r="M149" s="244"/>
      <c r="N149" s="244"/>
      <c r="O149" s="244"/>
      <c r="P149" s="244">
        <v>5</v>
      </c>
      <c r="Q149" s="244"/>
      <c r="R149" s="244"/>
      <c r="S149" s="269"/>
      <c r="T149" s="244"/>
      <c r="U149" s="244"/>
      <c r="V149" s="244"/>
      <c r="W149" s="244"/>
      <c r="X149" s="240"/>
      <c r="AA149" s="17"/>
    </row>
    <row r="150" spans="1:27" s="16" customFormat="1" ht="18.75" customHeight="1" x14ac:dyDescent="0.25">
      <c r="A150" s="237"/>
      <c r="B150" s="238" t="s">
        <v>5637</v>
      </c>
      <c r="C150" s="239" t="s">
        <v>5638</v>
      </c>
      <c r="D150" s="18">
        <v>3850</v>
      </c>
      <c r="E150" s="244"/>
      <c r="F150" s="244"/>
      <c r="G150" s="244">
        <v>4</v>
      </c>
      <c r="H150" s="244">
        <v>15</v>
      </c>
      <c r="I150" s="244"/>
      <c r="J150" s="244"/>
      <c r="K150" s="244"/>
      <c r="L150" s="244"/>
      <c r="M150" s="244"/>
      <c r="N150" s="244"/>
      <c r="O150" s="244">
        <v>10</v>
      </c>
      <c r="P150" s="244">
        <v>10</v>
      </c>
      <c r="Q150" s="244"/>
      <c r="R150" s="244"/>
      <c r="S150" s="269"/>
      <c r="T150" s="244"/>
      <c r="U150" s="244"/>
      <c r="V150" s="244"/>
      <c r="W150" s="244"/>
      <c r="X150" s="240"/>
      <c r="AA150" s="17"/>
    </row>
    <row r="151" spans="1:27" s="16" customFormat="1" ht="18.75" customHeight="1" x14ac:dyDescent="0.25">
      <c r="A151" s="209"/>
      <c r="B151" s="196"/>
      <c r="C151" s="187" t="s">
        <v>5578</v>
      </c>
      <c r="D151" s="18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29"/>
      <c r="R151" s="29"/>
      <c r="S151" s="74"/>
      <c r="T151" s="29"/>
      <c r="U151" s="29"/>
      <c r="V151" s="29"/>
      <c r="W151" s="29"/>
      <c r="X151" s="187" t="s">
        <v>5578</v>
      </c>
      <c r="AA151" s="17"/>
    </row>
    <row r="152" spans="1:27" s="16" customFormat="1" ht="18.75" customHeight="1" x14ac:dyDescent="0.25">
      <c r="A152" s="209"/>
      <c r="B152" s="196">
        <v>4923</v>
      </c>
      <c r="C152" s="19" t="s">
        <v>3342</v>
      </c>
      <c r="D152" s="18">
        <v>4128372505</v>
      </c>
      <c r="E152" s="35"/>
      <c r="F152" s="35"/>
      <c r="G152" s="29">
        <v>8</v>
      </c>
      <c r="H152" s="29">
        <v>8</v>
      </c>
      <c r="I152" s="29"/>
      <c r="J152" s="29"/>
      <c r="K152" s="29"/>
      <c r="L152" s="29"/>
      <c r="M152" s="29"/>
      <c r="N152" s="29"/>
      <c r="O152" s="29">
        <v>5</v>
      </c>
      <c r="P152" s="29">
        <v>12</v>
      </c>
      <c r="Q152" s="29"/>
      <c r="R152" s="29"/>
      <c r="S152" s="74"/>
      <c r="T152" s="29"/>
      <c r="U152" s="29"/>
      <c r="V152" s="29"/>
      <c r="W152" s="29"/>
      <c r="X152" s="187"/>
      <c r="AA152" s="17"/>
    </row>
    <row r="153" spans="1:27" s="16" customFormat="1" ht="18.75" customHeight="1" x14ac:dyDescent="0.25">
      <c r="A153" s="209"/>
      <c r="B153" s="196">
        <v>5701</v>
      </c>
      <c r="C153" s="19" t="s">
        <v>5579</v>
      </c>
      <c r="D153" s="18">
        <v>4128345121</v>
      </c>
      <c r="E153" s="29">
        <v>10</v>
      </c>
      <c r="F153" s="29"/>
      <c r="G153" s="29">
        <v>15</v>
      </c>
      <c r="H153" s="29"/>
      <c r="I153" s="29"/>
      <c r="J153" s="29">
        <v>4</v>
      </c>
      <c r="K153" s="29"/>
      <c r="L153" s="29"/>
      <c r="M153" s="29"/>
      <c r="N153" s="29"/>
      <c r="O153" s="29">
        <v>10</v>
      </c>
      <c r="P153" s="29">
        <v>10</v>
      </c>
      <c r="Q153" s="29"/>
      <c r="R153" s="29"/>
      <c r="S153" s="74"/>
      <c r="T153" s="29"/>
      <c r="U153" s="29"/>
      <c r="V153" s="29"/>
      <c r="W153" s="29"/>
      <c r="X153" s="18"/>
      <c r="AA153" s="17"/>
    </row>
    <row r="154" spans="1:27" s="16" customFormat="1" ht="18.75" customHeight="1" x14ac:dyDescent="0.25">
      <c r="A154" s="209"/>
      <c r="B154" s="196">
        <v>1648</v>
      </c>
      <c r="C154" s="19" t="s">
        <v>394</v>
      </c>
      <c r="D154" s="18">
        <v>4128404566</v>
      </c>
      <c r="E154" s="35"/>
      <c r="F154" s="35"/>
      <c r="G154" s="29">
        <v>10</v>
      </c>
      <c r="H154" s="29"/>
      <c r="I154" s="29"/>
      <c r="J154" s="35"/>
      <c r="K154" s="35"/>
      <c r="L154" s="35"/>
      <c r="M154" s="35"/>
      <c r="N154" s="35"/>
      <c r="O154" s="35"/>
      <c r="P154" s="35"/>
      <c r="Q154" s="29"/>
      <c r="R154" s="29"/>
      <c r="S154" s="74"/>
      <c r="T154" s="29"/>
      <c r="U154" s="29"/>
      <c r="V154" s="29"/>
      <c r="W154" s="29"/>
      <c r="X154" s="18"/>
      <c r="AA154" s="17"/>
    </row>
    <row r="155" spans="1:27" s="16" customFormat="1" ht="18.75" customHeight="1" x14ac:dyDescent="0.25">
      <c r="A155" s="209"/>
      <c r="B155" s="196">
        <v>5426</v>
      </c>
      <c r="C155" s="19" t="s">
        <v>4197</v>
      </c>
      <c r="D155" s="18">
        <v>4128401344</v>
      </c>
      <c r="E155" s="35"/>
      <c r="F155" s="35"/>
      <c r="G155" s="29">
        <v>15</v>
      </c>
      <c r="H155" s="29"/>
      <c r="I155" s="29"/>
      <c r="J155" s="29"/>
      <c r="K155" s="29"/>
      <c r="L155" s="29"/>
      <c r="M155" s="29"/>
      <c r="N155" s="29"/>
      <c r="O155" s="29"/>
      <c r="P155" s="29">
        <v>10</v>
      </c>
      <c r="Q155" s="29"/>
      <c r="R155" s="29"/>
      <c r="S155" s="74"/>
      <c r="T155" s="29"/>
      <c r="U155" s="29"/>
      <c r="V155" s="29"/>
      <c r="W155" s="29"/>
      <c r="X155" s="18"/>
      <c r="AA155" s="17"/>
    </row>
    <row r="156" spans="1:27" s="16" customFormat="1" ht="18.75" customHeight="1" x14ac:dyDescent="0.25">
      <c r="A156" s="209"/>
      <c r="B156" s="196">
        <v>5173</v>
      </c>
      <c r="C156" s="19" t="s">
        <v>1387</v>
      </c>
      <c r="D156" s="18">
        <v>4128382100</v>
      </c>
      <c r="E156" s="35"/>
      <c r="F156" s="35"/>
      <c r="G156" s="29">
        <v>10</v>
      </c>
      <c r="H156" s="29"/>
      <c r="I156" s="29"/>
      <c r="J156" s="29"/>
      <c r="K156" s="29"/>
      <c r="L156" s="29"/>
      <c r="M156" s="29">
        <v>5</v>
      </c>
      <c r="N156" s="35"/>
      <c r="O156" s="35"/>
      <c r="P156" s="35"/>
      <c r="Q156" s="29"/>
      <c r="R156" s="29"/>
      <c r="S156" s="74"/>
      <c r="T156" s="29"/>
      <c r="U156" s="29"/>
      <c r="V156" s="29"/>
      <c r="W156" s="29"/>
      <c r="X156" s="18"/>
      <c r="AA156" s="17"/>
    </row>
    <row r="157" spans="1:27" s="16" customFormat="1" ht="18.75" customHeight="1" x14ac:dyDescent="0.25">
      <c r="A157" s="209"/>
      <c r="B157" s="196">
        <v>4692</v>
      </c>
      <c r="C157" s="19" t="s">
        <v>5580</v>
      </c>
      <c r="D157" s="18">
        <v>4128366786</v>
      </c>
      <c r="E157" s="35"/>
      <c r="F157" s="35"/>
      <c r="G157" s="29">
        <v>8</v>
      </c>
      <c r="H157" s="29">
        <v>6</v>
      </c>
      <c r="I157" s="29"/>
      <c r="J157" s="29"/>
      <c r="K157" s="29"/>
      <c r="L157" s="29"/>
      <c r="M157" s="29">
        <v>6</v>
      </c>
      <c r="N157" s="29"/>
      <c r="O157" s="29"/>
      <c r="P157" s="29">
        <v>10</v>
      </c>
      <c r="Q157" s="29"/>
      <c r="R157" s="29"/>
      <c r="S157" s="74"/>
      <c r="T157" s="29"/>
      <c r="U157" s="29"/>
      <c r="V157" s="29"/>
      <c r="W157" s="29"/>
      <c r="X157" s="18"/>
      <c r="AA157" s="17"/>
    </row>
    <row r="158" spans="1:27" s="16" customFormat="1" ht="18.75" customHeight="1" x14ac:dyDescent="0.25">
      <c r="A158" s="209"/>
      <c r="B158" s="196">
        <v>4452</v>
      </c>
      <c r="C158" s="19" t="s">
        <v>5299</v>
      </c>
      <c r="D158" s="29">
        <v>4128377503</v>
      </c>
      <c r="E158" s="29">
        <v>3</v>
      </c>
      <c r="F158" s="29"/>
      <c r="G158" s="29">
        <v>5</v>
      </c>
      <c r="H158" s="29">
        <v>5</v>
      </c>
      <c r="I158" s="29"/>
      <c r="J158" s="29"/>
      <c r="K158" s="29"/>
      <c r="L158" s="29"/>
      <c r="M158" s="29"/>
      <c r="N158" s="29"/>
      <c r="O158" s="29">
        <v>2</v>
      </c>
      <c r="P158" s="29">
        <v>10</v>
      </c>
      <c r="Q158" s="29"/>
      <c r="R158" s="29"/>
      <c r="S158" s="74"/>
      <c r="T158" s="29"/>
      <c r="U158" s="29"/>
      <c r="V158" s="29"/>
      <c r="W158" s="29"/>
      <c r="X158" s="18"/>
      <c r="AA158" s="17"/>
    </row>
    <row r="159" spans="1:27" s="16" customFormat="1" ht="18.75" customHeight="1" x14ac:dyDescent="0.25">
      <c r="A159" s="209"/>
      <c r="B159" s="196">
        <v>4581</v>
      </c>
      <c r="C159" s="19" t="s">
        <v>1329</v>
      </c>
      <c r="D159" s="18">
        <v>4128377613</v>
      </c>
      <c r="E159" s="29">
        <v>5</v>
      </c>
      <c r="F159" s="29">
        <v>5</v>
      </c>
      <c r="G159" s="29">
        <v>5</v>
      </c>
      <c r="H159" s="29">
        <v>6</v>
      </c>
      <c r="I159" s="29"/>
      <c r="J159" s="29"/>
      <c r="K159" s="29"/>
      <c r="L159" s="29"/>
      <c r="M159" s="29"/>
      <c r="N159" s="29"/>
      <c r="O159" s="29">
        <v>5</v>
      </c>
      <c r="P159" s="29">
        <v>5</v>
      </c>
      <c r="Q159" s="29"/>
      <c r="R159" s="29"/>
      <c r="S159" s="74"/>
      <c r="T159" s="29"/>
      <c r="U159" s="29"/>
      <c r="V159" s="29"/>
      <c r="W159" s="29"/>
      <c r="X159" s="18"/>
      <c r="AA159" s="17"/>
    </row>
    <row r="160" spans="1:27" s="16" customFormat="1" ht="18.75" customHeight="1" x14ac:dyDescent="0.25">
      <c r="A160" s="209"/>
      <c r="B160" s="196">
        <v>4604</v>
      </c>
      <c r="C160" s="19" t="s">
        <v>188</v>
      </c>
      <c r="D160" s="18">
        <v>4128377668</v>
      </c>
      <c r="E160" s="29">
        <v>5</v>
      </c>
      <c r="F160" s="29">
        <v>5</v>
      </c>
      <c r="G160" s="29">
        <v>8</v>
      </c>
      <c r="H160" s="29">
        <v>10</v>
      </c>
      <c r="I160" s="29"/>
      <c r="J160" s="29"/>
      <c r="K160" s="29"/>
      <c r="L160" s="29"/>
      <c r="M160" s="29"/>
      <c r="N160" s="29"/>
      <c r="O160" s="29">
        <v>5</v>
      </c>
      <c r="P160" s="29">
        <v>20</v>
      </c>
      <c r="Q160" s="29"/>
      <c r="R160" s="29"/>
      <c r="S160" s="74"/>
      <c r="T160" s="29"/>
      <c r="U160" s="29"/>
      <c r="V160" s="29"/>
      <c r="W160" s="29"/>
      <c r="X160" s="18"/>
      <c r="AA160" s="17"/>
    </row>
    <row r="161" spans="1:27" s="16" customFormat="1" ht="18.75" customHeight="1" x14ac:dyDescent="0.25">
      <c r="A161" s="209"/>
      <c r="B161" s="196">
        <v>4954</v>
      </c>
      <c r="C161" s="19" t="s">
        <v>2517</v>
      </c>
      <c r="D161" s="18">
        <v>4128355540</v>
      </c>
      <c r="E161" s="35"/>
      <c r="F161" s="35"/>
      <c r="G161" s="35"/>
      <c r="H161" s="29">
        <v>15</v>
      </c>
      <c r="I161" s="29"/>
      <c r="J161" s="29"/>
      <c r="K161" s="29"/>
      <c r="L161" s="29"/>
      <c r="M161" s="29">
        <v>10</v>
      </c>
      <c r="N161" s="29"/>
      <c r="O161" s="29">
        <v>10</v>
      </c>
      <c r="P161" s="29">
        <v>10</v>
      </c>
      <c r="Q161" s="29"/>
      <c r="R161" s="29"/>
      <c r="S161" s="74"/>
      <c r="T161" s="29"/>
      <c r="U161" s="29"/>
      <c r="V161" s="29"/>
      <c r="W161" s="29"/>
      <c r="X161" s="18"/>
      <c r="AA161" s="17"/>
    </row>
    <row r="162" spans="1:27" s="16" customFormat="1" ht="18.75" customHeight="1" x14ac:dyDescent="0.25">
      <c r="A162" s="209"/>
      <c r="B162" s="196">
        <v>1605</v>
      </c>
      <c r="C162" s="19" t="s">
        <v>3288</v>
      </c>
      <c r="D162" s="18">
        <v>4128356742</v>
      </c>
      <c r="E162" s="35"/>
      <c r="F162" s="35"/>
      <c r="G162" s="29">
        <v>5</v>
      </c>
      <c r="H162" s="29">
        <v>10</v>
      </c>
      <c r="I162" s="29"/>
      <c r="J162" s="29"/>
      <c r="K162" s="29"/>
      <c r="L162" s="29"/>
      <c r="M162" s="29"/>
      <c r="N162" s="29"/>
      <c r="O162" s="29">
        <v>10</v>
      </c>
      <c r="P162" s="35"/>
      <c r="Q162" s="29"/>
      <c r="R162" s="29"/>
      <c r="S162" s="74"/>
      <c r="T162" s="29"/>
      <c r="U162" s="29"/>
      <c r="V162" s="29"/>
      <c r="W162" s="29"/>
      <c r="X162" s="18"/>
      <c r="AA162" s="17"/>
    </row>
    <row r="163" spans="1:27" s="16" customFormat="1" ht="18.75" customHeight="1" x14ac:dyDescent="0.25">
      <c r="A163" s="209"/>
      <c r="B163" s="196">
        <v>1601</v>
      </c>
      <c r="C163" s="19" t="s">
        <v>765</v>
      </c>
      <c r="D163" s="18">
        <v>4128351915</v>
      </c>
      <c r="E163" s="35"/>
      <c r="F163" s="35"/>
      <c r="G163" s="29">
        <v>5</v>
      </c>
      <c r="H163" s="29">
        <v>5</v>
      </c>
      <c r="I163" s="29"/>
      <c r="J163" s="29"/>
      <c r="K163" s="29"/>
      <c r="L163" s="29"/>
      <c r="M163" s="29"/>
      <c r="N163" s="29"/>
      <c r="O163" s="29">
        <v>10</v>
      </c>
      <c r="P163" s="35"/>
      <c r="Q163" s="29"/>
      <c r="R163" s="29"/>
      <c r="S163" s="74"/>
      <c r="T163" s="29"/>
      <c r="U163" s="29"/>
      <c r="V163" s="29"/>
      <c r="W163" s="29"/>
      <c r="X163" s="18"/>
      <c r="AA163" s="17"/>
    </row>
    <row r="164" spans="1:27" s="16" customFormat="1" ht="18.75" customHeight="1" x14ac:dyDescent="0.25">
      <c r="A164" s="209"/>
      <c r="B164" s="196">
        <v>5066</v>
      </c>
      <c r="C164" s="19" t="s">
        <v>5431</v>
      </c>
      <c r="D164" s="18">
        <v>4128383085</v>
      </c>
      <c r="E164" s="29">
        <v>5</v>
      </c>
      <c r="F164" s="29">
        <v>5</v>
      </c>
      <c r="G164" s="29">
        <v>10</v>
      </c>
      <c r="H164" s="29">
        <v>10</v>
      </c>
      <c r="I164" s="29"/>
      <c r="J164" s="29">
        <v>7</v>
      </c>
      <c r="K164" s="29"/>
      <c r="L164" s="29"/>
      <c r="M164" s="29">
        <v>10</v>
      </c>
      <c r="N164" s="29"/>
      <c r="O164" s="29">
        <v>8</v>
      </c>
      <c r="P164" s="29">
        <v>10</v>
      </c>
      <c r="Q164" s="29"/>
      <c r="R164" s="29"/>
      <c r="S164" s="74"/>
      <c r="T164" s="29"/>
      <c r="U164" s="29"/>
      <c r="V164" s="29"/>
      <c r="W164" s="29"/>
      <c r="X164" s="18"/>
      <c r="AA164" s="17"/>
    </row>
    <row r="165" spans="1:27" s="16" customFormat="1" ht="18.75" customHeight="1" x14ac:dyDescent="0.25">
      <c r="A165" s="209"/>
      <c r="B165" s="196">
        <v>3501</v>
      </c>
      <c r="C165" s="19" t="s">
        <v>1666</v>
      </c>
      <c r="D165" s="18">
        <v>4128378656</v>
      </c>
      <c r="E165" s="29">
        <v>3</v>
      </c>
      <c r="F165" s="29"/>
      <c r="G165" s="29">
        <v>8</v>
      </c>
      <c r="H165" s="29">
        <v>16</v>
      </c>
      <c r="I165" s="29"/>
      <c r="J165" s="29">
        <v>3</v>
      </c>
      <c r="K165" s="29"/>
      <c r="L165" s="29"/>
      <c r="M165" s="29"/>
      <c r="N165" s="29"/>
      <c r="O165" s="29"/>
      <c r="P165" s="29">
        <v>10</v>
      </c>
      <c r="Q165" s="29"/>
      <c r="R165" s="29"/>
      <c r="S165" s="74"/>
      <c r="T165" s="29"/>
      <c r="U165" s="29"/>
      <c r="V165" s="29"/>
      <c r="W165" s="29"/>
      <c r="X165" s="18"/>
      <c r="AA165" s="17"/>
    </row>
    <row r="166" spans="1:27" s="16" customFormat="1" ht="18.75" customHeight="1" x14ac:dyDescent="0.25">
      <c r="A166" s="209"/>
      <c r="B166" s="196">
        <v>2919</v>
      </c>
      <c r="C166" s="19" t="s">
        <v>299</v>
      </c>
      <c r="D166" s="18">
        <v>4128510905</v>
      </c>
      <c r="E166" s="29">
        <v>2</v>
      </c>
      <c r="F166" s="29"/>
      <c r="G166" s="29">
        <v>20</v>
      </c>
      <c r="H166" s="29">
        <v>55</v>
      </c>
      <c r="I166" s="29"/>
      <c r="J166" s="29"/>
      <c r="K166" s="29"/>
      <c r="L166" s="29"/>
      <c r="M166" s="29">
        <v>20</v>
      </c>
      <c r="N166" s="29"/>
      <c r="O166" s="29">
        <v>15</v>
      </c>
      <c r="P166" s="29">
        <v>10</v>
      </c>
      <c r="Q166" s="29"/>
      <c r="R166" s="29"/>
      <c r="S166" s="74"/>
      <c r="T166" s="29"/>
      <c r="U166" s="29"/>
      <c r="V166" s="29"/>
      <c r="W166" s="29"/>
      <c r="X166" s="18"/>
      <c r="AA166" s="17"/>
    </row>
    <row r="167" spans="1:27" s="16" customFormat="1" ht="18.75" customHeight="1" x14ac:dyDescent="0.25">
      <c r="A167" s="209"/>
      <c r="B167" s="196">
        <v>4282</v>
      </c>
      <c r="C167" s="19" t="s">
        <v>5051</v>
      </c>
      <c r="D167" s="18">
        <v>4128397035</v>
      </c>
      <c r="E167" s="35"/>
      <c r="F167" s="35"/>
      <c r="G167" s="29">
        <v>10</v>
      </c>
      <c r="H167" s="29">
        <v>10</v>
      </c>
      <c r="I167" s="29"/>
      <c r="J167" s="29"/>
      <c r="K167" s="29"/>
      <c r="L167" s="29"/>
      <c r="M167" s="29"/>
      <c r="N167" s="29"/>
      <c r="O167" s="29">
        <v>10</v>
      </c>
      <c r="P167" s="29">
        <v>10</v>
      </c>
      <c r="Q167" s="29"/>
      <c r="R167" s="29"/>
      <c r="S167" s="74"/>
      <c r="T167" s="29"/>
      <c r="U167" s="29"/>
      <c r="V167" s="29"/>
      <c r="W167" s="29"/>
      <c r="X167" s="18"/>
      <c r="AA167" s="17"/>
    </row>
    <row r="168" spans="1:27" s="16" customFormat="1" ht="18.75" customHeight="1" x14ac:dyDescent="0.25">
      <c r="A168" s="209"/>
      <c r="B168" s="196">
        <v>4498</v>
      </c>
      <c r="C168" s="19" t="s">
        <v>3180</v>
      </c>
      <c r="D168" s="18">
        <v>4128375495</v>
      </c>
      <c r="E168" s="35"/>
      <c r="F168" s="35"/>
      <c r="G168" s="29">
        <v>20</v>
      </c>
      <c r="H168" s="29">
        <v>20</v>
      </c>
      <c r="I168" s="29"/>
      <c r="J168" s="29">
        <v>10</v>
      </c>
      <c r="K168" s="29"/>
      <c r="L168" s="29"/>
      <c r="M168" s="29"/>
      <c r="N168" s="29"/>
      <c r="O168" s="29">
        <v>15</v>
      </c>
      <c r="P168" s="35"/>
      <c r="Q168" s="29"/>
      <c r="R168" s="29"/>
      <c r="S168" s="74"/>
      <c r="T168" s="29"/>
      <c r="U168" s="29"/>
      <c r="V168" s="29"/>
      <c r="W168" s="29"/>
      <c r="X168" s="18"/>
      <c r="AA168" s="17"/>
    </row>
    <row r="169" spans="1:27" s="16" customFormat="1" ht="18.75" customHeight="1" x14ac:dyDescent="0.25">
      <c r="A169" s="209"/>
      <c r="B169" s="196">
        <v>5348</v>
      </c>
      <c r="C169" s="19" t="s">
        <v>3340</v>
      </c>
      <c r="D169" s="18">
        <v>4128408778</v>
      </c>
      <c r="E169" s="35"/>
      <c r="F169" s="35"/>
      <c r="G169" s="29">
        <v>39</v>
      </c>
      <c r="H169" s="29"/>
      <c r="I169" s="29"/>
      <c r="J169" s="29"/>
      <c r="K169" s="29"/>
      <c r="L169" s="29"/>
      <c r="M169" s="29"/>
      <c r="N169" s="29"/>
      <c r="O169" s="29"/>
      <c r="P169" s="29">
        <v>35</v>
      </c>
      <c r="Q169" s="29"/>
      <c r="R169" s="29"/>
      <c r="S169" s="74"/>
      <c r="T169" s="29"/>
      <c r="U169" s="29"/>
      <c r="V169" s="29"/>
      <c r="W169" s="29"/>
      <c r="X169" s="18"/>
      <c r="AA169" s="17"/>
    </row>
    <row r="170" spans="1:27" s="16" customFormat="1" ht="18.75" customHeight="1" x14ac:dyDescent="0.25">
      <c r="A170" s="209"/>
      <c r="B170" s="196">
        <v>5692</v>
      </c>
      <c r="C170" s="19" t="s">
        <v>5604</v>
      </c>
      <c r="D170" s="18">
        <v>4128377902</v>
      </c>
      <c r="E170" s="35"/>
      <c r="F170" s="29">
        <v>5</v>
      </c>
      <c r="G170" s="29">
        <v>5</v>
      </c>
      <c r="H170" s="29">
        <v>7</v>
      </c>
      <c r="I170" s="29"/>
      <c r="J170" s="29"/>
      <c r="K170" s="29"/>
      <c r="L170" s="29"/>
      <c r="M170" s="29"/>
      <c r="N170" s="29"/>
      <c r="O170" s="29">
        <v>2</v>
      </c>
      <c r="P170" s="35"/>
      <c r="Q170" s="29"/>
      <c r="R170" s="29"/>
      <c r="S170" s="74"/>
      <c r="T170" s="29"/>
      <c r="U170" s="29"/>
      <c r="V170" s="29"/>
      <c r="W170" s="29"/>
      <c r="X170" s="18"/>
      <c r="AA170" s="17"/>
    </row>
    <row r="171" spans="1:27" s="16" customFormat="1" ht="18.75" customHeight="1" x14ac:dyDescent="0.25">
      <c r="A171" s="209"/>
      <c r="B171" s="196">
        <v>4638</v>
      </c>
      <c r="C171" s="19" t="s">
        <v>5605</v>
      </c>
      <c r="D171" s="18">
        <v>4128377729</v>
      </c>
      <c r="E171" s="29">
        <v>1</v>
      </c>
      <c r="F171" s="29">
        <v>5</v>
      </c>
      <c r="G171" s="29">
        <v>3</v>
      </c>
      <c r="H171" s="29">
        <v>6</v>
      </c>
      <c r="I171" s="29"/>
      <c r="J171" s="29"/>
      <c r="K171" s="29"/>
      <c r="L171" s="29"/>
      <c r="M171" s="29"/>
      <c r="N171" s="29"/>
      <c r="O171" s="29">
        <v>5</v>
      </c>
      <c r="P171" s="29">
        <v>9</v>
      </c>
      <c r="Q171" s="29"/>
      <c r="R171" s="29"/>
      <c r="S171" s="74"/>
      <c r="T171" s="29"/>
      <c r="U171" s="29"/>
      <c r="V171" s="29"/>
      <c r="W171" s="29"/>
      <c r="X171" s="18"/>
      <c r="AA171" s="17"/>
    </row>
    <row r="172" spans="1:27" s="16" customFormat="1" ht="18.75" customHeight="1" x14ac:dyDescent="0.25">
      <c r="A172" s="209"/>
      <c r="B172" s="196">
        <v>5292</v>
      </c>
      <c r="C172" s="19" t="s">
        <v>2846</v>
      </c>
      <c r="D172" s="18">
        <v>4128377872</v>
      </c>
      <c r="E172" s="35"/>
      <c r="F172" s="29">
        <v>5</v>
      </c>
      <c r="G172" s="29"/>
      <c r="H172" s="29">
        <v>5</v>
      </c>
      <c r="I172" s="29"/>
      <c r="J172" s="29"/>
      <c r="K172" s="29"/>
      <c r="L172" s="29"/>
      <c r="M172" s="29"/>
      <c r="N172" s="29"/>
      <c r="O172" s="29">
        <v>10</v>
      </c>
      <c r="P172" s="29"/>
      <c r="Q172" s="29"/>
      <c r="R172" s="29"/>
      <c r="S172" s="74"/>
      <c r="T172" s="29"/>
      <c r="U172" s="29"/>
      <c r="V172" s="29"/>
      <c r="W172" s="29"/>
      <c r="X172" s="18"/>
      <c r="AA172" s="17"/>
    </row>
    <row r="173" spans="1:27" s="16" customFormat="1" ht="18.75" customHeight="1" x14ac:dyDescent="0.25">
      <c r="A173" s="209"/>
      <c r="B173" s="196">
        <v>1537</v>
      </c>
      <c r="C173" s="19" t="s">
        <v>392</v>
      </c>
      <c r="D173" s="18">
        <v>4128335353</v>
      </c>
      <c r="E173" s="35"/>
      <c r="F173" s="35"/>
      <c r="G173" s="29">
        <v>5</v>
      </c>
      <c r="H173" s="29">
        <v>10</v>
      </c>
      <c r="I173" s="29"/>
      <c r="J173" s="29"/>
      <c r="K173" s="29"/>
      <c r="L173" s="29"/>
      <c r="M173" s="29">
        <v>5</v>
      </c>
      <c r="N173" s="29"/>
      <c r="O173" s="29">
        <v>5</v>
      </c>
      <c r="P173" s="29">
        <v>5</v>
      </c>
      <c r="Q173" s="29"/>
      <c r="R173" s="29"/>
      <c r="S173" s="74"/>
      <c r="T173" s="29"/>
      <c r="U173" s="29"/>
      <c r="V173" s="29"/>
      <c r="W173" s="29"/>
      <c r="X173" s="18"/>
      <c r="AA173" s="17"/>
    </row>
    <row r="174" spans="1:27" s="16" customFormat="1" ht="18.75" customHeight="1" x14ac:dyDescent="0.25">
      <c r="A174" s="209"/>
      <c r="B174" s="196">
        <v>3120</v>
      </c>
      <c r="C174" s="19" t="s">
        <v>5606</v>
      </c>
      <c r="D174" s="18">
        <v>4128373898</v>
      </c>
      <c r="E174" s="35"/>
      <c r="F174" s="35"/>
      <c r="G174" s="35"/>
      <c r="H174" s="29">
        <v>10</v>
      </c>
      <c r="I174" s="29"/>
      <c r="J174" s="29"/>
      <c r="K174" s="29"/>
      <c r="L174" s="29"/>
      <c r="M174" s="29"/>
      <c r="N174" s="29"/>
      <c r="O174" s="29">
        <v>5</v>
      </c>
      <c r="P174" s="29">
        <v>20</v>
      </c>
      <c r="Q174" s="29"/>
      <c r="R174" s="29"/>
      <c r="S174" s="74"/>
      <c r="T174" s="29"/>
      <c r="U174" s="29"/>
      <c r="V174" s="29"/>
      <c r="W174" s="29"/>
      <c r="X174" s="18"/>
      <c r="AA174" s="17"/>
    </row>
    <row r="175" spans="1:27" s="16" customFormat="1" ht="18.75" customHeight="1" x14ac:dyDescent="0.25">
      <c r="A175" s="209"/>
      <c r="B175" s="196">
        <v>4814</v>
      </c>
      <c r="C175" s="19" t="s">
        <v>2996</v>
      </c>
      <c r="D175" s="18">
        <v>4128413021</v>
      </c>
      <c r="E175" s="35"/>
      <c r="F175" s="35"/>
      <c r="G175" s="35"/>
      <c r="H175" s="29">
        <v>10</v>
      </c>
      <c r="I175" s="29"/>
      <c r="J175" s="29"/>
      <c r="K175" s="29"/>
      <c r="L175" s="29"/>
      <c r="M175" s="29">
        <v>10</v>
      </c>
      <c r="N175" s="29"/>
      <c r="O175" s="29">
        <v>10</v>
      </c>
      <c r="P175" s="29">
        <v>10</v>
      </c>
      <c r="Q175" s="29"/>
      <c r="R175" s="29"/>
      <c r="S175" s="74"/>
      <c r="T175" s="29"/>
      <c r="U175" s="29"/>
      <c r="V175" s="29"/>
      <c r="W175" s="29"/>
      <c r="X175" s="18"/>
      <c r="AA175" s="17"/>
    </row>
    <row r="176" spans="1:27" s="16" customFormat="1" ht="18.75" customHeight="1" x14ac:dyDescent="0.25">
      <c r="A176" s="209"/>
      <c r="B176" s="196">
        <v>3550</v>
      </c>
      <c r="C176" s="19" t="s">
        <v>2958</v>
      </c>
      <c r="D176" s="18">
        <v>4128392990</v>
      </c>
      <c r="E176" s="35"/>
      <c r="F176" s="35"/>
      <c r="G176" s="35"/>
      <c r="H176" s="29">
        <v>10</v>
      </c>
      <c r="I176" s="29"/>
      <c r="J176" s="29"/>
      <c r="K176" s="29"/>
      <c r="L176" s="29"/>
      <c r="M176" s="29"/>
      <c r="N176" s="29"/>
      <c r="O176" s="29"/>
      <c r="P176" s="29">
        <v>10</v>
      </c>
      <c r="Q176" s="29"/>
      <c r="R176" s="29"/>
      <c r="S176" s="74"/>
      <c r="T176" s="29"/>
      <c r="U176" s="29"/>
      <c r="V176" s="29"/>
      <c r="W176" s="29"/>
      <c r="X176" s="18"/>
      <c r="AA176" s="17"/>
    </row>
    <row r="177" spans="1:27" s="16" customFormat="1" ht="18.75" customHeight="1" x14ac:dyDescent="0.25">
      <c r="A177" s="209"/>
      <c r="B177" s="196">
        <v>3818</v>
      </c>
      <c r="C177" s="19" t="s">
        <v>2815</v>
      </c>
      <c r="D177" s="18">
        <v>4128377510</v>
      </c>
      <c r="E177" s="35"/>
      <c r="F177" s="35"/>
      <c r="G177" s="35"/>
      <c r="H177" s="29">
        <v>20</v>
      </c>
      <c r="I177" s="29"/>
      <c r="J177" s="29">
        <v>10</v>
      </c>
      <c r="K177" s="29"/>
      <c r="L177" s="29"/>
      <c r="M177" s="29"/>
      <c r="N177" s="29"/>
      <c r="O177" s="29">
        <v>10</v>
      </c>
      <c r="P177" s="35"/>
      <c r="Q177" s="29"/>
      <c r="R177" s="29"/>
      <c r="S177" s="74"/>
      <c r="T177" s="29"/>
      <c r="U177" s="29"/>
      <c r="V177" s="29"/>
      <c r="W177" s="29"/>
      <c r="X177" s="18"/>
      <c r="AA177" s="17"/>
    </row>
    <row r="178" spans="1:27" s="16" customFormat="1" ht="18.75" customHeight="1" x14ac:dyDescent="0.25">
      <c r="A178" s="209"/>
      <c r="B178" s="196">
        <v>3536</v>
      </c>
      <c r="C178" s="19" t="s">
        <v>770</v>
      </c>
      <c r="D178" s="18">
        <v>4128361456</v>
      </c>
      <c r="E178" s="35"/>
      <c r="F178" s="35"/>
      <c r="G178" s="35"/>
      <c r="H178" s="29">
        <v>10</v>
      </c>
      <c r="I178" s="29"/>
      <c r="J178" s="29"/>
      <c r="K178" s="29"/>
      <c r="L178" s="29"/>
      <c r="M178" s="29"/>
      <c r="N178" s="29"/>
      <c r="O178" s="29">
        <v>5</v>
      </c>
      <c r="P178" s="29">
        <v>15</v>
      </c>
      <c r="Q178" s="29"/>
      <c r="R178" s="29"/>
      <c r="S178" s="74"/>
      <c r="T178" s="29"/>
      <c r="U178" s="29"/>
      <c r="V178" s="29"/>
      <c r="W178" s="29"/>
      <c r="X178" s="18"/>
      <c r="AA178" s="17"/>
    </row>
    <row r="179" spans="1:27" s="16" customFormat="1" ht="18.75" customHeight="1" x14ac:dyDescent="0.25">
      <c r="A179" s="209"/>
      <c r="B179" s="196">
        <v>3536</v>
      </c>
      <c r="C179" s="19" t="s">
        <v>770</v>
      </c>
      <c r="D179" s="18">
        <v>4128378934</v>
      </c>
      <c r="E179" s="35"/>
      <c r="F179" s="29">
        <v>5</v>
      </c>
      <c r="G179" s="29"/>
      <c r="H179" s="29">
        <v>5</v>
      </c>
      <c r="I179" s="29"/>
      <c r="J179" s="29">
        <v>10</v>
      </c>
      <c r="K179" s="29"/>
      <c r="L179" s="29"/>
      <c r="M179" s="29"/>
      <c r="N179" s="29"/>
      <c r="O179" s="29">
        <v>5</v>
      </c>
      <c r="P179" s="29">
        <v>5</v>
      </c>
      <c r="Q179" s="29"/>
      <c r="R179" s="29"/>
      <c r="S179" s="74"/>
      <c r="T179" s="29"/>
      <c r="U179" s="29"/>
      <c r="V179" s="29"/>
      <c r="W179" s="29"/>
      <c r="X179" s="18"/>
      <c r="AA179" s="17"/>
    </row>
    <row r="180" spans="1:27" s="16" customFormat="1" ht="18.75" customHeight="1" x14ac:dyDescent="0.25">
      <c r="A180" s="209"/>
      <c r="B180" s="196">
        <v>4780</v>
      </c>
      <c r="C180" s="19" t="s">
        <v>5607</v>
      </c>
      <c r="D180" s="18">
        <v>4128381919</v>
      </c>
      <c r="E180" s="29">
        <v>12</v>
      </c>
      <c r="F180" s="29">
        <v>7</v>
      </c>
      <c r="G180" s="29"/>
      <c r="H180" s="29">
        <v>20</v>
      </c>
      <c r="I180" s="29"/>
      <c r="J180" s="29"/>
      <c r="K180" s="29"/>
      <c r="L180" s="29"/>
      <c r="M180" s="29"/>
      <c r="N180" s="29"/>
      <c r="O180" s="29">
        <v>30</v>
      </c>
      <c r="P180" s="29">
        <v>20</v>
      </c>
      <c r="Q180" s="29"/>
      <c r="R180" s="29"/>
      <c r="S180" s="74"/>
      <c r="T180" s="29"/>
      <c r="U180" s="29"/>
      <c r="V180" s="29"/>
      <c r="W180" s="29"/>
      <c r="X180" s="18"/>
      <c r="AA180" s="17"/>
    </row>
    <row r="181" spans="1:27" s="16" customFormat="1" ht="18.75" customHeight="1" x14ac:dyDescent="0.25">
      <c r="A181" s="209"/>
      <c r="B181" s="196">
        <v>1543</v>
      </c>
      <c r="C181" s="19" t="s">
        <v>724</v>
      </c>
      <c r="D181" s="18">
        <v>4128350861</v>
      </c>
      <c r="E181" s="29">
        <v>2</v>
      </c>
      <c r="F181" s="29">
        <v>1</v>
      </c>
      <c r="G181" s="29"/>
      <c r="H181" s="29">
        <v>10</v>
      </c>
      <c r="I181" s="29"/>
      <c r="J181" s="29"/>
      <c r="K181" s="29"/>
      <c r="L181" s="29"/>
      <c r="M181" s="29">
        <v>5</v>
      </c>
      <c r="N181" s="29"/>
      <c r="O181" s="29">
        <v>5</v>
      </c>
      <c r="P181" s="29"/>
      <c r="Q181" s="29"/>
      <c r="R181" s="29"/>
      <c r="S181" s="74"/>
      <c r="T181" s="29"/>
      <c r="U181" s="29"/>
      <c r="V181" s="29"/>
      <c r="W181" s="29"/>
      <c r="X181" s="18"/>
      <c r="AA181" s="17"/>
    </row>
    <row r="182" spans="1:27" s="16" customFormat="1" ht="18.75" customHeight="1" x14ac:dyDescent="0.25">
      <c r="A182" s="209"/>
      <c r="B182" s="196">
        <v>3715</v>
      </c>
      <c r="C182" s="19" t="s">
        <v>406</v>
      </c>
      <c r="D182" s="18">
        <v>4128396748</v>
      </c>
      <c r="E182" s="29"/>
      <c r="F182" s="29"/>
      <c r="G182" s="29"/>
      <c r="H182" s="29">
        <v>10</v>
      </c>
      <c r="I182" s="29"/>
      <c r="J182" s="29">
        <v>10</v>
      </c>
      <c r="K182" s="29"/>
      <c r="L182" s="29"/>
      <c r="M182" s="29">
        <v>10</v>
      </c>
      <c r="N182" s="29"/>
      <c r="O182" s="29">
        <v>10</v>
      </c>
      <c r="P182" s="29">
        <v>20</v>
      </c>
      <c r="Q182" s="29"/>
      <c r="R182" s="29"/>
      <c r="S182" s="74"/>
      <c r="T182" s="29"/>
      <c r="U182" s="29"/>
      <c r="V182" s="29"/>
      <c r="W182" s="29"/>
      <c r="X182" s="18"/>
      <c r="AA182" s="17"/>
    </row>
    <row r="183" spans="1:27" s="16" customFormat="1" ht="18.75" customHeight="1" x14ac:dyDescent="0.25">
      <c r="A183" s="226"/>
      <c r="B183" s="227"/>
      <c r="C183" s="71"/>
      <c r="D183" s="70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100"/>
      <c r="R183" s="100"/>
      <c r="S183" s="74"/>
      <c r="T183" s="100"/>
      <c r="U183" s="100"/>
      <c r="V183" s="100"/>
      <c r="W183" s="100"/>
      <c r="X183" s="70" t="s">
        <v>5642</v>
      </c>
      <c r="AA183" s="17"/>
    </row>
    <row r="184" spans="1:27" s="16" customFormat="1" ht="18.75" customHeight="1" x14ac:dyDescent="0.25">
      <c r="A184" s="209"/>
      <c r="B184" s="196"/>
      <c r="C184" s="236" t="s">
        <v>5640</v>
      </c>
      <c r="D184" s="18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29"/>
      <c r="R184" s="29"/>
      <c r="S184" s="74"/>
      <c r="T184" s="29"/>
      <c r="U184" s="29"/>
      <c r="V184" s="29"/>
      <c r="W184" s="29"/>
      <c r="X184" s="18"/>
      <c r="AA184" s="17"/>
    </row>
    <row r="185" spans="1:27" s="16" customFormat="1" ht="18.75" customHeight="1" x14ac:dyDescent="0.25">
      <c r="A185" s="224" t="s">
        <v>5643</v>
      </c>
      <c r="B185" s="196">
        <v>1553</v>
      </c>
      <c r="C185" s="19" t="s">
        <v>5644</v>
      </c>
      <c r="D185" s="18">
        <v>4128351529</v>
      </c>
      <c r="E185" s="29"/>
      <c r="F185" s="29"/>
      <c r="G185" s="29"/>
      <c r="H185" s="29">
        <v>10</v>
      </c>
      <c r="I185" s="29"/>
      <c r="J185" s="29"/>
      <c r="K185" s="29"/>
      <c r="L185" s="29"/>
      <c r="M185" s="29"/>
      <c r="N185" s="29"/>
      <c r="O185" s="29">
        <v>15</v>
      </c>
      <c r="P185" s="29">
        <v>5</v>
      </c>
      <c r="Q185" s="29"/>
      <c r="R185" s="29"/>
      <c r="S185" s="74"/>
      <c r="T185" s="29"/>
      <c r="U185" s="29"/>
      <c r="V185" s="29"/>
      <c r="W185" s="29"/>
      <c r="X185" s="18"/>
      <c r="AA185" s="17"/>
    </row>
    <row r="186" spans="1:27" s="16" customFormat="1" ht="18.75" customHeight="1" x14ac:dyDescent="0.25">
      <c r="A186" s="224" t="s">
        <v>4978</v>
      </c>
      <c r="B186" s="196">
        <v>1664</v>
      </c>
      <c r="C186" s="19" t="s">
        <v>4825</v>
      </c>
      <c r="D186" s="18">
        <v>4128397696</v>
      </c>
      <c r="E186" s="29"/>
      <c r="F186" s="29"/>
      <c r="G186" s="29">
        <v>5</v>
      </c>
      <c r="H186" s="29">
        <v>5</v>
      </c>
      <c r="I186" s="29"/>
      <c r="J186" s="29"/>
      <c r="K186" s="29"/>
      <c r="L186" s="29"/>
      <c r="M186" s="29"/>
      <c r="N186" s="29"/>
      <c r="O186" s="29">
        <v>5</v>
      </c>
      <c r="P186" s="29"/>
      <c r="Q186" s="29"/>
      <c r="R186" s="29"/>
      <c r="S186" s="74"/>
      <c r="T186" s="29"/>
      <c r="U186" s="29"/>
      <c r="V186" s="29"/>
      <c r="W186" s="29"/>
      <c r="X186" s="18"/>
      <c r="AA186" s="17"/>
    </row>
    <row r="187" spans="1:27" s="16" customFormat="1" ht="18.75" customHeight="1" x14ac:dyDescent="0.25">
      <c r="A187" s="209"/>
      <c r="B187" s="196">
        <v>1666</v>
      </c>
      <c r="C187" s="19" t="s">
        <v>4708</v>
      </c>
      <c r="D187" s="18">
        <v>4128379532</v>
      </c>
      <c r="E187" s="29"/>
      <c r="F187" s="29"/>
      <c r="G187" s="29">
        <v>5</v>
      </c>
      <c r="H187" s="29">
        <v>5</v>
      </c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74"/>
      <c r="T187" s="29"/>
      <c r="U187" s="29"/>
      <c r="V187" s="29"/>
      <c r="W187" s="29"/>
      <c r="X187" s="18"/>
      <c r="AA187" s="17"/>
    </row>
    <row r="188" spans="1:27" s="16" customFormat="1" ht="18.75" customHeight="1" x14ac:dyDescent="0.25">
      <c r="A188" s="209"/>
      <c r="B188" s="196">
        <v>2219</v>
      </c>
      <c r="C188" s="19" t="s">
        <v>2095</v>
      </c>
      <c r="D188" s="18">
        <v>4128436487</v>
      </c>
      <c r="E188" s="29"/>
      <c r="F188" s="29"/>
      <c r="G188" s="29">
        <v>5</v>
      </c>
      <c r="H188" s="29">
        <v>5</v>
      </c>
      <c r="I188" s="29"/>
      <c r="J188" s="29"/>
      <c r="K188" s="29"/>
      <c r="L188" s="29"/>
      <c r="M188" s="29"/>
      <c r="N188" s="29"/>
      <c r="O188" s="29"/>
      <c r="P188" s="29">
        <v>5</v>
      </c>
      <c r="Q188" s="29"/>
      <c r="R188" s="29"/>
      <c r="S188" s="74"/>
      <c r="T188" s="29"/>
      <c r="U188" s="29"/>
      <c r="V188" s="29"/>
      <c r="W188" s="29"/>
      <c r="X188" s="18"/>
      <c r="AA188" s="17"/>
    </row>
    <row r="189" spans="1:27" s="16" customFormat="1" ht="18.75" customHeight="1" x14ac:dyDescent="0.25">
      <c r="A189" s="209"/>
      <c r="B189" s="196">
        <v>2522</v>
      </c>
      <c r="C189" s="19" t="s">
        <v>3516</v>
      </c>
      <c r="D189" s="18">
        <v>4128405694</v>
      </c>
      <c r="E189" s="29"/>
      <c r="F189" s="29"/>
      <c r="G189" s="29">
        <v>5</v>
      </c>
      <c r="H189" s="29"/>
      <c r="I189" s="29"/>
      <c r="J189" s="29">
        <v>5</v>
      </c>
      <c r="K189" s="29"/>
      <c r="L189" s="29"/>
      <c r="M189" s="29"/>
      <c r="N189" s="29"/>
      <c r="O189" s="29">
        <v>5</v>
      </c>
      <c r="P189" s="29"/>
      <c r="Q189" s="29"/>
      <c r="R189" s="29"/>
      <c r="S189" s="74"/>
      <c r="T189" s="29"/>
      <c r="U189" s="29"/>
      <c r="V189" s="29"/>
      <c r="W189" s="29"/>
      <c r="X189" s="18"/>
      <c r="AA189" s="17"/>
    </row>
    <row r="190" spans="1:27" s="16" customFormat="1" ht="18.75" customHeight="1" x14ac:dyDescent="0.25">
      <c r="A190" s="209"/>
      <c r="B190" s="196">
        <v>4515</v>
      </c>
      <c r="C190" s="19" t="s">
        <v>1894</v>
      </c>
      <c r="D190" s="18">
        <v>4128428613</v>
      </c>
      <c r="E190" s="29"/>
      <c r="F190" s="29"/>
      <c r="G190" s="29">
        <v>3</v>
      </c>
      <c r="H190" s="29">
        <v>3</v>
      </c>
      <c r="I190" s="29"/>
      <c r="J190" s="29"/>
      <c r="K190" s="29"/>
      <c r="L190" s="29"/>
      <c r="M190" s="29"/>
      <c r="N190" s="29"/>
      <c r="O190" s="29"/>
      <c r="P190" s="29">
        <v>5</v>
      </c>
      <c r="Q190" s="29"/>
      <c r="R190" s="29"/>
      <c r="S190" s="74"/>
      <c r="T190" s="29"/>
      <c r="U190" s="29"/>
      <c r="V190" s="29"/>
      <c r="W190" s="29"/>
      <c r="X190" s="18"/>
      <c r="AA190" s="17"/>
    </row>
    <row r="191" spans="1:27" s="16" customFormat="1" ht="18.75" customHeight="1" x14ac:dyDescent="0.25">
      <c r="A191" s="209"/>
      <c r="B191" s="196">
        <v>4584</v>
      </c>
      <c r="C191" s="19" t="s">
        <v>4721</v>
      </c>
      <c r="D191" s="18">
        <v>4128374918</v>
      </c>
      <c r="E191" s="29"/>
      <c r="F191" s="29"/>
      <c r="G191" s="29">
        <v>3</v>
      </c>
      <c r="H191" s="29"/>
      <c r="I191" s="29"/>
      <c r="J191" s="29"/>
      <c r="K191" s="29"/>
      <c r="L191" s="29"/>
      <c r="M191" s="29"/>
      <c r="N191" s="29"/>
      <c r="O191" s="29">
        <v>5</v>
      </c>
      <c r="P191" s="29">
        <v>5</v>
      </c>
      <c r="Q191" s="29"/>
      <c r="R191" s="29"/>
      <c r="S191" s="74"/>
      <c r="T191" s="29"/>
      <c r="U191" s="29"/>
      <c r="V191" s="29"/>
      <c r="W191" s="29"/>
      <c r="X191" s="18"/>
      <c r="AA191" s="17"/>
    </row>
    <row r="192" spans="1:27" s="16" customFormat="1" ht="18.75" customHeight="1" x14ac:dyDescent="0.25">
      <c r="A192" s="209"/>
      <c r="B192" s="196">
        <v>3713</v>
      </c>
      <c r="C192" s="19" t="s">
        <v>1450</v>
      </c>
      <c r="D192" s="18">
        <v>4128377318</v>
      </c>
      <c r="E192" s="29">
        <v>5</v>
      </c>
      <c r="F192" s="29"/>
      <c r="G192" s="29">
        <v>5</v>
      </c>
      <c r="H192" s="29">
        <v>5</v>
      </c>
      <c r="I192" s="29"/>
      <c r="J192" s="29">
        <v>5</v>
      </c>
      <c r="K192" s="29"/>
      <c r="L192" s="29"/>
      <c r="M192" s="29"/>
      <c r="N192" s="29"/>
      <c r="O192" s="29"/>
      <c r="P192" s="29">
        <v>5</v>
      </c>
      <c r="Q192" s="29"/>
      <c r="R192" s="29"/>
      <c r="S192" s="74"/>
      <c r="T192" s="29"/>
      <c r="U192" s="29"/>
      <c r="V192" s="29"/>
      <c r="W192" s="29"/>
      <c r="X192" s="18"/>
      <c r="AA192" s="17"/>
    </row>
    <row r="193" spans="1:27" s="16" customFormat="1" ht="18.75" customHeight="1" x14ac:dyDescent="0.25">
      <c r="A193" s="209"/>
      <c r="B193" s="196">
        <v>2017</v>
      </c>
      <c r="C193" s="19" t="s">
        <v>5645</v>
      </c>
      <c r="D193" s="18">
        <v>4128414551</v>
      </c>
      <c r="E193" s="29"/>
      <c r="F193" s="29"/>
      <c r="G193" s="29">
        <v>5</v>
      </c>
      <c r="H193" s="29">
        <v>5</v>
      </c>
      <c r="I193" s="29"/>
      <c r="J193" s="29"/>
      <c r="K193" s="29"/>
      <c r="L193" s="29"/>
      <c r="M193" s="29"/>
      <c r="N193" s="29"/>
      <c r="O193" s="29">
        <v>5</v>
      </c>
      <c r="P193" s="29"/>
      <c r="Q193" s="29"/>
      <c r="R193" s="29"/>
      <c r="S193" s="74"/>
      <c r="T193" s="29"/>
      <c r="U193" s="29"/>
      <c r="V193" s="29"/>
      <c r="W193" s="29"/>
      <c r="X193" s="18"/>
      <c r="AA193" s="17"/>
    </row>
    <row r="194" spans="1:27" s="16" customFormat="1" ht="18.75" customHeight="1" x14ac:dyDescent="0.25">
      <c r="A194" s="209"/>
      <c r="B194" s="196">
        <v>5467</v>
      </c>
      <c r="C194" s="19" t="s">
        <v>5646</v>
      </c>
      <c r="D194" s="18">
        <v>4128322639</v>
      </c>
      <c r="E194" s="29"/>
      <c r="F194" s="29"/>
      <c r="G194" s="29"/>
      <c r="H194" s="29">
        <v>10</v>
      </c>
      <c r="I194" s="29"/>
      <c r="J194" s="29">
        <v>5</v>
      </c>
      <c r="K194" s="29"/>
      <c r="L194" s="29"/>
      <c r="M194" s="29"/>
      <c r="N194" s="29"/>
      <c r="O194" s="29">
        <v>10</v>
      </c>
      <c r="P194" s="29"/>
      <c r="Q194" s="29"/>
      <c r="R194" s="29"/>
      <c r="S194" s="74"/>
      <c r="T194" s="29"/>
      <c r="U194" s="29"/>
      <c r="V194" s="29"/>
      <c r="W194" s="29"/>
      <c r="X194" s="18"/>
      <c r="AA194" s="17"/>
    </row>
    <row r="195" spans="1:27" s="16" customFormat="1" ht="18.75" customHeight="1" x14ac:dyDescent="0.25">
      <c r="A195" s="209"/>
      <c r="B195" s="196">
        <v>4870</v>
      </c>
      <c r="C195" s="19" t="s">
        <v>4921</v>
      </c>
      <c r="D195" s="18">
        <v>4128409675</v>
      </c>
      <c r="E195" s="35"/>
      <c r="F195" s="35"/>
      <c r="G195" s="35"/>
      <c r="H195" s="29">
        <v>10</v>
      </c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74"/>
      <c r="T195" s="29"/>
      <c r="U195" s="29"/>
      <c r="V195" s="29"/>
      <c r="W195" s="29"/>
      <c r="X195" s="18"/>
      <c r="AA195" s="17"/>
    </row>
    <row r="196" spans="1:27" s="16" customFormat="1" ht="18.75" customHeight="1" x14ac:dyDescent="0.25">
      <c r="A196" s="209"/>
      <c r="B196" s="196">
        <v>5567</v>
      </c>
      <c r="C196" s="19" t="s">
        <v>3473</v>
      </c>
      <c r="D196" s="18">
        <v>4128442732</v>
      </c>
      <c r="E196" s="35"/>
      <c r="F196" s="35"/>
      <c r="G196" s="29">
        <v>4</v>
      </c>
      <c r="H196" s="29">
        <v>10</v>
      </c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74"/>
      <c r="T196" s="29"/>
      <c r="U196" s="29"/>
      <c r="V196" s="29"/>
      <c r="W196" s="29"/>
      <c r="X196" s="18"/>
      <c r="AA196" s="17"/>
    </row>
    <row r="197" spans="1:27" s="16" customFormat="1" ht="18.75" customHeight="1" x14ac:dyDescent="0.25">
      <c r="A197" s="209"/>
      <c r="B197" s="196">
        <v>5439</v>
      </c>
      <c r="C197" s="19" t="s">
        <v>3443</v>
      </c>
      <c r="D197" s="18">
        <v>4128402219</v>
      </c>
      <c r="E197" s="35"/>
      <c r="F197" s="35"/>
      <c r="G197" s="29">
        <v>5</v>
      </c>
      <c r="H197" s="29"/>
      <c r="I197" s="29"/>
      <c r="J197" s="29"/>
      <c r="K197" s="29"/>
      <c r="L197" s="29"/>
      <c r="M197" s="29"/>
      <c r="N197" s="29"/>
      <c r="O197" s="29"/>
      <c r="P197" s="29">
        <v>5</v>
      </c>
      <c r="Q197" s="29"/>
      <c r="R197" s="29"/>
      <c r="S197" s="74"/>
      <c r="T197" s="29"/>
      <c r="U197" s="29"/>
      <c r="V197" s="29"/>
      <c r="W197" s="29"/>
      <c r="X197" s="18"/>
      <c r="AA197" s="17"/>
    </row>
    <row r="198" spans="1:27" s="16" customFormat="1" ht="18.75" customHeight="1" x14ac:dyDescent="0.25">
      <c r="A198" s="209"/>
      <c r="B198" s="196">
        <v>2309</v>
      </c>
      <c r="C198" s="19" t="s">
        <v>3436</v>
      </c>
      <c r="D198" s="18">
        <v>4128408087</v>
      </c>
      <c r="E198" s="35"/>
      <c r="F198" s="35"/>
      <c r="G198" s="29">
        <v>5</v>
      </c>
      <c r="H198" s="29"/>
      <c r="I198" s="29"/>
      <c r="J198" s="29">
        <v>5</v>
      </c>
      <c r="K198" s="29"/>
      <c r="L198" s="29"/>
      <c r="M198" s="29"/>
      <c r="N198" s="29"/>
      <c r="O198" s="29">
        <v>5</v>
      </c>
      <c r="P198" s="29"/>
      <c r="Q198" s="29"/>
      <c r="R198" s="29"/>
      <c r="S198" s="74"/>
      <c r="T198" s="29"/>
      <c r="U198" s="29"/>
      <c r="V198" s="29"/>
      <c r="W198" s="29"/>
      <c r="X198" s="18"/>
      <c r="AA198" s="17"/>
    </row>
    <row r="199" spans="1:27" s="16" customFormat="1" ht="18.75" customHeight="1" x14ac:dyDescent="0.25">
      <c r="A199" s="209"/>
      <c r="B199" s="196">
        <v>2067</v>
      </c>
      <c r="C199" s="19" t="s">
        <v>3069</v>
      </c>
      <c r="D199" s="18">
        <v>4128428647</v>
      </c>
      <c r="E199" s="35"/>
      <c r="F199" s="35"/>
      <c r="G199" s="29">
        <v>10</v>
      </c>
      <c r="H199" s="29">
        <v>7</v>
      </c>
      <c r="I199" s="29"/>
      <c r="J199" s="29">
        <v>5</v>
      </c>
      <c r="K199" s="29"/>
      <c r="L199" s="29"/>
      <c r="M199" s="29"/>
      <c r="N199" s="29"/>
      <c r="O199" s="29"/>
      <c r="P199" s="29"/>
      <c r="Q199" s="29"/>
      <c r="R199" s="29"/>
      <c r="S199" s="74"/>
      <c r="T199" s="29"/>
      <c r="U199" s="29"/>
      <c r="V199" s="29"/>
      <c r="W199" s="29"/>
      <c r="X199" s="18"/>
      <c r="AA199" s="17"/>
    </row>
    <row r="200" spans="1:27" s="16" customFormat="1" ht="18.75" customHeight="1" x14ac:dyDescent="0.25">
      <c r="A200" s="209"/>
      <c r="B200" s="196">
        <v>2390</v>
      </c>
      <c r="C200" s="19" t="s">
        <v>4112</v>
      </c>
      <c r="D200" s="18">
        <v>4128431799</v>
      </c>
      <c r="E200" s="35"/>
      <c r="F200" s="35"/>
      <c r="G200" s="29">
        <v>3</v>
      </c>
      <c r="H200" s="29">
        <v>10</v>
      </c>
      <c r="I200" s="29"/>
      <c r="J200" s="29"/>
      <c r="K200" s="29"/>
      <c r="L200" s="29"/>
      <c r="M200" s="29"/>
      <c r="N200" s="29"/>
      <c r="O200" s="29">
        <v>15</v>
      </c>
      <c r="P200" s="29"/>
      <c r="Q200" s="29"/>
      <c r="R200" s="29"/>
      <c r="S200" s="74"/>
      <c r="T200" s="29"/>
      <c r="U200" s="29"/>
      <c r="V200" s="29"/>
      <c r="W200" s="29"/>
      <c r="X200" s="18"/>
      <c r="AA200" s="17"/>
    </row>
    <row r="201" spans="1:27" s="16" customFormat="1" ht="18.75" customHeight="1" x14ac:dyDescent="0.25">
      <c r="A201" s="209"/>
      <c r="B201" s="196">
        <v>1585</v>
      </c>
      <c r="C201" s="19" t="s">
        <v>4113</v>
      </c>
      <c r="D201" s="18">
        <v>4128534899</v>
      </c>
      <c r="E201" s="35"/>
      <c r="F201" s="35"/>
      <c r="G201" s="29">
        <v>15</v>
      </c>
      <c r="H201" s="29">
        <v>10</v>
      </c>
      <c r="I201" s="29"/>
      <c r="J201" s="29"/>
      <c r="K201" s="29"/>
      <c r="L201" s="29"/>
      <c r="M201" s="29"/>
      <c r="N201" s="29"/>
      <c r="O201" s="29">
        <v>5</v>
      </c>
      <c r="P201" s="29">
        <v>5</v>
      </c>
      <c r="Q201" s="29"/>
      <c r="R201" s="29"/>
      <c r="S201" s="74"/>
      <c r="T201" s="29"/>
      <c r="U201" s="29"/>
      <c r="V201" s="29"/>
      <c r="W201" s="29"/>
      <c r="X201" s="18"/>
      <c r="AA201" s="17"/>
    </row>
    <row r="202" spans="1:27" s="16" customFormat="1" ht="18.75" customHeight="1" x14ac:dyDescent="0.25">
      <c r="A202" s="209"/>
      <c r="B202" s="196">
        <v>1655</v>
      </c>
      <c r="C202" s="19" t="s">
        <v>5117</v>
      </c>
      <c r="D202" s="18">
        <v>4128408707</v>
      </c>
      <c r="E202" s="35"/>
      <c r="F202" s="35"/>
      <c r="G202" s="29">
        <v>10</v>
      </c>
      <c r="H202" s="29">
        <v>30</v>
      </c>
      <c r="I202" s="29"/>
      <c r="J202" s="29"/>
      <c r="K202" s="29"/>
      <c r="L202" s="29"/>
      <c r="M202" s="29">
        <v>10</v>
      </c>
      <c r="N202" s="29"/>
      <c r="O202" s="29"/>
      <c r="P202" s="29"/>
      <c r="Q202" s="29"/>
      <c r="R202" s="29"/>
      <c r="S202" s="74"/>
      <c r="T202" s="29"/>
      <c r="U202" s="29"/>
      <c r="V202" s="29"/>
      <c r="W202" s="29"/>
      <c r="X202" s="18"/>
      <c r="AA202" s="17"/>
    </row>
    <row r="203" spans="1:27" s="16" customFormat="1" ht="18.75" customHeight="1" x14ac:dyDescent="0.25">
      <c r="A203" s="209"/>
      <c r="B203" s="196" t="s">
        <v>5647</v>
      </c>
      <c r="C203" s="19" t="s">
        <v>3747</v>
      </c>
      <c r="D203" s="18">
        <v>4436</v>
      </c>
      <c r="E203" s="35"/>
      <c r="F203" s="29"/>
      <c r="G203" s="29">
        <v>5</v>
      </c>
      <c r="H203" s="29">
        <v>5</v>
      </c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74"/>
      <c r="T203" s="29"/>
      <c r="U203" s="29"/>
      <c r="V203" s="29"/>
      <c r="W203" s="29"/>
      <c r="X203" s="26" t="s">
        <v>5706</v>
      </c>
      <c r="AA203" s="17"/>
    </row>
    <row r="204" spans="1:27" s="16" customFormat="1" ht="18.75" customHeight="1" x14ac:dyDescent="0.25">
      <c r="A204" s="209"/>
      <c r="B204" s="196" t="s">
        <v>5648</v>
      </c>
      <c r="C204" s="19" t="s">
        <v>3747</v>
      </c>
      <c r="D204" s="18">
        <v>4250</v>
      </c>
      <c r="E204" s="35"/>
      <c r="F204" s="29"/>
      <c r="G204" s="29"/>
      <c r="H204" s="29"/>
      <c r="I204" s="29"/>
      <c r="J204" s="29">
        <v>3</v>
      </c>
      <c r="K204" s="29">
        <v>5</v>
      </c>
      <c r="L204" s="29">
        <v>5</v>
      </c>
      <c r="M204" s="29">
        <v>3</v>
      </c>
      <c r="N204" s="29">
        <v>3</v>
      </c>
      <c r="O204" s="29">
        <v>5</v>
      </c>
      <c r="P204" s="29"/>
      <c r="Q204" s="29"/>
      <c r="R204" s="29"/>
      <c r="S204" s="74"/>
      <c r="T204" s="29"/>
      <c r="U204" s="29"/>
      <c r="V204" s="29"/>
      <c r="W204" s="29"/>
      <c r="X204" s="18"/>
      <c r="AA204" s="17"/>
    </row>
    <row r="205" spans="1:27" s="16" customFormat="1" ht="18.75" customHeight="1" x14ac:dyDescent="0.25">
      <c r="A205" s="233" t="s">
        <v>5599</v>
      </c>
      <c r="B205" s="196">
        <v>3347</v>
      </c>
      <c r="C205" s="19" t="s">
        <v>5649</v>
      </c>
      <c r="D205" s="18">
        <v>4128442275</v>
      </c>
      <c r="E205" s="29">
        <v>3</v>
      </c>
      <c r="F205" s="29">
        <v>3</v>
      </c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74"/>
      <c r="T205" s="29"/>
      <c r="U205" s="29"/>
      <c r="V205" s="29"/>
      <c r="W205" s="29"/>
      <c r="X205" s="18"/>
      <c r="AA205" s="17"/>
    </row>
    <row r="206" spans="1:27" s="16" customFormat="1" ht="18.75" customHeight="1" x14ac:dyDescent="0.25">
      <c r="A206" s="233" t="s">
        <v>5183</v>
      </c>
      <c r="B206" s="196">
        <v>3347</v>
      </c>
      <c r="C206" s="19" t="s">
        <v>5649</v>
      </c>
      <c r="D206" s="18">
        <v>4128442010</v>
      </c>
      <c r="E206" s="35"/>
      <c r="F206" s="29"/>
      <c r="G206" s="29">
        <v>2</v>
      </c>
      <c r="H206" s="29">
        <v>9</v>
      </c>
      <c r="I206" s="29"/>
      <c r="J206" s="29"/>
      <c r="K206" s="29"/>
      <c r="L206" s="29"/>
      <c r="M206" s="29"/>
      <c r="N206" s="29"/>
      <c r="O206" s="29"/>
      <c r="P206" s="29">
        <v>5</v>
      </c>
      <c r="Q206" s="29"/>
      <c r="R206" s="29"/>
      <c r="S206" s="74"/>
      <c r="T206" s="29"/>
      <c r="U206" s="29"/>
      <c r="V206" s="29"/>
      <c r="W206" s="29"/>
      <c r="X206" s="18"/>
      <c r="AA206" s="17"/>
    </row>
    <row r="207" spans="1:27" s="16" customFormat="1" ht="18.75" customHeight="1" x14ac:dyDescent="0.25">
      <c r="A207" s="209"/>
      <c r="B207" s="196">
        <v>5574</v>
      </c>
      <c r="C207" s="19" t="s">
        <v>5650</v>
      </c>
      <c r="D207" s="18">
        <v>4128414079</v>
      </c>
      <c r="E207" s="35"/>
      <c r="F207" s="29"/>
      <c r="G207" s="29">
        <v>5</v>
      </c>
      <c r="H207" s="29"/>
      <c r="I207" s="29"/>
      <c r="J207" s="29"/>
      <c r="K207" s="29"/>
      <c r="L207" s="29"/>
      <c r="M207" s="29"/>
      <c r="N207" s="29"/>
      <c r="O207" s="29">
        <v>10</v>
      </c>
      <c r="P207" s="29"/>
      <c r="Q207" s="29"/>
      <c r="R207" s="29"/>
      <c r="S207" s="74"/>
      <c r="T207" s="29"/>
      <c r="U207" s="29"/>
      <c r="V207" s="29"/>
      <c r="W207" s="29"/>
      <c r="X207" s="18"/>
      <c r="AA207" s="17"/>
    </row>
    <row r="208" spans="1:27" s="16" customFormat="1" ht="18.75" customHeight="1" x14ac:dyDescent="0.25">
      <c r="A208" s="209"/>
      <c r="B208" s="196">
        <v>3323</v>
      </c>
      <c r="C208" s="19" t="s">
        <v>3271</v>
      </c>
      <c r="D208" s="18">
        <v>4128394252</v>
      </c>
      <c r="E208" s="35"/>
      <c r="F208" s="29"/>
      <c r="G208" s="29">
        <v>10</v>
      </c>
      <c r="H208" s="29"/>
      <c r="I208" s="29"/>
      <c r="J208" s="29"/>
      <c r="K208" s="29"/>
      <c r="L208" s="29"/>
      <c r="M208" s="29"/>
      <c r="N208" s="29"/>
      <c r="O208" s="29">
        <v>5</v>
      </c>
      <c r="P208" s="29"/>
      <c r="Q208" s="29"/>
      <c r="R208" s="29"/>
      <c r="S208" s="74"/>
      <c r="T208" s="29"/>
      <c r="U208" s="29"/>
      <c r="V208" s="29"/>
      <c r="W208" s="29"/>
      <c r="X208" s="18"/>
      <c r="AA208" s="17"/>
    </row>
    <row r="209" spans="1:27" s="16" customFormat="1" ht="18.75" customHeight="1" x14ac:dyDescent="0.25">
      <c r="A209" s="209"/>
      <c r="B209" s="196">
        <v>4781</v>
      </c>
      <c r="C209" s="19" t="s">
        <v>1749</v>
      </c>
      <c r="D209" s="18">
        <v>4128402007</v>
      </c>
      <c r="E209" s="35"/>
      <c r="F209" s="29"/>
      <c r="G209" s="29"/>
      <c r="H209" s="29">
        <v>5</v>
      </c>
      <c r="I209" s="29"/>
      <c r="J209" s="29">
        <v>5</v>
      </c>
      <c r="K209" s="29"/>
      <c r="L209" s="29"/>
      <c r="M209" s="29"/>
      <c r="N209" s="29"/>
      <c r="O209" s="29"/>
      <c r="P209" s="29">
        <v>5</v>
      </c>
      <c r="Q209" s="29"/>
      <c r="R209" s="29"/>
      <c r="S209" s="74"/>
      <c r="T209" s="29"/>
      <c r="U209" s="29"/>
      <c r="V209" s="29"/>
      <c r="W209" s="29"/>
      <c r="X209" s="18"/>
      <c r="AA209" s="17"/>
    </row>
    <row r="210" spans="1:27" s="16" customFormat="1" ht="18.75" customHeight="1" x14ac:dyDescent="0.25">
      <c r="A210" s="209"/>
      <c r="B210" s="196">
        <v>1590</v>
      </c>
      <c r="C210" s="19" t="s">
        <v>344</v>
      </c>
      <c r="D210" s="18">
        <v>4128384643</v>
      </c>
      <c r="E210" s="35"/>
      <c r="F210" s="29"/>
      <c r="G210" s="29">
        <v>10</v>
      </c>
      <c r="H210" s="29">
        <v>5</v>
      </c>
      <c r="I210" s="29"/>
      <c r="J210" s="29"/>
      <c r="K210" s="29"/>
      <c r="L210" s="29"/>
      <c r="M210" s="29"/>
      <c r="N210" s="29"/>
      <c r="O210" s="29">
        <v>10</v>
      </c>
      <c r="P210" s="29"/>
      <c r="Q210" s="29"/>
      <c r="R210" s="29"/>
      <c r="S210" s="74"/>
      <c r="T210" s="29"/>
      <c r="U210" s="29"/>
      <c r="V210" s="29"/>
      <c r="W210" s="29"/>
      <c r="X210" s="18"/>
      <c r="AA210" s="17"/>
    </row>
    <row r="211" spans="1:27" s="16" customFormat="1" ht="18.75" customHeight="1" x14ac:dyDescent="0.25">
      <c r="A211" s="209"/>
      <c r="B211" s="196">
        <v>3761</v>
      </c>
      <c r="C211" s="19" t="s">
        <v>4174</v>
      </c>
      <c r="D211" s="18">
        <v>4128405757</v>
      </c>
      <c r="E211" s="29">
        <v>5</v>
      </c>
      <c r="F211" s="29">
        <v>5</v>
      </c>
      <c r="G211" s="29">
        <v>10</v>
      </c>
      <c r="H211" s="29">
        <v>10</v>
      </c>
      <c r="I211" s="29"/>
      <c r="J211" s="29"/>
      <c r="K211" s="29"/>
      <c r="L211" s="29"/>
      <c r="M211" s="29"/>
      <c r="N211" s="29"/>
      <c r="O211" s="29">
        <v>5</v>
      </c>
      <c r="P211" s="29">
        <v>10</v>
      </c>
      <c r="Q211" s="29"/>
      <c r="R211" s="29"/>
      <c r="S211" s="74"/>
      <c r="T211" s="29"/>
      <c r="U211" s="29"/>
      <c r="V211" s="29"/>
      <c r="W211" s="29"/>
      <c r="X211" s="18"/>
      <c r="AA211" s="17"/>
    </row>
    <row r="212" spans="1:27" s="16" customFormat="1" ht="18.75" customHeight="1" x14ac:dyDescent="0.25">
      <c r="A212" s="209"/>
      <c r="B212" s="196">
        <v>2083</v>
      </c>
      <c r="C212" s="19" t="s">
        <v>2749</v>
      </c>
      <c r="D212" s="18">
        <v>4128381935</v>
      </c>
      <c r="E212" s="29"/>
      <c r="F212" s="29"/>
      <c r="G212" s="29"/>
      <c r="H212" s="29">
        <v>8</v>
      </c>
      <c r="I212" s="29"/>
      <c r="J212" s="29">
        <v>8</v>
      </c>
      <c r="K212" s="29"/>
      <c r="L212" s="29"/>
      <c r="M212" s="29"/>
      <c r="N212" s="29"/>
      <c r="O212" s="29">
        <v>8</v>
      </c>
      <c r="P212" s="29"/>
      <c r="Q212" s="29"/>
      <c r="R212" s="29"/>
      <c r="S212" s="74"/>
      <c r="T212" s="29"/>
      <c r="U212" s="29"/>
      <c r="V212" s="29"/>
      <c r="W212" s="29"/>
      <c r="X212" s="18"/>
      <c r="AA212" s="17"/>
    </row>
    <row r="213" spans="1:27" s="16" customFormat="1" ht="18.75" customHeight="1" x14ac:dyDescent="0.25">
      <c r="A213" s="209"/>
      <c r="B213" s="196">
        <v>4050</v>
      </c>
      <c r="C213" s="19" t="s">
        <v>5651</v>
      </c>
      <c r="D213" s="18">
        <v>4128439787</v>
      </c>
      <c r="E213" s="29"/>
      <c r="F213" s="29"/>
      <c r="G213" s="29"/>
      <c r="H213" s="29">
        <v>5</v>
      </c>
      <c r="I213" s="29"/>
      <c r="J213" s="29"/>
      <c r="K213" s="29"/>
      <c r="L213" s="29"/>
      <c r="M213" s="29"/>
      <c r="N213" s="29"/>
      <c r="O213" s="29">
        <v>5</v>
      </c>
      <c r="P213" s="29"/>
      <c r="Q213" s="29"/>
      <c r="R213" s="29"/>
      <c r="S213" s="74"/>
      <c r="T213" s="29"/>
      <c r="U213" s="29"/>
      <c r="V213" s="29"/>
      <c r="W213" s="29"/>
      <c r="X213" s="18"/>
      <c r="AA213" s="17"/>
    </row>
    <row r="214" spans="1:27" s="16" customFormat="1" ht="18.75" customHeight="1" x14ac:dyDescent="0.25">
      <c r="A214" s="209"/>
      <c r="B214" s="196">
        <v>5472</v>
      </c>
      <c r="C214" s="19" t="s">
        <v>5157</v>
      </c>
      <c r="D214" s="18">
        <v>4128428006</v>
      </c>
      <c r="E214" s="29"/>
      <c r="F214" s="35"/>
      <c r="G214" s="29">
        <v>6</v>
      </c>
      <c r="H214" s="29">
        <v>5</v>
      </c>
      <c r="I214" s="29"/>
      <c r="J214" s="29"/>
      <c r="K214" s="29"/>
      <c r="L214" s="29"/>
      <c r="M214" s="29"/>
      <c r="N214" s="29"/>
      <c r="O214" s="29">
        <v>5</v>
      </c>
      <c r="P214" s="29"/>
      <c r="Q214" s="29"/>
      <c r="R214" s="29"/>
      <c r="S214" s="74"/>
      <c r="T214" s="29"/>
      <c r="U214" s="29"/>
      <c r="V214" s="29"/>
      <c r="W214" s="29"/>
      <c r="X214" s="18"/>
      <c r="AA214" s="17"/>
    </row>
    <row r="215" spans="1:27" s="16" customFormat="1" ht="18.75" customHeight="1" x14ac:dyDescent="0.25">
      <c r="A215" s="209"/>
      <c r="B215" s="196">
        <v>3653</v>
      </c>
      <c r="C215" s="19" t="s">
        <v>5037</v>
      </c>
      <c r="D215" s="18">
        <v>4128424572</v>
      </c>
      <c r="E215" s="29">
        <v>5</v>
      </c>
      <c r="F215" s="35"/>
      <c r="G215" s="29"/>
      <c r="H215" s="29">
        <v>10</v>
      </c>
      <c r="I215" s="29"/>
      <c r="J215" s="29">
        <v>5</v>
      </c>
      <c r="K215" s="29"/>
      <c r="L215" s="29"/>
      <c r="M215" s="29"/>
      <c r="N215" s="29"/>
      <c r="O215" s="29">
        <v>5</v>
      </c>
      <c r="P215" s="29">
        <v>5</v>
      </c>
      <c r="Q215" s="29"/>
      <c r="R215" s="29"/>
      <c r="S215" s="74"/>
      <c r="T215" s="29"/>
      <c r="U215" s="29"/>
      <c r="V215" s="29"/>
      <c r="W215" s="29"/>
      <c r="X215" s="18"/>
      <c r="AA215" s="17"/>
    </row>
    <row r="216" spans="1:27" s="16" customFormat="1" ht="18.75" customHeight="1" x14ac:dyDescent="0.25">
      <c r="A216" s="209"/>
      <c r="B216" s="196">
        <v>5643</v>
      </c>
      <c r="C216" s="19" t="s">
        <v>3126</v>
      </c>
      <c r="D216" s="18">
        <v>4128422449</v>
      </c>
      <c r="E216" s="29">
        <v>5</v>
      </c>
      <c r="F216" s="35"/>
      <c r="G216" s="29">
        <v>5</v>
      </c>
      <c r="H216" s="29">
        <v>10</v>
      </c>
      <c r="I216" s="29"/>
      <c r="J216" s="29"/>
      <c r="K216" s="29"/>
      <c r="L216" s="29"/>
      <c r="M216" s="29"/>
      <c r="N216" s="29"/>
      <c r="O216" s="29"/>
      <c r="P216" s="29">
        <v>10</v>
      </c>
      <c r="Q216" s="29"/>
      <c r="R216" s="29"/>
      <c r="S216" s="74"/>
      <c r="T216" s="29"/>
      <c r="U216" s="29"/>
      <c r="V216" s="29"/>
      <c r="W216" s="29"/>
      <c r="X216" s="18"/>
      <c r="AA216" s="17"/>
    </row>
    <row r="217" spans="1:27" s="16" customFormat="1" ht="18.75" customHeight="1" x14ac:dyDescent="0.25">
      <c r="A217" s="209"/>
      <c r="B217" s="196">
        <v>4425</v>
      </c>
      <c r="C217" s="19" t="s">
        <v>3326</v>
      </c>
      <c r="D217" s="18">
        <v>4128428224</v>
      </c>
      <c r="E217" s="29"/>
      <c r="F217" s="35"/>
      <c r="G217" s="29">
        <v>5</v>
      </c>
      <c r="H217" s="29">
        <v>3</v>
      </c>
      <c r="I217" s="29"/>
      <c r="J217" s="29">
        <v>3</v>
      </c>
      <c r="K217" s="29"/>
      <c r="L217" s="29"/>
      <c r="M217" s="29"/>
      <c r="N217" s="29"/>
      <c r="O217" s="29"/>
      <c r="P217" s="29">
        <v>5</v>
      </c>
      <c r="Q217" s="29"/>
      <c r="R217" s="29"/>
      <c r="S217" s="74"/>
      <c r="T217" s="29"/>
      <c r="U217" s="29"/>
      <c r="V217" s="29"/>
      <c r="W217" s="29"/>
      <c r="X217" s="18"/>
      <c r="AA217" s="17"/>
    </row>
    <row r="218" spans="1:27" s="16" customFormat="1" ht="18.75" customHeight="1" x14ac:dyDescent="0.25">
      <c r="A218" s="209"/>
      <c r="B218" s="196">
        <v>2435</v>
      </c>
      <c r="C218" s="19" t="s">
        <v>5468</v>
      </c>
      <c r="D218" s="18">
        <v>4128417410</v>
      </c>
      <c r="E218" s="29"/>
      <c r="F218" s="35"/>
      <c r="G218" s="29">
        <v>5</v>
      </c>
      <c r="H218" s="29">
        <v>10</v>
      </c>
      <c r="I218" s="29"/>
      <c r="J218" s="29">
        <v>5</v>
      </c>
      <c r="K218" s="29"/>
      <c r="L218" s="29"/>
      <c r="M218" s="29"/>
      <c r="N218" s="29"/>
      <c r="O218" s="29"/>
      <c r="P218" s="29">
        <v>10</v>
      </c>
      <c r="Q218" s="29"/>
      <c r="R218" s="29"/>
      <c r="S218" s="74"/>
      <c r="T218" s="29"/>
      <c r="U218" s="29"/>
      <c r="V218" s="29"/>
      <c r="W218" s="29"/>
      <c r="X218" s="18"/>
      <c r="AA218" s="17"/>
    </row>
    <row r="219" spans="1:27" s="16" customFormat="1" ht="18.75" customHeight="1" x14ac:dyDescent="0.25">
      <c r="A219" s="209"/>
      <c r="B219" s="196">
        <v>2092</v>
      </c>
      <c r="C219" s="19" t="s">
        <v>3122</v>
      </c>
      <c r="D219" s="18">
        <v>4128440797</v>
      </c>
      <c r="E219" s="29"/>
      <c r="F219" s="35"/>
      <c r="G219" s="29">
        <v>3</v>
      </c>
      <c r="H219" s="29">
        <v>3</v>
      </c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74"/>
      <c r="T219" s="29"/>
      <c r="U219" s="29"/>
      <c r="V219" s="29"/>
      <c r="W219" s="29"/>
      <c r="X219" s="18"/>
      <c r="AA219" s="17"/>
    </row>
    <row r="220" spans="1:27" s="16" customFormat="1" ht="18.75" customHeight="1" x14ac:dyDescent="0.25">
      <c r="A220" s="209"/>
      <c r="B220" s="196">
        <v>4136</v>
      </c>
      <c r="C220" s="19" t="s">
        <v>4858</v>
      </c>
      <c r="D220" s="18">
        <v>4128443269</v>
      </c>
      <c r="E220" s="35"/>
      <c r="F220" s="35"/>
      <c r="G220" s="29">
        <v>6</v>
      </c>
      <c r="H220" s="29">
        <v>5</v>
      </c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74"/>
      <c r="T220" s="29"/>
      <c r="U220" s="29"/>
      <c r="V220" s="29"/>
      <c r="W220" s="29"/>
      <c r="X220" s="18"/>
      <c r="AA220" s="17"/>
    </row>
    <row r="221" spans="1:27" s="16" customFormat="1" ht="18.75" customHeight="1" x14ac:dyDescent="0.25">
      <c r="A221" s="209"/>
      <c r="B221" s="196">
        <v>2408</v>
      </c>
      <c r="C221" s="19" t="s">
        <v>4168</v>
      </c>
      <c r="D221" s="18">
        <v>4128392731</v>
      </c>
      <c r="E221" s="35"/>
      <c r="F221" s="35"/>
      <c r="G221" s="29">
        <v>6</v>
      </c>
      <c r="H221" s="29">
        <v>8</v>
      </c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74"/>
      <c r="T221" s="29"/>
      <c r="U221" s="29"/>
      <c r="V221" s="29"/>
      <c r="W221" s="29"/>
      <c r="X221" s="18"/>
      <c r="AA221" s="17"/>
    </row>
    <row r="222" spans="1:27" s="16" customFormat="1" ht="18.75" customHeight="1" x14ac:dyDescent="0.25">
      <c r="A222" s="209"/>
      <c r="B222" s="196">
        <v>2810</v>
      </c>
      <c r="C222" s="19" t="s">
        <v>5652</v>
      </c>
      <c r="D222" s="18">
        <v>4128412811</v>
      </c>
      <c r="E222" s="35"/>
      <c r="F222" s="35"/>
      <c r="G222" s="29"/>
      <c r="H222" s="29"/>
      <c r="I222" s="29"/>
      <c r="J222" s="29"/>
      <c r="K222" s="29"/>
      <c r="L222" s="29"/>
      <c r="M222" s="29"/>
      <c r="N222" s="29"/>
      <c r="O222" s="29"/>
      <c r="P222" s="29">
        <v>15</v>
      </c>
      <c r="Q222" s="29"/>
      <c r="R222" s="29"/>
      <c r="S222" s="74"/>
      <c r="T222" s="29"/>
      <c r="U222" s="29"/>
      <c r="V222" s="29"/>
      <c r="W222" s="29"/>
      <c r="X222" s="18"/>
      <c r="AA222" s="17"/>
    </row>
    <row r="223" spans="1:27" s="16" customFormat="1" ht="18.75" customHeight="1" x14ac:dyDescent="0.25">
      <c r="A223" s="223" t="s">
        <v>5653</v>
      </c>
      <c r="B223" s="196">
        <v>4167</v>
      </c>
      <c r="C223" s="19" t="s">
        <v>5655</v>
      </c>
      <c r="D223" s="18">
        <v>4128376570</v>
      </c>
      <c r="E223" s="35"/>
      <c r="F223" s="35"/>
      <c r="G223" s="29">
        <v>2</v>
      </c>
      <c r="H223" s="29"/>
      <c r="I223" s="29"/>
      <c r="J223" s="29">
        <v>5</v>
      </c>
      <c r="K223" s="29"/>
      <c r="L223" s="29"/>
      <c r="M223" s="29"/>
      <c r="N223" s="29"/>
      <c r="O223" s="29"/>
      <c r="P223" s="29">
        <v>8</v>
      </c>
      <c r="Q223" s="29"/>
      <c r="R223" s="29"/>
      <c r="S223" s="74"/>
      <c r="T223" s="29"/>
      <c r="U223" s="29"/>
      <c r="V223" s="29"/>
      <c r="W223" s="29"/>
      <c r="X223" s="18"/>
      <c r="AA223" s="17"/>
    </row>
    <row r="224" spans="1:27" s="16" customFormat="1" ht="18.75" customHeight="1" x14ac:dyDescent="0.25">
      <c r="A224" s="223" t="s">
        <v>5654</v>
      </c>
      <c r="B224" s="196">
        <v>5579</v>
      </c>
      <c r="C224" s="19" t="s">
        <v>2777</v>
      </c>
      <c r="D224" s="18">
        <v>4128396680</v>
      </c>
      <c r="E224" s="35"/>
      <c r="F224" s="35"/>
      <c r="G224" s="29">
        <v>8</v>
      </c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74"/>
      <c r="T224" s="29"/>
      <c r="U224" s="29"/>
      <c r="V224" s="29"/>
      <c r="W224" s="29"/>
      <c r="X224" s="18"/>
      <c r="AA224" s="17"/>
    </row>
    <row r="225" spans="1:27" s="16" customFormat="1" ht="18.75" customHeight="1" x14ac:dyDescent="0.25">
      <c r="A225" s="209"/>
      <c r="B225" s="196">
        <v>5535</v>
      </c>
      <c r="C225" s="19" t="s">
        <v>4870</v>
      </c>
      <c r="D225" s="18">
        <v>4128450773</v>
      </c>
      <c r="E225" s="35"/>
      <c r="F225" s="35"/>
      <c r="G225" s="29">
        <v>5</v>
      </c>
      <c r="H225" s="29">
        <v>10</v>
      </c>
      <c r="I225" s="29"/>
      <c r="J225" s="29"/>
      <c r="K225" s="29"/>
      <c r="L225" s="29"/>
      <c r="M225" s="29"/>
      <c r="N225" s="29"/>
      <c r="O225" s="29">
        <v>5</v>
      </c>
      <c r="P225" s="29">
        <v>3</v>
      </c>
      <c r="Q225" s="29"/>
      <c r="R225" s="29"/>
      <c r="S225" s="74"/>
      <c r="T225" s="29"/>
      <c r="U225" s="29"/>
      <c r="V225" s="29"/>
      <c r="W225" s="29"/>
      <c r="X225" s="18"/>
      <c r="AA225" s="17"/>
    </row>
    <row r="226" spans="1:27" s="16" customFormat="1" ht="18.75" customHeight="1" x14ac:dyDescent="0.25">
      <c r="A226" s="209"/>
      <c r="B226" s="196">
        <v>3729</v>
      </c>
      <c r="C226" s="19" t="s">
        <v>2634</v>
      </c>
      <c r="D226" s="18">
        <v>4128389177</v>
      </c>
      <c r="E226" s="35"/>
      <c r="F226" s="35"/>
      <c r="G226" s="29">
        <v>5</v>
      </c>
      <c r="H226" s="29">
        <v>7</v>
      </c>
      <c r="I226" s="29"/>
      <c r="J226" s="29"/>
      <c r="K226" s="29"/>
      <c r="L226" s="29"/>
      <c r="M226" s="29"/>
      <c r="N226" s="29"/>
      <c r="O226" s="29"/>
      <c r="P226" s="29">
        <v>3</v>
      </c>
      <c r="Q226" s="29"/>
      <c r="R226" s="29"/>
      <c r="S226" s="74"/>
      <c r="T226" s="29"/>
      <c r="U226" s="29"/>
      <c r="V226" s="29"/>
      <c r="W226" s="29"/>
      <c r="X226" s="18"/>
      <c r="AA226" s="17"/>
    </row>
    <row r="227" spans="1:27" s="16" customFormat="1" ht="18.75" customHeight="1" x14ac:dyDescent="0.25">
      <c r="A227" s="209"/>
      <c r="B227" s="196">
        <v>3133</v>
      </c>
      <c r="C227" s="19" t="s">
        <v>4622</v>
      </c>
      <c r="D227" s="18">
        <v>4128381291</v>
      </c>
      <c r="E227" s="35"/>
      <c r="F227" s="35"/>
      <c r="G227" s="29">
        <v>10</v>
      </c>
      <c r="H227" s="29">
        <v>10</v>
      </c>
      <c r="I227" s="29"/>
      <c r="J227" s="29"/>
      <c r="K227" s="29"/>
      <c r="L227" s="29"/>
      <c r="M227" s="29"/>
      <c r="N227" s="29"/>
      <c r="O227" s="29"/>
      <c r="P227" s="29">
        <v>5</v>
      </c>
      <c r="Q227" s="29"/>
      <c r="R227" s="29"/>
      <c r="S227" s="74"/>
      <c r="T227" s="29"/>
      <c r="U227" s="29"/>
      <c r="V227" s="29"/>
      <c r="W227" s="29"/>
      <c r="X227" s="18"/>
      <c r="AA227" s="17"/>
    </row>
    <row r="228" spans="1:27" s="16" customFormat="1" ht="18.75" customHeight="1" x14ac:dyDescent="0.25">
      <c r="A228" s="209"/>
      <c r="B228" s="196">
        <v>5586</v>
      </c>
      <c r="C228" s="19" t="s">
        <v>5499</v>
      </c>
      <c r="D228" s="18">
        <v>4128463232</v>
      </c>
      <c r="E228" s="35"/>
      <c r="F228" s="35"/>
      <c r="G228" s="29">
        <v>3</v>
      </c>
      <c r="H228" s="29">
        <v>10</v>
      </c>
      <c r="I228" s="29"/>
      <c r="J228" s="29"/>
      <c r="K228" s="29"/>
      <c r="L228" s="29"/>
      <c r="M228" s="29"/>
      <c r="N228" s="29"/>
      <c r="O228" s="29">
        <v>5</v>
      </c>
      <c r="P228" s="29"/>
      <c r="Q228" s="29"/>
      <c r="R228" s="29"/>
      <c r="S228" s="74"/>
      <c r="T228" s="29"/>
      <c r="U228" s="29"/>
      <c r="V228" s="29"/>
      <c r="W228" s="29"/>
      <c r="X228" s="18"/>
      <c r="AA228" s="17"/>
    </row>
    <row r="229" spans="1:27" s="16" customFormat="1" ht="18.75" customHeight="1" x14ac:dyDescent="0.25">
      <c r="A229" s="209"/>
      <c r="B229" s="196">
        <v>4521</v>
      </c>
      <c r="C229" s="19" t="s">
        <v>4624</v>
      </c>
      <c r="D229" s="18">
        <v>4128417586</v>
      </c>
      <c r="E229" s="35"/>
      <c r="F229" s="35"/>
      <c r="G229" s="29">
        <v>5</v>
      </c>
      <c r="H229" s="29">
        <v>5</v>
      </c>
      <c r="I229" s="29"/>
      <c r="J229" s="29"/>
      <c r="K229" s="29"/>
      <c r="L229" s="29"/>
      <c r="M229" s="29"/>
      <c r="N229" s="29"/>
      <c r="O229" s="29">
        <v>5</v>
      </c>
      <c r="P229" s="29">
        <v>5</v>
      </c>
      <c r="Q229" s="29"/>
      <c r="R229" s="29"/>
      <c r="S229" s="74"/>
      <c r="T229" s="29"/>
      <c r="U229" s="29"/>
      <c r="V229" s="29"/>
      <c r="W229" s="29"/>
      <c r="X229" s="18"/>
      <c r="AA229" s="17"/>
    </row>
    <row r="230" spans="1:27" s="16" customFormat="1" ht="18.75" customHeight="1" x14ac:dyDescent="0.25">
      <c r="A230" s="209"/>
      <c r="B230" s="196">
        <v>3690</v>
      </c>
      <c r="C230" s="19" t="s">
        <v>4086</v>
      </c>
      <c r="D230" s="18">
        <v>4128347674</v>
      </c>
      <c r="E230" s="35"/>
      <c r="F230" s="35"/>
      <c r="G230" s="29">
        <v>10</v>
      </c>
      <c r="H230" s="29">
        <v>10</v>
      </c>
      <c r="I230" s="29"/>
      <c r="J230" s="29"/>
      <c r="K230" s="29"/>
      <c r="L230" s="29"/>
      <c r="M230" s="29"/>
      <c r="N230" s="29"/>
      <c r="O230" s="29">
        <v>10</v>
      </c>
      <c r="P230" s="29">
        <v>5</v>
      </c>
      <c r="Q230" s="29"/>
      <c r="R230" s="29"/>
      <c r="S230" s="74"/>
      <c r="T230" s="29"/>
      <c r="U230" s="29"/>
      <c r="V230" s="29"/>
      <c r="W230" s="29"/>
      <c r="X230" s="18"/>
      <c r="AA230" s="17"/>
    </row>
    <row r="231" spans="1:27" s="16" customFormat="1" ht="18.75" customHeight="1" x14ac:dyDescent="0.25">
      <c r="A231" s="209"/>
      <c r="B231" s="196">
        <v>3072</v>
      </c>
      <c r="C231" s="19" t="s">
        <v>4543</v>
      </c>
      <c r="D231" s="18">
        <v>4128471504</v>
      </c>
      <c r="E231" s="35"/>
      <c r="F231" s="35"/>
      <c r="G231" s="29"/>
      <c r="H231" s="29">
        <v>4</v>
      </c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74"/>
      <c r="T231" s="29"/>
      <c r="U231" s="29"/>
      <c r="V231" s="29"/>
      <c r="W231" s="29"/>
      <c r="X231" s="18"/>
      <c r="AA231" s="17"/>
    </row>
    <row r="232" spans="1:27" s="16" customFormat="1" ht="18.75" customHeight="1" x14ac:dyDescent="0.25">
      <c r="A232" s="209"/>
      <c r="B232" s="196">
        <v>4024</v>
      </c>
      <c r="C232" s="19" t="s">
        <v>5656</v>
      </c>
      <c r="D232" s="18">
        <v>4128472727</v>
      </c>
      <c r="E232" s="29">
        <v>3</v>
      </c>
      <c r="F232" s="35"/>
      <c r="G232" s="29">
        <v>20</v>
      </c>
      <c r="H232" s="29">
        <v>10</v>
      </c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74"/>
      <c r="T232" s="29"/>
      <c r="U232" s="29"/>
      <c r="V232" s="29"/>
      <c r="W232" s="29"/>
      <c r="X232" s="18"/>
      <c r="AA232" s="17"/>
    </row>
    <row r="233" spans="1:27" s="16" customFormat="1" ht="18.75" customHeight="1" x14ac:dyDescent="0.25">
      <c r="A233" s="209"/>
      <c r="B233" s="196">
        <v>3882</v>
      </c>
      <c r="C233" s="19" t="s">
        <v>5657</v>
      </c>
      <c r="D233" s="18">
        <v>4128344585</v>
      </c>
      <c r="E233" s="29"/>
      <c r="F233" s="35"/>
      <c r="G233" s="29"/>
      <c r="H233" s="29">
        <v>10</v>
      </c>
      <c r="I233" s="29"/>
      <c r="J233" s="29"/>
      <c r="K233" s="29"/>
      <c r="L233" s="29"/>
      <c r="M233" s="29"/>
      <c r="N233" s="29"/>
      <c r="O233" s="29">
        <v>3</v>
      </c>
      <c r="P233" s="29"/>
      <c r="Q233" s="29"/>
      <c r="R233" s="29"/>
      <c r="S233" s="74"/>
      <c r="T233" s="29"/>
      <c r="U233" s="29"/>
      <c r="V233" s="29"/>
      <c r="W233" s="29"/>
      <c r="X233" s="18"/>
      <c r="AA233" s="17"/>
    </row>
    <row r="234" spans="1:27" s="16" customFormat="1" ht="18.75" customHeight="1" x14ac:dyDescent="0.25">
      <c r="A234" s="209"/>
      <c r="B234" s="196">
        <v>4364</v>
      </c>
      <c r="C234" s="19" t="s">
        <v>4076</v>
      </c>
      <c r="D234" s="18">
        <v>4128346238</v>
      </c>
      <c r="E234" s="29"/>
      <c r="F234" s="35"/>
      <c r="G234" s="29">
        <v>5</v>
      </c>
      <c r="H234" s="29">
        <v>10</v>
      </c>
      <c r="I234" s="29"/>
      <c r="J234" s="29"/>
      <c r="K234" s="29"/>
      <c r="L234" s="29"/>
      <c r="M234" s="29"/>
      <c r="N234" s="29"/>
      <c r="O234" s="29">
        <v>5</v>
      </c>
      <c r="P234" s="29">
        <v>5</v>
      </c>
      <c r="Q234" s="29"/>
      <c r="R234" s="29"/>
      <c r="S234" s="74"/>
      <c r="T234" s="29"/>
      <c r="U234" s="29"/>
      <c r="V234" s="29"/>
      <c r="W234" s="29"/>
      <c r="X234" s="18"/>
      <c r="AA234" s="17"/>
    </row>
    <row r="235" spans="1:27" s="16" customFormat="1" ht="18.75" customHeight="1" x14ac:dyDescent="0.25">
      <c r="A235" s="209"/>
      <c r="B235" s="196" t="s">
        <v>5243</v>
      </c>
      <c r="C235" s="19" t="s">
        <v>5658</v>
      </c>
      <c r="D235" s="18" t="s">
        <v>5196</v>
      </c>
      <c r="E235" s="29"/>
      <c r="F235" s="35"/>
      <c r="G235" s="29">
        <v>5</v>
      </c>
      <c r="H235" s="29">
        <v>5</v>
      </c>
      <c r="I235" s="29"/>
      <c r="J235" s="29">
        <v>3</v>
      </c>
      <c r="K235" s="29"/>
      <c r="L235" s="29"/>
      <c r="M235" s="29">
        <v>2</v>
      </c>
      <c r="N235" s="29">
        <v>2</v>
      </c>
      <c r="O235" s="29">
        <v>5</v>
      </c>
      <c r="P235" s="29">
        <v>5</v>
      </c>
      <c r="Q235" s="29"/>
      <c r="R235" s="29"/>
      <c r="S235" s="74"/>
      <c r="T235" s="29"/>
      <c r="U235" s="29"/>
      <c r="V235" s="29"/>
      <c r="W235" s="29"/>
      <c r="X235" s="18"/>
      <c r="AA235" s="17"/>
    </row>
    <row r="236" spans="1:27" s="16" customFormat="1" ht="18.75" customHeight="1" x14ac:dyDescent="0.25">
      <c r="A236" s="209"/>
      <c r="B236" s="196" t="s">
        <v>5243</v>
      </c>
      <c r="C236" s="19" t="s">
        <v>5659</v>
      </c>
      <c r="D236" s="18" t="s">
        <v>5196</v>
      </c>
      <c r="E236" s="35"/>
      <c r="F236" s="35"/>
      <c r="G236" s="29">
        <v>5</v>
      </c>
      <c r="H236" s="29">
        <v>5</v>
      </c>
      <c r="I236" s="29"/>
      <c r="J236" s="29"/>
      <c r="K236" s="29"/>
      <c r="L236" s="29"/>
      <c r="M236" s="29">
        <v>2</v>
      </c>
      <c r="N236" s="29"/>
      <c r="O236" s="29">
        <v>5</v>
      </c>
      <c r="P236" s="29">
        <v>5</v>
      </c>
      <c r="Q236" s="29"/>
      <c r="R236" s="29"/>
      <c r="S236" s="74"/>
      <c r="T236" s="29"/>
      <c r="U236" s="29"/>
      <c r="V236" s="29"/>
      <c r="W236" s="29"/>
      <c r="X236" s="18"/>
      <c r="AA236" s="17"/>
    </row>
    <row r="237" spans="1:27" s="16" customFormat="1" ht="18.75" customHeight="1" x14ac:dyDescent="0.25">
      <c r="A237" s="209"/>
      <c r="B237" s="196">
        <v>4138</v>
      </c>
      <c r="C237" s="19" t="s">
        <v>5660</v>
      </c>
      <c r="D237" s="18">
        <v>4128533595</v>
      </c>
      <c r="E237" s="35"/>
      <c r="F237" s="35"/>
      <c r="G237" s="29">
        <v>3</v>
      </c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74"/>
      <c r="T237" s="29"/>
      <c r="U237" s="29"/>
      <c r="V237" s="29"/>
      <c r="W237" s="29"/>
      <c r="X237" s="18"/>
      <c r="AA237" s="17"/>
    </row>
    <row r="238" spans="1:27" s="16" customFormat="1" ht="18.75" customHeight="1" x14ac:dyDescent="0.25">
      <c r="A238" s="209"/>
      <c r="B238" s="196">
        <v>3229</v>
      </c>
      <c r="C238" s="169" t="s">
        <v>2026</v>
      </c>
      <c r="D238" s="18">
        <v>4128572711</v>
      </c>
      <c r="E238" s="35"/>
      <c r="F238" s="35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>
        <v>3</v>
      </c>
      <c r="S238" s="74"/>
      <c r="T238" s="29"/>
      <c r="U238" s="29"/>
      <c r="V238" s="29">
        <v>3</v>
      </c>
      <c r="W238" s="29">
        <v>3</v>
      </c>
      <c r="X238" s="186" t="s">
        <v>5677</v>
      </c>
      <c r="AA238" s="17"/>
    </row>
    <row r="239" spans="1:27" s="16" customFormat="1" ht="18.75" customHeight="1" x14ac:dyDescent="0.25">
      <c r="A239" s="209"/>
      <c r="B239" s="196">
        <v>5369</v>
      </c>
      <c r="C239" s="19" t="s">
        <v>5661</v>
      </c>
      <c r="D239" s="18">
        <v>4128518960</v>
      </c>
      <c r="E239" s="35"/>
      <c r="F239" s="35"/>
      <c r="G239" s="29">
        <v>5</v>
      </c>
      <c r="H239" s="29">
        <v>5</v>
      </c>
      <c r="I239" s="29"/>
      <c r="J239" s="29"/>
      <c r="K239" s="29"/>
      <c r="L239" s="29"/>
      <c r="M239" s="29"/>
      <c r="N239" s="29"/>
      <c r="O239" s="29">
        <v>5</v>
      </c>
      <c r="P239" s="29">
        <v>5</v>
      </c>
      <c r="Q239" s="29"/>
      <c r="R239" s="35"/>
      <c r="S239" s="59"/>
      <c r="T239" s="35"/>
      <c r="U239" s="35"/>
      <c r="V239" s="35"/>
      <c r="W239" s="35"/>
      <c r="X239" s="18"/>
      <c r="AA239" s="17"/>
    </row>
    <row r="240" spans="1:27" s="16" customFormat="1" ht="18.75" customHeight="1" x14ac:dyDescent="0.25">
      <c r="A240" s="209"/>
      <c r="B240" s="196">
        <v>3229</v>
      </c>
      <c r="C240" s="169" t="s">
        <v>2026</v>
      </c>
      <c r="D240" s="18">
        <v>4128627422</v>
      </c>
      <c r="E240" s="35"/>
      <c r="F240" s="35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>
        <v>5</v>
      </c>
      <c r="S240" s="74"/>
      <c r="T240" s="29"/>
      <c r="U240" s="29"/>
      <c r="V240" s="29"/>
      <c r="W240" s="29">
        <v>5</v>
      </c>
      <c r="X240" s="186" t="s">
        <v>5841</v>
      </c>
      <c r="AA240" s="17"/>
    </row>
    <row r="241" spans="1:27" s="16" customFormat="1" ht="18.75" customHeight="1" x14ac:dyDescent="0.25">
      <c r="A241" s="209"/>
      <c r="B241" s="196" t="s">
        <v>5662</v>
      </c>
      <c r="C241" s="19" t="s">
        <v>5663</v>
      </c>
      <c r="D241" s="18" t="s">
        <v>5190</v>
      </c>
      <c r="E241" s="35"/>
      <c r="F241" s="35"/>
      <c r="G241" s="29"/>
      <c r="H241" s="29">
        <v>10</v>
      </c>
      <c r="I241" s="29"/>
      <c r="J241" s="29"/>
      <c r="K241" s="29"/>
      <c r="L241" s="29"/>
      <c r="M241" s="29"/>
      <c r="N241" s="29"/>
      <c r="O241" s="29"/>
      <c r="P241" s="29"/>
      <c r="Q241" s="29"/>
      <c r="R241" s="35"/>
      <c r="S241" s="59"/>
      <c r="T241" s="35"/>
      <c r="U241" s="35"/>
      <c r="V241" s="35"/>
      <c r="W241" s="35"/>
      <c r="X241" s="18"/>
      <c r="AA241" s="17"/>
    </row>
    <row r="242" spans="1:27" s="16" customFormat="1" ht="18.75" customHeight="1" x14ac:dyDescent="0.25">
      <c r="A242" s="209"/>
      <c r="B242" s="196" t="s">
        <v>5662</v>
      </c>
      <c r="C242" s="19" t="s">
        <v>5664</v>
      </c>
      <c r="D242" s="18" t="s">
        <v>5190</v>
      </c>
      <c r="E242" s="35"/>
      <c r="F242" s="35"/>
      <c r="G242" s="29"/>
      <c r="H242" s="29">
        <v>10</v>
      </c>
      <c r="I242" s="29"/>
      <c r="J242" s="29"/>
      <c r="K242" s="29"/>
      <c r="L242" s="29"/>
      <c r="M242" s="29"/>
      <c r="N242" s="29"/>
      <c r="O242" s="29"/>
      <c r="P242" s="29"/>
      <c r="Q242" s="29"/>
      <c r="R242" s="35"/>
      <c r="S242" s="59"/>
      <c r="T242" s="35"/>
      <c r="U242" s="35"/>
      <c r="V242" s="35"/>
      <c r="W242" s="35"/>
      <c r="X242" s="18"/>
      <c r="AA242" s="17"/>
    </row>
    <row r="243" spans="1:27" s="16" customFormat="1" ht="18.75" customHeight="1" x14ac:dyDescent="0.25">
      <c r="A243" s="209"/>
      <c r="B243" s="196"/>
      <c r="C243" s="187" t="s">
        <v>5617</v>
      </c>
      <c r="D243" s="18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29"/>
      <c r="R243" s="29"/>
      <c r="S243" s="74"/>
      <c r="T243" s="29"/>
      <c r="U243" s="29"/>
      <c r="V243" s="29"/>
      <c r="W243" s="29"/>
      <c r="X243" s="187" t="s">
        <v>5617</v>
      </c>
      <c r="AA243" s="17"/>
    </row>
    <row r="244" spans="1:27" s="16" customFormat="1" ht="18.75" customHeight="1" x14ac:dyDescent="0.25">
      <c r="A244" s="209"/>
      <c r="B244" s="196">
        <v>5063</v>
      </c>
      <c r="C244" s="169" t="s">
        <v>987</v>
      </c>
      <c r="D244" s="18">
        <v>4128489526</v>
      </c>
      <c r="E244" s="35"/>
      <c r="F244" s="35"/>
      <c r="G244" s="29">
        <v>5</v>
      </c>
      <c r="H244" s="29">
        <v>6</v>
      </c>
      <c r="I244" s="29"/>
      <c r="J244" s="29"/>
      <c r="K244" s="29"/>
      <c r="L244" s="29"/>
      <c r="M244" s="29"/>
      <c r="N244" s="29"/>
      <c r="O244" s="29">
        <v>5</v>
      </c>
      <c r="P244" s="29">
        <v>5</v>
      </c>
      <c r="Q244" s="35"/>
      <c r="R244" s="35"/>
      <c r="S244" s="59"/>
      <c r="T244" s="35"/>
      <c r="U244" s="35"/>
      <c r="V244" s="35"/>
      <c r="W244" s="35"/>
      <c r="X244" s="243"/>
      <c r="AA244" s="17"/>
    </row>
    <row r="245" spans="1:27" s="16" customFormat="1" ht="18.75" customHeight="1" x14ac:dyDescent="0.25">
      <c r="A245" s="209"/>
      <c r="B245" s="196">
        <v>3229</v>
      </c>
      <c r="C245" s="169" t="s">
        <v>2026</v>
      </c>
      <c r="D245" s="18">
        <v>4128516211</v>
      </c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29">
        <v>5</v>
      </c>
      <c r="S245" s="74"/>
      <c r="T245" s="29"/>
      <c r="U245" s="29">
        <v>5</v>
      </c>
      <c r="V245" s="29">
        <v>5</v>
      </c>
      <c r="W245" s="29">
        <v>5</v>
      </c>
      <c r="X245" s="186" t="s">
        <v>5940</v>
      </c>
      <c r="AA245" s="17"/>
    </row>
    <row r="246" spans="1:27" s="16" customFormat="1" ht="18.75" customHeight="1" x14ac:dyDescent="0.25">
      <c r="A246" s="209"/>
      <c r="B246" s="196">
        <v>5095</v>
      </c>
      <c r="C246" s="19" t="s">
        <v>965</v>
      </c>
      <c r="D246" s="18">
        <v>4128383580</v>
      </c>
      <c r="E246" s="29">
        <v>3</v>
      </c>
      <c r="F246" s="29">
        <v>5</v>
      </c>
      <c r="G246" s="29">
        <v>20</v>
      </c>
      <c r="H246" s="29">
        <v>20</v>
      </c>
      <c r="I246" s="29"/>
      <c r="J246" s="29"/>
      <c r="K246" s="29"/>
      <c r="L246" s="29"/>
      <c r="M246" s="29"/>
      <c r="N246" s="29"/>
      <c r="O246" s="29">
        <v>10</v>
      </c>
      <c r="P246" s="29">
        <v>10</v>
      </c>
      <c r="Q246" s="35"/>
      <c r="R246" s="35"/>
      <c r="S246" s="59"/>
      <c r="T246" s="35"/>
      <c r="U246" s="35"/>
      <c r="V246" s="35"/>
      <c r="W246" s="35"/>
      <c r="X246" s="35"/>
      <c r="AA246" s="17"/>
    </row>
    <row r="247" spans="1:27" s="16" customFormat="1" ht="18.75" customHeight="1" x14ac:dyDescent="0.25">
      <c r="A247" s="209"/>
      <c r="B247" s="196" t="s">
        <v>4313</v>
      </c>
      <c r="C247" s="19" t="s">
        <v>5619</v>
      </c>
      <c r="D247" s="18" t="s">
        <v>5196</v>
      </c>
      <c r="E247" s="35"/>
      <c r="F247" s="35"/>
      <c r="G247" s="29">
        <v>7</v>
      </c>
      <c r="H247" s="29">
        <v>10</v>
      </c>
      <c r="I247" s="29">
        <v>8</v>
      </c>
      <c r="J247" s="29"/>
      <c r="K247" s="29"/>
      <c r="L247" s="29"/>
      <c r="M247" s="29">
        <v>6</v>
      </c>
      <c r="N247" s="29">
        <v>3</v>
      </c>
      <c r="O247" s="29">
        <v>7</v>
      </c>
      <c r="P247" s="29">
        <v>6</v>
      </c>
      <c r="Q247" s="35"/>
      <c r="R247" s="35"/>
      <c r="S247" s="59"/>
      <c r="T247" s="35"/>
      <c r="U247" s="35"/>
      <c r="V247" s="35"/>
      <c r="W247" s="35"/>
      <c r="X247" s="35"/>
      <c r="AA247" s="17"/>
    </row>
    <row r="248" spans="1:27" s="16" customFormat="1" ht="18.75" customHeight="1" x14ac:dyDescent="0.25">
      <c r="A248" s="209"/>
      <c r="B248" s="196">
        <v>4064</v>
      </c>
      <c r="C248" s="19" t="s">
        <v>4643</v>
      </c>
      <c r="D248" s="18">
        <v>4128434563</v>
      </c>
      <c r="E248" s="35"/>
      <c r="F248" s="35"/>
      <c r="G248" s="29">
        <v>5</v>
      </c>
      <c r="H248" s="29">
        <v>5</v>
      </c>
      <c r="I248" s="29"/>
      <c r="J248" s="29"/>
      <c r="K248" s="29"/>
      <c r="L248" s="29"/>
      <c r="M248" s="29"/>
      <c r="N248" s="29"/>
      <c r="O248" s="29">
        <v>10</v>
      </c>
      <c r="P248" s="35"/>
      <c r="Q248" s="35"/>
      <c r="R248" s="35"/>
      <c r="S248" s="59"/>
      <c r="T248" s="35"/>
      <c r="U248" s="35"/>
      <c r="V248" s="35"/>
      <c r="W248" s="35"/>
      <c r="X248" s="35"/>
      <c r="AA248" s="17"/>
    </row>
    <row r="249" spans="1:27" s="16" customFormat="1" ht="18.75" customHeight="1" x14ac:dyDescent="0.25">
      <c r="A249" s="209"/>
      <c r="B249" s="196">
        <v>4864</v>
      </c>
      <c r="C249" s="19" t="s">
        <v>3337</v>
      </c>
      <c r="D249" s="18">
        <v>4128412275</v>
      </c>
      <c r="E249" s="35"/>
      <c r="F249" s="35"/>
      <c r="G249" s="29">
        <v>5</v>
      </c>
      <c r="H249" s="29">
        <v>10</v>
      </c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59"/>
      <c r="T249" s="35"/>
      <c r="U249" s="35"/>
      <c r="V249" s="35"/>
      <c r="W249" s="35"/>
      <c r="X249" s="35"/>
      <c r="AA249" s="17"/>
    </row>
    <row r="250" spans="1:27" s="16" customFormat="1" ht="18.75" customHeight="1" x14ac:dyDescent="0.25">
      <c r="A250" s="209"/>
      <c r="B250" s="196">
        <v>4853</v>
      </c>
      <c r="C250" s="19" t="s">
        <v>2504</v>
      </c>
      <c r="D250" s="18">
        <v>4128411517</v>
      </c>
      <c r="E250" s="35"/>
      <c r="F250" s="35"/>
      <c r="G250" s="29">
        <v>10</v>
      </c>
      <c r="H250" s="29">
        <v>15</v>
      </c>
      <c r="I250" s="29"/>
      <c r="J250" s="29"/>
      <c r="K250" s="29"/>
      <c r="L250" s="29"/>
      <c r="M250" s="29"/>
      <c r="N250" s="29"/>
      <c r="O250" s="29"/>
      <c r="P250" s="29">
        <v>10</v>
      </c>
      <c r="Q250" s="29"/>
      <c r="R250" s="29"/>
      <c r="S250" s="74"/>
      <c r="T250" s="29"/>
      <c r="U250" s="29"/>
      <c r="V250" s="29"/>
      <c r="W250" s="35"/>
      <c r="X250" s="35"/>
      <c r="AA250" s="17"/>
    </row>
    <row r="251" spans="1:27" s="16" customFormat="1" ht="18.75" customHeight="1" x14ac:dyDescent="0.25">
      <c r="A251" s="209"/>
      <c r="B251" s="196">
        <v>5119</v>
      </c>
      <c r="C251" s="19" t="s">
        <v>2508</v>
      </c>
      <c r="D251" s="18">
        <v>4128401957</v>
      </c>
      <c r="E251" s="35"/>
      <c r="F251" s="35"/>
      <c r="G251" s="29">
        <v>5</v>
      </c>
      <c r="H251" s="29">
        <v>10</v>
      </c>
      <c r="I251" s="29"/>
      <c r="J251" s="29">
        <v>5</v>
      </c>
      <c r="K251" s="29"/>
      <c r="L251" s="29"/>
      <c r="M251" s="29"/>
      <c r="N251" s="29"/>
      <c r="O251" s="29"/>
      <c r="P251" s="29">
        <v>10</v>
      </c>
      <c r="Q251" s="29"/>
      <c r="R251" s="29"/>
      <c r="S251" s="74"/>
      <c r="T251" s="29"/>
      <c r="U251" s="29"/>
      <c r="V251" s="29"/>
      <c r="W251" s="35"/>
      <c r="X251" s="35"/>
      <c r="AA251" s="17"/>
    </row>
    <row r="252" spans="1:27" s="16" customFormat="1" ht="18.75" customHeight="1" x14ac:dyDescent="0.25">
      <c r="A252" s="209"/>
      <c r="B252" s="196" t="s">
        <v>2443</v>
      </c>
      <c r="C252" s="19" t="s">
        <v>1691</v>
      </c>
      <c r="D252" s="18" t="s">
        <v>5196</v>
      </c>
      <c r="E252" s="35"/>
      <c r="F252" s="35"/>
      <c r="G252" s="29">
        <v>30</v>
      </c>
      <c r="H252" s="29"/>
      <c r="I252" s="29"/>
      <c r="J252" s="29"/>
      <c r="K252" s="29"/>
      <c r="L252" s="29"/>
      <c r="M252" s="29"/>
      <c r="N252" s="29"/>
      <c r="O252" s="29"/>
      <c r="P252" s="29"/>
      <c r="Q252" s="29">
        <v>20</v>
      </c>
      <c r="R252" s="29"/>
      <c r="S252" s="74"/>
      <c r="T252" s="29">
        <v>20</v>
      </c>
      <c r="U252" s="29">
        <v>30</v>
      </c>
      <c r="V252" s="29">
        <v>30</v>
      </c>
      <c r="W252" s="35"/>
      <c r="X252" s="35"/>
      <c r="AA252" s="17"/>
    </row>
    <row r="253" spans="1:27" s="16" customFormat="1" ht="18.75" customHeight="1" x14ac:dyDescent="0.25">
      <c r="A253" s="209"/>
      <c r="B253" s="196">
        <v>4714</v>
      </c>
      <c r="C253" s="19" t="s">
        <v>1446</v>
      </c>
      <c r="D253" s="18">
        <v>4128424872</v>
      </c>
      <c r="E253" s="35"/>
      <c r="F253" s="35"/>
      <c r="G253" s="29"/>
      <c r="H253" s="29">
        <v>20</v>
      </c>
      <c r="I253" s="29"/>
      <c r="J253" s="29">
        <v>25</v>
      </c>
      <c r="K253" s="29"/>
      <c r="L253" s="29"/>
      <c r="M253" s="29"/>
      <c r="N253" s="29"/>
      <c r="O253" s="29">
        <v>15</v>
      </c>
      <c r="P253" s="29">
        <v>15</v>
      </c>
      <c r="Q253" s="35"/>
      <c r="R253" s="35"/>
      <c r="S253" s="59"/>
      <c r="T253" s="35"/>
      <c r="U253" s="35"/>
      <c r="V253" s="35"/>
      <c r="W253" s="35"/>
      <c r="X253" s="35"/>
      <c r="AA253" s="17"/>
    </row>
    <row r="254" spans="1:27" s="16" customFormat="1" ht="18.75" customHeight="1" x14ac:dyDescent="0.25">
      <c r="A254" s="209"/>
      <c r="B254" s="196">
        <v>5392</v>
      </c>
      <c r="C254" s="19" t="s">
        <v>5179</v>
      </c>
      <c r="D254" s="18">
        <v>4128428258</v>
      </c>
      <c r="E254" s="29">
        <v>10</v>
      </c>
      <c r="F254" s="29"/>
      <c r="G254" s="29">
        <v>10</v>
      </c>
      <c r="H254" s="29"/>
      <c r="I254" s="29"/>
      <c r="J254" s="29"/>
      <c r="K254" s="29"/>
      <c r="L254" s="29"/>
      <c r="M254" s="29">
        <v>5</v>
      </c>
      <c r="N254" s="29"/>
      <c r="O254" s="29">
        <v>5</v>
      </c>
      <c r="P254" s="29">
        <v>10</v>
      </c>
      <c r="Q254" s="29"/>
      <c r="R254" s="29"/>
      <c r="S254" s="74"/>
      <c r="T254" s="29"/>
      <c r="U254" s="29"/>
      <c r="V254" s="29"/>
      <c r="W254" s="29"/>
      <c r="X254" s="18"/>
      <c r="AA254" s="17"/>
    </row>
    <row r="255" spans="1:27" s="16" customFormat="1" ht="18.75" customHeight="1" x14ac:dyDescent="0.25">
      <c r="A255" s="209"/>
      <c r="B255" s="196">
        <v>3753</v>
      </c>
      <c r="C255" s="19" t="s">
        <v>3108</v>
      </c>
      <c r="D255" s="18">
        <v>4128410094</v>
      </c>
      <c r="E255" s="35"/>
      <c r="F255" s="35"/>
      <c r="G255" s="29">
        <v>10</v>
      </c>
      <c r="H255" s="29">
        <v>10</v>
      </c>
      <c r="I255" s="29"/>
      <c r="J255" s="29">
        <v>10</v>
      </c>
      <c r="K255" s="29"/>
      <c r="L255" s="29"/>
      <c r="M255" s="29"/>
      <c r="N255" s="29"/>
      <c r="O255" s="29"/>
      <c r="P255" s="29">
        <v>10</v>
      </c>
      <c r="Q255" s="29"/>
      <c r="R255" s="29"/>
      <c r="S255" s="74"/>
      <c r="T255" s="29"/>
      <c r="U255" s="29"/>
      <c r="V255" s="29"/>
      <c r="W255" s="29"/>
      <c r="X255" s="18"/>
      <c r="AA255" s="17"/>
    </row>
    <row r="256" spans="1:27" s="16" customFormat="1" ht="18.75" customHeight="1" x14ac:dyDescent="0.25">
      <c r="A256" s="209"/>
      <c r="B256" s="196">
        <v>4843</v>
      </c>
      <c r="C256" s="19" t="s">
        <v>2468</v>
      </c>
      <c r="D256" s="18">
        <v>4128424153</v>
      </c>
      <c r="E256" s="29">
        <v>5</v>
      </c>
      <c r="F256" s="29">
        <v>5</v>
      </c>
      <c r="G256" s="29">
        <v>15</v>
      </c>
      <c r="H256" s="29"/>
      <c r="I256" s="29"/>
      <c r="J256" s="29">
        <v>15</v>
      </c>
      <c r="K256" s="29"/>
      <c r="L256" s="29"/>
      <c r="M256" s="29">
        <v>10</v>
      </c>
      <c r="N256" s="29"/>
      <c r="O256" s="29">
        <v>5</v>
      </c>
      <c r="P256" s="29">
        <v>10</v>
      </c>
      <c r="Q256" s="29"/>
      <c r="R256" s="29"/>
      <c r="S256" s="74"/>
      <c r="T256" s="29"/>
      <c r="U256" s="29"/>
      <c r="V256" s="29"/>
      <c r="W256" s="29"/>
      <c r="X256" s="18"/>
      <c r="AA256" s="17"/>
    </row>
    <row r="257" spans="1:27" s="16" customFormat="1" ht="18.75" customHeight="1" x14ac:dyDescent="0.25">
      <c r="A257" s="209"/>
      <c r="B257" s="196">
        <v>4672</v>
      </c>
      <c r="C257" s="19" t="s">
        <v>1386</v>
      </c>
      <c r="D257" s="18">
        <v>4128418667</v>
      </c>
      <c r="E257" s="29">
        <v>5</v>
      </c>
      <c r="F257" s="29"/>
      <c r="G257" s="29">
        <v>15</v>
      </c>
      <c r="H257" s="29"/>
      <c r="I257" s="29"/>
      <c r="J257" s="29"/>
      <c r="K257" s="29"/>
      <c r="L257" s="29"/>
      <c r="M257" s="29"/>
      <c r="N257" s="29"/>
      <c r="O257" s="29">
        <v>10</v>
      </c>
      <c r="P257" s="29">
        <v>10</v>
      </c>
      <c r="Q257" s="29"/>
      <c r="R257" s="29"/>
      <c r="S257" s="74"/>
      <c r="T257" s="29"/>
      <c r="U257" s="29"/>
      <c r="V257" s="29"/>
      <c r="W257" s="29"/>
      <c r="X257" s="18"/>
      <c r="AA257" s="17"/>
    </row>
    <row r="258" spans="1:27" s="16" customFormat="1" ht="18.75" customHeight="1" x14ac:dyDescent="0.25">
      <c r="A258" s="209"/>
      <c r="B258" s="196">
        <v>5226</v>
      </c>
      <c r="C258" s="19" t="s">
        <v>5620</v>
      </c>
      <c r="D258" s="18">
        <v>4128376633</v>
      </c>
      <c r="E258" s="35"/>
      <c r="F258" s="35"/>
      <c r="G258" s="29">
        <v>15</v>
      </c>
      <c r="H258" s="29">
        <v>5</v>
      </c>
      <c r="I258" s="35"/>
      <c r="J258" s="35"/>
      <c r="K258" s="35"/>
      <c r="L258" s="35"/>
      <c r="M258" s="35"/>
      <c r="N258" s="35"/>
      <c r="O258" s="35"/>
      <c r="P258" s="35"/>
      <c r="Q258" s="29"/>
      <c r="R258" s="29"/>
      <c r="S258" s="74"/>
      <c r="T258" s="29"/>
      <c r="U258" s="29"/>
      <c r="V258" s="29"/>
      <c r="W258" s="29"/>
      <c r="X258" s="18"/>
      <c r="AA258" s="17"/>
    </row>
    <row r="259" spans="1:27" s="16" customFormat="1" ht="18.75" customHeight="1" x14ac:dyDescent="0.25">
      <c r="A259" s="209"/>
      <c r="B259" s="196">
        <v>1592</v>
      </c>
      <c r="C259" s="19" t="s">
        <v>1549</v>
      </c>
      <c r="D259" s="18">
        <v>4128411943</v>
      </c>
      <c r="E259" s="35"/>
      <c r="F259" s="29">
        <v>6</v>
      </c>
      <c r="G259" s="29">
        <v>6</v>
      </c>
      <c r="H259" s="29">
        <v>6</v>
      </c>
      <c r="I259" s="29"/>
      <c r="J259" s="29"/>
      <c r="K259" s="29"/>
      <c r="L259" s="29"/>
      <c r="M259" s="29"/>
      <c r="N259" s="29"/>
      <c r="O259" s="29">
        <v>5</v>
      </c>
      <c r="P259" s="29"/>
      <c r="Q259" s="29"/>
      <c r="R259" s="29"/>
      <c r="S259" s="74"/>
      <c r="T259" s="29"/>
      <c r="U259" s="29"/>
      <c r="V259" s="29"/>
      <c r="W259" s="29"/>
      <c r="X259" s="18"/>
      <c r="AA259" s="17"/>
    </row>
    <row r="260" spans="1:27" s="16" customFormat="1" ht="18.75" customHeight="1" x14ac:dyDescent="0.25">
      <c r="A260" s="209"/>
      <c r="B260" s="196">
        <v>4048</v>
      </c>
      <c r="C260" s="19" t="s">
        <v>3343</v>
      </c>
      <c r="D260" s="18">
        <v>4128379597</v>
      </c>
      <c r="E260" s="29">
        <v>5</v>
      </c>
      <c r="F260" s="29"/>
      <c r="G260" s="29">
        <v>5</v>
      </c>
      <c r="H260" s="29">
        <v>10</v>
      </c>
      <c r="I260" s="29"/>
      <c r="J260" s="29">
        <v>5</v>
      </c>
      <c r="K260" s="29"/>
      <c r="L260" s="29"/>
      <c r="M260" s="29"/>
      <c r="N260" s="29"/>
      <c r="O260" s="29"/>
      <c r="P260" s="29">
        <v>11</v>
      </c>
      <c r="Q260" s="29"/>
      <c r="R260" s="29"/>
      <c r="S260" s="74"/>
      <c r="T260" s="29"/>
      <c r="U260" s="29"/>
      <c r="V260" s="29"/>
      <c r="W260" s="29"/>
      <c r="X260" s="18"/>
      <c r="AA260" s="17"/>
    </row>
    <row r="261" spans="1:27" s="16" customFormat="1" ht="18.75" customHeight="1" x14ac:dyDescent="0.25">
      <c r="A261" s="209"/>
      <c r="B261" s="196">
        <v>4690</v>
      </c>
      <c r="C261" s="19" t="s">
        <v>5621</v>
      </c>
      <c r="D261" s="18">
        <v>4128434054</v>
      </c>
      <c r="E261" s="35"/>
      <c r="F261" s="35"/>
      <c r="G261" s="29">
        <v>5</v>
      </c>
      <c r="H261" s="29"/>
      <c r="I261" s="29"/>
      <c r="J261" s="29">
        <v>5</v>
      </c>
      <c r="K261" s="29"/>
      <c r="L261" s="29"/>
      <c r="M261" s="29"/>
      <c r="N261" s="29"/>
      <c r="O261" s="29">
        <v>15</v>
      </c>
      <c r="P261" s="29">
        <v>10</v>
      </c>
      <c r="Q261" s="29"/>
      <c r="R261" s="29"/>
      <c r="S261" s="74"/>
      <c r="T261" s="29"/>
      <c r="U261" s="29"/>
      <c r="V261" s="29"/>
      <c r="W261" s="29"/>
      <c r="X261" s="18"/>
      <c r="AA261" s="17"/>
    </row>
    <row r="262" spans="1:27" s="16" customFormat="1" ht="18.75" customHeight="1" x14ac:dyDescent="0.25">
      <c r="A262" s="209"/>
      <c r="B262" s="196">
        <v>3539</v>
      </c>
      <c r="C262" s="19" t="s">
        <v>5622</v>
      </c>
      <c r="D262" s="18">
        <v>4128403019</v>
      </c>
      <c r="E262" s="35"/>
      <c r="F262" s="35"/>
      <c r="G262" s="29">
        <v>20</v>
      </c>
      <c r="H262" s="29"/>
      <c r="I262" s="29"/>
      <c r="J262" s="29"/>
      <c r="K262" s="29"/>
      <c r="L262" s="29"/>
      <c r="M262" s="29">
        <v>5</v>
      </c>
      <c r="N262" s="29"/>
      <c r="O262" s="29">
        <v>10</v>
      </c>
      <c r="P262" s="29">
        <v>10</v>
      </c>
      <c r="Q262" s="29"/>
      <c r="R262" s="29"/>
      <c r="S262" s="74"/>
      <c r="T262" s="29"/>
      <c r="U262" s="29"/>
      <c r="V262" s="29"/>
      <c r="W262" s="29"/>
      <c r="X262" s="18"/>
      <c r="AA262" s="17"/>
    </row>
    <row r="263" spans="1:27" s="16" customFormat="1" ht="18.75" customHeight="1" x14ac:dyDescent="0.25">
      <c r="A263" s="209"/>
      <c r="B263" s="196">
        <v>5072</v>
      </c>
      <c r="C263" s="19" t="s">
        <v>2980</v>
      </c>
      <c r="D263" s="18">
        <v>4128443619</v>
      </c>
      <c r="E263" s="35"/>
      <c r="F263" s="35"/>
      <c r="G263" s="29">
        <v>10</v>
      </c>
      <c r="H263" s="29">
        <v>10</v>
      </c>
      <c r="I263" s="29"/>
      <c r="J263" s="29"/>
      <c r="K263" s="29"/>
      <c r="L263" s="29"/>
      <c r="M263" s="29"/>
      <c r="N263" s="29"/>
      <c r="O263" s="29">
        <v>10</v>
      </c>
      <c r="P263" s="29">
        <v>10</v>
      </c>
      <c r="Q263" s="29"/>
      <c r="R263" s="29"/>
      <c r="S263" s="74"/>
      <c r="T263" s="29"/>
      <c r="U263" s="29"/>
      <c r="V263" s="29"/>
      <c r="W263" s="29"/>
      <c r="X263" s="18"/>
      <c r="AA263" s="17"/>
    </row>
    <row r="264" spans="1:27" s="16" customFormat="1" ht="18.75" customHeight="1" x14ac:dyDescent="0.25">
      <c r="A264" s="209"/>
      <c r="B264" s="196">
        <v>5238</v>
      </c>
      <c r="C264" s="19" t="s">
        <v>5623</v>
      </c>
      <c r="D264" s="18">
        <v>4128377870</v>
      </c>
      <c r="E264" s="29">
        <v>3</v>
      </c>
      <c r="F264" s="29"/>
      <c r="G264" s="29">
        <v>8</v>
      </c>
      <c r="H264" s="29">
        <v>10</v>
      </c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74"/>
      <c r="T264" s="29"/>
      <c r="U264" s="29"/>
      <c r="V264" s="29"/>
      <c r="W264" s="29"/>
      <c r="X264" s="18"/>
      <c r="AA264" s="17"/>
    </row>
    <row r="265" spans="1:27" s="16" customFormat="1" ht="18.75" customHeight="1" x14ac:dyDescent="0.25">
      <c r="A265" s="209"/>
      <c r="B265" s="196">
        <v>5073</v>
      </c>
      <c r="C265" s="19" t="s">
        <v>4680</v>
      </c>
      <c r="D265" s="18">
        <v>4128377823</v>
      </c>
      <c r="E265" s="35"/>
      <c r="F265" s="29">
        <v>5</v>
      </c>
      <c r="G265" s="29">
        <v>5</v>
      </c>
      <c r="H265" s="29">
        <v>15</v>
      </c>
      <c r="I265" s="29"/>
      <c r="J265" s="29"/>
      <c r="K265" s="29"/>
      <c r="L265" s="29"/>
      <c r="M265" s="29"/>
      <c r="N265" s="29"/>
      <c r="O265" s="29">
        <v>5</v>
      </c>
      <c r="P265" s="29">
        <v>5</v>
      </c>
      <c r="Q265" s="29"/>
      <c r="R265" s="29"/>
      <c r="S265" s="74"/>
      <c r="T265" s="29"/>
      <c r="U265" s="29"/>
      <c r="V265" s="29"/>
      <c r="W265" s="29"/>
      <c r="X265" s="18"/>
      <c r="AA265" s="17"/>
    </row>
    <row r="266" spans="1:27" s="16" customFormat="1" ht="18.75" customHeight="1" x14ac:dyDescent="0.25">
      <c r="A266" s="209"/>
      <c r="B266" s="196">
        <v>5282</v>
      </c>
      <c r="C266" s="19" t="s">
        <v>1585</v>
      </c>
      <c r="D266" s="18">
        <v>4128377869</v>
      </c>
      <c r="E266" s="35"/>
      <c r="F266" s="35"/>
      <c r="G266" s="29">
        <v>15</v>
      </c>
      <c r="H266" s="29">
        <v>10</v>
      </c>
      <c r="I266" s="29"/>
      <c r="J266" s="29"/>
      <c r="K266" s="29"/>
      <c r="L266" s="29"/>
      <c r="M266" s="29"/>
      <c r="N266" s="29"/>
      <c r="O266" s="29">
        <v>1</v>
      </c>
      <c r="P266" s="29">
        <v>10</v>
      </c>
      <c r="Q266" s="29"/>
      <c r="R266" s="29"/>
      <c r="S266" s="74"/>
      <c r="T266" s="29"/>
      <c r="U266" s="29"/>
      <c r="V266" s="29"/>
      <c r="W266" s="29"/>
      <c r="X266" s="18"/>
      <c r="AA266" s="17"/>
    </row>
    <row r="267" spans="1:27" s="16" customFormat="1" ht="18.75" customHeight="1" x14ac:dyDescent="0.25">
      <c r="A267" s="209"/>
      <c r="B267" s="196">
        <v>5575</v>
      </c>
      <c r="C267" s="19" t="s">
        <v>4569</v>
      </c>
      <c r="D267" s="18">
        <v>4128377896</v>
      </c>
      <c r="E267" s="29">
        <v>5</v>
      </c>
      <c r="F267" s="29">
        <v>3</v>
      </c>
      <c r="G267" s="29">
        <v>10</v>
      </c>
      <c r="H267" s="29">
        <v>10</v>
      </c>
      <c r="I267" s="29"/>
      <c r="J267" s="29"/>
      <c r="K267" s="29"/>
      <c r="L267" s="29"/>
      <c r="M267" s="29"/>
      <c r="N267" s="29"/>
      <c r="O267" s="29">
        <v>15</v>
      </c>
      <c r="P267" s="29">
        <v>20</v>
      </c>
      <c r="Q267" s="29"/>
      <c r="R267" s="29"/>
      <c r="S267" s="74"/>
      <c r="T267" s="29"/>
      <c r="U267" s="29"/>
      <c r="V267" s="29"/>
      <c r="W267" s="29"/>
      <c r="X267" s="18"/>
      <c r="AA267" s="17"/>
    </row>
    <row r="268" spans="1:27" s="16" customFormat="1" ht="18.75" customHeight="1" x14ac:dyDescent="0.25">
      <c r="A268" s="209"/>
      <c r="B268" s="196">
        <v>4633</v>
      </c>
      <c r="C268" s="19" t="s">
        <v>2983</v>
      </c>
      <c r="D268" s="18">
        <v>4128377725</v>
      </c>
      <c r="E268" s="29">
        <v>3</v>
      </c>
      <c r="F268" s="29">
        <v>3</v>
      </c>
      <c r="G268" s="29">
        <v>15</v>
      </c>
      <c r="H268" s="29">
        <v>6</v>
      </c>
      <c r="I268" s="29"/>
      <c r="J268" s="29"/>
      <c r="K268" s="29"/>
      <c r="L268" s="29"/>
      <c r="M268" s="29"/>
      <c r="N268" s="29"/>
      <c r="O268" s="29"/>
      <c r="P268" s="29">
        <v>10</v>
      </c>
      <c r="Q268" s="29"/>
      <c r="R268" s="29"/>
      <c r="S268" s="74"/>
      <c r="T268" s="29"/>
      <c r="U268" s="29"/>
      <c r="V268" s="29"/>
      <c r="W268" s="29"/>
      <c r="X268" s="18"/>
      <c r="AA268" s="17"/>
    </row>
    <row r="269" spans="1:27" s="16" customFormat="1" ht="18.75" customHeight="1" x14ac:dyDescent="0.25">
      <c r="A269" s="209"/>
      <c r="B269" s="196">
        <v>4234</v>
      </c>
      <c r="C269" s="19" t="s">
        <v>5624</v>
      </c>
      <c r="D269" s="18">
        <v>4128369986</v>
      </c>
      <c r="E269" s="35"/>
      <c r="F269" s="35"/>
      <c r="G269" s="29">
        <v>35</v>
      </c>
      <c r="H269" s="29">
        <v>30</v>
      </c>
      <c r="I269" s="29"/>
      <c r="J269" s="29"/>
      <c r="K269" s="29"/>
      <c r="L269" s="29"/>
      <c r="M269" s="29"/>
      <c r="N269" s="29"/>
      <c r="O269" s="29"/>
      <c r="P269" s="29">
        <v>25</v>
      </c>
      <c r="Q269" s="29"/>
      <c r="R269" s="29"/>
      <c r="S269" s="74"/>
      <c r="T269" s="29"/>
      <c r="U269" s="29"/>
      <c r="V269" s="29"/>
      <c r="W269" s="29"/>
      <c r="X269" s="18"/>
      <c r="AA269" s="17"/>
    </row>
    <row r="270" spans="1:27" s="16" customFormat="1" ht="18.75" customHeight="1" x14ac:dyDescent="0.25">
      <c r="A270" s="209"/>
      <c r="B270" s="196">
        <v>3367</v>
      </c>
      <c r="C270" s="19" t="s">
        <v>94</v>
      </c>
      <c r="D270" s="18">
        <v>4128397213</v>
      </c>
      <c r="E270" s="35"/>
      <c r="F270" s="35"/>
      <c r="G270" s="29">
        <v>24</v>
      </c>
      <c r="H270" s="29">
        <v>26</v>
      </c>
      <c r="I270" s="29"/>
      <c r="J270" s="29">
        <v>8</v>
      </c>
      <c r="K270" s="29"/>
      <c r="L270" s="29"/>
      <c r="M270" s="29">
        <v>15</v>
      </c>
      <c r="N270" s="29"/>
      <c r="O270" s="29">
        <v>29</v>
      </c>
      <c r="P270" s="29">
        <v>50</v>
      </c>
      <c r="Q270" s="29"/>
      <c r="R270" s="29"/>
      <c r="S270" s="74"/>
      <c r="T270" s="29"/>
      <c r="U270" s="29"/>
      <c r="V270" s="29"/>
      <c r="W270" s="29"/>
      <c r="X270" s="18"/>
      <c r="AA270" s="17"/>
    </row>
    <row r="271" spans="1:27" s="16" customFormat="1" ht="18.75" customHeight="1" x14ac:dyDescent="0.25">
      <c r="A271" s="209"/>
      <c r="B271" s="196">
        <v>3262</v>
      </c>
      <c r="C271" s="19" t="s">
        <v>1533</v>
      </c>
      <c r="D271" s="18">
        <v>4128416442</v>
      </c>
      <c r="E271" s="35"/>
      <c r="F271" s="35"/>
      <c r="G271" s="29">
        <v>10</v>
      </c>
      <c r="H271" s="29"/>
      <c r="I271" s="29"/>
      <c r="J271" s="29"/>
      <c r="K271" s="29"/>
      <c r="L271" s="29"/>
      <c r="M271" s="29">
        <v>10</v>
      </c>
      <c r="N271" s="29"/>
      <c r="O271" s="29"/>
      <c r="P271" s="29">
        <v>10</v>
      </c>
      <c r="Q271" s="29"/>
      <c r="R271" s="29"/>
      <c r="S271" s="74"/>
      <c r="T271" s="29"/>
      <c r="U271" s="29"/>
      <c r="V271" s="29"/>
      <c r="W271" s="29"/>
      <c r="X271" s="18"/>
      <c r="AA271" s="17"/>
    </row>
    <row r="272" spans="1:27" s="16" customFormat="1" ht="18.75" customHeight="1" x14ac:dyDescent="0.25">
      <c r="A272" s="209"/>
      <c r="B272" s="196">
        <v>3122</v>
      </c>
      <c r="C272" s="19" t="s">
        <v>4474</v>
      </c>
      <c r="D272" s="18">
        <v>4128426433</v>
      </c>
      <c r="E272" s="35"/>
      <c r="F272" s="35"/>
      <c r="G272" s="29">
        <v>5</v>
      </c>
      <c r="H272" s="29">
        <v>10</v>
      </c>
      <c r="I272" s="29"/>
      <c r="J272" s="29"/>
      <c r="K272" s="29"/>
      <c r="L272" s="29"/>
      <c r="M272" s="29">
        <v>5</v>
      </c>
      <c r="N272" s="29"/>
      <c r="O272" s="29">
        <v>5</v>
      </c>
      <c r="P272" s="29">
        <v>10</v>
      </c>
      <c r="Q272" s="29"/>
      <c r="R272" s="29"/>
      <c r="S272" s="74"/>
      <c r="T272" s="29"/>
      <c r="U272" s="29"/>
      <c r="V272" s="29"/>
      <c r="W272" s="29"/>
      <c r="X272" s="18"/>
      <c r="AA272" s="17"/>
    </row>
    <row r="273" spans="1:27" s="16" customFormat="1" ht="18.75" customHeight="1" x14ac:dyDescent="0.25">
      <c r="A273" s="209"/>
      <c r="B273" s="196">
        <v>4817</v>
      </c>
      <c r="C273" s="19" t="s">
        <v>5072</v>
      </c>
      <c r="D273" s="18">
        <v>4128373082</v>
      </c>
      <c r="E273" s="35"/>
      <c r="F273" s="35"/>
      <c r="G273" s="29">
        <v>3</v>
      </c>
      <c r="H273" s="29">
        <v>12</v>
      </c>
      <c r="I273" s="29"/>
      <c r="J273" s="29"/>
      <c r="K273" s="29"/>
      <c r="L273" s="29"/>
      <c r="M273" s="29">
        <v>1</v>
      </c>
      <c r="N273" s="35"/>
      <c r="O273" s="29">
        <v>5</v>
      </c>
      <c r="P273" s="29">
        <v>5</v>
      </c>
      <c r="Q273" s="29"/>
      <c r="R273" s="29"/>
      <c r="S273" s="74"/>
      <c r="T273" s="29"/>
      <c r="U273" s="29"/>
      <c r="V273" s="29"/>
      <c r="W273" s="29"/>
      <c r="X273" s="18"/>
      <c r="AA273" s="17"/>
    </row>
    <row r="274" spans="1:27" s="16" customFormat="1" ht="18.75" customHeight="1" x14ac:dyDescent="0.25">
      <c r="A274" s="209"/>
      <c r="B274" s="196">
        <v>4984</v>
      </c>
      <c r="C274" s="19" t="s">
        <v>5626</v>
      </c>
      <c r="D274" s="18">
        <v>4128378251</v>
      </c>
      <c r="E274" s="29">
        <v>2</v>
      </c>
      <c r="F274" s="29">
        <v>6</v>
      </c>
      <c r="G274" s="29">
        <v>28</v>
      </c>
      <c r="H274" s="29">
        <v>8</v>
      </c>
      <c r="I274" s="29"/>
      <c r="J274" s="29"/>
      <c r="K274" s="29"/>
      <c r="L274" s="29"/>
      <c r="M274" s="29"/>
      <c r="N274" s="29"/>
      <c r="O274" s="29">
        <v>11</v>
      </c>
      <c r="P274" s="29">
        <v>8</v>
      </c>
      <c r="Q274" s="29"/>
      <c r="R274" s="29"/>
      <c r="S274" s="74"/>
      <c r="T274" s="29"/>
      <c r="U274" s="29"/>
      <c r="V274" s="29"/>
      <c r="W274" s="29"/>
      <c r="X274" s="18"/>
      <c r="AA274" s="17"/>
    </row>
    <row r="275" spans="1:27" s="16" customFormat="1" ht="18.75" customHeight="1" x14ac:dyDescent="0.25">
      <c r="A275" s="226"/>
      <c r="B275" s="227"/>
      <c r="C275" s="71"/>
      <c r="D275" s="70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100"/>
      <c r="R275" s="100"/>
      <c r="S275" s="74"/>
      <c r="T275" s="100"/>
      <c r="U275" s="100"/>
      <c r="V275" s="100"/>
      <c r="W275" s="100"/>
      <c r="X275" s="250" t="s">
        <v>5665</v>
      </c>
      <c r="AA275" s="17"/>
    </row>
    <row r="276" spans="1:27" s="16" customFormat="1" ht="18.75" customHeight="1" x14ac:dyDescent="0.25">
      <c r="A276" s="209"/>
      <c r="B276" s="196"/>
      <c r="C276" s="236" t="s">
        <v>5666</v>
      </c>
      <c r="D276" s="18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29"/>
      <c r="R276" s="29"/>
      <c r="S276" s="74"/>
      <c r="T276" s="29"/>
      <c r="U276" s="29"/>
      <c r="V276" s="29"/>
      <c r="W276" s="29"/>
      <c r="X276" s="18"/>
      <c r="AA276" s="17"/>
    </row>
    <row r="277" spans="1:27" s="16" customFormat="1" ht="18.75" customHeight="1" x14ac:dyDescent="0.25">
      <c r="A277" s="209"/>
      <c r="B277" s="196" t="s">
        <v>5678</v>
      </c>
      <c r="C277" s="19" t="s">
        <v>5679</v>
      </c>
      <c r="D277" s="18">
        <v>4233</v>
      </c>
      <c r="E277" s="29"/>
      <c r="F277" s="29"/>
      <c r="G277" s="29">
        <v>3</v>
      </c>
      <c r="H277" s="29">
        <v>8</v>
      </c>
      <c r="I277" s="29">
        <v>3</v>
      </c>
      <c r="J277" s="29"/>
      <c r="K277" s="29"/>
      <c r="L277" s="29"/>
      <c r="M277" s="29"/>
      <c r="N277" s="29"/>
      <c r="O277" s="29">
        <v>2</v>
      </c>
      <c r="P277" s="29"/>
      <c r="Q277" s="29"/>
      <c r="R277" s="29"/>
      <c r="S277" s="74"/>
      <c r="T277" s="29"/>
      <c r="U277" s="29"/>
      <c r="V277" s="29"/>
      <c r="W277" s="29"/>
      <c r="X277" s="29"/>
      <c r="AA277" s="17"/>
    </row>
    <row r="278" spans="1:27" s="16" customFormat="1" ht="18.75" customHeight="1" x14ac:dyDescent="0.25">
      <c r="A278" s="209"/>
      <c r="B278" s="196" t="s">
        <v>5680</v>
      </c>
      <c r="C278" s="19" t="s">
        <v>5681</v>
      </c>
      <c r="D278" s="26" t="s">
        <v>5682</v>
      </c>
      <c r="E278" s="29"/>
      <c r="F278" s="29"/>
      <c r="G278" s="29">
        <v>3</v>
      </c>
      <c r="H278" s="29">
        <v>5</v>
      </c>
      <c r="I278" s="29"/>
      <c r="J278" s="29">
        <v>2</v>
      </c>
      <c r="K278" s="29"/>
      <c r="L278" s="29"/>
      <c r="M278" s="29">
        <v>5</v>
      </c>
      <c r="N278" s="29"/>
      <c r="O278" s="29">
        <v>5</v>
      </c>
      <c r="P278" s="29"/>
      <c r="Q278" s="29"/>
      <c r="R278" s="29"/>
      <c r="S278" s="74"/>
      <c r="T278" s="29"/>
      <c r="U278" s="29"/>
      <c r="V278" s="29"/>
      <c r="W278" s="29"/>
      <c r="X278" s="29"/>
      <c r="AA278" s="17"/>
    </row>
    <row r="279" spans="1:27" s="16" customFormat="1" ht="18.75" customHeight="1" x14ac:dyDescent="0.25">
      <c r="A279" s="209"/>
      <c r="B279" s="196" t="s">
        <v>5683</v>
      </c>
      <c r="C279" s="19" t="s">
        <v>5684</v>
      </c>
      <c r="D279" s="18">
        <v>4474</v>
      </c>
      <c r="E279" s="29">
        <v>8</v>
      </c>
      <c r="F279" s="29">
        <v>8</v>
      </c>
      <c r="G279" s="29">
        <v>8</v>
      </c>
      <c r="H279" s="29">
        <v>8</v>
      </c>
      <c r="I279" s="29"/>
      <c r="J279" s="29"/>
      <c r="K279" s="29">
        <v>8</v>
      </c>
      <c r="L279" s="29"/>
      <c r="M279" s="29">
        <v>8</v>
      </c>
      <c r="N279" s="29"/>
      <c r="O279" s="29">
        <v>8</v>
      </c>
      <c r="P279" s="29">
        <v>8</v>
      </c>
      <c r="Q279" s="29"/>
      <c r="R279" s="29"/>
      <c r="S279" s="74"/>
      <c r="T279" s="29"/>
      <c r="U279" s="29"/>
      <c r="V279" s="29"/>
      <c r="W279" s="29"/>
      <c r="X279" s="29"/>
      <c r="AA279" s="17"/>
    </row>
    <row r="280" spans="1:27" s="12" customFormat="1" ht="18.75" customHeight="1" x14ac:dyDescent="0.25">
      <c r="A280" s="209"/>
      <c r="B280" s="196"/>
      <c r="C280" s="187" t="s">
        <v>5667</v>
      </c>
      <c r="D280" s="18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74"/>
      <c r="T280" s="29"/>
      <c r="U280" s="29"/>
      <c r="V280" s="29"/>
      <c r="W280" s="29"/>
      <c r="X280" s="187" t="s">
        <v>5667</v>
      </c>
    </row>
    <row r="281" spans="1:27" ht="18.75" customHeight="1" x14ac:dyDescent="0.25">
      <c r="A281" s="209"/>
      <c r="B281" s="196">
        <v>4853</v>
      </c>
      <c r="C281" s="19" t="s">
        <v>4889</v>
      </c>
      <c r="D281" s="18">
        <v>4128252409</v>
      </c>
      <c r="E281" s="35"/>
      <c r="F281" s="35"/>
      <c r="G281" s="29">
        <v>10</v>
      </c>
      <c r="H281" s="29">
        <v>20</v>
      </c>
      <c r="I281" s="29"/>
      <c r="J281" s="29"/>
      <c r="K281" s="29"/>
      <c r="L281" s="29"/>
      <c r="M281" s="29"/>
      <c r="N281" s="29"/>
      <c r="O281" s="29">
        <v>10</v>
      </c>
      <c r="P281" s="29">
        <v>5</v>
      </c>
      <c r="Q281" s="29"/>
      <c r="R281" s="29"/>
      <c r="S281" s="74"/>
      <c r="T281" s="29"/>
      <c r="U281" s="29"/>
      <c r="V281" s="29"/>
      <c r="W281" s="29"/>
      <c r="X281" s="18"/>
    </row>
    <row r="282" spans="1:27" ht="18" customHeight="1" x14ac:dyDescent="0.25">
      <c r="A282" s="209"/>
      <c r="B282" s="196">
        <v>5706</v>
      </c>
      <c r="C282" s="19" t="s">
        <v>5668</v>
      </c>
      <c r="D282" s="18">
        <v>4128504838</v>
      </c>
      <c r="E282" s="29">
        <v>5</v>
      </c>
      <c r="F282" s="29"/>
      <c r="G282" s="29"/>
      <c r="H282" s="29">
        <v>10</v>
      </c>
      <c r="I282" s="29"/>
      <c r="J282" s="29"/>
      <c r="K282" s="29"/>
      <c r="L282" s="29"/>
      <c r="M282" s="29"/>
      <c r="N282" s="29"/>
      <c r="O282" s="29">
        <v>5</v>
      </c>
      <c r="P282" s="35"/>
      <c r="Q282" s="29"/>
      <c r="R282" s="29"/>
      <c r="S282" s="74"/>
      <c r="T282" s="29"/>
      <c r="U282" s="29"/>
      <c r="V282" s="29"/>
      <c r="W282" s="29"/>
      <c r="X282" s="18"/>
    </row>
    <row r="283" spans="1:27" ht="18.75" customHeight="1" x14ac:dyDescent="0.25">
      <c r="A283" s="209"/>
      <c r="B283" s="196">
        <v>4737</v>
      </c>
      <c r="C283" s="19" t="s">
        <v>2511</v>
      </c>
      <c r="D283" s="18">
        <v>4128480774</v>
      </c>
      <c r="E283" s="35"/>
      <c r="F283" s="35"/>
      <c r="G283" s="29">
        <v>5</v>
      </c>
      <c r="H283" s="29">
        <v>15</v>
      </c>
      <c r="I283" s="35"/>
      <c r="J283" s="35"/>
      <c r="K283" s="35"/>
      <c r="L283" s="35"/>
      <c r="M283" s="35"/>
      <c r="N283" s="35"/>
      <c r="O283" s="35"/>
      <c r="P283" s="35"/>
      <c r="Q283" s="29"/>
      <c r="R283" s="29"/>
      <c r="S283" s="74"/>
      <c r="T283" s="29"/>
      <c r="U283" s="29"/>
      <c r="V283" s="29"/>
      <c r="W283" s="29"/>
      <c r="X283" s="18"/>
    </row>
    <row r="284" spans="1:27" ht="18.75" customHeight="1" x14ac:dyDescent="0.25">
      <c r="A284" s="209"/>
      <c r="B284" s="196">
        <v>5660</v>
      </c>
      <c r="C284" s="19" t="s">
        <v>5522</v>
      </c>
      <c r="D284" s="18">
        <v>4128473922</v>
      </c>
      <c r="E284" s="35"/>
      <c r="F284" s="35"/>
      <c r="G284" s="29">
        <v>10</v>
      </c>
      <c r="H284" s="35"/>
      <c r="I284" s="35"/>
      <c r="J284" s="35"/>
      <c r="K284" s="35"/>
      <c r="L284" s="35"/>
      <c r="M284" s="35"/>
      <c r="N284" s="35"/>
      <c r="O284" s="35"/>
      <c r="P284" s="35"/>
      <c r="Q284" s="29"/>
      <c r="R284" s="29"/>
      <c r="S284" s="74"/>
      <c r="T284" s="29"/>
      <c r="U284" s="29"/>
      <c r="V284" s="29"/>
      <c r="W284" s="29"/>
      <c r="X284" s="18"/>
    </row>
    <row r="285" spans="1:27" ht="18.75" customHeight="1" x14ac:dyDescent="0.25">
      <c r="A285" s="209"/>
      <c r="B285" s="196">
        <v>4093</v>
      </c>
      <c r="C285" s="19" t="s">
        <v>4104</v>
      </c>
      <c r="D285" s="18">
        <v>4128475808</v>
      </c>
      <c r="E285" s="35"/>
      <c r="F285" s="35"/>
      <c r="G285" s="29">
        <v>10</v>
      </c>
      <c r="H285" s="29"/>
      <c r="I285" s="29"/>
      <c r="J285" s="29"/>
      <c r="K285" s="29"/>
      <c r="L285" s="29"/>
      <c r="M285" s="29"/>
      <c r="N285" s="29"/>
      <c r="O285" s="29">
        <v>10</v>
      </c>
      <c r="P285" s="29">
        <v>10</v>
      </c>
      <c r="Q285" s="29"/>
      <c r="R285" s="29"/>
      <c r="S285" s="74"/>
      <c r="T285" s="29"/>
      <c r="U285" s="29"/>
      <c r="V285" s="29"/>
      <c r="W285" s="29"/>
      <c r="X285" s="18"/>
    </row>
    <row r="286" spans="1:27" ht="18.75" customHeight="1" x14ac:dyDescent="0.25">
      <c r="A286" s="209"/>
      <c r="B286" s="196">
        <v>4668</v>
      </c>
      <c r="C286" s="19" t="s">
        <v>4354</v>
      </c>
      <c r="D286" s="18">
        <v>4128500690</v>
      </c>
      <c r="E286" s="35"/>
      <c r="F286" s="35"/>
      <c r="G286" s="29">
        <v>25</v>
      </c>
      <c r="H286" s="29"/>
      <c r="I286" s="29"/>
      <c r="J286" s="29"/>
      <c r="K286" s="29"/>
      <c r="L286" s="29"/>
      <c r="M286" s="29"/>
      <c r="N286" s="29"/>
      <c r="O286" s="29">
        <v>5</v>
      </c>
      <c r="P286" s="35"/>
      <c r="Q286" s="29"/>
      <c r="R286" s="29"/>
      <c r="S286" s="74"/>
      <c r="T286" s="29"/>
      <c r="U286" s="29"/>
      <c r="V286" s="29"/>
      <c r="W286" s="29"/>
      <c r="X286" s="18"/>
    </row>
    <row r="287" spans="1:27" ht="18.75" customHeight="1" x14ac:dyDescent="0.25">
      <c r="A287" s="209"/>
      <c r="B287" s="196">
        <v>4213</v>
      </c>
      <c r="C287" s="19" t="s">
        <v>5669</v>
      </c>
      <c r="D287" s="18">
        <v>4128499725</v>
      </c>
      <c r="E287" s="35"/>
      <c r="F287" s="35"/>
      <c r="G287" s="35"/>
      <c r="H287" s="29">
        <v>5</v>
      </c>
      <c r="I287" s="29"/>
      <c r="J287" s="29">
        <v>10</v>
      </c>
      <c r="K287" s="29"/>
      <c r="L287" s="29"/>
      <c r="M287" s="29"/>
      <c r="N287" s="29"/>
      <c r="O287" s="29"/>
      <c r="P287" s="29">
        <v>5</v>
      </c>
      <c r="Q287" s="29"/>
      <c r="R287" s="29"/>
      <c r="S287" s="74"/>
      <c r="T287" s="29"/>
      <c r="U287" s="29"/>
      <c r="V287" s="29"/>
      <c r="W287" s="29"/>
      <c r="X287" s="18"/>
    </row>
    <row r="288" spans="1:27" ht="18.75" customHeight="1" x14ac:dyDescent="0.25">
      <c r="A288" s="209"/>
      <c r="B288" s="196">
        <v>5658</v>
      </c>
      <c r="C288" s="19" t="s">
        <v>4729</v>
      </c>
      <c r="D288" s="18">
        <v>4128500265</v>
      </c>
      <c r="E288" s="35"/>
      <c r="F288" s="35"/>
      <c r="G288" s="29">
        <v>15</v>
      </c>
      <c r="H288" s="29"/>
      <c r="I288" s="29"/>
      <c r="J288" s="29"/>
      <c r="K288" s="29"/>
      <c r="L288" s="29"/>
      <c r="M288" s="29"/>
      <c r="N288" s="29"/>
      <c r="O288" s="29">
        <v>10</v>
      </c>
      <c r="P288" s="29">
        <v>5</v>
      </c>
      <c r="Q288" s="29"/>
      <c r="R288" s="29"/>
      <c r="S288" s="74"/>
      <c r="T288" s="29"/>
      <c r="U288" s="29"/>
      <c r="V288" s="29"/>
      <c r="W288" s="29"/>
      <c r="X288" s="18"/>
    </row>
    <row r="289" spans="1:24" ht="18.75" customHeight="1" x14ac:dyDescent="0.25">
      <c r="A289" s="209"/>
      <c r="B289" s="196">
        <v>4930</v>
      </c>
      <c r="C289" s="19" t="s">
        <v>1663</v>
      </c>
      <c r="D289" s="18">
        <v>4128502059</v>
      </c>
      <c r="E289" s="35"/>
      <c r="F289" s="35"/>
      <c r="G289" s="29">
        <v>10</v>
      </c>
      <c r="H289" s="29">
        <v>10</v>
      </c>
      <c r="I289" s="29"/>
      <c r="J289" s="29">
        <v>5</v>
      </c>
      <c r="K289" s="29"/>
      <c r="L289" s="29"/>
      <c r="M289" s="29">
        <v>5</v>
      </c>
      <c r="N289" s="29"/>
      <c r="O289" s="29">
        <v>5</v>
      </c>
      <c r="P289" s="35"/>
      <c r="Q289" s="29"/>
      <c r="R289" s="29"/>
      <c r="S289" s="74"/>
      <c r="T289" s="29"/>
      <c r="U289" s="29"/>
      <c r="V289" s="29"/>
      <c r="W289" s="29"/>
      <c r="X289" s="18"/>
    </row>
    <row r="290" spans="1:24" ht="18.75" customHeight="1" x14ac:dyDescent="0.25">
      <c r="A290" s="209"/>
      <c r="B290" s="196">
        <v>4048</v>
      </c>
      <c r="C290" s="19" t="s">
        <v>5670</v>
      </c>
      <c r="D290" s="18">
        <v>4128461623</v>
      </c>
      <c r="E290" s="29">
        <v>5</v>
      </c>
      <c r="F290" s="29"/>
      <c r="G290" s="29">
        <v>5</v>
      </c>
      <c r="H290" s="29">
        <v>5</v>
      </c>
      <c r="I290" s="29"/>
      <c r="J290" s="29">
        <v>5</v>
      </c>
      <c r="K290" s="29"/>
      <c r="L290" s="29"/>
      <c r="M290" s="29"/>
      <c r="N290" s="29"/>
      <c r="O290" s="29">
        <v>3</v>
      </c>
      <c r="P290" s="29">
        <v>6</v>
      </c>
      <c r="Q290" s="29"/>
      <c r="R290" s="29"/>
      <c r="S290" s="74"/>
      <c r="T290" s="29"/>
      <c r="U290" s="29"/>
      <c r="V290" s="29"/>
      <c r="W290" s="29"/>
      <c r="X290" s="18"/>
    </row>
    <row r="291" spans="1:24" ht="18.75" customHeight="1" x14ac:dyDescent="0.25">
      <c r="A291" s="209"/>
      <c r="B291" s="196">
        <v>3501</v>
      </c>
      <c r="C291" s="19" t="s">
        <v>1666</v>
      </c>
      <c r="D291" s="18">
        <v>4128460815</v>
      </c>
      <c r="E291" s="29">
        <v>6</v>
      </c>
      <c r="F291" s="29"/>
      <c r="G291" s="29"/>
      <c r="H291" s="29">
        <v>10</v>
      </c>
      <c r="I291" s="29"/>
      <c r="J291" s="29">
        <v>5</v>
      </c>
      <c r="K291" s="29"/>
      <c r="L291" s="29"/>
      <c r="M291" s="29"/>
      <c r="N291" s="29"/>
      <c r="O291" s="29"/>
      <c r="P291" s="29">
        <v>20</v>
      </c>
      <c r="Q291" s="29"/>
      <c r="R291" s="29"/>
      <c r="S291" s="74"/>
      <c r="T291" s="29"/>
      <c r="U291" s="29"/>
      <c r="V291" s="29"/>
      <c r="W291" s="29"/>
      <c r="X291" s="18"/>
    </row>
    <row r="292" spans="1:24" ht="18.75" customHeight="1" x14ac:dyDescent="0.25">
      <c r="A292" s="209"/>
      <c r="B292" s="196">
        <v>1594</v>
      </c>
      <c r="C292" s="19" t="s">
        <v>767</v>
      </c>
      <c r="D292" s="18">
        <v>4128488614</v>
      </c>
      <c r="E292" s="35"/>
      <c r="F292" s="35"/>
      <c r="G292" s="29">
        <v>10</v>
      </c>
      <c r="H292" s="35"/>
      <c r="I292" s="35"/>
      <c r="J292" s="35"/>
      <c r="K292" s="35"/>
      <c r="L292" s="35"/>
      <c r="M292" s="35"/>
      <c r="N292" s="35"/>
      <c r="O292" s="35"/>
      <c r="P292" s="35"/>
      <c r="Q292" s="29"/>
      <c r="R292" s="29"/>
      <c r="S292" s="74"/>
      <c r="T292" s="29"/>
      <c r="U292" s="29"/>
      <c r="V292" s="29"/>
      <c r="W292" s="29"/>
      <c r="X292" s="18"/>
    </row>
    <row r="293" spans="1:24" ht="18.75" customHeight="1" x14ac:dyDescent="0.25">
      <c r="A293" s="209"/>
      <c r="B293" s="196">
        <v>5471</v>
      </c>
      <c r="C293" s="19" t="s">
        <v>3347</v>
      </c>
      <c r="D293" s="18">
        <v>4128445884</v>
      </c>
      <c r="E293" s="35"/>
      <c r="F293" s="35"/>
      <c r="G293" s="29">
        <v>15</v>
      </c>
      <c r="H293" s="29"/>
      <c r="I293" s="29"/>
      <c r="J293" s="29"/>
      <c r="K293" s="29"/>
      <c r="L293" s="29"/>
      <c r="M293" s="29"/>
      <c r="N293" s="29"/>
      <c r="O293" s="29"/>
      <c r="P293" s="29">
        <v>10</v>
      </c>
      <c r="Q293" s="29"/>
      <c r="R293" s="29"/>
      <c r="S293" s="74"/>
      <c r="T293" s="29"/>
      <c r="U293" s="29"/>
      <c r="V293" s="29"/>
      <c r="W293" s="29"/>
      <c r="X293" s="18"/>
    </row>
    <row r="294" spans="1:24" ht="18.75" customHeight="1" x14ac:dyDescent="0.25">
      <c r="A294" s="209"/>
      <c r="B294" s="196">
        <v>3923</v>
      </c>
      <c r="C294" s="19" t="s">
        <v>5671</v>
      </c>
      <c r="D294" s="18">
        <v>4128480025</v>
      </c>
      <c r="E294" s="35"/>
      <c r="F294" s="35"/>
      <c r="G294" s="29">
        <v>20</v>
      </c>
      <c r="H294" s="29">
        <v>10</v>
      </c>
      <c r="I294" s="29"/>
      <c r="J294" s="29"/>
      <c r="K294" s="29"/>
      <c r="L294" s="29"/>
      <c r="M294" s="29"/>
      <c r="N294" s="29"/>
      <c r="O294" s="29">
        <v>5</v>
      </c>
      <c r="P294" s="29"/>
      <c r="Q294" s="29"/>
      <c r="R294" s="29"/>
      <c r="S294" s="74"/>
      <c r="T294" s="29"/>
      <c r="U294" s="29"/>
      <c r="V294" s="29"/>
      <c r="W294" s="29"/>
      <c r="X294" s="18"/>
    </row>
    <row r="295" spans="1:24" ht="18.75" customHeight="1" x14ac:dyDescent="0.25">
      <c r="A295" s="209"/>
      <c r="B295" s="195">
        <v>4507</v>
      </c>
      <c r="C295" s="39" t="s">
        <v>3230</v>
      </c>
      <c r="D295" s="29">
        <v>4128316402</v>
      </c>
      <c r="E295" s="35"/>
      <c r="F295" s="35"/>
      <c r="G295" s="29">
        <v>5</v>
      </c>
      <c r="H295" s="29">
        <v>5</v>
      </c>
      <c r="I295" s="29"/>
      <c r="J295" s="29"/>
      <c r="K295" s="29"/>
      <c r="L295" s="29"/>
      <c r="M295" s="29"/>
      <c r="N295" s="29"/>
      <c r="O295" s="29">
        <v>10</v>
      </c>
      <c r="P295" s="35"/>
      <c r="Q295" s="35"/>
      <c r="R295" s="29"/>
      <c r="S295" s="74"/>
      <c r="T295" s="29"/>
      <c r="U295" s="29"/>
      <c r="V295" s="29"/>
      <c r="W295" s="29"/>
      <c r="X295" s="29"/>
    </row>
    <row r="296" spans="1:24" ht="18.75" customHeight="1" x14ac:dyDescent="0.25">
      <c r="A296" s="209"/>
      <c r="B296" s="195">
        <v>3451</v>
      </c>
      <c r="C296" s="39" t="s">
        <v>4642</v>
      </c>
      <c r="D296" s="29">
        <v>4128444091</v>
      </c>
      <c r="E296" s="29"/>
      <c r="F296" s="29"/>
      <c r="G296" s="29">
        <v>10</v>
      </c>
      <c r="H296" s="29"/>
      <c r="I296" s="29"/>
      <c r="J296" s="29"/>
      <c r="K296" s="29"/>
      <c r="L296" s="29"/>
      <c r="M296" s="29">
        <v>10</v>
      </c>
      <c r="N296" s="29"/>
      <c r="O296" s="29"/>
      <c r="P296" s="29">
        <v>10</v>
      </c>
      <c r="Q296" s="29"/>
      <c r="R296" s="29"/>
      <c r="S296" s="74"/>
      <c r="T296" s="29"/>
      <c r="U296" s="29"/>
      <c r="V296" s="29"/>
      <c r="W296" s="29"/>
      <c r="X296" s="29"/>
    </row>
    <row r="297" spans="1:24" ht="18.75" customHeight="1" x14ac:dyDescent="0.25">
      <c r="A297" s="209"/>
      <c r="B297" s="195">
        <v>3450</v>
      </c>
      <c r="C297" s="39" t="s">
        <v>5672</v>
      </c>
      <c r="D297" s="29">
        <v>4128453374</v>
      </c>
      <c r="E297" s="29">
        <v>10</v>
      </c>
      <c r="F297" s="29">
        <v>6</v>
      </c>
      <c r="G297" s="29">
        <v>10</v>
      </c>
      <c r="H297" s="29">
        <v>15</v>
      </c>
      <c r="I297" s="29"/>
      <c r="J297" s="29"/>
      <c r="K297" s="29"/>
      <c r="L297" s="29"/>
      <c r="M297" s="29"/>
      <c r="N297" s="29"/>
      <c r="O297" s="29">
        <v>10</v>
      </c>
      <c r="P297" s="29">
        <v>10</v>
      </c>
      <c r="Q297" s="29"/>
      <c r="R297" s="29"/>
      <c r="S297" s="74"/>
      <c r="T297" s="29"/>
      <c r="U297" s="29"/>
      <c r="V297" s="29"/>
      <c r="W297" s="29"/>
      <c r="X297" s="29"/>
    </row>
    <row r="298" spans="1:24" ht="18.75" customHeight="1" x14ac:dyDescent="0.25">
      <c r="A298" s="209"/>
      <c r="B298" s="195">
        <v>3597</v>
      </c>
      <c r="C298" s="39" t="s">
        <v>5673</v>
      </c>
      <c r="D298" s="29">
        <v>4128449857</v>
      </c>
      <c r="E298" s="35"/>
      <c r="F298" s="35"/>
      <c r="G298" s="29">
        <v>11</v>
      </c>
      <c r="H298" s="29">
        <v>3</v>
      </c>
      <c r="I298" s="29"/>
      <c r="J298" s="29"/>
      <c r="K298" s="29"/>
      <c r="L298" s="29"/>
      <c r="M298" s="29">
        <v>3</v>
      </c>
      <c r="N298" s="29"/>
      <c r="O298" s="29"/>
      <c r="P298" s="29">
        <v>5</v>
      </c>
      <c r="Q298" s="35"/>
      <c r="R298" s="29"/>
      <c r="S298" s="74"/>
      <c r="T298" s="29"/>
      <c r="U298" s="29"/>
      <c r="V298" s="29"/>
      <c r="W298" s="29"/>
      <c r="X298" s="29"/>
    </row>
    <row r="299" spans="1:24" ht="18.75" customHeight="1" x14ac:dyDescent="0.25">
      <c r="A299" s="209"/>
      <c r="B299" s="195">
        <v>5516</v>
      </c>
      <c r="C299" s="39" t="s">
        <v>5674</v>
      </c>
      <c r="D299" s="29">
        <v>4128449707</v>
      </c>
      <c r="E299" s="35"/>
      <c r="F299" s="35"/>
      <c r="G299" s="29">
        <v>3</v>
      </c>
      <c r="H299" s="29">
        <v>8</v>
      </c>
      <c r="I299" s="29"/>
      <c r="J299" s="29"/>
      <c r="K299" s="29"/>
      <c r="L299" s="29"/>
      <c r="M299" s="29">
        <v>5</v>
      </c>
      <c r="N299" s="29"/>
      <c r="O299" s="29">
        <v>10</v>
      </c>
      <c r="P299" s="35"/>
      <c r="Q299" s="35"/>
      <c r="R299" s="29"/>
      <c r="S299" s="74"/>
      <c r="T299" s="29"/>
      <c r="U299" s="29"/>
      <c r="V299" s="29"/>
      <c r="W299" s="29"/>
      <c r="X299" s="29"/>
    </row>
    <row r="300" spans="1:24" ht="18.75" customHeight="1" x14ac:dyDescent="0.25">
      <c r="A300" s="209"/>
      <c r="B300" s="195">
        <v>4643</v>
      </c>
      <c r="C300" s="39" t="s">
        <v>5675</v>
      </c>
      <c r="D300" s="29">
        <v>4128460418</v>
      </c>
      <c r="E300" s="35"/>
      <c r="F300" s="35"/>
      <c r="G300" s="29">
        <v>10</v>
      </c>
      <c r="H300" s="29"/>
      <c r="I300" s="29"/>
      <c r="J300" s="29"/>
      <c r="K300" s="29"/>
      <c r="L300" s="29"/>
      <c r="M300" s="29"/>
      <c r="N300" s="29"/>
      <c r="O300" s="29"/>
      <c r="P300" s="29">
        <v>10</v>
      </c>
      <c r="Q300" s="35"/>
      <c r="R300" s="29"/>
      <c r="S300" s="74"/>
      <c r="T300" s="29"/>
      <c r="U300" s="29"/>
      <c r="V300" s="29"/>
      <c r="W300" s="29"/>
      <c r="X300" s="29"/>
    </row>
    <row r="301" spans="1:24" ht="18.75" customHeight="1" x14ac:dyDescent="0.25">
      <c r="A301" s="209"/>
      <c r="B301" s="195">
        <v>4010</v>
      </c>
      <c r="C301" s="39" t="s">
        <v>3003</v>
      </c>
      <c r="D301" s="29">
        <v>4128401801</v>
      </c>
      <c r="E301" s="35"/>
      <c r="F301" s="35"/>
      <c r="G301" s="29">
        <v>5</v>
      </c>
      <c r="H301" s="29">
        <v>10</v>
      </c>
      <c r="I301" s="29"/>
      <c r="J301" s="29"/>
      <c r="K301" s="29"/>
      <c r="L301" s="29"/>
      <c r="M301" s="29"/>
      <c r="N301" s="29"/>
      <c r="O301" s="29"/>
      <c r="P301" s="29">
        <v>25</v>
      </c>
      <c r="Q301" s="35"/>
      <c r="R301" s="29"/>
      <c r="S301" s="74"/>
      <c r="T301" s="29"/>
      <c r="U301" s="29"/>
      <c r="V301" s="29"/>
      <c r="W301" s="29"/>
      <c r="X301" s="29"/>
    </row>
    <row r="302" spans="1:24" ht="18.75" customHeight="1" x14ac:dyDescent="0.25">
      <c r="A302" s="209"/>
      <c r="B302" s="195">
        <v>4070</v>
      </c>
      <c r="C302" s="39" t="s">
        <v>5676</v>
      </c>
      <c r="D302" s="29">
        <v>4128471025</v>
      </c>
      <c r="E302" s="35"/>
      <c r="F302" s="35"/>
      <c r="G302" s="29">
        <v>5</v>
      </c>
      <c r="H302" s="29">
        <v>5</v>
      </c>
      <c r="I302" s="29"/>
      <c r="J302" s="29"/>
      <c r="K302" s="29"/>
      <c r="L302" s="29"/>
      <c r="M302" s="29">
        <v>10</v>
      </c>
      <c r="N302" s="29"/>
      <c r="O302" s="29">
        <v>10</v>
      </c>
      <c r="P302" s="29">
        <v>10</v>
      </c>
      <c r="Q302" s="35"/>
      <c r="R302" s="29"/>
      <c r="S302" s="74"/>
      <c r="T302" s="29"/>
      <c r="U302" s="29"/>
      <c r="V302" s="29"/>
      <c r="W302" s="29"/>
      <c r="X302" s="29"/>
    </row>
    <row r="303" spans="1:24" ht="18.75" customHeight="1" x14ac:dyDescent="0.25">
      <c r="A303" s="226"/>
      <c r="B303" s="251"/>
      <c r="C303" s="252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74"/>
      <c r="T303" s="100"/>
      <c r="U303" s="100"/>
      <c r="V303" s="100"/>
      <c r="W303" s="100"/>
      <c r="X303" s="100" t="s">
        <v>5685</v>
      </c>
    </row>
    <row r="304" spans="1:24" ht="18.75" customHeight="1" x14ac:dyDescent="0.25">
      <c r="A304" s="209"/>
      <c r="B304" s="195"/>
      <c r="C304" s="236" t="s">
        <v>5686</v>
      </c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74"/>
      <c r="T304" s="29"/>
      <c r="U304" s="29"/>
      <c r="V304" s="29"/>
      <c r="W304" s="29"/>
      <c r="X304" s="29"/>
    </row>
    <row r="305" spans="1:24" ht="18.75" customHeight="1" x14ac:dyDescent="0.25">
      <c r="A305" s="233" t="s">
        <v>5687</v>
      </c>
      <c r="B305" s="195">
        <v>2217</v>
      </c>
      <c r="C305" s="39" t="s">
        <v>5641</v>
      </c>
      <c r="D305" s="29">
        <v>4128504916</v>
      </c>
      <c r="E305" s="29"/>
      <c r="F305" s="29"/>
      <c r="G305" s="29">
        <v>5</v>
      </c>
      <c r="H305" s="29">
        <v>5</v>
      </c>
      <c r="I305" s="29"/>
      <c r="J305" s="29">
        <v>5</v>
      </c>
      <c r="K305" s="29"/>
      <c r="L305" s="29"/>
      <c r="M305" s="29"/>
      <c r="N305" s="29"/>
      <c r="O305" s="29"/>
      <c r="P305" s="29"/>
      <c r="Q305" s="29"/>
      <c r="R305" s="29"/>
      <c r="S305" s="74"/>
      <c r="T305" s="29"/>
      <c r="U305" s="29"/>
      <c r="V305" s="29"/>
      <c r="W305" s="29"/>
      <c r="X305" s="29"/>
    </row>
    <row r="306" spans="1:24" ht="18.75" customHeight="1" x14ac:dyDescent="0.25">
      <c r="A306" s="233" t="s">
        <v>4978</v>
      </c>
      <c r="B306" s="195">
        <v>4179</v>
      </c>
      <c r="C306" s="39" t="s">
        <v>5688</v>
      </c>
      <c r="D306" s="29">
        <v>4128491565</v>
      </c>
      <c r="E306" s="29"/>
      <c r="F306" s="29"/>
      <c r="G306" s="29"/>
      <c r="H306" s="29">
        <v>10</v>
      </c>
      <c r="I306" s="29"/>
      <c r="J306" s="29">
        <v>5</v>
      </c>
      <c r="K306" s="29"/>
      <c r="L306" s="29"/>
      <c r="M306" s="29"/>
      <c r="N306" s="29"/>
      <c r="O306" s="29"/>
      <c r="P306" s="29"/>
      <c r="Q306" s="29"/>
      <c r="R306" s="29"/>
      <c r="S306" s="74"/>
      <c r="T306" s="29"/>
      <c r="U306" s="29"/>
      <c r="V306" s="29"/>
      <c r="W306" s="29"/>
      <c r="X306" s="29"/>
    </row>
    <row r="307" spans="1:24" ht="18.75" customHeight="1" x14ac:dyDescent="0.25">
      <c r="A307" s="209"/>
      <c r="B307" s="195">
        <v>3026</v>
      </c>
      <c r="C307" s="39" t="s">
        <v>4597</v>
      </c>
      <c r="D307" s="29">
        <v>4128495779</v>
      </c>
      <c r="E307" s="29"/>
      <c r="F307" s="29"/>
      <c r="G307" s="29"/>
      <c r="H307" s="29">
        <v>10</v>
      </c>
      <c r="I307" s="29"/>
      <c r="J307" s="29">
        <v>10</v>
      </c>
      <c r="K307" s="29"/>
      <c r="L307" s="29"/>
      <c r="M307" s="29"/>
      <c r="N307" s="29"/>
      <c r="O307" s="29"/>
      <c r="P307" s="29"/>
      <c r="Q307" s="29"/>
      <c r="R307" s="29"/>
      <c r="S307" s="74"/>
      <c r="T307" s="29"/>
      <c r="U307" s="29"/>
      <c r="V307" s="29"/>
      <c r="W307" s="29"/>
      <c r="X307" s="29"/>
    </row>
    <row r="308" spans="1:24" ht="18.75" customHeight="1" x14ac:dyDescent="0.25">
      <c r="A308" s="209"/>
      <c r="B308" s="195">
        <v>4169</v>
      </c>
      <c r="C308" s="39" t="s">
        <v>4720</v>
      </c>
      <c r="D308" s="29">
        <v>4128485516</v>
      </c>
      <c r="E308" s="29"/>
      <c r="F308" s="29"/>
      <c r="G308" s="29"/>
      <c r="H308" s="29">
        <v>10</v>
      </c>
      <c r="I308" s="29"/>
      <c r="J308" s="29">
        <v>10</v>
      </c>
      <c r="K308" s="29"/>
      <c r="L308" s="29"/>
      <c r="M308" s="29"/>
      <c r="N308" s="29"/>
      <c r="O308" s="29"/>
      <c r="P308" s="29"/>
      <c r="Q308" s="29"/>
      <c r="R308" s="29"/>
      <c r="S308" s="74"/>
      <c r="T308" s="29"/>
      <c r="U308" s="29"/>
      <c r="V308" s="29"/>
      <c r="W308" s="29"/>
      <c r="X308" s="29"/>
    </row>
    <row r="309" spans="1:24" ht="18.75" customHeight="1" x14ac:dyDescent="0.25">
      <c r="A309" s="209"/>
      <c r="B309" s="195">
        <v>3713</v>
      </c>
      <c r="C309" s="39" t="s">
        <v>5689</v>
      </c>
      <c r="D309" s="29">
        <v>4128509452</v>
      </c>
      <c r="E309" s="29">
        <v>5</v>
      </c>
      <c r="F309" s="29"/>
      <c r="G309" s="29"/>
      <c r="H309" s="29">
        <v>10</v>
      </c>
      <c r="I309" s="29"/>
      <c r="J309" s="29">
        <v>10</v>
      </c>
      <c r="K309" s="29"/>
      <c r="L309" s="29"/>
      <c r="M309" s="29">
        <v>10</v>
      </c>
      <c r="N309" s="29"/>
      <c r="O309" s="29"/>
      <c r="P309" s="29"/>
      <c r="Q309" s="29"/>
      <c r="R309" s="29"/>
      <c r="S309" s="74"/>
      <c r="T309" s="29"/>
      <c r="U309" s="29"/>
      <c r="V309" s="29"/>
      <c r="W309" s="29"/>
      <c r="X309" s="29"/>
    </row>
    <row r="310" spans="1:24" ht="18.75" customHeight="1" x14ac:dyDescent="0.25">
      <c r="A310" s="209"/>
      <c r="B310" s="195">
        <v>2016</v>
      </c>
      <c r="C310" s="39" t="s">
        <v>5511</v>
      </c>
      <c r="D310" s="29">
        <v>4128500302</v>
      </c>
      <c r="E310" s="29"/>
      <c r="F310" s="29"/>
      <c r="G310" s="29">
        <v>10</v>
      </c>
      <c r="H310" s="29">
        <v>10</v>
      </c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74"/>
      <c r="T310" s="29"/>
      <c r="U310" s="29"/>
      <c r="V310" s="29"/>
      <c r="W310" s="29"/>
      <c r="X310" s="29"/>
    </row>
    <row r="311" spans="1:24" ht="18.75" customHeight="1" x14ac:dyDescent="0.25">
      <c r="A311" s="209"/>
      <c r="B311" s="195">
        <v>5659</v>
      </c>
      <c r="C311" s="39" t="s">
        <v>4075</v>
      </c>
      <c r="D311" s="29">
        <v>4128503918</v>
      </c>
      <c r="E311" s="29"/>
      <c r="F311" s="29"/>
      <c r="G311" s="29"/>
      <c r="H311" s="29">
        <v>8</v>
      </c>
      <c r="I311" s="29"/>
      <c r="J311" s="29"/>
      <c r="K311" s="29"/>
      <c r="L311" s="29"/>
      <c r="M311" s="29"/>
      <c r="N311" s="29"/>
      <c r="O311" s="29">
        <v>10</v>
      </c>
      <c r="P311" s="29"/>
      <c r="Q311" s="29"/>
      <c r="R311" s="29"/>
      <c r="S311" s="74"/>
      <c r="T311" s="29"/>
      <c r="U311" s="29"/>
      <c r="V311" s="29"/>
      <c r="W311" s="29"/>
      <c r="X311" s="29"/>
    </row>
    <row r="312" spans="1:24" ht="18.75" customHeight="1" x14ac:dyDescent="0.25">
      <c r="A312" s="209"/>
      <c r="B312" s="195">
        <v>4307</v>
      </c>
      <c r="C312" s="39" t="s">
        <v>5690</v>
      </c>
      <c r="D312" s="29">
        <v>4128509023</v>
      </c>
      <c r="E312" s="29"/>
      <c r="F312" s="29"/>
      <c r="G312" s="29">
        <v>6</v>
      </c>
      <c r="H312" s="29">
        <v>10</v>
      </c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74"/>
      <c r="T312" s="29"/>
      <c r="U312" s="29"/>
      <c r="V312" s="29"/>
      <c r="W312" s="29"/>
      <c r="X312" s="29"/>
    </row>
    <row r="313" spans="1:24" ht="18.75" customHeight="1" x14ac:dyDescent="0.25">
      <c r="A313" s="209"/>
      <c r="B313" s="195">
        <v>1530</v>
      </c>
      <c r="C313" s="39" t="s">
        <v>96</v>
      </c>
      <c r="D313" s="29">
        <v>4128523921</v>
      </c>
      <c r="E313" s="29"/>
      <c r="F313" s="29"/>
      <c r="G313" s="29">
        <v>5</v>
      </c>
      <c r="H313" s="29">
        <v>15</v>
      </c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74"/>
      <c r="T313" s="29"/>
      <c r="U313" s="29"/>
      <c r="V313" s="29"/>
      <c r="W313" s="29"/>
      <c r="X313" s="29"/>
    </row>
    <row r="314" spans="1:24" ht="18.75" customHeight="1" x14ac:dyDescent="0.25">
      <c r="A314" s="209"/>
      <c r="B314" s="195">
        <v>3761</v>
      </c>
      <c r="C314" s="39" t="s">
        <v>2103</v>
      </c>
      <c r="D314" s="29">
        <v>4128522504</v>
      </c>
      <c r="E314" s="29"/>
      <c r="F314" s="29"/>
      <c r="G314" s="29"/>
      <c r="H314" s="29">
        <v>5</v>
      </c>
      <c r="I314" s="29"/>
      <c r="J314" s="29">
        <v>5</v>
      </c>
      <c r="K314" s="29"/>
      <c r="L314" s="29"/>
      <c r="M314" s="29"/>
      <c r="N314" s="29"/>
      <c r="O314" s="29"/>
      <c r="P314" s="29"/>
      <c r="Q314" s="29"/>
      <c r="R314" s="29"/>
      <c r="S314" s="74"/>
      <c r="T314" s="29"/>
      <c r="U314" s="29"/>
      <c r="V314" s="29"/>
      <c r="W314" s="29"/>
      <c r="X314" s="29"/>
    </row>
    <row r="315" spans="1:24" ht="18.75" customHeight="1" x14ac:dyDescent="0.25">
      <c r="A315" s="209"/>
      <c r="B315" s="195">
        <v>3755</v>
      </c>
      <c r="C315" s="39" t="s">
        <v>5691</v>
      </c>
      <c r="D315" s="29">
        <v>4128521404</v>
      </c>
      <c r="E315" s="29"/>
      <c r="F315" s="29"/>
      <c r="G315" s="29">
        <v>5</v>
      </c>
      <c r="H315" s="29">
        <v>10</v>
      </c>
      <c r="I315" s="29"/>
      <c r="J315" s="29">
        <v>5</v>
      </c>
      <c r="K315" s="29"/>
      <c r="L315" s="29"/>
      <c r="M315" s="29"/>
      <c r="N315" s="29"/>
      <c r="O315" s="29"/>
      <c r="P315" s="29"/>
      <c r="Q315" s="29"/>
      <c r="R315" s="29"/>
      <c r="S315" s="74"/>
      <c r="T315" s="29"/>
      <c r="U315" s="29"/>
      <c r="V315" s="29"/>
      <c r="W315" s="29"/>
      <c r="X315" s="29"/>
    </row>
    <row r="316" spans="1:24" ht="18.75" customHeight="1" x14ac:dyDescent="0.25">
      <c r="A316" s="209"/>
      <c r="B316" s="195">
        <v>4114</v>
      </c>
      <c r="C316" s="39" t="s">
        <v>1875</v>
      </c>
      <c r="D316" s="29">
        <v>4128538847</v>
      </c>
      <c r="E316" s="29">
        <v>3</v>
      </c>
      <c r="F316" s="29">
        <v>3</v>
      </c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74"/>
      <c r="T316" s="29"/>
      <c r="U316" s="29"/>
      <c r="V316" s="29"/>
      <c r="W316" s="29"/>
      <c r="X316" s="29"/>
    </row>
    <row r="317" spans="1:24" ht="18.75" customHeight="1" x14ac:dyDescent="0.25">
      <c r="A317" s="209"/>
      <c r="B317" s="195">
        <v>1542</v>
      </c>
      <c r="C317" s="39" t="s">
        <v>3279</v>
      </c>
      <c r="D317" s="29">
        <v>4128499739</v>
      </c>
      <c r="E317" s="29"/>
      <c r="F317" s="29">
        <v>3</v>
      </c>
      <c r="G317" s="29">
        <v>10</v>
      </c>
      <c r="H317" s="29">
        <v>6</v>
      </c>
      <c r="I317" s="29"/>
      <c r="J317" s="29"/>
      <c r="K317" s="29"/>
      <c r="L317" s="29"/>
      <c r="M317" s="29">
        <v>10</v>
      </c>
      <c r="N317" s="29"/>
      <c r="O317" s="29"/>
      <c r="P317" s="29"/>
      <c r="Q317" s="29"/>
      <c r="R317" s="29"/>
      <c r="S317" s="74"/>
      <c r="T317" s="29"/>
      <c r="U317" s="29"/>
      <c r="V317" s="29"/>
      <c r="W317" s="29"/>
      <c r="X317" s="29"/>
    </row>
    <row r="318" spans="1:24" ht="18.75" customHeight="1" x14ac:dyDescent="0.25">
      <c r="A318" s="209"/>
      <c r="B318" s="195">
        <v>4640</v>
      </c>
      <c r="C318" s="39" t="s">
        <v>4757</v>
      </c>
      <c r="D318" s="29">
        <v>4128472130</v>
      </c>
      <c r="E318" s="29"/>
      <c r="F318" s="29"/>
      <c r="G318" s="29"/>
      <c r="H318" s="29">
        <v>5</v>
      </c>
      <c r="I318" s="29"/>
      <c r="J318" s="29"/>
      <c r="K318" s="29"/>
      <c r="L318" s="29"/>
      <c r="M318" s="29"/>
      <c r="N318" s="29"/>
      <c r="O318" s="29">
        <v>5</v>
      </c>
      <c r="P318" s="29"/>
      <c r="Q318" s="29"/>
      <c r="R318" s="29"/>
      <c r="S318" s="74"/>
      <c r="T318" s="29"/>
      <c r="U318" s="29"/>
      <c r="V318" s="29"/>
      <c r="W318" s="29"/>
      <c r="X318" s="29"/>
    </row>
    <row r="319" spans="1:24" ht="18.75" customHeight="1" x14ac:dyDescent="0.25">
      <c r="A319" s="209"/>
      <c r="B319" s="195">
        <v>5465</v>
      </c>
      <c r="C319" s="39" t="s">
        <v>5693</v>
      </c>
      <c r="D319" s="29">
        <v>4128449096</v>
      </c>
      <c r="E319" s="29">
        <v>5</v>
      </c>
      <c r="F319" s="29"/>
      <c r="G319" s="29">
        <v>5</v>
      </c>
      <c r="H319" s="29"/>
      <c r="I319" s="29"/>
      <c r="J319" s="29"/>
      <c r="K319" s="29"/>
      <c r="L319" s="29"/>
      <c r="M319" s="29"/>
      <c r="N319" s="29"/>
      <c r="O319" s="29">
        <v>10</v>
      </c>
      <c r="P319" s="29"/>
      <c r="Q319" s="29"/>
      <c r="R319" s="29"/>
      <c r="S319" s="74"/>
      <c r="T319" s="29"/>
      <c r="U319" s="29"/>
      <c r="V319" s="29"/>
      <c r="W319" s="29"/>
      <c r="X319" s="29"/>
    </row>
    <row r="320" spans="1:24" ht="18.75" customHeight="1" x14ac:dyDescent="0.25">
      <c r="A320" s="209"/>
      <c r="B320" s="195">
        <v>4274</v>
      </c>
      <c r="C320" s="39" t="s">
        <v>5694</v>
      </c>
      <c r="D320" s="29">
        <v>4128500263</v>
      </c>
      <c r="E320" s="29"/>
      <c r="F320" s="29"/>
      <c r="G320" s="29">
        <v>10</v>
      </c>
      <c r="H320" s="29"/>
      <c r="I320" s="29"/>
      <c r="J320" s="29"/>
      <c r="K320" s="29"/>
      <c r="L320" s="29"/>
      <c r="M320" s="29"/>
      <c r="N320" s="29"/>
      <c r="O320" s="29">
        <v>15</v>
      </c>
      <c r="P320" s="29"/>
      <c r="Q320" s="29"/>
      <c r="R320" s="29"/>
      <c r="S320" s="74"/>
      <c r="T320" s="29"/>
      <c r="U320" s="29"/>
      <c r="V320" s="29"/>
      <c r="W320" s="29"/>
      <c r="X320" s="29"/>
    </row>
    <row r="321" spans="1:24" ht="18.75" customHeight="1" x14ac:dyDescent="0.25">
      <c r="A321" s="209"/>
      <c r="B321" s="195">
        <v>5055</v>
      </c>
      <c r="C321" s="39" t="s">
        <v>5695</v>
      </c>
      <c r="D321" s="29">
        <v>4128474861</v>
      </c>
      <c r="E321" s="29"/>
      <c r="F321" s="29"/>
      <c r="G321" s="29">
        <v>5</v>
      </c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74"/>
      <c r="T321" s="29"/>
      <c r="U321" s="29"/>
      <c r="V321" s="29"/>
      <c r="W321" s="29"/>
      <c r="X321" s="29"/>
    </row>
    <row r="322" spans="1:24" ht="18.75" customHeight="1" x14ac:dyDescent="0.25">
      <c r="A322" s="209"/>
      <c r="B322" s="195">
        <v>4260</v>
      </c>
      <c r="C322" s="39" t="s">
        <v>1735</v>
      </c>
      <c r="D322" s="29">
        <v>4128505459</v>
      </c>
      <c r="E322" s="29"/>
      <c r="F322" s="29"/>
      <c r="G322" s="29">
        <v>10</v>
      </c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74"/>
      <c r="T322" s="29"/>
      <c r="U322" s="29"/>
      <c r="V322" s="29"/>
      <c r="W322" s="29"/>
      <c r="X322" s="29"/>
    </row>
    <row r="323" spans="1:24" ht="18.75" customHeight="1" x14ac:dyDescent="0.25">
      <c r="A323" s="209"/>
      <c r="B323" s="195">
        <v>1656</v>
      </c>
      <c r="C323" s="39" t="s">
        <v>5696</v>
      </c>
      <c r="D323" s="29">
        <v>4128470280</v>
      </c>
      <c r="E323" s="29"/>
      <c r="F323" s="29"/>
      <c r="G323" s="29">
        <v>10</v>
      </c>
      <c r="H323" s="29">
        <v>5</v>
      </c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74"/>
      <c r="T323" s="29"/>
      <c r="U323" s="29"/>
      <c r="V323" s="29"/>
      <c r="W323" s="29"/>
      <c r="X323" s="29"/>
    </row>
    <row r="324" spans="1:24" ht="18.75" customHeight="1" x14ac:dyDescent="0.25">
      <c r="A324" s="224" t="s">
        <v>5697</v>
      </c>
      <c r="B324" s="195">
        <v>4777</v>
      </c>
      <c r="C324" s="39" t="s">
        <v>4937</v>
      </c>
      <c r="D324" s="29">
        <v>4128511930</v>
      </c>
      <c r="E324" s="29"/>
      <c r="F324" s="29"/>
      <c r="G324" s="29">
        <v>5</v>
      </c>
      <c r="H324" s="29">
        <v>10</v>
      </c>
      <c r="I324" s="29"/>
      <c r="J324" s="29"/>
      <c r="K324" s="29"/>
      <c r="L324" s="29"/>
      <c r="M324" s="29"/>
      <c r="N324" s="29"/>
      <c r="O324" s="29">
        <v>10</v>
      </c>
      <c r="P324" s="29"/>
      <c r="Q324" s="29"/>
      <c r="R324" s="29"/>
      <c r="S324" s="74"/>
      <c r="T324" s="29"/>
      <c r="U324" s="29"/>
      <c r="V324" s="29"/>
      <c r="W324" s="29"/>
      <c r="X324" s="29"/>
    </row>
    <row r="325" spans="1:24" ht="18.75" customHeight="1" x14ac:dyDescent="0.25">
      <c r="A325" s="224" t="s">
        <v>4978</v>
      </c>
      <c r="B325" s="195">
        <v>5054</v>
      </c>
      <c r="C325" s="39" t="s">
        <v>5402</v>
      </c>
      <c r="D325" s="29">
        <v>4128522500</v>
      </c>
      <c r="E325" s="29"/>
      <c r="F325" s="29"/>
      <c r="G325" s="29">
        <v>3</v>
      </c>
      <c r="H325" s="29">
        <v>5</v>
      </c>
      <c r="I325" s="29"/>
      <c r="J325" s="29">
        <v>5</v>
      </c>
      <c r="K325" s="29"/>
      <c r="L325" s="29"/>
      <c r="M325" s="29"/>
      <c r="N325" s="29"/>
      <c r="O325" s="29">
        <v>5</v>
      </c>
      <c r="P325" s="29"/>
      <c r="Q325" s="29"/>
      <c r="R325" s="29"/>
      <c r="S325" s="74"/>
      <c r="T325" s="29"/>
      <c r="U325" s="29"/>
      <c r="V325" s="29"/>
      <c r="W325" s="29"/>
      <c r="X325" s="29"/>
    </row>
    <row r="326" spans="1:24" ht="18.75" customHeight="1" x14ac:dyDescent="0.25">
      <c r="A326" s="209"/>
      <c r="B326" s="195">
        <v>2559</v>
      </c>
      <c r="C326" s="39" t="s">
        <v>3327</v>
      </c>
      <c r="D326" s="29">
        <v>4128511660</v>
      </c>
      <c r="E326" s="29"/>
      <c r="F326" s="29"/>
      <c r="G326" s="29">
        <v>5</v>
      </c>
      <c r="H326" s="29"/>
      <c r="I326" s="29"/>
      <c r="J326" s="29">
        <v>5</v>
      </c>
      <c r="K326" s="29"/>
      <c r="L326" s="29"/>
      <c r="M326" s="29"/>
      <c r="N326" s="29"/>
      <c r="O326" s="29">
        <v>3</v>
      </c>
      <c r="P326" s="29"/>
      <c r="Q326" s="29"/>
      <c r="R326" s="29"/>
      <c r="S326" s="74"/>
      <c r="T326" s="29"/>
      <c r="U326" s="29"/>
      <c r="V326" s="29"/>
      <c r="W326" s="29"/>
      <c r="X326" s="29"/>
    </row>
    <row r="327" spans="1:24" ht="18.75" customHeight="1" x14ac:dyDescent="0.25">
      <c r="A327" s="209"/>
      <c r="B327" s="195">
        <v>3138</v>
      </c>
      <c r="C327" s="39" t="s">
        <v>3315</v>
      </c>
      <c r="D327" s="29">
        <v>4128515788</v>
      </c>
      <c r="E327" s="29"/>
      <c r="F327" s="29"/>
      <c r="G327" s="29">
        <v>5</v>
      </c>
      <c r="H327" s="29">
        <v>10</v>
      </c>
      <c r="I327" s="29"/>
      <c r="J327" s="29">
        <v>10</v>
      </c>
      <c r="K327" s="29"/>
      <c r="L327" s="29"/>
      <c r="M327" s="29"/>
      <c r="N327" s="29"/>
      <c r="O327" s="29">
        <v>5</v>
      </c>
      <c r="P327" s="29"/>
      <c r="Q327" s="29"/>
      <c r="R327" s="29"/>
      <c r="S327" s="74"/>
      <c r="T327" s="29"/>
      <c r="U327" s="29"/>
      <c r="V327" s="29"/>
      <c r="W327" s="29"/>
      <c r="X327" s="29"/>
    </row>
    <row r="328" spans="1:24" ht="18.75" customHeight="1" x14ac:dyDescent="0.25">
      <c r="A328" s="209"/>
      <c r="B328" s="195">
        <v>4816</v>
      </c>
      <c r="C328" s="39" t="s">
        <v>1798</v>
      </c>
      <c r="D328" s="29">
        <v>4128503259</v>
      </c>
      <c r="E328" s="29"/>
      <c r="F328" s="29"/>
      <c r="G328" s="29">
        <v>6</v>
      </c>
      <c r="H328" s="29">
        <v>10</v>
      </c>
      <c r="I328" s="29"/>
      <c r="J328" s="29">
        <v>3</v>
      </c>
      <c r="K328" s="29"/>
      <c r="L328" s="29"/>
      <c r="M328" s="29"/>
      <c r="N328" s="29"/>
      <c r="O328" s="29"/>
      <c r="P328" s="29"/>
      <c r="Q328" s="29"/>
      <c r="R328" s="29"/>
      <c r="S328" s="74"/>
      <c r="T328" s="29"/>
      <c r="U328" s="29"/>
      <c r="V328" s="29"/>
      <c r="W328" s="29"/>
      <c r="X328" s="29"/>
    </row>
    <row r="329" spans="1:24" ht="18.75" customHeight="1" x14ac:dyDescent="0.25">
      <c r="A329" s="209"/>
      <c r="B329" s="195">
        <v>3649</v>
      </c>
      <c r="C329" s="39" t="s">
        <v>3269</v>
      </c>
      <c r="D329" s="29">
        <v>4128458639</v>
      </c>
      <c r="E329" s="29"/>
      <c r="F329" s="29"/>
      <c r="G329" s="29">
        <v>5</v>
      </c>
      <c r="H329" s="29">
        <v>8</v>
      </c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74"/>
      <c r="T329" s="29"/>
      <c r="U329" s="29"/>
      <c r="V329" s="29"/>
      <c r="W329" s="29"/>
      <c r="X329" s="29"/>
    </row>
    <row r="330" spans="1:24" ht="18.75" customHeight="1" x14ac:dyDescent="0.25">
      <c r="A330" s="209"/>
      <c r="B330" s="195">
        <v>5268</v>
      </c>
      <c r="C330" s="39" t="s">
        <v>5698</v>
      </c>
      <c r="D330" s="29">
        <v>4128522911</v>
      </c>
      <c r="E330" s="29">
        <v>2</v>
      </c>
      <c r="F330" s="29"/>
      <c r="G330" s="29">
        <v>5</v>
      </c>
      <c r="H330" s="29">
        <v>4</v>
      </c>
      <c r="I330" s="29"/>
      <c r="J330" s="29"/>
      <c r="K330" s="29"/>
      <c r="L330" s="29"/>
      <c r="M330" s="29"/>
      <c r="N330" s="29"/>
      <c r="O330" s="29">
        <v>2</v>
      </c>
      <c r="P330" s="29"/>
      <c r="Q330" s="29"/>
      <c r="R330" s="29"/>
      <c r="S330" s="74"/>
      <c r="T330" s="29"/>
      <c r="U330" s="29"/>
      <c r="V330" s="29"/>
      <c r="W330" s="29"/>
      <c r="X330" s="29"/>
    </row>
    <row r="331" spans="1:24" ht="18.75" customHeight="1" x14ac:dyDescent="0.25">
      <c r="A331" s="209"/>
      <c r="B331" s="195">
        <v>5511</v>
      </c>
      <c r="C331" s="39" t="s">
        <v>1964</v>
      </c>
      <c r="D331" s="29">
        <v>4128511778</v>
      </c>
      <c r="E331" s="29"/>
      <c r="F331" s="29"/>
      <c r="G331" s="29">
        <v>4</v>
      </c>
      <c r="H331" s="29">
        <v>5</v>
      </c>
      <c r="I331" s="29"/>
      <c r="J331" s="29">
        <v>5</v>
      </c>
      <c r="K331" s="29"/>
      <c r="L331" s="29"/>
      <c r="M331" s="29"/>
      <c r="N331" s="29"/>
      <c r="O331" s="29">
        <v>5</v>
      </c>
      <c r="P331" s="29"/>
      <c r="Q331" s="29"/>
      <c r="R331" s="29"/>
      <c r="S331" s="74"/>
      <c r="T331" s="29"/>
      <c r="U331" s="29"/>
      <c r="V331" s="29"/>
      <c r="W331" s="29"/>
      <c r="X331" s="29"/>
    </row>
    <row r="332" spans="1:24" ht="18.75" customHeight="1" x14ac:dyDescent="0.25">
      <c r="A332" s="209"/>
      <c r="B332" s="195">
        <v>2753</v>
      </c>
      <c r="C332" s="39" t="s">
        <v>4508</v>
      </c>
      <c r="D332" s="29">
        <v>4128482171</v>
      </c>
      <c r="E332" s="29">
        <v>1</v>
      </c>
      <c r="F332" s="29"/>
      <c r="G332" s="29">
        <v>5</v>
      </c>
      <c r="H332" s="29">
        <v>10</v>
      </c>
      <c r="I332" s="29"/>
      <c r="J332" s="29">
        <v>3</v>
      </c>
      <c r="K332" s="29"/>
      <c r="L332" s="29"/>
      <c r="M332" s="29"/>
      <c r="N332" s="29"/>
      <c r="O332" s="29">
        <v>10</v>
      </c>
      <c r="P332" s="29">
        <v>3</v>
      </c>
      <c r="Q332" s="29"/>
      <c r="R332" s="29"/>
      <c r="S332" s="74"/>
      <c r="T332" s="29"/>
      <c r="U332" s="29"/>
      <c r="V332" s="29"/>
      <c r="W332" s="29"/>
      <c r="X332" s="29"/>
    </row>
    <row r="333" spans="1:24" ht="18.75" customHeight="1" x14ac:dyDescent="0.25">
      <c r="A333" s="209"/>
      <c r="B333" s="195">
        <v>4256</v>
      </c>
      <c r="C333" s="39" t="s">
        <v>5699</v>
      </c>
      <c r="D333" s="29">
        <v>4128477702</v>
      </c>
      <c r="E333" s="29"/>
      <c r="F333" s="29"/>
      <c r="G333" s="29">
        <v>3</v>
      </c>
      <c r="H333" s="29">
        <v>4</v>
      </c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74"/>
      <c r="T333" s="29"/>
      <c r="U333" s="29"/>
      <c r="V333" s="29"/>
      <c r="W333" s="29"/>
      <c r="X333" s="29"/>
    </row>
    <row r="334" spans="1:24" ht="18.75" customHeight="1" x14ac:dyDescent="0.25">
      <c r="A334" s="209"/>
      <c r="B334" s="195">
        <v>3265</v>
      </c>
      <c r="C334" s="39" t="s">
        <v>4409</v>
      </c>
      <c r="D334" s="29">
        <v>4128457375</v>
      </c>
      <c r="E334" s="29">
        <v>2</v>
      </c>
      <c r="F334" s="29">
        <v>1</v>
      </c>
      <c r="G334" s="29">
        <v>3</v>
      </c>
      <c r="H334" s="29">
        <v>3</v>
      </c>
      <c r="I334" s="29"/>
      <c r="J334" s="29">
        <v>2</v>
      </c>
      <c r="K334" s="29"/>
      <c r="L334" s="29"/>
      <c r="M334" s="29"/>
      <c r="N334" s="29"/>
      <c r="O334" s="29">
        <v>3</v>
      </c>
      <c r="P334" s="29"/>
      <c r="Q334" s="29"/>
      <c r="R334" s="29"/>
      <c r="S334" s="74"/>
      <c r="T334" s="29"/>
      <c r="U334" s="29"/>
      <c r="V334" s="29"/>
      <c r="W334" s="29"/>
      <c r="X334" s="29"/>
    </row>
    <row r="335" spans="1:24" ht="18.75" customHeight="1" x14ac:dyDescent="0.25">
      <c r="A335" s="209"/>
      <c r="B335" s="195">
        <v>3107</v>
      </c>
      <c r="C335" s="39" t="s">
        <v>2604</v>
      </c>
      <c r="D335" s="29">
        <v>4128448682</v>
      </c>
      <c r="E335" s="29"/>
      <c r="F335" s="29"/>
      <c r="G335" s="29">
        <v>6</v>
      </c>
      <c r="H335" s="29">
        <v>5</v>
      </c>
      <c r="I335" s="29"/>
      <c r="J335" s="29"/>
      <c r="K335" s="29"/>
      <c r="L335" s="29"/>
      <c r="M335" s="29"/>
      <c r="N335" s="29"/>
      <c r="O335" s="29">
        <v>3</v>
      </c>
      <c r="P335" s="29"/>
      <c r="Q335" s="29"/>
      <c r="R335" s="29"/>
      <c r="S335" s="74"/>
      <c r="T335" s="29"/>
      <c r="U335" s="29"/>
      <c r="V335" s="29"/>
      <c r="W335" s="29"/>
      <c r="X335" s="29"/>
    </row>
    <row r="336" spans="1:24" ht="18.75" customHeight="1" x14ac:dyDescent="0.25">
      <c r="A336" s="209"/>
      <c r="B336" s="195">
        <v>4419</v>
      </c>
      <c r="C336" s="39" t="s">
        <v>4650</v>
      </c>
      <c r="D336" s="29">
        <v>4128508523</v>
      </c>
      <c r="E336" s="29"/>
      <c r="F336" s="29"/>
      <c r="G336" s="29">
        <v>5</v>
      </c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74"/>
      <c r="T336" s="29"/>
      <c r="U336" s="29"/>
      <c r="V336" s="29"/>
      <c r="W336" s="29"/>
      <c r="X336" s="29"/>
    </row>
    <row r="337" spans="1:24" ht="18.75" customHeight="1" x14ac:dyDescent="0.25">
      <c r="A337" s="209"/>
      <c r="B337" s="195">
        <v>2275</v>
      </c>
      <c r="C337" s="39" t="s">
        <v>5700</v>
      </c>
      <c r="D337" s="29">
        <v>4128515453</v>
      </c>
      <c r="E337" s="29"/>
      <c r="F337" s="29"/>
      <c r="G337" s="29">
        <v>3</v>
      </c>
      <c r="H337" s="29"/>
      <c r="I337" s="29"/>
      <c r="J337" s="29">
        <v>3</v>
      </c>
      <c r="K337" s="29"/>
      <c r="L337" s="29"/>
      <c r="M337" s="29"/>
      <c r="N337" s="29"/>
      <c r="O337" s="29"/>
      <c r="P337" s="29"/>
      <c r="Q337" s="29"/>
      <c r="R337" s="29"/>
      <c r="S337" s="74"/>
      <c r="T337" s="29"/>
      <c r="U337" s="29"/>
      <c r="V337" s="29"/>
      <c r="W337" s="29"/>
      <c r="X337" s="29"/>
    </row>
    <row r="338" spans="1:24" ht="18.75" customHeight="1" x14ac:dyDescent="0.25">
      <c r="A338" s="209"/>
      <c r="B338" s="195">
        <v>1657</v>
      </c>
      <c r="C338" s="39" t="s">
        <v>4159</v>
      </c>
      <c r="D338" s="29">
        <v>4128505908</v>
      </c>
      <c r="E338" s="29"/>
      <c r="F338" s="29"/>
      <c r="G338" s="29">
        <v>20</v>
      </c>
      <c r="H338" s="29">
        <v>20</v>
      </c>
      <c r="I338" s="29"/>
      <c r="J338" s="29"/>
      <c r="K338" s="29"/>
      <c r="L338" s="29"/>
      <c r="M338" s="29"/>
      <c r="N338" s="29"/>
      <c r="O338" s="29">
        <v>10</v>
      </c>
      <c r="P338" s="29"/>
      <c r="Q338" s="29"/>
      <c r="R338" s="29"/>
      <c r="S338" s="74"/>
      <c r="T338" s="29"/>
      <c r="U338" s="29"/>
      <c r="V338" s="29"/>
      <c r="W338" s="29"/>
      <c r="X338" s="29"/>
    </row>
    <row r="339" spans="1:24" ht="18.75" customHeight="1" x14ac:dyDescent="0.25">
      <c r="A339" s="209"/>
      <c r="B339" s="195">
        <v>4512</v>
      </c>
      <c r="C339" s="39" t="s">
        <v>4153</v>
      </c>
      <c r="D339" s="29">
        <v>4128053976</v>
      </c>
      <c r="E339" s="29"/>
      <c r="F339" s="29"/>
      <c r="G339" s="29">
        <v>5</v>
      </c>
      <c r="H339" s="29">
        <v>10</v>
      </c>
      <c r="I339" s="29"/>
      <c r="J339" s="29">
        <v>5</v>
      </c>
      <c r="K339" s="29"/>
      <c r="L339" s="29"/>
      <c r="M339" s="29"/>
      <c r="N339" s="29"/>
      <c r="O339" s="29">
        <v>10</v>
      </c>
      <c r="P339" s="29"/>
      <c r="Q339" s="29"/>
      <c r="R339" s="29"/>
      <c r="S339" s="74"/>
      <c r="T339" s="29"/>
      <c r="U339" s="29"/>
      <c r="V339" s="29"/>
      <c r="W339" s="29"/>
      <c r="X339" s="29"/>
    </row>
    <row r="340" spans="1:24" ht="18.75" customHeight="1" x14ac:dyDescent="0.25">
      <c r="A340" s="209"/>
      <c r="B340" s="195">
        <v>3081</v>
      </c>
      <c r="C340" s="39" t="s">
        <v>4693</v>
      </c>
      <c r="D340" s="29">
        <v>4128495374</v>
      </c>
      <c r="E340" s="29"/>
      <c r="F340" s="29"/>
      <c r="G340" s="29">
        <v>6</v>
      </c>
      <c r="H340" s="29">
        <v>5</v>
      </c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74"/>
      <c r="T340" s="29"/>
      <c r="U340" s="29"/>
      <c r="V340" s="29"/>
      <c r="W340" s="29"/>
      <c r="X340" s="29"/>
    </row>
    <row r="341" spans="1:24" ht="18.75" customHeight="1" x14ac:dyDescent="0.25">
      <c r="A341" s="209"/>
      <c r="B341" s="195">
        <v>4020</v>
      </c>
      <c r="C341" s="39" t="s">
        <v>4149</v>
      </c>
      <c r="D341" s="29">
        <v>4128523052</v>
      </c>
      <c r="E341" s="29"/>
      <c r="F341" s="29"/>
      <c r="G341" s="29">
        <v>5</v>
      </c>
      <c r="H341" s="29">
        <v>5</v>
      </c>
      <c r="I341" s="29"/>
      <c r="J341" s="29"/>
      <c r="K341" s="29"/>
      <c r="L341" s="29"/>
      <c r="M341" s="29"/>
      <c r="N341" s="29"/>
      <c r="O341" s="29">
        <v>5</v>
      </c>
      <c r="P341" s="29"/>
      <c r="Q341" s="29"/>
      <c r="R341" s="29"/>
      <c r="S341" s="74"/>
      <c r="T341" s="29"/>
      <c r="U341" s="29"/>
      <c r="V341" s="29"/>
      <c r="W341" s="29"/>
      <c r="X341" s="29"/>
    </row>
    <row r="342" spans="1:24" ht="18.75" customHeight="1" x14ac:dyDescent="0.25">
      <c r="A342" s="209"/>
      <c r="B342" s="195">
        <v>4059</v>
      </c>
      <c r="C342" s="39" t="s">
        <v>3074</v>
      </c>
      <c r="D342" s="29">
        <v>4128500625</v>
      </c>
      <c r="E342" s="29"/>
      <c r="F342" s="29"/>
      <c r="G342" s="29">
        <v>3</v>
      </c>
      <c r="H342" s="29">
        <v>15</v>
      </c>
      <c r="I342" s="29"/>
      <c r="J342" s="29">
        <v>6</v>
      </c>
      <c r="K342" s="29"/>
      <c r="L342" s="29"/>
      <c r="M342" s="29"/>
      <c r="N342" s="29"/>
      <c r="O342" s="29"/>
      <c r="P342" s="29"/>
      <c r="Q342" s="29"/>
      <c r="R342" s="29"/>
      <c r="S342" s="74"/>
      <c r="T342" s="29"/>
      <c r="U342" s="29"/>
      <c r="V342" s="29"/>
      <c r="W342" s="29"/>
      <c r="X342" s="29"/>
    </row>
    <row r="343" spans="1:24" ht="18.75" customHeight="1" x14ac:dyDescent="0.25">
      <c r="A343" s="223" t="s">
        <v>4913</v>
      </c>
      <c r="B343" s="195">
        <v>5616</v>
      </c>
      <c r="C343" s="39" t="s">
        <v>3088</v>
      </c>
      <c r="D343" s="29">
        <v>4128466963</v>
      </c>
      <c r="E343" s="29">
        <v>2</v>
      </c>
      <c r="F343" s="29">
        <v>3</v>
      </c>
      <c r="G343" s="29">
        <v>5</v>
      </c>
      <c r="H343" s="29">
        <v>10</v>
      </c>
      <c r="I343" s="29"/>
      <c r="J343" s="29">
        <v>5</v>
      </c>
      <c r="K343" s="29"/>
      <c r="L343" s="29"/>
      <c r="M343" s="29"/>
      <c r="N343" s="29"/>
      <c r="O343" s="29">
        <v>10</v>
      </c>
      <c r="P343" s="29"/>
      <c r="Q343" s="29"/>
      <c r="R343" s="29"/>
      <c r="S343" s="74"/>
      <c r="T343" s="29"/>
      <c r="U343" s="29"/>
      <c r="V343" s="29"/>
      <c r="W343" s="29"/>
      <c r="X343" s="29"/>
    </row>
    <row r="344" spans="1:24" ht="18.75" customHeight="1" x14ac:dyDescent="0.25">
      <c r="A344" s="223" t="s">
        <v>5186</v>
      </c>
      <c r="B344" s="195">
        <v>3231</v>
      </c>
      <c r="C344" s="39" t="s">
        <v>5842</v>
      </c>
      <c r="D344" s="29">
        <v>4128781920</v>
      </c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>
        <v>3</v>
      </c>
      <c r="S344" s="74"/>
      <c r="T344" s="29"/>
      <c r="U344" s="29"/>
      <c r="V344" s="29"/>
      <c r="W344" s="29">
        <v>3</v>
      </c>
      <c r="X344" s="186" t="s">
        <v>5935</v>
      </c>
    </row>
    <row r="345" spans="1:24" ht="18.75" customHeight="1" x14ac:dyDescent="0.25">
      <c r="A345" s="209"/>
      <c r="B345" s="195">
        <v>5605</v>
      </c>
      <c r="C345" s="39" t="s">
        <v>3089</v>
      </c>
      <c r="D345" s="29">
        <v>4128466955</v>
      </c>
      <c r="E345" s="29"/>
      <c r="F345" s="29"/>
      <c r="G345" s="29"/>
      <c r="H345" s="29">
        <v>5</v>
      </c>
      <c r="I345" s="29"/>
      <c r="J345" s="29">
        <v>5</v>
      </c>
      <c r="K345" s="29"/>
      <c r="L345" s="29"/>
      <c r="M345" s="29"/>
      <c r="N345" s="29"/>
      <c r="O345" s="29">
        <v>5</v>
      </c>
      <c r="P345" s="29"/>
      <c r="Q345" s="29"/>
      <c r="R345" s="29"/>
      <c r="S345" s="74"/>
      <c r="T345" s="29"/>
      <c r="U345" s="29"/>
      <c r="V345" s="29"/>
      <c r="W345" s="29"/>
      <c r="X345" s="29"/>
    </row>
    <row r="346" spans="1:24" ht="18.75" customHeight="1" x14ac:dyDescent="0.25">
      <c r="A346" s="209"/>
      <c r="B346" s="195">
        <v>3231</v>
      </c>
      <c r="C346" s="39" t="s">
        <v>5842</v>
      </c>
      <c r="D346" s="29">
        <v>4128625661</v>
      </c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>
        <v>3</v>
      </c>
      <c r="S346" s="74"/>
      <c r="T346" s="29"/>
      <c r="U346" s="29">
        <v>3</v>
      </c>
      <c r="V346" s="29">
        <v>3</v>
      </c>
      <c r="W346" s="29">
        <v>3</v>
      </c>
      <c r="X346" s="186" t="s">
        <v>5845</v>
      </c>
    </row>
    <row r="347" spans="1:24" ht="18.75" customHeight="1" x14ac:dyDescent="0.25">
      <c r="A347" s="209"/>
      <c r="B347" s="195">
        <v>3275</v>
      </c>
      <c r="C347" s="39" t="s">
        <v>4749</v>
      </c>
      <c r="D347" s="29">
        <v>4128464288</v>
      </c>
      <c r="E347" s="29"/>
      <c r="F347" s="29"/>
      <c r="G347" s="29"/>
      <c r="H347" s="29">
        <v>5</v>
      </c>
      <c r="I347" s="29"/>
      <c r="J347" s="29">
        <v>5</v>
      </c>
      <c r="K347" s="29"/>
      <c r="L347" s="29"/>
      <c r="M347" s="29"/>
      <c r="N347" s="29"/>
      <c r="O347" s="29">
        <v>5</v>
      </c>
      <c r="P347" s="29"/>
      <c r="Q347" s="29"/>
      <c r="R347" s="29"/>
      <c r="S347" s="74"/>
      <c r="T347" s="29"/>
      <c r="U347" s="29"/>
      <c r="V347" s="29"/>
      <c r="W347" s="29"/>
      <c r="X347" s="29"/>
    </row>
    <row r="348" spans="1:24" ht="18.75" customHeight="1" x14ac:dyDescent="0.25">
      <c r="A348" s="209"/>
      <c r="B348" s="195">
        <v>3231</v>
      </c>
      <c r="C348" s="39" t="s">
        <v>5842</v>
      </c>
      <c r="D348" s="29">
        <v>4128893418</v>
      </c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74"/>
      <c r="T348" s="29"/>
      <c r="U348" s="29">
        <v>3</v>
      </c>
      <c r="V348" s="29">
        <v>3</v>
      </c>
      <c r="W348" s="29">
        <v>3</v>
      </c>
      <c r="X348" s="186" t="s">
        <v>5936</v>
      </c>
    </row>
    <row r="349" spans="1:24" ht="18.75" customHeight="1" x14ac:dyDescent="0.25">
      <c r="A349" s="209"/>
      <c r="B349" s="195">
        <v>2011</v>
      </c>
      <c r="C349" s="39" t="s">
        <v>4139</v>
      </c>
      <c r="D349" s="29">
        <v>4128605260</v>
      </c>
      <c r="E349" s="29"/>
      <c r="F349" s="29"/>
      <c r="G349" s="29"/>
      <c r="H349" s="29"/>
      <c r="I349" s="29"/>
      <c r="J349" s="29">
        <v>5</v>
      </c>
      <c r="K349" s="29"/>
      <c r="L349" s="29"/>
      <c r="M349" s="29"/>
      <c r="N349" s="29"/>
      <c r="O349" s="29"/>
      <c r="P349" s="29"/>
      <c r="Q349" s="29"/>
      <c r="R349" s="29"/>
      <c r="S349" s="74"/>
      <c r="T349" s="29"/>
      <c r="U349" s="29"/>
      <c r="V349" s="29"/>
      <c r="W349" s="29"/>
      <c r="X349" s="29"/>
    </row>
    <row r="350" spans="1:24" ht="18.75" customHeight="1" x14ac:dyDescent="0.25">
      <c r="A350" s="209"/>
      <c r="B350" s="195">
        <v>2011</v>
      </c>
      <c r="C350" s="39" t="s">
        <v>4139</v>
      </c>
      <c r="D350" s="29">
        <v>4128461813</v>
      </c>
      <c r="E350" s="29"/>
      <c r="F350" s="29"/>
      <c r="G350" s="29"/>
      <c r="H350" s="29">
        <v>10</v>
      </c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74"/>
      <c r="T350" s="29"/>
      <c r="U350" s="29"/>
      <c r="V350" s="29"/>
      <c r="W350" s="29"/>
      <c r="X350" s="29"/>
    </row>
    <row r="351" spans="1:24" ht="18.75" customHeight="1" x14ac:dyDescent="0.25">
      <c r="A351" s="209"/>
      <c r="B351" s="195">
        <v>3231</v>
      </c>
      <c r="C351" s="39" t="s">
        <v>5842</v>
      </c>
      <c r="D351" s="29">
        <v>4128893418</v>
      </c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74"/>
      <c r="T351" s="29"/>
      <c r="U351" s="29"/>
      <c r="V351" s="29">
        <v>5</v>
      </c>
      <c r="W351" s="29">
        <v>5</v>
      </c>
      <c r="X351" s="186" t="s">
        <v>5936</v>
      </c>
    </row>
    <row r="352" spans="1:24" ht="18.75" customHeight="1" x14ac:dyDescent="0.25">
      <c r="A352" s="209"/>
      <c r="B352" s="195">
        <v>3651</v>
      </c>
      <c r="C352" s="39" t="s">
        <v>5701</v>
      </c>
      <c r="D352" s="29">
        <v>4128464432</v>
      </c>
      <c r="E352" s="29"/>
      <c r="F352" s="29"/>
      <c r="G352" s="29">
        <v>5</v>
      </c>
      <c r="H352" s="29">
        <v>5</v>
      </c>
      <c r="I352" s="29"/>
      <c r="J352" s="29"/>
      <c r="K352" s="29"/>
      <c r="L352" s="29"/>
      <c r="M352" s="29"/>
      <c r="N352" s="29"/>
      <c r="O352" s="29">
        <v>5</v>
      </c>
      <c r="P352" s="29"/>
      <c r="Q352" s="29"/>
      <c r="R352" s="29"/>
      <c r="S352" s="74"/>
      <c r="T352" s="29"/>
      <c r="U352" s="29"/>
      <c r="V352" s="29"/>
      <c r="W352" s="29"/>
      <c r="X352" s="29"/>
    </row>
    <row r="353" spans="1:24" ht="18.75" customHeight="1" x14ac:dyDescent="0.25">
      <c r="A353" s="209"/>
      <c r="B353" s="195">
        <v>3231</v>
      </c>
      <c r="C353" s="39" t="s">
        <v>5842</v>
      </c>
      <c r="D353" s="29">
        <v>4128908755</v>
      </c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74"/>
      <c r="T353" s="29"/>
      <c r="U353" s="29">
        <v>3</v>
      </c>
      <c r="V353" s="29">
        <v>3</v>
      </c>
      <c r="W353" s="29">
        <v>3</v>
      </c>
      <c r="X353" s="186" t="s">
        <v>5844</v>
      </c>
    </row>
    <row r="354" spans="1:24" ht="18.75" customHeight="1" x14ac:dyDescent="0.25">
      <c r="A354" s="209"/>
      <c r="B354" s="195">
        <v>2803</v>
      </c>
      <c r="C354" s="39" t="s">
        <v>4876</v>
      </c>
      <c r="D354" s="29">
        <v>4128463475</v>
      </c>
      <c r="E354" s="29">
        <v>5</v>
      </c>
      <c r="F354" s="29"/>
      <c r="G354" s="29"/>
      <c r="H354" s="29">
        <v>15</v>
      </c>
      <c r="I354" s="29"/>
      <c r="J354" s="29">
        <v>10</v>
      </c>
      <c r="K354" s="29"/>
      <c r="L354" s="29"/>
      <c r="M354" s="29"/>
      <c r="N354" s="29"/>
      <c r="O354" s="29"/>
      <c r="P354" s="29"/>
      <c r="Q354" s="29"/>
      <c r="R354" s="29"/>
      <c r="S354" s="74"/>
      <c r="T354" s="29"/>
      <c r="U354" s="29"/>
      <c r="V354" s="29"/>
      <c r="W354" s="29"/>
      <c r="X354" s="29"/>
    </row>
    <row r="355" spans="1:24" ht="18.75" customHeight="1" x14ac:dyDescent="0.25">
      <c r="A355" s="209"/>
      <c r="B355" s="195">
        <v>3231</v>
      </c>
      <c r="C355" s="39" t="s">
        <v>5842</v>
      </c>
      <c r="D355" s="29">
        <v>4128625661</v>
      </c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>
        <v>5</v>
      </c>
      <c r="S355" s="74"/>
      <c r="T355" s="29"/>
      <c r="U355" s="29">
        <v>5</v>
      </c>
      <c r="V355" s="29">
        <v>5</v>
      </c>
      <c r="W355" s="29">
        <v>5</v>
      </c>
      <c r="X355" s="186" t="s">
        <v>5846</v>
      </c>
    </row>
    <row r="356" spans="1:24" ht="18.75" customHeight="1" x14ac:dyDescent="0.25">
      <c r="A356" s="209"/>
      <c r="B356" s="195">
        <v>3169</v>
      </c>
      <c r="C356" s="39" t="s">
        <v>4592</v>
      </c>
      <c r="D356" s="29">
        <v>4128805713</v>
      </c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35"/>
      <c r="S356" s="74">
        <v>5</v>
      </c>
      <c r="T356" s="29">
        <v>5</v>
      </c>
      <c r="U356" s="35"/>
      <c r="V356" s="35"/>
      <c r="W356" s="35"/>
      <c r="X356" s="186" t="s">
        <v>5872</v>
      </c>
    </row>
    <row r="357" spans="1:24" ht="18.75" customHeight="1" x14ac:dyDescent="0.25">
      <c r="A357" s="209"/>
      <c r="B357" s="195">
        <v>2057</v>
      </c>
      <c r="C357" s="39" t="s">
        <v>5705</v>
      </c>
      <c r="D357" s="29">
        <v>4128461928</v>
      </c>
      <c r="E357" s="29"/>
      <c r="F357" s="29">
        <v>3</v>
      </c>
      <c r="G357" s="29"/>
      <c r="H357" s="29">
        <v>5</v>
      </c>
      <c r="I357" s="29"/>
      <c r="J357" s="29">
        <v>5</v>
      </c>
      <c r="K357" s="29"/>
      <c r="L357" s="29"/>
      <c r="M357" s="29"/>
      <c r="N357" s="29"/>
      <c r="O357" s="29"/>
      <c r="P357" s="29"/>
      <c r="Q357" s="29"/>
      <c r="R357" s="35"/>
      <c r="S357" s="59"/>
      <c r="T357" s="35"/>
      <c r="U357" s="35"/>
      <c r="V357" s="35"/>
      <c r="W357" s="35"/>
      <c r="X357" s="29"/>
    </row>
    <row r="358" spans="1:24" ht="18.75" customHeight="1" x14ac:dyDescent="0.25">
      <c r="A358" s="209"/>
      <c r="B358" s="195">
        <v>4503</v>
      </c>
      <c r="C358" s="39" t="s">
        <v>5917</v>
      </c>
      <c r="D358" s="29">
        <v>4128619713</v>
      </c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>
        <v>3</v>
      </c>
      <c r="S358" s="74"/>
      <c r="T358" s="29"/>
      <c r="U358" s="29">
        <v>3</v>
      </c>
      <c r="V358" s="29">
        <v>3</v>
      </c>
      <c r="W358" s="29">
        <v>3</v>
      </c>
      <c r="X358" s="186" t="s">
        <v>5916</v>
      </c>
    </row>
    <row r="359" spans="1:24" ht="18.75" customHeight="1" x14ac:dyDescent="0.25">
      <c r="A359" s="209"/>
      <c r="B359" s="195">
        <v>4503</v>
      </c>
      <c r="C359" s="39" t="s">
        <v>5917</v>
      </c>
      <c r="D359" s="29">
        <v>4128619852</v>
      </c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74"/>
      <c r="T359" s="29"/>
      <c r="U359" s="29"/>
      <c r="V359" s="29"/>
      <c r="W359" s="29">
        <v>2</v>
      </c>
      <c r="X359" s="186" t="s">
        <v>5916</v>
      </c>
    </row>
    <row r="360" spans="1:24" ht="18.75" customHeight="1" x14ac:dyDescent="0.25">
      <c r="A360" s="209"/>
      <c r="B360" s="195">
        <v>3169</v>
      </c>
      <c r="C360" s="39" t="s">
        <v>4592</v>
      </c>
      <c r="D360" s="29">
        <v>4128804807</v>
      </c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35"/>
      <c r="S360" s="74">
        <v>3</v>
      </c>
      <c r="T360" s="29">
        <v>3</v>
      </c>
      <c r="U360" s="35"/>
      <c r="V360" s="35"/>
      <c r="W360" s="35"/>
      <c r="X360" s="186" t="s">
        <v>5915</v>
      </c>
    </row>
    <row r="361" spans="1:24" ht="18.75" customHeight="1" x14ac:dyDescent="0.25">
      <c r="A361" s="209"/>
      <c r="B361" s="195">
        <v>3246</v>
      </c>
      <c r="C361" s="39" t="s">
        <v>4434</v>
      </c>
      <c r="D361" s="29">
        <v>4128464155</v>
      </c>
      <c r="E361" s="29">
        <v>3</v>
      </c>
      <c r="F361" s="29"/>
      <c r="G361" s="29"/>
      <c r="H361" s="29">
        <v>15</v>
      </c>
      <c r="I361" s="29"/>
      <c r="J361" s="29"/>
      <c r="K361" s="29"/>
      <c r="L361" s="29"/>
      <c r="M361" s="29"/>
      <c r="N361" s="29"/>
      <c r="O361" s="29">
        <v>5</v>
      </c>
      <c r="P361" s="29"/>
      <c r="Q361" s="29"/>
      <c r="R361" s="29"/>
      <c r="S361" s="74"/>
      <c r="T361" s="29"/>
      <c r="U361" s="29"/>
      <c r="V361" s="29"/>
      <c r="W361" s="29"/>
      <c r="X361" s="29"/>
    </row>
    <row r="362" spans="1:24" ht="18.75" customHeight="1" x14ac:dyDescent="0.25">
      <c r="A362" s="209"/>
      <c r="B362" s="195">
        <v>3246</v>
      </c>
      <c r="C362" s="39" t="s">
        <v>4434</v>
      </c>
      <c r="D362" s="29">
        <v>4128636151</v>
      </c>
      <c r="E362" s="29"/>
      <c r="F362" s="29">
        <v>3</v>
      </c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74"/>
      <c r="T362" s="29"/>
      <c r="U362" s="29"/>
      <c r="V362" s="29"/>
      <c r="W362" s="29"/>
      <c r="X362" s="29"/>
    </row>
    <row r="363" spans="1:24" ht="18.75" customHeight="1" x14ac:dyDescent="0.25">
      <c r="A363" s="209"/>
      <c r="B363" s="195">
        <v>3231</v>
      </c>
      <c r="C363" s="39" t="s">
        <v>5842</v>
      </c>
      <c r="D363" s="29">
        <v>4128636171</v>
      </c>
      <c r="E363" s="29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59"/>
      <c r="T363" s="35"/>
      <c r="U363" s="29">
        <v>3</v>
      </c>
      <c r="V363" s="29">
        <v>3</v>
      </c>
      <c r="W363" s="29">
        <v>5</v>
      </c>
      <c r="X363" s="186" t="s">
        <v>5843</v>
      </c>
    </row>
    <row r="364" spans="1:24" ht="18.75" customHeight="1" x14ac:dyDescent="0.25">
      <c r="A364" s="209"/>
      <c r="B364" s="195">
        <v>1699</v>
      </c>
      <c r="C364" s="39" t="s">
        <v>5208</v>
      </c>
      <c r="D364" s="29">
        <v>4128439109</v>
      </c>
      <c r="E364" s="29">
        <v>3</v>
      </c>
      <c r="F364" s="29"/>
      <c r="G364" s="29">
        <v>6</v>
      </c>
      <c r="H364" s="29">
        <v>5</v>
      </c>
      <c r="I364" s="29"/>
      <c r="J364" s="29"/>
      <c r="K364" s="29"/>
      <c r="L364" s="29"/>
      <c r="M364" s="29">
        <v>5</v>
      </c>
      <c r="N364" s="29"/>
      <c r="O364" s="29"/>
      <c r="P364" s="29"/>
      <c r="Q364" s="29"/>
      <c r="R364" s="29"/>
      <c r="S364" s="74"/>
      <c r="T364" s="29"/>
      <c r="U364" s="29"/>
      <c r="V364" s="29"/>
      <c r="W364" s="29"/>
      <c r="X364" s="29"/>
    </row>
    <row r="365" spans="1:24" ht="18.75" customHeight="1" x14ac:dyDescent="0.25">
      <c r="A365" s="209"/>
      <c r="B365" s="195">
        <v>4442</v>
      </c>
      <c r="C365" s="39" t="s">
        <v>4747</v>
      </c>
      <c r="D365" s="29">
        <v>4128500518</v>
      </c>
      <c r="E365" s="29"/>
      <c r="F365" s="29"/>
      <c r="G365" s="29"/>
      <c r="H365" s="29">
        <v>10</v>
      </c>
      <c r="I365" s="29"/>
      <c r="J365" s="29">
        <v>5</v>
      </c>
      <c r="K365" s="29"/>
      <c r="L365" s="29"/>
      <c r="M365" s="29"/>
      <c r="N365" s="29"/>
      <c r="O365" s="29"/>
      <c r="P365" s="29"/>
      <c r="Q365" s="29"/>
      <c r="R365" s="29"/>
      <c r="S365" s="74"/>
      <c r="T365" s="29"/>
      <c r="U365" s="29"/>
      <c r="V365" s="29"/>
      <c r="W365" s="29"/>
      <c r="X365" s="29"/>
    </row>
    <row r="366" spans="1:24" ht="18.75" customHeight="1" x14ac:dyDescent="0.25">
      <c r="A366" s="209"/>
      <c r="B366" s="195">
        <v>4442</v>
      </c>
      <c r="C366" s="39" t="s">
        <v>4747</v>
      </c>
      <c r="D366" s="29">
        <v>4128464875</v>
      </c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>
        <v>5</v>
      </c>
      <c r="P366" s="29"/>
      <c r="Q366" s="29"/>
      <c r="R366" s="29"/>
      <c r="S366" s="74"/>
      <c r="T366" s="29"/>
      <c r="U366" s="29"/>
      <c r="V366" s="29"/>
      <c r="W366" s="29"/>
      <c r="X366" s="29"/>
    </row>
    <row r="367" spans="1:24" ht="18.75" customHeight="1" x14ac:dyDescent="0.25">
      <c r="A367" s="209"/>
      <c r="B367" s="195">
        <v>2924</v>
      </c>
      <c r="C367" s="39" t="s">
        <v>5009</v>
      </c>
      <c r="D367" s="29">
        <v>4128463568</v>
      </c>
      <c r="E367" s="29">
        <v>5</v>
      </c>
      <c r="F367" s="29"/>
      <c r="G367" s="29"/>
      <c r="H367" s="29">
        <v>5</v>
      </c>
      <c r="I367" s="29"/>
      <c r="J367" s="29"/>
      <c r="K367" s="29"/>
      <c r="L367" s="29"/>
      <c r="M367" s="29"/>
      <c r="N367" s="29"/>
      <c r="O367" s="29">
        <v>5</v>
      </c>
      <c r="P367" s="29"/>
      <c r="Q367" s="29"/>
      <c r="R367" s="29"/>
      <c r="S367" s="74"/>
      <c r="T367" s="29"/>
      <c r="U367" s="29"/>
      <c r="V367" s="29"/>
      <c r="W367" s="29"/>
      <c r="X367" s="29"/>
    </row>
    <row r="368" spans="1:24" ht="18.75" customHeight="1" x14ac:dyDescent="0.25">
      <c r="A368" s="209"/>
      <c r="B368" s="195">
        <v>3232</v>
      </c>
      <c r="C368" s="39" t="s">
        <v>3821</v>
      </c>
      <c r="D368" s="29">
        <v>4128464058</v>
      </c>
      <c r="E368" s="29"/>
      <c r="F368" s="29"/>
      <c r="G368" s="29">
        <v>5</v>
      </c>
      <c r="H368" s="29">
        <v>5</v>
      </c>
      <c r="I368" s="29"/>
      <c r="J368" s="29"/>
      <c r="K368" s="29"/>
      <c r="L368" s="29"/>
      <c r="M368" s="29"/>
      <c r="N368" s="29"/>
      <c r="O368" s="29">
        <v>5</v>
      </c>
      <c r="P368" s="29"/>
      <c r="Q368" s="29"/>
      <c r="R368" s="29"/>
      <c r="S368" s="74"/>
      <c r="T368" s="29"/>
      <c r="U368" s="29"/>
      <c r="V368" s="29"/>
      <c r="W368" s="29"/>
      <c r="X368" s="29"/>
    </row>
    <row r="369" spans="1:24" ht="18.75" customHeight="1" x14ac:dyDescent="0.25">
      <c r="A369" s="209"/>
      <c r="B369" s="195">
        <v>2347</v>
      </c>
      <c r="C369" s="39" t="s">
        <v>5702</v>
      </c>
      <c r="D369" s="29">
        <v>4128462483</v>
      </c>
      <c r="E369" s="29"/>
      <c r="F369" s="29"/>
      <c r="G369" s="29"/>
      <c r="H369" s="29">
        <v>6</v>
      </c>
      <c r="I369" s="29"/>
      <c r="J369" s="29"/>
      <c r="K369" s="29"/>
      <c r="L369" s="29"/>
      <c r="M369" s="29"/>
      <c r="N369" s="29"/>
      <c r="O369" s="29">
        <v>6</v>
      </c>
      <c r="P369" s="29"/>
      <c r="Q369" s="29"/>
      <c r="R369" s="29"/>
      <c r="S369" s="74"/>
      <c r="T369" s="29"/>
      <c r="U369" s="29"/>
      <c r="V369" s="29"/>
      <c r="W369" s="29"/>
      <c r="X369" s="29"/>
    </row>
    <row r="370" spans="1:24" ht="18.75" customHeight="1" x14ac:dyDescent="0.25">
      <c r="A370" s="209"/>
      <c r="B370" s="195">
        <v>2999</v>
      </c>
      <c r="C370" s="39" t="s">
        <v>5703</v>
      </c>
      <c r="D370" s="29">
        <v>4128463653</v>
      </c>
      <c r="E370" s="29"/>
      <c r="F370" s="29"/>
      <c r="G370" s="29"/>
      <c r="H370" s="29">
        <v>7</v>
      </c>
      <c r="I370" s="29"/>
      <c r="J370" s="29">
        <v>5</v>
      </c>
      <c r="K370" s="29"/>
      <c r="L370" s="29"/>
      <c r="M370" s="29"/>
      <c r="N370" s="29"/>
      <c r="O370" s="29">
        <v>5</v>
      </c>
      <c r="P370" s="29"/>
      <c r="Q370" s="29"/>
      <c r="R370" s="29"/>
      <c r="S370" s="74"/>
      <c r="T370" s="29"/>
      <c r="U370" s="29"/>
      <c r="V370" s="29"/>
      <c r="W370" s="29"/>
      <c r="X370" s="29"/>
    </row>
    <row r="371" spans="1:24" ht="18.75" customHeight="1" x14ac:dyDescent="0.25">
      <c r="A371" s="209"/>
      <c r="B371" s="195">
        <v>4517</v>
      </c>
      <c r="C371" s="39" t="s">
        <v>3147</v>
      </c>
      <c r="D371" s="29">
        <v>4128464923</v>
      </c>
      <c r="E371" s="29"/>
      <c r="F371" s="29"/>
      <c r="G371" s="29">
        <v>5</v>
      </c>
      <c r="H371" s="29">
        <v>10</v>
      </c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74"/>
      <c r="T371" s="29"/>
      <c r="U371" s="29"/>
      <c r="V371" s="29"/>
      <c r="W371" s="29"/>
      <c r="X371" s="29"/>
    </row>
    <row r="372" spans="1:24" ht="18.75" customHeight="1" x14ac:dyDescent="0.25">
      <c r="A372" s="209"/>
      <c r="B372" s="195">
        <v>4331</v>
      </c>
      <c r="C372" s="39" t="s">
        <v>5495</v>
      </c>
      <c r="D372" s="29">
        <v>4128464833</v>
      </c>
      <c r="E372" s="29"/>
      <c r="F372" s="29"/>
      <c r="G372" s="29"/>
      <c r="H372" s="29">
        <v>15</v>
      </c>
      <c r="I372" s="29"/>
      <c r="J372" s="29">
        <v>5</v>
      </c>
      <c r="K372" s="29"/>
      <c r="L372" s="29"/>
      <c r="M372" s="29"/>
      <c r="N372" s="29"/>
      <c r="O372" s="29"/>
      <c r="P372" s="29"/>
      <c r="Q372" s="29"/>
      <c r="R372" s="29"/>
      <c r="S372" s="74"/>
      <c r="T372" s="29"/>
      <c r="U372" s="29"/>
      <c r="V372" s="29"/>
      <c r="W372" s="29"/>
      <c r="X372" s="29"/>
    </row>
    <row r="373" spans="1:24" ht="18.75" customHeight="1" x14ac:dyDescent="0.25">
      <c r="A373" s="209"/>
      <c r="B373" s="195">
        <v>3433</v>
      </c>
      <c r="C373" s="39" t="s">
        <v>3148</v>
      </c>
      <c r="D373" s="29">
        <v>4128441896</v>
      </c>
      <c r="E373" s="29">
        <v>3</v>
      </c>
      <c r="F373" s="29">
        <v>3</v>
      </c>
      <c r="G373" s="29">
        <v>3</v>
      </c>
      <c r="H373" s="29">
        <v>15</v>
      </c>
      <c r="I373" s="29"/>
      <c r="J373" s="29">
        <v>10</v>
      </c>
      <c r="K373" s="29"/>
      <c r="L373" s="29"/>
      <c r="M373" s="29"/>
      <c r="N373" s="29"/>
      <c r="O373" s="29">
        <v>5</v>
      </c>
      <c r="P373" s="29"/>
      <c r="Q373" s="29"/>
      <c r="R373" s="29"/>
      <c r="S373" s="74"/>
      <c r="T373" s="29"/>
      <c r="U373" s="29"/>
      <c r="V373" s="29"/>
      <c r="W373" s="29"/>
      <c r="X373" s="29"/>
    </row>
    <row r="374" spans="1:24" ht="18.75" customHeight="1" x14ac:dyDescent="0.25">
      <c r="A374" s="209"/>
      <c r="B374" s="195">
        <v>3862</v>
      </c>
      <c r="C374" s="39" t="s">
        <v>5704</v>
      </c>
      <c r="D374" s="29">
        <v>4128464582</v>
      </c>
      <c r="E374" s="29"/>
      <c r="F374" s="29"/>
      <c r="G374" s="29">
        <v>5</v>
      </c>
      <c r="H374" s="29"/>
      <c r="I374" s="29"/>
      <c r="J374" s="29">
        <v>5</v>
      </c>
      <c r="K374" s="29"/>
      <c r="L374" s="29"/>
      <c r="M374" s="29"/>
      <c r="N374" s="29"/>
      <c r="O374" s="29"/>
      <c r="P374" s="29"/>
      <c r="Q374" s="29"/>
      <c r="R374" s="29"/>
      <c r="S374" s="74"/>
      <c r="T374" s="29"/>
      <c r="U374" s="29"/>
      <c r="V374" s="29"/>
      <c r="W374" s="29"/>
      <c r="X374" s="29"/>
    </row>
    <row r="375" spans="1:24" ht="18.75" customHeight="1" x14ac:dyDescent="0.25">
      <c r="A375" s="209"/>
      <c r="B375" s="195">
        <v>2795</v>
      </c>
      <c r="C375" s="39" t="s">
        <v>3541</v>
      </c>
      <c r="D375" s="29">
        <v>4128463082</v>
      </c>
      <c r="E375" s="29"/>
      <c r="F375" s="29"/>
      <c r="G375" s="29">
        <v>5</v>
      </c>
      <c r="H375" s="29">
        <v>5</v>
      </c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74"/>
      <c r="T375" s="29"/>
      <c r="U375" s="29"/>
      <c r="V375" s="29"/>
      <c r="W375" s="29"/>
      <c r="X375" s="29"/>
    </row>
    <row r="376" spans="1:24" ht="18.75" customHeight="1" x14ac:dyDescent="0.25">
      <c r="A376" s="209"/>
      <c r="B376" s="195">
        <v>3231</v>
      </c>
      <c r="C376" s="39" t="s">
        <v>3158</v>
      </c>
      <c r="D376" s="29">
        <v>4128463967</v>
      </c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74"/>
      <c r="T376" s="29"/>
      <c r="U376" s="29">
        <v>3</v>
      </c>
      <c r="V376" s="29"/>
      <c r="W376" s="29">
        <v>3</v>
      </c>
      <c r="X376" s="29"/>
    </row>
    <row r="377" spans="1:24" ht="18.75" customHeight="1" x14ac:dyDescent="0.25">
      <c r="A377" s="209"/>
      <c r="B377" s="195">
        <v>3231</v>
      </c>
      <c r="C377" s="39" t="s">
        <v>3158</v>
      </c>
      <c r="D377" s="29">
        <v>4128463974</v>
      </c>
      <c r="E377" s="29">
        <v>5</v>
      </c>
      <c r="F377" s="29">
        <v>3</v>
      </c>
      <c r="G377" s="29">
        <v>5</v>
      </c>
      <c r="H377" s="29">
        <v>5</v>
      </c>
      <c r="I377" s="29"/>
      <c r="J377" s="29"/>
      <c r="K377" s="29"/>
      <c r="L377" s="29"/>
      <c r="M377" s="29">
        <v>5</v>
      </c>
      <c r="N377" s="29"/>
      <c r="O377" s="29">
        <v>5</v>
      </c>
      <c r="P377" s="29"/>
      <c r="Q377" s="29"/>
      <c r="R377" s="29"/>
      <c r="S377" s="74"/>
      <c r="T377" s="29"/>
      <c r="U377" s="29"/>
      <c r="V377" s="29"/>
      <c r="W377" s="29"/>
      <c r="X377" s="29"/>
    </row>
    <row r="378" spans="1:24" ht="18.75" customHeight="1" x14ac:dyDescent="0.25">
      <c r="A378" s="209"/>
      <c r="B378" s="195"/>
      <c r="C378" s="187" t="s">
        <v>5692</v>
      </c>
      <c r="D378" s="18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74"/>
      <c r="T378" s="29"/>
      <c r="U378" s="29"/>
      <c r="V378" s="29"/>
      <c r="W378" s="29"/>
      <c r="X378" s="187" t="s">
        <v>5692</v>
      </c>
    </row>
    <row r="379" spans="1:24" ht="18.75" customHeight="1" x14ac:dyDescent="0.25">
      <c r="A379" s="209"/>
      <c r="B379" s="195" t="s">
        <v>5707</v>
      </c>
      <c r="C379" s="39" t="s">
        <v>5708</v>
      </c>
      <c r="D379" s="29" t="s">
        <v>5709</v>
      </c>
      <c r="E379" s="29"/>
      <c r="F379" s="29"/>
      <c r="G379" s="29">
        <v>7</v>
      </c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74"/>
      <c r="T379" s="29"/>
      <c r="U379" s="29"/>
      <c r="V379" s="29"/>
      <c r="W379" s="29">
        <v>15</v>
      </c>
      <c r="X379" s="29"/>
    </row>
    <row r="380" spans="1:24" ht="18.75" customHeight="1" x14ac:dyDescent="0.25">
      <c r="A380" s="209"/>
      <c r="B380" s="195">
        <v>4537</v>
      </c>
      <c r="C380" s="39" t="s">
        <v>5710</v>
      </c>
      <c r="D380" s="29">
        <v>4128402525</v>
      </c>
      <c r="E380" s="29"/>
      <c r="F380" s="29"/>
      <c r="G380" s="29">
        <v>10</v>
      </c>
      <c r="H380" s="29">
        <v>5</v>
      </c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74"/>
      <c r="T380" s="29"/>
      <c r="U380" s="29"/>
      <c r="V380" s="29"/>
      <c r="W380" s="29"/>
      <c r="X380" s="29"/>
    </row>
    <row r="381" spans="1:24" ht="18.75" customHeight="1" x14ac:dyDescent="0.25">
      <c r="A381" s="209"/>
      <c r="B381" s="195">
        <v>3557</v>
      </c>
      <c r="C381" s="39" t="s">
        <v>5711</v>
      </c>
      <c r="D381" s="29">
        <v>4128521178</v>
      </c>
      <c r="E381" s="29"/>
      <c r="F381" s="29"/>
      <c r="G381" s="29">
        <v>8</v>
      </c>
      <c r="H381" s="29">
        <v>10</v>
      </c>
      <c r="I381" s="29"/>
      <c r="J381" s="29"/>
      <c r="K381" s="29"/>
      <c r="L381" s="29"/>
      <c r="M381" s="29"/>
      <c r="N381" s="29"/>
      <c r="O381" s="29">
        <v>15</v>
      </c>
      <c r="P381" s="29"/>
      <c r="Q381" s="29"/>
      <c r="R381" s="29"/>
      <c r="S381" s="74"/>
      <c r="T381" s="29"/>
      <c r="U381" s="29"/>
      <c r="V381" s="29"/>
      <c r="W381" s="29"/>
      <c r="X381" s="29"/>
    </row>
    <row r="382" spans="1:24" ht="18.75" customHeight="1" x14ac:dyDescent="0.25">
      <c r="A382" s="209"/>
      <c r="B382" s="195">
        <v>4770</v>
      </c>
      <c r="C382" s="39" t="s">
        <v>178</v>
      </c>
      <c r="D382" s="29">
        <v>4128528786</v>
      </c>
      <c r="E382" s="29"/>
      <c r="F382" s="29"/>
      <c r="G382" s="29">
        <v>10</v>
      </c>
      <c r="H382" s="29">
        <v>5</v>
      </c>
      <c r="I382" s="29"/>
      <c r="J382" s="29"/>
      <c r="K382" s="29"/>
      <c r="L382" s="29"/>
      <c r="M382" s="29"/>
      <c r="N382" s="29"/>
      <c r="O382" s="29">
        <v>10</v>
      </c>
      <c r="P382" s="29"/>
      <c r="Q382" s="29"/>
      <c r="R382" s="29"/>
      <c r="S382" s="74"/>
      <c r="T382" s="29"/>
      <c r="U382" s="29"/>
      <c r="V382" s="29"/>
      <c r="W382" s="29"/>
      <c r="X382" s="29"/>
    </row>
    <row r="383" spans="1:24" ht="18.75" customHeight="1" x14ac:dyDescent="0.25">
      <c r="A383" s="209"/>
      <c r="B383" s="195">
        <v>4064</v>
      </c>
      <c r="C383" s="39" t="s">
        <v>4643</v>
      </c>
      <c r="D383" s="29">
        <v>4128519014</v>
      </c>
      <c r="E383" s="29"/>
      <c r="F383" s="29"/>
      <c r="G383" s="29">
        <v>10</v>
      </c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74"/>
      <c r="T383" s="29"/>
      <c r="U383" s="29"/>
      <c r="V383" s="29"/>
      <c r="W383" s="29"/>
      <c r="X383" s="29"/>
    </row>
    <row r="384" spans="1:24" ht="18.75" customHeight="1" x14ac:dyDescent="0.25">
      <c r="A384" s="209"/>
      <c r="B384" s="195">
        <v>4064</v>
      </c>
      <c r="C384" s="39" t="s">
        <v>4643</v>
      </c>
      <c r="D384" s="29">
        <v>4128464740</v>
      </c>
      <c r="E384" s="29"/>
      <c r="F384" s="29"/>
      <c r="G384" s="29">
        <v>5</v>
      </c>
      <c r="H384" s="29"/>
      <c r="I384" s="29"/>
      <c r="J384" s="29">
        <v>5</v>
      </c>
      <c r="K384" s="29"/>
      <c r="L384" s="29"/>
      <c r="M384" s="29"/>
      <c r="N384" s="29"/>
      <c r="O384" s="29"/>
      <c r="P384" s="29"/>
      <c r="Q384" s="29"/>
      <c r="R384" s="29"/>
      <c r="S384" s="74"/>
      <c r="T384" s="29"/>
      <c r="U384" s="29"/>
      <c r="V384" s="29"/>
      <c r="W384" s="29"/>
      <c r="X384" s="29"/>
    </row>
    <row r="385" spans="1:24" ht="18.75" customHeight="1" x14ac:dyDescent="0.25">
      <c r="A385" s="209"/>
      <c r="B385" s="195">
        <v>3480</v>
      </c>
      <c r="C385" s="39" t="s">
        <v>2487</v>
      </c>
      <c r="D385" s="29">
        <v>4128400233</v>
      </c>
      <c r="E385" s="29"/>
      <c r="F385" s="29"/>
      <c r="G385" s="29"/>
      <c r="H385" s="29">
        <v>20</v>
      </c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74"/>
      <c r="T385" s="29"/>
      <c r="U385" s="29"/>
      <c r="V385" s="29"/>
      <c r="W385" s="29"/>
      <c r="X385" s="29"/>
    </row>
    <row r="386" spans="1:24" ht="18.75" customHeight="1" x14ac:dyDescent="0.25">
      <c r="A386" s="209"/>
      <c r="B386" s="195">
        <v>4699</v>
      </c>
      <c r="C386" s="39" t="s">
        <v>2685</v>
      </c>
      <c r="D386" s="29">
        <v>4128402829</v>
      </c>
      <c r="E386" s="29"/>
      <c r="F386" s="29"/>
      <c r="G386" s="29"/>
      <c r="H386" s="29">
        <v>15</v>
      </c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74"/>
      <c r="T386" s="29"/>
      <c r="U386" s="29"/>
      <c r="V386" s="29"/>
      <c r="W386" s="29"/>
      <c r="X386" s="29"/>
    </row>
    <row r="387" spans="1:24" ht="18.75" customHeight="1" x14ac:dyDescent="0.25">
      <c r="A387" s="209"/>
      <c r="B387" s="195">
        <v>4877</v>
      </c>
      <c r="C387" s="39" t="s">
        <v>1584</v>
      </c>
      <c r="D387" s="29">
        <v>4128403211</v>
      </c>
      <c r="E387" s="29"/>
      <c r="F387" s="29"/>
      <c r="G387" s="29">
        <v>10</v>
      </c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74"/>
      <c r="T387" s="29"/>
      <c r="U387" s="29"/>
      <c r="V387" s="29"/>
      <c r="W387" s="29"/>
      <c r="X387" s="29"/>
    </row>
    <row r="388" spans="1:24" ht="18.75" customHeight="1" x14ac:dyDescent="0.25">
      <c r="A388" s="209"/>
      <c r="B388" s="195">
        <v>3640</v>
      </c>
      <c r="C388" s="39" t="s">
        <v>5712</v>
      </c>
      <c r="D388" s="29">
        <v>4128516405</v>
      </c>
      <c r="E388" s="29"/>
      <c r="F388" s="29"/>
      <c r="G388" s="29"/>
      <c r="H388" s="29">
        <v>15</v>
      </c>
      <c r="I388" s="29"/>
      <c r="J388" s="29"/>
      <c r="K388" s="29"/>
      <c r="L388" s="29"/>
      <c r="M388" s="29"/>
      <c r="N388" s="29"/>
      <c r="O388" s="29">
        <v>10</v>
      </c>
      <c r="P388" s="29"/>
      <c r="Q388" s="29"/>
      <c r="R388" s="29"/>
      <c r="S388" s="74"/>
      <c r="T388" s="29"/>
      <c r="U388" s="29"/>
      <c r="V388" s="29"/>
      <c r="W388" s="29"/>
      <c r="X388" s="29"/>
    </row>
    <row r="389" spans="1:24" ht="18.75" customHeight="1" x14ac:dyDescent="0.25">
      <c r="A389" s="209"/>
      <c r="B389" s="195">
        <v>5716</v>
      </c>
      <c r="C389" s="39" t="s">
        <v>5713</v>
      </c>
      <c r="D389" s="29">
        <v>4128405024</v>
      </c>
      <c r="E389" s="29"/>
      <c r="F389" s="29"/>
      <c r="G389" s="29">
        <v>10</v>
      </c>
      <c r="H389" s="29">
        <v>5</v>
      </c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74"/>
      <c r="T389" s="29"/>
      <c r="U389" s="29"/>
      <c r="V389" s="29"/>
      <c r="W389" s="29"/>
      <c r="X389" s="29"/>
    </row>
    <row r="390" spans="1:24" ht="18.75" customHeight="1" x14ac:dyDescent="0.25">
      <c r="A390" s="209"/>
      <c r="B390" s="195" t="s">
        <v>5802</v>
      </c>
      <c r="C390" s="39" t="s">
        <v>5803</v>
      </c>
      <c r="D390" s="29" t="s">
        <v>5196</v>
      </c>
      <c r="E390" s="29"/>
      <c r="F390" s="29"/>
      <c r="G390" s="29">
        <v>20</v>
      </c>
      <c r="H390" s="29">
        <v>20</v>
      </c>
      <c r="I390" s="29">
        <v>20</v>
      </c>
      <c r="J390" s="29">
        <v>15</v>
      </c>
      <c r="K390" s="29"/>
      <c r="L390" s="29"/>
      <c r="M390" s="29">
        <v>15</v>
      </c>
      <c r="N390" s="29"/>
      <c r="O390" s="29"/>
      <c r="P390" s="29"/>
      <c r="Q390" s="29"/>
      <c r="R390" s="29"/>
      <c r="S390" s="74"/>
      <c r="T390" s="29"/>
      <c r="U390" s="29"/>
      <c r="V390" s="29"/>
      <c r="W390" s="29"/>
      <c r="X390" s="29" t="s">
        <v>5804</v>
      </c>
    </row>
    <row r="391" spans="1:24" ht="18.75" customHeight="1" x14ac:dyDescent="0.25">
      <c r="A391" s="226"/>
      <c r="B391" s="251"/>
      <c r="C391" s="252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74"/>
      <c r="T391" s="100"/>
      <c r="U391" s="100"/>
      <c r="V391" s="100"/>
      <c r="W391" s="100"/>
      <c r="X391" s="254" t="s">
        <v>5714</v>
      </c>
    </row>
    <row r="392" spans="1:24" ht="18.75" customHeight="1" x14ac:dyDescent="0.25">
      <c r="A392" s="209"/>
      <c r="B392" s="195"/>
      <c r="C392" s="236" t="s">
        <v>5716</v>
      </c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74"/>
      <c r="T392" s="29"/>
      <c r="U392" s="29"/>
      <c r="V392" s="29"/>
      <c r="W392" s="29"/>
      <c r="X392" s="29"/>
    </row>
    <row r="393" spans="1:24" ht="18.75" customHeight="1" x14ac:dyDescent="0.25">
      <c r="A393" s="255" t="s">
        <v>5717</v>
      </c>
      <c r="B393" s="195">
        <v>2804</v>
      </c>
      <c r="C393" s="39" t="s">
        <v>5718</v>
      </c>
      <c r="D393" s="29">
        <v>4128518323</v>
      </c>
      <c r="E393" s="29">
        <v>3</v>
      </c>
      <c r="F393" s="29"/>
      <c r="G393" s="29"/>
      <c r="H393" s="29">
        <v>5</v>
      </c>
      <c r="I393" s="29"/>
      <c r="J393" s="29">
        <v>5</v>
      </c>
      <c r="K393" s="29"/>
      <c r="L393" s="29"/>
      <c r="M393" s="29"/>
      <c r="N393" s="29"/>
      <c r="O393" s="29"/>
      <c r="P393" s="29">
        <v>5</v>
      </c>
      <c r="Q393" s="29"/>
      <c r="R393" s="29"/>
      <c r="S393" s="74"/>
      <c r="T393" s="29"/>
      <c r="U393" s="29"/>
      <c r="V393" s="29"/>
      <c r="W393" s="29"/>
      <c r="X393" s="29"/>
    </row>
    <row r="394" spans="1:24" ht="18.75" customHeight="1" x14ac:dyDescent="0.25">
      <c r="A394" s="255" t="s">
        <v>5284</v>
      </c>
      <c r="B394" s="195">
        <v>4863</v>
      </c>
      <c r="C394" s="39" t="s">
        <v>4609</v>
      </c>
      <c r="D394" s="29">
        <v>4128476332</v>
      </c>
      <c r="E394" s="29"/>
      <c r="F394" s="29"/>
      <c r="G394" s="29">
        <v>5</v>
      </c>
      <c r="H394" s="29">
        <v>5</v>
      </c>
      <c r="I394" s="29"/>
      <c r="J394" s="29"/>
      <c r="K394" s="29"/>
      <c r="L394" s="29"/>
      <c r="M394" s="29"/>
      <c r="N394" s="29"/>
      <c r="O394" s="29"/>
      <c r="P394" s="29">
        <v>5</v>
      </c>
      <c r="Q394" s="29"/>
      <c r="R394" s="29"/>
      <c r="S394" s="74"/>
      <c r="T394" s="29"/>
      <c r="U394" s="29"/>
      <c r="V394" s="29"/>
      <c r="W394" s="29"/>
      <c r="X394" s="29"/>
    </row>
    <row r="395" spans="1:24" ht="18.75" customHeight="1" x14ac:dyDescent="0.25">
      <c r="A395" s="209"/>
      <c r="B395" s="195">
        <v>3476</v>
      </c>
      <c r="C395" s="39" t="s">
        <v>4073</v>
      </c>
      <c r="D395" s="29">
        <v>4128509394</v>
      </c>
      <c r="E395" s="29"/>
      <c r="F395" s="29"/>
      <c r="G395" s="29">
        <v>4</v>
      </c>
      <c r="H395" s="29"/>
      <c r="I395" s="29"/>
      <c r="J395" s="29"/>
      <c r="K395" s="29"/>
      <c r="L395" s="29"/>
      <c r="M395" s="29"/>
      <c r="N395" s="29"/>
      <c r="O395" s="29">
        <v>5</v>
      </c>
      <c r="P395" s="29">
        <v>5</v>
      </c>
      <c r="Q395" s="29"/>
      <c r="R395" s="29"/>
      <c r="S395" s="74"/>
      <c r="T395" s="29"/>
      <c r="U395" s="29"/>
      <c r="V395" s="29"/>
      <c r="W395" s="29"/>
      <c r="X395" s="29"/>
    </row>
    <row r="396" spans="1:24" ht="18.75" customHeight="1" x14ac:dyDescent="0.25">
      <c r="A396" s="209"/>
      <c r="B396" s="195">
        <v>3210</v>
      </c>
      <c r="C396" s="39" t="s">
        <v>2674</v>
      </c>
      <c r="D396" s="29">
        <v>4128508549</v>
      </c>
      <c r="E396" s="29"/>
      <c r="F396" s="29"/>
      <c r="G396" s="29">
        <v>5</v>
      </c>
      <c r="H396" s="29">
        <v>10</v>
      </c>
      <c r="I396" s="29"/>
      <c r="J396" s="29"/>
      <c r="K396" s="29"/>
      <c r="L396" s="29"/>
      <c r="M396" s="29"/>
      <c r="N396" s="29"/>
      <c r="O396" s="29">
        <v>10</v>
      </c>
      <c r="P396" s="29">
        <v>15</v>
      </c>
      <c r="Q396" s="29"/>
      <c r="R396" s="29"/>
      <c r="S396" s="74"/>
      <c r="T396" s="29"/>
      <c r="U396" s="29"/>
      <c r="V396" s="29"/>
      <c r="W396" s="29"/>
      <c r="X396" s="29"/>
    </row>
    <row r="397" spans="1:24" ht="18.75" customHeight="1" x14ac:dyDescent="0.25">
      <c r="A397" s="209"/>
      <c r="B397" s="195">
        <v>4144</v>
      </c>
      <c r="C397" s="39" t="s">
        <v>5719</v>
      </c>
      <c r="D397" s="29">
        <v>4128556302</v>
      </c>
      <c r="E397" s="29"/>
      <c r="F397" s="29"/>
      <c r="G397" s="29">
        <v>5</v>
      </c>
      <c r="H397" s="29">
        <v>5</v>
      </c>
      <c r="I397" s="29"/>
      <c r="J397" s="29">
        <v>5</v>
      </c>
      <c r="K397" s="29"/>
      <c r="L397" s="29"/>
      <c r="M397" s="29"/>
      <c r="N397" s="29"/>
      <c r="O397" s="29"/>
      <c r="P397" s="29"/>
      <c r="Q397" s="29"/>
      <c r="R397" s="29"/>
      <c r="S397" s="74"/>
      <c r="T397" s="29"/>
      <c r="U397" s="29"/>
      <c r="V397" s="29"/>
      <c r="W397" s="29"/>
      <c r="X397" s="29"/>
    </row>
    <row r="398" spans="1:24" ht="18.75" customHeight="1" x14ac:dyDescent="0.25">
      <c r="A398" s="209"/>
      <c r="B398" s="195">
        <v>3238</v>
      </c>
      <c r="C398" s="39" t="s">
        <v>3284</v>
      </c>
      <c r="D398" s="29">
        <v>4128589434</v>
      </c>
      <c r="E398" s="29"/>
      <c r="F398" s="29"/>
      <c r="G398" s="29">
        <v>7</v>
      </c>
      <c r="H398" s="29">
        <v>7</v>
      </c>
      <c r="I398" s="29"/>
      <c r="J398" s="29">
        <v>5</v>
      </c>
      <c r="K398" s="29"/>
      <c r="L398" s="29"/>
      <c r="M398" s="29"/>
      <c r="N398" s="29"/>
      <c r="O398" s="29">
        <v>4</v>
      </c>
      <c r="P398" s="29"/>
      <c r="Q398" s="29"/>
      <c r="R398" s="29"/>
      <c r="S398" s="74"/>
      <c r="T398" s="29"/>
      <c r="U398" s="29"/>
      <c r="V398" s="29"/>
      <c r="W398" s="29"/>
      <c r="X398" s="29"/>
    </row>
    <row r="399" spans="1:24" ht="18.75" customHeight="1" x14ac:dyDescent="0.25">
      <c r="A399" s="209"/>
      <c r="B399" s="195">
        <v>2565</v>
      </c>
      <c r="C399" s="39" t="s">
        <v>4581</v>
      </c>
      <c r="D399" s="29">
        <v>4128546213</v>
      </c>
      <c r="E399" s="29"/>
      <c r="F399" s="29"/>
      <c r="G399" s="29"/>
      <c r="H399" s="29">
        <v>5</v>
      </c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74"/>
      <c r="T399" s="29"/>
      <c r="U399" s="29"/>
      <c r="V399" s="29"/>
      <c r="W399" s="29"/>
      <c r="X399" s="29"/>
    </row>
    <row r="400" spans="1:24" ht="18.75" customHeight="1" x14ac:dyDescent="0.25">
      <c r="A400" s="209"/>
      <c r="B400" s="195">
        <v>1656</v>
      </c>
      <c r="C400" s="39" t="s">
        <v>4459</v>
      </c>
      <c r="D400" s="29">
        <v>4128551951</v>
      </c>
      <c r="E400" s="29"/>
      <c r="F400" s="29"/>
      <c r="G400" s="29"/>
      <c r="H400" s="29">
        <v>10</v>
      </c>
      <c r="I400" s="29"/>
      <c r="J400" s="29"/>
      <c r="K400" s="29"/>
      <c r="L400" s="29"/>
      <c r="M400" s="29"/>
      <c r="N400" s="29"/>
      <c r="O400" s="29">
        <v>5</v>
      </c>
      <c r="P400" s="29"/>
      <c r="Q400" s="29"/>
      <c r="R400" s="29"/>
      <c r="S400" s="74"/>
      <c r="T400" s="29"/>
      <c r="U400" s="29"/>
      <c r="V400" s="29"/>
      <c r="W400" s="29"/>
      <c r="X400" s="29"/>
    </row>
    <row r="401" spans="1:24" ht="18.75" customHeight="1" x14ac:dyDescent="0.25">
      <c r="A401" s="209"/>
      <c r="B401" s="195">
        <v>2217</v>
      </c>
      <c r="C401" s="39" t="s">
        <v>5641</v>
      </c>
      <c r="D401" s="29">
        <v>4128568513</v>
      </c>
      <c r="E401" s="29"/>
      <c r="F401" s="29"/>
      <c r="G401" s="29">
        <v>10</v>
      </c>
      <c r="H401" s="29">
        <v>10</v>
      </c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74"/>
      <c r="T401" s="29"/>
      <c r="U401" s="29"/>
      <c r="V401" s="29"/>
      <c r="W401" s="29"/>
      <c r="X401" s="29"/>
    </row>
    <row r="402" spans="1:24" ht="18.75" customHeight="1" x14ac:dyDescent="0.25">
      <c r="A402" s="209"/>
      <c r="B402" s="195">
        <v>1532</v>
      </c>
      <c r="C402" s="39" t="s">
        <v>5194</v>
      </c>
      <c r="D402" s="29">
        <v>4128541535</v>
      </c>
      <c r="E402" s="29"/>
      <c r="F402" s="29"/>
      <c r="G402" s="29">
        <v>15</v>
      </c>
      <c r="H402" s="29">
        <v>5</v>
      </c>
      <c r="I402" s="29"/>
      <c r="J402" s="29"/>
      <c r="K402" s="29"/>
      <c r="L402" s="29"/>
      <c r="M402" s="29">
        <v>4</v>
      </c>
      <c r="N402" s="29"/>
      <c r="O402" s="29">
        <v>5</v>
      </c>
      <c r="P402" s="29"/>
      <c r="Q402" s="29"/>
      <c r="R402" s="29"/>
      <c r="S402" s="74"/>
      <c r="T402" s="29"/>
      <c r="U402" s="29"/>
      <c r="V402" s="29"/>
      <c r="W402" s="29"/>
      <c r="X402" s="29"/>
    </row>
    <row r="403" spans="1:24" ht="18.75" customHeight="1" x14ac:dyDescent="0.25">
      <c r="A403" s="209"/>
      <c r="B403" s="195">
        <v>2013</v>
      </c>
      <c r="C403" s="39" t="s">
        <v>4589</v>
      </c>
      <c r="D403" s="29">
        <v>4128582831</v>
      </c>
      <c r="E403" s="29"/>
      <c r="F403" s="29"/>
      <c r="G403" s="29">
        <v>5</v>
      </c>
      <c r="H403" s="29">
        <v>3</v>
      </c>
      <c r="I403" s="29"/>
      <c r="J403" s="29"/>
      <c r="K403" s="29"/>
      <c r="L403" s="29"/>
      <c r="M403" s="29"/>
      <c r="N403" s="29"/>
      <c r="O403" s="29">
        <v>3</v>
      </c>
      <c r="P403" s="29"/>
      <c r="Q403" s="29"/>
      <c r="R403" s="29"/>
      <c r="S403" s="74"/>
      <c r="T403" s="29"/>
      <c r="U403" s="29"/>
      <c r="V403" s="29"/>
      <c r="W403" s="29"/>
      <c r="X403" s="29"/>
    </row>
    <row r="404" spans="1:24" ht="18.75" customHeight="1" x14ac:dyDescent="0.25">
      <c r="A404" s="209"/>
      <c r="B404" s="195">
        <v>3552</v>
      </c>
      <c r="C404" s="39" t="s">
        <v>5188</v>
      </c>
      <c r="D404" s="29">
        <v>4128589460</v>
      </c>
      <c r="E404" s="29"/>
      <c r="F404" s="29"/>
      <c r="G404" s="29">
        <v>8</v>
      </c>
      <c r="H404" s="29"/>
      <c r="I404" s="29"/>
      <c r="J404" s="29">
        <v>8</v>
      </c>
      <c r="K404" s="29"/>
      <c r="L404" s="29"/>
      <c r="M404" s="29"/>
      <c r="N404" s="29"/>
      <c r="O404" s="29">
        <v>8</v>
      </c>
      <c r="P404" s="29"/>
      <c r="Q404" s="29"/>
      <c r="R404" s="29"/>
      <c r="S404" s="74"/>
      <c r="T404" s="29"/>
      <c r="U404" s="29"/>
      <c r="V404" s="29"/>
      <c r="W404" s="29"/>
      <c r="X404" s="29"/>
    </row>
    <row r="405" spans="1:24" ht="18.75" customHeight="1" x14ac:dyDescent="0.25">
      <c r="A405" s="209"/>
      <c r="B405" s="195">
        <v>4515</v>
      </c>
      <c r="C405" s="39" t="s">
        <v>1894</v>
      </c>
      <c r="D405" s="29">
        <v>4128501275</v>
      </c>
      <c r="E405" s="29"/>
      <c r="F405" s="29"/>
      <c r="G405" s="29">
        <v>5</v>
      </c>
      <c r="H405" s="29"/>
      <c r="I405" s="29"/>
      <c r="J405" s="29"/>
      <c r="K405" s="29"/>
      <c r="L405" s="29"/>
      <c r="M405" s="29"/>
      <c r="N405" s="29"/>
      <c r="O405" s="29"/>
      <c r="P405" s="29">
        <v>5</v>
      </c>
      <c r="Q405" s="29"/>
      <c r="R405" s="29"/>
      <c r="S405" s="74"/>
      <c r="T405" s="29"/>
      <c r="U405" s="29"/>
      <c r="V405" s="29"/>
      <c r="W405" s="29"/>
      <c r="X405" s="29"/>
    </row>
    <row r="406" spans="1:24" ht="18.75" customHeight="1" x14ac:dyDescent="0.25">
      <c r="A406" s="209"/>
      <c r="B406" s="195">
        <v>3728</v>
      </c>
      <c r="C406" s="39" t="s">
        <v>5720</v>
      </c>
      <c r="D406" s="29">
        <v>4128299056</v>
      </c>
      <c r="E406" s="29"/>
      <c r="F406" s="29"/>
      <c r="G406" s="29">
        <v>10</v>
      </c>
      <c r="H406" s="29">
        <v>10</v>
      </c>
      <c r="I406" s="29"/>
      <c r="J406" s="29">
        <v>5</v>
      </c>
      <c r="K406" s="29"/>
      <c r="L406" s="29"/>
      <c r="M406" s="29"/>
      <c r="N406" s="29"/>
      <c r="O406" s="29"/>
      <c r="P406" s="29">
        <v>10</v>
      </c>
      <c r="Q406" s="29"/>
      <c r="R406" s="29"/>
      <c r="S406" s="74"/>
      <c r="T406" s="29"/>
      <c r="U406" s="29"/>
      <c r="V406" s="29"/>
      <c r="W406" s="29"/>
      <c r="X406" s="29"/>
    </row>
    <row r="407" spans="1:24" ht="18.75" customHeight="1" x14ac:dyDescent="0.25">
      <c r="A407" s="209"/>
      <c r="B407" s="195">
        <v>3752</v>
      </c>
      <c r="C407" s="39" t="s">
        <v>4618</v>
      </c>
      <c r="D407" s="29">
        <v>4128496014</v>
      </c>
      <c r="E407" s="29"/>
      <c r="F407" s="29"/>
      <c r="G407" s="29">
        <v>3</v>
      </c>
      <c r="H407" s="29">
        <v>10</v>
      </c>
      <c r="I407" s="29"/>
      <c r="J407" s="29">
        <v>5</v>
      </c>
      <c r="K407" s="29"/>
      <c r="L407" s="29"/>
      <c r="M407" s="29"/>
      <c r="N407" s="29"/>
      <c r="O407" s="29"/>
      <c r="P407" s="29">
        <v>10</v>
      </c>
      <c r="Q407" s="29"/>
      <c r="R407" s="29"/>
      <c r="S407" s="74"/>
      <c r="T407" s="29"/>
      <c r="U407" s="29"/>
      <c r="V407" s="29"/>
      <c r="W407" s="29"/>
      <c r="X407" s="29"/>
    </row>
    <row r="408" spans="1:24" ht="18.75" customHeight="1" x14ac:dyDescent="0.25">
      <c r="A408" s="209"/>
      <c r="B408" s="195">
        <v>4584</v>
      </c>
      <c r="C408" s="39" t="s">
        <v>5721</v>
      </c>
      <c r="D408" s="29">
        <v>4128374918</v>
      </c>
      <c r="E408" s="29"/>
      <c r="F408" s="29"/>
      <c r="G408" s="29">
        <v>3</v>
      </c>
      <c r="H408" s="29"/>
      <c r="I408" s="29"/>
      <c r="J408" s="29"/>
      <c r="K408" s="29"/>
      <c r="L408" s="29"/>
      <c r="M408" s="29"/>
      <c r="N408" s="29"/>
      <c r="O408" s="29">
        <v>5</v>
      </c>
      <c r="P408" s="29">
        <v>5</v>
      </c>
      <c r="Q408" s="29"/>
      <c r="R408" s="29"/>
      <c r="S408" s="74"/>
      <c r="T408" s="29"/>
      <c r="U408" s="29"/>
      <c r="V408" s="29"/>
      <c r="W408" s="29"/>
      <c r="X408" s="29"/>
    </row>
    <row r="409" spans="1:24" ht="18.75" customHeight="1" x14ac:dyDescent="0.25">
      <c r="A409" s="209"/>
      <c r="B409" s="195">
        <v>3342</v>
      </c>
      <c r="C409" s="39" t="s">
        <v>5722</v>
      </c>
      <c r="D409" s="29">
        <v>4128521917</v>
      </c>
      <c r="E409" s="29"/>
      <c r="F409" s="29"/>
      <c r="G409" s="29">
        <v>8</v>
      </c>
      <c r="H409" s="29">
        <v>8</v>
      </c>
      <c r="I409" s="29"/>
      <c r="J409" s="29"/>
      <c r="K409" s="29"/>
      <c r="L409" s="29"/>
      <c r="M409" s="29">
        <v>6</v>
      </c>
      <c r="N409" s="29"/>
      <c r="O409" s="29">
        <v>8</v>
      </c>
      <c r="P409" s="29">
        <v>8</v>
      </c>
      <c r="Q409" s="29"/>
      <c r="R409" s="29"/>
      <c r="S409" s="74"/>
      <c r="T409" s="29"/>
      <c r="U409" s="29"/>
      <c r="V409" s="29"/>
      <c r="W409" s="29"/>
      <c r="X409" s="29"/>
    </row>
    <row r="410" spans="1:24" ht="18.75" customHeight="1" x14ac:dyDescent="0.25">
      <c r="A410" s="209"/>
      <c r="B410" s="195">
        <v>4967</v>
      </c>
      <c r="C410" s="39" t="s">
        <v>4064</v>
      </c>
      <c r="D410" s="29">
        <v>4128555255</v>
      </c>
      <c r="E410" s="29"/>
      <c r="F410" s="29"/>
      <c r="G410" s="29">
        <v>5</v>
      </c>
      <c r="H410" s="29">
        <v>5</v>
      </c>
      <c r="I410" s="29"/>
      <c r="J410" s="29"/>
      <c r="K410" s="29"/>
      <c r="L410" s="29"/>
      <c r="M410" s="29"/>
      <c r="N410" s="29"/>
      <c r="O410" s="29">
        <v>5</v>
      </c>
      <c r="P410" s="29">
        <v>10</v>
      </c>
      <c r="Q410" s="29"/>
      <c r="R410" s="29"/>
      <c r="S410" s="74"/>
      <c r="T410" s="29"/>
      <c r="U410" s="29"/>
      <c r="V410" s="29"/>
      <c r="W410" s="29"/>
      <c r="X410" s="29"/>
    </row>
    <row r="411" spans="1:24" ht="18.75" customHeight="1" x14ac:dyDescent="0.25">
      <c r="A411" s="209"/>
      <c r="B411" s="195">
        <v>2554</v>
      </c>
      <c r="C411" s="39" t="s">
        <v>3798</v>
      </c>
      <c r="D411" s="29">
        <v>4128549625</v>
      </c>
      <c r="E411" s="29"/>
      <c r="F411" s="29"/>
      <c r="G411" s="29">
        <v>3</v>
      </c>
      <c r="H411" s="29">
        <v>10</v>
      </c>
      <c r="I411" s="29"/>
      <c r="J411" s="29"/>
      <c r="K411" s="29"/>
      <c r="L411" s="29"/>
      <c r="M411" s="29"/>
      <c r="N411" s="29"/>
      <c r="O411" s="29">
        <v>4</v>
      </c>
      <c r="P411" s="29">
        <v>3</v>
      </c>
      <c r="Q411" s="29"/>
      <c r="R411" s="29"/>
      <c r="S411" s="74"/>
      <c r="T411" s="29"/>
      <c r="U411" s="29"/>
      <c r="V411" s="29"/>
      <c r="W411" s="29"/>
      <c r="X411" s="29"/>
    </row>
    <row r="412" spans="1:24" ht="18.75" customHeight="1" x14ac:dyDescent="0.25">
      <c r="A412" s="209"/>
      <c r="B412" s="195">
        <v>3777</v>
      </c>
      <c r="C412" s="39" t="s">
        <v>5723</v>
      </c>
      <c r="D412" s="29">
        <v>4128546172</v>
      </c>
      <c r="E412" s="29"/>
      <c r="F412" s="29"/>
      <c r="G412" s="29"/>
      <c r="H412" s="29">
        <v>15</v>
      </c>
      <c r="I412" s="29"/>
      <c r="J412" s="29"/>
      <c r="K412" s="29"/>
      <c r="L412" s="29"/>
      <c r="M412" s="29"/>
      <c r="N412" s="29"/>
      <c r="O412" s="29">
        <v>5</v>
      </c>
      <c r="P412" s="29">
        <v>5</v>
      </c>
      <c r="Q412" s="29"/>
      <c r="R412" s="29"/>
      <c r="S412" s="74"/>
      <c r="T412" s="29"/>
      <c r="U412" s="29"/>
      <c r="V412" s="29"/>
      <c r="W412" s="29"/>
      <c r="X412" s="29"/>
    </row>
    <row r="413" spans="1:24" ht="18.75" customHeight="1" x14ac:dyDescent="0.25">
      <c r="A413" s="209"/>
      <c r="B413" s="195">
        <v>3038</v>
      </c>
      <c r="C413" s="39" t="s">
        <v>5724</v>
      </c>
      <c r="D413" s="29">
        <v>4128574141</v>
      </c>
      <c r="E413" s="29"/>
      <c r="F413" s="29"/>
      <c r="G413" s="29"/>
      <c r="H413" s="29">
        <v>10</v>
      </c>
      <c r="I413" s="29"/>
      <c r="J413" s="29">
        <v>5</v>
      </c>
      <c r="K413" s="29"/>
      <c r="L413" s="29"/>
      <c r="M413" s="29"/>
      <c r="N413" s="29"/>
      <c r="O413" s="29">
        <v>5</v>
      </c>
      <c r="P413" s="29"/>
      <c r="Q413" s="29"/>
      <c r="R413" s="29"/>
      <c r="S413" s="74"/>
      <c r="T413" s="29"/>
      <c r="U413" s="29"/>
      <c r="V413" s="29"/>
      <c r="W413" s="29"/>
      <c r="X413" s="29"/>
    </row>
    <row r="414" spans="1:24" ht="18.75" customHeight="1" x14ac:dyDescent="0.25">
      <c r="A414" s="209"/>
      <c r="B414" s="195">
        <v>2217</v>
      </c>
      <c r="C414" s="39" t="s">
        <v>5641</v>
      </c>
      <c r="D414" s="29">
        <v>4128569046</v>
      </c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>
        <v>2</v>
      </c>
      <c r="S414" s="74"/>
      <c r="T414" s="29"/>
      <c r="U414" s="29"/>
      <c r="V414" s="29"/>
      <c r="W414" s="29"/>
      <c r="X414" s="29"/>
    </row>
    <row r="415" spans="1:24" ht="18.75" customHeight="1" x14ac:dyDescent="0.25">
      <c r="A415" s="209"/>
      <c r="B415" s="195">
        <v>2241</v>
      </c>
      <c r="C415" s="39" t="s">
        <v>5725</v>
      </c>
      <c r="D415" s="29">
        <v>4128515875</v>
      </c>
      <c r="E415" s="29"/>
      <c r="F415" s="29"/>
      <c r="G415" s="29"/>
      <c r="H415" s="29">
        <v>3</v>
      </c>
      <c r="I415" s="29"/>
      <c r="J415" s="29">
        <v>3</v>
      </c>
      <c r="K415" s="29"/>
      <c r="L415" s="29"/>
      <c r="M415" s="29"/>
      <c r="N415" s="29"/>
      <c r="O415" s="29"/>
      <c r="P415" s="29">
        <v>5</v>
      </c>
      <c r="Q415" s="29"/>
      <c r="R415" s="29"/>
      <c r="S415" s="74"/>
      <c r="T415" s="29"/>
      <c r="U415" s="29"/>
      <c r="V415" s="29"/>
      <c r="W415" s="29"/>
      <c r="X415" s="29"/>
    </row>
    <row r="416" spans="1:24" ht="18.75" customHeight="1" x14ac:dyDescent="0.25">
      <c r="A416" s="209"/>
      <c r="B416" s="195" t="s">
        <v>5726</v>
      </c>
      <c r="C416" s="39" t="s">
        <v>4245</v>
      </c>
      <c r="D416" s="29">
        <v>4231</v>
      </c>
      <c r="E416" s="29"/>
      <c r="F416" s="29"/>
      <c r="G416" s="29">
        <v>4</v>
      </c>
      <c r="H416" s="29">
        <v>3</v>
      </c>
      <c r="I416" s="29"/>
      <c r="J416" s="29"/>
      <c r="K416" s="29"/>
      <c r="L416" s="29"/>
      <c r="M416" s="29"/>
      <c r="N416" s="29"/>
      <c r="O416" s="29">
        <v>5</v>
      </c>
      <c r="P416" s="29">
        <v>10</v>
      </c>
      <c r="Q416" s="29"/>
      <c r="R416" s="29"/>
      <c r="S416" s="74"/>
      <c r="T416" s="29"/>
      <c r="U416" s="29"/>
      <c r="V416" s="29"/>
      <c r="W416" s="29"/>
      <c r="X416" s="29"/>
    </row>
    <row r="417" spans="1:24" ht="18.75" customHeight="1" x14ac:dyDescent="0.25">
      <c r="A417" s="223" t="s">
        <v>4913</v>
      </c>
      <c r="B417" s="195">
        <v>2797</v>
      </c>
      <c r="C417" s="39" t="s">
        <v>4748</v>
      </c>
      <c r="D417" s="29">
        <v>4128463289</v>
      </c>
      <c r="E417" s="29"/>
      <c r="F417" s="29"/>
      <c r="G417" s="29"/>
      <c r="H417" s="29">
        <v>10</v>
      </c>
      <c r="I417" s="29"/>
      <c r="J417" s="29"/>
      <c r="K417" s="29"/>
      <c r="L417" s="29"/>
      <c r="M417" s="29"/>
      <c r="N417" s="29"/>
      <c r="O417" s="29">
        <v>10</v>
      </c>
      <c r="P417" s="29"/>
      <c r="Q417" s="29"/>
      <c r="R417" s="29"/>
      <c r="S417" s="74"/>
      <c r="T417" s="29"/>
      <c r="U417" s="29"/>
      <c r="V417" s="29"/>
      <c r="W417" s="29"/>
      <c r="X417" s="29"/>
    </row>
    <row r="418" spans="1:24" ht="18.75" customHeight="1" x14ac:dyDescent="0.25">
      <c r="A418" s="223" t="s">
        <v>5183</v>
      </c>
      <c r="B418" s="195">
        <v>5609</v>
      </c>
      <c r="C418" s="39" t="s">
        <v>3090</v>
      </c>
      <c r="D418" s="29">
        <v>4128466958</v>
      </c>
      <c r="E418" s="29"/>
      <c r="F418" s="29"/>
      <c r="G418" s="29">
        <v>7</v>
      </c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74"/>
      <c r="T418" s="29"/>
      <c r="U418" s="29"/>
      <c r="V418" s="29"/>
      <c r="W418" s="29"/>
      <c r="X418" s="29"/>
    </row>
    <row r="419" spans="1:24" ht="18.75" customHeight="1" x14ac:dyDescent="0.25">
      <c r="A419" s="209"/>
      <c r="B419" s="195">
        <v>5635</v>
      </c>
      <c r="C419" s="39" t="s">
        <v>4518</v>
      </c>
      <c r="D419" s="29">
        <v>4128467126</v>
      </c>
      <c r="E419" s="29"/>
      <c r="F419" s="29">
        <v>2</v>
      </c>
      <c r="G419" s="29">
        <v>5</v>
      </c>
      <c r="H419" s="29">
        <v>5</v>
      </c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74"/>
      <c r="T419" s="29"/>
      <c r="U419" s="29"/>
      <c r="V419" s="29"/>
      <c r="W419" s="29"/>
      <c r="X419" s="29"/>
    </row>
    <row r="420" spans="1:24" ht="18.75" customHeight="1" x14ac:dyDescent="0.25">
      <c r="A420" s="209"/>
      <c r="B420" s="195">
        <v>4102</v>
      </c>
      <c r="C420" s="39" t="s">
        <v>4875</v>
      </c>
      <c r="D420" s="29">
        <v>4128623887</v>
      </c>
      <c r="E420" s="29"/>
      <c r="F420" s="29"/>
      <c r="G420" s="29">
        <v>5</v>
      </c>
      <c r="H420" s="29">
        <v>5</v>
      </c>
      <c r="I420" s="29"/>
      <c r="J420" s="29"/>
      <c r="K420" s="29"/>
      <c r="L420" s="29"/>
      <c r="M420" s="29"/>
      <c r="N420" s="29"/>
      <c r="O420" s="29">
        <v>5</v>
      </c>
      <c r="P420" s="29"/>
      <c r="Q420" s="29"/>
      <c r="R420" s="29"/>
      <c r="S420" s="74"/>
      <c r="T420" s="29"/>
      <c r="U420" s="29"/>
      <c r="V420" s="29"/>
      <c r="W420" s="29"/>
      <c r="X420" s="29"/>
    </row>
    <row r="421" spans="1:24" ht="18.75" customHeight="1" x14ac:dyDescent="0.25">
      <c r="A421" s="209"/>
      <c r="B421" s="195">
        <v>4102</v>
      </c>
      <c r="C421" s="39" t="s">
        <v>4875</v>
      </c>
      <c r="D421" s="29">
        <v>4128464783</v>
      </c>
      <c r="E421" s="29"/>
      <c r="F421" s="29">
        <v>2</v>
      </c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74"/>
      <c r="T421" s="29"/>
      <c r="U421" s="29"/>
      <c r="V421" s="29"/>
      <c r="W421" s="29"/>
      <c r="X421" s="29"/>
    </row>
    <row r="422" spans="1:24" ht="18.75" customHeight="1" x14ac:dyDescent="0.25">
      <c r="A422" s="209"/>
      <c r="B422" s="195">
        <v>2796</v>
      </c>
      <c r="C422" s="39" t="s">
        <v>4666</v>
      </c>
      <c r="D422" s="29">
        <v>4128494722</v>
      </c>
      <c r="E422" s="29"/>
      <c r="F422" s="29"/>
      <c r="G422" s="29"/>
      <c r="H422" s="29">
        <v>6</v>
      </c>
      <c r="I422" s="29"/>
      <c r="J422" s="29">
        <v>6</v>
      </c>
      <c r="K422" s="29"/>
      <c r="L422" s="29"/>
      <c r="M422" s="29"/>
      <c r="N422" s="29"/>
      <c r="O422" s="29">
        <v>10</v>
      </c>
      <c r="P422" s="29"/>
      <c r="Q422" s="29"/>
      <c r="R422" s="29"/>
      <c r="S422" s="74"/>
      <c r="T422" s="29"/>
      <c r="U422" s="29"/>
      <c r="V422" s="29"/>
      <c r="W422" s="29"/>
      <c r="X422" s="29"/>
    </row>
    <row r="423" spans="1:24" ht="18.75" customHeight="1" x14ac:dyDescent="0.25">
      <c r="A423" s="209"/>
      <c r="B423" s="195">
        <v>5617</v>
      </c>
      <c r="C423" s="39" t="s">
        <v>3085</v>
      </c>
      <c r="D423" s="29">
        <v>4128644500</v>
      </c>
      <c r="E423" s="29"/>
      <c r="F423" s="29"/>
      <c r="G423" s="29"/>
      <c r="H423" s="29">
        <v>5</v>
      </c>
      <c r="I423" s="29"/>
      <c r="J423" s="29">
        <v>5</v>
      </c>
      <c r="K423" s="29"/>
      <c r="L423" s="29"/>
      <c r="M423" s="29"/>
      <c r="N423" s="29"/>
      <c r="O423" s="29">
        <v>5</v>
      </c>
      <c r="P423" s="29"/>
      <c r="Q423" s="29"/>
      <c r="R423" s="29"/>
      <c r="S423" s="74"/>
      <c r="T423" s="29"/>
      <c r="U423" s="29"/>
      <c r="V423" s="29"/>
      <c r="W423" s="29"/>
      <c r="X423" s="29"/>
    </row>
    <row r="424" spans="1:24" ht="18.75" customHeight="1" x14ac:dyDescent="0.25">
      <c r="A424" s="209"/>
      <c r="B424" s="195">
        <v>5617</v>
      </c>
      <c r="C424" s="39" t="s">
        <v>3085</v>
      </c>
      <c r="D424" s="29">
        <v>4128467049</v>
      </c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>
        <v>5</v>
      </c>
      <c r="P424" s="29"/>
      <c r="Q424" s="29"/>
      <c r="R424" s="29"/>
      <c r="S424" s="74"/>
      <c r="T424" s="29"/>
      <c r="U424" s="29"/>
      <c r="V424" s="29"/>
      <c r="W424" s="29"/>
      <c r="X424" s="29"/>
    </row>
    <row r="425" spans="1:24" ht="18.75" customHeight="1" x14ac:dyDescent="0.25">
      <c r="A425" s="209"/>
      <c r="B425" s="195">
        <v>3231</v>
      </c>
      <c r="C425" s="39" t="s">
        <v>3158</v>
      </c>
      <c r="D425" s="29">
        <v>4128781920</v>
      </c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74"/>
      <c r="T425" s="29"/>
      <c r="U425" s="29"/>
      <c r="V425" s="29"/>
      <c r="W425" s="29">
        <v>5</v>
      </c>
      <c r="X425" s="186" t="s">
        <v>5935</v>
      </c>
    </row>
    <row r="426" spans="1:24" ht="18.75" customHeight="1" x14ac:dyDescent="0.25">
      <c r="A426" s="209"/>
      <c r="B426" s="195">
        <v>3652</v>
      </c>
      <c r="C426" s="39" t="s">
        <v>3155</v>
      </c>
      <c r="D426" s="29">
        <v>4128511526</v>
      </c>
      <c r="E426" s="29"/>
      <c r="F426" s="29"/>
      <c r="G426" s="29"/>
      <c r="H426" s="29">
        <v>5</v>
      </c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74"/>
      <c r="T426" s="29"/>
      <c r="U426" s="29"/>
      <c r="V426" s="29"/>
      <c r="W426" s="35"/>
      <c r="X426" s="29"/>
    </row>
    <row r="427" spans="1:24" ht="18.75" customHeight="1" x14ac:dyDescent="0.25">
      <c r="A427" s="209"/>
      <c r="B427" s="195">
        <v>3231</v>
      </c>
      <c r="C427" s="39" t="s">
        <v>3158</v>
      </c>
      <c r="D427" s="29">
        <v>4128635427</v>
      </c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74"/>
      <c r="T427" s="29"/>
      <c r="U427" s="29"/>
      <c r="V427" s="29"/>
      <c r="W427" s="29">
        <v>5</v>
      </c>
      <c r="X427" s="186" t="s">
        <v>5938</v>
      </c>
    </row>
    <row r="428" spans="1:24" ht="18.75" customHeight="1" x14ac:dyDescent="0.25">
      <c r="A428" s="209"/>
      <c r="B428" s="195">
        <v>3073</v>
      </c>
      <c r="C428" s="39" t="s">
        <v>4141</v>
      </c>
      <c r="D428" s="29">
        <v>4128517612</v>
      </c>
      <c r="E428" s="29"/>
      <c r="F428" s="29"/>
      <c r="G428" s="29">
        <v>15</v>
      </c>
      <c r="H428" s="29"/>
      <c r="I428" s="29"/>
      <c r="J428" s="29"/>
      <c r="K428" s="29"/>
      <c r="L428" s="29"/>
      <c r="M428" s="29"/>
      <c r="N428" s="29"/>
      <c r="O428" s="29"/>
      <c r="P428" s="29"/>
      <c r="Q428" s="35"/>
      <c r="R428" s="35"/>
      <c r="S428" s="59"/>
      <c r="T428" s="35"/>
      <c r="U428" s="35"/>
      <c r="V428" s="35"/>
      <c r="W428" s="35"/>
      <c r="X428" s="29"/>
    </row>
    <row r="429" spans="1:24" ht="18.75" customHeight="1" x14ac:dyDescent="0.25">
      <c r="A429" s="209"/>
      <c r="B429" s="195">
        <v>3169</v>
      </c>
      <c r="C429" s="39" t="s">
        <v>4592</v>
      </c>
      <c r="D429" s="29">
        <v>4128802057</v>
      </c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35"/>
      <c r="R429" s="35"/>
      <c r="S429" s="74">
        <v>2</v>
      </c>
      <c r="T429" s="29"/>
      <c r="U429" s="29"/>
      <c r="V429" s="29">
        <v>2</v>
      </c>
      <c r="W429" s="29">
        <v>5</v>
      </c>
      <c r="X429" s="186" t="s">
        <v>5874</v>
      </c>
    </row>
    <row r="430" spans="1:24" ht="18.75" customHeight="1" x14ac:dyDescent="0.25">
      <c r="A430" s="209"/>
      <c r="B430" s="195">
        <v>3231</v>
      </c>
      <c r="C430" s="39" t="s">
        <v>3158</v>
      </c>
      <c r="D430" s="29">
        <v>4128690628</v>
      </c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35"/>
      <c r="R430" s="35"/>
      <c r="S430" s="59"/>
      <c r="T430" s="35"/>
      <c r="U430" s="29">
        <v>3</v>
      </c>
      <c r="V430" s="29">
        <v>3</v>
      </c>
      <c r="W430" s="29">
        <v>3</v>
      </c>
      <c r="X430" s="186" t="s">
        <v>5941</v>
      </c>
    </row>
    <row r="431" spans="1:24" ht="18.75" customHeight="1" x14ac:dyDescent="0.25">
      <c r="A431" s="209"/>
      <c r="B431" s="195">
        <v>2796</v>
      </c>
      <c r="C431" s="39" t="s">
        <v>4666</v>
      </c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35"/>
      <c r="R431" s="35"/>
      <c r="S431" s="59"/>
      <c r="T431" s="35"/>
      <c r="U431" s="35"/>
      <c r="V431" s="35"/>
      <c r="W431" s="35">
        <v>10</v>
      </c>
      <c r="X431" s="186" t="s">
        <v>5996</v>
      </c>
    </row>
    <row r="432" spans="1:24" ht="18.75" customHeight="1" x14ac:dyDescent="0.25">
      <c r="A432" s="209"/>
      <c r="B432" s="195">
        <v>3177</v>
      </c>
      <c r="C432" s="39" t="s">
        <v>5384</v>
      </c>
      <c r="D432" s="29">
        <v>4128463813</v>
      </c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>
        <v>5</v>
      </c>
      <c r="P432" s="29"/>
      <c r="Q432" s="35"/>
      <c r="R432" s="35"/>
      <c r="S432" s="59"/>
      <c r="T432" s="35"/>
      <c r="U432" s="35"/>
      <c r="V432" s="35"/>
      <c r="W432" s="35"/>
      <c r="X432" s="29"/>
    </row>
    <row r="433" spans="1:24" ht="18.75" customHeight="1" x14ac:dyDescent="0.25">
      <c r="A433" s="209"/>
      <c r="B433" s="195">
        <v>3229</v>
      </c>
      <c r="C433" s="39" t="s">
        <v>5951</v>
      </c>
      <c r="D433" s="29">
        <v>4128899593</v>
      </c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35"/>
      <c r="R433" s="29">
        <v>4</v>
      </c>
      <c r="S433" s="74"/>
      <c r="T433" s="29"/>
      <c r="U433" s="29"/>
      <c r="V433" s="29"/>
      <c r="W433" s="29">
        <v>5</v>
      </c>
      <c r="X433" s="186" t="s">
        <v>5950</v>
      </c>
    </row>
    <row r="434" spans="1:24" ht="18.75" customHeight="1" x14ac:dyDescent="0.25">
      <c r="A434" s="209"/>
      <c r="B434" s="195">
        <v>2437</v>
      </c>
      <c r="C434" s="39" t="s">
        <v>3812</v>
      </c>
      <c r="D434" s="29">
        <v>4128462728</v>
      </c>
      <c r="E434" s="29"/>
      <c r="F434" s="29"/>
      <c r="G434" s="29">
        <v>5</v>
      </c>
      <c r="H434" s="29"/>
      <c r="I434" s="29"/>
      <c r="J434" s="29"/>
      <c r="K434" s="29"/>
      <c r="L434" s="29"/>
      <c r="M434" s="29"/>
      <c r="N434" s="29"/>
      <c r="O434" s="29"/>
      <c r="P434" s="29"/>
      <c r="Q434" s="35"/>
      <c r="R434" s="35"/>
      <c r="S434" s="59"/>
      <c r="T434" s="35"/>
      <c r="U434" s="35"/>
      <c r="V434" s="35"/>
      <c r="W434" s="35"/>
      <c r="X434" s="29"/>
    </row>
    <row r="435" spans="1:24" ht="18.75" customHeight="1" x14ac:dyDescent="0.25">
      <c r="A435" s="209"/>
      <c r="B435" s="195">
        <v>2437</v>
      </c>
      <c r="C435" s="39" t="s">
        <v>5727</v>
      </c>
      <c r="D435" s="29">
        <v>4128629637</v>
      </c>
      <c r="E435" s="29"/>
      <c r="F435" s="29"/>
      <c r="G435" s="29"/>
      <c r="H435" s="29">
        <v>10</v>
      </c>
      <c r="I435" s="29"/>
      <c r="J435" s="29">
        <v>5</v>
      </c>
      <c r="K435" s="29"/>
      <c r="L435" s="29"/>
      <c r="M435" s="29"/>
      <c r="N435" s="29"/>
      <c r="O435" s="29"/>
      <c r="P435" s="29">
        <v>10</v>
      </c>
      <c r="Q435" s="35"/>
      <c r="R435" s="35"/>
      <c r="S435" s="59"/>
      <c r="T435" s="35"/>
      <c r="U435" s="35"/>
      <c r="V435" s="35"/>
      <c r="W435" s="35"/>
      <c r="X435" s="29"/>
    </row>
    <row r="436" spans="1:24" ht="18.75" customHeight="1" x14ac:dyDescent="0.25">
      <c r="A436" s="209"/>
      <c r="B436" s="195">
        <v>2020</v>
      </c>
      <c r="C436" s="39" t="s">
        <v>3832</v>
      </c>
      <c r="D436" s="29">
        <v>4128898960</v>
      </c>
      <c r="E436" s="29"/>
      <c r="F436" s="29"/>
      <c r="G436" s="29"/>
      <c r="H436" s="35"/>
      <c r="I436" s="35"/>
      <c r="J436" s="35"/>
      <c r="K436" s="35"/>
      <c r="L436" s="35"/>
      <c r="M436" s="35"/>
      <c r="N436" s="35"/>
      <c r="O436" s="35"/>
      <c r="P436" s="29"/>
      <c r="Q436" s="35"/>
      <c r="R436" s="29">
        <v>3</v>
      </c>
      <c r="S436" s="74"/>
      <c r="T436" s="29"/>
      <c r="U436" s="29"/>
      <c r="V436" s="29"/>
      <c r="W436" s="29">
        <v>5</v>
      </c>
      <c r="X436" s="186" t="s">
        <v>5945</v>
      </c>
    </row>
    <row r="437" spans="1:24" ht="18.75" customHeight="1" x14ac:dyDescent="0.25">
      <c r="A437" s="209"/>
      <c r="B437" s="195">
        <v>5488</v>
      </c>
      <c r="C437" s="39" t="s">
        <v>3823</v>
      </c>
      <c r="D437" s="29">
        <v>4128629715</v>
      </c>
      <c r="E437" s="29"/>
      <c r="F437" s="29"/>
      <c r="G437" s="29"/>
      <c r="H437" s="29">
        <v>10</v>
      </c>
      <c r="I437" s="35"/>
      <c r="J437" s="35"/>
      <c r="K437" s="35"/>
      <c r="L437" s="35"/>
      <c r="M437" s="35"/>
      <c r="N437" s="35"/>
      <c r="O437" s="35"/>
      <c r="P437" s="29"/>
      <c r="Q437" s="35"/>
      <c r="R437" s="35"/>
      <c r="S437" s="59"/>
      <c r="T437" s="35"/>
      <c r="U437" s="35"/>
      <c r="V437" s="35"/>
      <c r="W437" s="35"/>
      <c r="X437" s="29"/>
    </row>
    <row r="438" spans="1:24" ht="18.75" customHeight="1" x14ac:dyDescent="0.25">
      <c r="A438" s="209"/>
      <c r="B438" s="195">
        <v>5488</v>
      </c>
      <c r="C438" s="39" t="s">
        <v>3823</v>
      </c>
      <c r="D438" s="29">
        <v>4128778018</v>
      </c>
      <c r="E438" s="29"/>
      <c r="F438" s="29"/>
      <c r="G438" s="29"/>
      <c r="H438" s="35"/>
      <c r="I438" s="35"/>
      <c r="J438" s="35"/>
      <c r="K438" s="35"/>
      <c r="L438" s="35"/>
      <c r="M438" s="35"/>
      <c r="N438" s="35"/>
      <c r="O438" s="29">
        <v>10</v>
      </c>
      <c r="P438" s="29"/>
      <c r="Q438" s="35"/>
      <c r="R438" s="35"/>
      <c r="S438" s="59"/>
      <c r="T438" s="35"/>
      <c r="U438" s="35"/>
      <c r="V438" s="35"/>
      <c r="W438" s="35"/>
      <c r="X438" s="29"/>
    </row>
    <row r="439" spans="1:24" ht="18.75" customHeight="1" x14ac:dyDescent="0.25">
      <c r="A439" s="209"/>
      <c r="B439" s="195">
        <v>5665</v>
      </c>
      <c r="C439" s="39" t="s">
        <v>3939</v>
      </c>
      <c r="D439" s="29">
        <v>4128467212</v>
      </c>
      <c r="E439" s="29"/>
      <c r="F439" s="29"/>
      <c r="G439" s="29">
        <v>5</v>
      </c>
      <c r="H439" s="29"/>
      <c r="I439" s="29"/>
      <c r="J439" s="29"/>
      <c r="K439" s="29"/>
      <c r="L439" s="29"/>
      <c r="M439" s="29"/>
      <c r="N439" s="29"/>
      <c r="O439" s="29">
        <v>5</v>
      </c>
      <c r="P439" s="29"/>
      <c r="Q439" s="35"/>
      <c r="R439" s="35"/>
      <c r="S439" s="59"/>
      <c r="T439" s="35"/>
      <c r="U439" s="35"/>
      <c r="V439" s="35"/>
      <c r="W439" s="35"/>
      <c r="X439" s="29"/>
    </row>
    <row r="440" spans="1:24" ht="18.75" customHeight="1" x14ac:dyDescent="0.25">
      <c r="A440" s="209"/>
      <c r="B440" s="195">
        <v>2020</v>
      </c>
      <c r="C440" s="39" t="s">
        <v>3832</v>
      </c>
      <c r="D440" s="29">
        <v>4128899781</v>
      </c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35"/>
      <c r="R440" s="29">
        <v>3</v>
      </c>
      <c r="S440" s="74"/>
      <c r="T440" s="29"/>
      <c r="U440" s="29"/>
      <c r="V440" s="29"/>
      <c r="W440" s="29">
        <v>3</v>
      </c>
      <c r="X440" s="186" t="s">
        <v>5948</v>
      </c>
    </row>
    <row r="441" spans="1:24" ht="18.75" customHeight="1" x14ac:dyDescent="0.25">
      <c r="A441" s="209"/>
      <c r="B441" s="195">
        <v>5580</v>
      </c>
      <c r="C441" s="39" t="s">
        <v>5209</v>
      </c>
      <c r="D441" s="29">
        <v>4128465256</v>
      </c>
      <c r="E441" s="29">
        <v>3</v>
      </c>
      <c r="F441" s="29">
        <v>3</v>
      </c>
      <c r="G441" s="29">
        <v>5</v>
      </c>
      <c r="H441" s="29"/>
      <c r="I441" s="29"/>
      <c r="J441" s="29"/>
      <c r="K441" s="29"/>
      <c r="L441" s="29"/>
      <c r="M441" s="29"/>
      <c r="N441" s="29"/>
      <c r="O441" s="29">
        <v>5</v>
      </c>
      <c r="P441" s="29"/>
      <c r="Q441" s="35"/>
      <c r="R441" s="35"/>
      <c r="S441" s="59"/>
      <c r="T441" s="35"/>
      <c r="U441" s="35"/>
      <c r="V441" s="35"/>
      <c r="W441" s="35"/>
      <c r="X441" s="29"/>
    </row>
    <row r="442" spans="1:24" ht="18.75" customHeight="1" x14ac:dyDescent="0.25">
      <c r="A442" s="209"/>
      <c r="B442" s="195">
        <v>5580</v>
      </c>
      <c r="C442" s="39" t="s">
        <v>5209</v>
      </c>
      <c r="D442" s="29">
        <v>4128807463</v>
      </c>
      <c r="E442" s="29"/>
      <c r="F442" s="29"/>
      <c r="G442" s="29"/>
      <c r="H442" s="29">
        <v>5</v>
      </c>
      <c r="I442" s="29"/>
      <c r="J442" s="29"/>
      <c r="K442" s="29"/>
      <c r="L442" s="29"/>
      <c r="M442" s="29"/>
      <c r="N442" s="29"/>
      <c r="O442" s="29"/>
      <c r="P442" s="29"/>
      <c r="Q442" s="35"/>
      <c r="R442" s="35"/>
      <c r="S442" s="59"/>
      <c r="T442" s="35"/>
      <c r="U442" s="35"/>
      <c r="V442" s="35"/>
      <c r="W442" s="35"/>
      <c r="X442" s="29"/>
    </row>
    <row r="443" spans="1:24" ht="18.75" customHeight="1" x14ac:dyDescent="0.25">
      <c r="A443" s="209"/>
      <c r="B443" s="195">
        <v>3169</v>
      </c>
      <c r="C443" s="39" t="s">
        <v>4592</v>
      </c>
      <c r="D443" s="29">
        <v>4128883102</v>
      </c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35"/>
      <c r="R443" s="29">
        <v>5</v>
      </c>
      <c r="S443" s="74">
        <v>5</v>
      </c>
      <c r="T443" s="29">
        <v>5</v>
      </c>
      <c r="U443" s="29">
        <v>5</v>
      </c>
      <c r="V443" s="29">
        <v>5</v>
      </c>
      <c r="W443" s="29">
        <v>5</v>
      </c>
      <c r="X443" s="186" t="s">
        <v>5937</v>
      </c>
    </row>
    <row r="444" spans="1:24" ht="18.75" customHeight="1" x14ac:dyDescent="0.25">
      <c r="A444" s="209"/>
      <c r="B444" s="195">
        <v>5636</v>
      </c>
      <c r="C444" s="39" t="s">
        <v>5207</v>
      </c>
      <c r="D444" s="29">
        <v>4128467130</v>
      </c>
      <c r="E444" s="29">
        <v>3</v>
      </c>
      <c r="F444" s="29">
        <v>3</v>
      </c>
      <c r="G444" s="29">
        <v>10</v>
      </c>
      <c r="H444" s="29">
        <v>10</v>
      </c>
      <c r="I444" s="29"/>
      <c r="J444" s="29"/>
      <c r="K444" s="29"/>
      <c r="L444" s="29"/>
      <c r="M444" s="29"/>
      <c r="N444" s="29"/>
      <c r="O444" s="29">
        <v>10</v>
      </c>
      <c r="P444" s="29"/>
      <c r="Q444" s="35"/>
      <c r="R444" s="35"/>
      <c r="S444" s="59"/>
      <c r="T444" s="35"/>
      <c r="U444" s="35"/>
      <c r="V444" s="35"/>
      <c r="W444" s="35"/>
      <c r="X444" s="29"/>
    </row>
    <row r="445" spans="1:24" ht="18.75" customHeight="1" x14ac:dyDescent="0.25">
      <c r="A445" s="209"/>
      <c r="B445" s="195">
        <v>2020</v>
      </c>
      <c r="C445" s="39" t="s">
        <v>3832</v>
      </c>
      <c r="D445" s="29">
        <v>4128899781</v>
      </c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35"/>
      <c r="R445" s="29">
        <v>5</v>
      </c>
      <c r="S445" s="74"/>
      <c r="T445" s="29"/>
      <c r="U445" s="29">
        <v>5</v>
      </c>
      <c r="V445" s="29">
        <v>5</v>
      </c>
      <c r="W445" s="29">
        <v>5</v>
      </c>
      <c r="X445" s="186" t="s">
        <v>5948</v>
      </c>
    </row>
    <row r="446" spans="1:24" ht="18.75" customHeight="1" x14ac:dyDescent="0.25">
      <c r="A446" s="209"/>
      <c r="B446" s="195">
        <v>5582</v>
      </c>
      <c r="C446" s="39" t="s">
        <v>3091</v>
      </c>
      <c r="D446" s="29">
        <v>4128465264</v>
      </c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>
        <v>5</v>
      </c>
      <c r="P446" s="29"/>
      <c r="Q446" s="35"/>
      <c r="R446" s="35"/>
      <c r="S446" s="59"/>
      <c r="T446" s="35"/>
      <c r="U446" s="35"/>
      <c r="V446" s="35"/>
      <c r="W446" s="35"/>
      <c r="X446" s="29"/>
    </row>
    <row r="447" spans="1:24" ht="18.75" customHeight="1" x14ac:dyDescent="0.25">
      <c r="A447" s="209"/>
      <c r="B447" s="195">
        <v>3231</v>
      </c>
      <c r="C447" s="39" t="s">
        <v>3158</v>
      </c>
      <c r="D447" s="29">
        <v>4128625963</v>
      </c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35"/>
      <c r="R447" s="29">
        <v>5</v>
      </c>
      <c r="S447" s="270"/>
      <c r="T447" s="257"/>
      <c r="U447" s="29">
        <v>5</v>
      </c>
      <c r="V447" s="29">
        <v>5</v>
      </c>
      <c r="W447" s="29">
        <v>5</v>
      </c>
      <c r="X447" s="186" t="s">
        <v>5913</v>
      </c>
    </row>
    <row r="448" spans="1:24" ht="18.75" customHeight="1" x14ac:dyDescent="0.25">
      <c r="A448" s="209"/>
      <c r="B448" s="195">
        <v>3169</v>
      </c>
      <c r="C448" s="39" t="s">
        <v>4592</v>
      </c>
      <c r="D448" s="29">
        <v>4128807435</v>
      </c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35"/>
      <c r="R448" s="35"/>
      <c r="S448" s="74">
        <v>5</v>
      </c>
      <c r="T448" s="29">
        <v>5</v>
      </c>
      <c r="U448" s="35"/>
      <c r="V448" s="35"/>
      <c r="W448" s="35"/>
      <c r="X448" s="186" t="s">
        <v>5912</v>
      </c>
    </row>
    <row r="449" spans="1:24" ht="18.75" customHeight="1" x14ac:dyDescent="0.25">
      <c r="A449" s="224" t="s">
        <v>5728</v>
      </c>
      <c r="B449" s="195" t="s">
        <v>5729</v>
      </c>
      <c r="C449" s="39" t="s">
        <v>5730</v>
      </c>
      <c r="D449" s="29">
        <v>4232</v>
      </c>
      <c r="E449" s="29"/>
      <c r="F449" s="29"/>
      <c r="G449" s="29">
        <v>5</v>
      </c>
      <c r="H449" s="29">
        <v>10</v>
      </c>
      <c r="I449" s="29">
        <v>4</v>
      </c>
      <c r="J449" s="29"/>
      <c r="K449" s="29"/>
      <c r="L449" s="29"/>
      <c r="M449" s="29"/>
      <c r="N449" s="29"/>
      <c r="O449" s="29">
        <v>7</v>
      </c>
      <c r="P449" s="29">
        <v>10</v>
      </c>
      <c r="Q449" s="35"/>
      <c r="R449" s="35"/>
      <c r="S449" s="59"/>
      <c r="T449" s="35"/>
      <c r="U449" s="35"/>
      <c r="V449" s="35"/>
      <c r="W449" s="35"/>
      <c r="X449" s="29"/>
    </row>
    <row r="450" spans="1:24" ht="18.75" customHeight="1" x14ac:dyDescent="0.25">
      <c r="A450" s="224" t="s">
        <v>5284</v>
      </c>
      <c r="B450" s="195">
        <v>5207</v>
      </c>
      <c r="C450" s="39" t="s">
        <v>1484</v>
      </c>
      <c r="D450" s="29">
        <v>4128569916</v>
      </c>
      <c r="E450" s="29"/>
      <c r="F450" s="29"/>
      <c r="G450" s="29">
        <v>10</v>
      </c>
      <c r="H450" s="29">
        <v>10</v>
      </c>
      <c r="I450" s="29"/>
      <c r="J450" s="29"/>
      <c r="K450" s="29"/>
      <c r="L450" s="29"/>
      <c r="M450" s="29"/>
      <c r="N450" s="29"/>
      <c r="O450" s="29"/>
      <c r="P450" s="29"/>
      <c r="Q450" s="35"/>
      <c r="R450" s="35"/>
      <c r="S450" s="59"/>
      <c r="T450" s="35"/>
      <c r="U450" s="35"/>
      <c r="V450" s="35"/>
      <c r="W450" s="35"/>
      <c r="X450" s="29"/>
    </row>
    <row r="451" spans="1:24" ht="18.75" customHeight="1" x14ac:dyDescent="0.25">
      <c r="A451" s="209"/>
      <c r="B451" s="195">
        <v>3910</v>
      </c>
      <c r="C451" s="39" t="s">
        <v>4370</v>
      </c>
      <c r="D451" s="29">
        <v>4128443932</v>
      </c>
      <c r="E451" s="29"/>
      <c r="F451" s="29"/>
      <c r="G451" s="29">
        <v>5</v>
      </c>
      <c r="H451" s="29">
        <v>10</v>
      </c>
      <c r="I451" s="29"/>
      <c r="J451" s="29">
        <v>10</v>
      </c>
      <c r="K451" s="29"/>
      <c r="L451" s="29"/>
      <c r="M451" s="29"/>
      <c r="N451" s="29"/>
      <c r="O451" s="29">
        <v>10</v>
      </c>
      <c r="P451" s="29"/>
      <c r="Q451" s="35"/>
      <c r="R451" s="35"/>
      <c r="S451" s="59"/>
      <c r="T451" s="35"/>
      <c r="U451" s="35"/>
      <c r="V451" s="35"/>
      <c r="W451" s="35"/>
      <c r="X451" s="29"/>
    </row>
    <row r="452" spans="1:24" ht="18.75" customHeight="1" x14ac:dyDescent="0.25">
      <c r="A452" s="209"/>
      <c r="B452" s="195">
        <v>5190</v>
      </c>
      <c r="C452" s="39" t="s">
        <v>3804</v>
      </c>
      <c r="D452" s="29">
        <v>4128556418</v>
      </c>
      <c r="E452" s="29"/>
      <c r="F452" s="29"/>
      <c r="G452" s="29">
        <v>5</v>
      </c>
      <c r="H452" s="29">
        <v>15</v>
      </c>
      <c r="I452" s="29"/>
      <c r="J452" s="29"/>
      <c r="K452" s="29"/>
      <c r="L452" s="29"/>
      <c r="M452" s="29"/>
      <c r="N452" s="29"/>
      <c r="O452" s="29">
        <v>6</v>
      </c>
      <c r="P452" s="29"/>
      <c r="Q452" s="35"/>
      <c r="R452" s="35"/>
      <c r="S452" s="59"/>
      <c r="T452" s="35"/>
      <c r="U452" s="35"/>
      <c r="V452" s="35"/>
      <c r="W452" s="35"/>
      <c r="X452" s="29"/>
    </row>
    <row r="453" spans="1:24" ht="18.75" customHeight="1" x14ac:dyDescent="0.25">
      <c r="A453" s="209"/>
      <c r="B453" s="195">
        <v>3290</v>
      </c>
      <c r="C453" s="39" t="s">
        <v>1870</v>
      </c>
      <c r="D453" s="29">
        <v>4128580047</v>
      </c>
      <c r="E453" s="29"/>
      <c r="F453" s="29"/>
      <c r="G453" s="29">
        <v>5</v>
      </c>
      <c r="H453" s="29">
        <v>10</v>
      </c>
      <c r="I453" s="29"/>
      <c r="J453" s="29"/>
      <c r="K453" s="29"/>
      <c r="L453" s="29"/>
      <c r="M453" s="29"/>
      <c r="N453" s="29"/>
      <c r="O453" s="29">
        <v>3</v>
      </c>
      <c r="P453" s="29">
        <v>5</v>
      </c>
      <c r="Q453" s="35"/>
      <c r="R453" s="35"/>
      <c r="S453" s="59"/>
      <c r="T453" s="35"/>
      <c r="U453" s="35"/>
      <c r="V453" s="35"/>
      <c r="W453" s="35"/>
      <c r="X453" s="29"/>
    </row>
    <row r="454" spans="1:24" ht="18.75" customHeight="1" x14ac:dyDescent="0.25">
      <c r="A454" s="209"/>
      <c r="B454" s="195">
        <v>3088</v>
      </c>
      <c r="C454" s="39" t="s">
        <v>1485</v>
      </c>
      <c r="D454" s="29">
        <v>4128539532</v>
      </c>
      <c r="E454" s="29"/>
      <c r="F454" s="29"/>
      <c r="G454" s="29">
        <v>5</v>
      </c>
      <c r="H454" s="29">
        <v>5</v>
      </c>
      <c r="I454" s="29"/>
      <c r="J454" s="29">
        <v>5</v>
      </c>
      <c r="K454" s="29"/>
      <c r="L454" s="29"/>
      <c r="M454" s="29"/>
      <c r="N454" s="29"/>
      <c r="O454" s="29">
        <v>5</v>
      </c>
      <c r="P454" s="29"/>
      <c r="Q454" s="35"/>
      <c r="R454" s="35"/>
      <c r="S454" s="59"/>
      <c r="T454" s="35"/>
      <c r="U454" s="35"/>
      <c r="V454" s="35"/>
      <c r="W454" s="35"/>
      <c r="X454" s="29"/>
    </row>
    <row r="455" spans="1:24" ht="18.75" customHeight="1" x14ac:dyDescent="0.25">
      <c r="A455" s="209"/>
      <c r="B455" s="195">
        <v>3131</v>
      </c>
      <c r="C455" s="39" t="s">
        <v>5731</v>
      </c>
      <c r="D455" s="29">
        <v>4128546310</v>
      </c>
      <c r="E455" s="29"/>
      <c r="F455" s="29"/>
      <c r="G455" s="29">
        <v>5</v>
      </c>
      <c r="H455" s="29">
        <v>5</v>
      </c>
      <c r="I455" s="29"/>
      <c r="J455" s="29"/>
      <c r="K455" s="29"/>
      <c r="L455" s="29"/>
      <c r="M455" s="29"/>
      <c r="N455" s="29"/>
      <c r="O455" s="29">
        <v>5</v>
      </c>
      <c r="P455" s="29"/>
      <c r="Q455" s="35"/>
      <c r="R455" s="35"/>
      <c r="S455" s="59"/>
      <c r="T455" s="35"/>
      <c r="U455" s="35"/>
      <c r="V455" s="35"/>
      <c r="W455" s="35"/>
      <c r="X455" s="29"/>
    </row>
    <row r="456" spans="1:24" ht="18.75" customHeight="1" x14ac:dyDescent="0.25">
      <c r="A456" s="209"/>
      <c r="B456" s="195">
        <v>3089</v>
      </c>
      <c r="C456" s="39" t="s">
        <v>3375</v>
      </c>
      <c r="D456" s="29">
        <v>4128626715</v>
      </c>
      <c r="E456" s="29"/>
      <c r="F456" s="29"/>
      <c r="G456" s="29">
        <v>5</v>
      </c>
      <c r="H456" s="29">
        <v>5</v>
      </c>
      <c r="I456" s="29"/>
      <c r="J456" s="29"/>
      <c r="K456" s="29"/>
      <c r="L456" s="29"/>
      <c r="M456" s="29"/>
      <c r="N456" s="29"/>
      <c r="O456" s="29"/>
      <c r="P456" s="29">
        <v>5</v>
      </c>
      <c r="Q456" s="35"/>
      <c r="R456" s="35"/>
      <c r="S456" s="59"/>
      <c r="T456" s="35"/>
      <c r="U456" s="35"/>
      <c r="V456" s="35"/>
      <c r="W456" s="35"/>
      <c r="X456" s="29"/>
    </row>
    <row r="457" spans="1:24" ht="18.75" customHeight="1" x14ac:dyDescent="0.25">
      <c r="A457" s="209"/>
      <c r="B457" s="195">
        <v>3132</v>
      </c>
      <c r="C457" s="39" t="s">
        <v>4766</v>
      </c>
      <c r="D457" s="29">
        <v>4128402781</v>
      </c>
      <c r="E457" s="29"/>
      <c r="F457" s="29"/>
      <c r="G457" s="29">
        <v>5</v>
      </c>
      <c r="H457" s="29"/>
      <c r="I457" s="29"/>
      <c r="J457" s="29">
        <v>10</v>
      </c>
      <c r="K457" s="29"/>
      <c r="L457" s="29"/>
      <c r="M457" s="29"/>
      <c r="N457" s="29"/>
      <c r="O457" s="29"/>
      <c r="P457" s="29">
        <v>5</v>
      </c>
      <c r="Q457" s="35"/>
      <c r="R457" s="35"/>
      <c r="S457" s="59"/>
      <c r="T457" s="35"/>
      <c r="U457" s="35"/>
      <c r="V457" s="35"/>
      <c r="W457" s="35"/>
      <c r="X457" s="29"/>
    </row>
    <row r="458" spans="1:24" ht="18.75" customHeight="1" x14ac:dyDescent="0.25">
      <c r="A458" s="209"/>
      <c r="B458" s="195">
        <v>5669</v>
      </c>
      <c r="C458" s="39" t="s">
        <v>5732</v>
      </c>
      <c r="D458" s="29">
        <v>4128320790</v>
      </c>
      <c r="E458" s="29"/>
      <c r="F458" s="29"/>
      <c r="G458" s="29"/>
      <c r="H458" s="29">
        <v>10</v>
      </c>
      <c r="I458" s="29"/>
      <c r="J458" s="29"/>
      <c r="K458" s="29"/>
      <c r="L458" s="29"/>
      <c r="M458" s="29"/>
      <c r="N458" s="29"/>
      <c r="O458" s="29">
        <v>10</v>
      </c>
      <c r="P458" s="29"/>
      <c r="Q458" s="35"/>
      <c r="R458" s="35"/>
      <c r="S458" s="59"/>
      <c r="T458" s="35"/>
      <c r="U458" s="35"/>
      <c r="V458" s="35"/>
      <c r="W458" s="35"/>
      <c r="X458" s="29"/>
    </row>
    <row r="459" spans="1:24" ht="18.75" customHeight="1" x14ac:dyDescent="0.25">
      <c r="A459" s="209"/>
      <c r="B459" s="195">
        <v>5569</v>
      </c>
      <c r="C459" s="39" t="s">
        <v>4224</v>
      </c>
      <c r="D459" s="29">
        <v>4128405754</v>
      </c>
      <c r="E459" s="29"/>
      <c r="F459" s="29"/>
      <c r="G459" s="29">
        <v>5</v>
      </c>
      <c r="H459" s="29">
        <v>5</v>
      </c>
      <c r="I459" s="29"/>
      <c r="J459" s="29">
        <v>5</v>
      </c>
      <c r="K459" s="29"/>
      <c r="L459" s="29"/>
      <c r="M459" s="29"/>
      <c r="N459" s="29"/>
      <c r="O459" s="29">
        <v>20</v>
      </c>
      <c r="P459" s="29">
        <v>5</v>
      </c>
      <c r="Q459" s="35"/>
      <c r="R459" s="35"/>
      <c r="S459" s="59"/>
      <c r="T459" s="35"/>
      <c r="U459" s="35"/>
      <c r="V459" s="35"/>
      <c r="W459" s="35"/>
      <c r="X459" s="29"/>
    </row>
    <row r="460" spans="1:24" ht="18.75" customHeight="1" x14ac:dyDescent="0.25">
      <c r="A460" s="209"/>
      <c r="B460" s="195">
        <v>4191</v>
      </c>
      <c r="C460" s="39" t="s">
        <v>3380</v>
      </c>
      <c r="D460" s="29">
        <v>4128500515</v>
      </c>
      <c r="E460" s="29"/>
      <c r="F460" s="29"/>
      <c r="G460" s="29">
        <v>10</v>
      </c>
      <c r="H460" s="29">
        <v>10</v>
      </c>
      <c r="I460" s="29"/>
      <c r="J460" s="29"/>
      <c r="K460" s="29"/>
      <c r="L460" s="29"/>
      <c r="M460" s="29"/>
      <c r="N460" s="29"/>
      <c r="O460" s="29"/>
      <c r="P460" s="29"/>
      <c r="Q460" s="35"/>
      <c r="R460" s="35"/>
      <c r="S460" s="59"/>
      <c r="T460" s="35"/>
      <c r="U460" s="35"/>
      <c r="V460" s="35"/>
      <c r="W460" s="35"/>
      <c r="X460" s="29"/>
    </row>
    <row r="461" spans="1:24" ht="18.75" customHeight="1" x14ac:dyDescent="0.25">
      <c r="A461" s="209"/>
      <c r="B461" s="195">
        <v>4236</v>
      </c>
      <c r="C461" s="39" t="s">
        <v>4375</v>
      </c>
      <c r="D461" s="29">
        <v>4128400328</v>
      </c>
      <c r="E461" s="29"/>
      <c r="F461" s="29"/>
      <c r="G461" s="29">
        <v>5</v>
      </c>
      <c r="H461" s="29">
        <v>10</v>
      </c>
      <c r="I461" s="29"/>
      <c r="J461" s="29"/>
      <c r="K461" s="29"/>
      <c r="L461" s="29"/>
      <c r="M461" s="29"/>
      <c r="N461" s="29"/>
      <c r="O461" s="29">
        <v>10</v>
      </c>
      <c r="P461" s="29">
        <v>5</v>
      </c>
      <c r="Q461" s="35"/>
      <c r="R461" s="35"/>
      <c r="S461" s="59"/>
      <c r="T461" s="35"/>
      <c r="U461" s="35"/>
      <c r="V461" s="35"/>
      <c r="W461" s="35"/>
      <c r="X461" s="29"/>
    </row>
    <row r="462" spans="1:24" ht="18.75" customHeight="1" x14ac:dyDescent="0.25">
      <c r="A462" s="209"/>
      <c r="B462" s="195">
        <v>4356</v>
      </c>
      <c r="C462" s="39" t="s">
        <v>4225</v>
      </c>
      <c r="D462" s="29">
        <v>4128500583</v>
      </c>
      <c r="E462" s="29"/>
      <c r="F462" s="29"/>
      <c r="G462" s="29">
        <v>5</v>
      </c>
      <c r="H462" s="29">
        <v>5</v>
      </c>
      <c r="I462" s="29"/>
      <c r="J462" s="29"/>
      <c r="K462" s="29"/>
      <c r="L462" s="29"/>
      <c r="M462" s="29"/>
      <c r="N462" s="29"/>
      <c r="O462" s="29"/>
      <c r="P462" s="29">
        <v>5</v>
      </c>
      <c r="Q462" s="35"/>
      <c r="R462" s="35"/>
      <c r="S462" s="59"/>
      <c r="T462" s="35"/>
      <c r="U462" s="35"/>
      <c r="V462" s="35"/>
      <c r="W462" s="35"/>
      <c r="X462" s="29"/>
    </row>
    <row r="463" spans="1:24" ht="18.75" customHeight="1" x14ac:dyDescent="0.25">
      <c r="A463" s="209"/>
      <c r="B463" s="195">
        <v>4360</v>
      </c>
      <c r="C463" s="39" t="s">
        <v>5274</v>
      </c>
      <c r="D463" s="29">
        <v>4128408067</v>
      </c>
      <c r="E463" s="29"/>
      <c r="F463" s="29"/>
      <c r="G463" s="29">
        <v>10</v>
      </c>
      <c r="H463" s="29">
        <v>5</v>
      </c>
      <c r="I463" s="29"/>
      <c r="J463" s="29"/>
      <c r="K463" s="29"/>
      <c r="L463" s="29"/>
      <c r="M463" s="29"/>
      <c r="N463" s="29"/>
      <c r="O463" s="29">
        <v>5</v>
      </c>
      <c r="P463" s="29">
        <v>5</v>
      </c>
      <c r="Q463" s="35"/>
      <c r="R463" s="35"/>
      <c r="S463" s="59"/>
      <c r="T463" s="35"/>
      <c r="U463" s="35"/>
      <c r="V463" s="35"/>
      <c r="W463" s="35"/>
      <c r="X463" s="29"/>
    </row>
    <row r="464" spans="1:24" ht="18.75" customHeight="1" x14ac:dyDescent="0.25">
      <c r="A464" s="209"/>
      <c r="B464" s="195">
        <v>4197</v>
      </c>
      <c r="C464" s="39" t="s">
        <v>2084</v>
      </c>
      <c r="D464" s="29">
        <v>4128542380</v>
      </c>
      <c r="E464" s="29"/>
      <c r="F464" s="29"/>
      <c r="G464" s="29">
        <v>5</v>
      </c>
      <c r="H464" s="29">
        <v>5</v>
      </c>
      <c r="I464" s="29"/>
      <c r="J464" s="29"/>
      <c r="K464" s="29"/>
      <c r="L464" s="29"/>
      <c r="M464" s="29"/>
      <c r="N464" s="29"/>
      <c r="O464" s="29">
        <v>8</v>
      </c>
      <c r="P464" s="29"/>
      <c r="Q464" s="35"/>
      <c r="R464" s="35"/>
      <c r="S464" s="59"/>
      <c r="T464" s="35"/>
      <c r="U464" s="35"/>
      <c r="V464" s="35"/>
      <c r="W464" s="35"/>
      <c r="X464" s="29"/>
    </row>
    <row r="465" spans="1:24" ht="18.75" customHeight="1" x14ac:dyDescent="0.25">
      <c r="A465" s="209"/>
      <c r="B465" s="195">
        <v>5380</v>
      </c>
      <c r="C465" s="39" t="s">
        <v>5092</v>
      </c>
      <c r="D465" s="29">
        <v>4128505405</v>
      </c>
      <c r="E465" s="29"/>
      <c r="F465" s="29"/>
      <c r="G465" s="29"/>
      <c r="H465" s="29">
        <v>7</v>
      </c>
      <c r="I465" s="29"/>
      <c r="J465" s="29"/>
      <c r="K465" s="29"/>
      <c r="L465" s="29"/>
      <c r="M465" s="29"/>
      <c r="N465" s="29"/>
      <c r="O465" s="29">
        <v>3</v>
      </c>
      <c r="P465" s="29"/>
      <c r="Q465" s="35"/>
      <c r="R465" s="35"/>
      <c r="S465" s="59"/>
      <c r="T465" s="35"/>
      <c r="U465" s="35"/>
      <c r="V465" s="35"/>
      <c r="W465" s="35"/>
      <c r="X465" s="29"/>
    </row>
    <row r="466" spans="1:24" ht="18.75" customHeight="1" x14ac:dyDescent="0.25">
      <c r="A466" s="209"/>
      <c r="B466" s="195">
        <v>4832</v>
      </c>
      <c r="C466" s="39" t="s">
        <v>4762</v>
      </c>
      <c r="D466" s="29">
        <v>4128552108</v>
      </c>
      <c r="E466" s="29"/>
      <c r="F466" s="29"/>
      <c r="G466" s="29">
        <v>20</v>
      </c>
      <c r="H466" s="29">
        <v>5</v>
      </c>
      <c r="I466" s="29"/>
      <c r="J466" s="29">
        <v>5</v>
      </c>
      <c r="K466" s="29"/>
      <c r="L466" s="29"/>
      <c r="M466" s="29"/>
      <c r="N466" s="29"/>
      <c r="O466" s="29">
        <v>4</v>
      </c>
      <c r="P466" s="29"/>
      <c r="Q466" s="35"/>
      <c r="R466" s="35"/>
      <c r="S466" s="59"/>
      <c r="T466" s="35"/>
      <c r="U466" s="35"/>
      <c r="V466" s="35"/>
      <c r="W466" s="35"/>
      <c r="X466" s="29"/>
    </row>
    <row r="467" spans="1:24" ht="18.75" customHeight="1" x14ac:dyDescent="0.25">
      <c r="A467" s="209"/>
      <c r="B467" s="195">
        <v>3169</v>
      </c>
      <c r="C467" s="39" t="s">
        <v>4592</v>
      </c>
      <c r="D467" s="29">
        <v>4128823636</v>
      </c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35"/>
      <c r="R467" s="29">
        <v>5</v>
      </c>
      <c r="S467" s="74">
        <v>5</v>
      </c>
      <c r="T467" s="29">
        <v>5</v>
      </c>
      <c r="U467" s="29">
        <v>5</v>
      </c>
      <c r="V467" s="29">
        <v>5</v>
      </c>
      <c r="W467" s="29">
        <v>5</v>
      </c>
      <c r="X467" s="186" t="s">
        <v>5910</v>
      </c>
    </row>
    <row r="468" spans="1:24" ht="18.75" customHeight="1" x14ac:dyDescent="0.25">
      <c r="A468" s="209"/>
      <c r="B468" s="195">
        <v>5368</v>
      </c>
      <c r="C468" s="39" t="s">
        <v>5275</v>
      </c>
      <c r="D468" s="29">
        <v>4128371213</v>
      </c>
      <c r="E468" s="29"/>
      <c r="F468" s="29"/>
      <c r="G468" s="29">
        <v>10</v>
      </c>
      <c r="H468" s="29">
        <v>5</v>
      </c>
      <c r="I468" s="29"/>
      <c r="J468" s="29"/>
      <c r="K468" s="29"/>
      <c r="L468" s="29"/>
      <c r="M468" s="29"/>
      <c r="N468" s="29"/>
      <c r="O468" s="29">
        <v>5</v>
      </c>
      <c r="P468" s="29">
        <v>5</v>
      </c>
      <c r="Q468" s="35"/>
      <c r="R468" s="35"/>
      <c r="S468" s="59"/>
      <c r="T468" s="35"/>
      <c r="U468" s="35"/>
      <c r="V468" s="35"/>
      <c r="W468" s="35"/>
      <c r="X468" s="29"/>
    </row>
    <row r="469" spans="1:24" ht="18.75" customHeight="1" x14ac:dyDescent="0.25">
      <c r="A469" s="209"/>
      <c r="B469" s="195">
        <v>3169</v>
      </c>
      <c r="C469" s="39" t="s">
        <v>4592</v>
      </c>
      <c r="D469" s="29">
        <v>4128804469</v>
      </c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35"/>
      <c r="R469" s="29">
        <v>3</v>
      </c>
      <c r="S469" s="74">
        <v>3</v>
      </c>
      <c r="T469" s="29">
        <v>3</v>
      </c>
      <c r="U469" s="29">
        <v>3</v>
      </c>
      <c r="V469" s="29">
        <v>3</v>
      </c>
      <c r="W469" s="29">
        <v>3</v>
      </c>
      <c r="X469" s="186" t="s">
        <v>5878</v>
      </c>
    </row>
    <row r="470" spans="1:24" ht="18.75" customHeight="1" x14ac:dyDescent="0.25">
      <c r="A470" s="209"/>
      <c r="B470" s="195">
        <v>2020</v>
      </c>
      <c r="C470" s="39" t="s">
        <v>3832</v>
      </c>
      <c r="D470" s="29">
        <v>4128859649</v>
      </c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35"/>
      <c r="R470" s="29">
        <v>3</v>
      </c>
      <c r="S470" s="74"/>
      <c r="T470" s="29"/>
      <c r="U470" s="29">
        <v>3</v>
      </c>
      <c r="V470" s="29">
        <v>3</v>
      </c>
      <c r="W470" s="29">
        <v>3</v>
      </c>
      <c r="X470" s="186" t="s">
        <v>5918</v>
      </c>
    </row>
    <row r="471" spans="1:24" ht="18.75" customHeight="1" x14ac:dyDescent="0.25">
      <c r="A471" s="209"/>
      <c r="B471" s="195">
        <v>3229</v>
      </c>
      <c r="C471" s="39" t="s">
        <v>2026</v>
      </c>
      <c r="D471" s="29">
        <v>4128642296</v>
      </c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35"/>
      <c r="R471" s="29">
        <v>3</v>
      </c>
      <c r="S471" s="74"/>
      <c r="T471" s="29"/>
      <c r="U471" s="29">
        <v>3</v>
      </c>
      <c r="V471" s="29">
        <v>3</v>
      </c>
      <c r="W471" s="29">
        <v>3</v>
      </c>
      <c r="X471" s="186" t="s">
        <v>5919</v>
      </c>
    </row>
    <row r="472" spans="1:24" ht="18.75" customHeight="1" x14ac:dyDescent="0.25">
      <c r="A472" s="209"/>
      <c r="B472" s="195">
        <v>3229</v>
      </c>
      <c r="C472" s="39" t="s">
        <v>2026</v>
      </c>
      <c r="D472" s="29">
        <v>4128694030</v>
      </c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35"/>
      <c r="R472" s="29">
        <v>5</v>
      </c>
      <c r="S472" s="74"/>
      <c r="T472" s="29"/>
      <c r="U472" s="29">
        <v>5</v>
      </c>
      <c r="V472" s="29">
        <v>5</v>
      </c>
      <c r="W472" s="29">
        <v>5</v>
      </c>
      <c r="X472" s="186" t="s">
        <v>5920</v>
      </c>
    </row>
    <row r="473" spans="1:24" ht="18.75" customHeight="1" x14ac:dyDescent="0.25">
      <c r="A473" s="209"/>
      <c r="B473" s="195">
        <v>3169</v>
      </c>
      <c r="C473" s="39" t="s">
        <v>4592</v>
      </c>
      <c r="D473" s="29">
        <v>4128824336</v>
      </c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35"/>
      <c r="R473" s="35"/>
      <c r="S473" s="59"/>
      <c r="T473" s="35"/>
      <c r="U473" s="35"/>
      <c r="V473" s="35"/>
      <c r="W473" s="29">
        <v>5</v>
      </c>
      <c r="X473" s="186" t="s">
        <v>5878</v>
      </c>
    </row>
    <row r="474" spans="1:24" ht="18.75" customHeight="1" x14ac:dyDescent="0.25">
      <c r="A474" s="209"/>
      <c r="B474" s="195" t="s">
        <v>5733</v>
      </c>
      <c r="C474" s="39" t="s">
        <v>5023</v>
      </c>
      <c r="D474" s="29">
        <v>4609</v>
      </c>
      <c r="E474" s="29"/>
      <c r="F474" s="29"/>
      <c r="G474" s="29">
        <v>3</v>
      </c>
      <c r="H474" s="29"/>
      <c r="I474" s="29"/>
      <c r="J474" s="29">
        <v>5</v>
      </c>
      <c r="K474" s="29"/>
      <c r="L474" s="29"/>
      <c r="M474" s="29">
        <v>5</v>
      </c>
      <c r="N474" s="29"/>
      <c r="O474" s="29"/>
      <c r="P474" s="29"/>
      <c r="Q474" s="35"/>
      <c r="R474" s="35"/>
      <c r="S474" s="59"/>
      <c r="T474" s="35"/>
      <c r="U474" s="35"/>
      <c r="V474" s="35"/>
      <c r="W474" s="35"/>
      <c r="X474" s="29"/>
    </row>
    <row r="475" spans="1:24" ht="18.75" customHeight="1" x14ac:dyDescent="0.25">
      <c r="A475" s="209"/>
      <c r="B475" s="195" t="s">
        <v>5734</v>
      </c>
      <c r="C475" s="39" t="s">
        <v>2854</v>
      </c>
      <c r="D475" s="29">
        <v>4614</v>
      </c>
      <c r="E475" s="29"/>
      <c r="F475" s="29"/>
      <c r="G475" s="29">
        <v>3</v>
      </c>
      <c r="H475" s="29">
        <v>10</v>
      </c>
      <c r="I475" s="29"/>
      <c r="J475" s="29"/>
      <c r="K475" s="29"/>
      <c r="L475" s="29"/>
      <c r="M475" s="29">
        <v>5</v>
      </c>
      <c r="N475" s="29"/>
      <c r="O475" s="29"/>
      <c r="P475" s="29"/>
      <c r="Q475" s="35"/>
      <c r="R475" s="35"/>
      <c r="S475" s="59"/>
      <c r="T475" s="35"/>
      <c r="U475" s="35"/>
      <c r="V475" s="35"/>
      <c r="W475" s="35"/>
      <c r="X475" s="29"/>
    </row>
    <row r="476" spans="1:24" ht="18.75" customHeight="1" x14ac:dyDescent="0.25">
      <c r="A476" s="209"/>
      <c r="B476" s="195"/>
      <c r="C476" s="187" t="s">
        <v>5715</v>
      </c>
      <c r="D476" s="18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74"/>
      <c r="T476" s="29"/>
      <c r="U476" s="29"/>
      <c r="V476" s="29"/>
      <c r="W476" s="29"/>
      <c r="X476" s="187" t="s">
        <v>5715</v>
      </c>
    </row>
    <row r="477" spans="1:24" ht="18.75" customHeight="1" x14ac:dyDescent="0.25">
      <c r="A477" s="209"/>
      <c r="B477" s="195">
        <v>5382</v>
      </c>
      <c r="C477" s="39" t="s">
        <v>3720</v>
      </c>
      <c r="D477" s="29">
        <v>4128498918</v>
      </c>
      <c r="E477" s="29"/>
      <c r="F477" s="29"/>
      <c r="G477" s="29">
        <v>30</v>
      </c>
      <c r="H477" s="29"/>
      <c r="I477" s="29"/>
      <c r="J477" s="29"/>
      <c r="K477" s="29"/>
      <c r="L477" s="29"/>
      <c r="M477" s="29"/>
      <c r="N477" s="29"/>
      <c r="O477" s="29">
        <v>10</v>
      </c>
      <c r="P477" s="29">
        <v>15</v>
      </c>
      <c r="Q477" s="29"/>
      <c r="R477" s="29"/>
      <c r="S477" s="74"/>
      <c r="T477" s="29"/>
      <c r="U477" s="29"/>
      <c r="V477" s="29"/>
      <c r="W477" s="29"/>
      <c r="X477" s="29"/>
    </row>
    <row r="478" spans="1:24" ht="18.75" customHeight="1" x14ac:dyDescent="0.25">
      <c r="A478" s="209"/>
      <c r="B478" s="195">
        <v>4982</v>
      </c>
      <c r="C478" s="39" t="s">
        <v>2514</v>
      </c>
      <c r="D478" s="29">
        <v>4128403477</v>
      </c>
      <c r="E478" s="29"/>
      <c r="F478" s="29"/>
      <c r="G478" s="29">
        <v>10</v>
      </c>
      <c r="H478" s="29">
        <v>5</v>
      </c>
      <c r="I478" s="29"/>
      <c r="J478" s="29"/>
      <c r="K478" s="29"/>
      <c r="L478" s="29"/>
      <c r="M478" s="29"/>
      <c r="N478" s="29"/>
      <c r="O478" s="29"/>
      <c r="P478" s="29">
        <v>10</v>
      </c>
      <c r="Q478" s="29"/>
      <c r="R478" s="29"/>
      <c r="S478" s="74"/>
      <c r="T478" s="29"/>
      <c r="U478" s="29"/>
      <c r="V478" s="29"/>
      <c r="W478" s="29"/>
      <c r="X478" s="29"/>
    </row>
    <row r="479" spans="1:24" ht="18.75" customHeight="1" x14ac:dyDescent="0.25">
      <c r="A479" s="209"/>
      <c r="B479" s="195">
        <v>4954</v>
      </c>
      <c r="C479" s="39" t="s">
        <v>2517</v>
      </c>
      <c r="D479" s="29">
        <v>4128403381</v>
      </c>
      <c r="E479" s="29"/>
      <c r="F479" s="29"/>
      <c r="G479" s="29">
        <v>15</v>
      </c>
      <c r="H479" s="29">
        <v>10</v>
      </c>
      <c r="I479" s="29"/>
      <c r="J479" s="29"/>
      <c r="K479" s="29"/>
      <c r="L479" s="29"/>
      <c r="M479" s="29"/>
      <c r="N479" s="29"/>
      <c r="O479" s="29"/>
      <c r="P479" s="29">
        <v>20</v>
      </c>
      <c r="Q479" s="29"/>
      <c r="R479" s="29"/>
      <c r="S479" s="74"/>
      <c r="T479" s="29"/>
      <c r="U479" s="29"/>
      <c r="V479" s="29"/>
      <c r="W479" s="29"/>
      <c r="X479" s="29"/>
    </row>
    <row r="480" spans="1:24" ht="18.75" customHeight="1" x14ac:dyDescent="0.25">
      <c r="A480" s="209"/>
      <c r="B480" s="195">
        <v>5457</v>
      </c>
      <c r="C480" s="39" t="s">
        <v>2515</v>
      </c>
      <c r="D480" s="29">
        <v>418404659</v>
      </c>
      <c r="E480" s="29"/>
      <c r="F480" s="29"/>
      <c r="G480" s="29">
        <v>15</v>
      </c>
      <c r="H480" s="29"/>
      <c r="I480" s="29"/>
      <c r="J480" s="29"/>
      <c r="K480" s="29"/>
      <c r="L480" s="29"/>
      <c r="M480" s="29"/>
      <c r="N480" s="29"/>
      <c r="O480" s="29"/>
      <c r="P480" s="29">
        <v>10</v>
      </c>
      <c r="Q480" s="29"/>
      <c r="R480" s="29"/>
      <c r="S480" s="74"/>
      <c r="T480" s="29"/>
      <c r="U480" s="29"/>
      <c r="V480" s="29"/>
      <c r="W480" s="29"/>
      <c r="X480" s="29"/>
    </row>
    <row r="481" spans="1:24" ht="18.75" customHeight="1" x14ac:dyDescent="0.25">
      <c r="A481" s="209"/>
      <c r="B481" s="195">
        <v>5134</v>
      </c>
      <c r="C481" s="39" t="s">
        <v>5735</v>
      </c>
      <c r="D481" s="29">
        <v>4128530143</v>
      </c>
      <c r="E481" s="29"/>
      <c r="F481" s="29"/>
      <c r="G481" s="29">
        <v>10</v>
      </c>
      <c r="H481" s="29"/>
      <c r="I481" s="29"/>
      <c r="J481" s="29"/>
      <c r="K481" s="29"/>
      <c r="L481" s="29"/>
      <c r="M481" s="29"/>
      <c r="N481" s="29"/>
      <c r="O481" s="29"/>
      <c r="P481" s="29">
        <v>8</v>
      </c>
      <c r="Q481" s="29"/>
      <c r="R481" s="29"/>
      <c r="S481" s="74"/>
      <c r="T481" s="29"/>
      <c r="U481" s="29"/>
      <c r="V481" s="29"/>
      <c r="W481" s="29"/>
      <c r="X481" s="29"/>
    </row>
    <row r="482" spans="1:24" ht="18.75" customHeight="1" x14ac:dyDescent="0.25">
      <c r="A482" s="209"/>
      <c r="B482" s="195">
        <v>4524</v>
      </c>
      <c r="C482" s="39" t="s">
        <v>2811</v>
      </c>
      <c r="D482" s="29">
        <v>4128514723</v>
      </c>
      <c r="E482" s="29"/>
      <c r="F482" s="29"/>
      <c r="G482" s="29">
        <v>10</v>
      </c>
      <c r="H482" s="29"/>
      <c r="I482" s="29"/>
      <c r="J482" s="29"/>
      <c r="K482" s="29"/>
      <c r="L482" s="29"/>
      <c r="M482" s="29"/>
      <c r="N482" s="29"/>
      <c r="O482" s="29"/>
      <c r="P482" s="29">
        <v>10</v>
      </c>
      <c r="Q482" s="29"/>
      <c r="R482" s="29"/>
      <c r="S482" s="74"/>
      <c r="T482" s="29"/>
      <c r="U482" s="29"/>
      <c r="V482" s="29"/>
      <c r="W482" s="29"/>
      <c r="X482" s="29"/>
    </row>
    <row r="483" spans="1:24" ht="18.75" customHeight="1" x14ac:dyDescent="0.25">
      <c r="A483" s="209"/>
      <c r="B483" s="195">
        <v>4780</v>
      </c>
      <c r="C483" s="39" t="s">
        <v>2931</v>
      </c>
      <c r="D483" s="29">
        <v>4128462258</v>
      </c>
      <c r="E483" s="29">
        <v>15</v>
      </c>
      <c r="F483" s="29">
        <v>10</v>
      </c>
      <c r="G483" s="29">
        <v>10</v>
      </c>
      <c r="H483" s="29">
        <v>10</v>
      </c>
      <c r="I483" s="29"/>
      <c r="J483" s="29"/>
      <c r="K483" s="29"/>
      <c r="L483" s="29"/>
      <c r="M483" s="29">
        <v>10</v>
      </c>
      <c r="N483" s="29"/>
      <c r="O483" s="29">
        <v>20</v>
      </c>
      <c r="P483" s="29">
        <v>20</v>
      </c>
      <c r="Q483" s="29"/>
      <c r="R483" s="29"/>
      <c r="S483" s="74"/>
      <c r="T483" s="29"/>
      <c r="U483" s="29"/>
      <c r="V483" s="29"/>
      <c r="W483" s="29"/>
      <c r="X483" s="29"/>
    </row>
    <row r="484" spans="1:24" ht="18.75" customHeight="1" x14ac:dyDescent="0.25">
      <c r="A484" s="209"/>
      <c r="B484" s="195">
        <v>5095</v>
      </c>
      <c r="C484" s="39" t="s">
        <v>965</v>
      </c>
      <c r="D484" s="29">
        <v>4128462618</v>
      </c>
      <c r="E484" s="29">
        <v>5</v>
      </c>
      <c r="F484" s="29">
        <v>5</v>
      </c>
      <c r="G484" s="29">
        <v>20</v>
      </c>
      <c r="H484" s="29">
        <v>10</v>
      </c>
      <c r="I484" s="29"/>
      <c r="J484" s="29"/>
      <c r="K484" s="29"/>
      <c r="L484" s="29"/>
      <c r="M484" s="29"/>
      <c r="N484" s="29"/>
      <c r="O484" s="29"/>
      <c r="P484" s="29">
        <v>10</v>
      </c>
      <c r="Q484" s="29"/>
      <c r="R484" s="29"/>
      <c r="S484" s="74"/>
      <c r="T484" s="29"/>
      <c r="U484" s="29"/>
      <c r="V484" s="29"/>
      <c r="W484" s="29"/>
      <c r="X484" s="29"/>
    </row>
    <row r="485" spans="1:24" ht="18.75" customHeight="1" x14ac:dyDescent="0.25">
      <c r="A485" s="209"/>
      <c r="B485" s="195">
        <v>4697</v>
      </c>
      <c r="C485" s="39" t="s">
        <v>2202</v>
      </c>
      <c r="D485" s="29">
        <v>4128402785</v>
      </c>
      <c r="E485" s="29"/>
      <c r="F485" s="29"/>
      <c r="G485" s="29">
        <v>30</v>
      </c>
      <c r="H485" s="29"/>
      <c r="I485" s="29"/>
      <c r="J485" s="29"/>
      <c r="K485" s="29"/>
      <c r="L485" s="29"/>
      <c r="M485" s="29"/>
      <c r="N485" s="29"/>
      <c r="O485" s="29"/>
      <c r="P485" s="29">
        <v>23</v>
      </c>
      <c r="Q485" s="29"/>
      <c r="R485" s="29"/>
      <c r="S485" s="74"/>
      <c r="T485" s="29"/>
      <c r="U485" s="29"/>
      <c r="V485" s="29"/>
      <c r="W485" s="29"/>
      <c r="X485" s="29"/>
    </row>
    <row r="486" spans="1:24" ht="18.75" customHeight="1" x14ac:dyDescent="0.25">
      <c r="A486" s="209"/>
      <c r="B486" s="195">
        <v>4711</v>
      </c>
      <c r="C486" s="39" t="s">
        <v>2903</v>
      </c>
      <c r="D486" s="29">
        <v>4128516214</v>
      </c>
      <c r="E486" s="29"/>
      <c r="F486" s="29"/>
      <c r="G486" s="29">
        <v>7</v>
      </c>
      <c r="H486" s="29"/>
      <c r="I486" s="29"/>
      <c r="J486" s="29"/>
      <c r="K486" s="29"/>
      <c r="L486" s="29"/>
      <c r="M486" s="29"/>
      <c r="N486" s="29"/>
      <c r="O486" s="29">
        <v>10</v>
      </c>
      <c r="P486" s="29">
        <v>10</v>
      </c>
      <c r="Q486" s="29"/>
      <c r="R486" s="29"/>
      <c r="S486" s="74"/>
      <c r="T486" s="29"/>
      <c r="U486" s="29"/>
      <c r="V486" s="29"/>
      <c r="W486" s="29"/>
      <c r="X486" s="29"/>
    </row>
    <row r="487" spans="1:24" ht="18.75" customHeight="1" x14ac:dyDescent="0.25">
      <c r="A487" s="209"/>
      <c r="B487" s="195">
        <v>5067</v>
      </c>
      <c r="C487" s="39" t="s">
        <v>2513</v>
      </c>
      <c r="D487" s="29">
        <v>4128455838</v>
      </c>
      <c r="E487" s="29">
        <v>10</v>
      </c>
      <c r="F487" s="29"/>
      <c r="G487" s="29">
        <v>10</v>
      </c>
      <c r="H487" s="29">
        <v>10</v>
      </c>
      <c r="I487" s="29"/>
      <c r="J487" s="29"/>
      <c r="K487" s="29"/>
      <c r="L487" s="29"/>
      <c r="M487" s="29"/>
      <c r="N487" s="29"/>
      <c r="O487" s="29">
        <v>10</v>
      </c>
      <c r="P487" s="29">
        <v>10</v>
      </c>
      <c r="Q487" s="29"/>
      <c r="R487" s="29"/>
      <c r="S487" s="74"/>
      <c r="T487" s="29"/>
      <c r="U487" s="29"/>
      <c r="V487" s="29"/>
      <c r="W487" s="29"/>
      <c r="X487" s="29"/>
    </row>
    <row r="488" spans="1:24" ht="18.75" customHeight="1" x14ac:dyDescent="0.25">
      <c r="A488" s="209"/>
      <c r="B488" s="195">
        <v>4713</v>
      </c>
      <c r="C488" s="39" t="s">
        <v>1441</v>
      </c>
      <c r="D488" s="29">
        <v>4128470967</v>
      </c>
      <c r="E488" s="29"/>
      <c r="F488" s="29">
        <v>5</v>
      </c>
      <c r="G488" s="29"/>
      <c r="H488" s="29">
        <v>10</v>
      </c>
      <c r="I488" s="29"/>
      <c r="J488" s="29">
        <v>5</v>
      </c>
      <c r="K488" s="29"/>
      <c r="L488" s="29"/>
      <c r="M488" s="29"/>
      <c r="N488" s="29"/>
      <c r="O488" s="29">
        <v>10</v>
      </c>
      <c r="P488" s="29">
        <v>15</v>
      </c>
      <c r="Q488" s="29"/>
      <c r="R488" s="29"/>
      <c r="S488" s="74"/>
      <c r="T488" s="29"/>
      <c r="U488" s="29"/>
      <c r="V488" s="29"/>
      <c r="W488" s="29"/>
      <c r="X488" s="29"/>
    </row>
    <row r="489" spans="1:24" ht="18.75" customHeight="1" x14ac:dyDescent="0.25">
      <c r="A489" s="209"/>
      <c r="B489" s="195" t="s">
        <v>5736</v>
      </c>
      <c r="C489" s="39" t="s">
        <v>5737</v>
      </c>
      <c r="D489" s="29">
        <v>4478</v>
      </c>
      <c r="E489" s="29"/>
      <c r="F489" s="29"/>
      <c r="G489" s="29">
        <v>10</v>
      </c>
      <c r="H489" s="29">
        <v>10</v>
      </c>
      <c r="I489" s="29">
        <v>10</v>
      </c>
      <c r="J489" s="29"/>
      <c r="K489" s="29"/>
      <c r="L489" s="29"/>
      <c r="M489" s="29"/>
      <c r="N489" s="29">
        <v>10</v>
      </c>
      <c r="O489" s="29">
        <v>10</v>
      </c>
      <c r="P489" s="29">
        <v>10</v>
      </c>
      <c r="Q489" s="29"/>
      <c r="R489" s="29"/>
      <c r="S489" s="74"/>
      <c r="T489" s="29"/>
      <c r="U489" s="29"/>
      <c r="V489" s="29"/>
      <c r="W489" s="29"/>
      <c r="X489" s="29"/>
    </row>
    <row r="490" spans="1:24" ht="18.75" customHeight="1" x14ac:dyDescent="0.25">
      <c r="A490" s="209"/>
      <c r="B490" s="195">
        <v>5376</v>
      </c>
      <c r="C490" s="39" t="s">
        <v>5738</v>
      </c>
      <c r="D490" s="29">
        <v>4128579573</v>
      </c>
      <c r="E490" s="29">
        <v>3</v>
      </c>
      <c r="F490" s="29">
        <v>4</v>
      </c>
      <c r="G490" s="29">
        <v>1</v>
      </c>
      <c r="H490" s="29">
        <v>3</v>
      </c>
      <c r="I490" s="29"/>
      <c r="J490" s="29">
        <v>4</v>
      </c>
      <c r="K490" s="29"/>
      <c r="L490" s="29"/>
      <c r="M490" s="29"/>
      <c r="N490" s="29"/>
      <c r="O490" s="29">
        <v>5</v>
      </c>
      <c r="P490" s="29">
        <v>7</v>
      </c>
      <c r="Q490" s="29"/>
      <c r="R490" s="29"/>
      <c r="S490" s="74"/>
      <c r="T490" s="29"/>
      <c r="U490" s="29"/>
      <c r="V490" s="29"/>
      <c r="W490" s="29"/>
      <c r="X490" s="29"/>
    </row>
    <row r="491" spans="1:24" ht="18.75" customHeight="1" x14ac:dyDescent="0.25">
      <c r="A491" s="209"/>
      <c r="B491" s="195">
        <v>3070</v>
      </c>
      <c r="C491" s="39" t="s">
        <v>5739</v>
      </c>
      <c r="D491" s="29">
        <v>4128398145</v>
      </c>
      <c r="E491" s="29"/>
      <c r="F491" s="29"/>
      <c r="G491" s="29">
        <v>10</v>
      </c>
      <c r="H491" s="29">
        <v>5</v>
      </c>
      <c r="I491" s="29"/>
      <c r="J491" s="29"/>
      <c r="K491" s="29"/>
      <c r="L491" s="29"/>
      <c r="M491" s="29"/>
      <c r="N491" s="29"/>
      <c r="O491" s="29"/>
      <c r="P491" s="29">
        <v>5</v>
      </c>
      <c r="Q491" s="29"/>
      <c r="R491" s="29"/>
      <c r="S491" s="74"/>
      <c r="T491" s="29"/>
      <c r="U491" s="29"/>
      <c r="V491" s="29"/>
      <c r="W491" s="29"/>
      <c r="X491" s="29"/>
    </row>
    <row r="492" spans="1:24" ht="18.75" customHeight="1" x14ac:dyDescent="0.25">
      <c r="A492" s="209"/>
      <c r="B492" s="195">
        <v>5543</v>
      </c>
      <c r="C492" s="39" t="s">
        <v>2547</v>
      </c>
      <c r="D492" s="29">
        <v>4128521777</v>
      </c>
      <c r="E492" s="29"/>
      <c r="F492" s="29"/>
      <c r="G492" s="29">
        <v>10</v>
      </c>
      <c r="H492" s="29">
        <v>20</v>
      </c>
      <c r="I492" s="29"/>
      <c r="J492" s="29"/>
      <c r="K492" s="29"/>
      <c r="L492" s="29"/>
      <c r="M492" s="29"/>
      <c r="N492" s="29"/>
      <c r="O492" s="29">
        <v>10</v>
      </c>
      <c r="P492" s="29">
        <v>15</v>
      </c>
      <c r="Q492" s="29"/>
      <c r="R492" s="29"/>
      <c r="S492" s="74"/>
      <c r="T492" s="29"/>
      <c r="U492" s="29"/>
      <c r="V492" s="29"/>
      <c r="W492" s="29"/>
      <c r="X492" s="29"/>
    </row>
    <row r="493" spans="1:24" ht="18.75" customHeight="1" x14ac:dyDescent="0.25">
      <c r="A493" s="209"/>
      <c r="B493" s="195">
        <v>5543</v>
      </c>
      <c r="C493" s="39" t="s">
        <v>2547</v>
      </c>
      <c r="D493" s="29">
        <v>4128404785</v>
      </c>
      <c r="E493" s="29"/>
      <c r="F493" s="29"/>
      <c r="G493" s="29">
        <v>10</v>
      </c>
      <c r="H493" s="29"/>
      <c r="I493" s="29"/>
      <c r="J493" s="29"/>
      <c r="K493" s="29"/>
      <c r="L493" s="29"/>
      <c r="M493" s="29"/>
      <c r="N493" s="29"/>
      <c r="O493" s="29"/>
      <c r="P493" s="29">
        <v>10</v>
      </c>
      <c r="Q493" s="29"/>
      <c r="R493" s="29"/>
      <c r="S493" s="74"/>
      <c r="T493" s="29"/>
      <c r="U493" s="29"/>
      <c r="V493" s="29"/>
      <c r="W493" s="29"/>
      <c r="X493" s="29"/>
    </row>
    <row r="494" spans="1:24" ht="18.75" customHeight="1" x14ac:dyDescent="0.25">
      <c r="A494" s="209"/>
      <c r="B494" s="195">
        <v>5514</v>
      </c>
      <c r="C494" s="39" t="s">
        <v>3111</v>
      </c>
      <c r="D494" s="29">
        <v>4128404724</v>
      </c>
      <c r="E494" s="29"/>
      <c r="F494" s="29"/>
      <c r="G494" s="29">
        <v>20</v>
      </c>
      <c r="H494" s="29">
        <v>15</v>
      </c>
      <c r="I494" s="29"/>
      <c r="J494" s="29"/>
      <c r="K494" s="29"/>
      <c r="L494" s="29"/>
      <c r="M494" s="29"/>
      <c r="N494" s="29"/>
      <c r="O494" s="29"/>
      <c r="P494" s="29">
        <v>10</v>
      </c>
      <c r="Q494" s="29"/>
      <c r="R494" s="29"/>
      <c r="S494" s="74"/>
      <c r="T494" s="29"/>
      <c r="U494" s="29"/>
      <c r="V494" s="29"/>
      <c r="W494" s="29"/>
      <c r="X494" s="29"/>
    </row>
    <row r="495" spans="1:24" ht="18.75" customHeight="1" x14ac:dyDescent="0.25">
      <c r="A495" s="209"/>
      <c r="B495" s="195">
        <v>5309</v>
      </c>
      <c r="C495" s="39" t="s">
        <v>5740</v>
      </c>
      <c r="D495" s="29">
        <v>4128404021</v>
      </c>
      <c r="E495" s="29"/>
      <c r="F495" s="29"/>
      <c r="G495" s="29">
        <v>10</v>
      </c>
      <c r="H495" s="29">
        <v>5</v>
      </c>
      <c r="I495" s="29"/>
      <c r="J495" s="29"/>
      <c r="K495" s="29"/>
      <c r="L495" s="29"/>
      <c r="M495" s="29"/>
      <c r="N495" s="29"/>
      <c r="O495" s="29"/>
      <c r="P495" s="29">
        <v>5</v>
      </c>
      <c r="Q495" s="29"/>
      <c r="R495" s="29"/>
      <c r="S495" s="74"/>
      <c r="T495" s="29"/>
      <c r="U495" s="29"/>
      <c r="V495" s="29"/>
      <c r="W495" s="29"/>
      <c r="X495" s="29"/>
    </row>
    <row r="496" spans="1:24" ht="18.75" customHeight="1" x14ac:dyDescent="0.25">
      <c r="A496" s="209"/>
      <c r="B496" s="195">
        <v>4333</v>
      </c>
      <c r="C496" s="39" t="s">
        <v>5741</v>
      </c>
      <c r="D496" s="29">
        <v>4128402143</v>
      </c>
      <c r="E496" s="29"/>
      <c r="F496" s="29"/>
      <c r="G496" s="29">
        <v>5</v>
      </c>
      <c r="H496" s="29">
        <v>15</v>
      </c>
      <c r="I496" s="29"/>
      <c r="J496" s="29"/>
      <c r="K496" s="29"/>
      <c r="L496" s="29"/>
      <c r="M496" s="29"/>
      <c r="N496" s="29"/>
      <c r="O496" s="29"/>
      <c r="P496" s="29">
        <v>10</v>
      </c>
      <c r="Q496" s="29"/>
      <c r="R496" s="29"/>
      <c r="S496" s="74"/>
      <c r="T496" s="29"/>
      <c r="U496" s="29"/>
      <c r="V496" s="29"/>
      <c r="W496" s="29"/>
      <c r="X496" s="29"/>
    </row>
    <row r="497" spans="1:24" ht="18.75" customHeight="1" x14ac:dyDescent="0.25">
      <c r="A497" s="209"/>
      <c r="B497" s="195">
        <v>3839</v>
      </c>
      <c r="C497" s="39" t="s">
        <v>5742</v>
      </c>
      <c r="D497" s="29">
        <v>4128401037</v>
      </c>
      <c r="E497" s="29"/>
      <c r="F497" s="29"/>
      <c r="G497" s="29">
        <v>5</v>
      </c>
      <c r="H497" s="29">
        <v>5</v>
      </c>
      <c r="I497" s="29"/>
      <c r="J497" s="29"/>
      <c r="K497" s="29"/>
      <c r="L497" s="29"/>
      <c r="M497" s="29"/>
      <c r="N497" s="29"/>
      <c r="O497" s="29"/>
      <c r="P497" s="29">
        <v>10</v>
      </c>
      <c r="Q497" s="29"/>
      <c r="R497" s="29"/>
      <c r="S497" s="74"/>
      <c r="T497" s="29"/>
      <c r="U497" s="29"/>
      <c r="V497" s="29"/>
      <c r="W497" s="29"/>
      <c r="X497" s="29"/>
    </row>
    <row r="498" spans="1:24" ht="18.75" customHeight="1" x14ac:dyDescent="0.25">
      <c r="A498" s="209"/>
      <c r="B498" s="195">
        <v>3967</v>
      </c>
      <c r="C498" s="39" t="s">
        <v>2402</v>
      </c>
      <c r="D498" s="29">
        <v>4128523067</v>
      </c>
      <c r="E498" s="29">
        <v>12</v>
      </c>
      <c r="F498" s="29"/>
      <c r="G498" s="29">
        <v>28</v>
      </c>
      <c r="H498" s="29">
        <v>45</v>
      </c>
      <c r="I498" s="29"/>
      <c r="J498" s="29"/>
      <c r="K498" s="29"/>
      <c r="L498" s="29"/>
      <c r="M498" s="29">
        <v>19</v>
      </c>
      <c r="N498" s="29"/>
      <c r="O498" s="29">
        <v>32</v>
      </c>
      <c r="P498" s="29">
        <v>40</v>
      </c>
      <c r="Q498" s="29"/>
      <c r="R498" s="29"/>
      <c r="S498" s="74"/>
      <c r="T498" s="29"/>
      <c r="U498" s="29"/>
      <c r="V498" s="29"/>
      <c r="W498" s="29"/>
      <c r="X498" s="29"/>
    </row>
    <row r="499" spans="1:24" ht="18.75" customHeight="1" x14ac:dyDescent="0.25">
      <c r="A499" s="209"/>
      <c r="B499" s="195">
        <v>3858</v>
      </c>
      <c r="C499" s="39" t="s">
        <v>2403</v>
      </c>
      <c r="D499" s="29">
        <v>4128401200</v>
      </c>
      <c r="E499" s="29"/>
      <c r="F499" s="29"/>
      <c r="G499" s="29">
        <v>10</v>
      </c>
      <c r="H499" s="29">
        <v>15</v>
      </c>
      <c r="I499" s="29"/>
      <c r="J499" s="29"/>
      <c r="K499" s="29"/>
      <c r="L499" s="29"/>
      <c r="M499" s="29"/>
      <c r="N499" s="29"/>
      <c r="O499" s="29"/>
      <c r="P499" s="29">
        <v>10</v>
      </c>
      <c r="Q499" s="29"/>
      <c r="R499" s="29"/>
      <c r="S499" s="74"/>
      <c r="T499" s="29"/>
      <c r="U499" s="29"/>
      <c r="V499" s="29"/>
      <c r="W499" s="29"/>
      <c r="X499" s="29"/>
    </row>
    <row r="500" spans="1:24" ht="18.75" customHeight="1" x14ac:dyDescent="0.25">
      <c r="A500" s="209"/>
      <c r="B500" s="195">
        <v>4118</v>
      </c>
      <c r="C500" s="39" t="s">
        <v>5743</v>
      </c>
      <c r="D500" s="29">
        <v>4128502126</v>
      </c>
      <c r="E500" s="29"/>
      <c r="F500" s="29"/>
      <c r="G500" s="29">
        <v>8</v>
      </c>
      <c r="H500" s="29">
        <v>10</v>
      </c>
      <c r="I500" s="29"/>
      <c r="J500" s="29"/>
      <c r="K500" s="29"/>
      <c r="L500" s="29"/>
      <c r="M500" s="29"/>
      <c r="N500" s="29"/>
      <c r="O500" s="29"/>
      <c r="P500" s="29">
        <v>20</v>
      </c>
      <c r="Q500" s="29"/>
      <c r="R500" s="29"/>
      <c r="S500" s="74"/>
      <c r="T500" s="29"/>
      <c r="U500" s="29"/>
      <c r="V500" s="29"/>
      <c r="W500" s="29"/>
      <c r="X500" s="29"/>
    </row>
    <row r="501" spans="1:24" ht="18.75" customHeight="1" x14ac:dyDescent="0.25">
      <c r="A501" s="209"/>
      <c r="B501" s="195">
        <v>5210</v>
      </c>
      <c r="C501" s="39" t="s">
        <v>3295</v>
      </c>
      <c r="D501" s="29">
        <v>4127905029</v>
      </c>
      <c r="E501" s="29"/>
      <c r="F501" s="29"/>
      <c r="G501" s="29">
        <v>15</v>
      </c>
      <c r="H501" s="29">
        <v>10</v>
      </c>
      <c r="I501" s="29"/>
      <c r="J501" s="29"/>
      <c r="K501" s="29"/>
      <c r="L501" s="29"/>
      <c r="M501" s="29"/>
      <c r="N501" s="29"/>
      <c r="O501" s="29"/>
      <c r="P501" s="29">
        <v>20</v>
      </c>
      <c r="Q501" s="29"/>
      <c r="R501" s="29"/>
      <c r="S501" s="74"/>
      <c r="T501" s="29"/>
      <c r="U501" s="29"/>
      <c r="V501" s="29"/>
      <c r="W501" s="29"/>
      <c r="X501" s="29"/>
    </row>
    <row r="502" spans="1:24" ht="18.75" customHeight="1" x14ac:dyDescent="0.25">
      <c r="A502" s="209"/>
      <c r="B502" s="195">
        <v>5374</v>
      </c>
      <c r="C502" s="39" t="s">
        <v>5434</v>
      </c>
      <c r="D502" s="29">
        <v>4128283839</v>
      </c>
      <c r="E502" s="29"/>
      <c r="F502" s="29"/>
      <c r="G502" s="29">
        <v>10</v>
      </c>
      <c r="H502" s="29">
        <v>6</v>
      </c>
      <c r="I502" s="29"/>
      <c r="J502" s="29"/>
      <c r="K502" s="29"/>
      <c r="L502" s="29"/>
      <c r="M502" s="29"/>
      <c r="N502" s="29"/>
      <c r="O502" s="29">
        <v>10</v>
      </c>
      <c r="P502" s="29">
        <v>15</v>
      </c>
      <c r="Q502" s="29"/>
      <c r="R502" s="29"/>
      <c r="S502" s="74"/>
      <c r="T502" s="29"/>
      <c r="U502" s="29"/>
      <c r="V502" s="29"/>
      <c r="W502" s="29"/>
      <c r="X502" s="29"/>
    </row>
    <row r="503" spans="1:24" ht="18.75" customHeight="1" x14ac:dyDescent="0.25">
      <c r="A503" s="209"/>
      <c r="B503" s="195">
        <v>5310</v>
      </c>
      <c r="C503" s="39" t="s">
        <v>4881</v>
      </c>
      <c r="D503" s="29">
        <v>4128293585</v>
      </c>
      <c r="E503" s="29"/>
      <c r="F503" s="29">
        <v>5</v>
      </c>
      <c r="G503" s="29"/>
      <c r="H503" s="29">
        <v>10</v>
      </c>
      <c r="I503" s="29"/>
      <c r="J503" s="29">
        <v>5</v>
      </c>
      <c r="K503" s="29"/>
      <c r="L503" s="29"/>
      <c r="M503" s="29"/>
      <c r="N503" s="29"/>
      <c r="O503" s="29">
        <v>5</v>
      </c>
      <c r="P503" s="29">
        <v>10</v>
      </c>
      <c r="Q503" s="29"/>
      <c r="R503" s="29"/>
      <c r="S503" s="74"/>
      <c r="T503" s="29"/>
      <c r="U503" s="29"/>
      <c r="V503" s="29"/>
      <c r="W503" s="29"/>
      <c r="X503" s="29"/>
    </row>
    <row r="504" spans="1:24" ht="18.75" customHeight="1" x14ac:dyDescent="0.25">
      <c r="A504" s="209"/>
      <c r="B504" s="195">
        <v>4670</v>
      </c>
      <c r="C504" s="39" t="s">
        <v>595</v>
      </c>
      <c r="D504" s="29">
        <v>4128402710</v>
      </c>
      <c r="E504" s="29"/>
      <c r="F504" s="29"/>
      <c r="G504" s="29">
        <v>10</v>
      </c>
      <c r="H504" s="29">
        <v>20</v>
      </c>
      <c r="I504" s="29"/>
      <c r="J504" s="29"/>
      <c r="K504" s="29"/>
      <c r="L504" s="29"/>
      <c r="M504" s="29"/>
      <c r="N504" s="29"/>
      <c r="O504" s="29"/>
      <c r="P504" s="29">
        <v>10</v>
      </c>
      <c r="Q504" s="29"/>
      <c r="R504" s="29"/>
      <c r="S504" s="74"/>
      <c r="T504" s="29"/>
      <c r="U504" s="29"/>
      <c r="V504" s="29"/>
      <c r="W504" s="29"/>
      <c r="X504" s="29"/>
    </row>
    <row r="505" spans="1:24" ht="18.75" customHeight="1" x14ac:dyDescent="0.25">
      <c r="A505" s="209"/>
      <c r="B505" s="195">
        <v>3842</v>
      </c>
      <c r="C505" s="39" t="s">
        <v>405</v>
      </c>
      <c r="D505" s="29">
        <v>4128532176</v>
      </c>
      <c r="E505" s="29"/>
      <c r="F505" s="29"/>
      <c r="G505" s="29"/>
      <c r="H505" s="29">
        <v>10</v>
      </c>
      <c r="I505" s="29"/>
      <c r="J505" s="29">
        <v>5</v>
      </c>
      <c r="K505" s="29"/>
      <c r="L505" s="29"/>
      <c r="M505" s="29"/>
      <c r="N505" s="29"/>
      <c r="O505" s="29">
        <v>3</v>
      </c>
      <c r="P505" s="29">
        <v>6</v>
      </c>
      <c r="Q505" s="29"/>
      <c r="R505" s="29"/>
      <c r="S505" s="74"/>
      <c r="T505" s="29"/>
      <c r="U505" s="29"/>
      <c r="V505" s="29"/>
      <c r="W505" s="29"/>
      <c r="X505" s="29"/>
    </row>
    <row r="506" spans="1:24" ht="18.75" customHeight="1" x14ac:dyDescent="0.25">
      <c r="A506" s="209"/>
      <c r="B506" s="195">
        <v>3314</v>
      </c>
      <c r="C506" s="39" t="s">
        <v>2936</v>
      </c>
      <c r="D506" s="29">
        <v>4128519006</v>
      </c>
      <c r="E506" s="29"/>
      <c r="F506" s="29"/>
      <c r="G506" s="29">
        <v>5</v>
      </c>
      <c r="H506" s="29">
        <v>3</v>
      </c>
      <c r="I506" s="29"/>
      <c r="J506" s="29">
        <v>3</v>
      </c>
      <c r="K506" s="29"/>
      <c r="L506" s="29"/>
      <c r="M506" s="29"/>
      <c r="N506" s="29"/>
      <c r="O506" s="29"/>
      <c r="P506" s="29">
        <v>5</v>
      </c>
      <c r="Q506" s="29"/>
      <c r="R506" s="29"/>
      <c r="S506" s="74"/>
      <c r="T506" s="29"/>
      <c r="U506" s="29"/>
      <c r="V506" s="29"/>
      <c r="W506" s="29"/>
      <c r="X506" s="29"/>
    </row>
    <row r="507" spans="1:24" ht="18.75" customHeight="1" x14ac:dyDescent="0.25">
      <c r="A507" s="209"/>
      <c r="B507" s="195">
        <v>3367</v>
      </c>
      <c r="C507" s="39" t="s">
        <v>5744</v>
      </c>
      <c r="D507" s="29">
        <v>4128399134</v>
      </c>
      <c r="E507" s="29"/>
      <c r="F507" s="29"/>
      <c r="G507" s="29">
        <v>10</v>
      </c>
      <c r="H507" s="29">
        <v>10</v>
      </c>
      <c r="I507" s="29"/>
      <c r="J507" s="29"/>
      <c r="K507" s="29"/>
      <c r="L507" s="29"/>
      <c r="M507" s="29"/>
      <c r="N507" s="29"/>
      <c r="O507" s="29"/>
      <c r="P507" s="29">
        <v>10</v>
      </c>
      <c r="Q507" s="29"/>
      <c r="R507" s="29"/>
      <c r="S507" s="74"/>
      <c r="T507" s="29"/>
      <c r="U507" s="29"/>
      <c r="V507" s="29"/>
      <c r="W507" s="29"/>
      <c r="X507" s="29"/>
    </row>
    <row r="508" spans="1:24" ht="18.75" customHeight="1" x14ac:dyDescent="0.25">
      <c r="A508" s="209"/>
      <c r="B508" s="195">
        <v>3453</v>
      </c>
      <c r="C508" s="39" t="s">
        <v>5745</v>
      </c>
      <c r="D508" s="29">
        <v>4128399860</v>
      </c>
      <c r="E508" s="29"/>
      <c r="F508" s="29"/>
      <c r="G508" s="29">
        <v>5</v>
      </c>
      <c r="H508" s="29">
        <v>10</v>
      </c>
      <c r="I508" s="29"/>
      <c r="J508" s="29"/>
      <c r="K508" s="29"/>
      <c r="L508" s="29"/>
      <c r="M508" s="29"/>
      <c r="N508" s="29"/>
      <c r="O508" s="29"/>
      <c r="P508" s="29">
        <v>20</v>
      </c>
      <c r="Q508" s="29"/>
      <c r="R508" s="29"/>
      <c r="S508" s="74"/>
      <c r="T508" s="29"/>
      <c r="U508" s="29"/>
      <c r="V508" s="29"/>
      <c r="W508" s="29"/>
      <c r="X508" s="29"/>
    </row>
    <row r="509" spans="1:24" ht="18.75" customHeight="1" x14ac:dyDescent="0.25">
      <c r="A509" s="209"/>
      <c r="B509" s="195">
        <v>3380</v>
      </c>
      <c r="C509" s="39" t="s">
        <v>3296</v>
      </c>
      <c r="D509" s="29">
        <v>4128399207</v>
      </c>
      <c r="E509" s="29"/>
      <c r="F509" s="29"/>
      <c r="G509" s="29">
        <v>15</v>
      </c>
      <c r="H509" s="29">
        <v>15</v>
      </c>
      <c r="I509" s="29"/>
      <c r="J509" s="29"/>
      <c r="K509" s="29"/>
      <c r="L509" s="29"/>
      <c r="M509" s="29"/>
      <c r="N509" s="29"/>
      <c r="O509" s="29"/>
      <c r="P509" s="29">
        <v>10</v>
      </c>
      <c r="Q509" s="29"/>
      <c r="R509" s="29"/>
      <c r="S509" s="74"/>
      <c r="T509" s="29"/>
      <c r="U509" s="29"/>
      <c r="V509" s="29"/>
      <c r="W509" s="29"/>
      <c r="X509" s="29"/>
    </row>
    <row r="510" spans="1:24" ht="18.75" customHeight="1" x14ac:dyDescent="0.25">
      <c r="A510" s="209"/>
      <c r="B510" s="195">
        <v>3336</v>
      </c>
      <c r="C510" s="39" t="s">
        <v>5746</v>
      </c>
      <c r="D510" s="29">
        <v>4128398930</v>
      </c>
      <c r="E510" s="29"/>
      <c r="F510" s="29"/>
      <c r="G510" s="29">
        <v>5</v>
      </c>
      <c r="H510" s="29">
        <v>10</v>
      </c>
      <c r="I510" s="29"/>
      <c r="J510" s="29"/>
      <c r="K510" s="29"/>
      <c r="L510" s="29"/>
      <c r="M510" s="29"/>
      <c r="N510" s="29"/>
      <c r="O510" s="29"/>
      <c r="P510" s="29">
        <v>10</v>
      </c>
      <c r="Q510" s="29"/>
      <c r="R510" s="29"/>
      <c r="S510" s="74"/>
      <c r="T510" s="29"/>
      <c r="U510" s="29"/>
      <c r="V510" s="29"/>
      <c r="W510" s="29"/>
      <c r="X510" s="29"/>
    </row>
    <row r="511" spans="1:24" ht="18.75" customHeight="1" x14ac:dyDescent="0.25">
      <c r="A511" s="209"/>
      <c r="B511" s="195">
        <v>3251</v>
      </c>
      <c r="C511" s="39" t="s">
        <v>2551</v>
      </c>
      <c r="D511" s="29">
        <v>4128398482</v>
      </c>
      <c r="E511" s="29"/>
      <c r="F511" s="29"/>
      <c r="G511" s="29">
        <v>10</v>
      </c>
      <c r="H511" s="29">
        <v>15</v>
      </c>
      <c r="I511" s="29"/>
      <c r="J511" s="29"/>
      <c r="K511" s="29"/>
      <c r="L511" s="29"/>
      <c r="M511" s="29"/>
      <c r="N511" s="29"/>
      <c r="O511" s="29"/>
      <c r="P511" s="29">
        <v>15</v>
      </c>
      <c r="Q511" s="29"/>
      <c r="R511" s="29"/>
      <c r="S511" s="74"/>
      <c r="T511" s="29"/>
      <c r="U511" s="29"/>
      <c r="V511" s="29"/>
      <c r="W511" s="29"/>
      <c r="X511" s="29"/>
    </row>
    <row r="512" spans="1:24" ht="18.75" customHeight="1" x14ac:dyDescent="0.25">
      <c r="A512" s="209"/>
      <c r="B512" s="195">
        <v>4115</v>
      </c>
      <c r="C512" s="39" t="s">
        <v>5747</v>
      </c>
      <c r="D512" s="29">
        <v>4128401990</v>
      </c>
      <c r="E512" s="29"/>
      <c r="F512" s="29"/>
      <c r="G512" s="29">
        <v>5</v>
      </c>
      <c r="H512" s="29">
        <v>10</v>
      </c>
      <c r="I512" s="29"/>
      <c r="J512" s="29"/>
      <c r="K512" s="29"/>
      <c r="L512" s="29"/>
      <c r="M512" s="29"/>
      <c r="N512" s="29"/>
      <c r="O512" s="29"/>
      <c r="P512" s="29">
        <v>10</v>
      </c>
      <c r="Q512" s="29"/>
      <c r="R512" s="29"/>
      <c r="S512" s="74"/>
      <c r="T512" s="29"/>
      <c r="U512" s="29"/>
      <c r="V512" s="29"/>
      <c r="W512" s="29"/>
      <c r="X512" s="29"/>
    </row>
    <row r="513" spans="1:24" ht="18.75" customHeight="1" x14ac:dyDescent="0.25">
      <c r="A513" s="209"/>
      <c r="B513" s="195">
        <v>3381</v>
      </c>
      <c r="C513" s="39" t="s">
        <v>42</v>
      </c>
      <c r="D513" s="29">
        <v>4128399520</v>
      </c>
      <c r="E513" s="29"/>
      <c r="F513" s="29"/>
      <c r="G513" s="29">
        <v>40</v>
      </c>
      <c r="H513" s="29">
        <v>40</v>
      </c>
      <c r="I513" s="29"/>
      <c r="J513" s="29"/>
      <c r="K513" s="29"/>
      <c r="L513" s="29"/>
      <c r="M513" s="29"/>
      <c r="N513" s="29"/>
      <c r="O513" s="29"/>
      <c r="P513" s="29">
        <v>40</v>
      </c>
      <c r="Q513" s="29"/>
      <c r="R513" s="29"/>
      <c r="S513" s="74"/>
      <c r="T513" s="29"/>
      <c r="U513" s="29"/>
      <c r="V513" s="29"/>
      <c r="W513" s="29"/>
      <c r="X513" s="29"/>
    </row>
    <row r="514" spans="1:24" ht="18.75" customHeight="1" x14ac:dyDescent="0.25">
      <c r="A514" s="209"/>
      <c r="B514" s="195">
        <v>5010</v>
      </c>
      <c r="C514" s="39" t="s">
        <v>5748</v>
      </c>
      <c r="D514" s="29">
        <v>4128403663</v>
      </c>
      <c r="E514" s="29"/>
      <c r="F514" s="29"/>
      <c r="G514" s="29">
        <v>15</v>
      </c>
      <c r="H514" s="29">
        <v>25</v>
      </c>
      <c r="I514" s="29"/>
      <c r="J514" s="29"/>
      <c r="K514" s="29"/>
      <c r="L514" s="29"/>
      <c r="M514" s="29"/>
      <c r="N514" s="29"/>
      <c r="O514" s="29"/>
      <c r="P514" s="29">
        <v>25</v>
      </c>
      <c r="Q514" s="29"/>
      <c r="R514" s="29"/>
      <c r="S514" s="74"/>
      <c r="T514" s="29"/>
      <c r="U514" s="29"/>
      <c r="V514" s="29"/>
      <c r="W514" s="29"/>
      <c r="X514" s="29"/>
    </row>
    <row r="515" spans="1:24" ht="18.75" customHeight="1" x14ac:dyDescent="0.25">
      <c r="A515" s="209"/>
      <c r="B515" s="195">
        <v>4930</v>
      </c>
      <c r="C515" s="39" t="s">
        <v>1663</v>
      </c>
      <c r="D515" s="29">
        <v>4128403283</v>
      </c>
      <c r="E515" s="29"/>
      <c r="F515" s="29"/>
      <c r="G515" s="29">
        <v>10</v>
      </c>
      <c r="H515" s="29">
        <v>10</v>
      </c>
      <c r="I515" s="29"/>
      <c r="J515" s="29"/>
      <c r="K515" s="29"/>
      <c r="L515" s="29"/>
      <c r="M515" s="29"/>
      <c r="N515" s="29"/>
      <c r="O515" s="29"/>
      <c r="P515" s="29">
        <v>10</v>
      </c>
      <c r="Q515" s="29"/>
      <c r="R515" s="29"/>
      <c r="S515" s="74"/>
      <c r="T515" s="29"/>
      <c r="U515" s="29"/>
      <c r="V515" s="29"/>
      <c r="W515" s="29"/>
      <c r="X515" s="29"/>
    </row>
    <row r="516" spans="1:24" ht="18.75" customHeight="1" x14ac:dyDescent="0.25">
      <c r="A516" s="209"/>
      <c r="B516" s="195">
        <v>3071</v>
      </c>
      <c r="C516" s="39" t="s">
        <v>2550</v>
      </c>
      <c r="D516" s="29">
        <v>4128398290</v>
      </c>
      <c r="E516" s="29"/>
      <c r="F516" s="29"/>
      <c r="G516" s="29">
        <v>15</v>
      </c>
      <c r="H516" s="29">
        <v>20</v>
      </c>
      <c r="I516" s="29"/>
      <c r="J516" s="29"/>
      <c r="K516" s="29"/>
      <c r="L516" s="29"/>
      <c r="M516" s="29"/>
      <c r="N516" s="29"/>
      <c r="O516" s="29"/>
      <c r="P516" s="29">
        <v>30</v>
      </c>
      <c r="Q516" s="29"/>
      <c r="R516" s="29"/>
      <c r="S516" s="74"/>
      <c r="T516" s="29"/>
      <c r="U516" s="29"/>
      <c r="V516" s="29"/>
      <c r="W516" s="29"/>
      <c r="X516" s="29"/>
    </row>
    <row r="517" spans="1:24" ht="18.75" customHeight="1" x14ac:dyDescent="0.25">
      <c r="A517" s="209"/>
      <c r="B517" s="195">
        <v>4991</v>
      </c>
      <c r="C517" s="39" t="s">
        <v>3784</v>
      </c>
      <c r="D517" s="29">
        <v>4128403532</v>
      </c>
      <c r="E517" s="29"/>
      <c r="F517" s="29"/>
      <c r="G517" s="29">
        <v>10</v>
      </c>
      <c r="H517" s="29">
        <v>15</v>
      </c>
      <c r="I517" s="29"/>
      <c r="J517" s="29"/>
      <c r="K517" s="29"/>
      <c r="L517" s="29"/>
      <c r="M517" s="29"/>
      <c r="N517" s="29"/>
      <c r="O517" s="29"/>
      <c r="P517" s="29">
        <v>15</v>
      </c>
      <c r="Q517" s="29"/>
      <c r="R517" s="29"/>
      <c r="S517" s="74"/>
      <c r="T517" s="29"/>
      <c r="U517" s="29"/>
      <c r="V517" s="29"/>
      <c r="W517" s="29"/>
      <c r="X517" s="29"/>
    </row>
    <row r="518" spans="1:24" ht="18.75" customHeight="1" x14ac:dyDescent="0.25">
      <c r="A518" s="209"/>
      <c r="B518" s="195">
        <v>5009</v>
      </c>
      <c r="C518" s="39" t="s">
        <v>5749</v>
      </c>
      <c r="D518" s="29">
        <v>4128403657</v>
      </c>
      <c r="E518" s="29"/>
      <c r="F518" s="29"/>
      <c r="G518" s="29">
        <v>10</v>
      </c>
      <c r="H518" s="29">
        <v>10</v>
      </c>
      <c r="I518" s="29"/>
      <c r="J518" s="29"/>
      <c r="K518" s="29"/>
      <c r="L518" s="29"/>
      <c r="M518" s="29"/>
      <c r="N518" s="29"/>
      <c r="O518" s="29"/>
      <c r="P518" s="29">
        <v>5</v>
      </c>
      <c r="Q518" s="29"/>
      <c r="R518" s="29"/>
      <c r="S518" s="74"/>
      <c r="T518" s="29"/>
      <c r="U518" s="29"/>
      <c r="V518" s="29"/>
      <c r="W518" s="29"/>
      <c r="X518" s="29"/>
    </row>
    <row r="519" spans="1:24" ht="18.75" customHeight="1" x14ac:dyDescent="0.25">
      <c r="A519" s="209"/>
      <c r="B519" s="195">
        <v>5157</v>
      </c>
      <c r="C519" s="39" t="s">
        <v>5750</v>
      </c>
      <c r="D519" s="29">
        <v>4128403915</v>
      </c>
      <c r="E519" s="29"/>
      <c r="F519" s="29"/>
      <c r="G519" s="29">
        <v>5</v>
      </c>
      <c r="H519" s="29">
        <v>5</v>
      </c>
      <c r="I519" s="29"/>
      <c r="J519" s="29"/>
      <c r="K519" s="29"/>
      <c r="L519" s="29"/>
      <c r="M519" s="29"/>
      <c r="N519" s="29"/>
      <c r="O519" s="29"/>
      <c r="P519" s="29">
        <v>10</v>
      </c>
      <c r="Q519" s="29"/>
      <c r="R519" s="29"/>
      <c r="S519" s="74"/>
      <c r="T519" s="29"/>
      <c r="U519" s="29"/>
      <c r="V519" s="29"/>
      <c r="W519" s="29"/>
      <c r="X519" s="29"/>
    </row>
    <row r="520" spans="1:24" ht="18.75" customHeight="1" x14ac:dyDescent="0.25">
      <c r="A520" s="209"/>
      <c r="B520" s="195">
        <v>3865</v>
      </c>
      <c r="C520" s="39" t="s">
        <v>4883</v>
      </c>
      <c r="D520" s="29">
        <v>4128580657</v>
      </c>
      <c r="E520" s="29"/>
      <c r="F520" s="29"/>
      <c r="G520" s="29"/>
      <c r="H520" s="29">
        <v>8</v>
      </c>
      <c r="I520" s="29"/>
      <c r="J520" s="29"/>
      <c r="K520" s="29"/>
      <c r="L520" s="29"/>
      <c r="M520" s="29">
        <v>3</v>
      </c>
      <c r="N520" s="29"/>
      <c r="O520" s="29">
        <v>5</v>
      </c>
      <c r="P520" s="29"/>
      <c r="Q520" s="29"/>
      <c r="R520" s="29"/>
      <c r="S520" s="74"/>
      <c r="T520" s="29"/>
      <c r="U520" s="29"/>
      <c r="V520" s="29"/>
      <c r="W520" s="29"/>
      <c r="X520" s="29"/>
    </row>
    <row r="521" spans="1:24" ht="18.75" customHeight="1" x14ac:dyDescent="0.25">
      <c r="A521" s="209"/>
      <c r="B521" s="195">
        <v>1543</v>
      </c>
      <c r="C521" s="39" t="s">
        <v>724</v>
      </c>
      <c r="D521" s="29">
        <v>4128551122</v>
      </c>
      <c r="E521" s="29">
        <v>3</v>
      </c>
      <c r="F521" s="29"/>
      <c r="G521" s="29">
        <v>3</v>
      </c>
      <c r="H521" s="29">
        <v>10</v>
      </c>
      <c r="I521" s="29"/>
      <c r="J521" s="29"/>
      <c r="K521" s="29"/>
      <c r="L521" s="29"/>
      <c r="M521" s="29"/>
      <c r="N521" s="29"/>
      <c r="O521" s="29">
        <v>5</v>
      </c>
      <c r="P521" s="29"/>
      <c r="Q521" s="29"/>
      <c r="R521" s="29"/>
      <c r="S521" s="74"/>
      <c r="T521" s="29"/>
      <c r="U521" s="29"/>
      <c r="V521" s="29"/>
      <c r="W521" s="29"/>
      <c r="X521" s="29"/>
    </row>
    <row r="522" spans="1:24" ht="18.75" customHeight="1" x14ac:dyDescent="0.25">
      <c r="A522" s="209"/>
      <c r="B522" s="195">
        <v>5653</v>
      </c>
      <c r="C522" s="39" t="s">
        <v>5142</v>
      </c>
      <c r="D522" s="29">
        <v>4128404972</v>
      </c>
      <c r="E522" s="29"/>
      <c r="F522" s="29"/>
      <c r="G522" s="29"/>
      <c r="H522" s="29">
        <v>15</v>
      </c>
      <c r="I522" s="29"/>
      <c r="J522" s="29"/>
      <c r="K522" s="29"/>
      <c r="L522" s="29"/>
      <c r="M522" s="29"/>
      <c r="N522" s="29"/>
      <c r="O522" s="29"/>
      <c r="P522" s="29">
        <v>20</v>
      </c>
      <c r="Q522" s="29"/>
      <c r="R522" s="29"/>
      <c r="S522" s="74"/>
      <c r="T522" s="29"/>
      <c r="U522" s="29"/>
      <c r="V522" s="29"/>
      <c r="W522" s="29"/>
      <c r="X522" s="29"/>
    </row>
    <row r="523" spans="1:24" ht="18.75" customHeight="1" x14ac:dyDescent="0.25">
      <c r="A523" s="209"/>
      <c r="B523" s="195">
        <v>5395</v>
      </c>
      <c r="C523" s="39" t="s">
        <v>3289</v>
      </c>
      <c r="D523" s="29">
        <v>4128404618</v>
      </c>
      <c r="E523" s="29"/>
      <c r="F523" s="29"/>
      <c r="G523" s="29">
        <v>10</v>
      </c>
      <c r="H523" s="29">
        <v>15</v>
      </c>
      <c r="I523" s="29"/>
      <c r="J523" s="29"/>
      <c r="K523" s="29"/>
      <c r="L523" s="29"/>
      <c r="M523" s="29"/>
      <c r="N523" s="29"/>
      <c r="O523" s="29"/>
      <c r="P523" s="29">
        <v>25</v>
      </c>
      <c r="Q523" s="29"/>
      <c r="R523" s="29"/>
      <c r="S523" s="74"/>
      <c r="T523" s="29"/>
      <c r="U523" s="29"/>
      <c r="V523" s="29"/>
      <c r="W523" s="29"/>
      <c r="X523" s="29"/>
    </row>
    <row r="524" spans="1:24" ht="18.75" customHeight="1" x14ac:dyDescent="0.25">
      <c r="A524" s="226"/>
      <c r="B524" s="251"/>
      <c r="C524" s="252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74"/>
      <c r="T524" s="100"/>
      <c r="U524" s="100"/>
      <c r="V524" s="100"/>
      <c r="W524" s="100"/>
      <c r="X524" s="256" t="s">
        <v>5775</v>
      </c>
    </row>
    <row r="525" spans="1:24" ht="18.75" customHeight="1" x14ac:dyDescent="0.25">
      <c r="A525" s="209"/>
      <c r="B525" s="195"/>
      <c r="C525" s="236" t="s">
        <v>5758</v>
      </c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74"/>
      <c r="T525" s="29"/>
      <c r="U525" s="29"/>
      <c r="V525" s="29"/>
      <c r="W525" s="29"/>
      <c r="X525" s="29"/>
    </row>
    <row r="526" spans="1:24" ht="18.75" customHeight="1" x14ac:dyDescent="0.25">
      <c r="A526" s="209"/>
      <c r="B526" s="195" t="s">
        <v>5243</v>
      </c>
      <c r="C526" s="39" t="s">
        <v>5759</v>
      </c>
      <c r="D526" s="29" t="s">
        <v>5196</v>
      </c>
      <c r="E526" s="29"/>
      <c r="F526" s="29"/>
      <c r="G526" s="29">
        <v>5</v>
      </c>
      <c r="H526" s="29">
        <v>5</v>
      </c>
      <c r="I526" s="29"/>
      <c r="J526" s="29"/>
      <c r="K526" s="29"/>
      <c r="L526" s="29"/>
      <c r="M526" s="29">
        <v>5</v>
      </c>
      <c r="N526" s="29">
        <v>5</v>
      </c>
      <c r="O526" s="29">
        <v>5</v>
      </c>
      <c r="P526" s="29">
        <v>10</v>
      </c>
      <c r="Q526" s="29"/>
      <c r="R526" s="29"/>
      <c r="S526" s="74"/>
      <c r="T526" s="29"/>
      <c r="U526" s="29"/>
      <c r="V526" s="29"/>
      <c r="W526" s="29"/>
      <c r="X526" s="29"/>
    </row>
    <row r="527" spans="1:24" ht="18.75" customHeight="1" x14ac:dyDescent="0.25">
      <c r="A527" s="209"/>
      <c r="B527" s="195" t="s">
        <v>5847</v>
      </c>
      <c r="C527" s="39" t="s">
        <v>5848</v>
      </c>
      <c r="D527" s="29">
        <v>4215</v>
      </c>
      <c r="E527" s="29"/>
      <c r="F527" s="29"/>
      <c r="G527" s="29"/>
      <c r="H527" s="29">
        <v>10</v>
      </c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74"/>
      <c r="T527" s="29"/>
      <c r="U527" s="29"/>
      <c r="V527" s="29"/>
      <c r="W527" s="29"/>
      <c r="X527" s="29"/>
    </row>
    <row r="528" spans="1:24" ht="18.75" customHeight="1" x14ac:dyDescent="0.25">
      <c r="A528" s="233" t="s">
        <v>4977</v>
      </c>
      <c r="B528" s="195">
        <v>3973</v>
      </c>
      <c r="C528" s="39" t="s">
        <v>5761</v>
      </c>
      <c r="D528" s="29">
        <v>4128521247</v>
      </c>
      <c r="E528" s="29"/>
      <c r="F528" s="29"/>
      <c r="G528" s="29">
        <v>5</v>
      </c>
      <c r="H528" s="29">
        <v>15</v>
      </c>
      <c r="I528" s="29"/>
      <c r="J528" s="29"/>
      <c r="K528" s="29"/>
      <c r="L528" s="29"/>
      <c r="M528" s="29"/>
      <c r="N528" s="29"/>
      <c r="O528" s="29"/>
      <c r="P528" s="29">
        <v>10</v>
      </c>
      <c r="Q528" s="29"/>
      <c r="R528" s="29"/>
      <c r="S528" s="74"/>
      <c r="T528" s="29"/>
      <c r="U528" s="29"/>
      <c r="V528" s="29"/>
      <c r="W528" s="29"/>
      <c r="X528" s="29"/>
    </row>
    <row r="529" spans="1:24" ht="18.75" customHeight="1" x14ac:dyDescent="0.25">
      <c r="A529" s="233" t="s">
        <v>5035</v>
      </c>
      <c r="B529" s="195">
        <v>2428</v>
      </c>
      <c r="C529" s="39" t="s">
        <v>4653</v>
      </c>
      <c r="D529" s="29">
        <v>4128494093</v>
      </c>
      <c r="E529" s="29"/>
      <c r="F529" s="29"/>
      <c r="G529" s="29"/>
      <c r="H529" s="29">
        <v>5</v>
      </c>
      <c r="I529" s="29"/>
      <c r="J529" s="29"/>
      <c r="K529" s="29"/>
      <c r="L529" s="29"/>
      <c r="M529" s="29"/>
      <c r="N529" s="29"/>
      <c r="O529" s="29">
        <v>7</v>
      </c>
      <c r="P529" s="29">
        <v>5</v>
      </c>
      <c r="Q529" s="29"/>
      <c r="R529" s="29"/>
      <c r="S529" s="74"/>
      <c r="T529" s="29"/>
      <c r="U529" s="29"/>
      <c r="V529" s="29"/>
      <c r="W529" s="29"/>
      <c r="X529" s="29"/>
    </row>
    <row r="530" spans="1:24" ht="18.75" customHeight="1" x14ac:dyDescent="0.25">
      <c r="A530" s="209"/>
      <c r="B530" s="195">
        <v>1669</v>
      </c>
      <c r="C530" s="39" t="s">
        <v>4051</v>
      </c>
      <c r="D530" s="29">
        <v>4128547763</v>
      </c>
      <c r="E530" s="29"/>
      <c r="F530" s="29"/>
      <c r="G530" s="29">
        <v>15</v>
      </c>
      <c r="H530" s="29">
        <v>20</v>
      </c>
      <c r="I530" s="29"/>
      <c r="J530" s="29"/>
      <c r="K530" s="29"/>
      <c r="L530" s="29"/>
      <c r="M530" s="29"/>
      <c r="N530" s="29"/>
      <c r="O530" s="29">
        <v>10</v>
      </c>
      <c r="P530" s="29"/>
      <c r="Q530" s="29"/>
      <c r="R530" s="29"/>
      <c r="S530" s="74"/>
      <c r="T530" s="29"/>
      <c r="U530" s="29"/>
      <c r="V530" s="29"/>
      <c r="W530" s="29"/>
      <c r="X530" s="29"/>
    </row>
    <row r="531" spans="1:24" ht="18.75" customHeight="1" x14ac:dyDescent="0.25">
      <c r="A531" s="209"/>
      <c r="B531" s="195">
        <v>3823</v>
      </c>
      <c r="C531" s="39" t="s">
        <v>4094</v>
      </c>
      <c r="D531" s="29">
        <v>4128484903</v>
      </c>
      <c r="E531" s="29"/>
      <c r="F531" s="29"/>
      <c r="G531" s="29">
        <v>3</v>
      </c>
      <c r="H531" s="29">
        <v>2</v>
      </c>
      <c r="I531" s="29"/>
      <c r="J531" s="29"/>
      <c r="K531" s="29"/>
      <c r="L531" s="29"/>
      <c r="M531" s="29"/>
      <c r="N531" s="29"/>
      <c r="O531" s="29">
        <v>5</v>
      </c>
      <c r="P531" s="29">
        <v>2</v>
      </c>
      <c r="Q531" s="29"/>
      <c r="R531" s="29"/>
      <c r="S531" s="74"/>
      <c r="T531" s="29"/>
      <c r="U531" s="29"/>
      <c r="V531" s="29"/>
      <c r="W531" s="29"/>
      <c r="X531" s="29"/>
    </row>
    <row r="532" spans="1:24" ht="18.75" customHeight="1" x14ac:dyDescent="0.25">
      <c r="A532" s="209"/>
      <c r="B532" s="195">
        <v>2969</v>
      </c>
      <c r="C532" s="39" t="s">
        <v>4983</v>
      </c>
      <c r="D532" s="29">
        <v>4128501194</v>
      </c>
      <c r="E532" s="29"/>
      <c r="F532" s="29"/>
      <c r="G532" s="29"/>
      <c r="H532" s="29">
        <v>5</v>
      </c>
      <c r="I532" s="29"/>
      <c r="J532" s="29">
        <v>5</v>
      </c>
      <c r="K532" s="29"/>
      <c r="L532" s="29"/>
      <c r="M532" s="29"/>
      <c r="N532" s="29"/>
      <c r="O532" s="29">
        <v>5</v>
      </c>
      <c r="P532" s="29"/>
      <c r="Q532" s="29"/>
      <c r="R532" s="29"/>
      <c r="S532" s="74"/>
      <c r="T532" s="29"/>
      <c r="U532" s="29"/>
      <c r="V532" s="29"/>
      <c r="W532" s="29"/>
      <c r="X532" s="29"/>
    </row>
    <row r="533" spans="1:24" ht="18.75" customHeight="1" x14ac:dyDescent="0.25">
      <c r="A533" s="209"/>
      <c r="B533" s="195">
        <v>3196</v>
      </c>
      <c r="C533" s="39" t="s">
        <v>5762</v>
      </c>
      <c r="D533" s="29">
        <v>4128584575</v>
      </c>
      <c r="E533" s="29"/>
      <c r="F533" s="29"/>
      <c r="G533" s="29">
        <v>3</v>
      </c>
      <c r="H533" s="29">
        <v>10</v>
      </c>
      <c r="I533" s="29"/>
      <c r="J533" s="29">
        <v>3</v>
      </c>
      <c r="K533" s="29"/>
      <c r="L533" s="29"/>
      <c r="M533" s="29"/>
      <c r="N533" s="29"/>
      <c r="O533" s="29"/>
      <c r="P533" s="29"/>
      <c r="Q533" s="29"/>
      <c r="R533" s="29"/>
      <c r="S533" s="74"/>
      <c r="T533" s="29"/>
      <c r="U533" s="29"/>
      <c r="V533" s="29"/>
      <c r="W533" s="29"/>
      <c r="X533" s="29"/>
    </row>
    <row r="534" spans="1:24" ht="18.75" customHeight="1" x14ac:dyDescent="0.25">
      <c r="A534" s="209"/>
      <c r="B534" s="195">
        <v>3723</v>
      </c>
      <c r="C534" s="39" t="s">
        <v>5542</v>
      </c>
      <c r="D534" s="29">
        <v>4128515882</v>
      </c>
      <c r="E534" s="29"/>
      <c r="F534" s="29"/>
      <c r="G534" s="29">
        <v>2</v>
      </c>
      <c r="H534" s="29">
        <v>6</v>
      </c>
      <c r="I534" s="29"/>
      <c r="J534" s="29">
        <v>6</v>
      </c>
      <c r="K534" s="29"/>
      <c r="L534" s="29"/>
      <c r="M534" s="29"/>
      <c r="N534" s="29"/>
      <c r="O534" s="29"/>
      <c r="P534" s="29"/>
      <c r="Q534" s="29"/>
      <c r="R534" s="29"/>
      <c r="S534" s="74"/>
      <c r="T534" s="29"/>
      <c r="U534" s="29"/>
      <c r="V534" s="29"/>
      <c r="W534" s="29"/>
      <c r="X534" s="29"/>
    </row>
    <row r="535" spans="1:24" ht="18.75" customHeight="1" x14ac:dyDescent="0.25">
      <c r="A535" s="209"/>
      <c r="B535" s="195">
        <v>2165</v>
      </c>
      <c r="C535" s="39" t="s">
        <v>3309</v>
      </c>
      <c r="D535" s="29">
        <v>4128507317</v>
      </c>
      <c r="E535" s="29"/>
      <c r="F535" s="29"/>
      <c r="G535" s="29">
        <v>5</v>
      </c>
      <c r="H535" s="29">
        <v>10</v>
      </c>
      <c r="I535" s="29"/>
      <c r="J535" s="29">
        <v>5</v>
      </c>
      <c r="K535" s="29"/>
      <c r="L535" s="29"/>
      <c r="M535" s="29"/>
      <c r="N535" s="29"/>
      <c r="O535" s="29">
        <v>5</v>
      </c>
      <c r="P535" s="29">
        <v>3</v>
      </c>
      <c r="Q535" s="29"/>
      <c r="R535" s="29"/>
      <c r="S535" s="74"/>
      <c r="T535" s="29"/>
      <c r="U535" s="29"/>
      <c r="V535" s="29"/>
      <c r="W535" s="29"/>
      <c r="X535" s="29"/>
    </row>
    <row r="536" spans="1:24" ht="18.75" customHeight="1" x14ac:dyDescent="0.25">
      <c r="A536" s="209"/>
      <c r="B536" s="195">
        <v>2846</v>
      </c>
      <c r="C536" s="39" t="s">
        <v>4657</v>
      </c>
      <c r="D536" s="29">
        <v>4128568346</v>
      </c>
      <c r="E536" s="29"/>
      <c r="F536" s="29"/>
      <c r="G536" s="29">
        <v>1</v>
      </c>
      <c r="H536" s="29">
        <v>5</v>
      </c>
      <c r="I536" s="29"/>
      <c r="J536" s="29"/>
      <c r="K536" s="29"/>
      <c r="L536" s="29"/>
      <c r="M536" s="29"/>
      <c r="N536" s="29"/>
      <c r="O536" s="29">
        <v>5</v>
      </c>
      <c r="P536" s="29"/>
      <c r="Q536" s="29"/>
      <c r="R536" s="29"/>
      <c r="S536" s="74"/>
      <c r="T536" s="29"/>
      <c r="U536" s="29"/>
      <c r="V536" s="29"/>
      <c r="W536" s="29"/>
      <c r="X536" s="29"/>
    </row>
    <row r="537" spans="1:24" ht="18.75" customHeight="1" x14ac:dyDescent="0.25">
      <c r="A537" s="209"/>
      <c r="B537" s="195">
        <v>4418</v>
      </c>
      <c r="C537" s="39" t="s">
        <v>2702</v>
      </c>
      <c r="D537" s="29">
        <v>4128510036</v>
      </c>
      <c r="E537" s="29"/>
      <c r="F537" s="29"/>
      <c r="G537" s="29">
        <v>5</v>
      </c>
      <c r="H537" s="29">
        <v>10</v>
      </c>
      <c r="I537" s="29"/>
      <c r="J537" s="29">
        <v>5</v>
      </c>
      <c r="K537" s="29"/>
      <c r="L537" s="29"/>
      <c r="M537" s="29"/>
      <c r="N537" s="29"/>
      <c r="O537" s="29">
        <v>5</v>
      </c>
      <c r="P537" s="29"/>
      <c r="Q537" s="29"/>
      <c r="R537" s="29"/>
      <c r="S537" s="74"/>
      <c r="T537" s="29"/>
      <c r="U537" s="29"/>
      <c r="V537" s="29"/>
      <c r="W537" s="29"/>
      <c r="X537" s="29"/>
    </row>
    <row r="538" spans="1:24" ht="18.75" customHeight="1" x14ac:dyDescent="0.25">
      <c r="A538" s="209"/>
      <c r="B538" s="195">
        <v>2323</v>
      </c>
      <c r="C538" s="39" t="s">
        <v>3137</v>
      </c>
      <c r="D538" s="29">
        <v>4128359827</v>
      </c>
      <c r="E538" s="29"/>
      <c r="F538" s="29"/>
      <c r="G538" s="29"/>
      <c r="H538" s="29">
        <v>5</v>
      </c>
      <c r="I538" s="29"/>
      <c r="J538" s="29">
        <v>10</v>
      </c>
      <c r="K538" s="29"/>
      <c r="L538" s="29"/>
      <c r="M538" s="29"/>
      <c r="N538" s="29"/>
      <c r="O538" s="29"/>
      <c r="P538" s="29"/>
      <c r="Q538" s="29"/>
      <c r="R538" s="29"/>
      <c r="S538" s="74"/>
      <c r="T538" s="29"/>
      <c r="U538" s="29"/>
      <c r="V538" s="29"/>
      <c r="W538" s="29"/>
      <c r="X538" s="29"/>
    </row>
    <row r="539" spans="1:24" ht="18.75" customHeight="1" x14ac:dyDescent="0.25">
      <c r="A539" s="209"/>
      <c r="B539" s="195" t="s">
        <v>5763</v>
      </c>
      <c r="C539" s="39" t="s">
        <v>3032</v>
      </c>
      <c r="D539" s="29">
        <v>4229</v>
      </c>
      <c r="E539" s="29"/>
      <c r="F539" s="29"/>
      <c r="G539" s="29">
        <v>8</v>
      </c>
      <c r="H539" s="29">
        <v>5</v>
      </c>
      <c r="I539" s="29">
        <v>5</v>
      </c>
      <c r="J539" s="29"/>
      <c r="K539" s="29"/>
      <c r="L539" s="29"/>
      <c r="M539" s="29"/>
      <c r="N539" s="29"/>
      <c r="O539" s="29"/>
      <c r="P539" s="29"/>
      <c r="Q539" s="29"/>
      <c r="R539" s="29"/>
      <c r="S539" s="74"/>
      <c r="T539" s="29"/>
      <c r="U539" s="29"/>
      <c r="V539" s="29"/>
      <c r="W539" s="29"/>
      <c r="X539" s="29"/>
    </row>
    <row r="540" spans="1:24" ht="18.75" customHeight="1" x14ac:dyDescent="0.25">
      <c r="A540" s="209"/>
      <c r="B540" s="195" t="s">
        <v>5764</v>
      </c>
      <c r="C540" s="39" t="s">
        <v>3032</v>
      </c>
      <c r="D540" s="29">
        <v>4230</v>
      </c>
      <c r="E540" s="29"/>
      <c r="F540" s="29"/>
      <c r="G540" s="29"/>
      <c r="H540" s="29">
        <v>10</v>
      </c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74"/>
      <c r="T540" s="29"/>
      <c r="U540" s="29"/>
      <c r="V540" s="29"/>
      <c r="W540" s="29"/>
      <c r="X540" s="29"/>
    </row>
    <row r="541" spans="1:24" ht="18.75" customHeight="1" x14ac:dyDescent="0.25">
      <c r="A541" s="209"/>
      <c r="B541" s="195">
        <v>2020</v>
      </c>
      <c r="C541" s="39" t="s">
        <v>5949</v>
      </c>
      <c r="D541" s="29">
        <v>412889732</v>
      </c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74"/>
      <c r="T541" s="29"/>
      <c r="U541" s="29"/>
      <c r="V541" s="29"/>
      <c r="W541" s="29">
        <v>10</v>
      </c>
      <c r="X541" s="186" t="s">
        <v>5968</v>
      </c>
    </row>
    <row r="542" spans="1:24" ht="18.75" customHeight="1" x14ac:dyDescent="0.25">
      <c r="A542" s="223" t="s">
        <v>4913</v>
      </c>
      <c r="B542" s="195">
        <v>2020</v>
      </c>
      <c r="C542" s="39" t="s">
        <v>5949</v>
      </c>
      <c r="D542" s="29">
        <v>4128899781</v>
      </c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74"/>
      <c r="T542" s="29"/>
      <c r="U542" s="29"/>
      <c r="V542" s="29"/>
      <c r="W542" s="29">
        <v>10</v>
      </c>
      <c r="X542" s="186" t="s">
        <v>5948</v>
      </c>
    </row>
    <row r="543" spans="1:24" ht="18.75" customHeight="1" x14ac:dyDescent="0.25">
      <c r="A543" s="223" t="s">
        <v>5378</v>
      </c>
      <c r="B543" s="195">
        <v>4611</v>
      </c>
      <c r="C543" s="39" t="s">
        <v>4425</v>
      </c>
      <c r="D543" s="29">
        <v>4128499817</v>
      </c>
      <c r="E543" s="29"/>
      <c r="F543" s="29"/>
      <c r="G543" s="29"/>
      <c r="H543" s="29"/>
      <c r="I543" s="29"/>
      <c r="J543" s="29">
        <v>3</v>
      </c>
      <c r="K543" s="29"/>
      <c r="L543" s="29"/>
      <c r="M543" s="29"/>
      <c r="N543" s="29"/>
      <c r="O543" s="29"/>
      <c r="P543" s="29">
        <v>5</v>
      </c>
      <c r="Q543" s="29"/>
      <c r="R543" s="29"/>
      <c r="S543" s="74"/>
      <c r="T543" s="29"/>
      <c r="U543" s="29"/>
      <c r="V543" s="29"/>
      <c r="W543" s="35"/>
      <c r="X543" s="29"/>
    </row>
    <row r="544" spans="1:24" ht="18.75" customHeight="1" x14ac:dyDescent="0.25">
      <c r="A544" s="209"/>
      <c r="B544" s="195">
        <v>4611</v>
      </c>
      <c r="C544" s="39" t="s">
        <v>4425</v>
      </c>
      <c r="D544" s="29">
        <v>4128662206</v>
      </c>
      <c r="E544" s="29"/>
      <c r="F544" s="29"/>
      <c r="G544" s="29"/>
      <c r="H544" s="29">
        <v>13</v>
      </c>
      <c r="I544" s="29"/>
      <c r="J544" s="29"/>
      <c r="K544" s="29"/>
      <c r="L544" s="29"/>
      <c r="M544" s="29"/>
      <c r="N544" s="29"/>
      <c r="O544" s="29">
        <v>3</v>
      </c>
      <c r="P544" s="29"/>
      <c r="Q544" s="29"/>
      <c r="R544" s="29"/>
      <c r="S544" s="74"/>
      <c r="T544" s="29"/>
      <c r="U544" s="29"/>
      <c r="V544" s="29"/>
      <c r="W544" s="35"/>
      <c r="X544" s="29"/>
    </row>
    <row r="545" spans="1:24" ht="18.75" customHeight="1" x14ac:dyDescent="0.25">
      <c r="A545" s="209"/>
      <c r="B545" s="195">
        <v>2364</v>
      </c>
      <c r="C545" s="39" t="s">
        <v>4136</v>
      </c>
      <c r="D545" s="29">
        <v>4128462551</v>
      </c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>
        <v>5</v>
      </c>
      <c r="P545" s="29"/>
      <c r="Q545" s="29"/>
      <c r="R545" s="29"/>
      <c r="S545" s="74"/>
      <c r="T545" s="29"/>
      <c r="U545" s="29"/>
      <c r="V545" s="29"/>
      <c r="W545" s="35"/>
      <c r="X545" s="29"/>
    </row>
    <row r="546" spans="1:24" ht="18.75" customHeight="1" x14ac:dyDescent="0.25">
      <c r="A546" s="209"/>
      <c r="B546" s="195">
        <v>2364</v>
      </c>
      <c r="C546" s="39" t="s">
        <v>4136</v>
      </c>
      <c r="D546" s="29">
        <v>4128915693</v>
      </c>
      <c r="E546" s="29"/>
      <c r="F546" s="29"/>
      <c r="G546" s="29"/>
      <c r="H546" s="29">
        <v>10</v>
      </c>
      <c r="I546" s="29"/>
      <c r="J546" s="29">
        <v>10</v>
      </c>
      <c r="K546" s="35"/>
      <c r="L546" s="35"/>
      <c r="M546" s="35"/>
      <c r="N546" s="35"/>
      <c r="O546" s="35"/>
      <c r="P546" s="35"/>
      <c r="Q546" s="35"/>
      <c r="R546" s="35"/>
      <c r="S546" s="59"/>
      <c r="T546" s="35"/>
      <c r="U546" s="35"/>
      <c r="V546" s="35"/>
      <c r="W546" s="35"/>
      <c r="X546" s="29"/>
    </row>
    <row r="547" spans="1:24" ht="18.75" customHeight="1" x14ac:dyDescent="0.25">
      <c r="A547" s="209"/>
      <c r="B547" s="195">
        <v>2364</v>
      </c>
      <c r="C547" s="39" t="s">
        <v>4136</v>
      </c>
      <c r="D547" s="29"/>
      <c r="E547" s="29"/>
      <c r="F547" s="29"/>
      <c r="G547" s="29"/>
      <c r="H547" s="29"/>
      <c r="I547" s="29"/>
      <c r="J547" s="29"/>
      <c r="K547" s="35"/>
      <c r="L547" s="35"/>
      <c r="M547" s="35"/>
      <c r="N547" s="35"/>
      <c r="O547" s="35"/>
      <c r="P547" s="35"/>
      <c r="Q547" s="35"/>
      <c r="R547" s="35"/>
      <c r="S547" s="59"/>
      <c r="T547" s="35"/>
      <c r="U547" s="35">
        <v>2</v>
      </c>
      <c r="V547" s="35"/>
      <c r="W547" s="35">
        <v>3</v>
      </c>
      <c r="X547" s="186" t="s">
        <v>6001</v>
      </c>
    </row>
    <row r="548" spans="1:24" ht="18.75" customHeight="1" x14ac:dyDescent="0.25">
      <c r="A548" s="209"/>
      <c r="B548" s="195">
        <v>4534</v>
      </c>
      <c r="C548" s="39" t="s">
        <v>4754</v>
      </c>
      <c r="D548" s="29">
        <v>4128464943</v>
      </c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>
        <v>5</v>
      </c>
      <c r="Q548" s="29"/>
      <c r="R548" s="29"/>
      <c r="S548" s="74"/>
      <c r="T548" s="29"/>
      <c r="U548" s="29"/>
      <c r="V548" s="29"/>
      <c r="W548" s="35"/>
      <c r="X548" s="29"/>
    </row>
    <row r="549" spans="1:24" ht="18.75" customHeight="1" x14ac:dyDescent="0.25">
      <c r="A549" s="209"/>
      <c r="B549" s="195">
        <v>4534</v>
      </c>
      <c r="C549" s="39" t="s">
        <v>4754</v>
      </c>
      <c r="D549" s="29">
        <v>4128691115</v>
      </c>
      <c r="E549" s="29"/>
      <c r="F549" s="29"/>
      <c r="G549" s="29"/>
      <c r="H549" s="29">
        <v>10</v>
      </c>
      <c r="I549" s="29"/>
      <c r="J549" s="29">
        <v>5</v>
      </c>
      <c r="K549" s="29"/>
      <c r="L549" s="29"/>
      <c r="M549" s="29"/>
      <c r="N549" s="29"/>
      <c r="O549" s="29">
        <v>5</v>
      </c>
      <c r="P549" s="29"/>
      <c r="Q549" s="29"/>
      <c r="R549" s="29"/>
      <c r="S549" s="74"/>
      <c r="T549" s="29"/>
      <c r="U549" s="29"/>
      <c r="V549" s="29"/>
      <c r="W549" s="35"/>
      <c r="X549" s="29"/>
    </row>
    <row r="550" spans="1:24" s="3" customFormat="1" ht="18.75" customHeight="1" x14ac:dyDescent="0.25">
      <c r="A550" s="209"/>
      <c r="B550" s="195">
        <v>3231</v>
      </c>
      <c r="C550" s="39" t="s">
        <v>5842</v>
      </c>
      <c r="D550" s="29">
        <v>4128691873</v>
      </c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74"/>
      <c r="T550" s="29"/>
      <c r="U550" s="29"/>
      <c r="V550" s="29"/>
      <c r="W550" s="29">
        <v>5</v>
      </c>
      <c r="X550" s="186" t="s">
        <v>5879</v>
      </c>
    </row>
    <row r="551" spans="1:24" ht="18.75" customHeight="1" x14ac:dyDescent="0.25">
      <c r="A551" s="209"/>
      <c r="B551" s="195">
        <v>3949</v>
      </c>
      <c r="C551" s="39" t="s">
        <v>4133</v>
      </c>
      <c r="D551" s="29">
        <v>4128464700</v>
      </c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>
        <v>5</v>
      </c>
      <c r="P551" s="29"/>
      <c r="Q551" s="29"/>
      <c r="R551" s="29"/>
      <c r="S551" s="74"/>
      <c r="T551" s="29"/>
      <c r="U551" s="29"/>
      <c r="V551" s="29"/>
      <c r="W551" s="35"/>
      <c r="X551" s="29"/>
    </row>
    <row r="552" spans="1:24" ht="18.75" customHeight="1" x14ac:dyDescent="0.25">
      <c r="A552" s="209"/>
      <c r="B552" s="195">
        <v>3182</v>
      </c>
      <c r="C552" s="39" t="s">
        <v>3149</v>
      </c>
      <c r="D552" s="29">
        <v>4128463891</v>
      </c>
      <c r="E552" s="29"/>
      <c r="F552" s="29"/>
      <c r="G552" s="29"/>
      <c r="H552" s="29">
        <v>5</v>
      </c>
      <c r="I552" s="29"/>
      <c r="J552" s="29">
        <v>5</v>
      </c>
      <c r="K552" s="29"/>
      <c r="L552" s="29"/>
      <c r="M552" s="29"/>
      <c r="N552" s="29"/>
      <c r="O552" s="29">
        <v>5</v>
      </c>
      <c r="P552" s="29"/>
      <c r="Q552" s="29"/>
      <c r="R552" s="29"/>
      <c r="S552" s="74"/>
      <c r="T552" s="29"/>
      <c r="U552" s="29"/>
      <c r="V552" s="29"/>
      <c r="W552" s="35"/>
      <c r="X552" s="29"/>
    </row>
    <row r="553" spans="1:24" s="3" customFormat="1" ht="18.75" customHeight="1" x14ac:dyDescent="0.25">
      <c r="A553" s="209"/>
      <c r="B553" s="195">
        <v>3169</v>
      </c>
      <c r="C553" s="39" t="s">
        <v>4592</v>
      </c>
      <c r="D553" s="29">
        <v>4128803675</v>
      </c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74">
        <v>5</v>
      </c>
      <c r="T553" s="29">
        <v>5</v>
      </c>
      <c r="U553" s="29"/>
      <c r="V553" s="29"/>
      <c r="W553" s="29">
        <v>5</v>
      </c>
      <c r="X553" s="186" t="s">
        <v>5911</v>
      </c>
    </row>
    <row r="554" spans="1:24" ht="18.75" customHeight="1" x14ac:dyDescent="0.25">
      <c r="A554" s="209"/>
      <c r="B554" s="195">
        <v>4539</v>
      </c>
      <c r="C554" s="39" t="s">
        <v>5491</v>
      </c>
      <c r="D554" s="29">
        <v>4128416526</v>
      </c>
      <c r="E554" s="29"/>
      <c r="F554" s="29"/>
      <c r="G554" s="29"/>
      <c r="H554" s="29">
        <v>10</v>
      </c>
      <c r="I554" s="29"/>
      <c r="J554" s="29"/>
      <c r="K554" s="29"/>
      <c r="L554" s="29"/>
      <c r="M554" s="29"/>
      <c r="N554" s="29"/>
      <c r="O554" s="29"/>
      <c r="P554" s="29">
        <v>5</v>
      </c>
      <c r="Q554" s="29"/>
      <c r="R554" s="29"/>
      <c r="S554" s="74"/>
      <c r="T554" s="29"/>
      <c r="U554" s="29"/>
      <c r="V554" s="29"/>
      <c r="W554" s="35"/>
      <c r="X554" s="29"/>
    </row>
    <row r="555" spans="1:24" ht="18.75" customHeight="1" x14ac:dyDescent="0.25">
      <c r="A555" s="209"/>
      <c r="B555" s="195">
        <v>4539</v>
      </c>
      <c r="C555" s="39" t="s">
        <v>5491</v>
      </c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35">
        <v>5</v>
      </c>
      <c r="P555" s="29"/>
      <c r="Q555" s="29"/>
      <c r="R555" s="29"/>
      <c r="S555" s="74"/>
      <c r="T555" s="29"/>
      <c r="U555" s="29"/>
      <c r="V555" s="29"/>
      <c r="W555" s="35"/>
      <c r="X555" s="29"/>
    </row>
    <row r="556" spans="1:24" s="27" customFormat="1" ht="18.75" customHeight="1" x14ac:dyDescent="0.25">
      <c r="A556" s="209"/>
      <c r="B556" s="195">
        <v>3169</v>
      </c>
      <c r="C556" s="39" t="s">
        <v>4592</v>
      </c>
      <c r="D556" s="29">
        <v>4128883197</v>
      </c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35"/>
      <c r="P556" s="29"/>
      <c r="Q556" s="29"/>
      <c r="R556" s="29"/>
      <c r="S556" s="74">
        <v>3</v>
      </c>
      <c r="T556" s="29">
        <v>3</v>
      </c>
      <c r="U556" s="29">
        <v>2</v>
      </c>
      <c r="V556" s="29"/>
      <c r="W556" s="29">
        <v>3</v>
      </c>
      <c r="X556" s="186" t="s">
        <v>5939</v>
      </c>
    </row>
    <row r="557" spans="1:24" ht="18.75" customHeight="1" x14ac:dyDescent="0.25">
      <c r="A557" s="209"/>
      <c r="B557" s="195">
        <v>4424</v>
      </c>
      <c r="C557" s="39" t="s">
        <v>3163</v>
      </c>
      <c r="D557" s="29">
        <v>4128414018</v>
      </c>
      <c r="E557" s="29"/>
      <c r="F557" s="29"/>
      <c r="G557" s="29"/>
      <c r="H557" s="29">
        <v>10</v>
      </c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74"/>
      <c r="T557" s="29"/>
      <c r="U557" s="29"/>
      <c r="V557" s="29"/>
      <c r="W557" s="35"/>
      <c r="X557" s="29"/>
    </row>
    <row r="558" spans="1:24" ht="18.75" customHeight="1" x14ac:dyDescent="0.25">
      <c r="A558" s="209"/>
      <c r="B558" s="195">
        <v>3231</v>
      </c>
      <c r="C558" s="39" t="s">
        <v>5842</v>
      </c>
      <c r="D558" s="29">
        <v>4128782279</v>
      </c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74"/>
      <c r="T558" s="29"/>
      <c r="U558" s="29">
        <v>3</v>
      </c>
      <c r="V558" s="29"/>
      <c r="W558" s="29">
        <v>7</v>
      </c>
      <c r="X558" s="186" t="s">
        <v>5870</v>
      </c>
    </row>
    <row r="559" spans="1:24" ht="18.75" customHeight="1" x14ac:dyDescent="0.25">
      <c r="A559" s="209"/>
      <c r="B559" s="195">
        <v>4424</v>
      </c>
      <c r="C559" s="39" t="s">
        <v>3163</v>
      </c>
      <c r="D559" s="29">
        <v>4128523667</v>
      </c>
      <c r="E559" s="29"/>
      <c r="F559" s="29"/>
      <c r="G559" s="29"/>
      <c r="H559" s="29"/>
      <c r="I559" s="29"/>
      <c r="J559" s="29">
        <v>10</v>
      </c>
      <c r="K559" s="29"/>
      <c r="L559" s="29"/>
      <c r="M559" s="29"/>
      <c r="N559" s="29"/>
      <c r="O559" s="29"/>
      <c r="P559" s="29"/>
      <c r="Q559" s="29"/>
      <c r="R559" s="29"/>
      <c r="S559" s="74"/>
      <c r="T559" s="29"/>
      <c r="U559" s="29"/>
      <c r="V559" s="29"/>
      <c r="W559" s="29"/>
      <c r="X559" s="29"/>
    </row>
    <row r="560" spans="1:24" ht="18.75" customHeight="1" x14ac:dyDescent="0.25">
      <c r="A560" s="209"/>
      <c r="B560" s="195">
        <v>2798</v>
      </c>
      <c r="C560" s="39" t="s">
        <v>4142</v>
      </c>
      <c r="D560" s="29">
        <v>4128514062</v>
      </c>
      <c r="E560" s="29"/>
      <c r="F560" s="29"/>
      <c r="G560" s="29"/>
      <c r="H560" s="29">
        <v>10</v>
      </c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74"/>
      <c r="T560" s="29"/>
      <c r="U560" s="29"/>
      <c r="V560" s="29"/>
      <c r="W560" s="29"/>
      <c r="X560" s="29"/>
    </row>
    <row r="561" spans="1:24" ht="18.75" customHeight="1" x14ac:dyDescent="0.25">
      <c r="A561" s="209"/>
      <c r="B561" s="195">
        <v>3169</v>
      </c>
      <c r="C561" s="39" t="s">
        <v>4592</v>
      </c>
      <c r="D561" s="29">
        <v>4128805612</v>
      </c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59"/>
      <c r="T561" s="29">
        <v>5</v>
      </c>
      <c r="U561" s="29">
        <v>5</v>
      </c>
      <c r="V561" s="29"/>
      <c r="W561" s="29">
        <v>5</v>
      </c>
      <c r="X561" s="186" t="s">
        <v>5877</v>
      </c>
    </row>
    <row r="562" spans="1:24" ht="18.75" customHeight="1" x14ac:dyDescent="0.25">
      <c r="A562" s="209"/>
      <c r="B562" s="195">
        <v>4276</v>
      </c>
      <c r="C562" s="39" t="s">
        <v>4521</v>
      </c>
      <c r="D562" s="29">
        <v>4128515155</v>
      </c>
      <c r="E562" s="29"/>
      <c r="F562" s="29"/>
      <c r="G562" s="29"/>
      <c r="H562" s="29">
        <v>2</v>
      </c>
      <c r="I562" s="29"/>
      <c r="J562" s="29">
        <v>2</v>
      </c>
      <c r="K562" s="29"/>
      <c r="L562" s="29"/>
      <c r="M562" s="29"/>
      <c r="N562" s="29"/>
      <c r="O562" s="29">
        <v>2</v>
      </c>
      <c r="P562" s="29">
        <v>10</v>
      </c>
      <c r="Q562" s="29"/>
      <c r="R562" s="29"/>
      <c r="S562" s="59"/>
      <c r="T562" s="35"/>
      <c r="U562" s="35"/>
      <c r="V562" s="35"/>
      <c r="W562" s="35"/>
      <c r="X562" s="29"/>
    </row>
    <row r="563" spans="1:24" ht="18.75" customHeight="1" x14ac:dyDescent="0.25">
      <c r="A563" s="209"/>
      <c r="B563" s="195">
        <v>3231</v>
      </c>
      <c r="C563" s="39" t="s">
        <v>5842</v>
      </c>
      <c r="D563" s="29">
        <v>4128671913</v>
      </c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59"/>
      <c r="T563" s="35"/>
      <c r="U563" s="35"/>
      <c r="V563" s="35"/>
      <c r="W563" s="29">
        <v>5</v>
      </c>
      <c r="X563" s="186" t="s">
        <v>5871</v>
      </c>
    </row>
    <row r="564" spans="1:24" ht="18.75" customHeight="1" x14ac:dyDescent="0.25">
      <c r="A564" s="209"/>
      <c r="B564" s="195">
        <v>2295</v>
      </c>
      <c r="C564" s="39" t="s">
        <v>3162</v>
      </c>
      <c r="D564" s="29">
        <v>4128462393</v>
      </c>
      <c r="E564" s="29"/>
      <c r="F564" s="29"/>
      <c r="G564" s="29">
        <v>2</v>
      </c>
      <c r="H564" s="29">
        <v>5</v>
      </c>
      <c r="I564" s="29"/>
      <c r="J564" s="29"/>
      <c r="K564" s="29"/>
      <c r="L564" s="29"/>
      <c r="M564" s="29"/>
      <c r="N564" s="29"/>
      <c r="O564" s="29"/>
      <c r="P564" s="29">
        <v>10</v>
      </c>
      <c r="Q564" s="29"/>
      <c r="R564" s="29"/>
      <c r="S564" s="59"/>
      <c r="T564" s="35"/>
      <c r="U564" s="35"/>
      <c r="V564" s="35"/>
      <c r="W564" s="35"/>
      <c r="X564" s="29"/>
    </row>
    <row r="565" spans="1:24" ht="18.75" customHeight="1" x14ac:dyDescent="0.25">
      <c r="A565" s="209"/>
      <c r="B565" s="195">
        <v>3169</v>
      </c>
      <c r="C565" s="39" t="s">
        <v>4592</v>
      </c>
      <c r="D565" s="29">
        <v>4128803833</v>
      </c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74">
        <v>3</v>
      </c>
      <c r="T565" s="29">
        <v>3</v>
      </c>
      <c r="U565" s="29">
        <v>3</v>
      </c>
      <c r="V565" s="29"/>
      <c r="W565" s="29">
        <v>5</v>
      </c>
      <c r="X565" s="186" t="s">
        <v>5876</v>
      </c>
    </row>
    <row r="566" spans="1:24" ht="18.75" customHeight="1" x14ac:dyDescent="0.25">
      <c r="A566" s="209"/>
      <c r="B566" s="195">
        <v>2262</v>
      </c>
      <c r="C566" s="39" t="s">
        <v>4140</v>
      </c>
      <c r="D566" s="29">
        <v>4128510151</v>
      </c>
      <c r="E566" s="29"/>
      <c r="F566" s="29"/>
      <c r="G566" s="29">
        <v>5</v>
      </c>
      <c r="H566" s="29">
        <v>5</v>
      </c>
      <c r="I566" s="29"/>
      <c r="J566" s="29">
        <v>5</v>
      </c>
      <c r="K566" s="29"/>
      <c r="L566" s="29"/>
      <c r="M566" s="29"/>
      <c r="N566" s="29"/>
      <c r="O566" s="29">
        <v>5</v>
      </c>
      <c r="P566" s="29"/>
      <c r="Q566" s="29"/>
      <c r="R566" s="29"/>
      <c r="S566" s="59"/>
      <c r="T566" s="35"/>
      <c r="U566" s="35"/>
      <c r="V566" s="35"/>
      <c r="W566" s="35"/>
      <c r="X566" s="29"/>
    </row>
    <row r="567" spans="1:24" ht="18.75" customHeight="1" x14ac:dyDescent="0.25">
      <c r="A567" s="209"/>
      <c r="B567" s="195">
        <v>2262</v>
      </c>
      <c r="C567" s="3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59"/>
      <c r="T567" s="35"/>
      <c r="U567" s="35"/>
      <c r="V567" s="35"/>
      <c r="W567" s="35">
        <v>5</v>
      </c>
      <c r="X567" s="186" t="s">
        <v>5993</v>
      </c>
    </row>
    <row r="568" spans="1:24" ht="18.75" customHeight="1" x14ac:dyDescent="0.25">
      <c r="A568" s="209"/>
      <c r="B568" s="195">
        <v>2827</v>
      </c>
      <c r="C568" s="39" t="s">
        <v>4143</v>
      </c>
      <c r="D568" s="29">
        <v>4128489939</v>
      </c>
      <c r="E568" s="29"/>
      <c r="F568" s="29"/>
      <c r="G568" s="29">
        <v>5</v>
      </c>
      <c r="H568" s="29"/>
      <c r="I568" s="29"/>
      <c r="J568" s="29"/>
      <c r="K568" s="29"/>
      <c r="L568" s="29"/>
      <c r="M568" s="29"/>
      <c r="N568" s="29"/>
      <c r="O568" s="29">
        <v>10</v>
      </c>
      <c r="P568" s="29">
        <v>10</v>
      </c>
      <c r="Q568" s="29"/>
      <c r="R568" s="29"/>
      <c r="S568" s="59"/>
      <c r="T568" s="35"/>
      <c r="U568" s="35"/>
      <c r="V568" s="35"/>
      <c r="W568" s="35"/>
      <c r="X568" s="29"/>
    </row>
    <row r="569" spans="1:24" ht="18.75" customHeight="1" x14ac:dyDescent="0.25">
      <c r="A569" s="209"/>
      <c r="B569" s="195">
        <v>1672</v>
      </c>
      <c r="C569" s="39" t="s">
        <v>5765</v>
      </c>
      <c r="D569" s="29">
        <v>4128441750</v>
      </c>
      <c r="E569" s="29"/>
      <c r="F569" s="29"/>
      <c r="G569" s="29"/>
      <c r="H569" s="29">
        <v>10</v>
      </c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59"/>
      <c r="T569" s="35"/>
      <c r="U569" s="35"/>
      <c r="V569" s="35"/>
      <c r="W569" s="35"/>
      <c r="X569" s="29"/>
    </row>
    <row r="570" spans="1:24" ht="18.75" customHeight="1" x14ac:dyDescent="0.25">
      <c r="A570" s="209"/>
      <c r="B570" s="195">
        <v>2532</v>
      </c>
      <c r="C570" s="39" t="s">
        <v>5766</v>
      </c>
      <c r="D570" s="29">
        <v>4128462823</v>
      </c>
      <c r="E570" s="29"/>
      <c r="F570" s="29"/>
      <c r="G570" s="29">
        <v>5</v>
      </c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59"/>
      <c r="T570" s="35"/>
      <c r="U570" s="35"/>
      <c r="V570" s="35"/>
      <c r="W570" s="35"/>
      <c r="X570" s="29"/>
    </row>
    <row r="571" spans="1:24" ht="18.75" customHeight="1" x14ac:dyDescent="0.25">
      <c r="A571" s="209"/>
      <c r="B571" s="195">
        <v>5629</v>
      </c>
      <c r="C571" s="39" t="s">
        <v>3540</v>
      </c>
      <c r="D571" s="29">
        <v>4128467066</v>
      </c>
      <c r="E571" s="29"/>
      <c r="F571" s="29"/>
      <c r="G571" s="29"/>
      <c r="H571" s="29">
        <v>5</v>
      </c>
      <c r="I571" s="29"/>
      <c r="J571" s="29"/>
      <c r="K571" s="29"/>
      <c r="L571" s="29"/>
      <c r="M571" s="29"/>
      <c r="N571" s="29"/>
      <c r="O571" s="29">
        <v>10</v>
      </c>
      <c r="P571" s="29">
        <v>5</v>
      </c>
      <c r="Q571" s="29"/>
      <c r="R571" s="29"/>
      <c r="S571" s="59"/>
      <c r="T571" s="35"/>
      <c r="U571" s="35"/>
      <c r="V571" s="35"/>
      <c r="W571" s="35"/>
      <c r="X571" s="29"/>
    </row>
    <row r="572" spans="1:24" ht="18.75" customHeight="1" x14ac:dyDescent="0.25">
      <c r="A572" s="209"/>
      <c r="B572" s="195">
        <v>1541</v>
      </c>
      <c r="C572" s="39" t="s">
        <v>346</v>
      </c>
      <c r="D572" s="29">
        <v>4128558872</v>
      </c>
      <c r="E572" s="29"/>
      <c r="F572" s="29"/>
      <c r="G572" s="29">
        <v>15</v>
      </c>
      <c r="H572" s="29">
        <v>15</v>
      </c>
      <c r="I572" s="29"/>
      <c r="J572" s="29"/>
      <c r="K572" s="29"/>
      <c r="L572" s="29"/>
      <c r="M572" s="29">
        <v>10</v>
      </c>
      <c r="N572" s="29"/>
      <c r="O572" s="29">
        <v>10</v>
      </c>
      <c r="P572" s="29"/>
      <c r="Q572" s="29"/>
      <c r="R572" s="29"/>
      <c r="S572" s="59"/>
      <c r="T572" s="35"/>
      <c r="U572" s="35"/>
      <c r="V572" s="35"/>
      <c r="W572" s="35"/>
      <c r="X572" s="29"/>
    </row>
    <row r="573" spans="1:24" ht="18.75" customHeight="1" x14ac:dyDescent="0.25">
      <c r="A573" s="209"/>
      <c r="B573" s="195">
        <v>5431</v>
      </c>
      <c r="C573" s="39" t="s">
        <v>4296</v>
      </c>
      <c r="D573" s="29">
        <v>4128465231</v>
      </c>
      <c r="E573" s="29"/>
      <c r="F573" s="29"/>
      <c r="G573" s="29">
        <v>5</v>
      </c>
      <c r="H573" s="29">
        <v>10</v>
      </c>
      <c r="I573" s="29"/>
      <c r="J573" s="29"/>
      <c r="K573" s="29"/>
      <c r="L573" s="29"/>
      <c r="M573" s="29"/>
      <c r="N573" s="29"/>
      <c r="O573" s="29">
        <v>10</v>
      </c>
      <c r="P573" s="29">
        <v>5</v>
      </c>
      <c r="Q573" s="29"/>
      <c r="R573" s="29"/>
      <c r="S573" s="59"/>
      <c r="T573" s="35"/>
      <c r="U573" s="35"/>
      <c r="V573" s="35"/>
      <c r="W573" s="35"/>
      <c r="X573" s="29"/>
    </row>
    <row r="574" spans="1:24" ht="18.75" customHeight="1" x14ac:dyDescent="0.25">
      <c r="A574" s="209"/>
      <c r="B574" s="195">
        <v>4566</v>
      </c>
      <c r="C574" s="39" t="s">
        <v>5627</v>
      </c>
      <c r="D574" s="29">
        <v>4128464967</v>
      </c>
      <c r="E574" s="29"/>
      <c r="F574" s="29"/>
      <c r="G574" s="29">
        <v>5</v>
      </c>
      <c r="H574" s="29">
        <v>5</v>
      </c>
      <c r="I574" s="29"/>
      <c r="J574" s="29"/>
      <c r="K574" s="29"/>
      <c r="L574" s="29"/>
      <c r="M574" s="29"/>
      <c r="N574" s="29"/>
      <c r="O574" s="29"/>
      <c r="P574" s="29">
        <v>5</v>
      </c>
      <c r="Q574" s="29"/>
      <c r="R574" s="29"/>
      <c r="S574" s="59"/>
      <c r="T574" s="35"/>
      <c r="U574" s="35"/>
      <c r="V574" s="35"/>
      <c r="W574" s="35"/>
      <c r="X574" s="29"/>
    </row>
    <row r="575" spans="1:24" ht="18.75" customHeight="1" x14ac:dyDescent="0.25">
      <c r="A575" s="209"/>
      <c r="B575" s="195">
        <v>5622</v>
      </c>
      <c r="C575" s="39" t="s">
        <v>4429</v>
      </c>
      <c r="D575" s="29">
        <v>4128467053</v>
      </c>
      <c r="E575" s="29"/>
      <c r="F575" s="29"/>
      <c r="G575" s="29">
        <v>5</v>
      </c>
      <c r="H575" s="29"/>
      <c r="I575" s="29"/>
      <c r="J575" s="29"/>
      <c r="K575" s="29"/>
      <c r="L575" s="29"/>
      <c r="M575" s="29"/>
      <c r="N575" s="29"/>
      <c r="O575" s="29"/>
      <c r="P575" s="29">
        <v>5</v>
      </c>
      <c r="Q575" s="29"/>
      <c r="R575" s="29"/>
      <c r="S575" s="59"/>
      <c r="T575" s="35"/>
      <c r="U575" s="35"/>
      <c r="V575" s="35"/>
      <c r="W575" s="35"/>
      <c r="X575" s="29"/>
    </row>
    <row r="576" spans="1:24" ht="18.75" customHeight="1" x14ac:dyDescent="0.25">
      <c r="A576" s="209"/>
      <c r="B576" s="195">
        <v>4504</v>
      </c>
      <c r="C576" s="39" t="s">
        <v>5079</v>
      </c>
      <c r="D576" s="29">
        <v>4128464904</v>
      </c>
      <c r="E576" s="29"/>
      <c r="F576" s="29"/>
      <c r="G576" s="29">
        <v>5</v>
      </c>
      <c r="H576" s="29">
        <v>10</v>
      </c>
      <c r="I576" s="29"/>
      <c r="J576" s="29"/>
      <c r="K576" s="29"/>
      <c r="L576" s="29"/>
      <c r="M576" s="29"/>
      <c r="N576" s="29"/>
      <c r="O576" s="29">
        <v>5</v>
      </c>
      <c r="P576" s="29">
        <v>5</v>
      </c>
      <c r="Q576" s="29"/>
      <c r="R576" s="29"/>
      <c r="S576" s="74"/>
      <c r="T576" s="29"/>
      <c r="U576" s="29"/>
      <c r="V576" s="29"/>
      <c r="W576" s="29"/>
      <c r="X576" s="29"/>
    </row>
    <row r="577" spans="1:24" ht="18.75" customHeight="1" x14ac:dyDescent="0.25">
      <c r="A577" s="209"/>
      <c r="B577" s="195">
        <v>3231</v>
      </c>
      <c r="C577" s="39" t="s">
        <v>5842</v>
      </c>
      <c r="D577" s="29">
        <v>4128893418</v>
      </c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74"/>
      <c r="T577" s="29"/>
      <c r="U577" s="29">
        <v>2</v>
      </c>
      <c r="V577" s="29"/>
      <c r="W577" s="29">
        <v>3</v>
      </c>
      <c r="X577" s="186" t="s">
        <v>5936</v>
      </c>
    </row>
    <row r="578" spans="1:24" ht="18.75" customHeight="1" x14ac:dyDescent="0.25">
      <c r="A578" s="209"/>
      <c r="B578" s="195"/>
      <c r="C578" s="187" t="s">
        <v>5751</v>
      </c>
      <c r="D578" s="18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74"/>
      <c r="T578" s="29"/>
      <c r="U578" s="29"/>
      <c r="V578" s="29"/>
      <c r="W578" s="29"/>
      <c r="X578" s="187" t="s">
        <v>5751</v>
      </c>
    </row>
    <row r="579" spans="1:24" ht="18.75" customHeight="1" x14ac:dyDescent="0.25">
      <c r="A579" s="209"/>
      <c r="B579" s="195">
        <v>5030</v>
      </c>
      <c r="C579" s="169" t="s">
        <v>5752</v>
      </c>
      <c r="D579" s="18">
        <v>4128588556</v>
      </c>
      <c r="E579" s="29">
        <v>5</v>
      </c>
      <c r="F579" s="29">
        <v>3</v>
      </c>
      <c r="G579" s="29">
        <v>10</v>
      </c>
      <c r="H579" s="29"/>
      <c r="I579" s="29"/>
      <c r="J579" s="29"/>
      <c r="K579" s="29"/>
      <c r="L579" s="29"/>
      <c r="M579" s="29"/>
      <c r="N579" s="29"/>
      <c r="O579" s="29">
        <v>10</v>
      </c>
      <c r="P579" s="29">
        <v>2</v>
      </c>
      <c r="Q579" s="35"/>
      <c r="R579" s="35"/>
      <c r="S579" s="59"/>
      <c r="T579" s="35"/>
      <c r="U579" s="35"/>
      <c r="V579" s="35"/>
      <c r="W579" s="35"/>
      <c r="X579" s="187"/>
    </row>
    <row r="580" spans="1:24" ht="18.75" customHeight="1" x14ac:dyDescent="0.25">
      <c r="A580" s="209"/>
      <c r="B580" s="195">
        <v>4985</v>
      </c>
      <c r="C580" s="169" t="s">
        <v>5753</v>
      </c>
      <c r="D580" s="18">
        <v>4128588337</v>
      </c>
      <c r="E580" s="35"/>
      <c r="F580" s="29">
        <v>1</v>
      </c>
      <c r="G580" s="29">
        <v>15</v>
      </c>
      <c r="H580" s="29">
        <v>3</v>
      </c>
      <c r="I580" s="29"/>
      <c r="J580" s="29"/>
      <c r="K580" s="29"/>
      <c r="L580" s="29"/>
      <c r="M580" s="29"/>
      <c r="N580" s="29"/>
      <c r="O580" s="29"/>
      <c r="P580" s="29">
        <v>10</v>
      </c>
      <c r="Q580" s="35"/>
      <c r="R580" s="35"/>
      <c r="S580" s="59"/>
      <c r="T580" s="35"/>
      <c r="U580" s="35"/>
      <c r="V580" s="35"/>
      <c r="W580" s="35"/>
      <c r="X580" s="187"/>
    </row>
    <row r="581" spans="1:24" ht="18.75" customHeight="1" x14ac:dyDescent="0.25">
      <c r="A581" s="209"/>
      <c r="B581" s="195">
        <v>4141</v>
      </c>
      <c r="C581" s="169" t="s">
        <v>1438</v>
      </c>
      <c r="D581" s="18">
        <v>4128552314</v>
      </c>
      <c r="E581" s="35"/>
      <c r="F581" s="35"/>
      <c r="G581" s="29">
        <v>20</v>
      </c>
      <c r="H581" s="29"/>
      <c r="I581" s="29"/>
      <c r="J581" s="29"/>
      <c r="K581" s="29"/>
      <c r="L581" s="29"/>
      <c r="M581" s="29"/>
      <c r="N581" s="29"/>
      <c r="O581" s="29">
        <v>10</v>
      </c>
      <c r="P581" s="29">
        <v>10</v>
      </c>
      <c r="Q581" s="29"/>
      <c r="R581" s="29"/>
      <c r="S581" s="59"/>
      <c r="T581" s="35"/>
      <c r="U581" s="35"/>
      <c r="V581" s="35"/>
      <c r="W581" s="35"/>
      <c r="X581" s="187"/>
    </row>
    <row r="582" spans="1:24" ht="18.75" customHeight="1" x14ac:dyDescent="0.25">
      <c r="A582" s="209"/>
      <c r="B582" s="195">
        <v>3656</v>
      </c>
      <c r="C582" s="169" t="s">
        <v>210</v>
      </c>
      <c r="D582" s="18">
        <v>4128569017</v>
      </c>
      <c r="E582" s="29">
        <v>5</v>
      </c>
      <c r="F582" s="29">
        <v>5</v>
      </c>
      <c r="G582" s="29">
        <v>5</v>
      </c>
      <c r="H582" s="29"/>
      <c r="I582" s="29"/>
      <c r="J582" s="29"/>
      <c r="K582" s="29"/>
      <c r="L582" s="29"/>
      <c r="M582" s="29"/>
      <c r="N582" s="29"/>
      <c r="O582" s="29">
        <v>5</v>
      </c>
      <c r="P582" s="29">
        <v>15</v>
      </c>
      <c r="Q582" s="29"/>
      <c r="R582" s="29"/>
      <c r="S582" s="59"/>
      <c r="T582" s="35"/>
      <c r="U582" s="35"/>
      <c r="V582" s="35"/>
      <c r="W582" s="35"/>
      <c r="X582" s="187"/>
    </row>
    <row r="583" spans="1:24" ht="18.75" customHeight="1" x14ac:dyDescent="0.25">
      <c r="A583" s="209"/>
      <c r="B583" s="195">
        <v>3343</v>
      </c>
      <c r="C583" s="169" t="s">
        <v>1335</v>
      </c>
      <c r="D583" s="18">
        <v>4128527785</v>
      </c>
      <c r="E583" s="29">
        <v>5</v>
      </c>
      <c r="F583" s="29">
        <v>10</v>
      </c>
      <c r="G583" s="29"/>
      <c r="H583" s="29"/>
      <c r="I583" s="29"/>
      <c r="J583" s="29"/>
      <c r="K583" s="29"/>
      <c r="L583" s="29"/>
      <c r="M583" s="29"/>
      <c r="N583" s="29"/>
      <c r="O583" s="29">
        <v>5</v>
      </c>
      <c r="P583" s="35"/>
      <c r="Q583" s="35"/>
      <c r="R583" s="35"/>
      <c r="S583" s="59"/>
      <c r="T583" s="35"/>
      <c r="U583" s="35"/>
      <c r="V583" s="35"/>
      <c r="W583" s="35"/>
      <c r="X583" s="187"/>
    </row>
    <row r="584" spans="1:24" ht="18.75" customHeight="1" x14ac:dyDescent="0.25">
      <c r="A584" s="209"/>
      <c r="B584" s="195">
        <v>4596</v>
      </c>
      <c r="C584" s="169" t="s">
        <v>4188</v>
      </c>
      <c r="D584" s="18">
        <v>4128551923</v>
      </c>
      <c r="E584" s="35"/>
      <c r="F584" s="35"/>
      <c r="G584" s="29">
        <v>5</v>
      </c>
      <c r="H584" s="29"/>
      <c r="I584" s="29"/>
      <c r="J584" s="29"/>
      <c r="K584" s="29"/>
      <c r="L584" s="29"/>
      <c r="M584" s="29">
        <v>10</v>
      </c>
      <c r="N584" s="29"/>
      <c r="O584" s="29">
        <v>10</v>
      </c>
      <c r="P584" s="29">
        <v>10</v>
      </c>
      <c r="Q584" s="35"/>
      <c r="R584" s="35"/>
      <c r="S584" s="59"/>
      <c r="T584" s="35"/>
      <c r="U584" s="35"/>
      <c r="V584" s="35"/>
      <c r="W584" s="35"/>
      <c r="X584" s="187"/>
    </row>
    <row r="585" spans="1:24" ht="18.75" customHeight="1" x14ac:dyDescent="0.25">
      <c r="A585" s="209"/>
      <c r="B585" s="195">
        <v>5656</v>
      </c>
      <c r="C585" s="169" t="s">
        <v>4564</v>
      </c>
      <c r="D585" s="18">
        <v>4128588077</v>
      </c>
      <c r="E585" s="35"/>
      <c r="F585" s="35"/>
      <c r="G585" s="29">
        <v>25</v>
      </c>
      <c r="H585" s="29"/>
      <c r="I585" s="29"/>
      <c r="J585" s="29">
        <v>5</v>
      </c>
      <c r="K585" s="29"/>
      <c r="L585" s="29"/>
      <c r="M585" s="29"/>
      <c r="N585" s="29"/>
      <c r="O585" s="29">
        <v>10</v>
      </c>
      <c r="P585" s="29">
        <v>20</v>
      </c>
      <c r="Q585" s="35"/>
      <c r="R585" s="35"/>
      <c r="S585" s="59"/>
      <c r="T585" s="35"/>
      <c r="U585" s="35"/>
      <c r="V585" s="35"/>
      <c r="W585" s="35"/>
      <c r="X585" s="187"/>
    </row>
    <row r="586" spans="1:24" ht="18.75" customHeight="1" x14ac:dyDescent="0.25">
      <c r="A586" s="209"/>
      <c r="B586" s="195">
        <v>4905</v>
      </c>
      <c r="C586" s="169" t="s">
        <v>2400</v>
      </c>
      <c r="D586" s="18">
        <v>4128583244</v>
      </c>
      <c r="E586" s="35"/>
      <c r="F586" s="35"/>
      <c r="G586" s="29">
        <v>10</v>
      </c>
      <c r="H586" s="29"/>
      <c r="I586" s="29"/>
      <c r="J586" s="29"/>
      <c r="K586" s="29"/>
      <c r="L586" s="29"/>
      <c r="M586" s="29"/>
      <c r="N586" s="29"/>
      <c r="O586" s="29">
        <v>10</v>
      </c>
      <c r="P586" s="29">
        <v>5</v>
      </c>
      <c r="Q586" s="35"/>
      <c r="R586" s="35"/>
      <c r="S586" s="59"/>
      <c r="T586" s="35"/>
      <c r="U586" s="35"/>
      <c r="V586" s="35"/>
      <c r="W586" s="35"/>
      <c r="X586" s="187"/>
    </row>
    <row r="587" spans="1:24" ht="18.75" customHeight="1" x14ac:dyDescent="0.25">
      <c r="A587" s="209"/>
      <c r="B587" s="195">
        <v>5256</v>
      </c>
      <c r="C587" s="169" t="s">
        <v>5262</v>
      </c>
      <c r="D587" s="18">
        <v>4128585680</v>
      </c>
      <c r="E587" s="35"/>
      <c r="F587" s="35"/>
      <c r="G587" s="29">
        <v>10</v>
      </c>
      <c r="H587" s="29"/>
      <c r="I587" s="29"/>
      <c r="J587" s="29"/>
      <c r="K587" s="29"/>
      <c r="L587" s="29"/>
      <c r="M587" s="29"/>
      <c r="N587" s="29"/>
      <c r="O587" s="29">
        <v>10</v>
      </c>
      <c r="P587" s="29">
        <v>15</v>
      </c>
      <c r="Q587" s="35"/>
      <c r="R587" s="35"/>
      <c r="S587" s="59"/>
      <c r="T587" s="35"/>
      <c r="U587" s="35"/>
      <c r="V587" s="35"/>
      <c r="W587" s="35"/>
      <c r="X587" s="187"/>
    </row>
    <row r="588" spans="1:24" ht="18.75" customHeight="1" x14ac:dyDescent="0.25">
      <c r="A588" s="209"/>
      <c r="B588" s="195">
        <v>3681</v>
      </c>
      <c r="C588" s="169" t="s">
        <v>5754</v>
      </c>
      <c r="D588" s="18">
        <v>4128400686</v>
      </c>
      <c r="E588" s="35"/>
      <c r="F588" s="35"/>
      <c r="G588" s="29">
        <v>5</v>
      </c>
      <c r="H588" s="29">
        <v>5</v>
      </c>
      <c r="I588" s="29"/>
      <c r="J588" s="29"/>
      <c r="K588" s="29"/>
      <c r="L588" s="29"/>
      <c r="M588" s="29"/>
      <c r="N588" s="29"/>
      <c r="O588" s="29"/>
      <c r="P588" s="29">
        <v>5</v>
      </c>
      <c r="Q588" s="35"/>
      <c r="R588" s="35"/>
      <c r="S588" s="59"/>
      <c r="T588" s="35"/>
      <c r="U588" s="35"/>
      <c r="V588" s="35"/>
      <c r="W588" s="35"/>
      <c r="X588" s="187"/>
    </row>
    <row r="589" spans="1:24" ht="18.75" customHeight="1" x14ac:dyDescent="0.25">
      <c r="A589" s="209"/>
      <c r="B589" s="195">
        <v>4817</v>
      </c>
      <c r="C589" s="169" t="s">
        <v>5072</v>
      </c>
      <c r="D589" s="18">
        <v>4200012279</v>
      </c>
      <c r="E589" s="35"/>
      <c r="F589" s="35"/>
      <c r="G589" s="29">
        <v>3</v>
      </c>
      <c r="H589" s="29">
        <v>15</v>
      </c>
      <c r="I589" s="29"/>
      <c r="J589" s="29"/>
      <c r="K589" s="29"/>
      <c r="L589" s="29"/>
      <c r="M589" s="29">
        <v>1</v>
      </c>
      <c r="N589" s="29"/>
      <c r="O589" s="29">
        <v>5</v>
      </c>
      <c r="P589" s="29">
        <v>5</v>
      </c>
      <c r="Q589" s="35"/>
      <c r="R589" s="35"/>
      <c r="S589" s="59"/>
      <c r="T589" s="35"/>
      <c r="U589" s="35"/>
      <c r="V589" s="35"/>
      <c r="W589" s="35"/>
      <c r="X589" s="187"/>
    </row>
    <row r="590" spans="1:24" ht="18.75" customHeight="1" x14ac:dyDescent="0.25">
      <c r="A590" s="209"/>
      <c r="B590" s="195">
        <v>3351</v>
      </c>
      <c r="C590" s="169" t="s">
        <v>2481</v>
      </c>
      <c r="D590" s="18">
        <v>4128399031</v>
      </c>
      <c r="E590" s="35"/>
      <c r="F590" s="35"/>
      <c r="G590" s="29"/>
      <c r="H590" s="29">
        <v>13</v>
      </c>
      <c r="I590" s="29"/>
      <c r="J590" s="29"/>
      <c r="K590" s="29"/>
      <c r="L590" s="29"/>
      <c r="M590" s="29"/>
      <c r="N590" s="29"/>
      <c r="O590" s="29"/>
      <c r="P590" s="29">
        <v>10</v>
      </c>
      <c r="Q590" s="35"/>
      <c r="R590" s="35"/>
      <c r="S590" s="59"/>
      <c r="T590" s="35"/>
      <c r="U590" s="35"/>
      <c r="V590" s="35"/>
      <c r="W590" s="35"/>
      <c r="X590" s="187"/>
    </row>
    <row r="591" spans="1:24" ht="18.75" customHeight="1" x14ac:dyDescent="0.25">
      <c r="A591" s="209"/>
      <c r="B591" s="195">
        <v>3385</v>
      </c>
      <c r="C591" s="169" t="s">
        <v>2484</v>
      </c>
      <c r="D591" s="18">
        <v>4128563172</v>
      </c>
      <c r="E591" s="35"/>
      <c r="F591" s="35"/>
      <c r="G591" s="29"/>
      <c r="H591" s="29"/>
      <c r="I591" s="29"/>
      <c r="J591" s="29">
        <v>15</v>
      </c>
      <c r="K591" s="29"/>
      <c r="L591" s="29"/>
      <c r="M591" s="29"/>
      <c r="N591" s="29"/>
      <c r="O591" s="29"/>
      <c r="P591" s="29"/>
      <c r="Q591" s="35"/>
      <c r="R591" s="35"/>
      <c r="S591" s="59"/>
      <c r="T591" s="35"/>
      <c r="U591" s="35"/>
      <c r="V591" s="35"/>
      <c r="W591" s="35"/>
      <c r="X591" s="187"/>
    </row>
    <row r="592" spans="1:24" ht="18.75" customHeight="1" x14ac:dyDescent="0.25">
      <c r="A592" s="209"/>
      <c r="B592" s="195">
        <v>3527</v>
      </c>
      <c r="C592" s="169" t="s">
        <v>1327</v>
      </c>
      <c r="D592" s="18">
        <v>4128400494</v>
      </c>
      <c r="E592" s="35"/>
      <c r="F592" s="35"/>
      <c r="G592" s="29">
        <v>5</v>
      </c>
      <c r="H592" s="29">
        <v>15</v>
      </c>
      <c r="I592" s="29"/>
      <c r="J592" s="29"/>
      <c r="K592" s="29"/>
      <c r="L592" s="29"/>
      <c r="M592" s="29"/>
      <c r="N592" s="29"/>
      <c r="O592" s="29"/>
      <c r="P592" s="29">
        <v>20</v>
      </c>
      <c r="Q592" s="35"/>
      <c r="R592" s="35"/>
      <c r="S592" s="59"/>
      <c r="T592" s="35"/>
      <c r="U592" s="35"/>
      <c r="V592" s="35"/>
      <c r="W592" s="35"/>
      <c r="X592" s="187"/>
    </row>
    <row r="593" spans="1:24" ht="18.75" customHeight="1" x14ac:dyDescent="0.25">
      <c r="A593" s="209"/>
      <c r="B593" s="195">
        <v>4407</v>
      </c>
      <c r="C593" s="169" t="s">
        <v>3229</v>
      </c>
      <c r="D593" s="18">
        <v>4128521288</v>
      </c>
      <c r="E593" s="35"/>
      <c r="F593" s="35"/>
      <c r="G593" s="29">
        <v>2</v>
      </c>
      <c r="H593" s="29">
        <v>10</v>
      </c>
      <c r="I593" s="29"/>
      <c r="J593" s="29"/>
      <c r="K593" s="29"/>
      <c r="L593" s="29"/>
      <c r="M593" s="29"/>
      <c r="N593" s="29"/>
      <c r="O593" s="29"/>
      <c r="P593" s="29">
        <v>10</v>
      </c>
      <c r="Q593" s="35"/>
      <c r="R593" s="35"/>
      <c r="S593" s="59"/>
      <c r="T593" s="35"/>
      <c r="U593" s="35"/>
      <c r="V593" s="35"/>
      <c r="W593" s="35"/>
      <c r="X593" s="187"/>
    </row>
    <row r="594" spans="1:24" ht="18.75" customHeight="1" x14ac:dyDescent="0.25">
      <c r="A594" s="209"/>
      <c r="B594" s="195">
        <v>5603</v>
      </c>
      <c r="C594" s="169" t="s">
        <v>1617</v>
      </c>
      <c r="D594" s="18">
        <v>4128526479</v>
      </c>
      <c r="E594" s="35"/>
      <c r="F594" s="35"/>
      <c r="G594" s="29">
        <v>5</v>
      </c>
      <c r="H594" s="29">
        <v>5</v>
      </c>
      <c r="I594" s="29"/>
      <c r="J594" s="29"/>
      <c r="K594" s="29"/>
      <c r="L594" s="29"/>
      <c r="M594" s="29"/>
      <c r="N594" s="29"/>
      <c r="O594" s="29">
        <v>5</v>
      </c>
      <c r="P594" s="29">
        <v>5</v>
      </c>
      <c r="Q594" s="35"/>
      <c r="R594" s="35"/>
      <c r="S594" s="59"/>
      <c r="T594" s="35"/>
      <c r="U594" s="35"/>
      <c r="V594" s="35"/>
      <c r="W594" s="35"/>
      <c r="X594" s="187"/>
    </row>
    <row r="595" spans="1:24" ht="18.75" customHeight="1" x14ac:dyDescent="0.25">
      <c r="A595" s="209"/>
      <c r="B595" s="195">
        <v>3731</v>
      </c>
      <c r="C595" s="169" t="s">
        <v>2959</v>
      </c>
      <c r="D595" s="18">
        <v>4128509215</v>
      </c>
      <c r="E595" s="29"/>
      <c r="F595" s="29"/>
      <c r="G595" s="29">
        <v>10</v>
      </c>
      <c r="H595" s="29">
        <v>15</v>
      </c>
      <c r="I595" s="29"/>
      <c r="J595" s="29">
        <v>10</v>
      </c>
      <c r="K595" s="29"/>
      <c r="L595" s="29"/>
      <c r="M595" s="29"/>
      <c r="N595" s="29"/>
      <c r="O595" s="29">
        <v>10</v>
      </c>
      <c r="P595" s="29">
        <v>15</v>
      </c>
      <c r="Q595" s="29"/>
      <c r="R595" s="29"/>
      <c r="S595" s="74"/>
      <c r="T595" s="29"/>
      <c r="U595" s="29"/>
      <c r="V595" s="29"/>
      <c r="W595" s="29"/>
      <c r="X595" s="187"/>
    </row>
    <row r="596" spans="1:24" ht="18.75" customHeight="1" x14ac:dyDescent="0.25">
      <c r="A596" s="209"/>
      <c r="B596" s="195">
        <v>4843</v>
      </c>
      <c r="C596" s="169" t="s">
        <v>2468</v>
      </c>
      <c r="D596" s="18">
        <v>4128403180</v>
      </c>
      <c r="E596" s="29"/>
      <c r="F596" s="29"/>
      <c r="G596" s="29">
        <v>25</v>
      </c>
      <c r="H596" s="29"/>
      <c r="I596" s="29"/>
      <c r="J596" s="29"/>
      <c r="K596" s="29"/>
      <c r="L596" s="29"/>
      <c r="M596" s="29"/>
      <c r="N596" s="29"/>
      <c r="O596" s="29"/>
      <c r="P596" s="29">
        <v>20</v>
      </c>
      <c r="Q596" s="29"/>
      <c r="R596" s="29"/>
      <c r="S596" s="74"/>
      <c r="T596" s="29"/>
      <c r="U596" s="29"/>
      <c r="V596" s="29"/>
      <c r="W596" s="29"/>
      <c r="X596" s="187"/>
    </row>
    <row r="597" spans="1:24" ht="18.75" customHeight="1" x14ac:dyDescent="0.25">
      <c r="A597" s="209"/>
      <c r="B597" s="195">
        <v>3524</v>
      </c>
      <c r="C597" s="169" t="s">
        <v>5755</v>
      </c>
      <c r="D597" s="18">
        <v>4128456245</v>
      </c>
      <c r="E597" s="29"/>
      <c r="F597" s="29"/>
      <c r="G597" s="29">
        <v>15</v>
      </c>
      <c r="H597" s="29"/>
      <c r="I597" s="29"/>
      <c r="J597" s="29">
        <v>5</v>
      </c>
      <c r="K597" s="29"/>
      <c r="L597" s="29"/>
      <c r="M597" s="29"/>
      <c r="N597" s="29"/>
      <c r="O597" s="29">
        <v>5</v>
      </c>
      <c r="P597" s="29">
        <v>10</v>
      </c>
      <c r="Q597" s="29"/>
      <c r="R597" s="29"/>
      <c r="S597" s="74"/>
      <c r="T597" s="29"/>
      <c r="U597" s="29"/>
      <c r="V597" s="29"/>
      <c r="W597" s="29"/>
      <c r="X597" s="187"/>
    </row>
    <row r="598" spans="1:24" ht="18.75" customHeight="1" x14ac:dyDescent="0.25">
      <c r="A598" s="209"/>
      <c r="B598" s="195">
        <v>3631</v>
      </c>
      <c r="C598" s="39" t="s">
        <v>2578</v>
      </c>
      <c r="D598" s="29">
        <v>4128595574</v>
      </c>
      <c r="E598" s="29"/>
      <c r="F598" s="29"/>
      <c r="G598" s="29">
        <v>30</v>
      </c>
      <c r="H598" s="29">
        <v>25</v>
      </c>
      <c r="I598" s="29"/>
      <c r="J598" s="29">
        <v>3</v>
      </c>
      <c r="K598" s="29"/>
      <c r="L598" s="29"/>
      <c r="M598" s="29">
        <v>15</v>
      </c>
      <c r="N598" s="29"/>
      <c r="O598" s="29">
        <v>10</v>
      </c>
      <c r="P598" s="29">
        <v>15</v>
      </c>
      <c r="Q598" s="29"/>
      <c r="R598" s="29"/>
      <c r="S598" s="74"/>
      <c r="T598" s="29"/>
      <c r="U598" s="29"/>
      <c r="V598" s="29"/>
      <c r="W598" s="29"/>
      <c r="X598" s="29"/>
    </row>
    <row r="599" spans="1:24" ht="18.75" customHeight="1" x14ac:dyDescent="0.25">
      <c r="A599" s="209"/>
      <c r="B599" s="195">
        <v>3631</v>
      </c>
      <c r="C599" s="39" t="s">
        <v>2578</v>
      </c>
      <c r="D599" s="29">
        <v>4128595233</v>
      </c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74"/>
      <c r="T599" s="29"/>
      <c r="U599" s="29"/>
      <c r="V599" s="29"/>
      <c r="W599" s="29">
        <v>10</v>
      </c>
      <c r="X599" s="29"/>
    </row>
    <row r="600" spans="1:24" ht="18.75" customHeight="1" x14ac:dyDescent="0.25">
      <c r="A600" s="209"/>
      <c r="B600" s="195">
        <v>4088</v>
      </c>
      <c r="C600" s="39" t="s">
        <v>2813</v>
      </c>
      <c r="D600" s="29">
        <v>4128568474</v>
      </c>
      <c r="E600" s="29"/>
      <c r="F600" s="29"/>
      <c r="G600" s="29">
        <v>5</v>
      </c>
      <c r="H600" s="29"/>
      <c r="I600" s="29"/>
      <c r="J600" s="29">
        <v>3</v>
      </c>
      <c r="K600" s="29"/>
      <c r="L600" s="29"/>
      <c r="M600" s="29"/>
      <c r="N600" s="29"/>
      <c r="O600" s="29"/>
      <c r="P600" s="29">
        <v>10</v>
      </c>
      <c r="Q600" s="29"/>
      <c r="R600" s="29"/>
      <c r="S600" s="74"/>
      <c r="T600" s="29"/>
      <c r="U600" s="29"/>
      <c r="V600" s="29"/>
      <c r="W600" s="29"/>
      <c r="X600" s="29"/>
    </row>
    <row r="601" spans="1:24" ht="18.75" customHeight="1" x14ac:dyDescent="0.25">
      <c r="A601" s="209"/>
      <c r="B601" s="195">
        <v>4598</v>
      </c>
      <c r="C601" s="39" t="s">
        <v>5756</v>
      </c>
      <c r="D601" s="29">
        <v>4128402530</v>
      </c>
      <c r="E601" s="29"/>
      <c r="F601" s="29"/>
      <c r="G601" s="29">
        <v>5</v>
      </c>
      <c r="H601" s="29">
        <v>10</v>
      </c>
      <c r="I601" s="29"/>
      <c r="J601" s="29"/>
      <c r="K601" s="29"/>
      <c r="L601" s="29"/>
      <c r="M601" s="29"/>
      <c r="N601" s="29"/>
      <c r="O601" s="29"/>
      <c r="P601" s="29">
        <v>10</v>
      </c>
      <c r="Q601" s="29"/>
      <c r="R601" s="29"/>
      <c r="S601" s="74"/>
      <c r="T601" s="29"/>
      <c r="U601" s="29"/>
      <c r="V601" s="29"/>
      <c r="W601" s="29"/>
      <c r="X601" s="29"/>
    </row>
    <row r="602" spans="1:24" ht="18.75" customHeight="1" x14ac:dyDescent="0.25">
      <c r="A602" s="209"/>
      <c r="B602" s="195">
        <v>4795</v>
      </c>
      <c r="C602" s="39" t="s">
        <v>5254</v>
      </c>
      <c r="D602" s="29">
        <v>4128507140</v>
      </c>
      <c r="E602" s="29"/>
      <c r="F602" s="29"/>
      <c r="G602" s="29">
        <v>10</v>
      </c>
      <c r="H602" s="29">
        <v>10</v>
      </c>
      <c r="I602" s="29"/>
      <c r="J602" s="29"/>
      <c r="K602" s="29"/>
      <c r="L602" s="29"/>
      <c r="M602" s="29"/>
      <c r="N602" s="29"/>
      <c r="O602" s="29"/>
      <c r="P602" s="29">
        <v>10</v>
      </c>
      <c r="Q602" s="29"/>
      <c r="R602" s="29"/>
      <c r="S602" s="74"/>
      <c r="T602" s="29"/>
      <c r="U602" s="29"/>
      <c r="V602" s="29"/>
      <c r="W602" s="29"/>
      <c r="X602" s="29"/>
    </row>
    <row r="603" spans="1:24" ht="18.75" customHeight="1" x14ac:dyDescent="0.25">
      <c r="A603" s="209"/>
      <c r="B603" s="195">
        <v>4995</v>
      </c>
      <c r="C603" s="39" t="s">
        <v>5757</v>
      </c>
      <c r="D603" s="29">
        <v>4128403596</v>
      </c>
      <c r="E603" s="29"/>
      <c r="F603" s="29"/>
      <c r="G603" s="29">
        <v>5</v>
      </c>
      <c r="H603" s="29">
        <v>10</v>
      </c>
      <c r="I603" s="29"/>
      <c r="J603" s="29"/>
      <c r="K603" s="29"/>
      <c r="L603" s="29"/>
      <c r="M603" s="29"/>
      <c r="N603" s="29"/>
      <c r="O603" s="29"/>
      <c r="P603" s="29">
        <v>10</v>
      </c>
      <c r="Q603" s="29"/>
      <c r="R603" s="29"/>
      <c r="S603" s="74"/>
      <c r="T603" s="29"/>
      <c r="U603" s="29"/>
      <c r="V603" s="29"/>
      <c r="W603" s="29"/>
      <c r="X603" s="29"/>
    </row>
    <row r="604" spans="1:24" ht="18.75" customHeight="1" x14ac:dyDescent="0.25">
      <c r="A604" s="209"/>
      <c r="B604" s="195">
        <v>4989</v>
      </c>
      <c r="C604" s="39" t="s">
        <v>2998</v>
      </c>
      <c r="D604" s="29">
        <v>4128519400</v>
      </c>
      <c r="E604" s="35"/>
      <c r="F604" s="35"/>
      <c r="G604" s="29">
        <v>10</v>
      </c>
      <c r="H604" s="29">
        <v>10</v>
      </c>
      <c r="I604" s="29"/>
      <c r="J604" s="29"/>
      <c r="K604" s="29"/>
      <c r="L604" s="29"/>
      <c r="M604" s="29"/>
      <c r="N604" s="29"/>
      <c r="O604" s="29"/>
      <c r="P604" s="29">
        <v>10</v>
      </c>
      <c r="Q604" s="35"/>
      <c r="R604" s="35"/>
      <c r="S604" s="59"/>
      <c r="T604" s="35"/>
      <c r="U604" s="35"/>
      <c r="V604" s="35"/>
      <c r="W604" s="35"/>
      <c r="X604" s="29"/>
    </row>
    <row r="605" spans="1:24" ht="18.75" customHeight="1" x14ac:dyDescent="0.25">
      <c r="A605" s="209"/>
      <c r="B605" s="195">
        <v>2020</v>
      </c>
      <c r="C605" s="39" t="s">
        <v>3832</v>
      </c>
      <c r="D605" s="29">
        <v>4128677057</v>
      </c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59"/>
      <c r="T605" s="35"/>
      <c r="U605" s="29">
        <v>30</v>
      </c>
      <c r="V605" s="29">
        <v>30</v>
      </c>
      <c r="W605" s="29">
        <v>30</v>
      </c>
      <c r="X605" s="74" t="s">
        <v>5760</v>
      </c>
    </row>
    <row r="606" spans="1:24" ht="18.75" customHeight="1" x14ac:dyDescent="0.25">
      <c r="A606" s="209"/>
      <c r="B606" s="195">
        <v>5015</v>
      </c>
      <c r="C606" s="39" t="s">
        <v>879</v>
      </c>
      <c r="D606" s="29">
        <v>4128403740</v>
      </c>
      <c r="E606" s="29"/>
      <c r="F606" s="29"/>
      <c r="G606" s="29">
        <v>10</v>
      </c>
      <c r="H606" s="29">
        <v>5</v>
      </c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74"/>
      <c r="T606" s="29"/>
      <c r="U606" s="29"/>
      <c r="V606" s="29"/>
      <c r="W606" s="29"/>
      <c r="X606" s="29"/>
    </row>
    <row r="607" spans="1:24" ht="18.75" customHeight="1" x14ac:dyDescent="0.25">
      <c r="A607" s="226"/>
      <c r="B607" s="251"/>
      <c r="C607" s="252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74"/>
      <c r="T607" s="100"/>
      <c r="U607" s="100"/>
      <c r="V607" s="100"/>
      <c r="W607" s="100"/>
      <c r="X607" s="256" t="s">
        <v>5875</v>
      </c>
    </row>
    <row r="608" spans="1:24" ht="18.75" customHeight="1" x14ac:dyDescent="0.25">
      <c r="A608" s="209"/>
      <c r="B608" s="195"/>
      <c r="C608" s="236" t="s">
        <v>5776</v>
      </c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74"/>
      <c r="T608" s="29"/>
      <c r="U608" s="29"/>
      <c r="V608" s="29"/>
      <c r="W608" s="29"/>
      <c r="X608" s="29"/>
    </row>
    <row r="609" spans="1:24" ht="18.75" customHeight="1" x14ac:dyDescent="0.25">
      <c r="A609" s="209"/>
      <c r="B609" s="195">
        <v>4114</v>
      </c>
      <c r="C609" s="39" t="s">
        <v>1875</v>
      </c>
      <c r="D609" s="29">
        <v>4128680647</v>
      </c>
      <c r="E609" s="29"/>
      <c r="F609" s="29"/>
      <c r="G609" s="29">
        <v>31</v>
      </c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74"/>
      <c r="T609" s="29"/>
      <c r="U609" s="29"/>
      <c r="V609" s="29"/>
      <c r="W609" s="29"/>
      <c r="X609" s="29"/>
    </row>
    <row r="610" spans="1:24" ht="18.75" customHeight="1" x14ac:dyDescent="0.25">
      <c r="A610" s="209"/>
      <c r="B610" s="195">
        <v>1653</v>
      </c>
      <c r="C610" s="39" t="s">
        <v>3067</v>
      </c>
      <c r="D610" s="29">
        <v>4128587352</v>
      </c>
      <c r="E610" s="29"/>
      <c r="F610" s="29"/>
      <c r="G610" s="29">
        <v>5</v>
      </c>
      <c r="H610" s="29"/>
      <c r="I610" s="29"/>
      <c r="J610" s="29"/>
      <c r="K610" s="29"/>
      <c r="L610" s="29"/>
      <c r="M610" s="29">
        <v>5</v>
      </c>
      <c r="N610" s="29"/>
      <c r="O610" s="29">
        <v>5</v>
      </c>
      <c r="P610" s="29"/>
      <c r="Q610" s="29"/>
      <c r="R610" s="29"/>
      <c r="S610" s="74"/>
      <c r="T610" s="29"/>
      <c r="U610" s="29"/>
      <c r="V610" s="29"/>
      <c r="W610" s="29"/>
      <c r="X610" s="29"/>
    </row>
    <row r="611" spans="1:24" ht="18.75" customHeight="1" x14ac:dyDescent="0.25">
      <c r="A611" s="209"/>
      <c r="B611" s="195">
        <v>2094</v>
      </c>
      <c r="C611" s="39" t="s">
        <v>5326</v>
      </c>
      <c r="D611" s="29">
        <v>4128473170</v>
      </c>
      <c r="E611" s="29"/>
      <c r="F611" s="29"/>
      <c r="G611" s="29">
        <v>5</v>
      </c>
      <c r="H611" s="29">
        <v>10</v>
      </c>
      <c r="I611" s="29"/>
      <c r="J611" s="29"/>
      <c r="K611" s="29"/>
      <c r="L611" s="29"/>
      <c r="M611" s="29"/>
      <c r="N611" s="29"/>
      <c r="O611" s="29">
        <v>10</v>
      </c>
      <c r="P611" s="29">
        <v>10</v>
      </c>
      <c r="Q611" s="29"/>
      <c r="R611" s="29"/>
      <c r="S611" s="74"/>
      <c r="T611" s="29"/>
      <c r="U611" s="29"/>
      <c r="V611" s="29"/>
      <c r="W611" s="29"/>
      <c r="X611" s="29"/>
    </row>
    <row r="612" spans="1:24" ht="18.75" customHeight="1" x14ac:dyDescent="0.25">
      <c r="A612" s="209"/>
      <c r="B612" s="195">
        <v>3465</v>
      </c>
      <c r="C612" s="39" t="s">
        <v>2053</v>
      </c>
      <c r="D612" s="29">
        <v>412804864</v>
      </c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74"/>
      <c r="T612" s="29"/>
      <c r="U612" s="29"/>
      <c r="V612" s="29"/>
      <c r="W612" s="29">
        <v>5</v>
      </c>
      <c r="X612" s="74" t="s">
        <v>5922</v>
      </c>
    </row>
    <row r="613" spans="1:24" ht="18.75" customHeight="1" x14ac:dyDescent="0.25">
      <c r="A613" s="224" t="s">
        <v>5777</v>
      </c>
      <c r="B613" s="195" t="s">
        <v>5779</v>
      </c>
      <c r="C613" s="39" t="s">
        <v>4242</v>
      </c>
      <c r="D613" s="29">
        <v>4228</v>
      </c>
      <c r="E613" s="29"/>
      <c r="F613" s="29"/>
      <c r="G613" s="29">
        <v>3</v>
      </c>
      <c r="H613" s="29"/>
      <c r="I613" s="29">
        <v>2</v>
      </c>
      <c r="J613" s="29"/>
      <c r="K613" s="29"/>
      <c r="L613" s="29"/>
      <c r="M613" s="29"/>
      <c r="N613" s="29"/>
      <c r="O613" s="29">
        <v>5</v>
      </c>
      <c r="P613" s="29"/>
      <c r="Q613" s="29"/>
      <c r="R613" s="29"/>
      <c r="S613" s="74"/>
      <c r="T613" s="29"/>
      <c r="U613" s="29"/>
      <c r="V613" s="29"/>
      <c r="W613" s="29"/>
      <c r="X613" s="29"/>
    </row>
    <row r="614" spans="1:24" ht="18.75" customHeight="1" x14ac:dyDescent="0.25">
      <c r="A614" s="224" t="s">
        <v>5778</v>
      </c>
      <c r="B614" s="195" t="s">
        <v>5780</v>
      </c>
      <c r="C614" s="39" t="s">
        <v>5781</v>
      </c>
      <c r="D614" s="29">
        <v>4234</v>
      </c>
      <c r="E614" s="29"/>
      <c r="F614" s="29"/>
      <c r="G614" s="29">
        <v>3</v>
      </c>
      <c r="H614" s="29">
        <v>2</v>
      </c>
      <c r="I614" s="29"/>
      <c r="J614" s="29"/>
      <c r="K614" s="29"/>
      <c r="L614" s="29"/>
      <c r="M614" s="29"/>
      <c r="N614" s="29"/>
      <c r="O614" s="29">
        <v>2</v>
      </c>
      <c r="P614" s="29">
        <v>3</v>
      </c>
      <c r="Q614" s="29"/>
      <c r="R614" s="29"/>
      <c r="S614" s="74"/>
      <c r="T614" s="29"/>
      <c r="U614" s="29"/>
      <c r="V614" s="29"/>
      <c r="W614" s="29"/>
      <c r="X614" s="29"/>
    </row>
    <row r="615" spans="1:24" ht="18.75" customHeight="1" x14ac:dyDescent="0.25">
      <c r="A615" s="209"/>
      <c r="B615" s="195" t="s">
        <v>5782</v>
      </c>
      <c r="C615" s="39" t="s">
        <v>5783</v>
      </c>
      <c r="D615" s="29">
        <v>4227</v>
      </c>
      <c r="E615" s="29"/>
      <c r="F615" s="29"/>
      <c r="G615" s="29"/>
      <c r="H615" s="29">
        <v>5</v>
      </c>
      <c r="I615" s="29"/>
      <c r="J615" s="29"/>
      <c r="K615" s="29"/>
      <c r="L615" s="29"/>
      <c r="M615" s="29"/>
      <c r="N615" s="29"/>
      <c r="O615" s="29">
        <v>5</v>
      </c>
      <c r="P615" s="29">
        <v>5</v>
      </c>
      <c r="Q615" s="29"/>
      <c r="R615" s="29"/>
      <c r="S615" s="74"/>
      <c r="T615" s="29"/>
      <c r="U615" s="29"/>
      <c r="V615" s="29"/>
      <c r="W615" s="29"/>
      <c r="X615" s="29"/>
    </row>
    <row r="616" spans="1:24" ht="18.75" customHeight="1" x14ac:dyDescent="0.25">
      <c r="A616" s="209"/>
      <c r="B616" s="195">
        <v>5573</v>
      </c>
      <c r="C616" s="39" t="s">
        <v>2023</v>
      </c>
      <c r="D616" s="29">
        <v>4128554416</v>
      </c>
      <c r="E616" s="29"/>
      <c r="F616" s="29"/>
      <c r="G616" s="29">
        <v>5</v>
      </c>
      <c r="H616" s="29">
        <v>2</v>
      </c>
      <c r="I616" s="29"/>
      <c r="J616" s="29">
        <v>3</v>
      </c>
      <c r="K616" s="29"/>
      <c r="L616" s="29"/>
      <c r="M616" s="29"/>
      <c r="N616" s="29"/>
      <c r="O616" s="29">
        <v>3</v>
      </c>
      <c r="P616" s="29"/>
      <c r="Q616" s="29"/>
      <c r="R616" s="29"/>
      <c r="S616" s="74"/>
      <c r="T616" s="29"/>
      <c r="U616" s="29"/>
      <c r="V616" s="29"/>
      <c r="W616" s="29"/>
      <c r="X616" s="29"/>
    </row>
    <row r="617" spans="1:24" ht="18.75" customHeight="1" x14ac:dyDescent="0.25">
      <c r="A617" s="209"/>
      <c r="B617" s="195">
        <v>3280</v>
      </c>
      <c r="C617" s="39" t="s">
        <v>5785</v>
      </c>
      <c r="D617" s="29">
        <v>4128520596</v>
      </c>
      <c r="E617" s="29"/>
      <c r="F617" s="29"/>
      <c r="G617" s="29">
        <v>8</v>
      </c>
      <c r="H617" s="29">
        <v>10</v>
      </c>
      <c r="I617" s="29"/>
      <c r="J617" s="29"/>
      <c r="K617" s="29"/>
      <c r="L617" s="29"/>
      <c r="M617" s="29"/>
      <c r="N617" s="29"/>
      <c r="O617" s="29"/>
      <c r="P617" s="29">
        <v>10</v>
      </c>
      <c r="Q617" s="29"/>
      <c r="R617" s="29"/>
      <c r="S617" s="74"/>
      <c r="T617" s="29"/>
      <c r="U617" s="29"/>
      <c r="V617" s="29"/>
      <c r="W617" s="29"/>
      <c r="X617" s="29"/>
    </row>
    <row r="618" spans="1:24" ht="18.75" customHeight="1" x14ac:dyDescent="0.25">
      <c r="A618" s="209"/>
      <c r="B618" s="195">
        <v>3682</v>
      </c>
      <c r="C618" s="39" t="s">
        <v>2063</v>
      </c>
      <c r="D618" s="29">
        <v>4128557800</v>
      </c>
      <c r="E618" s="29"/>
      <c r="F618" s="29"/>
      <c r="G618" s="29"/>
      <c r="H618" s="29">
        <v>10</v>
      </c>
      <c r="I618" s="29"/>
      <c r="J618" s="29">
        <v>5</v>
      </c>
      <c r="K618" s="29"/>
      <c r="L618" s="29"/>
      <c r="M618" s="29"/>
      <c r="N618" s="29"/>
      <c r="O618" s="29">
        <v>5</v>
      </c>
      <c r="P618" s="29"/>
      <c r="Q618" s="29"/>
      <c r="R618" s="29"/>
      <c r="S618" s="74"/>
      <c r="T618" s="29"/>
      <c r="U618" s="29"/>
      <c r="V618" s="29"/>
      <c r="W618" s="29"/>
      <c r="X618" s="29"/>
    </row>
    <row r="619" spans="1:24" ht="18.75" customHeight="1" x14ac:dyDescent="0.25">
      <c r="A619" s="209"/>
      <c r="B619" s="195">
        <v>3980</v>
      </c>
      <c r="C619" s="39" t="s">
        <v>4807</v>
      </c>
      <c r="D619" s="29">
        <v>4128549917</v>
      </c>
      <c r="E619" s="29">
        <v>3</v>
      </c>
      <c r="F619" s="29">
        <v>5</v>
      </c>
      <c r="G619" s="29"/>
      <c r="H619" s="29">
        <v>3</v>
      </c>
      <c r="I619" s="29"/>
      <c r="J619" s="29"/>
      <c r="K619" s="29"/>
      <c r="L619" s="29"/>
      <c r="M619" s="29"/>
      <c r="N619" s="29"/>
      <c r="O619" s="29">
        <v>5</v>
      </c>
      <c r="P619" s="29">
        <v>3</v>
      </c>
      <c r="Q619" s="29"/>
      <c r="R619" s="29"/>
      <c r="S619" s="74"/>
      <c r="T619" s="29"/>
      <c r="U619" s="29"/>
      <c r="V619" s="29"/>
      <c r="W619" s="29"/>
      <c r="X619" s="29"/>
    </row>
    <row r="620" spans="1:24" ht="18.75" customHeight="1" x14ac:dyDescent="0.25">
      <c r="A620" s="209"/>
      <c r="B620" s="195">
        <v>3011</v>
      </c>
      <c r="C620" s="39" t="s">
        <v>5159</v>
      </c>
      <c r="D620" s="29">
        <v>4128573620</v>
      </c>
      <c r="E620" s="29"/>
      <c r="F620" s="29"/>
      <c r="G620" s="29">
        <v>2</v>
      </c>
      <c r="H620" s="29">
        <v>8</v>
      </c>
      <c r="I620" s="29"/>
      <c r="J620" s="29">
        <v>5</v>
      </c>
      <c r="K620" s="29"/>
      <c r="L620" s="29"/>
      <c r="M620" s="29"/>
      <c r="N620" s="29"/>
      <c r="O620" s="29">
        <v>3</v>
      </c>
      <c r="P620" s="29"/>
      <c r="Q620" s="29"/>
      <c r="R620" s="29"/>
      <c r="S620" s="74"/>
      <c r="T620" s="29"/>
      <c r="U620" s="29"/>
      <c r="V620" s="29"/>
      <c r="W620" s="29"/>
      <c r="X620" s="29"/>
    </row>
    <row r="621" spans="1:24" ht="18.75" customHeight="1" x14ac:dyDescent="0.25">
      <c r="A621" s="209"/>
      <c r="B621" s="195">
        <v>2275</v>
      </c>
      <c r="C621" s="39" t="s">
        <v>3079</v>
      </c>
      <c r="D621" s="29">
        <v>4128572890</v>
      </c>
      <c r="E621" s="29"/>
      <c r="F621" s="29"/>
      <c r="G621" s="29"/>
      <c r="H621" s="29">
        <v>5</v>
      </c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74"/>
      <c r="T621" s="29"/>
      <c r="U621" s="29"/>
      <c r="V621" s="29"/>
      <c r="W621" s="29"/>
      <c r="X621" s="29"/>
    </row>
    <row r="622" spans="1:24" ht="18.75" customHeight="1" x14ac:dyDescent="0.25">
      <c r="A622" s="209"/>
      <c r="B622" s="195">
        <v>3446</v>
      </c>
      <c r="C622" s="39" t="s">
        <v>4158</v>
      </c>
      <c r="D622" s="29">
        <v>4128571294</v>
      </c>
      <c r="E622" s="29"/>
      <c r="F622" s="29"/>
      <c r="G622" s="29"/>
      <c r="H622" s="29">
        <v>6</v>
      </c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74"/>
      <c r="T622" s="35"/>
      <c r="U622" s="35"/>
      <c r="V622" s="35"/>
      <c r="W622" s="35"/>
      <c r="X622" s="29"/>
    </row>
    <row r="623" spans="1:24" ht="18.75" customHeight="1" x14ac:dyDescent="0.25">
      <c r="A623" s="209"/>
      <c r="B623" s="195">
        <v>3540</v>
      </c>
      <c r="C623" s="39" t="s">
        <v>1772</v>
      </c>
      <c r="D623" s="29">
        <v>4128573023</v>
      </c>
      <c r="E623" s="29"/>
      <c r="F623" s="29"/>
      <c r="G623" s="29">
        <v>2</v>
      </c>
      <c r="H623" s="29">
        <v>6</v>
      </c>
      <c r="I623" s="29"/>
      <c r="J623" s="29"/>
      <c r="K623" s="29"/>
      <c r="L623" s="29"/>
      <c r="M623" s="29"/>
      <c r="N623" s="29"/>
      <c r="O623" s="29">
        <v>6</v>
      </c>
      <c r="P623" s="29"/>
      <c r="Q623" s="29"/>
      <c r="R623" s="29"/>
      <c r="S623" s="74"/>
      <c r="T623" s="35"/>
      <c r="U623" s="35"/>
      <c r="V623" s="35"/>
      <c r="W623" s="35"/>
      <c r="X623" s="29"/>
    </row>
    <row r="624" spans="1:24" ht="18.75" customHeight="1" x14ac:dyDescent="0.25">
      <c r="A624" s="209"/>
      <c r="B624" s="195">
        <v>4301</v>
      </c>
      <c r="C624" s="39" t="s">
        <v>1811</v>
      </c>
      <c r="D624" s="29">
        <v>4128555121</v>
      </c>
      <c r="E624" s="29"/>
      <c r="F624" s="29"/>
      <c r="G624" s="29"/>
      <c r="H624" s="29">
        <v>10</v>
      </c>
      <c r="I624" s="29"/>
      <c r="J624" s="29"/>
      <c r="K624" s="29"/>
      <c r="L624" s="29"/>
      <c r="M624" s="29"/>
      <c r="N624" s="29"/>
      <c r="O624" s="29">
        <v>5</v>
      </c>
      <c r="P624" s="29">
        <v>5</v>
      </c>
      <c r="Q624" s="29"/>
      <c r="R624" s="29"/>
      <c r="S624" s="74"/>
      <c r="T624" s="35"/>
      <c r="U624" s="35"/>
      <c r="V624" s="35"/>
      <c r="W624" s="35"/>
      <c r="X624" s="29"/>
    </row>
    <row r="625" spans="1:24" ht="18.75" customHeight="1" x14ac:dyDescent="0.25">
      <c r="A625" s="209"/>
      <c r="B625" s="195">
        <v>5474</v>
      </c>
      <c r="C625" s="39" t="s">
        <v>2603</v>
      </c>
      <c r="D625" s="29">
        <v>4128463295</v>
      </c>
      <c r="E625" s="29"/>
      <c r="F625" s="29"/>
      <c r="G625" s="29"/>
      <c r="H625" s="29">
        <v>6</v>
      </c>
      <c r="I625" s="29"/>
      <c r="J625" s="29"/>
      <c r="K625" s="29"/>
      <c r="L625" s="29"/>
      <c r="M625" s="29"/>
      <c r="N625" s="29"/>
      <c r="O625" s="29"/>
      <c r="P625" s="29">
        <v>10</v>
      </c>
      <c r="Q625" s="29"/>
      <c r="R625" s="29"/>
      <c r="S625" s="74"/>
      <c r="T625" s="35"/>
      <c r="U625" s="35"/>
      <c r="V625" s="35"/>
      <c r="W625" s="35"/>
      <c r="X625" s="29"/>
    </row>
    <row r="626" spans="1:24" ht="18.75" customHeight="1" x14ac:dyDescent="0.25">
      <c r="A626" s="209"/>
      <c r="B626" s="195">
        <v>4776</v>
      </c>
      <c r="C626" s="39" t="s">
        <v>4160</v>
      </c>
      <c r="D626" s="29">
        <v>4128571010</v>
      </c>
      <c r="E626" s="29"/>
      <c r="F626" s="29"/>
      <c r="G626" s="29">
        <v>5</v>
      </c>
      <c r="H626" s="29">
        <v>5</v>
      </c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74"/>
      <c r="T626" s="35"/>
      <c r="U626" s="35"/>
      <c r="V626" s="35"/>
      <c r="W626" s="35"/>
      <c r="X626" s="29"/>
    </row>
    <row r="627" spans="1:24" ht="18.75" customHeight="1" x14ac:dyDescent="0.25">
      <c r="A627" s="209"/>
      <c r="B627" s="195">
        <v>4776</v>
      </c>
      <c r="C627" s="39" t="s">
        <v>4160</v>
      </c>
      <c r="D627" s="29">
        <v>4128571473</v>
      </c>
      <c r="E627" s="29">
        <v>3</v>
      </c>
      <c r="F627" s="29">
        <v>3</v>
      </c>
      <c r="G627" s="29"/>
      <c r="H627" s="29"/>
      <c r="I627" s="29"/>
      <c r="J627" s="29">
        <v>3</v>
      </c>
      <c r="K627" s="29"/>
      <c r="L627" s="29"/>
      <c r="M627" s="29"/>
      <c r="N627" s="29"/>
      <c r="O627" s="29"/>
      <c r="P627" s="29"/>
      <c r="Q627" s="29"/>
      <c r="R627" s="29"/>
      <c r="S627" s="74"/>
      <c r="T627" s="35"/>
      <c r="U627" s="35"/>
      <c r="V627" s="35"/>
      <c r="W627" s="35"/>
      <c r="X627" s="29"/>
    </row>
    <row r="628" spans="1:24" ht="18.75" customHeight="1" x14ac:dyDescent="0.25">
      <c r="A628" s="209"/>
      <c r="B628" s="195">
        <v>4121</v>
      </c>
      <c r="C628" s="39" t="s">
        <v>4312</v>
      </c>
      <c r="D628" s="29">
        <v>4128569016</v>
      </c>
      <c r="E628" s="29"/>
      <c r="F628" s="29"/>
      <c r="G628" s="29"/>
      <c r="H628" s="29">
        <v>10</v>
      </c>
      <c r="I628" s="29"/>
      <c r="J628" s="29"/>
      <c r="K628" s="29"/>
      <c r="L628" s="29"/>
      <c r="M628" s="29"/>
      <c r="N628" s="29"/>
      <c r="O628" s="29"/>
      <c r="P628" s="29">
        <v>8</v>
      </c>
      <c r="Q628" s="29"/>
      <c r="R628" s="29"/>
      <c r="S628" s="74"/>
      <c r="T628" s="35"/>
      <c r="U628" s="35"/>
      <c r="V628" s="35"/>
      <c r="W628" s="35"/>
      <c r="X628" s="29"/>
    </row>
    <row r="629" spans="1:24" ht="18.75" customHeight="1" x14ac:dyDescent="0.25">
      <c r="A629" s="209"/>
      <c r="B629" s="195">
        <v>3168</v>
      </c>
      <c r="C629" s="39" t="s">
        <v>5474</v>
      </c>
      <c r="D629" s="29">
        <v>4128483984</v>
      </c>
      <c r="E629" s="29"/>
      <c r="F629" s="29"/>
      <c r="G629" s="29"/>
      <c r="H629" s="29"/>
      <c r="I629" s="29"/>
      <c r="J629" s="29">
        <v>6</v>
      </c>
      <c r="K629" s="29"/>
      <c r="L629" s="29"/>
      <c r="M629" s="29"/>
      <c r="N629" s="29"/>
      <c r="O629" s="29">
        <v>6</v>
      </c>
      <c r="P629" s="29">
        <v>10</v>
      </c>
      <c r="Q629" s="29"/>
      <c r="R629" s="29"/>
      <c r="S629" s="74"/>
      <c r="T629" s="35"/>
      <c r="U629" s="35"/>
      <c r="V629" s="35"/>
      <c r="W629" s="35"/>
      <c r="X629" s="29"/>
    </row>
    <row r="630" spans="1:24" ht="18.75" customHeight="1" x14ac:dyDescent="0.25">
      <c r="A630" s="209"/>
      <c r="B630" s="195">
        <v>3169</v>
      </c>
      <c r="C630" s="39" t="s">
        <v>4592</v>
      </c>
      <c r="D630" s="29">
        <v>4128801743</v>
      </c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74"/>
      <c r="T630" s="29">
        <v>2</v>
      </c>
      <c r="U630" s="29">
        <v>2</v>
      </c>
      <c r="V630" s="29"/>
      <c r="W630" s="29">
        <v>5</v>
      </c>
      <c r="X630" s="186" t="s">
        <v>5873</v>
      </c>
    </row>
    <row r="631" spans="1:24" ht="18.75" customHeight="1" x14ac:dyDescent="0.25">
      <c r="A631" s="209"/>
      <c r="B631" s="195">
        <v>2174</v>
      </c>
      <c r="C631" s="39" t="s">
        <v>5786</v>
      </c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74"/>
      <c r="T631" s="35"/>
      <c r="U631" s="35"/>
      <c r="V631" s="35"/>
      <c r="W631" s="35">
        <v>2</v>
      </c>
      <c r="X631" s="186" t="s">
        <v>5995</v>
      </c>
    </row>
    <row r="632" spans="1:24" ht="18.75" customHeight="1" x14ac:dyDescent="0.25">
      <c r="A632" s="209"/>
      <c r="B632" s="195">
        <v>3169</v>
      </c>
      <c r="C632" s="39" t="s">
        <v>4592</v>
      </c>
      <c r="D632" s="29">
        <v>4128807572</v>
      </c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74"/>
      <c r="T632" s="29">
        <v>3</v>
      </c>
      <c r="U632" s="29">
        <v>3</v>
      </c>
      <c r="V632" s="29"/>
      <c r="W632" s="29">
        <v>5</v>
      </c>
      <c r="X632" s="186" t="s">
        <v>5914</v>
      </c>
    </row>
    <row r="633" spans="1:24" ht="18.75" customHeight="1" x14ac:dyDescent="0.25">
      <c r="A633" s="209"/>
      <c r="B633" s="195">
        <v>4531</v>
      </c>
      <c r="C633" s="39" t="s">
        <v>4506</v>
      </c>
      <c r="D633" s="29">
        <v>4128499620</v>
      </c>
      <c r="E633" s="29"/>
      <c r="F633" s="29"/>
      <c r="G633" s="29">
        <v>3</v>
      </c>
      <c r="H633" s="29"/>
      <c r="I633" s="29"/>
      <c r="J633" s="29"/>
      <c r="K633" s="29"/>
      <c r="L633" s="29"/>
      <c r="M633" s="29"/>
      <c r="N633" s="29"/>
      <c r="O633" s="29">
        <v>5</v>
      </c>
      <c r="P633" s="29">
        <v>5</v>
      </c>
      <c r="Q633" s="29"/>
      <c r="R633" s="29"/>
      <c r="S633" s="74"/>
      <c r="T633" s="35"/>
      <c r="U633" s="35"/>
      <c r="V633" s="35"/>
      <c r="W633" s="35"/>
      <c r="X633" s="29"/>
    </row>
    <row r="634" spans="1:24" ht="18.75" customHeight="1" x14ac:dyDescent="0.25">
      <c r="A634" s="209"/>
      <c r="B634" s="195">
        <v>3622</v>
      </c>
      <c r="C634" s="39" t="s">
        <v>1794</v>
      </c>
      <c r="D634" s="29">
        <v>4128550133</v>
      </c>
      <c r="E634" s="29"/>
      <c r="F634" s="29"/>
      <c r="G634" s="29">
        <v>5</v>
      </c>
      <c r="H634" s="29">
        <v>10</v>
      </c>
      <c r="I634" s="29"/>
      <c r="J634" s="29"/>
      <c r="K634" s="29"/>
      <c r="L634" s="29"/>
      <c r="M634" s="29"/>
      <c r="N634" s="29"/>
      <c r="O634" s="29">
        <v>5</v>
      </c>
      <c r="P634" s="29"/>
      <c r="Q634" s="29"/>
      <c r="R634" s="29"/>
      <c r="S634" s="74"/>
      <c r="T634" s="35"/>
      <c r="U634" s="35"/>
      <c r="V634" s="35"/>
      <c r="W634" s="35"/>
      <c r="X634" s="29"/>
    </row>
    <row r="635" spans="1:24" ht="18.75" customHeight="1" x14ac:dyDescent="0.25">
      <c r="A635" s="209"/>
      <c r="B635" s="195">
        <v>3727</v>
      </c>
      <c r="C635" s="39" t="s">
        <v>5787</v>
      </c>
      <c r="D635" s="29">
        <v>4128515643</v>
      </c>
      <c r="E635" s="29"/>
      <c r="F635" s="29"/>
      <c r="G635" s="29"/>
      <c r="H635" s="29">
        <v>5</v>
      </c>
      <c r="I635" s="29"/>
      <c r="J635" s="29">
        <v>5</v>
      </c>
      <c r="K635" s="29"/>
      <c r="L635" s="29"/>
      <c r="M635" s="29"/>
      <c r="N635" s="29"/>
      <c r="O635" s="29">
        <v>5</v>
      </c>
      <c r="P635" s="29">
        <v>5</v>
      </c>
      <c r="Q635" s="29"/>
      <c r="R635" s="29"/>
      <c r="S635" s="74"/>
      <c r="T635" s="35"/>
      <c r="U635" s="35"/>
      <c r="V635" s="35"/>
      <c r="W635" s="35"/>
      <c r="X635" s="29"/>
    </row>
    <row r="636" spans="1:24" ht="18.75" customHeight="1" x14ac:dyDescent="0.25">
      <c r="A636" s="209"/>
      <c r="B636" s="195">
        <v>3266</v>
      </c>
      <c r="C636" s="39" t="s">
        <v>3073</v>
      </c>
      <c r="D636" s="29">
        <v>4128508923</v>
      </c>
      <c r="E636" s="29"/>
      <c r="F636" s="29"/>
      <c r="G636" s="29">
        <v>5</v>
      </c>
      <c r="H636" s="29">
        <v>10</v>
      </c>
      <c r="I636" s="29"/>
      <c r="J636" s="29">
        <v>3</v>
      </c>
      <c r="K636" s="29"/>
      <c r="L636" s="29"/>
      <c r="M636" s="29"/>
      <c r="N636" s="29"/>
      <c r="O636" s="29">
        <v>10</v>
      </c>
      <c r="P636" s="29">
        <v>10</v>
      </c>
      <c r="Q636" s="29"/>
      <c r="R636" s="29"/>
      <c r="S636" s="74"/>
      <c r="T636" s="35"/>
      <c r="U636" s="35"/>
      <c r="V636" s="35"/>
      <c r="W636" s="35"/>
      <c r="X636" s="29"/>
    </row>
    <row r="637" spans="1:24" ht="18.75" customHeight="1" x14ac:dyDescent="0.25">
      <c r="A637" s="209"/>
      <c r="B637" s="195">
        <v>3916</v>
      </c>
      <c r="C637" s="39" t="s">
        <v>5788</v>
      </c>
      <c r="D637" s="29">
        <v>4128522377</v>
      </c>
      <c r="E637" s="29"/>
      <c r="F637" s="29"/>
      <c r="G637" s="29">
        <v>4</v>
      </c>
      <c r="H637" s="29"/>
      <c r="I637" s="29"/>
      <c r="J637" s="29">
        <v>4</v>
      </c>
      <c r="K637" s="29"/>
      <c r="L637" s="29"/>
      <c r="M637" s="29"/>
      <c r="N637" s="29"/>
      <c r="O637" s="29">
        <v>6</v>
      </c>
      <c r="P637" s="29">
        <v>5</v>
      </c>
      <c r="Q637" s="29"/>
      <c r="R637" s="29"/>
      <c r="S637" s="74"/>
      <c r="T637" s="35"/>
      <c r="U637" s="35"/>
      <c r="V637" s="35"/>
      <c r="W637" s="35"/>
      <c r="X637" s="29"/>
    </row>
    <row r="638" spans="1:24" ht="18.75" customHeight="1" x14ac:dyDescent="0.25">
      <c r="A638" s="209"/>
      <c r="B638" s="195">
        <v>2243</v>
      </c>
      <c r="C638" s="39" t="s">
        <v>3321</v>
      </c>
      <c r="D638" s="29">
        <v>4128568582</v>
      </c>
      <c r="E638" s="29">
        <v>3</v>
      </c>
      <c r="F638" s="29"/>
      <c r="G638" s="29"/>
      <c r="H638" s="29">
        <v>5</v>
      </c>
      <c r="I638" s="29"/>
      <c r="J638" s="29"/>
      <c r="K638" s="29"/>
      <c r="L638" s="29"/>
      <c r="M638" s="29"/>
      <c r="N638" s="29"/>
      <c r="O638" s="29">
        <v>3</v>
      </c>
      <c r="P638" s="29">
        <v>3</v>
      </c>
      <c r="Q638" s="29"/>
      <c r="R638" s="29"/>
      <c r="S638" s="74"/>
      <c r="T638" s="35"/>
      <c r="U638" s="35"/>
      <c r="V638" s="35"/>
      <c r="W638" s="35"/>
      <c r="X638" s="29"/>
    </row>
    <row r="639" spans="1:24" ht="18.75" customHeight="1" x14ac:dyDescent="0.25">
      <c r="A639" s="209"/>
      <c r="B639" s="195">
        <v>3264</v>
      </c>
      <c r="C639" s="39" t="s">
        <v>3320</v>
      </c>
      <c r="D639" s="29">
        <v>4128587040</v>
      </c>
      <c r="E639" s="29"/>
      <c r="F639" s="29"/>
      <c r="G639" s="29"/>
      <c r="H639" s="29">
        <v>10</v>
      </c>
      <c r="I639" s="29"/>
      <c r="J639" s="29"/>
      <c r="K639" s="29"/>
      <c r="L639" s="29"/>
      <c r="M639" s="29">
        <v>10</v>
      </c>
      <c r="N639" s="29"/>
      <c r="O639" s="29"/>
      <c r="P639" s="29"/>
      <c r="Q639" s="29"/>
      <c r="R639" s="29"/>
      <c r="S639" s="74"/>
      <c r="T639" s="35"/>
      <c r="U639" s="35"/>
      <c r="V639" s="35"/>
      <c r="W639" s="35"/>
      <c r="X639" s="29"/>
    </row>
    <row r="640" spans="1:24" ht="18.75" customHeight="1" x14ac:dyDescent="0.25">
      <c r="A640" s="209"/>
      <c r="B640" s="195">
        <v>5366</v>
      </c>
      <c r="C640" s="39" t="s">
        <v>2096</v>
      </c>
      <c r="D640" s="29">
        <v>4128492817</v>
      </c>
      <c r="E640" s="29"/>
      <c r="F640" s="29"/>
      <c r="G640" s="29"/>
      <c r="H640" s="29">
        <v>5</v>
      </c>
      <c r="I640" s="29"/>
      <c r="J640" s="29"/>
      <c r="K640" s="29"/>
      <c r="L640" s="29"/>
      <c r="M640" s="29"/>
      <c r="N640" s="29"/>
      <c r="O640" s="29">
        <v>5</v>
      </c>
      <c r="P640" s="29">
        <v>10</v>
      </c>
      <c r="Q640" s="29"/>
      <c r="R640" s="29"/>
      <c r="S640" s="74"/>
      <c r="T640" s="35"/>
      <c r="U640" s="35"/>
      <c r="V640" s="35"/>
      <c r="W640" s="35"/>
      <c r="X640" s="29"/>
    </row>
    <row r="641" spans="1:24" ht="18.75" customHeight="1" x14ac:dyDescent="0.25">
      <c r="A641" s="209"/>
      <c r="B641" s="195">
        <v>1645</v>
      </c>
      <c r="C641" s="39" t="s">
        <v>3187</v>
      </c>
      <c r="D641" s="29">
        <v>4128554826</v>
      </c>
      <c r="E641" s="29"/>
      <c r="F641" s="29"/>
      <c r="G641" s="29"/>
      <c r="H641" s="29">
        <v>10</v>
      </c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74"/>
      <c r="T641" s="35"/>
      <c r="U641" s="35"/>
      <c r="V641" s="35"/>
      <c r="W641" s="35"/>
      <c r="X641" s="29"/>
    </row>
    <row r="642" spans="1:24" ht="18.75" customHeight="1" x14ac:dyDescent="0.25">
      <c r="A642" s="209"/>
      <c r="B642" s="195">
        <v>1531</v>
      </c>
      <c r="C642" s="39" t="s">
        <v>3188</v>
      </c>
      <c r="D642" s="29">
        <v>4128564207</v>
      </c>
      <c r="E642" s="29"/>
      <c r="F642" s="29"/>
      <c r="G642" s="29">
        <v>10</v>
      </c>
      <c r="H642" s="29">
        <v>10</v>
      </c>
      <c r="I642" s="29"/>
      <c r="J642" s="29"/>
      <c r="K642" s="29"/>
      <c r="L642" s="29"/>
      <c r="M642" s="29"/>
      <c r="N642" s="29"/>
      <c r="O642" s="29">
        <v>15</v>
      </c>
      <c r="P642" s="29"/>
      <c r="Q642" s="29"/>
      <c r="R642" s="29"/>
      <c r="S642" s="74"/>
      <c r="T642" s="35"/>
      <c r="U642" s="35"/>
      <c r="V642" s="35"/>
      <c r="W642" s="35"/>
      <c r="X642" s="29"/>
    </row>
    <row r="643" spans="1:24" ht="18.75" customHeight="1" x14ac:dyDescent="0.25">
      <c r="A643" s="209"/>
      <c r="B643" s="195">
        <v>3220</v>
      </c>
      <c r="C643" s="39" t="s">
        <v>3260</v>
      </c>
      <c r="D643" s="29">
        <v>4128563762</v>
      </c>
      <c r="E643" s="29"/>
      <c r="F643" s="29"/>
      <c r="G643" s="29">
        <v>5</v>
      </c>
      <c r="H643" s="29">
        <v>5</v>
      </c>
      <c r="I643" s="29"/>
      <c r="J643" s="29"/>
      <c r="K643" s="29"/>
      <c r="L643" s="29"/>
      <c r="M643" s="29"/>
      <c r="N643" s="29"/>
      <c r="O643" s="29">
        <v>3</v>
      </c>
      <c r="P643" s="29"/>
      <c r="Q643" s="29"/>
      <c r="R643" s="29"/>
      <c r="S643" s="74"/>
      <c r="T643" s="35"/>
      <c r="U643" s="35"/>
      <c r="V643" s="35"/>
      <c r="W643" s="35"/>
      <c r="X643" s="29"/>
    </row>
    <row r="644" spans="1:24" ht="18.75" customHeight="1" x14ac:dyDescent="0.25">
      <c r="A644" s="209"/>
      <c r="B644" s="195">
        <v>3144</v>
      </c>
      <c r="C644" s="39" t="s">
        <v>4789</v>
      </c>
      <c r="D644" s="29">
        <v>4128570406</v>
      </c>
      <c r="E644" s="29"/>
      <c r="F644" s="29"/>
      <c r="G644" s="29"/>
      <c r="H644" s="29">
        <v>10</v>
      </c>
      <c r="I644" s="29"/>
      <c r="J644" s="29">
        <v>6</v>
      </c>
      <c r="K644" s="29"/>
      <c r="L644" s="29"/>
      <c r="M644" s="29"/>
      <c r="N644" s="29"/>
      <c r="O644" s="29"/>
      <c r="P644" s="29"/>
      <c r="Q644" s="29"/>
      <c r="R644" s="29"/>
      <c r="S644" s="74"/>
      <c r="T644" s="35"/>
      <c r="U644" s="35"/>
      <c r="V644" s="35"/>
      <c r="W644" s="35"/>
      <c r="X644" s="29"/>
    </row>
    <row r="645" spans="1:24" ht="18.75" customHeight="1" x14ac:dyDescent="0.25">
      <c r="A645" s="209"/>
      <c r="B645" s="195">
        <v>3265</v>
      </c>
      <c r="C645" s="39" t="s">
        <v>5789</v>
      </c>
      <c r="D645" s="29">
        <v>4128695690</v>
      </c>
      <c r="E645" s="29">
        <v>2</v>
      </c>
      <c r="F645" s="29">
        <v>1</v>
      </c>
      <c r="G645" s="29">
        <v>3</v>
      </c>
      <c r="H645" s="29">
        <v>6</v>
      </c>
      <c r="I645" s="29"/>
      <c r="J645" s="29">
        <v>2</v>
      </c>
      <c r="K645" s="29"/>
      <c r="L645" s="29"/>
      <c r="M645" s="29"/>
      <c r="N645" s="29"/>
      <c r="O645" s="29">
        <v>3</v>
      </c>
      <c r="P645" s="29"/>
      <c r="Q645" s="29"/>
      <c r="R645" s="29"/>
      <c r="S645" s="74"/>
      <c r="T645" s="35"/>
      <c r="U645" s="35"/>
      <c r="V645" s="35"/>
      <c r="W645" s="35"/>
      <c r="X645" s="29"/>
    </row>
    <row r="646" spans="1:24" ht="18.75" customHeight="1" x14ac:dyDescent="0.25">
      <c r="A646" s="209"/>
      <c r="B646" s="195">
        <v>4065</v>
      </c>
      <c r="C646" s="39" t="s">
        <v>3272</v>
      </c>
      <c r="D646" s="29">
        <v>4128570052</v>
      </c>
      <c r="E646" s="29"/>
      <c r="F646" s="29"/>
      <c r="G646" s="29">
        <v>3</v>
      </c>
      <c r="H646" s="29">
        <v>5</v>
      </c>
      <c r="I646" s="29"/>
      <c r="J646" s="29">
        <v>3</v>
      </c>
      <c r="K646" s="29"/>
      <c r="L646" s="29"/>
      <c r="M646" s="29"/>
      <c r="N646" s="29"/>
      <c r="O646" s="29">
        <v>3</v>
      </c>
      <c r="P646" s="29">
        <v>5</v>
      </c>
      <c r="Q646" s="29"/>
      <c r="R646" s="29"/>
      <c r="S646" s="74"/>
      <c r="T646" s="35"/>
      <c r="U646" s="35"/>
      <c r="V646" s="35"/>
      <c r="W646" s="35"/>
      <c r="X646" s="29"/>
    </row>
    <row r="647" spans="1:24" ht="18.75" customHeight="1" x14ac:dyDescent="0.25">
      <c r="A647" s="209"/>
      <c r="B647" s="195">
        <v>2174</v>
      </c>
      <c r="C647" s="39" t="s">
        <v>4167</v>
      </c>
      <c r="D647" s="29">
        <v>4128514674</v>
      </c>
      <c r="E647" s="29"/>
      <c r="F647" s="29"/>
      <c r="G647" s="29">
        <v>5</v>
      </c>
      <c r="H647" s="29">
        <v>10</v>
      </c>
      <c r="I647" s="29"/>
      <c r="J647" s="29"/>
      <c r="K647" s="29"/>
      <c r="L647" s="29"/>
      <c r="M647" s="29"/>
      <c r="N647" s="29"/>
      <c r="O647" s="29">
        <v>5</v>
      </c>
      <c r="P647" s="29">
        <v>10</v>
      </c>
      <c r="Q647" s="29"/>
      <c r="R647" s="29"/>
      <c r="S647" s="74"/>
      <c r="T647" s="35"/>
      <c r="U647" s="35"/>
      <c r="V647" s="35"/>
      <c r="W647" s="35"/>
      <c r="X647" s="29"/>
    </row>
    <row r="648" spans="1:24" ht="18.75" customHeight="1" x14ac:dyDescent="0.25">
      <c r="A648" s="209"/>
      <c r="B648" s="195">
        <v>5677</v>
      </c>
      <c r="C648" s="39" t="s">
        <v>5790</v>
      </c>
      <c r="D648" s="29">
        <v>4128521801</v>
      </c>
      <c r="E648" s="29"/>
      <c r="F648" s="29"/>
      <c r="G648" s="29"/>
      <c r="H648" s="29">
        <v>7</v>
      </c>
      <c r="I648" s="29"/>
      <c r="J648" s="29">
        <v>10</v>
      </c>
      <c r="K648" s="29"/>
      <c r="L648" s="29"/>
      <c r="M648" s="29"/>
      <c r="N648" s="29"/>
      <c r="O648" s="29"/>
      <c r="P648" s="29">
        <v>10</v>
      </c>
      <c r="Q648" s="29"/>
      <c r="R648" s="29"/>
      <c r="S648" s="74"/>
      <c r="T648" s="35"/>
      <c r="U648" s="35"/>
      <c r="V648" s="35"/>
      <c r="W648" s="35"/>
      <c r="X648" s="29"/>
    </row>
    <row r="649" spans="1:24" ht="18.75" customHeight="1" x14ac:dyDescent="0.25">
      <c r="A649" s="209"/>
      <c r="B649" s="195"/>
      <c r="C649" s="187" t="s">
        <v>5767</v>
      </c>
      <c r="D649" s="18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74"/>
      <c r="T649" s="29"/>
      <c r="U649" s="29"/>
      <c r="V649" s="29"/>
      <c r="W649" s="29"/>
      <c r="X649" s="187" t="s">
        <v>5767</v>
      </c>
    </row>
    <row r="650" spans="1:24" ht="18.75" customHeight="1" x14ac:dyDescent="0.25">
      <c r="A650" s="209"/>
      <c r="B650" s="195">
        <v>3818</v>
      </c>
      <c r="C650" s="39" t="s">
        <v>2815</v>
      </c>
      <c r="D650" s="29">
        <v>4128626912</v>
      </c>
      <c r="E650" s="35"/>
      <c r="F650" s="35"/>
      <c r="G650" s="29">
        <v>10</v>
      </c>
      <c r="H650" s="29"/>
      <c r="I650" s="29"/>
      <c r="J650" s="29"/>
      <c r="K650" s="29"/>
      <c r="L650" s="29"/>
      <c r="M650" s="29"/>
      <c r="N650" s="29"/>
      <c r="O650" s="29">
        <v>10</v>
      </c>
      <c r="P650" s="29">
        <v>15</v>
      </c>
      <c r="Q650" s="29"/>
      <c r="R650" s="29"/>
      <c r="S650" s="74"/>
      <c r="T650" s="29"/>
      <c r="U650" s="29"/>
      <c r="V650" s="29"/>
      <c r="W650" s="29"/>
      <c r="X650" s="29"/>
    </row>
    <row r="651" spans="1:24" ht="18.75" customHeight="1" x14ac:dyDescent="0.25">
      <c r="A651" s="209"/>
      <c r="B651" s="195">
        <v>4669</v>
      </c>
      <c r="C651" s="39" t="s">
        <v>2204</v>
      </c>
      <c r="D651" s="29">
        <v>4128628064</v>
      </c>
      <c r="E651" s="29">
        <v>10</v>
      </c>
      <c r="F651" s="29"/>
      <c r="G651" s="29">
        <v>15</v>
      </c>
      <c r="H651" s="29"/>
      <c r="I651" s="29"/>
      <c r="J651" s="29">
        <v>10</v>
      </c>
      <c r="K651" s="29"/>
      <c r="L651" s="29"/>
      <c r="M651" s="29"/>
      <c r="N651" s="29"/>
      <c r="O651" s="29">
        <v>10</v>
      </c>
      <c r="P651" s="29">
        <v>20</v>
      </c>
      <c r="Q651" s="29"/>
      <c r="R651" s="29"/>
      <c r="S651" s="74"/>
      <c r="T651" s="29"/>
      <c r="U651" s="29"/>
      <c r="V651" s="29"/>
      <c r="W651" s="29"/>
      <c r="X651" s="29"/>
    </row>
    <row r="652" spans="1:24" ht="18.75" customHeight="1" x14ac:dyDescent="0.25">
      <c r="A652" s="209"/>
      <c r="B652" s="195">
        <v>5135</v>
      </c>
      <c r="C652" s="39" t="s">
        <v>2909</v>
      </c>
      <c r="D652" s="29">
        <v>4128547291</v>
      </c>
      <c r="E652" s="35"/>
      <c r="F652" s="35"/>
      <c r="G652" s="29">
        <v>25</v>
      </c>
      <c r="H652" s="29"/>
      <c r="I652" s="29"/>
      <c r="J652" s="29"/>
      <c r="K652" s="29"/>
      <c r="L652" s="29"/>
      <c r="M652" s="29"/>
      <c r="N652" s="29"/>
      <c r="O652" s="29">
        <v>5</v>
      </c>
      <c r="P652" s="29">
        <v>10</v>
      </c>
      <c r="Q652" s="29"/>
      <c r="R652" s="29"/>
      <c r="S652" s="74"/>
      <c r="T652" s="29"/>
      <c r="U652" s="29"/>
      <c r="V652" s="29"/>
      <c r="W652" s="29"/>
      <c r="X652" s="29"/>
    </row>
    <row r="653" spans="1:24" ht="18.75" customHeight="1" x14ac:dyDescent="0.25">
      <c r="A653" s="209"/>
      <c r="B653" s="195">
        <v>4965</v>
      </c>
      <c r="C653" s="39" t="s">
        <v>2979</v>
      </c>
      <c r="D653" s="29">
        <v>4128607511</v>
      </c>
      <c r="E653" s="35"/>
      <c r="F653" s="35"/>
      <c r="G653" s="29">
        <v>5</v>
      </c>
      <c r="H653" s="29"/>
      <c r="I653" s="29"/>
      <c r="J653" s="29"/>
      <c r="K653" s="29"/>
      <c r="L653" s="29"/>
      <c r="M653" s="29"/>
      <c r="N653" s="29"/>
      <c r="O653" s="29"/>
      <c r="P653" s="29">
        <v>30</v>
      </c>
      <c r="Q653" s="29"/>
      <c r="R653" s="29"/>
      <c r="S653" s="74"/>
      <c r="T653" s="29"/>
      <c r="U653" s="29"/>
      <c r="V653" s="29"/>
      <c r="W653" s="29"/>
      <c r="X653" s="29"/>
    </row>
    <row r="654" spans="1:24" ht="18.75" customHeight="1" x14ac:dyDescent="0.25">
      <c r="A654" s="209"/>
      <c r="B654" s="195">
        <v>3642</v>
      </c>
      <c r="C654" s="39" t="s">
        <v>4203</v>
      </c>
      <c r="D654" s="29">
        <v>4128616801</v>
      </c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29">
        <v>15</v>
      </c>
      <c r="P654" s="29">
        <v>20</v>
      </c>
      <c r="Q654" s="29"/>
      <c r="R654" s="29"/>
      <c r="S654" s="74"/>
      <c r="T654" s="29"/>
      <c r="U654" s="29"/>
      <c r="V654" s="29"/>
      <c r="W654" s="29"/>
      <c r="X654" s="29"/>
    </row>
    <row r="655" spans="1:24" ht="18.75" customHeight="1" x14ac:dyDescent="0.25">
      <c r="A655" s="209"/>
      <c r="B655" s="195">
        <v>3685</v>
      </c>
      <c r="C655" s="39" t="s">
        <v>3713</v>
      </c>
      <c r="D655" s="29">
        <v>4128611840</v>
      </c>
      <c r="E655" s="35"/>
      <c r="F655" s="35"/>
      <c r="G655" s="29">
        <v>5</v>
      </c>
      <c r="H655" s="29"/>
      <c r="I655" s="29"/>
      <c r="J655" s="29"/>
      <c r="K655" s="29"/>
      <c r="L655" s="29"/>
      <c r="M655" s="29"/>
      <c r="N655" s="29"/>
      <c r="O655" s="29">
        <v>10</v>
      </c>
      <c r="P655" s="29">
        <v>10</v>
      </c>
      <c r="Q655" s="29"/>
      <c r="R655" s="29"/>
      <c r="S655" s="74"/>
      <c r="T655" s="29"/>
      <c r="U655" s="29"/>
      <c r="V655" s="29"/>
      <c r="W655" s="29"/>
      <c r="X655" s="29"/>
    </row>
    <row r="656" spans="1:24" ht="18.75" customHeight="1" x14ac:dyDescent="0.25">
      <c r="A656" s="209"/>
      <c r="B656" s="195">
        <v>4215</v>
      </c>
      <c r="C656" s="39" t="s">
        <v>3714</v>
      </c>
      <c r="D656" s="29">
        <v>4128616196</v>
      </c>
      <c r="E656" s="29">
        <v>5</v>
      </c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74"/>
      <c r="T656" s="29"/>
      <c r="U656" s="29"/>
      <c r="V656" s="29"/>
      <c r="W656" s="29"/>
      <c r="X656" s="29"/>
    </row>
    <row r="657" spans="1:24" ht="18.75" customHeight="1" x14ac:dyDescent="0.25">
      <c r="A657" s="209"/>
      <c r="B657" s="195">
        <v>4215</v>
      </c>
      <c r="C657" s="39" t="s">
        <v>3714</v>
      </c>
      <c r="D657" s="29">
        <v>4128616195</v>
      </c>
      <c r="E657" s="29"/>
      <c r="F657" s="29"/>
      <c r="G657" s="29">
        <v>15</v>
      </c>
      <c r="H657" s="29"/>
      <c r="I657" s="29"/>
      <c r="J657" s="29"/>
      <c r="K657" s="29"/>
      <c r="L657" s="29"/>
      <c r="M657" s="29"/>
      <c r="N657" s="29"/>
      <c r="O657" s="29"/>
      <c r="P657" s="29">
        <v>10</v>
      </c>
      <c r="Q657" s="29"/>
      <c r="R657" s="29"/>
      <c r="S657" s="74"/>
      <c r="T657" s="29"/>
      <c r="U657" s="29"/>
      <c r="V657" s="29"/>
      <c r="W657" s="29"/>
      <c r="X657" s="29"/>
    </row>
    <row r="658" spans="1:24" ht="18.75" customHeight="1" x14ac:dyDescent="0.25">
      <c r="A658" s="209"/>
      <c r="B658" s="195">
        <v>4514</v>
      </c>
      <c r="C658" s="39" t="s">
        <v>5768</v>
      </c>
      <c r="D658" s="29">
        <v>4128542599</v>
      </c>
      <c r="E658" s="35"/>
      <c r="F658" s="35"/>
      <c r="G658" s="29">
        <v>5</v>
      </c>
      <c r="H658" s="29">
        <v>10</v>
      </c>
      <c r="I658" s="29"/>
      <c r="J658" s="29"/>
      <c r="K658" s="29"/>
      <c r="L658" s="29"/>
      <c r="M658" s="74">
        <v>10</v>
      </c>
      <c r="N658" s="29"/>
      <c r="O658" s="29">
        <v>10</v>
      </c>
      <c r="P658" s="29">
        <v>10</v>
      </c>
      <c r="Q658" s="29"/>
      <c r="R658" s="29"/>
      <c r="S658" s="74"/>
      <c r="T658" s="29"/>
      <c r="U658" s="29"/>
      <c r="V658" s="29"/>
      <c r="W658" s="29"/>
      <c r="X658" s="74" t="s">
        <v>5784</v>
      </c>
    </row>
    <row r="659" spans="1:24" ht="18.75" customHeight="1" x14ac:dyDescent="0.25">
      <c r="A659" s="209"/>
      <c r="B659" s="195">
        <v>3462</v>
      </c>
      <c r="C659" s="39" t="s">
        <v>5769</v>
      </c>
      <c r="D659" s="29">
        <v>4128450765</v>
      </c>
      <c r="E659" s="35"/>
      <c r="F659" s="35"/>
      <c r="G659" s="29">
        <v>4</v>
      </c>
      <c r="H659" s="29">
        <v>16</v>
      </c>
      <c r="I659" s="29"/>
      <c r="J659" s="29"/>
      <c r="K659" s="29"/>
      <c r="L659" s="29"/>
      <c r="M659" s="29">
        <v>8</v>
      </c>
      <c r="N659" s="29"/>
      <c r="O659" s="29">
        <v>5</v>
      </c>
      <c r="P659" s="29">
        <v>18</v>
      </c>
      <c r="Q659" s="29"/>
      <c r="R659" s="29"/>
      <c r="S659" s="74"/>
      <c r="T659" s="29"/>
      <c r="U659" s="29"/>
      <c r="V659" s="29"/>
      <c r="W659" s="29"/>
      <c r="X659" s="29"/>
    </row>
    <row r="660" spans="1:24" ht="18.75" customHeight="1" x14ac:dyDescent="0.25">
      <c r="A660" s="209"/>
      <c r="B660" s="195">
        <v>3606</v>
      </c>
      <c r="C660" s="39" t="s">
        <v>117</v>
      </c>
      <c r="D660" s="29">
        <v>4128471765</v>
      </c>
      <c r="E660" s="35"/>
      <c r="F660" s="35"/>
      <c r="G660" s="29">
        <v>15</v>
      </c>
      <c r="H660" s="29">
        <v>20</v>
      </c>
      <c r="I660" s="29"/>
      <c r="J660" s="29"/>
      <c r="K660" s="29"/>
      <c r="L660" s="29"/>
      <c r="M660" s="29"/>
      <c r="N660" s="29"/>
      <c r="O660" s="29">
        <v>5</v>
      </c>
      <c r="P660" s="29">
        <v>5</v>
      </c>
      <c r="Q660" s="29"/>
      <c r="R660" s="29"/>
      <c r="S660" s="74"/>
      <c r="T660" s="29"/>
      <c r="U660" s="29"/>
      <c r="V660" s="29"/>
      <c r="W660" s="29"/>
      <c r="X660" s="29"/>
    </row>
    <row r="661" spans="1:24" ht="18.75" customHeight="1" x14ac:dyDescent="0.25">
      <c r="A661" s="209"/>
      <c r="B661" s="195">
        <v>3600</v>
      </c>
      <c r="C661" s="39" t="s">
        <v>4106</v>
      </c>
      <c r="D661" s="29">
        <v>4128643307</v>
      </c>
      <c r="E661" s="35"/>
      <c r="F661" s="35"/>
      <c r="G661" s="29">
        <v>10</v>
      </c>
      <c r="H661" s="35"/>
      <c r="I661" s="35"/>
      <c r="J661" s="35"/>
      <c r="K661" s="35"/>
      <c r="L661" s="35"/>
      <c r="M661" s="35"/>
      <c r="N661" s="35"/>
      <c r="O661" s="35"/>
      <c r="P661" s="35"/>
      <c r="Q661" s="29"/>
      <c r="R661" s="29"/>
      <c r="S661" s="74"/>
      <c r="T661" s="29"/>
      <c r="U661" s="29"/>
      <c r="V661" s="29"/>
      <c r="W661" s="29"/>
      <c r="X661" s="29"/>
    </row>
    <row r="662" spans="1:24" ht="18.75" customHeight="1" x14ac:dyDescent="0.25">
      <c r="A662" s="209"/>
      <c r="B662" s="195">
        <v>5222</v>
      </c>
      <c r="C662" s="39" t="s">
        <v>5770</v>
      </c>
      <c r="D662" s="29">
        <v>4128615697</v>
      </c>
      <c r="E662" s="35"/>
      <c r="F662" s="35"/>
      <c r="G662" s="35"/>
      <c r="H662" s="35"/>
      <c r="I662" s="35"/>
      <c r="J662" s="35"/>
      <c r="K662" s="35"/>
      <c r="L662" s="35"/>
      <c r="M662" s="29">
        <v>5</v>
      </c>
      <c r="N662" s="29"/>
      <c r="O662" s="29">
        <v>5</v>
      </c>
      <c r="P662" s="29">
        <v>20</v>
      </c>
      <c r="Q662" s="29"/>
      <c r="R662" s="29"/>
      <c r="S662" s="74"/>
      <c r="T662" s="29"/>
      <c r="U662" s="29"/>
      <c r="V662" s="29"/>
      <c r="W662" s="29"/>
      <c r="X662" s="29"/>
    </row>
    <row r="663" spans="1:24" ht="18.75" customHeight="1" x14ac:dyDescent="0.25">
      <c r="A663" s="209"/>
      <c r="B663" s="195">
        <v>4769</v>
      </c>
      <c r="C663" s="39" t="s">
        <v>5430</v>
      </c>
      <c r="D663" s="29">
        <v>4128615609</v>
      </c>
      <c r="E663" s="35"/>
      <c r="F663" s="35"/>
      <c r="G663" s="29">
        <v>3</v>
      </c>
      <c r="H663" s="29"/>
      <c r="I663" s="29"/>
      <c r="J663" s="29">
        <v>5</v>
      </c>
      <c r="K663" s="29"/>
      <c r="L663" s="29"/>
      <c r="M663" s="29"/>
      <c r="N663" s="29"/>
      <c r="O663" s="29">
        <v>5</v>
      </c>
      <c r="P663" s="29">
        <v>5</v>
      </c>
      <c r="Q663" s="29"/>
      <c r="R663" s="29"/>
      <c r="S663" s="74"/>
      <c r="T663" s="29"/>
      <c r="U663" s="29"/>
      <c r="V663" s="29"/>
      <c r="W663" s="29"/>
      <c r="X663" s="29"/>
    </row>
    <row r="664" spans="1:24" ht="18.75" customHeight="1" x14ac:dyDescent="0.25">
      <c r="A664" s="209"/>
      <c r="B664" s="195">
        <v>5066</v>
      </c>
      <c r="C664" s="39" t="s">
        <v>5431</v>
      </c>
      <c r="D664" s="29">
        <v>4128615659</v>
      </c>
      <c r="E664" s="35"/>
      <c r="F664" s="35"/>
      <c r="G664" s="35"/>
      <c r="H664" s="35"/>
      <c r="I664" s="35"/>
      <c r="J664" s="29">
        <v>3</v>
      </c>
      <c r="K664" s="29"/>
      <c r="L664" s="29"/>
      <c r="M664" s="29">
        <v>5</v>
      </c>
      <c r="N664" s="29"/>
      <c r="O664" s="29">
        <v>5</v>
      </c>
      <c r="P664" s="29">
        <v>15</v>
      </c>
      <c r="Q664" s="29"/>
      <c r="R664" s="29"/>
      <c r="S664" s="74"/>
      <c r="T664" s="29"/>
      <c r="U664" s="29"/>
      <c r="V664" s="29"/>
      <c r="W664" s="29"/>
      <c r="X664" s="29"/>
    </row>
    <row r="665" spans="1:24" ht="18.75" customHeight="1" x14ac:dyDescent="0.25">
      <c r="A665" s="209"/>
      <c r="B665" s="195">
        <v>5119</v>
      </c>
      <c r="C665" s="39" t="s">
        <v>2508</v>
      </c>
      <c r="D665" s="29">
        <v>4128587552</v>
      </c>
      <c r="E665" s="35"/>
      <c r="F665" s="35"/>
      <c r="G665" s="29">
        <v>5</v>
      </c>
      <c r="H665" s="29"/>
      <c r="I665" s="29"/>
      <c r="J665" s="29"/>
      <c r="K665" s="29"/>
      <c r="L665" s="29"/>
      <c r="M665" s="29"/>
      <c r="N665" s="29"/>
      <c r="O665" s="29">
        <v>10</v>
      </c>
      <c r="P665" s="35"/>
      <c r="Q665" s="29"/>
      <c r="R665" s="29"/>
      <c r="S665" s="74"/>
      <c r="T665" s="29"/>
      <c r="U665" s="29"/>
      <c r="V665" s="29"/>
      <c r="W665" s="29"/>
      <c r="X665" s="29"/>
    </row>
    <row r="666" spans="1:24" ht="18.75" customHeight="1" x14ac:dyDescent="0.25">
      <c r="A666" s="209"/>
      <c r="B666" s="195">
        <v>4874</v>
      </c>
      <c r="C666" s="39" t="s">
        <v>5771</v>
      </c>
      <c r="D666" s="29">
        <v>4128588280</v>
      </c>
      <c r="E666" s="29">
        <v>5</v>
      </c>
      <c r="F666" s="29">
        <v>5</v>
      </c>
      <c r="G666" s="29">
        <v>3</v>
      </c>
      <c r="H666" s="29">
        <v>5</v>
      </c>
      <c r="I666" s="29"/>
      <c r="J666" s="29"/>
      <c r="K666" s="29"/>
      <c r="L666" s="29"/>
      <c r="M666" s="29"/>
      <c r="N666" s="29"/>
      <c r="O666" s="29">
        <v>2</v>
      </c>
      <c r="P666" s="29">
        <v>5</v>
      </c>
      <c r="Q666" s="29"/>
      <c r="R666" s="29"/>
      <c r="S666" s="74"/>
      <c r="T666" s="29"/>
      <c r="U666" s="29"/>
      <c r="V666" s="29"/>
      <c r="W666" s="29"/>
      <c r="X666" s="29"/>
    </row>
    <row r="667" spans="1:24" ht="18.75" customHeight="1" x14ac:dyDescent="0.25">
      <c r="A667" s="209"/>
      <c r="B667" s="195">
        <v>4654</v>
      </c>
      <c r="C667" s="39" t="s">
        <v>4838</v>
      </c>
      <c r="D667" s="29">
        <v>4128588276</v>
      </c>
      <c r="E667" s="29">
        <v>3</v>
      </c>
      <c r="F667" s="29">
        <v>4</v>
      </c>
      <c r="G667" s="29">
        <v>5</v>
      </c>
      <c r="H667" s="29">
        <v>15</v>
      </c>
      <c r="I667" s="29"/>
      <c r="J667" s="29"/>
      <c r="K667" s="29"/>
      <c r="L667" s="29"/>
      <c r="M667" s="29"/>
      <c r="N667" s="29"/>
      <c r="O667" s="29">
        <v>5</v>
      </c>
      <c r="P667" s="29">
        <v>5</v>
      </c>
      <c r="Q667" s="29"/>
      <c r="R667" s="29"/>
      <c r="S667" s="74"/>
      <c r="T667" s="29"/>
      <c r="U667" s="29"/>
      <c r="V667" s="29"/>
      <c r="W667" s="29"/>
      <c r="X667" s="29"/>
    </row>
    <row r="668" spans="1:24" ht="18.75" customHeight="1" x14ac:dyDescent="0.25">
      <c r="A668" s="209"/>
      <c r="B668" s="195">
        <v>4633</v>
      </c>
      <c r="C668" s="39" t="s">
        <v>5772</v>
      </c>
      <c r="D668" s="29">
        <v>4128588516</v>
      </c>
      <c r="E668" s="29"/>
      <c r="F668" s="29"/>
      <c r="G668" s="29">
        <v>3</v>
      </c>
      <c r="H668" s="29">
        <v>9</v>
      </c>
      <c r="I668" s="29"/>
      <c r="J668" s="29"/>
      <c r="K668" s="29"/>
      <c r="L668" s="29"/>
      <c r="M668" s="29"/>
      <c r="N668" s="29"/>
      <c r="O668" s="29">
        <v>14</v>
      </c>
      <c r="P668" s="29">
        <v>5</v>
      </c>
      <c r="Q668" s="29"/>
      <c r="R668" s="29"/>
      <c r="S668" s="74"/>
      <c r="T668" s="29"/>
      <c r="U668" s="29"/>
      <c r="V668" s="29"/>
      <c r="W668" s="29"/>
      <c r="X668" s="29"/>
    </row>
    <row r="669" spans="1:24" ht="18.75" customHeight="1" x14ac:dyDescent="0.25">
      <c r="A669" s="209"/>
      <c r="B669" s="195">
        <v>5282</v>
      </c>
      <c r="C669" s="39" t="s">
        <v>1585</v>
      </c>
      <c r="D669" s="29">
        <v>4128588340</v>
      </c>
      <c r="E669" s="29">
        <v>5</v>
      </c>
      <c r="F669" s="29"/>
      <c r="G669" s="29"/>
      <c r="H669" s="29">
        <v>10</v>
      </c>
      <c r="I669" s="29"/>
      <c r="J669" s="29"/>
      <c r="K669" s="29"/>
      <c r="L669" s="29"/>
      <c r="M669" s="29"/>
      <c r="N669" s="29"/>
      <c r="O669" s="29">
        <v>10</v>
      </c>
      <c r="P669" s="29"/>
      <c r="Q669" s="29"/>
      <c r="R669" s="29"/>
      <c r="S669" s="74"/>
      <c r="T669" s="29"/>
      <c r="U669" s="29"/>
      <c r="V669" s="29"/>
      <c r="W669" s="29"/>
      <c r="X669" s="29"/>
    </row>
    <row r="670" spans="1:24" ht="18.75" customHeight="1" x14ac:dyDescent="0.25">
      <c r="A670" s="209"/>
      <c r="B670" s="195">
        <v>4627</v>
      </c>
      <c r="C670" s="39" t="s">
        <v>5773</v>
      </c>
      <c r="D670" s="29">
        <v>4128588242</v>
      </c>
      <c r="E670" s="29"/>
      <c r="F670" s="29"/>
      <c r="G670" s="29">
        <v>4</v>
      </c>
      <c r="H670" s="29">
        <v>20</v>
      </c>
      <c r="I670" s="29"/>
      <c r="J670" s="29"/>
      <c r="K670" s="29"/>
      <c r="L670" s="29"/>
      <c r="M670" s="29"/>
      <c r="N670" s="29"/>
      <c r="O670" s="29"/>
      <c r="P670" s="29">
        <v>2</v>
      </c>
      <c r="Q670" s="29"/>
      <c r="R670" s="29"/>
      <c r="S670" s="74"/>
      <c r="T670" s="29"/>
      <c r="U670" s="29"/>
      <c r="V670" s="29"/>
      <c r="W670" s="29"/>
      <c r="X670" s="29"/>
    </row>
    <row r="671" spans="1:24" ht="18.75" customHeight="1" x14ac:dyDescent="0.25">
      <c r="A671" s="209"/>
      <c r="B671" s="195">
        <v>4971</v>
      </c>
      <c r="C671" s="39" t="s">
        <v>1659</v>
      </c>
      <c r="D671" s="29">
        <v>4128588283</v>
      </c>
      <c r="E671" s="29"/>
      <c r="F671" s="29"/>
      <c r="G671" s="29">
        <v>10</v>
      </c>
      <c r="H671" s="29">
        <v>20</v>
      </c>
      <c r="I671" s="29"/>
      <c r="J671" s="29"/>
      <c r="K671" s="29"/>
      <c r="L671" s="29"/>
      <c r="M671" s="29"/>
      <c r="N671" s="29"/>
      <c r="O671" s="29">
        <v>4</v>
      </c>
      <c r="P671" s="29">
        <v>12</v>
      </c>
      <c r="Q671" s="29"/>
      <c r="R671" s="29"/>
      <c r="S671" s="74"/>
      <c r="T671" s="29"/>
      <c r="U671" s="29"/>
      <c r="V671" s="29"/>
      <c r="W671" s="29"/>
      <c r="X671" s="29"/>
    </row>
    <row r="672" spans="1:24" ht="18.75" customHeight="1" x14ac:dyDescent="0.25">
      <c r="A672" s="209"/>
      <c r="B672" s="195">
        <v>4958</v>
      </c>
      <c r="C672" s="39" t="s">
        <v>2144</v>
      </c>
      <c r="D672" s="29">
        <v>4128588282</v>
      </c>
      <c r="E672" s="35"/>
      <c r="F672" s="29">
        <v>10</v>
      </c>
      <c r="G672" s="29">
        <v>5</v>
      </c>
      <c r="H672" s="29">
        <v>8</v>
      </c>
      <c r="I672" s="29"/>
      <c r="J672" s="29"/>
      <c r="K672" s="29"/>
      <c r="L672" s="29"/>
      <c r="M672" s="29"/>
      <c r="N672" s="29"/>
      <c r="O672" s="29"/>
      <c r="P672" s="29">
        <v>3</v>
      </c>
      <c r="Q672" s="29"/>
      <c r="R672" s="29"/>
      <c r="S672" s="74"/>
      <c r="T672" s="29"/>
      <c r="U672" s="29"/>
      <c r="V672" s="29"/>
      <c r="W672" s="29"/>
      <c r="X672" s="29"/>
    </row>
    <row r="673" spans="1:24" ht="18.75" customHeight="1" x14ac:dyDescent="0.25">
      <c r="A673" s="209"/>
      <c r="B673" s="195">
        <v>4581</v>
      </c>
      <c r="C673" s="39" t="s">
        <v>1329</v>
      </c>
      <c r="D673" s="29">
        <v>4128588463</v>
      </c>
      <c r="E673" s="29">
        <v>4</v>
      </c>
      <c r="F673" s="29">
        <v>3</v>
      </c>
      <c r="G673" s="29">
        <v>10</v>
      </c>
      <c r="H673" s="29">
        <v>14</v>
      </c>
      <c r="I673" s="29"/>
      <c r="J673" s="29"/>
      <c r="K673" s="29"/>
      <c r="L673" s="29"/>
      <c r="M673" s="29"/>
      <c r="N673" s="29"/>
      <c r="O673" s="29">
        <v>7</v>
      </c>
      <c r="P673" s="29"/>
      <c r="Q673" s="29"/>
      <c r="R673" s="29"/>
      <c r="S673" s="74"/>
      <c r="T673" s="29"/>
      <c r="U673" s="29"/>
      <c r="V673" s="29"/>
      <c r="W673" s="29"/>
      <c r="X673" s="29"/>
    </row>
    <row r="674" spans="1:24" ht="18.75" customHeight="1" x14ac:dyDescent="0.25">
      <c r="A674" s="209"/>
      <c r="B674" s="195">
        <v>4571</v>
      </c>
      <c r="C674" s="39" t="s">
        <v>880</v>
      </c>
      <c r="D674" s="29">
        <v>4128588460</v>
      </c>
      <c r="E674" s="35"/>
      <c r="F674" s="35"/>
      <c r="G674" s="29">
        <v>10</v>
      </c>
      <c r="H674" s="29">
        <v>18</v>
      </c>
      <c r="I674" s="29"/>
      <c r="J674" s="29"/>
      <c r="K674" s="29"/>
      <c r="L674" s="29"/>
      <c r="M674" s="29"/>
      <c r="N674" s="29"/>
      <c r="O674" s="29">
        <v>5</v>
      </c>
      <c r="P674" s="35"/>
      <c r="Q674" s="29"/>
      <c r="R674" s="29"/>
      <c r="S674" s="74"/>
      <c r="T674" s="29"/>
      <c r="U674" s="29"/>
      <c r="V674" s="29"/>
      <c r="W674" s="29"/>
      <c r="X674" s="29"/>
    </row>
    <row r="675" spans="1:24" ht="18.75" customHeight="1" x14ac:dyDescent="0.25">
      <c r="A675" s="209"/>
      <c r="B675" s="195">
        <v>4720</v>
      </c>
      <c r="C675" s="39" t="s">
        <v>5774</v>
      </c>
      <c r="D675" s="29">
        <v>4128588520</v>
      </c>
      <c r="E675" s="29">
        <v>12</v>
      </c>
      <c r="F675" s="29">
        <v>2</v>
      </c>
      <c r="G675" s="29">
        <v>10</v>
      </c>
      <c r="H675" s="29">
        <v>10</v>
      </c>
      <c r="I675" s="29"/>
      <c r="J675" s="29"/>
      <c r="K675" s="29"/>
      <c r="L675" s="29"/>
      <c r="M675" s="29"/>
      <c r="N675" s="29"/>
      <c r="O675" s="29">
        <v>10</v>
      </c>
      <c r="P675" s="29">
        <v>2</v>
      </c>
      <c r="Q675" s="29"/>
      <c r="R675" s="29"/>
      <c r="S675" s="74"/>
      <c r="T675" s="29"/>
      <c r="U675" s="29"/>
      <c r="V675" s="29"/>
      <c r="W675" s="29"/>
      <c r="X675" s="29"/>
    </row>
    <row r="676" spans="1:24" ht="18.75" customHeight="1" x14ac:dyDescent="0.25">
      <c r="A676" s="209"/>
      <c r="B676" s="195">
        <v>5292</v>
      </c>
      <c r="C676" s="39" t="s">
        <v>2846</v>
      </c>
      <c r="D676" s="29">
        <v>4128588605</v>
      </c>
      <c r="E676" s="35"/>
      <c r="F676" s="29">
        <v>8</v>
      </c>
      <c r="G676" s="29">
        <v>20</v>
      </c>
      <c r="H676" s="29">
        <v>24</v>
      </c>
      <c r="I676" s="29"/>
      <c r="J676" s="29"/>
      <c r="K676" s="29"/>
      <c r="L676" s="29"/>
      <c r="M676" s="29"/>
      <c r="N676" s="29"/>
      <c r="O676" s="29">
        <v>14</v>
      </c>
      <c r="P676" s="29">
        <v>4</v>
      </c>
      <c r="Q676" s="29"/>
      <c r="R676" s="29"/>
      <c r="S676" s="74"/>
      <c r="T676" s="29"/>
      <c r="U676" s="29"/>
      <c r="V676" s="29"/>
      <c r="W676" s="29"/>
      <c r="X676" s="29"/>
    </row>
    <row r="677" spans="1:24" ht="18.75" customHeight="1" x14ac:dyDescent="0.25">
      <c r="A677" s="226"/>
      <c r="B677" s="251"/>
      <c r="C677" s="252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74"/>
      <c r="T677" s="100"/>
      <c r="U677" s="100"/>
      <c r="V677" s="100"/>
      <c r="W677" s="100"/>
      <c r="X677" s="256" t="s">
        <v>5791</v>
      </c>
    </row>
    <row r="678" spans="1:24" ht="18.75" customHeight="1" x14ac:dyDescent="0.25">
      <c r="A678" s="209"/>
      <c r="B678" s="195"/>
      <c r="C678" s="236" t="s">
        <v>5792</v>
      </c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74"/>
      <c r="T678" s="29"/>
      <c r="U678" s="29"/>
      <c r="V678" s="29"/>
      <c r="W678" s="29"/>
      <c r="X678" s="29"/>
    </row>
    <row r="679" spans="1:24" ht="18.75" customHeight="1" x14ac:dyDescent="0.25">
      <c r="A679" s="209"/>
      <c r="B679" s="195">
        <v>4116</v>
      </c>
      <c r="C679" s="39" t="s">
        <v>5794</v>
      </c>
      <c r="D679" s="29">
        <v>4128717928</v>
      </c>
      <c r="E679" s="29"/>
      <c r="F679" s="29"/>
      <c r="G679" s="29"/>
      <c r="H679" s="29">
        <v>15</v>
      </c>
      <c r="I679" s="29"/>
      <c r="J679" s="29"/>
      <c r="K679" s="29"/>
      <c r="L679" s="29"/>
      <c r="M679" s="29"/>
      <c r="N679" s="29"/>
      <c r="O679" s="29">
        <v>5</v>
      </c>
      <c r="P679" s="29">
        <v>3</v>
      </c>
      <c r="Q679" s="29"/>
      <c r="R679" s="29"/>
      <c r="S679" s="74"/>
      <c r="T679" s="29"/>
      <c r="U679" s="29"/>
      <c r="V679" s="29"/>
      <c r="W679" s="29"/>
      <c r="X679" s="29"/>
    </row>
    <row r="680" spans="1:24" ht="18.75" customHeight="1" x14ac:dyDescent="0.25">
      <c r="A680" s="209"/>
      <c r="B680" s="195">
        <v>4116</v>
      </c>
      <c r="C680" s="39" t="s">
        <v>5794</v>
      </c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74"/>
      <c r="T680" s="29"/>
      <c r="U680" s="29"/>
      <c r="V680" s="29"/>
      <c r="W680" s="35">
        <v>5</v>
      </c>
      <c r="X680" s="74" t="s">
        <v>6261</v>
      </c>
    </row>
    <row r="681" spans="1:24" ht="18.75" customHeight="1" x14ac:dyDescent="0.25">
      <c r="A681" s="209"/>
      <c r="B681" s="195">
        <v>4810</v>
      </c>
      <c r="C681" s="39" t="s">
        <v>5795</v>
      </c>
      <c r="D681" s="29">
        <v>4128404779</v>
      </c>
      <c r="E681" s="29"/>
      <c r="F681" s="29"/>
      <c r="G681" s="29">
        <v>2</v>
      </c>
      <c r="H681" s="29">
        <v>3</v>
      </c>
      <c r="I681" s="29"/>
      <c r="J681" s="29">
        <v>3</v>
      </c>
      <c r="K681" s="29"/>
      <c r="L681" s="29"/>
      <c r="M681" s="29"/>
      <c r="N681" s="29"/>
      <c r="O681" s="29">
        <v>3</v>
      </c>
      <c r="P681" s="29">
        <v>5</v>
      </c>
      <c r="Q681" s="29"/>
      <c r="R681" s="29"/>
      <c r="S681" s="74"/>
      <c r="T681" s="29"/>
      <c r="U681" s="29"/>
      <c r="V681" s="29"/>
      <c r="W681" s="29"/>
      <c r="X681" s="29"/>
    </row>
    <row r="682" spans="1:24" ht="18.75" customHeight="1" x14ac:dyDescent="0.25">
      <c r="A682" s="224" t="s">
        <v>5805</v>
      </c>
      <c r="B682" s="195">
        <v>3027</v>
      </c>
      <c r="C682" s="39" t="s">
        <v>3433</v>
      </c>
      <c r="D682" s="29">
        <v>4128570409</v>
      </c>
      <c r="E682" s="29"/>
      <c r="F682" s="29"/>
      <c r="G682" s="29"/>
      <c r="H682" s="29"/>
      <c r="I682" s="29"/>
      <c r="J682" s="29">
        <v>10</v>
      </c>
      <c r="K682" s="29"/>
      <c r="L682" s="29"/>
      <c r="M682" s="29"/>
      <c r="N682" s="29"/>
      <c r="O682" s="29"/>
      <c r="P682" s="29">
        <v>6</v>
      </c>
      <c r="Q682" s="29"/>
      <c r="R682" s="29"/>
      <c r="S682" s="74"/>
      <c r="T682" s="29"/>
      <c r="U682" s="29"/>
      <c r="V682" s="29"/>
      <c r="W682" s="29"/>
      <c r="X682" s="29"/>
    </row>
    <row r="683" spans="1:24" ht="18.75" customHeight="1" x14ac:dyDescent="0.25">
      <c r="A683" s="224" t="s">
        <v>5284</v>
      </c>
      <c r="B683" s="195">
        <v>2020</v>
      </c>
      <c r="C683" s="39" t="s">
        <v>3832</v>
      </c>
      <c r="D683" s="29">
        <v>4128898732</v>
      </c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74"/>
      <c r="T683" s="29"/>
      <c r="U683" s="29"/>
      <c r="V683" s="29"/>
      <c r="W683" s="29">
        <v>10</v>
      </c>
      <c r="X683" s="74" t="s">
        <v>5944</v>
      </c>
    </row>
    <row r="684" spans="1:24" ht="18.75" customHeight="1" x14ac:dyDescent="0.25">
      <c r="A684" s="209"/>
      <c r="B684" s="195">
        <v>3248</v>
      </c>
      <c r="C684" s="39" t="s">
        <v>5806</v>
      </c>
      <c r="D684" s="29">
        <v>4128491316</v>
      </c>
      <c r="E684" s="29"/>
      <c r="F684" s="29"/>
      <c r="G684" s="29">
        <v>3</v>
      </c>
      <c r="H684" s="29"/>
      <c r="I684" s="29"/>
      <c r="J684" s="29">
        <v>5</v>
      </c>
      <c r="K684" s="29"/>
      <c r="L684" s="29"/>
      <c r="M684" s="29"/>
      <c r="N684" s="29"/>
      <c r="O684" s="29">
        <v>5</v>
      </c>
      <c r="P684" s="29"/>
      <c r="Q684" s="29"/>
      <c r="R684" s="29"/>
      <c r="S684" s="74"/>
      <c r="T684" s="29"/>
      <c r="U684" s="29"/>
      <c r="V684" s="29"/>
      <c r="W684" s="29"/>
      <c r="X684" s="29"/>
    </row>
    <row r="685" spans="1:24" ht="18.75" customHeight="1" x14ac:dyDescent="0.25">
      <c r="A685" s="209"/>
      <c r="B685" s="195">
        <v>2756</v>
      </c>
      <c r="C685" s="39" t="s">
        <v>5586</v>
      </c>
      <c r="D685" s="29">
        <v>4128571234</v>
      </c>
      <c r="E685" s="29"/>
      <c r="F685" s="29"/>
      <c r="G685" s="29">
        <v>5</v>
      </c>
      <c r="H685" s="29"/>
      <c r="I685" s="29"/>
      <c r="J685" s="29">
        <v>5</v>
      </c>
      <c r="K685" s="29"/>
      <c r="L685" s="29"/>
      <c r="M685" s="29"/>
      <c r="N685" s="29"/>
      <c r="O685" s="29"/>
      <c r="P685" s="29"/>
      <c r="Q685" s="29"/>
      <c r="R685" s="29"/>
      <c r="S685" s="74"/>
      <c r="T685" s="29"/>
      <c r="U685" s="29"/>
      <c r="V685" s="29"/>
      <c r="W685" s="29"/>
      <c r="X685" s="29"/>
    </row>
    <row r="686" spans="1:24" ht="18.75" customHeight="1" x14ac:dyDescent="0.25">
      <c r="A686" s="209"/>
      <c r="B686" s="195">
        <v>5473</v>
      </c>
      <c r="C686" s="39" t="s">
        <v>5807</v>
      </c>
      <c r="D686" s="29">
        <v>4128513341</v>
      </c>
      <c r="E686" s="29"/>
      <c r="F686" s="29"/>
      <c r="G686" s="29">
        <v>7</v>
      </c>
      <c r="H686" s="29"/>
      <c r="I686" s="29"/>
      <c r="J686" s="29">
        <v>5</v>
      </c>
      <c r="K686" s="29"/>
      <c r="L686" s="29"/>
      <c r="M686" s="29"/>
      <c r="N686" s="29"/>
      <c r="O686" s="29"/>
      <c r="P686" s="29"/>
      <c r="Q686" s="29"/>
      <c r="R686" s="29"/>
      <c r="S686" s="74"/>
      <c r="T686" s="29"/>
      <c r="U686" s="29"/>
      <c r="V686" s="29"/>
      <c r="W686" s="29"/>
      <c r="X686" s="29"/>
    </row>
    <row r="687" spans="1:24" ht="18.75" customHeight="1" x14ac:dyDescent="0.25">
      <c r="A687" s="209"/>
      <c r="B687" s="195">
        <v>4076</v>
      </c>
      <c r="C687" s="39" t="s">
        <v>2565</v>
      </c>
      <c r="D687" s="29">
        <v>4128611779</v>
      </c>
      <c r="E687" s="29"/>
      <c r="F687" s="29"/>
      <c r="G687" s="29"/>
      <c r="H687" s="29"/>
      <c r="I687" s="29"/>
      <c r="J687" s="29">
        <v>5</v>
      </c>
      <c r="K687" s="29"/>
      <c r="L687" s="29"/>
      <c r="M687" s="29"/>
      <c r="N687" s="29"/>
      <c r="O687" s="29"/>
      <c r="P687" s="29">
        <v>5</v>
      </c>
      <c r="Q687" s="29"/>
      <c r="R687" s="29"/>
      <c r="S687" s="74"/>
      <c r="T687" s="29"/>
      <c r="U687" s="29"/>
      <c r="V687" s="29"/>
      <c r="W687" s="29"/>
      <c r="X687" s="29"/>
    </row>
    <row r="688" spans="1:24" ht="18.75" customHeight="1" x14ac:dyDescent="0.25">
      <c r="A688" s="209"/>
      <c r="B688" s="195">
        <v>1585</v>
      </c>
      <c r="C688" s="39" t="s">
        <v>4113</v>
      </c>
      <c r="D688" s="29">
        <v>4128879794</v>
      </c>
      <c r="E688" s="29"/>
      <c r="F688" s="29"/>
      <c r="G688" s="29">
        <v>15</v>
      </c>
      <c r="H688" s="29"/>
      <c r="I688" s="29"/>
      <c r="J688" s="29"/>
      <c r="K688" s="29"/>
      <c r="L688" s="29"/>
      <c r="M688" s="29"/>
      <c r="N688" s="29"/>
      <c r="O688" s="29">
        <v>5</v>
      </c>
      <c r="P688" s="29">
        <v>5</v>
      </c>
      <c r="Q688" s="29"/>
      <c r="R688" s="29"/>
      <c r="S688" s="74"/>
      <c r="T688" s="29"/>
      <c r="U688" s="29"/>
      <c r="V688" s="29"/>
      <c r="W688" s="29"/>
      <c r="X688" s="29"/>
    </row>
    <row r="689" spans="1:24" ht="18.75" customHeight="1" x14ac:dyDescent="0.25">
      <c r="A689" s="209"/>
      <c r="B689" s="195">
        <v>2242</v>
      </c>
      <c r="C689" s="39" t="s">
        <v>3485</v>
      </c>
      <c r="D689" s="29">
        <v>4128550646</v>
      </c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>
        <v>5</v>
      </c>
      <c r="P689" s="29"/>
      <c r="Q689" s="29"/>
      <c r="R689" s="29"/>
      <c r="S689" s="74"/>
      <c r="T689" s="29"/>
      <c r="U689" s="29"/>
      <c r="V689" s="29"/>
      <c r="W689" s="29"/>
      <c r="X689" s="29"/>
    </row>
    <row r="690" spans="1:24" ht="18.75" customHeight="1" x14ac:dyDescent="0.25">
      <c r="A690" s="209"/>
      <c r="B690" s="195">
        <v>4041</v>
      </c>
      <c r="C690" s="39" t="s">
        <v>5324</v>
      </c>
      <c r="D690" s="29">
        <v>4128625955</v>
      </c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>
        <v>10</v>
      </c>
      <c r="P690" s="29"/>
      <c r="Q690" s="29"/>
      <c r="R690" s="29"/>
      <c r="S690" s="74"/>
      <c r="T690" s="29"/>
      <c r="U690" s="29"/>
      <c r="V690" s="29"/>
      <c r="W690" s="29"/>
      <c r="X690" s="29"/>
    </row>
    <row r="691" spans="1:24" ht="18.75" customHeight="1" x14ac:dyDescent="0.25">
      <c r="A691" s="209"/>
      <c r="B691" s="195">
        <v>3766</v>
      </c>
      <c r="C691" s="39" t="s">
        <v>4830</v>
      </c>
      <c r="D691" s="29">
        <v>4128495337</v>
      </c>
      <c r="E691" s="29"/>
      <c r="F691" s="29"/>
      <c r="G691" s="29">
        <v>5</v>
      </c>
      <c r="H691" s="29"/>
      <c r="I691" s="29"/>
      <c r="J691" s="29"/>
      <c r="K691" s="29"/>
      <c r="L691" s="29"/>
      <c r="M691" s="29"/>
      <c r="N691" s="29"/>
      <c r="O691" s="29">
        <v>5</v>
      </c>
      <c r="P691" s="29"/>
      <c r="Q691" s="29"/>
      <c r="R691" s="29"/>
      <c r="S691" s="74"/>
      <c r="T691" s="29"/>
      <c r="U691" s="29"/>
      <c r="V691" s="29"/>
      <c r="W691" s="29"/>
      <c r="X691" s="29"/>
    </row>
    <row r="692" spans="1:24" ht="18.75" customHeight="1" x14ac:dyDescent="0.25">
      <c r="A692" s="209"/>
      <c r="B692" s="195">
        <v>1663</v>
      </c>
      <c r="C692" s="39" t="s">
        <v>4121</v>
      </c>
      <c r="D692" s="29">
        <v>4128439252</v>
      </c>
      <c r="E692" s="29"/>
      <c r="F692" s="29"/>
      <c r="G692" s="29">
        <v>5</v>
      </c>
      <c r="H692" s="29"/>
      <c r="I692" s="29"/>
      <c r="J692" s="29"/>
      <c r="K692" s="29"/>
      <c r="L692" s="29"/>
      <c r="M692" s="29"/>
      <c r="N692" s="29"/>
      <c r="O692" s="29"/>
      <c r="P692" s="29">
        <v>3</v>
      </c>
      <c r="Q692" s="29"/>
      <c r="R692" s="29"/>
      <c r="S692" s="74"/>
      <c r="T692" s="29"/>
      <c r="U692" s="29"/>
      <c r="V692" s="29"/>
      <c r="W692" s="29"/>
      <c r="X692" s="29"/>
    </row>
    <row r="693" spans="1:24" ht="18.75" customHeight="1" x14ac:dyDescent="0.25">
      <c r="A693" s="209"/>
      <c r="B693" s="195">
        <v>3138</v>
      </c>
      <c r="C693" s="39" t="s">
        <v>4910</v>
      </c>
      <c r="D693" s="29">
        <v>4128541353</v>
      </c>
      <c r="E693" s="29"/>
      <c r="F693" s="29"/>
      <c r="G693" s="29"/>
      <c r="H693" s="29"/>
      <c r="I693" s="29"/>
      <c r="J693" s="29">
        <v>4</v>
      </c>
      <c r="K693" s="29"/>
      <c r="L693" s="29"/>
      <c r="M693" s="29"/>
      <c r="N693" s="29"/>
      <c r="O693" s="29"/>
      <c r="P693" s="29">
        <v>6</v>
      </c>
      <c r="Q693" s="29"/>
      <c r="R693" s="29"/>
      <c r="S693" s="74"/>
      <c r="T693" s="29"/>
      <c r="U693" s="29"/>
      <c r="V693" s="29"/>
      <c r="W693" s="29"/>
      <c r="X693" s="29"/>
    </row>
    <row r="694" spans="1:24" ht="18.75" customHeight="1" x14ac:dyDescent="0.25">
      <c r="A694" s="209"/>
      <c r="B694" s="195">
        <v>3137</v>
      </c>
      <c r="C694" s="39" t="s">
        <v>4993</v>
      </c>
      <c r="D694" s="29">
        <v>4128614736</v>
      </c>
      <c r="E694" s="29">
        <v>2</v>
      </c>
      <c r="F694" s="29"/>
      <c r="G694" s="29">
        <v>10</v>
      </c>
      <c r="H694" s="29"/>
      <c r="I694" s="29"/>
      <c r="J694" s="29">
        <v>5</v>
      </c>
      <c r="K694" s="29"/>
      <c r="L694" s="29"/>
      <c r="M694" s="29"/>
      <c r="N694" s="29"/>
      <c r="O694" s="29">
        <v>6</v>
      </c>
      <c r="P694" s="29"/>
      <c r="Q694" s="29"/>
      <c r="R694" s="29"/>
      <c r="S694" s="74"/>
      <c r="T694" s="29"/>
      <c r="U694" s="29"/>
      <c r="V694" s="29"/>
      <c r="W694" s="29"/>
      <c r="X694" s="29"/>
    </row>
    <row r="695" spans="1:24" s="27" customFormat="1" ht="18.75" customHeight="1" x14ac:dyDescent="0.25">
      <c r="A695" s="209"/>
      <c r="B695" s="195">
        <v>3229</v>
      </c>
      <c r="C695" s="39" t="s">
        <v>5824</v>
      </c>
      <c r="D695" s="29">
        <v>4128726473</v>
      </c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74"/>
      <c r="T695" s="29"/>
      <c r="U695" s="29"/>
      <c r="V695" s="29"/>
      <c r="W695" s="29">
        <v>10</v>
      </c>
      <c r="X695" s="74" t="s">
        <v>5923</v>
      </c>
    </row>
    <row r="696" spans="1:24" ht="18.75" customHeight="1" x14ac:dyDescent="0.25">
      <c r="A696" s="209"/>
      <c r="B696" s="195">
        <v>2126</v>
      </c>
      <c r="C696" s="39" t="s">
        <v>5589</v>
      </c>
      <c r="D696" s="29">
        <v>4128517102</v>
      </c>
      <c r="E696" s="29"/>
      <c r="F696" s="29"/>
      <c r="G696" s="29"/>
      <c r="H696" s="29"/>
      <c r="I696" s="29"/>
      <c r="J696" s="29">
        <v>5</v>
      </c>
      <c r="K696" s="29"/>
      <c r="L696" s="29"/>
      <c r="M696" s="29"/>
      <c r="N696" s="29"/>
      <c r="O696" s="29">
        <v>3</v>
      </c>
      <c r="P696" s="29">
        <v>3</v>
      </c>
      <c r="Q696" s="29"/>
      <c r="R696" s="29"/>
      <c r="S696" s="74"/>
      <c r="T696" s="29"/>
      <c r="U696" s="29"/>
      <c r="V696" s="29"/>
      <c r="W696" s="35"/>
      <c r="X696" s="29"/>
    </row>
    <row r="697" spans="1:24" ht="18.75" customHeight="1" x14ac:dyDescent="0.25">
      <c r="A697" s="209"/>
      <c r="B697" s="195">
        <v>2346</v>
      </c>
      <c r="C697" s="39" t="s">
        <v>3442</v>
      </c>
      <c r="D697" s="29">
        <v>4128617212</v>
      </c>
      <c r="E697" s="29"/>
      <c r="F697" s="29"/>
      <c r="G697" s="29">
        <v>3</v>
      </c>
      <c r="H697" s="29"/>
      <c r="I697" s="29"/>
      <c r="J697" s="29"/>
      <c r="K697" s="29"/>
      <c r="L697" s="29"/>
      <c r="M697" s="29"/>
      <c r="N697" s="29"/>
      <c r="O697" s="29">
        <v>5</v>
      </c>
      <c r="P697" s="29"/>
      <c r="Q697" s="29"/>
      <c r="R697" s="29"/>
      <c r="S697" s="74"/>
      <c r="T697" s="29"/>
      <c r="U697" s="29"/>
      <c r="V697" s="29"/>
      <c r="W697" s="35"/>
      <c r="X697" s="29"/>
    </row>
    <row r="698" spans="1:24" ht="18.75" customHeight="1" x14ac:dyDescent="0.25">
      <c r="A698" s="209"/>
      <c r="B698" s="195">
        <v>2301</v>
      </c>
      <c r="C698" s="39" t="s">
        <v>4377</v>
      </c>
      <c r="D698" s="29">
        <v>4128447327</v>
      </c>
      <c r="E698" s="29"/>
      <c r="F698" s="29"/>
      <c r="G698" s="29">
        <v>2</v>
      </c>
      <c r="H698" s="29"/>
      <c r="I698" s="29"/>
      <c r="J698" s="29">
        <v>5</v>
      </c>
      <c r="K698" s="29"/>
      <c r="L698" s="29"/>
      <c r="M698" s="29"/>
      <c r="N698" s="29"/>
      <c r="O698" s="29">
        <v>10</v>
      </c>
      <c r="P698" s="29"/>
      <c r="Q698" s="29"/>
      <c r="R698" s="29"/>
      <c r="S698" s="74"/>
      <c r="T698" s="29"/>
      <c r="U698" s="29"/>
      <c r="V698" s="29"/>
      <c r="W698" s="35"/>
      <c r="X698" s="29"/>
    </row>
    <row r="699" spans="1:24" ht="18.75" customHeight="1" x14ac:dyDescent="0.25">
      <c r="A699" s="209"/>
      <c r="B699" s="195">
        <v>3951</v>
      </c>
      <c r="C699" s="39" t="s">
        <v>4253</v>
      </c>
      <c r="D699" s="29">
        <v>4128532152</v>
      </c>
      <c r="E699" s="29">
        <v>3</v>
      </c>
      <c r="F699" s="29">
        <v>3</v>
      </c>
      <c r="G699" s="29">
        <v>3</v>
      </c>
      <c r="H699" s="29"/>
      <c r="I699" s="29"/>
      <c r="J699" s="29">
        <v>3</v>
      </c>
      <c r="K699" s="29"/>
      <c r="L699" s="29"/>
      <c r="M699" s="29"/>
      <c r="N699" s="29"/>
      <c r="O699" s="29">
        <v>5</v>
      </c>
      <c r="P699" s="29">
        <v>5</v>
      </c>
      <c r="Q699" s="29"/>
      <c r="R699" s="29"/>
      <c r="S699" s="74"/>
      <c r="T699" s="29"/>
      <c r="U699" s="29"/>
      <c r="V699" s="29"/>
      <c r="W699" s="35"/>
      <c r="X699" s="29"/>
    </row>
    <row r="700" spans="1:24" ht="18.75" customHeight="1" x14ac:dyDescent="0.25">
      <c r="A700" s="209"/>
      <c r="B700" s="195">
        <v>1606</v>
      </c>
      <c r="C700" s="39" t="s">
        <v>4249</v>
      </c>
      <c r="D700" s="29">
        <v>4128554170</v>
      </c>
      <c r="E700" s="29"/>
      <c r="F700" s="29"/>
      <c r="G700" s="29">
        <v>10</v>
      </c>
      <c r="H700" s="29"/>
      <c r="I700" s="29"/>
      <c r="J700" s="29"/>
      <c r="K700" s="29"/>
      <c r="L700" s="29"/>
      <c r="M700" s="29">
        <v>10</v>
      </c>
      <c r="N700" s="29"/>
      <c r="O700" s="29">
        <v>20</v>
      </c>
      <c r="P700" s="29"/>
      <c r="Q700" s="29"/>
      <c r="R700" s="29"/>
      <c r="S700" s="74"/>
      <c r="T700" s="29"/>
      <c r="U700" s="29"/>
      <c r="V700" s="29"/>
      <c r="W700" s="35"/>
      <c r="X700" s="29"/>
    </row>
    <row r="701" spans="1:24" ht="18.75" customHeight="1" x14ac:dyDescent="0.25">
      <c r="A701" s="209"/>
      <c r="B701" s="195">
        <v>2340</v>
      </c>
      <c r="C701" s="39" t="s">
        <v>5808</v>
      </c>
      <c r="D701" s="29">
        <v>4128492774</v>
      </c>
      <c r="E701" s="29"/>
      <c r="F701" s="29"/>
      <c r="G701" s="29">
        <v>5</v>
      </c>
      <c r="H701" s="29"/>
      <c r="I701" s="29"/>
      <c r="J701" s="29">
        <v>5</v>
      </c>
      <c r="K701" s="29"/>
      <c r="L701" s="29"/>
      <c r="M701" s="29"/>
      <c r="N701" s="29"/>
      <c r="O701" s="29"/>
      <c r="P701" s="29"/>
      <c r="Q701" s="29"/>
      <c r="R701" s="29"/>
      <c r="S701" s="74"/>
      <c r="T701" s="29"/>
      <c r="U701" s="29"/>
      <c r="V701" s="29"/>
      <c r="W701" s="35"/>
      <c r="X701" s="29"/>
    </row>
    <row r="702" spans="1:24" ht="18.75" customHeight="1" x14ac:dyDescent="0.25">
      <c r="A702" s="209"/>
      <c r="B702" s="195">
        <v>2557</v>
      </c>
      <c r="C702" s="39" t="s">
        <v>5809</v>
      </c>
      <c r="D702" s="29">
        <v>4128572003</v>
      </c>
      <c r="E702" s="29"/>
      <c r="F702" s="29"/>
      <c r="G702" s="29">
        <v>3</v>
      </c>
      <c r="H702" s="29"/>
      <c r="I702" s="29"/>
      <c r="J702" s="29">
        <v>5</v>
      </c>
      <c r="K702" s="29"/>
      <c r="L702" s="29"/>
      <c r="M702" s="29"/>
      <c r="N702" s="29"/>
      <c r="O702" s="29">
        <v>5</v>
      </c>
      <c r="P702" s="29"/>
      <c r="Q702" s="29"/>
      <c r="R702" s="29"/>
      <c r="S702" s="74"/>
      <c r="T702" s="29"/>
      <c r="U702" s="29"/>
      <c r="V702" s="29"/>
      <c r="W702" s="35"/>
      <c r="X702" s="29"/>
    </row>
    <row r="703" spans="1:24" ht="18.75" customHeight="1" x14ac:dyDescent="0.25">
      <c r="A703" s="209"/>
      <c r="B703" s="195">
        <v>5303</v>
      </c>
      <c r="C703" s="39" t="s">
        <v>5810</v>
      </c>
      <c r="D703" s="29">
        <v>4128535213</v>
      </c>
      <c r="E703" s="29"/>
      <c r="F703" s="29"/>
      <c r="G703" s="29">
        <v>3</v>
      </c>
      <c r="H703" s="29"/>
      <c r="I703" s="29"/>
      <c r="J703" s="29"/>
      <c r="K703" s="29"/>
      <c r="L703" s="29"/>
      <c r="M703" s="29"/>
      <c r="N703" s="29"/>
      <c r="O703" s="29">
        <v>5</v>
      </c>
      <c r="P703" s="29">
        <v>5</v>
      </c>
      <c r="Q703" s="29"/>
      <c r="R703" s="29"/>
      <c r="S703" s="74"/>
      <c r="T703" s="29"/>
      <c r="U703" s="29"/>
      <c r="V703" s="29"/>
      <c r="W703" s="35"/>
      <c r="X703" s="29"/>
    </row>
    <row r="704" spans="1:24" ht="18.75" customHeight="1" x14ac:dyDescent="0.25">
      <c r="A704" s="209"/>
      <c r="B704" s="195">
        <v>2781</v>
      </c>
      <c r="C704" s="39" t="s">
        <v>5811</v>
      </c>
      <c r="D704" s="29">
        <v>4128604131</v>
      </c>
      <c r="E704" s="29"/>
      <c r="F704" s="29"/>
      <c r="G704" s="29">
        <v>10</v>
      </c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74"/>
      <c r="T704" s="29"/>
      <c r="U704" s="29"/>
      <c r="V704" s="29"/>
      <c r="W704" s="35"/>
      <c r="X704" s="29"/>
    </row>
    <row r="705" spans="1:24" ht="18.75" customHeight="1" x14ac:dyDescent="0.25">
      <c r="A705" s="209"/>
      <c r="B705" s="195">
        <v>5434</v>
      </c>
      <c r="C705" s="39" t="s">
        <v>4924</v>
      </c>
      <c r="D705" s="29">
        <v>4128552458</v>
      </c>
      <c r="E705" s="29"/>
      <c r="F705" s="29"/>
      <c r="G705" s="29">
        <v>5</v>
      </c>
      <c r="H705" s="29"/>
      <c r="I705" s="29"/>
      <c r="J705" s="29">
        <v>5</v>
      </c>
      <c r="K705" s="29"/>
      <c r="L705" s="29"/>
      <c r="M705" s="29"/>
      <c r="N705" s="29"/>
      <c r="O705" s="29">
        <v>5</v>
      </c>
      <c r="P705" s="29">
        <v>5</v>
      </c>
      <c r="Q705" s="29"/>
      <c r="R705" s="29"/>
      <c r="S705" s="74"/>
      <c r="T705" s="29"/>
      <c r="U705" s="29"/>
      <c r="V705" s="29"/>
      <c r="W705" s="35"/>
      <c r="X705" s="29"/>
    </row>
    <row r="706" spans="1:24" ht="18.75" customHeight="1" x14ac:dyDescent="0.25">
      <c r="A706" s="209"/>
      <c r="B706" s="195">
        <v>2771</v>
      </c>
      <c r="C706" s="39" t="s">
        <v>4927</v>
      </c>
      <c r="D706" s="29">
        <v>4128625832</v>
      </c>
      <c r="E706" s="29"/>
      <c r="F706" s="29"/>
      <c r="G706" s="29">
        <v>5</v>
      </c>
      <c r="H706" s="29">
        <v>10</v>
      </c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74"/>
      <c r="T706" s="29"/>
      <c r="U706" s="29"/>
      <c r="V706" s="29"/>
      <c r="W706" s="35"/>
      <c r="X706" s="29"/>
    </row>
    <row r="707" spans="1:24" ht="18.75" customHeight="1" x14ac:dyDescent="0.25">
      <c r="A707" s="209"/>
      <c r="B707" s="195">
        <v>2537</v>
      </c>
      <c r="C707" s="39" t="s">
        <v>5584</v>
      </c>
      <c r="D707" s="29">
        <v>4128515303</v>
      </c>
      <c r="E707" s="29"/>
      <c r="F707" s="29"/>
      <c r="G707" s="29">
        <v>3</v>
      </c>
      <c r="H707" s="29"/>
      <c r="I707" s="29"/>
      <c r="J707" s="29">
        <v>3</v>
      </c>
      <c r="K707" s="29"/>
      <c r="L707" s="29"/>
      <c r="M707" s="29"/>
      <c r="N707" s="29"/>
      <c r="O707" s="29">
        <v>3</v>
      </c>
      <c r="P707" s="29"/>
      <c r="Q707" s="29"/>
      <c r="R707" s="29"/>
      <c r="S707" s="74"/>
      <c r="T707" s="29"/>
      <c r="U707" s="29"/>
      <c r="V707" s="29"/>
      <c r="W707" s="35"/>
      <c r="X707" s="29"/>
    </row>
    <row r="708" spans="1:24" ht="18.75" customHeight="1" x14ac:dyDescent="0.25">
      <c r="A708" s="209"/>
      <c r="B708" s="195"/>
      <c r="C708" s="187" t="s">
        <v>5793</v>
      </c>
      <c r="D708" s="18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74"/>
      <c r="T708" s="29"/>
      <c r="U708" s="29"/>
      <c r="V708" s="29"/>
      <c r="W708" s="29"/>
      <c r="X708" s="187" t="s">
        <v>5793</v>
      </c>
    </row>
    <row r="709" spans="1:24" ht="18.75" customHeight="1" x14ac:dyDescent="0.25">
      <c r="A709" s="209"/>
      <c r="B709" s="195">
        <v>3992</v>
      </c>
      <c r="C709" s="39" t="s">
        <v>4443</v>
      </c>
      <c r="D709" s="29">
        <v>4128563186</v>
      </c>
      <c r="E709" s="29"/>
      <c r="F709" s="29"/>
      <c r="G709" s="29">
        <v>15</v>
      </c>
      <c r="H709" s="29">
        <v>6</v>
      </c>
      <c r="I709" s="29"/>
      <c r="J709" s="29">
        <v>6</v>
      </c>
      <c r="K709" s="29"/>
      <c r="L709" s="29"/>
      <c r="M709" s="29"/>
      <c r="N709" s="29"/>
      <c r="O709" s="29"/>
      <c r="P709" s="29">
        <v>12</v>
      </c>
      <c r="Q709" s="29"/>
      <c r="R709" s="29"/>
      <c r="S709" s="74"/>
      <c r="T709" s="29"/>
      <c r="U709" s="29"/>
      <c r="V709" s="29"/>
      <c r="W709" s="29"/>
      <c r="X709" s="29"/>
    </row>
    <row r="710" spans="1:24" ht="18.75" customHeight="1" x14ac:dyDescent="0.25">
      <c r="A710" s="209"/>
      <c r="B710" s="195">
        <v>5128</v>
      </c>
      <c r="C710" s="39" t="s">
        <v>2577</v>
      </c>
      <c r="D710" s="29">
        <v>4128564496</v>
      </c>
      <c r="E710" s="29"/>
      <c r="F710" s="29"/>
      <c r="G710" s="29">
        <v>5</v>
      </c>
      <c r="H710" s="29">
        <v>5</v>
      </c>
      <c r="I710" s="29"/>
      <c r="J710" s="29"/>
      <c r="K710" s="29"/>
      <c r="L710" s="29"/>
      <c r="M710" s="29"/>
      <c r="N710" s="29"/>
      <c r="O710" s="29">
        <v>5</v>
      </c>
      <c r="P710" s="29">
        <v>5</v>
      </c>
      <c r="Q710" s="29"/>
      <c r="R710" s="29"/>
      <c r="S710" s="74"/>
      <c r="T710" s="29"/>
      <c r="U710" s="29"/>
      <c r="V710" s="29"/>
      <c r="W710" s="29"/>
      <c r="X710" s="29"/>
    </row>
    <row r="711" spans="1:24" ht="18.75" customHeight="1" x14ac:dyDescent="0.25">
      <c r="A711" s="209"/>
      <c r="B711" s="195">
        <v>4104</v>
      </c>
      <c r="C711" s="39" t="s">
        <v>325</v>
      </c>
      <c r="D711" s="29">
        <v>4128655744</v>
      </c>
      <c r="E711" s="29"/>
      <c r="F711" s="29"/>
      <c r="G711" s="29">
        <v>30</v>
      </c>
      <c r="H711" s="29">
        <v>30</v>
      </c>
      <c r="I711" s="29"/>
      <c r="J711" s="29"/>
      <c r="K711" s="29"/>
      <c r="L711" s="29"/>
      <c r="M711" s="29"/>
      <c r="N711" s="29"/>
      <c r="O711" s="29">
        <v>25</v>
      </c>
      <c r="P711" s="29">
        <v>30</v>
      </c>
      <c r="Q711" s="29"/>
      <c r="R711" s="29"/>
      <c r="S711" s="74"/>
      <c r="T711" s="29"/>
      <c r="U711" s="29"/>
      <c r="V711" s="29"/>
      <c r="W711" s="29"/>
      <c r="X711" s="29"/>
    </row>
    <row r="712" spans="1:24" ht="18.75" customHeight="1" x14ac:dyDescent="0.25">
      <c r="A712" s="209"/>
      <c r="B712" s="195">
        <v>3731</v>
      </c>
      <c r="C712" s="39" t="s">
        <v>2959</v>
      </c>
      <c r="D712" s="29">
        <v>4128639361</v>
      </c>
      <c r="E712" s="29"/>
      <c r="F712" s="29"/>
      <c r="G712" s="29">
        <v>15</v>
      </c>
      <c r="H712" s="29">
        <v>10</v>
      </c>
      <c r="I712" s="29"/>
      <c r="J712" s="29"/>
      <c r="K712" s="29"/>
      <c r="L712" s="29"/>
      <c r="M712" s="29"/>
      <c r="N712" s="29"/>
      <c r="O712" s="29">
        <v>3</v>
      </c>
      <c r="P712" s="29">
        <v>10</v>
      </c>
      <c r="Q712" s="29"/>
      <c r="R712" s="29"/>
      <c r="S712" s="74"/>
      <c r="T712" s="29"/>
      <c r="U712" s="29"/>
      <c r="V712" s="29"/>
      <c r="W712" s="29"/>
      <c r="X712" s="29"/>
    </row>
    <row r="713" spans="1:24" ht="18.75" customHeight="1" x14ac:dyDescent="0.25">
      <c r="A713" s="209"/>
      <c r="B713" s="195">
        <v>5145</v>
      </c>
      <c r="C713" s="39" t="s">
        <v>5796</v>
      </c>
      <c r="D713" s="29">
        <v>4128626367</v>
      </c>
      <c r="E713" s="29"/>
      <c r="F713" s="29">
        <v>5</v>
      </c>
      <c r="G713" s="29">
        <v>20</v>
      </c>
      <c r="H713" s="29"/>
      <c r="I713" s="29"/>
      <c r="J713" s="29"/>
      <c r="K713" s="29"/>
      <c r="L713" s="29"/>
      <c r="M713" s="29">
        <v>10</v>
      </c>
      <c r="N713" s="29"/>
      <c r="O713" s="29"/>
      <c r="P713" s="29">
        <v>10</v>
      </c>
      <c r="Q713" s="29"/>
      <c r="R713" s="29"/>
      <c r="S713" s="74"/>
      <c r="T713" s="29"/>
      <c r="U713" s="29"/>
      <c r="V713" s="29"/>
      <c r="W713" s="29"/>
      <c r="X713" s="29"/>
    </row>
    <row r="714" spans="1:24" ht="18.75" customHeight="1" x14ac:dyDescent="0.25">
      <c r="A714" s="209"/>
      <c r="B714" s="195">
        <v>5002</v>
      </c>
      <c r="C714" s="39" t="s">
        <v>1583</v>
      </c>
      <c r="D714" s="29">
        <v>4128640184</v>
      </c>
      <c r="E714" s="29">
        <v>5</v>
      </c>
      <c r="F714" s="29"/>
      <c r="G714" s="29">
        <v>10</v>
      </c>
      <c r="H714" s="29"/>
      <c r="I714" s="29"/>
      <c r="J714" s="29"/>
      <c r="K714" s="29"/>
      <c r="L714" s="29"/>
      <c r="M714" s="29"/>
      <c r="N714" s="29"/>
      <c r="O714" s="29"/>
      <c r="P714" s="29">
        <v>10</v>
      </c>
      <c r="Q714" s="29"/>
      <c r="R714" s="29"/>
      <c r="S714" s="74"/>
      <c r="T714" s="29"/>
      <c r="U714" s="29"/>
      <c r="V714" s="29"/>
      <c r="W714" s="29"/>
      <c r="X714" s="29"/>
    </row>
    <row r="715" spans="1:24" ht="18.75" customHeight="1" x14ac:dyDescent="0.25">
      <c r="A715" s="209"/>
      <c r="B715" s="195">
        <v>5587</v>
      </c>
      <c r="C715" s="39" t="s">
        <v>2932</v>
      </c>
      <c r="D715" s="29">
        <v>4128006860</v>
      </c>
      <c r="E715" s="29">
        <v>3</v>
      </c>
      <c r="F715" s="29"/>
      <c r="G715" s="29">
        <v>12</v>
      </c>
      <c r="H715" s="29"/>
      <c r="I715" s="29"/>
      <c r="J715" s="29"/>
      <c r="K715" s="29"/>
      <c r="L715" s="29"/>
      <c r="M715" s="29"/>
      <c r="N715" s="29"/>
      <c r="O715" s="29">
        <v>5</v>
      </c>
      <c r="P715" s="29">
        <v>5</v>
      </c>
      <c r="Q715" s="29"/>
      <c r="R715" s="29"/>
      <c r="S715" s="74"/>
      <c r="T715" s="29"/>
      <c r="U715" s="29"/>
      <c r="V715" s="29"/>
      <c r="W715" s="29"/>
      <c r="X715" s="29"/>
    </row>
    <row r="716" spans="1:24" ht="18.75" customHeight="1" x14ac:dyDescent="0.25">
      <c r="A716" s="209"/>
      <c r="B716" s="195">
        <v>4749</v>
      </c>
      <c r="C716" s="39" t="s">
        <v>2203</v>
      </c>
      <c r="D716" s="29">
        <v>4128636305</v>
      </c>
      <c r="E716" s="29"/>
      <c r="F716" s="29"/>
      <c r="G716" s="29">
        <v>15</v>
      </c>
      <c r="H716" s="29"/>
      <c r="I716" s="29"/>
      <c r="J716" s="29"/>
      <c r="K716" s="29"/>
      <c r="L716" s="29"/>
      <c r="M716" s="29"/>
      <c r="N716" s="29"/>
      <c r="O716" s="29"/>
      <c r="P716" s="29">
        <v>10</v>
      </c>
      <c r="Q716" s="29"/>
      <c r="R716" s="29"/>
      <c r="S716" s="74"/>
      <c r="T716" s="29"/>
      <c r="U716" s="29"/>
      <c r="V716" s="29"/>
      <c r="W716" s="29"/>
      <c r="X716" s="29"/>
    </row>
    <row r="717" spans="1:24" ht="18.75" customHeight="1" x14ac:dyDescent="0.25">
      <c r="A717" s="209"/>
      <c r="B717" s="195">
        <v>1629</v>
      </c>
      <c r="C717" s="39" t="s">
        <v>322</v>
      </c>
      <c r="D717" s="29">
        <v>4128563770</v>
      </c>
      <c r="E717" s="29"/>
      <c r="F717" s="29"/>
      <c r="G717" s="29">
        <v>20</v>
      </c>
      <c r="H717" s="29">
        <v>30</v>
      </c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74"/>
      <c r="T717" s="29"/>
      <c r="U717" s="29"/>
      <c r="V717" s="29"/>
      <c r="W717" s="29"/>
      <c r="X717" s="29"/>
    </row>
    <row r="718" spans="1:24" ht="18.75" customHeight="1" x14ac:dyDescent="0.25">
      <c r="A718" s="209"/>
      <c r="B718" s="195" t="s">
        <v>3227</v>
      </c>
      <c r="C718" s="39" t="s">
        <v>1691</v>
      </c>
      <c r="D718" s="29" t="s">
        <v>5190</v>
      </c>
      <c r="E718" s="29"/>
      <c r="F718" s="29"/>
      <c r="G718" s="29">
        <v>20</v>
      </c>
      <c r="H718" s="29">
        <v>20</v>
      </c>
      <c r="I718" s="29">
        <v>20</v>
      </c>
      <c r="J718" s="29">
        <v>15</v>
      </c>
      <c r="K718" s="29"/>
      <c r="L718" s="29"/>
      <c r="M718" s="29"/>
      <c r="N718" s="29"/>
      <c r="O718" s="29">
        <v>15</v>
      </c>
      <c r="P718" s="29"/>
      <c r="Q718" s="29"/>
      <c r="R718" s="29"/>
      <c r="S718" s="74"/>
      <c r="T718" s="29"/>
      <c r="U718" s="29"/>
      <c r="V718" s="29"/>
      <c r="W718" s="29"/>
      <c r="X718" s="29"/>
    </row>
    <row r="719" spans="1:24" ht="18.75" customHeight="1" x14ac:dyDescent="0.25">
      <c r="A719" s="209"/>
      <c r="B719" s="195">
        <v>4605</v>
      </c>
      <c r="C719" s="39" t="s">
        <v>1997</v>
      </c>
      <c r="D719" s="29">
        <v>4128588240</v>
      </c>
      <c r="E719" s="29">
        <v>10</v>
      </c>
      <c r="F719" s="29">
        <v>5</v>
      </c>
      <c r="G719" s="29">
        <v>10</v>
      </c>
      <c r="H719" s="29">
        <v>5</v>
      </c>
      <c r="I719" s="29"/>
      <c r="J719" s="29"/>
      <c r="K719" s="29"/>
      <c r="L719" s="29"/>
      <c r="M719" s="29"/>
      <c r="N719" s="29"/>
      <c r="O719" s="29">
        <v>10</v>
      </c>
      <c r="P719" s="29">
        <v>20</v>
      </c>
      <c r="Q719" s="29"/>
      <c r="R719" s="29"/>
      <c r="S719" s="74"/>
      <c r="T719" s="29"/>
      <c r="U719" s="29"/>
      <c r="V719" s="29"/>
      <c r="W719" s="29"/>
      <c r="X719" s="29"/>
    </row>
    <row r="720" spans="1:24" ht="18.75" customHeight="1" x14ac:dyDescent="0.25">
      <c r="A720" s="209"/>
      <c r="B720" s="195">
        <v>5073</v>
      </c>
      <c r="C720" s="39" t="s">
        <v>4680</v>
      </c>
      <c r="D720" s="29">
        <v>4128510633</v>
      </c>
      <c r="E720" s="29"/>
      <c r="F720" s="29">
        <v>5</v>
      </c>
      <c r="G720" s="29">
        <v>15</v>
      </c>
      <c r="H720" s="29">
        <v>15</v>
      </c>
      <c r="I720" s="29"/>
      <c r="J720" s="29"/>
      <c r="K720" s="29"/>
      <c r="L720" s="29"/>
      <c r="M720" s="29"/>
      <c r="N720" s="29"/>
      <c r="O720" s="29">
        <v>10</v>
      </c>
      <c r="P720" s="29">
        <v>20</v>
      </c>
      <c r="Q720" s="29"/>
      <c r="R720" s="29"/>
      <c r="S720" s="74"/>
      <c r="T720" s="29"/>
      <c r="U720" s="29"/>
      <c r="V720" s="29"/>
      <c r="W720" s="29"/>
      <c r="X720" s="29"/>
    </row>
    <row r="721" spans="1:24" ht="18.75" customHeight="1" x14ac:dyDescent="0.25">
      <c r="A721" s="209"/>
      <c r="B721" s="195">
        <v>4599</v>
      </c>
      <c r="C721" s="39" t="s">
        <v>5797</v>
      </c>
      <c r="D721" s="29">
        <v>4128588238</v>
      </c>
      <c r="E721" s="29">
        <v>5</v>
      </c>
      <c r="F721" s="29">
        <v>10</v>
      </c>
      <c r="G721" s="29">
        <v>4</v>
      </c>
      <c r="H721" s="29">
        <v>8</v>
      </c>
      <c r="I721" s="29"/>
      <c r="J721" s="29"/>
      <c r="K721" s="29"/>
      <c r="L721" s="29"/>
      <c r="M721" s="29"/>
      <c r="N721" s="29"/>
      <c r="O721" s="29">
        <v>10</v>
      </c>
      <c r="P721" s="29">
        <v>5</v>
      </c>
      <c r="Q721" s="29"/>
      <c r="R721" s="29"/>
      <c r="S721" s="74"/>
      <c r="T721" s="29"/>
      <c r="U721" s="29"/>
      <c r="V721" s="29"/>
      <c r="W721" s="29"/>
      <c r="X721" s="29"/>
    </row>
    <row r="722" spans="1:24" ht="18.75" customHeight="1" x14ac:dyDescent="0.25">
      <c r="A722" s="209"/>
      <c r="B722" s="195">
        <v>1603</v>
      </c>
      <c r="C722" s="39" t="s">
        <v>3294</v>
      </c>
      <c r="D722" s="29">
        <v>4128546331</v>
      </c>
      <c r="E722" s="29"/>
      <c r="F722" s="29"/>
      <c r="G722" s="29"/>
      <c r="H722" s="29">
        <v>20</v>
      </c>
      <c r="I722" s="29"/>
      <c r="J722" s="29"/>
      <c r="K722" s="29"/>
      <c r="L722" s="29"/>
      <c r="M722" s="29"/>
      <c r="N722" s="29"/>
      <c r="O722" s="29">
        <v>10</v>
      </c>
      <c r="P722" s="29"/>
      <c r="Q722" s="29"/>
      <c r="R722" s="29"/>
      <c r="S722" s="74"/>
      <c r="T722" s="29"/>
      <c r="U722" s="29"/>
      <c r="V722" s="29"/>
      <c r="W722" s="29"/>
      <c r="X722" s="29"/>
    </row>
    <row r="723" spans="1:24" ht="18.75" customHeight="1" x14ac:dyDescent="0.25">
      <c r="A723" s="209"/>
      <c r="B723" s="195">
        <v>5264</v>
      </c>
      <c r="C723" s="39" t="s">
        <v>3717</v>
      </c>
      <c r="D723" s="29">
        <v>4128588604</v>
      </c>
      <c r="E723" s="29"/>
      <c r="F723" s="29">
        <v>5</v>
      </c>
      <c r="G723" s="29">
        <v>7</v>
      </c>
      <c r="H723" s="29">
        <v>11</v>
      </c>
      <c r="I723" s="29"/>
      <c r="J723" s="29"/>
      <c r="K723" s="29"/>
      <c r="L723" s="29"/>
      <c r="M723" s="29"/>
      <c r="N723" s="29"/>
      <c r="O723" s="29">
        <v>3</v>
      </c>
      <c r="P723" s="29">
        <v>5</v>
      </c>
      <c r="Q723" s="29"/>
      <c r="R723" s="29"/>
      <c r="S723" s="74"/>
      <c r="T723" s="29"/>
      <c r="U723" s="29"/>
      <c r="V723" s="29"/>
      <c r="W723" s="29"/>
      <c r="X723" s="29"/>
    </row>
    <row r="724" spans="1:24" ht="18.75" customHeight="1" x14ac:dyDescent="0.25">
      <c r="A724" s="209"/>
      <c r="B724" s="195">
        <v>5069</v>
      </c>
      <c r="C724" s="39" t="s">
        <v>1235</v>
      </c>
      <c r="D724" s="29">
        <v>4128588558</v>
      </c>
      <c r="E724" s="29">
        <v>3</v>
      </c>
      <c r="F724" s="29">
        <v>10</v>
      </c>
      <c r="G724" s="29">
        <v>12</v>
      </c>
      <c r="H724" s="29">
        <v>23</v>
      </c>
      <c r="I724" s="29"/>
      <c r="J724" s="29"/>
      <c r="K724" s="29"/>
      <c r="L724" s="29"/>
      <c r="M724" s="29"/>
      <c r="N724" s="29"/>
      <c r="O724" s="29">
        <v>11</v>
      </c>
      <c r="P724" s="29">
        <v>10</v>
      </c>
      <c r="Q724" s="29"/>
      <c r="R724" s="29"/>
      <c r="S724" s="74"/>
      <c r="T724" s="29"/>
      <c r="U724" s="29"/>
      <c r="V724" s="29"/>
      <c r="W724" s="29"/>
      <c r="X724" s="29"/>
    </row>
    <row r="725" spans="1:24" ht="18.75" customHeight="1" x14ac:dyDescent="0.25">
      <c r="A725" s="209"/>
      <c r="B725" s="195">
        <v>1573</v>
      </c>
      <c r="C725" s="39" t="s">
        <v>395</v>
      </c>
      <c r="D725" s="29">
        <v>4128618584</v>
      </c>
      <c r="E725" s="29">
        <v>5</v>
      </c>
      <c r="F725" s="29"/>
      <c r="G725" s="29">
        <v>10</v>
      </c>
      <c r="H725" s="29">
        <v>15</v>
      </c>
      <c r="I725" s="29"/>
      <c r="J725" s="29"/>
      <c r="K725" s="29"/>
      <c r="L725" s="29"/>
      <c r="M725" s="29"/>
      <c r="N725" s="29"/>
      <c r="O725" s="29">
        <v>10</v>
      </c>
      <c r="P725" s="29">
        <v>10</v>
      </c>
      <c r="Q725" s="29"/>
      <c r="R725" s="29"/>
      <c r="S725" s="74"/>
      <c r="T725" s="29"/>
      <c r="U725" s="29"/>
      <c r="V725" s="29"/>
      <c r="W725" s="29"/>
      <c r="X725" s="29"/>
    </row>
    <row r="726" spans="1:24" ht="18.75" customHeight="1" x14ac:dyDescent="0.25">
      <c r="A726" s="209"/>
      <c r="B726" s="195">
        <v>5709</v>
      </c>
      <c r="C726" s="39" t="s">
        <v>5798</v>
      </c>
      <c r="D726" s="29">
        <v>4128641202</v>
      </c>
      <c r="E726" s="29"/>
      <c r="F726" s="29"/>
      <c r="G726" s="29">
        <v>3</v>
      </c>
      <c r="H726" s="29">
        <v>5</v>
      </c>
      <c r="I726" s="29"/>
      <c r="J726" s="29"/>
      <c r="K726" s="29"/>
      <c r="L726" s="29"/>
      <c r="M726" s="29"/>
      <c r="N726" s="29"/>
      <c r="O726" s="29"/>
      <c r="P726" s="29">
        <v>5</v>
      </c>
      <c r="Q726" s="29"/>
      <c r="R726" s="29"/>
      <c r="S726" s="74"/>
      <c r="T726" s="29"/>
      <c r="U726" s="29"/>
      <c r="V726" s="29"/>
      <c r="W726" s="29"/>
      <c r="X726" s="29"/>
    </row>
    <row r="727" spans="1:24" ht="18.75" customHeight="1" x14ac:dyDescent="0.25">
      <c r="A727" s="209"/>
      <c r="B727" s="195">
        <v>4481</v>
      </c>
      <c r="C727" s="39" t="s">
        <v>2399</v>
      </c>
      <c r="D727" s="29">
        <v>4128622429</v>
      </c>
      <c r="E727" s="29"/>
      <c r="F727" s="29"/>
      <c r="G727" s="29">
        <v>15</v>
      </c>
      <c r="H727" s="29">
        <v>5</v>
      </c>
      <c r="I727" s="29"/>
      <c r="J727" s="29"/>
      <c r="K727" s="29"/>
      <c r="L727" s="29"/>
      <c r="M727" s="29"/>
      <c r="N727" s="29"/>
      <c r="O727" s="29">
        <v>5</v>
      </c>
      <c r="P727" s="29"/>
      <c r="Q727" s="29"/>
      <c r="R727" s="29"/>
      <c r="S727" s="74"/>
      <c r="T727" s="29"/>
      <c r="U727" s="29"/>
      <c r="V727" s="29"/>
      <c r="W727" s="29"/>
      <c r="X727" s="29"/>
    </row>
    <row r="728" spans="1:24" ht="18.75" customHeight="1" x14ac:dyDescent="0.25">
      <c r="A728" s="209"/>
      <c r="B728" s="195">
        <v>4600</v>
      </c>
      <c r="C728" s="39" t="s">
        <v>5799</v>
      </c>
      <c r="D728" s="29">
        <v>4128658211</v>
      </c>
      <c r="E728" s="29"/>
      <c r="F728" s="29"/>
      <c r="G728" s="29"/>
      <c r="H728" s="29">
        <v>30</v>
      </c>
      <c r="I728" s="29"/>
      <c r="J728" s="29"/>
      <c r="K728" s="29"/>
      <c r="L728" s="29"/>
      <c r="M728" s="29">
        <v>10</v>
      </c>
      <c r="N728" s="29"/>
      <c r="O728" s="29">
        <v>10</v>
      </c>
      <c r="P728" s="29">
        <v>5</v>
      </c>
      <c r="Q728" s="29"/>
      <c r="R728" s="29"/>
      <c r="S728" s="74"/>
      <c r="T728" s="29"/>
      <c r="U728" s="29"/>
      <c r="V728" s="29"/>
      <c r="W728" s="29"/>
      <c r="X728" s="29"/>
    </row>
    <row r="729" spans="1:24" ht="18.75" customHeight="1" x14ac:dyDescent="0.25">
      <c r="A729" s="209"/>
      <c r="B729" s="195">
        <v>4362</v>
      </c>
      <c r="C729" s="39" t="s">
        <v>5800</v>
      </c>
      <c r="D729" s="29">
        <v>4128645788</v>
      </c>
      <c r="E729" s="29"/>
      <c r="F729" s="29"/>
      <c r="G729" s="29">
        <v>10</v>
      </c>
      <c r="H729" s="29"/>
      <c r="I729" s="29"/>
      <c r="J729" s="29"/>
      <c r="K729" s="29"/>
      <c r="L729" s="29"/>
      <c r="M729" s="29">
        <v>5</v>
      </c>
      <c r="N729" s="29"/>
      <c r="O729" s="29">
        <v>10</v>
      </c>
      <c r="P729" s="29">
        <v>20</v>
      </c>
      <c r="Q729" s="29"/>
      <c r="R729" s="29"/>
      <c r="S729" s="74"/>
      <c r="T729" s="29"/>
      <c r="U729" s="29"/>
      <c r="V729" s="29"/>
      <c r="W729" s="29"/>
      <c r="X729" s="29"/>
    </row>
    <row r="730" spans="1:24" ht="18.75" customHeight="1" x14ac:dyDescent="0.25">
      <c r="A730" s="209"/>
      <c r="B730" s="195">
        <v>3615</v>
      </c>
      <c r="C730" s="39" t="s">
        <v>301</v>
      </c>
      <c r="D730" s="29">
        <v>4128658315</v>
      </c>
      <c r="E730" s="29"/>
      <c r="F730" s="29"/>
      <c r="G730" s="29">
        <v>15</v>
      </c>
      <c r="H730" s="29">
        <v>15</v>
      </c>
      <c r="I730" s="29"/>
      <c r="J730" s="29"/>
      <c r="K730" s="29"/>
      <c r="L730" s="29"/>
      <c r="M730" s="29">
        <v>15</v>
      </c>
      <c r="N730" s="29"/>
      <c r="O730" s="29">
        <v>15</v>
      </c>
      <c r="P730" s="29">
        <v>15</v>
      </c>
      <c r="Q730" s="29"/>
      <c r="R730" s="29"/>
      <c r="S730" s="74"/>
      <c r="T730" s="29"/>
      <c r="U730" s="29"/>
      <c r="V730" s="29"/>
      <c r="W730" s="29"/>
      <c r="X730" s="29"/>
    </row>
    <row r="731" spans="1:24" ht="18.75" customHeight="1" x14ac:dyDescent="0.25">
      <c r="A731" s="209"/>
      <c r="B731" s="195">
        <v>3909</v>
      </c>
      <c r="C731" s="39" t="s">
        <v>5801</v>
      </c>
      <c r="D731" s="29">
        <v>4128658082</v>
      </c>
      <c r="E731" s="29"/>
      <c r="F731" s="29"/>
      <c r="G731" s="29">
        <v>15</v>
      </c>
      <c r="H731" s="29">
        <v>15</v>
      </c>
      <c r="I731" s="29"/>
      <c r="J731" s="29"/>
      <c r="K731" s="29"/>
      <c r="L731" s="29"/>
      <c r="M731" s="29">
        <v>20</v>
      </c>
      <c r="N731" s="29"/>
      <c r="O731" s="29">
        <v>15</v>
      </c>
      <c r="P731" s="29">
        <v>15</v>
      </c>
      <c r="Q731" s="29"/>
      <c r="R731" s="29"/>
      <c r="S731" s="74"/>
      <c r="T731" s="29"/>
      <c r="U731" s="29"/>
      <c r="V731" s="29"/>
      <c r="W731" s="29"/>
      <c r="X731" s="29"/>
    </row>
    <row r="732" spans="1:24" ht="18.75" customHeight="1" x14ac:dyDescent="0.25">
      <c r="A732" s="209"/>
      <c r="B732" s="195">
        <v>1619</v>
      </c>
      <c r="C732" s="39" t="s">
        <v>5479</v>
      </c>
      <c r="D732" s="29">
        <v>4128595469</v>
      </c>
      <c r="E732" s="29"/>
      <c r="F732" s="29"/>
      <c r="G732" s="29">
        <v>6</v>
      </c>
      <c r="H732" s="29">
        <v>10</v>
      </c>
      <c r="I732" s="29"/>
      <c r="J732" s="29"/>
      <c r="K732" s="29"/>
      <c r="L732" s="29"/>
      <c r="M732" s="29"/>
      <c r="N732" s="29"/>
      <c r="O732" s="29">
        <v>6</v>
      </c>
      <c r="P732" s="29"/>
      <c r="Q732" s="29"/>
      <c r="R732" s="29"/>
      <c r="S732" s="74"/>
      <c r="T732" s="29"/>
      <c r="U732" s="29"/>
      <c r="V732" s="29"/>
      <c r="W732" s="29"/>
      <c r="X732" s="29"/>
    </row>
    <row r="733" spans="1:24" ht="18.75" customHeight="1" x14ac:dyDescent="0.25">
      <c r="A733" s="209"/>
      <c r="B733" s="195">
        <v>3614</v>
      </c>
      <c r="C733" s="39" t="s">
        <v>194</v>
      </c>
      <c r="D733" s="29">
        <v>4128588379</v>
      </c>
      <c r="E733" s="29"/>
      <c r="F733" s="29"/>
      <c r="G733" s="29">
        <v>11</v>
      </c>
      <c r="H733" s="29">
        <v>6</v>
      </c>
      <c r="I733" s="29"/>
      <c r="J733" s="29"/>
      <c r="K733" s="29"/>
      <c r="L733" s="29"/>
      <c r="M733" s="29"/>
      <c r="N733" s="29"/>
      <c r="O733" s="29">
        <v>1</v>
      </c>
      <c r="P733" s="29">
        <v>11</v>
      </c>
      <c r="Q733" s="29"/>
      <c r="R733" s="29"/>
      <c r="S733" s="74"/>
      <c r="T733" s="29"/>
      <c r="U733" s="29"/>
      <c r="V733" s="29"/>
      <c r="W733" s="29"/>
      <c r="X733" s="29"/>
    </row>
    <row r="734" spans="1:24" ht="18.75" customHeight="1" x14ac:dyDescent="0.25">
      <c r="A734" s="209"/>
      <c r="B734" s="195">
        <v>4483</v>
      </c>
      <c r="C734" s="39" t="s">
        <v>1111</v>
      </c>
      <c r="D734" s="29">
        <v>4128588234</v>
      </c>
      <c r="E734" s="29"/>
      <c r="F734" s="29"/>
      <c r="G734" s="29">
        <v>5</v>
      </c>
      <c r="H734" s="29">
        <v>10</v>
      </c>
      <c r="I734" s="29"/>
      <c r="J734" s="29"/>
      <c r="K734" s="29"/>
      <c r="L734" s="29"/>
      <c r="M734" s="29"/>
      <c r="N734" s="29"/>
      <c r="O734" s="29"/>
      <c r="P734" s="29">
        <v>8</v>
      </c>
      <c r="Q734" s="29"/>
      <c r="R734" s="29"/>
      <c r="S734" s="74"/>
      <c r="T734" s="29"/>
      <c r="U734" s="29"/>
      <c r="V734" s="29"/>
      <c r="W734" s="29"/>
      <c r="X734" s="29"/>
    </row>
    <row r="735" spans="1:24" ht="18.75" customHeight="1" x14ac:dyDescent="0.25">
      <c r="A735" s="209"/>
      <c r="B735" s="195">
        <v>4176</v>
      </c>
      <c r="C735" s="39" t="s">
        <v>4668</v>
      </c>
      <c r="D735" s="29">
        <v>4128587910</v>
      </c>
      <c r="E735" s="29"/>
      <c r="F735" s="29"/>
      <c r="G735" s="29">
        <v>5</v>
      </c>
      <c r="H735" s="29">
        <v>10</v>
      </c>
      <c r="I735" s="29"/>
      <c r="J735" s="29"/>
      <c r="K735" s="29"/>
      <c r="L735" s="29"/>
      <c r="M735" s="29"/>
      <c r="N735" s="29"/>
      <c r="O735" s="29">
        <v>5</v>
      </c>
      <c r="P735" s="29">
        <v>15</v>
      </c>
      <c r="Q735" s="29"/>
      <c r="R735" s="29"/>
      <c r="S735" s="74"/>
      <c r="T735" s="29"/>
      <c r="U735" s="29"/>
      <c r="V735" s="29"/>
      <c r="W735" s="29"/>
      <c r="X735" s="29"/>
    </row>
    <row r="736" spans="1:24" ht="18.75" customHeight="1" x14ac:dyDescent="0.25">
      <c r="A736" s="209"/>
      <c r="B736" s="195">
        <v>3825</v>
      </c>
      <c r="C736" s="39" t="s">
        <v>4347</v>
      </c>
      <c r="D736" s="29">
        <v>4128588608</v>
      </c>
      <c r="E736" s="29"/>
      <c r="F736" s="29"/>
      <c r="G736" s="29">
        <v>3</v>
      </c>
      <c r="H736" s="29">
        <v>11</v>
      </c>
      <c r="I736" s="29"/>
      <c r="J736" s="29"/>
      <c r="K736" s="29"/>
      <c r="L736" s="29"/>
      <c r="M736" s="29"/>
      <c r="N736" s="29"/>
      <c r="O736" s="29">
        <v>14</v>
      </c>
      <c r="P736" s="29">
        <v>18</v>
      </c>
      <c r="Q736" s="29"/>
      <c r="R736" s="29"/>
      <c r="S736" s="74"/>
      <c r="T736" s="29"/>
      <c r="U736" s="29"/>
      <c r="V736" s="29"/>
      <c r="W736" s="29"/>
      <c r="X736" s="29"/>
    </row>
    <row r="737" spans="1:24" ht="18.75" customHeight="1" x14ac:dyDescent="0.25">
      <c r="A737" s="209"/>
      <c r="B737" s="195">
        <v>4490</v>
      </c>
      <c r="C737" s="39" t="s">
        <v>192</v>
      </c>
      <c r="D737" s="29">
        <v>4128588457</v>
      </c>
      <c r="E737" s="29">
        <v>2</v>
      </c>
      <c r="F737" s="29">
        <v>4</v>
      </c>
      <c r="G737" s="29">
        <v>5</v>
      </c>
      <c r="H737" s="29">
        <v>8</v>
      </c>
      <c r="I737" s="29"/>
      <c r="J737" s="29"/>
      <c r="K737" s="29"/>
      <c r="L737" s="29"/>
      <c r="M737" s="29"/>
      <c r="N737" s="29"/>
      <c r="O737" s="29">
        <v>15</v>
      </c>
      <c r="P737" s="29">
        <v>9</v>
      </c>
      <c r="Q737" s="29"/>
      <c r="R737" s="29"/>
      <c r="S737" s="74"/>
      <c r="T737" s="29"/>
      <c r="U737" s="29"/>
      <c r="V737" s="29"/>
      <c r="W737" s="29"/>
      <c r="X737" s="29"/>
    </row>
    <row r="738" spans="1:24" ht="18.75" customHeight="1" x14ac:dyDescent="0.25">
      <c r="A738" s="209"/>
      <c r="B738" s="195">
        <v>3952</v>
      </c>
      <c r="C738" s="39" t="s">
        <v>2418</v>
      </c>
      <c r="D738" s="29">
        <v>4128588455</v>
      </c>
      <c r="E738" s="29">
        <v>2</v>
      </c>
      <c r="F738" s="29"/>
      <c r="G738" s="29"/>
      <c r="H738" s="29">
        <v>13</v>
      </c>
      <c r="I738" s="29"/>
      <c r="J738" s="29"/>
      <c r="K738" s="29"/>
      <c r="L738" s="29"/>
      <c r="M738" s="29"/>
      <c r="N738" s="29"/>
      <c r="O738" s="29">
        <v>5</v>
      </c>
      <c r="P738" s="29">
        <v>14</v>
      </c>
      <c r="Q738" s="29"/>
      <c r="R738" s="29"/>
      <c r="S738" s="74"/>
      <c r="T738" s="29"/>
      <c r="U738" s="29"/>
      <c r="V738" s="29"/>
      <c r="W738" s="29"/>
      <c r="X738" s="29"/>
    </row>
    <row r="739" spans="1:24" ht="18.75" customHeight="1" x14ac:dyDescent="0.25">
      <c r="A739" s="226"/>
      <c r="B739" s="251"/>
      <c r="C739" s="252"/>
      <c r="D739" s="100"/>
      <c r="E739" s="100"/>
      <c r="F739" s="100"/>
      <c r="G739" s="100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74"/>
      <c r="T739" s="100"/>
      <c r="U739" s="100"/>
      <c r="V739" s="100"/>
      <c r="W739" s="100"/>
      <c r="X739" s="100" t="s">
        <v>5812</v>
      </c>
    </row>
    <row r="740" spans="1:24" ht="18.75" customHeight="1" x14ac:dyDescent="0.25">
      <c r="A740" s="209"/>
      <c r="B740" s="195"/>
      <c r="C740" s="236" t="s">
        <v>5813</v>
      </c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74"/>
      <c r="T740" s="29"/>
      <c r="U740" s="29"/>
      <c r="V740" s="29"/>
      <c r="W740" s="29"/>
      <c r="X740" s="29"/>
    </row>
    <row r="741" spans="1:24" ht="18.75" customHeight="1" x14ac:dyDescent="0.25">
      <c r="A741" s="223" t="s">
        <v>4977</v>
      </c>
      <c r="B741" s="195">
        <v>4918</v>
      </c>
      <c r="C741" s="39" t="s">
        <v>4655</v>
      </c>
      <c r="D741" s="29">
        <v>4128520395</v>
      </c>
      <c r="E741" s="29"/>
      <c r="F741" s="29"/>
      <c r="G741" s="29">
        <v>5</v>
      </c>
      <c r="H741" s="29">
        <v>10</v>
      </c>
      <c r="I741" s="29"/>
      <c r="J741" s="29"/>
      <c r="K741" s="29"/>
      <c r="L741" s="29"/>
      <c r="M741" s="29"/>
      <c r="N741" s="29"/>
      <c r="O741" s="29">
        <v>5</v>
      </c>
      <c r="P741" s="29"/>
      <c r="Q741" s="29"/>
      <c r="R741" s="29"/>
      <c r="S741" s="74"/>
      <c r="T741" s="29"/>
      <c r="U741" s="29"/>
      <c r="V741" s="29"/>
      <c r="W741" s="29"/>
      <c r="X741" s="29"/>
    </row>
    <row r="742" spans="1:24" ht="18.75" customHeight="1" x14ac:dyDescent="0.25">
      <c r="A742" s="223" t="s">
        <v>5110</v>
      </c>
      <c r="B742" s="195">
        <v>3191</v>
      </c>
      <c r="C742" s="39" t="s">
        <v>4779</v>
      </c>
      <c r="D742" s="29">
        <v>4128635916</v>
      </c>
      <c r="E742" s="29"/>
      <c r="F742" s="29"/>
      <c r="G742" s="29">
        <v>5</v>
      </c>
      <c r="H742" s="29">
        <v>5</v>
      </c>
      <c r="I742" s="29"/>
      <c r="J742" s="29"/>
      <c r="K742" s="29"/>
      <c r="L742" s="29"/>
      <c r="M742" s="29"/>
      <c r="N742" s="29"/>
      <c r="O742" s="29">
        <v>10</v>
      </c>
      <c r="P742" s="29">
        <v>10</v>
      </c>
      <c r="Q742" s="29"/>
      <c r="R742" s="29"/>
      <c r="S742" s="74"/>
      <c r="T742" s="29"/>
      <c r="U742" s="29"/>
      <c r="V742" s="29"/>
      <c r="W742" s="29"/>
      <c r="X742" s="29"/>
    </row>
    <row r="743" spans="1:24" ht="18.75" customHeight="1" x14ac:dyDescent="0.25">
      <c r="A743" s="209"/>
      <c r="B743" s="195">
        <v>2020</v>
      </c>
      <c r="C743" s="39" t="s">
        <v>3832</v>
      </c>
      <c r="D743" s="29">
        <v>4128641695</v>
      </c>
      <c r="E743" s="29"/>
      <c r="F743" s="29">
        <v>3</v>
      </c>
      <c r="G743" s="29">
        <v>5</v>
      </c>
      <c r="H743" s="29">
        <v>5</v>
      </c>
      <c r="I743" s="29"/>
      <c r="J743" s="29">
        <v>5</v>
      </c>
      <c r="K743" s="29"/>
      <c r="L743" s="29"/>
      <c r="M743" s="29">
        <v>5</v>
      </c>
      <c r="N743" s="29"/>
      <c r="O743" s="29"/>
      <c r="P743" s="29"/>
      <c r="Q743" s="29"/>
      <c r="R743" s="29"/>
      <c r="S743" s="74"/>
      <c r="T743" s="29"/>
      <c r="U743" s="29"/>
      <c r="V743" s="29"/>
      <c r="W743" s="29"/>
      <c r="X743" s="29"/>
    </row>
    <row r="744" spans="1:24" ht="18.75" customHeight="1" x14ac:dyDescent="0.25">
      <c r="A744" s="209"/>
      <c r="B744" s="195">
        <v>2563</v>
      </c>
      <c r="C744" s="39" t="s">
        <v>4652</v>
      </c>
      <c r="D744" s="29">
        <v>4128637144</v>
      </c>
      <c r="E744" s="29"/>
      <c r="F744" s="29"/>
      <c r="G744" s="29">
        <v>3</v>
      </c>
      <c r="H744" s="29">
        <v>5</v>
      </c>
      <c r="I744" s="29"/>
      <c r="J744" s="29">
        <v>5</v>
      </c>
      <c r="K744" s="29"/>
      <c r="L744" s="29"/>
      <c r="M744" s="29"/>
      <c r="N744" s="29"/>
      <c r="O744" s="29"/>
      <c r="P744" s="29"/>
      <c r="Q744" s="29"/>
      <c r="R744" s="29"/>
      <c r="S744" s="74"/>
      <c r="T744" s="29"/>
      <c r="U744" s="29"/>
      <c r="V744" s="29"/>
      <c r="W744" s="29"/>
      <c r="X744" s="29"/>
    </row>
    <row r="745" spans="1:24" ht="18.75" customHeight="1" x14ac:dyDescent="0.25">
      <c r="A745" s="209"/>
      <c r="B745" s="195">
        <v>2080</v>
      </c>
      <c r="C745" s="39" t="s">
        <v>4326</v>
      </c>
      <c r="D745" s="29">
        <v>4128377202</v>
      </c>
      <c r="E745" s="29"/>
      <c r="F745" s="29"/>
      <c r="G745" s="29">
        <v>5</v>
      </c>
      <c r="H745" s="29">
        <v>5</v>
      </c>
      <c r="I745" s="29"/>
      <c r="J745" s="29"/>
      <c r="K745" s="29"/>
      <c r="L745" s="29"/>
      <c r="M745" s="29"/>
      <c r="N745" s="29"/>
      <c r="O745" s="29"/>
      <c r="P745" s="29">
        <v>10</v>
      </c>
      <c r="Q745" s="29"/>
      <c r="R745" s="29"/>
      <c r="S745" s="74"/>
      <c r="T745" s="29"/>
      <c r="U745" s="29"/>
      <c r="V745" s="29"/>
      <c r="W745" s="29"/>
      <c r="X745" s="29"/>
    </row>
    <row r="746" spans="1:24" ht="18.75" customHeight="1" x14ac:dyDescent="0.25">
      <c r="A746" s="209"/>
      <c r="B746" s="195">
        <v>1539</v>
      </c>
      <c r="C746" s="39" t="s">
        <v>3208</v>
      </c>
      <c r="D746" s="29">
        <v>4128627015</v>
      </c>
      <c r="E746" s="29"/>
      <c r="F746" s="29"/>
      <c r="G746" s="29">
        <v>5</v>
      </c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74"/>
      <c r="T746" s="29"/>
      <c r="U746" s="29"/>
      <c r="V746" s="29"/>
      <c r="W746" s="29"/>
      <c r="X746" s="29"/>
    </row>
    <row r="747" spans="1:24" ht="18.75" customHeight="1" x14ac:dyDescent="0.25">
      <c r="A747" s="209"/>
      <c r="B747" s="195">
        <v>4135</v>
      </c>
      <c r="C747" s="39" t="s">
        <v>1859</v>
      </c>
      <c r="D747" s="29">
        <v>4128696657</v>
      </c>
      <c r="E747" s="29"/>
      <c r="F747" s="29"/>
      <c r="G747" s="29"/>
      <c r="H747" s="29">
        <v>10</v>
      </c>
      <c r="I747" s="29"/>
      <c r="J747" s="29"/>
      <c r="K747" s="29"/>
      <c r="L747" s="29"/>
      <c r="M747" s="29"/>
      <c r="N747" s="29"/>
      <c r="O747" s="29">
        <v>10</v>
      </c>
      <c r="P747" s="29">
        <v>20</v>
      </c>
      <c r="Q747" s="29"/>
      <c r="R747" s="29"/>
      <c r="S747" s="74"/>
      <c r="T747" s="29"/>
      <c r="U747" s="29"/>
      <c r="V747" s="29"/>
      <c r="W747" s="29"/>
      <c r="X747" s="29"/>
    </row>
    <row r="748" spans="1:24" ht="18.75" customHeight="1" x14ac:dyDescent="0.25">
      <c r="A748" s="209"/>
      <c r="B748" s="195">
        <v>2031</v>
      </c>
      <c r="C748" s="39" t="s">
        <v>2045</v>
      </c>
      <c r="D748" s="29">
        <v>4128443330</v>
      </c>
      <c r="E748" s="29"/>
      <c r="F748" s="29"/>
      <c r="G748" s="29"/>
      <c r="H748" s="29">
        <v>10</v>
      </c>
      <c r="I748" s="29"/>
      <c r="J748" s="29">
        <v>15</v>
      </c>
      <c r="K748" s="29"/>
      <c r="L748" s="29"/>
      <c r="M748" s="29"/>
      <c r="N748" s="29"/>
      <c r="O748" s="29"/>
      <c r="P748" s="29">
        <v>5</v>
      </c>
      <c r="Q748" s="29"/>
      <c r="R748" s="29"/>
      <c r="S748" s="74"/>
      <c r="T748" s="29"/>
      <c r="U748" s="29"/>
      <c r="V748" s="29"/>
      <c r="W748" s="29"/>
      <c r="X748" s="29"/>
    </row>
    <row r="749" spans="1:24" ht="18.75" customHeight="1" x14ac:dyDescent="0.25">
      <c r="A749" s="209"/>
      <c r="B749" s="195">
        <v>2758</v>
      </c>
      <c r="C749" s="39" t="s">
        <v>5814</v>
      </c>
      <c r="D749" s="29">
        <v>4128494658</v>
      </c>
      <c r="E749" s="29"/>
      <c r="F749" s="29"/>
      <c r="G749" s="29"/>
      <c r="H749" s="29">
        <v>10</v>
      </c>
      <c r="I749" s="29"/>
      <c r="J749" s="29">
        <v>5</v>
      </c>
      <c r="K749" s="29"/>
      <c r="L749" s="29"/>
      <c r="M749" s="29"/>
      <c r="N749" s="29"/>
      <c r="O749" s="29"/>
      <c r="P749" s="29"/>
      <c r="Q749" s="29"/>
      <c r="R749" s="29"/>
      <c r="S749" s="74"/>
      <c r="T749" s="29"/>
      <c r="U749" s="29"/>
      <c r="V749" s="29"/>
      <c r="W749" s="29"/>
      <c r="X749" s="29"/>
    </row>
    <row r="750" spans="1:24" ht="18.75" customHeight="1" x14ac:dyDescent="0.25">
      <c r="A750" s="209"/>
      <c r="B750" s="195">
        <v>2139</v>
      </c>
      <c r="C750" s="39" t="s">
        <v>3131</v>
      </c>
      <c r="D750" s="29">
        <v>4128641642</v>
      </c>
      <c r="E750" s="29"/>
      <c r="F750" s="29"/>
      <c r="G750" s="29">
        <v>2</v>
      </c>
      <c r="H750" s="29">
        <v>5</v>
      </c>
      <c r="I750" s="29"/>
      <c r="J750" s="29">
        <v>5</v>
      </c>
      <c r="K750" s="29"/>
      <c r="L750" s="29"/>
      <c r="M750" s="29"/>
      <c r="N750" s="29"/>
      <c r="O750" s="29"/>
      <c r="P750" s="29">
        <v>5</v>
      </c>
      <c r="Q750" s="29"/>
      <c r="R750" s="29"/>
      <c r="S750" s="74"/>
      <c r="T750" s="29"/>
      <c r="U750" s="29"/>
      <c r="V750" s="29"/>
      <c r="W750" s="29"/>
      <c r="X750" s="29"/>
    </row>
    <row r="751" spans="1:24" ht="18.75" customHeight="1" x14ac:dyDescent="0.25">
      <c r="A751" s="209"/>
      <c r="B751" s="195">
        <v>3169</v>
      </c>
      <c r="C751" s="39" t="s">
        <v>4592</v>
      </c>
      <c r="D751" s="29">
        <v>4128825148</v>
      </c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74">
        <v>3</v>
      </c>
      <c r="T751" s="29">
        <v>3</v>
      </c>
      <c r="U751" s="29">
        <v>3</v>
      </c>
      <c r="V751" s="29"/>
      <c r="W751" s="29">
        <v>1</v>
      </c>
      <c r="X751" s="186" t="s">
        <v>5932</v>
      </c>
    </row>
    <row r="752" spans="1:24" ht="18.75" customHeight="1" x14ac:dyDescent="0.25">
      <c r="A752" s="209"/>
      <c r="B752" s="195">
        <v>3169</v>
      </c>
      <c r="C752" s="39" t="s">
        <v>4592</v>
      </c>
      <c r="D752" s="29">
        <v>4128842016</v>
      </c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74"/>
      <c r="T752" s="29"/>
      <c r="U752" s="29"/>
      <c r="V752" s="29"/>
      <c r="W752" s="29">
        <v>9</v>
      </c>
      <c r="X752" s="186" t="s">
        <v>5932</v>
      </c>
    </row>
    <row r="753" spans="1:24" ht="18.75" customHeight="1" x14ac:dyDescent="0.25">
      <c r="A753" s="209"/>
      <c r="B753" s="195">
        <v>2061</v>
      </c>
      <c r="C753" s="39" t="s">
        <v>1780</v>
      </c>
      <c r="D753" s="29">
        <v>4128573641</v>
      </c>
      <c r="E753" s="29"/>
      <c r="F753" s="29"/>
      <c r="G753" s="29">
        <v>3</v>
      </c>
      <c r="H753" s="29">
        <v>10</v>
      </c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74"/>
      <c r="T753" s="29"/>
      <c r="U753" s="29"/>
      <c r="V753" s="29"/>
      <c r="W753" s="29"/>
      <c r="X753" s="29"/>
    </row>
    <row r="754" spans="1:24" ht="18.75" customHeight="1" x14ac:dyDescent="0.25">
      <c r="A754" s="209"/>
      <c r="B754" s="195">
        <v>2770</v>
      </c>
      <c r="C754" s="39" t="s">
        <v>3210</v>
      </c>
      <c r="D754" s="29">
        <v>4128478557</v>
      </c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>
        <v>10</v>
      </c>
      <c r="P754" s="29"/>
      <c r="Q754" s="29"/>
      <c r="R754" s="29"/>
      <c r="S754" s="74"/>
      <c r="T754" s="29"/>
      <c r="U754" s="29"/>
      <c r="V754" s="29"/>
      <c r="W754" s="29"/>
      <c r="X754" s="29"/>
    </row>
    <row r="755" spans="1:24" ht="18.75" customHeight="1" x14ac:dyDescent="0.25">
      <c r="A755" s="209"/>
      <c r="B755" s="195">
        <v>2020</v>
      </c>
      <c r="C755" s="39" t="s">
        <v>3832</v>
      </c>
      <c r="D755" s="29">
        <v>4128899781</v>
      </c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74"/>
      <c r="T755" s="29"/>
      <c r="U755" s="29"/>
      <c r="V755" s="29"/>
      <c r="W755" s="29">
        <v>10</v>
      </c>
      <c r="X755" s="186" t="s">
        <v>5948</v>
      </c>
    </row>
    <row r="756" spans="1:24" ht="18.75" customHeight="1" x14ac:dyDescent="0.25">
      <c r="A756" s="209"/>
      <c r="B756" s="195">
        <v>2770</v>
      </c>
      <c r="C756" s="39" t="s">
        <v>3210</v>
      </c>
      <c r="D756" s="29">
        <v>4128376588</v>
      </c>
      <c r="E756" s="29"/>
      <c r="F756" s="29"/>
      <c r="G756" s="29">
        <v>5</v>
      </c>
      <c r="H756" s="29">
        <v>5</v>
      </c>
      <c r="I756" s="29"/>
      <c r="J756" s="29">
        <v>5</v>
      </c>
      <c r="K756" s="29"/>
      <c r="L756" s="29"/>
      <c r="M756" s="29"/>
      <c r="N756" s="29"/>
      <c r="O756" s="29"/>
      <c r="P756" s="29">
        <v>10</v>
      </c>
      <c r="Q756" s="29"/>
      <c r="R756" s="29"/>
      <c r="S756" s="74"/>
      <c r="T756" s="29"/>
      <c r="U756" s="29"/>
      <c r="V756" s="29"/>
      <c r="W756" s="29"/>
      <c r="X756" s="29"/>
    </row>
    <row r="757" spans="1:24" ht="18.75" customHeight="1" x14ac:dyDescent="0.25">
      <c r="A757" s="209"/>
      <c r="B757" s="195" t="s">
        <v>5815</v>
      </c>
      <c r="C757" s="39" t="s">
        <v>5816</v>
      </c>
      <c r="D757" s="29">
        <v>4684</v>
      </c>
      <c r="E757" s="29"/>
      <c r="F757" s="29"/>
      <c r="G757" s="29">
        <v>10</v>
      </c>
      <c r="H757" s="29">
        <v>15</v>
      </c>
      <c r="I757" s="29"/>
      <c r="J757" s="29">
        <v>15</v>
      </c>
      <c r="K757" s="29"/>
      <c r="L757" s="29"/>
      <c r="M757" s="29"/>
      <c r="N757" s="29"/>
      <c r="O757" s="29"/>
      <c r="P757" s="29">
        <v>10</v>
      </c>
      <c r="Q757" s="29"/>
      <c r="R757" s="29"/>
      <c r="S757" s="74"/>
      <c r="T757" s="29"/>
      <c r="U757" s="29"/>
      <c r="V757" s="29"/>
      <c r="W757" s="29"/>
      <c r="X757" s="29"/>
    </row>
    <row r="758" spans="1:24" ht="18.75" customHeight="1" x14ac:dyDescent="0.25">
      <c r="A758" s="209"/>
      <c r="B758" s="195">
        <v>5304</v>
      </c>
      <c r="C758" s="39" t="s">
        <v>4332</v>
      </c>
      <c r="D758" s="29">
        <v>4128637948</v>
      </c>
      <c r="E758" s="29"/>
      <c r="F758" s="29"/>
      <c r="G758" s="29">
        <v>3</v>
      </c>
      <c r="H758" s="29">
        <v>10</v>
      </c>
      <c r="I758" s="29"/>
      <c r="J758" s="29"/>
      <c r="K758" s="29"/>
      <c r="L758" s="29"/>
      <c r="M758" s="29"/>
      <c r="N758" s="29"/>
      <c r="O758" s="29">
        <v>5</v>
      </c>
      <c r="P758" s="29"/>
      <c r="Q758" s="29"/>
      <c r="R758" s="29"/>
      <c r="S758" s="74"/>
      <c r="T758" s="29"/>
      <c r="U758" s="29"/>
      <c r="V758" s="29"/>
      <c r="W758" s="29"/>
      <c r="X758" s="29"/>
    </row>
    <row r="759" spans="1:24" ht="18.75" customHeight="1" x14ac:dyDescent="0.25">
      <c r="A759" s="209"/>
      <c r="B759" s="195">
        <v>4067</v>
      </c>
      <c r="C759" s="39" t="s">
        <v>5817</v>
      </c>
      <c r="D759" s="29">
        <v>4128633766</v>
      </c>
      <c r="E759" s="29"/>
      <c r="F759" s="29"/>
      <c r="G759" s="29"/>
      <c r="H759" s="29">
        <v>5</v>
      </c>
      <c r="I759" s="29"/>
      <c r="J759" s="29">
        <v>5</v>
      </c>
      <c r="K759" s="29"/>
      <c r="L759" s="29"/>
      <c r="M759" s="29"/>
      <c r="N759" s="29"/>
      <c r="O759" s="29">
        <v>10</v>
      </c>
      <c r="P759" s="29">
        <v>10</v>
      </c>
      <c r="Q759" s="29"/>
      <c r="R759" s="29"/>
      <c r="S759" s="74"/>
      <c r="T759" s="29"/>
      <c r="U759" s="29"/>
      <c r="V759" s="29"/>
      <c r="W759" s="29"/>
      <c r="X759" s="29"/>
    </row>
    <row r="760" spans="1:24" ht="18.75" customHeight="1" x14ac:dyDescent="0.25">
      <c r="A760" s="209"/>
      <c r="B760" s="195">
        <v>2050</v>
      </c>
      <c r="C760" s="39" t="s">
        <v>5818</v>
      </c>
      <c r="D760" s="29">
        <v>4128635731</v>
      </c>
      <c r="E760" s="29"/>
      <c r="F760" s="29"/>
      <c r="G760" s="29">
        <v>5</v>
      </c>
      <c r="H760" s="29">
        <v>5</v>
      </c>
      <c r="I760" s="29"/>
      <c r="J760" s="29"/>
      <c r="K760" s="29"/>
      <c r="L760" s="29"/>
      <c r="M760" s="29"/>
      <c r="N760" s="29"/>
      <c r="O760" s="29"/>
      <c r="P760" s="29">
        <v>10</v>
      </c>
      <c r="Q760" s="29"/>
      <c r="R760" s="29"/>
      <c r="S760" s="74"/>
      <c r="T760" s="29"/>
      <c r="U760" s="29"/>
      <c r="V760" s="29"/>
      <c r="W760" s="29"/>
      <c r="X760" s="29"/>
    </row>
    <row r="761" spans="1:24" ht="18.75" customHeight="1" x14ac:dyDescent="0.25">
      <c r="A761" s="209"/>
      <c r="B761" s="195">
        <v>2018</v>
      </c>
      <c r="C761" s="39" t="s">
        <v>5819</v>
      </c>
      <c r="D761" s="29">
        <v>4128641598</v>
      </c>
      <c r="E761" s="29"/>
      <c r="F761" s="29"/>
      <c r="G761" s="29"/>
      <c r="H761" s="29">
        <v>10</v>
      </c>
      <c r="I761" s="29"/>
      <c r="J761" s="29">
        <v>5</v>
      </c>
      <c r="K761" s="29"/>
      <c r="L761" s="29"/>
      <c r="M761" s="29"/>
      <c r="N761" s="29"/>
      <c r="O761" s="29">
        <v>5</v>
      </c>
      <c r="P761" s="29">
        <v>10</v>
      </c>
      <c r="Q761" s="29"/>
      <c r="R761" s="29"/>
      <c r="S761" s="74"/>
      <c r="T761" s="29"/>
      <c r="U761" s="29"/>
      <c r="V761" s="29"/>
      <c r="W761" s="29"/>
      <c r="X761" s="29"/>
    </row>
    <row r="762" spans="1:24" ht="18.75" customHeight="1" x14ac:dyDescent="0.25">
      <c r="A762" s="209"/>
      <c r="B762" s="195">
        <v>2059</v>
      </c>
      <c r="C762" s="39" t="s">
        <v>5820</v>
      </c>
      <c r="D762" s="29">
        <v>4128639464</v>
      </c>
      <c r="E762" s="29"/>
      <c r="F762" s="29"/>
      <c r="G762" s="29">
        <v>10</v>
      </c>
      <c r="H762" s="29"/>
      <c r="I762" s="29"/>
      <c r="J762" s="29">
        <v>3</v>
      </c>
      <c r="K762" s="29"/>
      <c r="L762" s="29"/>
      <c r="M762" s="29"/>
      <c r="N762" s="29"/>
      <c r="O762" s="29"/>
      <c r="P762" s="29"/>
      <c r="Q762" s="29"/>
      <c r="R762" s="29"/>
      <c r="S762" s="74"/>
      <c r="T762" s="29"/>
      <c r="U762" s="29"/>
      <c r="V762" s="29"/>
      <c r="W762" s="29"/>
      <c r="X762" s="29"/>
    </row>
    <row r="763" spans="1:24" ht="18.75" customHeight="1" x14ac:dyDescent="0.25">
      <c r="A763" s="209"/>
      <c r="B763" s="195">
        <v>3143</v>
      </c>
      <c r="C763" s="39" t="s">
        <v>2440</v>
      </c>
      <c r="D763" s="29">
        <v>4128641029</v>
      </c>
      <c r="E763" s="29"/>
      <c r="F763" s="29"/>
      <c r="G763" s="29">
        <v>4</v>
      </c>
      <c r="H763" s="29">
        <v>5</v>
      </c>
      <c r="I763" s="29"/>
      <c r="J763" s="29">
        <v>3</v>
      </c>
      <c r="K763" s="29"/>
      <c r="L763" s="29"/>
      <c r="M763" s="29"/>
      <c r="N763" s="29"/>
      <c r="O763" s="29"/>
      <c r="P763" s="29">
        <v>5</v>
      </c>
      <c r="Q763" s="29"/>
      <c r="R763" s="29"/>
      <c r="S763" s="74"/>
      <c r="T763" s="29"/>
      <c r="U763" s="29"/>
      <c r="V763" s="29"/>
      <c r="W763" s="29"/>
      <c r="X763" s="29"/>
    </row>
    <row r="764" spans="1:24" ht="18.75" customHeight="1" x14ac:dyDescent="0.25">
      <c r="A764" s="209"/>
      <c r="B764" s="195">
        <v>2441</v>
      </c>
      <c r="C764" s="39" t="s">
        <v>4336</v>
      </c>
      <c r="D764" s="29">
        <v>4128505536</v>
      </c>
      <c r="E764" s="29"/>
      <c r="F764" s="29"/>
      <c r="G764" s="29">
        <v>3</v>
      </c>
      <c r="H764" s="29">
        <v>5</v>
      </c>
      <c r="I764" s="29"/>
      <c r="J764" s="29"/>
      <c r="K764" s="29"/>
      <c r="L764" s="29"/>
      <c r="M764" s="29"/>
      <c r="N764" s="29"/>
      <c r="O764" s="29">
        <v>10</v>
      </c>
      <c r="P764" s="29">
        <v>10</v>
      </c>
      <c r="Q764" s="29"/>
      <c r="R764" s="29"/>
      <c r="S764" s="74"/>
      <c r="T764" s="29"/>
      <c r="U764" s="29"/>
      <c r="V764" s="29"/>
      <c r="W764" s="29"/>
      <c r="X764" s="29"/>
    </row>
    <row r="765" spans="1:24" ht="18.75" customHeight="1" x14ac:dyDescent="0.25">
      <c r="A765" s="209"/>
      <c r="B765" s="195">
        <v>4418</v>
      </c>
      <c r="C765" s="39" t="s">
        <v>2702</v>
      </c>
      <c r="D765" s="29">
        <v>4128658590</v>
      </c>
      <c r="E765" s="29"/>
      <c r="F765" s="29"/>
      <c r="G765" s="29">
        <v>5</v>
      </c>
      <c r="H765" s="29">
        <v>5</v>
      </c>
      <c r="I765" s="29"/>
      <c r="J765" s="29">
        <v>5</v>
      </c>
      <c r="K765" s="29"/>
      <c r="L765" s="29"/>
      <c r="M765" s="29"/>
      <c r="N765" s="29"/>
      <c r="O765" s="29"/>
      <c r="P765" s="29">
        <v>5</v>
      </c>
      <c r="Q765" s="29"/>
      <c r="R765" s="29"/>
      <c r="S765" s="74"/>
      <c r="T765" s="29"/>
      <c r="U765" s="29"/>
      <c r="V765" s="29"/>
      <c r="W765" s="29"/>
      <c r="X765" s="29"/>
    </row>
    <row r="766" spans="1:24" ht="18.75" customHeight="1" x14ac:dyDescent="0.25">
      <c r="A766" s="209"/>
      <c r="B766" s="195">
        <v>2995</v>
      </c>
      <c r="C766" s="39" t="s">
        <v>30</v>
      </c>
      <c r="D766" s="29">
        <v>4128654924</v>
      </c>
      <c r="E766" s="29"/>
      <c r="F766" s="29"/>
      <c r="G766" s="29">
        <v>2</v>
      </c>
      <c r="H766" s="29">
        <v>5</v>
      </c>
      <c r="I766" s="29"/>
      <c r="J766" s="29">
        <v>3</v>
      </c>
      <c r="K766" s="29"/>
      <c r="L766" s="29"/>
      <c r="M766" s="29"/>
      <c r="N766" s="29"/>
      <c r="O766" s="29">
        <v>3</v>
      </c>
      <c r="P766" s="29">
        <v>5</v>
      </c>
      <c r="Q766" s="29"/>
      <c r="R766" s="29"/>
      <c r="S766" s="74"/>
      <c r="T766" s="29"/>
      <c r="U766" s="29"/>
      <c r="V766" s="29"/>
      <c r="W766" s="29"/>
      <c r="X766" s="29"/>
    </row>
    <row r="767" spans="1:24" ht="18.75" customHeight="1" x14ac:dyDescent="0.25">
      <c r="A767" s="209"/>
      <c r="B767" s="195">
        <v>2233</v>
      </c>
      <c r="C767" s="39" t="s">
        <v>5821</v>
      </c>
      <c r="D767" s="29">
        <v>4128649582</v>
      </c>
      <c r="E767" s="29"/>
      <c r="F767" s="29"/>
      <c r="G767" s="29"/>
      <c r="H767" s="29">
        <v>10</v>
      </c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74"/>
      <c r="T767" s="29"/>
      <c r="U767" s="29"/>
      <c r="V767" s="29"/>
      <c r="W767" s="29"/>
      <c r="X767" s="29"/>
    </row>
    <row r="768" spans="1:24" ht="18.75" customHeight="1" x14ac:dyDescent="0.25">
      <c r="A768" s="209"/>
      <c r="B768" s="195">
        <v>2292</v>
      </c>
      <c r="C768" s="39" t="s">
        <v>1908</v>
      </c>
      <c r="D768" s="29">
        <v>4128644275</v>
      </c>
      <c r="E768" s="29"/>
      <c r="F768" s="29"/>
      <c r="G768" s="29">
        <v>5</v>
      </c>
      <c r="H768" s="29">
        <v>5</v>
      </c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74"/>
      <c r="T768" s="29"/>
      <c r="U768" s="29"/>
      <c r="V768" s="29"/>
      <c r="W768" s="29"/>
      <c r="X768" s="29"/>
    </row>
    <row r="769" spans="1:24" ht="18.75" customHeight="1" x14ac:dyDescent="0.25">
      <c r="A769" s="209"/>
      <c r="B769" s="195">
        <v>1651</v>
      </c>
      <c r="C769" s="39" t="s">
        <v>3299</v>
      </c>
      <c r="D769" s="29">
        <v>4128640674</v>
      </c>
      <c r="E769" s="29">
        <v>3</v>
      </c>
      <c r="F769" s="29"/>
      <c r="G769" s="29"/>
      <c r="H769" s="29">
        <v>5</v>
      </c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74"/>
      <c r="T769" s="29"/>
      <c r="U769" s="29"/>
      <c r="V769" s="29"/>
      <c r="W769" s="29"/>
      <c r="X769" s="29"/>
    </row>
    <row r="770" spans="1:24" ht="18.75" customHeight="1" x14ac:dyDescent="0.25">
      <c r="A770" s="209"/>
      <c r="B770" s="195">
        <v>4033</v>
      </c>
      <c r="C770" s="39" t="s">
        <v>4778</v>
      </c>
      <c r="D770" s="29">
        <v>4128635190</v>
      </c>
      <c r="E770" s="29"/>
      <c r="F770" s="29"/>
      <c r="G770" s="29">
        <v>6</v>
      </c>
      <c r="H770" s="29">
        <v>5</v>
      </c>
      <c r="I770" s="29"/>
      <c r="J770" s="29">
        <v>5</v>
      </c>
      <c r="K770" s="29"/>
      <c r="L770" s="29"/>
      <c r="M770" s="29"/>
      <c r="N770" s="29"/>
      <c r="O770" s="29">
        <v>5</v>
      </c>
      <c r="P770" s="29">
        <v>5</v>
      </c>
      <c r="Q770" s="29"/>
      <c r="R770" s="29"/>
      <c r="S770" s="74"/>
      <c r="T770" s="29"/>
      <c r="U770" s="29"/>
      <c r="V770" s="29"/>
      <c r="W770" s="29"/>
      <c r="X770" s="29"/>
    </row>
    <row r="771" spans="1:24" ht="18.75" customHeight="1" x14ac:dyDescent="0.25">
      <c r="A771" s="209"/>
      <c r="B771" s="195">
        <v>4525</v>
      </c>
      <c r="C771" s="39" t="s">
        <v>4360</v>
      </c>
      <c r="D771" s="29">
        <v>4128643955</v>
      </c>
      <c r="E771" s="29"/>
      <c r="F771" s="29">
        <v>3</v>
      </c>
      <c r="G771" s="29">
        <v>5</v>
      </c>
      <c r="H771" s="29"/>
      <c r="I771" s="29"/>
      <c r="J771" s="29"/>
      <c r="K771" s="29"/>
      <c r="L771" s="29"/>
      <c r="M771" s="29"/>
      <c r="N771" s="29"/>
      <c r="O771" s="29"/>
      <c r="P771" s="29">
        <v>10</v>
      </c>
      <c r="Q771" s="29"/>
      <c r="R771" s="29"/>
      <c r="S771" s="74"/>
      <c r="T771" s="29"/>
      <c r="U771" s="29"/>
      <c r="V771" s="29"/>
      <c r="W771" s="29"/>
      <c r="X771" s="29"/>
    </row>
    <row r="772" spans="1:24" ht="18.75" customHeight="1" x14ac:dyDescent="0.25">
      <c r="A772" s="233" t="s">
        <v>5822</v>
      </c>
      <c r="B772" s="195">
        <v>3229</v>
      </c>
      <c r="C772" s="39" t="s">
        <v>5824</v>
      </c>
      <c r="D772" s="29">
        <v>4128617954</v>
      </c>
      <c r="E772" s="29"/>
      <c r="F772" s="29"/>
      <c r="G772" s="29">
        <v>5</v>
      </c>
      <c r="H772" s="29">
        <v>20</v>
      </c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74"/>
      <c r="T772" s="29"/>
      <c r="U772" s="29"/>
      <c r="V772" s="29"/>
      <c r="W772" s="29"/>
      <c r="X772" s="29"/>
    </row>
    <row r="773" spans="1:24" ht="18.75" customHeight="1" x14ac:dyDescent="0.25">
      <c r="A773" s="233" t="s">
        <v>5823</v>
      </c>
      <c r="B773" s="195">
        <v>2145</v>
      </c>
      <c r="C773" s="39" t="s">
        <v>3513</v>
      </c>
      <c r="D773" s="29">
        <v>4128655435</v>
      </c>
      <c r="E773" s="29"/>
      <c r="F773" s="29"/>
      <c r="G773" s="29">
        <v>6</v>
      </c>
      <c r="H773" s="29"/>
      <c r="I773" s="29"/>
      <c r="J773" s="29"/>
      <c r="K773" s="29"/>
      <c r="L773" s="29"/>
      <c r="M773" s="29"/>
      <c r="N773" s="29"/>
      <c r="O773" s="29">
        <v>3</v>
      </c>
      <c r="P773" s="29"/>
      <c r="Q773" s="29"/>
      <c r="R773" s="29"/>
      <c r="S773" s="74"/>
      <c r="T773" s="29"/>
      <c r="U773" s="29"/>
      <c r="V773" s="29"/>
      <c r="W773" s="29"/>
      <c r="X773" s="29"/>
    </row>
    <row r="774" spans="1:24" ht="18.75" customHeight="1" x14ac:dyDescent="0.25">
      <c r="A774" s="209"/>
      <c r="B774" s="195">
        <v>5553</v>
      </c>
      <c r="C774" s="39" t="s">
        <v>1967</v>
      </c>
      <c r="D774" s="29">
        <v>4128638913</v>
      </c>
      <c r="E774" s="29"/>
      <c r="F774" s="29"/>
      <c r="G774" s="29"/>
      <c r="H774" s="29">
        <v>5</v>
      </c>
      <c r="I774" s="29"/>
      <c r="J774" s="29"/>
      <c r="K774" s="29"/>
      <c r="L774" s="29"/>
      <c r="M774" s="29"/>
      <c r="N774" s="29"/>
      <c r="O774" s="29">
        <v>5</v>
      </c>
      <c r="P774" s="29"/>
      <c r="Q774" s="29"/>
      <c r="R774" s="29"/>
      <c r="S774" s="74"/>
      <c r="T774" s="29"/>
      <c r="U774" s="29"/>
      <c r="V774" s="29"/>
      <c r="W774" s="29"/>
      <c r="X774" s="29"/>
    </row>
    <row r="775" spans="1:24" ht="18.75" customHeight="1" x14ac:dyDescent="0.25">
      <c r="A775" s="209"/>
      <c r="B775" s="195">
        <v>4594</v>
      </c>
      <c r="C775" s="39" t="s">
        <v>5825</v>
      </c>
      <c r="D775" s="29">
        <v>4128642427</v>
      </c>
      <c r="E775" s="29"/>
      <c r="F775" s="29"/>
      <c r="G775" s="29">
        <v>6</v>
      </c>
      <c r="H775" s="29">
        <v>6</v>
      </c>
      <c r="I775" s="29"/>
      <c r="J775" s="29"/>
      <c r="K775" s="29"/>
      <c r="L775" s="29"/>
      <c r="M775" s="29"/>
      <c r="N775" s="29"/>
      <c r="O775" s="29"/>
      <c r="P775" s="29">
        <v>6</v>
      </c>
      <c r="Q775" s="29"/>
      <c r="R775" s="29"/>
      <c r="S775" s="74"/>
      <c r="T775" s="29"/>
      <c r="U775" s="29"/>
      <c r="V775" s="29"/>
      <c r="W775" s="29"/>
      <c r="X775" s="29"/>
    </row>
    <row r="776" spans="1:24" ht="18.75" customHeight="1" x14ac:dyDescent="0.25">
      <c r="A776" s="209"/>
      <c r="B776" s="195">
        <v>4077</v>
      </c>
      <c r="C776" s="39" t="s">
        <v>5826</v>
      </c>
      <c r="D776" s="29">
        <v>4128654288</v>
      </c>
      <c r="E776" s="29"/>
      <c r="F776" s="29"/>
      <c r="G776" s="29">
        <v>5</v>
      </c>
      <c r="H776" s="29">
        <v>5</v>
      </c>
      <c r="I776" s="29"/>
      <c r="J776" s="29"/>
      <c r="K776" s="29"/>
      <c r="L776" s="29"/>
      <c r="M776" s="29"/>
      <c r="N776" s="29"/>
      <c r="O776" s="29">
        <v>5</v>
      </c>
      <c r="P776" s="29">
        <v>5</v>
      </c>
      <c r="Q776" s="29"/>
      <c r="R776" s="29"/>
      <c r="S776" s="74"/>
      <c r="T776" s="29"/>
      <c r="U776" s="29"/>
      <c r="V776" s="29"/>
      <c r="W776" s="29"/>
      <c r="X776" s="29"/>
    </row>
    <row r="777" spans="1:24" ht="18.75" customHeight="1" x14ac:dyDescent="0.25">
      <c r="A777" s="209"/>
      <c r="B777" s="195">
        <v>2748</v>
      </c>
      <c r="C777" s="39" t="s">
        <v>5827</v>
      </c>
      <c r="D777" s="29">
        <v>4128636955</v>
      </c>
      <c r="E777" s="29"/>
      <c r="F777" s="29"/>
      <c r="G777" s="29"/>
      <c r="H777" s="29">
        <v>6</v>
      </c>
      <c r="I777" s="29"/>
      <c r="J777" s="29"/>
      <c r="K777" s="29"/>
      <c r="L777" s="29"/>
      <c r="M777" s="29"/>
      <c r="N777" s="29"/>
      <c r="O777" s="29">
        <v>3</v>
      </c>
      <c r="P777" s="29">
        <v>3</v>
      </c>
      <c r="Q777" s="29"/>
      <c r="R777" s="29"/>
      <c r="S777" s="74"/>
      <c r="T777" s="29"/>
      <c r="U777" s="29"/>
      <c r="V777" s="29"/>
      <c r="W777" s="29"/>
      <c r="X777" s="29"/>
    </row>
    <row r="778" spans="1:24" ht="18.75" customHeight="1" x14ac:dyDescent="0.25">
      <c r="A778" s="209"/>
      <c r="B778" s="195">
        <v>5377</v>
      </c>
      <c r="C778" s="39" t="s">
        <v>5828</v>
      </c>
      <c r="D778" s="29">
        <v>4128637807</v>
      </c>
      <c r="E778" s="29"/>
      <c r="F778" s="29"/>
      <c r="G778" s="29">
        <v>3</v>
      </c>
      <c r="H778" s="29">
        <v>3</v>
      </c>
      <c r="I778" s="29"/>
      <c r="J778" s="29"/>
      <c r="K778" s="29"/>
      <c r="L778" s="29"/>
      <c r="M778" s="29"/>
      <c r="N778" s="29"/>
      <c r="O778" s="29">
        <v>3</v>
      </c>
      <c r="P778" s="29"/>
      <c r="Q778" s="29"/>
      <c r="R778" s="29"/>
      <c r="S778" s="74"/>
      <c r="T778" s="29"/>
      <c r="U778" s="29"/>
      <c r="V778" s="29"/>
      <c r="W778" s="29"/>
      <c r="X778" s="29"/>
    </row>
    <row r="779" spans="1:24" ht="18.75" customHeight="1" x14ac:dyDescent="0.25">
      <c r="A779" s="209"/>
      <c r="B779" s="195">
        <v>2554</v>
      </c>
      <c r="C779" s="39" t="s">
        <v>3832</v>
      </c>
      <c r="D779" s="29">
        <v>4128899781</v>
      </c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74"/>
      <c r="T779" s="29"/>
      <c r="U779" s="29"/>
      <c r="V779" s="29"/>
      <c r="W779" s="29">
        <v>10</v>
      </c>
      <c r="X779" s="186" t="s">
        <v>5948</v>
      </c>
    </row>
    <row r="780" spans="1:24" ht="18.75" customHeight="1" x14ac:dyDescent="0.25">
      <c r="A780" s="209"/>
      <c r="B780" s="195">
        <v>4144</v>
      </c>
      <c r="C780" s="39" t="s">
        <v>5829</v>
      </c>
      <c r="D780" s="29">
        <v>4128640724</v>
      </c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>
        <v>5</v>
      </c>
      <c r="Q780" s="29"/>
      <c r="R780" s="29"/>
      <c r="S780" s="74"/>
      <c r="T780" s="29"/>
      <c r="U780" s="29"/>
      <c r="V780" s="29"/>
      <c r="W780" s="29"/>
      <c r="X780" s="29"/>
    </row>
    <row r="781" spans="1:24" ht="18.75" customHeight="1" x14ac:dyDescent="0.25">
      <c r="A781" s="209"/>
      <c r="B781" s="195">
        <v>3530</v>
      </c>
      <c r="C781" s="39" t="s">
        <v>5830</v>
      </c>
      <c r="D781" s="29">
        <v>4128640516</v>
      </c>
      <c r="E781" s="29"/>
      <c r="F781" s="29"/>
      <c r="G781" s="29">
        <v>10</v>
      </c>
      <c r="H781" s="29"/>
      <c r="I781" s="29"/>
      <c r="J781" s="29"/>
      <c r="K781" s="29"/>
      <c r="L781" s="29"/>
      <c r="M781" s="29"/>
      <c r="N781" s="29"/>
      <c r="O781" s="29">
        <v>10</v>
      </c>
      <c r="P781" s="29">
        <v>15</v>
      </c>
      <c r="Q781" s="29"/>
      <c r="R781" s="29"/>
      <c r="S781" s="74"/>
      <c r="T781" s="29"/>
      <c r="U781" s="29"/>
      <c r="V781" s="29"/>
      <c r="W781" s="29"/>
      <c r="X781" s="29"/>
    </row>
    <row r="782" spans="1:24" ht="18.75" customHeight="1" x14ac:dyDescent="0.25">
      <c r="A782" s="209"/>
      <c r="B782" s="195">
        <v>3925</v>
      </c>
      <c r="C782" s="39" t="s">
        <v>2066</v>
      </c>
      <c r="D782" s="29">
        <v>4128641539</v>
      </c>
      <c r="E782" s="29"/>
      <c r="F782" s="29"/>
      <c r="G782" s="29">
        <v>5</v>
      </c>
      <c r="H782" s="29">
        <v>10</v>
      </c>
      <c r="I782" s="29"/>
      <c r="J782" s="29"/>
      <c r="K782" s="29"/>
      <c r="L782" s="29"/>
      <c r="M782" s="29"/>
      <c r="N782" s="29"/>
      <c r="O782" s="29">
        <v>5</v>
      </c>
      <c r="P782" s="29"/>
      <c r="Q782" s="29"/>
      <c r="R782" s="29"/>
      <c r="S782" s="74"/>
      <c r="T782" s="29"/>
      <c r="U782" s="29"/>
      <c r="V782" s="29"/>
      <c r="W782" s="29"/>
      <c r="X782" s="29"/>
    </row>
    <row r="783" spans="1:24" ht="18.75" customHeight="1" x14ac:dyDescent="0.25">
      <c r="A783" s="209"/>
      <c r="B783" s="195">
        <v>2308</v>
      </c>
      <c r="C783" s="39" t="s">
        <v>3304</v>
      </c>
      <c r="D783" s="29">
        <v>4128472523</v>
      </c>
      <c r="E783" s="29"/>
      <c r="F783" s="29"/>
      <c r="G783" s="29">
        <v>3</v>
      </c>
      <c r="H783" s="29">
        <v>5</v>
      </c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74"/>
      <c r="T783" s="29"/>
      <c r="U783" s="29"/>
      <c r="V783" s="29"/>
      <c r="W783" s="29"/>
      <c r="X783" s="29"/>
    </row>
    <row r="784" spans="1:24" ht="18.75" customHeight="1" x14ac:dyDescent="0.25">
      <c r="A784" s="209"/>
      <c r="B784" s="195">
        <v>2142</v>
      </c>
      <c r="C784" s="39" t="s">
        <v>2655</v>
      </c>
      <c r="D784" s="29">
        <v>4128642472</v>
      </c>
      <c r="E784" s="29"/>
      <c r="F784" s="29"/>
      <c r="G784" s="29">
        <v>3</v>
      </c>
      <c r="H784" s="29">
        <v>5</v>
      </c>
      <c r="I784" s="29"/>
      <c r="J784" s="29"/>
      <c r="K784" s="29"/>
      <c r="L784" s="29"/>
      <c r="M784" s="29"/>
      <c r="N784" s="29"/>
      <c r="O784" s="29">
        <v>10</v>
      </c>
      <c r="P784" s="29">
        <v>10</v>
      </c>
      <c r="Q784" s="29"/>
      <c r="R784" s="29"/>
      <c r="S784" s="74"/>
      <c r="T784" s="29"/>
      <c r="U784" s="29"/>
      <c r="V784" s="29"/>
      <c r="W784" s="29"/>
      <c r="X784" s="29"/>
    </row>
    <row r="785" spans="1:24" ht="18.75" customHeight="1" x14ac:dyDescent="0.25">
      <c r="A785" s="209"/>
      <c r="B785" s="195">
        <v>2349</v>
      </c>
      <c r="C785" s="39" t="s">
        <v>3793</v>
      </c>
      <c r="D785" s="29">
        <v>4128614440</v>
      </c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>
        <v>5</v>
      </c>
      <c r="Q785" s="29"/>
      <c r="R785" s="29"/>
      <c r="S785" s="74"/>
      <c r="T785" s="29"/>
      <c r="U785" s="29"/>
      <c r="V785" s="29"/>
      <c r="W785" s="29"/>
      <c r="X785" s="29"/>
    </row>
    <row r="786" spans="1:24" ht="18.75" customHeight="1" x14ac:dyDescent="0.25">
      <c r="A786" s="209"/>
      <c r="B786" s="195">
        <v>4166</v>
      </c>
      <c r="C786" s="39" t="s">
        <v>3511</v>
      </c>
      <c r="D786" s="29">
        <v>4128610989</v>
      </c>
      <c r="E786" s="29">
        <v>3</v>
      </c>
      <c r="F786" s="29"/>
      <c r="G786" s="29">
        <v>7</v>
      </c>
      <c r="H786" s="29"/>
      <c r="I786" s="29"/>
      <c r="J786" s="29"/>
      <c r="K786" s="29"/>
      <c r="L786" s="29"/>
      <c r="M786" s="29"/>
      <c r="N786" s="29"/>
      <c r="O786" s="29"/>
      <c r="P786" s="29">
        <v>10</v>
      </c>
      <c r="Q786" s="29"/>
      <c r="R786" s="29"/>
      <c r="S786" s="74"/>
      <c r="T786" s="29"/>
      <c r="U786" s="29"/>
      <c r="V786" s="29"/>
      <c r="W786" s="29"/>
      <c r="X786" s="29"/>
    </row>
    <row r="787" spans="1:24" ht="18.75" customHeight="1" x14ac:dyDescent="0.25">
      <c r="A787" s="209"/>
      <c r="B787" s="195">
        <v>2020</v>
      </c>
      <c r="C787" s="39" t="s">
        <v>3832</v>
      </c>
      <c r="D787" s="29">
        <v>4128724724</v>
      </c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74"/>
      <c r="T787" s="29"/>
      <c r="U787" s="29"/>
      <c r="V787" s="29"/>
      <c r="W787" s="29">
        <v>5</v>
      </c>
      <c r="X787" s="74" t="s">
        <v>5994</v>
      </c>
    </row>
    <row r="788" spans="1:24" ht="18.75" customHeight="1" x14ac:dyDescent="0.25">
      <c r="A788" s="209"/>
      <c r="B788" s="195">
        <v>5247</v>
      </c>
      <c r="C788" s="39" t="s">
        <v>3794</v>
      </c>
      <c r="D788" s="29">
        <v>4128638191</v>
      </c>
      <c r="E788" s="29"/>
      <c r="F788" s="29"/>
      <c r="G788" s="29">
        <v>5</v>
      </c>
      <c r="H788" s="29">
        <v>5</v>
      </c>
      <c r="I788" s="29"/>
      <c r="J788" s="29"/>
      <c r="K788" s="29"/>
      <c r="L788" s="29"/>
      <c r="M788" s="29"/>
      <c r="N788" s="29"/>
      <c r="O788" s="29"/>
      <c r="P788" s="29">
        <v>5</v>
      </c>
      <c r="Q788" s="29"/>
      <c r="R788" s="29"/>
      <c r="S788" s="74"/>
      <c r="T788" s="29"/>
      <c r="U788" s="29"/>
      <c r="V788" s="29"/>
      <c r="W788" s="35"/>
      <c r="X788" s="29"/>
    </row>
    <row r="789" spans="1:24" ht="18.75" customHeight="1" x14ac:dyDescent="0.25">
      <c r="A789" s="209"/>
      <c r="B789" s="195">
        <v>4169</v>
      </c>
      <c r="C789" s="39" t="s">
        <v>3506</v>
      </c>
      <c r="D789" s="29">
        <v>4128569154</v>
      </c>
      <c r="E789" s="29"/>
      <c r="F789" s="29"/>
      <c r="G789" s="29"/>
      <c r="H789" s="29">
        <v>5</v>
      </c>
      <c r="I789" s="29"/>
      <c r="J789" s="29"/>
      <c r="K789" s="29"/>
      <c r="L789" s="29"/>
      <c r="M789" s="29"/>
      <c r="N789" s="29"/>
      <c r="O789" s="29"/>
      <c r="P789" s="29">
        <v>10</v>
      </c>
      <c r="Q789" s="29"/>
      <c r="R789" s="29"/>
      <c r="S789" s="74"/>
      <c r="T789" s="29"/>
      <c r="U789" s="29"/>
      <c r="V789" s="29"/>
      <c r="W789" s="35"/>
      <c r="X789" s="29"/>
    </row>
    <row r="790" spans="1:24" ht="18.75" customHeight="1" x14ac:dyDescent="0.25">
      <c r="A790" s="209"/>
      <c r="B790" s="195">
        <v>3322</v>
      </c>
      <c r="C790" s="39" t="s">
        <v>3505</v>
      </c>
      <c r="D790" s="29">
        <v>4128656329</v>
      </c>
      <c r="E790" s="29"/>
      <c r="F790" s="29"/>
      <c r="G790" s="29">
        <v>10</v>
      </c>
      <c r="H790" s="29">
        <v>10</v>
      </c>
      <c r="I790" s="29"/>
      <c r="J790" s="29"/>
      <c r="K790" s="29"/>
      <c r="L790" s="29"/>
      <c r="M790" s="29"/>
      <c r="N790" s="29"/>
      <c r="O790" s="29"/>
      <c r="P790" s="29">
        <v>10</v>
      </c>
      <c r="Q790" s="29"/>
      <c r="R790" s="29"/>
      <c r="S790" s="74"/>
      <c r="T790" s="29"/>
      <c r="U790" s="29"/>
      <c r="V790" s="29"/>
      <c r="W790" s="35"/>
      <c r="X790" s="29"/>
    </row>
    <row r="791" spans="1:24" ht="18.75" customHeight="1" x14ac:dyDescent="0.25">
      <c r="A791" s="209"/>
      <c r="B791" s="195">
        <v>3851</v>
      </c>
      <c r="C791" s="39" t="s">
        <v>4490</v>
      </c>
      <c r="D791" s="29">
        <v>4128601369</v>
      </c>
      <c r="E791" s="29"/>
      <c r="F791" s="29"/>
      <c r="G791" s="29"/>
      <c r="H791" s="29">
        <v>10</v>
      </c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74"/>
      <c r="T791" s="29"/>
      <c r="U791" s="29"/>
      <c r="V791" s="29"/>
      <c r="W791" s="35"/>
      <c r="X791" s="29"/>
    </row>
    <row r="792" spans="1:24" ht="18.75" customHeight="1" x14ac:dyDescent="0.25">
      <c r="A792" s="209"/>
      <c r="B792" s="195">
        <v>3346</v>
      </c>
      <c r="C792" s="39" t="s">
        <v>19</v>
      </c>
      <c r="D792" s="29">
        <v>4128642695</v>
      </c>
      <c r="E792" s="29"/>
      <c r="F792" s="29"/>
      <c r="G792" s="29">
        <v>5</v>
      </c>
      <c r="H792" s="29">
        <v>10</v>
      </c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74"/>
      <c r="T792" s="29"/>
      <c r="U792" s="29"/>
      <c r="V792" s="29"/>
      <c r="W792" s="35"/>
      <c r="X792" s="29"/>
    </row>
    <row r="793" spans="1:24" ht="18.75" customHeight="1" x14ac:dyDescent="0.25">
      <c r="A793" s="209"/>
      <c r="B793" s="195">
        <v>2369</v>
      </c>
      <c r="C793" s="39" t="s">
        <v>4584</v>
      </c>
      <c r="D793" s="29">
        <v>4128643735</v>
      </c>
      <c r="E793" s="29"/>
      <c r="F793" s="29"/>
      <c r="G793" s="29">
        <v>3</v>
      </c>
      <c r="H793" s="29">
        <v>6</v>
      </c>
      <c r="I793" s="29"/>
      <c r="J793" s="29"/>
      <c r="K793" s="29"/>
      <c r="L793" s="29"/>
      <c r="M793" s="29"/>
      <c r="N793" s="29"/>
      <c r="O793" s="29">
        <v>5</v>
      </c>
      <c r="P793" s="29"/>
      <c r="Q793" s="29"/>
      <c r="R793" s="29"/>
      <c r="S793" s="74"/>
      <c r="T793" s="29"/>
      <c r="U793" s="29"/>
      <c r="V793" s="29"/>
      <c r="W793" s="35"/>
      <c r="X793" s="29"/>
    </row>
    <row r="794" spans="1:24" ht="18.75" customHeight="1" x14ac:dyDescent="0.25">
      <c r="A794" s="209"/>
      <c r="B794" s="195">
        <v>2343</v>
      </c>
      <c r="C794" s="39" t="s">
        <v>2090</v>
      </c>
      <c r="D794" s="29">
        <v>4128642684</v>
      </c>
      <c r="E794" s="29"/>
      <c r="F794" s="29"/>
      <c r="G794" s="29">
        <v>8</v>
      </c>
      <c r="H794" s="29">
        <v>10</v>
      </c>
      <c r="I794" s="29"/>
      <c r="J794" s="29"/>
      <c r="K794" s="29"/>
      <c r="L794" s="29"/>
      <c r="M794" s="29"/>
      <c r="N794" s="29"/>
      <c r="O794" s="29">
        <v>5</v>
      </c>
      <c r="P794" s="29">
        <v>10</v>
      </c>
      <c r="Q794" s="29"/>
      <c r="R794" s="29"/>
      <c r="S794" s="74"/>
      <c r="T794" s="29"/>
      <c r="U794" s="29"/>
      <c r="V794" s="29"/>
      <c r="W794" s="35"/>
      <c r="X794" s="29"/>
    </row>
    <row r="795" spans="1:24" ht="18.75" customHeight="1" x14ac:dyDescent="0.25">
      <c r="A795" s="209"/>
      <c r="B795" s="195">
        <v>3142</v>
      </c>
      <c r="C795" s="39" t="s">
        <v>1901</v>
      </c>
      <c r="D795" s="29">
        <v>4128642170</v>
      </c>
      <c r="E795" s="29"/>
      <c r="F795" s="29"/>
      <c r="G795" s="29">
        <v>7</v>
      </c>
      <c r="H795" s="29">
        <v>8</v>
      </c>
      <c r="I795" s="29"/>
      <c r="J795" s="29"/>
      <c r="K795" s="29"/>
      <c r="L795" s="29"/>
      <c r="M795" s="29"/>
      <c r="N795" s="29"/>
      <c r="O795" s="29">
        <v>5</v>
      </c>
      <c r="P795" s="29">
        <v>10</v>
      </c>
      <c r="Q795" s="29"/>
      <c r="R795" s="29"/>
      <c r="S795" s="74"/>
      <c r="T795" s="29"/>
      <c r="U795" s="29"/>
      <c r="V795" s="29"/>
      <c r="W795" s="35"/>
      <c r="X795" s="29"/>
    </row>
    <row r="796" spans="1:24" ht="18.75" customHeight="1" x14ac:dyDescent="0.25">
      <c r="A796" s="209"/>
      <c r="B796" s="195">
        <v>2168</v>
      </c>
      <c r="C796" s="39" t="s">
        <v>2088</v>
      </c>
      <c r="D796" s="29">
        <v>4128627400</v>
      </c>
      <c r="E796" s="29"/>
      <c r="F796" s="29"/>
      <c r="G796" s="29"/>
      <c r="H796" s="29">
        <v>5</v>
      </c>
      <c r="I796" s="29"/>
      <c r="J796" s="29"/>
      <c r="K796" s="29"/>
      <c r="L796" s="29"/>
      <c r="M796" s="29"/>
      <c r="N796" s="29"/>
      <c r="O796" s="29"/>
      <c r="P796" s="29">
        <v>5</v>
      </c>
      <c r="Q796" s="29"/>
      <c r="R796" s="29"/>
      <c r="S796" s="74"/>
      <c r="T796" s="29"/>
      <c r="U796" s="29"/>
      <c r="V796" s="29"/>
      <c r="W796" s="35"/>
      <c r="X796" s="29"/>
    </row>
    <row r="797" spans="1:24" ht="18.75" customHeight="1" x14ac:dyDescent="0.25">
      <c r="A797" s="209"/>
      <c r="B797" s="195">
        <v>3609</v>
      </c>
      <c r="C797" s="39" t="s">
        <v>2068</v>
      </c>
      <c r="D797" s="29">
        <v>4128625786</v>
      </c>
      <c r="E797" s="29"/>
      <c r="F797" s="29"/>
      <c r="G797" s="29">
        <v>7</v>
      </c>
      <c r="H797" s="29">
        <v>10</v>
      </c>
      <c r="I797" s="29"/>
      <c r="J797" s="29"/>
      <c r="K797" s="29"/>
      <c r="L797" s="29"/>
      <c r="M797" s="29"/>
      <c r="N797" s="29"/>
      <c r="O797" s="29">
        <v>8</v>
      </c>
      <c r="P797" s="29">
        <v>10</v>
      </c>
      <c r="Q797" s="29"/>
      <c r="R797" s="29"/>
      <c r="S797" s="74"/>
      <c r="T797" s="29"/>
      <c r="U797" s="29"/>
      <c r="V797" s="29"/>
      <c r="W797" s="35"/>
      <c r="X797" s="29"/>
    </row>
    <row r="798" spans="1:24" ht="18.75" customHeight="1" x14ac:dyDescent="0.25">
      <c r="A798" s="209"/>
      <c r="B798" s="195">
        <v>3229</v>
      </c>
      <c r="C798" s="39" t="s">
        <v>5824</v>
      </c>
      <c r="D798" s="29">
        <v>4128825994</v>
      </c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74"/>
      <c r="T798" s="29"/>
      <c r="U798" s="29"/>
      <c r="V798" s="29"/>
      <c r="W798" s="29">
        <v>3</v>
      </c>
      <c r="X798" s="74" t="s">
        <v>5921</v>
      </c>
    </row>
    <row r="799" spans="1:24" ht="18.75" customHeight="1" x14ac:dyDescent="0.25">
      <c r="A799" s="209"/>
      <c r="B799" s="195" t="s">
        <v>5832</v>
      </c>
      <c r="C799" s="39" t="s">
        <v>5831</v>
      </c>
      <c r="D799" s="29">
        <v>4746</v>
      </c>
      <c r="E799" s="29"/>
      <c r="F799" s="29"/>
      <c r="G799" s="29">
        <v>10</v>
      </c>
      <c r="H799" s="29">
        <v>10</v>
      </c>
      <c r="I799" s="29"/>
      <c r="J799" s="29">
        <v>5</v>
      </c>
      <c r="K799" s="29">
        <v>5</v>
      </c>
      <c r="L799" s="29"/>
      <c r="M799" s="29"/>
      <c r="N799" s="29"/>
      <c r="O799" s="29"/>
      <c r="P799" s="29"/>
      <c r="Q799" s="29"/>
      <c r="R799" s="29"/>
      <c r="S799" s="74"/>
      <c r="T799" s="29"/>
      <c r="U799" s="29"/>
      <c r="V799" s="29"/>
      <c r="W799" s="35"/>
      <c r="X799" s="29"/>
    </row>
    <row r="800" spans="1:24" ht="18.75" customHeight="1" x14ac:dyDescent="0.25">
      <c r="A800" s="224" t="s">
        <v>5777</v>
      </c>
      <c r="B800" s="195">
        <v>2745</v>
      </c>
      <c r="C800" s="39" t="s">
        <v>4163</v>
      </c>
      <c r="D800" s="29">
        <v>4128622200</v>
      </c>
      <c r="E800" s="29">
        <v>3</v>
      </c>
      <c r="F800" s="29"/>
      <c r="G800" s="29"/>
      <c r="H800" s="29"/>
      <c r="I800" s="29"/>
      <c r="J800" s="35"/>
      <c r="K800" s="29"/>
      <c r="L800" s="29"/>
      <c r="M800" s="29"/>
      <c r="N800" s="29"/>
      <c r="O800" s="29"/>
      <c r="P800" s="29">
        <v>3</v>
      </c>
      <c r="Q800" s="29"/>
      <c r="R800" s="29"/>
      <c r="S800" s="74"/>
      <c r="T800" s="29"/>
      <c r="U800" s="29"/>
      <c r="V800" s="29"/>
      <c r="W800" s="35"/>
      <c r="X800" s="29"/>
    </row>
    <row r="801" spans="1:24" ht="18.75" customHeight="1" x14ac:dyDescent="0.25">
      <c r="A801" s="224" t="s">
        <v>5034</v>
      </c>
      <c r="B801" s="195">
        <v>4317</v>
      </c>
      <c r="C801" s="39" t="s">
        <v>5833</v>
      </c>
      <c r="D801" s="29">
        <v>4128616551</v>
      </c>
      <c r="E801" s="29"/>
      <c r="F801" s="29"/>
      <c r="G801" s="29">
        <v>5</v>
      </c>
      <c r="H801" s="29">
        <v>10</v>
      </c>
      <c r="I801" s="29"/>
      <c r="J801" s="35"/>
      <c r="K801" s="29"/>
      <c r="L801" s="29"/>
      <c r="M801" s="29"/>
      <c r="N801" s="29"/>
      <c r="O801" s="29"/>
      <c r="P801" s="29">
        <v>5</v>
      </c>
      <c r="Q801" s="29"/>
      <c r="R801" s="29"/>
      <c r="S801" s="74"/>
      <c r="T801" s="29"/>
      <c r="U801" s="29"/>
      <c r="V801" s="29"/>
      <c r="W801" s="35"/>
      <c r="X801" s="29"/>
    </row>
    <row r="802" spans="1:24" ht="18.75" customHeight="1" x14ac:dyDescent="0.25">
      <c r="A802" s="209"/>
      <c r="B802" s="195">
        <v>2072</v>
      </c>
      <c r="C802" s="39" t="s">
        <v>3328</v>
      </c>
      <c r="D802" s="29">
        <v>4128594630</v>
      </c>
      <c r="E802" s="29"/>
      <c r="F802" s="29"/>
      <c r="G802" s="29">
        <v>5</v>
      </c>
      <c r="H802" s="29">
        <v>5</v>
      </c>
      <c r="I802" s="29"/>
      <c r="J802" s="29">
        <v>5</v>
      </c>
      <c r="K802" s="29"/>
      <c r="L802" s="29"/>
      <c r="M802" s="29"/>
      <c r="N802" s="29"/>
      <c r="O802" s="29"/>
      <c r="P802" s="29"/>
      <c r="Q802" s="29"/>
      <c r="R802" s="29"/>
      <c r="S802" s="74"/>
      <c r="T802" s="29"/>
      <c r="U802" s="29"/>
      <c r="V802" s="29"/>
      <c r="W802" s="35"/>
      <c r="X802" s="29"/>
    </row>
    <row r="803" spans="1:24" ht="18.75" customHeight="1" x14ac:dyDescent="0.25">
      <c r="A803" s="209"/>
      <c r="B803" s="195">
        <v>4425</v>
      </c>
      <c r="C803" s="39" t="s">
        <v>3326</v>
      </c>
      <c r="D803" s="29">
        <v>4128643215</v>
      </c>
      <c r="E803" s="29"/>
      <c r="F803" s="29"/>
      <c r="G803" s="29">
        <v>5</v>
      </c>
      <c r="H803" s="29">
        <v>5</v>
      </c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74"/>
      <c r="T803" s="29"/>
      <c r="U803" s="29"/>
      <c r="V803" s="29"/>
      <c r="W803" s="35"/>
      <c r="X803" s="29"/>
    </row>
    <row r="804" spans="1:24" ht="18.75" customHeight="1" x14ac:dyDescent="0.25">
      <c r="A804" s="209"/>
      <c r="B804" s="195">
        <v>2092</v>
      </c>
      <c r="C804" s="39" t="s">
        <v>3122</v>
      </c>
      <c r="D804" s="29">
        <v>4128642347</v>
      </c>
      <c r="E804" s="29"/>
      <c r="F804" s="29"/>
      <c r="G804" s="29">
        <v>3</v>
      </c>
      <c r="H804" s="29">
        <v>5</v>
      </c>
      <c r="I804" s="29"/>
      <c r="J804" s="29"/>
      <c r="K804" s="29"/>
      <c r="L804" s="29"/>
      <c r="M804" s="29"/>
      <c r="N804" s="29"/>
      <c r="O804" s="29">
        <v>3</v>
      </c>
      <c r="P804" s="29">
        <v>3</v>
      </c>
      <c r="Q804" s="29"/>
      <c r="R804" s="29"/>
      <c r="S804" s="74"/>
      <c r="T804" s="29"/>
      <c r="U804" s="29"/>
      <c r="V804" s="29"/>
      <c r="W804" s="35"/>
      <c r="X804" s="29"/>
    </row>
    <row r="805" spans="1:24" ht="18.75" customHeight="1" x14ac:dyDescent="0.25">
      <c r="A805" s="209"/>
      <c r="B805" s="195">
        <v>3618</v>
      </c>
      <c r="C805" s="39" t="s">
        <v>3123</v>
      </c>
      <c r="D805" s="29">
        <v>4128682208</v>
      </c>
      <c r="E805" s="29"/>
      <c r="F805" s="29"/>
      <c r="G805" s="29">
        <v>5</v>
      </c>
      <c r="H805" s="29">
        <v>5</v>
      </c>
      <c r="I805" s="29"/>
      <c r="J805" s="29"/>
      <c r="K805" s="29"/>
      <c r="L805" s="29"/>
      <c r="M805" s="29"/>
      <c r="N805" s="29"/>
      <c r="O805" s="29">
        <v>3</v>
      </c>
      <c r="P805" s="29">
        <v>5</v>
      </c>
      <c r="Q805" s="29"/>
      <c r="R805" s="29"/>
      <c r="S805" s="74"/>
      <c r="T805" s="29"/>
      <c r="U805" s="29"/>
      <c r="V805" s="29"/>
      <c r="W805" s="35"/>
      <c r="X805" s="29"/>
    </row>
    <row r="806" spans="1:24" ht="18.75" customHeight="1" x14ac:dyDescent="0.25">
      <c r="A806" s="209"/>
      <c r="B806" s="195">
        <v>2188</v>
      </c>
      <c r="C806" s="39" t="s">
        <v>1462</v>
      </c>
      <c r="D806" s="29">
        <v>4128606119</v>
      </c>
      <c r="E806" s="29">
        <v>5</v>
      </c>
      <c r="F806" s="29"/>
      <c r="G806" s="29"/>
      <c r="H806" s="29">
        <v>5</v>
      </c>
      <c r="I806" s="29"/>
      <c r="J806" s="29">
        <v>5</v>
      </c>
      <c r="K806" s="29"/>
      <c r="L806" s="29"/>
      <c r="M806" s="29"/>
      <c r="N806" s="29"/>
      <c r="O806" s="29"/>
      <c r="P806" s="29">
        <v>5</v>
      </c>
      <c r="Q806" s="29"/>
      <c r="R806" s="29"/>
      <c r="S806" s="74"/>
      <c r="T806" s="29"/>
      <c r="U806" s="29"/>
      <c r="V806" s="29"/>
      <c r="W806" s="35"/>
      <c r="X806" s="29"/>
    </row>
    <row r="807" spans="1:24" ht="18.75" customHeight="1" x14ac:dyDescent="0.25">
      <c r="A807" s="209"/>
      <c r="B807" s="195">
        <v>4263</v>
      </c>
      <c r="C807" s="39" t="s">
        <v>2086</v>
      </c>
      <c r="D807" s="29">
        <v>4128639766</v>
      </c>
      <c r="E807" s="29">
        <v>10</v>
      </c>
      <c r="F807" s="29"/>
      <c r="G807" s="29">
        <v>10</v>
      </c>
      <c r="H807" s="29">
        <v>5</v>
      </c>
      <c r="I807" s="29"/>
      <c r="J807" s="29"/>
      <c r="K807" s="29"/>
      <c r="L807" s="29"/>
      <c r="M807" s="29"/>
      <c r="N807" s="29"/>
      <c r="O807" s="29">
        <v>10</v>
      </c>
      <c r="P807" s="29"/>
      <c r="Q807" s="29"/>
      <c r="R807" s="29"/>
      <c r="S807" s="74"/>
      <c r="T807" s="29"/>
      <c r="U807" s="29"/>
      <c r="V807" s="29"/>
      <c r="W807" s="35"/>
      <c r="X807" s="29"/>
    </row>
    <row r="808" spans="1:24" ht="18.75" customHeight="1" x14ac:dyDescent="0.25">
      <c r="A808" s="209"/>
      <c r="B808" s="195">
        <v>5615</v>
      </c>
      <c r="C808" s="39" t="s">
        <v>4423</v>
      </c>
      <c r="D808" s="29">
        <v>4128640486</v>
      </c>
      <c r="E808" s="29"/>
      <c r="F808" s="29"/>
      <c r="G808" s="29">
        <v>3</v>
      </c>
      <c r="H808" s="29">
        <v>4</v>
      </c>
      <c r="I808" s="29"/>
      <c r="J808" s="29">
        <v>4</v>
      </c>
      <c r="K808" s="29"/>
      <c r="L808" s="29"/>
      <c r="M808" s="29"/>
      <c r="N808" s="29"/>
      <c r="O808" s="29">
        <v>5</v>
      </c>
      <c r="P808" s="29"/>
      <c r="Q808" s="29"/>
      <c r="R808" s="29"/>
      <c r="S808" s="74"/>
      <c r="T808" s="29"/>
      <c r="U808" s="29"/>
      <c r="V808" s="29"/>
      <c r="W808" s="35"/>
      <c r="X808" s="29"/>
    </row>
    <row r="809" spans="1:24" ht="18.75" customHeight="1" x14ac:dyDescent="0.25">
      <c r="A809" s="209"/>
      <c r="B809" s="195">
        <v>5342</v>
      </c>
      <c r="C809" s="39" t="s">
        <v>3125</v>
      </c>
      <c r="D809" s="29">
        <v>4128681506</v>
      </c>
      <c r="E809" s="29"/>
      <c r="F809" s="29"/>
      <c r="G809" s="29">
        <v>2</v>
      </c>
      <c r="H809" s="29"/>
      <c r="I809" s="29"/>
      <c r="J809" s="29">
        <v>5</v>
      </c>
      <c r="K809" s="29"/>
      <c r="L809" s="29"/>
      <c r="M809" s="29"/>
      <c r="N809" s="29"/>
      <c r="O809" s="29"/>
      <c r="P809" s="29"/>
      <c r="Q809" s="29"/>
      <c r="R809" s="29"/>
      <c r="S809" s="74"/>
      <c r="T809" s="29"/>
      <c r="U809" s="29"/>
      <c r="V809" s="29"/>
      <c r="W809" s="35"/>
      <c r="X809" s="29"/>
    </row>
    <row r="810" spans="1:24" ht="18.75" customHeight="1" x14ac:dyDescent="0.25">
      <c r="A810" s="209"/>
      <c r="B810" s="195">
        <v>2435</v>
      </c>
      <c r="C810" s="39" t="s">
        <v>5468</v>
      </c>
      <c r="D810" s="29">
        <v>4128694499</v>
      </c>
      <c r="E810" s="29"/>
      <c r="F810" s="29"/>
      <c r="G810" s="29"/>
      <c r="H810" s="29">
        <v>5</v>
      </c>
      <c r="I810" s="29"/>
      <c r="J810" s="29">
        <v>10</v>
      </c>
      <c r="K810" s="29"/>
      <c r="L810" s="29"/>
      <c r="M810" s="29"/>
      <c r="N810" s="29"/>
      <c r="O810" s="29">
        <v>5</v>
      </c>
      <c r="P810" s="29">
        <v>5</v>
      </c>
      <c r="Q810" s="29"/>
      <c r="R810" s="29"/>
      <c r="S810" s="74"/>
      <c r="T810" s="29"/>
      <c r="U810" s="29"/>
      <c r="V810" s="29"/>
      <c r="W810" s="35"/>
      <c r="X810" s="29"/>
    </row>
    <row r="811" spans="1:24" ht="18.75" customHeight="1" x14ac:dyDescent="0.25">
      <c r="A811" s="209"/>
      <c r="B811" s="195">
        <v>2833</v>
      </c>
      <c r="C811" s="39" t="s">
        <v>3411</v>
      </c>
      <c r="D811" s="29">
        <v>4128696212</v>
      </c>
      <c r="E811" s="29"/>
      <c r="F811" s="29"/>
      <c r="G811" s="29">
        <v>5</v>
      </c>
      <c r="H811" s="29"/>
      <c r="I811" s="29"/>
      <c r="J811" s="29">
        <v>5</v>
      </c>
      <c r="K811" s="29"/>
      <c r="L811" s="29"/>
      <c r="M811" s="29"/>
      <c r="N811" s="29"/>
      <c r="O811" s="29"/>
      <c r="P811" s="29"/>
      <c r="Q811" s="29"/>
      <c r="R811" s="29"/>
      <c r="S811" s="74"/>
      <c r="T811" s="29"/>
      <c r="U811" s="29"/>
      <c r="V811" s="29"/>
      <c r="W811" s="35"/>
      <c r="X811" s="29"/>
    </row>
    <row r="812" spans="1:24" ht="18.75" customHeight="1" x14ac:dyDescent="0.25">
      <c r="A812" s="209"/>
      <c r="B812" s="195">
        <v>2767</v>
      </c>
      <c r="C812" s="39" t="s">
        <v>5834</v>
      </c>
      <c r="D812" s="29">
        <v>4128690709</v>
      </c>
      <c r="E812" s="29"/>
      <c r="F812" s="29"/>
      <c r="G812" s="29">
        <v>5</v>
      </c>
      <c r="H812" s="29">
        <v>5</v>
      </c>
      <c r="I812" s="29"/>
      <c r="J812" s="29"/>
      <c r="K812" s="29"/>
      <c r="L812" s="29"/>
      <c r="M812" s="29"/>
      <c r="N812" s="29"/>
      <c r="O812" s="29">
        <v>5</v>
      </c>
      <c r="P812" s="29"/>
      <c r="Q812" s="29"/>
      <c r="R812" s="29"/>
      <c r="S812" s="74"/>
      <c r="T812" s="29"/>
      <c r="U812" s="29"/>
      <c r="V812" s="29"/>
      <c r="W812" s="35"/>
      <c r="X812" s="29"/>
    </row>
    <row r="813" spans="1:24" ht="18.75" customHeight="1" x14ac:dyDescent="0.25">
      <c r="A813" s="209"/>
      <c r="B813" s="195">
        <v>2122</v>
      </c>
      <c r="C813" s="39" t="s">
        <v>2073</v>
      </c>
      <c r="D813" s="29">
        <v>4128625210</v>
      </c>
      <c r="E813" s="29">
        <v>3</v>
      </c>
      <c r="F813" s="29">
        <v>3</v>
      </c>
      <c r="G813" s="29">
        <v>5</v>
      </c>
      <c r="H813" s="29">
        <v>3</v>
      </c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74"/>
      <c r="T813" s="29"/>
      <c r="U813" s="29"/>
      <c r="V813" s="29"/>
      <c r="W813" s="35"/>
      <c r="X813" s="29"/>
    </row>
    <row r="814" spans="1:24" ht="18.75" customHeight="1" x14ac:dyDescent="0.25">
      <c r="A814" s="209"/>
      <c r="B814" s="195">
        <v>3265</v>
      </c>
      <c r="C814" s="39" t="s">
        <v>5835</v>
      </c>
      <c r="D814" s="29">
        <v>4128590859</v>
      </c>
      <c r="E814" s="29"/>
      <c r="F814" s="29"/>
      <c r="G814" s="29">
        <v>3</v>
      </c>
      <c r="H814" s="29">
        <v>5</v>
      </c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74"/>
      <c r="T814" s="29"/>
      <c r="U814" s="29"/>
      <c r="V814" s="29"/>
      <c r="W814" s="35"/>
      <c r="X814" s="29"/>
    </row>
    <row r="815" spans="1:24" ht="18.75" customHeight="1" x14ac:dyDescent="0.25">
      <c r="A815" s="209"/>
      <c r="B815" s="195">
        <v>5640</v>
      </c>
      <c r="C815" s="39" t="s">
        <v>5836</v>
      </c>
      <c r="D815" s="29">
        <v>4128606332</v>
      </c>
      <c r="E815" s="29"/>
      <c r="F815" s="29"/>
      <c r="G815" s="29">
        <v>6</v>
      </c>
      <c r="H815" s="29">
        <v>5</v>
      </c>
      <c r="I815" s="29"/>
      <c r="J815" s="29"/>
      <c r="K815" s="29"/>
      <c r="L815" s="29"/>
      <c r="M815" s="29"/>
      <c r="N815" s="29"/>
      <c r="O815" s="29"/>
      <c r="P815" s="29">
        <v>5</v>
      </c>
      <c r="Q815" s="29"/>
      <c r="R815" s="29"/>
      <c r="S815" s="74"/>
      <c r="T815" s="29"/>
      <c r="U815" s="29"/>
      <c r="V815" s="29"/>
      <c r="W815" s="35"/>
      <c r="X815" s="29"/>
    </row>
    <row r="816" spans="1:24" ht="18.75" customHeight="1" x14ac:dyDescent="0.25">
      <c r="A816" s="209"/>
      <c r="B816" s="195">
        <v>3245</v>
      </c>
      <c r="C816" s="39" t="s">
        <v>2567</v>
      </c>
      <c r="D816" s="29">
        <v>4128614944</v>
      </c>
      <c r="E816" s="29"/>
      <c r="F816" s="29"/>
      <c r="G816" s="29">
        <v>5</v>
      </c>
      <c r="H816" s="29">
        <v>10</v>
      </c>
      <c r="I816" s="29"/>
      <c r="J816" s="29">
        <v>5</v>
      </c>
      <c r="K816" s="29"/>
      <c r="L816" s="29"/>
      <c r="M816" s="29"/>
      <c r="N816" s="29"/>
      <c r="O816" s="29">
        <v>5</v>
      </c>
      <c r="P816" s="29">
        <v>5</v>
      </c>
      <c r="Q816" s="29"/>
      <c r="R816" s="29"/>
      <c r="S816" s="74"/>
      <c r="T816" s="29"/>
      <c r="U816" s="29"/>
      <c r="V816" s="29"/>
      <c r="W816" s="35"/>
      <c r="X816" s="29"/>
    </row>
    <row r="817" spans="1:24" ht="18.75" customHeight="1" x14ac:dyDescent="0.25">
      <c r="A817" s="209"/>
      <c r="B817" s="195">
        <v>3323</v>
      </c>
      <c r="C817" s="39" t="s">
        <v>3271</v>
      </c>
      <c r="D817" s="29">
        <v>4128569116</v>
      </c>
      <c r="E817" s="29"/>
      <c r="F817" s="29"/>
      <c r="G817" s="29">
        <v>5</v>
      </c>
      <c r="H817" s="29">
        <v>10</v>
      </c>
      <c r="I817" s="29"/>
      <c r="J817" s="29"/>
      <c r="K817" s="29"/>
      <c r="L817" s="29"/>
      <c r="M817" s="29"/>
      <c r="N817" s="29"/>
      <c r="O817" s="29">
        <v>5</v>
      </c>
      <c r="P817" s="29">
        <v>10</v>
      </c>
      <c r="Q817" s="29"/>
      <c r="R817" s="29"/>
      <c r="S817" s="74"/>
      <c r="T817" s="29"/>
      <c r="U817" s="29"/>
      <c r="V817" s="29"/>
      <c r="W817" s="35"/>
      <c r="X817" s="29"/>
    </row>
    <row r="818" spans="1:24" ht="18.75" customHeight="1" x14ac:dyDescent="0.25">
      <c r="A818" s="209"/>
      <c r="B818" s="195">
        <v>3369</v>
      </c>
      <c r="C818" s="39" t="s">
        <v>4164</v>
      </c>
      <c r="D818" s="29">
        <v>4128665126</v>
      </c>
      <c r="E818" s="29"/>
      <c r="F818" s="29"/>
      <c r="G818" s="29">
        <v>6</v>
      </c>
      <c r="H818" s="29">
        <v>6</v>
      </c>
      <c r="I818" s="29"/>
      <c r="J818" s="29">
        <v>6</v>
      </c>
      <c r="K818" s="29"/>
      <c r="L818" s="29"/>
      <c r="M818" s="29"/>
      <c r="N818" s="29"/>
      <c r="O818" s="29">
        <v>6</v>
      </c>
      <c r="P818" s="29">
        <v>6</v>
      </c>
      <c r="Q818" s="29"/>
      <c r="R818" s="29"/>
      <c r="S818" s="74"/>
      <c r="T818" s="29"/>
      <c r="U818" s="29"/>
      <c r="V818" s="29"/>
      <c r="W818" s="35"/>
      <c r="X818" s="29"/>
    </row>
    <row r="819" spans="1:24" ht="18.75" customHeight="1" x14ac:dyDescent="0.25">
      <c r="A819" s="209"/>
      <c r="B819" s="195">
        <v>4437</v>
      </c>
      <c r="C819" s="39" t="s">
        <v>1976</v>
      </c>
      <c r="D819" s="29">
        <v>4128614972</v>
      </c>
      <c r="E819" s="29"/>
      <c r="F819" s="29"/>
      <c r="G819" s="29">
        <v>10</v>
      </c>
      <c r="H819" s="29">
        <v>8</v>
      </c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74"/>
      <c r="T819" s="29"/>
      <c r="U819" s="29"/>
      <c r="V819" s="29"/>
      <c r="W819" s="35"/>
      <c r="X819" s="29"/>
    </row>
    <row r="820" spans="1:24" ht="18.75" customHeight="1" x14ac:dyDescent="0.25">
      <c r="A820" s="209"/>
      <c r="B820" s="195">
        <v>2173</v>
      </c>
      <c r="C820" s="39" t="s">
        <v>3882</v>
      </c>
      <c r="D820" s="29">
        <v>4128598895</v>
      </c>
      <c r="E820" s="29"/>
      <c r="F820" s="29"/>
      <c r="G820" s="29"/>
      <c r="H820" s="29">
        <v>6</v>
      </c>
      <c r="I820" s="29"/>
      <c r="J820" s="29">
        <v>3</v>
      </c>
      <c r="K820" s="29"/>
      <c r="L820" s="29"/>
      <c r="M820" s="29"/>
      <c r="N820" s="29"/>
      <c r="O820" s="29">
        <v>5</v>
      </c>
      <c r="P820" s="29">
        <v>5</v>
      </c>
      <c r="Q820" s="29"/>
      <c r="R820" s="29"/>
      <c r="S820" s="74"/>
      <c r="T820" s="29"/>
      <c r="U820" s="29"/>
      <c r="V820" s="29"/>
      <c r="W820" s="35"/>
      <c r="X820" s="29"/>
    </row>
    <row r="821" spans="1:24" ht="18.75" customHeight="1" x14ac:dyDescent="0.25">
      <c r="A821" s="209"/>
      <c r="B821" s="195">
        <v>4011</v>
      </c>
      <c r="C821" s="39" t="s">
        <v>4422</v>
      </c>
      <c r="D821" s="29">
        <v>4128658494</v>
      </c>
      <c r="E821" s="29"/>
      <c r="F821" s="29"/>
      <c r="G821" s="29"/>
      <c r="H821" s="29">
        <v>5</v>
      </c>
      <c r="I821" s="29"/>
      <c r="J821" s="29">
        <v>5</v>
      </c>
      <c r="K821" s="29"/>
      <c r="L821" s="29"/>
      <c r="M821" s="29"/>
      <c r="N821" s="29"/>
      <c r="O821" s="29">
        <v>5</v>
      </c>
      <c r="P821" s="29">
        <v>10</v>
      </c>
      <c r="Q821" s="29"/>
      <c r="R821" s="29"/>
      <c r="S821" s="74"/>
      <c r="T821" s="29"/>
      <c r="U821" s="29"/>
      <c r="V821" s="29"/>
      <c r="W821" s="35"/>
      <c r="X821" s="29"/>
    </row>
    <row r="822" spans="1:24" ht="18.75" customHeight="1" x14ac:dyDescent="0.25">
      <c r="A822" s="209"/>
      <c r="B822" s="195">
        <v>2829</v>
      </c>
      <c r="C822" s="39" t="s">
        <v>5837</v>
      </c>
      <c r="D822" s="29">
        <v>4128605991</v>
      </c>
      <c r="E822" s="29"/>
      <c r="F822" s="29"/>
      <c r="G822" s="29">
        <v>4</v>
      </c>
      <c r="H822" s="29">
        <v>3</v>
      </c>
      <c r="I822" s="29"/>
      <c r="J822" s="29">
        <v>5</v>
      </c>
      <c r="K822" s="29"/>
      <c r="L822" s="29"/>
      <c r="M822" s="29"/>
      <c r="N822" s="29"/>
      <c r="O822" s="29"/>
      <c r="P822" s="29"/>
      <c r="Q822" s="29"/>
      <c r="R822" s="29"/>
      <c r="S822" s="74"/>
      <c r="T822" s="29"/>
      <c r="U822" s="29"/>
      <c r="V822" s="29"/>
      <c r="W822" s="35"/>
      <c r="X822" s="29"/>
    </row>
    <row r="823" spans="1:24" ht="18.75" customHeight="1" x14ac:dyDescent="0.25">
      <c r="A823" s="209"/>
      <c r="B823" s="195">
        <v>5578</v>
      </c>
      <c r="C823" s="39" t="s">
        <v>5838</v>
      </c>
      <c r="D823" s="29">
        <v>4128595230</v>
      </c>
      <c r="E823" s="29"/>
      <c r="F823" s="29"/>
      <c r="G823" s="29">
        <v>5</v>
      </c>
      <c r="H823" s="29"/>
      <c r="I823" s="29"/>
      <c r="J823" s="29"/>
      <c r="K823" s="29"/>
      <c r="L823" s="29"/>
      <c r="M823" s="29"/>
      <c r="N823" s="29"/>
      <c r="O823" s="29">
        <v>3</v>
      </c>
      <c r="P823" s="29"/>
      <c r="Q823" s="29"/>
      <c r="R823" s="29"/>
      <c r="S823" s="74"/>
      <c r="T823" s="29"/>
      <c r="U823" s="29"/>
      <c r="V823" s="29"/>
      <c r="W823" s="35"/>
      <c r="X823" s="29"/>
    </row>
    <row r="824" spans="1:24" ht="18.75" customHeight="1" x14ac:dyDescent="0.25">
      <c r="A824" s="209"/>
      <c r="B824" s="195">
        <v>4113</v>
      </c>
      <c r="C824" s="39" t="s">
        <v>4407</v>
      </c>
      <c r="D824" s="29">
        <v>4128681665</v>
      </c>
      <c r="E824" s="29"/>
      <c r="F824" s="29">
        <v>3</v>
      </c>
      <c r="G824" s="29"/>
      <c r="H824" s="29">
        <v>5</v>
      </c>
      <c r="I824" s="29"/>
      <c r="J824" s="29">
        <v>5</v>
      </c>
      <c r="K824" s="29"/>
      <c r="L824" s="29"/>
      <c r="M824" s="29"/>
      <c r="N824" s="29"/>
      <c r="O824" s="29"/>
      <c r="P824" s="29">
        <v>10</v>
      </c>
      <c r="Q824" s="29"/>
      <c r="R824" s="29"/>
      <c r="S824" s="74"/>
      <c r="T824" s="29"/>
      <c r="U824" s="29"/>
      <c r="V824" s="29"/>
      <c r="W824" s="35"/>
      <c r="X824" s="29"/>
    </row>
    <row r="825" spans="1:24" ht="18.75" customHeight="1" x14ac:dyDescent="0.25">
      <c r="A825" s="209"/>
      <c r="B825" s="195">
        <v>4419</v>
      </c>
      <c r="C825" s="39" t="s">
        <v>4650</v>
      </c>
      <c r="D825" s="29">
        <v>4128641886</v>
      </c>
      <c r="E825" s="29">
        <v>2</v>
      </c>
      <c r="F825" s="29"/>
      <c r="G825" s="29"/>
      <c r="H825" s="29">
        <v>3</v>
      </c>
      <c r="I825" s="29"/>
      <c r="J825" s="29">
        <v>2</v>
      </c>
      <c r="K825" s="29"/>
      <c r="L825" s="29"/>
      <c r="M825" s="29"/>
      <c r="N825" s="29"/>
      <c r="O825" s="29">
        <v>8</v>
      </c>
      <c r="P825" s="29"/>
      <c r="Q825" s="29"/>
      <c r="R825" s="29"/>
      <c r="S825" s="74"/>
      <c r="T825" s="29"/>
      <c r="U825" s="29"/>
      <c r="V825" s="29"/>
      <c r="W825" s="35"/>
      <c r="X825" s="29"/>
    </row>
    <row r="826" spans="1:24" ht="18.75" customHeight="1" x14ac:dyDescent="0.25">
      <c r="A826" s="209"/>
      <c r="B826" s="195">
        <v>2409</v>
      </c>
      <c r="C826" s="39" t="s">
        <v>5156</v>
      </c>
      <c r="D826" s="29">
        <v>4128681243</v>
      </c>
      <c r="E826" s="29"/>
      <c r="F826" s="29"/>
      <c r="G826" s="29">
        <v>5</v>
      </c>
      <c r="H826" s="29">
        <v>10</v>
      </c>
      <c r="I826" s="29"/>
      <c r="J826" s="29">
        <v>2</v>
      </c>
      <c r="K826" s="29"/>
      <c r="L826" s="29"/>
      <c r="M826" s="29"/>
      <c r="N826" s="29"/>
      <c r="O826" s="29"/>
      <c r="P826" s="29">
        <v>5</v>
      </c>
      <c r="Q826" s="29"/>
      <c r="R826" s="29"/>
      <c r="S826" s="74"/>
      <c r="T826" s="29"/>
      <c r="U826" s="29"/>
      <c r="V826" s="29"/>
      <c r="W826" s="29"/>
      <c r="X826" s="29"/>
    </row>
    <row r="827" spans="1:24" ht="18.75" customHeight="1" x14ac:dyDescent="0.25">
      <c r="A827" s="209"/>
      <c r="B827" s="195">
        <v>3778</v>
      </c>
      <c r="C827" s="39" t="s">
        <v>4316</v>
      </c>
      <c r="D827" s="29">
        <v>4128600102</v>
      </c>
      <c r="E827" s="29"/>
      <c r="F827" s="29"/>
      <c r="G827" s="29">
        <v>5</v>
      </c>
      <c r="H827" s="29">
        <v>7</v>
      </c>
      <c r="I827" s="29"/>
      <c r="J827" s="29"/>
      <c r="K827" s="29"/>
      <c r="L827" s="29"/>
      <c r="M827" s="29"/>
      <c r="N827" s="29"/>
      <c r="O827" s="29"/>
      <c r="P827" s="29">
        <v>20</v>
      </c>
      <c r="Q827" s="29"/>
      <c r="R827" s="29"/>
      <c r="S827" s="74"/>
      <c r="T827" s="29"/>
      <c r="U827" s="29"/>
      <c r="V827" s="29"/>
      <c r="W827" s="29"/>
      <c r="X827" s="29"/>
    </row>
    <row r="828" spans="1:24" ht="18.75" customHeight="1" x14ac:dyDescent="0.25">
      <c r="A828" s="209"/>
      <c r="B828" s="195">
        <v>4050</v>
      </c>
      <c r="C828" s="39" t="s">
        <v>4154</v>
      </c>
      <c r="D828" s="29">
        <v>4128652575</v>
      </c>
      <c r="E828" s="29"/>
      <c r="F828" s="29"/>
      <c r="G828" s="29">
        <v>5</v>
      </c>
      <c r="H828" s="29">
        <v>5</v>
      </c>
      <c r="I828" s="29"/>
      <c r="J828" s="29"/>
      <c r="K828" s="29"/>
      <c r="L828" s="29"/>
      <c r="M828" s="29"/>
      <c r="N828" s="29"/>
      <c r="O828" s="29">
        <v>5</v>
      </c>
      <c r="P828" s="29"/>
      <c r="Q828" s="29"/>
      <c r="R828" s="29"/>
      <c r="S828" s="74"/>
      <c r="T828" s="29"/>
      <c r="U828" s="29"/>
      <c r="V828" s="29"/>
      <c r="W828" s="29"/>
      <c r="X828" s="29"/>
    </row>
    <row r="829" spans="1:24" ht="18.75" customHeight="1" x14ac:dyDescent="0.25">
      <c r="A829" s="209"/>
      <c r="B829" s="195">
        <v>3301</v>
      </c>
      <c r="C829" s="39" t="s">
        <v>5839</v>
      </c>
      <c r="D829" s="29">
        <v>4128611092</v>
      </c>
      <c r="E829" s="29"/>
      <c r="F829" s="29"/>
      <c r="G829" s="29">
        <v>5</v>
      </c>
      <c r="H829" s="29">
        <v>6</v>
      </c>
      <c r="I829" s="29"/>
      <c r="J829" s="29"/>
      <c r="K829" s="29"/>
      <c r="L829" s="29"/>
      <c r="M829" s="29"/>
      <c r="N829" s="29"/>
      <c r="O829" s="29"/>
      <c r="P829" s="29">
        <v>6</v>
      </c>
      <c r="Q829" s="29"/>
      <c r="R829" s="29"/>
      <c r="S829" s="74"/>
      <c r="T829" s="29"/>
      <c r="U829" s="29"/>
      <c r="V829" s="29"/>
      <c r="W829" s="29"/>
      <c r="X829" s="29"/>
    </row>
    <row r="830" spans="1:24" ht="18.75" customHeight="1" x14ac:dyDescent="0.25">
      <c r="A830" s="226"/>
      <c r="B830" s="251"/>
      <c r="C830" s="252"/>
      <c r="D830" s="100"/>
      <c r="E830" s="100"/>
      <c r="F830" s="100"/>
      <c r="G830" s="100"/>
      <c r="H830" s="100"/>
      <c r="I830" s="100"/>
      <c r="J830" s="100"/>
      <c r="K830" s="100"/>
      <c r="L830" s="100"/>
      <c r="M830" s="100"/>
      <c r="N830" s="100"/>
      <c r="O830" s="100"/>
      <c r="P830" s="100"/>
      <c r="Q830" s="100"/>
      <c r="R830" s="100"/>
      <c r="S830" s="74"/>
      <c r="T830" s="100"/>
      <c r="U830" s="100"/>
      <c r="V830" s="100"/>
      <c r="W830" s="100"/>
      <c r="X830" s="254" t="s">
        <v>5840</v>
      </c>
    </row>
    <row r="831" spans="1:24" ht="18.75" customHeight="1" x14ac:dyDescent="0.25">
      <c r="A831" s="209"/>
      <c r="B831" s="195"/>
      <c r="C831" s="236" t="s">
        <v>5849</v>
      </c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74"/>
      <c r="T831" s="29"/>
      <c r="U831" s="29"/>
      <c r="V831" s="29"/>
      <c r="W831" s="29"/>
      <c r="X831" s="29"/>
    </row>
    <row r="832" spans="1:24" ht="18.75" customHeight="1" x14ac:dyDescent="0.25">
      <c r="A832" s="223" t="s">
        <v>5850</v>
      </c>
      <c r="B832" s="195">
        <v>4000</v>
      </c>
      <c r="C832" s="39" t="s">
        <v>5500</v>
      </c>
      <c r="D832" s="29">
        <v>4128633624</v>
      </c>
      <c r="E832" s="29"/>
      <c r="F832" s="29"/>
      <c r="G832" s="29">
        <v>4</v>
      </c>
      <c r="H832" s="29">
        <v>8</v>
      </c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74"/>
      <c r="T832" s="29"/>
      <c r="U832" s="29"/>
      <c r="V832" s="29"/>
      <c r="W832" s="29"/>
      <c r="X832" s="29"/>
    </row>
    <row r="833" spans="1:24" ht="18.75" customHeight="1" x14ac:dyDescent="0.25">
      <c r="A833" s="223" t="s">
        <v>5378</v>
      </c>
      <c r="B833" s="195">
        <v>4520</v>
      </c>
      <c r="C833" s="39" t="s">
        <v>4088</v>
      </c>
      <c r="D833" s="29">
        <v>4128743897</v>
      </c>
      <c r="E833" s="29"/>
      <c r="F833" s="29"/>
      <c r="G833" s="29">
        <v>10</v>
      </c>
      <c r="H833" s="29"/>
      <c r="I833" s="29"/>
      <c r="J833" s="29"/>
      <c r="K833" s="29"/>
      <c r="L833" s="29"/>
      <c r="M833" s="29"/>
      <c r="N833" s="29"/>
      <c r="O833" s="29"/>
      <c r="P833" s="29">
        <v>5</v>
      </c>
      <c r="Q833" s="29"/>
      <c r="R833" s="29"/>
      <c r="S833" s="74"/>
      <c r="T833" s="29"/>
      <c r="U833" s="29"/>
      <c r="V833" s="29"/>
      <c r="W833" s="29"/>
      <c r="X833" s="29"/>
    </row>
    <row r="834" spans="1:24" ht="18.75" customHeight="1" x14ac:dyDescent="0.25">
      <c r="A834" s="209"/>
      <c r="B834" s="195">
        <v>3714</v>
      </c>
      <c r="C834" s="39" t="s">
        <v>5851</v>
      </c>
      <c r="D834" s="29">
        <v>4128641474</v>
      </c>
      <c r="E834" s="29"/>
      <c r="F834" s="29"/>
      <c r="G834" s="29">
        <v>6</v>
      </c>
      <c r="H834" s="29">
        <v>10</v>
      </c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74"/>
      <c r="T834" s="29"/>
      <c r="U834" s="29"/>
      <c r="V834" s="29"/>
      <c r="W834" s="29"/>
      <c r="X834" s="29"/>
    </row>
    <row r="835" spans="1:24" ht="18.75" customHeight="1" x14ac:dyDescent="0.25">
      <c r="A835" s="209"/>
      <c r="B835" s="195">
        <v>3714</v>
      </c>
      <c r="C835" s="39" t="s">
        <v>5851</v>
      </c>
      <c r="D835" s="29">
        <v>4128641479</v>
      </c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74"/>
      <c r="T835" s="29"/>
      <c r="U835" s="29">
        <v>10</v>
      </c>
      <c r="V835" s="29">
        <v>2</v>
      </c>
      <c r="W835" s="29"/>
      <c r="X835" s="29"/>
    </row>
    <row r="836" spans="1:24" ht="18.75" customHeight="1" x14ac:dyDescent="0.25">
      <c r="A836" s="209"/>
      <c r="B836" s="195">
        <v>3882</v>
      </c>
      <c r="C836" s="39" t="s">
        <v>4084</v>
      </c>
      <c r="D836" s="29">
        <v>4128589420</v>
      </c>
      <c r="E836" s="29"/>
      <c r="F836" s="29"/>
      <c r="G836" s="29">
        <v>6</v>
      </c>
      <c r="H836" s="29"/>
      <c r="I836" s="29"/>
      <c r="J836" s="29">
        <v>6</v>
      </c>
      <c r="K836" s="29"/>
      <c r="L836" s="29"/>
      <c r="M836" s="29"/>
      <c r="N836" s="29"/>
      <c r="O836" s="29"/>
      <c r="P836" s="29"/>
      <c r="Q836" s="29"/>
      <c r="R836" s="29"/>
      <c r="S836" s="74"/>
      <c r="T836" s="29"/>
      <c r="U836" s="29"/>
      <c r="V836" s="29"/>
      <c r="W836" s="29"/>
      <c r="X836" s="29"/>
    </row>
    <row r="837" spans="1:24" ht="18.75" customHeight="1" x14ac:dyDescent="0.25">
      <c r="A837" s="209"/>
      <c r="B837" s="195" t="s">
        <v>5852</v>
      </c>
      <c r="C837" s="39" t="s">
        <v>5853</v>
      </c>
      <c r="D837" s="29" t="s">
        <v>5366</v>
      </c>
      <c r="E837" s="29"/>
      <c r="F837" s="29"/>
      <c r="G837" s="29"/>
      <c r="H837" s="29">
        <v>2</v>
      </c>
      <c r="I837" s="29">
        <v>4</v>
      </c>
      <c r="J837" s="29"/>
      <c r="K837" s="29"/>
      <c r="L837" s="29"/>
      <c r="M837" s="29">
        <v>4</v>
      </c>
      <c r="N837" s="29">
        <v>2</v>
      </c>
      <c r="O837" s="29">
        <v>4</v>
      </c>
      <c r="P837" s="29"/>
      <c r="Q837" s="29"/>
      <c r="R837" s="29"/>
      <c r="S837" s="74"/>
      <c r="T837" s="29"/>
      <c r="U837" s="29"/>
      <c r="V837" s="29"/>
      <c r="W837" s="29"/>
      <c r="X837" s="29"/>
    </row>
    <row r="838" spans="1:24" ht="18.75" customHeight="1" x14ac:dyDescent="0.25">
      <c r="A838" s="209"/>
      <c r="B838" s="195">
        <v>3239</v>
      </c>
      <c r="C838" s="39" t="s">
        <v>4087</v>
      </c>
      <c r="D838" s="29">
        <v>4128561669</v>
      </c>
      <c r="E838" s="29"/>
      <c r="F838" s="29"/>
      <c r="G838" s="29">
        <v>10</v>
      </c>
      <c r="H838" s="29">
        <v>5</v>
      </c>
      <c r="I838" s="29"/>
      <c r="J838" s="29"/>
      <c r="K838" s="29"/>
      <c r="L838" s="29"/>
      <c r="M838" s="29"/>
      <c r="N838" s="29"/>
      <c r="O838" s="29">
        <v>10</v>
      </c>
      <c r="P838" s="29">
        <v>10</v>
      </c>
      <c r="Q838" s="29"/>
      <c r="R838" s="29"/>
      <c r="S838" s="74"/>
      <c r="T838" s="29"/>
      <c r="U838" s="29"/>
      <c r="V838" s="29"/>
      <c r="W838" s="29"/>
      <c r="X838" s="29"/>
    </row>
    <row r="839" spans="1:24" ht="18.75" customHeight="1" x14ac:dyDescent="0.25">
      <c r="A839" s="209"/>
      <c r="B839" s="195">
        <v>4924</v>
      </c>
      <c r="C839" s="39" t="s">
        <v>2633</v>
      </c>
      <c r="D839" s="29">
        <v>4128640937</v>
      </c>
      <c r="E839" s="29"/>
      <c r="F839" s="29"/>
      <c r="G839" s="29">
        <v>3</v>
      </c>
      <c r="H839" s="29">
        <v>6</v>
      </c>
      <c r="I839" s="29"/>
      <c r="J839" s="29"/>
      <c r="K839" s="29"/>
      <c r="L839" s="29"/>
      <c r="M839" s="29"/>
      <c r="N839" s="29"/>
      <c r="O839" s="29"/>
      <c r="P839" s="29">
        <v>10</v>
      </c>
      <c r="Q839" s="29"/>
      <c r="R839" s="29"/>
      <c r="S839" s="74"/>
      <c r="T839" s="29"/>
      <c r="U839" s="29"/>
      <c r="V839" s="29"/>
      <c r="W839" s="29"/>
      <c r="X839" s="29"/>
    </row>
    <row r="840" spans="1:24" ht="18.75" customHeight="1" x14ac:dyDescent="0.25">
      <c r="A840" s="209"/>
      <c r="B840" s="195">
        <v>5535</v>
      </c>
      <c r="C840" s="39" t="s">
        <v>4870</v>
      </c>
      <c r="D840" s="29">
        <v>4128450773</v>
      </c>
      <c r="E840" s="29"/>
      <c r="F840" s="29"/>
      <c r="G840" s="29">
        <v>5</v>
      </c>
      <c r="H840" s="29">
        <v>10</v>
      </c>
      <c r="I840" s="29"/>
      <c r="J840" s="29"/>
      <c r="K840" s="29"/>
      <c r="L840" s="29"/>
      <c r="M840" s="29"/>
      <c r="N840" s="29"/>
      <c r="O840" s="29">
        <v>5</v>
      </c>
      <c r="P840" s="29">
        <v>3</v>
      </c>
      <c r="Q840" s="29"/>
      <c r="R840" s="29"/>
      <c r="S840" s="74"/>
      <c r="T840" s="29"/>
      <c r="U840" s="29"/>
      <c r="V840" s="29"/>
      <c r="W840" s="29"/>
      <c r="X840" s="29"/>
    </row>
    <row r="841" spans="1:24" ht="18.75" customHeight="1" x14ac:dyDescent="0.25">
      <c r="A841" s="209"/>
      <c r="B841" s="195">
        <v>3639</v>
      </c>
      <c r="C841" s="39" t="s">
        <v>1843</v>
      </c>
      <c r="D841" s="29">
        <v>4128642587</v>
      </c>
      <c r="E841" s="29"/>
      <c r="F841" s="29"/>
      <c r="G841" s="29"/>
      <c r="H841" s="29">
        <v>6</v>
      </c>
      <c r="I841" s="29"/>
      <c r="J841" s="29"/>
      <c r="K841" s="29"/>
      <c r="L841" s="29"/>
      <c r="M841" s="29"/>
      <c r="N841" s="29"/>
      <c r="O841" s="29"/>
      <c r="P841" s="29">
        <v>6</v>
      </c>
      <c r="Q841" s="29"/>
      <c r="R841" s="29"/>
      <c r="S841" s="74"/>
      <c r="T841" s="29"/>
      <c r="U841" s="29"/>
      <c r="V841" s="29"/>
      <c r="W841" s="29"/>
      <c r="X841" s="29"/>
    </row>
    <row r="842" spans="1:24" ht="18.75" customHeight="1" x14ac:dyDescent="0.25">
      <c r="A842" s="209"/>
      <c r="B842" s="195">
        <v>4887</v>
      </c>
      <c r="C842" s="39" t="s">
        <v>5444</v>
      </c>
      <c r="D842" s="29">
        <v>4128643523</v>
      </c>
      <c r="E842" s="29">
        <v>5</v>
      </c>
      <c r="F842" s="29"/>
      <c r="G842" s="29">
        <v>10</v>
      </c>
      <c r="H842" s="29"/>
      <c r="I842" s="29"/>
      <c r="J842" s="29">
        <v>5</v>
      </c>
      <c r="K842" s="29"/>
      <c r="L842" s="29"/>
      <c r="M842" s="29"/>
      <c r="N842" s="29"/>
      <c r="O842" s="29">
        <v>5</v>
      </c>
      <c r="P842" s="29">
        <v>10</v>
      </c>
      <c r="Q842" s="29"/>
      <c r="R842" s="29"/>
      <c r="S842" s="74"/>
      <c r="T842" s="29"/>
      <c r="U842" s="29"/>
      <c r="V842" s="29"/>
      <c r="W842" s="29"/>
      <c r="X842" s="29"/>
    </row>
    <row r="843" spans="1:24" ht="18.75" customHeight="1" x14ac:dyDescent="0.25">
      <c r="A843" s="209"/>
      <c r="B843" s="195">
        <v>4436</v>
      </c>
      <c r="C843" s="39" t="s">
        <v>5854</v>
      </c>
      <c r="D843" s="29">
        <v>4128679592</v>
      </c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>
        <v>10</v>
      </c>
      <c r="P843" s="29"/>
      <c r="Q843" s="29"/>
      <c r="R843" s="29"/>
      <c r="S843" s="74"/>
      <c r="T843" s="29"/>
      <c r="U843" s="29"/>
      <c r="V843" s="29"/>
      <c r="W843" s="29"/>
      <c r="X843" s="29"/>
    </row>
    <row r="844" spans="1:24" ht="18.75" customHeight="1" x14ac:dyDescent="0.25">
      <c r="A844" s="209"/>
      <c r="B844" s="195">
        <v>4436</v>
      </c>
      <c r="C844" s="39" t="s">
        <v>5854</v>
      </c>
      <c r="D844" s="29">
        <v>4128706430</v>
      </c>
      <c r="E844" s="29"/>
      <c r="F844" s="29"/>
      <c r="G844" s="29"/>
      <c r="H844" s="29">
        <v>10</v>
      </c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74"/>
      <c r="T844" s="29"/>
      <c r="U844" s="29"/>
      <c r="V844" s="29"/>
      <c r="W844" s="29"/>
      <c r="X844" s="29"/>
    </row>
    <row r="845" spans="1:24" ht="18.75" customHeight="1" x14ac:dyDescent="0.25">
      <c r="A845" s="209"/>
      <c r="B845" s="195">
        <v>4583</v>
      </c>
      <c r="C845" s="39" t="s">
        <v>1863</v>
      </c>
      <c r="D845" s="29">
        <v>4128642877</v>
      </c>
      <c r="E845" s="29"/>
      <c r="F845" s="29"/>
      <c r="G845" s="29">
        <v>10</v>
      </c>
      <c r="H845" s="29"/>
      <c r="I845" s="29"/>
      <c r="J845" s="29"/>
      <c r="K845" s="29"/>
      <c r="L845" s="29"/>
      <c r="M845" s="29"/>
      <c r="N845" s="29"/>
      <c r="O845" s="29">
        <v>10</v>
      </c>
      <c r="P845" s="29">
        <v>10</v>
      </c>
      <c r="Q845" s="29"/>
      <c r="R845" s="29"/>
      <c r="S845" s="74"/>
      <c r="T845" s="29"/>
      <c r="U845" s="29"/>
      <c r="V845" s="29"/>
      <c r="W845" s="29"/>
      <c r="X845" s="29"/>
    </row>
    <row r="846" spans="1:24" ht="18.75" customHeight="1" x14ac:dyDescent="0.25">
      <c r="A846" s="209"/>
      <c r="B846" s="195">
        <v>4766</v>
      </c>
      <c r="C846" s="39" t="s">
        <v>1886</v>
      </c>
      <c r="D846" s="29">
        <v>4128729153</v>
      </c>
      <c r="E846" s="29"/>
      <c r="F846" s="29"/>
      <c r="G846" s="29">
        <v>3</v>
      </c>
      <c r="H846" s="29">
        <v>3</v>
      </c>
      <c r="I846" s="29"/>
      <c r="J846" s="29">
        <v>3</v>
      </c>
      <c r="K846" s="29"/>
      <c r="L846" s="29"/>
      <c r="M846" s="29"/>
      <c r="N846" s="29"/>
      <c r="O846" s="29">
        <v>5</v>
      </c>
      <c r="P846" s="29">
        <v>10</v>
      </c>
      <c r="Q846" s="29"/>
      <c r="R846" s="29"/>
      <c r="S846" s="74"/>
      <c r="T846" s="29"/>
      <c r="U846" s="29"/>
      <c r="V846" s="29"/>
      <c r="W846" s="29"/>
      <c r="X846" s="29"/>
    </row>
    <row r="847" spans="1:24" ht="18.75" customHeight="1" x14ac:dyDescent="0.25">
      <c r="A847" s="209"/>
      <c r="B847" s="195">
        <v>4603</v>
      </c>
      <c r="C847" s="39" t="s">
        <v>1888</v>
      </c>
      <c r="D847" s="29">
        <v>4128624610</v>
      </c>
      <c r="E847" s="29">
        <v>3</v>
      </c>
      <c r="F847" s="29">
        <v>3</v>
      </c>
      <c r="G847" s="29">
        <v>2</v>
      </c>
      <c r="H847" s="29">
        <v>5</v>
      </c>
      <c r="I847" s="29"/>
      <c r="J847" s="29"/>
      <c r="K847" s="29"/>
      <c r="L847" s="29"/>
      <c r="M847" s="29"/>
      <c r="N847" s="29"/>
      <c r="O847" s="29">
        <v>5</v>
      </c>
      <c r="P847" s="29">
        <v>3</v>
      </c>
      <c r="Q847" s="29"/>
      <c r="R847" s="29"/>
      <c r="S847" s="74"/>
      <c r="T847" s="29"/>
      <c r="U847" s="29"/>
      <c r="V847" s="29"/>
      <c r="W847" s="29"/>
      <c r="X847" s="29"/>
    </row>
    <row r="848" spans="1:24" ht="18.75" customHeight="1" x14ac:dyDescent="0.25">
      <c r="A848" s="209"/>
      <c r="B848" s="195">
        <v>4636</v>
      </c>
      <c r="C848" s="39" t="s">
        <v>1887</v>
      </c>
      <c r="D848" s="29">
        <v>4128779467</v>
      </c>
      <c r="E848" s="29"/>
      <c r="F848" s="29"/>
      <c r="G848" s="29">
        <v>5</v>
      </c>
      <c r="H848" s="29"/>
      <c r="I848" s="29"/>
      <c r="J848" s="29"/>
      <c r="K848" s="29"/>
      <c r="L848" s="29"/>
      <c r="M848" s="29"/>
      <c r="N848" s="29"/>
      <c r="O848" s="29"/>
      <c r="P848" s="29">
        <v>6</v>
      </c>
      <c r="Q848" s="29"/>
      <c r="R848" s="29"/>
      <c r="S848" s="74"/>
      <c r="T848" s="29"/>
      <c r="U848" s="29"/>
      <c r="V848" s="29"/>
      <c r="W848" s="29"/>
      <c r="X848" s="29"/>
    </row>
    <row r="849" spans="1:24" ht="18.75" customHeight="1" x14ac:dyDescent="0.25">
      <c r="A849" s="209"/>
      <c r="B849" s="195">
        <v>4636</v>
      </c>
      <c r="C849" s="39" t="s">
        <v>1887</v>
      </c>
      <c r="D849" s="29">
        <v>4128732507</v>
      </c>
      <c r="E849" s="29"/>
      <c r="F849" s="29"/>
      <c r="G849" s="29">
        <v>5</v>
      </c>
      <c r="H849" s="29">
        <v>5</v>
      </c>
      <c r="I849" s="29"/>
      <c r="J849" s="29">
        <v>5</v>
      </c>
      <c r="K849" s="29"/>
      <c r="L849" s="29"/>
      <c r="M849" s="29"/>
      <c r="N849" s="29"/>
      <c r="O849" s="29">
        <v>5</v>
      </c>
      <c r="P849" s="29"/>
      <c r="Q849" s="29"/>
      <c r="R849" s="29"/>
      <c r="S849" s="74"/>
      <c r="T849" s="29"/>
      <c r="U849" s="29"/>
      <c r="V849" s="29"/>
      <c r="W849" s="29"/>
      <c r="X849" s="29"/>
    </row>
    <row r="850" spans="1:24" ht="18.75" customHeight="1" x14ac:dyDescent="0.25">
      <c r="A850" s="209"/>
      <c r="B850" s="195">
        <v>5662</v>
      </c>
      <c r="C850" s="39" t="s">
        <v>5855</v>
      </c>
      <c r="D850" s="29">
        <v>4128642044</v>
      </c>
      <c r="E850" s="29"/>
      <c r="F850" s="29"/>
      <c r="G850" s="29">
        <v>3</v>
      </c>
      <c r="H850" s="29">
        <v>6</v>
      </c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74"/>
      <c r="T850" s="29"/>
      <c r="U850" s="29"/>
      <c r="V850" s="29"/>
      <c r="W850" s="29"/>
      <c r="X850" s="29"/>
    </row>
    <row r="851" spans="1:24" ht="18.75" customHeight="1" x14ac:dyDescent="0.25">
      <c r="A851" s="209"/>
      <c r="B851" s="195">
        <v>5741</v>
      </c>
      <c r="C851" s="39" t="s">
        <v>5856</v>
      </c>
      <c r="D851" s="29">
        <v>4128491122</v>
      </c>
      <c r="E851" s="29">
        <v>2</v>
      </c>
      <c r="F851" s="29">
        <v>3</v>
      </c>
      <c r="G851" s="29">
        <v>10</v>
      </c>
      <c r="H851" s="29">
        <v>10</v>
      </c>
      <c r="I851" s="29"/>
      <c r="J851" s="29">
        <v>10</v>
      </c>
      <c r="K851" s="29"/>
      <c r="L851" s="29"/>
      <c r="M851" s="29"/>
      <c r="N851" s="29"/>
      <c r="O851" s="29">
        <v>5</v>
      </c>
      <c r="P851" s="29">
        <v>5</v>
      </c>
      <c r="Q851" s="29"/>
      <c r="R851" s="29"/>
      <c r="S851" s="74"/>
      <c r="T851" s="29"/>
      <c r="U851" s="29"/>
      <c r="V851" s="29"/>
      <c r="W851" s="29"/>
      <c r="X851" s="29"/>
    </row>
    <row r="852" spans="1:24" ht="18.75" customHeight="1" x14ac:dyDescent="0.25">
      <c r="A852" s="209"/>
      <c r="B852" s="195">
        <v>4588</v>
      </c>
      <c r="C852" s="39" t="s">
        <v>5857</v>
      </c>
      <c r="D852" s="29">
        <v>4128641129</v>
      </c>
      <c r="E852" s="29">
        <v>4</v>
      </c>
      <c r="F852" s="29">
        <v>3</v>
      </c>
      <c r="G852" s="29">
        <v>5</v>
      </c>
      <c r="H852" s="29">
        <v>3</v>
      </c>
      <c r="I852" s="29"/>
      <c r="J852" s="29">
        <v>3</v>
      </c>
      <c r="K852" s="29"/>
      <c r="L852" s="29"/>
      <c r="M852" s="29"/>
      <c r="N852" s="29"/>
      <c r="O852" s="29">
        <v>1</v>
      </c>
      <c r="P852" s="29">
        <v>5</v>
      </c>
      <c r="Q852" s="29"/>
      <c r="R852" s="29"/>
      <c r="S852" s="74"/>
      <c r="T852" s="29"/>
      <c r="U852" s="29"/>
      <c r="V852" s="29"/>
      <c r="W852" s="29"/>
      <c r="X852" s="29"/>
    </row>
    <row r="853" spans="1:24" ht="18.75" customHeight="1" x14ac:dyDescent="0.25">
      <c r="A853" s="209"/>
      <c r="B853" s="195">
        <v>4589</v>
      </c>
      <c r="C853" s="39" t="s">
        <v>4082</v>
      </c>
      <c r="D853" s="29">
        <v>4128651405</v>
      </c>
      <c r="E853" s="29"/>
      <c r="F853" s="29"/>
      <c r="G853" s="29">
        <v>9</v>
      </c>
      <c r="H853" s="29">
        <v>3</v>
      </c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74"/>
      <c r="T853" s="29"/>
      <c r="U853" s="29"/>
      <c r="V853" s="29"/>
      <c r="W853" s="29"/>
      <c r="X853" s="29"/>
    </row>
    <row r="854" spans="1:24" ht="18.75" customHeight="1" x14ac:dyDescent="0.25">
      <c r="A854" s="209"/>
      <c r="B854" s="195">
        <v>5045</v>
      </c>
      <c r="C854" s="39" t="s">
        <v>2491</v>
      </c>
      <c r="D854" s="29">
        <v>4128507196</v>
      </c>
      <c r="E854" s="29">
        <v>3</v>
      </c>
      <c r="F854" s="29"/>
      <c r="G854" s="29">
        <v>5</v>
      </c>
      <c r="H854" s="29">
        <v>10</v>
      </c>
      <c r="I854" s="29"/>
      <c r="J854" s="29"/>
      <c r="K854" s="29"/>
      <c r="L854" s="29"/>
      <c r="M854" s="29"/>
      <c r="N854" s="29"/>
      <c r="O854" s="29"/>
      <c r="P854" s="29">
        <v>10</v>
      </c>
      <c r="Q854" s="29"/>
      <c r="R854" s="29"/>
      <c r="S854" s="74"/>
      <c r="T854" s="29"/>
      <c r="U854" s="29"/>
      <c r="V854" s="29"/>
      <c r="W854" s="29"/>
      <c r="X854" s="29"/>
    </row>
    <row r="855" spans="1:24" ht="18.75" customHeight="1" x14ac:dyDescent="0.25">
      <c r="A855" s="209"/>
      <c r="B855" s="195">
        <v>4241</v>
      </c>
      <c r="C855" s="39" t="s">
        <v>5858</v>
      </c>
      <c r="D855" s="29">
        <v>4128690696</v>
      </c>
      <c r="E855" s="29"/>
      <c r="F855" s="29"/>
      <c r="G855" s="29">
        <v>5</v>
      </c>
      <c r="H855" s="29">
        <v>10</v>
      </c>
      <c r="I855" s="29"/>
      <c r="J855" s="29">
        <v>5</v>
      </c>
      <c r="K855" s="29"/>
      <c r="L855" s="29"/>
      <c r="M855" s="29"/>
      <c r="N855" s="29"/>
      <c r="O855" s="29"/>
      <c r="P855" s="29"/>
      <c r="Q855" s="29"/>
      <c r="R855" s="29"/>
      <c r="S855" s="74"/>
      <c r="T855" s="29"/>
      <c r="U855" s="29"/>
      <c r="V855" s="29"/>
      <c r="W855" s="29"/>
      <c r="X855" s="29"/>
    </row>
    <row r="856" spans="1:24" ht="18.75" customHeight="1" x14ac:dyDescent="0.25">
      <c r="A856" s="209"/>
      <c r="B856" s="195">
        <v>4167</v>
      </c>
      <c r="C856" s="39" t="s">
        <v>3354</v>
      </c>
      <c r="D856" s="29">
        <v>4128693916</v>
      </c>
      <c r="E856" s="29"/>
      <c r="F856" s="29"/>
      <c r="G856" s="29">
        <v>8</v>
      </c>
      <c r="H856" s="29">
        <v>7</v>
      </c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74"/>
      <c r="T856" s="29"/>
      <c r="U856" s="29"/>
      <c r="V856" s="29"/>
      <c r="W856" s="29"/>
      <c r="X856" s="29"/>
    </row>
    <row r="857" spans="1:24" ht="18.75" customHeight="1" x14ac:dyDescent="0.25">
      <c r="A857" s="209"/>
      <c r="B857" s="195">
        <v>4326</v>
      </c>
      <c r="C857" s="39" t="s">
        <v>1841</v>
      </c>
      <c r="D857" s="29">
        <v>4128638285</v>
      </c>
      <c r="E857" s="29"/>
      <c r="F857" s="29"/>
      <c r="G857" s="29">
        <v>2</v>
      </c>
      <c r="H857" s="29">
        <v>2</v>
      </c>
      <c r="I857" s="29"/>
      <c r="J857" s="29">
        <v>2</v>
      </c>
      <c r="K857" s="29"/>
      <c r="L857" s="29"/>
      <c r="M857" s="29"/>
      <c r="N857" s="29"/>
      <c r="O857" s="29"/>
      <c r="P857" s="29"/>
      <c r="Q857" s="29"/>
      <c r="R857" s="29"/>
      <c r="S857" s="74"/>
      <c r="T857" s="29"/>
      <c r="U857" s="29"/>
      <c r="V857" s="29"/>
      <c r="W857" s="29"/>
      <c r="X857" s="29"/>
    </row>
    <row r="858" spans="1:24" ht="18.75" customHeight="1" x14ac:dyDescent="0.25">
      <c r="A858" s="209"/>
      <c r="B858" s="195">
        <v>5546</v>
      </c>
      <c r="C858" s="39" t="s">
        <v>5085</v>
      </c>
      <c r="D858" s="29">
        <v>4128730075</v>
      </c>
      <c r="E858" s="29"/>
      <c r="F858" s="29"/>
      <c r="G858" s="29">
        <v>1</v>
      </c>
      <c r="H858" s="29">
        <v>2</v>
      </c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74"/>
      <c r="T858" s="29"/>
      <c r="U858" s="29"/>
      <c r="V858" s="29"/>
      <c r="W858" s="29"/>
      <c r="X858" s="29"/>
    </row>
    <row r="859" spans="1:24" ht="18.75" customHeight="1" x14ac:dyDescent="0.25">
      <c r="A859" s="209"/>
      <c r="B859" s="195">
        <v>5454</v>
      </c>
      <c r="C859" s="39" t="s">
        <v>5859</v>
      </c>
      <c r="D859" s="29">
        <v>4128755251</v>
      </c>
      <c r="E859" s="29"/>
      <c r="F859" s="29"/>
      <c r="G859" s="29">
        <v>15</v>
      </c>
      <c r="H859" s="29">
        <v>5</v>
      </c>
      <c r="I859" s="29"/>
      <c r="J859" s="29">
        <v>5</v>
      </c>
      <c r="K859" s="29"/>
      <c r="L859" s="29"/>
      <c r="M859" s="29"/>
      <c r="N859" s="29"/>
      <c r="O859" s="29">
        <v>5</v>
      </c>
      <c r="P859" s="29"/>
      <c r="Q859" s="29"/>
      <c r="R859" s="29"/>
      <c r="S859" s="74"/>
      <c r="T859" s="29"/>
      <c r="U859" s="29"/>
      <c r="V859" s="29"/>
      <c r="W859" s="29"/>
      <c r="X859" s="29"/>
    </row>
    <row r="860" spans="1:24" ht="18.75" customHeight="1" x14ac:dyDescent="0.25">
      <c r="A860" s="233" t="s">
        <v>5865</v>
      </c>
      <c r="B860" s="195">
        <v>4114</v>
      </c>
      <c r="C860" s="39" t="s">
        <v>1875</v>
      </c>
      <c r="D860" s="29">
        <v>4128538474</v>
      </c>
      <c r="E860" s="29"/>
      <c r="F860" s="29"/>
      <c r="G860" s="29"/>
      <c r="H860" s="29">
        <v>10</v>
      </c>
      <c r="I860" s="29"/>
      <c r="J860" s="29"/>
      <c r="K860" s="29"/>
      <c r="L860" s="29"/>
      <c r="M860" s="29"/>
      <c r="N860" s="29"/>
      <c r="O860" s="29"/>
      <c r="P860" s="29">
        <v>10</v>
      </c>
      <c r="Q860" s="29"/>
      <c r="R860" s="29"/>
      <c r="S860" s="74"/>
      <c r="T860" s="29"/>
      <c r="U860" s="29"/>
      <c r="V860" s="29"/>
      <c r="W860" s="29"/>
      <c r="X860" s="29"/>
    </row>
    <row r="861" spans="1:24" ht="18.75" customHeight="1" x14ac:dyDescent="0.25">
      <c r="A861" s="233" t="s">
        <v>5284</v>
      </c>
      <c r="B861" s="195">
        <v>4031</v>
      </c>
      <c r="C861" s="39" t="s">
        <v>2288</v>
      </c>
      <c r="D861" s="29">
        <v>4128698152</v>
      </c>
      <c r="E861" s="29"/>
      <c r="F861" s="29"/>
      <c r="G861" s="29"/>
      <c r="H861" s="29">
        <v>5</v>
      </c>
      <c r="I861" s="29"/>
      <c r="J861" s="29">
        <v>5</v>
      </c>
      <c r="K861" s="29"/>
      <c r="L861" s="29"/>
      <c r="M861" s="29"/>
      <c r="N861" s="29"/>
      <c r="O861" s="29">
        <v>3</v>
      </c>
      <c r="P861" s="29">
        <v>3</v>
      </c>
      <c r="Q861" s="29"/>
      <c r="R861" s="29"/>
      <c r="S861" s="74"/>
      <c r="T861" s="29"/>
      <c r="U861" s="29"/>
      <c r="V861" s="29"/>
      <c r="W861" s="29"/>
      <c r="X861" s="29"/>
    </row>
    <row r="862" spans="1:24" ht="18.75" customHeight="1" x14ac:dyDescent="0.25">
      <c r="A862" s="209"/>
      <c r="B862" s="195">
        <v>3691</v>
      </c>
      <c r="C862" s="39" t="s">
        <v>3828</v>
      </c>
      <c r="D862" s="29">
        <v>4128553460</v>
      </c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74"/>
      <c r="T862" s="29"/>
      <c r="U862" s="29">
        <v>3</v>
      </c>
      <c r="V862" s="29"/>
      <c r="W862" s="29"/>
      <c r="X862" s="29"/>
    </row>
    <row r="863" spans="1:24" ht="18.75" customHeight="1" x14ac:dyDescent="0.25">
      <c r="A863" s="209"/>
      <c r="B863" s="195">
        <v>3691</v>
      </c>
      <c r="C863" s="39" t="s">
        <v>3828</v>
      </c>
      <c r="D863" s="29">
        <v>4128455725</v>
      </c>
      <c r="E863" s="29"/>
      <c r="F863" s="29"/>
      <c r="G863" s="29">
        <v>5</v>
      </c>
      <c r="H863" s="29">
        <v>5</v>
      </c>
      <c r="I863" s="29"/>
      <c r="J863" s="29">
        <v>15</v>
      </c>
      <c r="K863" s="29"/>
      <c r="L863" s="29"/>
      <c r="M863" s="29"/>
      <c r="N863" s="29"/>
      <c r="O863" s="29">
        <v>5</v>
      </c>
      <c r="P863" s="29">
        <v>5</v>
      </c>
      <c r="Q863" s="29"/>
      <c r="R863" s="29"/>
      <c r="S863" s="74"/>
      <c r="T863" s="29"/>
      <c r="U863" s="29"/>
      <c r="V863" s="29"/>
      <c r="W863" s="29"/>
      <c r="X863" s="29"/>
    </row>
    <row r="864" spans="1:24" ht="18.75" customHeight="1" x14ac:dyDescent="0.25">
      <c r="A864" s="209"/>
      <c r="B864" s="195">
        <v>4449</v>
      </c>
      <c r="C864" s="39" t="s">
        <v>5860</v>
      </c>
      <c r="D864" s="29">
        <v>4128513302</v>
      </c>
      <c r="E864" s="29">
        <v>6</v>
      </c>
      <c r="F864" s="29"/>
      <c r="G864" s="29"/>
      <c r="H864" s="29"/>
      <c r="I864" s="29"/>
      <c r="J864" s="29">
        <v>5</v>
      </c>
      <c r="K864" s="29"/>
      <c r="L864" s="29"/>
      <c r="M864" s="29">
        <v>5</v>
      </c>
      <c r="N864" s="29"/>
      <c r="O864" s="29"/>
      <c r="P864" s="29"/>
      <c r="Q864" s="29"/>
      <c r="R864" s="29"/>
      <c r="S864" s="74"/>
      <c r="T864" s="29"/>
      <c r="U864" s="29"/>
      <c r="V864" s="29"/>
      <c r="W864" s="29"/>
      <c r="X864" s="29"/>
    </row>
    <row r="865" spans="1:24" ht="18.75" customHeight="1" x14ac:dyDescent="0.25">
      <c r="A865" s="209"/>
      <c r="B865" s="195">
        <v>4601</v>
      </c>
      <c r="C865" s="39" t="s">
        <v>2534</v>
      </c>
      <c r="D865" s="29">
        <v>4128638226</v>
      </c>
      <c r="E865" s="29"/>
      <c r="F865" s="29"/>
      <c r="G865" s="29">
        <v>5</v>
      </c>
      <c r="H865" s="29">
        <v>5</v>
      </c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74"/>
      <c r="T865" s="29"/>
      <c r="U865" s="29"/>
      <c r="V865" s="29"/>
      <c r="W865" s="29"/>
      <c r="X865" s="29"/>
    </row>
    <row r="866" spans="1:24" ht="18.75" customHeight="1" x14ac:dyDescent="0.25">
      <c r="A866" s="209"/>
      <c r="B866" s="195">
        <v>5495</v>
      </c>
      <c r="C866" s="39" t="s">
        <v>2561</v>
      </c>
      <c r="D866" s="29">
        <v>4128706050</v>
      </c>
      <c r="E866" s="29"/>
      <c r="F866" s="29"/>
      <c r="G866" s="29"/>
      <c r="H866" s="29">
        <v>10</v>
      </c>
      <c r="I866" s="29"/>
      <c r="J866" s="29"/>
      <c r="K866" s="29"/>
      <c r="L866" s="29"/>
      <c r="M866" s="29"/>
      <c r="N866" s="29"/>
      <c r="O866" s="29">
        <v>5</v>
      </c>
      <c r="P866" s="29">
        <v>5</v>
      </c>
      <c r="Q866" s="29"/>
      <c r="R866" s="29"/>
      <c r="S866" s="74"/>
      <c r="T866" s="29"/>
      <c r="U866" s="29"/>
      <c r="V866" s="29"/>
      <c r="W866" s="29"/>
      <c r="X866" s="29"/>
    </row>
    <row r="867" spans="1:24" ht="18.75" customHeight="1" x14ac:dyDescent="0.25">
      <c r="A867" s="209"/>
      <c r="B867" s="195">
        <v>3222</v>
      </c>
      <c r="C867" s="39" t="s">
        <v>5861</v>
      </c>
      <c r="D867" s="29">
        <v>4128566890</v>
      </c>
      <c r="E867" s="29"/>
      <c r="F867" s="29"/>
      <c r="G867" s="29"/>
      <c r="H867" s="29">
        <v>5</v>
      </c>
      <c r="I867" s="29"/>
      <c r="J867" s="29"/>
      <c r="K867" s="29"/>
      <c r="L867" s="29"/>
      <c r="M867" s="29"/>
      <c r="N867" s="29"/>
      <c r="O867" s="29">
        <v>3</v>
      </c>
      <c r="P867" s="29"/>
      <c r="Q867" s="29"/>
      <c r="R867" s="29"/>
      <c r="S867" s="74"/>
      <c r="T867" s="29"/>
      <c r="U867" s="29"/>
      <c r="V867" s="29"/>
      <c r="W867" s="29"/>
      <c r="X867" s="29"/>
    </row>
    <row r="868" spans="1:24" ht="18.75" customHeight="1" x14ac:dyDescent="0.25">
      <c r="A868" s="209"/>
      <c r="B868" s="195">
        <v>5750</v>
      </c>
      <c r="C868" s="39" t="s">
        <v>5862</v>
      </c>
      <c r="D868" s="29">
        <v>4128492859</v>
      </c>
      <c r="E868" s="29">
        <v>5</v>
      </c>
      <c r="F868" s="29"/>
      <c r="G868" s="29">
        <v>9</v>
      </c>
      <c r="H868" s="29">
        <v>5</v>
      </c>
      <c r="I868" s="29"/>
      <c r="J868" s="29">
        <v>6</v>
      </c>
      <c r="K868" s="29"/>
      <c r="L868" s="29"/>
      <c r="M868" s="29"/>
      <c r="N868" s="29"/>
      <c r="O868" s="29">
        <v>5</v>
      </c>
      <c r="P868" s="29">
        <v>9</v>
      </c>
      <c r="Q868" s="29"/>
      <c r="R868" s="29"/>
      <c r="S868" s="74"/>
      <c r="T868" s="29"/>
      <c r="U868" s="29"/>
      <c r="V868" s="29"/>
      <c r="W868" s="29"/>
      <c r="X868" s="29"/>
    </row>
    <row r="869" spans="1:24" ht="18.75" customHeight="1" x14ac:dyDescent="0.25">
      <c r="A869" s="209"/>
      <c r="B869" s="195">
        <v>4641</v>
      </c>
      <c r="C869" s="39" t="s">
        <v>1565</v>
      </c>
      <c r="D869" s="29">
        <v>4128681893</v>
      </c>
      <c r="E869" s="29"/>
      <c r="F869" s="29"/>
      <c r="G869" s="29">
        <v>5</v>
      </c>
      <c r="H869" s="29">
        <v>5</v>
      </c>
      <c r="I869" s="29"/>
      <c r="J869" s="29"/>
      <c r="K869" s="29"/>
      <c r="L869" s="29"/>
      <c r="M869" s="29"/>
      <c r="N869" s="29"/>
      <c r="O869" s="29">
        <v>5</v>
      </c>
      <c r="P869" s="29">
        <v>3</v>
      </c>
      <c r="Q869" s="29"/>
      <c r="R869" s="29"/>
      <c r="S869" s="74"/>
      <c r="T869" s="29"/>
      <c r="U869" s="29"/>
      <c r="V869" s="29"/>
      <c r="W869" s="29"/>
      <c r="X869" s="29"/>
    </row>
    <row r="870" spans="1:24" ht="18.75" customHeight="1" x14ac:dyDescent="0.25">
      <c r="A870" s="209"/>
      <c r="B870" s="195">
        <v>4554</v>
      </c>
      <c r="C870" s="39" t="s">
        <v>5863</v>
      </c>
      <c r="D870" s="29">
        <v>4128695886</v>
      </c>
      <c r="E870" s="29"/>
      <c r="F870" s="29"/>
      <c r="G870" s="29">
        <v>5</v>
      </c>
      <c r="H870" s="29">
        <v>10</v>
      </c>
      <c r="I870" s="29"/>
      <c r="J870" s="29">
        <v>5</v>
      </c>
      <c r="K870" s="29"/>
      <c r="L870" s="29"/>
      <c r="M870" s="29"/>
      <c r="N870" s="29"/>
      <c r="O870" s="29"/>
      <c r="P870" s="29"/>
      <c r="Q870" s="29"/>
      <c r="R870" s="29"/>
      <c r="S870" s="74"/>
      <c r="T870" s="29"/>
      <c r="U870" s="29"/>
      <c r="V870" s="29"/>
      <c r="W870" s="29"/>
      <c r="X870" s="29"/>
    </row>
    <row r="871" spans="1:24" ht="18.75" customHeight="1" x14ac:dyDescent="0.25">
      <c r="A871" s="209"/>
      <c r="B871" s="195">
        <v>4199</v>
      </c>
      <c r="C871" s="39" t="s">
        <v>3423</v>
      </c>
      <c r="D871" s="29">
        <v>4128673420</v>
      </c>
      <c r="E871" s="29"/>
      <c r="F871" s="29"/>
      <c r="G871" s="29">
        <v>5</v>
      </c>
      <c r="H871" s="29">
        <v>5</v>
      </c>
      <c r="I871" s="29"/>
      <c r="J871" s="29">
        <v>5</v>
      </c>
      <c r="K871" s="29"/>
      <c r="L871" s="29"/>
      <c r="M871" s="29"/>
      <c r="N871" s="29"/>
      <c r="O871" s="29">
        <v>5</v>
      </c>
      <c r="P871" s="29">
        <v>5</v>
      </c>
      <c r="Q871" s="29"/>
      <c r="R871" s="29"/>
      <c r="S871" s="74"/>
      <c r="T871" s="29"/>
      <c r="U871" s="29"/>
      <c r="V871" s="29"/>
      <c r="W871" s="29"/>
      <c r="X871" s="29"/>
    </row>
    <row r="872" spans="1:24" ht="18.75" customHeight="1" x14ac:dyDescent="0.25">
      <c r="A872" s="209"/>
      <c r="B872" s="195">
        <v>5746</v>
      </c>
      <c r="C872" s="39" t="s">
        <v>5864</v>
      </c>
      <c r="D872" s="29">
        <v>4128492163</v>
      </c>
      <c r="E872" s="29">
        <v>10</v>
      </c>
      <c r="F872" s="29"/>
      <c r="G872" s="29">
        <v>10</v>
      </c>
      <c r="H872" s="29">
        <v>10</v>
      </c>
      <c r="I872" s="29"/>
      <c r="J872" s="29">
        <v>10</v>
      </c>
      <c r="K872" s="29"/>
      <c r="L872" s="29"/>
      <c r="M872" s="29"/>
      <c r="N872" s="29"/>
      <c r="O872" s="29">
        <v>10</v>
      </c>
      <c r="P872" s="29">
        <v>10</v>
      </c>
      <c r="Q872" s="29"/>
      <c r="R872" s="29"/>
      <c r="S872" s="74"/>
      <c r="T872" s="29"/>
      <c r="U872" s="29"/>
      <c r="V872" s="29"/>
      <c r="W872" s="29"/>
      <c r="X872" s="29"/>
    </row>
    <row r="873" spans="1:24" ht="18.75" customHeight="1" x14ac:dyDescent="0.25">
      <c r="A873" s="209"/>
      <c r="B873" s="195">
        <v>4180</v>
      </c>
      <c r="C873" s="39" t="s">
        <v>2070</v>
      </c>
      <c r="D873" s="29">
        <v>4128584928</v>
      </c>
      <c r="E873" s="29">
        <v>3</v>
      </c>
      <c r="F873" s="29"/>
      <c r="G873" s="29">
        <v>6</v>
      </c>
      <c r="H873" s="29">
        <v>3</v>
      </c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74"/>
      <c r="T873" s="29"/>
      <c r="U873" s="29"/>
      <c r="V873" s="29"/>
      <c r="W873" s="29"/>
      <c r="X873" s="29"/>
    </row>
    <row r="874" spans="1:24" ht="18.75" customHeight="1" x14ac:dyDescent="0.25">
      <c r="A874" s="209"/>
      <c r="B874" s="195">
        <v>5161</v>
      </c>
      <c r="C874" s="39" t="s">
        <v>4397</v>
      </c>
      <c r="D874" s="29">
        <v>4128605391</v>
      </c>
      <c r="E874" s="29"/>
      <c r="F874" s="29"/>
      <c r="G874" s="29">
        <v>1</v>
      </c>
      <c r="H874" s="29">
        <v>6</v>
      </c>
      <c r="I874" s="29"/>
      <c r="J874" s="29"/>
      <c r="K874" s="29"/>
      <c r="L874" s="29"/>
      <c r="M874" s="29"/>
      <c r="N874" s="29"/>
      <c r="O874" s="29"/>
      <c r="P874" s="29">
        <v>2</v>
      </c>
      <c r="Q874" s="29"/>
      <c r="R874" s="29"/>
      <c r="S874" s="74"/>
      <c r="T874" s="29"/>
      <c r="U874" s="29"/>
      <c r="V874" s="29"/>
      <c r="W874" s="29"/>
      <c r="X874" s="29"/>
    </row>
    <row r="875" spans="1:24" ht="18.75" customHeight="1" x14ac:dyDescent="0.25">
      <c r="A875" s="209"/>
      <c r="B875" s="195">
        <v>5176</v>
      </c>
      <c r="C875" s="39" t="s">
        <v>2071</v>
      </c>
      <c r="D875" s="29">
        <v>4128616249</v>
      </c>
      <c r="E875" s="29"/>
      <c r="F875" s="29"/>
      <c r="G875" s="29"/>
      <c r="H875" s="29">
        <v>8</v>
      </c>
      <c r="I875" s="29"/>
      <c r="J875" s="29">
        <v>5</v>
      </c>
      <c r="K875" s="29"/>
      <c r="L875" s="29"/>
      <c r="M875" s="29"/>
      <c r="N875" s="29"/>
      <c r="O875" s="29">
        <v>5</v>
      </c>
      <c r="P875" s="29"/>
      <c r="Q875" s="29"/>
      <c r="R875" s="29"/>
      <c r="S875" s="74"/>
      <c r="T875" s="29"/>
      <c r="U875" s="29"/>
      <c r="V875" s="29"/>
      <c r="W875" s="29"/>
      <c r="X875" s="29"/>
    </row>
    <row r="876" spans="1:24" ht="18.75" customHeight="1" x14ac:dyDescent="0.25">
      <c r="A876" s="209"/>
      <c r="B876" s="195">
        <v>4217</v>
      </c>
      <c r="C876" s="39" t="s">
        <v>1960</v>
      </c>
      <c r="D876" s="29">
        <v>4128658129</v>
      </c>
      <c r="E876" s="29">
        <v>3</v>
      </c>
      <c r="F876" s="29"/>
      <c r="G876" s="29">
        <v>2</v>
      </c>
      <c r="H876" s="29">
        <v>6</v>
      </c>
      <c r="I876" s="29"/>
      <c r="J876" s="29">
        <v>4</v>
      </c>
      <c r="K876" s="29"/>
      <c r="L876" s="29"/>
      <c r="M876" s="29"/>
      <c r="N876" s="29"/>
      <c r="O876" s="29"/>
      <c r="P876" s="29"/>
      <c r="Q876" s="29"/>
      <c r="R876" s="29"/>
      <c r="S876" s="74"/>
      <c r="T876" s="29"/>
      <c r="U876" s="29"/>
      <c r="V876" s="29"/>
      <c r="W876" s="29"/>
      <c r="X876" s="29"/>
    </row>
    <row r="877" spans="1:24" ht="18.75" customHeight="1" x14ac:dyDescent="0.25">
      <c r="A877" s="209"/>
      <c r="B877" s="195">
        <v>3761</v>
      </c>
      <c r="C877" s="39" t="s">
        <v>5866</v>
      </c>
      <c r="D877" s="29">
        <v>4128643525</v>
      </c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>
        <v>2</v>
      </c>
      <c r="P877" s="29">
        <v>10</v>
      </c>
      <c r="Q877" s="29"/>
      <c r="R877" s="29"/>
      <c r="S877" s="74"/>
      <c r="T877" s="29"/>
      <c r="U877" s="29"/>
      <c r="V877" s="29"/>
      <c r="W877" s="29"/>
      <c r="X877" s="29"/>
    </row>
    <row r="878" spans="1:24" ht="18.75" customHeight="1" x14ac:dyDescent="0.25">
      <c r="A878" s="209"/>
      <c r="B878" s="195">
        <v>4553</v>
      </c>
      <c r="C878" s="39" t="s">
        <v>1971</v>
      </c>
      <c r="D878" s="29">
        <v>4128628317</v>
      </c>
      <c r="E878" s="29"/>
      <c r="F878" s="29"/>
      <c r="G878" s="29">
        <v>10</v>
      </c>
      <c r="H878" s="29">
        <v>5</v>
      </c>
      <c r="I878" s="29"/>
      <c r="J878" s="29">
        <v>5</v>
      </c>
      <c r="K878" s="29"/>
      <c r="L878" s="29"/>
      <c r="M878" s="29"/>
      <c r="N878" s="29"/>
      <c r="O878" s="29">
        <v>5</v>
      </c>
      <c r="P878" s="29"/>
      <c r="Q878" s="29"/>
      <c r="R878" s="29"/>
      <c r="S878" s="74"/>
      <c r="T878" s="29"/>
      <c r="U878" s="29"/>
      <c r="V878" s="29"/>
      <c r="W878" s="29"/>
      <c r="X878" s="29"/>
    </row>
    <row r="879" spans="1:24" ht="18.75" customHeight="1" x14ac:dyDescent="0.25">
      <c r="A879" s="209"/>
      <c r="B879" s="195">
        <v>4275</v>
      </c>
      <c r="C879" s="39" t="s">
        <v>5867</v>
      </c>
      <c r="D879" s="29">
        <v>4128638633</v>
      </c>
      <c r="E879" s="29"/>
      <c r="F879" s="29"/>
      <c r="G879" s="29">
        <v>3</v>
      </c>
      <c r="H879" s="29"/>
      <c r="I879" s="29"/>
      <c r="J879" s="29"/>
      <c r="K879" s="29"/>
      <c r="L879" s="29"/>
      <c r="M879" s="29"/>
      <c r="N879" s="29"/>
      <c r="O879" s="29">
        <v>3</v>
      </c>
      <c r="P879" s="29">
        <v>6</v>
      </c>
      <c r="Q879" s="29"/>
      <c r="R879" s="29"/>
      <c r="S879" s="74"/>
      <c r="T879" s="29"/>
      <c r="U879" s="29"/>
      <c r="V879" s="29"/>
      <c r="W879" s="29"/>
      <c r="X879" s="29"/>
    </row>
    <row r="880" spans="1:24" ht="18.75" customHeight="1" x14ac:dyDescent="0.25">
      <c r="A880" s="209"/>
      <c r="B880" s="195">
        <v>4068</v>
      </c>
      <c r="C880" s="39" t="s">
        <v>4398</v>
      </c>
      <c r="D880" s="29">
        <v>4128640969</v>
      </c>
      <c r="E880" s="29"/>
      <c r="F880" s="29"/>
      <c r="G880" s="29">
        <v>5</v>
      </c>
      <c r="H880" s="29">
        <v>5</v>
      </c>
      <c r="I880" s="29"/>
      <c r="J880" s="29"/>
      <c r="K880" s="29"/>
      <c r="L880" s="29"/>
      <c r="M880" s="29"/>
      <c r="N880" s="29"/>
      <c r="O880" s="29">
        <v>5</v>
      </c>
      <c r="P880" s="29"/>
      <c r="Q880" s="29"/>
      <c r="R880" s="29"/>
      <c r="S880" s="74"/>
      <c r="T880" s="29"/>
      <c r="U880" s="29"/>
      <c r="V880" s="29"/>
      <c r="W880" s="29"/>
      <c r="X880" s="29"/>
    </row>
    <row r="881" spans="1:24" ht="18.75" customHeight="1" x14ac:dyDescent="0.25">
      <c r="A881" s="209"/>
      <c r="B881" s="195">
        <v>3311</v>
      </c>
      <c r="C881" s="39" t="s">
        <v>5242</v>
      </c>
      <c r="D881" s="29">
        <v>4128515854</v>
      </c>
      <c r="E881" s="29"/>
      <c r="F881" s="29"/>
      <c r="G881" s="29">
        <v>4</v>
      </c>
      <c r="H881" s="29"/>
      <c r="I881" s="29"/>
      <c r="J881" s="29"/>
      <c r="K881" s="29"/>
      <c r="L881" s="29"/>
      <c r="M881" s="29"/>
      <c r="N881" s="29"/>
      <c r="O881" s="29">
        <v>4</v>
      </c>
      <c r="P881" s="29">
        <v>4</v>
      </c>
      <c r="Q881" s="29"/>
      <c r="R881" s="29"/>
      <c r="S881" s="74"/>
      <c r="T881" s="29"/>
      <c r="U881" s="29"/>
      <c r="V881" s="29"/>
      <c r="W881" s="29"/>
      <c r="X881" s="29"/>
    </row>
    <row r="882" spans="1:24" ht="18.75" customHeight="1" x14ac:dyDescent="0.25">
      <c r="A882" s="209"/>
      <c r="B882" s="195">
        <v>2817</v>
      </c>
      <c r="C882" s="39" t="s">
        <v>4093</v>
      </c>
      <c r="D882" s="29">
        <v>4128517018</v>
      </c>
      <c r="E882" s="29"/>
      <c r="F882" s="29"/>
      <c r="G882" s="29"/>
      <c r="H882" s="29"/>
      <c r="I882" s="29"/>
      <c r="J882" s="29">
        <v>10</v>
      </c>
      <c r="K882" s="29"/>
      <c r="L882" s="29"/>
      <c r="M882" s="29"/>
      <c r="N882" s="29"/>
      <c r="O882" s="29">
        <v>10</v>
      </c>
      <c r="P882" s="29">
        <v>5</v>
      </c>
      <c r="Q882" s="29"/>
      <c r="R882" s="29"/>
      <c r="S882" s="74"/>
      <c r="T882" s="29"/>
      <c r="U882" s="29"/>
      <c r="V882" s="29"/>
      <c r="W882" s="29"/>
      <c r="X882" s="29"/>
    </row>
    <row r="883" spans="1:24" ht="18.75" customHeight="1" x14ac:dyDescent="0.25">
      <c r="A883" s="209"/>
      <c r="B883" s="195" t="s">
        <v>5852</v>
      </c>
      <c r="C883" s="39" t="s">
        <v>5868</v>
      </c>
      <c r="D883" s="29" t="s">
        <v>5869</v>
      </c>
      <c r="E883" s="29"/>
      <c r="F883" s="29"/>
      <c r="G883" s="29">
        <v>5</v>
      </c>
      <c r="H883" s="29">
        <v>5</v>
      </c>
      <c r="I883" s="29">
        <v>2</v>
      </c>
      <c r="J883" s="29">
        <v>5</v>
      </c>
      <c r="K883" s="29"/>
      <c r="L883" s="29"/>
      <c r="M883" s="29">
        <v>5</v>
      </c>
      <c r="N883" s="29">
        <v>5</v>
      </c>
      <c r="O883" s="29">
        <v>5</v>
      </c>
      <c r="P883" s="29">
        <v>5</v>
      </c>
      <c r="Q883" s="29"/>
      <c r="R883" s="29"/>
      <c r="S883" s="74"/>
      <c r="T883" s="29"/>
      <c r="U883" s="29"/>
      <c r="V883" s="29"/>
      <c r="W883" s="29"/>
      <c r="X883" s="29"/>
    </row>
    <row r="884" spans="1:24" ht="18.75" customHeight="1" x14ac:dyDescent="0.25">
      <c r="A884" s="226"/>
      <c r="B884" s="251"/>
      <c r="C884" s="252"/>
      <c r="D884" s="100"/>
      <c r="E884" s="100"/>
      <c r="F884" s="100"/>
      <c r="G884" s="100"/>
      <c r="H884" s="100"/>
      <c r="I884" s="100"/>
      <c r="J884" s="100"/>
      <c r="K884" s="100"/>
      <c r="L884" s="100"/>
      <c r="M884" s="100"/>
      <c r="N884" s="100"/>
      <c r="O884" s="100"/>
      <c r="P884" s="100"/>
      <c r="Q884" s="100"/>
      <c r="R884" s="100"/>
      <c r="S884" s="74"/>
      <c r="T884" s="100"/>
      <c r="U884" s="100"/>
      <c r="V884" s="100"/>
      <c r="W884" s="100"/>
      <c r="X884" s="254" t="s">
        <v>5880</v>
      </c>
    </row>
    <row r="885" spans="1:24" ht="18.75" customHeight="1" x14ac:dyDescent="0.25">
      <c r="A885" s="209"/>
      <c r="B885" s="195"/>
      <c r="C885" s="236" t="s">
        <v>5881</v>
      </c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74"/>
      <c r="T885" s="29"/>
      <c r="U885" s="29"/>
      <c r="V885" s="29"/>
      <c r="W885" s="29"/>
      <c r="X885" s="29"/>
    </row>
    <row r="886" spans="1:24" ht="18.75" customHeight="1" x14ac:dyDescent="0.25">
      <c r="A886" s="209"/>
      <c r="B886" s="195" t="s">
        <v>5892</v>
      </c>
      <c r="C886" s="39" t="s">
        <v>5023</v>
      </c>
      <c r="D886" s="29">
        <v>4477</v>
      </c>
      <c r="E886" s="29"/>
      <c r="F886" s="29"/>
      <c r="G886" s="29"/>
      <c r="H886" s="29"/>
      <c r="I886" s="29">
        <v>3</v>
      </c>
      <c r="J886" s="29">
        <v>5</v>
      </c>
      <c r="K886" s="29">
        <v>5</v>
      </c>
      <c r="L886" s="29"/>
      <c r="M886" s="29">
        <v>3</v>
      </c>
      <c r="N886" s="29"/>
      <c r="O886" s="29">
        <v>3</v>
      </c>
      <c r="P886" s="29"/>
      <c r="Q886" s="29"/>
      <c r="R886" s="29"/>
      <c r="S886" s="74"/>
      <c r="T886" s="29"/>
      <c r="U886" s="29"/>
      <c r="V886" s="29"/>
      <c r="W886" s="29"/>
      <c r="X886" s="29"/>
    </row>
    <row r="887" spans="1:24" ht="18.75" customHeight="1" x14ac:dyDescent="0.25">
      <c r="A887" s="233" t="s">
        <v>5599</v>
      </c>
      <c r="B887" s="195" t="s">
        <v>5894</v>
      </c>
      <c r="C887" s="39" t="s">
        <v>4698</v>
      </c>
      <c r="D887" s="29">
        <v>5145</v>
      </c>
      <c r="E887" s="29"/>
      <c r="F887" s="29"/>
      <c r="G887" s="29"/>
      <c r="H887" s="29">
        <v>5</v>
      </c>
      <c r="I887" s="29">
        <v>3</v>
      </c>
      <c r="J887" s="29"/>
      <c r="K887" s="29"/>
      <c r="L887" s="29"/>
      <c r="M887" s="29"/>
      <c r="N887" s="29"/>
      <c r="O887" s="29"/>
      <c r="P887" s="29"/>
      <c r="Q887" s="29"/>
      <c r="R887" s="29"/>
      <c r="S887" s="74"/>
      <c r="T887" s="29"/>
      <c r="U887" s="29"/>
      <c r="V887" s="29"/>
      <c r="W887" s="29"/>
      <c r="X887" s="29"/>
    </row>
    <row r="888" spans="1:24" ht="18.75" customHeight="1" x14ac:dyDescent="0.25">
      <c r="A888" s="233" t="s">
        <v>5893</v>
      </c>
      <c r="B888" s="195" t="s">
        <v>5896</v>
      </c>
      <c r="C888" s="39" t="s">
        <v>5895</v>
      </c>
      <c r="D888" s="29">
        <v>5147</v>
      </c>
      <c r="E888" s="29"/>
      <c r="F888" s="29"/>
      <c r="G888" s="29"/>
      <c r="H888" s="29">
        <v>10</v>
      </c>
      <c r="I888" s="29">
        <v>2</v>
      </c>
      <c r="J888" s="29"/>
      <c r="K888" s="29"/>
      <c r="L888" s="29"/>
      <c r="M888" s="29"/>
      <c r="N888" s="29"/>
      <c r="O888" s="29">
        <v>5</v>
      </c>
      <c r="P888" s="29">
        <v>10</v>
      </c>
      <c r="Q888" s="29"/>
      <c r="R888" s="29"/>
      <c r="S888" s="74"/>
      <c r="T888" s="29"/>
      <c r="U888" s="29"/>
      <c r="V888" s="29"/>
      <c r="W888" s="29"/>
      <c r="X888" s="29"/>
    </row>
    <row r="889" spans="1:24" ht="18.75" customHeight="1" x14ac:dyDescent="0.25">
      <c r="A889" s="209"/>
      <c r="B889" s="195" t="s">
        <v>4313</v>
      </c>
      <c r="C889" s="39" t="s">
        <v>5897</v>
      </c>
      <c r="D889" s="29">
        <v>18</v>
      </c>
      <c r="E889" s="29"/>
      <c r="F889" s="29"/>
      <c r="G889" s="29">
        <v>4</v>
      </c>
      <c r="H889" s="29">
        <v>5</v>
      </c>
      <c r="I889" s="29">
        <v>2</v>
      </c>
      <c r="J889" s="29"/>
      <c r="K889" s="29"/>
      <c r="L889" s="29"/>
      <c r="M889" s="29"/>
      <c r="N889" s="29"/>
      <c r="O889" s="29">
        <v>2</v>
      </c>
      <c r="P889" s="29"/>
      <c r="Q889" s="29"/>
      <c r="R889" s="29"/>
      <c r="S889" s="74"/>
      <c r="T889" s="29"/>
      <c r="U889" s="29"/>
      <c r="V889" s="29"/>
      <c r="W889" s="29"/>
      <c r="X889" s="29"/>
    </row>
    <row r="890" spans="1:24" ht="18.75" customHeight="1" x14ac:dyDescent="0.25">
      <c r="A890" s="209"/>
      <c r="B890" s="195">
        <v>3941</v>
      </c>
      <c r="C890" s="39" t="s">
        <v>4406</v>
      </c>
      <c r="D890" s="29">
        <v>4128701995</v>
      </c>
      <c r="E890" s="29"/>
      <c r="F890" s="29"/>
      <c r="G890" s="29"/>
      <c r="H890" s="29">
        <v>10</v>
      </c>
      <c r="I890" s="29"/>
      <c r="J890" s="29"/>
      <c r="K890" s="29"/>
      <c r="L890" s="29"/>
      <c r="M890" s="29"/>
      <c r="N890" s="29"/>
      <c r="O890" s="29">
        <v>3</v>
      </c>
      <c r="P890" s="29"/>
      <c r="Q890" s="29"/>
      <c r="R890" s="29"/>
      <c r="S890" s="74"/>
      <c r="T890" s="29"/>
      <c r="U890" s="29"/>
      <c r="V890" s="29"/>
      <c r="W890" s="29"/>
      <c r="X890" s="29"/>
    </row>
    <row r="891" spans="1:24" ht="18.75" customHeight="1" x14ac:dyDescent="0.25">
      <c r="A891" s="209"/>
      <c r="B891" s="195">
        <v>3303</v>
      </c>
      <c r="C891" s="39" t="s">
        <v>5898</v>
      </c>
      <c r="D891" s="29">
        <v>4128615220</v>
      </c>
      <c r="E891" s="29">
        <v>3</v>
      </c>
      <c r="F891" s="29"/>
      <c r="G891" s="29"/>
      <c r="H891" s="29">
        <v>5</v>
      </c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74"/>
      <c r="T891" s="29"/>
      <c r="U891" s="29"/>
      <c r="V891" s="29"/>
      <c r="W891" s="29"/>
      <c r="X891" s="29"/>
    </row>
    <row r="892" spans="1:24" ht="18.75" customHeight="1" x14ac:dyDescent="0.25">
      <c r="A892" s="209"/>
      <c r="B892" s="195">
        <v>1661</v>
      </c>
      <c r="C892" s="39" t="s">
        <v>4419</v>
      </c>
      <c r="D892" s="29">
        <v>4128721388</v>
      </c>
      <c r="E892" s="29"/>
      <c r="F892" s="29"/>
      <c r="G892" s="29">
        <v>5</v>
      </c>
      <c r="H892" s="29">
        <v>10</v>
      </c>
      <c r="I892" s="29"/>
      <c r="J892" s="29"/>
      <c r="K892" s="29"/>
      <c r="L892" s="29"/>
      <c r="M892" s="29"/>
      <c r="N892" s="29"/>
      <c r="O892" s="29">
        <v>10</v>
      </c>
      <c r="P892" s="29">
        <v>10</v>
      </c>
      <c r="Q892" s="29"/>
      <c r="R892" s="29"/>
      <c r="S892" s="74"/>
      <c r="T892" s="29"/>
      <c r="U892" s="29"/>
      <c r="V892" s="29"/>
      <c r="W892" s="29"/>
      <c r="X892" s="29"/>
    </row>
    <row r="893" spans="1:24" ht="18.75" customHeight="1" x14ac:dyDescent="0.25">
      <c r="A893" s="209"/>
      <c r="B893" s="195">
        <v>5366</v>
      </c>
      <c r="C893" s="39" t="s">
        <v>2096</v>
      </c>
      <c r="D893" s="29">
        <v>4128702979</v>
      </c>
      <c r="E893" s="29"/>
      <c r="F893" s="29"/>
      <c r="G893" s="29">
        <v>10</v>
      </c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74"/>
      <c r="T893" s="29"/>
      <c r="U893" s="29"/>
      <c r="V893" s="29"/>
      <c r="W893" s="29"/>
      <c r="X893" s="29"/>
    </row>
    <row r="894" spans="1:24" ht="18.75" customHeight="1" x14ac:dyDescent="0.25">
      <c r="A894" s="209"/>
      <c r="B894" s="195">
        <v>3653</v>
      </c>
      <c r="C894" s="39" t="s">
        <v>5927</v>
      </c>
      <c r="D894" s="29">
        <v>4128705460</v>
      </c>
      <c r="E894" s="29"/>
      <c r="F894" s="29"/>
      <c r="G894" s="29">
        <v>10</v>
      </c>
      <c r="H894" s="29">
        <v>10</v>
      </c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74"/>
      <c r="T894" s="29"/>
      <c r="U894" s="29"/>
      <c r="V894" s="29"/>
      <c r="W894" s="29"/>
      <c r="X894" s="29"/>
    </row>
    <row r="895" spans="1:24" ht="18.75" customHeight="1" x14ac:dyDescent="0.25">
      <c r="A895" s="209"/>
      <c r="B895" s="195">
        <v>5698</v>
      </c>
      <c r="C895" s="39" t="s">
        <v>5928</v>
      </c>
      <c r="D895" s="29">
        <v>4128488437</v>
      </c>
      <c r="E895" s="29">
        <v>3</v>
      </c>
      <c r="F895" s="29">
        <v>3</v>
      </c>
      <c r="G895" s="29">
        <v>5</v>
      </c>
      <c r="H895" s="29">
        <v>8</v>
      </c>
      <c r="I895" s="29"/>
      <c r="J895" s="29"/>
      <c r="K895" s="29"/>
      <c r="L895" s="29"/>
      <c r="M895" s="29"/>
      <c r="N895" s="29"/>
      <c r="O895" s="29">
        <v>5</v>
      </c>
      <c r="P895" s="29">
        <v>5</v>
      </c>
      <c r="Q895" s="29"/>
      <c r="R895" s="29"/>
      <c r="S895" s="74"/>
      <c r="T895" s="29"/>
      <c r="U895" s="29"/>
      <c r="V895" s="29"/>
      <c r="W895" s="29"/>
      <c r="X895" s="29"/>
    </row>
    <row r="896" spans="1:24" ht="18.75" customHeight="1" x14ac:dyDescent="0.25">
      <c r="A896" s="209"/>
      <c r="B896" s="195">
        <v>5727</v>
      </c>
      <c r="C896" s="39" t="s">
        <v>5929</v>
      </c>
      <c r="D896" s="29">
        <v>4128490258</v>
      </c>
      <c r="E896" s="29"/>
      <c r="F896" s="29"/>
      <c r="G896" s="29"/>
      <c r="H896" s="29">
        <v>6</v>
      </c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74"/>
      <c r="T896" s="29"/>
      <c r="U896" s="29"/>
      <c r="V896" s="29"/>
      <c r="W896" s="29"/>
      <c r="X896" s="29"/>
    </row>
    <row r="897" spans="1:24" ht="18.75" customHeight="1" x14ac:dyDescent="0.25">
      <c r="A897" s="224" t="s">
        <v>5899</v>
      </c>
      <c r="B897" s="195">
        <v>2412</v>
      </c>
      <c r="C897" s="39" t="s">
        <v>4491</v>
      </c>
      <c r="D897" s="29">
        <v>4128657855</v>
      </c>
      <c r="E897" s="29"/>
      <c r="F897" s="29"/>
      <c r="G897" s="29">
        <v>2</v>
      </c>
      <c r="H897" s="29">
        <v>8</v>
      </c>
      <c r="I897" s="29"/>
      <c r="J897" s="29"/>
      <c r="K897" s="29"/>
      <c r="L897" s="29"/>
      <c r="M897" s="29"/>
      <c r="N897" s="29"/>
      <c r="O897" s="29">
        <v>3</v>
      </c>
      <c r="P897" s="29"/>
      <c r="Q897" s="29"/>
      <c r="R897" s="29"/>
      <c r="S897" s="74"/>
      <c r="T897" s="29"/>
      <c r="U897" s="29"/>
      <c r="V897" s="29"/>
      <c r="W897" s="29"/>
      <c r="X897" s="29"/>
    </row>
    <row r="898" spans="1:24" ht="18.75" customHeight="1" x14ac:dyDescent="0.25">
      <c r="A898" s="224" t="s">
        <v>5183</v>
      </c>
      <c r="B898" s="195">
        <v>5453</v>
      </c>
      <c r="C898" s="39" t="s">
        <v>5900</v>
      </c>
      <c r="D898" s="29">
        <v>4128713226</v>
      </c>
      <c r="E898" s="29"/>
      <c r="F898" s="29"/>
      <c r="G898" s="29">
        <v>5</v>
      </c>
      <c r="H898" s="29">
        <v>5</v>
      </c>
      <c r="I898" s="29"/>
      <c r="J898" s="29">
        <v>3</v>
      </c>
      <c r="K898" s="29"/>
      <c r="L898" s="29"/>
      <c r="M898" s="29"/>
      <c r="N898" s="29"/>
      <c r="O898" s="29"/>
      <c r="P898" s="29">
        <v>3</v>
      </c>
      <c r="Q898" s="29"/>
      <c r="R898" s="29"/>
      <c r="S898" s="74"/>
      <c r="T898" s="29"/>
      <c r="U898" s="29"/>
      <c r="V898" s="29"/>
      <c r="W898" s="29"/>
      <c r="X898" s="29"/>
    </row>
    <row r="899" spans="1:24" ht="18.75" customHeight="1" x14ac:dyDescent="0.25">
      <c r="A899" s="209"/>
      <c r="B899" s="195">
        <v>2189</v>
      </c>
      <c r="C899" s="39" t="s">
        <v>4494</v>
      </c>
      <c r="D899" s="29">
        <v>4128520797</v>
      </c>
      <c r="E899" s="29"/>
      <c r="F899" s="29"/>
      <c r="G899" s="29">
        <v>5</v>
      </c>
      <c r="H899" s="29">
        <v>5</v>
      </c>
      <c r="I899" s="29"/>
      <c r="J899" s="29"/>
      <c r="K899" s="29"/>
      <c r="L899" s="29"/>
      <c r="M899" s="29"/>
      <c r="N899" s="29"/>
      <c r="O899" s="29">
        <v>10</v>
      </c>
      <c r="P899" s="29"/>
      <c r="Q899" s="29"/>
      <c r="R899" s="29"/>
      <c r="S899" s="74"/>
      <c r="T899" s="29"/>
      <c r="U899" s="29"/>
      <c r="V899" s="29"/>
      <c r="W899" s="29"/>
      <c r="X899" s="29"/>
    </row>
    <row r="900" spans="1:24" ht="18.75" customHeight="1" x14ac:dyDescent="0.25">
      <c r="A900" s="209"/>
      <c r="B900" s="195">
        <v>2164</v>
      </c>
      <c r="C900" s="39" t="s">
        <v>5901</v>
      </c>
      <c r="D900" s="29">
        <v>4128733409</v>
      </c>
      <c r="E900" s="29"/>
      <c r="F900" s="29"/>
      <c r="G900" s="29">
        <v>3</v>
      </c>
      <c r="H900" s="29">
        <v>3</v>
      </c>
      <c r="I900" s="29"/>
      <c r="J900" s="29"/>
      <c r="K900" s="29"/>
      <c r="L900" s="29"/>
      <c r="M900" s="29"/>
      <c r="N900" s="29"/>
      <c r="O900" s="29">
        <v>10</v>
      </c>
      <c r="P900" s="29"/>
      <c r="Q900" s="29"/>
      <c r="R900" s="29"/>
      <c r="S900" s="74"/>
      <c r="T900" s="29"/>
      <c r="U900" s="29"/>
      <c r="V900" s="29"/>
      <c r="W900" s="29"/>
      <c r="X900" s="29"/>
    </row>
    <row r="901" spans="1:24" ht="18.75" customHeight="1" x14ac:dyDescent="0.25">
      <c r="A901" s="209"/>
      <c r="B901" s="195">
        <v>2430</v>
      </c>
      <c r="C901" s="39" t="s">
        <v>4492</v>
      </c>
      <c r="D901" s="29">
        <v>4128634837</v>
      </c>
      <c r="E901" s="29"/>
      <c r="F901" s="29"/>
      <c r="G901" s="29">
        <v>5</v>
      </c>
      <c r="H901" s="29">
        <v>5</v>
      </c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74"/>
      <c r="T901" s="29"/>
      <c r="U901" s="29"/>
      <c r="V901" s="29"/>
      <c r="W901" s="29"/>
      <c r="X901" s="29"/>
    </row>
    <row r="902" spans="1:24" ht="18.75" customHeight="1" x14ac:dyDescent="0.25">
      <c r="A902" s="209"/>
      <c r="B902" s="195">
        <v>2144</v>
      </c>
      <c r="C902" s="39" t="s">
        <v>5902</v>
      </c>
      <c r="D902" s="29">
        <v>4128499855</v>
      </c>
      <c r="E902" s="29"/>
      <c r="F902" s="29"/>
      <c r="G902" s="29">
        <v>5</v>
      </c>
      <c r="H902" s="29">
        <v>5</v>
      </c>
      <c r="I902" s="29"/>
      <c r="J902" s="29"/>
      <c r="K902" s="29"/>
      <c r="L902" s="29"/>
      <c r="M902" s="29"/>
      <c r="N902" s="29"/>
      <c r="O902" s="29">
        <v>3</v>
      </c>
      <c r="P902" s="29"/>
      <c r="Q902" s="29"/>
      <c r="R902" s="29"/>
      <c r="S902" s="74"/>
      <c r="T902" s="29"/>
      <c r="U902" s="29"/>
      <c r="V902" s="29"/>
      <c r="W902" s="29"/>
      <c r="X902" s="29"/>
    </row>
    <row r="903" spans="1:24" ht="18.75" customHeight="1" x14ac:dyDescent="0.25">
      <c r="A903" s="209"/>
      <c r="B903" s="195">
        <v>2524</v>
      </c>
      <c r="C903" s="39" t="s">
        <v>4497</v>
      </c>
      <c r="D903" s="29">
        <v>4128450308</v>
      </c>
      <c r="E903" s="29"/>
      <c r="F903" s="29"/>
      <c r="G903" s="29">
        <v>2</v>
      </c>
      <c r="H903" s="29">
        <v>6</v>
      </c>
      <c r="I903" s="29"/>
      <c r="J903" s="29">
        <v>3</v>
      </c>
      <c r="K903" s="29"/>
      <c r="L903" s="29"/>
      <c r="M903" s="29"/>
      <c r="N903" s="29"/>
      <c r="O903" s="29"/>
      <c r="P903" s="29"/>
      <c r="Q903" s="29"/>
      <c r="R903" s="29"/>
      <c r="S903" s="74"/>
      <c r="T903" s="29"/>
      <c r="U903" s="29"/>
      <c r="V903" s="29"/>
      <c r="W903" s="29"/>
      <c r="X903" s="29"/>
    </row>
    <row r="904" spans="1:24" ht="18.75" customHeight="1" x14ac:dyDescent="0.25">
      <c r="A904" s="209"/>
      <c r="B904" s="195">
        <v>2542</v>
      </c>
      <c r="C904" s="39" t="s">
        <v>4126</v>
      </c>
      <c r="D904" s="29">
        <v>4128500521</v>
      </c>
      <c r="E904" s="29"/>
      <c r="F904" s="29"/>
      <c r="G904" s="29"/>
      <c r="H904" s="29">
        <v>10</v>
      </c>
      <c r="I904" s="29"/>
      <c r="J904" s="29">
        <v>5</v>
      </c>
      <c r="K904" s="29"/>
      <c r="L904" s="29"/>
      <c r="M904" s="29"/>
      <c r="N904" s="29"/>
      <c r="O904" s="29">
        <v>6</v>
      </c>
      <c r="P904" s="29">
        <v>5</v>
      </c>
      <c r="Q904" s="29"/>
      <c r="R904" s="29"/>
      <c r="S904" s="74"/>
      <c r="T904" s="29"/>
      <c r="U904" s="29"/>
      <c r="V904" s="29"/>
      <c r="W904" s="29"/>
      <c r="X904" s="29"/>
    </row>
    <row r="905" spans="1:24" ht="18.75" customHeight="1" x14ac:dyDescent="0.25">
      <c r="A905" s="209"/>
      <c r="B905" s="195">
        <v>2098</v>
      </c>
      <c r="C905" s="39" t="s">
        <v>4909</v>
      </c>
      <c r="D905" s="29">
        <v>4128653737</v>
      </c>
      <c r="E905" s="29"/>
      <c r="F905" s="29"/>
      <c r="G905" s="29">
        <v>5</v>
      </c>
      <c r="H905" s="29">
        <v>6</v>
      </c>
      <c r="I905" s="29"/>
      <c r="J905" s="29"/>
      <c r="K905" s="29"/>
      <c r="L905" s="29"/>
      <c r="M905" s="29"/>
      <c r="N905" s="29"/>
      <c r="O905" s="29"/>
      <c r="P905" s="29">
        <v>5</v>
      </c>
      <c r="Q905" s="29"/>
      <c r="R905" s="29"/>
      <c r="S905" s="74"/>
      <c r="T905" s="29"/>
      <c r="U905" s="29"/>
      <c r="V905" s="29"/>
      <c r="W905" s="29"/>
      <c r="X905" s="29"/>
    </row>
    <row r="906" spans="1:24" ht="18.75" customHeight="1" x14ac:dyDescent="0.25">
      <c r="A906" s="209"/>
      <c r="B906" s="195" t="s">
        <v>4313</v>
      </c>
      <c r="C906" s="39" t="s">
        <v>5903</v>
      </c>
      <c r="D906" s="29" t="s">
        <v>5152</v>
      </c>
      <c r="E906" s="29"/>
      <c r="F906" s="29"/>
      <c r="G906" s="29">
        <v>4</v>
      </c>
      <c r="H906" s="29">
        <v>3</v>
      </c>
      <c r="I906" s="29">
        <v>4</v>
      </c>
      <c r="J906" s="29"/>
      <c r="K906" s="29"/>
      <c r="L906" s="29"/>
      <c r="M906" s="29">
        <v>2</v>
      </c>
      <c r="N906" s="29">
        <v>2</v>
      </c>
      <c r="O906" s="29">
        <v>2</v>
      </c>
      <c r="P906" s="29"/>
      <c r="Q906" s="29"/>
      <c r="R906" s="29"/>
      <c r="S906" s="74"/>
      <c r="T906" s="29"/>
      <c r="U906" s="29"/>
      <c r="V906" s="29"/>
      <c r="W906" s="29"/>
      <c r="X906" s="29"/>
    </row>
    <row r="907" spans="1:24" ht="18.75" customHeight="1" x14ac:dyDescent="0.25">
      <c r="A907" s="209"/>
      <c r="B907" s="195" t="s">
        <v>5905</v>
      </c>
      <c r="C907" s="39" t="s">
        <v>5904</v>
      </c>
      <c r="D907" s="29">
        <v>5417</v>
      </c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74">
        <v>6</v>
      </c>
      <c r="T907" s="29"/>
      <c r="U907" s="29"/>
      <c r="V907" s="29"/>
      <c r="W907" s="29"/>
      <c r="X907" s="29"/>
    </row>
    <row r="908" spans="1:24" ht="18.75" customHeight="1" x14ac:dyDescent="0.25">
      <c r="A908" s="209"/>
      <c r="B908" s="195">
        <v>2116</v>
      </c>
      <c r="C908" s="39" t="s">
        <v>4495</v>
      </c>
      <c r="D908" s="29">
        <v>4128640137</v>
      </c>
      <c r="E908" s="29"/>
      <c r="F908" s="29"/>
      <c r="G908" s="29"/>
      <c r="H908" s="29">
        <v>10</v>
      </c>
      <c r="I908" s="29"/>
      <c r="J908" s="29"/>
      <c r="K908" s="29"/>
      <c r="L908" s="29"/>
      <c r="M908" s="29"/>
      <c r="N908" s="29"/>
      <c r="O908" s="29">
        <v>5</v>
      </c>
      <c r="P908" s="29">
        <v>10</v>
      </c>
      <c r="Q908" s="29"/>
      <c r="R908" s="29"/>
      <c r="S908" s="74"/>
      <c r="T908" s="29"/>
      <c r="U908" s="29"/>
      <c r="V908" s="29"/>
      <c r="W908" s="29"/>
      <c r="X908" s="29"/>
    </row>
    <row r="909" spans="1:24" ht="18.75" customHeight="1" x14ac:dyDescent="0.25">
      <c r="A909" s="209"/>
      <c r="B909" s="195">
        <v>3500</v>
      </c>
      <c r="C909" s="39" t="s">
        <v>2011</v>
      </c>
      <c r="D909" s="29">
        <v>4128636425</v>
      </c>
      <c r="E909" s="29">
        <v>2</v>
      </c>
      <c r="F909" s="29"/>
      <c r="G909" s="29"/>
      <c r="H909" s="29">
        <v>5</v>
      </c>
      <c r="I909" s="29"/>
      <c r="J909" s="29"/>
      <c r="K909" s="29"/>
      <c r="L909" s="29"/>
      <c r="M909" s="29">
        <v>5</v>
      </c>
      <c r="N909" s="29"/>
      <c r="O909" s="29">
        <v>5</v>
      </c>
      <c r="P909" s="29"/>
      <c r="Q909" s="29"/>
      <c r="R909" s="29"/>
      <c r="S909" s="74"/>
      <c r="T909" s="29"/>
      <c r="U909" s="29"/>
      <c r="V909" s="29"/>
      <c r="W909" s="29"/>
      <c r="X909" s="29"/>
    </row>
    <row r="910" spans="1:24" ht="18.75" customHeight="1" x14ac:dyDescent="0.25">
      <c r="A910" s="209"/>
      <c r="B910" s="195">
        <v>1608</v>
      </c>
      <c r="C910" s="39" t="s">
        <v>3066</v>
      </c>
      <c r="D910" s="29">
        <v>4128532117</v>
      </c>
      <c r="E910" s="29"/>
      <c r="F910" s="29"/>
      <c r="G910" s="29">
        <v>10</v>
      </c>
      <c r="H910" s="29">
        <v>15</v>
      </c>
      <c r="I910" s="29"/>
      <c r="J910" s="29"/>
      <c r="K910" s="29"/>
      <c r="L910" s="29"/>
      <c r="M910" s="29">
        <v>10</v>
      </c>
      <c r="N910" s="29"/>
      <c r="O910" s="29">
        <v>10</v>
      </c>
      <c r="P910" s="29">
        <v>5</v>
      </c>
      <c r="Q910" s="29"/>
      <c r="R910" s="29"/>
      <c r="S910" s="74"/>
      <c r="T910" s="29"/>
      <c r="U910" s="29"/>
      <c r="V910" s="29"/>
      <c r="W910" s="29"/>
      <c r="X910" s="29"/>
    </row>
    <row r="911" spans="1:24" ht="18.75" customHeight="1" x14ac:dyDescent="0.25">
      <c r="A911" s="209"/>
      <c r="B911" s="195" t="s">
        <v>5906</v>
      </c>
      <c r="C911" s="39" t="s">
        <v>5907</v>
      </c>
      <c r="D911" s="29">
        <v>5140</v>
      </c>
      <c r="E911" s="29"/>
      <c r="F911" s="29"/>
      <c r="G911" s="29"/>
      <c r="H911" s="29">
        <v>4</v>
      </c>
      <c r="I911" s="29">
        <v>2</v>
      </c>
      <c r="J911" s="29"/>
      <c r="K911" s="29"/>
      <c r="L911" s="29"/>
      <c r="M911" s="29"/>
      <c r="N911" s="29"/>
      <c r="O911" s="29">
        <v>2</v>
      </c>
      <c r="P911" s="29"/>
      <c r="Q911" s="29"/>
      <c r="R911" s="29"/>
      <c r="S911" s="74"/>
      <c r="T911" s="29"/>
      <c r="U911" s="29"/>
      <c r="V911" s="29"/>
      <c r="W911" s="29"/>
      <c r="X911" s="29"/>
    </row>
    <row r="912" spans="1:24" ht="18.75" customHeight="1" x14ac:dyDescent="0.25">
      <c r="A912" s="209"/>
      <c r="B912" s="195" t="s">
        <v>5908</v>
      </c>
      <c r="C912" s="39" t="s">
        <v>5909</v>
      </c>
      <c r="D912" s="29">
        <v>4610</v>
      </c>
      <c r="E912" s="29"/>
      <c r="F912" s="29"/>
      <c r="G912" s="29">
        <v>6</v>
      </c>
      <c r="H912" s="29">
        <v>10</v>
      </c>
      <c r="I912" s="29"/>
      <c r="J912" s="29"/>
      <c r="K912" s="29"/>
      <c r="L912" s="29"/>
      <c r="M912" s="29">
        <v>6</v>
      </c>
      <c r="N912" s="29"/>
      <c r="O912" s="29"/>
      <c r="P912" s="29"/>
      <c r="Q912" s="29"/>
      <c r="R912" s="29"/>
      <c r="S912" s="74"/>
      <c r="T912" s="29"/>
      <c r="U912" s="29"/>
      <c r="V912" s="29"/>
      <c r="W912" s="29"/>
      <c r="X912" s="29"/>
    </row>
    <row r="913" spans="1:24" ht="18.75" customHeight="1" x14ac:dyDescent="0.25">
      <c r="A913" s="209"/>
      <c r="B913" s="195" t="s">
        <v>5930</v>
      </c>
      <c r="C913" s="39" t="s">
        <v>5023</v>
      </c>
      <c r="D913" s="29">
        <v>4747</v>
      </c>
      <c r="E913" s="29"/>
      <c r="F913" s="29"/>
      <c r="G913" s="29"/>
      <c r="H913" s="29">
        <v>6</v>
      </c>
      <c r="I913" s="29">
        <v>6</v>
      </c>
      <c r="J913" s="29">
        <v>6</v>
      </c>
      <c r="K913" s="29">
        <v>6</v>
      </c>
      <c r="L913" s="29">
        <v>6</v>
      </c>
      <c r="M913" s="29">
        <v>6</v>
      </c>
      <c r="N913" s="29">
        <v>6</v>
      </c>
      <c r="O913" s="29">
        <v>6</v>
      </c>
      <c r="P913" s="29">
        <v>6</v>
      </c>
      <c r="Q913" s="29"/>
      <c r="R913" s="29"/>
      <c r="S913" s="74"/>
      <c r="T913" s="29"/>
      <c r="U913" s="29"/>
      <c r="V913" s="29"/>
      <c r="W913" s="29"/>
      <c r="X913" s="29"/>
    </row>
    <row r="914" spans="1:24" ht="18.75" customHeight="1" x14ac:dyDescent="0.25">
      <c r="A914" s="209"/>
      <c r="B914" s="195"/>
      <c r="C914" s="187" t="s">
        <v>5882</v>
      </c>
      <c r="D914" s="18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74"/>
      <c r="T914" s="29"/>
      <c r="U914" s="29"/>
      <c r="V914" s="29"/>
      <c r="W914" s="29"/>
      <c r="X914" s="187" t="s">
        <v>5882</v>
      </c>
    </row>
    <row r="915" spans="1:24" ht="18.75" customHeight="1" x14ac:dyDescent="0.25">
      <c r="A915" s="209"/>
      <c r="B915" s="195">
        <v>5751</v>
      </c>
      <c r="C915" s="39" t="s">
        <v>5883</v>
      </c>
      <c r="D915" s="29">
        <v>4128493490</v>
      </c>
      <c r="E915" s="29">
        <v>5</v>
      </c>
      <c r="F915" s="29">
        <v>3</v>
      </c>
      <c r="G915" s="29">
        <v>5</v>
      </c>
      <c r="H915" s="29">
        <v>5</v>
      </c>
      <c r="I915" s="29"/>
      <c r="J915" s="29"/>
      <c r="K915" s="29"/>
      <c r="L915" s="29"/>
      <c r="M915" s="29">
        <v>5</v>
      </c>
      <c r="N915" s="29"/>
      <c r="O915" s="29">
        <v>5</v>
      </c>
      <c r="P915" s="29">
        <v>5</v>
      </c>
      <c r="Q915" s="29"/>
      <c r="R915" s="29"/>
      <c r="S915" s="74"/>
      <c r="T915" s="29"/>
      <c r="U915" s="29"/>
      <c r="V915" s="29"/>
      <c r="W915" s="29"/>
      <c r="X915" s="29"/>
    </row>
    <row r="916" spans="1:24" ht="18.75" customHeight="1" x14ac:dyDescent="0.25">
      <c r="A916" s="209"/>
      <c r="B916" s="195">
        <v>5158</v>
      </c>
      <c r="C916" s="39" t="s">
        <v>5064</v>
      </c>
      <c r="D916" s="29">
        <v>4128569413</v>
      </c>
      <c r="E916" s="35"/>
      <c r="F916" s="35"/>
      <c r="G916" s="35"/>
      <c r="H916" s="29">
        <v>20</v>
      </c>
      <c r="I916" s="29"/>
      <c r="J916" s="29"/>
      <c r="K916" s="29"/>
      <c r="L916" s="29"/>
      <c r="M916" s="29"/>
      <c r="N916" s="29"/>
      <c r="O916" s="29"/>
      <c r="P916" s="29">
        <v>20</v>
      </c>
      <c r="Q916" s="29"/>
      <c r="R916" s="29"/>
      <c r="S916" s="74"/>
      <c r="T916" s="29"/>
      <c r="U916" s="29"/>
      <c r="V916" s="29"/>
      <c r="W916" s="29"/>
      <c r="X916" s="29"/>
    </row>
    <row r="917" spans="1:24" ht="18.75" customHeight="1" x14ac:dyDescent="0.25">
      <c r="A917" s="209"/>
      <c r="B917" s="195">
        <v>5522</v>
      </c>
      <c r="C917" s="39" t="s">
        <v>2833</v>
      </c>
      <c r="D917" s="29">
        <v>4128560240</v>
      </c>
      <c r="E917" s="35"/>
      <c r="F917" s="35"/>
      <c r="G917" s="29">
        <v>10</v>
      </c>
      <c r="H917" s="29">
        <v>5</v>
      </c>
      <c r="I917" s="29"/>
      <c r="J917" s="29"/>
      <c r="K917" s="29"/>
      <c r="L917" s="29"/>
      <c r="M917" s="29">
        <v>7</v>
      </c>
      <c r="N917" s="29"/>
      <c r="O917" s="29"/>
      <c r="P917" s="29">
        <v>10</v>
      </c>
      <c r="Q917" s="29"/>
      <c r="R917" s="29"/>
      <c r="S917" s="74"/>
      <c r="T917" s="29"/>
      <c r="U917" s="29"/>
      <c r="V917" s="29"/>
      <c r="W917" s="29"/>
      <c r="X917" s="29"/>
    </row>
    <row r="918" spans="1:24" ht="18.75" customHeight="1" x14ac:dyDescent="0.25">
      <c r="A918" s="209"/>
      <c r="B918" s="195">
        <v>4814</v>
      </c>
      <c r="C918" s="39" t="s">
        <v>2996</v>
      </c>
      <c r="D918" s="29">
        <v>4128571650</v>
      </c>
      <c r="E918" s="35"/>
      <c r="F918" s="35"/>
      <c r="G918" s="29">
        <v>5</v>
      </c>
      <c r="H918" s="29">
        <v>10</v>
      </c>
      <c r="I918" s="29"/>
      <c r="J918" s="29"/>
      <c r="K918" s="29"/>
      <c r="L918" s="29"/>
      <c r="M918" s="29"/>
      <c r="N918" s="29"/>
      <c r="O918" s="29"/>
      <c r="P918" s="29">
        <v>15</v>
      </c>
      <c r="Q918" s="29"/>
      <c r="R918" s="29"/>
      <c r="S918" s="74"/>
      <c r="T918" s="29"/>
      <c r="U918" s="29"/>
      <c r="V918" s="29"/>
      <c r="W918" s="29"/>
      <c r="X918" s="29"/>
    </row>
    <row r="919" spans="1:24" ht="18.75" customHeight="1" x14ac:dyDescent="0.25">
      <c r="A919" s="209"/>
      <c r="B919" s="195">
        <v>4282</v>
      </c>
      <c r="C919" s="39" t="s">
        <v>5051</v>
      </c>
      <c r="D919" s="29">
        <v>4128569728</v>
      </c>
      <c r="E919" s="35"/>
      <c r="F919" s="35"/>
      <c r="G919" s="29">
        <v>5</v>
      </c>
      <c r="H919" s="29">
        <v>5</v>
      </c>
      <c r="I919" s="29"/>
      <c r="J919" s="29"/>
      <c r="K919" s="29"/>
      <c r="L919" s="29"/>
      <c r="M919" s="29">
        <v>5</v>
      </c>
      <c r="N919" s="29"/>
      <c r="O919" s="29"/>
      <c r="P919" s="29">
        <v>5</v>
      </c>
      <c r="Q919" s="29"/>
      <c r="R919" s="29"/>
      <c r="S919" s="74"/>
      <c r="T919" s="29"/>
      <c r="U919" s="29"/>
      <c r="V919" s="29"/>
      <c r="W919" s="29"/>
      <c r="X919" s="29"/>
    </row>
    <row r="920" spans="1:24" ht="18.75" customHeight="1" x14ac:dyDescent="0.25">
      <c r="A920" s="209"/>
      <c r="B920" s="195">
        <v>5056</v>
      </c>
      <c r="C920" s="39" t="s">
        <v>4555</v>
      </c>
      <c r="D920" s="29">
        <v>4128633522</v>
      </c>
      <c r="E920" s="35"/>
      <c r="F920" s="35"/>
      <c r="G920" s="35"/>
      <c r="H920" s="29">
        <v>20</v>
      </c>
      <c r="I920" s="29"/>
      <c r="J920" s="29"/>
      <c r="K920" s="29"/>
      <c r="L920" s="29"/>
      <c r="M920" s="29">
        <v>5</v>
      </c>
      <c r="N920" s="29"/>
      <c r="O920" s="29"/>
      <c r="P920" s="29">
        <v>10</v>
      </c>
      <c r="Q920" s="29"/>
      <c r="R920" s="29"/>
      <c r="S920" s="74"/>
      <c r="T920" s="29"/>
      <c r="U920" s="29"/>
      <c r="V920" s="29"/>
      <c r="W920" s="29"/>
      <c r="X920" s="29"/>
    </row>
    <row r="921" spans="1:24" ht="18.75" customHeight="1" x14ac:dyDescent="0.25">
      <c r="A921" s="209"/>
      <c r="B921" s="195">
        <v>3615</v>
      </c>
      <c r="C921" s="39" t="s">
        <v>301</v>
      </c>
      <c r="D921" s="29">
        <v>4128590482</v>
      </c>
      <c r="E921" s="35"/>
      <c r="F921" s="35"/>
      <c r="G921" s="29">
        <v>5</v>
      </c>
      <c r="H921" s="29">
        <v>10</v>
      </c>
      <c r="I921" s="29"/>
      <c r="J921" s="29"/>
      <c r="K921" s="29"/>
      <c r="L921" s="29"/>
      <c r="M921" s="29">
        <v>10</v>
      </c>
      <c r="N921" s="29"/>
      <c r="O921" s="29"/>
      <c r="P921" s="29">
        <v>10</v>
      </c>
      <c r="Q921" s="29"/>
      <c r="R921" s="29"/>
      <c r="S921" s="74"/>
      <c r="T921" s="29"/>
      <c r="U921" s="29"/>
      <c r="V921" s="29"/>
      <c r="W921" s="29"/>
      <c r="X921" s="29"/>
    </row>
    <row r="922" spans="1:24" ht="18.75" customHeight="1" x14ac:dyDescent="0.25">
      <c r="A922" s="209"/>
      <c r="B922" s="195">
        <v>2979</v>
      </c>
      <c r="C922" s="39" t="s">
        <v>4266</v>
      </c>
      <c r="D922" s="29">
        <v>4128573725</v>
      </c>
      <c r="E922" s="35"/>
      <c r="F922" s="35"/>
      <c r="G922" s="29">
        <v>10</v>
      </c>
      <c r="H922" s="29">
        <v>10</v>
      </c>
      <c r="I922" s="29"/>
      <c r="J922" s="29"/>
      <c r="K922" s="29"/>
      <c r="L922" s="29"/>
      <c r="M922" s="29"/>
      <c r="N922" s="29"/>
      <c r="O922" s="29"/>
      <c r="P922" s="29">
        <v>10</v>
      </c>
      <c r="Q922" s="29"/>
      <c r="R922" s="29"/>
      <c r="S922" s="74"/>
      <c r="T922" s="29"/>
      <c r="U922" s="29"/>
      <c r="V922" s="29"/>
      <c r="W922" s="29"/>
      <c r="X922" s="29"/>
    </row>
    <row r="923" spans="1:24" ht="18.75" customHeight="1" x14ac:dyDescent="0.25">
      <c r="A923" s="209"/>
      <c r="B923" s="195">
        <v>3300</v>
      </c>
      <c r="C923" s="39" t="s">
        <v>302</v>
      </c>
      <c r="D923" s="29">
        <v>4128730798</v>
      </c>
      <c r="E923" s="35"/>
      <c r="F923" s="35"/>
      <c r="G923" s="29">
        <v>10</v>
      </c>
      <c r="H923" s="29">
        <v>25</v>
      </c>
      <c r="I923" s="29"/>
      <c r="J923" s="29"/>
      <c r="K923" s="29"/>
      <c r="L923" s="29"/>
      <c r="M923" s="29"/>
      <c r="N923" s="29"/>
      <c r="O923" s="29"/>
      <c r="P923" s="29">
        <v>10</v>
      </c>
      <c r="Q923" s="29"/>
      <c r="R923" s="29"/>
      <c r="S923" s="74"/>
      <c r="T923" s="29"/>
      <c r="U923" s="29"/>
      <c r="V923" s="29"/>
      <c r="W923" s="29"/>
      <c r="X923" s="29"/>
    </row>
    <row r="924" spans="1:24" ht="18.75" customHeight="1" x14ac:dyDescent="0.25">
      <c r="A924" s="209"/>
      <c r="B924" s="195">
        <v>5724</v>
      </c>
      <c r="C924" s="39" t="s">
        <v>5884</v>
      </c>
      <c r="D924" s="29">
        <v>4128489600</v>
      </c>
      <c r="E924" s="35"/>
      <c r="F924" s="35"/>
      <c r="G924" s="29">
        <v>10</v>
      </c>
      <c r="H924" s="29">
        <v>10</v>
      </c>
      <c r="I924" s="29"/>
      <c r="J924" s="29">
        <v>10</v>
      </c>
      <c r="K924" s="29"/>
      <c r="L924" s="29"/>
      <c r="M924" s="29">
        <v>10</v>
      </c>
      <c r="N924" s="29"/>
      <c r="O924" s="29">
        <v>10</v>
      </c>
      <c r="P924" s="29">
        <v>10</v>
      </c>
      <c r="Q924" s="29"/>
      <c r="R924" s="29"/>
      <c r="S924" s="74"/>
      <c r="T924" s="29"/>
      <c r="U924" s="29"/>
      <c r="V924" s="29"/>
      <c r="W924" s="29"/>
      <c r="X924" s="29"/>
    </row>
    <row r="925" spans="1:24" ht="18.75" customHeight="1" x14ac:dyDescent="0.25">
      <c r="A925" s="209"/>
      <c r="B925" s="195">
        <v>4054</v>
      </c>
      <c r="C925" s="39" t="s">
        <v>313</v>
      </c>
      <c r="D925" s="29">
        <v>4128716648</v>
      </c>
      <c r="E925" s="35"/>
      <c r="F925" s="35"/>
      <c r="G925" s="29">
        <v>5</v>
      </c>
      <c r="H925" s="29"/>
      <c r="I925" s="29"/>
      <c r="J925" s="29"/>
      <c r="K925" s="29"/>
      <c r="L925" s="29"/>
      <c r="M925" s="29"/>
      <c r="N925" s="29"/>
      <c r="O925" s="29">
        <v>5</v>
      </c>
      <c r="P925" s="29">
        <v>5</v>
      </c>
      <c r="Q925" s="29"/>
      <c r="R925" s="29"/>
      <c r="S925" s="74"/>
      <c r="T925" s="29"/>
      <c r="U925" s="29"/>
      <c r="V925" s="29"/>
      <c r="W925" s="29"/>
      <c r="X925" s="29"/>
    </row>
    <row r="926" spans="1:24" ht="18.75" customHeight="1" x14ac:dyDescent="0.25">
      <c r="A926" s="209"/>
      <c r="B926" s="195">
        <v>3527</v>
      </c>
      <c r="C926" s="39" t="s">
        <v>1327</v>
      </c>
      <c r="D926" s="29">
        <v>4128605798</v>
      </c>
      <c r="E926" s="35"/>
      <c r="F926" s="35"/>
      <c r="G926" s="29">
        <v>5</v>
      </c>
      <c r="H926" s="29">
        <v>10</v>
      </c>
      <c r="I926" s="29"/>
      <c r="J926" s="29"/>
      <c r="K926" s="29"/>
      <c r="L926" s="29"/>
      <c r="M926" s="29">
        <v>10</v>
      </c>
      <c r="N926" s="29"/>
      <c r="O926" s="29">
        <v>10</v>
      </c>
      <c r="P926" s="29">
        <v>5</v>
      </c>
      <c r="Q926" s="29"/>
      <c r="R926" s="29"/>
      <c r="S926" s="74"/>
      <c r="T926" s="29"/>
      <c r="U926" s="29"/>
      <c r="V926" s="29"/>
      <c r="W926" s="29"/>
      <c r="X926" s="29"/>
    </row>
    <row r="927" spans="1:24" ht="18.75" customHeight="1" x14ac:dyDescent="0.25">
      <c r="A927" s="209"/>
      <c r="B927" s="195">
        <v>3431</v>
      </c>
      <c r="C927" s="39" t="s">
        <v>2485</v>
      </c>
      <c r="D927" s="29">
        <v>4128690279</v>
      </c>
      <c r="E927" s="35"/>
      <c r="F927" s="35"/>
      <c r="G927" s="29">
        <v>10</v>
      </c>
      <c r="H927" s="29"/>
      <c r="I927" s="29"/>
      <c r="J927" s="29"/>
      <c r="K927" s="29"/>
      <c r="L927" s="29"/>
      <c r="M927" s="29"/>
      <c r="N927" s="29"/>
      <c r="O927" s="29">
        <v>10</v>
      </c>
      <c r="P927" s="35"/>
      <c r="Q927" s="29"/>
      <c r="R927" s="29"/>
      <c r="S927" s="74"/>
      <c r="T927" s="29"/>
      <c r="U927" s="29"/>
      <c r="V927" s="29"/>
      <c r="W927" s="29"/>
      <c r="X927" s="29"/>
    </row>
    <row r="928" spans="1:24" ht="18.75" customHeight="1" x14ac:dyDescent="0.25">
      <c r="A928" s="209"/>
      <c r="B928" s="195">
        <v>3401</v>
      </c>
      <c r="C928" s="39" t="s">
        <v>2478</v>
      </c>
      <c r="D928" s="29">
        <v>4128689680</v>
      </c>
      <c r="E928" s="35"/>
      <c r="F928" s="35"/>
      <c r="G928" s="29">
        <v>5</v>
      </c>
      <c r="H928" s="29"/>
      <c r="I928" s="29"/>
      <c r="J928" s="29"/>
      <c r="K928" s="29"/>
      <c r="L928" s="29"/>
      <c r="M928" s="29">
        <v>5</v>
      </c>
      <c r="N928" s="29"/>
      <c r="O928" s="29">
        <v>5</v>
      </c>
      <c r="P928" s="29">
        <v>5</v>
      </c>
      <c r="Q928" s="29"/>
      <c r="R928" s="29"/>
      <c r="S928" s="74"/>
      <c r="T928" s="29"/>
      <c r="U928" s="29"/>
      <c r="V928" s="29"/>
      <c r="W928" s="29"/>
      <c r="X928" s="29"/>
    </row>
    <row r="929" spans="1:24" ht="18.75" customHeight="1" x14ac:dyDescent="0.25">
      <c r="A929" s="209"/>
      <c r="B929" s="195">
        <v>5538</v>
      </c>
      <c r="C929" s="39" t="s">
        <v>5885</v>
      </c>
      <c r="D929" s="29">
        <v>4128634512</v>
      </c>
      <c r="E929" s="35"/>
      <c r="F929" s="35"/>
      <c r="G929" s="29">
        <v>7</v>
      </c>
      <c r="H929" s="29">
        <v>10</v>
      </c>
      <c r="I929" s="29"/>
      <c r="J929" s="29"/>
      <c r="K929" s="29"/>
      <c r="L929" s="29"/>
      <c r="M929" s="29"/>
      <c r="N929" s="29"/>
      <c r="O929" s="29"/>
      <c r="P929" s="29">
        <v>5</v>
      </c>
      <c r="Q929" s="29"/>
      <c r="R929" s="29"/>
      <c r="S929" s="74"/>
      <c r="T929" s="29"/>
      <c r="U929" s="29"/>
      <c r="V929" s="29"/>
      <c r="W929" s="29"/>
      <c r="X929" s="29"/>
    </row>
    <row r="930" spans="1:24" ht="18.75" customHeight="1" x14ac:dyDescent="0.25">
      <c r="A930" s="209"/>
      <c r="B930" s="195">
        <v>3461</v>
      </c>
      <c r="C930" s="39" t="s">
        <v>2482</v>
      </c>
      <c r="D930" s="29">
        <v>4128661589</v>
      </c>
      <c r="E930" s="35"/>
      <c r="F930" s="35"/>
      <c r="G930" s="29">
        <v>10</v>
      </c>
      <c r="H930" s="29">
        <v>10</v>
      </c>
      <c r="I930" s="29"/>
      <c r="J930" s="29">
        <v>5</v>
      </c>
      <c r="K930" s="35"/>
      <c r="L930" s="35"/>
      <c r="M930" s="35"/>
      <c r="N930" s="35"/>
      <c r="O930" s="35"/>
      <c r="P930" s="35"/>
      <c r="Q930" s="29"/>
      <c r="R930" s="29"/>
      <c r="S930" s="74"/>
      <c r="T930" s="29"/>
      <c r="U930" s="29"/>
      <c r="V930" s="29"/>
      <c r="W930" s="29"/>
      <c r="X930" s="29"/>
    </row>
    <row r="931" spans="1:24" ht="18.75" customHeight="1" x14ac:dyDescent="0.25">
      <c r="A931" s="209"/>
      <c r="B931" s="195">
        <v>4712</v>
      </c>
      <c r="C931" s="39" t="s">
        <v>4471</v>
      </c>
      <c r="D931" s="29">
        <v>4128682657</v>
      </c>
      <c r="E931" s="35"/>
      <c r="F931" s="35"/>
      <c r="G931" s="29">
        <v>5</v>
      </c>
      <c r="H931" s="29"/>
      <c r="I931" s="29"/>
      <c r="J931" s="29"/>
      <c r="K931" s="29"/>
      <c r="L931" s="29"/>
      <c r="M931" s="29"/>
      <c r="N931" s="29"/>
      <c r="O931" s="29">
        <v>5</v>
      </c>
      <c r="P931" s="35"/>
      <c r="Q931" s="29"/>
      <c r="R931" s="29"/>
      <c r="S931" s="74"/>
      <c r="T931" s="29"/>
      <c r="U931" s="29"/>
      <c r="V931" s="29"/>
      <c r="W931" s="29"/>
      <c r="X931" s="29"/>
    </row>
    <row r="932" spans="1:24" ht="18.75" customHeight="1" x14ac:dyDescent="0.25">
      <c r="A932" s="209"/>
      <c r="B932" s="195">
        <v>4713</v>
      </c>
      <c r="C932" s="39" t="s">
        <v>2503</v>
      </c>
      <c r="D932" s="29">
        <v>4128682660</v>
      </c>
      <c r="E932" s="29">
        <v>5</v>
      </c>
      <c r="F932" s="29"/>
      <c r="G932" s="29">
        <v>10</v>
      </c>
      <c r="H932" s="29"/>
      <c r="I932" s="29"/>
      <c r="J932" s="29"/>
      <c r="K932" s="29"/>
      <c r="L932" s="29"/>
      <c r="M932" s="29"/>
      <c r="N932" s="29"/>
      <c r="O932" s="29">
        <v>5</v>
      </c>
      <c r="P932" s="35"/>
      <c r="Q932" s="29"/>
      <c r="R932" s="29"/>
      <c r="S932" s="74"/>
      <c r="T932" s="29"/>
      <c r="U932" s="29"/>
      <c r="V932" s="29"/>
      <c r="W932" s="29"/>
      <c r="X932" s="29"/>
    </row>
    <row r="933" spans="1:24" ht="18.75" customHeight="1" x14ac:dyDescent="0.25">
      <c r="A933" s="209"/>
      <c r="B933" s="195">
        <v>5119</v>
      </c>
      <c r="C933" s="39" t="s">
        <v>2508</v>
      </c>
      <c r="D933" s="29">
        <v>4128734191</v>
      </c>
      <c r="E933" s="29"/>
      <c r="F933" s="29"/>
      <c r="G933" s="29"/>
      <c r="H933" s="29">
        <v>15</v>
      </c>
      <c r="I933" s="29"/>
      <c r="J933" s="29"/>
      <c r="K933" s="29"/>
      <c r="L933" s="29"/>
      <c r="M933" s="29"/>
      <c r="N933" s="29"/>
      <c r="O933" s="29"/>
      <c r="P933" s="29">
        <v>5</v>
      </c>
      <c r="Q933" s="29"/>
      <c r="R933" s="29"/>
      <c r="S933" s="74"/>
      <c r="T933" s="29"/>
      <c r="U933" s="29"/>
      <c r="V933" s="29"/>
      <c r="W933" s="29"/>
      <c r="X933" s="29"/>
    </row>
    <row r="934" spans="1:24" ht="18.75" customHeight="1" x14ac:dyDescent="0.25">
      <c r="A934" s="209"/>
      <c r="B934" s="195">
        <v>4491</v>
      </c>
      <c r="C934" s="39" t="s">
        <v>1367</v>
      </c>
      <c r="D934" s="29">
        <v>4128732332</v>
      </c>
      <c r="E934" s="29">
        <v>10</v>
      </c>
      <c r="F934" s="29"/>
      <c r="G934" s="29"/>
      <c r="H934" s="29"/>
      <c r="I934" s="29"/>
      <c r="J934" s="29">
        <v>6</v>
      </c>
      <c r="K934" s="29"/>
      <c r="L934" s="29"/>
      <c r="M934" s="29">
        <v>10</v>
      </c>
      <c r="N934" s="29"/>
      <c r="O934" s="29"/>
      <c r="P934" s="29">
        <v>20</v>
      </c>
      <c r="Q934" s="29"/>
      <c r="R934" s="29"/>
      <c r="S934" s="74"/>
      <c r="T934" s="29"/>
      <c r="U934" s="29"/>
      <c r="V934" s="29"/>
      <c r="W934" s="29"/>
      <c r="X934" s="29"/>
    </row>
    <row r="935" spans="1:24" ht="18.75" customHeight="1" x14ac:dyDescent="0.25">
      <c r="A935" s="209"/>
      <c r="B935" s="195">
        <v>3607</v>
      </c>
      <c r="C935" s="39" t="s">
        <v>4678</v>
      </c>
      <c r="D935" s="29">
        <v>4128617072</v>
      </c>
      <c r="E935" s="35"/>
      <c r="F935" s="35"/>
      <c r="G935" s="29">
        <v>5</v>
      </c>
      <c r="H935" s="29">
        <v>15</v>
      </c>
      <c r="I935" s="29"/>
      <c r="J935" s="29"/>
      <c r="K935" s="29"/>
      <c r="L935" s="29"/>
      <c r="M935" s="29"/>
      <c r="N935" s="29"/>
      <c r="O935" s="29"/>
      <c r="P935" s="29">
        <v>15</v>
      </c>
      <c r="Q935" s="29"/>
      <c r="R935" s="29"/>
      <c r="S935" s="74"/>
      <c r="T935" s="29"/>
      <c r="U935" s="29"/>
      <c r="V935" s="29"/>
      <c r="W935" s="29"/>
      <c r="X935" s="29"/>
    </row>
    <row r="936" spans="1:24" ht="18.75" customHeight="1" x14ac:dyDescent="0.25">
      <c r="A936" s="209"/>
      <c r="B936" s="195">
        <v>3838</v>
      </c>
      <c r="C936" s="39" t="s">
        <v>5886</v>
      </c>
      <c r="D936" s="29">
        <v>4128614024</v>
      </c>
      <c r="E936" s="35"/>
      <c r="F936" s="35"/>
      <c r="G936" s="29">
        <v>37</v>
      </c>
      <c r="H936" s="29">
        <v>37</v>
      </c>
      <c r="I936" s="29"/>
      <c r="J936" s="29"/>
      <c r="K936" s="29"/>
      <c r="L936" s="29"/>
      <c r="M936" s="29">
        <v>16</v>
      </c>
      <c r="N936" s="29"/>
      <c r="O936" s="29">
        <v>23</v>
      </c>
      <c r="P936" s="29">
        <v>30</v>
      </c>
      <c r="Q936" s="29"/>
      <c r="R936" s="29"/>
      <c r="S936" s="74"/>
      <c r="T936" s="29"/>
      <c r="U936" s="29"/>
      <c r="V936" s="29"/>
      <c r="W936" s="29"/>
      <c r="X936" s="29"/>
    </row>
    <row r="937" spans="1:24" ht="18.75" customHeight="1" x14ac:dyDescent="0.25">
      <c r="A937" s="209"/>
      <c r="B937" s="195">
        <v>3643</v>
      </c>
      <c r="C937" s="39" t="s">
        <v>1664</v>
      </c>
      <c r="D937" s="29">
        <v>4128691965</v>
      </c>
      <c r="E937" s="35"/>
      <c r="F937" s="35"/>
      <c r="G937" s="29">
        <v>10</v>
      </c>
      <c r="H937" s="29"/>
      <c r="I937" s="29"/>
      <c r="J937" s="29"/>
      <c r="K937" s="29"/>
      <c r="L937" s="29"/>
      <c r="M937" s="29"/>
      <c r="N937" s="29"/>
      <c r="O937" s="29">
        <v>5</v>
      </c>
      <c r="P937" s="35"/>
      <c r="Q937" s="29"/>
      <c r="R937" s="29"/>
      <c r="S937" s="74"/>
      <c r="T937" s="29"/>
      <c r="U937" s="29"/>
      <c r="V937" s="29"/>
      <c r="W937" s="29"/>
      <c r="X937" s="29"/>
    </row>
    <row r="938" spans="1:24" ht="18.75" customHeight="1" x14ac:dyDescent="0.25">
      <c r="A938" s="209"/>
      <c r="B938" s="195">
        <v>4585</v>
      </c>
      <c r="C938" s="39" t="s">
        <v>2146</v>
      </c>
      <c r="D938" s="29">
        <v>4128377404</v>
      </c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29">
        <v>10</v>
      </c>
      <c r="P938" s="35"/>
      <c r="Q938" s="29"/>
      <c r="R938" s="29"/>
      <c r="S938" s="74"/>
      <c r="T938" s="29"/>
      <c r="U938" s="29"/>
      <c r="V938" s="29"/>
      <c r="W938" s="29"/>
      <c r="X938" s="29"/>
    </row>
    <row r="939" spans="1:24" ht="18.75" customHeight="1" x14ac:dyDescent="0.25">
      <c r="A939" s="209"/>
      <c r="B939" s="195">
        <v>4585</v>
      </c>
      <c r="C939" s="39" t="s">
        <v>2146</v>
      </c>
      <c r="D939" s="29">
        <v>4128428078</v>
      </c>
      <c r="E939" s="35"/>
      <c r="F939" s="35"/>
      <c r="G939" s="29">
        <v>10</v>
      </c>
      <c r="H939" s="29"/>
      <c r="I939" s="29"/>
      <c r="J939" s="29"/>
      <c r="K939" s="29"/>
      <c r="L939" s="29"/>
      <c r="M939" s="29"/>
      <c r="N939" s="29"/>
      <c r="O939" s="29"/>
      <c r="P939" s="29">
        <v>5</v>
      </c>
      <c r="Q939" s="29"/>
      <c r="R939" s="29"/>
      <c r="S939" s="74"/>
      <c r="T939" s="29"/>
      <c r="U939" s="29"/>
      <c r="V939" s="29"/>
      <c r="W939" s="29"/>
      <c r="X939" s="29"/>
    </row>
    <row r="940" spans="1:24" ht="18.75" customHeight="1" x14ac:dyDescent="0.25">
      <c r="A940" s="209"/>
      <c r="B940" s="195">
        <v>3550</v>
      </c>
      <c r="C940" s="39" t="s">
        <v>2958</v>
      </c>
      <c r="D940" s="29">
        <v>4128614962</v>
      </c>
      <c r="E940" s="35"/>
      <c r="F940" s="35"/>
      <c r="G940" s="29">
        <v>10</v>
      </c>
      <c r="H940" s="29">
        <v>5</v>
      </c>
      <c r="I940" s="29"/>
      <c r="J940" s="29"/>
      <c r="K940" s="29"/>
      <c r="L940" s="29"/>
      <c r="M940" s="29"/>
      <c r="N940" s="29"/>
      <c r="O940" s="29">
        <v>10</v>
      </c>
      <c r="P940" s="29"/>
      <c r="Q940" s="29"/>
      <c r="R940" s="29"/>
      <c r="S940" s="74"/>
      <c r="T940" s="29"/>
      <c r="U940" s="29"/>
      <c r="V940" s="29"/>
      <c r="W940" s="29"/>
      <c r="X940" s="29"/>
    </row>
    <row r="941" spans="1:24" ht="18.75" customHeight="1" x14ac:dyDescent="0.25">
      <c r="A941" s="209"/>
      <c r="B941" s="195">
        <v>4707</v>
      </c>
      <c r="C941" s="39" t="s">
        <v>4898</v>
      </c>
      <c r="D941" s="29">
        <v>4128702805</v>
      </c>
      <c r="E941" s="35"/>
      <c r="F941" s="35"/>
      <c r="G941" s="29">
        <v>8</v>
      </c>
      <c r="H941" s="29"/>
      <c r="I941" s="29"/>
      <c r="J941" s="29"/>
      <c r="K941" s="29"/>
      <c r="L941" s="29"/>
      <c r="M941" s="29"/>
      <c r="N941" s="29"/>
      <c r="O941" s="29">
        <v>8</v>
      </c>
      <c r="P941" s="29">
        <v>6</v>
      </c>
      <c r="Q941" s="29"/>
      <c r="R941" s="29"/>
      <c r="S941" s="74"/>
      <c r="T941" s="29"/>
      <c r="U941" s="29"/>
      <c r="V941" s="29"/>
      <c r="W941" s="29"/>
      <c r="X941" s="29"/>
    </row>
    <row r="942" spans="1:24" ht="18.75" customHeight="1" x14ac:dyDescent="0.25">
      <c r="A942" s="209"/>
      <c r="B942" s="195" t="s">
        <v>5887</v>
      </c>
      <c r="C942" s="39" t="s">
        <v>5888</v>
      </c>
      <c r="D942" s="29" t="s">
        <v>5889</v>
      </c>
      <c r="E942" s="35"/>
      <c r="F942" s="35"/>
      <c r="G942" s="29">
        <v>5</v>
      </c>
      <c r="H942" s="29">
        <v>10</v>
      </c>
      <c r="I942" s="29"/>
      <c r="J942" s="29">
        <v>5</v>
      </c>
      <c r="K942" s="29"/>
      <c r="L942" s="29"/>
      <c r="M942" s="29">
        <v>5</v>
      </c>
      <c r="N942" s="29"/>
      <c r="O942" s="29">
        <v>5</v>
      </c>
      <c r="P942" s="29">
        <v>5</v>
      </c>
      <c r="Q942" s="29"/>
      <c r="R942" s="29"/>
      <c r="S942" s="74"/>
      <c r="T942" s="29"/>
      <c r="U942" s="29"/>
      <c r="V942" s="29"/>
      <c r="W942" s="29"/>
      <c r="X942" s="29"/>
    </row>
    <row r="943" spans="1:24" ht="18.75" customHeight="1" x14ac:dyDescent="0.25">
      <c r="A943" s="209"/>
      <c r="B943" s="195">
        <v>3501</v>
      </c>
      <c r="C943" s="39" t="s">
        <v>1666</v>
      </c>
      <c r="D943" s="29">
        <v>4128658555</v>
      </c>
      <c r="E943" s="35"/>
      <c r="F943" s="35"/>
      <c r="G943" s="35"/>
      <c r="H943" s="29">
        <v>6</v>
      </c>
      <c r="I943" s="29"/>
      <c r="J943" s="29">
        <v>5</v>
      </c>
      <c r="K943" s="29"/>
      <c r="L943" s="29"/>
      <c r="M943" s="29"/>
      <c r="N943" s="29"/>
      <c r="O943" s="29"/>
      <c r="P943" s="29">
        <v>10</v>
      </c>
      <c r="Q943" s="29"/>
      <c r="R943" s="29"/>
      <c r="S943" s="74"/>
      <c r="T943" s="29"/>
      <c r="U943" s="29"/>
      <c r="V943" s="29"/>
      <c r="W943" s="29"/>
      <c r="X943" s="29"/>
    </row>
    <row r="944" spans="1:24" ht="18.75" customHeight="1" x14ac:dyDescent="0.25">
      <c r="A944" s="209"/>
      <c r="B944" s="195">
        <v>5671</v>
      </c>
      <c r="C944" s="39" t="s">
        <v>5890</v>
      </c>
      <c r="D944" s="29">
        <v>4128595702</v>
      </c>
      <c r="E944" s="35"/>
      <c r="F944" s="35"/>
      <c r="G944" s="29">
        <v>5</v>
      </c>
      <c r="H944" s="29">
        <v>10</v>
      </c>
      <c r="I944" s="29"/>
      <c r="J944" s="29"/>
      <c r="K944" s="29"/>
      <c r="L944" s="29"/>
      <c r="M944" s="29"/>
      <c r="N944" s="29"/>
      <c r="O944" s="29"/>
      <c r="P944" s="29">
        <v>15</v>
      </c>
      <c r="Q944" s="29"/>
      <c r="R944" s="29"/>
      <c r="S944" s="74"/>
      <c r="T944" s="29"/>
      <c r="U944" s="29"/>
      <c r="V944" s="29"/>
      <c r="W944" s="29"/>
      <c r="X944" s="29"/>
    </row>
    <row r="945" spans="1:24" ht="18.75" customHeight="1" x14ac:dyDescent="0.25">
      <c r="A945" s="209"/>
      <c r="B945" s="195">
        <v>4738</v>
      </c>
      <c r="C945" s="39" t="s">
        <v>1197</v>
      </c>
      <c r="D945" s="29">
        <v>4128588279</v>
      </c>
      <c r="E945" s="35"/>
      <c r="F945" s="35"/>
      <c r="G945" s="29">
        <v>5</v>
      </c>
      <c r="H945" s="29">
        <v>5</v>
      </c>
      <c r="I945" s="29"/>
      <c r="J945" s="29">
        <v>5</v>
      </c>
      <c r="K945" s="29"/>
      <c r="L945" s="29"/>
      <c r="M945" s="29">
        <v>5</v>
      </c>
      <c r="N945" s="29"/>
      <c r="O945" s="29"/>
      <c r="P945" s="29">
        <v>10</v>
      </c>
      <c r="Q945" s="29"/>
      <c r="R945" s="29"/>
      <c r="S945" s="74"/>
      <c r="T945" s="29"/>
      <c r="U945" s="29"/>
      <c r="V945" s="29"/>
      <c r="W945" s="29"/>
      <c r="X945" s="29"/>
    </row>
    <row r="946" spans="1:24" ht="18.75" customHeight="1" x14ac:dyDescent="0.25">
      <c r="A946" s="209"/>
      <c r="B946" s="195">
        <v>5633</v>
      </c>
      <c r="C946" s="39" t="s">
        <v>5891</v>
      </c>
      <c r="D946" s="29">
        <v>4128574773</v>
      </c>
      <c r="E946" s="35"/>
      <c r="F946" s="35"/>
      <c r="G946" s="29">
        <v>3</v>
      </c>
      <c r="H946" s="29">
        <v>18</v>
      </c>
      <c r="I946" s="35"/>
      <c r="J946" s="35"/>
      <c r="K946" s="35"/>
      <c r="L946" s="35"/>
      <c r="M946" s="35"/>
      <c r="N946" s="35"/>
      <c r="O946" s="35"/>
      <c r="P946" s="35"/>
      <c r="Q946" s="29"/>
      <c r="R946" s="29"/>
      <c r="S946" s="74"/>
      <c r="T946" s="29"/>
      <c r="U946" s="29"/>
      <c r="V946" s="29"/>
      <c r="W946" s="29"/>
      <c r="X946" s="29"/>
    </row>
    <row r="947" spans="1:24" ht="18.75" customHeight="1" x14ac:dyDescent="0.25">
      <c r="A947" s="209"/>
      <c r="B947" s="195">
        <v>1648</v>
      </c>
      <c r="C947" s="39" t="s">
        <v>394</v>
      </c>
      <c r="D947" s="29">
        <v>4128583969</v>
      </c>
      <c r="E947" s="35"/>
      <c r="F947" s="35"/>
      <c r="G947" s="29">
        <v>5</v>
      </c>
      <c r="H947" s="29">
        <v>10</v>
      </c>
      <c r="I947" s="35"/>
      <c r="J947" s="35"/>
      <c r="K947" s="35"/>
      <c r="L947" s="35"/>
      <c r="M947" s="35"/>
      <c r="N947" s="35"/>
      <c r="O947" s="35"/>
      <c r="P947" s="35"/>
      <c r="Q947" s="29"/>
      <c r="R947" s="29"/>
      <c r="S947" s="74"/>
      <c r="T947" s="29"/>
      <c r="U947" s="29"/>
      <c r="V947" s="29"/>
      <c r="W947" s="29"/>
      <c r="X947" s="29"/>
    </row>
    <row r="948" spans="1:24" ht="18.75" customHeight="1" x14ac:dyDescent="0.25">
      <c r="A948" s="226"/>
      <c r="B948" s="251"/>
      <c r="C948" s="252"/>
      <c r="D948" s="100"/>
      <c r="E948" s="100"/>
      <c r="F948" s="100"/>
      <c r="G948" s="100"/>
      <c r="H948" s="100"/>
      <c r="I948" s="100"/>
      <c r="J948" s="100"/>
      <c r="K948" s="100"/>
      <c r="L948" s="100"/>
      <c r="M948" s="100"/>
      <c r="N948" s="100"/>
      <c r="O948" s="100"/>
      <c r="P948" s="100"/>
      <c r="Q948" s="100"/>
      <c r="R948" s="100"/>
      <c r="S948" s="74"/>
      <c r="T948" s="100"/>
      <c r="U948" s="100"/>
      <c r="V948" s="100"/>
      <c r="W948" s="100"/>
      <c r="X948" s="258" t="s">
        <v>5931</v>
      </c>
    </row>
    <row r="949" spans="1:24" ht="18.75" customHeight="1" x14ac:dyDescent="0.25">
      <c r="A949" s="209"/>
      <c r="B949" s="195"/>
      <c r="C949" s="236" t="s">
        <v>5925</v>
      </c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74"/>
      <c r="T949" s="29"/>
      <c r="U949" s="29"/>
      <c r="V949" s="29"/>
      <c r="W949" s="29"/>
      <c r="X949" s="29"/>
    </row>
    <row r="950" spans="1:24" ht="18.75" customHeight="1" x14ac:dyDescent="0.25">
      <c r="A950" s="241"/>
      <c r="B950" s="195">
        <v>1654</v>
      </c>
      <c r="C950" s="259" t="s">
        <v>3207</v>
      </c>
      <c r="D950" s="29">
        <v>4128770468</v>
      </c>
      <c r="E950" s="29"/>
      <c r="F950" s="29"/>
      <c r="G950" s="29">
        <v>20</v>
      </c>
      <c r="H950" s="29"/>
      <c r="I950" s="29"/>
      <c r="J950" s="29"/>
      <c r="K950" s="29"/>
      <c r="L950" s="29"/>
      <c r="M950" s="29">
        <v>10</v>
      </c>
      <c r="N950" s="29"/>
      <c r="O950" s="29">
        <v>29</v>
      </c>
      <c r="P950" s="29"/>
      <c r="Q950" s="29"/>
      <c r="R950" s="29"/>
      <c r="S950" s="74"/>
      <c r="T950" s="29"/>
      <c r="U950" s="29"/>
      <c r="V950" s="29"/>
      <c r="W950" s="29"/>
      <c r="X950" s="29"/>
    </row>
    <row r="951" spans="1:24" ht="18.75" customHeight="1" x14ac:dyDescent="0.25">
      <c r="A951" s="241"/>
      <c r="B951" s="195">
        <v>2190</v>
      </c>
      <c r="C951" s="259" t="s">
        <v>5943</v>
      </c>
      <c r="D951" s="29">
        <v>4128543043</v>
      </c>
      <c r="E951" s="29"/>
      <c r="F951" s="29"/>
      <c r="G951" s="29">
        <v>7</v>
      </c>
      <c r="H951" s="29">
        <v>7</v>
      </c>
      <c r="I951" s="29"/>
      <c r="J951" s="29">
        <v>5</v>
      </c>
      <c r="K951" s="29"/>
      <c r="L951" s="29"/>
      <c r="M951" s="29"/>
      <c r="N951" s="29"/>
      <c r="O951" s="29"/>
      <c r="P951" s="29">
        <v>10</v>
      </c>
      <c r="Q951" s="29"/>
      <c r="R951" s="29"/>
      <c r="S951" s="74"/>
      <c r="T951" s="29"/>
      <c r="U951" s="29"/>
      <c r="V951" s="29"/>
      <c r="W951" s="29"/>
      <c r="X951" s="29"/>
    </row>
    <row r="952" spans="1:24" ht="18.75" customHeight="1" x14ac:dyDescent="0.25">
      <c r="A952" s="209"/>
      <c r="B952" s="195">
        <v>2054</v>
      </c>
      <c r="C952" s="259" t="s">
        <v>3205</v>
      </c>
      <c r="D952" s="29">
        <v>4128744801</v>
      </c>
      <c r="E952" s="29"/>
      <c r="F952" s="29"/>
      <c r="G952" s="29">
        <v>5</v>
      </c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74"/>
      <c r="T952" s="29"/>
      <c r="U952" s="29"/>
      <c r="V952" s="29"/>
      <c r="W952" s="29"/>
      <c r="X952" s="29"/>
    </row>
    <row r="953" spans="1:24" ht="18.75" customHeight="1" x14ac:dyDescent="0.25">
      <c r="A953" s="209"/>
      <c r="B953" s="195">
        <v>2091</v>
      </c>
      <c r="C953" s="259" t="s">
        <v>1781</v>
      </c>
      <c r="D953" s="29">
        <v>4128731845</v>
      </c>
      <c r="E953" s="29"/>
      <c r="F953" s="29"/>
      <c r="G953" s="29">
        <v>5</v>
      </c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74"/>
      <c r="T953" s="29"/>
      <c r="U953" s="29"/>
      <c r="V953" s="29"/>
      <c r="W953" s="29"/>
      <c r="X953" s="29"/>
    </row>
    <row r="954" spans="1:24" ht="18.75" customHeight="1" x14ac:dyDescent="0.25">
      <c r="A954" s="233" t="s">
        <v>5942</v>
      </c>
      <c r="B954" s="195">
        <v>4171</v>
      </c>
      <c r="C954" s="259" t="s">
        <v>3316</v>
      </c>
      <c r="D954" s="29">
        <v>4128732335</v>
      </c>
      <c r="E954" s="29"/>
      <c r="F954" s="29"/>
      <c r="G954" s="29">
        <v>5</v>
      </c>
      <c r="H954" s="29">
        <v>20</v>
      </c>
      <c r="I954" s="29"/>
      <c r="J954" s="29"/>
      <c r="K954" s="29"/>
      <c r="L954" s="29"/>
      <c r="M954" s="29"/>
      <c r="N954" s="29"/>
      <c r="O954" s="29"/>
      <c r="P954" s="29">
        <v>5</v>
      </c>
      <c r="Q954" s="29"/>
      <c r="R954" s="29"/>
      <c r="S954" s="74"/>
      <c r="T954" s="29"/>
      <c r="U954" s="29"/>
      <c r="V954" s="29"/>
      <c r="W954" s="29"/>
      <c r="X954" s="29"/>
    </row>
    <row r="955" spans="1:24" ht="18.75" customHeight="1" x14ac:dyDescent="0.25">
      <c r="A955" s="233" t="s">
        <v>5035</v>
      </c>
      <c r="B955" s="195">
        <v>2520</v>
      </c>
      <c r="C955" s="259" t="s">
        <v>1776</v>
      </c>
      <c r="D955" s="29">
        <v>4128723868</v>
      </c>
      <c r="E955" s="29"/>
      <c r="F955" s="29"/>
      <c r="G955" s="29">
        <v>15</v>
      </c>
      <c r="H955" s="29">
        <v>10</v>
      </c>
      <c r="I955" s="29"/>
      <c r="J955" s="29"/>
      <c r="K955" s="29"/>
      <c r="L955" s="29"/>
      <c r="M955" s="29"/>
      <c r="N955" s="29"/>
      <c r="O955" s="29"/>
      <c r="P955" s="29">
        <v>10</v>
      </c>
      <c r="Q955" s="29"/>
      <c r="R955" s="29"/>
      <c r="S955" s="74"/>
      <c r="T955" s="29"/>
      <c r="U955" s="29"/>
      <c r="V955" s="29"/>
      <c r="W955" s="29"/>
      <c r="X955" s="29"/>
    </row>
    <row r="956" spans="1:24" ht="18.75" customHeight="1" x14ac:dyDescent="0.25">
      <c r="A956" s="209"/>
      <c r="B956" s="195">
        <v>4479</v>
      </c>
      <c r="C956" s="259" t="s">
        <v>4696</v>
      </c>
      <c r="D956" s="29">
        <v>4128709181</v>
      </c>
      <c r="E956" s="29"/>
      <c r="F956" s="29"/>
      <c r="G956" s="29"/>
      <c r="H956" s="29">
        <v>7</v>
      </c>
      <c r="I956" s="29"/>
      <c r="J956" s="29"/>
      <c r="K956" s="29"/>
      <c r="L956" s="29"/>
      <c r="M956" s="29"/>
      <c r="N956" s="29"/>
      <c r="O956" s="29"/>
      <c r="P956" s="29">
        <v>5</v>
      </c>
      <c r="Q956" s="29"/>
      <c r="R956" s="29"/>
      <c r="S956" s="74"/>
      <c r="T956" s="29"/>
      <c r="U956" s="29"/>
      <c r="V956" s="29"/>
      <c r="W956" s="29"/>
      <c r="X956" s="29"/>
    </row>
    <row r="957" spans="1:24" ht="18.75" customHeight="1" x14ac:dyDescent="0.25">
      <c r="A957" s="209"/>
      <c r="B957" s="195">
        <v>3404</v>
      </c>
      <c r="C957" s="259" t="s">
        <v>5946</v>
      </c>
      <c r="D957" s="29">
        <v>4128666086</v>
      </c>
      <c r="E957" s="29"/>
      <c r="F957" s="29"/>
      <c r="G957" s="29">
        <v>5</v>
      </c>
      <c r="H957" s="29">
        <v>5</v>
      </c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74"/>
      <c r="T957" s="29"/>
      <c r="U957" s="29"/>
      <c r="V957" s="29"/>
      <c r="W957" s="29"/>
      <c r="X957" s="29"/>
    </row>
    <row r="958" spans="1:24" ht="18.75" customHeight="1" x14ac:dyDescent="0.25">
      <c r="A958" s="209"/>
      <c r="B958" s="195">
        <v>3208</v>
      </c>
      <c r="C958" s="259" t="s">
        <v>5947</v>
      </c>
      <c r="D958" s="29">
        <v>4128762965</v>
      </c>
      <c r="E958" s="29"/>
      <c r="F958" s="29"/>
      <c r="G958" s="29">
        <v>5</v>
      </c>
      <c r="H958" s="29">
        <v>10</v>
      </c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74"/>
      <c r="T958" s="29"/>
      <c r="U958" s="29"/>
      <c r="V958" s="29"/>
      <c r="W958" s="29"/>
      <c r="X958" s="29"/>
    </row>
    <row r="959" spans="1:24" ht="18.75" customHeight="1" x14ac:dyDescent="0.25">
      <c r="A959" s="209"/>
      <c r="B959" s="195">
        <v>4094</v>
      </c>
      <c r="C959" s="259" t="s">
        <v>1455</v>
      </c>
      <c r="D959" s="29">
        <v>4128690404</v>
      </c>
      <c r="E959" s="29"/>
      <c r="F959" s="29"/>
      <c r="G959" s="29">
        <v>5</v>
      </c>
      <c r="H959" s="29">
        <v>5</v>
      </c>
      <c r="I959" s="29"/>
      <c r="J959" s="29"/>
      <c r="K959" s="29"/>
      <c r="L959" s="29"/>
      <c r="M959" s="29"/>
      <c r="N959" s="29"/>
      <c r="O959" s="29"/>
      <c r="P959" s="29">
        <v>5</v>
      </c>
      <c r="Q959" s="29"/>
      <c r="R959" s="29"/>
      <c r="S959" s="74"/>
      <c r="T959" s="29"/>
      <c r="U959" s="29"/>
      <c r="V959" s="29"/>
      <c r="W959" s="29"/>
      <c r="X959" s="29"/>
    </row>
    <row r="960" spans="1:24" ht="18.75" customHeight="1" x14ac:dyDescent="0.25">
      <c r="A960" s="209"/>
      <c r="B960" s="195">
        <v>3228</v>
      </c>
      <c r="C960" s="259" t="s">
        <v>1747</v>
      </c>
      <c r="D960" s="29">
        <v>4128655785</v>
      </c>
      <c r="E960" s="29"/>
      <c r="F960" s="29"/>
      <c r="G960" s="29">
        <v>6</v>
      </c>
      <c r="H960" s="29"/>
      <c r="I960" s="29"/>
      <c r="J960" s="29"/>
      <c r="K960" s="29"/>
      <c r="L960" s="29"/>
      <c r="M960" s="29"/>
      <c r="N960" s="29"/>
      <c r="O960" s="29"/>
      <c r="P960" s="29">
        <v>5</v>
      </c>
      <c r="Q960" s="29"/>
      <c r="R960" s="29"/>
      <c r="S960" s="74"/>
      <c r="T960" s="29"/>
      <c r="U960" s="29"/>
      <c r="V960" s="29"/>
      <c r="W960" s="29"/>
      <c r="X960" s="29"/>
    </row>
    <row r="961" spans="1:24" ht="18.75" customHeight="1" x14ac:dyDescent="0.25">
      <c r="A961" s="209"/>
      <c r="B961" s="195">
        <v>3144</v>
      </c>
      <c r="C961" s="259" t="s">
        <v>4789</v>
      </c>
      <c r="D961" s="29">
        <v>4128744018</v>
      </c>
      <c r="E961" s="29"/>
      <c r="F961" s="29"/>
      <c r="G961" s="29">
        <v>10</v>
      </c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74"/>
      <c r="T961" s="29"/>
      <c r="U961" s="29"/>
      <c r="V961" s="29"/>
      <c r="W961" s="29"/>
      <c r="X961" s="29"/>
    </row>
    <row r="962" spans="1:24" ht="18.75" customHeight="1" x14ac:dyDescent="0.25">
      <c r="A962" s="209"/>
      <c r="B962" s="195">
        <v>4172</v>
      </c>
      <c r="C962" s="259" t="s">
        <v>1914</v>
      </c>
      <c r="D962" s="29">
        <v>4128717681</v>
      </c>
      <c r="E962" s="29">
        <v>3</v>
      </c>
      <c r="F962" s="29"/>
      <c r="G962" s="29">
        <v>3</v>
      </c>
      <c r="H962" s="29">
        <v>5</v>
      </c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74"/>
      <c r="T962" s="29"/>
      <c r="U962" s="29"/>
      <c r="V962" s="29"/>
      <c r="W962" s="29"/>
      <c r="X962" s="29"/>
    </row>
    <row r="963" spans="1:24" ht="18.75" customHeight="1" x14ac:dyDescent="0.25">
      <c r="A963" s="209"/>
      <c r="B963" s="195">
        <v>5340</v>
      </c>
      <c r="C963" s="259" t="s">
        <v>4940</v>
      </c>
      <c r="D963" s="29">
        <v>4128718699</v>
      </c>
      <c r="E963" s="29"/>
      <c r="F963" s="29"/>
      <c r="G963" s="29">
        <v>3</v>
      </c>
      <c r="H963" s="29">
        <v>7</v>
      </c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74"/>
      <c r="T963" s="29"/>
      <c r="U963" s="29"/>
      <c r="V963" s="29"/>
      <c r="W963" s="29"/>
      <c r="X963" s="29"/>
    </row>
    <row r="964" spans="1:24" ht="18.75" customHeight="1" x14ac:dyDescent="0.25">
      <c r="A964" s="209"/>
      <c r="B964" s="195">
        <v>3371</v>
      </c>
      <c r="C964" s="259" t="s">
        <v>4799</v>
      </c>
      <c r="D964" s="29">
        <v>4128711363</v>
      </c>
      <c r="E964" s="29"/>
      <c r="F964" s="29"/>
      <c r="G964" s="29"/>
      <c r="H964" s="29">
        <v>10</v>
      </c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74"/>
      <c r="T964" s="29"/>
      <c r="U964" s="29"/>
      <c r="V964" s="29"/>
      <c r="W964" s="29"/>
      <c r="X964" s="29"/>
    </row>
    <row r="965" spans="1:24" ht="18.75" customHeight="1" x14ac:dyDescent="0.25">
      <c r="A965" s="209"/>
      <c r="B965" s="195">
        <v>3197</v>
      </c>
      <c r="C965" s="259" t="s">
        <v>5952</v>
      </c>
      <c r="D965" s="29">
        <v>4128640979</v>
      </c>
      <c r="E965" s="29"/>
      <c r="F965" s="29"/>
      <c r="G965" s="29">
        <v>10</v>
      </c>
      <c r="H965" s="29">
        <v>10</v>
      </c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74"/>
      <c r="T965" s="29"/>
      <c r="U965" s="29"/>
      <c r="V965" s="29"/>
      <c r="W965" s="29"/>
      <c r="X965" s="29"/>
    </row>
    <row r="966" spans="1:24" ht="18.75" customHeight="1" x14ac:dyDescent="0.25">
      <c r="A966" s="209"/>
      <c r="B966" s="195">
        <v>5097</v>
      </c>
      <c r="C966" s="259" t="s">
        <v>1836</v>
      </c>
      <c r="D966" s="29">
        <v>4128606764</v>
      </c>
      <c r="E966" s="29"/>
      <c r="F966" s="29"/>
      <c r="G966" s="29"/>
      <c r="H966" s="29">
        <v>5</v>
      </c>
      <c r="I966" s="29"/>
      <c r="J966" s="29">
        <v>5</v>
      </c>
      <c r="K966" s="29"/>
      <c r="L966" s="29"/>
      <c r="M966" s="29"/>
      <c r="N966" s="29"/>
      <c r="O966" s="29"/>
      <c r="P966" s="29"/>
      <c r="Q966" s="29"/>
      <c r="R966" s="29"/>
      <c r="S966" s="74"/>
      <c r="T966" s="29"/>
      <c r="U966" s="29"/>
      <c r="V966" s="29"/>
      <c r="W966" s="29"/>
      <c r="X966" s="29"/>
    </row>
    <row r="967" spans="1:24" ht="18.75" customHeight="1" x14ac:dyDescent="0.25">
      <c r="A967" s="223" t="s">
        <v>5953</v>
      </c>
      <c r="B967" s="195">
        <v>4305</v>
      </c>
      <c r="C967" s="259" t="s">
        <v>3166</v>
      </c>
      <c r="D967" s="29">
        <v>4128682560</v>
      </c>
      <c r="E967" s="29">
        <v>1</v>
      </c>
      <c r="F967" s="29"/>
      <c r="G967" s="29">
        <v>5</v>
      </c>
      <c r="H967" s="29">
        <v>5</v>
      </c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74"/>
      <c r="T967" s="29"/>
      <c r="U967" s="29"/>
      <c r="V967" s="29"/>
      <c r="W967" s="29"/>
      <c r="X967" s="29"/>
    </row>
    <row r="968" spans="1:24" ht="18.75" customHeight="1" x14ac:dyDescent="0.25">
      <c r="A968" s="209"/>
      <c r="B968" s="195">
        <v>2169</v>
      </c>
      <c r="C968" s="259" t="s">
        <v>4302</v>
      </c>
      <c r="D968" s="29">
        <v>4128682215</v>
      </c>
      <c r="E968" s="29"/>
      <c r="F968" s="29"/>
      <c r="G968" s="29">
        <v>5</v>
      </c>
      <c r="H968" s="29"/>
      <c r="I968" s="29"/>
      <c r="J968" s="29">
        <v>5</v>
      </c>
      <c r="K968" s="29"/>
      <c r="L968" s="29"/>
      <c r="M968" s="29"/>
      <c r="N968" s="29"/>
      <c r="O968" s="29">
        <v>5</v>
      </c>
      <c r="P968" s="29"/>
      <c r="Q968" s="29"/>
      <c r="R968" s="29"/>
      <c r="S968" s="74"/>
      <c r="T968" s="29"/>
      <c r="U968" s="29"/>
      <c r="V968" s="29"/>
      <c r="W968" s="29"/>
      <c r="X968" s="29"/>
    </row>
    <row r="969" spans="1:24" ht="18.75" customHeight="1" x14ac:dyDescent="0.25">
      <c r="A969" s="209"/>
      <c r="B969" s="195">
        <v>4912</v>
      </c>
      <c r="C969" s="259" t="s">
        <v>4523</v>
      </c>
      <c r="D969" s="29">
        <v>4128735291</v>
      </c>
      <c r="E969" s="29"/>
      <c r="F969" s="29"/>
      <c r="G969" s="29">
        <v>10</v>
      </c>
      <c r="H969" s="29">
        <v>10</v>
      </c>
      <c r="I969" s="29"/>
      <c r="J969" s="29"/>
      <c r="K969" s="29"/>
      <c r="L969" s="29"/>
      <c r="M969" s="29"/>
      <c r="N969" s="29"/>
      <c r="O969" s="29">
        <v>10</v>
      </c>
      <c r="P969" s="29"/>
      <c r="Q969" s="29"/>
      <c r="R969" s="29"/>
      <c r="S969" s="74"/>
      <c r="T969" s="29"/>
      <c r="U969" s="29"/>
      <c r="V969" s="29"/>
      <c r="W969" s="29"/>
      <c r="X969" s="29"/>
    </row>
    <row r="970" spans="1:24" ht="18.75" customHeight="1" x14ac:dyDescent="0.25">
      <c r="A970" s="209"/>
      <c r="B970" s="195">
        <v>4517</v>
      </c>
      <c r="C970" s="259" t="s">
        <v>3147</v>
      </c>
      <c r="D970" s="29">
        <v>4128682609</v>
      </c>
      <c r="E970" s="29"/>
      <c r="F970" s="29"/>
      <c r="G970" s="29">
        <v>5</v>
      </c>
      <c r="H970" s="29">
        <v>5</v>
      </c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74"/>
      <c r="T970" s="29"/>
      <c r="U970" s="29"/>
      <c r="V970" s="29"/>
      <c r="W970" s="29"/>
      <c r="X970" s="29"/>
    </row>
    <row r="971" spans="1:24" ht="18.75" customHeight="1" x14ac:dyDescent="0.25">
      <c r="A971" s="209"/>
      <c r="B971" s="195">
        <v>2244</v>
      </c>
      <c r="C971" s="259" t="s">
        <v>5954</v>
      </c>
      <c r="D971" s="29">
        <v>4128682222</v>
      </c>
      <c r="E971" s="29"/>
      <c r="F971" s="29"/>
      <c r="G971" s="29">
        <v>5</v>
      </c>
      <c r="H971" s="29">
        <v>10</v>
      </c>
      <c r="I971" s="29"/>
      <c r="J971" s="29"/>
      <c r="K971" s="29"/>
      <c r="L971" s="29"/>
      <c r="M971" s="29"/>
      <c r="N971" s="29"/>
      <c r="O971" s="29"/>
      <c r="P971" s="29">
        <v>5</v>
      </c>
      <c r="Q971" s="29"/>
      <c r="R971" s="29"/>
      <c r="S971" s="74"/>
      <c r="T971" s="29"/>
      <c r="U971" s="29"/>
      <c r="V971" s="29"/>
      <c r="W971" s="29"/>
      <c r="X971" s="29"/>
    </row>
    <row r="972" spans="1:24" ht="18.75" customHeight="1" x14ac:dyDescent="0.25">
      <c r="A972" s="209"/>
      <c r="B972" s="195">
        <v>4503</v>
      </c>
      <c r="C972" s="259" t="s">
        <v>4145</v>
      </c>
      <c r="D972" s="29">
        <v>4128682586</v>
      </c>
      <c r="E972" s="29">
        <v>2</v>
      </c>
      <c r="F972" s="29"/>
      <c r="G972" s="29">
        <v>5</v>
      </c>
      <c r="H972" s="29">
        <v>5</v>
      </c>
      <c r="I972" s="29"/>
      <c r="J972" s="29">
        <v>5</v>
      </c>
      <c r="K972" s="29"/>
      <c r="L972" s="29"/>
      <c r="M972" s="29">
        <v>5</v>
      </c>
      <c r="N972" s="29"/>
      <c r="O972" s="29"/>
      <c r="P972" s="29"/>
      <c r="Q972" s="29"/>
      <c r="R972" s="29"/>
      <c r="S972" s="74"/>
      <c r="T972" s="29"/>
      <c r="U972" s="29"/>
      <c r="V972" s="29"/>
      <c r="W972" s="29"/>
      <c r="X972" s="29"/>
    </row>
    <row r="973" spans="1:24" ht="18.75" customHeight="1" x14ac:dyDescent="0.25">
      <c r="A973" s="209"/>
      <c r="B973" s="195">
        <v>2057</v>
      </c>
      <c r="C973" s="259" t="s">
        <v>4522</v>
      </c>
      <c r="D973" s="29">
        <v>4128682185</v>
      </c>
      <c r="E973" s="29"/>
      <c r="F973" s="29"/>
      <c r="G973" s="29">
        <v>5</v>
      </c>
      <c r="H973" s="29"/>
      <c r="I973" s="29"/>
      <c r="J973" s="29"/>
      <c r="K973" s="29"/>
      <c r="L973" s="29"/>
      <c r="M973" s="29"/>
      <c r="N973" s="29"/>
      <c r="O973" s="29"/>
      <c r="P973" s="29">
        <v>10</v>
      </c>
      <c r="Q973" s="29"/>
      <c r="R973" s="29"/>
      <c r="S973" s="74"/>
      <c r="T973" s="29"/>
      <c r="U973" s="29"/>
      <c r="V973" s="29"/>
      <c r="W973" s="29"/>
      <c r="X973" s="29"/>
    </row>
    <row r="974" spans="1:24" ht="18.75" customHeight="1" x14ac:dyDescent="0.25">
      <c r="A974" s="209"/>
      <c r="B974" s="195">
        <v>3901</v>
      </c>
      <c r="C974" s="259" t="s">
        <v>5955</v>
      </c>
      <c r="D974" s="29">
        <v>4128667200</v>
      </c>
      <c r="E974" s="29"/>
      <c r="F974" s="29"/>
      <c r="G974" s="29">
        <v>5</v>
      </c>
      <c r="H974" s="29">
        <v>10</v>
      </c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74"/>
      <c r="T974" s="29"/>
      <c r="U974" s="29"/>
      <c r="V974" s="29"/>
      <c r="W974" s="29"/>
      <c r="X974" s="29"/>
    </row>
    <row r="975" spans="1:24" ht="18.75" customHeight="1" x14ac:dyDescent="0.25">
      <c r="A975" s="209"/>
      <c r="B975" s="195">
        <v>2558</v>
      </c>
      <c r="C975" s="259" t="s">
        <v>5956</v>
      </c>
      <c r="D975" s="29">
        <v>4128719591</v>
      </c>
      <c r="E975" s="29"/>
      <c r="F975" s="29"/>
      <c r="G975" s="29">
        <v>5</v>
      </c>
      <c r="H975" s="29">
        <v>5</v>
      </c>
      <c r="I975" s="29"/>
      <c r="J975" s="29">
        <v>5</v>
      </c>
      <c r="K975" s="29"/>
      <c r="L975" s="29"/>
      <c r="M975" s="29"/>
      <c r="N975" s="29"/>
      <c r="O975" s="29">
        <v>5</v>
      </c>
      <c r="P975" s="29">
        <v>10</v>
      </c>
      <c r="Q975" s="29"/>
      <c r="R975" s="29"/>
      <c r="S975" s="74"/>
      <c r="T975" s="29"/>
      <c r="U975" s="29"/>
      <c r="V975" s="29"/>
      <c r="W975" s="29"/>
      <c r="X975" s="29"/>
    </row>
    <row r="976" spans="1:24" ht="18.75" customHeight="1" x14ac:dyDescent="0.25">
      <c r="A976" s="209"/>
      <c r="B976" s="195">
        <v>4800</v>
      </c>
      <c r="C976" s="259" t="s">
        <v>4915</v>
      </c>
      <c r="D976" s="29">
        <v>4128682673</v>
      </c>
      <c r="E976" s="29"/>
      <c r="F976" s="29"/>
      <c r="G976" s="29">
        <v>5</v>
      </c>
      <c r="H976" s="29">
        <v>5</v>
      </c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74"/>
      <c r="T976" s="29"/>
      <c r="U976" s="29"/>
      <c r="V976" s="29"/>
      <c r="W976" s="29"/>
      <c r="X976" s="29"/>
    </row>
    <row r="977" spans="1:24" ht="18.75" customHeight="1" x14ac:dyDescent="0.25">
      <c r="A977" s="209"/>
      <c r="B977" s="195">
        <v>3883</v>
      </c>
      <c r="C977" s="259" t="s">
        <v>3168</v>
      </c>
      <c r="D977" s="29">
        <v>4128657546</v>
      </c>
      <c r="E977" s="29"/>
      <c r="F977" s="29"/>
      <c r="G977" s="29">
        <v>5</v>
      </c>
      <c r="H977" s="29">
        <v>10</v>
      </c>
      <c r="I977" s="29"/>
      <c r="J977" s="29">
        <v>5</v>
      </c>
      <c r="K977" s="29"/>
      <c r="L977" s="29"/>
      <c r="M977" s="29"/>
      <c r="N977" s="29"/>
      <c r="O977" s="29"/>
      <c r="P977" s="29">
        <v>10</v>
      </c>
      <c r="Q977" s="29"/>
      <c r="R977" s="29"/>
      <c r="S977" s="74"/>
      <c r="T977" s="29"/>
      <c r="U977" s="29"/>
      <c r="V977" s="29"/>
      <c r="W977" s="29"/>
      <c r="X977" s="29"/>
    </row>
    <row r="978" spans="1:24" ht="18.75" customHeight="1" x14ac:dyDescent="0.25">
      <c r="A978" s="209"/>
      <c r="B978" s="195">
        <v>2798</v>
      </c>
      <c r="C978" s="259" t="s">
        <v>4142</v>
      </c>
      <c r="D978" s="29">
        <v>4128733557</v>
      </c>
      <c r="E978" s="29"/>
      <c r="F978" s="29"/>
      <c r="G978" s="29">
        <v>5</v>
      </c>
      <c r="H978" s="29"/>
      <c r="I978" s="29"/>
      <c r="J978" s="29">
        <v>5</v>
      </c>
      <c r="K978" s="29"/>
      <c r="L978" s="29"/>
      <c r="M978" s="29"/>
      <c r="N978" s="29"/>
      <c r="O978" s="29">
        <v>5</v>
      </c>
      <c r="P978" s="29"/>
      <c r="Q978" s="29"/>
      <c r="R978" s="29"/>
      <c r="S978" s="74"/>
      <c r="T978" s="29"/>
      <c r="U978" s="29"/>
      <c r="V978" s="29"/>
      <c r="W978" s="29"/>
      <c r="X978" s="29"/>
    </row>
    <row r="979" spans="1:24" ht="18.75" customHeight="1" x14ac:dyDescent="0.25">
      <c r="A979" s="209"/>
      <c r="B979" s="195">
        <v>4276</v>
      </c>
      <c r="C979" s="259" t="s">
        <v>4298</v>
      </c>
      <c r="D979" s="29">
        <v>4128735001</v>
      </c>
      <c r="E979" s="29"/>
      <c r="F979" s="29"/>
      <c r="G979" s="29">
        <v>5</v>
      </c>
      <c r="H979" s="29">
        <v>5</v>
      </c>
      <c r="I979" s="29"/>
      <c r="J979" s="29"/>
      <c r="K979" s="29"/>
      <c r="L979" s="29"/>
      <c r="M979" s="29"/>
      <c r="N979" s="29"/>
      <c r="O979" s="29">
        <v>5</v>
      </c>
      <c r="P979" s="29">
        <v>5</v>
      </c>
      <c r="Q979" s="29"/>
      <c r="R979" s="29"/>
      <c r="S979" s="74"/>
      <c r="T979" s="29"/>
      <c r="U979" s="29"/>
      <c r="V979" s="29"/>
      <c r="W979" s="29"/>
      <c r="X979" s="29"/>
    </row>
    <row r="980" spans="1:24" ht="18.75" customHeight="1" x14ac:dyDescent="0.25">
      <c r="A980" s="209"/>
      <c r="B980" s="195">
        <v>4411</v>
      </c>
      <c r="C980" s="259" t="s">
        <v>3160</v>
      </c>
      <c r="D980" s="29">
        <v>4128682573</v>
      </c>
      <c r="E980" s="29"/>
      <c r="F980" s="29"/>
      <c r="G980" s="29"/>
      <c r="H980" s="29"/>
      <c r="I980" s="29"/>
      <c r="J980" s="29">
        <v>3</v>
      </c>
      <c r="K980" s="29"/>
      <c r="L980" s="29"/>
      <c r="M980" s="29"/>
      <c r="N980" s="29"/>
      <c r="O980" s="29">
        <v>5</v>
      </c>
      <c r="P980" s="29">
        <v>5</v>
      </c>
      <c r="Q980" s="29"/>
      <c r="R980" s="29"/>
      <c r="S980" s="74"/>
      <c r="T980" s="29"/>
      <c r="U980" s="29"/>
      <c r="V980" s="29"/>
      <c r="W980" s="29"/>
      <c r="X980" s="29"/>
    </row>
    <row r="981" spans="1:24" ht="18.75" customHeight="1" x14ac:dyDescent="0.25">
      <c r="A981" s="209"/>
      <c r="B981" s="195">
        <v>5721</v>
      </c>
      <c r="C981" s="259" t="s">
        <v>5957</v>
      </c>
      <c r="D981" s="29">
        <v>4128489099</v>
      </c>
      <c r="E981" s="29">
        <v>2</v>
      </c>
      <c r="F981" s="29">
        <v>3</v>
      </c>
      <c r="G981" s="29">
        <v>2</v>
      </c>
      <c r="H981" s="29">
        <v>5</v>
      </c>
      <c r="I981" s="29"/>
      <c r="J981" s="29">
        <v>4</v>
      </c>
      <c r="K981" s="29"/>
      <c r="L981" s="29"/>
      <c r="M981" s="29"/>
      <c r="N981" s="29"/>
      <c r="O981" s="29">
        <v>4</v>
      </c>
      <c r="P981" s="29">
        <v>10</v>
      </c>
      <c r="Q981" s="29"/>
      <c r="R981" s="29"/>
      <c r="S981" s="74"/>
      <c r="T981" s="29"/>
      <c r="U981" s="29"/>
      <c r="V981" s="29"/>
      <c r="W981" s="29"/>
      <c r="X981" s="29"/>
    </row>
    <row r="982" spans="1:24" ht="18.75" customHeight="1" x14ac:dyDescent="0.25">
      <c r="A982" s="209"/>
      <c r="B982" s="195">
        <v>5524</v>
      </c>
      <c r="C982" s="259" t="s">
        <v>3521</v>
      </c>
      <c r="D982" s="29">
        <v>4128573762</v>
      </c>
      <c r="E982" s="29"/>
      <c r="F982" s="29"/>
      <c r="G982" s="29"/>
      <c r="H982" s="29">
        <v>10</v>
      </c>
      <c r="I982" s="29"/>
      <c r="J982" s="29"/>
      <c r="K982" s="29"/>
      <c r="L982" s="29"/>
      <c r="M982" s="29"/>
      <c r="N982" s="29"/>
      <c r="O982" s="29">
        <v>5</v>
      </c>
      <c r="P982" s="29">
        <v>10</v>
      </c>
      <c r="Q982" s="29"/>
      <c r="R982" s="29"/>
      <c r="S982" s="74"/>
      <c r="T982" s="29"/>
      <c r="U982" s="29"/>
      <c r="V982" s="29"/>
      <c r="W982" s="29"/>
      <c r="X982" s="29"/>
    </row>
    <row r="983" spans="1:24" ht="18.75" customHeight="1" x14ac:dyDescent="0.25">
      <c r="A983" s="209"/>
      <c r="B983" s="195">
        <v>2295</v>
      </c>
      <c r="C983" s="259" t="s">
        <v>3162</v>
      </c>
      <c r="D983" s="29">
        <v>4128611841</v>
      </c>
      <c r="E983" s="29"/>
      <c r="F983" s="29"/>
      <c r="G983" s="29">
        <v>5</v>
      </c>
      <c r="H983" s="29">
        <v>10</v>
      </c>
      <c r="I983" s="29"/>
      <c r="J983" s="29"/>
      <c r="K983" s="29"/>
      <c r="L983" s="29"/>
      <c r="M983" s="29"/>
      <c r="N983" s="29"/>
      <c r="O983" s="29">
        <v>5</v>
      </c>
      <c r="P983" s="29">
        <v>10</v>
      </c>
      <c r="Q983" s="29"/>
      <c r="R983" s="29"/>
      <c r="S983" s="74"/>
      <c r="T983" s="29"/>
      <c r="U983" s="29"/>
      <c r="V983" s="29"/>
      <c r="W983" s="29"/>
      <c r="X983" s="29"/>
    </row>
    <row r="984" spans="1:24" ht="18.75" customHeight="1" x14ac:dyDescent="0.25">
      <c r="A984" s="209"/>
      <c r="B984" s="195">
        <v>2552</v>
      </c>
      <c r="C984" s="259" t="s">
        <v>3164</v>
      </c>
      <c r="D984" s="29">
        <v>4128682295</v>
      </c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>
        <v>5</v>
      </c>
      <c r="P984" s="29"/>
      <c r="Q984" s="29"/>
      <c r="R984" s="29"/>
      <c r="S984" s="74"/>
      <c r="T984" s="29"/>
      <c r="U984" s="29"/>
      <c r="V984" s="29"/>
      <c r="W984" s="29"/>
      <c r="X984" s="29"/>
    </row>
    <row r="985" spans="1:24" ht="18.75" customHeight="1" x14ac:dyDescent="0.25">
      <c r="A985" s="209"/>
      <c r="B985" s="195">
        <v>2552</v>
      </c>
      <c r="C985" s="259" t="s">
        <v>3164</v>
      </c>
      <c r="D985" s="29">
        <v>4128865778</v>
      </c>
      <c r="E985" s="29"/>
      <c r="F985" s="29"/>
      <c r="G985" s="29"/>
      <c r="H985" s="29"/>
      <c r="I985" s="29"/>
      <c r="J985" s="29">
        <v>5</v>
      </c>
      <c r="K985" s="29"/>
      <c r="L985" s="29"/>
      <c r="M985" s="29"/>
      <c r="N985" s="29"/>
      <c r="O985" s="29"/>
      <c r="P985" s="29">
        <v>10</v>
      </c>
      <c r="Q985" s="29"/>
      <c r="R985" s="29"/>
      <c r="S985" s="74"/>
      <c r="T985" s="29"/>
      <c r="U985" s="29"/>
      <c r="V985" s="29"/>
      <c r="W985" s="29"/>
      <c r="X985" s="29"/>
    </row>
    <row r="986" spans="1:24" ht="18.75" customHeight="1" x14ac:dyDescent="0.25">
      <c r="A986" s="209"/>
      <c r="B986" s="195">
        <v>2552</v>
      </c>
      <c r="C986" s="259" t="s">
        <v>3164</v>
      </c>
      <c r="D986" s="29">
        <v>4128865711</v>
      </c>
      <c r="E986" s="29"/>
      <c r="F986" s="29"/>
      <c r="G986" s="29"/>
      <c r="H986" s="29">
        <v>10</v>
      </c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74"/>
      <c r="T986" s="29"/>
      <c r="U986" s="29"/>
      <c r="V986" s="29"/>
      <c r="W986" s="29"/>
      <c r="X986" s="29"/>
    </row>
    <row r="987" spans="1:24" ht="18.75" customHeight="1" x14ac:dyDescent="0.25">
      <c r="A987" s="209"/>
      <c r="B987" s="195">
        <v>4262</v>
      </c>
      <c r="C987" s="259" t="s">
        <v>3095</v>
      </c>
      <c r="D987" s="29">
        <v>4128505560</v>
      </c>
      <c r="E987" s="29"/>
      <c r="F987" s="29"/>
      <c r="G987" s="29"/>
      <c r="H987" s="29"/>
      <c r="I987" s="29"/>
      <c r="J987" s="29">
        <v>5</v>
      </c>
      <c r="K987" s="29"/>
      <c r="L987" s="29"/>
      <c r="M987" s="29"/>
      <c r="N987" s="29"/>
      <c r="O987" s="29">
        <v>10</v>
      </c>
      <c r="P987" s="29"/>
      <c r="Q987" s="29"/>
      <c r="R987" s="29"/>
      <c r="S987" s="74"/>
      <c r="T987" s="29"/>
      <c r="U987" s="29"/>
      <c r="V987" s="29"/>
      <c r="W987" s="29"/>
      <c r="X987" s="29"/>
    </row>
    <row r="988" spans="1:24" ht="18.75" customHeight="1" x14ac:dyDescent="0.25">
      <c r="A988" s="209"/>
      <c r="B988" s="195">
        <v>4262</v>
      </c>
      <c r="C988" s="259" t="s">
        <v>3095</v>
      </c>
      <c r="D988" s="29">
        <v>4128716234</v>
      </c>
      <c r="E988" s="29"/>
      <c r="F988" s="29"/>
      <c r="G988" s="29">
        <v>7</v>
      </c>
      <c r="H988" s="29">
        <v>10</v>
      </c>
      <c r="I988" s="29"/>
      <c r="J988" s="29">
        <v>5</v>
      </c>
      <c r="K988" s="29"/>
      <c r="L988" s="29"/>
      <c r="M988" s="29"/>
      <c r="N988" s="29"/>
      <c r="O988" s="29"/>
      <c r="P988" s="29"/>
      <c r="Q988" s="29"/>
      <c r="R988" s="29"/>
      <c r="S988" s="74"/>
      <c r="T988" s="29"/>
      <c r="U988" s="29"/>
      <c r="V988" s="29"/>
      <c r="W988" s="29"/>
      <c r="X988" s="29"/>
    </row>
    <row r="989" spans="1:24" ht="18.75" customHeight="1" x14ac:dyDescent="0.25">
      <c r="A989" s="209"/>
      <c r="B989" s="195">
        <v>2364</v>
      </c>
      <c r="C989" s="259" t="s">
        <v>4136</v>
      </c>
      <c r="D989" s="29">
        <v>4128682253</v>
      </c>
      <c r="E989" s="29"/>
      <c r="F989" s="29"/>
      <c r="G989" s="29"/>
      <c r="H989" s="29">
        <v>5</v>
      </c>
      <c r="I989" s="29"/>
      <c r="J989" s="29"/>
      <c r="K989" s="29"/>
      <c r="L989" s="29"/>
      <c r="M989" s="29"/>
      <c r="N989" s="29"/>
      <c r="O989" s="29">
        <v>10</v>
      </c>
      <c r="P989" s="29">
        <v>15</v>
      </c>
      <c r="Q989" s="29"/>
      <c r="R989" s="29"/>
      <c r="S989" s="74"/>
      <c r="T989" s="29"/>
      <c r="U989" s="29"/>
      <c r="V989" s="29"/>
      <c r="W989" s="29"/>
      <c r="X989" s="29"/>
    </row>
    <row r="990" spans="1:24" ht="18.75" customHeight="1" x14ac:dyDescent="0.25">
      <c r="A990" s="209"/>
      <c r="B990" s="195">
        <v>3182</v>
      </c>
      <c r="C990" s="259" t="s">
        <v>3149</v>
      </c>
      <c r="D990" s="29">
        <v>4128682394</v>
      </c>
      <c r="E990" s="29"/>
      <c r="F990" s="29">
        <v>2</v>
      </c>
      <c r="G990" s="29">
        <v>2</v>
      </c>
      <c r="H990" s="29"/>
      <c r="I990" s="29"/>
      <c r="J990" s="29"/>
      <c r="K990" s="29"/>
      <c r="L990" s="29"/>
      <c r="M990" s="29"/>
      <c r="N990" s="29"/>
      <c r="O990" s="29">
        <v>10</v>
      </c>
      <c r="P990" s="29">
        <v>10</v>
      </c>
      <c r="Q990" s="29"/>
      <c r="R990" s="29"/>
      <c r="S990" s="74"/>
      <c r="T990" s="29"/>
      <c r="U990" s="29"/>
      <c r="V990" s="29"/>
      <c r="W990" s="29"/>
      <c r="X990" s="29"/>
    </row>
    <row r="991" spans="1:24" ht="18.75" customHeight="1" x14ac:dyDescent="0.25">
      <c r="A991" s="209"/>
      <c r="B991" s="195" t="s">
        <v>5958</v>
      </c>
      <c r="C991" s="259" t="s">
        <v>3747</v>
      </c>
      <c r="D991" s="29">
        <v>4665</v>
      </c>
      <c r="E991" s="29"/>
      <c r="F991" s="29"/>
      <c r="G991" s="29">
        <v>4</v>
      </c>
      <c r="H991" s="29"/>
      <c r="I991" s="29">
        <v>5</v>
      </c>
      <c r="J991" s="29"/>
      <c r="K991" s="29"/>
      <c r="L991" s="29">
        <v>3</v>
      </c>
      <c r="M991" s="29">
        <v>2</v>
      </c>
      <c r="N991" s="29">
        <v>2</v>
      </c>
      <c r="O991" s="29"/>
      <c r="P991" s="29"/>
      <c r="Q991" s="29"/>
      <c r="R991" s="29"/>
      <c r="S991" s="74"/>
      <c r="T991" s="29"/>
      <c r="U991" s="29"/>
      <c r="V991" s="29"/>
      <c r="W991" s="29"/>
      <c r="X991" s="29"/>
    </row>
    <row r="992" spans="1:24" ht="18.75" customHeight="1" x14ac:dyDescent="0.25">
      <c r="A992" s="224" t="s">
        <v>5805</v>
      </c>
      <c r="B992" s="195">
        <v>2192</v>
      </c>
      <c r="C992" s="259" t="s">
        <v>4826</v>
      </c>
      <c r="D992" s="29">
        <v>4128681572</v>
      </c>
      <c r="E992" s="29"/>
      <c r="F992" s="29"/>
      <c r="G992" s="29">
        <v>7</v>
      </c>
      <c r="H992" s="29">
        <v>7</v>
      </c>
      <c r="I992" s="29"/>
      <c r="J992" s="29"/>
      <c r="K992" s="29"/>
      <c r="L992" s="29"/>
      <c r="M992" s="29"/>
      <c r="N992" s="29"/>
      <c r="O992" s="29">
        <v>10</v>
      </c>
      <c r="P992" s="29"/>
      <c r="Q992" s="29"/>
      <c r="R992" s="29"/>
      <c r="S992" s="74"/>
      <c r="T992" s="29"/>
      <c r="U992" s="29"/>
      <c r="V992" s="29"/>
      <c r="W992" s="29"/>
      <c r="X992" s="29"/>
    </row>
    <row r="993" spans="1:24" ht="18.75" customHeight="1" x14ac:dyDescent="0.25">
      <c r="A993" s="224" t="s">
        <v>5959</v>
      </c>
      <c r="B993" s="195">
        <v>2219</v>
      </c>
      <c r="C993" s="259" t="s">
        <v>2095</v>
      </c>
      <c r="D993" s="29">
        <v>4128710143</v>
      </c>
      <c r="E993" s="29"/>
      <c r="F993" s="29"/>
      <c r="G993" s="29">
        <v>5</v>
      </c>
      <c r="H993" s="29">
        <v>7</v>
      </c>
      <c r="I993" s="29"/>
      <c r="J993" s="29"/>
      <c r="K993" s="29"/>
      <c r="L993" s="29"/>
      <c r="M993" s="29"/>
      <c r="N993" s="29"/>
      <c r="O993" s="29"/>
      <c r="P993" s="29">
        <v>5</v>
      </c>
      <c r="Q993" s="29"/>
      <c r="R993" s="29"/>
      <c r="S993" s="74"/>
      <c r="T993" s="29"/>
      <c r="U993" s="29"/>
      <c r="V993" s="29"/>
      <c r="W993" s="29"/>
      <c r="X993" s="29"/>
    </row>
    <row r="994" spans="1:24" ht="18.75" customHeight="1" x14ac:dyDescent="0.25">
      <c r="A994" s="209"/>
      <c r="B994" s="195">
        <v>2743</v>
      </c>
      <c r="C994" s="259" t="s">
        <v>5960</v>
      </c>
      <c r="D994" s="29">
        <v>4128702481</v>
      </c>
      <c r="E994" s="29"/>
      <c r="F994" s="29"/>
      <c r="G994" s="29">
        <v>5</v>
      </c>
      <c r="H994" s="29">
        <v>10</v>
      </c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74"/>
      <c r="T994" s="29"/>
      <c r="U994" s="29"/>
      <c r="V994" s="29"/>
      <c r="W994" s="29"/>
      <c r="X994" s="29"/>
    </row>
    <row r="995" spans="1:24" ht="18.75" customHeight="1" x14ac:dyDescent="0.25">
      <c r="A995" s="209"/>
      <c r="B995" s="195">
        <v>2171</v>
      </c>
      <c r="C995" s="259" t="s">
        <v>4706</v>
      </c>
      <c r="D995" s="29">
        <v>4128717700</v>
      </c>
      <c r="E995" s="29"/>
      <c r="F995" s="29"/>
      <c r="G995" s="29">
        <v>8</v>
      </c>
      <c r="H995" s="29">
        <v>5</v>
      </c>
      <c r="I995" s="29"/>
      <c r="J995" s="29">
        <v>3</v>
      </c>
      <c r="K995" s="29"/>
      <c r="L995" s="29"/>
      <c r="M995" s="29"/>
      <c r="N995" s="29"/>
      <c r="O995" s="29">
        <v>8</v>
      </c>
      <c r="P995" s="29"/>
      <c r="Q995" s="29"/>
      <c r="R995" s="29"/>
      <c r="S995" s="74"/>
      <c r="T995" s="29"/>
      <c r="U995" s="29"/>
      <c r="V995" s="29"/>
      <c r="W995" s="29"/>
      <c r="X995" s="29"/>
    </row>
    <row r="996" spans="1:24" ht="18.75" customHeight="1" x14ac:dyDescent="0.25">
      <c r="A996" s="209"/>
      <c r="B996" s="195">
        <v>5504</v>
      </c>
      <c r="C996" s="259" t="s">
        <v>3430</v>
      </c>
      <c r="D996" s="29">
        <v>4128753142</v>
      </c>
      <c r="E996" s="29"/>
      <c r="F996" s="29"/>
      <c r="G996" s="29">
        <v>5</v>
      </c>
      <c r="H996" s="29">
        <v>10</v>
      </c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74"/>
      <c r="T996" s="29"/>
      <c r="U996" s="29"/>
      <c r="V996" s="29"/>
      <c r="W996" s="29"/>
      <c r="X996" s="29"/>
    </row>
    <row r="997" spans="1:24" ht="18.75" customHeight="1" x14ac:dyDescent="0.25">
      <c r="A997" s="209"/>
      <c r="B997" s="195">
        <v>2782</v>
      </c>
      <c r="C997" s="259" t="s">
        <v>5329</v>
      </c>
      <c r="D997" s="29">
        <v>4128712705</v>
      </c>
      <c r="E997" s="29"/>
      <c r="F997" s="29"/>
      <c r="G997" s="29">
        <v>2</v>
      </c>
      <c r="H997" s="29">
        <v>5</v>
      </c>
      <c r="I997" s="29"/>
      <c r="J997" s="29"/>
      <c r="K997" s="29"/>
      <c r="L997" s="29"/>
      <c r="M997" s="29"/>
      <c r="N997" s="29"/>
      <c r="O997" s="29">
        <v>5</v>
      </c>
      <c r="P997" s="29">
        <v>3</v>
      </c>
      <c r="Q997" s="29"/>
      <c r="R997" s="29"/>
      <c r="S997" s="74"/>
      <c r="T997" s="29"/>
      <c r="U997" s="29"/>
      <c r="V997" s="29"/>
      <c r="W997" s="29"/>
      <c r="X997" s="29"/>
    </row>
    <row r="998" spans="1:24" ht="18.75" customHeight="1" x14ac:dyDescent="0.25">
      <c r="A998" s="209"/>
      <c r="B998" s="195">
        <v>3608</v>
      </c>
      <c r="C998" s="259" t="s">
        <v>1831</v>
      </c>
      <c r="D998" s="29">
        <v>4128691951</v>
      </c>
      <c r="E998" s="29"/>
      <c r="F998" s="29"/>
      <c r="G998" s="29">
        <v>5</v>
      </c>
      <c r="H998" s="29"/>
      <c r="I998" s="29"/>
      <c r="J998" s="29">
        <v>5</v>
      </c>
      <c r="K998" s="29"/>
      <c r="L998" s="29"/>
      <c r="M998" s="29"/>
      <c r="N998" s="29"/>
      <c r="O998" s="29"/>
      <c r="P998" s="29">
        <v>5</v>
      </c>
      <c r="Q998" s="29"/>
      <c r="R998" s="29"/>
      <c r="S998" s="74"/>
      <c r="T998" s="29"/>
      <c r="U998" s="29"/>
      <c r="V998" s="29"/>
      <c r="W998" s="29"/>
      <c r="X998" s="29"/>
    </row>
    <row r="999" spans="1:24" ht="18.75" customHeight="1" x14ac:dyDescent="0.25">
      <c r="A999" s="209"/>
      <c r="B999" s="195">
        <v>3027</v>
      </c>
      <c r="C999" s="259" t="s">
        <v>5961</v>
      </c>
      <c r="D999" s="29">
        <v>4128751323</v>
      </c>
      <c r="E999" s="29"/>
      <c r="F999" s="29"/>
      <c r="G999" s="29">
        <v>4</v>
      </c>
      <c r="H999" s="29">
        <v>5</v>
      </c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74"/>
      <c r="T999" s="29"/>
      <c r="U999" s="29"/>
      <c r="V999" s="29"/>
      <c r="W999" s="29"/>
      <c r="X999" s="29"/>
    </row>
    <row r="1000" spans="1:24" ht="18.75" customHeight="1" x14ac:dyDescent="0.25">
      <c r="A1000" s="209"/>
      <c r="B1000" s="195">
        <v>3248</v>
      </c>
      <c r="C1000" s="259" t="s">
        <v>5962</v>
      </c>
      <c r="D1000" s="29">
        <v>4128717298</v>
      </c>
      <c r="E1000" s="29"/>
      <c r="F1000" s="29"/>
      <c r="G1000" s="29">
        <v>3</v>
      </c>
      <c r="H1000" s="29">
        <v>10</v>
      </c>
      <c r="I1000" s="29"/>
      <c r="J1000" s="29">
        <v>5</v>
      </c>
      <c r="K1000" s="29"/>
      <c r="L1000" s="29"/>
      <c r="M1000" s="29"/>
      <c r="N1000" s="29"/>
      <c r="O1000" s="29">
        <v>8</v>
      </c>
      <c r="P1000" s="29"/>
      <c r="Q1000" s="29"/>
      <c r="R1000" s="29"/>
      <c r="S1000" s="74"/>
      <c r="T1000" s="29"/>
      <c r="U1000" s="29"/>
      <c r="V1000" s="29"/>
      <c r="W1000" s="29"/>
      <c r="X1000" s="29"/>
    </row>
    <row r="1001" spans="1:24" ht="18.75" customHeight="1" x14ac:dyDescent="0.25">
      <c r="A1001" s="209"/>
      <c r="B1001" s="195">
        <v>3434</v>
      </c>
      <c r="C1001" s="259" t="s">
        <v>1820</v>
      </c>
      <c r="D1001" s="29">
        <v>4128693415</v>
      </c>
      <c r="E1001" s="29"/>
      <c r="F1001" s="29"/>
      <c r="G1001" s="29">
        <v>8</v>
      </c>
      <c r="H1001" s="29">
        <v>10</v>
      </c>
      <c r="I1001" s="29"/>
      <c r="J1001" s="29">
        <v>10</v>
      </c>
      <c r="K1001" s="29"/>
      <c r="L1001" s="29"/>
      <c r="M1001" s="29"/>
      <c r="N1001" s="29"/>
      <c r="O1001" s="29"/>
      <c r="P1001" s="29"/>
      <c r="Q1001" s="29"/>
      <c r="R1001" s="29"/>
      <c r="S1001" s="74"/>
      <c r="T1001" s="29"/>
      <c r="U1001" s="29"/>
      <c r="V1001" s="29"/>
      <c r="W1001" s="29"/>
      <c r="X1001" s="29"/>
    </row>
    <row r="1002" spans="1:24" ht="18.75" customHeight="1" x14ac:dyDescent="0.25">
      <c r="A1002" s="209"/>
      <c r="B1002" s="195">
        <v>2309</v>
      </c>
      <c r="C1002" s="259" t="s">
        <v>4498</v>
      </c>
      <c r="D1002" s="29">
        <v>4128716583</v>
      </c>
      <c r="E1002" s="29"/>
      <c r="F1002" s="29"/>
      <c r="G1002" s="29"/>
      <c r="H1002" s="29">
        <v>10</v>
      </c>
      <c r="I1002" s="29"/>
      <c r="J1002" s="29"/>
      <c r="K1002" s="29"/>
      <c r="L1002" s="29"/>
      <c r="M1002" s="29"/>
      <c r="N1002" s="29"/>
      <c r="O1002" s="29">
        <v>5</v>
      </c>
      <c r="P1002" s="29"/>
      <c r="Q1002" s="29"/>
      <c r="R1002" s="29"/>
      <c r="S1002" s="74"/>
      <c r="T1002" s="29"/>
      <c r="U1002" s="29"/>
      <c r="V1002" s="29"/>
      <c r="W1002" s="29"/>
      <c r="X1002" s="29"/>
    </row>
    <row r="1003" spans="1:24" ht="18.75" customHeight="1" x14ac:dyDescent="0.25">
      <c r="A1003" s="209"/>
      <c r="B1003" s="195">
        <v>2124</v>
      </c>
      <c r="C1003" s="259" t="s">
        <v>5963</v>
      </c>
      <c r="D1003" s="29">
        <v>4128730530</v>
      </c>
      <c r="E1003" s="29"/>
      <c r="F1003" s="29"/>
      <c r="G1003" s="29"/>
      <c r="H1003" s="29">
        <v>10</v>
      </c>
      <c r="I1003" s="29"/>
      <c r="J1003" s="29">
        <v>10</v>
      </c>
      <c r="K1003" s="29"/>
      <c r="L1003" s="29"/>
      <c r="M1003" s="29"/>
      <c r="N1003" s="29"/>
      <c r="O1003" s="29"/>
      <c r="P1003" s="29"/>
      <c r="Q1003" s="29"/>
      <c r="R1003" s="29"/>
      <c r="S1003" s="74"/>
      <c r="T1003" s="29"/>
      <c r="U1003" s="29"/>
      <c r="V1003" s="29"/>
      <c r="W1003" s="29"/>
      <c r="X1003" s="29"/>
    </row>
    <row r="1004" spans="1:24" ht="18.75" customHeight="1" x14ac:dyDescent="0.25">
      <c r="A1004" s="209"/>
      <c r="B1004" s="195">
        <v>2756</v>
      </c>
      <c r="C1004" s="259" t="s">
        <v>4111</v>
      </c>
      <c r="D1004" s="29">
        <v>4128729746</v>
      </c>
      <c r="E1004" s="29"/>
      <c r="F1004" s="29"/>
      <c r="G1004" s="29"/>
      <c r="H1004" s="29">
        <v>10</v>
      </c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74"/>
      <c r="T1004" s="29"/>
      <c r="U1004" s="29"/>
      <c r="V1004" s="29"/>
      <c r="W1004" s="29"/>
      <c r="X1004" s="29"/>
    </row>
    <row r="1005" spans="1:24" ht="18.75" customHeight="1" x14ac:dyDescent="0.25">
      <c r="A1005" s="209"/>
      <c r="B1005" s="195">
        <v>3276</v>
      </c>
      <c r="C1005" s="259" t="s">
        <v>1830</v>
      </c>
      <c r="D1005" s="29">
        <v>4128643689</v>
      </c>
      <c r="E1005" s="29"/>
      <c r="F1005" s="29"/>
      <c r="G1005" s="29"/>
      <c r="H1005" s="29">
        <v>5</v>
      </c>
      <c r="I1005" s="29"/>
      <c r="J1005" s="29">
        <v>5</v>
      </c>
      <c r="K1005" s="29"/>
      <c r="L1005" s="29"/>
      <c r="M1005" s="29"/>
      <c r="N1005" s="29"/>
      <c r="O1005" s="29">
        <v>10</v>
      </c>
      <c r="P1005" s="29">
        <v>10</v>
      </c>
      <c r="Q1005" s="29"/>
      <c r="R1005" s="29"/>
      <c r="S1005" s="74"/>
      <c r="T1005" s="29"/>
      <c r="U1005" s="29"/>
      <c r="V1005" s="29"/>
      <c r="W1005" s="29"/>
      <c r="X1005" s="29"/>
    </row>
    <row r="1006" spans="1:24" ht="18.75" customHeight="1" x14ac:dyDescent="0.25">
      <c r="A1006" s="209"/>
      <c r="B1006" s="195">
        <v>4076</v>
      </c>
      <c r="C1006" s="259" t="s">
        <v>2565</v>
      </c>
      <c r="D1006" s="29">
        <v>4128727388</v>
      </c>
      <c r="E1006" s="29"/>
      <c r="F1006" s="29"/>
      <c r="G1006" s="29"/>
      <c r="H1006" s="29">
        <v>15</v>
      </c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74"/>
      <c r="T1006" s="29"/>
      <c r="U1006" s="29"/>
      <c r="V1006" s="29"/>
      <c r="W1006" s="29"/>
      <c r="X1006" s="29"/>
    </row>
    <row r="1007" spans="1:24" ht="18.75" customHeight="1" x14ac:dyDescent="0.25">
      <c r="A1007" s="209"/>
      <c r="B1007" s="195">
        <v>2410</v>
      </c>
      <c r="C1007" s="259" t="s">
        <v>4118</v>
      </c>
      <c r="D1007" s="29">
        <v>4128624742</v>
      </c>
      <c r="E1007" s="29"/>
      <c r="F1007" s="29"/>
      <c r="G1007" s="29"/>
      <c r="H1007" s="29">
        <v>3</v>
      </c>
      <c r="I1007" s="29"/>
      <c r="J1007" s="29">
        <v>5</v>
      </c>
      <c r="K1007" s="29"/>
      <c r="L1007" s="29"/>
      <c r="M1007" s="29"/>
      <c r="N1007" s="29"/>
      <c r="O1007" s="29">
        <v>5</v>
      </c>
      <c r="P1007" s="29"/>
      <c r="Q1007" s="29"/>
      <c r="R1007" s="29"/>
      <c r="S1007" s="74"/>
      <c r="T1007" s="29"/>
      <c r="U1007" s="29"/>
      <c r="V1007" s="29"/>
      <c r="W1007" s="29"/>
      <c r="X1007" s="29"/>
    </row>
    <row r="1008" spans="1:24" ht="18.75" customHeight="1" x14ac:dyDescent="0.25">
      <c r="A1008" s="209"/>
      <c r="B1008" s="195">
        <v>2189</v>
      </c>
      <c r="C1008" s="259" t="s">
        <v>5964</v>
      </c>
      <c r="D1008" s="29">
        <v>4128714363</v>
      </c>
      <c r="E1008" s="29"/>
      <c r="F1008" s="29"/>
      <c r="G1008" s="29">
        <v>5</v>
      </c>
      <c r="H1008" s="29">
        <v>5</v>
      </c>
      <c r="I1008" s="29"/>
      <c r="J1008" s="29">
        <v>5</v>
      </c>
      <c r="K1008" s="29"/>
      <c r="L1008" s="29"/>
      <c r="M1008" s="29"/>
      <c r="N1008" s="29"/>
      <c r="O1008" s="29">
        <v>10</v>
      </c>
      <c r="P1008" s="29"/>
      <c r="Q1008" s="29"/>
      <c r="R1008" s="29"/>
      <c r="S1008" s="74"/>
      <c r="T1008" s="29"/>
      <c r="U1008" s="29"/>
      <c r="V1008" s="29"/>
      <c r="W1008" s="29"/>
      <c r="X1008" s="29"/>
    </row>
    <row r="1009" spans="1:24" ht="18.75" customHeight="1" x14ac:dyDescent="0.25">
      <c r="A1009" s="209"/>
      <c r="B1009" s="195">
        <v>2768</v>
      </c>
      <c r="C1009" s="259" t="s">
        <v>4021</v>
      </c>
      <c r="D1009" s="29">
        <v>4128708469</v>
      </c>
      <c r="E1009" s="29"/>
      <c r="F1009" s="29"/>
      <c r="G1009" s="29">
        <v>3</v>
      </c>
      <c r="H1009" s="29">
        <v>5</v>
      </c>
      <c r="I1009" s="29"/>
      <c r="J1009" s="29">
        <v>3</v>
      </c>
      <c r="K1009" s="29"/>
      <c r="L1009" s="29"/>
      <c r="M1009" s="29"/>
      <c r="N1009" s="29"/>
      <c r="O1009" s="29"/>
      <c r="P1009" s="29">
        <v>5</v>
      </c>
      <c r="Q1009" s="29"/>
      <c r="R1009" s="29"/>
      <c r="S1009" s="74"/>
      <c r="T1009" s="29"/>
      <c r="U1009" s="29"/>
      <c r="V1009" s="29"/>
      <c r="W1009" s="29"/>
      <c r="X1009" s="29"/>
    </row>
    <row r="1010" spans="1:24" ht="18.75" customHeight="1" x14ac:dyDescent="0.25">
      <c r="A1010" s="209"/>
      <c r="B1010" s="195">
        <v>2118</v>
      </c>
      <c r="C1010" s="259" t="s">
        <v>3439</v>
      </c>
      <c r="D1010" s="29">
        <v>4128651412</v>
      </c>
      <c r="E1010" s="29"/>
      <c r="F1010" s="29"/>
      <c r="G1010" s="29">
        <v>3</v>
      </c>
      <c r="H1010" s="29">
        <v>5</v>
      </c>
      <c r="I1010" s="29"/>
      <c r="J1010" s="29">
        <v>5</v>
      </c>
      <c r="K1010" s="29"/>
      <c r="L1010" s="29"/>
      <c r="M1010" s="29"/>
      <c r="N1010" s="29"/>
      <c r="O1010" s="29">
        <v>3</v>
      </c>
      <c r="P1010" s="29">
        <v>5</v>
      </c>
      <c r="Q1010" s="29"/>
      <c r="R1010" s="29"/>
      <c r="S1010" s="74"/>
      <c r="T1010" s="29"/>
      <c r="U1010" s="29"/>
      <c r="V1010" s="29"/>
      <c r="W1010" s="29"/>
      <c r="X1010" s="29"/>
    </row>
    <row r="1011" spans="1:24" ht="18.75" customHeight="1" x14ac:dyDescent="0.25">
      <c r="A1011" s="209"/>
      <c r="B1011" s="195">
        <v>2150</v>
      </c>
      <c r="C1011" s="259" t="s">
        <v>1879</v>
      </c>
      <c r="D1011" s="29">
        <v>4128732104</v>
      </c>
      <c r="E1011" s="29"/>
      <c r="F1011" s="29"/>
      <c r="G1011" s="29">
        <v>5</v>
      </c>
      <c r="H1011" s="29">
        <v>5</v>
      </c>
      <c r="I1011" s="29"/>
      <c r="J1011" s="29"/>
      <c r="K1011" s="29"/>
      <c r="L1011" s="29"/>
      <c r="M1011" s="29"/>
      <c r="N1011" s="29"/>
      <c r="O1011" s="29"/>
      <c r="P1011" s="29">
        <v>5</v>
      </c>
      <c r="Q1011" s="29"/>
      <c r="R1011" s="29"/>
      <c r="S1011" s="74"/>
      <c r="T1011" s="29"/>
      <c r="U1011" s="29"/>
      <c r="V1011" s="29"/>
      <c r="W1011" s="29"/>
      <c r="X1011" s="29"/>
    </row>
    <row r="1012" spans="1:24" ht="18.75" customHeight="1" x14ac:dyDescent="0.25">
      <c r="A1012" s="209"/>
      <c r="B1012" s="195">
        <v>2301</v>
      </c>
      <c r="C1012" s="259" t="s">
        <v>4377</v>
      </c>
      <c r="D1012" s="29">
        <v>4128698197</v>
      </c>
      <c r="E1012" s="29"/>
      <c r="F1012" s="29"/>
      <c r="G1012" s="29">
        <v>5</v>
      </c>
      <c r="H1012" s="29">
        <v>10</v>
      </c>
      <c r="I1012" s="29"/>
      <c r="J1012" s="29">
        <v>6</v>
      </c>
      <c r="K1012" s="29"/>
      <c r="L1012" s="29"/>
      <c r="M1012" s="29"/>
      <c r="N1012" s="29"/>
      <c r="O1012" s="29">
        <v>10</v>
      </c>
      <c r="P1012" s="29"/>
      <c r="Q1012" s="29"/>
      <c r="R1012" s="29"/>
      <c r="S1012" s="74"/>
      <c r="T1012" s="29"/>
      <c r="U1012" s="29"/>
      <c r="V1012" s="29"/>
      <c r="W1012" s="29"/>
      <c r="X1012" s="29"/>
    </row>
    <row r="1013" spans="1:24" ht="18.75" customHeight="1" x14ac:dyDescent="0.25">
      <c r="A1013" s="209"/>
      <c r="B1013" s="195">
        <v>4117</v>
      </c>
      <c r="C1013" s="259" t="s">
        <v>5965</v>
      </c>
      <c r="D1013" s="29">
        <v>4128628331</v>
      </c>
      <c r="E1013" s="29">
        <v>3</v>
      </c>
      <c r="F1013" s="29"/>
      <c r="G1013" s="29">
        <v>5</v>
      </c>
      <c r="H1013" s="29"/>
      <c r="I1013" s="29"/>
      <c r="J1013" s="29"/>
      <c r="K1013" s="29"/>
      <c r="L1013" s="29"/>
      <c r="M1013" s="29"/>
      <c r="N1013" s="29"/>
      <c r="O1013" s="29">
        <v>5</v>
      </c>
      <c r="P1013" s="29">
        <v>5</v>
      </c>
      <c r="Q1013" s="29"/>
      <c r="R1013" s="29"/>
      <c r="S1013" s="74"/>
      <c r="T1013" s="29"/>
      <c r="U1013" s="29"/>
      <c r="V1013" s="29"/>
      <c r="W1013" s="29"/>
      <c r="X1013" s="29"/>
    </row>
    <row r="1014" spans="1:24" ht="18.75" customHeight="1" x14ac:dyDescent="0.25">
      <c r="A1014" s="209"/>
      <c r="B1014" s="195">
        <v>2070</v>
      </c>
      <c r="C1014" s="259" t="s">
        <v>4912</v>
      </c>
      <c r="D1014" s="29">
        <v>4128680973</v>
      </c>
      <c r="E1014" s="29"/>
      <c r="F1014" s="29"/>
      <c r="G1014" s="29">
        <v>10</v>
      </c>
      <c r="H1014" s="29"/>
      <c r="I1014" s="29"/>
      <c r="J1014" s="29"/>
      <c r="K1014" s="29"/>
      <c r="L1014" s="29"/>
      <c r="M1014" s="29"/>
      <c r="N1014" s="29"/>
      <c r="O1014" s="29"/>
      <c r="P1014" s="29">
        <v>10</v>
      </c>
      <c r="Q1014" s="29"/>
      <c r="R1014" s="29"/>
      <c r="S1014" s="74"/>
      <c r="T1014" s="29"/>
      <c r="U1014" s="29"/>
      <c r="V1014" s="29"/>
      <c r="W1014" s="29"/>
      <c r="X1014" s="29"/>
    </row>
    <row r="1015" spans="1:24" ht="18.75" customHeight="1" x14ac:dyDescent="0.25">
      <c r="A1015" s="209"/>
      <c r="B1015" s="195">
        <v>4255</v>
      </c>
      <c r="C1015" s="259" t="s">
        <v>4997</v>
      </c>
      <c r="D1015" s="29">
        <v>4128716214</v>
      </c>
      <c r="E1015" s="29"/>
      <c r="F1015" s="29"/>
      <c r="G1015" s="29"/>
      <c r="H1015" s="29">
        <v>5</v>
      </c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74"/>
      <c r="T1015" s="29"/>
      <c r="U1015" s="29"/>
      <c r="V1015" s="29"/>
      <c r="W1015" s="29"/>
      <c r="X1015" s="29"/>
    </row>
    <row r="1016" spans="1:24" ht="18.75" customHeight="1" x14ac:dyDescent="0.25">
      <c r="A1016" s="209"/>
      <c r="B1016" s="195">
        <v>1666</v>
      </c>
      <c r="C1016" s="259" t="s">
        <v>4708</v>
      </c>
      <c r="D1016" s="29">
        <v>4128731556</v>
      </c>
      <c r="E1016" s="29">
        <v>5</v>
      </c>
      <c r="F1016" s="29"/>
      <c r="G1016" s="29"/>
      <c r="H1016" s="29">
        <v>20</v>
      </c>
      <c r="I1016" s="29"/>
      <c r="J1016" s="29"/>
      <c r="K1016" s="29"/>
      <c r="L1016" s="29"/>
      <c r="M1016" s="29"/>
      <c r="N1016" s="29"/>
      <c r="O1016" s="29">
        <v>10</v>
      </c>
      <c r="P1016" s="29"/>
      <c r="Q1016" s="29"/>
      <c r="R1016" s="29"/>
      <c r="S1016" s="74"/>
      <c r="T1016" s="29"/>
      <c r="U1016" s="29"/>
      <c r="V1016" s="29"/>
      <c r="W1016" s="29"/>
      <c r="X1016" s="29"/>
    </row>
    <row r="1017" spans="1:24" ht="18.75" customHeight="1" x14ac:dyDescent="0.25">
      <c r="A1017" s="209"/>
      <c r="B1017" s="195">
        <v>2814</v>
      </c>
      <c r="C1017" s="259" t="s">
        <v>3990</v>
      </c>
      <c r="D1017" s="29">
        <v>4128743772</v>
      </c>
      <c r="E1017" s="29"/>
      <c r="F1017" s="29"/>
      <c r="G1017" s="29">
        <v>10</v>
      </c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74"/>
      <c r="T1017" s="29"/>
      <c r="U1017" s="29"/>
      <c r="V1017" s="29"/>
      <c r="W1017" s="29"/>
      <c r="X1017" s="29"/>
    </row>
    <row r="1018" spans="1:24" ht="18.75" customHeight="1" x14ac:dyDescent="0.25">
      <c r="A1018" s="209"/>
      <c r="B1018" s="195">
        <v>2078</v>
      </c>
      <c r="C1018" s="259" t="s">
        <v>5966</v>
      </c>
      <c r="D1018" s="29">
        <v>4128725674</v>
      </c>
      <c r="E1018" s="29"/>
      <c r="F1018" s="29"/>
      <c r="G1018" s="29">
        <v>5</v>
      </c>
      <c r="H1018" s="29">
        <v>5</v>
      </c>
      <c r="I1018" s="29"/>
      <c r="J1018" s="29"/>
      <c r="K1018" s="29"/>
      <c r="L1018" s="29"/>
      <c r="M1018" s="29"/>
      <c r="N1018" s="29"/>
      <c r="O1018" s="29"/>
      <c r="P1018" s="29">
        <v>5</v>
      </c>
      <c r="Q1018" s="29"/>
      <c r="R1018" s="29"/>
      <c r="S1018" s="74"/>
      <c r="T1018" s="29"/>
      <c r="U1018" s="29"/>
      <c r="V1018" s="29"/>
      <c r="W1018" s="29"/>
      <c r="X1018" s="29"/>
    </row>
    <row r="1019" spans="1:24" ht="18.75" customHeight="1" x14ac:dyDescent="0.25">
      <c r="A1019" s="209"/>
      <c r="B1019" s="195">
        <v>5467</v>
      </c>
      <c r="C1019" s="259" t="s">
        <v>4998</v>
      </c>
      <c r="D1019" s="29">
        <v>4128764000</v>
      </c>
      <c r="E1019" s="29"/>
      <c r="F1019" s="29"/>
      <c r="G1019" s="29">
        <v>5</v>
      </c>
      <c r="H1019" s="29">
        <v>10</v>
      </c>
      <c r="I1019" s="29"/>
      <c r="J1019" s="29">
        <v>5</v>
      </c>
      <c r="K1019" s="29"/>
      <c r="L1019" s="29"/>
      <c r="M1019" s="29"/>
      <c r="N1019" s="29"/>
      <c r="O1019" s="29"/>
      <c r="P1019" s="29"/>
      <c r="Q1019" s="29"/>
      <c r="R1019" s="29"/>
      <c r="S1019" s="74"/>
      <c r="T1019" s="29"/>
      <c r="U1019" s="29"/>
      <c r="V1019" s="29"/>
      <c r="W1019" s="29"/>
      <c r="X1019" s="29"/>
    </row>
    <row r="1020" spans="1:24" ht="18.75" customHeight="1" x14ac:dyDescent="0.25">
      <c r="A1020" s="209"/>
      <c r="B1020" s="195">
        <v>1589</v>
      </c>
      <c r="C1020" s="259" t="s">
        <v>4213</v>
      </c>
      <c r="D1020" s="29">
        <v>4128556890</v>
      </c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>
        <v>10</v>
      </c>
      <c r="P1020" s="29"/>
      <c r="Q1020" s="29"/>
      <c r="R1020" s="29"/>
      <c r="S1020" s="74"/>
      <c r="T1020" s="29"/>
      <c r="U1020" s="29"/>
      <c r="V1020" s="29"/>
      <c r="W1020" s="29"/>
      <c r="X1020" s="29"/>
    </row>
    <row r="1021" spans="1:24" ht="18.75" customHeight="1" x14ac:dyDescent="0.25">
      <c r="A1021" s="209"/>
      <c r="B1021" s="195">
        <v>5468</v>
      </c>
      <c r="C1021" s="259" t="s">
        <v>4002</v>
      </c>
      <c r="D1021" s="29">
        <v>4128712574</v>
      </c>
      <c r="E1021" s="29"/>
      <c r="F1021" s="29"/>
      <c r="G1021" s="29">
        <v>5</v>
      </c>
      <c r="H1021" s="29">
        <v>5</v>
      </c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74"/>
      <c r="T1021" s="29"/>
      <c r="U1021" s="29"/>
      <c r="V1021" s="29"/>
      <c r="W1021" s="29"/>
      <c r="X1021" s="29"/>
    </row>
    <row r="1022" spans="1:24" ht="18.75" customHeight="1" x14ac:dyDescent="0.25">
      <c r="A1022" s="209"/>
      <c r="B1022" s="195">
        <v>2560</v>
      </c>
      <c r="C1022" s="259" t="s">
        <v>5967</v>
      </c>
      <c r="D1022" s="29">
        <v>4128745005</v>
      </c>
      <c r="E1022" s="29"/>
      <c r="F1022" s="29"/>
      <c r="G1022" s="29">
        <v>6</v>
      </c>
      <c r="H1022" s="29"/>
      <c r="I1022" s="29"/>
      <c r="J1022" s="29">
        <v>6</v>
      </c>
      <c r="K1022" s="29"/>
      <c r="L1022" s="29"/>
      <c r="M1022" s="29"/>
      <c r="N1022" s="29"/>
      <c r="O1022" s="29"/>
      <c r="P1022" s="29"/>
      <c r="Q1022" s="29"/>
      <c r="R1022" s="29"/>
      <c r="S1022" s="74"/>
      <c r="T1022" s="29"/>
      <c r="U1022" s="29"/>
      <c r="V1022" s="29"/>
      <c r="W1022" s="29"/>
      <c r="X1022" s="29"/>
    </row>
    <row r="1023" spans="1:24" ht="18.75" customHeight="1" x14ac:dyDescent="0.25">
      <c r="A1023" s="209"/>
      <c r="B1023" s="195">
        <v>2406</v>
      </c>
      <c r="C1023" s="259" t="s">
        <v>4922</v>
      </c>
      <c r="D1023" s="29">
        <v>4128670167</v>
      </c>
      <c r="E1023" s="29"/>
      <c r="F1023" s="29"/>
      <c r="G1023" s="29">
        <v>6</v>
      </c>
      <c r="H1023" s="29">
        <v>10</v>
      </c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74"/>
      <c r="T1023" s="29"/>
      <c r="U1023" s="29"/>
      <c r="V1023" s="29"/>
      <c r="W1023" s="29"/>
      <c r="X1023" s="29"/>
    </row>
    <row r="1024" spans="1:24" ht="18.75" customHeight="1" x14ac:dyDescent="0.25">
      <c r="A1024" s="209"/>
      <c r="B1024" s="195">
        <v>2771</v>
      </c>
      <c r="C1024" s="259" t="s">
        <v>4927</v>
      </c>
      <c r="D1024" s="29">
        <v>4128751225</v>
      </c>
      <c r="E1024" s="29"/>
      <c r="F1024" s="29"/>
      <c r="G1024" s="29"/>
      <c r="H1024" s="29">
        <v>10</v>
      </c>
      <c r="I1024" s="29"/>
      <c r="J1024" s="29">
        <v>3</v>
      </c>
      <c r="K1024" s="29"/>
      <c r="L1024" s="29"/>
      <c r="M1024" s="29"/>
      <c r="N1024" s="29"/>
      <c r="O1024" s="29">
        <v>5</v>
      </c>
      <c r="P1024" s="29"/>
      <c r="Q1024" s="29"/>
      <c r="R1024" s="29"/>
      <c r="S1024" s="74"/>
      <c r="T1024" s="29"/>
      <c r="U1024" s="29"/>
      <c r="V1024" s="29"/>
      <c r="W1024" s="29"/>
      <c r="X1024" s="29"/>
    </row>
    <row r="1025" spans="1:24" ht="18.75" customHeight="1" x14ac:dyDescent="0.25">
      <c r="A1025" s="209"/>
      <c r="B1025" s="195"/>
      <c r="C1025" s="187" t="s">
        <v>5924</v>
      </c>
      <c r="D1025" s="18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74"/>
      <c r="T1025" s="29"/>
      <c r="U1025" s="29"/>
      <c r="V1025" s="29"/>
      <c r="W1025" s="29"/>
      <c r="X1025" s="187" t="s">
        <v>5924</v>
      </c>
    </row>
    <row r="1026" spans="1:24" ht="18.75" customHeight="1" x14ac:dyDescent="0.25">
      <c r="A1026" s="209"/>
      <c r="B1026" s="195">
        <v>5539</v>
      </c>
      <c r="C1026" s="39" t="s">
        <v>5345</v>
      </c>
      <c r="D1026" s="29">
        <v>4128691197</v>
      </c>
      <c r="E1026" s="35"/>
      <c r="F1026" s="35"/>
      <c r="G1026" s="29">
        <v>5</v>
      </c>
      <c r="H1026" s="29">
        <v>10</v>
      </c>
      <c r="I1026" s="29"/>
      <c r="J1026" s="29"/>
      <c r="K1026" s="29"/>
      <c r="L1026" s="29"/>
      <c r="M1026" s="29"/>
      <c r="N1026" s="29"/>
      <c r="O1026" s="29">
        <v>15</v>
      </c>
      <c r="P1026" s="35"/>
      <c r="Q1026" s="29"/>
      <c r="R1026" s="29"/>
      <c r="S1026" s="74"/>
      <c r="T1026" s="29"/>
      <c r="U1026" s="29"/>
      <c r="V1026" s="29"/>
      <c r="W1026" s="29"/>
      <c r="X1026" s="29" t="s">
        <v>5926</v>
      </c>
    </row>
    <row r="1027" spans="1:24" ht="18.75" customHeight="1" x14ac:dyDescent="0.25">
      <c r="A1027" s="209"/>
      <c r="B1027" s="195">
        <v>4538</v>
      </c>
      <c r="C1027" s="39" t="s">
        <v>2713</v>
      </c>
      <c r="D1027" s="29">
        <v>4128732038</v>
      </c>
      <c r="E1027" s="35"/>
      <c r="F1027" s="35"/>
      <c r="G1027" s="29">
        <v>10</v>
      </c>
      <c r="H1027" s="29">
        <v>15</v>
      </c>
      <c r="I1027" s="29"/>
      <c r="J1027" s="29">
        <v>10</v>
      </c>
      <c r="K1027" s="29"/>
      <c r="L1027" s="29"/>
      <c r="M1027" s="29"/>
      <c r="N1027" s="29"/>
      <c r="O1027" s="29">
        <v>10</v>
      </c>
      <c r="P1027" s="29">
        <v>10</v>
      </c>
      <c r="Q1027" s="29"/>
      <c r="R1027" s="29"/>
      <c r="S1027" s="74"/>
      <c r="T1027" s="29"/>
      <c r="U1027" s="29"/>
      <c r="V1027" s="29"/>
      <c r="W1027" s="29"/>
      <c r="X1027" s="29"/>
    </row>
    <row r="1028" spans="1:24" ht="18.75" customHeight="1" x14ac:dyDescent="0.25">
      <c r="A1028" s="209"/>
      <c r="B1028" s="195">
        <v>3640</v>
      </c>
      <c r="C1028" s="39" t="s">
        <v>4557</v>
      </c>
      <c r="D1028" s="29">
        <v>4128761084</v>
      </c>
      <c r="E1028" s="35"/>
      <c r="F1028" s="35"/>
      <c r="G1028" s="29">
        <v>5</v>
      </c>
      <c r="H1028" s="29">
        <v>15</v>
      </c>
      <c r="I1028" s="35"/>
      <c r="J1028" s="35"/>
      <c r="K1028" s="35"/>
      <c r="L1028" s="35"/>
      <c r="M1028" s="35"/>
      <c r="N1028" s="35"/>
      <c r="O1028" s="35"/>
      <c r="P1028" s="35"/>
      <c r="Q1028" s="29"/>
      <c r="R1028" s="29"/>
      <c r="S1028" s="74"/>
      <c r="T1028" s="29"/>
      <c r="U1028" s="29"/>
      <c r="V1028" s="29"/>
      <c r="W1028" s="29"/>
      <c r="X1028" s="29"/>
    </row>
    <row r="1029" spans="1:24" ht="18.75" customHeight="1" x14ac:dyDescent="0.25">
      <c r="A1029" s="209"/>
      <c r="B1029" s="195">
        <v>3955</v>
      </c>
      <c r="C1029" s="39" t="s">
        <v>5297</v>
      </c>
      <c r="D1029" s="29">
        <v>4128756061</v>
      </c>
      <c r="E1029" s="35"/>
      <c r="F1029" s="35"/>
      <c r="G1029" s="29">
        <v>10</v>
      </c>
      <c r="H1029" s="29">
        <v>10</v>
      </c>
      <c r="I1029" s="35"/>
      <c r="J1029" s="35"/>
      <c r="K1029" s="35"/>
      <c r="L1029" s="35"/>
      <c r="M1029" s="35"/>
      <c r="N1029" s="35"/>
      <c r="O1029" s="35"/>
      <c r="P1029" s="35"/>
      <c r="Q1029" s="29"/>
      <c r="R1029" s="29"/>
      <c r="S1029" s="74"/>
      <c r="T1029" s="29"/>
      <c r="U1029" s="29"/>
      <c r="V1029" s="29"/>
      <c r="W1029" s="29"/>
      <c r="X1029" s="29"/>
    </row>
    <row r="1030" spans="1:24" ht="18.75" customHeight="1" x14ac:dyDescent="0.25">
      <c r="A1030" s="209"/>
      <c r="B1030" s="195" t="s">
        <v>5243</v>
      </c>
      <c r="C1030" s="39" t="s">
        <v>5619</v>
      </c>
      <c r="D1030" s="29" t="s">
        <v>5246</v>
      </c>
      <c r="E1030" s="35"/>
      <c r="F1030" s="35"/>
      <c r="G1030" s="29">
        <v>10</v>
      </c>
      <c r="H1030" s="29">
        <v>10</v>
      </c>
      <c r="I1030" s="29"/>
      <c r="J1030" s="29">
        <v>2</v>
      </c>
      <c r="K1030" s="29"/>
      <c r="L1030" s="29"/>
      <c r="M1030" s="29"/>
      <c r="N1030" s="29">
        <v>2</v>
      </c>
      <c r="O1030" s="29">
        <v>5</v>
      </c>
      <c r="P1030" s="29">
        <v>2</v>
      </c>
      <c r="Q1030" s="29"/>
      <c r="R1030" s="29"/>
      <c r="S1030" s="74"/>
      <c r="T1030" s="29"/>
      <c r="U1030" s="29"/>
      <c r="V1030" s="29"/>
      <c r="W1030" s="29"/>
      <c r="X1030" s="29"/>
    </row>
    <row r="1031" spans="1:24" ht="18.75" customHeight="1" x14ac:dyDescent="0.25">
      <c r="A1031" s="209"/>
      <c r="B1031" s="195">
        <v>4914</v>
      </c>
      <c r="C1031" s="39" t="s">
        <v>4891</v>
      </c>
      <c r="D1031" s="29">
        <v>4128930388</v>
      </c>
      <c r="E1031" s="35"/>
      <c r="F1031" s="35"/>
      <c r="G1031" s="35"/>
      <c r="H1031" s="29">
        <v>10</v>
      </c>
      <c r="I1031" s="29"/>
      <c r="J1031" s="29">
        <v>10</v>
      </c>
      <c r="K1031" s="29"/>
      <c r="L1031" s="29"/>
      <c r="M1031" s="29"/>
      <c r="N1031" s="29"/>
      <c r="O1031" s="29"/>
      <c r="P1031" s="29">
        <v>10</v>
      </c>
      <c r="Q1031" s="29"/>
      <c r="R1031" s="29"/>
      <c r="S1031" s="74"/>
      <c r="T1031" s="29"/>
      <c r="U1031" s="29"/>
      <c r="V1031" s="29"/>
      <c r="W1031" s="29"/>
      <c r="X1031" s="29"/>
    </row>
    <row r="1032" spans="1:24" ht="18.75" customHeight="1" x14ac:dyDescent="0.25">
      <c r="A1032" s="209"/>
      <c r="B1032" s="195">
        <v>4737</v>
      </c>
      <c r="C1032" s="39" t="s">
        <v>4570</v>
      </c>
      <c r="D1032" s="29">
        <v>4128757267</v>
      </c>
      <c r="E1032" s="35"/>
      <c r="F1032" s="35"/>
      <c r="G1032" s="29">
        <v>5</v>
      </c>
      <c r="H1032" s="29">
        <v>10</v>
      </c>
      <c r="I1032" s="29"/>
      <c r="J1032" s="29">
        <v>5</v>
      </c>
      <c r="K1032" s="35"/>
      <c r="L1032" s="35"/>
      <c r="M1032" s="35"/>
      <c r="N1032" s="35"/>
      <c r="O1032" s="35"/>
      <c r="P1032" s="35"/>
      <c r="Q1032" s="29"/>
      <c r="R1032" s="29"/>
      <c r="S1032" s="74"/>
      <c r="T1032" s="29"/>
      <c r="U1032" s="29"/>
      <c r="V1032" s="29"/>
      <c r="W1032" s="29"/>
      <c r="X1032" s="29"/>
    </row>
    <row r="1033" spans="1:24" ht="18.75" customHeight="1" x14ac:dyDescent="0.25">
      <c r="A1033" s="209"/>
      <c r="B1033" s="195">
        <v>4712</v>
      </c>
      <c r="C1033" s="39" t="s">
        <v>2506</v>
      </c>
      <c r="D1033" s="29">
        <v>4128743467</v>
      </c>
      <c r="E1033" s="29">
        <v>5</v>
      </c>
      <c r="F1033" s="29"/>
      <c r="G1033" s="29">
        <v>10</v>
      </c>
      <c r="H1033" s="29">
        <v>10</v>
      </c>
      <c r="I1033" s="35"/>
      <c r="J1033" s="35"/>
      <c r="K1033" s="35"/>
      <c r="L1033" s="35"/>
      <c r="M1033" s="35"/>
      <c r="N1033" s="35"/>
      <c r="O1033" s="35"/>
      <c r="P1033" s="35"/>
      <c r="Q1033" s="29"/>
      <c r="R1033" s="29"/>
      <c r="S1033" s="74"/>
      <c r="T1033" s="29"/>
      <c r="U1033" s="29"/>
      <c r="V1033" s="29"/>
      <c r="W1033" s="29"/>
      <c r="X1033" s="29"/>
    </row>
    <row r="1034" spans="1:24" ht="18.75" customHeight="1" x14ac:dyDescent="0.25">
      <c r="A1034" s="209"/>
      <c r="B1034" s="195">
        <v>5066</v>
      </c>
      <c r="C1034" s="39" t="s">
        <v>5431</v>
      </c>
      <c r="D1034" s="29">
        <v>4128659020</v>
      </c>
      <c r="E1034" s="35"/>
      <c r="F1034" s="35"/>
      <c r="G1034" s="29">
        <v>10</v>
      </c>
      <c r="H1034" s="29"/>
      <c r="I1034" s="29"/>
      <c r="J1034" s="29">
        <v>10</v>
      </c>
      <c r="K1034" s="29"/>
      <c r="L1034" s="29"/>
      <c r="M1034" s="29">
        <v>5</v>
      </c>
      <c r="N1034" s="29"/>
      <c r="O1034" s="29">
        <v>10</v>
      </c>
      <c r="P1034" s="29">
        <v>20</v>
      </c>
      <c r="Q1034" s="29"/>
      <c r="R1034" s="29"/>
      <c r="S1034" s="74"/>
      <c r="T1034" s="29"/>
      <c r="U1034" s="29"/>
      <c r="V1034" s="29"/>
      <c r="W1034" s="29"/>
      <c r="X1034" s="29"/>
    </row>
    <row r="1035" spans="1:24" ht="18.75" customHeight="1" x14ac:dyDescent="0.25">
      <c r="A1035" s="209"/>
      <c r="B1035" s="195">
        <v>4769</v>
      </c>
      <c r="C1035" s="39" t="s">
        <v>5430</v>
      </c>
      <c r="D1035" s="29">
        <v>4128658869</v>
      </c>
      <c r="E1035" s="29">
        <v>5</v>
      </c>
      <c r="F1035" s="29">
        <v>5</v>
      </c>
      <c r="G1035" s="29">
        <v>5</v>
      </c>
      <c r="H1035" s="29">
        <v>10</v>
      </c>
      <c r="I1035" s="29"/>
      <c r="J1035" s="29">
        <v>5</v>
      </c>
      <c r="K1035" s="29"/>
      <c r="L1035" s="29"/>
      <c r="M1035" s="29"/>
      <c r="N1035" s="29"/>
      <c r="O1035" s="29">
        <v>11</v>
      </c>
      <c r="P1035" s="29">
        <v>13</v>
      </c>
      <c r="Q1035" s="29"/>
      <c r="R1035" s="29"/>
      <c r="S1035" s="74"/>
      <c r="T1035" s="29"/>
      <c r="U1035" s="29"/>
      <c r="V1035" s="29"/>
      <c r="W1035" s="29"/>
      <c r="X1035" s="29"/>
    </row>
    <row r="1036" spans="1:24" ht="18.75" customHeight="1" x14ac:dyDescent="0.25">
      <c r="A1036" s="209"/>
      <c r="B1036" s="195">
        <v>5325</v>
      </c>
      <c r="C1036" s="39" t="s">
        <v>2626</v>
      </c>
      <c r="D1036" s="29">
        <v>4128809641</v>
      </c>
      <c r="E1036" s="35"/>
      <c r="F1036" s="29">
        <v>1</v>
      </c>
      <c r="G1036" s="29">
        <v>5</v>
      </c>
      <c r="H1036" s="29">
        <v>18</v>
      </c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74"/>
      <c r="T1036" s="29"/>
      <c r="U1036" s="29"/>
      <c r="V1036" s="29"/>
      <c r="W1036" s="29"/>
      <c r="X1036" s="29"/>
    </row>
    <row r="1037" spans="1:24" ht="18.75" customHeight="1" x14ac:dyDescent="0.25">
      <c r="A1037" s="209"/>
      <c r="B1037" s="195">
        <v>4997</v>
      </c>
      <c r="C1037" s="39" t="s">
        <v>5053</v>
      </c>
      <c r="D1037" s="29">
        <v>4128734623</v>
      </c>
      <c r="E1037" s="29">
        <v>5</v>
      </c>
      <c r="F1037" s="29">
        <v>5</v>
      </c>
      <c r="G1037" s="29">
        <v>15</v>
      </c>
      <c r="H1037" s="29"/>
      <c r="I1037" s="29"/>
      <c r="J1037" s="29"/>
      <c r="K1037" s="29"/>
      <c r="L1037" s="29"/>
      <c r="M1037" s="29"/>
      <c r="N1037" s="29"/>
      <c r="O1037" s="29">
        <v>8</v>
      </c>
      <c r="P1037" s="29">
        <v>5</v>
      </c>
      <c r="Q1037" s="29"/>
      <c r="R1037" s="29"/>
      <c r="S1037" s="74"/>
      <c r="T1037" s="29"/>
      <c r="U1037" s="29"/>
      <c r="V1037" s="29"/>
      <c r="W1037" s="29"/>
      <c r="X1037" s="29"/>
    </row>
    <row r="1038" spans="1:24" ht="18.75" customHeight="1" x14ac:dyDescent="0.25">
      <c r="A1038" s="209"/>
      <c r="B1038" s="195">
        <v>3597</v>
      </c>
      <c r="C1038" s="39" t="s">
        <v>5673</v>
      </c>
      <c r="D1038" s="29">
        <v>4128670400</v>
      </c>
      <c r="E1038" s="29"/>
      <c r="F1038" s="29"/>
      <c r="G1038" s="29">
        <v>6</v>
      </c>
      <c r="H1038" s="29">
        <v>3</v>
      </c>
      <c r="I1038" s="29"/>
      <c r="J1038" s="29"/>
      <c r="K1038" s="29"/>
      <c r="L1038" s="29"/>
      <c r="M1038" s="29"/>
      <c r="N1038" s="29"/>
      <c r="O1038" s="29">
        <v>9</v>
      </c>
      <c r="P1038" s="29">
        <v>20</v>
      </c>
      <c r="Q1038" s="29"/>
      <c r="R1038" s="29"/>
      <c r="S1038" s="74"/>
      <c r="T1038" s="29"/>
      <c r="U1038" s="29"/>
      <c r="V1038" s="29"/>
      <c r="W1038" s="29"/>
      <c r="X1038" s="29"/>
    </row>
    <row r="1039" spans="1:24" ht="18.75" customHeight="1" x14ac:dyDescent="0.25">
      <c r="A1039" s="209"/>
      <c r="B1039" s="195">
        <v>3597</v>
      </c>
      <c r="C1039" s="39" t="s">
        <v>6044</v>
      </c>
      <c r="D1039" s="29">
        <v>4128989756</v>
      </c>
      <c r="E1039" s="29">
        <v>3</v>
      </c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29"/>
      <c r="R1039" s="29"/>
      <c r="S1039" s="74"/>
      <c r="T1039" s="29"/>
      <c r="U1039" s="29"/>
      <c r="V1039" s="29"/>
      <c r="W1039" s="29"/>
      <c r="X1039" s="29"/>
    </row>
    <row r="1040" spans="1:24" ht="18.75" customHeight="1" x14ac:dyDescent="0.25">
      <c r="A1040" s="209"/>
      <c r="B1040" s="195">
        <v>4523</v>
      </c>
      <c r="C1040" s="39" t="s">
        <v>3182</v>
      </c>
      <c r="D1040" s="29">
        <v>4128726055</v>
      </c>
      <c r="E1040" s="29">
        <v>5</v>
      </c>
      <c r="F1040" s="29"/>
      <c r="G1040" s="29">
        <v>20</v>
      </c>
      <c r="H1040" s="29">
        <v>10</v>
      </c>
      <c r="I1040" s="29"/>
      <c r="J1040" s="29"/>
      <c r="K1040" s="29"/>
      <c r="L1040" s="29"/>
      <c r="M1040" s="29">
        <v>10</v>
      </c>
      <c r="N1040" s="29"/>
      <c r="O1040" s="29">
        <v>10</v>
      </c>
      <c r="P1040" s="29">
        <v>10</v>
      </c>
      <c r="Q1040" s="29"/>
      <c r="R1040" s="29"/>
      <c r="S1040" s="74"/>
      <c r="T1040" s="29"/>
      <c r="U1040" s="29"/>
      <c r="V1040" s="29"/>
      <c r="W1040" s="29"/>
      <c r="X1040" s="29"/>
    </row>
    <row r="1041" spans="1:24" ht="18.75" customHeight="1" x14ac:dyDescent="0.25">
      <c r="A1041" s="209"/>
      <c r="B1041" s="195">
        <v>4482</v>
      </c>
      <c r="C1041" s="39" t="s">
        <v>3181</v>
      </c>
      <c r="D1041" s="29">
        <v>4128728368</v>
      </c>
      <c r="E1041" s="29">
        <v>5</v>
      </c>
      <c r="F1041" s="29"/>
      <c r="G1041" s="29">
        <v>5</v>
      </c>
      <c r="H1041" s="29">
        <v>8</v>
      </c>
      <c r="I1041" s="29"/>
      <c r="J1041" s="29"/>
      <c r="K1041" s="29"/>
      <c r="L1041" s="29"/>
      <c r="M1041" s="29"/>
      <c r="N1041" s="29"/>
      <c r="O1041" s="29">
        <v>5</v>
      </c>
      <c r="P1041" s="29">
        <v>5</v>
      </c>
      <c r="Q1041" s="29"/>
      <c r="R1041" s="29"/>
      <c r="S1041" s="74"/>
      <c r="T1041" s="29"/>
      <c r="U1041" s="29"/>
      <c r="V1041" s="29"/>
      <c r="W1041" s="29"/>
      <c r="X1041" s="29"/>
    </row>
    <row r="1042" spans="1:24" ht="18.75" customHeight="1" x14ac:dyDescent="0.25">
      <c r="A1042" s="209"/>
      <c r="B1042" s="195">
        <v>4480</v>
      </c>
      <c r="C1042" s="39" t="s">
        <v>3179</v>
      </c>
      <c r="D1042" s="29">
        <v>4128775979</v>
      </c>
      <c r="E1042" s="35"/>
      <c r="F1042" s="35"/>
      <c r="G1042" s="29">
        <v>15</v>
      </c>
      <c r="H1042" s="29">
        <v>5</v>
      </c>
      <c r="I1042" s="29"/>
      <c r="J1042" s="29"/>
      <c r="K1042" s="29"/>
      <c r="L1042" s="29"/>
      <c r="M1042" s="29">
        <v>5</v>
      </c>
      <c r="N1042" s="29"/>
      <c r="O1042" s="29"/>
      <c r="P1042" s="29">
        <v>15</v>
      </c>
      <c r="Q1042" s="29"/>
      <c r="R1042" s="29"/>
      <c r="S1042" s="74"/>
      <c r="T1042" s="29"/>
      <c r="U1042" s="29"/>
      <c r="V1042" s="29"/>
      <c r="W1042" s="29"/>
      <c r="X1042" s="29"/>
    </row>
    <row r="1043" spans="1:24" ht="18.75" customHeight="1" x14ac:dyDescent="0.25">
      <c r="A1043" s="209"/>
      <c r="B1043" s="195">
        <v>3345</v>
      </c>
      <c r="C1043" s="39" t="s">
        <v>2863</v>
      </c>
      <c r="D1043" s="29">
        <v>4128738626</v>
      </c>
      <c r="E1043" s="35"/>
      <c r="F1043" s="35"/>
      <c r="G1043" s="29">
        <v>20</v>
      </c>
      <c r="H1043" s="35"/>
      <c r="I1043" s="35"/>
      <c r="J1043" s="35"/>
      <c r="K1043" s="35"/>
      <c r="L1043" s="35"/>
      <c r="M1043" s="35"/>
      <c r="N1043" s="35"/>
      <c r="O1043" s="35"/>
      <c r="P1043" s="35"/>
      <c r="Q1043" s="29"/>
      <c r="R1043" s="29"/>
      <c r="S1043" s="74"/>
      <c r="T1043" s="29"/>
      <c r="U1043" s="29"/>
      <c r="V1043" s="29"/>
      <c r="W1043" s="29"/>
      <c r="X1043" s="29"/>
    </row>
    <row r="1044" spans="1:24" ht="18.75" customHeight="1" x14ac:dyDescent="0.25">
      <c r="A1044" s="209"/>
      <c r="B1044" s="195">
        <v>5744</v>
      </c>
      <c r="C1044" s="39" t="s">
        <v>5933</v>
      </c>
      <c r="D1044" s="29">
        <v>4128491386</v>
      </c>
      <c r="E1044" s="29">
        <v>2</v>
      </c>
      <c r="F1044" s="29">
        <v>6</v>
      </c>
      <c r="G1044" s="29">
        <v>10</v>
      </c>
      <c r="H1044" s="29">
        <v>5</v>
      </c>
      <c r="I1044" s="29"/>
      <c r="J1044" s="29"/>
      <c r="K1044" s="29"/>
      <c r="L1044" s="29"/>
      <c r="M1044" s="29"/>
      <c r="N1044" s="29"/>
      <c r="O1044" s="29">
        <v>2</v>
      </c>
      <c r="P1044" s="29">
        <v>2</v>
      </c>
      <c r="Q1044" s="29"/>
      <c r="R1044" s="29"/>
      <c r="S1044" s="74"/>
      <c r="T1044" s="29"/>
      <c r="U1044" s="29"/>
      <c r="V1044" s="29"/>
      <c r="W1044" s="29"/>
      <c r="X1044" s="29"/>
    </row>
    <row r="1045" spans="1:24" ht="18.75" customHeight="1" x14ac:dyDescent="0.25">
      <c r="A1045" s="209"/>
      <c r="B1045" s="195">
        <v>5508</v>
      </c>
      <c r="C1045" s="39" t="s">
        <v>5934</v>
      </c>
      <c r="D1045" s="29">
        <v>4128588607</v>
      </c>
      <c r="E1045" s="35"/>
      <c r="F1045" s="29">
        <v>3</v>
      </c>
      <c r="G1045" s="29">
        <v>5</v>
      </c>
      <c r="H1045" s="29">
        <v>13</v>
      </c>
      <c r="I1045" s="29"/>
      <c r="J1045" s="29"/>
      <c r="K1045" s="29"/>
      <c r="L1045" s="29"/>
      <c r="M1045" s="29"/>
      <c r="N1045" s="29"/>
      <c r="O1045" s="29">
        <v>3</v>
      </c>
      <c r="P1045" s="29">
        <v>6</v>
      </c>
      <c r="Q1045" s="29"/>
      <c r="R1045" s="29"/>
      <c r="S1045" s="74"/>
      <c r="T1045" s="29"/>
      <c r="U1045" s="29"/>
      <c r="V1045" s="29"/>
      <c r="W1045" s="29"/>
      <c r="X1045" s="29"/>
    </row>
    <row r="1046" spans="1:24" ht="18.75" customHeight="1" x14ac:dyDescent="0.25">
      <c r="A1046" s="209"/>
      <c r="B1046" s="195">
        <v>3823</v>
      </c>
      <c r="C1046" s="39" t="s">
        <v>4725</v>
      </c>
      <c r="D1046" s="29">
        <v>4128738763</v>
      </c>
      <c r="E1046" s="35"/>
      <c r="F1046" s="35"/>
      <c r="G1046" s="29">
        <v>10</v>
      </c>
      <c r="H1046" s="29">
        <v>5</v>
      </c>
      <c r="I1046" s="29"/>
      <c r="J1046" s="29"/>
      <c r="K1046" s="29"/>
      <c r="L1046" s="29"/>
      <c r="M1046" s="29"/>
      <c r="N1046" s="29"/>
      <c r="O1046" s="29"/>
      <c r="P1046" s="29">
        <v>5</v>
      </c>
      <c r="Q1046" s="29"/>
      <c r="R1046" s="29"/>
      <c r="S1046" s="74"/>
      <c r="T1046" s="29"/>
      <c r="U1046" s="29"/>
      <c r="V1046" s="29"/>
      <c r="W1046" s="29"/>
      <c r="X1046" s="29"/>
    </row>
    <row r="1047" spans="1:24" ht="18.75" customHeight="1" x14ac:dyDescent="0.25">
      <c r="A1047" s="226"/>
      <c r="B1047" s="251"/>
      <c r="C1047" s="252"/>
      <c r="D1047" s="100"/>
      <c r="E1047" s="100"/>
      <c r="F1047" s="100"/>
      <c r="G1047" s="100"/>
      <c r="H1047" s="100"/>
      <c r="I1047" s="100"/>
      <c r="J1047" s="100"/>
      <c r="K1047" s="100"/>
      <c r="L1047" s="100"/>
      <c r="M1047" s="100"/>
      <c r="N1047" s="100"/>
      <c r="O1047" s="100"/>
      <c r="P1047" s="100"/>
      <c r="Q1047" s="100"/>
      <c r="R1047" s="100"/>
      <c r="S1047" s="74"/>
      <c r="T1047" s="100"/>
      <c r="U1047" s="100"/>
      <c r="V1047" s="100"/>
      <c r="W1047" s="100"/>
      <c r="X1047" s="100" t="s">
        <v>5969</v>
      </c>
    </row>
    <row r="1048" spans="1:24" ht="18.75" customHeight="1" x14ac:dyDescent="0.25">
      <c r="A1048" s="209"/>
      <c r="B1048" s="195"/>
      <c r="C1048" s="236" t="s">
        <v>5970</v>
      </c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74"/>
      <c r="T1048" s="29"/>
      <c r="U1048" s="29"/>
      <c r="V1048" s="29"/>
      <c r="W1048" s="29"/>
      <c r="X1048" s="29"/>
    </row>
    <row r="1049" spans="1:24" ht="18.75" customHeight="1" x14ac:dyDescent="0.25">
      <c r="A1049" s="209"/>
      <c r="B1049" s="195">
        <v>2167</v>
      </c>
      <c r="C1049" s="39" t="s">
        <v>4321</v>
      </c>
      <c r="D1049" s="29">
        <v>4128884009</v>
      </c>
      <c r="E1049" s="29"/>
      <c r="F1049" s="29"/>
      <c r="G1049" s="29">
        <v>2</v>
      </c>
      <c r="H1049" s="29">
        <v>5</v>
      </c>
      <c r="I1049" s="29"/>
      <c r="J1049" s="29"/>
      <c r="K1049" s="29"/>
      <c r="L1049" s="29"/>
      <c r="M1049" s="29"/>
      <c r="N1049" s="29"/>
      <c r="O1049" s="29"/>
      <c r="P1049" s="29">
        <v>5</v>
      </c>
      <c r="Q1049" s="29"/>
      <c r="R1049" s="29"/>
      <c r="S1049" s="74"/>
      <c r="T1049" s="29"/>
      <c r="U1049" s="29"/>
      <c r="V1049" s="29"/>
      <c r="W1049" s="29"/>
      <c r="X1049" s="29"/>
    </row>
    <row r="1050" spans="1:24" ht="18.75" customHeight="1" x14ac:dyDescent="0.25">
      <c r="A1050" s="209"/>
      <c r="B1050" s="195">
        <v>2061</v>
      </c>
      <c r="C1050" s="39" t="s">
        <v>1780</v>
      </c>
      <c r="D1050" s="29">
        <v>4128882735</v>
      </c>
      <c r="E1050" s="29"/>
      <c r="F1050" s="29"/>
      <c r="G1050" s="29">
        <v>2</v>
      </c>
      <c r="H1050" s="29"/>
      <c r="I1050" s="29"/>
      <c r="J1050" s="29">
        <v>6</v>
      </c>
      <c r="K1050" s="29"/>
      <c r="L1050" s="29"/>
      <c r="M1050" s="29"/>
      <c r="N1050" s="29"/>
      <c r="O1050" s="29"/>
      <c r="P1050" s="29">
        <v>3</v>
      </c>
      <c r="Q1050" s="29"/>
      <c r="R1050" s="29"/>
      <c r="S1050" s="74"/>
      <c r="T1050" s="29"/>
      <c r="U1050" s="29"/>
      <c r="V1050" s="29"/>
      <c r="W1050" s="29"/>
      <c r="X1050" s="29"/>
    </row>
    <row r="1051" spans="1:24" ht="18.75" customHeight="1" x14ac:dyDescent="0.25">
      <c r="A1051" s="209"/>
      <c r="B1051" s="195">
        <v>2141</v>
      </c>
      <c r="C1051" s="39" t="s">
        <v>4980</v>
      </c>
      <c r="D1051" s="29">
        <v>4128876828</v>
      </c>
      <c r="E1051" s="29"/>
      <c r="F1051" s="29"/>
      <c r="G1051" s="29">
        <v>3</v>
      </c>
      <c r="H1051" s="29">
        <v>5</v>
      </c>
      <c r="I1051" s="29"/>
      <c r="J1051" s="29"/>
      <c r="K1051" s="29"/>
      <c r="L1051" s="29"/>
      <c r="M1051" s="29"/>
      <c r="N1051" s="29"/>
      <c r="O1051" s="29">
        <v>3</v>
      </c>
      <c r="P1051" s="29">
        <v>3</v>
      </c>
      <c r="Q1051" s="29"/>
      <c r="R1051" s="29"/>
      <c r="S1051" s="74"/>
      <c r="T1051" s="29"/>
      <c r="U1051" s="29"/>
      <c r="V1051" s="29"/>
      <c r="W1051" s="29"/>
      <c r="X1051" s="29"/>
    </row>
    <row r="1052" spans="1:24" ht="18.75" customHeight="1" x14ac:dyDescent="0.25">
      <c r="A1052" s="209"/>
      <c r="B1052" s="195" t="s">
        <v>5971</v>
      </c>
      <c r="C1052" s="39" t="s">
        <v>5972</v>
      </c>
      <c r="D1052" s="29">
        <v>5143</v>
      </c>
      <c r="E1052" s="29"/>
      <c r="F1052" s="29"/>
      <c r="G1052" s="29">
        <v>5</v>
      </c>
      <c r="H1052" s="29">
        <v>15</v>
      </c>
      <c r="I1052" s="29">
        <v>3</v>
      </c>
      <c r="J1052" s="29"/>
      <c r="K1052" s="29"/>
      <c r="L1052" s="29">
        <v>3</v>
      </c>
      <c r="M1052" s="29"/>
      <c r="N1052" s="29"/>
      <c r="O1052" s="29">
        <v>3</v>
      </c>
      <c r="P1052" s="29"/>
      <c r="Q1052" s="29"/>
      <c r="R1052" s="29"/>
      <c r="S1052" s="74"/>
      <c r="T1052" s="29"/>
      <c r="U1052" s="29"/>
      <c r="V1052" s="29"/>
      <c r="W1052" s="29"/>
      <c r="X1052" s="29"/>
    </row>
    <row r="1053" spans="1:24" ht="18.75" customHeight="1" x14ac:dyDescent="0.25">
      <c r="A1053" s="209"/>
      <c r="B1053" s="195" t="s">
        <v>5973</v>
      </c>
      <c r="C1053" s="39" t="s">
        <v>5974</v>
      </c>
      <c r="D1053" s="29">
        <v>5142</v>
      </c>
      <c r="E1053" s="29"/>
      <c r="F1053" s="29"/>
      <c r="G1053" s="29">
        <v>5</v>
      </c>
      <c r="H1053" s="29">
        <v>10</v>
      </c>
      <c r="I1053" s="29">
        <v>5</v>
      </c>
      <c r="J1053" s="29"/>
      <c r="K1053" s="29"/>
      <c r="L1053" s="29"/>
      <c r="M1053" s="29"/>
      <c r="N1053" s="29"/>
      <c r="O1053" s="29">
        <v>5</v>
      </c>
      <c r="P1053" s="29">
        <v>5</v>
      </c>
      <c r="Q1053" s="29"/>
      <c r="R1053" s="29"/>
      <c r="S1053" s="74"/>
      <c r="T1053" s="29"/>
      <c r="U1053" s="29"/>
      <c r="V1053" s="29"/>
      <c r="W1053" s="29"/>
      <c r="X1053" s="29"/>
    </row>
    <row r="1054" spans="1:24" ht="18.75" customHeight="1" x14ac:dyDescent="0.25">
      <c r="A1054" s="209"/>
      <c r="B1054" s="195">
        <v>5055</v>
      </c>
      <c r="C1054" s="39" t="s">
        <v>5975</v>
      </c>
      <c r="D1054" s="29">
        <v>4128898984</v>
      </c>
      <c r="E1054" s="29">
        <v>5</v>
      </c>
      <c r="F1054" s="29"/>
      <c r="G1054" s="29">
        <v>5</v>
      </c>
      <c r="H1054" s="29"/>
      <c r="I1054" s="29"/>
      <c r="J1054" s="29">
        <v>5</v>
      </c>
      <c r="K1054" s="29"/>
      <c r="L1054" s="29"/>
      <c r="M1054" s="29"/>
      <c r="N1054" s="29"/>
      <c r="O1054" s="29"/>
      <c r="P1054" s="29"/>
      <c r="Q1054" s="29"/>
      <c r="R1054" s="29"/>
      <c r="S1054" s="74"/>
      <c r="T1054" s="29"/>
      <c r="U1054" s="29"/>
      <c r="V1054" s="29"/>
      <c r="W1054" s="29"/>
      <c r="X1054" s="29"/>
    </row>
    <row r="1055" spans="1:24" ht="18.75" customHeight="1" x14ac:dyDescent="0.25">
      <c r="A1055" s="209"/>
      <c r="B1055" s="195">
        <v>5351</v>
      </c>
      <c r="C1055" s="39" t="s">
        <v>5976</v>
      </c>
      <c r="D1055" s="29">
        <v>4128804438</v>
      </c>
      <c r="E1055" s="29"/>
      <c r="F1055" s="29"/>
      <c r="G1055" s="29">
        <v>7</v>
      </c>
      <c r="H1055" s="29"/>
      <c r="I1055" s="29"/>
      <c r="J1055" s="29"/>
      <c r="K1055" s="29"/>
      <c r="L1055" s="29"/>
      <c r="M1055" s="29"/>
      <c r="N1055" s="29"/>
      <c r="O1055" s="29"/>
      <c r="P1055" s="29">
        <v>5</v>
      </c>
      <c r="Q1055" s="29"/>
      <c r="R1055" s="29"/>
      <c r="S1055" s="74"/>
      <c r="T1055" s="29"/>
      <c r="U1055" s="29"/>
      <c r="V1055" s="29"/>
      <c r="W1055" s="29"/>
      <c r="X1055" s="29"/>
    </row>
    <row r="1056" spans="1:24" ht="18.75" customHeight="1" x14ac:dyDescent="0.25">
      <c r="A1056" s="209"/>
      <c r="B1056" s="195">
        <v>4414</v>
      </c>
      <c r="C1056" s="39" t="s">
        <v>5977</v>
      </c>
      <c r="D1056" s="29">
        <v>4128661799</v>
      </c>
      <c r="E1056" s="29"/>
      <c r="F1056" s="29"/>
      <c r="G1056" s="29">
        <v>6</v>
      </c>
      <c r="H1056" s="29">
        <v>10</v>
      </c>
      <c r="I1056" s="29"/>
      <c r="J1056" s="29">
        <v>5</v>
      </c>
      <c r="K1056" s="29"/>
      <c r="L1056" s="29"/>
      <c r="M1056" s="29"/>
      <c r="N1056" s="29"/>
      <c r="O1056" s="29">
        <v>5</v>
      </c>
      <c r="P1056" s="29">
        <v>3</v>
      </c>
      <c r="Q1056" s="29"/>
      <c r="R1056" s="29"/>
      <c r="S1056" s="74"/>
      <c r="T1056" s="29"/>
      <c r="U1056" s="29"/>
      <c r="V1056" s="29"/>
      <c r="W1056" s="29"/>
      <c r="X1056" s="29"/>
    </row>
    <row r="1057" spans="1:24" ht="18.75" customHeight="1" x14ac:dyDescent="0.25">
      <c r="A1057" s="224" t="s">
        <v>4977</v>
      </c>
      <c r="B1057" s="195" t="s">
        <v>5978</v>
      </c>
      <c r="C1057" s="39" t="s">
        <v>5979</v>
      </c>
      <c r="D1057" s="29">
        <v>5141</v>
      </c>
      <c r="E1057" s="29"/>
      <c r="F1057" s="29"/>
      <c r="G1057" s="29">
        <v>4</v>
      </c>
      <c r="H1057" s="29">
        <v>5</v>
      </c>
      <c r="I1057" s="29"/>
      <c r="J1057" s="29"/>
      <c r="K1057" s="29"/>
      <c r="L1057" s="29">
        <v>2</v>
      </c>
      <c r="M1057" s="29"/>
      <c r="N1057" s="29"/>
      <c r="O1057" s="29">
        <v>10</v>
      </c>
      <c r="P1057" s="29"/>
      <c r="Q1057" s="29"/>
      <c r="R1057" s="29"/>
      <c r="S1057" s="74"/>
      <c r="T1057" s="29"/>
      <c r="U1057" s="29"/>
      <c r="V1057" s="29"/>
      <c r="W1057" s="29"/>
      <c r="X1057" s="29"/>
    </row>
    <row r="1058" spans="1:24" ht="18.75" customHeight="1" x14ac:dyDescent="0.25">
      <c r="A1058" s="224" t="s">
        <v>5034</v>
      </c>
      <c r="B1058" s="195" t="s">
        <v>5980</v>
      </c>
      <c r="C1058" s="39" t="s">
        <v>5848</v>
      </c>
      <c r="D1058" s="29">
        <v>5156</v>
      </c>
      <c r="E1058" s="29"/>
      <c r="F1058" s="29"/>
      <c r="G1058" s="29">
        <v>5</v>
      </c>
      <c r="H1058" s="29">
        <v>5</v>
      </c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74"/>
      <c r="T1058" s="29"/>
      <c r="U1058" s="29"/>
      <c r="V1058" s="29"/>
      <c r="W1058" s="29"/>
      <c r="X1058" s="29"/>
    </row>
    <row r="1059" spans="1:24" ht="18.75" customHeight="1" x14ac:dyDescent="0.25">
      <c r="A1059" s="209"/>
      <c r="B1059" s="195" t="s">
        <v>5981</v>
      </c>
      <c r="C1059" s="39" t="s">
        <v>5987</v>
      </c>
      <c r="D1059" s="29">
        <v>5144</v>
      </c>
      <c r="E1059" s="29"/>
      <c r="F1059" s="29"/>
      <c r="G1059" s="29"/>
      <c r="H1059" s="29">
        <v>10</v>
      </c>
      <c r="I1059" s="29"/>
      <c r="J1059" s="29"/>
      <c r="K1059" s="29"/>
      <c r="L1059" s="29"/>
      <c r="M1059" s="29"/>
      <c r="N1059" s="29"/>
      <c r="O1059" s="29"/>
      <c r="P1059" s="29">
        <v>5</v>
      </c>
      <c r="Q1059" s="29"/>
      <c r="R1059" s="29"/>
      <c r="S1059" s="74"/>
      <c r="T1059" s="29"/>
      <c r="U1059" s="29"/>
      <c r="V1059" s="29"/>
      <c r="W1059" s="29"/>
      <c r="X1059" s="29"/>
    </row>
    <row r="1060" spans="1:24" ht="18.75" customHeight="1" x14ac:dyDescent="0.25">
      <c r="A1060" s="209"/>
      <c r="B1060" s="195" t="s">
        <v>5243</v>
      </c>
      <c r="C1060" s="39" t="s">
        <v>5982</v>
      </c>
      <c r="D1060" s="29">
        <v>17</v>
      </c>
      <c r="E1060" s="29"/>
      <c r="F1060" s="29"/>
      <c r="G1060" s="29">
        <v>2</v>
      </c>
      <c r="H1060" s="29">
        <v>4</v>
      </c>
      <c r="I1060" s="29">
        <v>2</v>
      </c>
      <c r="J1060" s="29">
        <v>2</v>
      </c>
      <c r="K1060" s="29"/>
      <c r="L1060" s="29"/>
      <c r="M1060" s="29">
        <v>2</v>
      </c>
      <c r="N1060" s="29"/>
      <c r="O1060" s="29">
        <v>2</v>
      </c>
      <c r="P1060" s="29"/>
      <c r="Q1060" s="29"/>
      <c r="R1060" s="29"/>
      <c r="S1060" s="74"/>
      <c r="T1060" s="29"/>
      <c r="U1060" s="29"/>
      <c r="V1060" s="29"/>
      <c r="W1060" s="29"/>
      <c r="X1060" s="29"/>
    </row>
    <row r="1061" spans="1:24" ht="18.75" customHeight="1" x14ac:dyDescent="0.25">
      <c r="A1061" s="209"/>
      <c r="B1061" s="195" t="s">
        <v>5243</v>
      </c>
      <c r="C1061" s="39" t="s">
        <v>5983</v>
      </c>
      <c r="D1061" s="29" t="s">
        <v>5190</v>
      </c>
      <c r="E1061" s="29"/>
      <c r="F1061" s="29"/>
      <c r="G1061" s="29">
        <v>5</v>
      </c>
      <c r="H1061" s="29">
        <v>3</v>
      </c>
      <c r="I1061" s="29">
        <v>2</v>
      </c>
      <c r="J1061" s="29"/>
      <c r="K1061" s="29"/>
      <c r="L1061" s="29"/>
      <c r="M1061" s="29">
        <v>2</v>
      </c>
      <c r="N1061" s="29">
        <v>2</v>
      </c>
      <c r="O1061" s="29">
        <v>2</v>
      </c>
      <c r="P1061" s="29">
        <v>4</v>
      </c>
      <c r="Q1061" s="29"/>
      <c r="R1061" s="29"/>
      <c r="S1061" s="74"/>
      <c r="T1061" s="29"/>
      <c r="U1061" s="29"/>
      <c r="V1061" s="29"/>
      <c r="W1061" s="29"/>
      <c r="X1061" s="29"/>
    </row>
    <row r="1062" spans="1:24" ht="18.75" customHeight="1" x14ac:dyDescent="0.25">
      <c r="A1062" s="209"/>
      <c r="B1062" s="195">
        <v>4404</v>
      </c>
      <c r="C1062" s="39" t="s">
        <v>3238</v>
      </c>
      <c r="D1062" s="29">
        <v>4128621050</v>
      </c>
      <c r="E1062" s="29"/>
      <c r="F1062" s="29"/>
      <c r="G1062" s="29">
        <v>5</v>
      </c>
      <c r="H1062" s="29">
        <v>5</v>
      </c>
      <c r="I1062" s="29"/>
      <c r="J1062" s="29">
        <v>5</v>
      </c>
      <c r="K1062" s="29"/>
      <c r="L1062" s="29"/>
      <c r="M1062" s="29"/>
      <c r="N1062" s="29"/>
      <c r="O1062" s="29"/>
      <c r="P1062" s="29"/>
      <c r="Q1062" s="29"/>
      <c r="R1062" s="29"/>
      <c r="S1062" s="74"/>
      <c r="T1062" s="29"/>
      <c r="U1062" s="29"/>
      <c r="V1062" s="29"/>
      <c r="W1062" s="29"/>
      <c r="X1062" s="29"/>
    </row>
    <row r="1063" spans="1:24" ht="18.75" customHeight="1" x14ac:dyDescent="0.25">
      <c r="A1063" s="209"/>
      <c r="B1063" s="195">
        <v>3691</v>
      </c>
      <c r="C1063" s="39" t="s">
        <v>5984</v>
      </c>
      <c r="D1063" s="29">
        <v>4128778438</v>
      </c>
      <c r="E1063" s="29"/>
      <c r="F1063" s="29"/>
      <c r="G1063" s="29">
        <v>20</v>
      </c>
      <c r="H1063" s="29">
        <v>10</v>
      </c>
      <c r="I1063" s="29"/>
      <c r="J1063" s="29">
        <v>20</v>
      </c>
      <c r="K1063" s="29"/>
      <c r="L1063" s="29"/>
      <c r="M1063" s="29">
        <v>20</v>
      </c>
      <c r="N1063" s="29"/>
      <c r="O1063" s="29"/>
      <c r="P1063" s="29">
        <v>20</v>
      </c>
      <c r="Q1063" s="29"/>
      <c r="R1063" s="29"/>
      <c r="S1063" s="74"/>
      <c r="T1063" s="29"/>
      <c r="U1063" s="29"/>
      <c r="V1063" s="29"/>
      <c r="W1063" s="29"/>
      <c r="X1063" s="29"/>
    </row>
    <row r="1064" spans="1:24" ht="18.75" customHeight="1" x14ac:dyDescent="0.25">
      <c r="A1064" s="209"/>
      <c r="B1064" s="195">
        <v>2853</v>
      </c>
      <c r="C1064" s="39" t="s">
        <v>1906</v>
      </c>
      <c r="D1064" s="29">
        <v>4128783236</v>
      </c>
      <c r="E1064" s="29"/>
      <c r="F1064" s="29"/>
      <c r="G1064" s="29">
        <v>5</v>
      </c>
      <c r="H1064" s="29">
        <v>6</v>
      </c>
      <c r="I1064" s="29"/>
      <c r="J1064" s="29">
        <v>5</v>
      </c>
      <c r="K1064" s="29"/>
      <c r="L1064" s="29"/>
      <c r="M1064" s="29"/>
      <c r="N1064" s="29"/>
      <c r="O1064" s="29">
        <v>3</v>
      </c>
      <c r="P1064" s="29">
        <v>3</v>
      </c>
      <c r="Q1064" s="29"/>
      <c r="R1064" s="29"/>
      <c r="S1064" s="74"/>
      <c r="T1064" s="29"/>
      <c r="U1064" s="29"/>
      <c r="V1064" s="29"/>
      <c r="W1064" s="29"/>
      <c r="X1064" s="29"/>
    </row>
    <row r="1065" spans="1:24" ht="18.75" customHeight="1" x14ac:dyDescent="0.25">
      <c r="A1065" s="209"/>
      <c r="B1065" s="195">
        <v>3863</v>
      </c>
      <c r="C1065" s="39" t="s">
        <v>4486</v>
      </c>
      <c r="D1065" s="29">
        <v>4128790132</v>
      </c>
      <c r="E1065" s="29"/>
      <c r="F1065" s="29"/>
      <c r="G1065" s="29"/>
      <c r="H1065" s="29">
        <v>5</v>
      </c>
      <c r="I1065" s="29"/>
      <c r="J1065" s="29"/>
      <c r="K1065" s="29"/>
      <c r="L1065" s="29"/>
      <c r="M1065" s="29"/>
      <c r="N1065" s="29"/>
      <c r="O1065" s="29"/>
      <c r="P1065" s="29">
        <v>5</v>
      </c>
      <c r="Q1065" s="29"/>
      <c r="R1065" s="29"/>
      <c r="S1065" s="74"/>
      <c r="T1065" s="29"/>
      <c r="U1065" s="29"/>
      <c r="V1065" s="29"/>
      <c r="W1065" s="29"/>
      <c r="X1065" s="29"/>
    </row>
    <row r="1066" spans="1:24" ht="18.75" customHeight="1" x14ac:dyDescent="0.25">
      <c r="A1066" s="209"/>
      <c r="B1066" s="195">
        <v>1644</v>
      </c>
      <c r="C1066" s="39" t="s">
        <v>3402</v>
      </c>
      <c r="D1066" s="29">
        <v>4128770413</v>
      </c>
      <c r="E1066" s="29"/>
      <c r="F1066" s="29"/>
      <c r="G1066" s="29">
        <v>5</v>
      </c>
      <c r="H1066" s="29">
        <v>15</v>
      </c>
      <c r="I1066" s="29"/>
      <c r="J1066" s="29"/>
      <c r="K1066" s="29"/>
      <c r="L1066" s="29"/>
      <c r="M1066" s="29"/>
      <c r="N1066" s="29"/>
      <c r="O1066" s="29">
        <v>10</v>
      </c>
      <c r="P1066" s="29"/>
      <c r="Q1066" s="29"/>
      <c r="R1066" s="29"/>
      <c r="S1066" s="74"/>
      <c r="T1066" s="29"/>
      <c r="U1066" s="29"/>
      <c r="V1066" s="29"/>
      <c r="W1066" s="29"/>
      <c r="X1066" s="29"/>
    </row>
    <row r="1067" spans="1:24" ht="18.75" customHeight="1" x14ac:dyDescent="0.25">
      <c r="A1067" s="209"/>
      <c r="B1067" s="195">
        <v>3569</v>
      </c>
      <c r="C1067" s="39" t="s">
        <v>5985</v>
      </c>
      <c r="D1067" s="29">
        <v>4128731649</v>
      </c>
      <c r="E1067" s="29"/>
      <c r="F1067" s="29"/>
      <c r="G1067" s="29"/>
      <c r="H1067" s="29">
        <v>10</v>
      </c>
      <c r="I1067" s="29"/>
      <c r="J1067" s="29"/>
      <c r="K1067" s="29"/>
      <c r="L1067" s="29"/>
      <c r="M1067" s="29"/>
      <c r="N1067" s="29"/>
      <c r="O1067" s="29"/>
      <c r="P1067" s="29">
        <v>5</v>
      </c>
      <c r="Q1067" s="29"/>
      <c r="R1067" s="29"/>
      <c r="S1067" s="74"/>
      <c r="T1067" s="29"/>
      <c r="U1067" s="29"/>
      <c r="V1067" s="29"/>
      <c r="W1067" s="29"/>
      <c r="X1067" s="29"/>
    </row>
    <row r="1068" spans="1:24" ht="18.75" customHeight="1" x14ac:dyDescent="0.25">
      <c r="A1068" s="209"/>
      <c r="B1068" s="195" t="s">
        <v>5986</v>
      </c>
      <c r="C1068" s="39" t="s">
        <v>3032</v>
      </c>
      <c r="D1068" s="29">
        <v>5146</v>
      </c>
      <c r="E1068" s="29"/>
      <c r="F1068" s="29"/>
      <c r="G1068" s="29">
        <v>8</v>
      </c>
      <c r="H1068" s="29">
        <v>10</v>
      </c>
      <c r="I1068" s="29">
        <v>10</v>
      </c>
      <c r="J1068" s="29"/>
      <c r="K1068" s="29"/>
      <c r="L1068" s="29">
        <v>2</v>
      </c>
      <c r="M1068" s="29"/>
      <c r="N1068" s="29"/>
      <c r="O1068" s="29"/>
      <c r="P1068" s="29"/>
      <c r="Q1068" s="29"/>
      <c r="R1068" s="29"/>
      <c r="S1068" s="74"/>
      <c r="T1068" s="29"/>
      <c r="U1068" s="29"/>
      <c r="V1068" s="29"/>
      <c r="W1068" s="29"/>
      <c r="X1068" s="29"/>
    </row>
    <row r="1069" spans="1:24" ht="18.75" customHeight="1" x14ac:dyDescent="0.25">
      <c r="A1069" s="209"/>
      <c r="B1069" s="195">
        <v>3057</v>
      </c>
      <c r="C1069" s="39" t="s">
        <v>2693</v>
      </c>
      <c r="D1069" s="29">
        <v>4128789259</v>
      </c>
      <c r="E1069" s="29"/>
      <c r="F1069" s="29"/>
      <c r="G1069" s="29">
        <v>5</v>
      </c>
      <c r="H1069" s="29">
        <v>5</v>
      </c>
      <c r="I1069" s="29"/>
      <c r="J1069" s="29">
        <v>3</v>
      </c>
      <c r="K1069" s="29"/>
      <c r="L1069" s="29"/>
      <c r="M1069" s="29"/>
      <c r="N1069" s="29"/>
      <c r="O1069" s="29">
        <v>5</v>
      </c>
      <c r="P1069" s="29">
        <v>5</v>
      </c>
      <c r="Q1069" s="29"/>
      <c r="R1069" s="29"/>
      <c r="S1069" s="74"/>
      <c r="T1069" s="29"/>
      <c r="U1069" s="29"/>
      <c r="V1069" s="29"/>
      <c r="W1069" s="29"/>
      <c r="X1069" s="29"/>
    </row>
    <row r="1070" spans="1:24" ht="18.75" customHeight="1" x14ac:dyDescent="0.25">
      <c r="A1070" s="209"/>
      <c r="B1070" s="195">
        <v>3014</v>
      </c>
      <c r="C1070" s="39" t="s">
        <v>5988</v>
      </c>
      <c r="D1070" s="29">
        <v>4128850411</v>
      </c>
      <c r="E1070" s="29"/>
      <c r="F1070" s="29"/>
      <c r="G1070" s="29"/>
      <c r="H1070" s="29">
        <v>5</v>
      </c>
      <c r="I1070" s="29"/>
      <c r="J1070" s="29"/>
      <c r="K1070" s="29"/>
      <c r="L1070" s="29"/>
      <c r="M1070" s="29"/>
      <c r="N1070" s="29"/>
      <c r="O1070" s="29">
        <v>3</v>
      </c>
      <c r="P1070" s="29">
        <v>5</v>
      </c>
      <c r="Q1070" s="29"/>
      <c r="R1070" s="29"/>
      <c r="S1070" s="74"/>
      <c r="T1070" s="29"/>
      <c r="U1070" s="29"/>
      <c r="V1070" s="29"/>
      <c r="W1070" s="29"/>
      <c r="X1070" s="29"/>
    </row>
    <row r="1071" spans="1:24" ht="18.75" customHeight="1" x14ac:dyDescent="0.25">
      <c r="A1071" s="209"/>
      <c r="B1071" s="195">
        <v>3145</v>
      </c>
      <c r="C1071" s="39" t="s">
        <v>1977</v>
      </c>
      <c r="D1071" s="29">
        <v>4128783211</v>
      </c>
      <c r="E1071" s="29"/>
      <c r="F1071" s="29"/>
      <c r="G1071" s="29">
        <v>3</v>
      </c>
      <c r="H1071" s="29">
        <v>3</v>
      </c>
      <c r="I1071" s="29"/>
      <c r="J1071" s="29"/>
      <c r="K1071" s="29"/>
      <c r="L1071" s="29"/>
      <c r="M1071" s="29"/>
      <c r="N1071" s="29"/>
      <c r="O1071" s="29">
        <v>5</v>
      </c>
      <c r="P1071" s="29">
        <v>5</v>
      </c>
      <c r="Q1071" s="29"/>
      <c r="R1071" s="29"/>
      <c r="S1071" s="74"/>
      <c r="T1071" s="29"/>
      <c r="U1071" s="29"/>
      <c r="V1071" s="29"/>
      <c r="W1071" s="29"/>
      <c r="X1071" s="29"/>
    </row>
    <row r="1072" spans="1:24" ht="18.75" customHeight="1" x14ac:dyDescent="0.25">
      <c r="A1072" s="209"/>
      <c r="B1072" s="195">
        <v>2233</v>
      </c>
      <c r="C1072" s="39" t="s">
        <v>4658</v>
      </c>
      <c r="D1072" s="29">
        <v>4128736644</v>
      </c>
      <c r="E1072" s="29"/>
      <c r="F1072" s="29"/>
      <c r="G1072" s="29"/>
      <c r="H1072" s="29"/>
      <c r="I1072" s="29"/>
      <c r="J1072" s="29">
        <v>6</v>
      </c>
      <c r="K1072" s="29"/>
      <c r="L1072" s="29"/>
      <c r="M1072" s="29"/>
      <c r="N1072" s="29"/>
      <c r="O1072" s="29"/>
      <c r="P1072" s="29">
        <v>10</v>
      </c>
      <c r="Q1072" s="29"/>
      <c r="R1072" s="29"/>
      <c r="S1072" s="74"/>
      <c r="T1072" s="29"/>
      <c r="U1072" s="29"/>
      <c r="V1072" s="29"/>
      <c r="W1072" s="29"/>
      <c r="X1072" s="29"/>
    </row>
    <row r="1073" spans="1:24" ht="18.75" customHeight="1" x14ac:dyDescent="0.25">
      <c r="A1073" s="209"/>
      <c r="B1073" s="195">
        <v>2418</v>
      </c>
      <c r="C1073" s="39" t="s">
        <v>3302</v>
      </c>
      <c r="D1073" s="29">
        <v>4128794075</v>
      </c>
      <c r="E1073" s="29"/>
      <c r="F1073" s="29"/>
      <c r="G1073" s="29">
        <v>3</v>
      </c>
      <c r="H1073" s="29">
        <v>10</v>
      </c>
      <c r="I1073" s="29"/>
      <c r="J1073" s="29">
        <v>3</v>
      </c>
      <c r="K1073" s="29"/>
      <c r="L1073" s="29"/>
      <c r="M1073" s="29"/>
      <c r="N1073" s="29"/>
      <c r="O1073" s="29">
        <v>5</v>
      </c>
      <c r="P1073" s="29"/>
      <c r="Q1073" s="29"/>
      <c r="R1073" s="29"/>
      <c r="S1073" s="74"/>
      <c r="T1073" s="29"/>
      <c r="U1073" s="29"/>
      <c r="V1073" s="29"/>
      <c r="W1073" s="29"/>
      <c r="X1073" s="29"/>
    </row>
    <row r="1074" spans="1:24" ht="18.75" customHeight="1" x14ac:dyDescent="0.25">
      <c r="A1074" s="209"/>
      <c r="B1074" s="195">
        <v>2254</v>
      </c>
      <c r="C1074" s="39" t="s">
        <v>3307</v>
      </c>
      <c r="D1074" s="29">
        <v>4128615924</v>
      </c>
      <c r="E1074" s="29"/>
      <c r="F1074" s="29"/>
      <c r="G1074" s="29"/>
      <c r="H1074" s="29">
        <v>5</v>
      </c>
      <c r="I1074" s="29"/>
      <c r="J1074" s="29">
        <v>5</v>
      </c>
      <c r="K1074" s="29"/>
      <c r="L1074" s="29"/>
      <c r="M1074" s="29"/>
      <c r="N1074" s="29"/>
      <c r="O1074" s="29">
        <v>10</v>
      </c>
      <c r="P1074" s="29">
        <v>5</v>
      </c>
      <c r="Q1074" s="29"/>
      <c r="R1074" s="29"/>
      <c r="S1074" s="74"/>
      <c r="T1074" s="29"/>
      <c r="U1074" s="29"/>
      <c r="V1074" s="29"/>
      <c r="W1074" s="29"/>
      <c r="X1074" s="29"/>
    </row>
    <row r="1075" spans="1:24" ht="18.75" customHeight="1" x14ac:dyDescent="0.25">
      <c r="A1075" s="209"/>
      <c r="B1075" s="195">
        <v>2799</v>
      </c>
      <c r="C1075" s="39" t="s">
        <v>5989</v>
      </c>
      <c r="D1075" s="29">
        <v>4128680063</v>
      </c>
      <c r="E1075" s="29"/>
      <c r="F1075" s="29"/>
      <c r="G1075" s="29">
        <v>5</v>
      </c>
      <c r="H1075" s="29">
        <v>10</v>
      </c>
      <c r="I1075" s="29"/>
      <c r="J1075" s="29">
        <v>10</v>
      </c>
      <c r="K1075" s="29"/>
      <c r="L1075" s="29"/>
      <c r="M1075" s="29"/>
      <c r="N1075" s="29"/>
      <c r="O1075" s="29"/>
      <c r="P1075" s="29">
        <v>10</v>
      </c>
      <c r="Q1075" s="29"/>
      <c r="R1075" s="29"/>
      <c r="S1075" s="74"/>
      <c r="T1075" s="29"/>
      <c r="U1075" s="29"/>
      <c r="V1075" s="29"/>
      <c r="W1075" s="29"/>
      <c r="X1075" s="29"/>
    </row>
    <row r="1076" spans="1:24" ht="18.75" customHeight="1" x14ac:dyDescent="0.25">
      <c r="A1076" s="209"/>
      <c r="B1076" s="195">
        <v>2846</v>
      </c>
      <c r="C1076" s="39" t="s">
        <v>5990</v>
      </c>
      <c r="D1076" s="29">
        <v>4128784651</v>
      </c>
      <c r="E1076" s="29"/>
      <c r="F1076" s="29"/>
      <c r="G1076" s="29">
        <v>2</v>
      </c>
      <c r="H1076" s="29">
        <v>5</v>
      </c>
      <c r="I1076" s="29"/>
      <c r="J1076" s="29"/>
      <c r="K1076" s="29"/>
      <c r="L1076" s="29"/>
      <c r="M1076" s="29"/>
      <c r="N1076" s="29"/>
      <c r="O1076" s="29">
        <v>5</v>
      </c>
      <c r="P1076" s="29">
        <v>4</v>
      </c>
      <c r="Q1076" s="29"/>
      <c r="R1076" s="29"/>
      <c r="S1076" s="74"/>
      <c r="T1076" s="29"/>
      <c r="U1076" s="29"/>
      <c r="V1076" s="29"/>
      <c r="W1076" s="29"/>
      <c r="X1076" s="29"/>
    </row>
    <row r="1077" spans="1:24" ht="18.75" customHeight="1" x14ac:dyDescent="0.25">
      <c r="A1077" s="209"/>
      <c r="B1077" s="195">
        <v>2392</v>
      </c>
      <c r="C1077" s="39" t="s">
        <v>4055</v>
      </c>
      <c r="D1077" s="29">
        <v>4128806361</v>
      </c>
      <c r="E1077" s="29"/>
      <c r="F1077" s="29"/>
      <c r="G1077" s="29">
        <v>10</v>
      </c>
      <c r="H1077" s="29">
        <v>10</v>
      </c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74"/>
      <c r="T1077" s="29"/>
      <c r="U1077" s="29"/>
      <c r="V1077" s="29"/>
      <c r="W1077" s="29"/>
      <c r="X1077" s="29"/>
    </row>
    <row r="1078" spans="1:24" ht="18.75" customHeight="1" x14ac:dyDescent="0.25">
      <c r="A1078" s="209"/>
      <c r="B1078" s="195">
        <v>2165</v>
      </c>
      <c r="C1078" s="39" t="s">
        <v>3309</v>
      </c>
      <c r="D1078" s="29">
        <v>4128797209</v>
      </c>
      <c r="E1078" s="29"/>
      <c r="F1078" s="29"/>
      <c r="G1078" s="29"/>
      <c r="H1078" s="29">
        <v>10</v>
      </c>
      <c r="I1078" s="29"/>
      <c r="J1078" s="29"/>
      <c r="K1078" s="29"/>
      <c r="L1078" s="29"/>
      <c r="M1078" s="29"/>
      <c r="N1078" s="29"/>
      <c r="O1078" s="29"/>
      <c r="P1078" s="29">
        <v>5</v>
      </c>
      <c r="Q1078" s="29"/>
      <c r="R1078" s="29"/>
      <c r="S1078" s="74"/>
      <c r="T1078" s="29"/>
      <c r="U1078" s="29"/>
      <c r="V1078" s="29"/>
      <c r="W1078" s="29"/>
      <c r="X1078" s="29"/>
    </row>
    <row r="1079" spans="1:24" ht="18.75" customHeight="1" x14ac:dyDescent="0.25">
      <c r="A1079" s="209"/>
      <c r="B1079" s="195">
        <v>2801</v>
      </c>
      <c r="C1079" s="39" t="s">
        <v>3308</v>
      </c>
      <c r="D1079" s="29">
        <v>4128757862</v>
      </c>
      <c r="E1079" s="29"/>
      <c r="F1079" s="29"/>
      <c r="G1079" s="29">
        <v>5</v>
      </c>
      <c r="H1079" s="29">
        <v>8</v>
      </c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74"/>
      <c r="T1079" s="29"/>
      <c r="U1079" s="29"/>
      <c r="V1079" s="29"/>
      <c r="W1079" s="29"/>
      <c r="X1079" s="29"/>
    </row>
    <row r="1080" spans="1:24" ht="18.75" customHeight="1" x14ac:dyDescent="0.25">
      <c r="A1080" s="209"/>
      <c r="B1080" s="195" t="s">
        <v>5243</v>
      </c>
      <c r="C1080" s="39" t="s">
        <v>5991</v>
      </c>
      <c r="D1080" s="29">
        <v>11</v>
      </c>
      <c r="E1080" s="29"/>
      <c r="F1080" s="29"/>
      <c r="G1080" s="29">
        <v>7</v>
      </c>
      <c r="H1080" s="29">
        <v>6</v>
      </c>
      <c r="I1080" s="29">
        <v>3</v>
      </c>
      <c r="J1080" s="29"/>
      <c r="K1080" s="29"/>
      <c r="L1080" s="29"/>
      <c r="M1080" s="29">
        <v>4</v>
      </c>
      <c r="N1080" s="29">
        <v>2</v>
      </c>
      <c r="O1080" s="29">
        <v>5</v>
      </c>
      <c r="P1080" s="29"/>
      <c r="Q1080" s="29"/>
      <c r="R1080" s="29"/>
      <c r="S1080" s="74"/>
      <c r="T1080" s="29"/>
      <c r="U1080" s="29"/>
      <c r="V1080" s="29"/>
      <c r="W1080" s="29"/>
      <c r="X1080" s="29"/>
    </row>
    <row r="1081" spans="1:24" ht="18.75" customHeight="1" x14ac:dyDescent="0.25">
      <c r="A1081" s="209"/>
      <c r="B1081" s="195">
        <v>3541</v>
      </c>
      <c r="C1081" s="39" t="s">
        <v>1965</v>
      </c>
      <c r="D1081" s="29">
        <v>4128616971</v>
      </c>
      <c r="E1081" s="29"/>
      <c r="F1081" s="29"/>
      <c r="G1081" s="29"/>
      <c r="H1081" s="29">
        <v>5</v>
      </c>
      <c r="I1081" s="29"/>
      <c r="J1081" s="29"/>
      <c r="K1081" s="29"/>
      <c r="L1081" s="29"/>
      <c r="M1081" s="29"/>
      <c r="N1081" s="29"/>
      <c r="O1081" s="29">
        <v>5</v>
      </c>
      <c r="P1081" s="29">
        <v>5</v>
      </c>
      <c r="Q1081" s="29"/>
      <c r="R1081" s="29"/>
      <c r="S1081" s="74"/>
      <c r="T1081" s="29"/>
      <c r="U1081" s="29"/>
      <c r="V1081" s="29"/>
      <c r="W1081" s="29"/>
      <c r="X1081" s="29"/>
    </row>
    <row r="1082" spans="1:24" ht="18.75" customHeight="1" x14ac:dyDescent="0.25">
      <c r="A1082" s="209"/>
      <c r="B1082" s="195">
        <v>3191</v>
      </c>
      <c r="C1082" s="39" t="s">
        <v>4779</v>
      </c>
      <c r="D1082" s="29">
        <v>4128727124</v>
      </c>
      <c r="E1082" s="29"/>
      <c r="F1082" s="29"/>
      <c r="G1082" s="29">
        <v>5</v>
      </c>
      <c r="H1082" s="29">
        <v>5</v>
      </c>
      <c r="I1082" s="29"/>
      <c r="J1082" s="29">
        <v>5</v>
      </c>
      <c r="K1082" s="29"/>
      <c r="L1082" s="29"/>
      <c r="M1082" s="29"/>
      <c r="N1082" s="29"/>
      <c r="O1082" s="29">
        <v>5</v>
      </c>
      <c r="P1082" s="29">
        <v>5</v>
      </c>
      <c r="Q1082" s="29"/>
      <c r="R1082" s="29"/>
      <c r="S1082" s="74"/>
      <c r="T1082" s="29"/>
      <c r="U1082" s="29"/>
      <c r="V1082" s="29"/>
      <c r="W1082" s="29"/>
      <c r="X1082" s="29"/>
    </row>
    <row r="1083" spans="1:24" ht="18.75" customHeight="1" x14ac:dyDescent="0.25">
      <c r="A1083" s="209"/>
      <c r="B1083" s="195">
        <v>2428</v>
      </c>
      <c r="C1083" s="39" t="s">
        <v>4653</v>
      </c>
      <c r="D1083" s="29">
        <v>4128733223</v>
      </c>
      <c r="E1083" s="29">
        <v>5</v>
      </c>
      <c r="F1083" s="29"/>
      <c r="G1083" s="29">
        <v>5</v>
      </c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74"/>
      <c r="T1083" s="29"/>
      <c r="U1083" s="29"/>
      <c r="V1083" s="29"/>
      <c r="W1083" s="29"/>
      <c r="X1083" s="29"/>
    </row>
    <row r="1084" spans="1:24" ht="18.75" customHeight="1" x14ac:dyDescent="0.25">
      <c r="A1084" s="223" t="s">
        <v>4977</v>
      </c>
      <c r="B1084" s="195">
        <v>2080</v>
      </c>
      <c r="C1084" s="39" t="s">
        <v>4326</v>
      </c>
      <c r="D1084" s="29">
        <v>4128735761</v>
      </c>
      <c r="E1084" s="29"/>
      <c r="F1084" s="29"/>
      <c r="G1084" s="29">
        <v>5</v>
      </c>
      <c r="H1084" s="29">
        <v>5</v>
      </c>
      <c r="I1084" s="29"/>
      <c r="J1084" s="29"/>
      <c r="K1084" s="29"/>
      <c r="L1084" s="29"/>
      <c r="M1084" s="29"/>
      <c r="N1084" s="29"/>
      <c r="O1084" s="29">
        <v>10</v>
      </c>
      <c r="P1084" s="29">
        <v>10</v>
      </c>
      <c r="Q1084" s="29"/>
      <c r="R1084" s="29"/>
      <c r="S1084" s="74"/>
      <c r="T1084" s="29"/>
      <c r="U1084" s="29"/>
      <c r="V1084" s="29"/>
      <c r="W1084" s="29"/>
      <c r="X1084" s="29"/>
    </row>
    <row r="1085" spans="1:24" ht="18.75" customHeight="1" x14ac:dyDescent="0.25">
      <c r="A1085" s="223" t="s">
        <v>4978</v>
      </c>
      <c r="B1085" s="195">
        <v>2125</v>
      </c>
      <c r="C1085" s="39" t="s">
        <v>4368</v>
      </c>
      <c r="D1085" s="29">
        <v>4128795471</v>
      </c>
      <c r="E1085" s="29"/>
      <c r="F1085" s="29"/>
      <c r="G1085" s="29">
        <v>5</v>
      </c>
      <c r="H1085" s="29">
        <v>5</v>
      </c>
      <c r="I1085" s="29"/>
      <c r="J1085" s="29"/>
      <c r="K1085" s="29"/>
      <c r="L1085" s="29"/>
      <c r="M1085" s="29"/>
      <c r="N1085" s="29"/>
      <c r="O1085" s="29">
        <v>5</v>
      </c>
      <c r="P1085" s="29"/>
      <c r="Q1085" s="29"/>
      <c r="R1085" s="29"/>
      <c r="S1085" s="74"/>
      <c r="T1085" s="29"/>
      <c r="U1085" s="29"/>
      <c r="V1085" s="29"/>
      <c r="W1085" s="29"/>
      <c r="X1085" s="29"/>
    </row>
    <row r="1086" spans="1:24" ht="18.75" customHeight="1" x14ac:dyDescent="0.25">
      <c r="A1086" s="209"/>
      <c r="B1086" s="195">
        <v>1535</v>
      </c>
      <c r="C1086" s="39" t="s">
        <v>5992</v>
      </c>
      <c r="D1086" s="29">
        <v>4128721893</v>
      </c>
      <c r="E1086" s="29"/>
      <c r="F1086" s="29"/>
      <c r="G1086" s="29">
        <v>15</v>
      </c>
      <c r="H1086" s="29">
        <v>10</v>
      </c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74"/>
      <c r="T1086" s="29"/>
      <c r="U1086" s="29"/>
      <c r="V1086" s="29"/>
      <c r="W1086" s="29"/>
      <c r="X1086" s="29"/>
    </row>
    <row r="1087" spans="1:24" ht="18.75" customHeight="1" x14ac:dyDescent="0.25">
      <c r="A1087" s="209"/>
      <c r="B1087" s="195">
        <v>1535</v>
      </c>
      <c r="C1087" s="39" t="s">
        <v>5992</v>
      </c>
      <c r="D1087" s="29">
        <v>4128680180</v>
      </c>
      <c r="E1087" s="29"/>
      <c r="F1087" s="29"/>
      <c r="G1087" s="29"/>
      <c r="H1087" s="29"/>
      <c r="I1087" s="29"/>
      <c r="J1087" s="29"/>
      <c r="K1087" s="29"/>
      <c r="L1087" s="29"/>
      <c r="M1087" s="29">
        <v>5</v>
      </c>
      <c r="N1087" s="29"/>
      <c r="O1087" s="29"/>
      <c r="P1087" s="29"/>
      <c r="Q1087" s="29"/>
      <c r="R1087" s="29"/>
      <c r="S1087" s="74"/>
      <c r="T1087" s="29"/>
      <c r="U1087" s="29"/>
      <c r="V1087" s="29"/>
      <c r="W1087" s="29"/>
      <c r="X1087" s="29"/>
    </row>
    <row r="1088" spans="1:24" ht="18.75" customHeight="1" x14ac:dyDescent="0.25">
      <c r="A1088" s="209"/>
      <c r="B1088" s="195">
        <v>2416</v>
      </c>
      <c r="C1088" s="39" t="s">
        <v>4328</v>
      </c>
      <c r="D1088" s="29">
        <v>4128789506</v>
      </c>
      <c r="E1088" s="29"/>
      <c r="F1088" s="29"/>
      <c r="G1088" s="29"/>
      <c r="H1088" s="29">
        <v>10</v>
      </c>
      <c r="I1088" s="29"/>
      <c r="J1088" s="29">
        <v>4</v>
      </c>
      <c r="K1088" s="29"/>
      <c r="L1088" s="29"/>
      <c r="M1088" s="29"/>
      <c r="N1088" s="29"/>
      <c r="O1088" s="29"/>
      <c r="P1088" s="29"/>
      <c r="Q1088" s="29"/>
      <c r="R1088" s="29"/>
      <c r="S1088" s="74"/>
      <c r="T1088" s="29"/>
      <c r="U1088" s="29"/>
      <c r="V1088" s="29"/>
      <c r="W1088" s="29"/>
      <c r="X1088" s="29"/>
    </row>
    <row r="1089" spans="1:24" ht="18.75" customHeight="1" x14ac:dyDescent="0.25">
      <c r="A1089" s="209"/>
      <c r="B1089" s="195">
        <v>1675</v>
      </c>
      <c r="C1089" s="39" t="s">
        <v>3209</v>
      </c>
      <c r="D1089" s="29">
        <v>4128445270</v>
      </c>
      <c r="E1089" s="29"/>
      <c r="F1089" s="29"/>
      <c r="G1089" s="29">
        <v>4</v>
      </c>
      <c r="H1089" s="29">
        <v>10</v>
      </c>
      <c r="I1089" s="29"/>
      <c r="J1089" s="29"/>
      <c r="K1089" s="29"/>
      <c r="L1089" s="29"/>
      <c r="M1089" s="29"/>
      <c r="N1089" s="29"/>
      <c r="O1089" s="29">
        <v>5</v>
      </c>
      <c r="P1089" s="29"/>
      <c r="Q1089" s="29"/>
      <c r="R1089" s="29"/>
      <c r="S1089" s="74"/>
      <c r="T1089" s="29"/>
      <c r="U1089" s="29"/>
      <c r="V1089" s="29"/>
      <c r="W1089" s="29"/>
      <c r="X1089" s="29"/>
    </row>
    <row r="1090" spans="1:24" ht="18.75" customHeight="1" x14ac:dyDescent="0.25">
      <c r="A1090" s="209"/>
      <c r="B1090" s="195">
        <v>3015</v>
      </c>
      <c r="C1090" s="39" t="s">
        <v>4776</v>
      </c>
      <c r="D1090" s="29">
        <v>4128510770</v>
      </c>
      <c r="E1090" s="29"/>
      <c r="F1090" s="29"/>
      <c r="G1090" s="29">
        <v>5</v>
      </c>
      <c r="H1090" s="29">
        <v>10</v>
      </c>
      <c r="I1090" s="29"/>
      <c r="J1090" s="29">
        <v>5</v>
      </c>
      <c r="K1090" s="29"/>
      <c r="L1090" s="29"/>
      <c r="M1090" s="29"/>
      <c r="N1090" s="29"/>
      <c r="O1090" s="29"/>
      <c r="P1090" s="29"/>
      <c r="Q1090" s="29"/>
      <c r="R1090" s="29"/>
      <c r="S1090" s="74"/>
      <c r="T1090" s="29"/>
      <c r="U1090" s="29"/>
      <c r="V1090" s="29"/>
      <c r="W1090" s="29"/>
      <c r="X1090" s="29"/>
    </row>
    <row r="1091" spans="1:24" ht="18.75" customHeight="1" x14ac:dyDescent="0.25">
      <c r="A1091" s="209"/>
      <c r="B1091" s="195">
        <v>4526</v>
      </c>
      <c r="C1091" s="39" t="s">
        <v>4330</v>
      </c>
      <c r="D1091" s="29">
        <v>4128795352</v>
      </c>
      <c r="E1091" s="29"/>
      <c r="F1091" s="29"/>
      <c r="G1091" s="29">
        <v>10</v>
      </c>
      <c r="H1091" s="29">
        <v>10</v>
      </c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74"/>
      <c r="T1091" s="29"/>
      <c r="U1091" s="29"/>
      <c r="V1091" s="29"/>
      <c r="W1091" s="29"/>
      <c r="X1091" s="29"/>
    </row>
    <row r="1092" spans="1:24" ht="18.75" customHeight="1" x14ac:dyDescent="0.25">
      <c r="A1092" s="209"/>
      <c r="B1092" s="195">
        <v>4135</v>
      </c>
      <c r="C1092" s="39" t="s">
        <v>1859</v>
      </c>
      <c r="D1092" s="29">
        <v>4128696657</v>
      </c>
      <c r="E1092" s="29"/>
      <c r="F1092" s="29"/>
      <c r="G1092" s="29"/>
      <c r="H1092" s="29"/>
      <c r="I1092" s="29"/>
      <c r="J1092" s="29">
        <v>4</v>
      </c>
      <c r="K1092" s="29"/>
      <c r="L1092" s="29"/>
      <c r="M1092" s="29"/>
      <c r="N1092" s="29"/>
      <c r="O1092" s="29"/>
      <c r="P1092" s="29"/>
      <c r="Q1092" s="29"/>
      <c r="R1092" s="29"/>
      <c r="S1092" s="74"/>
      <c r="T1092" s="29"/>
      <c r="U1092" s="29"/>
      <c r="V1092" s="29"/>
      <c r="W1092" s="29"/>
      <c r="X1092" s="29"/>
    </row>
    <row r="1093" spans="1:24" ht="18.75" customHeight="1" x14ac:dyDescent="0.25">
      <c r="A1093" s="209"/>
      <c r="B1093" s="195">
        <v>3227</v>
      </c>
      <c r="C1093" s="39" t="s">
        <v>2037</v>
      </c>
      <c r="D1093" s="29">
        <v>4128740616</v>
      </c>
      <c r="E1093" s="29"/>
      <c r="F1093" s="29"/>
      <c r="G1093" s="29">
        <v>5</v>
      </c>
      <c r="H1093" s="29"/>
      <c r="I1093" s="29"/>
      <c r="J1093" s="29"/>
      <c r="K1093" s="29"/>
      <c r="L1093" s="29"/>
      <c r="M1093" s="29"/>
      <c r="N1093" s="29"/>
      <c r="O1093" s="29">
        <v>7</v>
      </c>
      <c r="P1093" s="29"/>
      <c r="Q1093" s="29"/>
      <c r="R1093" s="29"/>
      <c r="S1093" s="74"/>
      <c r="T1093" s="29"/>
      <c r="U1093" s="29"/>
      <c r="V1093" s="29"/>
      <c r="W1093" s="29"/>
      <c r="X1093" s="29"/>
    </row>
    <row r="1094" spans="1:24" ht="18.75" customHeight="1" x14ac:dyDescent="0.25">
      <c r="A1094" s="209"/>
      <c r="B1094" s="195">
        <v>3641</v>
      </c>
      <c r="C1094" s="39" t="s">
        <v>5286</v>
      </c>
      <c r="D1094" s="29">
        <v>4128733752</v>
      </c>
      <c r="E1094" s="29">
        <v>1</v>
      </c>
      <c r="F1094" s="29"/>
      <c r="G1094" s="29"/>
      <c r="H1094" s="29">
        <v>5</v>
      </c>
      <c r="I1094" s="29"/>
      <c r="J1094" s="29"/>
      <c r="K1094" s="29"/>
      <c r="L1094" s="29"/>
      <c r="M1094" s="29"/>
      <c r="N1094" s="29"/>
      <c r="O1094" s="29">
        <v>3</v>
      </c>
      <c r="P1094" s="29">
        <v>3</v>
      </c>
      <c r="Q1094" s="29"/>
      <c r="R1094" s="29"/>
      <c r="S1094" s="74"/>
      <c r="T1094" s="29"/>
      <c r="U1094" s="29"/>
      <c r="V1094" s="29"/>
      <c r="W1094" s="29"/>
      <c r="X1094" s="29"/>
    </row>
    <row r="1095" spans="1:24" ht="18.75" customHeight="1" x14ac:dyDescent="0.25">
      <c r="A1095" s="209"/>
      <c r="B1095" s="195">
        <v>3350</v>
      </c>
      <c r="C1095" s="39" t="s">
        <v>3819</v>
      </c>
      <c r="D1095" s="29">
        <v>4128794687</v>
      </c>
      <c r="E1095" s="29"/>
      <c r="F1095" s="29"/>
      <c r="G1095" s="29">
        <v>2</v>
      </c>
      <c r="H1095" s="29">
        <v>10</v>
      </c>
      <c r="I1095" s="29"/>
      <c r="J1095" s="29">
        <v>5</v>
      </c>
      <c r="K1095" s="29"/>
      <c r="L1095" s="29"/>
      <c r="M1095" s="29"/>
      <c r="N1095" s="29"/>
      <c r="O1095" s="29"/>
      <c r="P1095" s="29"/>
      <c r="Q1095" s="29"/>
      <c r="R1095" s="29"/>
      <c r="S1095" s="74"/>
      <c r="T1095" s="29"/>
      <c r="U1095" s="29"/>
      <c r="V1095" s="29"/>
      <c r="W1095" s="29"/>
      <c r="X1095" s="29"/>
    </row>
    <row r="1096" spans="1:24" ht="18.75" customHeight="1" x14ac:dyDescent="0.25">
      <c r="A1096" s="209"/>
      <c r="B1096" s="195">
        <v>2054</v>
      </c>
      <c r="C1096" s="39" t="s">
        <v>3205</v>
      </c>
      <c r="D1096" s="29">
        <v>4128713351</v>
      </c>
      <c r="E1096" s="29"/>
      <c r="F1096" s="29"/>
      <c r="G1096" s="29"/>
      <c r="H1096" s="29">
        <v>5</v>
      </c>
      <c r="I1096" s="29"/>
      <c r="J1096" s="29"/>
      <c r="K1096" s="29"/>
      <c r="L1096" s="29"/>
      <c r="M1096" s="29"/>
      <c r="N1096" s="29"/>
      <c r="O1096" s="29">
        <v>5</v>
      </c>
      <c r="P1096" s="29"/>
      <c r="Q1096" s="29"/>
      <c r="R1096" s="29"/>
      <c r="S1096" s="74"/>
      <c r="T1096" s="29"/>
      <c r="U1096" s="29"/>
      <c r="V1096" s="29"/>
      <c r="W1096" s="29"/>
      <c r="X1096" s="29"/>
    </row>
    <row r="1097" spans="1:24" ht="18.75" customHeight="1" x14ac:dyDescent="0.25">
      <c r="A1097" s="209"/>
      <c r="B1097" s="195">
        <v>2123</v>
      </c>
      <c r="C1097" s="39" t="s">
        <v>5077</v>
      </c>
      <c r="D1097" s="29">
        <v>4128616203</v>
      </c>
      <c r="E1097" s="29"/>
      <c r="F1097" s="29"/>
      <c r="G1097" s="29">
        <v>5</v>
      </c>
      <c r="H1097" s="29">
        <v>5</v>
      </c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74"/>
      <c r="T1097" s="29"/>
      <c r="U1097" s="29"/>
      <c r="V1097" s="29"/>
      <c r="W1097" s="29"/>
      <c r="X1097" s="29"/>
    </row>
    <row r="1098" spans="1:24" ht="18.75" customHeight="1" x14ac:dyDescent="0.25">
      <c r="A1098" s="209"/>
      <c r="B1098" s="195">
        <v>5554</v>
      </c>
      <c r="C1098" s="39" t="s">
        <v>5997</v>
      </c>
      <c r="D1098" s="29">
        <v>4128704975</v>
      </c>
      <c r="E1098" s="29"/>
      <c r="F1098" s="29"/>
      <c r="G1098" s="29"/>
      <c r="H1098" s="29">
        <v>5</v>
      </c>
      <c r="I1098" s="29"/>
      <c r="J1098" s="29">
        <v>3</v>
      </c>
      <c r="K1098" s="29"/>
      <c r="L1098" s="29"/>
      <c r="M1098" s="29"/>
      <c r="N1098" s="29"/>
      <c r="O1098" s="29"/>
      <c r="P1098" s="29">
        <v>10</v>
      </c>
      <c r="Q1098" s="29"/>
      <c r="R1098" s="29"/>
      <c r="S1098" s="74"/>
      <c r="T1098" s="29"/>
      <c r="U1098" s="29"/>
      <c r="V1098" s="29"/>
      <c r="W1098" s="29"/>
      <c r="X1098" s="29"/>
    </row>
    <row r="1099" spans="1:24" ht="18.75" customHeight="1" x14ac:dyDescent="0.25">
      <c r="A1099" s="209"/>
      <c r="B1099" s="195">
        <v>2400</v>
      </c>
      <c r="C1099" s="39" t="s">
        <v>1857</v>
      </c>
      <c r="D1099" s="29">
        <v>4128667624</v>
      </c>
      <c r="E1099" s="29"/>
      <c r="F1099" s="29"/>
      <c r="G1099" s="29"/>
      <c r="H1099" s="29">
        <v>6</v>
      </c>
      <c r="I1099" s="29"/>
      <c r="J1099" s="29"/>
      <c r="K1099" s="29"/>
      <c r="L1099" s="29"/>
      <c r="M1099" s="29"/>
      <c r="N1099" s="29"/>
      <c r="O1099" s="29">
        <v>5</v>
      </c>
      <c r="P1099" s="29">
        <v>5</v>
      </c>
      <c r="Q1099" s="29"/>
      <c r="R1099" s="29"/>
      <c r="S1099" s="74"/>
      <c r="T1099" s="29"/>
      <c r="U1099" s="29"/>
      <c r="V1099" s="29"/>
      <c r="W1099" s="29"/>
      <c r="X1099" s="29"/>
    </row>
    <row r="1100" spans="1:24" ht="18.75" customHeight="1" x14ac:dyDescent="0.25">
      <c r="A1100" s="209"/>
      <c r="B1100" s="195">
        <v>2539</v>
      </c>
      <c r="C1100" s="39" t="s">
        <v>4333</v>
      </c>
      <c r="D1100" s="29">
        <v>4128503897</v>
      </c>
      <c r="E1100" s="29"/>
      <c r="F1100" s="29"/>
      <c r="G1100" s="29">
        <v>5</v>
      </c>
      <c r="H1100" s="29">
        <v>20</v>
      </c>
      <c r="I1100" s="29"/>
      <c r="J1100" s="29"/>
      <c r="K1100" s="29"/>
      <c r="L1100" s="29"/>
      <c r="M1100" s="29"/>
      <c r="N1100" s="29"/>
      <c r="O1100" s="29"/>
      <c r="P1100" s="29">
        <v>5</v>
      </c>
      <c r="Q1100" s="29"/>
      <c r="R1100" s="29"/>
      <c r="S1100" s="74"/>
      <c r="T1100" s="29"/>
      <c r="U1100" s="29"/>
      <c r="V1100" s="29"/>
      <c r="W1100" s="29"/>
      <c r="X1100" s="29"/>
    </row>
    <row r="1101" spans="1:24" ht="18.75" customHeight="1" x14ac:dyDescent="0.25">
      <c r="A1101" s="209"/>
      <c r="B1101" s="195">
        <v>4067</v>
      </c>
      <c r="C1101" s="39" t="s">
        <v>5998</v>
      </c>
      <c r="D1101" s="29">
        <v>4128807134</v>
      </c>
      <c r="E1101" s="29">
        <v>5</v>
      </c>
      <c r="F1101" s="29">
        <v>4</v>
      </c>
      <c r="G1101" s="29">
        <v>10</v>
      </c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74"/>
      <c r="T1101" s="29"/>
      <c r="U1101" s="29"/>
      <c r="V1101" s="29"/>
      <c r="W1101" s="29"/>
      <c r="X1101" s="29"/>
    </row>
    <row r="1102" spans="1:24" ht="18.75" customHeight="1" x14ac:dyDescent="0.25">
      <c r="A1102" s="209"/>
      <c r="B1102" s="195">
        <v>3180</v>
      </c>
      <c r="C1102" s="39" t="s">
        <v>24</v>
      </c>
      <c r="D1102" s="29">
        <v>4128788399</v>
      </c>
      <c r="E1102" s="29"/>
      <c r="F1102" s="29"/>
      <c r="G1102" s="29">
        <v>5</v>
      </c>
      <c r="H1102" s="29">
        <v>5</v>
      </c>
      <c r="I1102" s="29"/>
      <c r="J1102" s="29"/>
      <c r="K1102" s="29"/>
      <c r="L1102" s="29"/>
      <c r="M1102" s="29"/>
      <c r="N1102" s="29"/>
      <c r="O1102" s="29"/>
      <c r="P1102" s="29">
        <v>10</v>
      </c>
      <c r="Q1102" s="29"/>
      <c r="R1102" s="29"/>
      <c r="S1102" s="74"/>
      <c r="T1102" s="29"/>
      <c r="U1102" s="29"/>
      <c r="V1102" s="29"/>
      <c r="W1102" s="29"/>
      <c r="X1102" s="29"/>
    </row>
    <row r="1103" spans="1:24" ht="18.75" customHeight="1" x14ac:dyDescent="0.25">
      <c r="A1103" s="209"/>
      <c r="B1103" s="195">
        <v>1658</v>
      </c>
      <c r="C1103" s="39" t="s">
        <v>3203</v>
      </c>
      <c r="D1103" s="29">
        <v>4128706795</v>
      </c>
      <c r="E1103" s="29"/>
      <c r="F1103" s="29">
        <v>3</v>
      </c>
      <c r="G1103" s="29">
        <v>10</v>
      </c>
      <c r="H1103" s="29">
        <v>10</v>
      </c>
      <c r="I1103" s="29"/>
      <c r="J1103" s="29"/>
      <c r="K1103" s="29"/>
      <c r="L1103" s="29"/>
      <c r="M1103" s="29">
        <v>3</v>
      </c>
      <c r="N1103" s="29"/>
      <c r="O1103" s="29"/>
      <c r="P1103" s="29"/>
      <c r="Q1103" s="29"/>
      <c r="R1103" s="29"/>
      <c r="S1103" s="74"/>
      <c r="T1103" s="29"/>
      <c r="U1103" s="29"/>
      <c r="V1103" s="29"/>
      <c r="W1103" s="29"/>
      <c r="X1103" s="29"/>
    </row>
    <row r="1104" spans="1:24" ht="18.75" customHeight="1" x14ac:dyDescent="0.25">
      <c r="A1104" s="209"/>
      <c r="B1104" s="195">
        <v>2082</v>
      </c>
      <c r="C1104" s="39" t="s">
        <v>2620</v>
      </c>
      <c r="D1104" s="29">
        <v>4128596690</v>
      </c>
      <c r="E1104" s="29"/>
      <c r="F1104" s="29"/>
      <c r="G1104" s="29">
        <v>3</v>
      </c>
      <c r="H1104" s="29">
        <v>5</v>
      </c>
      <c r="I1104" s="29"/>
      <c r="J1104" s="29"/>
      <c r="K1104" s="29"/>
      <c r="L1104" s="29"/>
      <c r="M1104" s="29"/>
      <c r="N1104" s="29"/>
      <c r="O1104" s="29">
        <v>3</v>
      </c>
      <c r="P1104" s="29">
        <v>3</v>
      </c>
      <c r="Q1104" s="29"/>
      <c r="R1104" s="29"/>
      <c r="S1104" s="74"/>
      <c r="T1104" s="29"/>
      <c r="U1104" s="29"/>
      <c r="V1104" s="29"/>
      <c r="W1104" s="29"/>
      <c r="X1104" s="29"/>
    </row>
    <row r="1105" spans="1:24" ht="18.75" customHeight="1" x14ac:dyDescent="0.25">
      <c r="A1105" s="233" t="s">
        <v>5033</v>
      </c>
      <c r="B1105" s="195">
        <v>3529</v>
      </c>
      <c r="C1105" s="39" t="s">
        <v>1796</v>
      </c>
      <c r="D1105" s="29">
        <v>4128632024</v>
      </c>
      <c r="E1105" s="29"/>
      <c r="F1105" s="29"/>
      <c r="G1105" s="29"/>
      <c r="H1105" s="29">
        <v>10</v>
      </c>
      <c r="I1105" s="29"/>
      <c r="J1105" s="29"/>
      <c r="K1105" s="29"/>
      <c r="L1105" s="29"/>
      <c r="M1105" s="29">
        <v>6</v>
      </c>
      <c r="N1105" s="29"/>
      <c r="O1105" s="29">
        <v>6</v>
      </c>
      <c r="P1105" s="29">
        <v>4</v>
      </c>
      <c r="Q1105" s="29"/>
      <c r="R1105" s="29"/>
      <c r="S1105" s="74"/>
      <c r="T1105" s="29"/>
      <c r="U1105" s="29"/>
      <c r="V1105" s="29"/>
      <c r="W1105" s="29"/>
      <c r="X1105" s="29"/>
    </row>
    <row r="1106" spans="1:24" ht="18.75" customHeight="1" x14ac:dyDescent="0.25">
      <c r="A1106" s="233" t="s">
        <v>5999</v>
      </c>
      <c r="B1106" s="195">
        <v>5474</v>
      </c>
      <c r="C1106" s="39" t="s">
        <v>6000</v>
      </c>
      <c r="D1106" s="29">
        <v>4128681555</v>
      </c>
      <c r="E1106" s="29"/>
      <c r="F1106" s="29"/>
      <c r="G1106" s="29">
        <v>10</v>
      </c>
      <c r="H1106" s="29">
        <v>10</v>
      </c>
      <c r="I1106" s="29"/>
      <c r="J1106" s="29"/>
      <c r="K1106" s="29"/>
      <c r="L1106" s="29"/>
      <c r="M1106" s="29"/>
      <c r="N1106" s="29"/>
      <c r="O1106" s="29"/>
      <c r="P1106" s="29">
        <v>10</v>
      </c>
      <c r="Q1106" s="29"/>
      <c r="R1106" s="29"/>
      <c r="S1106" s="74"/>
      <c r="T1106" s="29"/>
      <c r="U1106" s="29"/>
      <c r="V1106" s="29"/>
      <c r="W1106" s="29"/>
      <c r="X1106" s="29"/>
    </row>
    <row r="1107" spans="1:24" ht="18.75" customHeight="1" x14ac:dyDescent="0.25">
      <c r="A1107" s="209"/>
      <c r="B1107" s="195">
        <v>3478</v>
      </c>
      <c r="C1107" s="39" t="s">
        <v>2028</v>
      </c>
      <c r="D1107" s="29">
        <v>4128633634</v>
      </c>
      <c r="E1107" s="29"/>
      <c r="F1107" s="29"/>
      <c r="G1107" s="29">
        <v>3</v>
      </c>
      <c r="H1107" s="29">
        <v>10</v>
      </c>
      <c r="I1107" s="29"/>
      <c r="J1107" s="29"/>
      <c r="K1107" s="29"/>
      <c r="L1107" s="29"/>
      <c r="M1107" s="29"/>
      <c r="N1107" s="29"/>
      <c r="O1107" s="29">
        <v>3</v>
      </c>
      <c r="P1107" s="29"/>
      <c r="Q1107" s="29"/>
      <c r="R1107" s="29"/>
      <c r="S1107" s="74"/>
      <c r="T1107" s="29"/>
      <c r="U1107" s="29"/>
      <c r="V1107" s="29"/>
      <c r="W1107" s="29"/>
      <c r="X1107" s="29"/>
    </row>
    <row r="1108" spans="1:24" ht="18.75" customHeight="1" x14ac:dyDescent="0.25">
      <c r="A1108" s="209"/>
      <c r="B1108" s="195">
        <v>3496</v>
      </c>
      <c r="C1108" s="39" t="s">
        <v>4169</v>
      </c>
      <c r="D1108" s="29">
        <v>4128743268</v>
      </c>
      <c r="E1108" s="29"/>
      <c r="F1108" s="29"/>
      <c r="G1108" s="29">
        <v>3</v>
      </c>
      <c r="H1108" s="29">
        <v>5</v>
      </c>
      <c r="I1108" s="29"/>
      <c r="J1108" s="29"/>
      <c r="K1108" s="29"/>
      <c r="L1108" s="29"/>
      <c r="M1108" s="29"/>
      <c r="N1108" s="29"/>
      <c r="O1108" s="29">
        <v>5</v>
      </c>
      <c r="P1108" s="29">
        <v>10</v>
      </c>
      <c r="Q1108" s="29"/>
      <c r="R1108" s="29"/>
      <c r="S1108" s="74"/>
      <c r="T1108" s="29"/>
      <c r="U1108" s="29"/>
      <c r="V1108" s="29"/>
      <c r="W1108" s="29"/>
      <c r="X1108" s="29"/>
    </row>
    <row r="1109" spans="1:24" ht="18.75" customHeight="1" x14ac:dyDescent="0.25">
      <c r="A1109" s="209"/>
      <c r="B1109" s="195">
        <v>5343</v>
      </c>
      <c r="C1109" s="39" t="s">
        <v>6002</v>
      </c>
      <c r="D1109" s="29">
        <v>4128803803</v>
      </c>
      <c r="E1109" s="29"/>
      <c r="F1109" s="29"/>
      <c r="G1109" s="29">
        <v>6</v>
      </c>
      <c r="H1109" s="29">
        <v>6</v>
      </c>
      <c r="I1109" s="29"/>
      <c r="J1109" s="29"/>
      <c r="K1109" s="29"/>
      <c r="L1109" s="29"/>
      <c r="M1109" s="29"/>
      <c r="N1109" s="29"/>
      <c r="O1109" s="29"/>
      <c r="P1109" s="29">
        <v>15</v>
      </c>
      <c r="Q1109" s="29"/>
      <c r="R1109" s="29"/>
      <c r="S1109" s="74"/>
      <c r="T1109" s="29"/>
      <c r="U1109" s="29"/>
      <c r="V1109" s="29"/>
      <c r="W1109" s="29"/>
      <c r="X1109" s="29"/>
    </row>
    <row r="1110" spans="1:24" ht="18.75" customHeight="1" x14ac:dyDescent="0.25">
      <c r="A1110" s="209"/>
      <c r="B1110" s="195">
        <v>3136</v>
      </c>
      <c r="C1110" s="39" t="s">
        <v>6003</v>
      </c>
      <c r="D1110" s="29">
        <v>4128775276</v>
      </c>
      <c r="E1110" s="29"/>
      <c r="F1110" s="29"/>
      <c r="G1110" s="29"/>
      <c r="H1110" s="29">
        <v>10</v>
      </c>
      <c r="I1110" s="29"/>
      <c r="J1110" s="29"/>
      <c r="K1110" s="29"/>
      <c r="L1110" s="29"/>
      <c r="M1110" s="29"/>
      <c r="N1110" s="29"/>
      <c r="O1110" s="29">
        <v>5</v>
      </c>
      <c r="P1110" s="29"/>
      <c r="Q1110" s="29"/>
      <c r="R1110" s="29"/>
      <c r="S1110" s="74"/>
      <c r="T1110" s="29"/>
      <c r="U1110" s="29"/>
      <c r="V1110" s="29"/>
      <c r="W1110" s="29"/>
      <c r="X1110" s="29"/>
    </row>
    <row r="1111" spans="1:24" ht="18.75" customHeight="1" x14ac:dyDescent="0.25">
      <c r="A1111" s="209"/>
      <c r="B1111" s="195">
        <v>5576</v>
      </c>
      <c r="C1111" s="39" t="s">
        <v>4798</v>
      </c>
      <c r="D1111" s="29">
        <v>4128784753</v>
      </c>
      <c r="E1111" s="29"/>
      <c r="F1111" s="29"/>
      <c r="G1111" s="29">
        <v>10</v>
      </c>
      <c r="H1111" s="29"/>
      <c r="I1111" s="29"/>
      <c r="J1111" s="29">
        <v>10</v>
      </c>
      <c r="K1111" s="29"/>
      <c r="L1111" s="29"/>
      <c r="M1111" s="29"/>
      <c r="N1111" s="29"/>
      <c r="O1111" s="29"/>
      <c r="P1111" s="29">
        <v>10</v>
      </c>
      <c r="Q1111" s="29"/>
      <c r="R1111" s="29"/>
      <c r="S1111" s="74"/>
      <c r="T1111" s="29"/>
      <c r="U1111" s="29"/>
      <c r="V1111" s="29"/>
      <c r="W1111" s="29"/>
      <c r="X1111" s="29"/>
    </row>
    <row r="1112" spans="1:24" ht="18.75" customHeight="1" x14ac:dyDescent="0.25">
      <c r="A1112" s="209"/>
      <c r="B1112" s="195">
        <v>3159</v>
      </c>
      <c r="C1112" s="39" t="s">
        <v>2097</v>
      </c>
      <c r="D1112" s="29">
        <v>4128743415</v>
      </c>
      <c r="E1112" s="29"/>
      <c r="F1112" s="29"/>
      <c r="G1112" s="29">
        <v>5</v>
      </c>
      <c r="H1112" s="29">
        <v>10</v>
      </c>
      <c r="I1112" s="29"/>
      <c r="J1112" s="29">
        <v>10</v>
      </c>
      <c r="K1112" s="29"/>
      <c r="L1112" s="29"/>
      <c r="M1112" s="29"/>
      <c r="N1112" s="29"/>
      <c r="O1112" s="29">
        <v>5</v>
      </c>
      <c r="P1112" s="29">
        <v>5</v>
      </c>
      <c r="Q1112" s="29"/>
      <c r="R1112" s="29"/>
      <c r="S1112" s="74"/>
      <c r="T1112" s="29"/>
      <c r="U1112" s="29"/>
      <c r="V1112" s="29"/>
      <c r="W1112" s="29"/>
      <c r="X1112" s="29"/>
    </row>
    <row r="1113" spans="1:24" ht="18.75" customHeight="1" x14ac:dyDescent="0.25">
      <c r="A1113" s="209"/>
      <c r="B1113" s="195">
        <v>3370</v>
      </c>
      <c r="C1113" s="39" t="s">
        <v>3322</v>
      </c>
      <c r="D1113" s="29">
        <v>4128786926</v>
      </c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>
        <v>8</v>
      </c>
      <c r="Q1113" s="29"/>
      <c r="R1113" s="29"/>
      <c r="S1113" s="74"/>
      <c r="T1113" s="29"/>
      <c r="U1113" s="29"/>
      <c r="V1113" s="29"/>
      <c r="W1113" s="29"/>
      <c r="X1113" s="29"/>
    </row>
    <row r="1114" spans="1:24" ht="18.75" customHeight="1" x14ac:dyDescent="0.25">
      <c r="A1114" s="209"/>
      <c r="B1114" s="195">
        <v>4059</v>
      </c>
      <c r="C1114" s="39" t="s">
        <v>3074</v>
      </c>
      <c r="D1114" s="29">
        <v>4128741611</v>
      </c>
      <c r="E1114" s="29"/>
      <c r="F1114" s="29"/>
      <c r="G1114" s="29">
        <v>6</v>
      </c>
      <c r="H1114" s="29"/>
      <c r="I1114" s="29"/>
      <c r="J1114" s="29"/>
      <c r="K1114" s="29"/>
      <c r="L1114" s="29"/>
      <c r="M1114" s="29"/>
      <c r="N1114" s="29"/>
      <c r="O1114" s="29">
        <v>10</v>
      </c>
      <c r="P1114" s="29">
        <v>6</v>
      </c>
      <c r="Q1114" s="29"/>
      <c r="R1114" s="29"/>
      <c r="S1114" s="74"/>
      <c r="T1114" s="29"/>
      <c r="U1114" s="29"/>
      <c r="V1114" s="29"/>
      <c r="W1114" s="29"/>
      <c r="X1114" s="29"/>
    </row>
    <row r="1115" spans="1:24" ht="18.75" customHeight="1" x14ac:dyDescent="0.25">
      <c r="A1115" s="209"/>
      <c r="B1115" s="195">
        <v>4450</v>
      </c>
      <c r="C1115" s="39" t="s">
        <v>6004</v>
      </c>
      <c r="D1115" s="29">
        <v>4128711136</v>
      </c>
      <c r="E1115" s="29"/>
      <c r="F1115" s="29"/>
      <c r="G1115" s="29"/>
      <c r="H1115" s="29">
        <v>10</v>
      </c>
      <c r="I1115" s="29"/>
      <c r="J1115" s="29">
        <v>6</v>
      </c>
      <c r="K1115" s="29"/>
      <c r="L1115" s="29"/>
      <c r="M1115" s="29"/>
      <c r="N1115" s="29"/>
      <c r="O1115" s="29"/>
      <c r="P1115" s="29"/>
      <c r="Q1115" s="29"/>
      <c r="R1115" s="29"/>
      <c r="S1115" s="74"/>
      <c r="T1115" s="29"/>
      <c r="U1115" s="29"/>
      <c r="V1115" s="29"/>
      <c r="W1115" s="29"/>
      <c r="X1115" s="29"/>
    </row>
    <row r="1116" spans="1:24" ht="18.75" customHeight="1" x14ac:dyDescent="0.25">
      <c r="A1116" s="209"/>
      <c r="B1116" s="195">
        <v>2760</v>
      </c>
      <c r="C1116" s="39" t="s">
        <v>6005</v>
      </c>
      <c r="D1116" s="29">
        <v>4128655650</v>
      </c>
      <c r="E1116" s="29"/>
      <c r="F1116" s="29"/>
      <c r="G1116" s="29">
        <v>5</v>
      </c>
      <c r="H1116" s="29">
        <v>5</v>
      </c>
      <c r="I1116" s="29"/>
      <c r="J1116" s="29">
        <v>5</v>
      </c>
      <c r="K1116" s="29"/>
      <c r="L1116" s="29"/>
      <c r="M1116" s="29"/>
      <c r="N1116" s="29"/>
      <c r="O1116" s="29">
        <v>5</v>
      </c>
      <c r="P1116" s="29">
        <v>10</v>
      </c>
      <c r="Q1116" s="29"/>
      <c r="R1116" s="29"/>
      <c r="S1116" s="74"/>
      <c r="T1116" s="29"/>
      <c r="U1116" s="29"/>
      <c r="V1116" s="29"/>
      <c r="W1116" s="29"/>
      <c r="X1116" s="29"/>
    </row>
    <row r="1117" spans="1:24" ht="18.75" customHeight="1" x14ac:dyDescent="0.25">
      <c r="A1117" s="209"/>
      <c r="B1117" s="195">
        <v>3266</v>
      </c>
      <c r="C1117" s="39" t="s">
        <v>6006</v>
      </c>
      <c r="D1117" s="29">
        <v>4128669527</v>
      </c>
      <c r="E1117" s="29"/>
      <c r="F1117" s="29"/>
      <c r="G1117" s="29">
        <v>10</v>
      </c>
      <c r="H1117" s="29">
        <v>5</v>
      </c>
      <c r="I1117" s="29"/>
      <c r="J1117" s="29"/>
      <c r="K1117" s="29"/>
      <c r="L1117" s="29"/>
      <c r="M1117" s="29"/>
      <c r="N1117" s="29"/>
      <c r="O1117" s="29">
        <v>5</v>
      </c>
      <c r="P1117" s="29">
        <v>5</v>
      </c>
      <c r="Q1117" s="29"/>
      <c r="R1117" s="29"/>
      <c r="S1117" s="74"/>
      <c r="T1117" s="29"/>
      <c r="U1117" s="29"/>
      <c r="V1117" s="29"/>
      <c r="W1117" s="29"/>
      <c r="X1117" s="29"/>
    </row>
    <row r="1118" spans="1:24" ht="18.75" customHeight="1" x14ac:dyDescent="0.25">
      <c r="A1118" s="209"/>
      <c r="B1118" s="195">
        <v>3454</v>
      </c>
      <c r="C1118" s="39" t="s">
        <v>3082</v>
      </c>
      <c r="D1118" s="29">
        <v>4128692267</v>
      </c>
      <c r="E1118" s="29"/>
      <c r="F1118" s="29"/>
      <c r="G1118" s="29">
        <v>3</v>
      </c>
      <c r="H1118" s="29">
        <v>10</v>
      </c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74"/>
      <c r="T1118" s="29"/>
      <c r="U1118" s="29"/>
      <c r="V1118" s="29"/>
      <c r="W1118" s="29"/>
      <c r="X1118" s="29"/>
    </row>
    <row r="1119" spans="1:24" ht="18.75" customHeight="1" x14ac:dyDescent="0.25">
      <c r="A1119" s="209"/>
      <c r="B1119" s="195">
        <v>3312</v>
      </c>
      <c r="C1119" s="39" t="s">
        <v>5039</v>
      </c>
      <c r="D1119" s="29">
        <v>4128741879</v>
      </c>
      <c r="E1119" s="29"/>
      <c r="F1119" s="29"/>
      <c r="G1119" s="29">
        <v>7</v>
      </c>
      <c r="H1119" s="29">
        <v>8</v>
      </c>
      <c r="I1119" s="29"/>
      <c r="J1119" s="29">
        <v>8</v>
      </c>
      <c r="K1119" s="29"/>
      <c r="L1119" s="29"/>
      <c r="M1119" s="29"/>
      <c r="N1119" s="29"/>
      <c r="O1119" s="29"/>
      <c r="P1119" s="29"/>
      <c r="Q1119" s="29"/>
      <c r="R1119" s="29"/>
      <c r="S1119" s="74"/>
      <c r="T1119" s="29"/>
      <c r="U1119" s="29"/>
      <c r="V1119" s="29"/>
      <c r="W1119" s="29"/>
      <c r="X1119" s="29"/>
    </row>
    <row r="1120" spans="1:24" ht="18.75" customHeight="1" x14ac:dyDescent="0.25">
      <c r="A1120" s="209"/>
      <c r="B1120" s="195">
        <v>1590</v>
      </c>
      <c r="C1120" s="39" t="s">
        <v>344</v>
      </c>
      <c r="D1120" s="29">
        <v>4128744694</v>
      </c>
      <c r="E1120" s="29">
        <v>3</v>
      </c>
      <c r="F1120" s="29"/>
      <c r="G1120" s="29">
        <v>3</v>
      </c>
      <c r="H1120" s="29">
        <v>10</v>
      </c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74"/>
      <c r="T1120" s="29"/>
      <c r="U1120" s="29"/>
      <c r="V1120" s="29"/>
      <c r="W1120" s="29"/>
      <c r="X1120" s="29"/>
    </row>
    <row r="1121" spans="1:24" ht="18.75" customHeight="1" x14ac:dyDescent="0.25">
      <c r="A1121" s="209"/>
      <c r="B1121" s="195" t="s">
        <v>5243</v>
      </c>
      <c r="C1121" s="39" t="s">
        <v>6007</v>
      </c>
      <c r="D1121" s="29">
        <v>19</v>
      </c>
      <c r="E1121" s="29"/>
      <c r="F1121" s="29"/>
      <c r="G1121" s="29">
        <v>3</v>
      </c>
      <c r="H1121" s="29">
        <v>3</v>
      </c>
      <c r="I1121" s="29">
        <v>2</v>
      </c>
      <c r="J1121" s="29"/>
      <c r="K1121" s="29"/>
      <c r="L1121" s="29"/>
      <c r="M1121" s="29">
        <v>4</v>
      </c>
      <c r="N1121" s="29">
        <v>3</v>
      </c>
      <c r="O1121" s="29">
        <v>3</v>
      </c>
      <c r="P1121" s="29">
        <v>3</v>
      </c>
      <c r="Q1121" s="29"/>
      <c r="R1121" s="29"/>
      <c r="S1121" s="74"/>
      <c r="T1121" s="29"/>
      <c r="U1121" s="29"/>
      <c r="V1121" s="29"/>
      <c r="W1121" s="29"/>
      <c r="X1121" s="29"/>
    </row>
    <row r="1122" spans="1:24" ht="18.75" customHeight="1" x14ac:dyDescent="0.25">
      <c r="A1122" s="209"/>
      <c r="B1122" s="195" t="s">
        <v>5243</v>
      </c>
      <c r="C1122" s="39" t="s">
        <v>6008</v>
      </c>
      <c r="D1122" s="29" t="s">
        <v>5148</v>
      </c>
      <c r="E1122" s="29"/>
      <c r="F1122" s="29"/>
      <c r="G1122" s="29"/>
      <c r="H1122" s="29">
        <v>4</v>
      </c>
      <c r="I1122" s="29">
        <v>2</v>
      </c>
      <c r="J1122" s="29"/>
      <c r="K1122" s="29"/>
      <c r="L1122" s="29"/>
      <c r="M1122" s="29">
        <v>3</v>
      </c>
      <c r="N1122" s="29">
        <v>2</v>
      </c>
      <c r="O1122" s="29"/>
      <c r="P1122" s="29">
        <v>3</v>
      </c>
      <c r="Q1122" s="29"/>
      <c r="R1122" s="29"/>
      <c r="S1122" s="74"/>
      <c r="T1122" s="29"/>
      <c r="U1122" s="29"/>
      <c r="V1122" s="29"/>
      <c r="W1122" s="29"/>
      <c r="X1122" s="29"/>
    </row>
    <row r="1123" spans="1:24" ht="18.75" customHeight="1" x14ac:dyDescent="0.25">
      <c r="A1123" s="209"/>
      <c r="B1123" s="195" t="s">
        <v>5243</v>
      </c>
      <c r="C1123" s="39" t="s">
        <v>6009</v>
      </c>
      <c r="D1123" s="29">
        <v>10</v>
      </c>
      <c r="E1123" s="29"/>
      <c r="F1123" s="29"/>
      <c r="G1123" s="29">
        <v>2</v>
      </c>
      <c r="H1123" s="29">
        <v>5</v>
      </c>
      <c r="I1123" s="29"/>
      <c r="J1123" s="29">
        <v>2</v>
      </c>
      <c r="K1123" s="29"/>
      <c r="L1123" s="29"/>
      <c r="M1123" s="29"/>
      <c r="N1123" s="29"/>
      <c r="O1123" s="29"/>
      <c r="P1123" s="29"/>
      <c r="Q1123" s="29"/>
      <c r="R1123" s="29"/>
      <c r="S1123" s="74"/>
      <c r="T1123" s="29"/>
      <c r="U1123" s="29"/>
      <c r="V1123" s="29"/>
      <c r="W1123" s="29"/>
      <c r="X1123" s="29"/>
    </row>
    <row r="1124" spans="1:24" ht="18.75" customHeight="1" x14ac:dyDescent="0.25">
      <c r="A1124" s="209"/>
      <c r="B1124" s="195">
        <v>3029</v>
      </c>
      <c r="C1124" s="39" t="s">
        <v>6043</v>
      </c>
      <c r="D1124" s="29">
        <v>4128775727</v>
      </c>
      <c r="E1124" s="29"/>
      <c r="F1124" s="29"/>
      <c r="G1124" s="29"/>
      <c r="H1124" s="29">
        <v>10</v>
      </c>
      <c r="I1124" s="29"/>
      <c r="J1124" s="29">
        <v>10</v>
      </c>
      <c r="K1124" s="29"/>
      <c r="L1124" s="29"/>
      <c r="M1124" s="29"/>
      <c r="N1124" s="29"/>
      <c r="O1124" s="29"/>
      <c r="P1124" s="29">
        <v>10</v>
      </c>
      <c r="Q1124" s="29"/>
      <c r="R1124" s="29"/>
      <c r="S1124" s="74"/>
      <c r="T1124" s="29"/>
      <c r="U1124" s="29"/>
      <c r="V1124" s="29"/>
      <c r="W1124" s="29"/>
      <c r="X1124" s="29"/>
    </row>
    <row r="1125" spans="1:24" ht="18.75" customHeight="1" x14ac:dyDescent="0.25">
      <c r="A1125" s="209"/>
      <c r="B1125" s="195"/>
      <c r="C1125" s="187" t="s">
        <v>6010</v>
      </c>
      <c r="D1125" s="18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74"/>
      <c r="T1125" s="29"/>
      <c r="U1125" s="29"/>
      <c r="V1125" s="29"/>
      <c r="W1125" s="29"/>
      <c r="X1125" s="187" t="s">
        <v>6010</v>
      </c>
    </row>
    <row r="1126" spans="1:24" ht="18.75" customHeight="1" x14ac:dyDescent="0.25">
      <c r="A1126" s="209"/>
      <c r="B1126" s="195">
        <v>5286</v>
      </c>
      <c r="C1126" s="169" t="s">
        <v>6016</v>
      </c>
      <c r="D1126" s="18">
        <v>4128751516</v>
      </c>
      <c r="E1126" s="29"/>
      <c r="F1126" s="35"/>
      <c r="G1126" s="29">
        <v>6</v>
      </c>
      <c r="H1126" s="29">
        <v>6</v>
      </c>
      <c r="I1126" s="29"/>
      <c r="J1126" s="29"/>
      <c r="K1126" s="29"/>
      <c r="L1126" s="29"/>
      <c r="M1126" s="29"/>
      <c r="N1126" s="29"/>
      <c r="O1126" s="29">
        <v>6</v>
      </c>
      <c r="P1126" s="35"/>
      <c r="Q1126" s="29"/>
      <c r="R1126" s="29"/>
      <c r="S1126" s="74"/>
      <c r="T1126" s="29"/>
      <c r="U1126" s="29"/>
      <c r="V1126" s="29"/>
      <c r="W1126" s="29"/>
      <c r="X1126" s="15" t="s">
        <v>5926</v>
      </c>
    </row>
    <row r="1127" spans="1:24" ht="18.75" customHeight="1" x14ac:dyDescent="0.25">
      <c r="A1127" s="209"/>
      <c r="B1127" s="195">
        <v>4817</v>
      </c>
      <c r="C1127" s="39" t="s">
        <v>5072</v>
      </c>
      <c r="D1127" s="29">
        <v>4128795851</v>
      </c>
      <c r="E1127" s="29"/>
      <c r="F1127" s="35"/>
      <c r="G1127" s="29">
        <v>8</v>
      </c>
      <c r="H1127" s="29">
        <v>5</v>
      </c>
      <c r="I1127" s="29"/>
      <c r="J1127" s="29"/>
      <c r="K1127" s="29"/>
      <c r="L1127" s="29"/>
      <c r="M1127" s="29">
        <v>5</v>
      </c>
      <c r="N1127" s="29"/>
      <c r="O1127" s="29">
        <v>7</v>
      </c>
      <c r="P1127" s="29">
        <v>7</v>
      </c>
      <c r="Q1127" s="29"/>
      <c r="R1127" s="29"/>
      <c r="S1127" s="74"/>
      <c r="T1127" s="29"/>
      <c r="U1127" s="29"/>
      <c r="V1127" s="29"/>
      <c r="W1127" s="29"/>
      <c r="X1127" s="29"/>
    </row>
    <row r="1128" spans="1:24" ht="18.75" customHeight="1" x14ac:dyDescent="0.25">
      <c r="A1128" s="209"/>
      <c r="B1128" s="195">
        <v>3452</v>
      </c>
      <c r="C1128" s="39" t="s">
        <v>4356</v>
      </c>
      <c r="D1128" s="29">
        <v>4128720136</v>
      </c>
      <c r="E1128" s="29"/>
      <c r="F1128" s="35"/>
      <c r="G1128" s="35">
        <v>3</v>
      </c>
      <c r="H1128" s="35">
        <v>6</v>
      </c>
      <c r="I1128" s="35"/>
      <c r="J1128" s="35"/>
      <c r="K1128" s="35"/>
      <c r="L1128" s="35"/>
      <c r="M1128" s="35">
        <v>6</v>
      </c>
      <c r="N1128" s="35"/>
      <c r="O1128" s="35">
        <v>6</v>
      </c>
      <c r="P1128" s="35">
        <v>15</v>
      </c>
      <c r="Q1128" s="29"/>
      <c r="R1128" s="29"/>
      <c r="S1128" s="74"/>
      <c r="T1128" s="29"/>
      <c r="U1128" s="29"/>
      <c r="V1128" s="29"/>
      <c r="W1128" s="29"/>
      <c r="X1128" s="29"/>
    </row>
    <row r="1129" spans="1:24" ht="18.75" customHeight="1" x14ac:dyDescent="0.25">
      <c r="A1129" s="209"/>
      <c r="B1129" s="195">
        <v>4457</v>
      </c>
      <c r="C1129" s="39" t="s">
        <v>5178</v>
      </c>
      <c r="D1129" s="29">
        <v>4128761675</v>
      </c>
      <c r="E1129" s="29"/>
      <c r="F1129" s="35"/>
      <c r="G1129" s="35">
        <v>10</v>
      </c>
      <c r="H1129" s="35">
        <v>12</v>
      </c>
      <c r="I1129" s="35"/>
      <c r="J1129" s="35"/>
      <c r="K1129" s="35"/>
      <c r="L1129" s="35"/>
      <c r="M1129" s="35"/>
      <c r="N1129" s="35"/>
      <c r="O1129" s="35">
        <v>6</v>
      </c>
      <c r="P1129" s="35"/>
      <c r="Q1129" s="29"/>
      <c r="R1129" s="29"/>
      <c r="S1129" s="74"/>
      <c r="T1129" s="29"/>
      <c r="U1129" s="29"/>
      <c r="V1129" s="29"/>
      <c r="W1129" s="29"/>
      <c r="X1129" s="29"/>
    </row>
    <row r="1130" spans="1:24" ht="18.75" customHeight="1" x14ac:dyDescent="0.25">
      <c r="A1130" s="209"/>
      <c r="B1130" s="195">
        <v>4793</v>
      </c>
      <c r="C1130" s="39" t="s">
        <v>6011</v>
      </c>
      <c r="D1130" s="29">
        <v>4128788789</v>
      </c>
      <c r="E1130" s="29"/>
      <c r="F1130" s="35"/>
      <c r="G1130" s="29">
        <v>5</v>
      </c>
      <c r="H1130" s="29">
        <v>6</v>
      </c>
      <c r="I1130" s="29"/>
      <c r="J1130" s="29"/>
      <c r="K1130" s="29"/>
      <c r="L1130" s="29"/>
      <c r="M1130" s="29">
        <v>10</v>
      </c>
      <c r="N1130" s="29"/>
      <c r="O1130" s="29">
        <v>10</v>
      </c>
      <c r="P1130" s="35"/>
      <c r="Q1130" s="29"/>
      <c r="R1130" s="29"/>
      <c r="S1130" s="74"/>
      <c r="T1130" s="29"/>
      <c r="U1130" s="29"/>
      <c r="V1130" s="29"/>
      <c r="W1130" s="29"/>
      <c r="X1130" s="29"/>
    </row>
    <row r="1131" spans="1:24" ht="18.75" customHeight="1" x14ac:dyDescent="0.25">
      <c r="A1131" s="209"/>
      <c r="B1131" s="195">
        <v>3989</v>
      </c>
      <c r="C1131" s="39" t="s">
        <v>6012</v>
      </c>
      <c r="D1131" s="29">
        <v>4128803830</v>
      </c>
      <c r="E1131" s="29"/>
      <c r="F1131" s="35"/>
      <c r="G1131" s="29">
        <v>25</v>
      </c>
      <c r="H1131" s="29">
        <v>30</v>
      </c>
      <c r="I1131" s="29"/>
      <c r="J1131" s="29"/>
      <c r="K1131" s="29"/>
      <c r="L1131" s="29"/>
      <c r="M1131" s="29">
        <v>15</v>
      </c>
      <c r="N1131" s="29"/>
      <c r="O1131" s="29">
        <v>15</v>
      </c>
      <c r="P1131" s="29">
        <v>20</v>
      </c>
      <c r="Q1131" s="29"/>
      <c r="R1131" s="29"/>
      <c r="S1131" s="74"/>
      <c r="T1131" s="29"/>
      <c r="U1131" s="29"/>
      <c r="V1131" s="29"/>
      <c r="W1131" s="29"/>
      <c r="X1131" s="29"/>
    </row>
    <row r="1132" spans="1:24" ht="18.75" customHeight="1" x14ac:dyDescent="0.25">
      <c r="A1132" s="209"/>
      <c r="B1132" s="195">
        <v>2979</v>
      </c>
      <c r="C1132" s="39" t="s">
        <v>4266</v>
      </c>
      <c r="D1132" s="29">
        <v>4128792059</v>
      </c>
      <c r="E1132" s="29"/>
      <c r="F1132" s="35"/>
      <c r="G1132" s="35"/>
      <c r="H1132" s="29">
        <v>10</v>
      </c>
      <c r="I1132" s="29"/>
      <c r="J1132" s="29"/>
      <c r="K1132" s="29"/>
      <c r="L1132" s="29"/>
      <c r="M1132" s="29">
        <v>5</v>
      </c>
      <c r="N1132" s="29"/>
      <c r="O1132" s="29">
        <v>5</v>
      </c>
      <c r="P1132" s="29">
        <v>10</v>
      </c>
      <c r="Q1132" s="29"/>
      <c r="R1132" s="29"/>
      <c r="S1132" s="74"/>
      <c r="T1132" s="29"/>
      <c r="U1132" s="29"/>
      <c r="V1132" s="29"/>
      <c r="W1132" s="29"/>
      <c r="X1132" s="29"/>
    </row>
    <row r="1133" spans="1:24" ht="18.75" customHeight="1" x14ac:dyDescent="0.25">
      <c r="A1133" s="209"/>
      <c r="B1133" s="195">
        <v>5425</v>
      </c>
      <c r="C1133" s="39" t="s">
        <v>6013</v>
      </c>
      <c r="D1133" s="29">
        <v>4128756782</v>
      </c>
      <c r="E1133" s="29">
        <v>5</v>
      </c>
      <c r="F1133" s="35"/>
      <c r="G1133" s="35">
        <v>3</v>
      </c>
      <c r="H1133" s="35">
        <v>5</v>
      </c>
      <c r="I1133" s="35"/>
      <c r="J1133" s="35"/>
      <c r="K1133" s="35"/>
      <c r="L1133" s="35"/>
      <c r="M1133" s="35">
        <v>5</v>
      </c>
      <c r="N1133" s="35"/>
      <c r="O1133" s="35">
        <v>5</v>
      </c>
      <c r="P1133" s="35">
        <v>5</v>
      </c>
      <c r="Q1133" s="29"/>
      <c r="R1133" s="29"/>
      <c r="S1133" s="74"/>
      <c r="T1133" s="29"/>
      <c r="U1133" s="29"/>
      <c r="V1133" s="29"/>
      <c r="W1133" s="29"/>
      <c r="X1133" s="29"/>
    </row>
    <row r="1134" spans="1:24" ht="18.75" customHeight="1" x14ac:dyDescent="0.25">
      <c r="A1134" s="209"/>
      <c r="B1134" s="195">
        <v>4070</v>
      </c>
      <c r="C1134" s="39" t="s">
        <v>5676</v>
      </c>
      <c r="D1134" s="29">
        <v>4128803885</v>
      </c>
      <c r="E1134" s="29"/>
      <c r="F1134" s="35"/>
      <c r="G1134" s="29">
        <v>10</v>
      </c>
      <c r="H1134" s="29">
        <v>10</v>
      </c>
      <c r="I1134" s="35"/>
      <c r="J1134" s="35"/>
      <c r="K1134" s="35"/>
      <c r="L1134" s="35"/>
      <c r="M1134" s="35"/>
      <c r="N1134" s="35"/>
      <c r="O1134" s="35"/>
      <c r="P1134" s="35"/>
      <c r="Q1134" s="29"/>
      <c r="R1134" s="29"/>
      <c r="S1134" s="74"/>
      <c r="T1134" s="29"/>
      <c r="U1134" s="29"/>
      <c r="V1134" s="29"/>
      <c r="W1134" s="29"/>
      <c r="X1134" s="29"/>
    </row>
    <row r="1135" spans="1:24" ht="18.75" customHeight="1" x14ac:dyDescent="0.25">
      <c r="A1135" s="209"/>
      <c r="B1135" s="195">
        <v>4699</v>
      </c>
      <c r="C1135" s="39" t="s">
        <v>2685</v>
      </c>
      <c r="D1135" s="29">
        <v>4128777879</v>
      </c>
      <c r="E1135" s="29"/>
      <c r="F1135" s="29">
        <v>5</v>
      </c>
      <c r="G1135" s="29">
        <v>20</v>
      </c>
      <c r="H1135" s="29"/>
      <c r="I1135" s="29"/>
      <c r="J1135" s="29"/>
      <c r="K1135" s="29"/>
      <c r="L1135" s="29"/>
      <c r="M1135" s="29"/>
      <c r="N1135" s="29"/>
      <c r="O1135" s="29">
        <v>10</v>
      </c>
      <c r="P1135" s="35"/>
      <c r="Q1135" s="29"/>
      <c r="R1135" s="29"/>
      <c r="S1135" s="74"/>
      <c r="T1135" s="29"/>
      <c r="U1135" s="29"/>
      <c r="V1135" s="29"/>
      <c r="W1135" s="29"/>
      <c r="X1135" s="29"/>
    </row>
    <row r="1136" spans="1:24" ht="18.75" customHeight="1" x14ac:dyDescent="0.25">
      <c r="A1136" s="209"/>
      <c r="B1136" s="195">
        <v>5159</v>
      </c>
      <c r="C1136" s="39" t="s">
        <v>5342</v>
      </c>
      <c r="D1136" s="29">
        <v>4128671010</v>
      </c>
      <c r="E1136" s="29"/>
      <c r="F1136" s="29"/>
      <c r="G1136" s="29"/>
      <c r="H1136" s="29">
        <v>20</v>
      </c>
      <c r="I1136" s="29"/>
      <c r="J1136" s="29"/>
      <c r="K1136" s="29"/>
      <c r="L1136" s="29"/>
      <c r="M1136" s="29">
        <v>5</v>
      </c>
      <c r="N1136" s="29"/>
      <c r="O1136" s="29">
        <v>5</v>
      </c>
      <c r="P1136" s="29">
        <v>20</v>
      </c>
      <c r="Q1136" s="29"/>
      <c r="R1136" s="29"/>
      <c r="S1136" s="74"/>
      <c r="T1136" s="29"/>
      <c r="U1136" s="29"/>
      <c r="V1136" s="29"/>
      <c r="W1136" s="29"/>
      <c r="X1136" s="29"/>
    </row>
    <row r="1137" spans="1:24" ht="18.75" customHeight="1" x14ac:dyDescent="0.25">
      <c r="A1137" s="209"/>
      <c r="B1137" s="195">
        <v>5209</v>
      </c>
      <c r="C1137" s="39" t="s">
        <v>6014</v>
      </c>
      <c r="D1137" s="29">
        <v>4128668970</v>
      </c>
      <c r="E1137" s="29">
        <v>5</v>
      </c>
      <c r="F1137" s="35"/>
      <c r="G1137" s="29">
        <v>5</v>
      </c>
      <c r="H1137" s="29">
        <v>10</v>
      </c>
      <c r="I1137" s="29"/>
      <c r="J1137" s="29"/>
      <c r="K1137" s="29"/>
      <c r="L1137" s="29"/>
      <c r="M1137" s="29">
        <v>5</v>
      </c>
      <c r="N1137" s="29"/>
      <c r="O1137" s="29">
        <v>5</v>
      </c>
      <c r="P1137" s="29">
        <v>5</v>
      </c>
      <c r="Q1137" s="29"/>
      <c r="R1137" s="29"/>
      <c r="S1137" s="74"/>
      <c r="T1137" s="29"/>
      <c r="U1137" s="29"/>
      <c r="V1137" s="29"/>
      <c r="W1137" s="29"/>
      <c r="X1137" s="29"/>
    </row>
    <row r="1138" spans="1:24" ht="18.75" customHeight="1" x14ac:dyDescent="0.25">
      <c r="A1138" s="209"/>
      <c r="B1138" s="195">
        <v>4355</v>
      </c>
      <c r="C1138" s="39" t="s">
        <v>5301</v>
      </c>
      <c r="D1138" s="29">
        <v>4128669782</v>
      </c>
      <c r="E1138" s="29">
        <v>3</v>
      </c>
      <c r="F1138" s="35"/>
      <c r="G1138" s="35"/>
      <c r="H1138" s="29">
        <v>10</v>
      </c>
      <c r="I1138" s="29"/>
      <c r="J1138" s="29"/>
      <c r="K1138" s="29"/>
      <c r="L1138" s="29"/>
      <c r="M1138" s="29">
        <v>5</v>
      </c>
      <c r="N1138" s="29"/>
      <c r="O1138" s="29">
        <v>5</v>
      </c>
      <c r="P1138" s="29"/>
      <c r="Q1138" s="29"/>
      <c r="R1138" s="29"/>
      <c r="S1138" s="74"/>
      <c r="T1138" s="29"/>
      <c r="U1138" s="29"/>
      <c r="V1138" s="29"/>
      <c r="W1138" s="29"/>
      <c r="X1138" s="29"/>
    </row>
    <row r="1139" spans="1:24" ht="18.75" customHeight="1" x14ac:dyDescent="0.25">
      <c r="A1139" s="209"/>
      <c r="B1139" s="195">
        <v>5108</v>
      </c>
      <c r="C1139" s="39" t="s">
        <v>6015</v>
      </c>
      <c r="D1139" s="29">
        <v>4128737658</v>
      </c>
      <c r="E1139" s="29"/>
      <c r="F1139" s="35"/>
      <c r="G1139" s="29">
        <v>15</v>
      </c>
      <c r="H1139" s="29">
        <v>5</v>
      </c>
      <c r="I1139" s="29"/>
      <c r="J1139" s="29"/>
      <c r="K1139" s="29"/>
      <c r="L1139" s="29"/>
      <c r="M1139" s="29">
        <v>5</v>
      </c>
      <c r="N1139" s="29"/>
      <c r="O1139" s="29">
        <v>5</v>
      </c>
      <c r="P1139" s="29">
        <v>5</v>
      </c>
      <c r="Q1139" s="29"/>
      <c r="R1139" s="29"/>
      <c r="S1139" s="74"/>
      <c r="T1139" s="29"/>
      <c r="U1139" s="29"/>
      <c r="V1139" s="29"/>
      <c r="W1139" s="29"/>
      <c r="X1139" s="29"/>
    </row>
    <row r="1140" spans="1:24" ht="18.75" customHeight="1" x14ac:dyDescent="0.25">
      <c r="A1140" s="209"/>
      <c r="B1140" s="195">
        <v>5516</v>
      </c>
      <c r="C1140" s="39" t="s">
        <v>5300</v>
      </c>
      <c r="D1140" s="29">
        <v>4128713137</v>
      </c>
      <c r="E1140" s="29"/>
      <c r="F1140" s="35"/>
      <c r="G1140" s="29">
        <v>11</v>
      </c>
      <c r="H1140" s="29">
        <v>16</v>
      </c>
      <c r="I1140" s="29"/>
      <c r="J1140" s="29"/>
      <c r="K1140" s="29"/>
      <c r="L1140" s="29"/>
      <c r="M1140" s="29">
        <v>15</v>
      </c>
      <c r="N1140" s="29"/>
      <c r="O1140" s="29">
        <v>15</v>
      </c>
      <c r="P1140" s="29">
        <v>10</v>
      </c>
      <c r="Q1140" s="29"/>
      <c r="R1140" s="29"/>
      <c r="S1140" s="74"/>
      <c r="T1140" s="29"/>
      <c r="U1140" s="29"/>
      <c r="V1140" s="29"/>
      <c r="W1140" s="29"/>
      <c r="X1140" s="29"/>
    </row>
    <row r="1141" spans="1:24" ht="18.75" customHeight="1" x14ac:dyDescent="0.25">
      <c r="A1141" s="209"/>
      <c r="B1141" s="195">
        <v>4964</v>
      </c>
      <c r="C1141" s="39" t="s">
        <v>6017</v>
      </c>
      <c r="D1141" s="29">
        <v>4128796627</v>
      </c>
      <c r="E1141" s="29"/>
      <c r="F1141" s="35"/>
      <c r="G1141" s="29">
        <v>10</v>
      </c>
      <c r="H1141" s="29"/>
      <c r="I1141" s="29"/>
      <c r="J1141" s="29"/>
      <c r="K1141" s="29"/>
      <c r="L1141" s="29"/>
      <c r="M1141" s="29"/>
      <c r="N1141" s="29"/>
      <c r="O1141" s="29">
        <v>5</v>
      </c>
      <c r="P1141" s="35"/>
      <c r="Q1141" s="29"/>
      <c r="R1141" s="29"/>
      <c r="S1141" s="74"/>
      <c r="T1141" s="29"/>
      <c r="U1141" s="29"/>
      <c r="V1141" s="29"/>
      <c r="W1141" s="29"/>
      <c r="X1141" s="29"/>
    </row>
    <row r="1142" spans="1:24" ht="18.75" customHeight="1" x14ac:dyDescent="0.25">
      <c r="A1142" s="209"/>
      <c r="B1142" s="195">
        <v>4703</v>
      </c>
      <c r="C1142" s="39" t="s">
        <v>2469</v>
      </c>
      <c r="D1142" s="29">
        <v>4128808445</v>
      </c>
      <c r="E1142" s="29"/>
      <c r="F1142" s="29">
        <v>2</v>
      </c>
      <c r="G1142" s="29">
        <v>5</v>
      </c>
      <c r="H1142" s="29"/>
      <c r="I1142" s="29"/>
      <c r="J1142" s="29"/>
      <c r="K1142" s="29"/>
      <c r="L1142" s="29"/>
      <c r="M1142" s="29"/>
      <c r="N1142" s="29"/>
      <c r="O1142" s="29">
        <v>5</v>
      </c>
      <c r="P1142" s="29">
        <v>10</v>
      </c>
      <c r="Q1142" s="29"/>
      <c r="R1142" s="29"/>
      <c r="S1142" s="74"/>
      <c r="T1142" s="29"/>
      <c r="U1142" s="29"/>
      <c r="V1142" s="29"/>
      <c r="W1142" s="29"/>
      <c r="X1142" s="29"/>
    </row>
    <row r="1143" spans="1:24" ht="18.75" customHeight="1" x14ac:dyDescent="0.25">
      <c r="A1143" s="209"/>
      <c r="B1143" s="195">
        <v>3584</v>
      </c>
      <c r="C1143" s="39" t="s">
        <v>1331</v>
      </c>
      <c r="D1143" s="29">
        <v>4128786064</v>
      </c>
      <c r="E1143" s="29">
        <v>5</v>
      </c>
      <c r="F1143" s="29">
        <v>5</v>
      </c>
      <c r="G1143" s="29">
        <v>10</v>
      </c>
      <c r="H1143" s="29">
        <v>10</v>
      </c>
      <c r="I1143" s="29"/>
      <c r="J1143" s="29">
        <v>10</v>
      </c>
      <c r="K1143" s="29"/>
      <c r="L1143" s="29"/>
      <c r="M1143" s="29"/>
      <c r="N1143" s="29"/>
      <c r="O1143" s="29">
        <v>5</v>
      </c>
      <c r="P1143" s="29">
        <v>15</v>
      </c>
      <c r="Q1143" s="29"/>
      <c r="R1143" s="29"/>
      <c r="S1143" s="74"/>
      <c r="T1143" s="29"/>
      <c r="U1143" s="29"/>
      <c r="V1143" s="29"/>
      <c r="W1143" s="29"/>
      <c r="X1143" s="29"/>
    </row>
    <row r="1144" spans="1:24" ht="18.75" customHeight="1" x14ac:dyDescent="0.25">
      <c r="A1144" s="209"/>
      <c r="B1144" s="195">
        <v>3438</v>
      </c>
      <c r="C1144" s="39" t="s">
        <v>866</v>
      </c>
      <c r="D1144" s="29">
        <v>4128805958</v>
      </c>
      <c r="E1144" s="29">
        <v>5</v>
      </c>
      <c r="F1144" s="29"/>
      <c r="G1144" s="29">
        <v>15</v>
      </c>
      <c r="H1144" s="29">
        <v>6</v>
      </c>
      <c r="I1144" s="29"/>
      <c r="J1144" s="29">
        <v>6</v>
      </c>
      <c r="K1144" s="29"/>
      <c r="L1144" s="29"/>
      <c r="M1144" s="29"/>
      <c r="N1144" s="29"/>
      <c r="O1144" s="29">
        <v>10</v>
      </c>
      <c r="P1144" s="29">
        <v>6</v>
      </c>
      <c r="Q1144" s="29"/>
      <c r="R1144" s="29"/>
      <c r="S1144" s="74"/>
      <c r="T1144" s="29"/>
      <c r="U1144" s="29"/>
      <c r="V1144" s="29"/>
      <c r="W1144" s="29"/>
      <c r="X1144" s="29"/>
    </row>
    <row r="1145" spans="1:24" ht="18.75" customHeight="1" x14ac:dyDescent="0.25">
      <c r="A1145" s="209"/>
      <c r="B1145" s="195">
        <v>5128</v>
      </c>
      <c r="C1145" s="39" t="s">
        <v>2577</v>
      </c>
      <c r="D1145" s="29">
        <v>4128767371</v>
      </c>
      <c r="E1145" s="29"/>
      <c r="F1145" s="29"/>
      <c r="G1145" s="29">
        <v>5</v>
      </c>
      <c r="H1145" s="29">
        <v>5</v>
      </c>
      <c r="I1145" s="29"/>
      <c r="J1145" s="29"/>
      <c r="K1145" s="29"/>
      <c r="L1145" s="29"/>
      <c r="M1145" s="29"/>
      <c r="N1145" s="29"/>
      <c r="O1145" s="29">
        <v>5</v>
      </c>
      <c r="P1145" s="29">
        <v>10</v>
      </c>
      <c r="Q1145" s="29"/>
      <c r="R1145" s="29"/>
      <c r="S1145" s="74"/>
      <c r="T1145" s="29"/>
      <c r="U1145" s="29"/>
      <c r="V1145" s="29"/>
      <c r="W1145" s="29"/>
      <c r="X1145" s="29"/>
    </row>
    <row r="1146" spans="1:24" ht="18.75" customHeight="1" x14ac:dyDescent="0.25">
      <c r="A1146" s="209"/>
      <c r="B1146" s="195">
        <v>4022</v>
      </c>
      <c r="C1146" s="39" t="s">
        <v>592</v>
      </c>
      <c r="D1146" s="29">
        <v>4128794996</v>
      </c>
      <c r="E1146" s="29"/>
      <c r="F1146" s="35"/>
      <c r="G1146" s="35"/>
      <c r="H1146" s="29">
        <v>15</v>
      </c>
      <c r="I1146" s="29"/>
      <c r="J1146" s="29"/>
      <c r="K1146" s="29"/>
      <c r="L1146" s="29"/>
      <c r="M1146" s="29"/>
      <c r="N1146" s="29"/>
      <c r="O1146" s="29">
        <v>15</v>
      </c>
      <c r="P1146" s="29">
        <v>10</v>
      </c>
      <c r="Q1146" s="29"/>
      <c r="R1146" s="29"/>
      <c r="S1146" s="74"/>
      <c r="T1146" s="29"/>
      <c r="U1146" s="29"/>
      <c r="V1146" s="29"/>
      <c r="W1146" s="29"/>
      <c r="X1146" s="29"/>
    </row>
    <row r="1147" spans="1:24" ht="18.75" customHeight="1" x14ac:dyDescent="0.25">
      <c r="A1147" s="209"/>
      <c r="B1147" s="195">
        <v>1610</v>
      </c>
      <c r="C1147" s="39" t="s">
        <v>390</v>
      </c>
      <c r="D1147" s="29">
        <v>4128790683</v>
      </c>
      <c r="E1147" s="29"/>
      <c r="F1147" s="35"/>
      <c r="G1147" s="29">
        <v>10</v>
      </c>
      <c r="H1147" s="29">
        <v>10</v>
      </c>
      <c r="I1147" s="29"/>
      <c r="J1147" s="29"/>
      <c r="K1147" s="29"/>
      <c r="L1147" s="29"/>
      <c r="M1147" s="29"/>
      <c r="N1147" s="29"/>
      <c r="O1147" s="29">
        <v>10</v>
      </c>
      <c r="P1147" s="29"/>
      <c r="Q1147" s="29"/>
      <c r="R1147" s="29"/>
      <c r="S1147" s="74"/>
      <c r="T1147" s="29"/>
      <c r="U1147" s="29"/>
      <c r="V1147" s="29"/>
      <c r="W1147" s="29"/>
      <c r="X1147" s="29"/>
    </row>
    <row r="1148" spans="1:24" ht="18.75" customHeight="1" x14ac:dyDescent="0.25">
      <c r="A1148" s="209"/>
      <c r="B1148" s="195">
        <v>4507</v>
      </c>
      <c r="C1148" s="39" t="s">
        <v>3230</v>
      </c>
      <c r="D1148" s="29">
        <v>4128809073</v>
      </c>
      <c r="E1148" s="29">
        <v>10</v>
      </c>
      <c r="F1148" s="35"/>
      <c r="G1148" s="29">
        <v>5</v>
      </c>
      <c r="H1148" s="29"/>
      <c r="I1148" s="29"/>
      <c r="J1148" s="29"/>
      <c r="K1148" s="29"/>
      <c r="L1148" s="29"/>
      <c r="M1148" s="29"/>
      <c r="N1148" s="29"/>
      <c r="O1148" s="29">
        <v>5</v>
      </c>
      <c r="P1148" s="29">
        <v>10</v>
      </c>
      <c r="Q1148" s="29"/>
      <c r="R1148" s="29"/>
      <c r="S1148" s="74"/>
      <c r="T1148" s="29"/>
      <c r="U1148" s="29"/>
      <c r="V1148" s="29"/>
      <c r="W1148" s="29"/>
      <c r="X1148" s="29"/>
    </row>
    <row r="1149" spans="1:24" ht="18.75" customHeight="1" x14ac:dyDescent="0.25">
      <c r="A1149" s="209"/>
      <c r="B1149" s="195">
        <v>5598</v>
      </c>
      <c r="C1149" s="39" t="s">
        <v>1615</v>
      </c>
      <c r="D1149" s="29">
        <v>4128806253</v>
      </c>
      <c r="E1149" s="29">
        <v>5</v>
      </c>
      <c r="F1149" s="35"/>
      <c r="G1149" s="29">
        <v>5</v>
      </c>
      <c r="H1149" s="29"/>
      <c r="I1149" s="29"/>
      <c r="J1149" s="29">
        <v>5</v>
      </c>
      <c r="K1149" s="29"/>
      <c r="L1149" s="29"/>
      <c r="M1149" s="29">
        <v>5</v>
      </c>
      <c r="N1149" s="29">
        <v>5</v>
      </c>
      <c r="O1149" s="29">
        <v>5</v>
      </c>
      <c r="P1149" s="35"/>
      <c r="Q1149" s="29"/>
      <c r="R1149" s="29"/>
      <c r="S1149" s="74"/>
      <c r="T1149" s="29"/>
      <c r="U1149" s="29"/>
      <c r="V1149" s="29"/>
      <c r="W1149" s="29"/>
      <c r="X1149" s="29"/>
    </row>
    <row r="1150" spans="1:24" ht="18.75" customHeight="1" x14ac:dyDescent="0.25">
      <c r="A1150" s="209"/>
      <c r="B1150" s="195">
        <v>4798</v>
      </c>
      <c r="C1150" s="39" t="s">
        <v>1309</v>
      </c>
      <c r="D1150" s="29">
        <v>4128790782</v>
      </c>
      <c r="E1150" s="29">
        <v>10</v>
      </c>
      <c r="F1150" s="35"/>
      <c r="G1150" s="29">
        <v>10</v>
      </c>
      <c r="H1150" s="29"/>
      <c r="I1150" s="29"/>
      <c r="J1150" s="29"/>
      <c r="K1150" s="29"/>
      <c r="L1150" s="29"/>
      <c r="M1150" s="29"/>
      <c r="N1150" s="29"/>
      <c r="O1150" s="29">
        <v>10</v>
      </c>
      <c r="P1150" s="35"/>
      <c r="Q1150" s="29"/>
      <c r="R1150" s="29"/>
      <c r="S1150" s="74"/>
      <c r="T1150" s="29"/>
      <c r="U1150" s="29"/>
      <c r="V1150" s="29"/>
      <c r="W1150" s="29"/>
      <c r="X1150" s="29"/>
    </row>
    <row r="1151" spans="1:24" ht="18.75" customHeight="1" x14ac:dyDescent="0.25">
      <c r="A1151" s="209"/>
      <c r="B1151" s="195">
        <v>5064</v>
      </c>
      <c r="C1151" s="39" t="s">
        <v>2200</v>
      </c>
      <c r="D1151" s="29">
        <v>4128787350</v>
      </c>
      <c r="E1151" s="29"/>
      <c r="F1151" s="35"/>
      <c r="G1151" s="29">
        <v>15</v>
      </c>
      <c r="H1151" s="29"/>
      <c r="I1151" s="29"/>
      <c r="J1151" s="29">
        <v>10</v>
      </c>
      <c r="K1151" s="29"/>
      <c r="L1151" s="29"/>
      <c r="M1151" s="29"/>
      <c r="N1151" s="29"/>
      <c r="O1151" s="29">
        <v>5</v>
      </c>
      <c r="P1151" s="29">
        <v>15</v>
      </c>
      <c r="Q1151" s="29"/>
      <c r="R1151" s="29"/>
      <c r="S1151" s="74"/>
      <c r="T1151" s="29"/>
      <c r="U1151" s="29"/>
      <c r="V1151" s="29"/>
      <c r="W1151" s="29"/>
      <c r="X1151" s="29"/>
    </row>
    <row r="1152" spans="1:24" ht="18.75" customHeight="1" x14ac:dyDescent="0.25">
      <c r="A1152" s="209"/>
      <c r="B1152" s="195">
        <v>1603</v>
      </c>
      <c r="C1152" s="39" t="s">
        <v>3294</v>
      </c>
      <c r="D1152" s="29">
        <v>4128777066</v>
      </c>
      <c r="E1152" s="29"/>
      <c r="F1152" s="29">
        <v>20</v>
      </c>
      <c r="G1152" s="29">
        <v>10</v>
      </c>
      <c r="H1152" s="29"/>
      <c r="I1152" s="29"/>
      <c r="J1152" s="29"/>
      <c r="K1152" s="29"/>
      <c r="L1152" s="29"/>
      <c r="M1152" s="29"/>
      <c r="N1152" s="29"/>
      <c r="O1152" s="29">
        <v>10</v>
      </c>
      <c r="P1152" s="29"/>
      <c r="Q1152" s="29"/>
      <c r="R1152" s="29"/>
      <c r="S1152" s="74"/>
      <c r="T1152" s="29"/>
      <c r="U1152" s="29"/>
      <c r="V1152" s="29"/>
      <c r="W1152" s="29"/>
      <c r="X1152" s="29"/>
    </row>
    <row r="1153" spans="1:24" ht="18.75" customHeight="1" x14ac:dyDescent="0.25">
      <c r="A1153" s="209"/>
      <c r="B1153" s="195">
        <v>3288</v>
      </c>
      <c r="C1153" s="39" t="s">
        <v>4046</v>
      </c>
      <c r="D1153" s="29">
        <v>4128780150</v>
      </c>
      <c r="E1153" s="29"/>
      <c r="F1153" s="35"/>
      <c r="G1153" s="29">
        <v>10</v>
      </c>
      <c r="H1153" s="35"/>
      <c r="I1153" s="35"/>
      <c r="J1153" s="35"/>
      <c r="K1153" s="35"/>
      <c r="L1153" s="35"/>
      <c r="M1153" s="35"/>
      <c r="N1153" s="35"/>
      <c r="O1153" s="35"/>
      <c r="P1153" s="35"/>
      <c r="Q1153" s="29"/>
      <c r="R1153" s="29"/>
      <c r="S1153" s="74"/>
      <c r="T1153" s="29"/>
      <c r="U1153" s="29"/>
      <c r="V1153" s="29"/>
      <c r="W1153" s="29"/>
      <c r="X1153" s="29"/>
    </row>
    <row r="1154" spans="1:24" ht="18.75" customHeight="1" x14ac:dyDescent="0.25">
      <c r="A1154" s="209"/>
      <c r="B1154" s="195">
        <v>1537</v>
      </c>
      <c r="C1154" s="39" t="s">
        <v>392</v>
      </c>
      <c r="D1154" s="29">
        <v>4128761405</v>
      </c>
      <c r="E1154" s="29">
        <v>5</v>
      </c>
      <c r="F1154" s="29"/>
      <c r="G1154" s="29">
        <v>10</v>
      </c>
      <c r="H1154" s="29">
        <v>5</v>
      </c>
      <c r="I1154" s="29"/>
      <c r="J1154" s="29"/>
      <c r="K1154" s="29"/>
      <c r="L1154" s="29"/>
      <c r="M1154" s="29">
        <v>5</v>
      </c>
      <c r="N1154" s="29"/>
      <c r="O1154" s="29">
        <v>5</v>
      </c>
      <c r="P1154" s="29">
        <v>5</v>
      </c>
      <c r="Q1154" s="29"/>
      <c r="R1154" s="29"/>
      <c r="S1154" s="74"/>
      <c r="T1154" s="29"/>
      <c r="U1154" s="29"/>
      <c r="V1154" s="29"/>
      <c r="W1154" s="29"/>
      <c r="X1154" s="29"/>
    </row>
    <row r="1155" spans="1:24" ht="18.75" customHeight="1" x14ac:dyDescent="0.25">
      <c r="A1155" s="209"/>
      <c r="B1155" s="195">
        <v>5592</v>
      </c>
      <c r="C1155" s="39" t="s">
        <v>2509</v>
      </c>
      <c r="D1155" s="29">
        <v>4128758526</v>
      </c>
      <c r="E1155" s="29">
        <v>4</v>
      </c>
      <c r="F1155" s="29"/>
      <c r="G1155" s="29">
        <v>5</v>
      </c>
      <c r="H1155" s="29">
        <v>6</v>
      </c>
      <c r="I1155" s="29"/>
      <c r="J1155" s="29">
        <v>5</v>
      </c>
      <c r="K1155" s="29"/>
      <c r="L1155" s="29"/>
      <c r="M1155" s="29"/>
      <c r="N1155" s="29"/>
      <c r="O1155" s="29"/>
      <c r="P1155" s="29">
        <v>5</v>
      </c>
      <c r="Q1155" s="29"/>
      <c r="R1155" s="29"/>
      <c r="S1155" s="74"/>
      <c r="T1155" s="29"/>
      <c r="U1155" s="29"/>
      <c r="V1155" s="29"/>
      <c r="W1155" s="29"/>
      <c r="X1155" s="29"/>
    </row>
    <row r="1156" spans="1:24" ht="18.75" customHeight="1" x14ac:dyDescent="0.25">
      <c r="A1156" s="226"/>
      <c r="B1156" s="251"/>
      <c r="C1156" s="252"/>
      <c r="D1156" s="100"/>
      <c r="E1156" s="100"/>
      <c r="F1156" s="100"/>
      <c r="G1156" s="100"/>
      <c r="H1156" s="100"/>
      <c r="I1156" s="100"/>
      <c r="J1156" s="100"/>
      <c r="K1156" s="100"/>
      <c r="L1156" s="100"/>
      <c r="M1156" s="100"/>
      <c r="N1156" s="100"/>
      <c r="O1156" s="100"/>
      <c r="P1156" s="100"/>
      <c r="Q1156" s="100"/>
      <c r="R1156" s="100"/>
      <c r="S1156" s="74"/>
      <c r="T1156" s="100"/>
      <c r="U1156" s="100"/>
      <c r="V1156" s="100"/>
      <c r="W1156" s="100"/>
      <c r="X1156" s="100" t="s">
        <v>6018</v>
      </c>
    </row>
    <row r="1157" spans="1:24" ht="18.75" customHeight="1" x14ac:dyDescent="0.25">
      <c r="A1157" s="209"/>
      <c r="B1157" s="195"/>
      <c r="C1157" s="236" t="s">
        <v>6019</v>
      </c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74"/>
      <c r="T1157" s="29"/>
      <c r="U1157" s="29"/>
      <c r="V1157" s="29"/>
      <c r="W1157" s="29"/>
      <c r="X1157" s="29"/>
    </row>
    <row r="1158" spans="1:24" ht="18.75" customHeight="1" x14ac:dyDescent="0.25">
      <c r="A1158" s="214" t="s">
        <v>5000</v>
      </c>
      <c r="B1158" s="195">
        <v>3169</v>
      </c>
      <c r="C1158" s="39" t="s">
        <v>4592</v>
      </c>
      <c r="D1158" s="29">
        <v>4128723808</v>
      </c>
      <c r="E1158" s="29"/>
      <c r="F1158" s="29"/>
      <c r="G1158" s="29">
        <v>5</v>
      </c>
      <c r="H1158" s="29">
        <v>10</v>
      </c>
      <c r="I1158" s="29"/>
      <c r="J1158" s="29">
        <v>5</v>
      </c>
      <c r="K1158" s="29"/>
      <c r="L1158" s="29"/>
      <c r="M1158" s="29"/>
      <c r="N1158" s="29"/>
      <c r="O1158" s="29">
        <v>5</v>
      </c>
      <c r="P1158" s="29">
        <v>5</v>
      </c>
      <c r="Q1158" s="29"/>
      <c r="R1158" s="29"/>
      <c r="S1158" s="74"/>
      <c r="T1158" s="29"/>
      <c r="U1158" s="29"/>
      <c r="V1158" s="29"/>
      <c r="W1158" s="29"/>
      <c r="X1158" s="29"/>
    </row>
    <row r="1159" spans="1:24" ht="18.75" customHeight="1" x14ac:dyDescent="0.25">
      <c r="A1159" s="214" t="s">
        <v>5538</v>
      </c>
      <c r="B1159" s="195">
        <v>2066</v>
      </c>
      <c r="C1159" s="39" t="s">
        <v>5515</v>
      </c>
      <c r="D1159" s="29">
        <v>4128850918</v>
      </c>
      <c r="E1159" s="29"/>
      <c r="F1159" s="29"/>
      <c r="G1159" s="29">
        <v>3</v>
      </c>
      <c r="H1159" s="29">
        <v>10</v>
      </c>
      <c r="I1159" s="29"/>
      <c r="J1159" s="29">
        <v>5</v>
      </c>
      <c r="K1159" s="29"/>
      <c r="L1159" s="29"/>
      <c r="M1159" s="29"/>
      <c r="N1159" s="29"/>
      <c r="O1159" s="29"/>
      <c r="P1159" s="29"/>
      <c r="Q1159" s="29"/>
      <c r="R1159" s="29"/>
      <c r="S1159" s="74"/>
      <c r="T1159" s="29"/>
      <c r="U1159" s="29"/>
      <c r="V1159" s="29"/>
      <c r="W1159" s="29"/>
      <c r="X1159" s="29"/>
    </row>
    <row r="1160" spans="1:24" ht="18.75" customHeight="1" x14ac:dyDescent="0.25">
      <c r="A1160" s="209"/>
      <c r="B1160" s="195">
        <v>2775</v>
      </c>
      <c r="C1160" s="39" t="s">
        <v>4823</v>
      </c>
      <c r="D1160" s="29">
        <v>4128737471</v>
      </c>
      <c r="E1160" s="29">
        <v>2</v>
      </c>
      <c r="F1160" s="29">
        <v>3</v>
      </c>
      <c r="G1160" s="29">
        <v>2</v>
      </c>
      <c r="H1160" s="29">
        <v>5</v>
      </c>
      <c r="I1160" s="29"/>
      <c r="J1160" s="29">
        <v>3</v>
      </c>
      <c r="K1160" s="29"/>
      <c r="L1160" s="29"/>
      <c r="M1160" s="29"/>
      <c r="N1160" s="29"/>
      <c r="O1160" s="29">
        <v>5</v>
      </c>
      <c r="P1160" s="29"/>
      <c r="Q1160" s="29"/>
      <c r="R1160" s="29"/>
      <c r="S1160" s="74"/>
      <c r="T1160" s="29"/>
      <c r="U1160" s="29"/>
      <c r="V1160" s="29"/>
      <c r="W1160" s="29"/>
      <c r="X1160" s="29"/>
    </row>
    <row r="1161" spans="1:24" ht="18.75" customHeight="1" x14ac:dyDescent="0.25">
      <c r="A1161" s="209"/>
      <c r="B1161" s="195">
        <v>2522</v>
      </c>
      <c r="C1161" s="39" t="s">
        <v>3516</v>
      </c>
      <c r="D1161" s="29">
        <v>4128820976</v>
      </c>
      <c r="E1161" s="29"/>
      <c r="F1161" s="29"/>
      <c r="G1161" s="29">
        <v>6</v>
      </c>
      <c r="H1161" s="29">
        <v>6</v>
      </c>
      <c r="I1161" s="29"/>
      <c r="J1161" s="29"/>
      <c r="K1161" s="29"/>
      <c r="L1161" s="29"/>
      <c r="M1161" s="29"/>
      <c r="N1161" s="29"/>
      <c r="O1161" s="29"/>
      <c r="P1161" s="29">
        <v>5</v>
      </c>
      <c r="Q1161" s="29"/>
      <c r="R1161" s="29"/>
      <c r="S1161" s="74"/>
      <c r="T1161" s="29"/>
      <c r="U1161" s="29"/>
      <c r="V1161" s="29"/>
      <c r="W1161" s="29"/>
      <c r="X1161" s="29"/>
    </row>
    <row r="1162" spans="1:24" ht="18.75" customHeight="1" x14ac:dyDescent="0.25">
      <c r="A1162" s="209"/>
      <c r="B1162" s="195">
        <v>3692</v>
      </c>
      <c r="C1162" s="39" t="s">
        <v>6026</v>
      </c>
      <c r="D1162" s="29">
        <v>4128790710</v>
      </c>
      <c r="E1162" s="29"/>
      <c r="F1162" s="29"/>
      <c r="G1162" s="29">
        <v>6</v>
      </c>
      <c r="H1162" s="29">
        <v>10</v>
      </c>
      <c r="I1162" s="29"/>
      <c r="J1162" s="29"/>
      <c r="K1162" s="29"/>
      <c r="L1162" s="29"/>
      <c r="M1162" s="29"/>
      <c r="N1162" s="29"/>
      <c r="O1162" s="29"/>
      <c r="P1162" s="29">
        <v>6</v>
      </c>
      <c r="Q1162" s="29"/>
      <c r="R1162" s="29"/>
      <c r="S1162" s="74"/>
      <c r="T1162" s="29"/>
      <c r="U1162" s="29"/>
      <c r="V1162" s="29"/>
      <c r="W1162" s="29"/>
      <c r="X1162" s="29"/>
    </row>
    <row r="1163" spans="1:24" ht="18.75" customHeight="1" x14ac:dyDescent="0.25">
      <c r="A1163" s="209"/>
      <c r="B1163" s="195">
        <v>4274</v>
      </c>
      <c r="C1163" s="39" t="s">
        <v>5694</v>
      </c>
      <c r="D1163" s="29">
        <v>4128843640</v>
      </c>
      <c r="E1163" s="29"/>
      <c r="F1163" s="29"/>
      <c r="G1163" s="29">
        <v>10</v>
      </c>
      <c r="H1163" s="29">
        <v>20</v>
      </c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74"/>
      <c r="T1163" s="29"/>
      <c r="U1163" s="29"/>
      <c r="V1163" s="29"/>
      <c r="W1163" s="29"/>
      <c r="X1163" s="29"/>
    </row>
    <row r="1164" spans="1:24" ht="18.75" customHeight="1" x14ac:dyDescent="0.25">
      <c r="A1164" s="209"/>
      <c r="B1164" s="195">
        <v>2850</v>
      </c>
      <c r="C1164" s="39" t="s">
        <v>4385</v>
      </c>
      <c r="D1164" s="29">
        <v>4128784288</v>
      </c>
      <c r="E1164" s="29"/>
      <c r="F1164" s="29"/>
      <c r="G1164" s="29">
        <v>5</v>
      </c>
      <c r="H1164" s="29"/>
      <c r="I1164" s="29"/>
      <c r="J1164" s="29"/>
      <c r="K1164" s="29"/>
      <c r="L1164" s="29"/>
      <c r="M1164" s="29"/>
      <c r="N1164" s="29"/>
      <c r="O1164" s="29">
        <v>2</v>
      </c>
      <c r="P1164" s="29">
        <v>10</v>
      </c>
      <c r="Q1164" s="29"/>
      <c r="R1164" s="29"/>
      <c r="S1164" s="74"/>
      <c r="T1164" s="29"/>
      <c r="U1164" s="29"/>
      <c r="V1164" s="29"/>
      <c r="W1164" s="29"/>
      <c r="X1164" s="29"/>
    </row>
    <row r="1165" spans="1:24" ht="18.75" customHeight="1" x14ac:dyDescent="0.25">
      <c r="A1165" s="209"/>
      <c r="B1165" s="195">
        <v>5659</v>
      </c>
      <c r="C1165" s="39" t="s">
        <v>4075</v>
      </c>
      <c r="D1165" s="29">
        <v>4128796268</v>
      </c>
      <c r="E1165" s="29"/>
      <c r="F1165" s="29"/>
      <c r="G1165" s="29">
        <v>2</v>
      </c>
      <c r="H1165" s="29">
        <v>10</v>
      </c>
      <c r="I1165" s="29"/>
      <c r="J1165" s="29"/>
      <c r="K1165" s="29"/>
      <c r="L1165" s="29"/>
      <c r="M1165" s="29"/>
      <c r="N1165" s="29"/>
      <c r="O1165" s="29"/>
      <c r="P1165" s="29">
        <v>5</v>
      </c>
      <c r="Q1165" s="29"/>
      <c r="R1165" s="29"/>
      <c r="S1165" s="74"/>
      <c r="T1165" s="29"/>
      <c r="U1165" s="29"/>
      <c r="V1165" s="29"/>
      <c r="W1165" s="29"/>
      <c r="X1165" s="29"/>
    </row>
    <row r="1166" spans="1:24" ht="18.75" customHeight="1" x14ac:dyDescent="0.25">
      <c r="A1166" s="209"/>
      <c r="B1166" s="195">
        <v>4216</v>
      </c>
      <c r="C1166" s="39" t="s">
        <v>3514</v>
      </c>
      <c r="D1166" s="29">
        <v>4128720201</v>
      </c>
      <c r="E1166" s="29"/>
      <c r="F1166" s="29">
        <v>2</v>
      </c>
      <c r="G1166" s="29">
        <v>5</v>
      </c>
      <c r="H1166" s="29">
        <v>6</v>
      </c>
      <c r="I1166" s="29"/>
      <c r="J1166" s="29">
        <v>6</v>
      </c>
      <c r="K1166" s="29"/>
      <c r="L1166" s="29"/>
      <c r="M1166" s="29"/>
      <c r="N1166" s="29"/>
      <c r="O1166" s="29">
        <v>5</v>
      </c>
      <c r="P1166" s="29">
        <v>5</v>
      </c>
      <c r="Q1166" s="29"/>
      <c r="R1166" s="29"/>
      <c r="S1166" s="74"/>
      <c r="T1166" s="29"/>
      <c r="U1166" s="29"/>
      <c r="V1166" s="29"/>
      <c r="W1166" s="29"/>
      <c r="X1166" s="29"/>
    </row>
    <row r="1167" spans="1:24" ht="18.75" customHeight="1" x14ac:dyDescent="0.25">
      <c r="A1167" s="209"/>
      <c r="B1167" s="195">
        <v>2146</v>
      </c>
      <c r="C1167" s="39" t="s">
        <v>3512</v>
      </c>
      <c r="D1167" s="29">
        <v>4128659527</v>
      </c>
      <c r="E1167" s="29"/>
      <c r="F1167" s="29"/>
      <c r="G1167" s="29"/>
      <c r="H1167" s="29">
        <v>5</v>
      </c>
      <c r="I1167" s="29"/>
      <c r="J1167" s="29"/>
      <c r="K1167" s="29"/>
      <c r="L1167" s="29"/>
      <c r="M1167" s="29"/>
      <c r="N1167" s="29"/>
      <c r="O1167" s="29">
        <v>3</v>
      </c>
      <c r="P1167" s="29">
        <v>10</v>
      </c>
      <c r="Q1167" s="29"/>
      <c r="R1167" s="29"/>
      <c r="S1167" s="74"/>
      <c r="T1167" s="29"/>
      <c r="U1167" s="29"/>
      <c r="V1167" s="29"/>
      <c r="W1167" s="29"/>
      <c r="X1167" s="29"/>
    </row>
    <row r="1168" spans="1:24" ht="18.75" customHeight="1" x14ac:dyDescent="0.25">
      <c r="A1168" s="209"/>
      <c r="B1168" s="195">
        <v>2146</v>
      </c>
      <c r="C1168" s="39" t="s">
        <v>3512</v>
      </c>
      <c r="D1168" s="29">
        <v>4128844710</v>
      </c>
      <c r="E1168" s="29"/>
      <c r="F1168" s="29"/>
      <c r="G1168" s="29">
        <v>5</v>
      </c>
      <c r="H1168" s="29"/>
      <c r="I1168" s="29"/>
      <c r="J1168" s="29">
        <v>2</v>
      </c>
      <c r="K1168" s="29"/>
      <c r="L1168" s="29"/>
      <c r="M1168" s="29"/>
      <c r="N1168" s="29"/>
      <c r="O1168" s="29"/>
      <c r="P1168" s="29"/>
      <c r="Q1168" s="29"/>
      <c r="R1168" s="29"/>
      <c r="S1168" s="74"/>
      <c r="T1168" s="29"/>
      <c r="U1168" s="29"/>
      <c r="V1168" s="29"/>
      <c r="W1168" s="29"/>
      <c r="X1168" s="29"/>
    </row>
    <row r="1169" spans="1:24" ht="18.75" customHeight="1" x14ac:dyDescent="0.25">
      <c r="A1169" s="209"/>
      <c r="B1169" s="195">
        <v>2545</v>
      </c>
      <c r="C1169" s="39" t="s">
        <v>3791</v>
      </c>
      <c r="D1169" s="29">
        <v>4128745058</v>
      </c>
      <c r="E1169" s="29"/>
      <c r="F1169" s="29"/>
      <c r="G1169" s="29">
        <v>10</v>
      </c>
      <c r="H1169" s="29"/>
      <c r="I1169" s="29"/>
      <c r="J1169" s="29"/>
      <c r="K1169" s="29"/>
      <c r="L1169" s="29"/>
      <c r="M1169" s="29"/>
      <c r="N1169" s="29"/>
      <c r="O1169" s="29"/>
      <c r="P1169" s="29">
        <v>3</v>
      </c>
      <c r="Q1169" s="29"/>
      <c r="R1169" s="29"/>
      <c r="S1169" s="74"/>
      <c r="T1169" s="29"/>
      <c r="U1169" s="29"/>
      <c r="V1169" s="29"/>
      <c r="W1169" s="29"/>
      <c r="X1169" s="29"/>
    </row>
    <row r="1170" spans="1:24" ht="18.75" customHeight="1" x14ac:dyDescent="0.25">
      <c r="A1170" s="209"/>
      <c r="B1170" s="195">
        <v>2017</v>
      </c>
      <c r="C1170" s="39" t="s">
        <v>3510</v>
      </c>
      <c r="D1170" s="29">
        <v>4128789398</v>
      </c>
      <c r="E1170" s="29"/>
      <c r="F1170" s="29"/>
      <c r="G1170" s="29"/>
      <c r="H1170" s="29">
        <v>5</v>
      </c>
      <c r="I1170" s="29"/>
      <c r="J1170" s="29"/>
      <c r="K1170" s="29"/>
      <c r="L1170" s="29"/>
      <c r="M1170" s="29">
        <v>5</v>
      </c>
      <c r="N1170" s="29"/>
      <c r="O1170" s="29"/>
      <c r="P1170" s="29">
        <v>10</v>
      </c>
      <c r="Q1170" s="29"/>
      <c r="R1170" s="29"/>
      <c r="S1170" s="74"/>
      <c r="T1170" s="29"/>
      <c r="U1170" s="29"/>
      <c r="V1170" s="29"/>
      <c r="W1170" s="29"/>
      <c r="X1170" s="29"/>
    </row>
    <row r="1171" spans="1:24" ht="18.75" customHeight="1" x14ac:dyDescent="0.25">
      <c r="A1171" s="209"/>
      <c r="B1171" s="195">
        <v>2016</v>
      </c>
      <c r="C1171" s="39" t="s">
        <v>3509</v>
      </c>
      <c r="D1171" s="29">
        <v>4128731879</v>
      </c>
      <c r="E1171" s="29"/>
      <c r="F1171" s="29"/>
      <c r="G1171" s="29"/>
      <c r="H1171" s="29">
        <v>5</v>
      </c>
      <c r="I1171" s="29"/>
      <c r="J1171" s="29">
        <v>4</v>
      </c>
      <c r="K1171" s="29"/>
      <c r="L1171" s="29"/>
      <c r="M1171" s="29"/>
      <c r="N1171" s="29"/>
      <c r="O1171" s="29"/>
      <c r="P1171" s="29">
        <v>5</v>
      </c>
      <c r="Q1171" s="29"/>
      <c r="R1171" s="29"/>
      <c r="S1171" s="74"/>
      <c r="T1171" s="29"/>
      <c r="U1171" s="29"/>
      <c r="V1171" s="29"/>
      <c r="W1171" s="29"/>
      <c r="X1171" s="29"/>
    </row>
    <row r="1172" spans="1:24" ht="18.75" customHeight="1" x14ac:dyDescent="0.25">
      <c r="A1172" s="209"/>
      <c r="B1172" s="195">
        <v>2240</v>
      </c>
      <c r="C1172" s="39" t="s">
        <v>3508</v>
      </c>
      <c r="D1172" s="29">
        <v>4128791946</v>
      </c>
      <c r="E1172" s="29"/>
      <c r="F1172" s="29"/>
      <c r="G1172" s="29">
        <v>5</v>
      </c>
      <c r="H1172" s="29">
        <v>5</v>
      </c>
      <c r="I1172" s="29"/>
      <c r="J1172" s="29">
        <v>2</v>
      </c>
      <c r="K1172" s="29"/>
      <c r="L1172" s="29"/>
      <c r="M1172" s="29"/>
      <c r="N1172" s="29"/>
      <c r="O1172" s="29"/>
      <c r="P1172" s="29">
        <v>3</v>
      </c>
      <c r="Q1172" s="29"/>
      <c r="R1172" s="29"/>
      <c r="S1172" s="74"/>
      <c r="T1172" s="29"/>
      <c r="U1172" s="29"/>
      <c r="V1172" s="29"/>
      <c r="W1172" s="29"/>
      <c r="X1172" s="29"/>
    </row>
    <row r="1173" spans="1:24" ht="18.75" customHeight="1" x14ac:dyDescent="0.25">
      <c r="A1173" s="209"/>
      <c r="B1173" s="195">
        <v>3187</v>
      </c>
      <c r="C1173" s="39" t="s">
        <v>6027</v>
      </c>
      <c r="D1173" s="29">
        <v>4128802125</v>
      </c>
      <c r="E1173" s="29"/>
      <c r="F1173" s="29"/>
      <c r="G1173" s="29">
        <v>6</v>
      </c>
      <c r="H1173" s="29">
        <v>3</v>
      </c>
      <c r="I1173" s="29"/>
      <c r="J1173" s="29"/>
      <c r="K1173" s="29"/>
      <c r="L1173" s="29"/>
      <c r="M1173" s="29">
        <v>10</v>
      </c>
      <c r="N1173" s="29"/>
      <c r="O1173" s="29"/>
      <c r="P1173" s="29"/>
      <c r="Q1173" s="29"/>
      <c r="R1173" s="29"/>
      <c r="S1173" s="74"/>
      <c r="T1173" s="29"/>
      <c r="U1173" s="29"/>
      <c r="V1173" s="29"/>
      <c r="W1173" s="29"/>
      <c r="X1173" s="29"/>
    </row>
    <row r="1174" spans="1:24" ht="18.75" customHeight="1" x14ac:dyDescent="0.25">
      <c r="A1174" s="209"/>
      <c r="B1174" s="195">
        <v>5604</v>
      </c>
      <c r="C1174" s="39" t="s">
        <v>4069</v>
      </c>
      <c r="D1174" s="29">
        <v>4128896916</v>
      </c>
      <c r="E1174" s="29"/>
      <c r="F1174" s="29"/>
      <c r="G1174" s="29"/>
      <c r="H1174" s="29">
        <v>3</v>
      </c>
      <c r="I1174" s="29"/>
      <c r="J1174" s="29"/>
      <c r="K1174" s="29"/>
      <c r="L1174" s="29"/>
      <c r="M1174" s="29"/>
      <c r="N1174" s="29"/>
      <c r="O1174" s="29"/>
      <c r="P1174" s="29">
        <v>4</v>
      </c>
      <c r="Q1174" s="29"/>
      <c r="R1174" s="29"/>
      <c r="S1174" s="74"/>
      <c r="T1174" s="29"/>
      <c r="U1174" s="29"/>
      <c r="V1174" s="29"/>
      <c r="W1174" s="29"/>
      <c r="X1174" s="29"/>
    </row>
    <row r="1175" spans="1:24" ht="18.75" customHeight="1" x14ac:dyDescent="0.25">
      <c r="A1175" s="209"/>
      <c r="B1175" s="195">
        <v>3925</v>
      </c>
      <c r="C1175" s="39" t="s">
        <v>2066</v>
      </c>
      <c r="D1175" s="29">
        <v>4128896663</v>
      </c>
      <c r="E1175" s="29"/>
      <c r="F1175" s="29"/>
      <c r="G1175" s="29">
        <v>5</v>
      </c>
      <c r="H1175" s="29">
        <v>10</v>
      </c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74"/>
      <c r="T1175" s="29"/>
      <c r="U1175" s="29"/>
      <c r="V1175" s="29"/>
      <c r="W1175" s="29"/>
      <c r="X1175" s="29"/>
    </row>
    <row r="1176" spans="1:24" ht="18.75" customHeight="1" x14ac:dyDescent="0.25">
      <c r="A1176" s="209"/>
      <c r="B1176" s="195">
        <v>5589</v>
      </c>
      <c r="C1176" s="39" t="s">
        <v>6028</v>
      </c>
      <c r="D1176" s="29">
        <v>4128882123</v>
      </c>
      <c r="E1176" s="29"/>
      <c r="F1176" s="29"/>
      <c r="G1176" s="29">
        <v>1</v>
      </c>
      <c r="H1176" s="29">
        <v>5</v>
      </c>
      <c r="I1176" s="29"/>
      <c r="J1176" s="29"/>
      <c r="K1176" s="29"/>
      <c r="L1176" s="29"/>
      <c r="M1176" s="29"/>
      <c r="N1176" s="29"/>
      <c r="O1176" s="29"/>
      <c r="P1176" s="29">
        <v>5</v>
      </c>
      <c r="Q1176" s="29"/>
      <c r="R1176" s="29"/>
      <c r="S1176" s="74"/>
      <c r="T1176" s="29"/>
      <c r="U1176" s="29"/>
      <c r="V1176" s="29"/>
      <c r="W1176" s="29"/>
      <c r="X1176" s="29"/>
    </row>
    <row r="1177" spans="1:24" ht="18.75" customHeight="1" x14ac:dyDescent="0.25">
      <c r="A1177" s="209"/>
      <c r="B1177" s="195">
        <v>2750</v>
      </c>
      <c r="C1177" s="39" t="s">
        <v>3520</v>
      </c>
      <c r="D1177" s="29">
        <v>4128737056</v>
      </c>
      <c r="E1177" s="29"/>
      <c r="F1177" s="29">
        <v>2</v>
      </c>
      <c r="G1177" s="29"/>
      <c r="H1177" s="29">
        <v>5</v>
      </c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74"/>
      <c r="T1177" s="29"/>
      <c r="U1177" s="29"/>
      <c r="V1177" s="29"/>
      <c r="W1177" s="29"/>
      <c r="X1177" s="29"/>
    </row>
    <row r="1178" spans="1:24" ht="18.75" customHeight="1" x14ac:dyDescent="0.25">
      <c r="A1178" s="209"/>
      <c r="B1178" s="195">
        <v>2101</v>
      </c>
      <c r="C1178" s="39" t="s">
        <v>4389</v>
      </c>
      <c r="D1178" s="29">
        <v>4128738309</v>
      </c>
      <c r="E1178" s="29"/>
      <c r="F1178" s="29"/>
      <c r="G1178" s="29">
        <v>5</v>
      </c>
      <c r="H1178" s="29">
        <v>5</v>
      </c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74"/>
      <c r="T1178" s="29"/>
      <c r="U1178" s="29"/>
      <c r="V1178" s="29"/>
      <c r="W1178" s="29"/>
      <c r="X1178" s="29"/>
    </row>
    <row r="1179" spans="1:24" ht="18.75" customHeight="1" x14ac:dyDescent="0.25">
      <c r="A1179" s="209"/>
      <c r="B1179" s="195">
        <v>1530</v>
      </c>
      <c r="C1179" s="39" t="s">
        <v>96</v>
      </c>
      <c r="D1179" s="29">
        <v>4128865545</v>
      </c>
      <c r="E1179" s="29"/>
      <c r="F1179" s="29"/>
      <c r="G1179" s="29">
        <v>5</v>
      </c>
      <c r="H1179" s="29">
        <v>15</v>
      </c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74"/>
      <c r="T1179" s="29"/>
      <c r="U1179" s="29"/>
      <c r="V1179" s="29"/>
      <c r="W1179" s="29"/>
      <c r="X1179" s="29"/>
    </row>
    <row r="1180" spans="1:24" ht="18.75" customHeight="1" x14ac:dyDescent="0.25">
      <c r="A1180" s="209"/>
      <c r="B1180" s="195">
        <v>1656</v>
      </c>
      <c r="C1180" s="39" t="s">
        <v>6029</v>
      </c>
      <c r="D1180" s="29">
        <v>4128734824</v>
      </c>
      <c r="E1180" s="29"/>
      <c r="F1180" s="29"/>
      <c r="G1180" s="29"/>
      <c r="H1180" s="29">
        <v>10</v>
      </c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74"/>
      <c r="T1180" s="29"/>
      <c r="U1180" s="29"/>
      <c r="V1180" s="29"/>
      <c r="W1180" s="29"/>
      <c r="X1180" s="29"/>
    </row>
    <row r="1181" spans="1:24" ht="18.75" customHeight="1" x14ac:dyDescent="0.25">
      <c r="A1181" s="209"/>
      <c r="B1181" s="195">
        <v>5247</v>
      </c>
      <c r="C1181" s="39" t="s">
        <v>3794</v>
      </c>
      <c r="D1181" s="29">
        <v>4128876928</v>
      </c>
      <c r="E1181" s="29"/>
      <c r="F1181" s="29"/>
      <c r="G1181" s="29">
        <v>2</v>
      </c>
      <c r="H1181" s="29">
        <v>5</v>
      </c>
      <c r="I1181" s="29"/>
      <c r="J1181" s="29"/>
      <c r="K1181" s="29"/>
      <c r="L1181" s="29"/>
      <c r="M1181" s="29"/>
      <c r="N1181" s="29"/>
      <c r="O1181" s="29"/>
      <c r="P1181" s="29">
        <v>5</v>
      </c>
      <c r="Q1181" s="29"/>
      <c r="R1181" s="29"/>
      <c r="S1181" s="74"/>
      <c r="T1181" s="29"/>
      <c r="U1181" s="29"/>
      <c r="V1181" s="29"/>
      <c r="W1181" s="29"/>
      <c r="X1181" s="29"/>
    </row>
    <row r="1182" spans="1:24" ht="18.75" customHeight="1" x14ac:dyDescent="0.25">
      <c r="A1182" s="209"/>
      <c r="B1182" s="195">
        <v>4032</v>
      </c>
      <c r="C1182" s="39" t="s">
        <v>1751</v>
      </c>
      <c r="D1182" s="29">
        <v>4128788027</v>
      </c>
      <c r="E1182" s="29"/>
      <c r="F1182" s="29">
        <v>2</v>
      </c>
      <c r="G1182" s="29">
        <v>4</v>
      </c>
      <c r="H1182" s="29">
        <v>10</v>
      </c>
      <c r="I1182" s="29"/>
      <c r="J1182" s="29"/>
      <c r="K1182" s="29"/>
      <c r="L1182" s="29"/>
      <c r="M1182" s="29"/>
      <c r="N1182" s="29"/>
      <c r="O1182" s="29"/>
      <c r="P1182" s="29">
        <v>15</v>
      </c>
      <c r="Q1182" s="29"/>
      <c r="R1182" s="29"/>
      <c r="S1182" s="74"/>
      <c r="T1182" s="29"/>
      <c r="U1182" s="29"/>
      <c r="V1182" s="29"/>
      <c r="W1182" s="29"/>
      <c r="X1182" s="29"/>
    </row>
    <row r="1183" spans="1:24" ht="18.75" customHeight="1" x14ac:dyDescent="0.25">
      <c r="A1183" s="209"/>
      <c r="B1183" s="195">
        <v>2830</v>
      </c>
      <c r="C1183" s="39" t="s">
        <v>3503</v>
      </c>
      <c r="D1183" s="29">
        <v>4128680756</v>
      </c>
      <c r="E1183" s="29"/>
      <c r="F1183" s="29"/>
      <c r="G1183" s="29"/>
      <c r="H1183" s="29">
        <v>5</v>
      </c>
      <c r="I1183" s="29"/>
      <c r="J1183" s="29"/>
      <c r="K1183" s="29"/>
      <c r="L1183" s="29"/>
      <c r="M1183" s="29"/>
      <c r="N1183" s="29"/>
      <c r="O1183" s="29"/>
      <c r="P1183" s="29">
        <v>5</v>
      </c>
      <c r="Q1183" s="29"/>
      <c r="R1183" s="29"/>
      <c r="S1183" s="74"/>
      <c r="T1183" s="29"/>
      <c r="U1183" s="29"/>
      <c r="V1183" s="29"/>
      <c r="W1183" s="29"/>
      <c r="X1183" s="29"/>
    </row>
    <row r="1184" spans="1:24" ht="18.75" customHeight="1" x14ac:dyDescent="0.25">
      <c r="A1184" s="209"/>
      <c r="B1184" s="195">
        <v>4584</v>
      </c>
      <c r="C1184" s="39" t="s">
        <v>3033</v>
      </c>
      <c r="D1184" s="29">
        <v>4128692078</v>
      </c>
      <c r="E1184" s="29"/>
      <c r="F1184" s="29"/>
      <c r="G1184" s="29"/>
      <c r="H1184" s="29">
        <v>10</v>
      </c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74"/>
      <c r="T1184" s="29"/>
      <c r="U1184" s="29"/>
      <c r="V1184" s="29"/>
      <c r="W1184" s="29"/>
      <c r="X1184" s="29"/>
    </row>
    <row r="1185" spans="1:24" ht="18.75" customHeight="1" x14ac:dyDescent="0.25">
      <c r="A1185" s="209"/>
      <c r="B1185" s="195">
        <v>5585</v>
      </c>
      <c r="C1185" s="39" t="s">
        <v>4394</v>
      </c>
      <c r="D1185" s="29">
        <v>4128879799</v>
      </c>
      <c r="E1185" s="29"/>
      <c r="F1185" s="29"/>
      <c r="G1185" s="29"/>
      <c r="H1185" s="29">
        <v>5</v>
      </c>
      <c r="I1185" s="29"/>
      <c r="J1185" s="29"/>
      <c r="K1185" s="29"/>
      <c r="L1185" s="29"/>
      <c r="M1185" s="29"/>
      <c r="N1185" s="29"/>
      <c r="O1185" s="29"/>
      <c r="P1185" s="29">
        <v>10</v>
      </c>
      <c r="Q1185" s="29"/>
      <c r="R1185" s="29"/>
      <c r="S1185" s="74"/>
      <c r="T1185" s="29"/>
      <c r="U1185" s="29"/>
      <c r="V1185" s="29"/>
      <c r="W1185" s="29"/>
      <c r="X1185" s="29"/>
    </row>
    <row r="1186" spans="1:24" ht="18.75" customHeight="1" x14ac:dyDescent="0.25">
      <c r="A1186" s="209"/>
      <c r="B1186" s="195">
        <v>4169</v>
      </c>
      <c r="C1186" s="39" t="s">
        <v>3506</v>
      </c>
      <c r="D1186" s="29">
        <v>4128673837</v>
      </c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>
        <v>15</v>
      </c>
      <c r="Q1186" s="29"/>
      <c r="R1186" s="29"/>
      <c r="S1186" s="74"/>
      <c r="T1186" s="29"/>
      <c r="U1186" s="29"/>
      <c r="V1186" s="29"/>
      <c r="W1186" s="29"/>
      <c r="X1186" s="29"/>
    </row>
    <row r="1187" spans="1:24" ht="18.75" customHeight="1" x14ac:dyDescent="0.25">
      <c r="A1187" s="209"/>
      <c r="B1187" s="195">
        <v>4170</v>
      </c>
      <c r="C1187" s="39" t="s">
        <v>1429</v>
      </c>
      <c r="D1187" s="29">
        <v>4128710634</v>
      </c>
      <c r="E1187" s="29"/>
      <c r="F1187" s="29"/>
      <c r="G1187" s="29"/>
      <c r="H1187" s="29">
        <v>10</v>
      </c>
      <c r="I1187" s="29"/>
      <c r="J1187" s="29"/>
      <c r="K1187" s="29"/>
      <c r="L1187" s="29"/>
      <c r="M1187" s="29">
        <v>10</v>
      </c>
      <c r="N1187" s="29"/>
      <c r="O1187" s="29"/>
      <c r="P1187" s="29">
        <v>15</v>
      </c>
      <c r="Q1187" s="29"/>
      <c r="R1187" s="29"/>
      <c r="S1187" s="74"/>
      <c r="T1187" s="29"/>
      <c r="U1187" s="29"/>
      <c r="V1187" s="29"/>
      <c r="W1187" s="29"/>
      <c r="X1187" s="29"/>
    </row>
    <row r="1188" spans="1:24" ht="18.75" customHeight="1" x14ac:dyDescent="0.25">
      <c r="A1188" s="209"/>
      <c r="B1188" s="195">
        <v>5020</v>
      </c>
      <c r="C1188" s="39" t="s">
        <v>4605</v>
      </c>
      <c r="D1188" s="29">
        <v>4128718248</v>
      </c>
      <c r="E1188" s="29"/>
      <c r="F1188" s="29">
        <v>3</v>
      </c>
      <c r="G1188" s="29"/>
      <c r="H1188" s="29"/>
      <c r="I1188" s="29"/>
      <c r="J1188" s="29"/>
      <c r="K1188" s="29"/>
      <c r="L1188" s="29"/>
      <c r="M1188" s="29"/>
      <c r="N1188" s="29"/>
      <c r="O1188" s="29"/>
      <c r="P1188" s="29">
        <v>15</v>
      </c>
      <c r="Q1188" s="29"/>
      <c r="R1188" s="29"/>
      <c r="S1188" s="74"/>
      <c r="T1188" s="29"/>
      <c r="U1188" s="29"/>
      <c r="V1188" s="29"/>
      <c r="W1188" s="29"/>
      <c r="X1188" s="29"/>
    </row>
    <row r="1189" spans="1:24" ht="18.75" customHeight="1" x14ac:dyDescent="0.25">
      <c r="A1189" s="224" t="s">
        <v>6031</v>
      </c>
      <c r="B1189" s="195">
        <v>5674</v>
      </c>
      <c r="C1189" s="39" t="s">
        <v>6030</v>
      </c>
      <c r="D1189" s="29">
        <v>4128899136</v>
      </c>
      <c r="E1189" s="29"/>
      <c r="F1189" s="29">
        <v>3</v>
      </c>
      <c r="G1189" s="29">
        <v>5</v>
      </c>
      <c r="H1189" s="29">
        <v>3</v>
      </c>
      <c r="I1189" s="29"/>
      <c r="J1189" s="29"/>
      <c r="K1189" s="29"/>
      <c r="L1189" s="29"/>
      <c r="M1189" s="29"/>
      <c r="N1189" s="29"/>
      <c r="O1189" s="29"/>
      <c r="P1189" s="29">
        <v>10</v>
      </c>
      <c r="Q1189" s="29"/>
      <c r="R1189" s="29"/>
      <c r="S1189" s="74"/>
      <c r="T1189" s="29"/>
      <c r="U1189" s="29"/>
      <c r="V1189" s="29"/>
      <c r="W1189" s="29"/>
      <c r="X1189" s="29"/>
    </row>
    <row r="1190" spans="1:24" ht="18.75" customHeight="1" x14ac:dyDescent="0.25">
      <c r="A1190" s="224" t="s">
        <v>5307</v>
      </c>
      <c r="B1190" s="195">
        <v>3754</v>
      </c>
      <c r="C1190" s="39" t="s">
        <v>3387</v>
      </c>
      <c r="D1190" s="29">
        <v>4128616105</v>
      </c>
      <c r="E1190" s="29"/>
      <c r="F1190" s="29"/>
      <c r="G1190" s="29">
        <v>5</v>
      </c>
      <c r="H1190" s="29">
        <v>10</v>
      </c>
      <c r="I1190" s="29"/>
      <c r="J1190" s="29"/>
      <c r="K1190" s="29"/>
      <c r="L1190" s="29"/>
      <c r="M1190" s="29"/>
      <c r="N1190" s="29"/>
      <c r="O1190" s="29">
        <v>5</v>
      </c>
      <c r="P1190" s="29">
        <v>5</v>
      </c>
      <c r="Q1190" s="29"/>
      <c r="R1190" s="29"/>
      <c r="S1190" s="74"/>
      <c r="T1190" s="29"/>
      <c r="U1190" s="29"/>
      <c r="V1190" s="29"/>
      <c r="W1190" s="29"/>
      <c r="X1190" s="29"/>
    </row>
    <row r="1191" spans="1:24" ht="18.75" customHeight="1" x14ac:dyDescent="0.25">
      <c r="A1191" s="209"/>
      <c r="B1191" s="195">
        <v>3754</v>
      </c>
      <c r="C1191" s="39" t="s">
        <v>3387</v>
      </c>
      <c r="D1191" s="74" t="s">
        <v>6032</v>
      </c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74">
        <v>2</v>
      </c>
      <c r="P1191" s="29"/>
      <c r="Q1191" s="29"/>
      <c r="R1191" s="29"/>
      <c r="S1191" s="74"/>
      <c r="T1191" s="29"/>
      <c r="U1191" s="29"/>
      <c r="V1191" s="29"/>
      <c r="W1191" s="29"/>
      <c r="X1191" s="74" t="s">
        <v>6032</v>
      </c>
    </row>
    <row r="1192" spans="1:24" ht="18.75" customHeight="1" x14ac:dyDescent="0.25">
      <c r="A1192" s="209"/>
      <c r="B1192" s="195">
        <v>5207</v>
      </c>
      <c r="C1192" s="39" t="s">
        <v>1484</v>
      </c>
      <c r="D1192" s="29">
        <v>4128785735</v>
      </c>
      <c r="E1192" s="29"/>
      <c r="F1192" s="29">
        <v>3</v>
      </c>
      <c r="G1192" s="29"/>
      <c r="H1192" s="29">
        <v>15</v>
      </c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74"/>
      <c r="T1192" s="29"/>
      <c r="U1192" s="29"/>
      <c r="V1192" s="29"/>
      <c r="W1192" s="29"/>
      <c r="X1192" s="29"/>
    </row>
    <row r="1193" spans="1:24" ht="18.75" customHeight="1" x14ac:dyDescent="0.25">
      <c r="A1193" s="209"/>
      <c r="B1193" s="195">
        <v>5207</v>
      </c>
      <c r="C1193" s="39" t="s">
        <v>1484</v>
      </c>
      <c r="D1193" s="74" t="s">
        <v>6032</v>
      </c>
      <c r="E1193" s="29"/>
      <c r="F1193" s="29"/>
      <c r="G1193" s="29"/>
      <c r="H1193" s="74">
        <v>2</v>
      </c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74"/>
      <c r="T1193" s="29"/>
      <c r="U1193" s="29"/>
      <c r="V1193" s="29"/>
      <c r="W1193" s="29"/>
      <c r="X1193" s="74" t="s">
        <v>6032</v>
      </c>
    </row>
    <row r="1194" spans="1:24" ht="18.75" customHeight="1" x14ac:dyDescent="0.25">
      <c r="A1194" s="209"/>
      <c r="B1194" s="195">
        <v>5380</v>
      </c>
      <c r="C1194" s="39" t="s">
        <v>5092</v>
      </c>
      <c r="D1194" s="29">
        <v>4128756623</v>
      </c>
      <c r="E1194" s="29"/>
      <c r="F1194" s="29"/>
      <c r="G1194" s="29">
        <v>10</v>
      </c>
      <c r="H1194" s="29">
        <v>3</v>
      </c>
      <c r="I1194" s="29"/>
      <c r="J1194" s="29"/>
      <c r="K1194" s="29"/>
      <c r="L1194" s="29"/>
      <c r="M1194" s="29"/>
      <c r="N1194" s="29"/>
      <c r="O1194" s="29">
        <v>3</v>
      </c>
      <c r="P1194" s="29">
        <v>5</v>
      </c>
      <c r="Q1194" s="29"/>
      <c r="R1194" s="29"/>
      <c r="S1194" s="74"/>
      <c r="T1194" s="29"/>
      <c r="U1194" s="29"/>
      <c r="V1194" s="29"/>
      <c r="W1194" s="29"/>
      <c r="X1194" s="29"/>
    </row>
    <row r="1195" spans="1:24" ht="18.75" customHeight="1" x14ac:dyDescent="0.25">
      <c r="A1195" s="209"/>
      <c r="B1195" s="195">
        <v>5313</v>
      </c>
      <c r="C1195" s="39" t="s">
        <v>4229</v>
      </c>
      <c r="D1195" s="29">
        <v>4128729485</v>
      </c>
      <c r="E1195" s="29">
        <v>5</v>
      </c>
      <c r="F1195" s="29"/>
      <c r="G1195" s="29">
        <v>5</v>
      </c>
      <c r="H1195" s="29">
        <v>15</v>
      </c>
      <c r="I1195" s="29"/>
      <c r="J1195" s="29"/>
      <c r="K1195" s="29"/>
      <c r="L1195" s="29"/>
      <c r="M1195" s="29"/>
      <c r="N1195" s="29"/>
      <c r="O1195" s="29"/>
      <c r="P1195" s="29">
        <v>5</v>
      </c>
      <c r="Q1195" s="29"/>
      <c r="R1195" s="29"/>
      <c r="S1195" s="74"/>
      <c r="T1195" s="29"/>
      <c r="U1195" s="29"/>
      <c r="V1195" s="29"/>
      <c r="W1195" s="29"/>
      <c r="X1195" s="29"/>
    </row>
    <row r="1196" spans="1:24" ht="18.75" customHeight="1" x14ac:dyDescent="0.25">
      <c r="A1196" s="209"/>
      <c r="B1196" s="195">
        <v>5313</v>
      </c>
      <c r="C1196" s="39" t="s">
        <v>6033</v>
      </c>
      <c r="D1196" s="74" t="s">
        <v>6032</v>
      </c>
      <c r="E1196" s="29"/>
      <c r="F1196" s="29"/>
      <c r="G1196" s="74">
        <v>2</v>
      </c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74"/>
      <c r="T1196" s="29"/>
      <c r="U1196" s="29"/>
      <c r="V1196" s="29"/>
      <c r="W1196" s="29"/>
      <c r="X1196" s="74" t="s">
        <v>6032</v>
      </c>
    </row>
    <row r="1197" spans="1:24" ht="18.75" customHeight="1" x14ac:dyDescent="0.25">
      <c r="A1197" s="209"/>
      <c r="B1197" s="195">
        <v>4927</v>
      </c>
      <c r="C1197" s="39" t="s">
        <v>3811</v>
      </c>
      <c r="D1197" s="29">
        <v>4128633007</v>
      </c>
      <c r="E1197" s="29">
        <v>3</v>
      </c>
      <c r="F1197" s="29"/>
      <c r="G1197" s="29"/>
      <c r="H1197" s="29">
        <v>20</v>
      </c>
      <c r="I1197" s="29"/>
      <c r="J1197" s="29"/>
      <c r="K1197" s="29"/>
      <c r="L1197" s="29"/>
      <c r="M1197" s="29"/>
      <c r="N1197" s="29"/>
      <c r="O1197" s="29">
        <v>10</v>
      </c>
      <c r="P1197" s="29"/>
      <c r="Q1197" s="29"/>
      <c r="R1197" s="29"/>
      <c r="S1197" s="74"/>
      <c r="T1197" s="29"/>
      <c r="U1197" s="29"/>
      <c r="V1197" s="29"/>
      <c r="W1197" s="29"/>
      <c r="X1197" s="29"/>
    </row>
    <row r="1198" spans="1:24" ht="18.75" customHeight="1" x14ac:dyDescent="0.25">
      <c r="A1198" s="209"/>
      <c r="B1198" s="195">
        <v>5267</v>
      </c>
      <c r="C1198" s="39" t="s">
        <v>2646</v>
      </c>
      <c r="D1198" s="29">
        <v>4128849965</v>
      </c>
      <c r="E1198" s="29"/>
      <c r="F1198" s="29"/>
      <c r="G1198" s="29">
        <v>14</v>
      </c>
      <c r="H1198" s="29">
        <v>25</v>
      </c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74"/>
      <c r="T1198" s="29"/>
      <c r="U1198" s="29"/>
      <c r="V1198" s="29"/>
      <c r="W1198" s="29"/>
      <c r="X1198" s="29"/>
    </row>
    <row r="1199" spans="1:24" ht="18.75" customHeight="1" x14ac:dyDescent="0.25">
      <c r="A1199" s="209"/>
      <c r="B1199" s="195">
        <v>4360</v>
      </c>
      <c r="C1199" s="39" t="s">
        <v>5274</v>
      </c>
      <c r="D1199" s="29">
        <v>4128742730</v>
      </c>
      <c r="E1199" s="29">
        <v>3</v>
      </c>
      <c r="F1199" s="29"/>
      <c r="G1199" s="29">
        <v>20</v>
      </c>
      <c r="H1199" s="29"/>
      <c r="I1199" s="29"/>
      <c r="J1199" s="29"/>
      <c r="K1199" s="29"/>
      <c r="L1199" s="29"/>
      <c r="M1199" s="29"/>
      <c r="N1199" s="29"/>
      <c r="O1199" s="29"/>
      <c r="P1199" s="29">
        <v>2</v>
      </c>
      <c r="Q1199" s="29"/>
      <c r="R1199" s="29"/>
      <c r="S1199" s="74"/>
      <c r="T1199" s="29"/>
      <c r="U1199" s="29"/>
      <c r="V1199" s="29"/>
      <c r="W1199" s="29"/>
      <c r="X1199" s="29"/>
    </row>
    <row r="1200" spans="1:24" ht="18.75" customHeight="1" x14ac:dyDescent="0.25">
      <c r="A1200" s="209"/>
      <c r="B1200" s="195">
        <v>4210</v>
      </c>
      <c r="C1200" s="39" t="s">
        <v>4764</v>
      </c>
      <c r="D1200" s="29">
        <v>4128610482</v>
      </c>
      <c r="E1200" s="29">
        <v>10</v>
      </c>
      <c r="F1200" s="29"/>
      <c r="G1200" s="29"/>
      <c r="H1200" s="29">
        <v>15</v>
      </c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74"/>
      <c r="T1200" s="29"/>
      <c r="U1200" s="29"/>
      <c r="V1200" s="29"/>
      <c r="W1200" s="29"/>
      <c r="X1200" s="29"/>
    </row>
    <row r="1201" spans="1:24" ht="18.75" customHeight="1" x14ac:dyDescent="0.25">
      <c r="A1201" s="209"/>
      <c r="B1201" s="195">
        <v>3910</v>
      </c>
      <c r="C1201" s="39" t="s">
        <v>4370</v>
      </c>
      <c r="D1201" s="29">
        <v>4128801033</v>
      </c>
      <c r="E1201" s="29"/>
      <c r="F1201" s="29"/>
      <c r="G1201" s="29">
        <v>5</v>
      </c>
      <c r="H1201" s="29">
        <v>5</v>
      </c>
      <c r="I1201" s="29"/>
      <c r="J1201" s="29"/>
      <c r="K1201" s="29"/>
      <c r="L1201" s="29"/>
      <c r="M1201" s="29"/>
      <c r="N1201" s="29"/>
      <c r="O1201" s="29">
        <v>5</v>
      </c>
      <c r="P1201" s="29"/>
      <c r="Q1201" s="29"/>
      <c r="R1201" s="29"/>
      <c r="S1201" s="74"/>
      <c r="T1201" s="29"/>
      <c r="U1201" s="29"/>
      <c r="V1201" s="29"/>
      <c r="W1201" s="29"/>
      <c r="X1201" s="29"/>
    </row>
    <row r="1202" spans="1:24" ht="18.75" customHeight="1" x14ac:dyDescent="0.25">
      <c r="A1202" s="209"/>
      <c r="B1202" s="195">
        <v>3876</v>
      </c>
      <c r="C1202" s="39" t="s">
        <v>6034</v>
      </c>
      <c r="D1202" s="29">
        <v>4128688062</v>
      </c>
      <c r="E1202" s="29"/>
      <c r="F1202" s="29"/>
      <c r="G1202" s="29">
        <v>5</v>
      </c>
      <c r="H1202" s="29">
        <v>10</v>
      </c>
      <c r="I1202" s="29"/>
      <c r="J1202" s="29"/>
      <c r="K1202" s="29"/>
      <c r="L1202" s="29"/>
      <c r="M1202" s="29"/>
      <c r="N1202" s="29"/>
      <c r="O1202" s="29"/>
      <c r="P1202" s="29">
        <v>10</v>
      </c>
      <c r="Q1202" s="29"/>
      <c r="R1202" s="29"/>
      <c r="S1202" s="74"/>
      <c r="T1202" s="29"/>
      <c r="U1202" s="29"/>
      <c r="V1202" s="29"/>
      <c r="W1202" s="29"/>
      <c r="X1202" s="29"/>
    </row>
    <row r="1203" spans="1:24" ht="18.75" customHeight="1" x14ac:dyDescent="0.25">
      <c r="A1203" s="209"/>
      <c r="B1203" s="195">
        <v>3876</v>
      </c>
      <c r="C1203" s="39" t="s">
        <v>6034</v>
      </c>
      <c r="D1203" s="29">
        <v>4128857362</v>
      </c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>
        <v>10</v>
      </c>
      <c r="P1203" s="29"/>
      <c r="Q1203" s="29"/>
      <c r="R1203" s="29"/>
      <c r="S1203" s="74"/>
      <c r="T1203" s="29"/>
      <c r="U1203" s="29"/>
      <c r="V1203" s="29"/>
      <c r="W1203" s="29"/>
      <c r="X1203" s="29"/>
    </row>
    <row r="1204" spans="1:24" ht="18.75" customHeight="1" x14ac:dyDescent="0.25">
      <c r="A1204" s="209"/>
      <c r="B1204" s="195">
        <v>3617</v>
      </c>
      <c r="C1204" s="39" t="s">
        <v>2061</v>
      </c>
      <c r="D1204" s="29">
        <v>4128804792</v>
      </c>
      <c r="E1204" s="29"/>
      <c r="F1204" s="29"/>
      <c r="G1204" s="29">
        <v>5</v>
      </c>
      <c r="H1204" s="29">
        <v>10</v>
      </c>
      <c r="I1204" s="29"/>
      <c r="J1204" s="29"/>
      <c r="K1204" s="29"/>
      <c r="L1204" s="29"/>
      <c r="M1204" s="29"/>
      <c r="N1204" s="29"/>
      <c r="O1204" s="29">
        <v>8</v>
      </c>
      <c r="P1204" s="29"/>
      <c r="Q1204" s="29"/>
      <c r="R1204" s="29"/>
      <c r="S1204" s="74"/>
      <c r="T1204" s="29"/>
      <c r="U1204" s="29"/>
      <c r="V1204" s="29"/>
      <c r="W1204" s="29"/>
      <c r="X1204" s="29"/>
    </row>
    <row r="1205" spans="1:24" ht="18.75" customHeight="1" x14ac:dyDescent="0.25">
      <c r="A1205" s="209"/>
      <c r="B1205" s="195">
        <v>3617</v>
      </c>
      <c r="C1205" s="39" t="s">
        <v>2061</v>
      </c>
      <c r="D1205" s="74" t="s">
        <v>6032</v>
      </c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74">
        <v>2</v>
      </c>
      <c r="P1205" s="29"/>
      <c r="Q1205" s="29"/>
      <c r="R1205" s="29"/>
      <c r="S1205" s="74"/>
      <c r="T1205" s="29"/>
      <c r="U1205" s="29"/>
      <c r="V1205" s="29"/>
      <c r="W1205" s="29"/>
      <c r="X1205" s="74" t="s">
        <v>6032</v>
      </c>
    </row>
    <row r="1206" spans="1:24" ht="18.75" customHeight="1" x14ac:dyDescent="0.25">
      <c r="A1206" s="209"/>
      <c r="B1206" s="195">
        <v>5177</v>
      </c>
      <c r="C1206" s="39" t="s">
        <v>3366</v>
      </c>
      <c r="D1206" s="29">
        <v>4128784730</v>
      </c>
      <c r="E1206" s="29"/>
      <c r="F1206" s="29"/>
      <c r="G1206" s="29">
        <v>2</v>
      </c>
      <c r="H1206" s="29">
        <v>3</v>
      </c>
      <c r="I1206" s="29"/>
      <c r="J1206" s="29"/>
      <c r="K1206" s="29"/>
      <c r="L1206" s="29"/>
      <c r="M1206" s="29"/>
      <c r="N1206" s="29"/>
      <c r="O1206" s="29"/>
      <c r="P1206" s="29">
        <v>5</v>
      </c>
      <c r="Q1206" s="29"/>
      <c r="R1206" s="29"/>
      <c r="S1206" s="74"/>
      <c r="T1206" s="29"/>
      <c r="U1206" s="29"/>
      <c r="V1206" s="29"/>
      <c r="W1206" s="29"/>
      <c r="X1206" s="29"/>
    </row>
    <row r="1207" spans="1:24" ht="18.75" customHeight="1" x14ac:dyDescent="0.25">
      <c r="A1207" s="209"/>
      <c r="B1207" s="195">
        <v>3095</v>
      </c>
      <c r="C1207" s="39" t="s">
        <v>4528</v>
      </c>
      <c r="D1207" s="29">
        <v>4128766359</v>
      </c>
      <c r="E1207" s="29">
        <v>5</v>
      </c>
      <c r="F1207" s="29">
        <v>2</v>
      </c>
      <c r="G1207" s="29">
        <v>5</v>
      </c>
      <c r="H1207" s="29">
        <v>20</v>
      </c>
      <c r="I1207" s="29"/>
      <c r="J1207" s="29"/>
      <c r="K1207" s="29"/>
      <c r="L1207" s="29"/>
      <c r="M1207" s="29"/>
      <c r="N1207" s="29"/>
      <c r="O1207" s="29"/>
      <c r="P1207" s="29">
        <v>20</v>
      </c>
      <c r="Q1207" s="29"/>
      <c r="R1207" s="29"/>
      <c r="S1207" s="74"/>
      <c r="T1207" s="29"/>
      <c r="U1207" s="29"/>
      <c r="V1207" s="29"/>
      <c r="W1207" s="29"/>
      <c r="X1207" s="29"/>
    </row>
    <row r="1208" spans="1:24" ht="18.75" customHeight="1" x14ac:dyDescent="0.25">
      <c r="A1208" s="209"/>
      <c r="B1208" s="195">
        <v>3277</v>
      </c>
      <c r="C1208" s="39" t="s">
        <v>4373</v>
      </c>
      <c r="D1208" s="29">
        <v>4128740154</v>
      </c>
      <c r="E1208" s="29"/>
      <c r="F1208" s="29"/>
      <c r="G1208" s="29">
        <v>5</v>
      </c>
      <c r="H1208" s="29">
        <v>5</v>
      </c>
      <c r="I1208" s="29"/>
      <c r="J1208" s="29"/>
      <c r="K1208" s="29"/>
      <c r="L1208" s="29"/>
      <c r="M1208" s="29"/>
      <c r="N1208" s="29"/>
      <c r="O1208" s="29"/>
      <c r="P1208" s="29">
        <v>10</v>
      </c>
      <c r="Q1208" s="29"/>
      <c r="R1208" s="29"/>
      <c r="S1208" s="74"/>
      <c r="T1208" s="29"/>
      <c r="U1208" s="29"/>
      <c r="V1208" s="29"/>
      <c r="W1208" s="29"/>
      <c r="X1208" s="29"/>
    </row>
    <row r="1209" spans="1:24" ht="18.75" customHeight="1" x14ac:dyDescent="0.25">
      <c r="A1209" s="209"/>
      <c r="B1209" s="195">
        <v>3277</v>
      </c>
      <c r="C1209" s="39" t="s">
        <v>4373</v>
      </c>
      <c r="D1209" s="29" t="s">
        <v>6032</v>
      </c>
      <c r="E1209" s="29"/>
      <c r="F1209" s="29"/>
      <c r="G1209" s="29"/>
      <c r="H1209" s="74">
        <v>2</v>
      </c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74"/>
      <c r="T1209" s="29"/>
      <c r="U1209" s="29"/>
      <c r="V1209" s="29"/>
      <c r="W1209" s="29"/>
      <c r="X1209" s="74" t="s">
        <v>6032</v>
      </c>
    </row>
    <row r="1210" spans="1:24" ht="18.75" customHeight="1" x14ac:dyDescent="0.25">
      <c r="A1210" s="209"/>
      <c r="B1210" s="195">
        <v>3290</v>
      </c>
      <c r="C1210" s="39" t="s">
        <v>1870</v>
      </c>
      <c r="D1210" s="29">
        <v>4128777002</v>
      </c>
      <c r="E1210" s="29"/>
      <c r="F1210" s="29"/>
      <c r="G1210" s="29">
        <v>5</v>
      </c>
      <c r="H1210" s="29"/>
      <c r="I1210" s="29"/>
      <c r="J1210" s="29"/>
      <c r="K1210" s="29"/>
      <c r="L1210" s="29"/>
      <c r="M1210" s="29"/>
      <c r="N1210" s="29"/>
      <c r="O1210" s="29"/>
      <c r="P1210" s="29">
        <v>15</v>
      </c>
      <c r="Q1210" s="29"/>
      <c r="R1210" s="29"/>
      <c r="S1210" s="74"/>
      <c r="T1210" s="29"/>
      <c r="U1210" s="29"/>
      <c r="V1210" s="29"/>
      <c r="W1210" s="29"/>
      <c r="X1210" s="29"/>
    </row>
    <row r="1211" spans="1:24" ht="18.75" customHeight="1" x14ac:dyDescent="0.25">
      <c r="A1211" s="209"/>
      <c r="B1211" s="195">
        <v>3290</v>
      </c>
      <c r="C1211" s="39" t="s">
        <v>1870</v>
      </c>
      <c r="D1211" s="29" t="s">
        <v>6032</v>
      </c>
      <c r="E1211" s="29"/>
      <c r="F1211" s="29"/>
      <c r="G1211" s="74">
        <v>2</v>
      </c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74"/>
      <c r="T1211" s="29"/>
      <c r="U1211" s="29"/>
      <c r="V1211" s="29"/>
      <c r="W1211" s="29"/>
      <c r="X1211" s="74" t="s">
        <v>6032</v>
      </c>
    </row>
    <row r="1212" spans="1:24" ht="18.75" customHeight="1" x14ac:dyDescent="0.25">
      <c r="A1212" s="209"/>
      <c r="B1212" s="195">
        <v>4968</v>
      </c>
      <c r="C1212" s="39" t="s">
        <v>4218</v>
      </c>
      <c r="D1212" s="29">
        <v>412863051</v>
      </c>
      <c r="E1212" s="29"/>
      <c r="F1212" s="29"/>
      <c r="G1212" s="29">
        <v>10</v>
      </c>
      <c r="H1212" s="29">
        <v>10</v>
      </c>
      <c r="I1212" s="29"/>
      <c r="J1212" s="29"/>
      <c r="K1212" s="29"/>
      <c r="L1212" s="29"/>
      <c r="M1212" s="29"/>
      <c r="N1212" s="29"/>
      <c r="O1212" s="29"/>
      <c r="P1212" s="29">
        <v>5</v>
      </c>
      <c r="Q1212" s="29"/>
      <c r="R1212" s="29"/>
      <c r="S1212" s="74"/>
      <c r="T1212" s="29"/>
      <c r="U1212" s="29"/>
      <c r="V1212" s="29"/>
      <c r="W1212" s="29"/>
      <c r="X1212" s="29"/>
    </row>
    <row r="1213" spans="1:24" ht="18.75" customHeight="1" x14ac:dyDescent="0.25">
      <c r="A1213" s="209"/>
      <c r="B1213" s="195">
        <v>4968</v>
      </c>
      <c r="C1213" s="39" t="s">
        <v>4218</v>
      </c>
      <c r="D1213" s="29" t="s">
        <v>6032</v>
      </c>
      <c r="E1213" s="29"/>
      <c r="F1213" s="29"/>
      <c r="G1213" s="74">
        <v>1</v>
      </c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74"/>
      <c r="T1213" s="29"/>
      <c r="U1213" s="29"/>
      <c r="V1213" s="29"/>
      <c r="W1213" s="29"/>
      <c r="X1213" s="74" t="s">
        <v>6032</v>
      </c>
    </row>
    <row r="1214" spans="1:24" ht="18.75" customHeight="1" x14ac:dyDescent="0.25">
      <c r="A1214" s="209"/>
      <c r="B1214" s="195">
        <v>5255</v>
      </c>
      <c r="C1214" s="39" t="s">
        <v>3386</v>
      </c>
      <c r="D1214" s="29">
        <v>4128677595</v>
      </c>
      <c r="E1214" s="29"/>
      <c r="F1214" s="29"/>
      <c r="G1214" s="29"/>
      <c r="H1214" s="29">
        <v>5</v>
      </c>
      <c r="I1214" s="29"/>
      <c r="J1214" s="29"/>
      <c r="K1214" s="29"/>
      <c r="L1214" s="29"/>
      <c r="M1214" s="29"/>
      <c r="N1214" s="29"/>
      <c r="O1214" s="29">
        <v>5</v>
      </c>
      <c r="P1214" s="29">
        <v>5</v>
      </c>
      <c r="Q1214" s="29"/>
      <c r="R1214" s="29"/>
      <c r="S1214" s="74"/>
      <c r="T1214" s="29"/>
      <c r="U1214" s="29"/>
      <c r="V1214" s="29"/>
      <c r="W1214" s="29"/>
      <c r="X1214" s="29"/>
    </row>
    <row r="1215" spans="1:24" ht="18.75" customHeight="1" x14ac:dyDescent="0.25">
      <c r="A1215" s="233" t="s">
        <v>6035</v>
      </c>
      <c r="B1215" s="195">
        <v>5472</v>
      </c>
      <c r="C1215" s="39" t="s">
        <v>5157</v>
      </c>
      <c r="D1215" s="29">
        <v>4128777337</v>
      </c>
      <c r="E1215" s="29"/>
      <c r="F1215" s="29"/>
      <c r="G1215" s="29">
        <v>6</v>
      </c>
      <c r="H1215" s="29">
        <v>10</v>
      </c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74"/>
      <c r="T1215" s="29"/>
      <c r="U1215" s="29"/>
      <c r="V1215" s="29"/>
      <c r="W1215" s="29"/>
      <c r="X1215" s="29"/>
    </row>
    <row r="1216" spans="1:24" ht="18.75" customHeight="1" x14ac:dyDescent="0.25">
      <c r="A1216" s="233" t="s">
        <v>5035</v>
      </c>
      <c r="B1216" s="195">
        <v>1533</v>
      </c>
      <c r="C1216" s="39" t="s">
        <v>3251</v>
      </c>
      <c r="D1216" s="29">
        <v>4128700950</v>
      </c>
      <c r="E1216" s="29"/>
      <c r="F1216" s="29"/>
      <c r="G1216" s="29"/>
      <c r="H1216" s="29"/>
      <c r="I1216" s="29"/>
      <c r="J1216" s="29"/>
      <c r="K1216" s="29"/>
      <c r="L1216" s="29"/>
      <c r="M1216" s="29">
        <v>5</v>
      </c>
      <c r="N1216" s="29"/>
      <c r="O1216" s="29"/>
      <c r="P1216" s="29"/>
      <c r="Q1216" s="29"/>
      <c r="R1216" s="29"/>
      <c r="S1216" s="74"/>
      <c r="T1216" s="29"/>
      <c r="U1216" s="29"/>
      <c r="V1216" s="29"/>
      <c r="W1216" s="29"/>
      <c r="X1216" s="29"/>
    </row>
    <row r="1217" spans="1:24" ht="18.75" customHeight="1" x14ac:dyDescent="0.25">
      <c r="A1217" s="209"/>
      <c r="B1217" s="195">
        <v>1533</v>
      </c>
      <c r="C1217" s="39" t="s">
        <v>3251</v>
      </c>
      <c r="D1217" s="29">
        <v>4128701130</v>
      </c>
      <c r="E1217" s="29"/>
      <c r="F1217" s="29"/>
      <c r="G1217" s="29">
        <v>10</v>
      </c>
      <c r="H1217" s="29">
        <v>10</v>
      </c>
      <c r="I1217" s="29"/>
      <c r="J1217" s="29"/>
      <c r="K1217" s="29"/>
      <c r="L1217" s="29"/>
      <c r="M1217" s="29"/>
      <c r="N1217" s="29"/>
      <c r="O1217" s="29">
        <v>10</v>
      </c>
      <c r="P1217" s="29"/>
      <c r="Q1217" s="29"/>
      <c r="R1217" s="29"/>
      <c r="S1217" s="74"/>
      <c r="T1217" s="29"/>
      <c r="U1217" s="29"/>
      <c r="V1217" s="29"/>
      <c r="W1217" s="29"/>
      <c r="X1217" s="29"/>
    </row>
    <row r="1218" spans="1:24" ht="18.75" customHeight="1" x14ac:dyDescent="0.25">
      <c r="A1218" s="209"/>
      <c r="B1218" s="195">
        <v>3025</v>
      </c>
      <c r="C1218" s="39" t="s">
        <v>2660</v>
      </c>
      <c r="D1218" s="29">
        <v>4128719916</v>
      </c>
      <c r="E1218" s="29"/>
      <c r="F1218" s="29"/>
      <c r="G1218" s="29">
        <v>3</v>
      </c>
      <c r="H1218" s="29">
        <v>5</v>
      </c>
      <c r="I1218" s="29"/>
      <c r="J1218" s="29"/>
      <c r="K1218" s="29"/>
      <c r="L1218" s="29"/>
      <c r="M1218" s="29"/>
      <c r="N1218" s="29"/>
      <c r="O1218" s="29">
        <v>5</v>
      </c>
      <c r="P1218" s="29">
        <v>10</v>
      </c>
      <c r="Q1218" s="29"/>
      <c r="R1218" s="29"/>
      <c r="S1218" s="74"/>
      <c r="T1218" s="29"/>
      <c r="U1218" s="29"/>
      <c r="V1218" s="29"/>
      <c r="W1218" s="29"/>
      <c r="X1218" s="29"/>
    </row>
    <row r="1219" spans="1:24" ht="18.75" customHeight="1" x14ac:dyDescent="0.25">
      <c r="A1219" s="209"/>
      <c r="B1219" s="195">
        <v>4050</v>
      </c>
      <c r="C1219" s="39" t="s">
        <v>6036</v>
      </c>
      <c r="D1219" s="29">
        <v>4128855453</v>
      </c>
      <c r="E1219" s="29"/>
      <c r="F1219" s="29"/>
      <c r="G1219" s="29">
        <v>5</v>
      </c>
      <c r="H1219" s="29"/>
      <c r="I1219" s="29"/>
      <c r="J1219" s="29">
        <v>2</v>
      </c>
      <c r="K1219" s="29"/>
      <c r="L1219" s="29"/>
      <c r="M1219" s="29"/>
      <c r="N1219" s="29"/>
      <c r="O1219" s="29">
        <v>5</v>
      </c>
      <c r="P1219" s="29"/>
      <c r="Q1219" s="29"/>
      <c r="R1219" s="29"/>
      <c r="S1219" s="74"/>
      <c r="T1219" s="29"/>
      <c r="U1219" s="29"/>
      <c r="V1219" s="29"/>
      <c r="W1219" s="29"/>
      <c r="X1219" s="29"/>
    </row>
    <row r="1220" spans="1:24" ht="18.75" customHeight="1" x14ac:dyDescent="0.25">
      <c r="A1220" s="209"/>
      <c r="B1220" s="195">
        <v>2358</v>
      </c>
      <c r="C1220" s="39" t="s">
        <v>6037</v>
      </c>
      <c r="D1220" s="29">
        <v>4128820399</v>
      </c>
      <c r="E1220" s="29"/>
      <c r="F1220" s="29"/>
      <c r="G1220" s="29">
        <v>10</v>
      </c>
      <c r="H1220" s="29">
        <v>5</v>
      </c>
      <c r="I1220" s="29"/>
      <c r="J1220" s="29"/>
      <c r="K1220" s="29"/>
      <c r="L1220" s="29"/>
      <c r="M1220" s="29"/>
      <c r="N1220" s="29"/>
      <c r="O1220" s="29">
        <v>5</v>
      </c>
      <c r="P1220" s="29">
        <v>10</v>
      </c>
      <c r="Q1220" s="29"/>
      <c r="R1220" s="29"/>
      <c r="S1220" s="74"/>
      <c r="T1220" s="29"/>
      <c r="U1220" s="29"/>
      <c r="V1220" s="29"/>
      <c r="W1220" s="29"/>
      <c r="X1220" s="29"/>
    </row>
    <row r="1221" spans="1:24" ht="18.75" customHeight="1" x14ac:dyDescent="0.25">
      <c r="A1221" s="209"/>
      <c r="B1221" s="195">
        <v>1646</v>
      </c>
      <c r="C1221" s="39" t="s">
        <v>3119</v>
      </c>
      <c r="D1221" s="29">
        <v>4128795826</v>
      </c>
      <c r="E1221" s="29"/>
      <c r="F1221" s="29"/>
      <c r="G1221" s="29">
        <v>10</v>
      </c>
      <c r="H1221" s="29">
        <v>20</v>
      </c>
      <c r="I1221" s="29"/>
      <c r="J1221" s="29"/>
      <c r="K1221" s="29"/>
      <c r="L1221" s="29"/>
      <c r="M1221" s="29"/>
      <c r="N1221" s="29"/>
      <c r="O1221" s="29">
        <v>10</v>
      </c>
      <c r="P1221" s="29"/>
      <c r="Q1221" s="29"/>
      <c r="R1221" s="29"/>
      <c r="S1221" s="74"/>
      <c r="T1221" s="29"/>
      <c r="U1221" s="29"/>
      <c r="V1221" s="29"/>
      <c r="W1221" s="29"/>
      <c r="X1221" s="29"/>
    </row>
    <row r="1222" spans="1:24" ht="18.75" customHeight="1" x14ac:dyDescent="0.25">
      <c r="A1222" s="209"/>
      <c r="B1222" s="195">
        <v>5577</v>
      </c>
      <c r="C1222" s="39" t="s">
        <v>4806</v>
      </c>
      <c r="D1222" s="29">
        <v>4128642920</v>
      </c>
      <c r="E1222" s="29"/>
      <c r="F1222" s="29"/>
      <c r="G1222" s="29">
        <v>8</v>
      </c>
      <c r="H1222" s="29">
        <v>5</v>
      </c>
      <c r="I1222" s="29"/>
      <c r="J1222" s="29"/>
      <c r="K1222" s="29"/>
      <c r="L1222" s="29"/>
      <c r="M1222" s="29"/>
      <c r="N1222" s="29"/>
      <c r="O1222" s="29">
        <v>5</v>
      </c>
      <c r="P1222" s="29"/>
      <c r="Q1222" s="29"/>
      <c r="R1222" s="29"/>
      <c r="S1222" s="74"/>
      <c r="T1222" s="29"/>
      <c r="U1222" s="29"/>
      <c r="V1222" s="29"/>
      <c r="W1222" s="29"/>
      <c r="X1222" s="29"/>
    </row>
    <row r="1223" spans="1:24" ht="18.75" customHeight="1" x14ac:dyDescent="0.25">
      <c r="A1223" s="209"/>
      <c r="B1223" s="195">
        <v>5385</v>
      </c>
      <c r="C1223" s="39" t="s">
        <v>6038</v>
      </c>
      <c r="D1223" s="29">
        <v>4128809990</v>
      </c>
      <c r="E1223" s="29"/>
      <c r="F1223" s="29"/>
      <c r="G1223" s="29">
        <v>3</v>
      </c>
      <c r="H1223" s="29">
        <v>10</v>
      </c>
      <c r="I1223" s="29"/>
      <c r="J1223" s="29"/>
      <c r="K1223" s="29"/>
      <c r="L1223" s="29"/>
      <c r="M1223" s="29"/>
      <c r="N1223" s="29"/>
      <c r="O1223" s="29">
        <v>6</v>
      </c>
      <c r="P1223" s="29">
        <v>6</v>
      </c>
      <c r="Q1223" s="29"/>
      <c r="R1223" s="29"/>
      <c r="S1223" s="74"/>
      <c r="T1223" s="29"/>
      <c r="U1223" s="29"/>
      <c r="V1223" s="29"/>
      <c r="W1223" s="29"/>
      <c r="X1223" s="29"/>
    </row>
    <row r="1224" spans="1:24" ht="18.75" customHeight="1" x14ac:dyDescent="0.25">
      <c r="A1224" s="209"/>
      <c r="B1224" s="195">
        <v>1657</v>
      </c>
      <c r="C1224" s="39" t="s">
        <v>4159</v>
      </c>
      <c r="D1224" s="29">
        <v>4128791574</v>
      </c>
      <c r="E1224" s="29"/>
      <c r="F1224" s="29"/>
      <c r="G1224" s="29">
        <v>10</v>
      </c>
      <c r="H1224" s="29">
        <v>15</v>
      </c>
      <c r="I1224" s="29"/>
      <c r="J1224" s="29">
        <v>5</v>
      </c>
      <c r="K1224" s="29"/>
      <c r="L1224" s="29"/>
      <c r="M1224" s="29"/>
      <c r="N1224" s="29"/>
      <c r="O1224" s="29">
        <v>10</v>
      </c>
      <c r="P1224" s="29"/>
      <c r="Q1224" s="29"/>
      <c r="R1224" s="29"/>
      <c r="S1224" s="74"/>
      <c r="T1224" s="29"/>
      <c r="U1224" s="29"/>
      <c r="V1224" s="29"/>
      <c r="W1224" s="29"/>
      <c r="X1224" s="29"/>
    </row>
    <row r="1225" spans="1:24" ht="18.75" customHeight="1" x14ac:dyDescent="0.25">
      <c r="A1225" s="209"/>
      <c r="B1225" s="195">
        <v>4211</v>
      </c>
      <c r="C1225" s="39" t="s">
        <v>2673</v>
      </c>
      <c r="D1225" s="29">
        <v>4128809992</v>
      </c>
      <c r="E1225" s="29"/>
      <c r="F1225" s="29"/>
      <c r="G1225" s="29">
        <v>5</v>
      </c>
      <c r="H1225" s="29">
        <v>3</v>
      </c>
      <c r="I1225" s="29"/>
      <c r="J1225" s="29">
        <v>3</v>
      </c>
      <c r="K1225" s="29"/>
      <c r="L1225" s="29"/>
      <c r="M1225" s="29"/>
      <c r="N1225" s="29"/>
      <c r="O1225" s="29">
        <v>4</v>
      </c>
      <c r="P1225" s="29">
        <v>5</v>
      </c>
      <c r="Q1225" s="29"/>
      <c r="R1225" s="29"/>
      <c r="S1225" s="74"/>
      <c r="T1225" s="29"/>
      <c r="U1225" s="29"/>
      <c r="V1225" s="29"/>
      <c r="W1225" s="29"/>
      <c r="X1225" s="29"/>
    </row>
    <row r="1226" spans="1:24" ht="18.75" customHeight="1" x14ac:dyDescent="0.25">
      <c r="A1226" s="209"/>
      <c r="B1226" s="195">
        <v>3237</v>
      </c>
      <c r="C1226" s="39" t="s">
        <v>4172</v>
      </c>
      <c r="D1226" s="29">
        <v>4128703028</v>
      </c>
      <c r="E1226" s="29"/>
      <c r="F1226" s="29"/>
      <c r="G1226" s="29">
        <v>10</v>
      </c>
      <c r="H1226" s="29">
        <v>10</v>
      </c>
      <c r="I1226" s="29"/>
      <c r="J1226" s="29"/>
      <c r="K1226" s="29"/>
      <c r="L1226" s="29"/>
      <c r="M1226" s="29"/>
      <c r="N1226" s="29"/>
      <c r="O1226" s="29">
        <v>10</v>
      </c>
      <c r="P1226" s="29"/>
      <c r="Q1226" s="29"/>
      <c r="R1226" s="29"/>
      <c r="S1226" s="74"/>
      <c r="T1226" s="29"/>
      <c r="U1226" s="29"/>
      <c r="V1226" s="29"/>
      <c r="W1226" s="29"/>
      <c r="X1226" s="29"/>
    </row>
    <row r="1227" spans="1:24" ht="18.75" customHeight="1" x14ac:dyDescent="0.25">
      <c r="A1227" s="209"/>
      <c r="B1227" s="195">
        <v>3301</v>
      </c>
      <c r="C1227" s="39" t="s">
        <v>4811</v>
      </c>
      <c r="D1227" s="29">
        <v>4128792920</v>
      </c>
      <c r="E1227" s="29"/>
      <c r="F1227" s="29"/>
      <c r="G1227" s="29"/>
      <c r="H1227" s="29">
        <v>6</v>
      </c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74"/>
      <c r="T1227" s="29"/>
      <c r="U1227" s="29"/>
      <c r="V1227" s="29"/>
      <c r="W1227" s="29"/>
      <c r="X1227" s="29"/>
    </row>
    <row r="1228" spans="1:24" ht="18.75" customHeight="1" x14ac:dyDescent="0.25">
      <c r="A1228" s="209"/>
      <c r="B1228" s="195">
        <v>2012</v>
      </c>
      <c r="C1228" s="39" t="s">
        <v>2571</v>
      </c>
      <c r="D1228" s="29">
        <v>4128740019</v>
      </c>
      <c r="E1228" s="29"/>
      <c r="F1228" s="29"/>
      <c r="G1228" s="29">
        <v>5</v>
      </c>
      <c r="H1228" s="29">
        <v>10</v>
      </c>
      <c r="I1228" s="29"/>
      <c r="J1228" s="29"/>
      <c r="K1228" s="29"/>
      <c r="L1228" s="29"/>
      <c r="M1228" s="29">
        <v>10</v>
      </c>
      <c r="N1228" s="29"/>
      <c r="O1228" s="29">
        <v>15</v>
      </c>
      <c r="P1228" s="29"/>
      <c r="Q1228" s="29"/>
      <c r="R1228" s="29"/>
      <c r="S1228" s="74"/>
      <c r="T1228" s="29"/>
      <c r="U1228" s="29"/>
      <c r="V1228" s="29"/>
      <c r="W1228" s="29"/>
      <c r="X1228" s="29"/>
    </row>
    <row r="1229" spans="1:24" ht="18.75" customHeight="1" x14ac:dyDescent="0.25">
      <c r="A1229" s="209"/>
      <c r="B1229" s="195"/>
      <c r="C1229" s="187" t="s">
        <v>6020</v>
      </c>
      <c r="D1229" s="18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74"/>
      <c r="T1229" s="29"/>
      <c r="U1229" s="29"/>
      <c r="V1229" s="29"/>
      <c r="W1229" s="29"/>
      <c r="X1229" s="187" t="s">
        <v>6020</v>
      </c>
    </row>
    <row r="1230" spans="1:24" ht="18.75" customHeight="1" x14ac:dyDescent="0.25">
      <c r="A1230" s="209"/>
      <c r="B1230" s="195">
        <v>1605</v>
      </c>
      <c r="C1230" s="39" t="s">
        <v>3288</v>
      </c>
      <c r="D1230" s="29">
        <v>4128786882</v>
      </c>
      <c r="E1230" s="29"/>
      <c r="F1230" s="35"/>
      <c r="G1230" s="29">
        <v>10</v>
      </c>
      <c r="H1230" s="29">
        <v>10</v>
      </c>
      <c r="I1230" s="35"/>
      <c r="J1230" s="35"/>
      <c r="K1230" s="35"/>
      <c r="L1230" s="35"/>
      <c r="M1230" s="35"/>
      <c r="N1230" s="35"/>
      <c r="O1230" s="35"/>
      <c r="P1230" s="35"/>
      <c r="Q1230" s="29"/>
      <c r="R1230" s="29"/>
      <c r="S1230" s="74"/>
      <c r="T1230" s="29"/>
      <c r="U1230" s="29"/>
      <c r="V1230" s="29"/>
      <c r="W1230" s="29"/>
      <c r="X1230" s="29"/>
    </row>
    <row r="1231" spans="1:24" ht="18.75" customHeight="1" x14ac:dyDescent="0.25">
      <c r="A1231" s="209"/>
      <c r="B1231" s="195">
        <v>5292</v>
      </c>
      <c r="C1231" s="39" t="s">
        <v>2846</v>
      </c>
      <c r="D1231" s="29">
        <v>4128809637</v>
      </c>
      <c r="E1231" s="29"/>
      <c r="F1231" s="35"/>
      <c r="G1231" s="29">
        <v>3</v>
      </c>
      <c r="H1231" s="29">
        <v>10</v>
      </c>
      <c r="I1231" s="29"/>
      <c r="J1231" s="29"/>
      <c r="K1231" s="29"/>
      <c r="L1231" s="29"/>
      <c r="M1231" s="29"/>
      <c r="N1231" s="29"/>
      <c r="O1231" s="29"/>
      <c r="P1231" s="29">
        <v>8</v>
      </c>
      <c r="Q1231" s="29"/>
      <c r="R1231" s="29"/>
      <c r="S1231" s="74"/>
      <c r="T1231" s="29"/>
      <c r="U1231" s="29"/>
      <c r="V1231" s="29"/>
      <c r="W1231" s="29"/>
      <c r="X1231" s="29"/>
    </row>
    <row r="1232" spans="1:24" ht="18.75" customHeight="1" x14ac:dyDescent="0.25">
      <c r="A1232" s="209"/>
      <c r="B1232" s="195">
        <v>3825</v>
      </c>
      <c r="C1232" s="39" t="s">
        <v>4347</v>
      </c>
      <c r="D1232" s="29">
        <v>4128809383</v>
      </c>
      <c r="E1232" s="29"/>
      <c r="F1232" s="35"/>
      <c r="G1232" s="29">
        <v>11</v>
      </c>
      <c r="H1232" s="29">
        <v>16</v>
      </c>
      <c r="I1232" s="29"/>
      <c r="J1232" s="29"/>
      <c r="K1232" s="29"/>
      <c r="L1232" s="29"/>
      <c r="M1232" s="29"/>
      <c r="N1232" s="29"/>
      <c r="O1232" s="29"/>
      <c r="P1232" s="29">
        <v>6</v>
      </c>
      <c r="Q1232" s="29"/>
      <c r="R1232" s="29"/>
      <c r="S1232" s="74"/>
      <c r="T1232" s="29"/>
      <c r="U1232" s="29"/>
      <c r="V1232" s="29"/>
      <c r="W1232" s="29"/>
      <c r="X1232" s="29"/>
    </row>
    <row r="1233" spans="1:24" ht="18.75" customHeight="1" x14ac:dyDescent="0.25">
      <c r="A1233" s="209"/>
      <c r="B1233" s="195">
        <v>5676</v>
      </c>
      <c r="C1233" s="39" t="s">
        <v>6021</v>
      </c>
      <c r="D1233" s="29">
        <v>4128621533</v>
      </c>
      <c r="E1233" s="29">
        <v>10</v>
      </c>
      <c r="F1233" s="29">
        <v>6</v>
      </c>
      <c r="G1233" s="29">
        <v>10</v>
      </c>
      <c r="H1233" s="29">
        <v>10</v>
      </c>
      <c r="I1233" s="29"/>
      <c r="J1233" s="29">
        <v>10</v>
      </c>
      <c r="K1233" s="29"/>
      <c r="L1233" s="29"/>
      <c r="M1233" s="29"/>
      <c r="N1233" s="29"/>
      <c r="O1233" s="29">
        <v>10</v>
      </c>
      <c r="P1233" s="29">
        <v>10</v>
      </c>
      <c r="Q1233" s="29"/>
      <c r="R1233" s="29"/>
      <c r="S1233" s="74"/>
      <c r="T1233" s="29"/>
      <c r="U1233" s="29"/>
      <c r="V1233" s="29"/>
      <c r="W1233" s="29"/>
      <c r="X1233" s="29"/>
    </row>
    <row r="1234" spans="1:24" ht="18.75" customHeight="1" x14ac:dyDescent="0.25">
      <c r="A1234" s="209"/>
      <c r="B1234" s="195">
        <v>5670</v>
      </c>
      <c r="C1234" s="39" t="s">
        <v>6022</v>
      </c>
      <c r="D1234" s="29">
        <v>4128621063</v>
      </c>
      <c r="E1234" s="29">
        <v>6</v>
      </c>
      <c r="F1234" s="29">
        <v>6</v>
      </c>
      <c r="G1234" s="29">
        <v>20</v>
      </c>
      <c r="H1234" s="29"/>
      <c r="I1234" s="29"/>
      <c r="J1234" s="29">
        <v>10</v>
      </c>
      <c r="K1234" s="29"/>
      <c r="L1234" s="29"/>
      <c r="M1234" s="29">
        <v>10</v>
      </c>
      <c r="N1234" s="29"/>
      <c r="O1234" s="29">
        <v>20</v>
      </c>
      <c r="P1234" s="29">
        <v>20</v>
      </c>
      <c r="Q1234" s="29"/>
      <c r="R1234" s="29"/>
      <c r="S1234" s="74"/>
      <c r="T1234" s="29"/>
      <c r="U1234" s="29"/>
      <c r="V1234" s="29"/>
      <c r="W1234" s="29"/>
      <c r="X1234" s="29"/>
    </row>
    <row r="1235" spans="1:24" ht="18.75" customHeight="1" x14ac:dyDescent="0.25">
      <c r="A1235" s="209"/>
      <c r="B1235" s="195">
        <v>5683</v>
      </c>
      <c r="C1235" s="39" t="s">
        <v>6024</v>
      </c>
      <c r="D1235" s="29">
        <v>4128621528</v>
      </c>
      <c r="E1235" s="29">
        <v>6</v>
      </c>
      <c r="F1235" s="29">
        <v>6</v>
      </c>
      <c r="G1235" s="29">
        <v>20</v>
      </c>
      <c r="H1235" s="29"/>
      <c r="I1235" s="29"/>
      <c r="J1235" s="29">
        <v>10</v>
      </c>
      <c r="K1235" s="29"/>
      <c r="L1235" s="29"/>
      <c r="M1235" s="29">
        <v>10</v>
      </c>
      <c r="N1235" s="29"/>
      <c r="O1235" s="29">
        <v>20</v>
      </c>
      <c r="P1235" s="29">
        <v>20</v>
      </c>
      <c r="Q1235" s="29"/>
      <c r="R1235" s="29"/>
      <c r="S1235" s="74"/>
      <c r="T1235" s="29"/>
      <c r="U1235" s="29"/>
      <c r="V1235" s="29"/>
      <c r="W1235" s="29"/>
      <c r="X1235" s="29"/>
    </row>
    <row r="1236" spans="1:24" ht="18.75" customHeight="1" x14ac:dyDescent="0.25">
      <c r="A1236" s="209"/>
      <c r="B1236" s="195">
        <v>5691</v>
      </c>
      <c r="C1236" s="39" t="s">
        <v>6023</v>
      </c>
      <c r="D1236" s="29">
        <v>4128487703</v>
      </c>
      <c r="E1236" s="29">
        <v>6</v>
      </c>
      <c r="F1236" s="29">
        <v>6</v>
      </c>
      <c r="G1236" s="29">
        <v>6</v>
      </c>
      <c r="H1236" s="29">
        <v>6</v>
      </c>
      <c r="I1236" s="29"/>
      <c r="J1236" s="29">
        <v>6</v>
      </c>
      <c r="K1236" s="29"/>
      <c r="L1236" s="29"/>
      <c r="M1236" s="29"/>
      <c r="N1236" s="29"/>
      <c r="O1236" s="29">
        <v>6</v>
      </c>
      <c r="P1236" s="29">
        <v>6</v>
      </c>
      <c r="Q1236" s="29"/>
      <c r="R1236" s="29"/>
      <c r="S1236" s="74"/>
      <c r="T1236" s="29"/>
      <c r="U1236" s="29"/>
      <c r="V1236" s="29"/>
      <c r="W1236" s="29"/>
      <c r="X1236" s="29"/>
    </row>
    <row r="1237" spans="1:24" ht="18.75" customHeight="1" x14ac:dyDescent="0.25">
      <c r="A1237" s="209"/>
      <c r="B1237" s="195">
        <v>5603</v>
      </c>
      <c r="C1237" s="39" t="s">
        <v>1617</v>
      </c>
      <c r="D1237" s="29">
        <v>4128864748</v>
      </c>
      <c r="E1237" s="29"/>
      <c r="F1237" s="35"/>
      <c r="G1237" s="35"/>
      <c r="H1237" s="29">
        <v>15</v>
      </c>
      <c r="I1237" s="29"/>
      <c r="J1237" s="29"/>
      <c r="K1237" s="29"/>
      <c r="L1237" s="29"/>
      <c r="M1237" s="29"/>
      <c r="N1237" s="29"/>
      <c r="O1237" s="29"/>
      <c r="P1237" s="29">
        <v>10</v>
      </c>
      <c r="Q1237" s="29"/>
      <c r="R1237" s="29"/>
      <c r="S1237" s="74"/>
      <c r="T1237" s="29"/>
      <c r="U1237" s="29"/>
      <c r="V1237" s="29"/>
      <c r="W1237" s="29"/>
      <c r="X1237" s="29"/>
    </row>
    <row r="1238" spans="1:24" ht="18.75" customHeight="1" x14ac:dyDescent="0.25">
      <c r="A1238" s="209"/>
      <c r="B1238" s="195">
        <v>4720</v>
      </c>
      <c r="C1238" s="39" t="s">
        <v>5774</v>
      </c>
      <c r="D1238" s="29">
        <v>4128809145</v>
      </c>
      <c r="E1238" s="29"/>
      <c r="F1238" s="35"/>
      <c r="G1238" s="29">
        <v>20</v>
      </c>
      <c r="H1238" s="29">
        <v>30</v>
      </c>
      <c r="I1238" s="29"/>
      <c r="J1238" s="35"/>
      <c r="K1238" s="35"/>
      <c r="L1238" s="35"/>
      <c r="M1238" s="35"/>
      <c r="N1238" s="35"/>
      <c r="O1238" s="35"/>
      <c r="P1238" s="35"/>
      <c r="Q1238" s="29"/>
      <c r="R1238" s="29"/>
      <c r="S1238" s="74"/>
      <c r="T1238" s="29"/>
      <c r="U1238" s="29"/>
      <c r="V1238" s="29"/>
      <c r="W1238" s="29"/>
      <c r="X1238" s="29"/>
    </row>
    <row r="1239" spans="1:24" ht="18.75" customHeight="1" x14ac:dyDescent="0.25">
      <c r="A1239" s="209"/>
      <c r="B1239" s="195">
        <v>4581</v>
      </c>
      <c r="C1239" s="39" t="s">
        <v>1329</v>
      </c>
      <c r="D1239" s="29">
        <v>4128809118</v>
      </c>
      <c r="E1239" s="29">
        <v>3</v>
      </c>
      <c r="F1239" s="29">
        <v>3</v>
      </c>
      <c r="G1239" s="29">
        <v>8</v>
      </c>
      <c r="H1239" s="29">
        <v>10</v>
      </c>
      <c r="I1239" s="35"/>
      <c r="J1239" s="35"/>
      <c r="K1239" s="35"/>
      <c r="L1239" s="35"/>
      <c r="M1239" s="35"/>
      <c r="N1239" s="35"/>
      <c r="O1239" s="35"/>
      <c r="P1239" s="35"/>
      <c r="Q1239" s="29"/>
      <c r="R1239" s="29"/>
      <c r="S1239" s="74"/>
      <c r="T1239" s="29"/>
      <c r="U1239" s="29"/>
      <c r="V1239" s="29"/>
      <c r="W1239" s="29"/>
      <c r="X1239" s="29"/>
    </row>
    <row r="1240" spans="1:24" ht="18.75" customHeight="1" x14ac:dyDescent="0.25">
      <c r="A1240" s="226"/>
      <c r="B1240" s="251"/>
      <c r="C1240" s="252"/>
      <c r="D1240" s="100"/>
      <c r="E1240" s="100"/>
      <c r="F1240" s="100"/>
      <c r="G1240" s="100"/>
      <c r="H1240" s="100"/>
      <c r="I1240" s="100"/>
      <c r="J1240" s="100"/>
      <c r="K1240" s="100"/>
      <c r="L1240" s="100"/>
      <c r="M1240" s="100"/>
      <c r="N1240" s="100"/>
      <c r="O1240" s="100"/>
      <c r="P1240" s="100"/>
      <c r="Q1240" s="100"/>
      <c r="R1240" s="100"/>
      <c r="S1240" s="74"/>
      <c r="T1240" s="100"/>
      <c r="U1240" s="100"/>
      <c r="V1240" s="100"/>
      <c r="W1240" s="100"/>
      <c r="X1240" s="100" t="s">
        <v>6039</v>
      </c>
    </row>
    <row r="1241" spans="1:24" ht="18.75" customHeight="1" x14ac:dyDescent="0.25">
      <c r="A1241" s="209"/>
      <c r="B1241" s="195"/>
      <c r="C1241" s="236" t="s">
        <v>6040</v>
      </c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74"/>
      <c r="T1241" s="29"/>
      <c r="U1241" s="29"/>
      <c r="V1241" s="29"/>
      <c r="W1241" s="29"/>
      <c r="X1241" s="29"/>
    </row>
    <row r="1242" spans="1:24" ht="18.75" customHeight="1" x14ac:dyDescent="0.25">
      <c r="A1242" s="214" t="s">
        <v>5000</v>
      </c>
      <c r="B1242" s="195">
        <v>3890</v>
      </c>
      <c r="C1242" s="39" t="s">
        <v>4251</v>
      </c>
      <c r="D1242" s="29">
        <v>4128731462</v>
      </c>
      <c r="E1242" s="29"/>
      <c r="F1242" s="29"/>
      <c r="G1242" s="29">
        <v>5</v>
      </c>
      <c r="H1242" s="29">
        <v>10</v>
      </c>
      <c r="I1242" s="29"/>
      <c r="J1242" s="29"/>
      <c r="K1242" s="29"/>
      <c r="L1242" s="29"/>
      <c r="M1242" s="29"/>
      <c r="N1242" s="29"/>
      <c r="O1242" s="29">
        <v>5</v>
      </c>
      <c r="P1242" s="29"/>
      <c r="Q1242" s="29"/>
      <c r="R1242" s="29"/>
      <c r="S1242" s="74"/>
      <c r="T1242" s="29"/>
      <c r="U1242" s="29"/>
      <c r="V1242" s="29"/>
      <c r="W1242" s="29"/>
      <c r="X1242" s="29"/>
    </row>
    <row r="1243" spans="1:24" ht="18.75" customHeight="1" x14ac:dyDescent="0.25">
      <c r="A1243" s="214" t="s">
        <v>6041</v>
      </c>
      <c r="B1243" s="195">
        <v>4513</v>
      </c>
      <c r="C1243" s="39" t="s">
        <v>2072</v>
      </c>
      <c r="D1243" s="29">
        <v>4128678536</v>
      </c>
      <c r="E1243" s="29">
        <v>3</v>
      </c>
      <c r="F1243" s="29"/>
      <c r="G1243" s="29"/>
      <c r="H1243" s="29">
        <v>5</v>
      </c>
      <c r="I1243" s="29"/>
      <c r="J1243" s="29">
        <v>5</v>
      </c>
      <c r="K1243" s="29"/>
      <c r="L1243" s="29"/>
      <c r="M1243" s="29"/>
      <c r="N1243" s="29"/>
      <c r="O1243" s="29">
        <v>5</v>
      </c>
      <c r="P1243" s="29"/>
      <c r="Q1243" s="29"/>
      <c r="R1243" s="29"/>
      <c r="S1243" s="74"/>
      <c r="T1243" s="29"/>
      <c r="U1243" s="29"/>
      <c r="V1243" s="29"/>
      <c r="W1243" s="29"/>
      <c r="X1243" s="29"/>
    </row>
    <row r="1244" spans="1:24" ht="18.75" customHeight="1" x14ac:dyDescent="0.25">
      <c r="A1244" s="209"/>
      <c r="B1244" s="195">
        <v>3476</v>
      </c>
      <c r="C1244" s="39" t="s">
        <v>4453</v>
      </c>
      <c r="D1244" s="29">
        <v>4128786231</v>
      </c>
      <c r="E1244" s="29"/>
      <c r="F1244" s="29"/>
      <c r="G1244" s="29">
        <v>4</v>
      </c>
      <c r="H1244" s="29">
        <v>6</v>
      </c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74"/>
      <c r="T1244" s="29"/>
      <c r="U1244" s="29"/>
      <c r="V1244" s="29"/>
      <c r="W1244" s="29"/>
      <c r="X1244" s="29"/>
    </row>
    <row r="1245" spans="1:24" ht="18.75" customHeight="1" x14ac:dyDescent="0.25">
      <c r="A1245" s="209"/>
      <c r="B1245" s="195">
        <v>3346</v>
      </c>
      <c r="C1245" s="39" t="s">
        <v>19</v>
      </c>
      <c r="D1245" s="29">
        <v>4128925542</v>
      </c>
      <c r="E1245" s="29"/>
      <c r="F1245" s="29"/>
      <c r="G1245" s="29"/>
      <c r="H1245" s="29">
        <v>10</v>
      </c>
      <c r="I1245" s="29"/>
      <c r="J1245" s="29"/>
      <c r="K1245" s="29"/>
      <c r="L1245" s="29"/>
      <c r="M1245" s="29"/>
      <c r="N1245" s="29"/>
      <c r="O1245" s="29">
        <v>5</v>
      </c>
      <c r="P1245" s="29">
        <v>5</v>
      </c>
      <c r="Q1245" s="29"/>
      <c r="R1245" s="29"/>
      <c r="S1245" s="74"/>
      <c r="T1245" s="29"/>
      <c r="U1245" s="29"/>
      <c r="V1245" s="29"/>
      <c r="W1245" s="29"/>
      <c r="X1245" s="29"/>
    </row>
    <row r="1246" spans="1:24" ht="18.75" customHeight="1" x14ac:dyDescent="0.25">
      <c r="A1246" s="209"/>
      <c r="B1246" s="195">
        <v>2143</v>
      </c>
      <c r="C1246" s="39" t="s">
        <v>6042</v>
      </c>
      <c r="D1246" s="29">
        <v>4128864262</v>
      </c>
      <c r="E1246" s="29"/>
      <c r="F1246" s="29"/>
      <c r="G1246" s="29"/>
      <c r="H1246" s="29">
        <v>15</v>
      </c>
      <c r="I1246" s="29"/>
      <c r="J1246" s="29">
        <v>8</v>
      </c>
      <c r="K1246" s="29"/>
      <c r="L1246" s="29"/>
      <c r="M1246" s="29"/>
      <c r="N1246" s="29"/>
      <c r="O1246" s="29">
        <v>10</v>
      </c>
      <c r="P1246" s="29"/>
      <c r="Q1246" s="29"/>
      <c r="R1246" s="29"/>
      <c r="S1246" s="74"/>
      <c r="T1246" s="29"/>
      <c r="U1246" s="29"/>
      <c r="V1246" s="29"/>
      <c r="W1246" s="29"/>
      <c r="X1246" s="29"/>
    </row>
    <row r="1247" spans="1:24" ht="18.75" customHeight="1" x14ac:dyDescent="0.25">
      <c r="A1247" s="209"/>
      <c r="B1247" s="195">
        <v>2518</v>
      </c>
      <c r="C1247" s="39" t="s">
        <v>3799</v>
      </c>
      <c r="D1247" s="29">
        <v>4128724920</v>
      </c>
      <c r="E1247" s="29"/>
      <c r="F1247" s="29"/>
      <c r="G1247" s="29">
        <v>5</v>
      </c>
      <c r="H1247" s="29">
        <v>5</v>
      </c>
      <c r="I1247" s="29"/>
      <c r="J1247" s="29"/>
      <c r="K1247" s="29"/>
      <c r="L1247" s="29"/>
      <c r="M1247" s="29"/>
      <c r="N1247" s="29"/>
      <c r="O1247" s="29">
        <v>5</v>
      </c>
      <c r="P1247" s="29"/>
      <c r="Q1247" s="29"/>
      <c r="R1247" s="29"/>
      <c r="S1247" s="74"/>
      <c r="T1247" s="29"/>
      <c r="U1247" s="29"/>
      <c r="V1247" s="29"/>
      <c r="W1247" s="29"/>
      <c r="X1247" s="29"/>
    </row>
    <row r="1248" spans="1:24" ht="18.75" customHeight="1" x14ac:dyDescent="0.25">
      <c r="A1248" s="209"/>
      <c r="B1248" s="195">
        <v>2565</v>
      </c>
      <c r="C1248" s="39" t="s">
        <v>4581</v>
      </c>
      <c r="D1248" s="29">
        <v>4128810056</v>
      </c>
      <c r="E1248" s="29"/>
      <c r="F1248" s="29"/>
      <c r="G1248" s="29"/>
      <c r="H1248" s="29">
        <v>3</v>
      </c>
      <c r="I1248" s="29"/>
      <c r="J1248" s="29">
        <v>3</v>
      </c>
      <c r="K1248" s="29"/>
      <c r="L1248" s="29"/>
      <c r="M1248" s="29"/>
      <c r="N1248" s="29"/>
      <c r="O1248" s="29">
        <v>3</v>
      </c>
      <c r="P1248" s="29">
        <v>3</v>
      </c>
      <c r="Q1248" s="29"/>
      <c r="R1248" s="29"/>
      <c r="S1248" s="74"/>
      <c r="T1248" s="29"/>
      <c r="U1248" s="29"/>
      <c r="V1248" s="29"/>
      <c r="W1248" s="29"/>
      <c r="X1248" s="29"/>
    </row>
    <row r="1249" spans="1:24" ht="18.75" customHeight="1" x14ac:dyDescent="0.25">
      <c r="A1249" s="209"/>
      <c r="B1249" s="195">
        <v>3601</v>
      </c>
      <c r="C1249" s="39" t="s">
        <v>4598</v>
      </c>
      <c r="D1249" s="29">
        <v>4128720043</v>
      </c>
      <c r="E1249" s="29"/>
      <c r="F1249" s="29"/>
      <c r="G1249" s="29"/>
      <c r="H1249" s="29">
        <v>8</v>
      </c>
      <c r="I1249" s="29"/>
      <c r="J1249" s="29"/>
      <c r="K1249" s="29"/>
      <c r="L1249" s="29"/>
      <c r="M1249" s="29"/>
      <c r="N1249" s="29"/>
      <c r="O1249" s="29">
        <v>10</v>
      </c>
      <c r="P1249" s="29"/>
      <c r="Q1249" s="29"/>
      <c r="R1249" s="29"/>
      <c r="S1249" s="74"/>
      <c r="T1249" s="29"/>
      <c r="U1249" s="29"/>
      <c r="V1249" s="29"/>
      <c r="W1249" s="29"/>
      <c r="X1249" s="29"/>
    </row>
    <row r="1250" spans="1:24" ht="18.75" customHeight="1" x14ac:dyDescent="0.25">
      <c r="A1250" s="209"/>
      <c r="B1250" s="195">
        <v>3238</v>
      </c>
      <c r="C1250" s="39" t="s">
        <v>3284</v>
      </c>
      <c r="D1250" s="29">
        <v>4128781298</v>
      </c>
      <c r="E1250" s="29"/>
      <c r="F1250" s="29"/>
      <c r="G1250" s="29"/>
      <c r="H1250" s="29">
        <v>6</v>
      </c>
      <c r="I1250" s="29"/>
      <c r="J1250" s="29"/>
      <c r="K1250" s="29"/>
      <c r="L1250" s="29"/>
      <c r="M1250" s="29"/>
      <c r="N1250" s="29"/>
      <c r="O1250" s="29">
        <v>5</v>
      </c>
      <c r="P1250" s="29">
        <v>6</v>
      </c>
      <c r="Q1250" s="29"/>
      <c r="R1250" s="29"/>
      <c r="S1250" s="74"/>
      <c r="T1250" s="29"/>
      <c r="U1250" s="29"/>
      <c r="V1250" s="29"/>
      <c r="W1250" s="29"/>
      <c r="X1250" s="29"/>
    </row>
    <row r="1251" spans="1:24" ht="18.75" customHeight="1" x14ac:dyDescent="0.25">
      <c r="A1251" s="209"/>
      <c r="B1251" s="195">
        <v>1671</v>
      </c>
      <c r="C1251" s="39" t="s">
        <v>3192</v>
      </c>
      <c r="D1251" s="29">
        <v>4128802721</v>
      </c>
      <c r="E1251" s="29"/>
      <c r="F1251" s="29"/>
      <c r="G1251" s="29">
        <v>20</v>
      </c>
      <c r="H1251" s="29">
        <v>20</v>
      </c>
      <c r="I1251" s="29"/>
      <c r="J1251" s="29"/>
      <c r="K1251" s="29"/>
      <c r="L1251" s="29"/>
      <c r="M1251" s="29"/>
      <c r="N1251" s="29"/>
      <c r="O1251" s="29">
        <v>15</v>
      </c>
      <c r="P1251" s="29"/>
      <c r="Q1251" s="29"/>
      <c r="R1251" s="29"/>
      <c r="S1251" s="74"/>
      <c r="T1251" s="29"/>
      <c r="U1251" s="29"/>
      <c r="V1251" s="29"/>
      <c r="W1251" s="29"/>
      <c r="X1251" s="29"/>
    </row>
    <row r="1252" spans="1:24" ht="18.75" customHeight="1" x14ac:dyDescent="0.25">
      <c r="A1252" s="209"/>
      <c r="B1252" s="195">
        <v>1542</v>
      </c>
      <c r="C1252" s="39" t="s">
        <v>3279</v>
      </c>
      <c r="D1252" s="29">
        <v>4128796264</v>
      </c>
      <c r="E1252" s="29"/>
      <c r="F1252" s="29"/>
      <c r="G1252" s="29">
        <v>10</v>
      </c>
      <c r="H1252" s="29">
        <v>10</v>
      </c>
      <c r="I1252" s="29"/>
      <c r="J1252" s="29"/>
      <c r="K1252" s="29"/>
      <c r="L1252" s="29"/>
      <c r="M1252" s="29">
        <v>10</v>
      </c>
      <c r="N1252" s="29"/>
      <c r="O1252" s="29">
        <v>10</v>
      </c>
      <c r="P1252" s="29"/>
      <c r="Q1252" s="29"/>
      <c r="R1252" s="29"/>
      <c r="S1252" s="74"/>
      <c r="T1252" s="29"/>
      <c r="U1252" s="29"/>
      <c r="V1252" s="29"/>
      <c r="W1252" s="29"/>
      <c r="X1252" s="29"/>
    </row>
    <row r="1253" spans="1:24" ht="18.75" customHeight="1" x14ac:dyDescent="0.25">
      <c r="A1253" s="209"/>
      <c r="B1253" s="195">
        <v>4169</v>
      </c>
      <c r="C1253" s="39" t="s">
        <v>3506</v>
      </c>
      <c r="D1253" s="29">
        <v>4128990816</v>
      </c>
      <c r="E1253" s="29"/>
      <c r="F1253" s="29"/>
      <c r="G1253" s="29">
        <v>10</v>
      </c>
      <c r="H1253" s="29"/>
      <c r="I1253" s="29"/>
      <c r="J1253" s="29"/>
      <c r="K1253" s="29"/>
      <c r="L1253" s="29"/>
      <c r="M1253" s="29"/>
      <c r="N1253" s="29"/>
      <c r="O1253" s="29">
        <v>10</v>
      </c>
      <c r="P1253" s="29"/>
      <c r="Q1253" s="29"/>
      <c r="R1253" s="29"/>
      <c r="S1253" s="74"/>
      <c r="T1253" s="29"/>
      <c r="U1253" s="29"/>
      <c r="V1253" s="29"/>
      <c r="W1253" s="29"/>
      <c r="X1253" s="29"/>
    </row>
    <row r="1254" spans="1:24" ht="18.75" customHeight="1" x14ac:dyDescent="0.25">
      <c r="A1254" s="209"/>
      <c r="B1254" s="195">
        <v>1532</v>
      </c>
      <c r="C1254" s="39" t="s">
        <v>6051</v>
      </c>
      <c r="D1254" s="29">
        <v>4128901356</v>
      </c>
      <c r="E1254" s="29"/>
      <c r="F1254" s="29">
        <v>3</v>
      </c>
      <c r="G1254" s="29">
        <v>10</v>
      </c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74"/>
      <c r="T1254" s="29"/>
      <c r="U1254" s="29"/>
      <c r="V1254" s="29"/>
      <c r="W1254" s="29"/>
      <c r="X1254" s="29"/>
    </row>
    <row r="1255" spans="1:24" ht="18.75" customHeight="1" x14ac:dyDescent="0.25">
      <c r="A1255" s="209"/>
      <c r="B1255" s="195">
        <v>1650</v>
      </c>
      <c r="C1255" s="39" t="s">
        <v>4928</v>
      </c>
      <c r="D1255" s="29">
        <v>4128775800</v>
      </c>
      <c r="E1255" s="29"/>
      <c r="F1255" s="29">
        <v>5</v>
      </c>
      <c r="G1255" s="29">
        <v>6</v>
      </c>
      <c r="H1255" s="29">
        <v>10</v>
      </c>
      <c r="I1255" s="29"/>
      <c r="J1255" s="29"/>
      <c r="K1255" s="29"/>
      <c r="L1255" s="29"/>
      <c r="M1255" s="29">
        <v>5</v>
      </c>
      <c r="N1255" s="29"/>
      <c r="O1255" s="29">
        <v>5</v>
      </c>
      <c r="P1255" s="29">
        <v>5</v>
      </c>
      <c r="Q1255" s="29"/>
      <c r="R1255" s="29"/>
      <c r="S1255" s="74"/>
      <c r="T1255" s="29"/>
      <c r="U1255" s="29"/>
      <c r="V1255" s="29"/>
      <c r="W1255" s="29"/>
      <c r="X1255" s="29"/>
    </row>
    <row r="1256" spans="1:24" ht="18.75" customHeight="1" x14ac:dyDescent="0.25">
      <c r="A1256" s="209"/>
      <c r="B1256" s="195">
        <v>1606</v>
      </c>
      <c r="C1256" s="39" t="s">
        <v>4249</v>
      </c>
      <c r="D1256" s="29">
        <v>4128777094</v>
      </c>
      <c r="E1256" s="29"/>
      <c r="F1256" s="29"/>
      <c r="G1256" s="29">
        <v>5</v>
      </c>
      <c r="H1256" s="29">
        <v>15</v>
      </c>
      <c r="I1256" s="29"/>
      <c r="J1256" s="29"/>
      <c r="K1256" s="29"/>
      <c r="L1256" s="29"/>
      <c r="M1256" s="29"/>
      <c r="N1256" s="29"/>
      <c r="O1256" s="29"/>
      <c r="P1256" s="29">
        <v>5</v>
      </c>
      <c r="Q1256" s="29"/>
      <c r="R1256" s="29"/>
      <c r="S1256" s="74"/>
      <c r="T1256" s="29"/>
      <c r="U1256" s="29"/>
      <c r="V1256" s="29"/>
      <c r="W1256" s="29"/>
      <c r="X1256" s="29"/>
    </row>
    <row r="1257" spans="1:24" ht="18.75" customHeight="1" x14ac:dyDescent="0.25">
      <c r="A1257" s="209"/>
      <c r="B1257" s="195">
        <v>1664</v>
      </c>
      <c r="C1257" s="39" t="s">
        <v>4825</v>
      </c>
      <c r="D1257" s="29">
        <v>4128794025</v>
      </c>
      <c r="E1257" s="29"/>
      <c r="F1257" s="29"/>
      <c r="G1257" s="29">
        <v>5</v>
      </c>
      <c r="H1257" s="29">
        <v>5</v>
      </c>
      <c r="I1257" s="29"/>
      <c r="J1257" s="29"/>
      <c r="K1257" s="29"/>
      <c r="L1257" s="29"/>
      <c r="M1257" s="29"/>
      <c r="N1257" s="29"/>
      <c r="O1257" s="29">
        <v>5</v>
      </c>
      <c r="P1257" s="29"/>
      <c r="Q1257" s="29"/>
      <c r="R1257" s="29"/>
      <c r="S1257" s="74"/>
      <c r="T1257" s="29"/>
      <c r="U1257" s="29"/>
      <c r="V1257" s="29"/>
      <c r="W1257" s="29"/>
      <c r="X1257" s="29"/>
    </row>
    <row r="1258" spans="1:24" ht="18.75" customHeight="1" x14ac:dyDescent="0.25">
      <c r="A1258" s="224" t="s">
        <v>4977</v>
      </c>
      <c r="B1258" s="195" t="s">
        <v>6058</v>
      </c>
      <c r="C1258" s="39" t="s">
        <v>3428</v>
      </c>
      <c r="D1258" s="29">
        <v>5514</v>
      </c>
      <c r="E1258" s="29"/>
      <c r="F1258" s="29"/>
      <c r="G1258" s="29">
        <v>2</v>
      </c>
      <c r="H1258" s="29">
        <v>3</v>
      </c>
      <c r="I1258" s="29"/>
      <c r="J1258" s="29"/>
      <c r="K1258" s="29"/>
      <c r="L1258" s="29"/>
      <c r="M1258" s="29"/>
      <c r="N1258" s="29"/>
      <c r="O1258" s="29">
        <v>10</v>
      </c>
      <c r="P1258" s="29"/>
      <c r="Q1258" s="29"/>
      <c r="R1258" s="29"/>
      <c r="S1258" s="74"/>
      <c r="T1258" s="29"/>
      <c r="U1258" s="29"/>
      <c r="V1258" s="29"/>
      <c r="W1258" s="29"/>
      <c r="X1258" s="29"/>
    </row>
    <row r="1259" spans="1:24" ht="18.75" customHeight="1" x14ac:dyDescent="0.25">
      <c r="A1259" s="224" t="s">
        <v>5464</v>
      </c>
      <c r="B1259" s="195">
        <v>2370</v>
      </c>
      <c r="C1259" s="39" t="s">
        <v>4061</v>
      </c>
      <c r="D1259" s="29">
        <v>4128894641</v>
      </c>
      <c r="E1259" s="29"/>
      <c r="F1259" s="29">
        <v>1</v>
      </c>
      <c r="G1259" s="29">
        <v>4</v>
      </c>
      <c r="H1259" s="29">
        <v>6</v>
      </c>
      <c r="I1259" s="29"/>
      <c r="J1259" s="29"/>
      <c r="K1259" s="29"/>
      <c r="L1259" s="29"/>
      <c r="M1259" s="29"/>
      <c r="N1259" s="29"/>
      <c r="O1259" s="29">
        <v>5</v>
      </c>
      <c r="P1259" s="29">
        <v>5</v>
      </c>
      <c r="Q1259" s="29"/>
      <c r="R1259" s="29"/>
      <c r="S1259" s="74"/>
      <c r="T1259" s="29"/>
      <c r="U1259" s="29"/>
      <c r="V1259" s="29"/>
      <c r="W1259" s="29"/>
      <c r="X1259" s="29"/>
    </row>
    <row r="1260" spans="1:24" ht="18.75" customHeight="1" x14ac:dyDescent="0.25">
      <c r="A1260" s="209"/>
      <c r="B1260" s="195">
        <v>5602</v>
      </c>
      <c r="C1260" s="39" t="s">
        <v>1765</v>
      </c>
      <c r="D1260" s="29">
        <v>4128812631</v>
      </c>
      <c r="E1260" s="29"/>
      <c r="F1260" s="29"/>
      <c r="G1260" s="29">
        <v>5</v>
      </c>
      <c r="H1260" s="29">
        <v>10</v>
      </c>
      <c r="I1260" s="29"/>
      <c r="J1260" s="29">
        <v>5</v>
      </c>
      <c r="K1260" s="29"/>
      <c r="L1260" s="29"/>
      <c r="M1260" s="29"/>
      <c r="N1260" s="29"/>
      <c r="O1260" s="29">
        <v>5</v>
      </c>
      <c r="P1260" s="29"/>
      <c r="Q1260" s="29"/>
      <c r="R1260" s="29"/>
      <c r="S1260" s="74"/>
      <c r="T1260" s="29"/>
      <c r="U1260" s="29"/>
      <c r="V1260" s="29"/>
      <c r="W1260" s="29"/>
      <c r="X1260" s="29"/>
    </row>
    <row r="1261" spans="1:24" ht="18.75" customHeight="1" x14ac:dyDescent="0.25">
      <c r="A1261" s="209"/>
      <c r="B1261" s="195">
        <v>5224</v>
      </c>
      <c r="C1261" s="39" t="s">
        <v>3245</v>
      </c>
      <c r="D1261" s="29">
        <v>4128674991</v>
      </c>
      <c r="E1261" s="29">
        <v>3</v>
      </c>
      <c r="F1261" s="29"/>
      <c r="G1261" s="29"/>
      <c r="H1261" s="29">
        <v>6</v>
      </c>
      <c r="I1261" s="29"/>
      <c r="J1261" s="29"/>
      <c r="K1261" s="29"/>
      <c r="L1261" s="29"/>
      <c r="M1261" s="29"/>
      <c r="N1261" s="29"/>
      <c r="O1261" s="29">
        <v>6</v>
      </c>
      <c r="P1261" s="29">
        <v>6</v>
      </c>
      <c r="Q1261" s="29"/>
      <c r="R1261" s="29"/>
      <c r="S1261" s="74"/>
      <c r="T1261" s="29"/>
      <c r="U1261" s="29"/>
      <c r="V1261" s="29"/>
      <c r="W1261" s="29"/>
      <c r="X1261" s="29"/>
    </row>
    <row r="1262" spans="1:24" ht="18.75" customHeight="1" x14ac:dyDescent="0.25">
      <c r="A1262" s="209"/>
      <c r="B1262" s="195">
        <v>4168</v>
      </c>
      <c r="C1262" s="39" t="s">
        <v>4932</v>
      </c>
      <c r="D1262" s="29">
        <v>4128781471</v>
      </c>
      <c r="E1262" s="29"/>
      <c r="F1262" s="29">
        <v>2</v>
      </c>
      <c r="G1262" s="29"/>
      <c r="H1262" s="29">
        <v>4</v>
      </c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74"/>
      <c r="T1262" s="29"/>
      <c r="U1262" s="29"/>
      <c r="V1262" s="29"/>
      <c r="W1262" s="29"/>
      <c r="X1262" s="29"/>
    </row>
    <row r="1263" spans="1:24" ht="18.75" customHeight="1" x14ac:dyDescent="0.25">
      <c r="A1263" s="209"/>
      <c r="B1263" s="195">
        <v>3541</v>
      </c>
      <c r="C1263" s="39" t="s">
        <v>5426</v>
      </c>
      <c r="D1263" s="29">
        <v>4128900450</v>
      </c>
      <c r="E1263" s="29"/>
      <c r="F1263" s="29"/>
      <c r="G1263" s="29">
        <v>3</v>
      </c>
      <c r="H1263" s="29">
        <v>5</v>
      </c>
      <c r="I1263" s="29"/>
      <c r="J1263" s="29">
        <v>5</v>
      </c>
      <c r="K1263" s="29"/>
      <c r="L1263" s="29"/>
      <c r="M1263" s="29"/>
      <c r="N1263" s="29"/>
      <c r="O1263" s="29"/>
      <c r="P1263" s="29">
        <v>10</v>
      </c>
      <c r="Q1263" s="29"/>
      <c r="R1263" s="29"/>
      <c r="S1263" s="74"/>
      <c r="T1263" s="29"/>
      <c r="U1263" s="29"/>
      <c r="V1263" s="29"/>
      <c r="W1263" s="29"/>
      <c r="X1263" s="29"/>
    </row>
    <row r="1264" spans="1:24" ht="18.75" customHeight="1" x14ac:dyDescent="0.25">
      <c r="A1264" s="209"/>
      <c r="B1264" s="195">
        <v>2427</v>
      </c>
      <c r="C1264" s="39" t="s">
        <v>3242</v>
      </c>
      <c r="D1264" s="29">
        <v>4128882418</v>
      </c>
      <c r="E1264" s="29"/>
      <c r="F1264" s="29"/>
      <c r="G1264" s="29"/>
      <c r="H1264" s="29">
        <v>5</v>
      </c>
      <c r="I1264" s="29"/>
      <c r="J1264" s="29">
        <v>5</v>
      </c>
      <c r="K1264" s="29"/>
      <c r="L1264" s="29"/>
      <c r="M1264" s="29"/>
      <c r="N1264" s="29"/>
      <c r="O1264" s="29">
        <v>5</v>
      </c>
      <c r="P1264" s="29"/>
      <c r="Q1264" s="29"/>
      <c r="R1264" s="29"/>
      <c r="S1264" s="74"/>
      <c r="T1264" s="29"/>
      <c r="U1264" s="29"/>
      <c r="V1264" s="29"/>
      <c r="W1264" s="29"/>
      <c r="X1264" s="29"/>
    </row>
    <row r="1265" spans="1:24" ht="18.75" customHeight="1" x14ac:dyDescent="0.25">
      <c r="A1265" s="209"/>
      <c r="B1265" s="195">
        <v>2763</v>
      </c>
      <c r="C1265" s="39" t="s">
        <v>4782</v>
      </c>
      <c r="D1265" s="29">
        <v>4128930725</v>
      </c>
      <c r="E1265" s="29"/>
      <c r="F1265" s="29"/>
      <c r="G1265" s="29">
        <v>5</v>
      </c>
      <c r="H1265" s="29"/>
      <c r="I1265" s="29"/>
      <c r="J1265" s="29"/>
      <c r="K1265" s="29"/>
      <c r="L1265" s="29"/>
      <c r="M1265" s="29"/>
      <c r="N1265" s="29"/>
      <c r="O1265" s="29"/>
      <c r="P1265" s="29">
        <v>10</v>
      </c>
      <c r="Q1265" s="29"/>
      <c r="R1265" s="29"/>
      <c r="S1265" s="74"/>
      <c r="T1265" s="29"/>
      <c r="U1265" s="29"/>
      <c r="V1265" s="29"/>
      <c r="W1265" s="29"/>
      <c r="X1265" s="29"/>
    </row>
    <row r="1266" spans="1:24" ht="18.75" customHeight="1" x14ac:dyDescent="0.25">
      <c r="A1266" s="209"/>
      <c r="B1266" s="195">
        <v>2982</v>
      </c>
      <c r="C1266" s="39" t="s">
        <v>3301</v>
      </c>
      <c r="D1266" s="29">
        <v>4128873298</v>
      </c>
      <c r="E1266" s="29"/>
      <c r="F1266" s="29"/>
      <c r="G1266" s="29">
        <v>7</v>
      </c>
      <c r="H1266" s="29">
        <v>10</v>
      </c>
      <c r="I1266" s="29"/>
      <c r="J1266" s="29">
        <v>5</v>
      </c>
      <c r="K1266" s="29"/>
      <c r="L1266" s="29"/>
      <c r="M1266" s="29"/>
      <c r="N1266" s="29"/>
      <c r="O1266" s="29"/>
      <c r="P1266" s="29"/>
      <c r="Q1266" s="29"/>
      <c r="R1266" s="29"/>
      <c r="S1266" s="74"/>
      <c r="T1266" s="29"/>
      <c r="U1266" s="29"/>
      <c r="V1266" s="29"/>
      <c r="W1266" s="29"/>
      <c r="X1266" s="29"/>
    </row>
    <row r="1267" spans="1:24" ht="18.75" customHeight="1" x14ac:dyDescent="0.25">
      <c r="A1267" s="209"/>
      <c r="B1267" s="195">
        <v>1651</v>
      </c>
      <c r="C1267" s="39" t="s">
        <v>3299</v>
      </c>
      <c r="D1267" s="29">
        <v>4128841479</v>
      </c>
      <c r="E1267" s="29"/>
      <c r="F1267" s="29"/>
      <c r="G1267" s="29">
        <v>5</v>
      </c>
      <c r="H1267" s="29">
        <v>10</v>
      </c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74"/>
      <c r="T1267" s="29"/>
      <c r="U1267" s="29"/>
      <c r="V1267" s="29"/>
      <c r="W1267" s="29"/>
      <c r="X1267" s="29"/>
    </row>
    <row r="1268" spans="1:24" ht="18.75" customHeight="1" x14ac:dyDescent="0.25">
      <c r="A1268" s="209"/>
      <c r="B1268" s="195">
        <v>2801</v>
      </c>
      <c r="C1268" s="39" t="s">
        <v>3308</v>
      </c>
      <c r="D1268" s="29">
        <v>4128902343</v>
      </c>
      <c r="E1268" s="29"/>
      <c r="F1268" s="29"/>
      <c r="G1268" s="29"/>
      <c r="H1268" s="29"/>
      <c r="I1268" s="29"/>
      <c r="J1268" s="29">
        <v>5</v>
      </c>
      <c r="K1268" s="29"/>
      <c r="L1268" s="29"/>
      <c r="M1268" s="29"/>
      <c r="N1268" s="29"/>
      <c r="O1268" s="29">
        <v>5</v>
      </c>
      <c r="P1268" s="29"/>
      <c r="Q1268" s="29"/>
      <c r="R1268" s="29"/>
      <c r="S1268" s="74"/>
      <c r="T1268" s="29"/>
      <c r="U1268" s="29"/>
      <c r="V1268" s="29"/>
      <c r="W1268" s="29"/>
      <c r="X1268" s="29"/>
    </row>
    <row r="1269" spans="1:24" ht="18.75" customHeight="1" x14ac:dyDescent="0.25">
      <c r="A1269" s="209"/>
      <c r="B1269" s="195">
        <v>3012</v>
      </c>
      <c r="C1269" s="39" t="s">
        <v>4212</v>
      </c>
      <c r="D1269" s="29">
        <v>4128845181</v>
      </c>
      <c r="E1269" s="29"/>
      <c r="F1269" s="29"/>
      <c r="G1269" s="29">
        <v>5</v>
      </c>
      <c r="H1269" s="29">
        <v>5</v>
      </c>
      <c r="I1269" s="29"/>
      <c r="J1269" s="29">
        <v>5</v>
      </c>
      <c r="K1269" s="29"/>
      <c r="L1269" s="29"/>
      <c r="M1269" s="29"/>
      <c r="N1269" s="29"/>
      <c r="O1269" s="29">
        <v>5</v>
      </c>
      <c r="P1269" s="29">
        <v>5</v>
      </c>
      <c r="Q1269" s="29"/>
      <c r="R1269" s="29"/>
      <c r="S1269" s="74"/>
      <c r="T1269" s="29"/>
      <c r="U1269" s="29"/>
      <c r="V1269" s="29"/>
      <c r="W1269" s="29"/>
      <c r="X1269" s="29"/>
    </row>
    <row r="1270" spans="1:24" ht="18.75" customHeight="1" x14ac:dyDescent="0.25">
      <c r="A1270" s="209"/>
      <c r="B1270" s="195">
        <v>4244</v>
      </c>
      <c r="C1270" s="39" t="s">
        <v>3830</v>
      </c>
      <c r="D1270" s="29">
        <v>4128729469</v>
      </c>
      <c r="E1270" s="29"/>
      <c r="F1270" s="29"/>
      <c r="G1270" s="29"/>
      <c r="H1270" s="29">
        <v>5</v>
      </c>
      <c r="I1270" s="29"/>
      <c r="J1270" s="29">
        <v>5</v>
      </c>
      <c r="K1270" s="29"/>
      <c r="L1270" s="29"/>
      <c r="M1270" s="29"/>
      <c r="N1270" s="29"/>
      <c r="O1270" s="29"/>
      <c r="P1270" s="29">
        <v>5</v>
      </c>
      <c r="Q1270" s="29"/>
      <c r="R1270" s="29"/>
      <c r="S1270" s="74"/>
      <c r="T1270" s="29"/>
      <c r="U1270" s="29"/>
      <c r="V1270" s="29"/>
      <c r="W1270" s="29"/>
      <c r="X1270" s="29"/>
    </row>
    <row r="1271" spans="1:24" ht="18.75" customHeight="1" x14ac:dyDescent="0.25">
      <c r="A1271" s="209"/>
      <c r="B1271" s="195">
        <v>5305</v>
      </c>
      <c r="C1271" s="39" t="s">
        <v>6052</v>
      </c>
      <c r="D1271" s="29">
        <v>4128700748</v>
      </c>
      <c r="E1271" s="29"/>
      <c r="F1271" s="29"/>
      <c r="G1271" s="29">
        <v>5</v>
      </c>
      <c r="H1271" s="29">
        <v>5</v>
      </c>
      <c r="I1271" s="29"/>
      <c r="J1271" s="29"/>
      <c r="K1271" s="29"/>
      <c r="L1271" s="29"/>
      <c r="M1271" s="29"/>
      <c r="N1271" s="29"/>
      <c r="O1271" s="29">
        <v>5</v>
      </c>
      <c r="P1271" s="29"/>
      <c r="Q1271" s="29"/>
      <c r="R1271" s="29"/>
      <c r="S1271" s="74"/>
      <c r="T1271" s="29"/>
      <c r="U1271" s="29"/>
      <c r="V1271" s="29"/>
      <c r="W1271" s="29"/>
      <c r="X1271" s="29"/>
    </row>
    <row r="1272" spans="1:24" ht="18.75" customHeight="1" x14ac:dyDescent="0.25">
      <c r="A1272" s="209"/>
      <c r="B1272" s="195">
        <v>2321</v>
      </c>
      <c r="C1272" s="39" t="s">
        <v>3217</v>
      </c>
      <c r="D1272" s="29">
        <v>4128876090</v>
      </c>
      <c r="E1272" s="29"/>
      <c r="F1272" s="29">
        <v>3</v>
      </c>
      <c r="G1272" s="29"/>
      <c r="H1272" s="29">
        <v>6</v>
      </c>
      <c r="I1272" s="29"/>
      <c r="J1272" s="29"/>
      <c r="K1272" s="29"/>
      <c r="L1272" s="29"/>
      <c r="M1272" s="29"/>
      <c r="N1272" s="29"/>
      <c r="O1272" s="29">
        <v>6</v>
      </c>
      <c r="P1272" s="29">
        <v>6</v>
      </c>
      <c r="Q1272" s="29"/>
      <c r="R1272" s="29"/>
      <c r="S1272" s="74"/>
      <c r="T1272" s="29"/>
      <c r="U1272" s="29"/>
      <c r="V1272" s="29"/>
      <c r="W1272" s="29"/>
      <c r="X1272" s="29"/>
    </row>
    <row r="1273" spans="1:24" ht="18.75" customHeight="1" x14ac:dyDescent="0.25">
      <c r="A1273" s="209"/>
      <c r="B1273" s="195">
        <v>2323</v>
      </c>
      <c r="C1273" s="39" t="s">
        <v>3137</v>
      </c>
      <c r="D1273" s="29">
        <v>4128900607</v>
      </c>
      <c r="E1273" s="29"/>
      <c r="F1273" s="29"/>
      <c r="G1273" s="29">
        <v>5</v>
      </c>
      <c r="H1273" s="29"/>
      <c r="I1273" s="29"/>
      <c r="J1273" s="29"/>
      <c r="K1273" s="29"/>
      <c r="L1273" s="29"/>
      <c r="M1273" s="29"/>
      <c r="N1273" s="29"/>
      <c r="O1273" s="29">
        <v>10</v>
      </c>
      <c r="P1273" s="29"/>
      <c r="Q1273" s="29"/>
      <c r="R1273" s="29"/>
      <c r="S1273" s="74"/>
      <c r="T1273" s="29"/>
      <c r="U1273" s="29"/>
      <c r="V1273" s="29"/>
      <c r="W1273" s="29"/>
      <c r="X1273" s="29"/>
    </row>
    <row r="1274" spans="1:24" ht="18.75" customHeight="1" x14ac:dyDescent="0.25">
      <c r="A1274" s="209"/>
      <c r="B1274" s="195">
        <v>2322</v>
      </c>
      <c r="C1274" s="39" t="s">
        <v>4786</v>
      </c>
      <c r="D1274" s="29">
        <v>4128743094</v>
      </c>
      <c r="E1274" s="29"/>
      <c r="F1274" s="29"/>
      <c r="G1274" s="29">
        <v>3</v>
      </c>
      <c r="H1274" s="29">
        <v>6</v>
      </c>
      <c r="I1274" s="29"/>
      <c r="J1274" s="29">
        <v>6</v>
      </c>
      <c r="K1274" s="29"/>
      <c r="L1274" s="29"/>
      <c r="M1274" s="29"/>
      <c r="N1274" s="29"/>
      <c r="O1274" s="29"/>
      <c r="P1274" s="29"/>
      <c r="Q1274" s="29"/>
      <c r="R1274" s="29"/>
      <c r="S1274" s="74"/>
      <c r="T1274" s="29"/>
      <c r="U1274" s="29"/>
      <c r="V1274" s="29"/>
      <c r="W1274" s="29"/>
      <c r="X1274" s="29"/>
    </row>
    <row r="1275" spans="1:24" ht="18.75" customHeight="1" x14ac:dyDescent="0.25">
      <c r="A1275" s="209"/>
      <c r="B1275" s="195">
        <v>3143</v>
      </c>
      <c r="C1275" s="39" t="s">
        <v>2440</v>
      </c>
      <c r="D1275" s="29">
        <v>4128901701</v>
      </c>
      <c r="E1275" s="29"/>
      <c r="F1275" s="29"/>
      <c r="G1275" s="29"/>
      <c r="H1275" s="29">
        <v>3</v>
      </c>
      <c r="I1275" s="29"/>
      <c r="J1275" s="29">
        <v>5</v>
      </c>
      <c r="K1275" s="29"/>
      <c r="L1275" s="29"/>
      <c r="M1275" s="29"/>
      <c r="N1275" s="29"/>
      <c r="O1275" s="29"/>
      <c r="P1275" s="29"/>
      <c r="Q1275" s="29"/>
      <c r="R1275" s="29"/>
      <c r="S1275" s="74"/>
      <c r="T1275" s="29"/>
      <c r="U1275" s="29"/>
      <c r="V1275" s="29"/>
      <c r="W1275" s="29"/>
      <c r="X1275" s="29"/>
    </row>
    <row r="1276" spans="1:24" ht="18.75" customHeight="1" x14ac:dyDescent="0.25">
      <c r="A1276" s="209"/>
      <c r="B1276" s="195">
        <v>5612</v>
      </c>
      <c r="C1276" s="39" t="s">
        <v>6053</v>
      </c>
      <c r="D1276" s="29">
        <v>4128907581</v>
      </c>
      <c r="E1276" s="29"/>
      <c r="F1276" s="29"/>
      <c r="G1276" s="29">
        <v>3</v>
      </c>
      <c r="H1276" s="29">
        <v>10</v>
      </c>
      <c r="I1276" s="29"/>
      <c r="J1276" s="29"/>
      <c r="K1276" s="29"/>
      <c r="L1276" s="29"/>
      <c r="M1276" s="29"/>
      <c r="N1276" s="29"/>
      <c r="O1276" s="29"/>
      <c r="P1276" s="29">
        <v>10</v>
      </c>
      <c r="Q1276" s="29"/>
      <c r="R1276" s="29"/>
      <c r="S1276" s="74"/>
      <c r="T1276" s="29"/>
      <c r="U1276" s="29"/>
      <c r="V1276" s="29"/>
      <c r="W1276" s="29"/>
      <c r="X1276" s="29"/>
    </row>
    <row r="1277" spans="1:24" ht="18.75" customHeight="1" x14ac:dyDescent="0.25">
      <c r="A1277" s="209"/>
      <c r="B1277" s="195">
        <v>2792</v>
      </c>
      <c r="C1277" s="39" t="s">
        <v>2714</v>
      </c>
      <c r="D1277" s="29">
        <v>4128935809</v>
      </c>
      <c r="E1277" s="29"/>
      <c r="F1277" s="29"/>
      <c r="G1277" s="29">
        <v>5</v>
      </c>
      <c r="H1277" s="29">
        <v>15</v>
      </c>
      <c r="I1277" s="29"/>
      <c r="J1277" s="29"/>
      <c r="K1277" s="29"/>
      <c r="L1277" s="29"/>
      <c r="M1277" s="29"/>
      <c r="N1277" s="29"/>
      <c r="O1277" s="29">
        <v>5</v>
      </c>
      <c r="P1277" s="29"/>
      <c r="Q1277" s="29"/>
      <c r="R1277" s="29"/>
      <c r="S1277" s="74"/>
      <c r="T1277" s="29"/>
      <c r="U1277" s="29"/>
      <c r="V1277" s="29"/>
      <c r="W1277" s="29"/>
      <c r="X1277" s="29"/>
    </row>
    <row r="1278" spans="1:24" ht="18.75" customHeight="1" x14ac:dyDescent="0.25">
      <c r="A1278" s="209"/>
      <c r="B1278" s="195">
        <v>3227</v>
      </c>
      <c r="C1278" s="39" t="s">
        <v>2037</v>
      </c>
      <c r="D1278" s="29">
        <v>4128903092</v>
      </c>
      <c r="E1278" s="29"/>
      <c r="F1278" s="29"/>
      <c r="G1278" s="29"/>
      <c r="H1278" s="29">
        <v>10</v>
      </c>
      <c r="I1278" s="29"/>
      <c r="J1278" s="29">
        <v>5</v>
      </c>
      <c r="K1278" s="29"/>
      <c r="L1278" s="29"/>
      <c r="M1278" s="29"/>
      <c r="N1278" s="29"/>
      <c r="O1278" s="29"/>
      <c r="P1278" s="29"/>
      <c r="Q1278" s="29"/>
      <c r="R1278" s="29"/>
      <c r="S1278" s="74"/>
      <c r="T1278" s="29"/>
      <c r="U1278" s="29"/>
      <c r="V1278" s="29"/>
      <c r="W1278" s="29"/>
      <c r="X1278" s="29"/>
    </row>
    <row r="1279" spans="1:24" ht="18.75" customHeight="1" x14ac:dyDescent="0.25">
      <c r="A1279" s="209"/>
      <c r="B1279" s="195">
        <v>3877</v>
      </c>
      <c r="C1279" s="39" t="s">
        <v>3827</v>
      </c>
      <c r="D1279" s="29">
        <v>4128725568</v>
      </c>
      <c r="E1279" s="29"/>
      <c r="F1279" s="29"/>
      <c r="G1279" s="29"/>
      <c r="H1279" s="29">
        <v>10</v>
      </c>
      <c r="I1279" s="29"/>
      <c r="J1279" s="29"/>
      <c r="K1279" s="29"/>
      <c r="L1279" s="29"/>
      <c r="M1279" s="29"/>
      <c r="N1279" s="29"/>
      <c r="O1279" s="29">
        <v>10</v>
      </c>
      <c r="P1279" s="29"/>
      <c r="Q1279" s="29"/>
      <c r="R1279" s="29"/>
      <c r="S1279" s="74"/>
      <c r="T1279" s="29"/>
      <c r="U1279" s="29"/>
      <c r="V1279" s="29"/>
      <c r="W1279" s="29"/>
      <c r="X1279" s="29"/>
    </row>
    <row r="1280" spans="1:24" ht="18.75" customHeight="1" x14ac:dyDescent="0.25">
      <c r="A1280" s="209"/>
      <c r="B1280" s="195">
        <v>4140</v>
      </c>
      <c r="C1280" s="39" t="s">
        <v>3398</v>
      </c>
      <c r="D1280" s="29">
        <v>4128848604</v>
      </c>
      <c r="E1280" s="29"/>
      <c r="F1280" s="29"/>
      <c r="G1280" s="29">
        <v>5</v>
      </c>
      <c r="H1280" s="29">
        <v>6</v>
      </c>
      <c r="I1280" s="29"/>
      <c r="J1280" s="29"/>
      <c r="K1280" s="29"/>
      <c r="L1280" s="29"/>
      <c r="M1280" s="29"/>
      <c r="N1280" s="29"/>
      <c r="O1280" s="29">
        <v>5</v>
      </c>
      <c r="P1280" s="29"/>
      <c r="Q1280" s="29"/>
      <c r="R1280" s="29"/>
      <c r="S1280" s="74"/>
      <c r="T1280" s="29"/>
      <c r="U1280" s="29"/>
      <c r="V1280" s="29"/>
      <c r="W1280" s="29"/>
      <c r="X1280" s="29"/>
    </row>
    <row r="1281" spans="1:24" ht="18.75" customHeight="1" x14ac:dyDescent="0.25">
      <c r="A1281" s="209"/>
      <c r="B1281" s="195">
        <v>4040</v>
      </c>
      <c r="C1281" s="39" t="s">
        <v>1907</v>
      </c>
      <c r="D1281" s="29">
        <v>4128743564</v>
      </c>
      <c r="E1281" s="29"/>
      <c r="F1281" s="29"/>
      <c r="G1281" s="29">
        <v>3</v>
      </c>
      <c r="H1281" s="29">
        <v>7</v>
      </c>
      <c r="I1281" s="29"/>
      <c r="J1281" s="29">
        <v>3</v>
      </c>
      <c r="K1281" s="29"/>
      <c r="L1281" s="29"/>
      <c r="M1281" s="29"/>
      <c r="N1281" s="29"/>
      <c r="O1281" s="29">
        <v>5</v>
      </c>
      <c r="P1281" s="29">
        <v>10</v>
      </c>
      <c r="Q1281" s="29"/>
      <c r="R1281" s="29"/>
      <c r="S1281" s="74"/>
      <c r="T1281" s="29"/>
      <c r="U1281" s="29"/>
      <c r="V1281" s="29"/>
      <c r="W1281" s="29"/>
      <c r="X1281" s="29"/>
    </row>
    <row r="1282" spans="1:24" ht="18.75" customHeight="1" x14ac:dyDescent="0.25">
      <c r="A1282" s="209"/>
      <c r="B1282" s="195">
        <v>5191</v>
      </c>
      <c r="C1282" s="39" t="s">
        <v>6054</v>
      </c>
      <c r="D1282" s="29">
        <v>4128662097</v>
      </c>
      <c r="E1282" s="29"/>
      <c r="F1282" s="29"/>
      <c r="G1282" s="29">
        <v>3</v>
      </c>
      <c r="H1282" s="29">
        <v>3</v>
      </c>
      <c r="I1282" s="29"/>
      <c r="J1282" s="29">
        <v>3</v>
      </c>
      <c r="K1282" s="29"/>
      <c r="L1282" s="29"/>
      <c r="M1282" s="29"/>
      <c r="N1282" s="29"/>
      <c r="O1282" s="29">
        <v>6</v>
      </c>
      <c r="P1282" s="29">
        <v>5</v>
      </c>
      <c r="Q1282" s="29"/>
      <c r="R1282" s="29"/>
      <c r="S1282" s="74"/>
      <c r="T1282" s="29"/>
      <c r="U1282" s="29"/>
      <c r="V1282" s="29"/>
      <c r="W1282" s="29"/>
      <c r="X1282" s="29"/>
    </row>
    <row r="1283" spans="1:24" ht="18.75" customHeight="1" x14ac:dyDescent="0.25">
      <c r="A1283" s="209"/>
      <c r="B1283" s="195">
        <v>5225</v>
      </c>
      <c r="C1283" s="39" t="s">
        <v>5026</v>
      </c>
      <c r="D1283" s="29">
        <v>4128549577</v>
      </c>
      <c r="E1283" s="29"/>
      <c r="F1283" s="29"/>
      <c r="G1283" s="29"/>
      <c r="H1283" s="29">
        <v>15</v>
      </c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74"/>
      <c r="T1283" s="29"/>
      <c r="U1283" s="29"/>
      <c r="V1283" s="29"/>
      <c r="W1283" s="29"/>
      <c r="X1283" s="29"/>
    </row>
    <row r="1284" spans="1:24" ht="18.75" customHeight="1" x14ac:dyDescent="0.25">
      <c r="A1284" s="209"/>
      <c r="B1284" s="195">
        <v>4667</v>
      </c>
      <c r="C1284" s="39" t="s">
        <v>1905</v>
      </c>
      <c r="D1284" s="29">
        <v>4128590735</v>
      </c>
      <c r="E1284" s="29"/>
      <c r="F1284" s="29"/>
      <c r="G1284" s="29">
        <v>5</v>
      </c>
      <c r="H1284" s="29"/>
      <c r="I1284" s="29"/>
      <c r="J1284" s="29"/>
      <c r="K1284" s="29"/>
      <c r="L1284" s="29"/>
      <c r="M1284" s="29"/>
      <c r="N1284" s="29"/>
      <c r="O1284" s="29"/>
      <c r="P1284" s="29">
        <v>10</v>
      </c>
      <c r="Q1284" s="29"/>
      <c r="R1284" s="29"/>
      <c r="S1284" s="74"/>
      <c r="T1284" s="29"/>
      <c r="U1284" s="29"/>
      <c r="V1284" s="29"/>
      <c r="W1284" s="29"/>
      <c r="X1284" s="29"/>
    </row>
    <row r="1285" spans="1:24" ht="18.75" customHeight="1" x14ac:dyDescent="0.25">
      <c r="A1285" s="209"/>
      <c r="B1285" s="195">
        <v>3583</v>
      </c>
      <c r="C1285" s="39" t="s">
        <v>4662</v>
      </c>
      <c r="D1285" s="29">
        <v>4128864127</v>
      </c>
      <c r="E1285" s="29"/>
      <c r="F1285" s="29">
        <v>5</v>
      </c>
      <c r="G1285" s="29">
        <v>10</v>
      </c>
      <c r="H1285" s="29">
        <v>10</v>
      </c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74"/>
      <c r="T1285" s="29"/>
      <c r="U1285" s="29"/>
      <c r="V1285" s="29"/>
      <c r="W1285" s="29"/>
      <c r="X1285" s="29"/>
    </row>
    <row r="1286" spans="1:24" ht="18.75" customHeight="1" x14ac:dyDescent="0.25">
      <c r="A1286" s="209"/>
      <c r="B1286" s="195">
        <v>4033</v>
      </c>
      <c r="C1286" s="39" t="s">
        <v>4270</v>
      </c>
      <c r="D1286" s="29">
        <v>4128882191</v>
      </c>
      <c r="E1286" s="29"/>
      <c r="F1286" s="29"/>
      <c r="G1286" s="29">
        <v>3</v>
      </c>
      <c r="H1286" s="29">
        <v>8</v>
      </c>
      <c r="I1286" s="29"/>
      <c r="J1286" s="29"/>
      <c r="K1286" s="29"/>
      <c r="L1286" s="29"/>
      <c r="M1286" s="29"/>
      <c r="N1286" s="29"/>
      <c r="O1286" s="29">
        <v>3</v>
      </c>
      <c r="P1286" s="29"/>
      <c r="Q1286" s="29"/>
      <c r="R1286" s="29"/>
      <c r="S1286" s="74"/>
      <c r="T1286" s="29"/>
      <c r="U1286" s="29"/>
      <c r="V1286" s="29"/>
      <c r="W1286" s="29"/>
      <c r="X1286" s="29"/>
    </row>
    <row r="1287" spans="1:24" ht="18.75" customHeight="1" x14ac:dyDescent="0.25">
      <c r="A1287" s="209"/>
      <c r="B1287" s="195">
        <v>4404</v>
      </c>
      <c r="C1287" s="39" t="s">
        <v>6055</v>
      </c>
      <c r="D1287" s="29">
        <v>4128955285</v>
      </c>
      <c r="E1287" s="29"/>
      <c r="F1287" s="29"/>
      <c r="G1287" s="29"/>
      <c r="H1287" s="29">
        <v>5</v>
      </c>
      <c r="I1287" s="29"/>
      <c r="J1287" s="29"/>
      <c r="K1287" s="29"/>
      <c r="L1287" s="29"/>
      <c r="M1287" s="29"/>
      <c r="N1287" s="29"/>
      <c r="O1287" s="29"/>
      <c r="P1287" s="29">
        <v>10</v>
      </c>
      <c r="Q1287" s="29"/>
      <c r="R1287" s="29"/>
      <c r="S1287" s="74"/>
      <c r="T1287" s="29"/>
      <c r="U1287" s="29"/>
      <c r="V1287" s="29"/>
      <c r="W1287" s="29"/>
      <c r="X1287" s="29"/>
    </row>
    <row r="1288" spans="1:24" ht="18.75" customHeight="1" x14ac:dyDescent="0.25">
      <c r="A1288" s="233" t="s">
        <v>6035</v>
      </c>
      <c r="B1288" s="195" t="s">
        <v>6057</v>
      </c>
      <c r="C1288" s="39" t="s">
        <v>6059</v>
      </c>
      <c r="D1288" s="29">
        <v>5524</v>
      </c>
      <c r="E1288" s="29"/>
      <c r="F1288" s="29"/>
      <c r="G1288" s="29">
        <v>3</v>
      </c>
      <c r="H1288" s="29">
        <v>10</v>
      </c>
      <c r="I1288" s="29">
        <v>3</v>
      </c>
      <c r="J1288" s="29"/>
      <c r="K1288" s="29"/>
      <c r="L1288" s="29"/>
      <c r="M1288" s="29"/>
      <c r="N1288" s="29"/>
      <c r="O1288" s="29">
        <v>6</v>
      </c>
      <c r="P1288" s="29"/>
      <c r="Q1288" s="29"/>
      <c r="R1288" s="29"/>
      <c r="S1288" s="74"/>
      <c r="T1288" s="29"/>
      <c r="U1288" s="29"/>
      <c r="V1288" s="29"/>
      <c r="W1288" s="29"/>
      <c r="X1288" s="29"/>
    </row>
    <row r="1289" spans="1:24" ht="18.75" customHeight="1" x14ac:dyDescent="0.25">
      <c r="A1289" s="233" t="s">
        <v>6056</v>
      </c>
      <c r="B1289" s="195">
        <v>2918</v>
      </c>
      <c r="C1289" s="39" t="s">
        <v>4689</v>
      </c>
      <c r="D1289" s="29">
        <v>4128882095</v>
      </c>
      <c r="E1289" s="29"/>
      <c r="F1289" s="29"/>
      <c r="G1289" s="29"/>
      <c r="H1289" s="29">
        <v>10</v>
      </c>
      <c r="I1289" s="29"/>
      <c r="J1289" s="29"/>
      <c r="K1289" s="29"/>
      <c r="L1289" s="29"/>
      <c r="M1289" s="29"/>
      <c r="N1289" s="29"/>
      <c r="O1289" s="29"/>
      <c r="P1289" s="29">
        <v>10</v>
      </c>
      <c r="Q1289" s="29"/>
      <c r="R1289" s="29"/>
      <c r="S1289" s="74"/>
      <c r="T1289" s="29"/>
      <c r="U1289" s="29"/>
      <c r="V1289" s="29"/>
      <c r="W1289" s="29"/>
      <c r="X1289" s="29"/>
    </row>
    <row r="1290" spans="1:24" ht="18.75" customHeight="1" x14ac:dyDescent="0.25">
      <c r="A1290" s="209"/>
      <c r="B1290" s="195">
        <v>3700</v>
      </c>
      <c r="C1290" s="39" t="s">
        <v>6060</v>
      </c>
      <c r="D1290" s="29">
        <v>4128716517</v>
      </c>
      <c r="E1290" s="29"/>
      <c r="F1290" s="29"/>
      <c r="G1290" s="29"/>
      <c r="H1290" s="29">
        <v>6</v>
      </c>
      <c r="I1290" s="29"/>
      <c r="J1290" s="29"/>
      <c r="K1290" s="29"/>
      <c r="L1290" s="29"/>
      <c r="M1290" s="29"/>
      <c r="N1290" s="29"/>
      <c r="O1290" s="29">
        <v>4</v>
      </c>
      <c r="P1290" s="29">
        <v>5</v>
      </c>
      <c r="Q1290" s="29"/>
      <c r="R1290" s="29"/>
      <c r="S1290" s="74"/>
      <c r="T1290" s="29"/>
      <c r="U1290" s="29"/>
      <c r="V1290" s="29"/>
      <c r="W1290" s="29"/>
      <c r="X1290" s="29"/>
    </row>
    <row r="1291" spans="1:24" ht="18.75" customHeight="1" x14ac:dyDescent="0.25">
      <c r="A1291" s="209"/>
      <c r="B1291" s="195">
        <v>2820</v>
      </c>
      <c r="C1291" s="39" t="s">
        <v>4410</v>
      </c>
      <c r="D1291" s="29">
        <v>4128665124</v>
      </c>
      <c r="E1291" s="29"/>
      <c r="F1291" s="29"/>
      <c r="G1291" s="29">
        <v>3</v>
      </c>
      <c r="H1291" s="29">
        <v>10</v>
      </c>
      <c r="I1291" s="29"/>
      <c r="J1291" s="29"/>
      <c r="K1291" s="29"/>
      <c r="L1291" s="29"/>
      <c r="M1291" s="29"/>
      <c r="N1291" s="29"/>
      <c r="O1291" s="29">
        <v>3</v>
      </c>
      <c r="P1291" s="29"/>
      <c r="Q1291" s="29"/>
      <c r="R1291" s="29"/>
      <c r="S1291" s="74"/>
      <c r="T1291" s="29"/>
      <c r="U1291" s="29"/>
      <c r="V1291" s="29"/>
      <c r="W1291" s="29"/>
      <c r="X1291" s="29"/>
    </row>
    <row r="1292" spans="1:24" ht="18.75" customHeight="1" x14ac:dyDescent="0.25">
      <c r="A1292" s="209"/>
      <c r="B1292" s="195">
        <v>4531</v>
      </c>
      <c r="C1292" s="39" t="s">
        <v>4506</v>
      </c>
      <c r="D1292" s="29">
        <v>4128871326</v>
      </c>
      <c r="E1292" s="29"/>
      <c r="F1292" s="29"/>
      <c r="G1292" s="29">
        <v>3</v>
      </c>
      <c r="H1292" s="29">
        <v>5</v>
      </c>
      <c r="I1292" s="29"/>
      <c r="J1292" s="29"/>
      <c r="K1292" s="29"/>
      <c r="L1292" s="29"/>
      <c r="M1292" s="29"/>
      <c r="N1292" s="29"/>
      <c r="O1292" s="29">
        <v>5</v>
      </c>
      <c r="P1292" s="29"/>
      <c r="Q1292" s="29"/>
      <c r="R1292" s="29"/>
      <c r="S1292" s="74"/>
      <c r="T1292" s="29"/>
      <c r="U1292" s="29"/>
      <c r="V1292" s="29"/>
      <c r="W1292" s="29"/>
      <c r="X1292" s="29"/>
    </row>
    <row r="1293" spans="1:24" ht="18.75" customHeight="1" x14ac:dyDescent="0.25">
      <c r="A1293" s="209"/>
      <c r="B1293" s="195">
        <v>3857</v>
      </c>
      <c r="C1293" s="39" t="s">
        <v>6061</v>
      </c>
      <c r="D1293" s="29">
        <v>4128845826</v>
      </c>
      <c r="E1293" s="29"/>
      <c r="F1293" s="29"/>
      <c r="G1293" s="29">
        <v>10</v>
      </c>
      <c r="H1293" s="29">
        <v>10</v>
      </c>
      <c r="I1293" s="29"/>
      <c r="J1293" s="29"/>
      <c r="K1293" s="29"/>
      <c r="L1293" s="29"/>
      <c r="M1293" s="29"/>
      <c r="N1293" s="29"/>
      <c r="O1293" s="29">
        <v>5</v>
      </c>
      <c r="P1293" s="29">
        <v>10</v>
      </c>
      <c r="Q1293" s="29"/>
      <c r="R1293" s="29"/>
      <c r="S1293" s="74"/>
      <c r="T1293" s="29"/>
      <c r="U1293" s="29"/>
      <c r="V1293" s="29"/>
      <c r="W1293" s="29"/>
      <c r="X1293" s="29"/>
    </row>
    <row r="1294" spans="1:24" ht="18.75" customHeight="1" x14ac:dyDescent="0.25">
      <c r="A1294" s="209"/>
      <c r="B1294" s="195">
        <v>2835</v>
      </c>
      <c r="C1294" s="39" t="s">
        <v>6062</v>
      </c>
      <c r="D1294" s="29">
        <v>4128878424</v>
      </c>
      <c r="E1294" s="29"/>
      <c r="F1294" s="29"/>
      <c r="G1294" s="29">
        <v>5</v>
      </c>
      <c r="H1294" s="29">
        <v>5</v>
      </c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74"/>
      <c r="T1294" s="29"/>
      <c r="U1294" s="29"/>
      <c r="V1294" s="29"/>
      <c r="W1294" s="29"/>
      <c r="X1294" s="29"/>
    </row>
    <row r="1295" spans="1:24" ht="18.75" customHeight="1" x14ac:dyDescent="0.25">
      <c r="A1295" s="209"/>
      <c r="B1295" s="195">
        <v>5054</v>
      </c>
      <c r="C1295" s="39" t="s">
        <v>6063</v>
      </c>
      <c r="D1295" s="29">
        <v>4128883153</v>
      </c>
      <c r="E1295" s="29"/>
      <c r="F1295" s="29"/>
      <c r="G1295" s="29">
        <v>3</v>
      </c>
      <c r="H1295" s="29">
        <v>5</v>
      </c>
      <c r="I1295" s="29"/>
      <c r="J1295" s="29">
        <v>5</v>
      </c>
      <c r="K1295" s="29"/>
      <c r="L1295" s="29"/>
      <c r="M1295" s="29"/>
      <c r="N1295" s="29"/>
      <c r="O1295" s="29">
        <v>5</v>
      </c>
      <c r="P1295" s="29"/>
      <c r="Q1295" s="29"/>
      <c r="R1295" s="29"/>
      <c r="S1295" s="74"/>
      <c r="T1295" s="29"/>
      <c r="U1295" s="29"/>
      <c r="V1295" s="29"/>
      <c r="W1295" s="29"/>
      <c r="X1295" s="29"/>
    </row>
    <row r="1296" spans="1:24" ht="18.75" customHeight="1" x14ac:dyDescent="0.25">
      <c r="A1296" s="209"/>
      <c r="B1296" s="195">
        <v>4983</v>
      </c>
      <c r="C1296" s="39" t="s">
        <v>6064</v>
      </c>
      <c r="D1296" s="29">
        <v>4128858251</v>
      </c>
      <c r="E1296" s="29"/>
      <c r="F1296" s="29"/>
      <c r="G1296" s="29">
        <v>5</v>
      </c>
      <c r="H1296" s="29">
        <v>10</v>
      </c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74"/>
      <c r="T1296" s="29"/>
      <c r="U1296" s="29"/>
      <c r="V1296" s="29"/>
      <c r="W1296" s="29"/>
      <c r="X1296" s="29"/>
    </row>
    <row r="1297" spans="1:24" ht="18.75" customHeight="1" x14ac:dyDescent="0.25">
      <c r="A1297" s="209"/>
      <c r="B1297" s="195">
        <v>4060</v>
      </c>
      <c r="C1297" s="39" t="s">
        <v>1600</v>
      </c>
      <c r="D1297" s="29">
        <v>4128883757</v>
      </c>
      <c r="E1297" s="29"/>
      <c r="F1297" s="29"/>
      <c r="G1297" s="29"/>
      <c r="H1297" s="29">
        <v>20</v>
      </c>
      <c r="I1297" s="29"/>
      <c r="J1297" s="29">
        <v>8</v>
      </c>
      <c r="K1297" s="29"/>
      <c r="L1297" s="29"/>
      <c r="M1297" s="29"/>
      <c r="N1297" s="29"/>
      <c r="O1297" s="29">
        <v>10</v>
      </c>
      <c r="P1297" s="29"/>
      <c r="Q1297" s="29"/>
      <c r="R1297" s="29"/>
      <c r="S1297" s="74"/>
      <c r="T1297" s="29"/>
      <c r="U1297" s="29"/>
      <c r="V1297" s="29"/>
      <c r="W1297" s="29"/>
      <c r="X1297" s="29"/>
    </row>
    <row r="1298" spans="1:24" ht="18.75" customHeight="1" x14ac:dyDescent="0.25">
      <c r="A1298" s="209"/>
      <c r="B1298" s="195">
        <v>2119</v>
      </c>
      <c r="C1298" s="39" t="s">
        <v>5021</v>
      </c>
      <c r="D1298" s="29">
        <v>4128840384</v>
      </c>
      <c r="E1298" s="29"/>
      <c r="F1298" s="29"/>
      <c r="G1298" s="29">
        <v>5</v>
      </c>
      <c r="H1298" s="29">
        <v>5</v>
      </c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74"/>
      <c r="T1298" s="29"/>
      <c r="U1298" s="29"/>
      <c r="V1298" s="29"/>
      <c r="W1298" s="29"/>
      <c r="X1298" s="29"/>
    </row>
    <row r="1299" spans="1:24" ht="18.75" customHeight="1" x14ac:dyDescent="0.25">
      <c r="A1299" s="209"/>
      <c r="B1299" s="195">
        <v>4280</v>
      </c>
      <c r="C1299" s="39" t="s">
        <v>4814</v>
      </c>
      <c r="D1299" s="29">
        <v>4128785461</v>
      </c>
      <c r="E1299" s="29">
        <v>3</v>
      </c>
      <c r="F1299" s="29">
        <v>3</v>
      </c>
      <c r="G1299" s="29">
        <v>5</v>
      </c>
      <c r="H1299" s="29">
        <v>5</v>
      </c>
      <c r="I1299" s="29"/>
      <c r="J1299" s="29"/>
      <c r="K1299" s="29"/>
      <c r="L1299" s="29"/>
      <c r="M1299" s="29"/>
      <c r="N1299" s="29"/>
      <c r="O1299" s="29">
        <v>5</v>
      </c>
      <c r="P1299" s="29"/>
      <c r="Q1299" s="29"/>
      <c r="R1299" s="29"/>
      <c r="S1299" s="74"/>
      <c r="T1299" s="29"/>
      <c r="U1299" s="29"/>
      <c r="V1299" s="29"/>
      <c r="W1299" s="29"/>
      <c r="X1299" s="29"/>
    </row>
    <row r="1300" spans="1:24" ht="18.75" customHeight="1" x14ac:dyDescent="0.25">
      <c r="A1300" s="209"/>
      <c r="B1300" s="195">
        <v>5675</v>
      </c>
      <c r="C1300" s="39" t="s">
        <v>6065</v>
      </c>
      <c r="D1300" s="29">
        <v>4128880715</v>
      </c>
      <c r="E1300" s="29"/>
      <c r="F1300" s="29"/>
      <c r="G1300" s="29">
        <v>5</v>
      </c>
      <c r="H1300" s="29">
        <v>10</v>
      </c>
      <c r="I1300" s="29"/>
      <c r="J1300" s="29"/>
      <c r="K1300" s="29"/>
      <c r="L1300" s="29"/>
      <c r="M1300" s="29"/>
      <c r="N1300" s="29"/>
      <c r="O1300" s="29">
        <v>10</v>
      </c>
      <c r="P1300" s="29">
        <v>10</v>
      </c>
      <c r="Q1300" s="29"/>
      <c r="R1300" s="29"/>
      <c r="S1300" s="74"/>
      <c r="T1300" s="29"/>
      <c r="U1300" s="29"/>
      <c r="V1300" s="29"/>
      <c r="W1300" s="29"/>
      <c r="X1300" s="29"/>
    </row>
    <row r="1301" spans="1:24" ht="18.75" customHeight="1" x14ac:dyDescent="0.25">
      <c r="A1301" s="209"/>
      <c r="B1301" s="195">
        <v>4121</v>
      </c>
      <c r="C1301" s="39" t="s">
        <v>4312</v>
      </c>
      <c r="D1301" s="29">
        <v>4128808371</v>
      </c>
      <c r="E1301" s="29"/>
      <c r="F1301" s="29"/>
      <c r="G1301" s="29">
        <v>3</v>
      </c>
      <c r="H1301" s="29">
        <v>6</v>
      </c>
      <c r="I1301" s="29"/>
      <c r="J1301" s="29"/>
      <c r="K1301" s="29"/>
      <c r="L1301" s="29"/>
      <c r="M1301" s="29"/>
      <c r="N1301" s="29"/>
      <c r="O1301" s="29"/>
      <c r="P1301" s="29">
        <v>3</v>
      </c>
      <c r="Q1301" s="29"/>
      <c r="R1301" s="29"/>
      <c r="S1301" s="74"/>
      <c r="T1301" s="29"/>
      <c r="U1301" s="29"/>
      <c r="V1301" s="29"/>
      <c r="W1301" s="29"/>
      <c r="X1301" s="29"/>
    </row>
    <row r="1302" spans="1:24" ht="18.75" customHeight="1" x14ac:dyDescent="0.25">
      <c r="A1302" s="209"/>
      <c r="B1302" s="195">
        <v>2263</v>
      </c>
      <c r="C1302" s="39" t="s">
        <v>2029</v>
      </c>
      <c r="D1302" s="29">
        <v>4128813294</v>
      </c>
      <c r="E1302" s="29"/>
      <c r="F1302" s="29"/>
      <c r="G1302" s="29">
        <v>10</v>
      </c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74"/>
      <c r="T1302" s="29"/>
      <c r="U1302" s="29"/>
      <c r="V1302" s="29"/>
      <c r="W1302" s="29"/>
      <c r="X1302" s="29"/>
    </row>
    <row r="1303" spans="1:24" ht="18.75" customHeight="1" x14ac:dyDescent="0.25">
      <c r="A1303" s="209"/>
      <c r="B1303" s="195">
        <v>2760</v>
      </c>
      <c r="C1303" s="39" t="s">
        <v>6005</v>
      </c>
      <c r="D1303" s="29">
        <v>4129123100</v>
      </c>
      <c r="E1303" s="29"/>
      <c r="F1303" s="29"/>
      <c r="G1303" s="29">
        <v>5</v>
      </c>
      <c r="H1303" s="29">
        <v>5</v>
      </c>
      <c r="I1303" s="29"/>
      <c r="J1303" s="29">
        <v>5</v>
      </c>
      <c r="K1303" s="29"/>
      <c r="L1303" s="29"/>
      <c r="M1303" s="29"/>
      <c r="N1303" s="29"/>
      <c r="O1303" s="29">
        <v>5</v>
      </c>
      <c r="P1303" s="29">
        <v>10</v>
      </c>
      <c r="Q1303" s="29"/>
      <c r="R1303" s="29"/>
      <c r="S1303" s="74"/>
      <c r="T1303" s="29"/>
      <c r="U1303" s="29"/>
      <c r="V1303" s="29"/>
      <c r="W1303" s="29"/>
      <c r="X1303" s="29"/>
    </row>
    <row r="1304" spans="1:24" ht="18.75" customHeight="1" x14ac:dyDescent="0.25">
      <c r="A1304" s="223" t="s">
        <v>4913</v>
      </c>
      <c r="B1304" s="195">
        <v>5542</v>
      </c>
      <c r="C1304" s="39" t="s">
        <v>3529</v>
      </c>
      <c r="D1304" s="29">
        <v>4128986465</v>
      </c>
      <c r="E1304" s="29"/>
      <c r="F1304" s="29"/>
      <c r="G1304" s="29">
        <v>5</v>
      </c>
      <c r="H1304" s="29">
        <v>15</v>
      </c>
      <c r="I1304" s="29"/>
      <c r="J1304" s="29">
        <v>5</v>
      </c>
      <c r="K1304" s="29"/>
      <c r="L1304" s="29"/>
      <c r="M1304" s="29"/>
      <c r="N1304" s="29"/>
      <c r="O1304" s="29">
        <v>5</v>
      </c>
      <c r="P1304" s="29">
        <v>5</v>
      </c>
      <c r="Q1304" s="29"/>
      <c r="R1304" s="29"/>
      <c r="S1304" s="74"/>
      <c r="T1304" s="29"/>
      <c r="U1304" s="29"/>
      <c r="V1304" s="29"/>
      <c r="W1304" s="29"/>
      <c r="X1304" s="29"/>
    </row>
    <row r="1305" spans="1:24" ht="18.75" customHeight="1" x14ac:dyDescent="0.25">
      <c r="A1305" s="223" t="s">
        <v>5284</v>
      </c>
      <c r="B1305" s="195">
        <v>2347</v>
      </c>
      <c r="C1305" s="39" t="s">
        <v>5702</v>
      </c>
      <c r="D1305" s="29">
        <v>4128682248</v>
      </c>
      <c r="E1305" s="29">
        <v>2</v>
      </c>
      <c r="F1305" s="29"/>
      <c r="G1305" s="29">
        <v>5</v>
      </c>
      <c r="H1305" s="29">
        <v>3</v>
      </c>
      <c r="I1305" s="29"/>
      <c r="J1305" s="29">
        <v>3</v>
      </c>
      <c r="K1305" s="29"/>
      <c r="L1305" s="29"/>
      <c r="M1305" s="29"/>
      <c r="N1305" s="29"/>
      <c r="O1305" s="29"/>
      <c r="P1305" s="29"/>
      <c r="Q1305" s="29"/>
      <c r="R1305" s="29"/>
      <c r="S1305" s="74"/>
      <c r="T1305" s="29"/>
      <c r="U1305" s="29"/>
      <c r="V1305" s="29"/>
      <c r="W1305" s="29"/>
      <c r="X1305" s="29"/>
    </row>
    <row r="1306" spans="1:24" ht="18.75" customHeight="1" x14ac:dyDescent="0.25">
      <c r="A1306" s="209"/>
      <c r="B1306" s="195">
        <v>3949</v>
      </c>
      <c r="C1306" s="39" t="s">
        <v>6068</v>
      </c>
      <c r="D1306" s="29">
        <v>4128920298</v>
      </c>
      <c r="E1306" s="29">
        <v>3</v>
      </c>
      <c r="F1306" s="29"/>
      <c r="G1306" s="29">
        <v>4</v>
      </c>
      <c r="H1306" s="29"/>
      <c r="I1306" s="29"/>
      <c r="J1306" s="29">
        <v>5</v>
      </c>
      <c r="K1306" s="29"/>
      <c r="L1306" s="29"/>
      <c r="M1306" s="29"/>
      <c r="N1306" s="29"/>
      <c r="O1306" s="29">
        <v>5</v>
      </c>
      <c r="P1306" s="29"/>
      <c r="Q1306" s="29"/>
      <c r="R1306" s="29"/>
      <c r="S1306" s="74"/>
      <c r="T1306" s="29"/>
      <c r="U1306" s="29"/>
      <c r="V1306" s="29"/>
      <c r="W1306" s="29"/>
      <c r="X1306" s="29"/>
    </row>
    <row r="1307" spans="1:24" ht="18.75" customHeight="1" x14ac:dyDescent="0.25">
      <c r="A1307" s="209"/>
      <c r="B1307" s="195">
        <v>2437</v>
      </c>
      <c r="C1307" s="39" t="s">
        <v>3812</v>
      </c>
      <c r="D1307" s="29">
        <v>4128682279</v>
      </c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>
        <v>5</v>
      </c>
      <c r="P1307" s="29">
        <v>10</v>
      </c>
      <c r="Q1307" s="29"/>
      <c r="R1307" s="29"/>
      <c r="S1307" s="74"/>
      <c r="T1307" s="29"/>
      <c r="U1307" s="29"/>
      <c r="V1307" s="29"/>
      <c r="W1307" s="29"/>
      <c r="X1307" s="29"/>
    </row>
    <row r="1308" spans="1:24" ht="18.75" customHeight="1" x14ac:dyDescent="0.25">
      <c r="A1308" s="209"/>
      <c r="B1308" s="195">
        <v>1541</v>
      </c>
      <c r="C1308" s="39" t="s">
        <v>346</v>
      </c>
      <c r="D1308" s="29">
        <v>4128757703</v>
      </c>
      <c r="E1308" s="29"/>
      <c r="F1308" s="29"/>
      <c r="G1308" s="29"/>
      <c r="H1308" s="29">
        <v>20</v>
      </c>
      <c r="I1308" s="29"/>
      <c r="J1308" s="29"/>
      <c r="K1308" s="29"/>
      <c r="L1308" s="29"/>
      <c r="M1308" s="29">
        <v>10</v>
      </c>
      <c r="N1308" s="29"/>
      <c r="O1308" s="29"/>
      <c r="P1308" s="29"/>
      <c r="Q1308" s="29"/>
      <c r="R1308" s="29"/>
      <c r="S1308" s="74"/>
      <c r="T1308" s="29"/>
      <c r="U1308" s="29"/>
      <c r="V1308" s="29"/>
      <c r="W1308" s="29"/>
      <c r="X1308" s="29"/>
    </row>
    <row r="1309" spans="1:24" ht="18.75" customHeight="1" x14ac:dyDescent="0.25">
      <c r="A1309" s="209"/>
      <c r="B1309" s="195">
        <v>4504</v>
      </c>
      <c r="C1309" s="39" t="s">
        <v>3822</v>
      </c>
      <c r="D1309" s="29">
        <v>4128682605</v>
      </c>
      <c r="E1309" s="29"/>
      <c r="F1309" s="29"/>
      <c r="G1309" s="29"/>
      <c r="H1309" s="29"/>
      <c r="I1309" s="29"/>
      <c r="J1309" s="29">
        <v>4</v>
      </c>
      <c r="K1309" s="29"/>
      <c r="L1309" s="29"/>
      <c r="M1309" s="29"/>
      <c r="N1309" s="29"/>
      <c r="O1309" s="29">
        <v>3</v>
      </c>
      <c r="P1309" s="29">
        <v>4</v>
      </c>
      <c r="Q1309" s="29"/>
      <c r="R1309" s="29"/>
      <c r="S1309" s="74"/>
      <c r="T1309" s="29"/>
      <c r="U1309" s="29"/>
      <c r="V1309" s="29"/>
      <c r="W1309" s="29"/>
      <c r="X1309" s="29"/>
    </row>
    <row r="1310" spans="1:24" ht="18.75" customHeight="1" x14ac:dyDescent="0.25">
      <c r="A1310" s="209"/>
      <c r="B1310" s="195">
        <v>5408</v>
      </c>
      <c r="C1310" s="39" t="s">
        <v>4132</v>
      </c>
      <c r="D1310" s="29">
        <v>4128731461</v>
      </c>
      <c r="E1310" s="29"/>
      <c r="F1310" s="29"/>
      <c r="G1310" s="29">
        <v>10</v>
      </c>
      <c r="H1310" s="29">
        <v>5</v>
      </c>
      <c r="I1310" s="29"/>
      <c r="J1310" s="29">
        <v>8</v>
      </c>
      <c r="K1310" s="29"/>
      <c r="L1310" s="29"/>
      <c r="M1310" s="29"/>
      <c r="N1310" s="29"/>
      <c r="O1310" s="29">
        <v>10</v>
      </c>
      <c r="P1310" s="29">
        <v>10</v>
      </c>
      <c r="Q1310" s="29"/>
      <c r="R1310" s="29"/>
      <c r="S1310" s="74"/>
      <c r="T1310" s="29"/>
      <c r="U1310" s="29"/>
      <c r="V1310" s="29"/>
      <c r="W1310" s="29"/>
      <c r="X1310" s="29"/>
    </row>
    <row r="1311" spans="1:24" ht="18.75" customHeight="1" x14ac:dyDescent="0.25">
      <c r="A1311" s="209"/>
      <c r="B1311" s="195">
        <v>3231</v>
      </c>
      <c r="C1311" s="39" t="s">
        <v>3158</v>
      </c>
      <c r="D1311" s="29">
        <v>4128682406</v>
      </c>
      <c r="E1311" s="29"/>
      <c r="F1311" s="29"/>
      <c r="G1311" s="29"/>
      <c r="H1311" s="29"/>
      <c r="I1311" s="29"/>
      <c r="J1311" s="29">
        <v>5</v>
      </c>
      <c r="K1311" s="29"/>
      <c r="L1311" s="29"/>
      <c r="M1311" s="29"/>
      <c r="N1311" s="29"/>
      <c r="O1311" s="29">
        <v>5</v>
      </c>
      <c r="P1311" s="29">
        <v>5</v>
      </c>
      <c r="Q1311" s="29"/>
      <c r="R1311" s="29"/>
      <c r="S1311" s="74"/>
      <c r="T1311" s="29"/>
      <c r="U1311" s="29"/>
      <c r="V1311" s="29"/>
      <c r="W1311" s="29"/>
      <c r="X1311" s="29"/>
    </row>
    <row r="1312" spans="1:24" ht="18.75" customHeight="1" x14ac:dyDescent="0.25">
      <c r="A1312" s="209"/>
      <c r="B1312" s="195">
        <v>4305</v>
      </c>
      <c r="C1312" s="39" t="s">
        <v>3166</v>
      </c>
      <c r="D1312" s="29">
        <v>4128821354</v>
      </c>
      <c r="E1312" s="29"/>
      <c r="F1312" s="29"/>
      <c r="G1312" s="29">
        <v>10</v>
      </c>
      <c r="H1312" s="29">
        <v>10</v>
      </c>
      <c r="I1312" s="29"/>
      <c r="J1312" s="29"/>
      <c r="K1312" s="29"/>
      <c r="L1312" s="29"/>
      <c r="M1312" s="29"/>
      <c r="N1312" s="29"/>
      <c r="O1312" s="29">
        <v>10</v>
      </c>
      <c r="P1312" s="29"/>
      <c r="Q1312" s="29"/>
      <c r="R1312" s="29"/>
      <c r="S1312" s="74"/>
      <c r="T1312" s="29"/>
      <c r="U1312" s="29"/>
      <c r="V1312" s="29"/>
      <c r="W1312" s="29"/>
      <c r="X1312" s="29"/>
    </row>
    <row r="1313" spans="1:24" ht="18.75" customHeight="1" x14ac:dyDescent="0.25">
      <c r="A1313" s="209"/>
      <c r="B1313" s="195">
        <v>2796</v>
      </c>
      <c r="C1313" s="39" t="s">
        <v>4666</v>
      </c>
      <c r="D1313" s="29">
        <v>4128777434</v>
      </c>
      <c r="E1313" s="29"/>
      <c r="F1313" s="29"/>
      <c r="G1313" s="29">
        <v>5</v>
      </c>
      <c r="H1313" s="29">
        <v>6</v>
      </c>
      <c r="I1313" s="29"/>
      <c r="J1313" s="29">
        <v>4</v>
      </c>
      <c r="K1313" s="29"/>
      <c r="L1313" s="29"/>
      <c r="M1313" s="29"/>
      <c r="N1313" s="29"/>
      <c r="O1313" s="29">
        <v>6</v>
      </c>
      <c r="P1313" s="29">
        <v>15</v>
      </c>
      <c r="Q1313" s="29"/>
      <c r="R1313" s="29"/>
      <c r="S1313" s="74"/>
      <c r="T1313" s="29"/>
      <c r="U1313" s="29"/>
      <c r="V1313" s="29"/>
      <c r="W1313" s="29"/>
      <c r="X1313" s="29"/>
    </row>
    <row r="1314" spans="1:24" ht="18.75" customHeight="1" x14ac:dyDescent="0.25">
      <c r="A1314" s="209"/>
      <c r="B1314" s="195">
        <v>3891</v>
      </c>
      <c r="C1314" s="39" t="s">
        <v>3820</v>
      </c>
      <c r="D1314" s="29">
        <v>4128682523</v>
      </c>
      <c r="E1314" s="29"/>
      <c r="F1314" s="29"/>
      <c r="G1314" s="29">
        <v>5</v>
      </c>
      <c r="H1314" s="29">
        <v>5</v>
      </c>
      <c r="I1314" s="29"/>
      <c r="J1314" s="29">
        <v>5</v>
      </c>
      <c r="K1314" s="29"/>
      <c r="L1314" s="29"/>
      <c r="M1314" s="29"/>
      <c r="N1314" s="29"/>
      <c r="O1314" s="29">
        <v>5</v>
      </c>
      <c r="P1314" s="29"/>
      <c r="Q1314" s="29"/>
      <c r="R1314" s="29"/>
      <c r="S1314" s="74"/>
      <c r="T1314" s="29"/>
      <c r="U1314" s="29"/>
      <c r="V1314" s="29"/>
      <c r="W1314" s="29"/>
      <c r="X1314" s="29"/>
    </row>
    <row r="1315" spans="1:24" ht="18.75" customHeight="1" x14ac:dyDescent="0.25">
      <c r="A1315" s="209"/>
      <c r="B1315" s="195">
        <v>3652</v>
      </c>
      <c r="C1315" s="39" t="s">
        <v>3155</v>
      </c>
      <c r="D1315" s="29">
        <v>4128682504</v>
      </c>
      <c r="E1315" s="29"/>
      <c r="F1315" s="29">
        <v>1</v>
      </c>
      <c r="G1315" s="29"/>
      <c r="H1315" s="29"/>
      <c r="I1315" s="29"/>
      <c r="J1315" s="29">
        <v>5</v>
      </c>
      <c r="K1315" s="29"/>
      <c r="L1315" s="29"/>
      <c r="M1315" s="29"/>
      <c r="N1315" s="29"/>
      <c r="O1315" s="29">
        <v>5</v>
      </c>
      <c r="P1315" s="29">
        <v>5</v>
      </c>
      <c r="Q1315" s="29"/>
      <c r="R1315" s="29"/>
      <c r="S1315" s="74"/>
      <c r="T1315" s="29"/>
      <c r="U1315" s="29"/>
      <c r="V1315" s="29"/>
      <c r="W1315" s="29"/>
      <c r="X1315" s="29"/>
    </row>
    <row r="1316" spans="1:24" ht="18.75" customHeight="1" x14ac:dyDescent="0.25">
      <c r="A1316" s="209"/>
      <c r="B1316" s="195">
        <v>2377</v>
      </c>
      <c r="C1316" s="39" t="s">
        <v>6069</v>
      </c>
      <c r="D1316" s="29">
        <v>4128682259</v>
      </c>
      <c r="E1316" s="29">
        <v>5</v>
      </c>
      <c r="F1316" s="29">
        <v>5</v>
      </c>
      <c r="G1316" s="29">
        <v>10</v>
      </c>
      <c r="H1316" s="29"/>
      <c r="I1316" s="29"/>
      <c r="J1316" s="29"/>
      <c r="K1316" s="29"/>
      <c r="L1316" s="29"/>
      <c r="M1316" s="29"/>
      <c r="N1316" s="29"/>
      <c r="O1316" s="29">
        <v>5</v>
      </c>
      <c r="P1316" s="29"/>
      <c r="Q1316" s="29"/>
      <c r="R1316" s="29"/>
      <c r="S1316" s="74"/>
      <c r="T1316" s="29"/>
      <c r="U1316" s="29"/>
      <c r="V1316" s="29"/>
      <c r="W1316" s="29"/>
      <c r="X1316" s="29"/>
    </row>
    <row r="1317" spans="1:24" ht="18.75" customHeight="1" x14ac:dyDescent="0.25">
      <c r="A1317" s="209"/>
      <c r="B1317" s="195">
        <v>4959</v>
      </c>
      <c r="C1317" s="39" t="s">
        <v>4515</v>
      </c>
      <c r="D1317" s="29">
        <v>4128762843</v>
      </c>
      <c r="E1317" s="29">
        <v>5</v>
      </c>
      <c r="F1317" s="29"/>
      <c r="G1317" s="29">
        <v>10</v>
      </c>
      <c r="H1317" s="29">
        <v>10</v>
      </c>
      <c r="I1317" s="29"/>
      <c r="J1317" s="29">
        <v>10</v>
      </c>
      <c r="K1317" s="29"/>
      <c r="L1317" s="29"/>
      <c r="M1317" s="29"/>
      <c r="N1317" s="29"/>
      <c r="O1317" s="29">
        <v>10</v>
      </c>
      <c r="P1317" s="29">
        <v>10</v>
      </c>
      <c r="Q1317" s="29"/>
      <c r="R1317" s="29"/>
      <c r="S1317" s="74"/>
      <c r="T1317" s="29"/>
      <c r="U1317" s="29"/>
      <c r="V1317" s="29"/>
      <c r="W1317" s="29"/>
      <c r="X1317" s="29"/>
    </row>
    <row r="1318" spans="1:24" ht="18.75" customHeight="1" x14ac:dyDescent="0.25">
      <c r="A1318" s="209"/>
      <c r="B1318" s="195">
        <v>4566</v>
      </c>
      <c r="C1318" s="39" t="s">
        <v>6070</v>
      </c>
      <c r="D1318" s="29">
        <v>4128682644</v>
      </c>
      <c r="E1318" s="29">
        <v>1</v>
      </c>
      <c r="F1318" s="29"/>
      <c r="G1318" s="29"/>
      <c r="H1318" s="29"/>
      <c r="I1318" s="29"/>
      <c r="J1318" s="29"/>
      <c r="K1318" s="29"/>
      <c r="L1318" s="29"/>
      <c r="M1318" s="29"/>
      <c r="N1318" s="29"/>
      <c r="O1318" s="29">
        <v>5</v>
      </c>
      <c r="P1318" s="29">
        <v>5</v>
      </c>
      <c r="Q1318" s="29"/>
      <c r="R1318" s="29"/>
      <c r="S1318" s="74"/>
      <c r="T1318" s="29"/>
      <c r="U1318" s="29"/>
      <c r="V1318" s="29"/>
      <c r="W1318" s="29"/>
      <c r="X1318" s="29"/>
    </row>
    <row r="1319" spans="1:24" ht="18.75" customHeight="1" x14ac:dyDescent="0.25">
      <c r="A1319" s="209"/>
      <c r="B1319" s="195">
        <v>4566</v>
      </c>
      <c r="C1319" s="39" t="s">
        <v>6070</v>
      </c>
      <c r="D1319" s="29">
        <v>4128920608</v>
      </c>
      <c r="E1319" s="29"/>
      <c r="F1319" s="29">
        <v>2</v>
      </c>
      <c r="G1319" s="29">
        <v>5</v>
      </c>
      <c r="H1319" s="29">
        <v>5</v>
      </c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74"/>
      <c r="T1319" s="29"/>
      <c r="U1319" s="29"/>
      <c r="V1319" s="29"/>
      <c r="W1319" s="29"/>
      <c r="X1319" s="29"/>
    </row>
    <row r="1320" spans="1:24" ht="18.75" customHeight="1" x14ac:dyDescent="0.25">
      <c r="A1320" s="209"/>
      <c r="B1320" s="195">
        <v>3994</v>
      </c>
      <c r="C1320" s="39" t="s">
        <v>3092</v>
      </c>
      <c r="D1320" s="29">
        <v>4128782228</v>
      </c>
      <c r="E1320" s="29"/>
      <c r="F1320" s="29"/>
      <c r="G1320" s="29">
        <v>10</v>
      </c>
      <c r="H1320" s="29">
        <v>15</v>
      </c>
      <c r="I1320" s="29"/>
      <c r="J1320" s="29">
        <v>5</v>
      </c>
      <c r="K1320" s="29"/>
      <c r="L1320" s="29"/>
      <c r="M1320" s="29"/>
      <c r="N1320" s="29"/>
      <c r="O1320" s="29"/>
      <c r="P1320" s="29">
        <v>10</v>
      </c>
      <c r="Q1320" s="29"/>
      <c r="R1320" s="29"/>
      <c r="S1320" s="74"/>
      <c r="T1320" s="29"/>
      <c r="U1320" s="29"/>
      <c r="V1320" s="29"/>
      <c r="W1320" s="29"/>
      <c r="X1320" s="29"/>
    </row>
    <row r="1321" spans="1:24" ht="18.75" customHeight="1" x14ac:dyDescent="0.25">
      <c r="A1321" s="209"/>
      <c r="B1321" s="195">
        <v>2797</v>
      </c>
      <c r="C1321" s="39" t="s">
        <v>4748</v>
      </c>
      <c r="D1321" s="29">
        <v>4128919259</v>
      </c>
      <c r="E1321" s="29">
        <v>2</v>
      </c>
      <c r="F1321" s="29">
        <v>2</v>
      </c>
      <c r="G1321" s="29"/>
      <c r="H1321" s="29">
        <v>10</v>
      </c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74"/>
      <c r="T1321" s="29"/>
      <c r="U1321" s="29"/>
      <c r="V1321" s="29"/>
      <c r="W1321" s="29"/>
      <c r="X1321" s="29"/>
    </row>
    <row r="1322" spans="1:24" ht="18.75" customHeight="1" x14ac:dyDescent="0.25">
      <c r="A1322" s="209"/>
      <c r="B1322" s="195">
        <v>2797</v>
      </c>
      <c r="C1322" s="39" t="s">
        <v>4748</v>
      </c>
      <c r="D1322" s="29">
        <v>4128682328</v>
      </c>
      <c r="E1322" s="29"/>
      <c r="F1322" s="29"/>
      <c r="G1322" s="29">
        <v>10</v>
      </c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74"/>
      <c r="T1322" s="29"/>
      <c r="U1322" s="29"/>
      <c r="V1322" s="29"/>
      <c r="W1322" s="29"/>
      <c r="X1322" s="29"/>
    </row>
    <row r="1323" spans="1:24" ht="18.75" customHeight="1" x14ac:dyDescent="0.25">
      <c r="A1323" s="209"/>
      <c r="B1323" s="195">
        <v>5666</v>
      </c>
      <c r="C1323" s="39" t="s">
        <v>4874</v>
      </c>
      <c r="D1323" s="29">
        <v>4128922162</v>
      </c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>
        <v>5</v>
      </c>
      <c r="Q1323" s="29"/>
      <c r="R1323" s="29"/>
      <c r="S1323" s="74"/>
      <c r="T1323" s="29"/>
      <c r="U1323" s="29"/>
      <c r="V1323" s="29"/>
      <c r="W1323" s="29"/>
      <c r="X1323" s="29"/>
    </row>
    <row r="1324" spans="1:24" ht="18.75" customHeight="1" x14ac:dyDescent="0.25">
      <c r="A1324" s="209"/>
      <c r="B1324" s="195">
        <v>5666</v>
      </c>
      <c r="C1324" s="39" t="s">
        <v>4874</v>
      </c>
      <c r="D1324" s="29">
        <v>4128467255</v>
      </c>
      <c r="E1324" s="29"/>
      <c r="F1324" s="29">
        <v>2</v>
      </c>
      <c r="G1324" s="29"/>
      <c r="H1324" s="29">
        <v>5</v>
      </c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74"/>
      <c r="T1324" s="29"/>
      <c r="U1324" s="29"/>
      <c r="V1324" s="29"/>
      <c r="W1324" s="29"/>
      <c r="X1324" s="29"/>
    </row>
    <row r="1325" spans="1:24" ht="18.75" customHeight="1" x14ac:dyDescent="0.25">
      <c r="A1325" s="209"/>
      <c r="B1325" s="195">
        <v>4442</v>
      </c>
      <c r="C1325" s="39" t="s">
        <v>5006</v>
      </c>
      <c r="D1325" s="29">
        <v>4128850645</v>
      </c>
      <c r="E1325" s="29"/>
      <c r="F1325" s="29"/>
      <c r="G1325" s="29">
        <v>5</v>
      </c>
      <c r="H1325" s="29">
        <v>5</v>
      </c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74"/>
      <c r="T1325" s="29"/>
      <c r="U1325" s="29"/>
      <c r="V1325" s="29"/>
      <c r="W1325" s="29"/>
      <c r="X1325" s="29"/>
    </row>
    <row r="1326" spans="1:24" ht="18.75" customHeight="1" x14ac:dyDescent="0.25">
      <c r="A1326" s="209"/>
      <c r="B1326" s="195">
        <v>5665</v>
      </c>
      <c r="C1326" s="39" t="s">
        <v>3939</v>
      </c>
      <c r="D1326" s="29">
        <v>4128814340</v>
      </c>
      <c r="E1326" s="29">
        <v>3</v>
      </c>
      <c r="F1326" s="29">
        <v>1</v>
      </c>
      <c r="G1326" s="29">
        <v>3</v>
      </c>
      <c r="H1326" s="29">
        <v>10</v>
      </c>
      <c r="I1326" s="29"/>
      <c r="J1326" s="29">
        <v>3</v>
      </c>
      <c r="K1326" s="29"/>
      <c r="L1326" s="29"/>
      <c r="M1326" s="29"/>
      <c r="N1326" s="29"/>
      <c r="O1326" s="29">
        <v>10</v>
      </c>
      <c r="P1326" s="29"/>
      <c r="Q1326" s="29"/>
      <c r="R1326" s="29"/>
      <c r="S1326" s="74"/>
      <c r="T1326" s="29"/>
      <c r="U1326" s="29"/>
      <c r="V1326" s="29"/>
      <c r="W1326" s="29"/>
      <c r="X1326" s="29"/>
    </row>
    <row r="1327" spans="1:24" ht="18.75" customHeight="1" x14ac:dyDescent="0.25">
      <c r="A1327" s="209"/>
      <c r="B1327" s="195">
        <v>5582</v>
      </c>
      <c r="C1327" s="39" t="s">
        <v>3091</v>
      </c>
      <c r="D1327" s="29">
        <v>4128738531</v>
      </c>
      <c r="E1327" s="29"/>
      <c r="F1327" s="29"/>
      <c r="G1327" s="29">
        <v>5</v>
      </c>
      <c r="H1327" s="29">
        <v>5</v>
      </c>
      <c r="I1327" s="29"/>
      <c r="J1327" s="29"/>
      <c r="K1327" s="29"/>
      <c r="L1327" s="29"/>
      <c r="M1327" s="29"/>
      <c r="N1327" s="29"/>
      <c r="O1327" s="29">
        <v>7</v>
      </c>
      <c r="P1327" s="29">
        <v>5</v>
      </c>
      <c r="Q1327" s="29"/>
      <c r="R1327" s="29"/>
      <c r="S1327" s="74"/>
      <c r="T1327" s="29"/>
      <c r="U1327" s="29"/>
      <c r="V1327" s="29"/>
      <c r="W1327" s="29"/>
      <c r="X1327" s="29"/>
    </row>
    <row r="1328" spans="1:24" ht="18.75" customHeight="1" x14ac:dyDescent="0.25">
      <c r="A1328" s="209"/>
      <c r="B1328" s="195">
        <v>5635</v>
      </c>
      <c r="C1328" s="39" t="s">
        <v>4518</v>
      </c>
      <c r="D1328" s="29">
        <v>4128822473</v>
      </c>
      <c r="E1328" s="29"/>
      <c r="F1328" s="29"/>
      <c r="G1328" s="29">
        <v>5</v>
      </c>
      <c r="H1328" s="29">
        <v>5</v>
      </c>
      <c r="I1328" s="29"/>
      <c r="J1328" s="29"/>
      <c r="K1328" s="29"/>
      <c r="L1328" s="29"/>
      <c r="M1328" s="29"/>
      <c r="N1328" s="29"/>
      <c r="O1328" s="29"/>
      <c r="P1328" s="29">
        <v>3</v>
      </c>
      <c r="Q1328" s="29"/>
      <c r="R1328" s="29"/>
      <c r="S1328" s="74"/>
      <c r="T1328" s="29"/>
      <c r="U1328" s="29"/>
      <c r="V1328" s="29"/>
      <c r="W1328" s="29"/>
      <c r="X1328" s="29"/>
    </row>
    <row r="1329" spans="1:24" ht="18.75" customHeight="1" x14ac:dyDescent="0.25">
      <c r="A1329" s="209"/>
      <c r="B1329" s="195">
        <v>1699</v>
      </c>
      <c r="C1329" s="39" t="s">
        <v>5208</v>
      </c>
      <c r="D1329" s="29">
        <v>4128778968</v>
      </c>
      <c r="E1329" s="29"/>
      <c r="F1329" s="29"/>
      <c r="G1329" s="29">
        <v>5</v>
      </c>
      <c r="H1329" s="29">
        <v>10</v>
      </c>
      <c r="I1329" s="29"/>
      <c r="J1329" s="29"/>
      <c r="K1329" s="29"/>
      <c r="L1329" s="29"/>
      <c r="M1329" s="29">
        <v>10</v>
      </c>
      <c r="N1329" s="29"/>
      <c r="O1329" s="29"/>
      <c r="P1329" s="29"/>
      <c r="Q1329" s="29"/>
      <c r="R1329" s="29"/>
      <c r="S1329" s="74"/>
      <c r="T1329" s="29"/>
      <c r="U1329" s="29"/>
      <c r="V1329" s="29"/>
      <c r="W1329" s="29"/>
      <c r="X1329" s="29"/>
    </row>
    <row r="1330" spans="1:24" ht="18.75" customHeight="1" x14ac:dyDescent="0.25">
      <c r="A1330" s="209"/>
      <c r="B1330" s="195">
        <v>2924</v>
      </c>
      <c r="C1330" s="39" t="s">
        <v>6071</v>
      </c>
      <c r="D1330" s="29">
        <v>4128682365</v>
      </c>
      <c r="E1330" s="29"/>
      <c r="F1330" s="29"/>
      <c r="G1330" s="29">
        <v>7</v>
      </c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74"/>
      <c r="T1330" s="29"/>
      <c r="U1330" s="29"/>
      <c r="V1330" s="29"/>
      <c r="W1330" s="29"/>
      <c r="X1330" s="29"/>
    </row>
    <row r="1331" spans="1:24" ht="18.75" customHeight="1" x14ac:dyDescent="0.25">
      <c r="A1331" s="209"/>
      <c r="B1331" s="195">
        <v>3260</v>
      </c>
      <c r="C1331" s="39" t="s">
        <v>5594</v>
      </c>
      <c r="D1331" s="29">
        <v>4128710696</v>
      </c>
      <c r="E1331" s="29"/>
      <c r="F1331" s="29"/>
      <c r="G1331" s="29">
        <v>5</v>
      </c>
      <c r="H1331" s="29"/>
      <c r="I1331" s="29"/>
      <c r="J1331" s="29"/>
      <c r="K1331" s="29"/>
      <c r="L1331" s="29"/>
      <c r="M1331" s="29"/>
      <c r="N1331" s="29"/>
      <c r="O1331" s="29">
        <v>5</v>
      </c>
      <c r="P1331" s="29">
        <v>5</v>
      </c>
      <c r="Q1331" s="29"/>
      <c r="R1331" s="29"/>
      <c r="S1331" s="74"/>
      <c r="T1331" s="29"/>
      <c r="U1331" s="29"/>
      <c r="V1331" s="29"/>
      <c r="W1331" s="29"/>
      <c r="X1331" s="29"/>
    </row>
    <row r="1332" spans="1:24" ht="18.75" customHeight="1" x14ac:dyDescent="0.25">
      <c r="A1332" s="209"/>
      <c r="B1332" s="195">
        <v>3260</v>
      </c>
      <c r="C1332" s="39" t="s">
        <v>5594</v>
      </c>
      <c r="D1332" s="29">
        <v>4128809045</v>
      </c>
      <c r="E1332" s="29"/>
      <c r="F1332" s="29"/>
      <c r="G1332" s="29"/>
      <c r="H1332" s="29">
        <v>5</v>
      </c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74"/>
      <c r="T1332" s="29"/>
      <c r="U1332" s="29"/>
      <c r="V1332" s="29"/>
      <c r="W1332" s="29"/>
      <c r="X1332" s="29"/>
    </row>
    <row r="1333" spans="1:24" ht="18.75" customHeight="1" x14ac:dyDescent="0.25">
      <c r="A1333" s="209"/>
      <c r="B1333" s="195">
        <v>3232</v>
      </c>
      <c r="C1333" s="39" t="s">
        <v>3821</v>
      </c>
      <c r="D1333" s="29">
        <v>4128919663</v>
      </c>
      <c r="E1333" s="29"/>
      <c r="F1333" s="29"/>
      <c r="G1333" s="29"/>
      <c r="H1333" s="29">
        <v>5</v>
      </c>
      <c r="I1333" s="29"/>
      <c r="J1333" s="29">
        <v>5</v>
      </c>
      <c r="K1333" s="29"/>
      <c r="L1333" s="29"/>
      <c r="M1333" s="29"/>
      <c r="N1333" s="29"/>
      <c r="O1333" s="29"/>
      <c r="P1333" s="29"/>
      <c r="Q1333" s="29"/>
      <c r="R1333" s="29"/>
      <c r="S1333" s="74"/>
      <c r="T1333" s="29"/>
      <c r="U1333" s="29"/>
      <c r="V1333" s="29"/>
      <c r="W1333" s="29"/>
      <c r="X1333" s="29"/>
    </row>
    <row r="1334" spans="1:24" ht="18.75" customHeight="1" x14ac:dyDescent="0.25">
      <c r="A1334" s="209"/>
      <c r="B1334" s="195">
        <v>3232</v>
      </c>
      <c r="C1334" s="39" t="s">
        <v>3821</v>
      </c>
      <c r="D1334" s="29">
        <v>4128682419</v>
      </c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>
        <v>5</v>
      </c>
      <c r="P1334" s="29">
        <v>20</v>
      </c>
      <c r="Q1334" s="29"/>
      <c r="R1334" s="29"/>
      <c r="S1334" s="74"/>
      <c r="T1334" s="29"/>
      <c r="U1334" s="29"/>
      <c r="V1334" s="29"/>
      <c r="W1334" s="29"/>
      <c r="X1334" s="29"/>
    </row>
    <row r="1335" spans="1:24" ht="18.75" customHeight="1" x14ac:dyDescent="0.25">
      <c r="A1335" s="226"/>
      <c r="B1335" s="251"/>
      <c r="C1335" s="252"/>
      <c r="D1335" s="100"/>
      <c r="E1335" s="100"/>
      <c r="F1335" s="100"/>
      <c r="G1335" s="100"/>
      <c r="H1335" s="100"/>
      <c r="I1335" s="100"/>
      <c r="J1335" s="100"/>
      <c r="K1335" s="100"/>
      <c r="L1335" s="100"/>
      <c r="M1335" s="100"/>
      <c r="N1335" s="100"/>
      <c r="O1335" s="100"/>
      <c r="P1335" s="100"/>
      <c r="Q1335" s="100"/>
      <c r="R1335" s="100"/>
      <c r="S1335" s="74"/>
      <c r="T1335" s="100"/>
      <c r="U1335" s="100"/>
      <c r="V1335" s="100"/>
      <c r="W1335" s="100"/>
      <c r="X1335" s="100" t="s">
        <v>6073</v>
      </c>
    </row>
    <row r="1336" spans="1:24" ht="18.75" customHeight="1" x14ac:dyDescent="0.25">
      <c r="A1336" s="209"/>
      <c r="B1336" s="195"/>
      <c r="C1336" s="236" t="s">
        <v>6072</v>
      </c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74"/>
      <c r="T1336" s="29"/>
      <c r="U1336" s="29"/>
      <c r="V1336" s="29"/>
      <c r="W1336" s="29"/>
      <c r="X1336" s="29"/>
    </row>
    <row r="1337" spans="1:24" ht="18.75" customHeight="1" x14ac:dyDescent="0.25">
      <c r="A1337" s="233" t="s">
        <v>6074</v>
      </c>
      <c r="B1337" s="195">
        <v>5570</v>
      </c>
      <c r="C1337" s="39" t="s">
        <v>2566</v>
      </c>
      <c r="D1337" s="29">
        <v>4128726693</v>
      </c>
      <c r="E1337" s="29"/>
      <c r="F1337" s="29"/>
      <c r="G1337" s="29">
        <v>5</v>
      </c>
      <c r="H1337" s="29">
        <v>5</v>
      </c>
      <c r="I1337" s="29"/>
      <c r="J1337" s="29">
        <v>5</v>
      </c>
      <c r="K1337" s="29"/>
      <c r="L1337" s="29"/>
      <c r="M1337" s="29"/>
      <c r="N1337" s="29"/>
      <c r="O1337" s="29">
        <v>5</v>
      </c>
      <c r="P1337" s="29"/>
      <c r="Q1337" s="29"/>
      <c r="R1337" s="29"/>
      <c r="S1337" s="74"/>
      <c r="T1337" s="29"/>
      <c r="U1337" s="29"/>
      <c r="V1337" s="29"/>
      <c r="W1337" s="29"/>
      <c r="X1337" s="29"/>
    </row>
    <row r="1338" spans="1:24" ht="18.75" customHeight="1" x14ac:dyDescent="0.25">
      <c r="A1338" s="233" t="s">
        <v>5307</v>
      </c>
      <c r="B1338" s="195">
        <v>5654</v>
      </c>
      <c r="C1338" s="39" t="s">
        <v>6075</v>
      </c>
      <c r="D1338" s="29">
        <v>4128860703</v>
      </c>
      <c r="E1338" s="29"/>
      <c r="F1338" s="29"/>
      <c r="G1338" s="29">
        <v>5</v>
      </c>
      <c r="H1338" s="29">
        <v>20</v>
      </c>
      <c r="I1338" s="29"/>
      <c r="J1338" s="29"/>
      <c r="K1338" s="29"/>
      <c r="L1338" s="29"/>
      <c r="M1338" s="29"/>
      <c r="N1338" s="29"/>
      <c r="O1338" s="29"/>
      <c r="P1338" s="29">
        <v>10</v>
      </c>
      <c r="Q1338" s="29"/>
      <c r="R1338" s="29"/>
      <c r="S1338" s="74"/>
      <c r="T1338" s="29"/>
      <c r="U1338" s="29"/>
      <c r="V1338" s="29"/>
      <c r="W1338" s="29"/>
      <c r="X1338" s="29"/>
    </row>
    <row r="1339" spans="1:24" ht="18.75" customHeight="1" x14ac:dyDescent="0.25">
      <c r="A1339" s="209"/>
      <c r="B1339" s="195">
        <v>4681</v>
      </c>
      <c r="C1339" s="39" t="s">
        <v>2662</v>
      </c>
      <c r="D1339" s="29">
        <v>4128883570</v>
      </c>
      <c r="E1339" s="29">
        <v>3</v>
      </c>
      <c r="F1339" s="29"/>
      <c r="G1339" s="29">
        <v>7</v>
      </c>
      <c r="H1339" s="29">
        <v>5</v>
      </c>
      <c r="I1339" s="29"/>
      <c r="J1339" s="29"/>
      <c r="K1339" s="29"/>
      <c r="L1339" s="29"/>
      <c r="M1339" s="29"/>
      <c r="N1339" s="29"/>
      <c r="O1339" s="29"/>
      <c r="P1339" s="29">
        <v>5</v>
      </c>
      <c r="Q1339" s="29"/>
      <c r="R1339" s="29"/>
      <c r="S1339" s="74"/>
      <c r="T1339" s="29"/>
      <c r="U1339" s="29"/>
      <c r="V1339" s="29"/>
      <c r="W1339" s="29"/>
      <c r="X1339" s="29"/>
    </row>
    <row r="1340" spans="1:24" ht="18.75" customHeight="1" x14ac:dyDescent="0.25">
      <c r="A1340" s="209"/>
      <c r="B1340" s="195">
        <v>4750</v>
      </c>
      <c r="C1340" s="39" t="s">
        <v>6076</v>
      </c>
      <c r="D1340" s="29">
        <v>4128860690</v>
      </c>
      <c r="E1340" s="29"/>
      <c r="F1340" s="29"/>
      <c r="G1340" s="29"/>
      <c r="H1340" s="29">
        <v>7</v>
      </c>
      <c r="I1340" s="29"/>
      <c r="J1340" s="29">
        <v>5</v>
      </c>
      <c r="K1340" s="29"/>
      <c r="L1340" s="29"/>
      <c r="M1340" s="29"/>
      <c r="N1340" s="29"/>
      <c r="O1340" s="29">
        <v>5</v>
      </c>
      <c r="P1340" s="29"/>
      <c r="Q1340" s="29"/>
      <c r="R1340" s="29"/>
      <c r="S1340" s="74"/>
      <c r="T1340" s="29"/>
      <c r="U1340" s="29"/>
      <c r="V1340" s="29"/>
      <c r="W1340" s="29"/>
      <c r="X1340" s="29"/>
    </row>
    <row r="1341" spans="1:24" ht="18.75" customHeight="1" x14ac:dyDescent="0.25">
      <c r="A1341" s="209"/>
      <c r="B1341" s="195">
        <v>5484</v>
      </c>
      <c r="C1341" s="39" t="s">
        <v>1992</v>
      </c>
      <c r="D1341" s="29">
        <v>4128763563</v>
      </c>
      <c r="E1341" s="29"/>
      <c r="F1341" s="29"/>
      <c r="G1341" s="29">
        <v>7</v>
      </c>
      <c r="H1341" s="29"/>
      <c r="I1341" s="29"/>
      <c r="J1341" s="29">
        <v>3</v>
      </c>
      <c r="K1341" s="29"/>
      <c r="L1341" s="29"/>
      <c r="M1341" s="29"/>
      <c r="N1341" s="29"/>
      <c r="O1341" s="29"/>
      <c r="P1341" s="29"/>
      <c r="Q1341" s="29"/>
      <c r="R1341" s="29"/>
      <c r="S1341" s="74"/>
      <c r="T1341" s="29"/>
      <c r="U1341" s="29"/>
      <c r="V1341" s="29"/>
      <c r="W1341" s="29"/>
      <c r="X1341" s="29"/>
    </row>
    <row r="1342" spans="1:24" ht="18.75" customHeight="1" x14ac:dyDescent="0.25">
      <c r="A1342" s="209"/>
      <c r="B1342" s="195">
        <v>5295</v>
      </c>
      <c r="C1342" s="39" t="s">
        <v>6077</v>
      </c>
      <c r="D1342" s="29">
        <v>4128877058</v>
      </c>
      <c r="E1342" s="29"/>
      <c r="F1342" s="29"/>
      <c r="G1342" s="29">
        <v>6</v>
      </c>
      <c r="H1342" s="29">
        <v>6</v>
      </c>
      <c r="I1342" s="29"/>
      <c r="J1342" s="29">
        <v>5</v>
      </c>
      <c r="K1342" s="29"/>
      <c r="L1342" s="29"/>
      <c r="M1342" s="29"/>
      <c r="N1342" s="29"/>
      <c r="O1342" s="29"/>
      <c r="P1342" s="29"/>
      <c r="Q1342" s="29"/>
      <c r="R1342" s="29"/>
      <c r="S1342" s="74"/>
      <c r="T1342" s="29"/>
      <c r="U1342" s="29"/>
      <c r="V1342" s="29"/>
      <c r="W1342" s="29"/>
      <c r="X1342" s="29"/>
    </row>
    <row r="1343" spans="1:24" ht="18.75" customHeight="1" x14ac:dyDescent="0.25">
      <c r="A1343" s="209"/>
      <c r="B1343" s="195">
        <v>5101</v>
      </c>
      <c r="C1343" s="39" t="s">
        <v>1755</v>
      </c>
      <c r="D1343" s="29">
        <v>4128741777</v>
      </c>
      <c r="E1343" s="29"/>
      <c r="F1343" s="29"/>
      <c r="G1343" s="29">
        <v>5</v>
      </c>
      <c r="H1343" s="29">
        <v>10</v>
      </c>
      <c r="I1343" s="29"/>
      <c r="J1343" s="29"/>
      <c r="K1343" s="29"/>
      <c r="L1343" s="29"/>
      <c r="M1343" s="29"/>
      <c r="N1343" s="29"/>
      <c r="O1343" s="29"/>
      <c r="P1343" s="29">
        <v>10</v>
      </c>
      <c r="Q1343" s="29"/>
      <c r="R1343" s="29"/>
      <c r="S1343" s="74"/>
      <c r="T1343" s="29"/>
      <c r="U1343" s="29"/>
      <c r="V1343" s="29"/>
      <c r="W1343" s="29"/>
      <c r="X1343" s="29"/>
    </row>
    <row r="1344" spans="1:24" ht="18.75" customHeight="1" x14ac:dyDescent="0.25">
      <c r="A1344" s="209"/>
      <c r="B1344" s="195">
        <v>5429</v>
      </c>
      <c r="C1344" s="39" t="s">
        <v>5030</v>
      </c>
      <c r="D1344" s="29">
        <v>4128965421</v>
      </c>
      <c r="E1344" s="29"/>
      <c r="F1344" s="29"/>
      <c r="G1344" s="29">
        <v>3</v>
      </c>
      <c r="H1344" s="29">
        <v>5</v>
      </c>
      <c r="I1344" s="29"/>
      <c r="J1344" s="29">
        <v>2</v>
      </c>
      <c r="K1344" s="29"/>
      <c r="L1344" s="29"/>
      <c r="M1344" s="29"/>
      <c r="N1344" s="29"/>
      <c r="O1344" s="29">
        <v>5</v>
      </c>
      <c r="P1344" s="29">
        <v>3</v>
      </c>
      <c r="Q1344" s="29"/>
      <c r="R1344" s="29"/>
      <c r="S1344" s="74"/>
      <c r="T1344" s="29"/>
      <c r="U1344" s="29"/>
      <c r="V1344" s="29"/>
      <c r="W1344" s="29"/>
      <c r="X1344" s="29"/>
    </row>
    <row r="1345" spans="1:24" ht="18.75" customHeight="1" x14ac:dyDescent="0.25">
      <c r="A1345" s="209"/>
      <c r="B1345" s="195">
        <v>3222</v>
      </c>
      <c r="C1345" s="39" t="s">
        <v>5861</v>
      </c>
      <c r="D1345" s="29">
        <v>4128735468</v>
      </c>
      <c r="E1345" s="29">
        <v>5</v>
      </c>
      <c r="F1345" s="29"/>
      <c r="G1345" s="29"/>
      <c r="H1345" s="29">
        <v>5</v>
      </c>
      <c r="I1345" s="29"/>
      <c r="J1345" s="29">
        <v>3</v>
      </c>
      <c r="K1345" s="29"/>
      <c r="L1345" s="29"/>
      <c r="M1345" s="29"/>
      <c r="N1345" s="29"/>
      <c r="O1345" s="29">
        <v>5</v>
      </c>
      <c r="P1345" s="29"/>
      <c r="Q1345" s="29"/>
      <c r="R1345" s="29"/>
      <c r="S1345" s="74"/>
      <c r="T1345" s="29"/>
      <c r="U1345" s="29"/>
      <c r="V1345" s="29"/>
      <c r="W1345" s="29"/>
      <c r="X1345" s="29"/>
    </row>
    <row r="1346" spans="1:24" ht="18.75" customHeight="1" x14ac:dyDescent="0.25">
      <c r="A1346" s="209"/>
      <c r="B1346" s="195">
        <v>3679</v>
      </c>
      <c r="C1346" s="39" t="s">
        <v>4401</v>
      </c>
      <c r="D1346" s="29">
        <v>4128902738</v>
      </c>
      <c r="E1346" s="29"/>
      <c r="F1346" s="29"/>
      <c r="G1346" s="29">
        <v>6</v>
      </c>
      <c r="H1346" s="29"/>
      <c r="I1346" s="29"/>
      <c r="J1346" s="29"/>
      <c r="K1346" s="29"/>
      <c r="L1346" s="29"/>
      <c r="M1346" s="29"/>
      <c r="N1346" s="29"/>
      <c r="O1346" s="29"/>
      <c r="P1346" s="29">
        <v>6</v>
      </c>
      <c r="Q1346" s="29"/>
      <c r="R1346" s="29"/>
      <c r="S1346" s="74"/>
      <c r="T1346" s="29"/>
      <c r="U1346" s="29"/>
      <c r="V1346" s="29"/>
      <c r="W1346" s="29"/>
      <c r="X1346" s="29"/>
    </row>
    <row r="1347" spans="1:24" ht="18.75" customHeight="1" x14ac:dyDescent="0.25">
      <c r="A1347" s="209"/>
      <c r="B1347" s="195">
        <v>4307</v>
      </c>
      <c r="C1347" s="39" t="s">
        <v>4664</v>
      </c>
      <c r="D1347" s="29">
        <v>4128881502</v>
      </c>
      <c r="E1347" s="29"/>
      <c r="F1347" s="29"/>
      <c r="G1347" s="29">
        <v>10</v>
      </c>
      <c r="H1347" s="29">
        <v>20</v>
      </c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74"/>
      <c r="T1347" s="29"/>
      <c r="U1347" s="29"/>
      <c r="V1347" s="29"/>
      <c r="W1347" s="29"/>
      <c r="X1347" s="29"/>
    </row>
    <row r="1348" spans="1:24" ht="18.75" customHeight="1" x14ac:dyDescent="0.25">
      <c r="A1348" s="209"/>
      <c r="B1348" s="195">
        <v>3761</v>
      </c>
      <c r="C1348" s="39" t="s">
        <v>2103</v>
      </c>
      <c r="D1348" s="29">
        <v>412879741</v>
      </c>
      <c r="E1348" s="29"/>
      <c r="F1348" s="29"/>
      <c r="G1348" s="29">
        <v>5</v>
      </c>
      <c r="H1348" s="29">
        <v>5</v>
      </c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74"/>
      <c r="T1348" s="29"/>
      <c r="U1348" s="29"/>
      <c r="V1348" s="29"/>
      <c r="W1348" s="29"/>
      <c r="X1348" s="29"/>
    </row>
    <row r="1349" spans="1:24" ht="18.75" customHeight="1" x14ac:dyDescent="0.25">
      <c r="A1349" s="209"/>
      <c r="B1349" s="195">
        <v>4180</v>
      </c>
      <c r="C1349" s="39" t="s">
        <v>2070</v>
      </c>
      <c r="D1349" s="29">
        <v>4128758098</v>
      </c>
      <c r="E1349" s="29">
        <v>3</v>
      </c>
      <c r="F1349" s="29"/>
      <c r="G1349" s="29">
        <v>5</v>
      </c>
      <c r="H1349" s="29">
        <v>5</v>
      </c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74"/>
      <c r="T1349" s="29"/>
      <c r="U1349" s="29"/>
      <c r="V1349" s="29"/>
      <c r="W1349" s="29"/>
      <c r="X1349" s="29"/>
    </row>
    <row r="1350" spans="1:24" ht="18.75" customHeight="1" x14ac:dyDescent="0.25">
      <c r="A1350" s="209"/>
      <c r="B1350" s="195">
        <v>5162</v>
      </c>
      <c r="C1350" s="39" t="s">
        <v>4820</v>
      </c>
      <c r="D1350" s="29">
        <v>4128899754</v>
      </c>
      <c r="E1350" s="29"/>
      <c r="F1350" s="29"/>
      <c r="G1350" s="29">
        <v>5</v>
      </c>
      <c r="H1350" s="29">
        <v>5</v>
      </c>
      <c r="I1350" s="29"/>
      <c r="J1350" s="29"/>
      <c r="K1350" s="29"/>
      <c r="L1350" s="29"/>
      <c r="M1350" s="29"/>
      <c r="N1350" s="29"/>
      <c r="O1350" s="29"/>
      <c r="P1350" s="29">
        <v>5</v>
      </c>
      <c r="Q1350" s="29"/>
      <c r="R1350" s="29"/>
      <c r="S1350" s="74"/>
      <c r="T1350" s="29"/>
      <c r="U1350" s="29"/>
      <c r="V1350" s="29"/>
      <c r="W1350" s="29"/>
      <c r="X1350" s="29"/>
    </row>
    <row r="1351" spans="1:24" ht="18.75" customHeight="1" x14ac:dyDescent="0.25">
      <c r="A1351" s="209"/>
      <c r="B1351" s="195">
        <v>4764</v>
      </c>
      <c r="C1351" s="39" t="s">
        <v>6078</v>
      </c>
      <c r="D1351" s="29">
        <v>4128737637</v>
      </c>
      <c r="E1351" s="29"/>
      <c r="F1351" s="29"/>
      <c r="G1351" s="29">
        <v>6</v>
      </c>
      <c r="H1351" s="29">
        <v>6</v>
      </c>
      <c r="I1351" s="29"/>
      <c r="J1351" s="29">
        <v>10</v>
      </c>
      <c r="K1351" s="29"/>
      <c r="L1351" s="29"/>
      <c r="M1351" s="29"/>
      <c r="N1351" s="29"/>
      <c r="O1351" s="29">
        <v>6</v>
      </c>
      <c r="P1351" s="29"/>
      <c r="Q1351" s="29"/>
      <c r="R1351" s="29"/>
      <c r="S1351" s="74"/>
      <c r="T1351" s="29"/>
      <c r="U1351" s="29"/>
      <c r="V1351" s="29"/>
      <c r="W1351" s="29"/>
      <c r="X1351" s="29"/>
    </row>
    <row r="1352" spans="1:24" ht="18.75" customHeight="1" x14ac:dyDescent="0.25">
      <c r="A1352" s="209"/>
      <c r="B1352" s="195">
        <v>3102</v>
      </c>
      <c r="C1352" s="39" t="s">
        <v>6079</v>
      </c>
      <c r="D1352" s="29">
        <v>4128843145</v>
      </c>
      <c r="E1352" s="29">
        <v>3</v>
      </c>
      <c r="F1352" s="29"/>
      <c r="G1352" s="29">
        <v>5</v>
      </c>
      <c r="H1352" s="29">
        <v>5</v>
      </c>
      <c r="I1352" s="29"/>
      <c r="J1352" s="29"/>
      <c r="K1352" s="29"/>
      <c r="L1352" s="29"/>
      <c r="M1352" s="29"/>
      <c r="N1352" s="29"/>
      <c r="O1352" s="29"/>
      <c r="P1352" s="29">
        <v>3</v>
      </c>
      <c r="Q1352" s="29"/>
      <c r="R1352" s="29"/>
      <c r="S1352" s="74"/>
      <c r="T1352" s="29"/>
      <c r="U1352" s="29"/>
      <c r="V1352" s="29"/>
      <c r="W1352" s="29"/>
      <c r="X1352" s="29"/>
    </row>
    <row r="1353" spans="1:24" ht="18.75" customHeight="1" x14ac:dyDescent="0.25">
      <c r="A1353" s="209"/>
      <c r="B1353" s="195">
        <v>5155</v>
      </c>
      <c r="C1353" s="39" t="s">
        <v>4095</v>
      </c>
      <c r="D1353" s="29">
        <v>4128947265</v>
      </c>
      <c r="E1353" s="29"/>
      <c r="F1353" s="29"/>
      <c r="G1353" s="29">
        <v>3</v>
      </c>
      <c r="H1353" s="29">
        <v>8</v>
      </c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74"/>
      <c r="T1353" s="29"/>
      <c r="U1353" s="29"/>
      <c r="V1353" s="29"/>
      <c r="W1353" s="29"/>
      <c r="X1353" s="29"/>
    </row>
    <row r="1354" spans="1:24" ht="18.75" customHeight="1" x14ac:dyDescent="0.25">
      <c r="A1354" s="209"/>
      <c r="B1354" s="195">
        <v>3554</v>
      </c>
      <c r="C1354" s="39" t="s">
        <v>6080</v>
      </c>
      <c r="D1354" s="29">
        <v>4128951746</v>
      </c>
      <c r="E1354" s="29"/>
      <c r="F1354" s="29"/>
      <c r="G1354" s="29">
        <v>7</v>
      </c>
      <c r="H1354" s="29">
        <v>10</v>
      </c>
      <c r="I1354" s="29"/>
      <c r="J1354" s="29">
        <v>5</v>
      </c>
      <c r="K1354" s="29"/>
      <c r="L1354" s="29"/>
      <c r="M1354" s="29"/>
      <c r="N1354" s="29"/>
      <c r="O1354" s="29">
        <v>5</v>
      </c>
      <c r="P1354" s="29">
        <v>5</v>
      </c>
      <c r="Q1354" s="29"/>
      <c r="R1354" s="29"/>
      <c r="S1354" s="74"/>
      <c r="T1354" s="29"/>
      <c r="U1354" s="29"/>
      <c r="V1354" s="29"/>
      <c r="W1354" s="29"/>
      <c r="X1354" s="29"/>
    </row>
    <row r="1355" spans="1:24" ht="18.75" customHeight="1" x14ac:dyDescent="0.25">
      <c r="A1355" s="209"/>
      <c r="B1355" s="195" t="s">
        <v>6081</v>
      </c>
      <c r="C1355" s="39" t="s">
        <v>6082</v>
      </c>
      <c r="D1355" s="29">
        <v>5516</v>
      </c>
      <c r="E1355" s="29"/>
      <c r="F1355" s="29"/>
      <c r="G1355" s="29">
        <v>5</v>
      </c>
      <c r="H1355" s="29">
        <v>5</v>
      </c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74"/>
      <c r="T1355" s="29"/>
      <c r="U1355" s="29"/>
      <c r="V1355" s="29"/>
      <c r="W1355" s="29"/>
      <c r="X1355" s="29"/>
    </row>
    <row r="1356" spans="1:24" ht="18.75" customHeight="1" x14ac:dyDescent="0.25">
      <c r="A1356" s="209"/>
      <c r="B1356" s="195" t="s">
        <v>6083</v>
      </c>
      <c r="C1356" s="39" t="s">
        <v>6084</v>
      </c>
      <c r="D1356" s="29">
        <v>5517</v>
      </c>
      <c r="E1356" s="29"/>
      <c r="F1356" s="29"/>
      <c r="G1356" s="29">
        <v>2</v>
      </c>
      <c r="H1356" s="29">
        <v>6</v>
      </c>
      <c r="I1356" s="29"/>
      <c r="J1356" s="29"/>
      <c r="K1356" s="29"/>
      <c r="L1356" s="29">
        <v>2</v>
      </c>
      <c r="M1356" s="29"/>
      <c r="N1356" s="29"/>
      <c r="O1356" s="29">
        <v>10</v>
      </c>
      <c r="P1356" s="29"/>
      <c r="Q1356" s="29"/>
      <c r="R1356" s="29"/>
      <c r="S1356" s="74"/>
      <c r="T1356" s="29"/>
      <c r="U1356" s="29"/>
      <c r="V1356" s="29"/>
      <c r="W1356" s="29"/>
      <c r="X1356" s="29"/>
    </row>
    <row r="1357" spans="1:24" ht="18.75" customHeight="1" x14ac:dyDescent="0.25">
      <c r="A1357" s="209"/>
      <c r="B1357" s="195" t="s">
        <v>6085</v>
      </c>
      <c r="C1357" s="39" t="s">
        <v>6086</v>
      </c>
      <c r="D1357" s="29">
        <v>5149</v>
      </c>
      <c r="E1357" s="29"/>
      <c r="F1357" s="29"/>
      <c r="G1357" s="29"/>
      <c r="H1357" s="29">
        <v>20</v>
      </c>
      <c r="I1357" s="29">
        <v>5</v>
      </c>
      <c r="J1357" s="29"/>
      <c r="K1357" s="29"/>
      <c r="L1357" s="29"/>
      <c r="M1357" s="29"/>
      <c r="N1357" s="29"/>
      <c r="O1357" s="29">
        <v>5</v>
      </c>
      <c r="P1357" s="29">
        <v>5</v>
      </c>
      <c r="Q1357" s="29"/>
      <c r="R1357" s="29"/>
      <c r="S1357" s="74"/>
      <c r="T1357" s="29"/>
      <c r="U1357" s="29"/>
      <c r="V1357" s="29"/>
      <c r="W1357" s="29"/>
      <c r="X1357" s="29"/>
    </row>
    <row r="1358" spans="1:24" ht="18.75" customHeight="1" x14ac:dyDescent="0.25">
      <c r="A1358" s="209"/>
      <c r="B1358" s="195" t="s">
        <v>6087</v>
      </c>
      <c r="C1358" s="39" t="s">
        <v>6088</v>
      </c>
      <c r="D1358" s="29">
        <v>5520</v>
      </c>
      <c r="E1358" s="29"/>
      <c r="F1358" s="29"/>
      <c r="G1358" s="29">
        <v>1</v>
      </c>
      <c r="H1358" s="29">
        <v>5</v>
      </c>
      <c r="I1358" s="29">
        <v>2</v>
      </c>
      <c r="J1358" s="29"/>
      <c r="K1358" s="29"/>
      <c r="L1358" s="29"/>
      <c r="M1358" s="29"/>
      <c r="N1358" s="29"/>
      <c r="O1358" s="29">
        <v>3</v>
      </c>
      <c r="P1358" s="29">
        <v>3</v>
      </c>
      <c r="Q1358" s="29"/>
      <c r="R1358" s="29"/>
      <c r="S1358" s="74"/>
      <c r="T1358" s="29"/>
      <c r="U1358" s="29"/>
      <c r="V1358" s="29"/>
      <c r="W1358" s="29"/>
      <c r="X1358" s="29"/>
    </row>
    <row r="1359" spans="1:24" ht="18.75" customHeight="1" x14ac:dyDescent="0.25">
      <c r="A1359" s="209"/>
      <c r="B1359" s="195" t="s">
        <v>6066</v>
      </c>
      <c r="C1359" s="39" t="s">
        <v>6067</v>
      </c>
      <c r="D1359" s="29">
        <v>5519</v>
      </c>
      <c r="E1359" s="29"/>
      <c r="F1359" s="29"/>
      <c r="G1359" s="29">
        <v>5</v>
      </c>
      <c r="H1359" s="29">
        <v>10</v>
      </c>
      <c r="I1359" s="29">
        <v>5</v>
      </c>
      <c r="J1359" s="29"/>
      <c r="K1359" s="29"/>
      <c r="L1359" s="29">
        <v>3</v>
      </c>
      <c r="M1359" s="29"/>
      <c r="N1359" s="29"/>
      <c r="O1359" s="29">
        <v>5</v>
      </c>
      <c r="P1359" s="29">
        <v>5</v>
      </c>
      <c r="Q1359" s="29"/>
      <c r="R1359" s="29"/>
      <c r="S1359" s="74"/>
      <c r="T1359" s="29"/>
      <c r="U1359" s="29"/>
      <c r="V1359" s="29"/>
      <c r="W1359" s="29"/>
      <c r="X1359" s="29"/>
    </row>
    <row r="1360" spans="1:24" ht="18.75" customHeight="1" x14ac:dyDescent="0.25">
      <c r="A1360" s="223" t="s">
        <v>6089</v>
      </c>
      <c r="B1360" s="195">
        <v>5509</v>
      </c>
      <c r="C1360" s="39" t="s">
        <v>4625</v>
      </c>
      <c r="D1360" s="29">
        <v>4128844426</v>
      </c>
      <c r="E1360" s="29"/>
      <c r="F1360" s="29"/>
      <c r="G1360" s="29">
        <v>5</v>
      </c>
      <c r="H1360" s="29">
        <v>5</v>
      </c>
      <c r="I1360" s="29"/>
      <c r="J1360" s="29"/>
      <c r="K1360" s="29"/>
      <c r="L1360" s="29"/>
      <c r="M1360" s="29"/>
      <c r="N1360" s="29"/>
      <c r="O1360" s="29">
        <v>5</v>
      </c>
      <c r="P1360" s="29">
        <v>5</v>
      </c>
      <c r="Q1360" s="29"/>
      <c r="R1360" s="29"/>
      <c r="S1360" s="74"/>
      <c r="T1360" s="29"/>
      <c r="U1360" s="29"/>
      <c r="V1360" s="29"/>
      <c r="W1360" s="29"/>
      <c r="X1360" s="29"/>
    </row>
    <row r="1361" spans="1:24" ht="18.75" customHeight="1" x14ac:dyDescent="0.25">
      <c r="A1361" s="223" t="s">
        <v>5999</v>
      </c>
      <c r="B1361" s="195">
        <v>3455</v>
      </c>
      <c r="C1361" s="39" t="s">
        <v>2721</v>
      </c>
      <c r="D1361" s="29">
        <v>4128796422</v>
      </c>
      <c r="E1361" s="29"/>
      <c r="F1361" s="29"/>
      <c r="G1361" s="29"/>
      <c r="H1361" s="29">
        <v>30</v>
      </c>
      <c r="I1361" s="29"/>
      <c r="J1361" s="29">
        <v>5</v>
      </c>
      <c r="K1361" s="29"/>
      <c r="L1361" s="29"/>
      <c r="M1361" s="29"/>
      <c r="N1361" s="29"/>
      <c r="O1361" s="29"/>
      <c r="P1361" s="29">
        <v>5</v>
      </c>
      <c r="Q1361" s="29"/>
      <c r="R1361" s="29"/>
      <c r="S1361" s="74"/>
      <c r="T1361" s="29"/>
      <c r="U1361" s="29"/>
      <c r="V1361" s="29"/>
      <c r="W1361" s="29"/>
      <c r="X1361" s="29"/>
    </row>
    <row r="1362" spans="1:24" ht="18.75" customHeight="1" x14ac:dyDescent="0.25">
      <c r="A1362" s="209"/>
      <c r="B1362" s="195">
        <v>3239</v>
      </c>
      <c r="C1362" s="39" t="s">
        <v>4087</v>
      </c>
      <c r="D1362" s="29">
        <v>4128743843</v>
      </c>
      <c r="E1362" s="29"/>
      <c r="F1362" s="29"/>
      <c r="G1362" s="29">
        <v>15</v>
      </c>
      <c r="H1362" s="29">
        <v>5</v>
      </c>
      <c r="I1362" s="29"/>
      <c r="J1362" s="29"/>
      <c r="K1362" s="29"/>
      <c r="L1362" s="29"/>
      <c r="M1362" s="29"/>
      <c r="N1362" s="29"/>
      <c r="O1362" s="29">
        <v>10</v>
      </c>
      <c r="P1362" s="29">
        <v>10</v>
      </c>
      <c r="Q1362" s="29"/>
      <c r="R1362" s="29"/>
      <c r="S1362" s="74"/>
      <c r="T1362" s="29"/>
      <c r="U1362" s="29"/>
      <c r="V1362" s="29"/>
      <c r="W1362" s="29"/>
      <c r="X1362" s="29"/>
    </row>
    <row r="1363" spans="1:24" ht="18.75" customHeight="1" x14ac:dyDescent="0.25">
      <c r="A1363" s="209"/>
      <c r="B1363" s="195">
        <v>4767</v>
      </c>
      <c r="C1363" s="39" t="s">
        <v>5498</v>
      </c>
      <c r="D1363" s="29">
        <v>4128785952</v>
      </c>
      <c r="E1363" s="29"/>
      <c r="F1363" s="29"/>
      <c r="G1363" s="29"/>
      <c r="H1363" s="29">
        <v>7</v>
      </c>
      <c r="I1363" s="29"/>
      <c r="J1363" s="29">
        <v>3</v>
      </c>
      <c r="K1363" s="29"/>
      <c r="L1363" s="29"/>
      <c r="M1363" s="29"/>
      <c r="N1363" s="29"/>
      <c r="O1363" s="29">
        <v>10</v>
      </c>
      <c r="P1363" s="29"/>
      <c r="Q1363" s="29"/>
      <c r="R1363" s="29"/>
      <c r="S1363" s="74"/>
      <c r="T1363" s="29"/>
      <c r="U1363" s="29"/>
      <c r="V1363" s="29"/>
      <c r="W1363" s="29"/>
      <c r="X1363" s="29"/>
    </row>
    <row r="1364" spans="1:24" ht="18.75" customHeight="1" x14ac:dyDescent="0.25">
      <c r="A1364" s="209"/>
      <c r="B1364" s="195">
        <v>3729</v>
      </c>
      <c r="C1364" s="39" t="s">
        <v>2634</v>
      </c>
      <c r="D1364" s="29">
        <v>4128769361</v>
      </c>
      <c r="E1364" s="29"/>
      <c r="F1364" s="29"/>
      <c r="G1364" s="29">
        <v>3</v>
      </c>
      <c r="H1364" s="29">
        <v>10</v>
      </c>
      <c r="I1364" s="29"/>
      <c r="J1364" s="29"/>
      <c r="K1364" s="29"/>
      <c r="L1364" s="29"/>
      <c r="M1364" s="29"/>
      <c r="N1364" s="29"/>
      <c r="O1364" s="29"/>
      <c r="P1364" s="29">
        <v>3</v>
      </c>
      <c r="Q1364" s="29"/>
      <c r="R1364" s="29"/>
      <c r="S1364" s="74"/>
      <c r="T1364" s="29"/>
      <c r="U1364" s="29"/>
      <c r="V1364" s="29"/>
      <c r="W1364" s="29"/>
      <c r="X1364" s="29"/>
    </row>
    <row r="1365" spans="1:24" ht="18.75" customHeight="1" x14ac:dyDescent="0.25">
      <c r="A1365" s="209"/>
      <c r="B1365" s="195">
        <v>3999</v>
      </c>
      <c r="C1365" s="39" t="s">
        <v>6090</v>
      </c>
      <c r="D1365" s="29">
        <v>4128785081</v>
      </c>
      <c r="E1365" s="29"/>
      <c r="F1365" s="29"/>
      <c r="G1365" s="29"/>
      <c r="H1365" s="29">
        <v>15</v>
      </c>
      <c r="I1365" s="29"/>
      <c r="J1365" s="29"/>
      <c r="K1365" s="29"/>
      <c r="L1365" s="29"/>
      <c r="M1365" s="29"/>
      <c r="N1365" s="29"/>
      <c r="O1365" s="29">
        <v>5</v>
      </c>
      <c r="P1365" s="29"/>
      <c r="Q1365" s="29"/>
      <c r="R1365" s="29"/>
      <c r="S1365" s="74"/>
      <c r="T1365" s="29"/>
      <c r="U1365" s="29"/>
      <c r="V1365" s="29"/>
      <c r="W1365" s="29"/>
      <c r="X1365" s="29"/>
    </row>
    <row r="1366" spans="1:24" ht="18.75" customHeight="1" x14ac:dyDescent="0.25">
      <c r="A1366" s="209"/>
      <c r="B1366" s="195">
        <v>3722</v>
      </c>
      <c r="C1366" s="39" t="s">
        <v>6091</v>
      </c>
      <c r="D1366" s="29">
        <v>4128763646</v>
      </c>
      <c r="E1366" s="29"/>
      <c r="F1366" s="29"/>
      <c r="G1366" s="29">
        <v>3</v>
      </c>
      <c r="H1366" s="29">
        <v>8</v>
      </c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74"/>
      <c r="T1366" s="29"/>
      <c r="U1366" s="29"/>
      <c r="V1366" s="29"/>
      <c r="W1366" s="29"/>
      <c r="X1366" s="29"/>
    </row>
    <row r="1367" spans="1:24" ht="18.75" customHeight="1" x14ac:dyDescent="0.25">
      <c r="A1367" s="209"/>
      <c r="B1367" s="195">
        <v>4167</v>
      </c>
      <c r="C1367" s="39" t="s">
        <v>3354</v>
      </c>
      <c r="D1367" s="29">
        <v>4128901173</v>
      </c>
      <c r="E1367" s="29"/>
      <c r="F1367" s="29"/>
      <c r="G1367" s="29"/>
      <c r="H1367" s="29">
        <v>10</v>
      </c>
      <c r="I1367" s="29"/>
      <c r="J1367" s="29"/>
      <c r="K1367" s="29"/>
      <c r="L1367" s="29"/>
      <c r="M1367" s="29"/>
      <c r="N1367" s="29"/>
      <c r="O1367" s="29">
        <v>10</v>
      </c>
      <c r="P1367" s="29">
        <v>10</v>
      </c>
      <c r="Q1367" s="29"/>
      <c r="R1367" s="29"/>
      <c r="S1367" s="74"/>
      <c r="T1367" s="29"/>
      <c r="U1367" s="29"/>
      <c r="V1367" s="29"/>
      <c r="W1367" s="29"/>
      <c r="X1367" s="29"/>
    </row>
    <row r="1368" spans="1:24" ht="18.75" customHeight="1" x14ac:dyDescent="0.25">
      <c r="A1368" s="209"/>
      <c r="B1368" s="195">
        <v>5535</v>
      </c>
      <c r="C1368" s="39" t="s">
        <v>4870</v>
      </c>
      <c r="D1368" s="29">
        <v>4128779261</v>
      </c>
      <c r="E1368" s="29"/>
      <c r="F1368" s="29"/>
      <c r="G1368" s="29">
        <v>5</v>
      </c>
      <c r="H1368" s="29">
        <v>5</v>
      </c>
      <c r="I1368" s="29"/>
      <c r="J1368" s="29">
        <v>5</v>
      </c>
      <c r="K1368" s="29"/>
      <c r="L1368" s="29"/>
      <c r="M1368" s="29"/>
      <c r="N1368" s="29"/>
      <c r="O1368" s="29">
        <v>5</v>
      </c>
      <c r="P1368" s="29"/>
      <c r="Q1368" s="29"/>
      <c r="R1368" s="29"/>
      <c r="S1368" s="74"/>
      <c r="T1368" s="29"/>
      <c r="U1368" s="29"/>
      <c r="V1368" s="29"/>
      <c r="W1368" s="29"/>
      <c r="X1368" s="29"/>
    </row>
    <row r="1369" spans="1:24" ht="18.75" customHeight="1" x14ac:dyDescent="0.25">
      <c r="A1369" s="209"/>
      <c r="B1369" s="195">
        <v>5579</v>
      </c>
      <c r="C1369" s="39" t="s">
        <v>2777</v>
      </c>
      <c r="D1369" s="29">
        <v>4128883787</v>
      </c>
      <c r="E1369" s="29">
        <v>4</v>
      </c>
      <c r="F1369" s="29"/>
      <c r="G1369" s="29">
        <v>5</v>
      </c>
      <c r="H1369" s="29">
        <v>5</v>
      </c>
      <c r="I1369" s="29"/>
      <c r="J1369" s="29"/>
      <c r="K1369" s="29"/>
      <c r="L1369" s="29"/>
      <c r="M1369" s="29"/>
      <c r="N1369" s="29"/>
      <c r="O1369" s="29">
        <v>3</v>
      </c>
      <c r="P1369" s="29">
        <v>5</v>
      </c>
      <c r="Q1369" s="29"/>
      <c r="R1369" s="29"/>
      <c r="S1369" s="74"/>
      <c r="T1369" s="29"/>
      <c r="U1369" s="29"/>
      <c r="V1369" s="29"/>
      <c r="W1369" s="29"/>
      <c r="X1369" s="29"/>
    </row>
    <row r="1370" spans="1:24" ht="18.75" customHeight="1" x14ac:dyDescent="0.25">
      <c r="A1370" s="209"/>
      <c r="B1370" s="195">
        <v>4129</v>
      </c>
      <c r="C1370" s="39" t="s">
        <v>4867</v>
      </c>
      <c r="D1370" s="29">
        <v>4128625531</v>
      </c>
      <c r="E1370" s="29"/>
      <c r="F1370" s="29"/>
      <c r="G1370" s="29">
        <v>10</v>
      </c>
      <c r="H1370" s="29">
        <v>8</v>
      </c>
      <c r="I1370" s="29"/>
      <c r="J1370" s="29">
        <v>3</v>
      </c>
      <c r="K1370" s="29"/>
      <c r="L1370" s="29"/>
      <c r="M1370" s="29"/>
      <c r="N1370" s="29"/>
      <c r="O1370" s="29">
        <v>5</v>
      </c>
      <c r="P1370" s="29">
        <v>10</v>
      </c>
      <c r="Q1370" s="29"/>
      <c r="R1370" s="29"/>
      <c r="S1370" s="74"/>
      <c r="T1370" s="29"/>
      <c r="U1370" s="29"/>
      <c r="V1370" s="29"/>
      <c r="W1370" s="29"/>
      <c r="X1370" s="29"/>
    </row>
    <row r="1371" spans="1:24" ht="18.75" customHeight="1" x14ac:dyDescent="0.25">
      <c r="A1371" s="209"/>
      <c r="B1371" s="195">
        <v>4258</v>
      </c>
      <c r="C1371" s="39" t="s">
        <v>5442</v>
      </c>
      <c r="D1371" s="29">
        <v>4128766637</v>
      </c>
      <c r="E1371" s="29"/>
      <c r="F1371" s="29"/>
      <c r="G1371" s="29">
        <v>10</v>
      </c>
      <c r="H1371" s="29">
        <v>8</v>
      </c>
      <c r="I1371" s="29"/>
      <c r="J1371" s="29">
        <v>3</v>
      </c>
      <c r="K1371" s="29"/>
      <c r="L1371" s="29"/>
      <c r="M1371" s="29"/>
      <c r="N1371" s="29"/>
      <c r="O1371" s="29"/>
      <c r="P1371" s="29">
        <v>5</v>
      </c>
      <c r="Q1371" s="29"/>
      <c r="R1371" s="29"/>
      <c r="S1371" s="74"/>
      <c r="T1371" s="29"/>
      <c r="U1371" s="29"/>
      <c r="V1371" s="29"/>
      <c r="W1371" s="29"/>
      <c r="X1371" s="29"/>
    </row>
    <row r="1372" spans="1:24" ht="18.75" customHeight="1" x14ac:dyDescent="0.25">
      <c r="A1372" s="209"/>
      <c r="B1372" s="195">
        <v>4222</v>
      </c>
      <c r="C1372" s="39" t="s">
        <v>6092</v>
      </c>
      <c r="D1372" s="29">
        <v>4128735366</v>
      </c>
      <c r="E1372" s="29"/>
      <c r="F1372" s="29"/>
      <c r="G1372" s="29">
        <v>3</v>
      </c>
      <c r="H1372" s="29">
        <v>5</v>
      </c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74"/>
      <c r="T1372" s="29"/>
      <c r="U1372" s="29"/>
      <c r="V1372" s="29"/>
      <c r="W1372" s="29"/>
      <c r="X1372" s="29"/>
    </row>
    <row r="1373" spans="1:24" ht="18.75" customHeight="1" x14ac:dyDescent="0.25">
      <c r="A1373" s="209"/>
      <c r="B1373" s="195">
        <v>4766</v>
      </c>
      <c r="C1373" s="39" t="s">
        <v>1886</v>
      </c>
      <c r="D1373" s="29">
        <v>4128902137</v>
      </c>
      <c r="E1373" s="29"/>
      <c r="F1373" s="29"/>
      <c r="G1373" s="29"/>
      <c r="H1373" s="29">
        <v>3</v>
      </c>
      <c r="I1373" s="29"/>
      <c r="J1373" s="29"/>
      <c r="K1373" s="29"/>
      <c r="L1373" s="29"/>
      <c r="M1373" s="29"/>
      <c r="N1373" s="29"/>
      <c r="O1373" s="29">
        <v>8</v>
      </c>
      <c r="P1373" s="29"/>
      <c r="Q1373" s="29"/>
      <c r="R1373" s="29"/>
      <c r="S1373" s="74"/>
      <c r="T1373" s="29"/>
      <c r="U1373" s="29"/>
      <c r="V1373" s="29"/>
      <c r="W1373" s="29"/>
      <c r="X1373" s="29"/>
    </row>
    <row r="1374" spans="1:24" ht="18.75" customHeight="1" x14ac:dyDescent="0.25">
      <c r="A1374" s="209"/>
      <c r="B1374" s="195">
        <v>4656</v>
      </c>
      <c r="C1374" s="39" t="s">
        <v>4539</v>
      </c>
      <c r="D1374" s="29">
        <v>4128779257</v>
      </c>
      <c r="E1374" s="29"/>
      <c r="F1374" s="29"/>
      <c r="G1374" s="29">
        <v>3</v>
      </c>
      <c r="H1374" s="29">
        <v>3</v>
      </c>
      <c r="I1374" s="29"/>
      <c r="J1374" s="29">
        <v>2</v>
      </c>
      <c r="K1374" s="29"/>
      <c r="L1374" s="29"/>
      <c r="M1374" s="29"/>
      <c r="N1374" s="29"/>
      <c r="O1374" s="29">
        <v>3</v>
      </c>
      <c r="P1374" s="29">
        <v>5</v>
      </c>
      <c r="Q1374" s="29"/>
      <c r="R1374" s="29"/>
      <c r="S1374" s="74"/>
      <c r="T1374" s="29"/>
      <c r="U1374" s="29"/>
      <c r="V1374" s="29"/>
      <c r="W1374" s="29"/>
      <c r="X1374" s="29"/>
    </row>
    <row r="1375" spans="1:24" ht="18.75" customHeight="1" x14ac:dyDescent="0.25">
      <c r="A1375" s="209"/>
      <c r="B1375" s="195">
        <v>4589</v>
      </c>
      <c r="C1375" s="39" t="s">
        <v>5086</v>
      </c>
      <c r="D1375" s="29">
        <v>4128982800</v>
      </c>
      <c r="E1375" s="29"/>
      <c r="F1375" s="29"/>
      <c r="G1375" s="29">
        <v>3</v>
      </c>
      <c r="H1375" s="29">
        <v>8</v>
      </c>
      <c r="I1375" s="29"/>
      <c r="J1375" s="29">
        <v>4</v>
      </c>
      <c r="K1375" s="29"/>
      <c r="L1375" s="29"/>
      <c r="M1375" s="29"/>
      <c r="N1375" s="29"/>
      <c r="O1375" s="29"/>
      <c r="P1375" s="29"/>
      <c r="Q1375" s="29"/>
      <c r="R1375" s="29"/>
      <c r="S1375" s="74"/>
      <c r="T1375" s="29"/>
      <c r="U1375" s="29"/>
      <c r="V1375" s="29"/>
      <c r="W1375" s="29"/>
      <c r="X1375" s="29"/>
    </row>
    <row r="1376" spans="1:24" ht="18.75" customHeight="1" x14ac:dyDescent="0.25">
      <c r="A1376" s="209"/>
      <c r="B1376" s="195">
        <v>5075</v>
      </c>
      <c r="C1376" s="39" t="s">
        <v>3355</v>
      </c>
      <c r="D1376" s="29">
        <v>4128758186</v>
      </c>
      <c r="E1376" s="29"/>
      <c r="F1376" s="29"/>
      <c r="G1376" s="29">
        <v>5</v>
      </c>
      <c r="H1376" s="29">
        <v>10</v>
      </c>
      <c r="I1376" s="29"/>
      <c r="J1376" s="29"/>
      <c r="K1376" s="29"/>
      <c r="L1376" s="29"/>
      <c r="M1376" s="29"/>
      <c r="N1376" s="29"/>
      <c r="O1376" s="29"/>
      <c r="P1376" s="29">
        <v>5</v>
      </c>
      <c r="Q1376" s="29"/>
      <c r="R1376" s="29"/>
      <c r="S1376" s="74"/>
      <c r="T1376" s="29"/>
      <c r="U1376" s="29"/>
      <c r="V1376" s="29"/>
      <c r="W1376" s="29"/>
      <c r="X1376" s="29"/>
    </row>
    <row r="1377" spans="1:24" ht="18.75" customHeight="1" x14ac:dyDescent="0.25">
      <c r="A1377" s="209"/>
      <c r="B1377" s="195">
        <v>4138</v>
      </c>
      <c r="C1377" s="39" t="s">
        <v>5660</v>
      </c>
      <c r="D1377" s="29">
        <v>4128862502</v>
      </c>
      <c r="E1377" s="29"/>
      <c r="F1377" s="29"/>
      <c r="G1377" s="29">
        <v>6</v>
      </c>
      <c r="H1377" s="29">
        <v>5</v>
      </c>
      <c r="I1377" s="29"/>
      <c r="J1377" s="29"/>
      <c r="K1377" s="29"/>
      <c r="L1377" s="29"/>
      <c r="M1377" s="29"/>
      <c r="N1377" s="29"/>
      <c r="O1377" s="29"/>
      <c r="P1377" s="29">
        <v>4</v>
      </c>
      <c r="Q1377" s="29"/>
      <c r="R1377" s="29"/>
      <c r="S1377" s="74"/>
      <c r="T1377" s="29"/>
      <c r="U1377" s="29"/>
      <c r="V1377" s="29"/>
      <c r="W1377" s="29"/>
      <c r="X1377" s="29"/>
    </row>
    <row r="1378" spans="1:24" ht="18.75" customHeight="1" x14ac:dyDescent="0.25">
      <c r="A1378" s="209"/>
      <c r="B1378" s="195">
        <v>4109</v>
      </c>
      <c r="C1378" s="39" t="s">
        <v>4537</v>
      </c>
      <c r="D1378" s="29">
        <v>4128776647</v>
      </c>
      <c r="E1378" s="29"/>
      <c r="F1378" s="29"/>
      <c r="G1378" s="29">
        <v>1</v>
      </c>
      <c r="H1378" s="29">
        <v>5</v>
      </c>
      <c r="I1378" s="29"/>
      <c r="J1378" s="29"/>
      <c r="K1378" s="29"/>
      <c r="L1378" s="29"/>
      <c r="M1378" s="29"/>
      <c r="N1378" s="29"/>
      <c r="O1378" s="29">
        <v>8</v>
      </c>
      <c r="P1378" s="29">
        <v>6</v>
      </c>
      <c r="Q1378" s="29"/>
      <c r="R1378" s="29"/>
      <c r="S1378" s="74"/>
      <c r="T1378" s="29"/>
      <c r="U1378" s="29"/>
      <c r="V1378" s="29"/>
      <c r="W1378" s="29"/>
      <c r="X1378" s="29"/>
    </row>
    <row r="1379" spans="1:24" ht="18.75" customHeight="1" x14ac:dyDescent="0.25">
      <c r="A1379" s="226"/>
      <c r="B1379" s="251"/>
      <c r="C1379" s="252"/>
      <c r="D1379" s="100"/>
      <c r="E1379" s="100">
        <f>SUM(E1337:E1378)</f>
        <v>18</v>
      </c>
      <c r="F1379" s="100"/>
      <c r="G1379" s="100"/>
      <c r="H1379" s="100"/>
      <c r="I1379" s="100"/>
      <c r="J1379" s="100"/>
      <c r="K1379" s="100"/>
      <c r="L1379" s="100"/>
      <c r="M1379" s="100"/>
      <c r="N1379" s="100"/>
      <c r="O1379" s="100"/>
      <c r="P1379" s="100"/>
      <c r="Q1379" s="100"/>
      <c r="R1379" s="100"/>
      <c r="S1379" s="74"/>
      <c r="T1379" s="100"/>
      <c r="U1379" s="100"/>
      <c r="V1379" s="100"/>
      <c r="W1379" s="100"/>
      <c r="X1379" s="100" t="s">
        <v>6127</v>
      </c>
    </row>
    <row r="1380" spans="1:24" ht="18.75" customHeight="1" x14ac:dyDescent="0.25">
      <c r="A1380" s="209"/>
      <c r="B1380" s="195"/>
      <c r="C1380" s="236" t="s">
        <v>6093</v>
      </c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74"/>
      <c r="T1380" s="29"/>
      <c r="U1380" s="29"/>
      <c r="V1380" s="29"/>
      <c r="W1380" s="29"/>
      <c r="X1380" s="29"/>
    </row>
    <row r="1381" spans="1:24" ht="18.75" customHeight="1" x14ac:dyDescent="0.25">
      <c r="A1381" s="214" t="s">
        <v>6103</v>
      </c>
      <c r="B1381" s="195" t="s">
        <v>6105</v>
      </c>
      <c r="C1381" s="39" t="s">
        <v>3747</v>
      </c>
      <c r="D1381" s="29">
        <v>5527</v>
      </c>
      <c r="E1381" s="29"/>
      <c r="F1381" s="29"/>
      <c r="G1381" s="29">
        <v>5</v>
      </c>
      <c r="H1381" s="29">
        <v>3</v>
      </c>
      <c r="I1381" s="29"/>
      <c r="J1381" s="29">
        <v>3</v>
      </c>
      <c r="K1381" s="29"/>
      <c r="L1381" s="29"/>
      <c r="M1381" s="29">
        <v>3</v>
      </c>
      <c r="N1381" s="29"/>
      <c r="O1381" s="29">
        <v>2</v>
      </c>
      <c r="P1381" s="29"/>
      <c r="Q1381" s="29"/>
      <c r="R1381" s="29"/>
      <c r="S1381" s="74"/>
      <c r="T1381" s="29"/>
      <c r="U1381" s="29"/>
      <c r="V1381" s="29"/>
      <c r="W1381" s="29"/>
      <c r="X1381" s="29"/>
    </row>
    <row r="1382" spans="1:24" ht="18.75" customHeight="1" x14ac:dyDescent="0.25">
      <c r="A1382" s="214" t="s">
        <v>6104</v>
      </c>
      <c r="B1382" s="195" t="s">
        <v>6106</v>
      </c>
      <c r="C1382" s="39" t="s">
        <v>6107</v>
      </c>
      <c r="D1382" s="29">
        <v>5525</v>
      </c>
      <c r="E1382" s="29"/>
      <c r="F1382" s="29"/>
      <c r="G1382" s="29">
        <v>10</v>
      </c>
      <c r="H1382" s="29">
        <v>10</v>
      </c>
      <c r="I1382" s="29">
        <v>10</v>
      </c>
      <c r="J1382" s="29"/>
      <c r="K1382" s="29"/>
      <c r="L1382" s="29"/>
      <c r="M1382" s="29"/>
      <c r="N1382" s="29"/>
      <c r="O1382" s="29">
        <v>10</v>
      </c>
      <c r="P1382" s="29"/>
      <c r="Q1382" s="29"/>
      <c r="R1382" s="29"/>
      <c r="S1382" s="74"/>
      <c r="T1382" s="29"/>
      <c r="U1382" s="29"/>
      <c r="V1382" s="29"/>
      <c r="W1382" s="29"/>
      <c r="X1382" s="29"/>
    </row>
    <row r="1383" spans="1:24" ht="18.75" customHeight="1" x14ac:dyDescent="0.25">
      <c r="A1383" s="209"/>
      <c r="B1383" s="195">
        <v>1655</v>
      </c>
      <c r="C1383" s="39" t="s">
        <v>6108</v>
      </c>
      <c r="D1383" s="29">
        <v>4128852813</v>
      </c>
      <c r="E1383" s="29"/>
      <c r="F1383" s="29"/>
      <c r="G1383" s="29">
        <v>10</v>
      </c>
      <c r="H1383" s="29">
        <v>20</v>
      </c>
      <c r="I1383" s="29"/>
      <c r="J1383" s="29"/>
      <c r="K1383" s="29"/>
      <c r="L1383" s="29"/>
      <c r="M1383" s="29">
        <v>10</v>
      </c>
      <c r="N1383" s="29"/>
      <c r="O1383" s="29">
        <v>10</v>
      </c>
      <c r="P1383" s="29">
        <v>10</v>
      </c>
      <c r="Q1383" s="29"/>
      <c r="R1383" s="29"/>
      <c r="S1383" s="74"/>
      <c r="T1383" s="29"/>
      <c r="U1383" s="29"/>
      <c r="V1383" s="29"/>
      <c r="W1383" s="29"/>
      <c r="X1383" s="29"/>
    </row>
    <row r="1384" spans="1:24" ht="18.75" customHeight="1" x14ac:dyDescent="0.25">
      <c r="A1384" s="209"/>
      <c r="B1384" s="195">
        <v>3090</v>
      </c>
      <c r="C1384" s="39" t="s">
        <v>4992</v>
      </c>
      <c r="D1384" s="29">
        <v>4128954896</v>
      </c>
      <c r="E1384" s="29">
        <v>3</v>
      </c>
      <c r="F1384" s="29"/>
      <c r="G1384" s="29"/>
      <c r="H1384" s="29">
        <v>5</v>
      </c>
      <c r="I1384" s="29"/>
      <c r="J1384" s="29">
        <v>5</v>
      </c>
      <c r="K1384" s="29"/>
      <c r="L1384" s="29"/>
      <c r="M1384" s="29"/>
      <c r="N1384" s="29"/>
      <c r="O1384" s="29">
        <v>5</v>
      </c>
      <c r="P1384" s="29">
        <v>5</v>
      </c>
      <c r="Q1384" s="29"/>
      <c r="R1384" s="29"/>
      <c r="S1384" s="74"/>
      <c r="T1384" s="29"/>
      <c r="U1384" s="29"/>
      <c r="V1384" s="29"/>
      <c r="W1384" s="29"/>
      <c r="X1384" s="29"/>
    </row>
    <row r="1385" spans="1:24" ht="18.75" customHeight="1" x14ac:dyDescent="0.25">
      <c r="A1385" s="209"/>
      <c r="B1385" s="195">
        <v>1608</v>
      </c>
      <c r="C1385" s="39" t="s">
        <v>3066</v>
      </c>
      <c r="D1385" s="29">
        <v>4128757588</v>
      </c>
      <c r="E1385" s="29"/>
      <c r="F1385" s="29"/>
      <c r="G1385" s="29">
        <v>10</v>
      </c>
      <c r="H1385" s="29">
        <v>10</v>
      </c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74"/>
      <c r="T1385" s="29"/>
      <c r="U1385" s="29"/>
      <c r="V1385" s="29"/>
      <c r="W1385" s="29"/>
      <c r="X1385" s="29"/>
    </row>
    <row r="1386" spans="1:24" ht="18.75" customHeight="1" x14ac:dyDescent="0.25">
      <c r="A1386" s="209"/>
      <c r="B1386" s="195">
        <v>1660</v>
      </c>
      <c r="C1386" s="39" t="s">
        <v>3194</v>
      </c>
      <c r="D1386" s="29">
        <v>4128831683</v>
      </c>
      <c r="E1386" s="29"/>
      <c r="F1386" s="29"/>
      <c r="G1386" s="29">
        <v>10</v>
      </c>
      <c r="H1386" s="29">
        <v>20</v>
      </c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74"/>
      <c r="T1386" s="29"/>
      <c r="U1386" s="29"/>
      <c r="V1386" s="29"/>
      <c r="W1386" s="29"/>
      <c r="X1386" s="29"/>
    </row>
    <row r="1387" spans="1:24" ht="18.75" customHeight="1" x14ac:dyDescent="0.25">
      <c r="A1387" s="209"/>
      <c r="B1387" s="195" t="s">
        <v>6109</v>
      </c>
      <c r="C1387" s="39" t="s">
        <v>3747</v>
      </c>
      <c r="D1387" s="29">
        <v>5579</v>
      </c>
      <c r="E1387" s="29"/>
      <c r="F1387" s="29"/>
      <c r="G1387" s="29"/>
      <c r="H1387" s="29"/>
      <c r="I1387" s="29">
        <v>10</v>
      </c>
      <c r="J1387" s="29">
        <v>5</v>
      </c>
      <c r="K1387" s="29">
        <v>3</v>
      </c>
      <c r="L1387" s="29"/>
      <c r="M1387" s="29">
        <v>15</v>
      </c>
      <c r="N1387" s="29">
        <v>5</v>
      </c>
      <c r="O1387" s="29"/>
      <c r="P1387" s="29">
        <v>5</v>
      </c>
      <c r="Q1387" s="29"/>
      <c r="R1387" s="29"/>
      <c r="S1387" s="74"/>
      <c r="T1387" s="29"/>
      <c r="U1387" s="29"/>
      <c r="V1387" s="29"/>
      <c r="W1387" s="29"/>
      <c r="X1387" s="29"/>
    </row>
    <row r="1388" spans="1:24" ht="18.75" customHeight="1" x14ac:dyDescent="0.25">
      <c r="A1388" s="261" t="s">
        <v>5089</v>
      </c>
      <c r="B1388" s="195">
        <v>5090</v>
      </c>
      <c r="C1388" s="39" t="s">
        <v>2062</v>
      </c>
      <c r="D1388" s="29">
        <v>4128806834</v>
      </c>
      <c r="E1388" s="29"/>
      <c r="F1388" s="29"/>
      <c r="G1388" s="29">
        <v>3</v>
      </c>
      <c r="H1388" s="29"/>
      <c r="I1388" s="29"/>
      <c r="J1388" s="29">
        <v>5</v>
      </c>
      <c r="K1388" s="29"/>
      <c r="L1388" s="29"/>
      <c r="M1388" s="29"/>
      <c r="N1388" s="29"/>
      <c r="O1388" s="29">
        <v>7</v>
      </c>
      <c r="P1388" s="29">
        <v>10</v>
      </c>
      <c r="Q1388" s="29"/>
      <c r="R1388" s="29"/>
      <c r="S1388" s="74"/>
      <c r="T1388" s="29"/>
      <c r="U1388" s="29"/>
      <c r="V1388" s="29"/>
      <c r="W1388" s="29"/>
      <c r="X1388" s="29"/>
    </row>
    <row r="1389" spans="1:24" ht="18.75" customHeight="1" x14ac:dyDescent="0.25">
      <c r="A1389" s="261" t="s">
        <v>4978</v>
      </c>
      <c r="B1389" s="195">
        <v>3776</v>
      </c>
      <c r="C1389" s="39" t="s">
        <v>4772</v>
      </c>
      <c r="D1389" s="29">
        <v>4128787036</v>
      </c>
      <c r="E1389" s="29"/>
      <c r="F1389" s="29"/>
      <c r="G1389" s="29">
        <v>5</v>
      </c>
      <c r="H1389" s="29">
        <v>5</v>
      </c>
      <c r="I1389" s="29"/>
      <c r="J1389" s="29"/>
      <c r="K1389" s="29"/>
      <c r="L1389" s="29"/>
      <c r="M1389" s="29"/>
      <c r="N1389" s="29"/>
      <c r="O1389" s="29">
        <v>5</v>
      </c>
      <c r="P1389" s="29"/>
      <c r="Q1389" s="29"/>
      <c r="R1389" s="29"/>
      <c r="S1389" s="74"/>
      <c r="T1389" s="29"/>
      <c r="U1389" s="29"/>
      <c r="V1389" s="29"/>
      <c r="W1389" s="29"/>
      <c r="X1389" s="29"/>
    </row>
    <row r="1390" spans="1:24" ht="18.75" customHeight="1" x14ac:dyDescent="0.25">
      <c r="A1390" s="209"/>
      <c r="B1390" s="195">
        <v>4968</v>
      </c>
      <c r="C1390" s="39" t="s">
        <v>4218</v>
      </c>
      <c r="D1390" s="29">
        <v>4129042960</v>
      </c>
      <c r="E1390" s="29"/>
      <c r="F1390" s="29"/>
      <c r="G1390" s="29">
        <v>15</v>
      </c>
      <c r="H1390" s="29">
        <v>15</v>
      </c>
      <c r="I1390" s="29"/>
      <c r="J1390" s="29">
        <v>15</v>
      </c>
      <c r="K1390" s="29"/>
      <c r="L1390" s="29"/>
      <c r="M1390" s="29"/>
      <c r="N1390" s="29"/>
      <c r="O1390" s="29"/>
      <c r="P1390" s="29">
        <v>10</v>
      </c>
      <c r="Q1390" s="29"/>
      <c r="R1390" s="29"/>
      <c r="S1390" s="74"/>
      <c r="T1390" s="29"/>
      <c r="U1390" s="29"/>
      <c r="V1390" s="29"/>
      <c r="W1390" s="29"/>
      <c r="X1390" s="29"/>
    </row>
    <row r="1391" spans="1:24" ht="18.75" customHeight="1" x14ac:dyDescent="0.25">
      <c r="A1391" s="209"/>
      <c r="B1391" s="195">
        <v>3095</v>
      </c>
      <c r="C1391" s="39" t="s">
        <v>4528</v>
      </c>
      <c r="D1391" s="29">
        <v>4128982179</v>
      </c>
      <c r="E1391" s="29"/>
      <c r="F1391" s="29"/>
      <c r="G1391" s="29">
        <v>5</v>
      </c>
      <c r="H1391" s="29"/>
      <c r="I1391" s="29"/>
      <c r="J1391" s="29"/>
      <c r="K1391" s="29"/>
      <c r="L1391" s="29"/>
      <c r="M1391" s="29"/>
      <c r="N1391" s="29"/>
      <c r="O1391" s="29">
        <v>15</v>
      </c>
      <c r="P1391" s="29"/>
      <c r="Q1391" s="29"/>
      <c r="R1391" s="29"/>
      <c r="S1391" s="74"/>
      <c r="T1391" s="29"/>
      <c r="U1391" s="29"/>
      <c r="V1391" s="29"/>
      <c r="W1391" s="29"/>
      <c r="X1391" s="29"/>
    </row>
    <row r="1392" spans="1:24" ht="18.75" customHeight="1" x14ac:dyDescent="0.25">
      <c r="A1392" s="209"/>
      <c r="B1392" s="195">
        <v>3089</v>
      </c>
      <c r="C1392" s="39" t="s">
        <v>6110</v>
      </c>
      <c r="D1392" s="29"/>
      <c r="E1392" s="29"/>
      <c r="F1392" s="29"/>
      <c r="G1392" s="29">
        <v>5</v>
      </c>
      <c r="H1392" s="29">
        <v>5</v>
      </c>
      <c r="I1392" s="29"/>
      <c r="J1392" s="29">
        <v>5</v>
      </c>
      <c r="K1392" s="29"/>
      <c r="L1392" s="29"/>
      <c r="M1392" s="29"/>
      <c r="N1392" s="29"/>
      <c r="O1392" s="29">
        <v>5</v>
      </c>
      <c r="P1392" s="29"/>
      <c r="Q1392" s="29"/>
      <c r="R1392" s="29"/>
      <c r="S1392" s="74"/>
      <c r="T1392" s="29"/>
      <c r="U1392" s="29"/>
      <c r="V1392" s="29"/>
      <c r="W1392" s="29"/>
      <c r="X1392" s="29"/>
    </row>
    <row r="1393" spans="1:24" ht="18.75" customHeight="1" x14ac:dyDescent="0.25">
      <c r="A1393" s="209"/>
      <c r="B1393" s="195">
        <v>4444</v>
      </c>
      <c r="C1393" s="39" t="s">
        <v>6111</v>
      </c>
      <c r="D1393" s="29">
        <v>4128912430</v>
      </c>
      <c r="E1393" s="29">
        <v>5</v>
      </c>
      <c r="F1393" s="29"/>
      <c r="G1393" s="29">
        <v>5</v>
      </c>
      <c r="H1393" s="29">
        <v>10</v>
      </c>
      <c r="I1393" s="29"/>
      <c r="J1393" s="29"/>
      <c r="K1393" s="29"/>
      <c r="L1393" s="29"/>
      <c r="M1393" s="29"/>
      <c r="N1393" s="29"/>
      <c r="O1393" s="29"/>
      <c r="P1393" s="29">
        <v>5</v>
      </c>
      <c r="Q1393" s="29"/>
      <c r="R1393" s="29"/>
      <c r="S1393" s="74"/>
      <c r="T1393" s="29"/>
      <c r="U1393" s="29"/>
      <c r="V1393" s="29"/>
      <c r="W1393" s="29"/>
      <c r="X1393" s="29"/>
    </row>
    <row r="1394" spans="1:24" ht="18.75" customHeight="1" x14ac:dyDescent="0.25">
      <c r="A1394" s="209"/>
      <c r="B1394" s="195">
        <v>4634</v>
      </c>
      <c r="C1394" s="39" t="s">
        <v>5526</v>
      </c>
      <c r="D1394" s="29">
        <v>4128677696</v>
      </c>
      <c r="E1394" s="29"/>
      <c r="F1394" s="29"/>
      <c r="G1394" s="29">
        <v>15</v>
      </c>
      <c r="H1394" s="29"/>
      <c r="I1394" s="29"/>
      <c r="J1394" s="29"/>
      <c r="K1394" s="29"/>
      <c r="L1394" s="29"/>
      <c r="M1394" s="29"/>
      <c r="N1394" s="29"/>
      <c r="O1394" s="29"/>
      <c r="P1394" s="29">
        <v>7</v>
      </c>
      <c r="Q1394" s="29"/>
      <c r="R1394" s="29"/>
      <c r="S1394" s="74"/>
      <c r="T1394" s="29"/>
      <c r="U1394" s="29"/>
      <c r="V1394" s="29"/>
      <c r="W1394" s="29"/>
      <c r="X1394" s="29"/>
    </row>
    <row r="1395" spans="1:24" ht="18.75" customHeight="1" x14ac:dyDescent="0.25">
      <c r="A1395" s="209"/>
      <c r="B1395" s="195">
        <v>4190</v>
      </c>
      <c r="C1395" s="39" t="s">
        <v>5277</v>
      </c>
      <c r="D1395" s="29">
        <v>4128692068</v>
      </c>
      <c r="E1395" s="29"/>
      <c r="F1395" s="29"/>
      <c r="G1395" s="29">
        <v>5</v>
      </c>
      <c r="H1395" s="29">
        <v>10</v>
      </c>
      <c r="I1395" s="29"/>
      <c r="J1395" s="29"/>
      <c r="K1395" s="29"/>
      <c r="L1395" s="29"/>
      <c r="M1395" s="29"/>
      <c r="N1395" s="29"/>
      <c r="O1395" s="29">
        <v>10</v>
      </c>
      <c r="P1395" s="29">
        <v>5</v>
      </c>
      <c r="Q1395" s="29"/>
      <c r="R1395" s="29"/>
      <c r="S1395" s="74"/>
      <c r="T1395" s="29"/>
      <c r="U1395" s="29"/>
      <c r="V1395" s="29"/>
      <c r="W1395" s="29"/>
      <c r="X1395" s="29"/>
    </row>
    <row r="1396" spans="1:24" ht="18.75" customHeight="1" x14ac:dyDescent="0.25">
      <c r="A1396" s="209"/>
      <c r="B1396" s="195">
        <v>5669</v>
      </c>
      <c r="C1396" s="39" t="s">
        <v>5732</v>
      </c>
      <c r="D1396" s="29">
        <v>4128741032</v>
      </c>
      <c r="E1396" s="29"/>
      <c r="F1396" s="29"/>
      <c r="G1396" s="29"/>
      <c r="H1396" s="29"/>
      <c r="I1396" s="29"/>
      <c r="J1396" s="29">
        <v>10</v>
      </c>
      <c r="K1396" s="29"/>
      <c r="L1396" s="29"/>
      <c r="M1396" s="29"/>
      <c r="N1396" s="29"/>
      <c r="O1396" s="29"/>
      <c r="P1396" s="29">
        <v>10</v>
      </c>
      <c r="Q1396" s="29"/>
      <c r="R1396" s="29"/>
      <c r="S1396" s="74"/>
      <c r="T1396" s="29"/>
      <c r="U1396" s="29"/>
      <c r="V1396" s="29"/>
      <c r="W1396" s="29"/>
      <c r="X1396" s="29"/>
    </row>
    <row r="1397" spans="1:24" ht="18.75" customHeight="1" x14ac:dyDescent="0.25">
      <c r="A1397" s="209"/>
      <c r="B1397" s="195">
        <v>4972</v>
      </c>
      <c r="C1397" s="39" t="s">
        <v>6112</v>
      </c>
      <c r="D1397" s="29">
        <v>4128625982</v>
      </c>
      <c r="E1397" s="29"/>
      <c r="F1397" s="29"/>
      <c r="G1397" s="29"/>
      <c r="H1397" s="29">
        <v>30</v>
      </c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74"/>
      <c r="T1397" s="29"/>
      <c r="U1397" s="29"/>
      <c r="V1397" s="29"/>
      <c r="W1397" s="29"/>
      <c r="X1397" s="29"/>
    </row>
    <row r="1398" spans="1:24" ht="18.75" customHeight="1" x14ac:dyDescent="0.25">
      <c r="A1398" s="209"/>
      <c r="B1398" s="195">
        <v>4191</v>
      </c>
      <c r="C1398" s="39" t="s">
        <v>6113</v>
      </c>
      <c r="D1398" s="29">
        <v>4128757286</v>
      </c>
      <c r="E1398" s="29"/>
      <c r="F1398" s="29"/>
      <c r="G1398" s="29">
        <v>10</v>
      </c>
      <c r="H1398" s="29">
        <v>10</v>
      </c>
      <c r="I1398" s="29"/>
      <c r="J1398" s="29">
        <v>5</v>
      </c>
      <c r="K1398" s="29"/>
      <c r="L1398" s="29"/>
      <c r="M1398" s="29"/>
      <c r="N1398" s="29"/>
      <c r="O1398" s="29">
        <v>10</v>
      </c>
      <c r="P1398" s="29">
        <v>10</v>
      </c>
      <c r="Q1398" s="29"/>
      <c r="R1398" s="29"/>
      <c r="S1398" s="74"/>
      <c r="T1398" s="29"/>
      <c r="U1398" s="29"/>
      <c r="V1398" s="29"/>
      <c r="W1398" s="29"/>
      <c r="X1398" s="29"/>
    </row>
    <row r="1399" spans="1:24" ht="18.75" customHeight="1" x14ac:dyDescent="0.25">
      <c r="A1399" s="209"/>
      <c r="B1399" s="195">
        <v>4826</v>
      </c>
      <c r="C1399" s="39" t="s">
        <v>4221</v>
      </c>
      <c r="D1399" s="29">
        <v>4128825193</v>
      </c>
      <c r="E1399" s="29"/>
      <c r="F1399" s="29"/>
      <c r="G1399" s="29">
        <v>10</v>
      </c>
      <c r="H1399" s="29"/>
      <c r="I1399" s="29"/>
      <c r="J1399" s="29">
        <v>3</v>
      </c>
      <c r="K1399" s="29"/>
      <c r="L1399" s="29"/>
      <c r="M1399" s="29"/>
      <c r="N1399" s="29"/>
      <c r="O1399" s="29"/>
      <c r="P1399" s="29"/>
      <c r="Q1399" s="29"/>
      <c r="R1399" s="29"/>
      <c r="S1399" s="74"/>
      <c r="T1399" s="29"/>
      <c r="U1399" s="29"/>
      <c r="V1399" s="29"/>
      <c r="W1399" s="29"/>
      <c r="X1399" s="29"/>
    </row>
    <row r="1400" spans="1:24" ht="18.75" customHeight="1" x14ac:dyDescent="0.25">
      <c r="A1400" s="209"/>
      <c r="B1400" s="195">
        <v>4356</v>
      </c>
      <c r="C1400" s="39" t="s">
        <v>4225</v>
      </c>
      <c r="D1400" s="29">
        <v>4128735419</v>
      </c>
      <c r="E1400" s="29">
        <v>2</v>
      </c>
      <c r="F1400" s="29"/>
      <c r="G1400" s="29">
        <v>10</v>
      </c>
      <c r="H1400" s="29">
        <v>10</v>
      </c>
      <c r="I1400" s="29"/>
      <c r="J1400" s="29"/>
      <c r="K1400" s="29"/>
      <c r="L1400" s="29"/>
      <c r="M1400" s="29"/>
      <c r="N1400" s="29"/>
      <c r="O1400" s="29">
        <v>5</v>
      </c>
      <c r="P1400" s="29">
        <v>10</v>
      </c>
      <c r="Q1400" s="29"/>
      <c r="R1400" s="29"/>
      <c r="S1400" s="74"/>
      <c r="T1400" s="29"/>
      <c r="U1400" s="29"/>
      <c r="V1400" s="29"/>
      <c r="W1400" s="29"/>
      <c r="X1400" s="29"/>
    </row>
    <row r="1401" spans="1:24" ht="18.75" customHeight="1" x14ac:dyDescent="0.25">
      <c r="A1401" s="209"/>
      <c r="B1401" s="195">
        <v>4356</v>
      </c>
      <c r="C1401" s="39" t="s">
        <v>4225</v>
      </c>
      <c r="D1401" s="29">
        <v>4128835296</v>
      </c>
      <c r="E1401" s="29"/>
      <c r="F1401" s="29">
        <v>5</v>
      </c>
      <c r="G1401" s="29"/>
      <c r="H1401" s="29"/>
      <c r="I1401" s="29"/>
      <c r="J1401" s="29"/>
      <c r="K1401" s="29"/>
      <c r="L1401" s="29"/>
      <c r="M1401" s="29"/>
      <c r="N1401" s="29"/>
      <c r="O1401" s="29">
        <v>10</v>
      </c>
      <c r="P1401" s="29"/>
      <c r="Q1401" s="29"/>
      <c r="R1401" s="29"/>
      <c r="S1401" s="74"/>
      <c r="T1401" s="29"/>
      <c r="U1401" s="29"/>
      <c r="V1401" s="29"/>
      <c r="W1401" s="29"/>
      <c r="X1401" s="29"/>
    </row>
    <row r="1402" spans="1:24" ht="18.75" customHeight="1" x14ac:dyDescent="0.25">
      <c r="A1402" s="209"/>
      <c r="B1402" s="195">
        <v>5456</v>
      </c>
      <c r="C1402" s="39" t="s">
        <v>5276</v>
      </c>
      <c r="D1402" s="29">
        <v>4128774188</v>
      </c>
      <c r="E1402" s="29"/>
      <c r="F1402" s="29">
        <v>3</v>
      </c>
      <c r="G1402" s="29"/>
      <c r="H1402" s="29">
        <v>8</v>
      </c>
      <c r="I1402" s="29"/>
      <c r="J1402" s="29"/>
      <c r="K1402" s="29"/>
      <c r="L1402" s="29"/>
      <c r="M1402" s="29"/>
      <c r="N1402" s="29"/>
      <c r="O1402" s="29"/>
      <c r="P1402" s="29">
        <v>10</v>
      </c>
      <c r="Q1402" s="29"/>
      <c r="R1402" s="29"/>
      <c r="S1402" s="74"/>
      <c r="T1402" s="29"/>
      <c r="U1402" s="29"/>
      <c r="V1402" s="29"/>
      <c r="W1402" s="29"/>
      <c r="X1402" s="29"/>
    </row>
    <row r="1403" spans="1:24" ht="18.75" customHeight="1" x14ac:dyDescent="0.25">
      <c r="A1403" s="209"/>
      <c r="B1403" s="195">
        <v>5668</v>
      </c>
      <c r="C1403" s="39" t="s">
        <v>6114</v>
      </c>
      <c r="D1403" s="29">
        <v>4128717782</v>
      </c>
      <c r="E1403" s="29"/>
      <c r="F1403" s="29"/>
      <c r="G1403" s="29">
        <v>5</v>
      </c>
      <c r="H1403" s="29">
        <v>10</v>
      </c>
      <c r="I1403" s="29"/>
      <c r="J1403" s="29">
        <v>5</v>
      </c>
      <c r="K1403" s="29"/>
      <c r="L1403" s="29"/>
      <c r="M1403" s="29"/>
      <c r="N1403" s="29"/>
      <c r="O1403" s="29"/>
      <c r="P1403" s="29">
        <v>5</v>
      </c>
      <c r="Q1403" s="29"/>
      <c r="R1403" s="29"/>
      <c r="S1403" s="74"/>
      <c r="T1403" s="29"/>
      <c r="U1403" s="29"/>
      <c r="V1403" s="29"/>
      <c r="W1403" s="29"/>
      <c r="X1403" s="29"/>
    </row>
    <row r="1404" spans="1:24" ht="18.75" customHeight="1" x14ac:dyDescent="0.25">
      <c r="A1404" s="209"/>
      <c r="B1404" s="195">
        <v>4287</v>
      </c>
      <c r="C1404" s="39" t="s">
        <v>5280</v>
      </c>
      <c r="D1404" s="29">
        <v>4128928262</v>
      </c>
      <c r="E1404" s="29"/>
      <c r="F1404" s="29"/>
      <c r="G1404" s="29">
        <v>5</v>
      </c>
      <c r="H1404" s="29">
        <v>5</v>
      </c>
      <c r="I1404" s="29"/>
      <c r="J1404" s="29">
        <v>3</v>
      </c>
      <c r="K1404" s="29"/>
      <c r="L1404" s="29"/>
      <c r="M1404" s="29"/>
      <c r="N1404" s="29"/>
      <c r="O1404" s="29">
        <v>5</v>
      </c>
      <c r="P1404" s="29">
        <v>5</v>
      </c>
      <c r="Q1404" s="29"/>
      <c r="R1404" s="29"/>
      <c r="S1404" s="74"/>
      <c r="T1404" s="29"/>
      <c r="U1404" s="29"/>
      <c r="V1404" s="29"/>
      <c r="W1404" s="29"/>
      <c r="X1404" s="29"/>
    </row>
    <row r="1405" spans="1:24" ht="18.75" customHeight="1" x14ac:dyDescent="0.25">
      <c r="A1405" s="209"/>
      <c r="B1405" s="195">
        <v>4197</v>
      </c>
      <c r="C1405" s="39" t="s">
        <v>2084</v>
      </c>
      <c r="D1405" s="29">
        <v>4128964669</v>
      </c>
      <c r="E1405" s="29"/>
      <c r="F1405" s="29"/>
      <c r="G1405" s="29">
        <v>7</v>
      </c>
      <c r="H1405" s="29">
        <v>5</v>
      </c>
      <c r="I1405" s="29"/>
      <c r="J1405" s="29"/>
      <c r="K1405" s="29"/>
      <c r="L1405" s="29"/>
      <c r="M1405" s="29"/>
      <c r="N1405" s="29"/>
      <c r="O1405" s="29"/>
      <c r="P1405" s="29">
        <v>5</v>
      </c>
      <c r="Q1405" s="29"/>
      <c r="R1405" s="29"/>
      <c r="S1405" s="74"/>
      <c r="T1405" s="29"/>
      <c r="U1405" s="29"/>
      <c r="V1405" s="29"/>
      <c r="W1405" s="29"/>
      <c r="X1405" s="29"/>
    </row>
    <row r="1406" spans="1:24" ht="18.75" customHeight="1" x14ac:dyDescent="0.25">
      <c r="A1406" s="209"/>
      <c r="B1406" s="195">
        <v>3132</v>
      </c>
      <c r="C1406" s="39" t="s">
        <v>4766</v>
      </c>
      <c r="D1406" s="29">
        <v>4128842773</v>
      </c>
      <c r="E1406" s="29">
        <v>2</v>
      </c>
      <c r="F1406" s="29"/>
      <c r="G1406" s="29">
        <v>3</v>
      </c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74"/>
      <c r="T1406" s="29"/>
      <c r="U1406" s="29"/>
      <c r="V1406" s="29"/>
      <c r="W1406" s="29"/>
      <c r="X1406" s="29"/>
    </row>
    <row r="1407" spans="1:24" ht="18.75" customHeight="1" x14ac:dyDescent="0.25">
      <c r="A1407" s="209"/>
      <c r="B1407" s="195" t="s">
        <v>6115</v>
      </c>
      <c r="C1407" s="39" t="s">
        <v>5279</v>
      </c>
      <c r="D1407" s="29">
        <v>5523</v>
      </c>
      <c r="E1407" s="29"/>
      <c r="F1407" s="29"/>
      <c r="G1407" s="29"/>
      <c r="H1407" s="29">
        <v>8</v>
      </c>
      <c r="I1407" s="29">
        <v>8</v>
      </c>
      <c r="J1407" s="29"/>
      <c r="K1407" s="29"/>
      <c r="L1407" s="29">
        <v>3</v>
      </c>
      <c r="M1407" s="29"/>
      <c r="N1407" s="29"/>
      <c r="O1407" s="29">
        <v>8</v>
      </c>
      <c r="P1407" s="29"/>
      <c r="Q1407" s="29"/>
      <c r="R1407" s="29"/>
      <c r="S1407" s="74"/>
      <c r="T1407" s="29"/>
      <c r="U1407" s="29"/>
      <c r="V1407" s="29"/>
      <c r="W1407" s="29"/>
      <c r="X1407" s="29"/>
    </row>
    <row r="1408" spans="1:24" ht="18.75" customHeight="1" x14ac:dyDescent="0.25">
      <c r="A1408" s="223" t="s">
        <v>4913</v>
      </c>
      <c r="B1408" s="195">
        <v>5430</v>
      </c>
      <c r="C1408" s="39" t="s">
        <v>5451</v>
      </c>
      <c r="D1408" s="29">
        <v>4128921063</v>
      </c>
      <c r="E1408" s="29"/>
      <c r="F1408" s="29"/>
      <c r="G1408" s="29"/>
      <c r="H1408" s="29">
        <v>10</v>
      </c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74"/>
      <c r="T1408" s="29"/>
      <c r="U1408" s="29"/>
      <c r="V1408" s="29"/>
      <c r="W1408" s="29"/>
      <c r="X1408" s="29"/>
    </row>
    <row r="1409" spans="1:24" ht="18.75" customHeight="1" x14ac:dyDescent="0.25">
      <c r="A1409" s="223" t="s">
        <v>5378</v>
      </c>
      <c r="B1409" s="195">
        <v>3659</v>
      </c>
      <c r="C1409" s="39" t="s">
        <v>3545</v>
      </c>
      <c r="D1409" s="29">
        <v>4128719416</v>
      </c>
      <c r="E1409" s="29"/>
      <c r="F1409" s="29"/>
      <c r="G1409" s="29"/>
      <c r="H1409" s="29">
        <v>5</v>
      </c>
      <c r="I1409" s="29"/>
      <c r="J1409" s="29"/>
      <c r="K1409" s="29"/>
      <c r="L1409" s="29"/>
      <c r="M1409" s="29"/>
      <c r="N1409" s="29"/>
      <c r="O1409" s="29"/>
      <c r="P1409" s="29">
        <v>10</v>
      </c>
      <c r="Q1409" s="29"/>
      <c r="R1409" s="29"/>
      <c r="S1409" s="74"/>
      <c r="T1409" s="29"/>
      <c r="U1409" s="29"/>
      <c r="V1409" s="29"/>
      <c r="W1409" s="29"/>
      <c r="X1409" s="29"/>
    </row>
    <row r="1410" spans="1:24" ht="18.75" customHeight="1" x14ac:dyDescent="0.25">
      <c r="A1410" s="209"/>
      <c r="B1410" s="195">
        <v>3837</v>
      </c>
      <c r="C1410" s="39" t="s">
        <v>3544</v>
      </c>
      <c r="D1410" s="29">
        <v>4128807088</v>
      </c>
      <c r="E1410" s="29">
        <v>5</v>
      </c>
      <c r="F1410" s="29"/>
      <c r="G1410" s="29"/>
      <c r="H1410" s="29">
        <v>10</v>
      </c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74"/>
      <c r="T1410" s="29"/>
      <c r="U1410" s="29"/>
      <c r="V1410" s="29"/>
      <c r="W1410" s="29"/>
      <c r="X1410" s="29"/>
    </row>
    <row r="1411" spans="1:24" ht="18.75" customHeight="1" x14ac:dyDescent="0.25">
      <c r="A1411" s="209"/>
      <c r="B1411" s="195">
        <v>4124</v>
      </c>
      <c r="C1411" s="39" t="s">
        <v>3098</v>
      </c>
      <c r="D1411" s="29">
        <v>4128796438</v>
      </c>
      <c r="E1411" s="29"/>
      <c r="F1411" s="29"/>
      <c r="G1411" s="29">
        <v>5</v>
      </c>
      <c r="H1411" s="29">
        <v>10</v>
      </c>
      <c r="I1411" s="29"/>
      <c r="J1411" s="29"/>
      <c r="K1411" s="29"/>
      <c r="L1411" s="29"/>
      <c r="M1411" s="29"/>
      <c r="N1411" s="29"/>
      <c r="O1411" s="29"/>
      <c r="P1411" s="29">
        <v>5</v>
      </c>
      <c r="Q1411" s="29"/>
      <c r="R1411" s="29"/>
      <c r="S1411" s="74"/>
      <c r="T1411" s="29"/>
      <c r="U1411" s="29"/>
      <c r="V1411" s="29"/>
      <c r="W1411" s="29"/>
      <c r="X1411" s="29"/>
    </row>
    <row r="1412" spans="1:24" ht="18.75" customHeight="1" x14ac:dyDescent="0.25">
      <c r="A1412" s="209"/>
      <c r="B1412" s="195">
        <v>4192</v>
      </c>
      <c r="C1412" s="39" t="s">
        <v>5379</v>
      </c>
      <c r="D1412" s="29">
        <v>4128661154</v>
      </c>
      <c r="E1412" s="29"/>
      <c r="F1412" s="29"/>
      <c r="G1412" s="29">
        <v>5</v>
      </c>
      <c r="H1412" s="29">
        <v>5</v>
      </c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74"/>
      <c r="T1412" s="29"/>
      <c r="U1412" s="29"/>
      <c r="V1412" s="29"/>
      <c r="W1412" s="29"/>
      <c r="X1412" s="29"/>
    </row>
    <row r="1413" spans="1:24" ht="18.75" customHeight="1" x14ac:dyDescent="0.25">
      <c r="A1413" s="209"/>
      <c r="B1413" s="195">
        <v>4262</v>
      </c>
      <c r="C1413" s="39" t="s">
        <v>3095</v>
      </c>
      <c r="D1413" s="29">
        <v>4129041277</v>
      </c>
      <c r="E1413" s="29"/>
      <c r="F1413" s="29"/>
      <c r="G1413" s="29">
        <v>10</v>
      </c>
      <c r="H1413" s="29">
        <v>10</v>
      </c>
      <c r="I1413" s="29"/>
      <c r="J1413" s="29">
        <v>5</v>
      </c>
      <c r="K1413" s="29"/>
      <c r="L1413" s="29"/>
      <c r="M1413" s="29"/>
      <c r="N1413" s="29"/>
      <c r="O1413" s="29"/>
      <c r="P1413" s="29"/>
      <c r="Q1413" s="29"/>
      <c r="R1413" s="29"/>
      <c r="S1413" s="74"/>
      <c r="T1413" s="29"/>
      <c r="U1413" s="29"/>
      <c r="V1413" s="29"/>
      <c r="W1413" s="29"/>
      <c r="X1413" s="29"/>
    </row>
    <row r="1414" spans="1:24" ht="18.75" customHeight="1" x14ac:dyDescent="0.25">
      <c r="A1414" s="209"/>
      <c r="B1414" s="195">
        <v>5285</v>
      </c>
      <c r="C1414" s="39" t="s">
        <v>6116</v>
      </c>
      <c r="D1414" s="29">
        <v>4128764199</v>
      </c>
      <c r="E1414" s="29"/>
      <c r="F1414" s="29"/>
      <c r="G1414" s="29">
        <v>6</v>
      </c>
      <c r="H1414" s="29">
        <v>6</v>
      </c>
      <c r="I1414" s="29"/>
      <c r="J1414" s="29">
        <v>6</v>
      </c>
      <c r="K1414" s="29"/>
      <c r="L1414" s="29"/>
      <c r="M1414" s="29"/>
      <c r="N1414" s="29"/>
      <c r="O1414" s="29"/>
      <c r="P1414" s="29">
        <v>6</v>
      </c>
      <c r="Q1414" s="29"/>
      <c r="R1414" s="29"/>
      <c r="S1414" s="74"/>
      <c r="T1414" s="29"/>
      <c r="U1414" s="29"/>
      <c r="V1414" s="29"/>
      <c r="W1414" s="29"/>
      <c r="X1414" s="29"/>
    </row>
    <row r="1415" spans="1:24" ht="18.75" customHeight="1" x14ac:dyDescent="0.25">
      <c r="A1415" s="209"/>
      <c r="B1415" s="195">
        <v>3960</v>
      </c>
      <c r="C1415" s="39" t="s">
        <v>1966</v>
      </c>
      <c r="D1415" s="29">
        <v>4128778436</v>
      </c>
      <c r="E1415" s="29"/>
      <c r="F1415" s="29"/>
      <c r="G1415" s="29">
        <v>5</v>
      </c>
      <c r="H1415" s="29">
        <v>5</v>
      </c>
      <c r="I1415" s="29"/>
      <c r="J1415" s="29"/>
      <c r="K1415" s="29"/>
      <c r="L1415" s="29"/>
      <c r="M1415" s="29"/>
      <c r="N1415" s="29"/>
      <c r="O1415" s="35"/>
      <c r="P1415" s="29">
        <v>5</v>
      </c>
      <c r="Q1415" s="29"/>
      <c r="R1415" s="29"/>
      <c r="S1415" s="74"/>
      <c r="T1415" s="29"/>
      <c r="U1415" s="29"/>
      <c r="V1415" s="29"/>
      <c r="W1415" s="29"/>
      <c r="X1415" s="29"/>
    </row>
    <row r="1416" spans="1:24" ht="18.75" customHeight="1" x14ac:dyDescent="0.25">
      <c r="A1416" s="209"/>
      <c r="B1416" s="195">
        <v>5629</v>
      </c>
      <c r="C1416" s="39" t="s">
        <v>3540</v>
      </c>
      <c r="D1416" s="29">
        <v>4128921918</v>
      </c>
      <c r="E1416" s="29">
        <v>2</v>
      </c>
      <c r="F1416" s="29">
        <v>2</v>
      </c>
      <c r="G1416" s="29">
        <v>5</v>
      </c>
      <c r="H1416" s="29">
        <v>10</v>
      </c>
      <c r="I1416" s="29"/>
      <c r="J1416" s="29"/>
      <c r="K1416" s="29"/>
      <c r="L1416" s="29"/>
      <c r="M1416" s="29"/>
      <c r="N1416" s="29"/>
      <c r="O1416" s="29">
        <v>2</v>
      </c>
      <c r="P1416" s="29">
        <v>5</v>
      </c>
      <c r="Q1416" s="29"/>
      <c r="R1416" s="29"/>
      <c r="S1416" s="74"/>
      <c r="T1416" s="29"/>
      <c r="U1416" s="29"/>
      <c r="V1416" s="29"/>
      <c r="W1416" s="29"/>
      <c r="X1416" s="29"/>
    </row>
    <row r="1417" spans="1:24" ht="18.75" customHeight="1" x14ac:dyDescent="0.25">
      <c r="A1417" s="209"/>
      <c r="B1417" s="195">
        <v>5408</v>
      </c>
      <c r="C1417" s="39" t="s">
        <v>4132</v>
      </c>
      <c r="D1417" s="29">
        <v>4128921060</v>
      </c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>
        <v>5</v>
      </c>
      <c r="P1417" s="29">
        <v>10</v>
      </c>
      <c r="Q1417" s="29"/>
      <c r="R1417" s="29"/>
      <c r="S1417" s="74"/>
      <c r="T1417" s="29"/>
      <c r="U1417" s="29"/>
      <c r="V1417" s="29"/>
      <c r="W1417" s="29"/>
      <c r="X1417" s="29"/>
    </row>
    <row r="1418" spans="1:24" ht="18.75" customHeight="1" x14ac:dyDescent="0.25">
      <c r="A1418" s="209"/>
      <c r="B1418" s="195">
        <v>3275</v>
      </c>
      <c r="C1418" s="39" t="s">
        <v>4749</v>
      </c>
      <c r="D1418" s="29">
        <v>4128919924</v>
      </c>
      <c r="E1418" s="29"/>
      <c r="F1418" s="29"/>
      <c r="G1418" s="29"/>
      <c r="H1418" s="29">
        <v>5</v>
      </c>
      <c r="I1418" s="29"/>
      <c r="J1418" s="29">
        <v>5</v>
      </c>
      <c r="K1418" s="29"/>
      <c r="L1418" s="29"/>
      <c r="M1418" s="29"/>
      <c r="N1418" s="29"/>
      <c r="O1418" s="29"/>
      <c r="P1418" s="29"/>
      <c r="Q1418" s="29"/>
      <c r="R1418" s="29"/>
      <c r="S1418" s="74"/>
      <c r="T1418" s="29"/>
      <c r="U1418" s="29"/>
      <c r="V1418" s="29"/>
      <c r="W1418" s="29"/>
      <c r="X1418" s="29"/>
    </row>
    <row r="1419" spans="1:24" ht="18.75" customHeight="1" x14ac:dyDescent="0.25">
      <c r="A1419" s="209"/>
      <c r="B1419" s="195">
        <v>5431</v>
      </c>
      <c r="C1419" s="39" t="s">
        <v>6117</v>
      </c>
      <c r="D1419" s="29">
        <v>4128921121</v>
      </c>
      <c r="E1419" s="29"/>
      <c r="F1419" s="29"/>
      <c r="G1419" s="29">
        <v>5</v>
      </c>
      <c r="H1419" s="29"/>
      <c r="I1419" s="29"/>
      <c r="J1419" s="29"/>
      <c r="K1419" s="29"/>
      <c r="L1419" s="29"/>
      <c r="M1419" s="29"/>
      <c r="N1419" s="29"/>
      <c r="O1419" s="29">
        <v>5</v>
      </c>
      <c r="P1419" s="29">
        <v>5</v>
      </c>
      <c r="Q1419" s="29"/>
      <c r="R1419" s="29"/>
      <c r="S1419" s="74"/>
      <c r="T1419" s="29"/>
      <c r="U1419" s="29"/>
      <c r="V1419" s="29"/>
      <c r="W1419" s="29"/>
      <c r="X1419" s="29"/>
    </row>
    <row r="1420" spans="1:24" ht="18.75" customHeight="1" x14ac:dyDescent="0.25">
      <c r="A1420" s="209"/>
      <c r="B1420" s="195">
        <v>5622</v>
      </c>
      <c r="C1420" s="39" t="s">
        <v>4429</v>
      </c>
      <c r="D1420" s="29">
        <v>4128879251</v>
      </c>
      <c r="E1420" s="29"/>
      <c r="F1420" s="29"/>
      <c r="G1420" s="29">
        <v>10</v>
      </c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74"/>
      <c r="T1420" s="29"/>
      <c r="U1420" s="29"/>
      <c r="V1420" s="29"/>
      <c r="W1420" s="29"/>
      <c r="X1420" s="29"/>
    </row>
    <row r="1421" spans="1:24" ht="18.75" customHeight="1" x14ac:dyDescent="0.25">
      <c r="A1421" s="209"/>
      <c r="B1421" s="195">
        <v>5636</v>
      </c>
      <c r="C1421" s="39" t="s">
        <v>6118</v>
      </c>
      <c r="D1421" s="29">
        <v>4128922076</v>
      </c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>
        <v>5</v>
      </c>
      <c r="Q1421" s="29"/>
      <c r="R1421" s="29"/>
      <c r="S1421" s="74"/>
      <c r="T1421" s="29"/>
      <c r="U1421" s="29"/>
      <c r="V1421" s="29"/>
      <c r="W1421" s="29"/>
      <c r="X1421" s="29"/>
    </row>
    <row r="1422" spans="1:24" ht="18.75" customHeight="1" x14ac:dyDescent="0.25">
      <c r="A1422" s="209"/>
      <c r="B1422" s="195">
        <v>5605</v>
      </c>
      <c r="C1422" s="39" t="s">
        <v>4128</v>
      </c>
      <c r="D1422" s="29">
        <v>4129070241</v>
      </c>
      <c r="E1422" s="29"/>
      <c r="F1422" s="29"/>
      <c r="G1422" s="29">
        <v>5</v>
      </c>
      <c r="H1422" s="29">
        <v>5</v>
      </c>
      <c r="I1422" s="29"/>
      <c r="J1422" s="29">
        <v>5</v>
      </c>
      <c r="K1422" s="29"/>
      <c r="L1422" s="29"/>
      <c r="M1422" s="29"/>
      <c r="N1422" s="29"/>
      <c r="O1422" s="29"/>
      <c r="P1422" s="29">
        <v>10</v>
      </c>
      <c r="Q1422" s="29"/>
      <c r="R1422" s="29"/>
      <c r="S1422" s="74"/>
      <c r="T1422" s="29"/>
      <c r="U1422" s="29"/>
      <c r="V1422" s="29"/>
      <c r="W1422" s="29"/>
      <c r="X1422" s="29"/>
    </row>
    <row r="1423" spans="1:24" ht="18.75" customHeight="1" x14ac:dyDescent="0.25">
      <c r="A1423" s="209"/>
      <c r="B1423" s="195">
        <v>5605</v>
      </c>
      <c r="C1423" s="39" t="s">
        <v>4128</v>
      </c>
      <c r="D1423" s="29">
        <v>4128921388</v>
      </c>
      <c r="E1423" s="29"/>
      <c r="F1423" s="29"/>
      <c r="G1423" s="29">
        <v>5</v>
      </c>
      <c r="H1423" s="29">
        <v>5</v>
      </c>
      <c r="I1423" s="29"/>
      <c r="J1423" s="29">
        <v>5</v>
      </c>
      <c r="K1423" s="29"/>
      <c r="L1423" s="29"/>
      <c r="M1423" s="29"/>
      <c r="N1423" s="29"/>
      <c r="O1423" s="29"/>
      <c r="P1423" s="29"/>
      <c r="Q1423" s="29"/>
      <c r="R1423" s="29"/>
      <c r="S1423" s="74"/>
      <c r="T1423" s="29"/>
      <c r="U1423" s="29"/>
      <c r="V1423" s="29"/>
      <c r="W1423" s="29"/>
      <c r="X1423" s="29"/>
    </row>
    <row r="1424" spans="1:24" ht="18.75" customHeight="1" x14ac:dyDescent="0.25">
      <c r="A1424" s="209"/>
      <c r="B1424" s="195">
        <v>5621</v>
      </c>
      <c r="C1424" s="39" t="s">
        <v>3525</v>
      </c>
      <c r="D1424" s="29">
        <v>4128921776</v>
      </c>
      <c r="E1424" s="29">
        <v>2</v>
      </c>
      <c r="F1424" s="29">
        <v>2</v>
      </c>
      <c r="G1424" s="29">
        <v>5</v>
      </c>
      <c r="H1424" s="29">
        <v>5</v>
      </c>
      <c r="I1424" s="29"/>
      <c r="J1424" s="29">
        <v>5</v>
      </c>
      <c r="K1424" s="29"/>
      <c r="L1424" s="29"/>
      <c r="M1424" s="29"/>
      <c r="N1424" s="29"/>
      <c r="O1424" s="29">
        <v>5</v>
      </c>
      <c r="P1424" s="29">
        <v>5</v>
      </c>
      <c r="Q1424" s="29"/>
      <c r="R1424" s="29"/>
      <c r="S1424" s="74"/>
      <c r="T1424" s="29"/>
      <c r="U1424" s="29"/>
      <c r="V1424" s="29"/>
      <c r="W1424" s="29"/>
      <c r="X1424" s="29"/>
    </row>
    <row r="1425" spans="1:24" ht="18.75" customHeight="1" x14ac:dyDescent="0.25">
      <c r="A1425" s="209"/>
      <c r="B1425" s="195">
        <v>5609</v>
      </c>
      <c r="C1425" s="39" t="s">
        <v>3090</v>
      </c>
      <c r="D1425" s="29">
        <v>4128921470</v>
      </c>
      <c r="E1425" s="29"/>
      <c r="F1425" s="29">
        <v>2</v>
      </c>
      <c r="G1425" s="29">
        <v>5</v>
      </c>
      <c r="H1425" s="29">
        <v>5</v>
      </c>
      <c r="I1425" s="29"/>
      <c r="J1425" s="29"/>
      <c r="K1425" s="29"/>
      <c r="L1425" s="29"/>
      <c r="M1425" s="29"/>
      <c r="N1425" s="29"/>
      <c r="O1425" s="29"/>
      <c r="P1425" s="29">
        <v>5</v>
      </c>
      <c r="Q1425" s="29"/>
      <c r="R1425" s="29"/>
      <c r="S1425" s="74"/>
      <c r="T1425" s="29"/>
      <c r="U1425" s="29"/>
      <c r="V1425" s="29"/>
      <c r="W1425" s="29"/>
      <c r="X1425" s="29"/>
    </row>
    <row r="1426" spans="1:24" ht="18.75" customHeight="1" x14ac:dyDescent="0.25">
      <c r="A1426" s="209"/>
      <c r="B1426" s="195">
        <v>5617</v>
      </c>
      <c r="C1426" s="39" t="s">
        <v>3085</v>
      </c>
      <c r="D1426" s="29">
        <v>4128921671</v>
      </c>
      <c r="E1426" s="29">
        <v>2</v>
      </c>
      <c r="F1426" s="29">
        <v>2</v>
      </c>
      <c r="G1426" s="29">
        <v>5</v>
      </c>
      <c r="H1426" s="29"/>
      <c r="I1426" s="29"/>
      <c r="J1426" s="29"/>
      <c r="K1426" s="29"/>
      <c r="L1426" s="29"/>
      <c r="M1426" s="29"/>
      <c r="N1426" s="29"/>
      <c r="O1426" s="29">
        <v>5</v>
      </c>
      <c r="P1426" s="29">
        <v>5</v>
      </c>
      <c r="Q1426" s="29"/>
      <c r="R1426" s="29"/>
      <c r="S1426" s="74"/>
      <c r="T1426" s="29"/>
      <c r="U1426" s="29"/>
      <c r="V1426" s="29"/>
      <c r="W1426" s="29"/>
      <c r="X1426" s="29"/>
    </row>
    <row r="1427" spans="1:24" ht="18.75" customHeight="1" x14ac:dyDescent="0.25">
      <c r="A1427" s="209"/>
      <c r="B1427" s="195">
        <v>5616</v>
      </c>
      <c r="C1427" s="39" t="s">
        <v>3088</v>
      </c>
      <c r="D1427" s="29">
        <v>4128921608</v>
      </c>
      <c r="E1427" s="29">
        <v>2</v>
      </c>
      <c r="F1427" s="29">
        <v>2</v>
      </c>
      <c r="G1427" s="29">
        <v>5</v>
      </c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74"/>
      <c r="T1427" s="29"/>
      <c r="U1427" s="29"/>
      <c r="V1427" s="29"/>
      <c r="W1427" s="29"/>
      <c r="X1427" s="29"/>
    </row>
    <row r="1428" spans="1:24" ht="18.75" customHeight="1" x14ac:dyDescent="0.25">
      <c r="A1428" s="209"/>
      <c r="B1428" s="195">
        <v>3261</v>
      </c>
      <c r="C1428" s="39" t="s">
        <v>3087</v>
      </c>
      <c r="D1428" s="29">
        <v>4128892704</v>
      </c>
      <c r="E1428" s="29"/>
      <c r="F1428" s="29">
        <v>2</v>
      </c>
      <c r="G1428" s="29"/>
      <c r="H1428" s="29">
        <v>10</v>
      </c>
      <c r="I1428" s="29"/>
      <c r="J1428" s="29">
        <v>5</v>
      </c>
      <c r="K1428" s="29"/>
      <c r="L1428" s="29"/>
      <c r="M1428" s="29"/>
      <c r="N1428" s="29"/>
      <c r="O1428" s="29">
        <v>5</v>
      </c>
      <c r="P1428" s="29">
        <v>10</v>
      </c>
      <c r="Q1428" s="29"/>
      <c r="R1428" s="29"/>
      <c r="S1428" s="74"/>
      <c r="T1428" s="29"/>
      <c r="U1428" s="29"/>
      <c r="V1428" s="29"/>
      <c r="W1428" s="29"/>
      <c r="X1428" s="29"/>
    </row>
    <row r="1429" spans="1:24" ht="18.75" customHeight="1" x14ac:dyDescent="0.25">
      <c r="A1429" s="209"/>
      <c r="B1429" s="195">
        <v>3572</v>
      </c>
      <c r="C1429" s="39" t="s">
        <v>6119</v>
      </c>
      <c r="D1429" s="29">
        <v>4128834118</v>
      </c>
      <c r="E1429" s="29"/>
      <c r="F1429" s="29"/>
      <c r="G1429" s="29">
        <v>5</v>
      </c>
      <c r="H1429" s="29">
        <v>10</v>
      </c>
      <c r="I1429" s="29"/>
      <c r="J1429" s="29"/>
      <c r="K1429" s="29"/>
      <c r="L1429" s="29"/>
      <c r="M1429" s="29"/>
      <c r="N1429" s="29"/>
      <c r="O1429" s="29">
        <v>5</v>
      </c>
      <c r="P1429" s="29">
        <v>10</v>
      </c>
      <c r="Q1429" s="29"/>
      <c r="R1429" s="29"/>
      <c r="S1429" s="74"/>
      <c r="T1429" s="29"/>
      <c r="U1429" s="29"/>
      <c r="V1429" s="29"/>
      <c r="W1429" s="29"/>
      <c r="X1429" s="29"/>
    </row>
    <row r="1430" spans="1:24" ht="18.75" customHeight="1" x14ac:dyDescent="0.25">
      <c r="A1430" s="209"/>
      <c r="B1430" s="195">
        <v>3161</v>
      </c>
      <c r="C1430" s="39" t="s">
        <v>3026</v>
      </c>
      <c r="D1430" s="29">
        <v>4128926687</v>
      </c>
      <c r="E1430" s="29"/>
      <c r="F1430" s="29"/>
      <c r="G1430" s="29">
        <v>15</v>
      </c>
      <c r="H1430" s="29"/>
      <c r="I1430" s="29"/>
      <c r="J1430" s="29">
        <v>5</v>
      </c>
      <c r="K1430" s="29"/>
      <c r="L1430" s="29"/>
      <c r="M1430" s="29"/>
      <c r="N1430" s="29"/>
      <c r="O1430" s="29"/>
      <c r="P1430" s="29"/>
      <c r="Q1430" s="29"/>
      <c r="R1430" s="29"/>
      <c r="S1430" s="74"/>
      <c r="T1430" s="29"/>
      <c r="U1430" s="29"/>
      <c r="V1430" s="29"/>
      <c r="W1430" s="29"/>
      <c r="X1430" s="29"/>
    </row>
    <row r="1431" spans="1:24" ht="18.75" customHeight="1" x14ac:dyDescent="0.25">
      <c r="A1431" s="209"/>
      <c r="B1431" s="195">
        <v>3160</v>
      </c>
      <c r="C1431" s="39" t="s">
        <v>3027</v>
      </c>
      <c r="D1431" s="29">
        <v>4128572225</v>
      </c>
      <c r="E1431" s="29"/>
      <c r="F1431" s="29"/>
      <c r="G1431" s="29">
        <v>10</v>
      </c>
      <c r="H1431" s="29"/>
      <c r="I1431" s="29"/>
      <c r="J1431" s="29"/>
      <c r="K1431" s="29"/>
      <c r="L1431" s="29"/>
      <c r="M1431" s="29"/>
      <c r="N1431" s="29"/>
      <c r="O1431" s="29">
        <v>10</v>
      </c>
      <c r="P1431" s="29"/>
      <c r="Q1431" s="29"/>
      <c r="R1431" s="29"/>
      <c r="S1431" s="74"/>
      <c r="T1431" s="29"/>
      <c r="U1431" s="29"/>
      <c r="V1431" s="29"/>
      <c r="W1431" s="29"/>
      <c r="X1431" s="29"/>
    </row>
    <row r="1432" spans="1:24" ht="18.75" customHeight="1" x14ac:dyDescent="0.25">
      <c r="A1432" s="209"/>
      <c r="B1432" s="195" t="s">
        <v>6120</v>
      </c>
      <c r="C1432" s="39" t="s">
        <v>6121</v>
      </c>
      <c r="D1432" s="29">
        <v>5515</v>
      </c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>
        <v>8</v>
      </c>
      <c r="P1432" s="29">
        <v>5</v>
      </c>
      <c r="Q1432" s="29"/>
      <c r="R1432" s="29"/>
      <c r="S1432" s="74"/>
      <c r="T1432" s="29"/>
      <c r="U1432" s="29"/>
      <c r="V1432" s="29"/>
      <c r="W1432" s="29"/>
      <c r="X1432" s="29"/>
    </row>
    <row r="1433" spans="1:24" ht="18.75" customHeight="1" x14ac:dyDescent="0.25">
      <c r="A1433" s="209"/>
      <c r="B1433" s="195"/>
      <c r="C1433" s="187" t="s">
        <v>6094</v>
      </c>
      <c r="D1433" s="18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74"/>
      <c r="T1433" s="29"/>
      <c r="U1433" s="29"/>
      <c r="V1433" s="29"/>
      <c r="W1433" s="29"/>
      <c r="X1433" s="187" t="s">
        <v>6094</v>
      </c>
    </row>
    <row r="1434" spans="1:24" ht="18.75" customHeight="1" x14ac:dyDescent="0.25">
      <c r="A1434" s="209"/>
      <c r="B1434" s="195">
        <v>5428</v>
      </c>
      <c r="C1434" s="39" t="s">
        <v>966</v>
      </c>
      <c r="D1434" s="29">
        <v>4128797658</v>
      </c>
      <c r="E1434" s="35"/>
      <c r="F1434" s="35"/>
      <c r="G1434" s="29">
        <v>15</v>
      </c>
      <c r="H1434" s="35"/>
      <c r="I1434" s="35"/>
      <c r="J1434" s="35"/>
      <c r="K1434" s="35"/>
      <c r="L1434" s="35"/>
      <c r="M1434" s="59">
        <v>10</v>
      </c>
      <c r="N1434" s="35"/>
      <c r="O1434" s="35"/>
      <c r="P1434" s="29">
        <v>30</v>
      </c>
      <c r="Q1434" s="29"/>
      <c r="R1434" s="29"/>
      <c r="S1434" s="74"/>
      <c r="T1434" s="29"/>
      <c r="U1434" s="29"/>
      <c r="V1434" s="29"/>
      <c r="W1434" s="29"/>
      <c r="X1434" s="74" t="s">
        <v>6364</v>
      </c>
    </row>
    <row r="1435" spans="1:24" ht="18.75" customHeight="1" x14ac:dyDescent="0.25">
      <c r="A1435" s="209"/>
      <c r="B1435" s="195">
        <v>5428</v>
      </c>
      <c r="C1435" s="39" t="s">
        <v>966</v>
      </c>
      <c r="D1435" s="29">
        <v>4128192891</v>
      </c>
      <c r="E1435" s="35"/>
      <c r="F1435" s="35"/>
      <c r="G1435" s="35"/>
      <c r="H1435" s="35"/>
      <c r="I1435" s="35"/>
      <c r="J1435" s="35"/>
      <c r="K1435" s="35"/>
      <c r="L1435" s="35"/>
      <c r="M1435" s="35"/>
      <c r="N1435" s="35"/>
      <c r="O1435" s="29">
        <v>10</v>
      </c>
      <c r="P1435" s="35"/>
      <c r="Q1435" s="29"/>
      <c r="R1435" s="29"/>
      <c r="S1435" s="74"/>
      <c r="T1435" s="29"/>
      <c r="U1435" s="29"/>
      <c r="V1435" s="29"/>
      <c r="W1435" s="29"/>
      <c r="X1435" s="29"/>
    </row>
    <row r="1436" spans="1:24" ht="18.75" customHeight="1" x14ac:dyDescent="0.25">
      <c r="A1436" s="209"/>
      <c r="B1436" s="195">
        <v>5433</v>
      </c>
      <c r="C1436" s="39" t="s">
        <v>4960</v>
      </c>
      <c r="D1436" s="29">
        <v>4128857268</v>
      </c>
      <c r="E1436" s="35"/>
      <c r="F1436" s="35"/>
      <c r="G1436" s="29">
        <v>20</v>
      </c>
      <c r="H1436" s="35"/>
      <c r="I1436" s="35"/>
      <c r="J1436" s="35"/>
      <c r="K1436" s="35"/>
      <c r="L1436" s="35"/>
      <c r="M1436" s="35"/>
      <c r="N1436" s="35"/>
      <c r="O1436" s="35"/>
      <c r="P1436" s="35"/>
      <c r="Q1436" s="29"/>
      <c r="R1436" s="29"/>
      <c r="S1436" s="74"/>
      <c r="T1436" s="29"/>
      <c r="U1436" s="29"/>
      <c r="V1436" s="29"/>
      <c r="W1436" s="29"/>
      <c r="X1436" s="29"/>
    </row>
    <row r="1437" spans="1:24" ht="18.75" customHeight="1" x14ac:dyDescent="0.25">
      <c r="A1437" s="209"/>
      <c r="B1437" s="195">
        <v>1629</v>
      </c>
      <c r="C1437" s="39" t="s">
        <v>322</v>
      </c>
      <c r="D1437" s="29">
        <v>4128804657</v>
      </c>
      <c r="E1437" s="35"/>
      <c r="F1437" s="35"/>
      <c r="G1437" s="35">
        <v>10</v>
      </c>
      <c r="H1437" s="35">
        <v>30</v>
      </c>
      <c r="I1437" s="35"/>
      <c r="J1437" s="35"/>
      <c r="K1437" s="35"/>
      <c r="L1437" s="35"/>
      <c r="M1437" s="35"/>
      <c r="N1437" s="35"/>
      <c r="O1437" s="35">
        <v>10</v>
      </c>
      <c r="P1437" s="35"/>
      <c r="Q1437" s="29"/>
      <c r="R1437" s="29"/>
      <c r="S1437" s="74"/>
      <c r="T1437" s="29"/>
      <c r="U1437" s="29"/>
      <c r="V1437" s="29"/>
      <c r="W1437" s="29"/>
      <c r="X1437" s="74" t="s">
        <v>6365</v>
      </c>
    </row>
    <row r="1438" spans="1:24" ht="18.75" customHeight="1" x14ac:dyDescent="0.25">
      <c r="A1438" s="209"/>
      <c r="B1438" s="195">
        <v>4088</v>
      </c>
      <c r="C1438" s="39" t="s">
        <v>2813</v>
      </c>
      <c r="D1438" s="29">
        <v>4128843995</v>
      </c>
      <c r="E1438" s="35"/>
      <c r="F1438" s="35"/>
      <c r="G1438" s="29">
        <v>15</v>
      </c>
      <c r="H1438" s="29">
        <v>2</v>
      </c>
      <c r="I1438" s="29"/>
      <c r="J1438" s="29">
        <v>3</v>
      </c>
      <c r="K1438" s="29"/>
      <c r="L1438" s="29"/>
      <c r="M1438" s="29"/>
      <c r="N1438" s="29"/>
      <c r="O1438" s="29">
        <v>5</v>
      </c>
      <c r="P1438" s="29">
        <v>15</v>
      </c>
      <c r="Q1438" s="29"/>
      <c r="R1438" s="29"/>
      <c r="S1438" s="74"/>
      <c r="T1438" s="29"/>
      <c r="U1438" s="29"/>
      <c r="V1438" s="29"/>
      <c r="W1438" s="29"/>
      <c r="X1438" s="29"/>
    </row>
    <row r="1439" spans="1:24" ht="18.75" customHeight="1" x14ac:dyDescent="0.25">
      <c r="A1439" s="209"/>
      <c r="B1439" s="195">
        <v>1537</v>
      </c>
      <c r="C1439" s="39" t="s">
        <v>6095</v>
      </c>
      <c r="D1439" s="29">
        <v>4128535668</v>
      </c>
      <c r="E1439" s="35"/>
      <c r="F1439" s="35"/>
      <c r="G1439" s="29">
        <v>10</v>
      </c>
      <c r="H1439" s="29">
        <v>5</v>
      </c>
      <c r="I1439" s="29"/>
      <c r="J1439" s="29"/>
      <c r="K1439" s="29"/>
      <c r="L1439" s="29"/>
      <c r="M1439" s="29">
        <v>5</v>
      </c>
      <c r="N1439" s="29"/>
      <c r="O1439" s="29">
        <v>5</v>
      </c>
      <c r="P1439" s="29"/>
      <c r="Q1439" s="29"/>
      <c r="R1439" s="29"/>
      <c r="S1439" s="74"/>
      <c r="T1439" s="29"/>
      <c r="U1439" s="29"/>
      <c r="V1439" s="29"/>
      <c r="W1439" s="29"/>
      <c r="X1439" s="29"/>
    </row>
    <row r="1440" spans="1:24" ht="18.75" customHeight="1" x14ac:dyDescent="0.25">
      <c r="A1440" s="209"/>
      <c r="B1440" s="195">
        <v>4645</v>
      </c>
      <c r="C1440" s="39" t="s">
        <v>1440</v>
      </c>
      <c r="D1440" s="29">
        <v>4128987078</v>
      </c>
      <c r="E1440" s="35"/>
      <c r="F1440" s="35"/>
      <c r="G1440" s="29">
        <v>10</v>
      </c>
      <c r="H1440" s="29">
        <v>20</v>
      </c>
      <c r="I1440" s="29"/>
      <c r="J1440" s="29"/>
      <c r="K1440" s="29"/>
      <c r="L1440" s="29"/>
      <c r="M1440" s="29"/>
      <c r="N1440" s="29"/>
      <c r="O1440" s="29"/>
      <c r="P1440" s="29">
        <v>2</v>
      </c>
      <c r="Q1440" s="29"/>
      <c r="R1440" s="29"/>
      <c r="S1440" s="74"/>
      <c r="T1440" s="29"/>
      <c r="U1440" s="29"/>
      <c r="V1440" s="29"/>
      <c r="W1440" s="29"/>
      <c r="X1440" s="29"/>
    </row>
    <row r="1441" spans="1:24" ht="18.75" customHeight="1" x14ac:dyDescent="0.25">
      <c r="A1441" s="209"/>
      <c r="B1441" s="195">
        <v>1647</v>
      </c>
      <c r="C1441" s="39" t="s">
        <v>6096</v>
      </c>
      <c r="D1441" s="29">
        <v>4128531873</v>
      </c>
      <c r="E1441" s="35"/>
      <c r="F1441" s="35"/>
      <c r="G1441" s="35">
        <v>2</v>
      </c>
      <c r="H1441" s="35">
        <v>5</v>
      </c>
      <c r="I1441" s="35"/>
      <c r="J1441" s="35"/>
      <c r="K1441" s="35"/>
      <c r="L1441" s="35"/>
      <c r="M1441" s="35"/>
      <c r="N1441" s="35"/>
      <c r="O1441" s="35">
        <v>10</v>
      </c>
      <c r="P1441" s="35"/>
      <c r="Q1441" s="29"/>
      <c r="R1441" s="29"/>
      <c r="S1441" s="74"/>
      <c r="T1441" s="29"/>
      <c r="U1441" s="29"/>
      <c r="V1441" s="29"/>
      <c r="W1441" s="29"/>
      <c r="X1441" s="74" t="s">
        <v>6365</v>
      </c>
    </row>
    <row r="1442" spans="1:24" ht="18.75" customHeight="1" x14ac:dyDescent="0.25">
      <c r="A1442" s="209"/>
      <c r="B1442" s="195">
        <v>4991</v>
      </c>
      <c r="C1442" s="39" t="s">
        <v>407</v>
      </c>
      <c r="D1442" s="29">
        <v>4128734282</v>
      </c>
      <c r="E1442" s="35"/>
      <c r="F1442" s="35"/>
      <c r="G1442" s="29"/>
      <c r="H1442" s="29"/>
      <c r="I1442" s="29"/>
      <c r="J1442" s="29">
        <v>20</v>
      </c>
      <c r="K1442" s="29"/>
      <c r="L1442" s="29"/>
      <c r="M1442" s="29"/>
      <c r="N1442" s="29"/>
      <c r="O1442" s="29">
        <v>12</v>
      </c>
      <c r="P1442" s="29"/>
      <c r="Q1442" s="29"/>
      <c r="R1442" s="29"/>
      <c r="S1442" s="74"/>
      <c r="T1442" s="29"/>
      <c r="U1442" s="29"/>
      <c r="V1442" s="29"/>
      <c r="W1442" s="29"/>
      <c r="X1442" s="29"/>
    </row>
    <row r="1443" spans="1:24" ht="18.75" customHeight="1" x14ac:dyDescent="0.25">
      <c r="A1443" s="209"/>
      <c r="B1443" s="195">
        <v>5623</v>
      </c>
      <c r="C1443" s="39" t="s">
        <v>1618</v>
      </c>
      <c r="D1443" s="29">
        <v>4128951300</v>
      </c>
      <c r="E1443" s="35"/>
      <c r="F1443" s="35"/>
      <c r="G1443" s="29">
        <v>15</v>
      </c>
      <c r="H1443" s="29">
        <v>15</v>
      </c>
      <c r="I1443" s="29"/>
      <c r="J1443" s="29"/>
      <c r="K1443" s="29"/>
      <c r="L1443" s="29"/>
      <c r="M1443" s="29">
        <v>15</v>
      </c>
      <c r="N1443" s="29"/>
      <c r="O1443" s="29"/>
      <c r="P1443" s="29">
        <v>15</v>
      </c>
      <c r="Q1443" s="29"/>
      <c r="R1443" s="29"/>
      <c r="S1443" s="74"/>
      <c r="T1443" s="29"/>
      <c r="U1443" s="29"/>
      <c r="V1443" s="29"/>
      <c r="W1443" s="29"/>
      <c r="X1443" s="29"/>
    </row>
    <row r="1444" spans="1:24" ht="18.75" customHeight="1" x14ac:dyDescent="0.25">
      <c r="A1444" s="209"/>
      <c r="B1444" s="195">
        <v>5157</v>
      </c>
      <c r="C1444" s="39" t="s">
        <v>6097</v>
      </c>
      <c r="D1444" s="29">
        <v>4128863150</v>
      </c>
      <c r="E1444" s="35"/>
      <c r="F1444" s="35"/>
      <c r="G1444" s="29">
        <v>5</v>
      </c>
      <c r="H1444" s="29">
        <v>10</v>
      </c>
      <c r="I1444" s="29"/>
      <c r="J1444" s="29"/>
      <c r="K1444" s="29"/>
      <c r="L1444" s="29"/>
      <c r="M1444" s="29">
        <v>5</v>
      </c>
      <c r="N1444" s="29"/>
      <c r="O1444" s="29"/>
      <c r="P1444" s="29">
        <v>5</v>
      </c>
      <c r="Q1444" s="29"/>
      <c r="R1444" s="29"/>
      <c r="S1444" s="74"/>
      <c r="T1444" s="29"/>
      <c r="U1444" s="29"/>
      <c r="V1444" s="29"/>
      <c r="W1444" s="29"/>
      <c r="X1444" s="29"/>
    </row>
    <row r="1445" spans="1:24" ht="18.75" customHeight="1" x14ac:dyDescent="0.25">
      <c r="A1445" s="209"/>
      <c r="B1445" s="195">
        <v>4626</v>
      </c>
      <c r="C1445" s="39" t="s">
        <v>393</v>
      </c>
      <c r="D1445" s="29">
        <v>4128810763</v>
      </c>
      <c r="E1445" s="35"/>
      <c r="F1445" s="35"/>
      <c r="G1445" s="29">
        <v>5</v>
      </c>
      <c r="H1445" s="29">
        <v>10</v>
      </c>
      <c r="I1445" s="29"/>
      <c r="J1445" s="29">
        <v>10</v>
      </c>
      <c r="K1445" s="29"/>
      <c r="L1445" s="29"/>
      <c r="M1445" s="29"/>
      <c r="N1445" s="29"/>
      <c r="O1445" s="29">
        <v>5</v>
      </c>
      <c r="P1445" s="29"/>
      <c r="Q1445" s="29"/>
      <c r="R1445" s="29"/>
      <c r="S1445" s="74"/>
      <c r="T1445" s="29"/>
      <c r="U1445" s="29"/>
      <c r="V1445" s="29"/>
      <c r="W1445" s="29"/>
      <c r="X1445" s="29"/>
    </row>
    <row r="1446" spans="1:24" ht="18.75" customHeight="1" x14ac:dyDescent="0.25">
      <c r="A1446" s="209"/>
      <c r="B1446" s="195">
        <v>5146</v>
      </c>
      <c r="C1446" s="39" t="s">
        <v>3551</v>
      </c>
      <c r="D1446" s="29">
        <v>4128806476</v>
      </c>
      <c r="E1446" s="35"/>
      <c r="F1446" s="35"/>
      <c r="G1446" s="29">
        <v>5</v>
      </c>
      <c r="H1446" s="29">
        <v>10</v>
      </c>
      <c r="I1446" s="29"/>
      <c r="J1446" s="29">
        <v>5</v>
      </c>
      <c r="K1446" s="29"/>
      <c r="L1446" s="29"/>
      <c r="M1446" s="29"/>
      <c r="N1446" s="29"/>
      <c r="O1446" s="29"/>
      <c r="P1446" s="29">
        <v>20</v>
      </c>
      <c r="Q1446" s="29"/>
      <c r="R1446" s="29"/>
      <c r="S1446" s="74"/>
      <c r="T1446" s="29"/>
      <c r="U1446" s="29"/>
      <c r="V1446" s="29"/>
      <c r="W1446" s="29"/>
      <c r="X1446" s="29"/>
    </row>
    <row r="1447" spans="1:24" ht="18.75" customHeight="1" x14ac:dyDescent="0.25">
      <c r="A1447" s="209"/>
      <c r="B1447" s="195">
        <v>4038</v>
      </c>
      <c r="C1447" s="39" t="s">
        <v>2473</v>
      </c>
      <c r="D1447" s="29">
        <v>4128562887</v>
      </c>
      <c r="E1447" s="35"/>
      <c r="F1447" s="35"/>
      <c r="G1447" s="29"/>
      <c r="H1447" s="29">
        <v>10</v>
      </c>
      <c r="I1447" s="29"/>
      <c r="J1447" s="29"/>
      <c r="K1447" s="29"/>
      <c r="L1447" s="29"/>
      <c r="M1447" s="29"/>
      <c r="N1447" s="29"/>
      <c r="O1447" s="29">
        <v>10</v>
      </c>
      <c r="P1447" s="29">
        <v>10</v>
      </c>
      <c r="Q1447" s="29"/>
      <c r="R1447" s="29"/>
      <c r="S1447" s="74"/>
      <c r="T1447" s="29"/>
      <c r="U1447" s="29"/>
      <c r="V1447" s="29"/>
      <c r="W1447" s="29"/>
      <c r="X1447" s="29"/>
    </row>
    <row r="1448" spans="1:24" ht="18.75" customHeight="1" x14ac:dyDescent="0.25">
      <c r="A1448" s="209"/>
      <c r="B1448" s="195">
        <v>3407</v>
      </c>
      <c r="C1448" s="39" t="s">
        <v>2864</v>
      </c>
      <c r="D1448" s="29">
        <v>4128806622</v>
      </c>
      <c r="E1448" s="35"/>
      <c r="F1448" s="35"/>
      <c r="G1448" s="29"/>
      <c r="H1448" s="29"/>
      <c r="I1448" s="29"/>
      <c r="J1448" s="29"/>
      <c r="K1448" s="29"/>
      <c r="L1448" s="29"/>
      <c r="M1448" s="29"/>
      <c r="N1448" s="29"/>
      <c r="O1448" s="29">
        <v>10</v>
      </c>
      <c r="P1448" s="29">
        <v>15</v>
      </c>
      <c r="Q1448" s="29"/>
      <c r="R1448" s="29"/>
      <c r="S1448" s="74"/>
      <c r="T1448" s="29"/>
      <c r="U1448" s="29"/>
      <c r="V1448" s="29"/>
      <c r="W1448" s="29"/>
      <c r="X1448" s="29"/>
    </row>
    <row r="1449" spans="1:24" ht="18.75" customHeight="1" x14ac:dyDescent="0.25">
      <c r="A1449" s="209"/>
      <c r="B1449" s="195">
        <v>3435</v>
      </c>
      <c r="C1449" s="39" t="s">
        <v>206</v>
      </c>
      <c r="D1449" s="29">
        <v>4128691687</v>
      </c>
      <c r="E1449" s="35"/>
      <c r="F1449" s="35"/>
      <c r="G1449" s="29"/>
      <c r="H1449" s="29"/>
      <c r="I1449" s="29"/>
      <c r="J1449" s="29">
        <v>10</v>
      </c>
      <c r="K1449" s="29"/>
      <c r="L1449" s="29"/>
      <c r="M1449" s="29"/>
      <c r="N1449" s="29"/>
      <c r="O1449" s="29">
        <v>15</v>
      </c>
      <c r="P1449" s="29">
        <v>15</v>
      </c>
      <c r="Q1449" s="29"/>
      <c r="R1449" s="29"/>
      <c r="S1449" s="74"/>
      <c r="T1449" s="29"/>
      <c r="U1449" s="29"/>
      <c r="V1449" s="29"/>
      <c r="W1449" s="29"/>
      <c r="X1449" s="29"/>
    </row>
    <row r="1450" spans="1:24" ht="18.75" customHeight="1" x14ac:dyDescent="0.25">
      <c r="A1450" s="209"/>
      <c r="B1450" s="195">
        <v>3539</v>
      </c>
      <c r="C1450" s="39" t="s">
        <v>6098</v>
      </c>
      <c r="D1450" s="29">
        <v>4128880024</v>
      </c>
      <c r="E1450" s="35"/>
      <c r="F1450" s="35"/>
      <c r="G1450" s="29">
        <v>20</v>
      </c>
      <c r="H1450" s="29"/>
      <c r="I1450" s="29"/>
      <c r="J1450" s="29"/>
      <c r="K1450" s="29"/>
      <c r="L1450" s="29"/>
      <c r="M1450" s="29"/>
      <c r="N1450" s="29"/>
      <c r="O1450" s="29"/>
      <c r="P1450" s="29">
        <v>15</v>
      </c>
      <c r="Q1450" s="29"/>
      <c r="R1450" s="29"/>
      <c r="S1450" s="74"/>
      <c r="T1450" s="29"/>
      <c r="U1450" s="29"/>
      <c r="V1450" s="29"/>
      <c r="W1450" s="29"/>
      <c r="X1450" s="29"/>
    </row>
    <row r="1451" spans="1:24" ht="18.75" customHeight="1" x14ac:dyDescent="0.25">
      <c r="A1451" s="209"/>
      <c r="B1451" s="195">
        <v>3464</v>
      </c>
      <c r="C1451" s="39" t="s">
        <v>6099</v>
      </c>
      <c r="D1451" s="29">
        <v>4128758401</v>
      </c>
      <c r="E1451" s="29"/>
      <c r="F1451" s="29"/>
      <c r="G1451" s="29">
        <v>5</v>
      </c>
      <c r="H1451" s="29"/>
      <c r="I1451" s="29"/>
      <c r="J1451" s="29"/>
      <c r="K1451" s="29"/>
      <c r="L1451" s="29"/>
      <c r="M1451" s="29">
        <v>3</v>
      </c>
      <c r="N1451" s="29"/>
      <c r="O1451" s="29">
        <v>5</v>
      </c>
      <c r="P1451" s="29">
        <v>5</v>
      </c>
      <c r="Q1451" s="29"/>
      <c r="R1451" s="29"/>
      <c r="S1451" s="74"/>
      <c r="T1451" s="29"/>
      <c r="U1451" s="29"/>
      <c r="V1451" s="29"/>
      <c r="W1451" s="29"/>
      <c r="X1451" s="29"/>
    </row>
    <row r="1452" spans="1:24" ht="18.75" customHeight="1" x14ac:dyDescent="0.25">
      <c r="A1452" s="209"/>
      <c r="B1452" s="195">
        <v>4657</v>
      </c>
      <c r="C1452" s="39" t="s">
        <v>1119</v>
      </c>
      <c r="D1452" s="29">
        <v>4128681743</v>
      </c>
      <c r="E1452" s="29">
        <v>5</v>
      </c>
      <c r="F1452" s="29"/>
      <c r="G1452" s="29">
        <v>20</v>
      </c>
      <c r="H1452" s="29">
        <v>10</v>
      </c>
      <c r="I1452" s="29"/>
      <c r="J1452" s="29"/>
      <c r="K1452" s="29"/>
      <c r="L1452" s="29"/>
      <c r="M1452" s="29">
        <v>5</v>
      </c>
      <c r="N1452" s="29"/>
      <c r="O1452" s="29">
        <v>5</v>
      </c>
      <c r="P1452" s="35"/>
      <c r="Q1452" s="29"/>
      <c r="R1452" s="29"/>
      <c r="S1452" s="74"/>
      <c r="T1452" s="29"/>
      <c r="U1452" s="29"/>
      <c r="V1452" s="29"/>
      <c r="W1452" s="29"/>
      <c r="X1452" s="29"/>
    </row>
    <row r="1453" spans="1:24" ht="18.75" customHeight="1" x14ac:dyDescent="0.25">
      <c r="A1453" s="209"/>
      <c r="B1453" s="195">
        <v>4966</v>
      </c>
      <c r="C1453" s="39" t="s">
        <v>2954</v>
      </c>
      <c r="D1453" s="29">
        <v>4128690549</v>
      </c>
      <c r="E1453" s="35"/>
      <c r="F1453" s="35"/>
      <c r="G1453" s="29">
        <v>8</v>
      </c>
      <c r="H1453" s="29"/>
      <c r="I1453" s="29"/>
      <c r="J1453" s="29">
        <v>5</v>
      </c>
      <c r="K1453" s="29"/>
      <c r="L1453" s="29"/>
      <c r="M1453" s="29">
        <v>8</v>
      </c>
      <c r="N1453" s="29"/>
      <c r="O1453" s="29">
        <v>8</v>
      </c>
      <c r="P1453" s="29">
        <v>8</v>
      </c>
      <c r="Q1453" s="29"/>
      <c r="R1453" s="29"/>
      <c r="S1453" s="74"/>
      <c r="T1453" s="29"/>
      <c r="U1453" s="29"/>
      <c r="V1453" s="29"/>
      <c r="W1453" s="29"/>
      <c r="X1453" s="29"/>
    </row>
    <row r="1454" spans="1:24" ht="18.75" customHeight="1" x14ac:dyDescent="0.25">
      <c r="A1454" s="209"/>
      <c r="B1454" s="195">
        <v>5175</v>
      </c>
      <c r="C1454" s="39" t="s">
        <v>5063</v>
      </c>
      <c r="D1454" s="29">
        <v>4128831802</v>
      </c>
      <c r="E1454" s="29">
        <v>5</v>
      </c>
      <c r="F1454" s="29"/>
      <c r="G1454" s="29">
        <v>5</v>
      </c>
      <c r="H1454" s="29"/>
      <c r="I1454" s="29"/>
      <c r="J1454" s="29"/>
      <c r="K1454" s="29"/>
      <c r="L1454" s="29"/>
      <c r="M1454" s="29">
        <v>5</v>
      </c>
      <c r="N1454" s="29"/>
      <c r="O1454" s="29">
        <v>5</v>
      </c>
      <c r="P1454" s="35"/>
      <c r="Q1454" s="29"/>
      <c r="R1454" s="29"/>
      <c r="S1454" s="74"/>
      <c r="T1454" s="29"/>
      <c r="U1454" s="29"/>
      <c r="V1454" s="29"/>
      <c r="W1454" s="29"/>
      <c r="X1454" s="29"/>
    </row>
    <row r="1455" spans="1:24" ht="18.75" customHeight="1" x14ac:dyDescent="0.25">
      <c r="A1455" s="209"/>
      <c r="B1455" s="195">
        <v>3648</v>
      </c>
      <c r="C1455" s="39" t="s">
        <v>4549</v>
      </c>
      <c r="D1455" s="29">
        <v>4128658583</v>
      </c>
      <c r="E1455" s="35"/>
      <c r="F1455" s="35"/>
      <c r="G1455" s="35"/>
      <c r="H1455" s="29">
        <v>20</v>
      </c>
      <c r="I1455" s="29"/>
      <c r="J1455" s="29"/>
      <c r="K1455" s="29"/>
      <c r="L1455" s="29"/>
      <c r="M1455" s="29">
        <v>5</v>
      </c>
      <c r="N1455" s="29"/>
      <c r="O1455" s="29">
        <v>5</v>
      </c>
      <c r="P1455" s="29">
        <v>5</v>
      </c>
      <c r="Q1455" s="29"/>
      <c r="R1455" s="29"/>
      <c r="S1455" s="74"/>
      <c r="T1455" s="29"/>
      <c r="U1455" s="29"/>
      <c r="V1455" s="29"/>
      <c r="W1455" s="29"/>
      <c r="X1455" s="29"/>
    </row>
    <row r="1456" spans="1:24" ht="18.75" customHeight="1" x14ac:dyDescent="0.25">
      <c r="A1456" s="209"/>
      <c r="B1456" s="195">
        <v>4814</v>
      </c>
      <c r="C1456" s="39" t="s">
        <v>6100</v>
      </c>
      <c r="D1456" s="29">
        <v>4128849953</v>
      </c>
      <c r="E1456" s="35"/>
      <c r="F1456" s="35"/>
      <c r="G1456" s="29">
        <v>20</v>
      </c>
      <c r="H1456" s="29"/>
      <c r="I1456" s="29"/>
      <c r="J1456" s="29"/>
      <c r="K1456" s="29"/>
      <c r="L1456" s="29"/>
      <c r="M1456" s="29"/>
      <c r="N1456" s="29"/>
      <c r="O1456" s="29">
        <v>5</v>
      </c>
      <c r="P1456" s="35"/>
      <c r="Q1456" s="29"/>
      <c r="R1456" s="29"/>
      <c r="S1456" s="74"/>
      <c r="T1456" s="29"/>
      <c r="U1456" s="29"/>
      <c r="V1456" s="29"/>
      <c r="W1456" s="29"/>
      <c r="X1456" s="29"/>
    </row>
    <row r="1457" spans="1:24" ht="18.75" customHeight="1" x14ac:dyDescent="0.25">
      <c r="A1457" s="209"/>
      <c r="B1457" s="195">
        <v>4355</v>
      </c>
      <c r="C1457" s="39" t="s">
        <v>5301</v>
      </c>
      <c r="D1457" s="29">
        <v>4128955381</v>
      </c>
      <c r="E1457" s="29">
        <v>5</v>
      </c>
      <c r="F1457" s="29"/>
      <c r="G1457" s="29">
        <v>10</v>
      </c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74"/>
      <c r="T1457" s="29"/>
      <c r="U1457" s="29"/>
      <c r="V1457" s="29"/>
      <c r="W1457" s="29"/>
      <c r="X1457" s="29"/>
    </row>
    <row r="1458" spans="1:24" ht="18.75" customHeight="1" x14ac:dyDescent="0.25">
      <c r="A1458" s="209"/>
      <c r="B1458" s="195">
        <v>4794</v>
      </c>
      <c r="C1458" s="39" t="s">
        <v>6101</v>
      </c>
      <c r="D1458" s="29">
        <v>4128900651</v>
      </c>
      <c r="E1458" s="29"/>
      <c r="F1458" s="29"/>
      <c r="G1458" s="29">
        <v>10</v>
      </c>
      <c r="H1458" s="29">
        <v>10</v>
      </c>
      <c r="I1458" s="29"/>
      <c r="J1458" s="29"/>
      <c r="K1458" s="29"/>
      <c r="L1458" s="29"/>
      <c r="M1458" s="29"/>
      <c r="N1458" s="29"/>
      <c r="O1458" s="29"/>
      <c r="P1458" s="29">
        <v>20</v>
      </c>
      <c r="Q1458" s="29"/>
      <c r="R1458" s="29"/>
      <c r="S1458" s="74"/>
      <c r="T1458" s="29"/>
      <c r="U1458" s="29"/>
      <c r="V1458" s="29"/>
      <c r="W1458" s="29"/>
      <c r="X1458" s="29"/>
    </row>
    <row r="1459" spans="1:24" ht="18.75" customHeight="1" x14ac:dyDescent="0.25">
      <c r="A1459" s="209"/>
      <c r="B1459" s="195">
        <v>3122</v>
      </c>
      <c r="C1459" s="39" t="s">
        <v>4474</v>
      </c>
      <c r="D1459" s="29">
        <v>4128846472</v>
      </c>
      <c r="E1459" s="35"/>
      <c r="F1459" s="35"/>
      <c r="G1459" s="29">
        <v>5</v>
      </c>
      <c r="H1459" s="29"/>
      <c r="I1459" s="29"/>
      <c r="J1459" s="29"/>
      <c r="K1459" s="29"/>
      <c r="L1459" s="29"/>
      <c r="M1459" s="29"/>
      <c r="N1459" s="29"/>
      <c r="O1459" s="29">
        <v>5</v>
      </c>
      <c r="P1459" s="29">
        <v>15</v>
      </c>
      <c r="Q1459" s="29"/>
      <c r="R1459" s="29"/>
      <c r="S1459" s="74"/>
      <c r="T1459" s="29"/>
      <c r="U1459" s="29"/>
      <c r="V1459" s="29"/>
      <c r="W1459" s="29"/>
      <c r="X1459" s="29"/>
    </row>
    <row r="1460" spans="1:24" ht="18.75" customHeight="1" x14ac:dyDescent="0.25">
      <c r="A1460" s="209"/>
      <c r="B1460" s="195">
        <v>5091</v>
      </c>
      <c r="C1460" s="39" t="s">
        <v>6102</v>
      </c>
      <c r="D1460" s="29">
        <v>4128875513</v>
      </c>
      <c r="E1460" s="35"/>
      <c r="F1460" s="35"/>
      <c r="G1460" s="29">
        <v>5</v>
      </c>
      <c r="H1460" s="29">
        <v>5</v>
      </c>
      <c r="I1460" s="29"/>
      <c r="J1460" s="29"/>
      <c r="K1460" s="29"/>
      <c r="L1460" s="29"/>
      <c r="M1460" s="29"/>
      <c r="N1460" s="29"/>
      <c r="O1460" s="29"/>
      <c r="P1460" s="29">
        <v>10</v>
      </c>
      <c r="Q1460" s="29"/>
      <c r="R1460" s="29"/>
      <c r="S1460" s="74"/>
      <c r="T1460" s="29"/>
      <c r="U1460" s="29"/>
      <c r="V1460" s="29"/>
      <c r="W1460" s="29"/>
      <c r="X1460" s="29"/>
    </row>
    <row r="1461" spans="1:24" ht="18.75" customHeight="1" x14ac:dyDescent="0.25">
      <c r="A1461" s="209"/>
      <c r="B1461" s="195">
        <v>1609</v>
      </c>
      <c r="C1461" s="39" t="s">
        <v>1038</v>
      </c>
      <c r="D1461" s="29">
        <v>4128538621</v>
      </c>
      <c r="E1461" s="35"/>
      <c r="F1461" s="29">
        <v>6</v>
      </c>
      <c r="G1461" s="29">
        <v>3</v>
      </c>
      <c r="H1461" s="29">
        <v>6</v>
      </c>
      <c r="I1461" s="29"/>
      <c r="J1461" s="29"/>
      <c r="K1461" s="29"/>
      <c r="L1461" s="29"/>
      <c r="M1461" s="29"/>
      <c r="N1461" s="29"/>
      <c r="O1461" s="29">
        <v>10</v>
      </c>
      <c r="P1461" s="35"/>
      <c r="Q1461" s="29"/>
      <c r="R1461" s="29"/>
      <c r="S1461" s="74"/>
      <c r="T1461" s="29"/>
      <c r="U1461" s="29"/>
      <c r="V1461" s="29"/>
      <c r="W1461" s="29"/>
      <c r="X1461" s="29"/>
    </row>
    <row r="1462" spans="1:24" ht="18.75" customHeight="1" x14ac:dyDescent="0.25">
      <c r="A1462" s="209"/>
      <c r="B1462" s="195">
        <v>1601</v>
      </c>
      <c r="C1462" s="39" t="s">
        <v>765</v>
      </c>
      <c r="D1462" s="29">
        <v>4128568681</v>
      </c>
      <c r="E1462" s="29"/>
      <c r="F1462" s="29"/>
      <c r="G1462" s="29">
        <v>10</v>
      </c>
      <c r="H1462" s="29">
        <v>5</v>
      </c>
      <c r="I1462" s="29"/>
      <c r="J1462" s="29"/>
      <c r="K1462" s="29"/>
      <c r="L1462" s="29"/>
      <c r="M1462" s="29"/>
      <c r="N1462" s="29"/>
      <c r="O1462" s="29">
        <v>3</v>
      </c>
      <c r="P1462" s="29"/>
      <c r="Q1462" s="29"/>
      <c r="R1462" s="29"/>
      <c r="S1462" s="74"/>
      <c r="T1462" s="29"/>
      <c r="U1462" s="29"/>
      <c r="V1462" s="29"/>
      <c r="W1462" s="29"/>
      <c r="X1462" s="29"/>
    </row>
    <row r="1463" spans="1:24" ht="18.75" customHeight="1" x14ac:dyDescent="0.25">
      <c r="A1463" s="209"/>
      <c r="B1463" s="195">
        <v>4711</v>
      </c>
      <c r="C1463" s="39" t="s">
        <v>593</v>
      </c>
      <c r="D1463" s="29">
        <v>4128758002</v>
      </c>
      <c r="E1463" s="29">
        <v>3</v>
      </c>
      <c r="F1463" s="29"/>
      <c r="G1463" s="29">
        <v>7</v>
      </c>
      <c r="H1463" s="29"/>
      <c r="I1463" s="29"/>
      <c r="J1463" s="29"/>
      <c r="K1463" s="29"/>
      <c r="L1463" s="29"/>
      <c r="M1463" s="29"/>
      <c r="N1463" s="29"/>
      <c r="O1463" s="29">
        <v>10</v>
      </c>
      <c r="P1463" s="29">
        <v>5</v>
      </c>
      <c r="Q1463" s="29"/>
      <c r="R1463" s="29"/>
      <c r="S1463" s="74"/>
      <c r="T1463" s="29"/>
      <c r="U1463" s="29"/>
      <c r="V1463" s="29"/>
      <c r="W1463" s="29"/>
      <c r="X1463" s="29"/>
    </row>
    <row r="1464" spans="1:24" ht="18.75" customHeight="1" x14ac:dyDescent="0.25">
      <c r="A1464" s="209"/>
      <c r="B1464" s="195">
        <v>5371</v>
      </c>
      <c r="C1464" s="39" t="s">
        <v>401</v>
      </c>
      <c r="D1464" s="29">
        <v>4128753412</v>
      </c>
      <c r="E1464" s="29">
        <v>5</v>
      </c>
      <c r="F1464" s="29">
        <v>5</v>
      </c>
      <c r="G1464" s="29">
        <v>15</v>
      </c>
      <c r="H1464" s="29"/>
      <c r="I1464" s="29"/>
      <c r="J1464" s="29"/>
      <c r="K1464" s="29"/>
      <c r="L1464" s="29"/>
      <c r="M1464" s="29"/>
      <c r="N1464" s="29"/>
      <c r="O1464" s="29">
        <v>10</v>
      </c>
      <c r="P1464" s="29"/>
      <c r="Q1464" s="29"/>
      <c r="R1464" s="29"/>
      <c r="S1464" s="74"/>
      <c r="T1464" s="29"/>
      <c r="U1464" s="29"/>
      <c r="V1464" s="29"/>
      <c r="W1464" s="29"/>
      <c r="X1464" s="29"/>
    </row>
    <row r="1465" spans="1:24" ht="18.75" customHeight="1" x14ac:dyDescent="0.25">
      <c r="A1465" s="209"/>
      <c r="B1465" s="195">
        <v>4993</v>
      </c>
      <c r="C1465" s="39" t="s">
        <v>4186</v>
      </c>
      <c r="D1465" s="29">
        <v>4128981579</v>
      </c>
      <c r="E1465" s="29"/>
      <c r="F1465" s="29"/>
      <c r="G1465" s="29">
        <v>10</v>
      </c>
      <c r="H1465" s="29"/>
      <c r="I1465" s="29"/>
      <c r="J1465" s="29"/>
      <c r="K1465" s="29"/>
      <c r="L1465" s="29"/>
      <c r="M1465" s="29">
        <v>10</v>
      </c>
      <c r="N1465" s="29"/>
      <c r="O1465" s="29"/>
      <c r="P1465" s="29">
        <v>15</v>
      </c>
      <c r="Q1465" s="29"/>
      <c r="R1465" s="29"/>
      <c r="S1465" s="74"/>
      <c r="T1465" s="29"/>
      <c r="U1465" s="29"/>
      <c r="V1465" s="29"/>
      <c r="W1465" s="29"/>
      <c r="X1465" s="29"/>
    </row>
    <row r="1466" spans="1:24" ht="18.75" customHeight="1" x14ac:dyDescent="0.25">
      <c r="A1466" s="209"/>
      <c r="B1466" s="195">
        <v>4903</v>
      </c>
      <c r="C1466" s="39" t="s">
        <v>182</v>
      </c>
      <c r="D1466" s="29">
        <v>4128755529</v>
      </c>
      <c r="E1466" s="29"/>
      <c r="F1466" s="29"/>
      <c r="G1466" s="29">
        <v>10</v>
      </c>
      <c r="H1466" s="29"/>
      <c r="I1466" s="29"/>
      <c r="J1466" s="29"/>
      <c r="K1466" s="29"/>
      <c r="L1466" s="29"/>
      <c r="M1466" s="29"/>
      <c r="N1466" s="29"/>
      <c r="O1466" s="29">
        <v>20</v>
      </c>
      <c r="P1466" s="29">
        <v>20</v>
      </c>
      <c r="Q1466" s="29"/>
      <c r="R1466" s="29"/>
      <c r="S1466" s="74"/>
      <c r="T1466" s="29"/>
      <c r="U1466" s="29"/>
      <c r="V1466" s="29"/>
      <c r="W1466" s="29"/>
      <c r="X1466" s="29"/>
    </row>
    <row r="1467" spans="1:24" ht="18.75" customHeight="1" x14ac:dyDescent="0.25">
      <c r="A1467" s="209"/>
      <c r="B1467" s="195">
        <v>3501</v>
      </c>
      <c r="C1467" s="39" t="s">
        <v>1666</v>
      </c>
      <c r="D1467" s="29">
        <v>4128864139</v>
      </c>
      <c r="E1467" s="35"/>
      <c r="F1467" s="35"/>
      <c r="G1467" s="29">
        <v>25</v>
      </c>
      <c r="H1467" s="29">
        <v>5</v>
      </c>
      <c r="I1467" s="29"/>
      <c r="J1467" s="29"/>
      <c r="K1467" s="29"/>
      <c r="L1467" s="29"/>
      <c r="M1467" s="29">
        <v>10</v>
      </c>
      <c r="N1467" s="29"/>
      <c r="O1467" s="29">
        <v>11</v>
      </c>
      <c r="P1467" s="29">
        <v>15</v>
      </c>
      <c r="Q1467" s="29"/>
      <c r="R1467" s="29"/>
      <c r="S1467" s="74"/>
      <c r="T1467" s="29"/>
      <c r="U1467" s="29"/>
      <c r="V1467" s="29"/>
      <c r="W1467" s="29"/>
      <c r="X1467" s="29"/>
    </row>
    <row r="1468" spans="1:24" ht="18.75" customHeight="1" x14ac:dyDescent="0.25">
      <c r="A1468" s="209"/>
      <c r="B1468" s="195">
        <v>4633</v>
      </c>
      <c r="C1468" s="39" t="s">
        <v>2983</v>
      </c>
      <c r="D1468" s="29">
        <v>4128809482</v>
      </c>
      <c r="E1468" s="35"/>
      <c r="F1468" s="29">
        <v>5</v>
      </c>
      <c r="G1468" s="29">
        <v>14</v>
      </c>
      <c r="H1468" s="29">
        <v>22</v>
      </c>
      <c r="I1468" s="29"/>
      <c r="J1468" s="29"/>
      <c r="K1468" s="29"/>
      <c r="L1468" s="29"/>
      <c r="M1468" s="29"/>
      <c r="N1468" s="29"/>
      <c r="O1468" s="29">
        <v>2</v>
      </c>
      <c r="P1468" s="29">
        <v>2</v>
      </c>
      <c r="Q1468" s="29"/>
      <c r="R1468" s="29"/>
      <c r="S1468" s="74"/>
      <c r="T1468" s="29"/>
      <c r="U1468" s="29"/>
      <c r="V1468" s="29"/>
      <c r="W1468" s="29"/>
      <c r="X1468" s="29"/>
    </row>
    <row r="1469" spans="1:24" ht="18.75" customHeight="1" x14ac:dyDescent="0.25">
      <c r="A1469" s="209"/>
      <c r="B1469" s="195">
        <v>4780</v>
      </c>
      <c r="C1469" s="39" t="s">
        <v>2931</v>
      </c>
      <c r="D1469" s="29">
        <v>4128826103</v>
      </c>
      <c r="E1469" s="35"/>
      <c r="F1469" s="29">
        <v>2</v>
      </c>
      <c r="G1469" s="29">
        <v>15</v>
      </c>
      <c r="H1469" s="29">
        <v>5</v>
      </c>
      <c r="I1469" s="29"/>
      <c r="J1469" s="29"/>
      <c r="K1469" s="29"/>
      <c r="L1469" s="29"/>
      <c r="M1469" s="29">
        <v>10</v>
      </c>
      <c r="N1469" s="29"/>
      <c r="O1469" s="29">
        <v>11</v>
      </c>
      <c r="P1469" s="29"/>
      <c r="Q1469" s="29"/>
      <c r="R1469" s="29"/>
      <c r="S1469" s="74"/>
      <c r="T1469" s="29"/>
      <c r="U1469" s="29"/>
      <c r="V1469" s="29"/>
      <c r="W1469" s="29"/>
      <c r="X1469" s="29"/>
    </row>
    <row r="1470" spans="1:24" ht="18.75" customHeight="1" x14ac:dyDescent="0.25">
      <c r="A1470" s="226"/>
      <c r="B1470" s="251"/>
      <c r="C1470" s="252"/>
      <c r="D1470" s="100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100"/>
      <c r="R1470" s="100"/>
      <c r="S1470" s="74"/>
      <c r="T1470" s="100"/>
      <c r="U1470" s="100"/>
      <c r="V1470" s="100"/>
      <c r="W1470" s="100"/>
      <c r="X1470" s="100" t="s">
        <v>6194</v>
      </c>
    </row>
    <row r="1471" spans="1:24" ht="18.75" customHeight="1" x14ac:dyDescent="0.25">
      <c r="A1471" s="209"/>
      <c r="B1471" s="195"/>
      <c r="C1471" s="236" t="s">
        <v>6122</v>
      </c>
      <c r="D1471" s="29"/>
      <c r="E1471" s="35"/>
      <c r="F1471" s="35"/>
      <c r="G1471" s="35"/>
      <c r="H1471" s="35"/>
      <c r="I1471" s="35"/>
      <c r="J1471" s="35"/>
      <c r="K1471" s="35"/>
      <c r="L1471" s="35"/>
      <c r="M1471" s="35"/>
      <c r="N1471" s="35"/>
      <c r="O1471" s="35"/>
      <c r="P1471" s="35"/>
      <c r="Q1471" s="29"/>
      <c r="R1471" s="29"/>
      <c r="S1471" s="74"/>
      <c r="T1471" s="29"/>
      <c r="U1471" s="29"/>
      <c r="V1471" s="29"/>
      <c r="W1471" s="29"/>
      <c r="X1471" s="29"/>
    </row>
    <row r="1472" spans="1:24" ht="18.75" customHeight="1" x14ac:dyDescent="0.25">
      <c r="A1472" s="214" t="s">
        <v>5822</v>
      </c>
      <c r="B1472" s="195" t="s">
        <v>5243</v>
      </c>
      <c r="C1472" s="39" t="s">
        <v>6131</v>
      </c>
      <c r="D1472" s="29" t="s">
        <v>5116</v>
      </c>
      <c r="E1472" s="35"/>
      <c r="F1472" s="29"/>
      <c r="G1472" s="29">
        <v>5</v>
      </c>
      <c r="H1472" s="29">
        <v>5</v>
      </c>
      <c r="I1472" s="29">
        <v>5</v>
      </c>
      <c r="J1472" s="29"/>
      <c r="K1472" s="29"/>
      <c r="L1472" s="29"/>
      <c r="M1472" s="29"/>
      <c r="N1472" s="29">
        <v>5</v>
      </c>
      <c r="O1472" s="29"/>
      <c r="P1472" s="29">
        <v>5</v>
      </c>
      <c r="Q1472" s="29"/>
      <c r="R1472" s="29"/>
      <c r="S1472" s="74"/>
      <c r="T1472" s="29"/>
      <c r="U1472" s="29"/>
      <c r="V1472" s="29"/>
      <c r="W1472" s="29"/>
      <c r="X1472" s="29"/>
    </row>
    <row r="1473" spans="1:24" ht="18.75" customHeight="1" x14ac:dyDescent="0.25">
      <c r="A1473" s="214" t="s">
        <v>6130</v>
      </c>
      <c r="B1473" s="195">
        <v>1530</v>
      </c>
      <c r="C1473" s="39" t="s">
        <v>6132</v>
      </c>
      <c r="D1473" s="29">
        <v>4129031690</v>
      </c>
      <c r="E1473" s="35"/>
      <c r="F1473" s="29"/>
      <c r="G1473" s="29">
        <v>5</v>
      </c>
      <c r="H1473" s="29">
        <v>5</v>
      </c>
      <c r="I1473" s="29"/>
      <c r="J1473" s="29"/>
      <c r="K1473" s="29"/>
      <c r="L1473" s="29"/>
      <c r="M1473" s="29">
        <v>3</v>
      </c>
      <c r="N1473" s="29"/>
      <c r="O1473" s="29">
        <v>5</v>
      </c>
      <c r="P1473" s="29"/>
      <c r="Q1473" s="29"/>
      <c r="R1473" s="29"/>
      <c r="S1473" s="74"/>
      <c r="T1473" s="29"/>
      <c r="U1473" s="29"/>
      <c r="V1473" s="29"/>
      <c r="W1473" s="29"/>
      <c r="X1473" s="29"/>
    </row>
    <row r="1474" spans="1:24" ht="18.75" customHeight="1" x14ac:dyDescent="0.25">
      <c r="A1474" s="209"/>
      <c r="B1474" s="195">
        <v>3342</v>
      </c>
      <c r="C1474" s="39" t="s">
        <v>2092</v>
      </c>
      <c r="D1474" s="29">
        <v>4129017821</v>
      </c>
      <c r="E1474" s="29">
        <v>3</v>
      </c>
      <c r="F1474" s="29"/>
      <c r="G1474" s="29">
        <v>15</v>
      </c>
      <c r="H1474" s="29">
        <v>15</v>
      </c>
      <c r="I1474" s="29"/>
      <c r="J1474" s="29"/>
      <c r="K1474" s="29"/>
      <c r="L1474" s="29"/>
      <c r="M1474" s="29"/>
      <c r="N1474" s="29"/>
      <c r="O1474" s="29">
        <v>5</v>
      </c>
      <c r="P1474" s="29">
        <v>6</v>
      </c>
      <c r="Q1474" s="29"/>
      <c r="R1474" s="29"/>
      <c r="S1474" s="74"/>
      <c r="T1474" s="29"/>
      <c r="U1474" s="29"/>
      <c r="V1474" s="29"/>
      <c r="W1474" s="29"/>
      <c r="X1474" s="29"/>
    </row>
    <row r="1475" spans="1:24" ht="18.75" customHeight="1" x14ac:dyDescent="0.25">
      <c r="A1475" s="209"/>
      <c r="B1475" s="195">
        <v>2522</v>
      </c>
      <c r="C1475" s="39" t="s">
        <v>3516</v>
      </c>
      <c r="D1475" s="29">
        <v>4129009701</v>
      </c>
      <c r="E1475" s="29"/>
      <c r="F1475" s="29"/>
      <c r="G1475" s="29">
        <v>10</v>
      </c>
      <c r="H1475" s="29">
        <v>10</v>
      </c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74"/>
      <c r="T1475" s="29"/>
      <c r="U1475" s="29"/>
      <c r="V1475" s="29"/>
      <c r="W1475" s="29"/>
      <c r="X1475" s="29"/>
    </row>
    <row r="1476" spans="1:24" ht="18.75" customHeight="1" x14ac:dyDescent="0.25">
      <c r="A1476" s="209"/>
      <c r="B1476" s="195">
        <v>4169</v>
      </c>
      <c r="C1476" s="39" t="s">
        <v>3506</v>
      </c>
      <c r="D1476" s="29">
        <v>4129018361</v>
      </c>
      <c r="E1476" s="29">
        <v>3</v>
      </c>
      <c r="F1476" s="29"/>
      <c r="G1476" s="29"/>
      <c r="H1476" s="29">
        <v>9</v>
      </c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74"/>
      <c r="T1476" s="29"/>
      <c r="U1476" s="29"/>
      <c r="V1476" s="29"/>
      <c r="W1476" s="29"/>
      <c r="X1476" s="29"/>
    </row>
    <row r="1477" spans="1:24" ht="18.75" customHeight="1" x14ac:dyDescent="0.25">
      <c r="A1477" s="209"/>
      <c r="B1477" s="195">
        <v>5604</v>
      </c>
      <c r="C1477" s="39" t="s">
        <v>4583</v>
      </c>
      <c r="D1477" s="29">
        <v>4129019347</v>
      </c>
      <c r="E1477" s="29">
        <v>3</v>
      </c>
      <c r="F1477" s="29"/>
      <c r="G1477" s="29"/>
      <c r="H1477" s="29">
        <v>3</v>
      </c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74"/>
      <c r="T1477" s="29"/>
      <c r="U1477" s="29"/>
      <c r="V1477" s="29"/>
      <c r="W1477" s="29"/>
      <c r="X1477" s="29"/>
    </row>
    <row r="1478" spans="1:24" ht="18.75" customHeight="1" x14ac:dyDescent="0.25">
      <c r="A1478" s="209"/>
      <c r="B1478" s="195" t="s">
        <v>6133</v>
      </c>
      <c r="C1478" s="39" t="s">
        <v>4388</v>
      </c>
      <c r="D1478" s="29">
        <v>5530</v>
      </c>
      <c r="E1478" s="29"/>
      <c r="F1478" s="29"/>
      <c r="G1478" s="29">
        <v>5</v>
      </c>
      <c r="H1478" s="29">
        <v>8</v>
      </c>
      <c r="I1478" s="29"/>
      <c r="J1478" s="29"/>
      <c r="K1478" s="29"/>
      <c r="L1478" s="29">
        <v>2</v>
      </c>
      <c r="M1478" s="29"/>
      <c r="N1478" s="29"/>
      <c r="O1478" s="29">
        <v>5</v>
      </c>
      <c r="P1478" s="29"/>
      <c r="Q1478" s="29"/>
      <c r="R1478" s="29"/>
      <c r="S1478" s="74"/>
      <c r="T1478" s="29"/>
      <c r="U1478" s="29"/>
      <c r="V1478" s="29"/>
      <c r="W1478" s="29"/>
      <c r="X1478" s="29"/>
    </row>
    <row r="1479" spans="1:24" ht="18.75" customHeight="1" x14ac:dyDescent="0.25">
      <c r="A1479" s="209"/>
      <c r="B1479" s="195" t="s">
        <v>6138</v>
      </c>
      <c r="C1479" s="39" t="s">
        <v>6139</v>
      </c>
      <c r="D1479" s="29" t="s">
        <v>5116</v>
      </c>
      <c r="E1479" s="29"/>
      <c r="F1479" s="29"/>
      <c r="G1479" s="29">
        <v>5</v>
      </c>
      <c r="H1479" s="29">
        <v>5</v>
      </c>
      <c r="I1479" s="29">
        <v>5</v>
      </c>
      <c r="J1479" s="29">
        <v>5</v>
      </c>
      <c r="K1479" s="29"/>
      <c r="L1479" s="29"/>
      <c r="M1479" s="29">
        <v>5</v>
      </c>
      <c r="N1479" s="29"/>
      <c r="O1479" s="29"/>
      <c r="P1479" s="29">
        <v>5</v>
      </c>
      <c r="Q1479" s="29"/>
      <c r="R1479" s="29"/>
      <c r="S1479" s="74"/>
      <c r="T1479" s="29"/>
      <c r="U1479" s="29"/>
      <c r="V1479" s="29"/>
      <c r="W1479" s="29"/>
      <c r="X1479" s="29"/>
    </row>
    <row r="1480" spans="1:24" ht="18.75" customHeight="1" x14ac:dyDescent="0.25">
      <c r="A1480" s="209"/>
      <c r="B1480" s="195" t="s">
        <v>6140</v>
      </c>
      <c r="C1480" s="39" t="s">
        <v>5991</v>
      </c>
      <c r="D1480" s="29" t="s">
        <v>5116</v>
      </c>
      <c r="E1480" s="29"/>
      <c r="F1480" s="29"/>
      <c r="G1480" s="29"/>
      <c r="H1480" s="29">
        <v>10</v>
      </c>
      <c r="I1480" s="29">
        <v>5</v>
      </c>
      <c r="J1480" s="29">
        <v>5</v>
      </c>
      <c r="K1480" s="29"/>
      <c r="L1480" s="29"/>
      <c r="M1480" s="29">
        <v>5</v>
      </c>
      <c r="N1480" s="29">
        <v>5</v>
      </c>
      <c r="O1480" s="29"/>
      <c r="P1480" s="29">
        <v>5</v>
      </c>
      <c r="Q1480" s="29"/>
      <c r="R1480" s="29"/>
      <c r="S1480" s="74"/>
      <c r="T1480" s="29"/>
      <c r="U1480" s="29"/>
      <c r="V1480" s="29"/>
      <c r="W1480" s="29"/>
      <c r="X1480" s="29"/>
    </row>
    <row r="1481" spans="1:24" ht="18.75" customHeight="1" x14ac:dyDescent="0.25">
      <c r="A1481" s="209"/>
      <c r="B1481" s="195" t="s">
        <v>6141</v>
      </c>
      <c r="C1481" s="39" t="s">
        <v>5348</v>
      </c>
      <c r="D1481" s="29" t="s">
        <v>5190</v>
      </c>
      <c r="E1481" s="29"/>
      <c r="F1481" s="29"/>
      <c r="G1481" s="29">
        <v>5</v>
      </c>
      <c r="H1481" s="29">
        <v>5</v>
      </c>
      <c r="I1481" s="29"/>
      <c r="J1481" s="29"/>
      <c r="K1481" s="29"/>
      <c r="L1481" s="29"/>
      <c r="M1481" s="29">
        <v>5</v>
      </c>
      <c r="N1481" s="29"/>
      <c r="O1481" s="29"/>
      <c r="P1481" s="29">
        <v>5</v>
      </c>
      <c r="Q1481" s="29"/>
      <c r="R1481" s="29"/>
      <c r="S1481" s="74"/>
      <c r="T1481" s="29"/>
      <c r="U1481" s="29"/>
      <c r="V1481" s="29"/>
      <c r="W1481" s="29"/>
      <c r="X1481" s="29"/>
    </row>
    <row r="1482" spans="1:24" ht="18.75" customHeight="1" x14ac:dyDescent="0.25">
      <c r="A1482" s="209"/>
      <c r="B1482" s="195" t="s">
        <v>6142</v>
      </c>
      <c r="C1482" s="39" t="s">
        <v>6143</v>
      </c>
      <c r="D1482" s="29" t="s">
        <v>5152</v>
      </c>
      <c r="E1482" s="29"/>
      <c r="F1482" s="29"/>
      <c r="G1482" s="29">
        <v>5</v>
      </c>
      <c r="H1482" s="29">
        <v>5</v>
      </c>
      <c r="I1482" s="29"/>
      <c r="J1482" s="29"/>
      <c r="K1482" s="29"/>
      <c r="L1482" s="29"/>
      <c r="M1482" s="29">
        <v>5</v>
      </c>
      <c r="N1482" s="29">
        <v>5</v>
      </c>
      <c r="O1482" s="29"/>
      <c r="P1482" s="29">
        <v>5</v>
      </c>
      <c r="Q1482" s="29"/>
      <c r="R1482" s="29"/>
      <c r="S1482" s="74"/>
      <c r="T1482" s="29"/>
      <c r="U1482" s="29"/>
      <c r="V1482" s="29"/>
      <c r="W1482" s="29"/>
      <c r="X1482" s="29"/>
    </row>
    <row r="1483" spans="1:24" ht="18.75" customHeight="1" x14ac:dyDescent="0.25">
      <c r="A1483" s="209"/>
      <c r="B1483" s="195" t="s">
        <v>6144</v>
      </c>
      <c r="C1483" s="39" t="s">
        <v>6145</v>
      </c>
      <c r="D1483" s="29" t="s">
        <v>5116</v>
      </c>
      <c r="E1483" s="29"/>
      <c r="F1483" s="29"/>
      <c r="G1483" s="29"/>
      <c r="H1483" s="29">
        <v>5</v>
      </c>
      <c r="I1483" s="29">
        <v>5</v>
      </c>
      <c r="J1483" s="29"/>
      <c r="K1483" s="29"/>
      <c r="L1483" s="29"/>
      <c r="M1483" s="29">
        <v>5</v>
      </c>
      <c r="N1483" s="29">
        <v>5</v>
      </c>
      <c r="O1483" s="29"/>
      <c r="P1483" s="29"/>
      <c r="Q1483" s="29"/>
      <c r="R1483" s="29"/>
      <c r="S1483" s="74"/>
      <c r="T1483" s="29"/>
      <c r="U1483" s="29"/>
      <c r="V1483" s="29"/>
      <c r="W1483" s="29"/>
      <c r="X1483" s="29"/>
    </row>
    <row r="1484" spans="1:24" ht="18.75" customHeight="1" x14ac:dyDescent="0.25">
      <c r="A1484" s="223" t="s">
        <v>5377</v>
      </c>
      <c r="B1484" s="195">
        <v>5667</v>
      </c>
      <c r="C1484" s="39" t="s">
        <v>6134</v>
      </c>
      <c r="D1484" s="29">
        <v>4128896143</v>
      </c>
      <c r="E1484" s="29"/>
      <c r="F1484" s="29"/>
      <c r="G1484" s="29"/>
      <c r="H1484" s="29">
        <v>5</v>
      </c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74"/>
      <c r="T1484" s="29"/>
      <c r="U1484" s="29"/>
      <c r="V1484" s="29"/>
      <c r="W1484" s="29"/>
      <c r="X1484" s="29"/>
    </row>
    <row r="1485" spans="1:24" ht="18.75" customHeight="1" x14ac:dyDescent="0.25">
      <c r="A1485" s="223" t="s">
        <v>5186</v>
      </c>
      <c r="B1485" s="195">
        <v>4534</v>
      </c>
      <c r="C1485" s="39" t="s">
        <v>4754</v>
      </c>
      <c r="D1485" s="29">
        <v>4128920551</v>
      </c>
      <c r="E1485" s="29">
        <v>2</v>
      </c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>
        <v>5</v>
      </c>
      <c r="Q1485" s="29"/>
      <c r="R1485" s="29"/>
      <c r="S1485" s="74"/>
      <c r="T1485" s="29"/>
      <c r="U1485" s="29"/>
      <c r="V1485" s="29"/>
      <c r="W1485" s="29"/>
      <c r="X1485" s="29"/>
    </row>
    <row r="1486" spans="1:24" ht="18.75" customHeight="1" x14ac:dyDescent="0.25">
      <c r="A1486" s="209"/>
      <c r="B1486" s="195">
        <v>3651</v>
      </c>
      <c r="C1486" s="39" t="s">
        <v>4272</v>
      </c>
      <c r="D1486" s="29">
        <v>4128898399</v>
      </c>
      <c r="E1486" s="29"/>
      <c r="F1486" s="29"/>
      <c r="G1486" s="29">
        <v>5</v>
      </c>
      <c r="H1486" s="29">
        <v>3</v>
      </c>
      <c r="I1486" s="29"/>
      <c r="J1486" s="29"/>
      <c r="K1486" s="29"/>
      <c r="L1486" s="29"/>
      <c r="M1486" s="29"/>
      <c r="N1486" s="29"/>
      <c r="O1486" s="29"/>
      <c r="P1486" s="29">
        <v>5</v>
      </c>
      <c r="Q1486" s="29"/>
      <c r="R1486" s="29"/>
      <c r="S1486" s="74"/>
      <c r="T1486" s="29"/>
      <c r="U1486" s="29"/>
      <c r="V1486" s="29"/>
      <c r="W1486" s="29"/>
      <c r="X1486" s="29"/>
    </row>
    <row r="1487" spans="1:24" ht="18.75" customHeight="1" x14ac:dyDescent="0.25">
      <c r="A1487" s="209"/>
      <c r="B1487" s="195">
        <v>2291</v>
      </c>
      <c r="C1487" s="39" t="s">
        <v>3542</v>
      </c>
      <c r="D1487" s="29">
        <v>4128919046</v>
      </c>
      <c r="E1487" s="29"/>
      <c r="F1487" s="29"/>
      <c r="G1487" s="29"/>
      <c r="H1487" s="29">
        <v>5</v>
      </c>
      <c r="I1487" s="29"/>
      <c r="J1487" s="29"/>
      <c r="K1487" s="29"/>
      <c r="L1487" s="29"/>
      <c r="M1487" s="29"/>
      <c r="N1487" s="29"/>
      <c r="O1487" s="29">
        <v>3</v>
      </c>
      <c r="P1487" s="29">
        <v>10</v>
      </c>
      <c r="Q1487" s="29"/>
      <c r="R1487" s="29"/>
      <c r="S1487" s="74"/>
      <c r="T1487" s="29"/>
      <c r="U1487" s="29"/>
      <c r="V1487" s="29"/>
      <c r="W1487" s="29"/>
      <c r="X1487" s="29"/>
    </row>
    <row r="1488" spans="1:24" ht="18.75" customHeight="1" x14ac:dyDescent="0.25">
      <c r="A1488" s="209"/>
      <c r="B1488" s="195">
        <v>4411</v>
      </c>
      <c r="C1488" s="39" t="s">
        <v>6135</v>
      </c>
      <c r="D1488" s="29">
        <v>4128920458</v>
      </c>
      <c r="E1488" s="29"/>
      <c r="F1488" s="29"/>
      <c r="G1488" s="29">
        <v>5</v>
      </c>
      <c r="H1488" s="29">
        <v>5</v>
      </c>
      <c r="I1488" s="29"/>
      <c r="J1488" s="29"/>
      <c r="K1488" s="29"/>
      <c r="L1488" s="29"/>
      <c r="M1488" s="29"/>
      <c r="N1488" s="29"/>
      <c r="O1488" s="29"/>
      <c r="P1488" s="29">
        <v>5</v>
      </c>
      <c r="Q1488" s="29"/>
      <c r="R1488" s="29"/>
      <c r="S1488" s="74"/>
      <c r="T1488" s="29"/>
      <c r="U1488" s="29"/>
      <c r="V1488" s="29"/>
      <c r="W1488" s="29"/>
      <c r="X1488" s="29"/>
    </row>
    <row r="1489" spans="1:24" ht="18.75" customHeight="1" x14ac:dyDescent="0.25">
      <c r="A1489" s="209"/>
      <c r="B1489" s="195">
        <v>2826</v>
      </c>
      <c r="C1489" s="39" t="s">
        <v>3165</v>
      </c>
      <c r="D1489" s="29">
        <v>4128667201</v>
      </c>
      <c r="E1489" s="29"/>
      <c r="F1489" s="29"/>
      <c r="G1489" s="29"/>
      <c r="H1489" s="29"/>
      <c r="I1489" s="29"/>
      <c r="J1489" s="29">
        <v>2</v>
      </c>
      <c r="K1489" s="29"/>
      <c r="L1489" s="29"/>
      <c r="M1489" s="29"/>
      <c r="N1489" s="29"/>
      <c r="O1489" s="29">
        <v>5</v>
      </c>
      <c r="P1489" s="29">
        <v>5</v>
      </c>
      <c r="Q1489" s="29"/>
      <c r="R1489" s="29"/>
      <c r="S1489" s="74"/>
      <c r="T1489" s="29"/>
      <c r="U1489" s="29"/>
      <c r="V1489" s="29"/>
      <c r="W1489" s="29"/>
      <c r="X1489" s="29"/>
    </row>
    <row r="1490" spans="1:24" ht="18.75" customHeight="1" x14ac:dyDescent="0.25">
      <c r="A1490" s="209"/>
      <c r="B1490" s="195">
        <v>3182</v>
      </c>
      <c r="C1490" s="39" t="s">
        <v>3149</v>
      </c>
      <c r="D1490" s="29">
        <v>4128919607</v>
      </c>
      <c r="E1490" s="29">
        <v>2</v>
      </c>
      <c r="F1490" s="29"/>
      <c r="G1490" s="29">
        <v>5</v>
      </c>
      <c r="H1490" s="29"/>
      <c r="I1490" s="29"/>
      <c r="J1490" s="29"/>
      <c r="K1490" s="29"/>
      <c r="L1490" s="29"/>
      <c r="M1490" s="29"/>
      <c r="N1490" s="29"/>
      <c r="O1490" s="29">
        <v>10</v>
      </c>
      <c r="P1490" s="29"/>
      <c r="Q1490" s="29"/>
      <c r="R1490" s="29"/>
      <c r="S1490" s="74"/>
      <c r="T1490" s="29"/>
      <c r="U1490" s="29"/>
      <c r="V1490" s="29"/>
      <c r="W1490" s="29"/>
      <c r="X1490" s="29"/>
    </row>
    <row r="1491" spans="1:24" ht="18.75" customHeight="1" x14ac:dyDescent="0.25">
      <c r="A1491" s="209"/>
      <c r="B1491" s="195">
        <v>2364</v>
      </c>
      <c r="C1491" s="39" t="s">
        <v>4136</v>
      </c>
      <c r="D1491" s="29">
        <v>4128919053</v>
      </c>
      <c r="E1491" s="29"/>
      <c r="F1491" s="29"/>
      <c r="G1491" s="29">
        <v>5</v>
      </c>
      <c r="H1491" s="29">
        <v>10</v>
      </c>
      <c r="I1491" s="29"/>
      <c r="J1491" s="29">
        <v>5</v>
      </c>
      <c r="K1491" s="29"/>
      <c r="L1491" s="29"/>
      <c r="M1491" s="29"/>
      <c r="N1491" s="29"/>
      <c r="O1491" s="29">
        <v>10</v>
      </c>
      <c r="P1491" s="29"/>
      <c r="Q1491" s="29"/>
      <c r="R1491" s="29"/>
      <c r="S1491" s="74"/>
      <c r="T1491" s="29"/>
      <c r="U1491" s="29"/>
      <c r="V1491" s="29"/>
      <c r="W1491" s="29"/>
      <c r="X1491" s="29"/>
    </row>
    <row r="1492" spans="1:24" ht="18.75" customHeight="1" x14ac:dyDescent="0.25">
      <c r="A1492" s="209"/>
      <c r="B1492" s="195">
        <v>3862</v>
      </c>
      <c r="C1492" s="39" t="s">
        <v>5704</v>
      </c>
      <c r="D1492" s="29">
        <v>4128920166</v>
      </c>
      <c r="E1492" s="29"/>
      <c r="F1492" s="29"/>
      <c r="G1492" s="29"/>
      <c r="H1492" s="29">
        <v>5</v>
      </c>
      <c r="I1492" s="29"/>
      <c r="J1492" s="29">
        <v>5</v>
      </c>
      <c r="K1492" s="29"/>
      <c r="L1492" s="29"/>
      <c r="M1492" s="29"/>
      <c r="N1492" s="29"/>
      <c r="O1492" s="29"/>
      <c r="P1492" s="29"/>
      <c r="Q1492" s="29"/>
      <c r="R1492" s="29"/>
      <c r="S1492" s="74"/>
      <c r="T1492" s="29"/>
      <c r="U1492" s="29"/>
      <c r="V1492" s="29"/>
      <c r="W1492" s="29"/>
      <c r="X1492" s="29"/>
    </row>
    <row r="1493" spans="1:24" ht="18.75" customHeight="1" x14ac:dyDescent="0.25">
      <c r="A1493" s="209"/>
      <c r="B1493" s="195">
        <v>3073</v>
      </c>
      <c r="C1493" s="39" t="s">
        <v>6136</v>
      </c>
      <c r="D1493" s="29">
        <v>4128682376</v>
      </c>
      <c r="E1493" s="29"/>
      <c r="F1493" s="29"/>
      <c r="G1493" s="29"/>
      <c r="H1493" s="29">
        <v>10</v>
      </c>
      <c r="I1493" s="29"/>
      <c r="J1493" s="29"/>
      <c r="K1493" s="29"/>
      <c r="L1493" s="29"/>
      <c r="M1493" s="29"/>
      <c r="N1493" s="29"/>
      <c r="O1493" s="29">
        <v>5</v>
      </c>
      <c r="P1493" s="29">
        <v>10</v>
      </c>
      <c r="Q1493" s="29"/>
      <c r="R1493" s="29"/>
      <c r="S1493" s="74"/>
      <c r="T1493" s="29"/>
      <c r="U1493" s="29"/>
      <c r="V1493" s="29"/>
      <c r="W1493" s="29"/>
      <c r="X1493" s="29"/>
    </row>
    <row r="1494" spans="1:24" ht="18.75" customHeight="1" x14ac:dyDescent="0.25">
      <c r="A1494" s="209"/>
      <c r="B1494" s="195">
        <v>5524</v>
      </c>
      <c r="C1494" s="39" t="s">
        <v>5211</v>
      </c>
      <c r="D1494" s="29">
        <v>4128980080</v>
      </c>
      <c r="E1494" s="29"/>
      <c r="F1494" s="29"/>
      <c r="G1494" s="29">
        <v>5</v>
      </c>
      <c r="H1494" s="29"/>
      <c r="I1494" s="29"/>
      <c r="J1494" s="29">
        <v>5</v>
      </c>
      <c r="K1494" s="29"/>
      <c r="L1494" s="29"/>
      <c r="M1494" s="29"/>
      <c r="N1494" s="29"/>
      <c r="O1494" s="29"/>
      <c r="P1494" s="29"/>
      <c r="Q1494" s="29"/>
      <c r="R1494" s="29"/>
      <c r="S1494" s="74"/>
      <c r="T1494" s="29"/>
      <c r="U1494" s="29"/>
      <c r="V1494" s="29"/>
      <c r="W1494" s="29"/>
      <c r="X1494" s="29"/>
    </row>
    <row r="1495" spans="1:24" ht="18.75" customHeight="1" x14ac:dyDescent="0.25">
      <c r="A1495" s="209"/>
      <c r="B1495" s="195">
        <v>3883</v>
      </c>
      <c r="C1495" s="39" t="s">
        <v>3168</v>
      </c>
      <c r="D1495" s="29">
        <v>4128920218</v>
      </c>
      <c r="E1495" s="29">
        <v>2</v>
      </c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>
        <v>5</v>
      </c>
      <c r="Q1495" s="29"/>
      <c r="R1495" s="29"/>
      <c r="S1495" s="74"/>
      <c r="T1495" s="29"/>
      <c r="U1495" s="29"/>
      <c r="V1495" s="29"/>
      <c r="W1495" s="29"/>
      <c r="X1495" s="29"/>
    </row>
    <row r="1496" spans="1:24" ht="18.75" customHeight="1" x14ac:dyDescent="0.25">
      <c r="A1496" s="209"/>
      <c r="B1496" s="195">
        <v>4800</v>
      </c>
      <c r="C1496" s="39" t="s">
        <v>4915</v>
      </c>
      <c r="D1496" s="29">
        <v>4128921005</v>
      </c>
      <c r="E1496" s="29"/>
      <c r="F1496" s="29">
        <v>2</v>
      </c>
      <c r="G1496" s="29"/>
      <c r="H1496" s="29">
        <v>10</v>
      </c>
      <c r="I1496" s="29"/>
      <c r="J1496" s="29"/>
      <c r="K1496" s="29"/>
      <c r="L1496" s="29"/>
      <c r="M1496" s="29"/>
      <c r="N1496" s="29"/>
      <c r="O1496" s="29"/>
      <c r="P1496" s="29">
        <v>5</v>
      </c>
      <c r="Q1496" s="29"/>
      <c r="R1496" s="29"/>
      <c r="S1496" s="74"/>
      <c r="T1496" s="29"/>
      <c r="U1496" s="29"/>
      <c r="V1496" s="29"/>
      <c r="W1496" s="29"/>
      <c r="X1496" s="29"/>
    </row>
    <row r="1497" spans="1:24" ht="18.75" customHeight="1" x14ac:dyDescent="0.25">
      <c r="A1497" s="209"/>
      <c r="B1497" s="195">
        <v>3246</v>
      </c>
      <c r="C1497" s="39" t="s">
        <v>5016</v>
      </c>
      <c r="D1497" s="29">
        <v>4128985680</v>
      </c>
      <c r="E1497" s="29"/>
      <c r="F1497" s="29"/>
      <c r="G1497" s="29">
        <v>5</v>
      </c>
      <c r="H1497" s="29">
        <v>10</v>
      </c>
      <c r="I1497" s="29"/>
      <c r="J1497" s="29"/>
      <c r="K1497" s="29"/>
      <c r="L1497" s="29"/>
      <c r="M1497" s="29"/>
      <c r="N1497" s="29"/>
      <c r="O1497" s="29">
        <v>5</v>
      </c>
      <c r="P1497" s="29">
        <v>10</v>
      </c>
      <c r="Q1497" s="29"/>
      <c r="R1497" s="29"/>
      <c r="S1497" s="74"/>
      <c r="T1497" s="29"/>
      <c r="U1497" s="29"/>
      <c r="V1497" s="29"/>
      <c r="W1497" s="29"/>
      <c r="X1497" s="29"/>
    </row>
    <row r="1498" spans="1:24" ht="18.75" customHeight="1" x14ac:dyDescent="0.25">
      <c r="A1498" s="209"/>
      <c r="B1498" s="195">
        <v>3433</v>
      </c>
      <c r="C1498" s="39" t="s">
        <v>3148</v>
      </c>
      <c r="D1498" s="29">
        <v>4128919932</v>
      </c>
      <c r="E1498" s="29"/>
      <c r="F1498" s="29"/>
      <c r="G1498" s="29">
        <v>5</v>
      </c>
      <c r="H1498" s="29">
        <v>10</v>
      </c>
      <c r="I1498" s="29"/>
      <c r="J1498" s="29"/>
      <c r="K1498" s="29"/>
      <c r="L1498" s="29"/>
      <c r="M1498" s="29"/>
      <c r="N1498" s="29"/>
      <c r="O1498" s="29">
        <v>10</v>
      </c>
      <c r="P1498" s="29">
        <v>5</v>
      </c>
      <c r="Q1498" s="29"/>
      <c r="R1498" s="29"/>
      <c r="S1498" s="74"/>
      <c r="T1498" s="29"/>
      <c r="U1498" s="29"/>
      <c r="V1498" s="29"/>
      <c r="W1498" s="29"/>
      <c r="X1498" s="29"/>
    </row>
    <row r="1499" spans="1:24" ht="18.75" customHeight="1" x14ac:dyDescent="0.25">
      <c r="A1499" s="209"/>
      <c r="B1499" s="195">
        <v>1672</v>
      </c>
      <c r="C1499" s="39" t="s">
        <v>6137</v>
      </c>
      <c r="D1499" s="29">
        <v>4128781326</v>
      </c>
      <c r="E1499" s="29"/>
      <c r="F1499" s="29"/>
      <c r="G1499" s="29"/>
      <c r="H1499" s="29">
        <v>10</v>
      </c>
      <c r="I1499" s="29"/>
      <c r="J1499" s="29"/>
      <c r="K1499" s="29"/>
      <c r="L1499" s="29"/>
      <c r="M1499" s="29"/>
      <c r="N1499" s="29"/>
      <c r="O1499" s="29">
        <v>10</v>
      </c>
      <c r="P1499" s="29"/>
      <c r="Q1499" s="29"/>
      <c r="R1499" s="29"/>
      <c r="S1499" s="74"/>
      <c r="T1499" s="29"/>
      <c r="U1499" s="29"/>
      <c r="V1499" s="29"/>
      <c r="W1499" s="29"/>
      <c r="X1499" s="29"/>
    </row>
    <row r="1500" spans="1:24" ht="18.75" customHeight="1" x14ac:dyDescent="0.25">
      <c r="A1500" s="209"/>
      <c r="B1500" s="195">
        <v>3573</v>
      </c>
      <c r="C1500" s="39" t="s">
        <v>4524</v>
      </c>
      <c r="D1500" s="29">
        <v>4128920072</v>
      </c>
      <c r="E1500" s="29"/>
      <c r="F1500" s="29"/>
      <c r="G1500" s="29">
        <v>5</v>
      </c>
      <c r="H1500" s="29">
        <v>10</v>
      </c>
      <c r="I1500" s="29"/>
      <c r="J1500" s="29">
        <v>5</v>
      </c>
      <c r="K1500" s="29"/>
      <c r="L1500" s="29"/>
      <c r="M1500" s="29"/>
      <c r="N1500" s="29"/>
      <c r="O1500" s="29">
        <v>5</v>
      </c>
      <c r="P1500" s="29"/>
      <c r="Q1500" s="29"/>
      <c r="R1500" s="29"/>
      <c r="S1500" s="74"/>
      <c r="T1500" s="29"/>
      <c r="U1500" s="29"/>
      <c r="V1500" s="29"/>
      <c r="W1500" s="29"/>
      <c r="X1500" s="29"/>
    </row>
    <row r="1501" spans="1:24" ht="18.75" customHeight="1" x14ac:dyDescent="0.25">
      <c r="A1501" s="209"/>
      <c r="B1501" s="195">
        <v>4611</v>
      </c>
      <c r="C1501" s="39" t="s">
        <v>4425</v>
      </c>
      <c r="D1501" s="29">
        <v>4128966949</v>
      </c>
      <c r="E1501" s="29"/>
      <c r="F1501" s="29"/>
      <c r="G1501" s="29">
        <v>7</v>
      </c>
      <c r="H1501" s="29">
        <v>10</v>
      </c>
      <c r="I1501" s="29"/>
      <c r="J1501" s="29"/>
      <c r="K1501" s="29"/>
      <c r="L1501" s="29"/>
      <c r="M1501" s="29"/>
      <c r="N1501" s="29"/>
      <c r="O1501" s="29"/>
      <c r="P1501" s="29">
        <v>5</v>
      </c>
      <c r="Q1501" s="29"/>
      <c r="R1501" s="29"/>
      <c r="S1501" s="74"/>
      <c r="T1501" s="29"/>
      <c r="U1501" s="29"/>
      <c r="V1501" s="29"/>
      <c r="W1501" s="29"/>
      <c r="X1501" s="29"/>
    </row>
    <row r="1502" spans="1:24" ht="18.75" customHeight="1" x14ac:dyDescent="0.25">
      <c r="A1502" s="209"/>
      <c r="B1502" s="195">
        <v>2169</v>
      </c>
      <c r="C1502" s="39" t="s">
        <v>4302</v>
      </c>
      <c r="D1502" s="29">
        <v>4128918831</v>
      </c>
      <c r="E1502" s="29"/>
      <c r="F1502" s="29"/>
      <c r="G1502" s="29">
        <v>5</v>
      </c>
      <c r="H1502" s="29">
        <v>5</v>
      </c>
      <c r="I1502" s="29"/>
      <c r="J1502" s="29"/>
      <c r="K1502" s="29"/>
      <c r="L1502" s="29"/>
      <c r="M1502" s="29"/>
      <c r="N1502" s="29"/>
      <c r="O1502" s="29">
        <v>5</v>
      </c>
      <c r="P1502" s="29">
        <v>5</v>
      </c>
      <c r="Q1502" s="29"/>
      <c r="R1502" s="29"/>
      <c r="S1502" s="74"/>
      <c r="T1502" s="29"/>
      <c r="U1502" s="29"/>
      <c r="V1502" s="29"/>
      <c r="W1502" s="29"/>
      <c r="X1502" s="29"/>
    </row>
    <row r="1503" spans="1:24" ht="18.75" customHeight="1" x14ac:dyDescent="0.25">
      <c r="A1503" s="209"/>
      <c r="B1503" s="195">
        <v>1541</v>
      </c>
      <c r="C1503" s="39" t="s">
        <v>346</v>
      </c>
      <c r="D1503" s="29">
        <v>4128947126</v>
      </c>
      <c r="E1503" s="29"/>
      <c r="F1503" s="29"/>
      <c r="G1503" s="29">
        <v>10</v>
      </c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74"/>
      <c r="T1503" s="29"/>
      <c r="U1503" s="29"/>
      <c r="V1503" s="29"/>
      <c r="W1503" s="29"/>
      <c r="X1503" s="29"/>
    </row>
    <row r="1504" spans="1:24" ht="18.75" customHeight="1" x14ac:dyDescent="0.25">
      <c r="A1504" s="209"/>
      <c r="B1504" s="195">
        <v>4539</v>
      </c>
      <c r="C1504" s="39" t="s">
        <v>5491</v>
      </c>
      <c r="D1504" s="29">
        <v>4128920553</v>
      </c>
      <c r="E1504" s="29">
        <v>5</v>
      </c>
      <c r="F1504" s="29"/>
      <c r="G1504" s="29"/>
      <c r="H1504" s="29"/>
      <c r="I1504" s="29"/>
      <c r="J1504" s="29"/>
      <c r="K1504" s="29"/>
      <c r="L1504" s="29"/>
      <c r="M1504" s="29"/>
      <c r="N1504" s="29"/>
      <c r="O1504" s="29">
        <v>5</v>
      </c>
      <c r="P1504" s="29">
        <v>5</v>
      </c>
      <c r="Q1504" s="29"/>
      <c r="R1504" s="29"/>
      <c r="S1504" s="74"/>
      <c r="T1504" s="29"/>
      <c r="U1504" s="29"/>
      <c r="V1504" s="29"/>
      <c r="W1504" s="29"/>
      <c r="X1504" s="29"/>
    </row>
    <row r="1505" spans="1:24" ht="18.75" customHeight="1" x14ac:dyDescent="0.25">
      <c r="A1505" s="209"/>
      <c r="B1505" s="195">
        <v>3177</v>
      </c>
      <c r="C1505" s="39" t="s">
        <v>5384</v>
      </c>
      <c r="D1505" s="29">
        <v>4128919513</v>
      </c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>
        <v>5</v>
      </c>
      <c r="P1505" s="29">
        <v>10</v>
      </c>
      <c r="Q1505" s="29"/>
      <c r="R1505" s="29"/>
      <c r="S1505" s="74"/>
      <c r="T1505" s="29"/>
      <c r="U1505" s="29"/>
      <c r="V1505" s="29"/>
      <c r="W1505" s="29"/>
      <c r="X1505" s="29"/>
    </row>
    <row r="1506" spans="1:24" ht="18.75" customHeight="1" x14ac:dyDescent="0.25">
      <c r="A1506" s="224" t="s">
        <v>6157</v>
      </c>
      <c r="B1506" s="195">
        <v>2371</v>
      </c>
      <c r="C1506" s="39" t="s">
        <v>6159</v>
      </c>
      <c r="D1506" s="29">
        <v>4128958105</v>
      </c>
      <c r="E1506" s="29"/>
      <c r="F1506" s="29"/>
      <c r="G1506" s="29">
        <v>6</v>
      </c>
      <c r="H1506" s="29">
        <v>10</v>
      </c>
      <c r="I1506" s="29"/>
      <c r="J1506" s="29">
        <v>10</v>
      </c>
      <c r="K1506" s="29"/>
      <c r="L1506" s="29"/>
      <c r="M1506" s="29"/>
      <c r="N1506" s="29"/>
      <c r="O1506" s="29">
        <v>10</v>
      </c>
      <c r="P1506" s="29">
        <v>10</v>
      </c>
      <c r="Q1506" s="29"/>
      <c r="R1506" s="29"/>
      <c r="S1506" s="74"/>
      <c r="T1506" s="29"/>
      <c r="U1506" s="29"/>
      <c r="V1506" s="29"/>
      <c r="W1506" s="29"/>
      <c r="X1506" s="29"/>
    </row>
    <row r="1507" spans="1:24" ht="18.75" customHeight="1" x14ac:dyDescent="0.25">
      <c r="A1507" s="224" t="s">
        <v>6158</v>
      </c>
      <c r="B1507" s="195">
        <v>3027</v>
      </c>
      <c r="C1507" s="39" t="s">
        <v>5114</v>
      </c>
      <c r="D1507" s="29">
        <v>4128986739</v>
      </c>
      <c r="E1507" s="29"/>
      <c r="F1507" s="29"/>
      <c r="G1507" s="29">
        <v>5</v>
      </c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74"/>
      <c r="T1507" s="29"/>
      <c r="U1507" s="29"/>
      <c r="V1507" s="29"/>
      <c r="W1507" s="29"/>
      <c r="X1507" s="29"/>
    </row>
    <row r="1508" spans="1:24" ht="18.75" customHeight="1" x14ac:dyDescent="0.25">
      <c r="A1508" s="209"/>
      <c r="B1508" s="195">
        <v>3183</v>
      </c>
      <c r="C1508" s="39" t="s">
        <v>1828</v>
      </c>
      <c r="D1508" s="29">
        <v>4128797522</v>
      </c>
      <c r="E1508" s="29">
        <v>5</v>
      </c>
      <c r="F1508" s="29"/>
      <c r="G1508" s="29">
        <v>5</v>
      </c>
      <c r="H1508" s="29"/>
      <c r="I1508" s="29"/>
      <c r="J1508" s="29">
        <v>10</v>
      </c>
      <c r="K1508" s="29"/>
      <c r="L1508" s="29"/>
      <c r="M1508" s="29"/>
      <c r="N1508" s="29"/>
      <c r="O1508" s="29">
        <v>5</v>
      </c>
      <c r="P1508" s="29"/>
      <c r="Q1508" s="29"/>
      <c r="R1508" s="29"/>
      <c r="S1508" s="74"/>
      <c r="T1508" s="29"/>
      <c r="U1508" s="29"/>
      <c r="V1508" s="29"/>
      <c r="W1508" s="29"/>
      <c r="X1508" s="29"/>
    </row>
    <row r="1509" spans="1:24" ht="18.75" customHeight="1" x14ac:dyDescent="0.25">
      <c r="A1509" s="209"/>
      <c r="B1509" s="195">
        <v>3183</v>
      </c>
      <c r="C1509" s="39" t="s">
        <v>1828</v>
      </c>
      <c r="D1509" s="29">
        <v>4128958587</v>
      </c>
      <c r="E1509" s="29"/>
      <c r="F1509" s="29"/>
      <c r="G1509" s="29"/>
      <c r="H1509" s="29">
        <v>5</v>
      </c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74"/>
      <c r="T1509" s="29"/>
      <c r="U1509" s="29"/>
      <c r="V1509" s="29"/>
      <c r="W1509" s="29"/>
      <c r="X1509" s="29"/>
    </row>
    <row r="1510" spans="1:24" ht="18.75" customHeight="1" x14ac:dyDescent="0.25">
      <c r="A1510" s="209"/>
      <c r="B1510" s="195">
        <v>5595</v>
      </c>
      <c r="C1510" s="39" t="s">
        <v>1892</v>
      </c>
      <c r="D1510" s="29">
        <v>4128978301</v>
      </c>
      <c r="E1510" s="29"/>
      <c r="F1510" s="29"/>
      <c r="G1510" s="29"/>
      <c r="H1510" s="29"/>
      <c r="I1510" s="29"/>
      <c r="J1510" s="29">
        <v>5</v>
      </c>
      <c r="K1510" s="29"/>
      <c r="L1510" s="29"/>
      <c r="M1510" s="29"/>
      <c r="N1510" s="29"/>
      <c r="O1510" s="29">
        <v>5</v>
      </c>
      <c r="P1510" s="29">
        <v>5</v>
      </c>
      <c r="Q1510" s="29"/>
      <c r="R1510" s="29"/>
      <c r="S1510" s="74"/>
      <c r="T1510" s="29"/>
      <c r="U1510" s="29"/>
      <c r="V1510" s="29"/>
      <c r="W1510" s="29"/>
      <c r="X1510" s="29"/>
    </row>
    <row r="1511" spans="1:24" ht="18.75" customHeight="1" x14ac:dyDescent="0.25">
      <c r="A1511" s="209"/>
      <c r="B1511" s="195">
        <v>3500</v>
      </c>
      <c r="C1511" s="39" t="s">
        <v>2011</v>
      </c>
      <c r="D1511" s="29">
        <v>4129112344</v>
      </c>
      <c r="E1511" s="29">
        <v>3</v>
      </c>
      <c r="F1511" s="29"/>
      <c r="G1511" s="29"/>
      <c r="H1511" s="29">
        <v>5</v>
      </c>
      <c r="I1511" s="29"/>
      <c r="J1511" s="29"/>
      <c r="K1511" s="29"/>
      <c r="L1511" s="29"/>
      <c r="M1511" s="29">
        <v>5</v>
      </c>
      <c r="N1511" s="29"/>
      <c r="O1511" s="29">
        <v>5</v>
      </c>
      <c r="P1511" s="29"/>
      <c r="Q1511" s="29"/>
      <c r="R1511" s="29"/>
      <c r="S1511" s="74"/>
      <c r="T1511" s="29"/>
      <c r="U1511" s="29"/>
      <c r="V1511" s="29"/>
      <c r="W1511" s="29"/>
      <c r="X1511" s="29"/>
    </row>
    <row r="1512" spans="1:24" ht="18.75" customHeight="1" x14ac:dyDescent="0.25">
      <c r="A1512" s="209"/>
      <c r="B1512" s="195">
        <v>5473</v>
      </c>
      <c r="C1512" s="39" t="s">
        <v>1913</v>
      </c>
      <c r="D1512" s="29">
        <v>4128968679</v>
      </c>
      <c r="E1512" s="29"/>
      <c r="F1512" s="29"/>
      <c r="G1512" s="29">
        <v>7</v>
      </c>
      <c r="H1512" s="29">
        <v>5</v>
      </c>
      <c r="I1512" s="29"/>
      <c r="J1512" s="29"/>
      <c r="K1512" s="29"/>
      <c r="L1512" s="29"/>
      <c r="M1512" s="29"/>
      <c r="N1512" s="29"/>
      <c r="O1512" s="29">
        <v>5</v>
      </c>
      <c r="P1512" s="29"/>
      <c r="Q1512" s="29"/>
      <c r="R1512" s="29"/>
      <c r="S1512" s="74"/>
      <c r="T1512" s="29"/>
      <c r="U1512" s="29"/>
      <c r="V1512" s="29"/>
      <c r="W1512" s="29"/>
      <c r="X1512" s="29"/>
    </row>
    <row r="1513" spans="1:24" ht="18.75" customHeight="1" x14ac:dyDescent="0.25">
      <c r="A1513" s="209"/>
      <c r="B1513" s="195">
        <v>2116</v>
      </c>
      <c r="C1513" s="39" t="s">
        <v>4495</v>
      </c>
      <c r="D1513" s="29">
        <v>4128884008</v>
      </c>
      <c r="E1513" s="29"/>
      <c r="F1513" s="29"/>
      <c r="G1513" s="29">
        <v>5</v>
      </c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74"/>
      <c r="T1513" s="29"/>
      <c r="U1513" s="29"/>
      <c r="V1513" s="29"/>
      <c r="W1513" s="29"/>
      <c r="X1513" s="29"/>
    </row>
    <row r="1514" spans="1:24" ht="18.75" customHeight="1" x14ac:dyDescent="0.25">
      <c r="A1514" s="209"/>
      <c r="B1514" s="195">
        <v>4076</v>
      </c>
      <c r="C1514" s="39" t="s">
        <v>2565</v>
      </c>
      <c r="D1514" s="29">
        <v>4128986152</v>
      </c>
      <c r="E1514" s="29"/>
      <c r="F1514" s="29"/>
      <c r="G1514" s="29">
        <v>5</v>
      </c>
      <c r="H1514" s="29"/>
      <c r="I1514" s="29"/>
      <c r="J1514" s="29">
        <v>3</v>
      </c>
      <c r="K1514" s="29"/>
      <c r="L1514" s="29"/>
      <c r="M1514" s="29"/>
      <c r="N1514" s="29"/>
      <c r="O1514" s="29">
        <v>7</v>
      </c>
      <c r="P1514" s="29">
        <v>3</v>
      </c>
      <c r="Q1514" s="29"/>
      <c r="R1514" s="29"/>
      <c r="S1514" s="74"/>
      <c r="T1514" s="29"/>
      <c r="U1514" s="29"/>
      <c r="V1514" s="29"/>
      <c r="W1514" s="29"/>
      <c r="X1514" s="29"/>
    </row>
    <row r="1515" spans="1:24" ht="18.75" customHeight="1" x14ac:dyDescent="0.25">
      <c r="A1515" s="209"/>
      <c r="B1515" s="195">
        <v>2793</v>
      </c>
      <c r="C1515" s="39" t="s">
        <v>3484</v>
      </c>
      <c r="D1515" s="29">
        <v>4128865298</v>
      </c>
      <c r="E1515" s="29"/>
      <c r="F1515" s="29"/>
      <c r="G1515" s="29">
        <v>5</v>
      </c>
      <c r="H1515" s="29">
        <v>10</v>
      </c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74"/>
      <c r="T1515" s="29"/>
      <c r="U1515" s="29"/>
      <c r="V1515" s="29"/>
      <c r="W1515" s="29"/>
      <c r="X1515" s="29"/>
    </row>
    <row r="1516" spans="1:24" ht="18.75" customHeight="1" x14ac:dyDescent="0.25">
      <c r="A1516" s="209"/>
      <c r="B1516" s="195">
        <v>2242</v>
      </c>
      <c r="C1516" s="39" t="s">
        <v>3485</v>
      </c>
      <c r="D1516" s="29">
        <v>4128782552</v>
      </c>
      <c r="E1516" s="29"/>
      <c r="F1516" s="29"/>
      <c r="G1516" s="29"/>
      <c r="H1516" s="29">
        <v>8</v>
      </c>
      <c r="I1516" s="29"/>
      <c r="J1516" s="29">
        <v>5</v>
      </c>
      <c r="K1516" s="29"/>
      <c r="L1516" s="29"/>
      <c r="M1516" s="29"/>
      <c r="N1516" s="29"/>
      <c r="O1516" s="29"/>
      <c r="P1516" s="29"/>
      <c r="Q1516" s="29"/>
      <c r="R1516" s="29"/>
      <c r="S1516" s="74"/>
      <c r="T1516" s="29"/>
      <c r="U1516" s="29"/>
      <c r="V1516" s="29"/>
      <c r="W1516" s="29"/>
      <c r="X1516" s="29"/>
    </row>
    <row r="1517" spans="1:24" ht="18.75" customHeight="1" x14ac:dyDescent="0.25">
      <c r="A1517" s="209"/>
      <c r="B1517" s="195">
        <v>4101</v>
      </c>
      <c r="C1517" s="39" t="s">
        <v>5588</v>
      </c>
      <c r="D1517" s="29">
        <v>4128986749</v>
      </c>
      <c r="E1517" s="29"/>
      <c r="F1517" s="29"/>
      <c r="G1517" s="29">
        <v>10</v>
      </c>
      <c r="H1517" s="29">
        <v>10</v>
      </c>
      <c r="I1517" s="29"/>
      <c r="J1517" s="29">
        <v>10</v>
      </c>
      <c r="K1517" s="29"/>
      <c r="L1517" s="29"/>
      <c r="M1517" s="29"/>
      <c r="N1517" s="29"/>
      <c r="O1517" s="29">
        <v>10</v>
      </c>
      <c r="P1517" s="29"/>
      <c r="Q1517" s="29"/>
      <c r="R1517" s="29"/>
      <c r="S1517" s="74"/>
      <c r="T1517" s="29"/>
      <c r="U1517" s="29"/>
      <c r="V1517" s="29"/>
      <c r="W1517" s="29"/>
      <c r="X1517" s="29"/>
    </row>
    <row r="1518" spans="1:24" ht="18.75" customHeight="1" x14ac:dyDescent="0.25">
      <c r="A1518" s="209"/>
      <c r="B1518" s="195">
        <v>3766</v>
      </c>
      <c r="C1518" s="39" t="s">
        <v>6160</v>
      </c>
      <c r="D1518" s="29">
        <v>4128921861</v>
      </c>
      <c r="E1518" s="29"/>
      <c r="F1518" s="29"/>
      <c r="G1518" s="29">
        <v>3</v>
      </c>
      <c r="H1518" s="29">
        <v>10</v>
      </c>
      <c r="I1518" s="29"/>
      <c r="J1518" s="29"/>
      <c r="K1518" s="29"/>
      <c r="L1518" s="29"/>
      <c r="M1518" s="29"/>
      <c r="N1518" s="29"/>
      <c r="O1518" s="29"/>
      <c r="P1518" s="29">
        <v>10</v>
      </c>
      <c r="Q1518" s="29"/>
      <c r="R1518" s="29"/>
      <c r="S1518" s="74"/>
      <c r="T1518" s="29"/>
      <c r="U1518" s="29"/>
      <c r="V1518" s="29"/>
      <c r="W1518" s="29"/>
      <c r="X1518" s="29"/>
    </row>
    <row r="1519" spans="1:24" ht="18.75" customHeight="1" x14ac:dyDescent="0.25">
      <c r="A1519" s="209"/>
      <c r="B1519" s="195">
        <v>2402</v>
      </c>
      <c r="C1519" s="39" t="s">
        <v>4119</v>
      </c>
      <c r="D1519" s="29">
        <v>4128781468</v>
      </c>
      <c r="E1519" s="29"/>
      <c r="F1519" s="29"/>
      <c r="G1519" s="29"/>
      <c r="H1519" s="29">
        <v>10</v>
      </c>
      <c r="I1519" s="29"/>
      <c r="J1519" s="29"/>
      <c r="K1519" s="29"/>
      <c r="L1519" s="29"/>
      <c r="M1519" s="29"/>
      <c r="N1519" s="29"/>
      <c r="O1519" s="29">
        <v>5</v>
      </c>
      <c r="P1519" s="29"/>
      <c r="Q1519" s="29"/>
      <c r="R1519" s="29"/>
      <c r="S1519" s="74"/>
      <c r="T1519" s="29"/>
      <c r="U1519" s="29"/>
      <c r="V1519" s="29"/>
      <c r="W1519" s="29"/>
      <c r="X1519" s="29"/>
    </row>
    <row r="1520" spans="1:24" ht="18.75" customHeight="1" x14ac:dyDescent="0.25">
      <c r="A1520" s="209"/>
      <c r="B1520" s="195">
        <v>2055</v>
      </c>
      <c r="C1520" s="39" t="s">
        <v>4379</v>
      </c>
      <c r="D1520" s="29">
        <v>4128845232</v>
      </c>
      <c r="E1520" s="29"/>
      <c r="F1520" s="29"/>
      <c r="G1520" s="29">
        <v>5</v>
      </c>
      <c r="H1520" s="29">
        <v>7</v>
      </c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74"/>
      <c r="T1520" s="29"/>
      <c r="U1520" s="29"/>
      <c r="V1520" s="29"/>
      <c r="W1520" s="29"/>
      <c r="X1520" s="29"/>
    </row>
    <row r="1521" spans="1:24" ht="18.75" customHeight="1" x14ac:dyDescent="0.25">
      <c r="A1521" s="209"/>
      <c r="B1521" s="195">
        <v>4128</v>
      </c>
      <c r="C1521" s="39" t="s">
        <v>1832</v>
      </c>
      <c r="D1521" s="29">
        <v>4128931930</v>
      </c>
      <c r="E1521" s="29"/>
      <c r="F1521" s="29"/>
      <c r="G1521" s="29"/>
      <c r="H1521" s="29">
        <v>8</v>
      </c>
      <c r="I1521" s="29"/>
      <c r="J1521" s="29">
        <v>6</v>
      </c>
      <c r="K1521" s="29"/>
      <c r="L1521" s="29"/>
      <c r="M1521" s="29"/>
      <c r="N1521" s="29"/>
      <c r="O1521" s="29">
        <v>3</v>
      </c>
      <c r="P1521" s="29"/>
      <c r="Q1521" s="29"/>
      <c r="R1521" s="29"/>
      <c r="S1521" s="74"/>
      <c r="T1521" s="29"/>
      <c r="U1521" s="29"/>
      <c r="V1521" s="29"/>
      <c r="W1521" s="29"/>
      <c r="X1521" s="29"/>
    </row>
    <row r="1522" spans="1:24" ht="18.75" customHeight="1" x14ac:dyDescent="0.25">
      <c r="A1522" s="209"/>
      <c r="B1522" s="195">
        <v>5664</v>
      </c>
      <c r="C1522" s="39" t="s">
        <v>4499</v>
      </c>
      <c r="D1522" s="29">
        <v>4128850306</v>
      </c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>
        <v>20</v>
      </c>
      <c r="Q1522" s="29"/>
      <c r="R1522" s="29"/>
      <c r="S1522" s="74"/>
      <c r="T1522" s="29"/>
      <c r="U1522" s="29"/>
      <c r="V1522" s="29"/>
      <c r="W1522" s="29"/>
      <c r="X1522" s="29"/>
    </row>
    <row r="1523" spans="1:24" ht="18.75" customHeight="1" x14ac:dyDescent="0.25">
      <c r="A1523" s="209"/>
      <c r="B1523" s="195">
        <v>2362</v>
      </c>
      <c r="C1523" s="39" t="s">
        <v>6161</v>
      </c>
      <c r="D1523" s="29">
        <v>4128844716</v>
      </c>
      <c r="E1523" s="29"/>
      <c r="F1523" s="29"/>
      <c r="G1523" s="29">
        <v>6</v>
      </c>
      <c r="H1523" s="29">
        <v>6</v>
      </c>
      <c r="I1523" s="29"/>
      <c r="J1523" s="29">
        <v>3</v>
      </c>
      <c r="K1523" s="29"/>
      <c r="L1523" s="29"/>
      <c r="M1523" s="29"/>
      <c r="N1523" s="29"/>
      <c r="O1523" s="29"/>
      <c r="P1523" s="29"/>
      <c r="Q1523" s="29"/>
      <c r="R1523" s="29"/>
      <c r="S1523" s="74"/>
      <c r="T1523" s="29"/>
      <c r="U1523" s="29"/>
      <c r="V1523" s="29"/>
      <c r="W1523" s="29"/>
      <c r="X1523" s="29"/>
    </row>
    <row r="1524" spans="1:24" ht="18.75" customHeight="1" x14ac:dyDescent="0.25">
      <c r="A1524" s="209"/>
      <c r="B1524" s="195">
        <v>2088</v>
      </c>
      <c r="C1524" s="39" t="s">
        <v>4022</v>
      </c>
      <c r="D1524" s="29">
        <v>4128968935</v>
      </c>
      <c r="E1524" s="29"/>
      <c r="F1524" s="29"/>
      <c r="G1524" s="29">
        <v>3</v>
      </c>
      <c r="H1524" s="29">
        <v>2</v>
      </c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74"/>
      <c r="T1524" s="29"/>
      <c r="U1524" s="29"/>
      <c r="V1524" s="29"/>
      <c r="W1524" s="29"/>
      <c r="X1524" s="29"/>
    </row>
    <row r="1525" spans="1:24" ht="18.75" customHeight="1" x14ac:dyDescent="0.25">
      <c r="A1525" s="209"/>
      <c r="B1525" s="195">
        <v>2406</v>
      </c>
      <c r="C1525" s="39" t="s">
        <v>4922</v>
      </c>
      <c r="D1525" s="29">
        <v>4128862816</v>
      </c>
      <c r="E1525" s="29"/>
      <c r="F1525" s="29"/>
      <c r="G1525" s="29">
        <v>10</v>
      </c>
      <c r="H1525" s="29">
        <v>10</v>
      </c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74"/>
      <c r="T1525" s="29"/>
      <c r="U1525" s="29"/>
      <c r="V1525" s="29"/>
      <c r="W1525" s="29"/>
      <c r="X1525" s="29"/>
    </row>
    <row r="1526" spans="1:24" ht="18.75" customHeight="1" x14ac:dyDescent="0.25">
      <c r="A1526" s="209"/>
      <c r="B1526" s="195">
        <v>2403</v>
      </c>
      <c r="C1526" s="39" t="s">
        <v>4246</v>
      </c>
      <c r="D1526" s="29">
        <v>4128930394</v>
      </c>
      <c r="E1526" s="29"/>
      <c r="F1526" s="29"/>
      <c r="G1526" s="29"/>
      <c r="H1526" s="29">
        <v>10</v>
      </c>
      <c r="I1526" s="29"/>
      <c r="J1526" s="29"/>
      <c r="K1526" s="29"/>
      <c r="L1526" s="29"/>
      <c r="M1526" s="29"/>
      <c r="N1526" s="29"/>
      <c r="O1526" s="29">
        <v>10</v>
      </c>
      <c r="P1526" s="29"/>
      <c r="Q1526" s="29"/>
      <c r="R1526" s="29"/>
      <c r="S1526" s="74"/>
      <c r="T1526" s="29"/>
      <c r="U1526" s="29"/>
      <c r="V1526" s="29"/>
      <c r="W1526" s="29"/>
      <c r="X1526" s="29"/>
    </row>
    <row r="1527" spans="1:24" ht="18.75" customHeight="1" x14ac:dyDescent="0.25">
      <c r="A1527" s="209"/>
      <c r="B1527" s="195">
        <v>3961</v>
      </c>
      <c r="C1527" s="39" t="s">
        <v>4926</v>
      </c>
      <c r="D1527" s="29">
        <v>4128883443</v>
      </c>
      <c r="E1527" s="29"/>
      <c r="F1527" s="29"/>
      <c r="G1527" s="29">
        <v>5</v>
      </c>
      <c r="H1527" s="29">
        <v>5</v>
      </c>
      <c r="I1527" s="29"/>
      <c r="J1527" s="29"/>
      <c r="K1527" s="29"/>
      <c r="L1527" s="29"/>
      <c r="M1527" s="29"/>
      <c r="N1527" s="29"/>
      <c r="O1527" s="29"/>
      <c r="P1527" s="29">
        <v>15</v>
      </c>
      <c r="Q1527" s="29"/>
      <c r="R1527" s="29"/>
      <c r="S1527" s="74"/>
      <c r="T1527" s="29"/>
      <c r="U1527" s="29"/>
      <c r="V1527" s="29"/>
      <c r="W1527" s="29"/>
      <c r="X1527" s="29"/>
    </row>
    <row r="1528" spans="1:24" ht="18.75" customHeight="1" x14ac:dyDescent="0.25">
      <c r="A1528" s="209"/>
      <c r="B1528" s="195">
        <v>2340</v>
      </c>
      <c r="C1528" s="39" t="s">
        <v>5808</v>
      </c>
      <c r="D1528" s="29">
        <v>4128900530</v>
      </c>
      <c r="E1528" s="29"/>
      <c r="F1528" s="29"/>
      <c r="G1528" s="29">
        <v>5</v>
      </c>
      <c r="H1528" s="29">
        <v>5</v>
      </c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74"/>
      <c r="T1528" s="29"/>
      <c r="U1528" s="29"/>
      <c r="V1528" s="29"/>
      <c r="W1528" s="29"/>
      <c r="X1528" s="29"/>
    </row>
    <row r="1529" spans="1:24" ht="18.75" customHeight="1" x14ac:dyDescent="0.25">
      <c r="A1529" s="209"/>
      <c r="B1529" s="195">
        <v>5303</v>
      </c>
      <c r="C1529" s="39" t="s">
        <v>5810</v>
      </c>
      <c r="D1529" s="29">
        <v>4128976197</v>
      </c>
      <c r="E1529" s="29"/>
      <c r="F1529" s="29"/>
      <c r="G1529" s="29"/>
      <c r="H1529" s="29">
        <v>10</v>
      </c>
      <c r="I1529" s="29"/>
      <c r="J1529" s="29">
        <v>2</v>
      </c>
      <c r="K1529" s="29"/>
      <c r="L1529" s="29"/>
      <c r="M1529" s="29"/>
      <c r="N1529" s="29"/>
      <c r="O1529" s="29"/>
      <c r="P1529" s="29"/>
      <c r="Q1529" s="29"/>
      <c r="R1529" s="29"/>
      <c r="S1529" s="74"/>
      <c r="T1529" s="29"/>
      <c r="U1529" s="29"/>
      <c r="V1529" s="29"/>
      <c r="W1529" s="29"/>
      <c r="X1529" s="29"/>
    </row>
    <row r="1530" spans="1:24" ht="18.75" customHeight="1" x14ac:dyDescent="0.25">
      <c r="A1530" s="209"/>
      <c r="B1530" s="195">
        <v>4511</v>
      </c>
      <c r="C1530" s="39" t="s">
        <v>4923</v>
      </c>
      <c r="D1530" s="29">
        <v>4128791286</v>
      </c>
      <c r="E1530" s="29"/>
      <c r="F1530" s="29"/>
      <c r="G1530" s="29"/>
      <c r="H1530" s="29">
        <v>10</v>
      </c>
      <c r="I1530" s="29"/>
      <c r="J1530" s="29"/>
      <c r="K1530" s="29"/>
      <c r="L1530" s="29"/>
      <c r="M1530" s="29"/>
      <c r="N1530" s="29"/>
      <c r="O1530" s="29">
        <v>5</v>
      </c>
      <c r="P1530" s="29">
        <v>3</v>
      </c>
      <c r="Q1530" s="29"/>
      <c r="R1530" s="29"/>
      <c r="S1530" s="74"/>
      <c r="T1530" s="29"/>
      <c r="U1530" s="29"/>
      <c r="V1530" s="29"/>
      <c r="W1530" s="29"/>
      <c r="X1530" s="29"/>
    </row>
    <row r="1531" spans="1:24" ht="18.75" customHeight="1" x14ac:dyDescent="0.25">
      <c r="A1531" s="209"/>
      <c r="B1531" s="195">
        <v>4294</v>
      </c>
      <c r="C1531" s="39" t="s">
        <v>5320</v>
      </c>
      <c r="D1531" s="29">
        <v>4128806122</v>
      </c>
      <c r="E1531" s="29"/>
      <c r="F1531" s="29"/>
      <c r="G1531" s="29">
        <v>4</v>
      </c>
      <c r="H1531" s="29"/>
      <c r="I1531" s="29"/>
      <c r="J1531" s="29"/>
      <c r="K1531" s="29"/>
      <c r="L1531" s="29"/>
      <c r="M1531" s="29"/>
      <c r="N1531" s="29"/>
      <c r="O1531" s="29">
        <v>5</v>
      </c>
      <c r="P1531" s="29"/>
      <c r="Q1531" s="29"/>
      <c r="R1531" s="29"/>
      <c r="S1531" s="74"/>
      <c r="T1531" s="29"/>
      <c r="U1531" s="29"/>
      <c r="V1531" s="29"/>
      <c r="W1531" s="29"/>
      <c r="X1531" s="29"/>
    </row>
    <row r="1532" spans="1:24" ht="18.75" customHeight="1" x14ac:dyDescent="0.25">
      <c r="A1532" s="209"/>
      <c r="B1532" s="195">
        <v>3951</v>
      </c>
      <c r="C1532" s="39" t="s">
        <v>4253</v>
      </c>
      <c r="D1532" s="29">
        <v>4128878124</v>
      </c>
      <c r="E1532" s="29">
        <v>3</v>
      </c>
      <c r="F1532" s="29"/>
      <c r="G1532" s="29">
        <v>2</v>
      </c>
      <c r="H1532" s="29">
        <v>5</v>
      </c>
      <c r="I1532" s="29"/>
      <c r="J1532" s="29"/>
      <c r="K1532" s="29"/>
      <c r="L1532" s="29"/>
      <c r="M1532" s="29"/>
      <c r="N1532" s="29"/>
      <c r="O1532" s="29">
        <v>5</v>
      </c>
      <c r="P1532" s="29"/>
      <c r="Q1532" s="29"/>
      <c r="R1532" s="29"/>
      <c r="S1532" s="74"/>
      <c r="T1532" s="29"/>
      <c r="U1532" s="29"/>
      <c r="V1532" s="29"/>
      <c r="W1532" s="29"/>
      <c r="X1532" s="29"/>
    </row>
    <row r="1533" spans="1:24" ht="18.75" customHeight="1" x14ac:dyDescent="0.25">
      <c r="A1533" s="209"/>
      <c r="B1533" s="195">
        <v>5644</v>
      </c>
      <c r="C1533" s="39" t="s">
        <v>6169</v>
      </c>
      <c r="D1533" s="29">
        <v>4128932829</v>
      </c>
      <c r="E1533" s="29">
        <v>5</v>
      </c>
      <c r="F1533" s="29"/>
      <c r="G1533" s="29">
        <v>10</v>
      </c>
      <c r="H1533" s="29">
        <v>5</v>
      </c>
      <c r="I1533" s="29"/>
      <c r="J1533" s="29"/>
      <c r="K1533" s="29"/>
      <c r="L1533" s="29"/>
      <c r="M1533" s="29"/>
      <c r="N1533" s="29"/>
      <c r="O1533" s="29">
        <v>8</v>
      </c>
      <c r="P1533" s="29">
        <v>5</v>
      </c>
      <c r="Q1533" s="29"/>
      <c r="R1533" s="29"/>
      <c r="S1533" s="74"/>
      <c r="T1533" s="29"/>
      <c r="U1533" s="29"/>
      <c r="V1533" s="29"/>
      <c r="W1533" s="29"/>
      <c r="X1533" s="29"/>
    </row>
    <row r="1534" spans="1:24" ht="18.75" customHeight="1" x14ac:dyDescent="0.25">
      <c r="A1534" s="209"/>
      <c r="B1534" s="195">
        <v>5505</v>
      </c>
      <c r="C1534" s="39" t="s">
        <v>6162</v>
      </c>
      <c r="D1534" s="29">
        <v>4128901421</v>
      </c>
      <c r="E1534" s="29"/>
      <c r="F1534" s="29"/>
      <c r="G1534" s="29">
        <v>5</v>
      </c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74"/>
      <c r="T1534" s="29"/>
      <c r="U1534" s="29"/>
      <c r="V1534" s="29"/>
      <c r="W1534" s="29"/>
      <c r="X1534" s="29"/>
    </row>
    <row r="1535" spans="1:24" ht="18.75" customHeight="1" x14ac:dyDescent="0.25">
      <c r="A1535" s="209"/>
      <c r="B1535" s="195">
        <v>2412</v>
      </c>
      <c r="C1535" s="39" t="s">
        <v>4491</v>
      </c>
      <c r="D1535" s="29">
        <v>4128958900</v>
      </c>
      <c r="E1535" s="29"/>
      <c r="F1535" s="29"/>
      <c r="G1535" s="29"/>
      <c r="H1535" s="29">
        <v>6</v>
      </c>
      <c r="I1535" s="29"/>
      <c r="J1535" s="29"/>
      <c r="K1535" s="29"/>
      <c r="L1535" s="29"/>
      <c r="M1535" s="29"/>
      <c r="N1535" s="29"/>
      <c r="O1535" s="29"/>
      <c r="P1535" s="29">
        <v>5</v>
      </c>
      <c r="Q1535" s="29"/>
      <c r="R1535" s="29"/>
      <c r="S1535" s="74"/>
      <c r="T1535" s="29"/>
      <c r="U1535" s="29"/>
      <c r="V1535" s="29"/>
      <c r="W1535" s="29"/>
      <c r="X1535" s="29"/>
    </row>
    <row r="1536" spans="1:24" ht="18.75" customHeight="1" x14ac:dyDescent="0.25">
      <c r="A1536" s="209"/>
      <c r="B1536" s="195">
        <v>2537</v>
      </c>
      <c r="C1536" s="39" t="s">
        <v>5584</v>
      </c>
      <c r="D1536" s="29">
        <v>4128777298</v>
      </c>
      <c r="E1536" s="29"/>
      <c r="F1536" s="29"/>
      <c r="G1536" s="29"/>
      <c r="H1536" s="29">
        <v>5</v>
      </c>
      <c r="I1536" s="29"/>
      <c r="J1536" s="29"/>
      <c r="K1536" s="29"/>
      <c r="L1536" s="29"/>
      <c r="M1536" s="29"/>
      <c r="N1536" s="29"/>
      <c r="O1536" s="29"/>
      <c r="P1536" s="29">
        <v>3</v>
      </c>
      <c r="Q1536" s="29"/>
      <c r="R1536" s="29"/>
      <c r="S1536" s="74"/>
      <c r="T1536" s="29"/>
      <c r="U1536" s="29"/>
      <c r="V1536" s="29"/>
      <c r="W1536" s="29"/>
      <c r="X1536" s="29"/>
    </row>
    <row r="1537" spans="1:24" ht="18.75" customHeight="1" x14ac:dyDescent="0.25">
      <c r="A1537" s="209"/>
      <c r="B1537" s="195">
        <v>5434</v>
      </c>
      <c r="C1537" s="39" t="s">
        <v>4247</v>
      </c>
      <c r="D1537" s="29">
        <v>4128880156</v>
      </c>
      <c r="E1537" s="29"/>
      <c r="F1537" s="29"/>
      <c r="G1537" s="29">
        <v>3</v>
      </c>
      <c r="H1537" s="29">
        <v>10</v>
      </c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74"/>
      <c r="T1537" s="29"/>
      <c r="U1537" s="29"/>
      <c r="V1537" s="29"/>
      <c r="W1537" s="29"/>
      <c r="X1537" s="29"/>
    </row>
    <row r="1538" spans="1:24" ht="18.75" customHeight="1" x14ac:dyDescent="0.25">
      <c r="A1538" s="209"/>
      <c r="B1538" s="195">
        <v>5680</v>
      </c>
      <c r="C1538" s="39" t="s">
        <v>5590</v>
      </c>
      <c r="D1538" s="29">
        <v>4128797897</v>
      </c>
      <c r="E1538" s="29"/>
      <c r="F1538" s="29"/>
      <c r="G1538" s="29">
        <v>5</v>
      </c>
      <c r="H1538" s="29">
        <v>7</v>
      </c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74"/>
      <c r="T1538" s="29"/>
      <c r="U1538" s="29"/>
      <c r="V1538" s="29"/>
      <c r="W1538" s="29"/>
      <c r="X1538" s="29"/>
    </row>
    <row r="1539" spans="1:24" ht="18.75" customHeight="1" x14ac:dyDescent="0.25">
      <c r="A1539" s="209"/>
      <c r="B1539" s="195" t="s">
        <v>6163</v>
      </c>
      <c r="C1539" s="39" t="s">
        <v>6164</v>
      </c>
      <c r="D1539" s="29" t="s">
        <v>5116</v>
      </c>
      <c r="E1539" s="29"/>
      <c r="F1539" s="29"/>
      <c r="G1539" s="29">
        <v>5</v>
      </c>
      <c r="H1539" s="29">
        <v>7</v>
      </c>
      <c r="I1539" s="29">
        <v>4</v>
      </c>
      <c r="J1539" s="29"/>
      <c r="K1539" s="29"/>
      <c r="L1539" s="29"/>
      <c r="M1539" s="29">
        <v>5</v>
      </c>
      <c r="N1539" s="29"/>
      <c r="O1539" s="29">
        <v>5</v>
      </c>
      <c r="P1539" s="29"/>
      <c r="Q1539" s="29"/>
      <c r="R1539" s="29"/>
      <c r="S1539" s="74"/>
      <c r="T1539" s="29"/>
      <c r="U1539" s="29"/>
      <c r="V1539" s="29"/>
      <c r="W1539" s="29"/>
      <c r="X1539" s="29"/>
    </row>
    <row r="1540" spans="1:24" ht="18.75" customHeight="1" x14ac:dyDescent="0.25">
      <c r="A1540" s="209"/>
      <c r="B1540" s="195" t="s">
        <v>6165</v>
      </c>
      <c r="C1540" s="39" t="s">
        <v>6166</v>
      </c>
      <c r="D1540" s="29" t="s">
        <v>5130</v>
      </c>
      <c r="E1540" s="29"/>
      <c r="F1540" s="29"/>
      <c r="G1540" s="29">
        <v>5</v>
      </c>
      <c r="H1540" s="29">
        <v>5</v>
      </c>
      <c r="I1540" s="29">
        <v>5</v>
      </c>
      <c r="J1540" s="29"/>
      <c r="K1540" s="29"/>
      <c r="L1540" s="29"/>
      <c r="M1540" s="29"/>
      <c r="N1540" s="29">
        <v>5</v>
      </c>
      <c r="O1540" s="29"/>
      <c r="P1540" s="29"/>
      <c r="Q1540" s="29"/>
      <c r="R1540" s="29"/>
      <c r="S1540" s="74"/>
      <c r="T1540" s="29"/>
      <c r="U1540" s="29"/>
      <c r="V1540" s="29"/>
      <c r="W1540" s="29"/>
      <c r="X1540" s="29"/>
    </row>
    <row r="1541" spans="1:24" ht="18.75" customHeight="1" x14ac:dyDescent="0.25">
      <c r="A1541" s="209"/>
      <c r="B1541" s="195" t="s">
        <v>6167</v>
      </c>
      <c r="C1541" s="39" t="s">
        <v>6168</v>
      </c>
      <c r="D1541" s="29" t="s">
        <v>5116</v>
      </c>
      <c r="E1541" s="29"/>
      <c r="F1541" s="29"/>
      <c r="G1541" s="29"/>
      <c r="H1541" s="29">
        <v>5</v>
      </c>
      <c r="I1541" s="29"/>
      <c r="J1541" s="29"/>
      <c r="K1541" s="29"/>
      <c r="L1541" s="29"/>
      <c r="M1541" s="29">
        <v>5</v>
      </c>
      <c r="N1541" s="29">
        <v>5</v>
      </c>
      <c r="O1541" s="29"/>
      <c r="P1541" s="29"/>
      <c r="Q1541" s="29"/>
      <c r="R1541" s="29"/>
      <c r="S1541" s="74"/>
      <c r="T1541" s="29"/>
      <c r="U1541" s="29"/>
      <c r="V1541" s="29"/>
      <c r="W1541" s="29"/>
      <c r="X1541" s="29"/>
    </row>
    <row r="1542" spans="1:24" ht="18.75" customHeight="1" x14ac:dyDescent="0.25">
      <c r="A1542" s="233" t="s">
        <v>6146</v>
      </c>
      <c r="B1542" s="195">
        <v>2210</v>
      </c>
      <c r="C1542" s="39" t="s">
        <v>3318</v>
      </c>
      <c r="D1542" s="29">
        <v>4128721247</v>
      </c>
      <c r="E1542" s="29"/>
      <c r="F1542" s="29"/>
      <c r="G1542" s="29">
        <v>5</v>
      </c>
      <c r="H1542" s="29">
        <v>15</v>
      </c>
      <c r="I1542" s="29"/>
      <c r="J1542" s="29">
        <v>2</v>
      </c>
      <c r="K1542" s="29"/>
      <c r="L1542" s="29"/>
      <c r="M1542" s="29"/>
      <c r="N1542" s="29"/>
      <c r="O1542" s="29"/>
      <c r="P1542" s="29">
        <v>10</v>
      </c>
      <c r="Q1542" s="29"/>
      <c r="R1542" s="29"/>
      <c r="S1542" s="74"/>
      <c r="T1542" s="29"/>
      <c r="U1542" s="29"/>
      <c r="V1542" s="29"/>
      <c r="W1542" s="29"/>
      <c r="X1542" s="29"/>
    </row>
    <row r="1543" spans="1:24" ht="18.75" customHeight="1" x14ac:dyDescent="0.25">
      <c r="A1543" s="209"/>
      <c r="B1543" s="195">
        <v>4108</v>
      </c>
      <c r="C1543" s="39" t="s">
        <v>1784</v>
      </c>
      <c r="D1543" s="29">
        <v>4128726874</v>
      </c>
      <c r="E1543" s="29"/>
      <c r="F1543" s="29"/>
      <c r="G1543" s="29">
        <v>6</v>
      </c>
      <c r="H1543" s="29">
        <v>10</v>
      </c>
      <c r="I1543" s="29"/>
      <c r="J1543" s="29">
        <v>5</v>
      </c>
      <c r="K1543" s="29"/>
      <c r="L1543" s="29"/>
      <c r="M1543" s="29"/>
      <c r="N1543" s="29"/>
      <c r="O1543" s="29">
        <v>10</v>
      </c>
      <c r="P1543" s="29"/>
      <c r="Q1543" s="29"/>
      <c r="R1543" s="29"/>
      <c r="S1543" s="74"/>
      <c r="T1543" s="29"/>
      <c r="U1543" s="29"/>
      <c r="V1543" s="29"/>
      <c r="W1543" s="29"/>
      <c r="X1543" s="29"/>
    </row>
    <row r="1544" spans="1:24" ht="18.75" customHeight="1" x14ac:dyDescent="0.25">
      <c r="A1544" s="209"/>
      <c r="B1544" s="195">
        <v>4011</v>
      </c>
      <c r="C1544" s="39" t="s">
        <v>4422</v>
      </c>
      <c r="D1544" s="29">
        <v>4128736663</v>
      </c>
      <c r="E1544" s="29"/>
      <c r="F1544" s="29"/>
      <c r="G1544" s="29"/>
      <c r="H1544" s="29">
        <v>5</v>
      </c>
      <c r="I1544" s="29"/>
      <c r="J1544" s="29">
        <v>5</v>
      </c>
      <c r="K1544" s="29"/>
      <c r="L1544" s="29"/>
      <c r="M1544" s="29"/>
      <c r="N1544" s="29"/>
      <c r="O1544" s="29">
        <v>10</v>
      </c>
      <c r="P1544" s="29">
        <v>12</v>
      </c>
      <c r="Q1544" s="29"/>
      <c r="R1544" s="29"/>
      <c r="S1544" s="74"/>
      <c r="T1544" s="29"/>
      <c r="U1544" s="29"/>
      <c r="V1544" s="29"/>
      <c r="W1544" s="29"/>
      <c r="X1544" s="29"/>
    </row>
    <row r="1545" spans="1:24" ht="18.75" customHeight="1" x14ac:dyDescent="0.25">
      <c r="A1545" s="209"/>
      <c r="B1545" s="195">
        <v>3181</v>
      </c>
      <c r="C1545" s="39" t="s">
        <v>6147</v>
      </c>
      <c r="D1545" s="29">
        <v>4128959352</v>
      </c>
      <c r="E1545" s="29">
        <v>5</v>
      </c>
      <c r="F1545" s="29"/>
      <c r="G1545" s="29">
        <v>5</v>
      </c>
      <c r="H1545" s="29">
        <v>5</v>
      </c>
      <c r="I1545" s="29"/>
      <c r="J1545" s="29"/>
      <c r="K1545" s="29"/>
      <c r="L1545" s="29"/>
      <c r="M1545" s="29"/>
      <c r="N1545" s="29"/>
      <c r="O1545" s="29"/>
      <c r="P1545" s="29">
        <v>5</v>
      </c>
      <c r="Q1545" s="29"/>
      <c r="R1545" s="29"/>
      <c r="S1545" s="74"/>
      <c r="T1545" s="29"/>
      <c r="U1545" s="29"/>
      <c r="V1545" s="29"/>
      <c r="W1545" s="29"/>
      <c r="X1545" s="29"/>
    </row>
    <row r="1546" spans="1:24" ht="18.75" customHeight="1" x14ac:dyDescent="0.25">
      <c r="A1546" s="209"/>
      <c r="B1546" s="195">
        <v>5643</v>
      </c>
      <c r="C1546" s="39" t="s">
        <v>3126</v>
      </c>
      <c r="D1546" s="29">
        <v>4128842545</v>
      </c>
      <c r="E1546" s="29"/>
      <c r="F1546" s="29"/>
      <c r="G1546" s="29">
        <v>5</v>
      </c>
      <c r="H1546" s="29"/>
      <c r="I1546" s="29"/>
      <c r="J1546" s="29"/>
      <c r="K1546" s="29"/>
      <c r="L1546" s="29"/>
      <c r="M1546" s="29"/>
      <c r="N1546" s="29"/>
      <c r="O1546" s="29">
        <v>10</v>
      </c>
      <c r="P1546" s="29">
        <v>10</v>
      </c>
      <c r="Q1546" s="29"/>
      <c r="R1546" s="29"/>
      <c r="S1546" s="74"/>
      <c r="T1546" s="29"/>
      <c r="U1546" s="29"/>
      <c r="V1546" s="29"/>
      <c r="W1546" s="29"/>
      <c r="X1546" s="29"/>
    </row>
    <row r="1547" spans="1:24" ht="18.75" customHeight="1" x14ac:dyDescent="0.25">
      <c r="A1547" s="209"/>
      <c r="B1547" s="195">
        <v>5342</v>
      </c>
      <c r="C1547" s="39" t="s">
        <v>3125</v>
      </c>
      <c r="D1547" s="29">
        <v>4128882473</v>
      </c>
      <c r="E1547" s="29"/>
      <c r="F1547" s="29"/>
      <c r="G1547" s="29">
        <v>5</v>
      </c>
      <c r="H1547" s="29"/>
      <c r="I1547" s="29"/>
      <c r="J1547" s="29"/>
      <c r="K1547" s="29"/>
      <c r="L1547" s="29"/>
      <c r="M1547" s="29"/>
      <c r="N1547" s="29"/>
      <c r="O1547" s="29"/>
      <c r="P1547" s="29">
        <v>5</v>
      </c>
      <c r="Q1547" s="29"/>
      <c r="R1547" s="29"/>
      <c r="S1547" s="74"/>
      <c r="T1547" s="29"/>
      <c r="U1547" s="29"/>
      <c r="V1547" s="29"/>
      <c r="W1547" s="29"/>
      <c r="X1547" s="29"/>
    </row>
    <row r="1548" spans="1:24" ht="18.75" customHeight="1" x14ac:dyDescent="0.25">
      <c r="A1548" s="209"/>
      <c r="B1548" s="195">
        <v>2138</v>
      </c>
      <c r="C1548" s="39" t="s">
        <v>6148</v>
      </c>
      <c r="D1548" s="29">
        <v>4128714024</v>
      </c>
      <c r="E1548" s="29"/>
      <c r="F1548" s="29"/>
      <c r="G1548" s="29">
        <v>5</v>
      </c>
      <c r="H1548" s="29"/>
      <c r="I1548" s="29"/>
      <c r="J1548" s="29">
        <v>10</v>
      </c>
      <c r="K1548" s="29"/>
      <c r="L1548" s="29"/>
      <c r="M1548" s="29"/>
      <c r="N1548" s="29"/>
      <c r="O1548" s="29"/>
      <c r="P1548" s="29"/>
      <c r="Q1548" s="29"/>
      <c r="R1548" s="29"/>
      <c r="S1548" s="74"/>
      <c r="T1548" s="29"/>
      <c r="U1548" s="29"/>
      <c r="V1548" s="29"/>
      <c r="W1548" s="29"/>
      <c r="X1548" s="29"/>
    </row>
    <row r="1549" spans="1:24" ht="18.75" customHeight="1" x14ac:dyDescent="0.25">
      <c r="A1549" s="209"/>
      <c r="B1549" s="195">
        <v>1590</v>
      </c>
      <c r="C1549" s="39" t="s">
        <v>344</v>
      </c>
      <c r="D1549" s="29">
        <v>4128904963</v>
      </c>
      <c r="E1549" s="29"/>
      <c r="F1549" s="29"/>
      <c r="G1549" s="29">
        <v>8</v>
      </c>
      <c r="H1549" s="29">
        <v>10</v>
      </c>
      <c r="I1549" s="29"/>
      <c r="J1549" s="29"/>
      <c r="K1549" s="29"/>
      <c r="L1549" s="29"/>
      <c r="M1549" s="29"/>
      <c r="N1549" s="29"/>
      <c r="O1549" s="29">
        <v>15</v>
      </c>
      <c r="P1549" s="29">
        <v>5</v>
      </c>
      <c r="Q1549" s="29"/>
      <c r="R1549" s="29"/>
      <c r="S1549" s="74"/>
      <c r="T1549" s="29"/>
      <c r="U1549" s="29"/>
      <c r="V1549" s="29"/>
      <c r="W1549" s="29"/>
      <c r="X1549" s="29"/>
    </row>
    <row r="1550" spans="1:24" ht="18.75" customHeight="1" x14ac:dyDescent="0.25">
      <c r="A1550" s="209"/>
      <c r="B1550" s="195">
        <v>3220</v>
      </c>
      <c r="C1550" s="39" t="s">
        <v>3260</v>
      </c>
      <c r="D1550" s="29">
        <v>4128841947</v>
      </c>
      <c r="E1550" s="29"/>
      <c r="F1550" s="29"/>
      <c r="G1550" s="29"/>
      <c r="H1550" s="29">
        <v>5</v>
      </c>
      <c r="I1550" s="29"/>
      <c r="J1550" s="29">
        <v>5</v>
      </c>
      <c r="K1550" s="29"/>
      <c r="L1550" s="29"/>
      <c r="M1550" s="29"/>
      <c r="N1550" s="29"/>
      <c r="O1550" s="29"/>
      <c r="P1550" s="29">
        <v>5</v>
      </c>
      <c r="Q1550" s="29"/>
      <c r="R1550" s="29"/>
      <c r="S1550" s="74"/>
      <c r="T1550" s="29"/>
      <c r="U1550" s="29"/>
      <c r="V1550" s="29"/>
      <c r="W1550" s="29"/>
      <c r="X1550" s="29"/>
    </row>
    <row r="1551" spans="1:24" ht="18.75" customHeight="1" x14ac:dyDescent="0.25">
      <c r="A1551" s="209"/>
      <c r="B1551" s="195">
        <v>2069</v>
      </c>
      <c r="C1551" s="39" t="s">
        <v>3409</v>
      </c>
      <c r="D1551" s="29">
        <v>4128884201</v>
      </c>
      <c r="E1551" s="29"/>
      <c r="F1551" s="29"/>
      <c r="G1551" s="29"/>
      <c r="H1551" s="29">
        <v>10</v>
      </c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74"/>
      <c r="T1551" s="29"/>
      <c r="U1551" s="29"/>
      <c r="V1551" s="29"/>
      <c r="W1551" s="29"/>
      <c r="X1551" s="29"/>
    </row>
    <row r="1552" spans="1:24" ht="18.75" customHeight="1" x14ac:dyDescent="0.25">
      <c r="A1552" s="209"/>
      <c r="B1552" s="195">
        <v>2122</v>
      </c>
      <c r="C1552" s="39" t="s">
        <v>2073</v>
      </c>
      <c r="D1552" s="29">
        <v>4128824338</v>
      </c>
      <c r="E1552" s="29">
        <v>3</v>
      </c>
      <c r="F1552" s="29">
        <v>3</v>
      </c>
      <c r="G1552" s="29">
        <v>5</v>
      </c>
      <c r="H1552" s="29">
        <v>3</v>
      </c>
      <c r="I1552" s="29"/>
      <c r="J1552" s="29"/>
      <c r="K1552" s="29"/>
      <c r="L1552" s="29"/>
      <c r="M1552" s="29"/>
      <c r="N1552" s="29"/>
      <c r="O1552" s="29"/>
      <c r="P1552" s="29">
        <v>3</v>
      </c>
      <c r="Q1552" s="29"/>
      <c r="R1552" s="29"/>
      <c r="S1552" s="74"/>
      <c r="T1552" s="29"/>
      <c r="U1552" s="29"/>
      <c r="V1552" s="29"/>
      <c r="W1552" s="29"/>
      <c r="X1552" s="29"/>
    </row>
    <row r="1553" spans="1:24" ht="18.75" customHeight="1" x14ac:dyDescent="0.25">
      <c r="A1553" s="209"/>
      <c r="B1553" s="195">
        <v>1533</v>
      </c>
      <c r="C1553" s="39" t="s">
        <v>3251</v>
      </c>
      <c r="D1553" s="29">
        <v>4128961492</v>
      </c>
      <c r="E1553" s="29"/>
      <c r="F1553" s="29">
        <v>8</v>
      </c>
      <c r="G1553" s="29"/>
      <c r="H1553" s="29"/>
      <c r="I1553" s="29"/>
      <c r="J1553" s="29"/>
      <c r="K1553" s="29"/>
      <c r="L1553" s="29"/>
      <c r="M1553" s="29">
        <v>10</v>
      </c>
      <c r="N1553" s="29"/>
      <c r="O1553" s="29"/>
      <c r="P1553" s="29"/>
      <c r="Q1553" s="29"/>
      <c r="R1553" s="29"/>
      <c r="S1553" s="74"/>
      <c r="T1553" s="29"/>
      <c r="U1553" s="29"/>
      <c r="V1553" s="29"/>
      <c r="W1553" s="29"/>
      <c r="X1553" s="29"/>
    </row>
    <row r="1554" spans="1:24" ht="18.75" customHeight="1" x14ac:dyDescent="0.25">
      <c r="A1554" s="209"/>
      <c r="B1554" s="195">
        <v>1533</v>
      </c>
      <c r="C1554" s="39" t="s">
        <v>3251</v>
      </c>
      <c r="D1554" s="29">
        <v>4128961662</v>
      </c>
      <c r="E1554" s="29"/>
      <c r="F1554" s="29"/>
      <c r="G1554" s="29">
        <v>10</v>
      </c>
      <c r="H1554" s="29">
        <v>10</v>
      </c>
      <c r="I1554" s="29"/>
      <c r="J1554" s="29"/>
      <c r="K1554" s="29"/>
      <c r="L1554" s="29"/>
      <c r="M1554" s="29"/>
      <c r="N1554" s="29"/>
      <c r="O1554" s="29">
        <v>15</v>
      </c>
      <c r="P1554" s="29">
        <v>10</v>
      </c>
      <c r="Q1554" s="29"/>
      <c r="R1554" s="29"/>
      <c r="S1554" s="74"/>
      <c r="T1554" s="29"/>
      <c r="U1554" s="29"/>
      <c r="V1554" s="29"/>
      <c r="W1554" s="29"/>
      <c r="X1554" s="29"/>
    </row>
    <row r="1555" spans="1:24" ht="18.75" customHeight="1" x14ac:dyDescent="0.25">
      <c r="A1555" s="209"/>
      <c r="B1555" s="195">
        <v>3179</v>
      </c>
      <c r="C1555" s="39" t="s">
        <v>3121</v>
      </c>
      <c r="D1555" s="29">
        <v>4128838243</v>
      </c>
      <c r="E1555" s="29"/>
      <c r="F1555" s="29"/>
      <c r="G1555" s="29">
        <v>10</v>
      </c>
      <c r="H1555" s="29">
        <v>5</v>
      </c>
      <c r="I1555" s="29"/>
      <c r="J1555" s="29">
        <v>10</v>
      </c>
      <c r="K1555" s="29"/>
      <c r="L1555" s="29"/>
      <c r="M1555" s="29"/>
      <c r="N1555" s="29"/>
      <c r="O1555" s="29"/>
      <c r="P1555" s="29">
        <v>15</v>
      </c>
      <c r="Q1555" s="29"/>
      <c r="R1555" s="29"/>
      <c r="S1555" s="74"/>
      <c r="T1555" s="29"/>
      <c r="U1555" s="29"/>
      <c r="V1555" s="29"/>
      <c r="W1555" s="29"/>
      <c r="X1555" s="29"/>
    </row>
    <row r="1556" spans="1:24" ht="18.75" customHeight="1" x14ac:dyDescent="0.25">
      <c r="A1556" s="209"/>
      <c r="B1556" s="195">
        <v>5366</v>
      </c>
      <c r="C1556" s="39" t="s">
        <v>2096</v>
      </c>
      <c r="D1556" s="29">
        <v>4128967078</v>
      </c>
      <c r="E1556" s="29"/>
      <c r="F1556" s="29"/>
      <c r="G1556" s="29"/>
      <c r="H1556" s="29">
        <v>10</v>
      </c>
      <c r="I1556" s="29"/>
      <c r="J1556" s="29"/>
      <c r="K1556" s="29"/>
      <c r="L1556" s="29"/>
      <c r="M1556" s="29"/>
      <c r="N1556" s="29"/>
      <c r="O1556" s="29">
        <v>5</v>
      </c>
      <c r="P1556" s="29"/>
      <c r="Q1556" s="29"/>
      <c r="R1556" s="29"/>
      <c r="S1556" s="74"/>
      <c r="T1556" s="29"/>
      <c r="U1556" s="29"/>
      <c r="V1556" s="29"/>
      <c r="W1556" s="29"/>
      <c r="X1556" s="29"/>
    </row>
    <row r="1557" spans="1:24" ht="18.75" customHeight="1" x14ac:dyDescent="0.25">
      <c r="A1557" s="209"/>
      <c r="B1557" s="195">
        <v>2092</v>
      </c>
      <c r="C1557" s="39" t="s">
        <v>3122</v>
      </c>
      <c r="D1557" s="29">
        <v>4128896727</v>
      </c>
      <c r="E1557" s="29"/>
      <c r="F1557" s="29"/>
      <c r="G1557" s="29"/>
      <c r="H1557" s="29">
        <v>7</v>
      </c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74"/>
      <c r="T1557" s="29"/>
      <c r="U1557" s="29"/>
      <c r="V1557" s="29"/>
      <c r="W1557" s="29"/>
      <c r="X1557" s="29"/>
    </row>
    <row r="1558" spans="1:24" ht="18.75" customHeight="1" x14ac:dyDescent="0.25">
      <c r="A1558" s="209"/>
      <c r="B1558" s="195">
        <v>2072</v>
      </c>
      <c r="C1558" s="39" t="s">
        <v>3328</v>
      </c>
      <c r="D1558" s="29">
        <v>4128879993</v>
      </c>
      <c r="E1558" s="29"/>
      <c r="F1558" s="29"/>
      <c r="G1558" s="29">
        <v>5</v>
      </c>
      <c r="H1558" s="29">
        <v>5</v>
      </c>
      <c r="I1558" s="29"/>
      <c r="J1558" s="29"/>
      <c r="K1558" s="29"/>
      <c r="L1558" s="29"/>
      <c r="M1558" s="29"/>
      <c r="N1558" s="29"/>
      <c r="O1558" s="29">
        <v>5</v>
      </c>
      <c r="P1558" s="29"/>
      <c r="Q1558" s="29"/>
      <c r="R1558" s="29"/>
      <c r="S1558" s="74"/>
      <c r="T1558" s="29"/>
      <c r="U1558" s="29"/>
      <c r="V1558" s="29"/>
      <c r="W1558" s="29"/>
      <c r="X1558" s="29"/>
    </row>
    <row r="1559" spans="1:24" ht="18.75" customHeight="1" x14ac:dyDescent="0.25">
      <c r="A1559" s="209"/>
      <c r="B1559" s="195">
        <v>2559</v>
      </c>
      <c r="C1559" s="39" t="s">
        <v>3327</v>
      </c>
      <c r="D1559" s="29">
        <v>4128882832</v>
      </c>
      <c r="E1559" s="29"/>
      <c r="F1559" s="29"/>
      <c r="G1559" s="29"/>
      <c r="H1559" s="29">
        <v>5</v>
      </c>
      <c r="I1559" s="29"/>
      <c r="J1559" s="29"/>
      <c r="K1559" s="29"/>
      <c r="L1559" s="29"/>
      <c r="M1559" s="29"/>
      <c r="N1559" s="29"/>
      <c r="O1559" s="29">
        <v>5</v>
      </c>
      <c r="P1559" s="29"/>
      <c r="Q1559" s="29"/>
      <c r="R1559" s="29"/>
      <c r="S1559" s="74"/>
      <c r="T1559" s="29"/>
      <c r="U1559" s="29"/>
      <c r="V1559" s="29"/>
      <c r="W1559" s="29"/>
      <c r="X1559" s="29"/>
    </row>
    <row r="1560" spans="1:24" ht="18.75" customHeight="1" x14ac:dyDescent="0.25">
      <c r="A1560" s="209"/>
      <c r="B1560" s="195">
        <v>4327</v>
      </c>
      <c r="C1560" s="39" t="s">
        <v>6149</v>
      </c>
      <c r="D1560" s="29">
        <v>4128881090</v>
      </c>
      <c r="E1560" s="29"/>
      <c r="F1560" s="29"/>
      <c r="G1560" s="29">
        <v>4</v>
      </c>
      <c r="H1560" s="29">
        <v>3</v>
      </c>
      <c r="I1560" s="29"/>
      <c r="J1560" s="29">
        <v>2</v>
      </c>
      <c r="K1560" s="29"/>
      <c r="L1560" s="29"/>
      <c r="M1560" s="29"/>
      <c r="N1560" s="29"/>
      <c r="O1560" s="29">
        <v>5</v>
      </c>
      <c r="P1560" s="29">
        <v>3</v>
      </c>
      <c r="Q1560" s="29"/>
      <c r="R1560" s="29"/>
      <c r="S1560" s="74"/>
      <c r="T1560" s="29"/>
      <c r="U1560" s="29"/>
      <c r="V1560" s="29"/>
      <c r="W1560" s="29"/>
      <c r="X1560" s="29"/>
    </row>
    <row r="1561" spans="1:24" ht="18.75" customHeight="1" x14ac:dyDescent="0.25">
      <c r="A1561" s="209"/>
      <c r="B1561" s="195" t="s">
        <v>6150</v>
      </c>
      <c r="C1561" s="39" t="s">
        <v>6151</v>
      </c>
      <c r="D1561" s="29">
        <v>5522</v>
      </c>
      <c r="E1561" s="29"/>
      <c r="F1561" s="29"/>
      <c r="G1561" s="29">
        <v>5</v>
      </c>
      <c r="H1561" s="29">
        <v>8</v>
      </c>
      <c r="I1561" s="29"/>
      <c r="J1561" s="29"/>
      <c r="K1561" s="29"/>
      <c r="L1561" s="29"/>
      <c r="M1561" s="29"/>
      <c r="N1561" s="29"/>
      <c r="O1561" s="29">
        <v>5</v>
      </c>
      <c r="P1561" s="29"/>
      <c r="Q1561" s="29"/>
      <c r="R1561" s="29"/>
      <c r="S1561" s="74"/>
      <c r="T1561" s="29"/>
      <c r="U1561" s="29"/>
      <c r="V1561" s="29"/>
      <c r="W1561" s="29"/>
      <c r="X1561" s="29"/>
    </row>
    <row r="1562" spans="1:24" ht="18.75" customHeight="1" x14ac:dyDescent="0.25">
      <c r="A1562" s="209"/>
      <c r="B1562" s="195" t="s">
        <v>6152</v>
      </c>
      <c r="C1562" s="39" t="s">
        <v>6153</v>
      </c>
      <c r="D1562" s="29">
        <v>5518</v>
      </c>
      <c r="E1562" s="29"/>
      <c r="F1562" s="29"/>
      <c r="G1562" s="29">
        <v>5</v>
      </c>
      <c r="H1562" s="29">
        <v>5</v>
      </c>
      <c r="I1562" s="29">
        <v>3</v>
      </c>
      <c r="J1562" s="29"/>
      <c r="K1562" s="29"/>
      <c r="L1562" s="29">
        <v>3</v>
      </c>
      <c r="M1562" s="29"/>
      <c r="N1562" s="29"/>
      <c r="O1562" s="29">
        <v>6</v>
      </c>
      <c r="P1562" s="29">
        <v>3</v>
      </c>
      <c r="Q1562" s="29"/>
      <c r="R1562" s="29"/>
      <c r="S1562" s="74"/>
      <c r="T1562" s="29"/>
      <c r="U1562" s="29"/>
      <c r="V1562" s="29"/>
      <c r="W1562" s="29"/>
      <c r="X1562" s="29"/>
    </row>
    <row r="1563" spans="1:24" ht="18.75" customHeight="1" x14ac:dyDescent="0.25">
      <c r="A1563" s="209"/>
      <c r="B1563" s="195" t="s">
        <v>6154</v>
      </c>
      <c r="C1563" s="39" t="s">
        <v>6155</v>
      </c>
      <c r="D1563" s="29">
        <v>5513</v>
      </c>
      <c r="E1563" s="29"/>
      <c r="F1563" s="29"/>
      <c r="G1563" s="29">
        <v>5</v>
      </c>
      <c r="H1563" s="29">
        <v>15</v>
      </c>
      <c r="I1563" s="29"/>
      <c r="J1563" s="29"/>
      <c r="K1563" s="29"/>
      <c r="L1563" s="29"/>
      <c r="M1563" s="29"/>
      <c r="N1563" s="29"/>
      <c r="O1563" s="29">
        <v>5</v>
      </c>
      <c r="P1563" s="29"/>
      <c r="Q1563" s="29"/>
      <c r="R1563" s="29"/>
      <c r="S1563" s="74"/>
      <c r="T1563" s="29"/>
      <c r="U1563" s="29"/>
      <c r="V1563" s="29"/>
      <c r="W1563" s="29"/>
      <c r="X1563" s="29"/>
    </row>
    <row r="1564" spans="1:24" ht="18.75" customHeight="1" x14ac:dyDescent="0.25">
      <c r="A1564" s="209"/>
      <c r="B1564" s="262" t="s">
        <v>6156</v>
      </c>
      <c r="C1564" s="39" t="s">
        <v>2854</v>
      </c>
      <c r="D1564" s="29">
        <v>5580</v>
      </c>
      <c r="E1564" s="29">
        <v>2</v>
      </c>
      <c r="F1564" s="29">
        <v>2</v>
      </c>
      <c r="G1564" s="29">
        <v>3</v>
      </c>
      <c r="H1564" s="29">
        <v>6</v>
      </c>
      <c r="I1564" s="29"/>
      <c r="J1564" s="29"/>
      <c r="K1564" s="29">
        <v>3</v>
      </c>
      <c r="L1564" s="29"/>
      <c r="M1564" s="29"/>
      <c r="N1564" s="29"/>
      <c r="O1564" s="29">
        <v>5</v>
      </c>
      <c r="P1564" s="29"/>
      <c r="Q1564" s="29"/>
      <c r="R1564" s="29"/>
      <c r="S1564" s="74"/>
      <c r="T1564" s="29"/>
      <c r="U1564" s="29"/>
      <c r="V1564" s="29"/>
      <c r="W1564" s="29"/>
      <c r="X1564" s="29"/>
    </row>
    <row r="1565" spans="1:24" ht="18.75" customHeight="1" x14ac:dyDescent="0.25">
      <c r="A1565" s="209"/>
      <c r="B1565" s="195"/>
      <c r="C1565" s="187" t="s">
        <v>6123</v>
      </c>
      <c r="D1565" s="18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74"/>
      <c r="T1565" s="29"/>
      <c r="U1565" s="29"/>
      <c r="V1565" s="29"/>
      <c r="W1565" s="29"/>
      <c r="X1565" s="187" t="s">
        <v>6123</v>
      </c>
    </row>
    <row r="1566" spans="1:24" ht="18.75" customHeight="1" x14ac:dyDescent="0.25">
      <c r="A1566" s="209"/>
      <c r="B1566" s="195" t="s">
        <v>3227</v>
      </c>
      <c r="C1566" s="39" t="s">
        <v>2328</v>
      </c>
      <c r="D1566" s="29" t="s">
        <v>6124</v>
      </c>
      <c r="E1566" s="29"/>
      <c r="F1566" s="29"/>
      <c r="G1566" s="29">
        <v>30</v>
      </c>
      <c r="H1566" s="29">
        <v>20</v>
      </c>
      <c r="I1566" s="29">
        <v>20</v>
      </c>
      <c r="J1566" s="29"/>
      <c r="K1566" s="29"/>
      <c r="L1566" s="29"/>
      <c r="M1566" s="29"/>
      <c r="N1566" s="29"/>
      <c r="O1566" s="29"/>
      <c r="P1566" s="29"/>
      <c r="Q1566" s="29"/>
      <c r="R1566" s="29"/>
      <c r="S1566" s="74"/>
      <c r="T1566" s="29"/>
      <c r="U1566" s="29"/>
      <c r="V1566" s="29"/>
      <c r="W1566" s="29"/>
      <c r="X1566" s="29"/>
    </row>
    <row r="1567" spans="1:24" ht="18.75" customHeight="1" x14ac:dyDescent="0.25">
      <c r="A1567" s="209"/>
      <c r="B1567" s="195">
        <v>1610</v>
      </c>
      <c r="C1567" s="39" t="s">
        <v>390</v>
      </c>
      <c r="D1567" s="29">
        <v>4128570351</v>
      </c>
      <c r="E1567" s="29"/>
      <c r="F1567" s="29"/>
      <c r="G1567" s="29">
        <v>5</v>
      </c>
      <c r="H1567" s="29">
        <v>5</v>
      </c>
      <c r="I1567" s="29"/>
      <c r="J1567" s="29"/>
      <c r="K1567" s="29"/>
      <c r="L1567" s="29"/>
      <c r="M1567" s="29"/>
      <c r="N1567" s="29"/>
      <c r="O1567" s="29">
        <v>10</v>
      </c>
      <c r="P1567" s="29"/>
      <c r="Q1567" s="29"/>
      <c r="R1567" s="29"/>
      <c r="S1567" s="74"/>
      <c r="T1567" s="29"/>
      <c r="U1567" s="29"/>
      <c r="V1567" s="29"/>
      <c r="W1567" s="29"/>
      <c r="X1567" s="29"/>
    </row>
    <row r="1568" spans="1:24" ht="18.75" customHeight="1" x14ac:dyDescent="0.25">
      <c r="A1568" s="209"/>
      <c r="B1568" s="195">
        <v>4809</v>
      </c>
      <c r="C1568" s="39" t="s">
        <v>1118</v>
      </c>
      <c r="D1568" s="29">
        <v>4128790543</v>
      </c>
      <c r="E1568" s="29"/>
      <c r="F1568" s="29"/>
      <c r="G1568" s="29">
        <v>10</v>
      </c>
      <c r="H1568" s="29">
        <v>10</v>
      </c>
      <c r="I1568" s="29"/>
      <c r="J1568" s="29"/>
      <c r="K1568" s="29"/>
      <c r="L1568" s="29"/>
      <c r="M1568" s="29">
        <v>10</v>
      </c>
      <c r="N1568" s="29"/>
      <c r="O1568" s="29">
        <v>10</v>
      </c>
      <c r="P1568" s="29"/>
      <c r="Q1568" s="29"/>
      <c r="R1568" s="29"/>
      <c r="S1568" s="74"/>
      <c r="T1568" s="29"/>
      <c r="U1568" s="29"/>
      <c r="V1568" s="29"/>
      <c r="W1568" s="29"/>
      <c r="X1568" s="29"/>
    </row>
    <row r="1569" spans="1:24" ht="18.75" customHeight="1" x14ac:dyDescent="0.25">
      <c r="A1569" s="209"/>
      <c r="B1569" s="195">
        <v>4516</v>
      </c>
      <c r="C1569" s="39" t="s">
        <v>4561</v>
      </c>
      <c r="D1569" s="29">
        <v>4128817860</v>
      </c>
      <c r="E1569" s="29"/>
      <c r="F1569" s="29"/>
      <c r="G1569" s="29">
        <v>5</v>
      </c>
      <c r="H1569" s="29">
        <v>5</v>
      </c>
      <c r="I1569" s="29"/>
      <c r="J1569" s="29">
        <v>3</v>
      </c>
      <c r="K1569" s="29"/>
      <c r="L1569" s="29"/>
      <c r="M1569" s="29"/>
      <c r="N1569" s="29"/>
      <c r="O1569" s="29">
        <v>10</v>
      </c>
      <c r="P1569" s="29">
        <v>10</v>
      </c>
      <c r="Q1569" s="29"/>
      <c r="R1569" s="29"/>
      <c r="S1569" s="74"/>
      <c r="T1569" s="29"/>
      <c r="U1569" s="29"/>
      <c r="V1569" s="29"/>
      <c r="W1569" s="29"/>
      <c r="X1569" s="29"/>
    </row>
    <row r="1570" spans="1:24" ht="18.75" customHeight="1" x14ac:dyDescent="0.25">
      <c r="A1570" s="209"/>
      <c r="B1570" s="195">
        <v>4650</v>
      </c>
      <c r="C1570" s="39" t="s">
        <v>4446</v>
      </c>
      <c r="D1570" s="29">
        <v>4128796766</v>
      </c>
      <c r="E1570" s="29"/>
      <c r="F1570" s="29"/>
      <c r="G1570" s="29">
        <v>20</v>
      </c>
      <c r="H1570" s="29">
        <v>15</v>
      </c>
      <c r="I1570" s="29"/>
      <c r="J1570" s="29"/>
      <c r="K1570" s="29"/>
      <c r="L1570" s="29"/>
      <c r="M1570" s="29"/>
      <c r="N1570" s="29"/>
      <c r="O1570" s="29">
        <v>5</v>
      </c>
      <c r="P1570" s="29"/>
      <c r="Q1570" s="29"/>
      <c r="R1570" s="29"/>
      <c r="S1570" s="74"/>
      <c r="T1570" s="29"/>
      <c r="U1570" s="29"/>
      <c r="V1570" s="29"/>
      <c r="W1570" s="29"/>
      <c r="X1570" s="29"/>
    </row>
    <row r="1571" spans="1:24" ht="18.75" customHeight="1" x14ac:dyDescent="0.25">
      <c r="A1571" s="209"/>
      <c r="B1571" s="195">
        <v>4497</v>
      </c>
      <c r="C1571" s="39" t="s">
        <v>308</v>
      </c>
      <c r="D1571" s="29">
        <v>4128805074</v>
      </c>
      <c r="E1571" s="29"/>
      <c r="F1571" s="29"/>
      <c r="G1571" s="29">
        <v>30</v>
      </c>
      <c r="H1571" s="29">
        <v>10</v>
      </c>
      <c r="I1571" s="29"/>
      <c r="J1571" s="29"/>
      <c r="K1571" s="29"/>
      <c r="L1571" s="29"/>
      <c r="M1571" s="29"/>
      <c r="N1571" s="29"/>
      <c r="O1571" s="29">
        <v>10</v>
      </c>
      <c r="P1571" s="29">
        <v>10</v>
      </c>
      <c r="Q1571" s="29"/>
      <c r="R1571" s="29"/>
      <c r="S1571" s="74"/>
      <c r="T1571" s="29"/>
      <c r="U1571" s="29"/>
      <c r="V1571" s="29"/>
      <c r="W1571" s="29"/>
      <c r="X1571" s="29"/>
    </row>
    <row r="1572" spans="1:24" ht="18.75" customHeight="1" x14ac:dyDescent="0.25">
      <c r="A1572" s="209"/>
      <c r="B1572" s="195">
        <v>4069</v>
      </c>
      <c r="C1572" s="39" t="s">
        <v>6125</v>
      </c>
      <c r="D1572" s="29">
        <v>4128662542</v>
      </c>
      <c r="E1572" s="29"/>
      <c r="F1572" s="29"/>
      <c r="G1572" s="29">
        <v>10</v>
      </c>
      <c r="H1572" s="29">
        <v>60</v>
      </c>
      <c r="I1572" s="29"/>
      <c r="J1572" s="29"/>
      <c r="K1572" s="29"/>
      <c r="L1572" s="29"/>
      <c r="M1572" s="29">
        <v>15</v>
      </c>
      <c r="N1572" s="29"/>
      <c r="O1572" s="29">
        <v>16</v>
      </c>
      <c r="P1572" s="29">
        <v>50</v>
      </c>
      <c r="Q1572" s="29"/>
      <c r="R1572" s="29"/>
      <c r="S1572" s="74"/>
      <c r="T1572" s="29"/>
      <c r="U1572" s="29"/>
      <c r="V1572" s="29"/>
      <c r="W1572" s="29"/>
      <c r="X1572" s="29"/>
    </row>
    <row r="1573" spans="1:24" ht="18.75" customHeight="1" x14ac:dyDescent="0.25">
      <c r="A1573" s="209"/>
      <c r="B1573" s="195">
        <v>4518</v>
      </c>
      <c r="C1573" s="39" t="s">
        <v>2784</v>
      </c>
      <c r="D1573" s="29">
        <v>4128858429</v>
      </c>
      <c r="E1573" s="29"/>
      <c r="F1573" s="29"/>
      <c r="G1573" s="29">
        <v>15</v>
      </c>
      <c r="H1573" s="29">
        <v>15</v>
      </c>
      <c r="I1573" s="29"/>
      <c r="J1573" s="29"/>
      <c r="K1573" s="29"/>
      <c r="L1573" s="29"/>
      <c r="M1573" s="29"/>
      <c r="N1573" s="29"/>
      <c r="O1573" s="29">
        <v>10</v>
      </c>
      <c r="P1573" s="29">
        <v>10</v>
      </c>
      <c r="Q1573" s="29"/>
      <c r="R1573" s="29"/>
      <c r="S1573" s="74"/>
      <c r="T1573" s="29"/>
      <c r="U1573" s="29"/>
      <c r="V1573" s="29"/>
      <c r="W1573" s="29"/>
      <c r="X1573" s="29"/>
    </row>
    <row r="1574" spans="1:24" ht="18.75" customHeight="1" x14ac:dyDescent="0.25">
      <c r="A1574" s="209"/>
      <c r="B1574" s="195">
        <v>3381</v>
      </c>
      <c r="C1574" s="39" t="s">
        <v>42</v>
      </c>
      <c r="D1574" s="29">
        <v>4128777800</v>
      </c>
      <c r="E1574" s="29"/>
      <c r="F1574" s="29"/>
      <c r="G1574" s="29"/>
      <c r="H1574" s="29">
        <v>10</v>
      </c>
      <c r="I1574" s="29"/>
      <c r="J1574" s="29"/>
      <c r="K1574" s="29"/>
      <c r="L1574" s="29"/>
      <c r="M1574" s="29"/>
      <c r="N1574" s="29"/>
      <c r="O1574" s="29">
        <v>13</v>
      </c>
      <c r="P1574" s="29"/>
      <c r="Q1574" s="29"/>
      <c r="R1574" s="29"/>
      <c r="S1574" s="74"/>
      <c r="T1574" s="29"/>
      <c r="U1574" s="29"/>
      <c r="V1574" s="29"/>
      <c r="W1574" s="29"/>
      <c r="X1574" s="29"/>
    </row>
    <row r="1575" spans="1:24" ht="18.75" customHeight="1" x14ac:dyDescent="0.25">
      <c r="A1575" s="209"/>
      <c r="B1575" s="195">
        <v>3763</v>
      </c>
      <c r="C1575" s="39" t="s">
        <v>3000</v>
      </c>
      <c r="D1575" s="29">
        <v>4128801708</v>
      </c>
      <c r="E1575" s="29"/>
      <c r="F1575" s="29"/>
      <c r="G1575" s="29">
        <v>5</v>
      </c>
      <c r="H1575" s="29">
        <v>5</v>
      </c>
      <c r="I1575" s="29"/>
      <c r="J1575" s="29"/>
      <c r="K1575" s="29"/>
      <c r="L1575" s="29"/>
      <c r="M1575" s="29">
        <v>5</v>
      </c>
      <c r="N1575" s="29"/>
      <c r="O1575" s="29">
        <v>5</v>
      </c>
      <c r="P1575" s="29">
        <v>10</v>
      </c>
      <c r="Q1575" s="29"/>
      <c r="R1575" s="29"/>
      <c r="S1575" s="74"/>
      <c r="T1575" s="29"/>
      <c r="U1575" s="29"/>
      <c r="V1575" s="29"/>
      <c r="W1575" s="29"/>
      <c r="X1575" s="29"/>
    </row>
    <row r="1576" spans="1:24" ht="18.75" customHeight="1" x14ac:dyDescent="0.25">
      <c r="A1576" s="209"/>
      <c r="B1576" s="195">
        <v>3943</v>
      </c>
      <c r="C1576" s="39" t="s">
        <v>2684</v>
      </c>
      <c r="D1576" s="29">
        <v>4128754610</v>
      </c>
      <c r="E1576" s="29"/>
      <c r="F1576" s="29"/>
      <c r="G1576" s="29">
        <v>5</v>
      </c>
      <c r="H1576" s="29">
        <v>6</v>
      </c>
      <c r="I1576" s="29"/>
      <c r="J1576" s="29"/>
      <c r="K1576" s="29"/>
      <c r="L1576" s="29"/>
      <c r="M1576" s="29"/>
      <c r="N1576" s="29"/>
      <c r="O1576" s="29">
        <v>6</v>
      </c>
      <c r="P1576" s="29">
        <v>20</v>
      </c>
      <c r="Q1576" s="29"/>
      <c r="R1576" s="29"/>
      <c r="S1576" s="74"/>
      <c r="T1576" s="29"/>
      <c r="U1576" s="29"/>
      <c r="V1576" s="29"/>
      <c r="W1576" s="29"/>
      <c r="X1576" s="29"/>
    </row>
    <row r="1577" spans="1:24" ht="18.75" customHeight="1" x14ac:dyDescent="0.25">
      <c r="A1577" s="209"/>
      <c r="B1577" s="195">
        <v>4765</v>
      </c>
      <c r="C1577" s="39" t="s">
        <v>1665</v>
      </c>
      <c r="D1577" s="29">
        <v>4128454155</v>
      </c>
      <c r="E1577" s="29"/>
      <c r="F1577" s="29"/>
      <c r="G1577" s="29">
        <v>10</v>
      </c>
      <c r="H1577" s="29">
        <v>10</v>
      </c>
      <c r="I1577" s="29"/>
      <c r="J1577" s="29"/>
      <c r="K1577" s="29"/>
      <c r="L1577" s="29"/>
      <c r="M1577" s="29">
        <v>5</v>
      </c>
      <c r="N1577" s="29"/>
      <c r="O1577" s="29">
        <v>5</v>
      </c>
      <c r="P1577" s="29">
        <v>25</v>
      </c>
      <c r="Q1577" s="29"/>
      <c r="R1577" s="29"/>
      <c r="S1577" s="74"/>
      <c r="T1577" s="29"/>
      <c r="U1577" s="29"/>
      <c r="V1577" s="29"/>
      <c r="W1577" s="29"/>
      <c r="X1577" s="29"/>
    </row>
    <row r="1578" spans="1:24" ht="18.75" customHeight="1" x14ac:dyDescent="0.25">
      <c r="A1578" s="209"/>
      <c r="B1578" s="195">
        <v>3688</v>
      </c>
      <c r="C1578" s="39" t="s">
        <v>6128</v>
      </c>
      <c r="D1578" s="29">
        <v>4128836009</v>
      </c>
      <c r="E1578" s="29"/>
      <c r="F1578" s="29"/>
      <c r="G1578" s="29">
        <v>5</v>
      </c>
      <c r="H1578" s="29">
        <v>8</v>
      </c>
      <c r="I1578" s="29"/>
      <c r="J1578" s="29"/>
      <c r="K1578" s="29"/>
      <c r="L1578" s="29"/>
      <c r="M1578" s="29">
        <v>5</v>
      </c>
      <c r="N1578" s="29"/>
      <c r="O1578" s="29">
        <v>5</v>
      </c>
      <c r="P1578" s="29"/>
      <c r="Q1578" s="29"/>
      <c r="R1578" s="29"/>
      <c r="S1578" s="74"/>
      <c r="T1578" s="29"/>
      <c r="U1578" s="29"/>
      <c r="V1578" s="29"/>
      <c r="W1578" s="29"/>
      <c r="X1578" s="29"/>
    </row>
    <row r="1579" spans="1:24" ht="18.75" customHeight="1" x14ac:dyDescent="0.25">
      <c r="A1579" s="209"/>
      <c r="B1579" s="195">
        <v>3451</v>
      </c>
      <c r="C1579" s="39" t="s">
        <v>4642</v>
      </c>
      <c r="D1579" s="29">
        <v>4128742929</v>
      </c>
      <c r="E1579" s="29"/>
      <c r="F1579" s="29"/>
      <c r="G1579" s="29"/>
      <c r="H1579" s="29">
        <v>10</v>
      </c>
      <c r="I1579" s="29"/>
      <c r="J1579" s="29"/>
      <c r="K1579" s="29"/>
      <c r="L1579" s="29"/>
      <c r="M1579" s="29"/>
      <c r="N1579" s="29"/>
      <c r="O1579" s="29">
        <v>10</v>
      </c>
      <c r="P1579" s="29"/>
      <c r="Q1579" s="29"/>
      <c r="R1579" s="29"/>
      <c r="S1579" s="74"/>
      <c r="T1579" s="29"/>
      <c r="U1579" s="29"/>
      <c r="V1579" s="29"/>
      <c r="W1579" s="29"/>
      <c r="X1579" s="29"/>
    </row>
    <row r="1580" spans="1:24" ht="18.75" customHeight="1" x14ac:dyDescent="0.25">
      <c r="A1580" s="209"/>
      <c r="B1580" s="195">
        <v>1676</v>
      </c>
      <c r="C1580" s="39" t="s">
        <v>6126</v>
      </c>
      <c r="D1580" s="29">
        <v>4128568552</v>
      </c>
      <c r="E1580" s="29"/>
      <c r="F1580" s="29"/>
      <c r="G1580" s="29">
        <v>8</v>
      </c>
      <c r="H1580" s="29">
        <v>10</v>
      </c>
      <c r="I1580" s="29"/>
      <c r="J1580" s="29"/>
      <c r="K1580" s="29"/>
      <c r="L1580" s="29"/>
      <c r="M1580" s="29"/>
      <c r="N1580" s="29"/>
      <c r="O1580" s="29">
        <v>10</v>
      </c>
      <c r="P1580" s="29"/>
      <c r="Q1580" s="29"/>
      <c r="R1580" s="29"/>
      <c r="S1580" s="74"/>
      <c r="T1580" s="29"/>
      <c r="U1580" s="29"/>
      <c r="V1580" s="29"/>
      <c r="W1580" s="29"/>
      <c r="X1580" s="29"/>
    </row>
    <row r="1581" spans="1:24" ht="18.75" customHeight="1" x14ac:dyDescent="0.25">
      <c r="A1581" s="209"/>
      <c r="B1581" s="195">
        <v>4632</v>
      </c>
      <c r="C1581" s="39" t="s">
        <v>5343</v>
      </c>
      <c r="D1581" s="29">
        <v>4128588274</v>
      </c>
      <c r="E1581" s="35"/>
      <c r="F1581" s="29">
        <v>3</v>
      </c>
      <c r="G1581" s="29">
        <v>3</v>
      </c>
      <c r="H1581" s="29">
        <v>25</v>
      </c>
      <c r="I1581" s="29"/>
      <c r="J1581" s="29"/>
      <c r="K1581" s="29"/>
      <c r="L1581" s="29"/>
      <c r="M1581" s="29"/>
      <c r="N1581" s="29"/>
      <c r="O1581" s="29">
        <v>6</v>
      </c>
      <c r="P1581" s="29">
        <v>8</v>
      </c>
      <c r="Q1581" s="29"/>
      <c r="R1581" s="29"/>
      <c r="S1581" s="74"/>
      <c r="T1581" s="29"/>
      <c r="U1581" s="29"/>
      <c r="V1581" s="29"/>
      <c r="W1581" s="29"/>
      <c r="X1581" s="29"/>
    </row>
    <row r="1582" spans="1:24" ht="18.75" customHeight="1" x14ac:dyDescent="0.25">
      <c r="A1582" s="209"/>
      <c r="B1582" s="195">
        <v>1618</v>
      </c>
      <c r="C1582" s="39" t="s">
        <v>3045</v>
      </c>
      <c r="D1582" s="29">
        <v>4128550446</v>
      </c>
      <c r="E1582" s="29"/>
      <c r="F1582" s="29">
        <v>10</v>
      </c>
      <c r="G1582" s="29">
        <v>10</v>
      </c>
      <c r="H1582" s="29">
        <v>10</v>
      </c>
      <c r="I1582" s="29"/>
      <c r="J1582" s="29"/>
      <c r="K1582" s="29"/>
      <c r="L1582" s="29"/>
      <c r="M1582" s="29"/>
      <c r="N1582" s="29"/>
      <c r="O1582" s="29">
        <v>15</v>
      </c>
      <c r="P1582" s="29"/>
      <c r="Q1582" s="29"/>
      <c r="R1582" s="29"/>
      <c r="S1582" s="74"/>
      <c r="T1582" s="29"/>
      <c r="U1582" s="29"/>
      <c r="V1582" s="29"/>
      <c r="W1582" s="29"/>
      <c r="X1582" s="29"/>
    </row>
    <row r="1583" spans="1:24" ht="18.75" customHeight="1" x14ac:dyDescent="0.25">
      <c r="A1583" s="209"/>
      <c r="B1583" s="195">
        <v>1573</v>
      </c>
      <c r="C1583" s="39" t="s">
        <v>395</v>
      </c>
      <c r="D1583" s="29">
        <v>4128785076</v>
      </c>
      <c r="E1583" s="29">
        <v>5</v>
      </c>
      <c r="F1583" s="29"/>
      <c r="G1583" s="29">
        <v>20</v>
      </c>
      <c r="H1583" s="29">
        <v>10</v>
      </c>
      <c r="I1583" s="29"/>
      <c r="J1583" s="29"/>
      <c r="K1583" s="29"/>
      <c r="L1583" s="29"/>
      <c r="M1583" s="29">
        <v>10</v>
      </c>
      <c r="N1583" s="29"/>
      <c r="O1583" s="29">
        <v>10</v>
      </c>
      <c r="P1583" s="29"/>
      <c r="Q1583" s="29"/>
      <c r="R1583" s="29"/>
      <c r="S1583" s="74"/>
      <c r="T1583" s="29"/>
      <c r="U1583" s="29"/>
      <c r="V1583" s="29"/>
      <c r="W1583" s="29"/>
      <c r="X1583" s="29"/>
    </row>
    <row r="1584" spans="1:24" ht="18.75" customHeight="1" x14ac:dyDescent="0.25">
      <c r="A1584" s="209"/>
      <c r="B1584" s="195">
        <v>3884</v>
      </c>
      <c r="C1584" s="39" t="s">
        <v>4670</v>
      </c>
      <c r="D1584" s="29">
        <v>4128830346</v>
      </c>
      <c r="E1584" s="29"/>
      <c r="F1584" s="29"/>
      <c r="G1584" s="29">
        <v>10</v>
      </c>
      <c r="H1584" s="29">
        <v>10</v>
      </c>
      <c r="I1584" s="29"/>
      <c r="J1584" s="29"/>
      <c r="K1584" s="29"/>
      <c r="L1584" s="29"/>
      <c r="M1584" s="29"/>
      <c r="N1584" s="29"/>
      <c r="O1584" s="29">
        <v>5</v>
      </c>
      <c r="P1584" s="29"/>
      <c r="Q1584" s="29"/>
      <c r="R1584" s="29"/>
      <c r="S1584" s="74"/>
      <c r="T1584" s="29"/>
      <c r="U1584" s="29"/>
      <c r="V1584" s="29"/>
      <c r="W1584" s="29"/>
      <c r="X1584" s="29"/>
    </row>
    <row r="1585" spans="1:24" ht="18.75" customHeight="1" x14ac:dyDescent="0.25">
      <c r="A1585" s="209"/>
      <c r="B1585" s="195">
        <v>4853</v>
      </c>
      <c r="C1585" s="39" t="s">
        <v>2504</v>
      </c>
      <c r="D1585" s="29">
        <v>4128767935</v>
      </c>
      <c r="E1585" s="29"/>
      <c r="F1585" s="29"/>
      <c r="G1585" s="29"/>
      <c r="H1585" s="29">
        <v>20</v>
      </c>
      <c r="I1585" s="29"/>
      <c r="J1585" s="29"/>
      <c r="K1585" s="29"/>
      <c r="L1585" s="29"/>
      <c r="M1585" s="29"/>
      <c r="N1585" s="29"/>
      <c r="O1585" s="29">
        <v>5</v>
      </c>
      <c r="P1585" s="29">
        <v>5</v>
      </c>
      <c r="Q1585" s="29"/>
      <c r="R1585" s="29"/>
      <c r="S1585" s="74"/>
      <c r="T1585" s="29"/>
      <c r="U1585" s="29"/>
      <c r="V1585" s="29"/>
      <c r="W1585" s="29"/>
      <c r="X1585" s="29"/>
    </row>
    <row r="1586" spans="1:24" ht="18.75" customHeight="1" x14ac:dyDescent="0.25">
      <c r="A1586" s="209"/>
      <c r="B1586" s="195">
        <v>4855</v>
      </c>
      <c r="C1586" s="39" t="s">
        <v>2507</v>
      </c>
      <c r="D1586" s="29">
        <v>4128756732</v>
      </c>
      <c r="E1586" s="35"/>
      <c r="F1586" s="35"/>
      <c r="G1586" s="35"/>
      <c r="H1586" s="29">
        <v>15</v>
      </c>
      <c r="I1586" s="29"/>
      <c r="J1586" s="29"/>
      <c r="K1586" s="29"/>
      <c r="L1586" s="29"/>
      <c r="M1586" s="29"/>
      <c r="N1586" s="29"/>
      <c r="O1586" s="29">
        <v>6</v>
      </c>
      <c r="P1586" s="29">
        <v>5</v>
      </c>
      <c r="Q1586" s="29"/>
      <c r="R1586" s="29"/>
      <c r="S1586" s="74"/>
      <c r="T1586" s="29"/>
      <c r="U1586" s="29"/>
      <c r="V1586" s="29"/>
      <c r="W1586" s="29"/>
      <c r="X1586" s="29"/>
    </row>
    <row r="1587" spans="1:24" ht="18.75" customHeight="1" x14ac:dyDescent="0.25">
      <c r="A1587" s="209"/>
      <c r="B1587" s="195">
        <v>5706</v>
      </c>
      <c r="C1587" s="39" t="s">
        <v>6129</v>
      </c>
      <c r="D1587" s="29">
        <v>4128777782</v>
      </c>
      <c r="E1587" s="35"/>
      <c r="F1587" s="35"/>
      <c r="G1587" s="29">
        <v>5</v>
      </c>
      <c r="H1587" s="29">
        <v>5</v>
      </c>
      <c r="I1587" s="29"/>
      <c r="J1587" s="29"/>
      <c r="K1587" s="29"/>
      <c r="L1587" s="29"/>
      <c r="M1587" s="29"/>
      <c r="N1587" s="29"/>
      <c r="O1587" s="29">
        <v>5</v>
      </c>
      <c r="P1587" s="29"/>
      <c r="Q1587" s="29"/>
      <c r="R1587" s="29"/>
      <c r="S1587" s="74"/>
      <c r="T1587" s="29"/>
      <c r="U1587" s="29"/>
      <c r="V1587" s="29"/>
      <c r="W1587" s="29"/>
      <c r="X1587" s="29"/>
    </row>
    <row r="1588" spans="1:24" ht="18.75" customHeight="1" x14ac:dyDescent="0.25">
      <c r="A1588" s="209"/>
      <c r="B1588" s="195">
        <v>5706</v>
      </c>
      <c r="C1588" s="39" t="s">
        <v>6129</v>
      </c>
      <c r="D1588" s="29">
        <v>4129172743</v>
      </c>
      <c r="E1588" s="35"/>
      <c r="F1588" s="35"/>
      <c r="G1588" s="35"/>
      <c r="H1588" s="35"/>
      <c r="I1588" s="35"/>
      <c r="J1588" s="35"/>
      <c r="K1588" s="35"/>
      <c r="L1588" s="35"/>
      <c r="M1588" s="35"/>
      <c r="N1588" s="35"/>
      <c r="O1588" s="35"/>
      <c r="P1588" s="29">
        <v>5</v>
      </c>
      <c r="Q1588" s="29"/>
      <c r="R1588" s="29"/>
      <c r="S1588" s="74"/>
      <c r="T1588" s="29"/>
      <c r="U1588" s="29"/>
      <c r="V1588" s="29"/>
      <c r="W1588" s="29"/>
      <c r="X1588" s="29"/>
    </row>
    <row r="1589" spans="1:24" ht="18.75" customHeight="1" x14ac:dyDescent="0.25">
      <c r="A1589" s="209"/>
      <c r="B1589" s="195" t="s">
        <v>5243</v>
      </c>
      <c r="C1589" s="39" t="s">
        <v>5619</v>
      </c>
      <c r="D1589" s="29" t="s">
        <v>5116</v>
      </c>
      <c r="E1589" s="35"/>
      <c r="F1589" s="35"/>
      <c r="G1589" s="29">
        <v>2</v>
      </c>
      <c r="H1589" s="29">
        <v>10</v>
      </c>
      <c r="I1589" s="29">
        <v>10</v>
      </c>
      <c r="J1589" s="29"/>
      <c r="K1589" s="29"/>
      <c r="L1589" s="29"/>
      <c r="M1589" s="29">
        <v>5</v>
      </c>
      <c r="N1589" s="29">
        <v>3</v>
      </c>
      <c r="O1589" s="35"/>
      <c r="P1589" s="35"/>
      <c r="Q1589" s="29"/>
      <c r="R1589" s="29"/>
      <c r="S1589" s="74"/>
      <c r="T1589" s="29"/>
      <c r="U1589" s="29"/>
      <c r="V1589" s="29"/>
      <c r="W1589" s="29"/>
      <c r="X1589" s="29"/>
    </row>
    <row r="1590" spans="1:24" ht="18.75" customHeight="1" x14ac:dyDescent="0.25">
      <c r="A1590" s="209"/>
      <c r="B1590" s="195">
        <v>1611</v>
      </c>
      <c r="C1590" s="39" t="s">
        <v>1104</v>
      </c>
      <c r="D1590" s="29">
        <v>4128560786</v>
      </c>
      <c r="E1590" s="35"/>
      <c r="F1590" s="35"/>
      <c r="G1590" s="29">
        <v>10</v>
      </c>
      <c r="H1590" s="29">
        <v>10</v>
      </c>
      <c r="I1590" s="29"/>
      <c r="J1590" s="29"/>
      <c r="K1590" s="29"/>
      <c r="L1590" s="29"/>
      <c r="M1590" s="29"/>
      <c r="N1590" s="29"/>
      <c r="O1590" s="29">
        <v>10</v>
      </c>
      <c r="P1590" s="35"/>
      <c r="Q1590" s="29"/>
      <c r="R1590" s="29"/>
      <c r="S1590" s="74"/>
      <c r="T1590" s="29"/>
      <c r="U1590" s="29"/>
      <c r="V1590" s="29"/>
      <c r="W1590" s="29"/>
      <c r="X1590" s="29"/>
    </row>
    <row r="1591" spans="1:24" ht="18.75" customHeight="1" x14ac:dyDescent="0.25">
      <c r="A1591" s="209"/>
      <c r="B1591" s="195">
        <v>1594</v>
      </c>
      <c r="C1591" s="39" t="s">
        <v>767</v>
      </c>
      <c r="D1591" s="29">
        <v>4128580155</v>
      </c>
      <c r="E1591" s="35"/>
      <c r="F1591" s="35"/>
      <c r="G1591" s="35"/>
      <c r="H1591" s="29">
        <v>10</v>
      </c>
      <c r="I1591" s="29"/>
      <c r="J1591" s="29"/>
      <c r="K1591" s="29"/>
      <c r="L1591" s="29"/>
      <c r="M1591" s="29"/>
      <c r="N1591" s="29"/>
      <c r="O1591" s="29">
        <v>10</v>
      </c>
      <c r="P1591" s="35"/>
      <c r="Q1591" s="29"/>
      <c r="R1591" s="29"/>
      <c r="S1591" s="74"/>
      <c r="T1591" s="29"/>
      <c r="U1591" s="29"/>
      <c r="V1591" s="29"/>
      <c r="W1591" s="29"/>
      <c r="X1591" s="29"/>
    </row>
    <row r="1592" spans="1:24" ht="18.75" customHeight="1" x14ac:dyDescent="0.25">
      <c r="A1592" s="226"/>
      <c r="B1592" s="251"/>
      <c r="C1592" s="252"/>
      <c r="D1592" s="100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100"/>
      <c r="R1592" s="100"/>
      <c r="S1592" s="74"/>
      <c r="T1592" s="100"/>
      <c r="U1592" s="100"/>
      <c r="V1592" s="100"/>
      <c r="W1592" s="100"/>
      <c r="X1592" s="100" t="s">
        <v>6201</v>
      </c>
    </row>
    <row r="1593" spans="1:24" ht="18.75" customHeight="1" x14ac:dyDescent="0.25">
      <c r="A1593" s="209"/>
      <c r="B1593" s="195"/>
      <c r="C1593" s="236" t="s">
        <v>6174</v>
      </c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74"/>
      <c r="T1593" s="29"/>
      <c r="U1593" s="29"/>
      <c r="V1593" s="29"/>
      <c r="W1593" s="29"/>
      <c r="X1593" s="29"/>
    </row>
    <row r="1594" spans="1:24" ht="18.75" customHeight="1" x14ac:dyDescent="0.25">
      <c r="A1594" s="214"/>
      <c r="B1594" s="195" t="s">
        <v>6179</v>
      </c>
      <c r="C1594" s="259" t="s">
        <v>6178</v>
      </c>
      <c r="D1594" s="29" t="s">
        <v>5130</v>
      </c>
      <c r="E1594" s="29"/>
      <c r="F1594" s="29"/>
      <c r="G1594" s="29"/>
      <c r="H1594" s="29">
        <v>5</v>
      </c>
      <c r="I1594" s="29"/>
      <c r="J1594" s="29">
        <v>5</v>
      </c>
      <c r="K1594" s="29"/>
      <c r="L1594" s="29"/>
      <c r="M1594" s="29">
        <v>5</v>
      </c>
      <c r="N1594" s="29"/>
      <c r="O1594" s="29"/>
      <c r="P1594" s="29">
        <v>5</v>
      </c>
      <c r="Q1594" s="29"/>
      <c r="R1594" s="29"/>
      <c r="S1594" s="74"/>
      <c r="T1594" s="29"/>
      <c r="U1594" s="29"/>
      <c r="V1594" s="29"/>
      <c r="W1594" s="29"/>
      <c r="X1594" s="29"/>
    </row>
    <row r="1595" spans="1:24" ht="18.75" customHeight="1" x14ac:dyDescent="0.25">
      <c r="A1595" s="209"/>
      <c r="B1595" s="195" t="s">
        <v>6180</v>
      </c>
      <c r="C1595" s="259" t="s">
        <v>6181</v>
      </c>
      <c r="D1595" s="29" t="s">
        <v>5116</v>
      </c>
      <c r="E1595" s="29"/>
      <c r="F1595" s="29"/>
      <c r="G1595" s="29">
        <v>5</v>
      </c>
      <c r="H1595" s="29">
        <v>5</v>
      </c>
      <c r="I1595" s="29"/>
      <c r="J1595" s="29"/>
      <c r="K1595" s="29"/>
      <c r="L1595" s="29"/>
      <c r="M1595" s="29"/>
      <c r="N1595" s="29"/>
      <c r="O1595" s="29"/>
      <c r="P1595" s="29">
        <v>5</v>
      </c>
      <c r="Q1595" s="29"/>
      <c r="R1595" s="29"/>
      <c r="S1595" s="74"/>
      <c r="T1595" s="29"/>
      <c r="U1595" s="29"/>
      <c r="V1595" s="29"/>
      <c r="W1595" s="29"/>
      <c r="X1595" s="29"/>
    </row>
    <row r="1596" spans="1:24" ht="18.75" customHeight="1" x14ac:dyDescent="0.25">
      <c r="A1596" s="209"/>
      <c r="B1596" s="195" t="s">
        <v>6195</v>
      </c>
      <c r="C1596" s="259" t="s">
        <v>5195</v>
      </c>
      <c r="D1596" s="29" t="s">
        <v>5196</v>
      </c>
      <c r="E1596" s="29"/>
      <c r="F1596" s="29"/>
      <c r="G1596" s="29">
        <v>5</v>
      </c>
      <c r="H1596" s="29">
        <v>5</v>
      </c>
      <c r="I1596" s="29"/>
      <c r="J1596" s="29"/>
      <c r="K1596" s="29"/>
      <c r="L1596" s="29"/>
      <c r="M1596" s="29">
        <v>5</v>
      </c>
      <c r="N1596" s="29">
        <v>5</v>
      </c>
      <c r="O1596" s="29">
        <v>5</v>
      </c>
      <c r="P1596" s="29"/>
      <c r="Q1596" s="29"/>
      <c r="R1596" s="29"/>
      <c r="S1596" s="74"/>
      <c r="T1596" s="29"/>
      <c r="U1596" s="29"/>
      <c r="V1596" s="29"/>
      <c r="W1596" s="29"/>
      <c r="X1596" s="29"/>
    </row>
    <row r="1597" spans="1:24" ht="18.75" customHeight="1" x14ac:dyDescent="0.25">
      <c r="A1597" s="209"/>
      <c r="B1597" s="195" t="s">
        <v>6196</v>
      </c>
      <c r="C1597" s="259" t="s">
        <v>6197</v>
      </c>
      <c r="D1597" s="29" t="s">
        <v>5116</v>
      </c>
      <c r="E1597" s="29"/>
      <c r="F1597" s="29"/>
      <c r="G1597" s="29"/>
      <c r="H1597" s="29">
        <v>4</v>
      </c>
      <c r="I1597" s="29"/>
      <c r="J1597" s="29"/>
      <c r="K1597" s="29"/>
      <c r="L1597" s="29"/>
      <c r="M1597" s="29">
        <v>5</v>
      </c>
      <c r="N1597" s="29"/>
      <c r="O1597" s="29">
        <v>5</v>
      </c>
      <c r="P1597" s="29"/>
      <c r="Q1597" s="29"/>
      <c r="R1597" s="29"/>
      <c r="S1597" s="74"/>
      <c r="T1597" s="29"/>
      <c r="U1597" s="29"/>
      <c r="V1597" s="29"/>
      <c r="W1597" s="29"/>
      <c r="X1597" s="29"/>
    </row>
    <row r="1598" spans="1:24" ht="18.75" customHeight="1" x14ac:dyDescent="0.25">
      <c r="A1598" s="209"/>
      <c r="B1598" s="195">
        <v>1531</v>
      </c>
      <c r="C1598" s="259" t="s">
        <v>3188</v>
      </c>
      <c r="D1598" s="29">
        <v>4129033017</v>
      </c>
      <c r="E1598" s="29"/>
      <c r="F1598" s="29">
        <v>5</v>
      </c>
      <c r="G1598" s="29">
        <v>15</v>
      </c>
      <c r="H1598" s="29">
        <v>10</v>
      </c>
      <c r="I1598" s="29"/>
      <c r="J1598" s="29"/>
      <c r="K1598" s="29"/>
      <c r="L1598" s="29"/>
      <c r="M1598" s="29">
        <v>10</v>
      </c>
      <c r="N1598" s="29"/>
      <c r="O1598" s="29">
        <v>5</v>
      </c>
      <c r="P1598" s="29">
        <v>5</v>
      </c>
      <c r="Q1598" s="29"/>
      <c r="R1598" s="29"/>
      <c r="S1598" s="74"/>
      <c r="T1598" s="29"/>
      <c r="U1598" s="29"/>
      <c r="V1598" s="29"/>
      <c r="W1598" s="29"/>
      <c r="X1598" s="29"/>
    </row>
    <row r="1599" spans="1:24" ht="18.75" customHeight="1" x14ac:dyDescent="0.25">
      <c r="A1599" s="209"/>
      <c r="B1599" s="195">
        <v>1531</v>
      </c>
      <c r="C1599" s="259" t="s">
        <v>3188</v>
      </c>
      <c r="D1599" s="29">
        <v>4128926064</v>
      </c>
      <c r="E1599" s="29">
        <v>10</v>
      </c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74"/>
      <c r="T1599" s="29"/>
      <c r="U1599" s="29"/>
      <c r="V1599" s="29"/>
      <c r="W1599" s="29"/>
      <c r="X1599" s="29"/>
    </row>
    <row r="1600" spans="1:24" ht="18.75" customHeight="1" x14ac:dyDescent="0.25">
      <c r="A1600" s="209"/>
      <c r="B1600" s="195">
        <v>1665</v>
      </c>
      <c r="C1600" s="259" t="s">
        <v>3189</v>
      </c>
      <c r="D1600" s="29">
        <v>4128989730</v>
      </c>
      <c r="E1600" s="29">
        <v>3</v>
      </c>
      <c r="F1600" s="29"/>
      <c r="G1600" s="29">
        <v>8</v>
      </c>
      <c r="H1600" s="29">
        <v>5</v>
      </c>
      <c r="I1600" s="29"/>
      <c r="J1600" s="29"/>
      <c r="K1600" s="29"/>
      <c r="L1600" s="29"/>
      <c r="M1600" s="29"/>
      <c r="N1600" s="29"/>
      <c r="O1600" s="29">
        <v>5</v>
      </c>
      <c r="P1600" s="29">
        <v>5</v>
      </c>
      <c r="Q1600" s="29"/>
      <c r="R1600" s="29"/>
      <c r="S1600" s="74"/>
      <c r="T1600" s="29"/>
      <c r="U1600" s="29"/>
      <c r="V1600" s="29"/>
      <c r="W1600" s="29"/>
      <c r="X1600" s="29"/>
    </row>
    <row r="1601" spans="1:24" ht="18.75" customHeight="1" x14ac:dyDescent="0.25">
      <c r="A1601" s="209"/>
      <c r="B1601" s="195" t="s">
        <v>6223</v>
      </c>
      <c r="C1601" s="259" t="s">
        <v>6224</v>
      </c>
      <c r="D1601" s="29" t="s">
        <v>5196</v>
      </c>
      <c r="E1601" s="29"/>
      <c r="F1601" s="29"/>
      <c r="G1601" s="29">
        <v>20</v>
      </c>
      <c r="H1601" s="29">
        <v>20</v>
      </c>
      <c r="I1601" s="29">
        <v>20</v>
      </c>
      <c r="J1601" s="29">
        <v>20</v>
      </c>
      <c r="K1601" s="29"/>
      <c r="L1601" s="29"/>
      <c r="M1601" s="29">
        <v>20</v>
      </c>
      <c r="N1601" s="29">
        <v>20</v>
      </c>
      <c r="O1601" s="29">
        <v>20</v>
      </c>
      <c r="P1601" s="29">
        <v>6</v>
      </c>
      <c r="Q1601" s="29"/>
      <c r="R1601" s="29"/>
      <c r="S1601" s="74"/>
      <c r="T1601" s="29"/>
      <c r="U1601" s="29"/>
      <c r="V1601" s="29"/>
      <c r="W1601" s="29"/>
      <c r="X1601" s="29"/>
    </row>
    <row r="1602" spans="1:24" ht="18.75" customHeight="1" x14ac:dyDescent="0.25">
      <c r="A1602" s="223" t="s">
        <v>6175</v>
      </c>
      <c r="B1602" s="195">
        <v>4260</v>
      </c>
      <c r="C1602" s="39" t="s">
        <v>1735</v>
      </c>
      <c r="D1602" s="29">
        <v>4129018494</v>
      </c>
      <c r="E1602" s="29">
        <v>3</v>
      </c>
      <c r="F1602" s="29"/>
      <c r="G1602" s="29"/>
      <c r="H1602" s="29">
        <v>9</v>
      </c>
      <c r="I1602" s="29"/>
      <c r="J1602" s="29">
        <v>3</v>
      </c>
      <c r="K1602" s="29"/>
      <c r="L1602" s="29"/>
      <c r="M1602" s="29"/>
      <c r="N1602" s="29"/>
      <c r="O1602" s="29"/>
      <c r="P1602" s="29"/>
      <c r="Q1602" s="29"/>
      <c r="R1602" s="29"/>
      <c r="S1602" s="74"/>
      <c r="T1602" s="29"/>
      <c r="U1602" s="29"/>
      <c r="V1602" s="29"/>
      <c r="W1602" s="29"/>
      <c r="X1602" s="29"/>
    </row>
    <row r="1603" spans="1:24" ht="18.75" customHeight="1" x14ac:dyDescent="0.25">
      <c r="A1603" s="223" t="s">
        <v>6041</v>
      </c>
      <c r="B1603" s="195">
        <v>5055</v>
      </c>
      <c r="C1603" s="39" t="s">
        <v>2778</v>
      </c>
      <c r="D1603" s="29">
        <v>4129018844</v>
      </c>
      <c r="E1603" s="29"/>
      <c r="F1603" s="29"/>
      <c r="G1603" s="29"/>
      <c r="H1603" s="29">
        <v>6</v>
      </c>
      <c r="I1603" s="29"/>
      <c r="J1603" s="29"/>
      <c r="K1603" s="29"/>
      <c r="L1603" s="29"/>
      <c r="M1603" s="29"/>
      <c r="N1603" s="29"/>
      <c r="O1603" s="29"/>
      <c r="P1603" s="29">
        <v>3</v>
      </c>
      <c r="Q1603" s="29"/>
      <c r="R1603" s="29"/>
      <c r="S1603" s="74"/>
      <c r="T1603" s="29"/>
      <c r="U1603" s="29"/>
      <c r="V1603" s="29"/>
      <c r="W1603" s="29"/>
      <c r="X1603" s="29"/>
    </row>
    <row r="1604" spans="1:24" ht="18.75" customHeight="1" x14ac:dyDescent="0.25">
      <c r="A1604" s="209"/>
      <c r="B1604" s="195">
        <v>3142</v>
      </c>
      <c r="C1604" s="39" t="s">
        <v>4606</v>
      </c>
      <c r="D1604" s="29">
        <v>4129009530</v>
      </c>
      <c r="E1604" s="29"/>
      <c r="F1604" s="29"/>
      <c r="G1604" s="29">
        <v>4</v>
      </c>
      <c r="H1604" s="29">
        <v>10</v>
      </c>
      <c r="I1604" s="29"/>
      <c r="J1604" s="29">
        <v>3</v>
      </c>
      <c r="K1604" s="29"/>
      <c r="L1604" s="29"/>
      <c r="M1604" s="29"/>
      <c r="N1604" s="29"/>
      <c r="O1604" s="29"/>
      <c r="P1604" s="29">
        <v>10</v>
      </c>
      <c r="Q1604" s="29"/>
      <c r="R1604" s="29"/>
      <c r="S1604" s="74"/>
      <c r="T1604" s="29"/>
      <c r="U1604" s="29"/>
      <c r="V1604" s="29"/>
      <c r="W1604" s="29"/>
      <c r="X1604" s="29"/>
    </row>
    <row r="1605" spans="1:24" ht="18.75" customHeight="1" x14ac:dyDescent="0.25">
      <c r="A1605" s="209"/>
      <c r="B1605" s="195">
        <v>3009</v>
      </c>
      <c r="C1605" s="39" t="s">
        <v>2089</v>
      </c>
      <c r="D1605" s="29">
        <v>4129017602</v>
      </c>
      <c r="E1605" s="29">
        <v>3</v>
      </c>
      <c r="F1605" s="29"/>
      <c r="G1605" s="29"/>
      <c r="H1605" s="29">
        <v>3</v>
      </c>
      <c r="I1605" s="29"/>
      <c r="J1605" s="29">
        <v>3</v>
      </c>
      <c r="K1605" s="29"/>
      <c r="L1605" s="29"/>
      <c r="M1605" s="29"/>
      <c r="N1605" s="29"/>
      <c r="O1605" s="29"/>
      <c r="P1605" s="29">
        <v>3</v>
      </c>
      <c r="Q1605" s="29"/>
      <c r="R1605" s="29"/>
      <c r="S1605" s="74"/>
      <c r="T1605" s="29"/>
      <c r="U1605" s="29"/>
      <c r="V1605" s="29"/>
      <c r="W1605" s="29"/>
      <c r="X1605" s="29"/>
    </row>
    <row r="1606" spans="1:24" ht="18.75" customHeight="1" x14ac:dyDescent="0.25">
      <c r="A1606" s="209"/>
      <c r="B1606" s="195">
        <v>3229</v>
      </c>
      <c r="C1606" s="39" t="s">
        <v>6176</v>
      </c>
      <c r="D1606" s="29">
        <v>4129006698</v>
      </c>
      <c r="E1606" s="29">
        <v>5</v>
      </c>
      <c r="F1606" s="29"/>
      <c r="G1606" s="29">
        <v>10</v>
      </c>
      <c r="H1606" s="29">
        <v>15</v>
      </c>
      <c r="I1606" s="29"/>
      <c r="J1606" s="29">
        <v>10</v>
      </c>
      <c r="K1606" s="29"/>
      <c r="L1606" s="29"/>
      <c r="M1606" s="29"/>
      <c r="N1606" s="29"/>
      <c r="O1606" s="29"/>
      <c r="P1606" s="29">
        <v>5</v>
      </c>
      <c r="Q1606" s="29"/>
      <c r="R1606" s="29"/>
      <c r="S1606" s="74"/>
      <c r="T1606" s="29"/>
      <c r="U1606" s="29"/>
      <c r="V1606" s="29"/>
      <c r="W1606" s="29"/>
      <c r="X1606" s="29"/>
    </row>
    <row r="1607" spans="1:24" ht="18.75" customHeight="1" x14ac:dyDescent="0.25">
      <c r="A1607" s="209"/>
      <c r="B1607" s="195">
        <v>2217</v>
      </c>
      <c r="C1607" s="39" t="s">
        <v>5641</v>
      </c>
      <c r="D1607" s="29">
        <v>4129017209</v>
      </c>
      <c r="E1607" s="29">
        <v>3</v>
      </c>
      <c r="F1607" s="29"/>
      <c r="G1607" s="29"/>
      <c r="H1607" s="29">
        <v>6</v>
      </c>
      <c r="I1607" s="29"/>
      <c r="J1607" s="29"/>
      <c r="K1607" s="29"/>
      <c r="L1607" s="29"/>
      <c r="M1607" s="29"/>
      <c r="N1607" s="29"/>
      <c r="O1607" s="29"/>
      <c r="P1607" s="29">
        <v>6</v>
      </c>
      <c r="Q1607" s="29"/>
      <c r="R1607" s="29"/>
      <c r="T1607" s="29"/>
      <c r="U1607" s="29"/>
      <c r="V1607" s="29"/>
      <c r="W1607" s="29"/>
      <c r="X1607" s="29"/>
    </row>
    <row r="1608" spans="1:24" ht="18.75" customHeight="1" x14ac:dyDescent="0.25">
      <c r="A1608" s="209"/>
      <c r="B1608" s="195">
        <v>2804</v>
      </c>
      <c r="C1608" s="39" t="s">
        <v>4619</v>
      </c>
      <c r="D1608" s="29">
        <v>4129017565</v>
      </c>
      <c r="E1608" s="29"/>
      <c r="F1608" s="29"/>
      <c r="G1608" s="29">
        <v>3</v>
      </c>
      <c r="H1608" s="29">
        <v>12</v>
      </c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74"/>
      <c r="T1608" s="29"/>
      <c r="U1608" s="29"/>
      <c r="V1608" s="29"/>
      <c r="W1608" s="29"/>
      <c r="X1608" s="29"/>
    </row>
    <row r="1609" spans="1:24" ht="18.75" customHeight="1" x14ac:dyDescent="0.25">
      <c r="A1609" s="209"/>
      <c r="B1609" s="195">
        <v>5020</v>
      </c>
      <c r="C1609" s="39" t="s">
        <v>4605</v>
      </c>
      <c r="D1609" s="29">
        <v>4129018803</v>
      </c>
      <c r="E1609" s="29"/>
      <c r="F1609" s="29"/>
      <c r="G1609" s="29">
        <v>6</v>
      </c>
      <c r="H1609" s="29">
        <v>6</v>
      </c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74"/>
      <c r="T1609" s="29"/>
      <c r="U1609" s="29"/>
      <c r="V1609" s="29"/>
      <c r="W1609" s="29"/>
      <c r="X1609" s="29"/>
    </row>
    <row r="1610" spans="1:24" ht="18.75" customHeight="1" x14ac:dyDescent="0.25">
      <c r="A1610" s="209"/>
      <c r="B1610" s="195">
        <v>4174</v>
      </c>
      <c r="C1610" s="39" t="s">
        <v>3282</v>
      </c>
      <c r="D1610" s="29">
        <v>4129018382</v>
      </c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>
        <v>3</v>
      </c>
      <c r="Q1610" s="29"/>
      <c r="R1610" s="29"/>
      <c r="S1610" s="74"/>
      <c r="T1610" s="29"/>
      <c r="U1610" s="29"/>
      <c r="V1610" s="29"/>
      <c r="W1610" s="29"/>
      <c r="X1610" s="29"/>
    </row>
    <row r="1611" spans="1:24" ht="18.75" customHeight="1" x14ac:dyDescent="0.25">
      <c r="A1611" s="209"/>
      <c r="B1611" s="195">
        <v>4174</v>
      </c>
      <c r="C1611" s="39" t="s">
        <v>3282</v>
      </c>
      <c r="D1611" s="29">
        <v>4128864803</v>
      </c>
      <c r="E1611" s="29"/>
      <c r="F1611" s="29"/>
      <c r="G1611" s="29">
        <v>5</v>
      </c>
      <c r="H1611" s="29">
        <v>5</v>
      </c>
      <c r="I1611" s="29"/>
      <c r="J1611" s="29">
        <v>6</v>
      </c>
      <c r="K1611" s="29"/>
      <c r="L1611" s="29"/>
      <c r="M1611" s="29"/>
      <c r="N1611" s="29"/>
      <c r="O1611" s="29">
        <v>3</v>
      </c>
      <c r="P1611" s="29"/>
      <c r="Q1611" s="29"/>
      <c r="R1611" s="29"/>
      <c r="S1611" s="74"/>
      <c r="T1611" s="29"/>
      <c r="U1611" s="29"/>
      <c r="V1611" s="29"/>
      <c r="W1611" s="29"/>
      <c r="X1611" s="29"/>
    </row>
    <row r="1612" spans="1:24" ht="18.75" customHeight="1" x14ac:dyDescent="0.25">
      <c r="A1612" s="209"/>
      <c r="B1612" s="195">
        <v>3609</v>
      </c>
      <c r="C1612" s="39" t="s">
        <v>2068</v>
      </c>
      <c r="D1612" s="29">
        <v>4129005823</v>
      </c>
      <c r="E1612" s="29"/>
      <c r="F1612" s="29"/>
      <c r="G1612" s="29">
        <v>5</v>
      </c>
      <c r="H1612" s="29">
        <v>15</v>
      </c>
      <c r="I1612" s="29"/>
      <c r="J1612" s="29">
        <v>3</v>
      </c>
      <c r="K1612" s="29"/>
      <c r="L1612" s="29"/>
      <c r="M1612" s="29"/>
      <c r="N1612" s="29"/>
      <c r="O1612" s="29">
        <v>5</v>
      </c>
      <c r="P1612" s="29">
        <v>5</v>
      </c>
      <c r="Q1612" s="29"/>
      <c r="R1612" s="29"/>
      <c r="S1612" s="74"/>
      <c r="T1612" s="29"/>
      <c r="U1612" s="29"/>
      <c r="V1612" s="29"/>
      <c r="W1612" s="29"/>
      <c r="X1612" s="29"/>
    </row>
    <row r="1613" spans="1:24" ht="18.75" customHeight="1" x14ac:dyDescent="0.25">
      <c r="A1613" s="209"/>
      <c r="B1613" s="195">
        <v>3038</v>
      </c>
      <c r="C1613" s="39" t="s">
        <v>5724</v>
      </c>
      <c r="D1613" s="29">
        <v>4129017642</v>
      </c>
      <c r="E1613" s="29">
        <v>3</v>
      </c>
      <c r="F1613" s="29"/>
      <c r="G1613" s="29">
        <v>6</v>
      </c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74"/>
      <c r="T1613" s="29"/>
      <c r="U1613" s="29"/>
      <c r="V1613" s="29"/>
      <c r="W1613" s="29"/>
      <c r="X1613" s="29"/>
    </row>
    <row r="1614" spans="1:24" ht="18.75" customHeight="1" x14ac:dyDescent="0.25">
      <c r="A1614" s="209"/>
      <c r="B1614" s="195">
        <v>3038</v>
      </c>
      <c r="C1614" s="39" t="s">
        <v>5724</v>
      </c>
      <c r="D1614" s="29">
        <v>4129002181</v>
      </c>
      <c r="E1614" s="29"/>
      <c r="F1614" s="29"/>
      <c r="G1614" s="29"/>
      <c r="H1614" s="29">
        <v>6</v>
      </c>
      <c r="I1614" s="29"/>
      <c r="J1614" s="29">
        <v>5</v>
      </c>
      <c r="K1614" s="29"/>
      <c r="L1614" s="29"/>
      <c r="M1614" s="29"/>
      <c r="N1614" s="29"/>
      <c r="O1614" s="29">
        <v>6</v>
      </c>
      <c r="P1614" s="29"/>
      <c r="Q1614" s="29"/>
      <c r="R1614" s="29"/>
      <c r="S1614" s="74"/>
      <c r="T1614" s="29"/>
      <c r="U1614" s="29"/>
      <c r="V1614" s="29"/>
      <c r="W1614" s="29"/>
      <c r="X1614" s="29"/>
    </row>
    <row r="1615" spans="1:24" ht="18.75" customHeight="1" x14ac:dyDescent="0.25">
      <c r="A1615" s="209"/>
      <c r="B1615" s="195">
        <v>3476</v>
      </c>
      <c r="C1615" s="39" t="s">
        <v>4453</v>
      </c>
      <c r="D1615" s="29">
        <v>4129014307</v>
      </c>
      <c r="E1615" s="29"/>
      <c r="F1615" s="29"/>
      <c r="G1615" s="29">
        <v>10</v>
      </c>
      <c r="H1615" s="29">
        <v>10</v>
      </c>
      <c r="I1615" s="29"/>
      <c r="J1615" s="29">
        <v>5</v>
      </c>
      <c r="K1615" s="29"/>
      <c r="L1615" s="29"/>
      <c r="M1615" s="29"/>
      <c r="N1615" s="29"/>
      <c r="O1615" s="29">
        <v>5</v>
      </c>
      <c r="P1615" s="29">
        <v>5</v>
      </c>
      <c r="Q1615" s="29"/>
      <c r="R1615" s="29"/>
      <c r="S1615" s="74"/>
      <c r="T1615" s="29"/>
      <c r="U1615" s="29"/>
      <c r="V1615" s="29"/>
      <c r="W1615" s="29"/>
      <c r="X1615" s="29"/>
    </row>
    <row r="1616" spans="1:24" ht="18.75" customHeight="1" x14ac:dyDescent="0.25">
      <c r="A1616" s="209"/>
      <c r="B1616" s="195">
        <v>4513</v>
      </c>
      <c r="C1616" s="39" t="s">
        <v>2072</v>
      </c>
      <c r="D1616" s="29">
        <v>4129018616</v>
      </c>
      <c r="E1616" s="29"/>
      <c r="F1616" s="29"/>
      <c r="G1616" s="29">
        <v>6</v>
      </c>
      <c r="H1616" s="29">
        <v>6</v>
      </c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74"/>
      <c r="T1616" s="29"/>
      <c r="U1616" s="29"/>
      <c r="V1616" s="29"/>
      <c r="W1616" s="29"/>
      <c r="X1616" s="29"/>
    </row>
    <row r="1617" spans="1:24" ht="18.75" customHeight="1" x14ac:dyDescent="0.25">
      <c r="A1617" s="209"/>
      <c r="B1617" s="195">
        <v>4610</v>
      </c>
      <c r="C1617" s="39" t="s">
        <v>1867</v>
      </c>
      <c r="D1617" s="29">
        <v>4129018738</v>
      </c>
      <c r="E1617" s="29">
        <v>3</v>
      </c>
      <c r="F1617" s="29"/>
      <c r="G1617" s="29">
        <v>6</v>
      </c>
      <c r="H1617" s="29">
        <v>6</v>
      </c>
      <c r="I1617" s="29"/>
      <c r="J1617" s="29"/>
      <c r="K1617" s="29"/>
      <c r="L1617" s="29"/>
      <c r="M1617" s="29"/>
      <c r="N1617" s="29"/>
      <c r="O1617" s="29">
        <v>3</v>
      </c>
      <c r="P1617" s="29"/>
      <c r="Q1617" s="29"/>
      <c r="R1617" s="29"/>
      <c r="S1617" s="74"/>
      <c r="T1617" s="29"/>
      <c r="U1617" s="29"/>
      <c r="V1617" s="29"/>
      <c r="W1617" s="29"/>
      <c r="X1617" s="29"/>
    </row>
    <row r="1618" spans="1:24" ht="18.75" customHeight="1" x14ac:dyDescent="0.25">
      <c r="A1618" s="209"/>
      <c r="B1618" s="195">
        <v>5351</v>
      </c>
      <c r="C1618" s="39" t="s">
        <v>1900</v>
      </c>
      <c r="D1618" s="29">
        <v>4129019068</v>
      </c>
      <c r="E1618" s="29">
        <v>3</v>
      </c>
      <c r="F1618" s="29"/>
      <c r="G1618" s="29">
        <v>5</v>
      </c>
      <c r="H1618" s="29">
        <v>9</v>
      </c>
      <c r="I1618" s="29"/>
      <c r="J1618" s="29">
        <v>3</v>
      </c>
      <c r="K1618" s="29"/>
      <c r="L1618" s="29"/>
      <c r="M1618" s="29"/>
      <c r="N1618" s="29"/>
      <c r="O1618" s="29">
        <v>3</v>
      </c>
      <c r="P1618" s="29">
        <v>3</v>
      </c>
      <c r="Q1618" s="29"/>
      <c r="R1618" s="29"/>
      <c r="S1618" s="74"/>
      <c r="T1618" s="29"/>
      <c r="U1618" s="29"/>
      <c r="V1618" s="29"/>
      <c r="W1618" s="29"/>
      <c r="X1618" s="29"/>
    </row>
    <row r="1619" spans="1:24" ht="18.75" customHeight="1" x14ac:dyDescent="0.25">
      <c r="A1619" s="209"/>
      <c r="B1619" s="195">
        <v>4863</v>
      </c>
      <c r="C1619" s="39" t="s">
        <v>4609</v>
      </c>
      <c r="D1619" s="29">
        <v>4129018756</v>
      </c>
      <c r="E1619" s="29">
        <v>3</v>
      </c>
      <c r="F1619" s="29"/>
      <c r="G1619" s="29">
        <v>3</v>
      </c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74"/>
      <c r="T1619" s="29"/>
      <c r="U1619" s="29"/>
      <c r="V1619" s="29"/>
      <c r="W1619" s="29"/>
      <c r="X1619" s="29"/>
    </row>
    <row r="1620" spans="1:24" ht="18.75" customHeight="1" x14ac:dyDescent="0.25">
      <c r="A1620" s="209"/>
      <c r="B1620" s="195">
        <v>4863</v>
      </c>
      <c r="C1620" s="39" t="s">
        <v>4609</v>
      </c>
      <c r="D1620" s="29">
        <v>4128964759</v>
      </c>
      <c r="E1620" s="29"/>
      <c r="F1620" s="29"/>
      <c r="G1620" s="29">
        <v>2</v>
      </c>
      <c r="H1620" s="29">
        <v>10</v>
      </c>
      <c r="I1620" s="29"/>
      <c r="J1620" s="29">
        <v>5</v>
      </c>
      <c r="K1620" s="29"/>
      <c r="L1620" s="29"/>
      <c r="M1620" s="29"/>
      <c r="N1620" s="29"/>
      <c r="O1620" s="29">
        <v>10</v>
      </c>
      <c r="P1620" s="29"/>
      <c r="Q1620" s="29"/>
      <c r="R1620" s="29"/>
      <c r="S1620" s="74"/>
      <c r="T1620" s="29"/>
      <c r="U1620" s="29"/>
      <c r="V1620" s="29"/>
      <c r="W1620" s="29"/>
      <c r="X1620" s="29"/>
    </row>
    <row r="1621" spans="1:24" ht="18.75" customHeight="1" x14ac:dyDescent="0.25">
      <c r="A1621" s="209"/>
      <c r="B1621" s="195">
        <v>5089</v>
      </c>
      <c r="C1621" s="39" t="s">
        <v>5537</v>
      </c>
      <c r="D1621" s="29">
        <v>4128994041</v>
      </c>
      <c r="E1621" s="29"/>
      <c r="F1621" s="29"/>
      <c r="G1621" s="29">
        <v>5</v>
      </c>
      <c r="H1621" s="29">
        <v>5</v>
      </c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74"/>
      <c r="T1621" s="29"/>
      <c r="U1621" s="29"/>
      <c r="V1621" s="29"/>
      <c r="W1621" s="29"/>
      <c r="X1621" s="29"/>
    </row>
    <row r="1622" spans="1:24" ht="18.75" customHeight="1" x14ac:dyDescent="0.25">
      <c r="A1622" s="209"/>
      <c r="B1622" s="195">
        <v>3777</v>
      </c>
      <c r="C1622" s="39" t="s">
        <v>6198</v>
      </c>
      <c r="D1622" s="29">
        <v>4129006398</v>
      </c>
      <c r="E1622" s="29"/>
      <c r="F1622" s="29"/>
      <c r="G1622" s="29">
        <v>5</v>
      </c>
      <c r="H1622" s="29">
        <v>10</v>
      </c>
      <c r="I1622" s="29"/>
      <c r="J1622" s="29"/>
      <c r="K1622" s="29"/>
      <c r="L1622" s="29"/>
      <c r="M1622" s="29"/>
      <c r="N1622" s="29"/>
      <c r="O1622" s="29">
        <v>5</v>
      </c>
      <c r="P1622" s="29">
        <v>5</v>
      </c>
      <c r="Q1622" s="29"/>
      <c r="R1622" s="29"/>
      <c r="S1622" s="74"/>
      <c r="T1622" s="29"/>
      <c r="U1622" s="29"/>
      <c r="V1622" s="29"/>
      <c r="W1622" s="29"/>
      <c r="X1622" s="29"/>
    </row>
    <row r="1623" spans="1:24" ht="18.75" customHeight="1" x14ac:dyDescent="0.25">
      <c r="A1623" s="209"/>
      <c r="B1623" s="195">
        <v>4414</v>
      </c>
      <c r="C1623" s="39" t="s">
        <v>4306</v>
      </c>
      <c r="D1623" s="29">
        <v>4129009536</v>
      </c>
      <c r="E1623" s="29"/>
      <c r="F1623" s="29"/>
      <c r="G1623" s="29">
        <v>10</v>
      </c>
      <c r="H1623" s="29"/>
      <c r="I1623" s="29"/>
      <c r="J1623" s="29"/>
      <c r="K1623" s="29"/>
      <c r="L1623" s="29"/>
      <c r="M1623" s="29"/>
      <c r="N1623" s="29"/>
      <c r="O1623" s="29">
        <v>5</v>
      </c>
      <c r="P1623" s="29">
        <v>5</v>
      </c>
      <c r="Q1623" s="29"/>
      <c r="R1623" s="29"/>
      <c r="S1623" s="74"/>
      <c r="T1623" s="29"/>
      <c r="U1623" s="29"/>
      <c r="V1623" s="29"/>
      <c r="W1623" s="29"/>
      <c r="X1623" s="29"/>
    </row>
    <row r="1624" spans="1:24" ht="18.75" customHeight="1" x14ac:dyDescent="0.25">
      <c r="A1624" s="209"/>
      <c r="B1624" s="195">
        <v>3716</v>
      </c>
      <c r="C1624" s="39" t="s">
        <v>4608</v>
      </c>
      <c r="D1624" s="29">
        <v>4128836016</v>
      </c>
      <c r="E1624" s="29"/>
      <c r="F1624" s="29"/>
      <c r="G1624" s="29">
        <v>15</v>
      </c>
      <c r="H1624" s="29"/>
      <c r="I1624" s="29"/>
      <c r="J1624" s="29"/>
      <c r="K1624" s="29"/>
      <c r="L1624" s="29"/>
      <c r="M1624" s="29"/>
      <c r="N1624" s="29"/>
      <c r="O1624" s="29">
        <v>15</v>
      </c>
      <c r="P1624" s="29">
        <v>10</v>
      </c>
      <c r="Q1624" s="29"/>
      <c r="R1624" s="29"/>
      <c r="S1624" s="74"/>
      <c r="T1624" s="29"/>
      <c r="U1624" s="29"/>
      <c r="V1624" s="29"/>
      <c r="W1624" s="29"/>
      <c r="X1624" s="29"/>
    </row>
    <row r="1625" spans="1:24" ht="18.75" customHeight="1" x14ac:dyDescent="0.25">
      <c r="A1625" s="209"/>
      <c r="B1625" s="195">
        <v>3716</v>
      </c>
      <c r="C1625" s="39" t="s">
        <v>4608</v>
      </c>
      <c r="D1625" s="29">
        <v>4129018064</v>
      </c>
      <c r="E1625" s="29">
        <v>3</v>
      </c>
      <c r="F1625" s="29"/>
      <c r="G1625" s="29"/>
      <c r="H1625" s="29">
        <v>9</v>
      </c>
      <c r="I1625" s="29"/>
      <c r="J1625" s="29">
        <v>6</v>
      </c>
      <c r="K1625" s="29"/>
      <c r="L1625" s="29"/>
      <c r="M1625" s="29"/>
      <c r="N1625" s="29"/>
      <c r="O1625" s="29"/>
      <c r="P1625" s="29"/>
      <c r="Q1625" s="29"/>
      <c r="R1625" s="29"/>
      <c r="S1625" s="74"/>
      <c r="T1625" s="29"/>
      <c r="U1625" s="29"/>
      <c r="V1625" s="29"/>
      <c r="W1625" s="29"/>
      <c r="X1625" s="29"/>
    </row>
    <row r="1626" spans="1:24" ht="18.75" customHeight="1" x14ac:dyDescent="0.25">
      <c r="A1626" s="209"/>
      <c r="B1626" s="195">
        <v>4243</v>
      </c>
      <c r="C1626" s="39" t="s">
        <v>1899</v>
      </c>
      <c r="D1626" s="29">
        <v>4129018428</v>
      </c>
      <c r="E1626" s="29">
        <v>3</v>
      </c>
      <c r="F1626" s="29"/>
      <c r="G1626" s="29"/>
      <c r="H1626" s="29">
        <v>9</v>
      </c>
      <c r="I1626" s="29"/>
      <c r="J1626" s="29"/>
      <c r="K1626" s="29"/>
      <c r="L1626" s="29"/>
      <c r="M1626" s="29"/>
      <c r="N1626" s="29"/>
      <c r="O1626" s="29">
        <v>9</v>
      </c>
      <c r="P1626" s="29"/>
      <c r="Q1626" s="29"/>
      <c r="R1626" s="29"/>
      <c r="S1626" s="74"/>
      <c r="T1626" s="29"/>
      <c r="U1626" s="29"/>
      <c r="V1626" s="29"/>
      <c r="W1626" s="29"/>
      <c r="X1626" s="29"/>
    </row>
    <row r="1627" spans="1:24" ht="18.75" customHeight="1" x14ac:dyDescent="0.25">
      <c r="A1627" s="209"/>
      <c r="B1627" s="195" t="s">
        <v>6199</v>
      </c>
      <c r="C1627" s="39" t="s">
        <v>6200</v>
      </c>
      <c r="D1627" s="29">
        <v>5148</v>
      </c>
      <c r="E1627" s="29"/>
      <c r="F1627" s="29"/>
      <c r="G1627" s="29"/>
      <c r="H1627" s="29">
        <v>12</v>
      </c>
      <c r="I1627" s="29"/>
      <c r="J1627" s="29"/>
      <c r="K1627" s="29"/>
      <c r="L1627" s="29">
        <v>5</v>
      </c>
      <c r="M1627" s="29"/>
      <c r="N1627" s="29"/>
      <c r="O1627" s="29">
        <v>2</v>
      </c>
      <c r="P1627" s="29">
        <v>5</v>
      </c>
      <c r="Q1627" s="29"/>
      <c r="R1627" s="29"/>
      <c r="S1627" s="74"/>
      <c r="T1627" s="29"/>
      <c r="U1627" s="29"/>
      <c r="V1627" s="29"/>
      <c r="W1627" s="29"/>
      <c r="X1627" s="29"/>
    </row>
    <row r="1628" spans="1:24" ht="18.75" customHeight="1" x14ac:dyDescent="0.25">
      <c r="A1628" s="224" t="s">
        <v>6035</v>
      </c>
      <c r="B1628" s="195">
        <v>4777</v>
      </c>
      <c r="C1628" s="39" t="s">
        <v>4937</v>
      </c>
      <c r="D1628" s="29">
        <v>4128911116</v>
      </c>
      <c r="E1628" s="29"/>
      <c r="F1628" s="29"/>
      <c r="G1628" s="29">
        <v>1</v>
      </c>
      <c r="H1628" s="29">
        <v>5</v>
      </c>
      <c r="I1628" s="29"/>
      <c r="J1628" s="29"/>
      <c r="K1628" s="29"/>
      <c r="L1628" s="29"/>
      <c r="M1628" s="29"/>
      <c r="N1628" s="29"/>
      <c r="O1628" s="29"/>
      <c r="P1628" s="29">
        <v>10</v>
      </c>
      <c r="Q1628" s="29"/>
      <c r="R1628" s="29"/>
      <c r="S1628" s="74"/>
      <c r="T1628" s="29"/>
      <c r="U1628" s="29"/>
      <c r="V1628" s="29"/>
      <c r="W1628" s="29"/>
      <c r="X1628" s="29"/>
    </row>
    <row r="1629" spans="1:24" ht="18.75" customHeight="1" x14ac:dyDescent="0.25">
      <c r="A1629" s="224" t="s">
        <v>6182</v>
      </c>
      <c r="B1629" s="195">
        <v>4479</v>
      </c>
      <c r="C1629" s="39" t="s">
        <v>4696</v>
      </c>
      <c r="D1629" s="29">
        <v>4128881884</v>
      </c>
      <c r="E1629" s="29"/>
      <c r="F1629" s="29"/>
      <c r="G1629" s="29">
        <v>10</v>
      </c>
      <c r="H1629" s="29"/>
      <c r="I1629" s="29"/>
      <c r="J1629" s="29"/>
      <c r="K1629" s="29"/>
      <c r="L1629" s="29"/>
      <c r="M1629" s="29"/>
      <c r="N1629" s="29"/>
      <c r="O1629" s="29">
        <v>5</v>
      </c>
      <c r="P1629" s="29"/>
      <c r="Q1629" s="29"/>
      <c r="R1629" s="29"/>
      <c r="S1629" s="74"/>
      <c r="T1629" s="29"/>
      <c r="U1629" s="29"/>
      <c r="V1629" s="29"/>
      <c r="W1629" s="29"/>
      <c r="X1629" s="29"/>
    </row>
    <row r="1630" spans="1:24" ht="18.75" customHeight="1" x14ac:dyDescent="0.25">
      <c r="A1630" s="209"/>
      <c r="B1630" s="195">
        <v>2024</v>
      </c>
      <c r="C1630" s="39" t="s">
        <v>2270</v>
      </c>
      <c r="D1630" s="29">
        <v>4128899364</v>
      </c>
      <c r="E1630" s="29"/>
      <c r="F1630" s="29"/>
      <c r="G1630" s="29"/>
      <c r="H1630" s="29">
        <v>15</v>
      </c>
      <c r="I1630" s="29"/>
      <c r="J1630" s="29"/>
      <c r="K1630" s="29"/>
      <c r="L1630" s="29"/>
      <c r="M1630" s="29"/>
      <c r="N1630" s="29"/>
      <c r="O1630" s="29">
        <v>5</v>
      </c>
      <c r="P1630" s="29">
        <v>10</v>
      </c>
      <c r="Q1630" s="29"/>
      <c r="R1630" s="29"/>
      <c r="S1630" s="74"/>
      <c r="T1630" s="29"/>
      <c r="U1630" s="29"/>
      <c r="V1630" s="29"/>
      <c r="W1630" s="29"/>
      <c r="X1630" s="29"/>
    </row>
    <row r="1631" spans="1:24" ht="18.75" customHeight="1" x14ac:dyDescent="0.25">
      <c r="A1631" s="209"/>
      <c r="B1631" s="195">
        <v>1661</v>
      </c>
      <c r="C1631" s="39" t="s">
        <v>4419</v>
      </c>
      <c r="D1631" s="29">
        <v>4129015530</v>
      </c>
      <c r="E1631" s="29"/>
      <c r="F1631" s="29"/>
      <c r="G1631" s="29">
        <v>20</v>
      </c>
      <c r="H1631" s="29">
        <v>30</v>
      </c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74"/>
      <c r="T1631" s="29"/>
      <c r="U1631" s="29"/>
      <c r="V1631" s="29"/>
      <c r="W1631" s="29"/>
      <c r="X1631" s="29"/>
    </row>
    <row r="1632" spans="1:24" ht="18.75" customHeight="1" x14ac:dyDescent="0.25">
      <c r="A1632" s="209"/>
      <c r="B1632" s="195">
        <v>1645</v>
      </c>
      <c r="C1632" s="39" t="s">
        <v>3187</v>
      </c>
      <c r="D1632" s="29">
        <v>4128902634</v>
      </c>
      <c r="E1632" s="29"/>
      <c r="F1632" s="29"/>
      <c r="G1632" s="29">
        <v>10</v>
      </c>
      <c r="H1632" s="29">
        <v>10</v>
      </c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74"/>
      <c r="T1632" s="29"/>
      <c r="U1632" s="29"/>
      <c r="V1632" s="29"/>
      <c r="W1632" s="29"/>
      <c r="X1632" s="29"/>
    </row>
    <row r="1633" spans="1:24" ht="18.75" customHeight="1" x14ac:dyDescent="0.25">
      <c r="A1633" s="209"/>
      <c r="B1633" s="195">
        <v>5555</v>
      </c>
      <c r="C1633" s="39" t="s">
        <v>2058</v>
      </c>
      <c r="D1633" s="29">
        <v>4129013402</v>
      </c>
      <c r="E1633" s="29"/>
      <c r="F1633" s="29"/>
      <c r="G1633" s="29"/>
      <c r="H1633" s="29">
        <v>10</v>
      </c>
      <c r="I1633" s="29"/>
      <c r="J1633" s="29"/>
      <c r="K1633" s="29"/>
      <c r="L1633" s="29"/>
      <c r="M1633" s="29"/>
      <c r="N1633" s="29"/>
      <c r="O1633" s="29">
        <v>3</v>
      </c>
      <c r="P1633" s="29">
        <v>5</v>
      </c>
      <c r="Q1633" s="29"/>
      <c r="R1633" s="29"/>
      <c r="S1633" s="74"/>
      <c r="T1633" s="29"/>
      <c r="U1633" s="29"/>
      <c r="V1633" s="29"/>
      <c r="W1633" s="29"/>
      <c r="X1633" s="29"/>
    </row>
    <row r="1634" spans="1:24" ht="18.75" customHeight="1" x14ac:dyDescent="0.25">
      <c r="A1634" s="209"/>
      <c r="B1634" s="195">
        <v>2810</v>
      </c>
      <c r="C1634" s="39" t="s">
        <v>1769</v>
      </c>
      <c r="D1634" s="29">
        <v>4128924196</v>
      </c>
      <c r="E1634" s="29"/>
      <c r="F1634" s="29"/>
      <c r="G1634" s="29">
        <v>6</v>
      </c>
      <c r="H1634" s="29">
        <v>6</v>
      </c>
      <c r="I1634" s="29"/>
      <c r="J1634" s="29"/>
      <c r="K1634" s="29"/>
      <c r="L1634" s="29"/>
      <c r="M1634" s="29"/>
      <c r="N1634" s="29"/>
      <c r="O1634" s="29">
        <v>3</v>
      </c>
      <c r="P1634" s="29">
        <v>10</v>
      </c>
      <c r="Q1634" s="29"/>
      <c r="R1634" s="29"/>
      <c r="S1634" s="74"/>
      <c r="T1634" s="29"/>
      <c r="U1634" s="29"/>
      <c r="V1634" s="29"/>
      <c r="W1634" s="29"/>
      <c r="X1634" s="29"/>
    </row>
    <row r="1635" spans="1:24" ht="18.75" customHeight="1" x14ac:dyDescent="0.25">
      <c r="A1635" s="209"/>
      <c r="B1635" s="195">
        <v>3144</v>
      </c>
      <c r="C1635" s="39" t="s">
        <v>4789</v>
      </c>
      <c r="D1635" s="29">
        <v>4129011456</v>
      </c>
      <c r="E1635" s="29"/>
      <c r="F1635" s="29"/>
      <c r="G1635" s="29"/>
      <c r="H1635" s="29">
        <v>7</v>
      </c>
      <c r="I1635" s="29"/>
      <c r="J1635" s="29"/>
      <c r="K1635" s="29"/>
      <c r="L1635" s="29"/>
      <c r="M1635" s="29"/>
      <c r="N1635" s="29"/>
      <c r="O1635" s="29"/>
      <c r="P1635" s="29">
        <v>10</v>
      </c>
      <c r="Q1635" s="29"/>
      <c r="R1635" s="29"/>
      <c r="S1635" s="74"/>
      <c r="T1635" s="29"/>
      <c r="U1635" s="29"/>
      <c r="V1635" s="29"/>
      <c r="W1635" s="29"/>
      <c r="X1635" s="29"/>
    </row>
    <row r="1636" spans="1:24" ht="18.75" customHeight="1" x14ac:dyDescent="0.25">
      <c r="A1636" s="209"/>
      <c r="B1636" s="195">
        <v>3496</v>
      </c>
      <c r="C1636" s="39" t="s">
        <v>4169</v>
      </c>
      <c r="D1636" s="29">
        <v>4128703329</v>
      </c>
      <c r="E1636" s="29"/>
      <c r="F1636" s="29"/>
      <c r="G1636" s="29">
        <v>5</v>
      </c>
      <c r="H1636" s="29">
        <v>5</v>
      </c>
      <c r="I1636" s="29"/>
      <c r="J1636" s="29"/>
      <c r="K1636" s="29"/>
      <c r="L1636" s="29"/>
      <c r="M1636" s="29"/>
      <c r="N1636" s="29"/>
      <c r="O1636" s="29">
        <v>2</v>
      </c>
      <c r="P1636" s="29"/>
      <c r="Q1636" s="29"/>
      <c r="R1636" s="29"/>
      <c r="S1636" s="74"/>
      <c r="T1636" s="29"/>
      <c r="U1636" s="29"/>
      <c r="V1636" s="29"/>
      <c r="W1636" s="29"/>
      <c r="X1636" s="29"/>
    </row>
    <row r="1637" spans="1:24" ht="18.75" customHeight="1" x14ac:dyDescent="0.25">
      <c r="A1637" s="209"/>
      <c r="B1637" s="195">
        <v>4256</v>
      </c>
      <c r="C1637" s="39" t="s">
        <v>5469</v>
      </c>
      <c r="D1637" s="29">
        <v>4128916310</v>
      </c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>
        <v>2</v>
      </c>
      <c r="P1637" s="29">
        <v>5</v>
      </c>
      <c r="Q1637" s="29"/>
      <c r="R1637" s="29"/>
      <c r="S1637" s="74"/>
      <c r="T1637" s="29"/>
      <c r="U1637" s="29"/>
      <c r="V1637" s="29"/>
      <c r="W1637" s="29"/>
      <c r="X1637" s="29"/>
    </row>
    <row r="1638" spans="1:24" ht="18.75" customHeight="1" x14ac:dyDescent="0.25">
      <c r="A1638" s="209"/>
      <c r="B1638" s="195">
        <v>4256</v>
      </c>
      <c r="C1638" s="39" t="s">
        <v>5469</v>
      </c>
      <c r="D1638" s="29">
        <v>4128982794</v>
      </c>
      <c r="E1638" s="29"/>
      <c r="F1638" s="29"/>
      <c r="G1638" s="29">
        <v>5</v>
      </c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74"/>
      <c r="T1638" s="29"/>
      <c r="U1638" s="29"/>
      <c r="V1638" s="29"/>
      <c r="W1638" s="29"/>
      <c r="X1638" s="29"/>
    </row>
    <row r="1639" spans="1:24" ht="18.75" customHeight="1" x14ac:dyDescent="0.25">
      <c r="A1639" s="209"/>
      <c r="B1639" s="195">
        <v>2408</v>
      </c>
      <c r="C1639" s="39" t="s">
        <v>4168</v>
      </c>
      <c r="D1639" s="29">
        <v>4128987769</v>
      </c>
      <c r="E1639" s="29"/>
      <c r="F1639" s="29"/>
      <c r="G1639" s="29"/>
      <c r="H1639" s="29">
        <v>10</v>
      </c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74"/>
      <c r="T1639" s="29"/>
      <c r="U1639" s="29"/>
      <c r="V1639" s="29"/>
      <c r="W1639" s="29"/>
      <c r="X1639" s="29"/>
    </row>
    <row r="1640" spans="1:24" ht="18.75" customHeight="1" x14ac:dyDescent="0.25">
      <c r="A1640" s="209"/>
      <c r="B1640" s="195">
        <v>5511</v>
      </c>
      <c r="C1640" s="39" t="s">
        <v>6183</v>
      </c>
      <c r="D1640" s="29">
        <v>4128984212</v>
      </c>
      <c r="E1640" s="29">
        <v>4</v>
      </c>
      <c r="F1640" s="29"/>
      <c r="G1640" s="29">
        <v>2</v>
      </c>
      <c r="H1640" s="29">
        <v>3</v>
      </c>
      <c r="I1640" s="29"/>
      <c r="J1640" s="29"/>
      <c r="K1640" s="29"/>
      <c r="L1640" s="29"/>
      <c r="M1640" s="29"/>
      <c r="N1640" s="29"/>
      <c r="O1640" s="29"/>
      <c r="P1640" s="29">
        <v>10</v>
      </c>
      <c r="Q1640" s="29"/>
      <c r="R1640" s="29"/>
      <c r="S1640" s="74"/>
      <c r="T1640" s="29"/>
      <c r="U1640" s="29"/>
      <c r="V1640" s="29"/>
      <c r="W1640" s="29"/>
      <c r="X1640" s="29"/>
    </row>
    <row r="1641" spans="1:24" ht="18.75" customHeight="1" x14ac:dyDescent="0.25">
      <c r="A1641" s="209"/>
      <c r="B1641" s="195">
        <v>4065</v>
      </c>
      <c r="C1641" s="39" t="s">
        <v>3272</v>
      </c>
      <c r="D1641" s="29">
        <v>4128984635</v>
      </c>
      <c r="E1641" s="29"/>
      <c r="F1641" s="29"/>
      <c r="G1641" s="29">
        <v>5</v>
      </c>
      <c r="H1641" s="29">
        <v>5</v>
      </c>
      <c r="I1641" s="29"/>
      <c r="J1641" s="29"/>
      <c r="K1641" s="29"/>
      <c r="L1641" s="29"/>
      <c r="M1641" s="29"/>
      <c r="N1641" s="29"/>
      <c r="O1641" s="29">
        <v>3</v>
      </c>
      <c r="P1641" s="29"/>
      <c r="Q1641" s="29"/>
      <c r="R1641" s="29"/>
      <c r="S1641" s="74"/>
      <c r="T1641" s="29"/>
      <c r="U1641" s="29"/>
      <c r="V1641" s="29"/>
      <c r="W1641" s="29"/>
      <c r="X1641" s="29"/>
    </row>
    <row r="1642" spans="1:24" ht="18.75" customHeight="1" x14ac:dyDescent="0.25">
      <c r="A1642" s="209"/>
      <c r="B1642" s="195">
        <v>3478</v>
      </c>
      <c r="C1642" s="39" t="s">
        <v>2028</v>
      </c>
      <c r="D1642" s="29">
        <v>4128808154</v>
      </c>
      <c r="E1642" s="29"/>
      <c r="F1642" s="29"/>
      <c r="G1642" s="29">
        <v>3</v>
      </c>
      <c r="H1642" s="29">
        <v>5</v>
      </c>
      <c r="I1642" s="29"/>
      <c r="J1642" s="29"/>
      <c r="K1642" s="29"/>
      <c r="L1642" s="29"/>
      <c r="M1642" s="29"/>
      <c r="N1642" s="29"/>
      <c r="O1642" s="29">
        <v>2</v>
      </c>
      <c r="P1642" s="29"/>
      <c r="Q1642" s="29"/>
      <c r="R1642" s="29"/>
      <c r="S1642" s="74"/>
      <c r="T1642" s="29"/>
      <c r="U1642" s="29"/>
      <c r="V1642" s="29"/>
      <c r="W1642" s="29"/>
      <c r="X1642" s="29"/>
    </row>
    <row r="1643" spans="1:24" ht="18.75" customHeight="1" x14ac:dyDescent="0.25">
      <c r="A1643" s="209"/>
      <c r="B1643" s="195">
        <v>2263</v>
      </c>
      <c r="C1643" s="39" t="s">
        <v>2029</v>
      </c>
      <c r="D1643" s="29">
        <v>4129015953</v>
      </c>
      <c r="E1643" s="29"/>
      <c r="F1643" s="29"/>
      <c r="G1643" s="29"/>
      <c r="H1643" s="29">
        <v>10</v>
      </c>
      <c r="I1643" s="29"/>
      <c r="J1643" s="29"/>
      <c r="K1643" s="29"/>
      <c r="L1643" s="29"/>
      <c r="M1643" s="29"/>
      <c r="N1643" s="29"/>
      <c r="O1643" s="29">
        <v>3</v>
      </c>
      <c r="P1643" s="29"/>
      <c r="Q1643" s="29"/>
      <c r="R1643" s="29"/>
      <c r="S1643" s="74"/>
      <c r="T1643" s="29"/>
      <c r="U1643" s="29"/>
      <c r="V1643" s="29"/>
      <c r="W1643" s="29"/>
      <c r="X1643" s="29"/>
    </row>
    <row r="1644" spans="1:24" ht="18.75" customHeight="1" x14ac:dyDescent="0.25">
      <c r="A1644" s="209"/>
      <c r="B1644" s="195">
        <v>4437</v>
      </c>
      <c r="C1644" s="39" t="s">
        <v>4165</v>
      </c>
      <c r="D1644" s="29">
        <v>4129009440</v>
      </c>
      <c r="E1644" s="29">
        <v>5</v>
      </c>
      <c r="F1644" s="29"/>
      <c r="G1644" s="29">
        <v>5</v>
      </c>
      <c r="H1644" s="29">
        <v>5</v>
      </c>
      <c r="I1644" s="29"/>
      <c r="J1644" s="29"/>
      <c r="K1644" s="29"/>
      <c r="L1644" s="29"/>
      <c r="M1644" s="29"/>
      <c r="N1644" s="29"/>
      <c r="O1644" s="29">
        <v>3</v>
      </c>
      <c r="P1644" s="29">
        <v>3</v>
      </c>
      <c r="Q1644" s="29"/>
      <c r="R1644" s="29"/>
      <c r="S1644" s="74"/>
      <c r="T1644" s="29"/>
      <c r="U1644" s="29"/>
      <c r="V1644" s="29"/>
      <c r="W1644" s="29"/>
      <c r="X1644" s="29"/>
    </row>
    <row r="1645" spans="1:24" ht="18.75" customHeight="1" x14ac:dyDescent="0.25">
      <c r="A1645" s="209"/>
      <c r="B1645" s="195">
        <v>4302</v>
      </c>
      <c r="C1645" s="39" t="s">
        <v>4509</v>
      </c>
      <c r="D1645" s="29">
        <v>4129022831</v>
      </c>
      <c r="E1645" s="29"/>
      <c r="F1645" s="29"/>
      <c r="G1645" s="29"/>
      <c r="H1645" s="29"/>
      <c r="I1645" s="29"/>
      <c r="J1645" s="29"/>
      <c r="K1645" s="29"/>
      <c r="L1645" s="29"/>
      <c r="M1645" s="29">
        <v>3</v>
      </c>
      <c r="N1645" s="29"/>
      <c r="O1645" s="29">
        <v>3</v>
      </c>
      <c r="P1645" s="29"/>
      <c r="Q1645" s="29"/>
      <c r="R1645" s="29"/>
      <c r="S1645" s="74"/>
      <c r="T1645" s="29"/>
      <c r="U1645" s="29"/>
      <c r="V1645" s="29"/>
      <c r="W1645" s="29"/>
      <c r="X1645" s="29"/>
    </row>
    <row r="1646" spans="1:24" ht="18.75" customHeight="1" x14ac:dyDescent="0.25">
      <c r="A1646" s="209"/>
      <c r="B1646" s="195">
        <v>3136</v>
      </c>
      <c r="C1646" s="39" t="s">
        <v>3273</v>
      </c>
      <c r="D1646" s="29">
        <v>4128980068</v>
      </c>
      <c r="E1646" s="29"/>
      <c r="F1646" s="29"/>
      <c r="G1646" s="29">
        <v>7</v>
      </c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74"/>
      <c r="T1646" s="29"/>
      <c r="U1646" s="29"/>
      <c r="V1646" s="29"/>
      <c r="W1646" s="29"/>
      <c r="X1646" s="29"/>
    </row>
    <row r="1647" spans="1:24" ht="18.75" customHeight="1" x14ac:dyDescent="0.25">
      <c r="A1647" s="209"/>
      <c r="B1647" s="195">
        <v>3540</v>
      </c>
      <c r="C1647" s="39" t="s">
        <v>1772</v>
      </c>
      <c r="D1647" s="29">
        <v>4128970799</v>
      </c>
      <c r="E1647" s="29"/>
      <c r="F1647" s="29"/>
      <c r="G1647" s="29">
        <v>6</v>
      </c>
      <c r="H1647" s="29">
        <v>15</v>
      </c>
      <c r="I1647" s="29"/>
      <c r="J1647" s="29"/>
      <c r="K1647" s="29"/>
      <c r="L1647" s="29"/>
      <c r="M1647" s="29"/>
      <c r="N1647" s="29"/>
      <c r="O1647" s="29">
        <v>3</v>
      </c>
      <c r="P1647" s="29">
        <v>10</v>
      </c>
      <c r="Q1647" s="29"/>
      <c r="R1647" s="29"/>
      <c r="S1647" s="74"/>
      <c r="T1647" s="29"/>
      <c r="U1647" s="29"/>
      <c r="V1647" s="29"/>
      <c r="W1647" s="29"/>
      <c r="X1647" s="29"/>
    </row>
    <row r="1648" spans="1:24" ht="18.75" customHeight="1" x14ac:dyDescent="0.25">
      <c r="A1648" s="209"/>
      <c r="B1648" s="195">
        <v>3107</v>
      </c>
      <c r="C1648" s="39" t="s">
        <v>2604</v>
      </c>
      <c r="D1648" s="29">
        <v>4128880017</v>
      </c>
      <c r="E1648" s="29"/>
      <c r="F1648" s="29"/>
      <c r="G1648" s="29">
        <v>5</v>
      </c>
      <c r="H1648" s="29">
        <v>5</v>
      </c>
      <c r="I1648" s="29"/>
      <c r="J1648" s="29"/>
      <c r="K1648" s="29"/>
      <c r="L1648" s="29"/>
      <c r="M1648" s="29"/>
      <c r="N1648" s="29"/>
      <c r="O1648" s="29">
        <v>2</v>
      </c>
      <c r="P1648" s="29">
        <v>5</v>
      </c>
      <c r="Q1648" s="29"/>
      <c r="R1648" s="29"/>
      <c r="S1648" s="74"/>
      <c r="T1648" s="29"/>
      <c r="U1648" s="29"/>
      <c r="V1648" s="29"/>
      <c r="W1648" s="29"/>
      <c r="X1648" s="29"/>
    </row>
    <row r="1649" spans="1:24" ht="18.75" customHeight="1" x14ac:dyDescent="0.25">
      <c r="A1649" s="209"/>
      <c r="B1649" s="195">
        <v>4053</v>
      </c>
      <c r="C1649" s="39" t="s">
        <v>6184</v>
      </c>
      <c r="D1649" s="29">
        <v>4129007312</v>
      </c>
      <c r="E1649" s="29">
        <v>5</v>
      </c>
      <c r="F1649" s="29"/>
      <c r="G1649" s="29"/>
      <c r="H1649" s="29">
        <v>5</v>
      </c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74"/>
      <c r="T1649" s="29"/>
      <c r="U1649" s="29"/>
      <c r="V1649" s="29"/>
      <c r="W1649" s="29"/>
      <c r="X1649" s="29"/>
    </row>
    <row r="1650" spans="1:24" ht="18.75" customHeight="1" x14ac:dyDescent="0.25">
      <c r="A1650" s="209"/>
      <c r="B1650" s="195">
        <v>4113</v>
      </c>
      <c r="C1650" s="39" t="s">
        <v>5407</v>
      </c>
      <c r="D1650" s="29">
        <v>4129000533</v>
      </c>
      <c r="E1650" s="29">
        <v>5</v>
      </c>
      <c r="F1650" s="29"/>
      <c r="G1650" s="29">
        <v>5</v>
      </c>
      <c r="H1650" s="29">
        <v>5</v>
      </c>
      <c r="I1650" s="29"/>
      <c r="J1650" s="29"/>
      <c r="K1650" s="29"/>
      <c r="L1650" s="29"/>
      <c r="M1650" s="29"/>
      <c r="N1650" s="29"/>
      <c r="O1650" s="29">
        <v>2</v>
      </c>
      <c r="P1650" s="29"/>
      <c r="Q1650" s="29"/>
      <c r="R1650" s="29"/>
      <c r="S1650" s="74"/>
      <c r="T1650" s="29"/>
      <c r="U1650" s="29"/>
      <c r="V1650" s="29"/>
      <c r="W1650" s="29"/>
      <c r="X1650" s="29"/>
    </row>
    <row r="1651" spans="1:24" ht="18.75" customHeight="1" x14ac:dyDescent="0.25">
      <c r="A1651" s="209"/>
      <c r="B1651" s="195">
        <v>4419</v>
      </c>
      <c r="C1651" s="39" t="s">
        <v>4650</v>
      </c>
      <c r="D1651" s="29">
        <v>4128993099</v>
      </c>
      <c r="E1651" s="29"/>
      <c r="F1651" s="29"/>
      <c r="G1651" s="29">
        <v>3</v>
      </c>
      <c r="H1651" s="29">
        <v>5</v>
      </c>
      <c r="I1651" s="29"/>
      <c r="J1651" s="29"/>
      <c r="K1651" s="29"/>
      <c r="L1651" s="29"/>
      <c r="M1651" s="29"/>
      <c r="N1651" s="29"/>
      <c r="O1651" s="29"/>
      <c r="P1651" s="29">
        <v>4</v>
      </c>
      <c r="Q1651" s="29"/>
      <c r="R1651" s="29"/>
      <c r="S1651" s="74"/>
      <c r="T1651" s="29"/>
      <c r="U1651" s="29"/>
      <c r="V1651" s="29"/>
      <c r="W1651" s="29"/>
      <c r="X1651" s="29"/>
    </row>
    <row r="1652" spans="1:24" ht="18.75" customHeight="1" x14ac:dyDescent="0.25">
      <c r="A1652" s="209"/>
      <c r="B1652" s="195">
        <v>2275</v>
      </c>
      <c r="C1652" s="39" t="s">
        <v>6185</v>
      </c>
      <c r="D1652" s="29">
        <v>4129020950</v>
      </c>
      <c r="E1652" s="29"/>
      <c r="F1652" s="29"/>
      <c r="G1652" s="29">
        <v>5</v>
      </c>
      <c r="H1652" s="29"/>
      <c r="I1652" s="29"/>
      <c r="J1652" s="29"/>
      <c r="K1652" s="29"/>
      <c r="L1652" s="29"/>
      <c r="M1652" s="29"/>
      <c r="N1652" s="29"/>
      <c r="O1652" s="29">
        <v>1</v>
      </c>
      <c r="P1652" s="29">
        <v>3</v>
      </c>
      <c r="Q1652" s="29"/>
      <c r="R1652" s="29"/>
      <c r="S1652" s="74"/>
      <c r="T1652" s="29"/>
      <c r="U1652" s="29"/>
      <c r="V1652" s="29"/>
      <c r="W1652" s="29"/>
      <c r="X1652" s="29"/>
    </row>
    <row r="1653" spans="1:24" ht="18.75" customHeight="1" x14ac:dyDescent="0.25">
      <c r="A1653" s="209"/>
      <c r="B1653" s="195">
        <v>5710</v>
      </c>
      <c r="C1653" s="39" t="s">
        <v>5601</v>
      </c>
      <c r="D1653" s="29">
        <v>4128790463</v>
      </c>
      <c r="E1653" s="29"/>
      <c r="F1653" s="29"/>
      <c r="G1653" s="29">
        <v>3</v>
      </c>
      <c r="H1653" s="29">
        <v>5</v>
      </c>
      <c r="I1653" s="29"/>
      <c r="J1653" s="29"/>
      <c r="K1653" s="29"/>
      <c r="L1653" s="29"/>
      <c r="M1653" s="29"/>
      <c r="N1653" s="29"/>
      <c r="O1653" s="29"/>
      <c r="P1653" s="29">
        <v>3</v>
      </c>
      <c r="Q1653" s="29"/>
      <c r="R1653" s="29"/>
      <c r="S1653" s="74"/>
      <c r="T1653" s="29"/>
      <c r="U1653" s="29"/>
      <c r="V1653" s="29"/>
      <c r="W1653" s="29"/>
      <c r="X1653" s="29"/>
    </row>
    <row r="1654" spans="1:24" ht="18.75" customHeight="1" x14ac:dyDescent="0.25">
      <c r="A1654" s="209"/>
      <c r="B1654" s="195">
        <v>2409</v>
      </c>
      <c r="C1654" s="39" t="s">
        <v>5156</v>
      </c>
      <c r="D1654" s="29">
        <v>4129020500</v>
      </c>
      <c r="E1654" s="29"/>
      <c r="F1654" s="29"/>
      <c r="G1654" s="29">
        <v>5</v>
      </c>
      <c r="H1654" s="29">
        <v>10</v>
      </c>
      <c r="I1654" s="29"/>
      <c r="J1654" s="29"/>
      <c r="K1654" s="29"/>
      <c r="L1654" s="29"/>
      <c r="M1654" s="29"/>
      <c r="N1654" s="29"/>
      <c r="O1654" s="29"/>
      <c r="P1654" s="29">
        <v>10</v>
      </c>
      <c r="Q1654" s="29"/>
      <c r="R1654" s="29"/>
      <c r="S1654" s="74"/>
      <c r="T1654" s="29"/>
      <c r="U1654" s="29"/>
      <c r="V1654" s="29"/>
      <c r="W1654" s="29"/>
      <c r="X1654" s="29"/>
    </row>
    <row r="1655" spans="1:24" ht="18.75" customHeight="1" x14ac:dyDescent="0.25">
      <c r="A1655" s="209"/>
      <c r="B1655" s="195">
        <v>5573</v>
      </c>
      <c r="C1655" s="39" t="s">
        <v>2023</v>
      </c>
      <c r="D1655" s="29">
        <v>4128882916</v>
      </c>
      <c r="E1655" s="29"/>
      <c r="F1655" s="29"/>
      <c r="G1655" s="29">
        <v>3</v>
      </c>
      <c r="H1655" s="29">
        <v>4</v>
      </c>
      <c r="I1655" s="29"/>
      <c r="J1655" s="29"/>
      <c r="K1655" s="29"/>
      <c r="L1655" s="29"/>
      <c r="M1655" s="29"/>
      <c r="N1655" s="29"/>
      <c r="O1655" s="29"/>
      <c r="P1655" s="29">
        <v>4</v>
      </c>
      <c r="Q1655" s="29"/>
      <c r="R1655" s="29"/>
      <c r="S1655" s="74"/>
      <c r="T1655" s="29"/>
      <c r="U1655" s="29"/>
      <c r="V1655" s="29"/>
      <c r="W1655" s="29"/>
      <c r="X1655" s="29"/>
    </row>
    <row r="1656" spans="1:24" ht="18.75" customHeight="1" x14ac:dyDescent="0.25">
      <c r="A1656" s="209"/>
      <c r="B1656" s="195">
        <v>3081</v>
      </c>
      <c r="C1656" s="39" t="s">
        <v>4693</v>
      </c>
      <c r="D1656" s="29">
        <v>4128992650</v>
      </c>
      <c r="E1656" s="29"/>
      <c r="F1656" s="29"/>
      <c r="G1656" s="29">
        <v>3</v>
      </c>
      <c r="H1656" s="29">
        <v>10</v>
      </c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74"/>
      <c r="T1656" s="29"/>
      <c r="U1656" s="29"/>
      <c r="V1656" s="29"/>
      <c r="W1656" s="29"/>
      <c r="X1656" s="29"/>
    </row>
    <row r="1657" spans="1:24" ht="18.75" customHeight="1" x14ac:dyDescent="0.25">
      <c r="A1657" s="209"/>
      <c r="B1657" s="195">
        <v>4512</v>
      </c>
      <c r="C1657" s="39" t="s">
        <v>6186</v>
      </c>
      <c r="D1657" s="29">
        <v>4129016105</v>
      </c>
      <c r="E1657" s="29"/>
      <c r="F1657" s="29"/>
      <c r="G1657" s="29">
        <v>9</v>
      </c>
      <c r="H1657" s="29">
        <v>5</v>
      </c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74"/>
      <c r="T1657" s="29"/>
      <c r="U1657" s="29"/>
      <c r="V1657" s="29"/>
      <c r="W1657" s="29"/>
      <c r="X1657" s="29"/>
    </row>
    <row r="1658" spans="1:24" ht="18.75" customHeight="1" x14ac:dyDescent="0.25">
      <c r="A1658" s="209"/>
      <c r="B1658" s="195">
        <v>5290</v>
      </c>
      <c r="C1658" s="39" t="s">
        <v>6187</v>
      </c>
      <c r="D1658" s="29">
        <v>4128956143</v>
      </c>
      <c r="E1658" s="29"/>
      <c r="F1658" s="29"/>
      <c r="G1658" s="29"/>
      <c r="H1658" s="29">
        <v>7</v>
      </c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74"/>
      <c r="T1658" s="29"/>
      <c r="U1658" s="29"/>
      <c r="V1658" s="29"/>
      <c r="W1658" s="29"/>
      <c r="X1658" s="29"/>
    </row>
    <row r="1659" spans="1:24" ht="18.75" customHeight="1" x14ac:dyDescent="0.25">
      <c r="A1659" s="209"/>
      <c r="B1659" s="195" t="s">
        <v>6188</v>
      </c>
      <c r="C1659" s="39" t="s">
        <v>5816</v>
      </c>
      <c r="D1659" s="29">
        <v>5652</v>
      </c>
      <c r="E1659" s="29"/>
      <c r="F1659" s="29"/>
      <c r="G1659" s="29">
        <v>15</v>
      </c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74"/>
      <c r="T1659" s="29"/>
      <c r="U1659" s="29"/>
      <c r="V1659" s="29"/>
      <c r="W1659" s="29"/>
      <c r="X1659" s="29"/>
    </row>
    <row r="1660" spans="1:24" ht="18.75" customHeight="1" x14ac:dyDescent="0.25">
      <c r="A1660" s="209"/>
      <c r="B1660" s="195" t="s">
        <v>6191</v>
      </c>
      <c r="C1660" s="39" t="s">
        <v>6007</v>
      </c>
      <c r="D1660" s="29" t="s">
        <v>5116</v>
      </c>
      <c r="E1660" s="29"/>
      <c r="F1660" s="29"/>
      <c r="G1660" s="29">
        <v>3</v>
      </c>
      <c r="H1660" s="29">
        <v>5</v>
      </c>
      <c r="I1660" s="29">
        <v>5</v>
      </c>
      <c r="J1660" s="29"/>
      <c r="K1660" s="29"/>
      <c r="L1660" s="29"/>
      <c r="M1660" s="29">
        <v>5</v>
      </c>
      <c r="N1660" s="29">
        <v>5</v>
      </c>
      <c r="O1660" s="29">
        <v>5</v>
      </c>
      <c r="P1660" s="29">
        <v>5</v>
      </c>
      <c r="Q1660" s="29"/>
      <c r="R1660" s="29"/>
      <c r="S1660" s="74"/>
      <c r="T1660" s="29"/>
      <c r="U1660" s="29"/>
      <c r="V1660" s="29"/>
      <c r="W1660" s="29"/>
      <c r="X1660" s="29"/>
    </row>
    <row r="1661" spans="1:24" ht="18.75" customHeight="1" x14ac:dyDescent="0.25">
      <c r="A1661" s="209"/>
      <c r="B1661" s="195" t="s">
        <v>6192</v>
      </c>
      <c r="C1661" s="39" t="s">
        <v>6189</v>
      </c>
      <c r="D1661" s="29" t="s">
        <v>5116</v>
      </c>
      <c r="E1661" s="29"/>
      <c r="F1661" s="29"/>
      <c r="G1661" s="29">
        <v>5</v>
      </c>
      <c r="H1661" s="29">
        <v>5</v>
      </c>
      <c r="I1661" s="29">
        <v>5</v>
      </c>
      <c r="J1661" s="29"/>
      <c r="K1661" s="29"/>
      <c r="L1661" s="29"/>
      <c r="M1661" s="29">
        <v>5</v>
      </c>
      <c r="N1661" s="29"/>
      <c r="O1661" s="29"/>
      <c r="P1661" s="29"/>
      <c r="Q1661" s="29"/>
      <c r="R1661" s="29"/>
      <c r="S1661" s="74"/>
      <c r="T1661" s="29"/>
      <c r="U1661" s="29"/>
      <c r="V1661" s="29"/>
      <c r="W1661" s="29"/>
      <c r="X1661" s="29"/>
    </row>
    <row r="1662" spans="1:24" ht="18.75" customHeight="1" x14ac:dyDescent="0.25">
      <c r="A1662" s="209"/>
      <c r="B1662" s="195" t="s">
        <v>6193</v>
      </c>
      <c r="C1662" s="39" t="s">
        <v>6190</v>
      </c>
      <c r="D1662" s="29" t="s">
        <v>5116</v>
      </c>
      <c r="E1662" s="29"/>
      <c r="F1662" s="29"/>
      <c r="G1662" s="29">
        <v>5</v>
      </c>
      <c r="H1662" s="29">
        <v>5</v>
      </c>
      <c r="I1662" s="29"/>
      <c r="J1662" s="29">
        <v>5</v>
      </c>
      <c r="K1662" s="29"/>
      <c r="L1662" s="29"/>
      <c r="M1662" s="29"/>
      <c r="N1662" s="29"/>
      <c r="O1662" s="29">
        <v>5</v>
      </c>
      <c r="P1662" s="29"/>
      <c r="Q1662" s="29"/>
      <c r="R1662" s="29"/>
      <c r="S1662" s="74"/>
      <c r="T1662" s="29"/>
      <c r="U1662" s="29"/>
      <c r="V1662" s="29"/>
      <c r="W1662" s="29"/>
      <c r="X1662" s="29"/>
    </row>
    <row r="1663" spans="1:24" ht="18.75" customHeight="1" x14ac:dyDescent="0.25">
      <c r="A1663" s="233" t="s">
        <v>6213</v>
      </c>
      <c r="B1663" s="195">
        <v>2565</v>
      </c>
      <c r="C1663" s="39" t="s">
        <v>6214</v>
      </c>
      <c r="D1663" s="29">
        <v>4129017443</v>
      </c>
      <c r="E1663" s="29">
        <v>3</v>
      </c>
      <c r="F1663" s="29"/>
      <c r="G1663" s="29">
        <v>3</v>
      </c>
      <c r="H1663" s="29">
        <v>6</v>
      </c>
      <c r="I1663" s="29"/>
      <c r="J1663" s="29"/>
      <c r="K1663" s="29"/>
      <c r="L1663" s="29"/>
      <c r="M1663" s="29"/>
      <c r="N1663" s="29"/>
      <c r="O1663" s="29"/>
      <c r="P1663" s="29">
        <v>3</v>
      </c>
      <c r="Q1663" s="29"/>
      <c r="R1663" s="29"/>
      <c r="S1663" s="74"/>
      <c r="T1663" s="29"/>
      <c r="U1663" s="29"/>
      <c r="V1663" s="29"/>
      <c r="W1663" s="29"/>
      <c r="X1663" s="29"/>
    </row>
    <row r="1664" spans="1:24" ht="18.75" customHeight="1" x14ac:dyDescent="0.25">
      <c r="A1664" s="209"/>
      <c r="B1664" s="195">
        <v>4274</v>
      </c>
      <c r="C1664" s="39" t="s">
        <v>5694</v>
      </c>
      <c r="D1664" s="29">
        <v>4129018499</v>
      </c>
      <c r="E1664" s="29">
        <v>3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>
        <v>6</v>
      </c>
      <c r="Q1664" s="29"/>
      <c r="R1664" s="29"/>
      <c r="S1664" s="74"/>
      <c r="T1664" s="29"/>
      <c r="U1664" s="29"/>
      <c r="V1664" s="29"/>
      <c r="W1664" s="29"/>
      <c r="X1664" s="29"/>
    </row>
    <row r="1665" spans="1:24" ht="18.75" customHeight="1" x14ac:dyDescent="0.25">
      <c r="A1665" s="209"/>
      <c r="B1665" s="195">
        <v>2518</v>
      </c>
      <c r="C1665" s="39" t="s">
        <v>6215</v>
      </c>
      <c r="D1665" s="29">
        <v>4129017402</v>
      </c>
      <c r="E1665" s="29">
        <v>3</v>
      </c>
      <c r="F1665" s="29"/>
      <c r="G1665" s="29">
        <v>3</v>
      </c>
      <c r="H1665" s="29">
        <v>6</v>
      </c>
      <c r="I1665" s="29"/>
      <c r="J1665" s="29"/>
      <c r="K1665" s="29"/>
      <c r="L1665" s="29"/>
      <c r="M1665" s="29"/>
      <c r="N1665" s="29"/>
      <c r="O1665" s="29"/>
      <c r="P1665" s="29">
        <v>9</v>
      </c>
      <c r="Q1665" s="29"/>
      <c r="R1665" s="29"/>
      <c r="S1665" s="74"/>
      <c r="T1665" s="29"/>
      <c r="U1665" s="29"/>
      <c r="V1665" s="29"/>
      <c r="W1665" s="29"/>
      <c r="X1665" s="29"/>
    </row>
    <row r="1666" spans="1:24" ht="18.75" customHeight="1" x14ac:dyDescent="0.25">
      <c r="A1666" s="209"/>
      <c r="B1666" s="195">
        <v>4170</v>
      </c>
      <c r="C1666" s="39" t="s">
        <v>1429</v>
      </c>
      <c r="D1666" s="29">
        <v>4129012880</v>
      </c>
      <c r="E1666" s="29"/>
      <c r="F1666" s="29"/>
      <c r="G1666" s="29">
        <v>10</v>
      </c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74"/>
      <c r="T1666" s="29"/>
      <c r="U1666" s="29"/>
      <c r="V1666" s="29"/>
      <c r="W1666" s="29"/>
      <c r="X1666" s="29"/>
    </row>
    <row r="1667" spans="1:24" ht="18.75" customHeight="1" x14ac:dyDescent="0.25">
      <c r="A1667" s="209"/>
      <c r="B1667" s="195">
        <v>4259</v>
      </c>
      <c r="C1667" s="39" t="s">
        <v>6216</v>
      </c>
      <c r="D1667" s="29">
        <v>4128800998</v>
      </c>
      <c r="E1667" s="29"/>
      <c r="F1667" s="29">
        <v>5</v>
      </c>
      <c r="G1667" s="29">
        <v>10</v>
      </c>
      <c r="H1667" s="29">
        <v>10</v>
      </c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74"/>
      <c r="T1667" s="29"/>
      <c r="U1667" s="29"/>
      <c r="V1667" s="29"/>
      <c r="W1667" s="29"/>
      <c r="X1667" s="29"/>
    </row>
    <row r="1668" spans="1:24" ht="18.75" customHeight="1" x14ac:dyDescent="0.25">
      <c r="A1668" s="209"/>
      <c r="B1668" s="195">
        <v>2369</v>
      </c>
      <c r="C1668" s="39" t="s">
        <v>4584</v>
      </c>
      <c r="D1668" s="29">
        <v>4129017369</v>
      </c>
      <c r="E1668" s="29">
        <v>3</v>
      </c>
      <c r="F1668" s="29"/>
      <c r="G1668" s="29">
        <v>6</v>
      </c>
      <c r="H1668" s="29">
        <v>6</v>
      </c>
      <c r="I1668" s="29"/>
      <c r="J1668" s="29"/>
      <c r="K1668" s="29"/>
      <c r="L1668" s="29"/>
      <c r="M1668" s="29"/>
      <c r="N1668" s="29"/>
      <c r="O1668" s="29"/>
      <c r="P1668" s="29">
        <v>3</v>
      </c>
      <c r="Q1668" s="29"/>
      <c r="R1668" s="29"/>
      <c r="S1668" s="74"/>
      <c r="T1668" s="29"/>
      <c r="U1668" s="29"/>
      <c r="V1668" s="29"/>
      <c r="W1668" s="29"/>
      <c r="X1668" s="29"/>
    </row>
    <row r="1669" spans="1:24" ht="18.75" customHeight="1" x14ac:dyDescent="0.25">
      <c r="A1669" s="209"/>
      <c r="B1669" s="195">
        <v>2240</v>
      </c>
      <c r="C1669" s="39" t="s">
        <v>3508</v>
      </c>
      <c r="D1669" s="29">
        <v>4129011435</v>
      </c>
      <c r="E1669" s="29"/>
      <c r="F1669" s="29"/>
      <c r="G1669" s="29"/>
      <c r="H1669" s="29">
        <v>6</v>
      </c>
      <c r="I1669" s="29"/>
      <c r="J1669" s="29"/>
      <c r="K1669" s="29"/>
      <c r="L1669" s="29"/>
      <c r="M1669" s="29"/>
      <c r="N1669" s="29"/>
      <c r="O1669" s="29">
        <v>2</v>
      </c>
      <c r="P1669" s="29">
        <v>6</v>
      </c>
      <c r="Q1669" s="29"/>
      <c r="R1669" s="29"/>
      <c r="S1669" s="74"/>
      <c r="T1669" s="29"/>
      <c r="U1669" s="29"/>
      <c r="V1669" s="29"/>
      <c r="W1669" s="29"/>
      <c r="X1669" s="29"/>
    </row>
    <row r="1670" spans="1:24" ht="18.75" customHeight="1" x14ac:dyDescent="0.25">
      <c r="A1670" s="209"/>
      <c r="B1670" s="195">
        <v>2554</v>
      </c>
      <c r="C1670" s="39" t="s">
        <v>3798</v>
      </c>
      <c r="D1670" s="29">
        <v>4129017430</v>
      </c>
      <c r="E1670" s="29">
        <v>3</v>
      </c>
      <c r="F1670" s="29"/>
      <c r="G1670" s="29">
        <v>6</v>
      </c>
      <c r="H1670" s="29">
        <v>12</v>
      </c>
      <c r="I1670" s="29"/>
      <c r="J1670" s="29"/>
      <c r="K1670" s="29"/>
      <c r="L1670" s="29"/>
      <c r="M1670" s="29"/>
      <c r="N1670" s="29"/>
      <c r="O1670" s="29">
        <v>6</v>
      </c>
      <c r="P1670" s="29"/>
      <c r="Q1670" s="29"/>
      <c r="R1670" s="29"/>
      <c r="S1670" s="74"/>
      <c r="T1670" s="29"/>
      <c r="U1670" s="29"/>
      <c r="V1670" s="29"/>
      <c r="W1670" s="29"/>
      <c r="X1670" s="29"/>
    </row>
    <row r="1671" spans="1:24" ht="18.75" customHeight="1" x14ac:dyDescent="0.25">
      <c r="A1671" s="209"/>
      <c r="B1671" s="195">
        <v>5585</v>
      </c>
      <c r="C1671" s="39" t="s">
        <v>6217</v>
      </c>
      <c r="D1671" s="29">
        <v>4129019281</v>
      </c>
      <c r="E1671" s="29">
        <v>3</v>
      </c>
      <c r="F1671" s="29"/>
      <c r="G1671" s="29"/>
      <c r="H1671" s="29">
        <v>3</v>
      </c>
      <c r="I1671" s="29"/>
      <c r="J1671" s="29"/>
      <c r="K1671" s="29"/>
      <c r="L1671" s="29"/>
      <c r="M1671" s="29"/>
      <c r="N1671" s="29"/>
      <c r="O1671" s="29">
        <v>3</v>
      </c>
      <c r="P1671" s="29"/>
      <c r="Q1671" s="29"/>
      <c r="R1671" s="29"/>
      <c r="S1671" s="74"/>
      <c r="T1671" s="29"/>
      <c r="U1671" s="29"/>
      <c r="V1671" s="29"/>
      <c r="W1671" s="29"/>
      <c r="X1671" s="29"/>
    </row>
    <row r="1672" spans="1:24" ht="18.75" customHeight="1" x14ac:dyDescent="0.25">
      <c r="A1672" s="209"/>
      <c r="B1672" s="195">
        <v>4515</v>
      </c>
      <c r="C1672" s="39" t="s">
        <v>5018</v>
      </c>
      <c r="D1672" s="29">
        <v>4129021277</v>
      </c>
      <c r="E1672" s="29"/>
      <c r="F1672" s="29"/>
      <c r="G1672" s="29">
        <v>2</v>
      </c>
      <c r="H1672" s="29">
        <v>7</v>
      </c>
      <c r="I1672" s="29"/>
      <c r="J1672" s="29"/>
      <c r="K1672" s="29"/>
      <c r="L1672" s="29"/>
      <c r="M1672" s="29"/>
      <c r="N1672" s="29"/>
      <c r="O1672" s="29"/>
      <c r="P1672" s="29">
        <v>10</v>
      </c>
      <c r="Q1672" s="29"/>
      <c r="R1672" s="29"/>
      <c r="S1672" s="74"/>
      <c r="T1672" s="29"/>
      <c r="U1672" s="29"/>
      <c r="V1672" s="29"/>
      <c r="W1672" s="29"/>
      <c r="X1672" s="29"/>
    </row>
    <row r="1673" spans="1:24" ht="18.75" customHeight="1" x14ac:dyDescent="0.25">
      <c r="A1673" s="209"/>
      <c r="B1673" s="195">
        <v>5604</v>
      </c>
      <c r="C1673" s="39" t="s">
        <v>4069</v>
      </c>
      <c r="D1673" s="29">
        <v>4128987468</v>
      </c>
      <c r="E1673" s="29"/>
      <c r="F1673" s="29"/>
      <c r="G1673" s="29">
        <v>5</v>
      </c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74"/>
      <c r="T1673" s="29"/>
      <c r="U1673" s="29"/>
      <c r="V1673" s="29"/>
      <c r="W1673" s="29"/>
      <c r="X1673" s="29"/>
    </row>
    <row r="1674" spans="1:24" ht="18.75" customHeight="1" x14ac:dyDescent="0.25">
      <c r="A1674" s="209"/>
      <c r="B1674" s="195">
        <v>2101</v>
      </c>
      <c r="C1674" s="39" t="s">
        <v>4389</v>
      </c>
      <c r="D1674" s="29">
        <v>4129017051</v>
      </c>
      <c r="E1674" s="29">
        <v>3</v>
      </c>
      <c r="F1674" s="29"/>
      <c r="G1674" s="29"/>
      <c r="H1674" s="29"/>
      <c r="I1674" s="29"/>
      <c r="J1674" s="29"/>
      <c r="K1674" s="29"/>
      <c r="L1674" s="29"/>
      <c r="M1674" s="29"/>
      <c r="N1674" s="29"/>
      <c r="O1674" s="29">
        <v>6</v>
      </c>
      <c r="P1674" s="29"/>
      <c r="Q1674" s="29"/>
      <c r="R1674" s="29"/>
      <c r="S1674" s="74"/>
      <c r="T1674" s="29"/>
      <c r="U1674" s="29"/>
      <c r="V1674" s="29"/>
      <c r="W1674" s="29"/>
      <c r="X1674" s="29"/>
    </row>
    <row r="1675" spans="1:24" ht="18.75" customHeight="1" x14ac:dyDescent="0.25">
      <c r="A1675" s="209"/>
      <c r="B1675" s="195">
        <v>2017</v>
      </c>
      <c r="C1675" s="39" t="s">
        <v>3510</v>
      </c>
      <c r="D1675" s="29">
        <v>4129016991</v>
      </c>
      <c r="E1675" s="29">
        <v>3</v>
      </c>
      <c r="F1675" s="29"/>
      <c r="G1675" s="29">
        <v>6</v>
      </c>
      <c r="H1675" s="29">
        <v>6</v>
      </c>
      <c r="I1675" s="29"/>
      <c r="J1675" s="29"/>
      <c r="K1675" s="29"/>
      <c r="L1675" s="29"/>
      <c r="M1675" s="29"/>
      <c r="N1675" s="29"/>
      <c r="O1675" s="29">
        <v>3</v>
      </c>
      <c r="P1675" s="29"/>
      <c r="Q1675" s="29"/>
      <c r="R1675" s="29"/>
      <c r="S1675" s="74"/>
      <c r="T1675" s="29"/>
      <c r="U1675" s="29"/>
      <c r="V1675" s="29"/>
      <c r="W1675" s="29"/>
      <c r="X1675" s="29"/>
    </row>
    <row r="1676" spans="1:24" ht="18.75" customHeight="1" x14ac:dyDescent="0.25">
      <c r="A1676" s="209"/>
      <c r="B1676" s="195">
        <v>3187</v>
      </c>
      <c r="C1676" s="39" t="s">
        <v>6027</v>
      </c>
      <c r="D1676" s="29">
        <v>4129017755</v>
      </c>
      <c r="E1676" s="29">
        <v>3</v>
      </c>
      <c r="F1676" s="29"/>
      <c r="G1676" s="29">
        <v>3</v>
      </c>
      <c r="H1676" s="29">
        <v>6</v>
      </c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74"/>
      <c r="T1676" s="29"/>
      <c r="U1676" s="29"/>
      <c r="V1676" s="29"/>
      <c r="W1676" s="29"/>
      <c r="X1676" s="29"/>
    </row>
    <row r="1677" spans="1:24" ht="18.75" customHeight="1" x14ac:dyDescent="0.25">
      <c r="A1677" s="209"/>
      <c r="B1677" s="195">
        <v>2830</v>
      </c>
      <c r="C1677" s="39" t="s">
        <v>4946</v>
      </c>
      <c r="D1677" s="29">
        <v>4129017570</v>
      </c>
      <c r="E1677" s="29">
        <v>3</v>
      </c>
      <c r="F1677" s="29"/>
      <c r="G1677" s="29"/>
      <c r="H1677" s="29">
        <v>9</v>
      </c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74"/>
      <c r="T1677" s="29"/>
      <c r="U1677" s="29"/>
      <c r="V1677" s="29"/>
      <c r="W1677" s="29"/>
      <c r="X1677" s="29"/>
    </row>
    <row r="1678" spans="1:24" ht="18.75" customHeight="1" x14ac:dyDescent="0.25">
      <c r="A1678" s="209"/>
      <c r="B1678" s="195">
        <v>3531</v>
      </c>
      <c r="C1678" s="39" t="s">
        <v>3797</v>
      </c>
      <c r="D1678" s="29">
        <v>4129009773</v>
      </c>
      <c r="E1678" s="29">
        <v>5</v>
      </c>
      <c r="F1678" s="29"/>
      <c r="G1678" s="29"/>
      <c r="H1678" s="29">
        <v>20</v>
      </c>
      <c r="I1678" s="29"/>
      <c r="J1678" s="29"/>
      <c r="K1678" s="29"/>
      <c r="L1678" s="29"/>
      <c r="M1678" s="29"/>
      <c r="N1678" s="29"/>
      <c r="O1678" s="29">
        <v>10</v>
      </c>
      <c r="P1678" s="29">
        <v>20</v>
      </c>
      <c r="Q1678" s="29"/>
      <c r="R1678" s="29"/>
      <c r="S1678" s="74"/>
      <c r="T1678" s="29"/>
      <c r="U1678" s="29"/>
      <c r="V1678" s="29"/>
      <c r="W1678" s="29"/>
      <c r="X1678" s="29"/>
    </row>
    <row r="1679" spans="1:24" ht="18.75" customHeight="1" x14ac:dyDescent="0.25">
      <c r="A1679" s="209"/>
      <c r="B1679" s="195">
        <v>2079</v>
      </c>
      <c r="C1679" s="39" t="s">
        <v>6218</v>
      </c>
      <c r="D1679" s="29">
        <v>4128879819</v>
      </c>
      <c r="E1679" s="29"/>
      <c r="F1679" s="29"/>
      <c r="G1679" s="29">
        <v>5</v>
      </c>
      <c r="H1679" s="29">
        <v>5</v>
      </c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74"/>
      <c r="T1679" s="29"/>
      <c r="U1679" s="29"/>
      <c r="V1679" s="29"/>
      <c r="W1679" s="29"/>
      <c r="X1679" s="29"/>
    </row>
    <row r="1680" spans="1:24" ht="18.75" customHeight="1" x14ac:dyDescent="0.25">
      <c r="A1680" s="209"/>
      <c r="B1680" s="195">
        <v>4032</v>
      </c>
      <c r="C1680" s="39" t="s">
        <v>1751</v>
      </c>
      <c r="D1680" s="29">
        <v>4129018268</v>
      </c>
      <c r="E1680" s="29">
        <v>3</v>
      </c>
      <c r="F1680" s="29"/>
      <c r="G1680" s="29">
        <v>6</v>
      </c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74"/>
      <c r="T1680" s="29"/>
      <c r="U1680" s="29"/>
      <c r="V1680" s="29"/>
      <c r="W1680" s="29"/>
      <c r="X1680" s="29"/>
    </row>
    <row r="1681" spans="1:24" ht="18.75" customHeight="1" x14ac:dyDescent="0.25">
      <c r="A1681" s="209"/>
      <c r="B1681" s="195">
        <v>3851</v>
      </c>
      <c r="C1681" s="39" t="s">
        <v>3502</v>
      </c>
      <c r="D1681" s="29">
        <v>4128993800</v>
      </c>
      <c r="E1681" s="29"/>
      <c r="F1681" s="29"/>
      <c r="G1681" s="29">
        <v>10</v>
      </c>
      <c r="H1681" s="29">
        <v>10</v>
      </c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74"/>
      <c r="T1681" s="29"/>
      <c r="U1681" s="29"/>
      <c r="V1681" s="29"/>
      <c r="W1681" s="29"/>
      <c r="X1681" s="29"/>
    </row>
    <row r="1682" spans="1:24" ht="18.75" customHeight="1" x14ac:dyDescent="0.25">
      <c r="A1682" s="209"/>
      <c r="B1682" s="195">
        <v>4967</v>
      </c>
      <c r="C1682" s="39" t="s">
        <v>4064</v>
      </c>
      <c r="D1682" s="29">
        <v>4129038137</v>
      </c>
      <c r="E1682" s="29"/>
      <c r="F1682" s="29"/>
      <c r="G1682" s="29"/>
      <c r="H1682" s="29">
        <v>10</v>
      </c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74"/>
      <c r="T1682" s="29"/>
      <c r="U1682" s="29"/>
      <c r="V1682" s="29"/>
      <c r="W1682" s="29"/>
      <c r="X1682" s="29"/>
    </row>
    <row r="1683" spans="1:24" ht="18.75" customHeight="1" x14ac:dyDescent="0.25">
      <c r="A1683" s="209"/>
      <c r="B1683" s="195">
        <v>5465</v>
      </c>
      <c r="C1683" s="39" t="s">
        <v>4393</v>
      </c>
      <c r="D1683" s="29">
        <v>4128739291</v>
      </c>
      <c r="E1683" s="29"/>
      <c r="F1683" s="29"/>
      <c r="G1683" s="29">
        <v>5</v>
      </c>
      <c r="H1683" s="29">
        <v>10</v>
      </c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74"/>
      <c r="T1683" s="29"/>
      <c r="U1683" s="29"/>
      <c r="V1683" s="29"/>
      <c r="W1683" s="29"/>
      <c r="X1683" s="29"/>
    </row>
    <row r="1684" spans="1:24" ht="18.75" customHeight="1" x14ac:dyDescent="0.25">
      <c r="A1684" s="209"/>
      <c r="B1684" s="195">
        <v>2545</v>
      </c>
      <c r="C1684" s="39" t="s">
        <v>3791</v>
      </c>
      <c r="D1684" s="29">
        <v>4129017424</v>
      </c>
      <c r="E1684" s="29">
        <v>3</v>
      </c>
      <c r="F1684" s="29"/>
      <c r="G1684" s="29"/>
      <c r="H1684" s="29">
        <v>9</v>
      </c>
      <c r="I1684" s="29"/>
      <c r="J1684" s="29"/>
      <c r="K1684" s="29"/>
      <c r="L1684" s="29"/>
      <c r="M1684" s="29"/>
      <c r="N1684" s="29"/>
      <c r="O1684" s="29">
        <v>3</v>
      </c>
      <c r="P1684" s="29">
        <v>3</v>
      </c>
      <c r="Q1684" s="29"/>
      <c r="R1684" s="29"/>
      <c r="S1684" s="74"/>
      <c r="T1684" s="29"/>
      <c r="U1684" s="29"/>
      <c r="V1684" s="29"/>
      <c r="W1684" s="29"/>
      <c r="X1684" s="29"/>
    </row>
    <row r="1685" spans="1:24" ht="18.75" customHeight="1" x14ac:dyDescent="0.25">
      <c r="A1685" s="209"/>
      <c r="B1685" s="195">
        <v>4249</v>
      </c>
      <c r="C1685" s="39" t="s">
        <v>6219</v>
      </c>
      <c r="D1685" s="29">
        <v>4129012721</v>
      </c>
      <c r="E1685" s="29"/>
      <c r="F1685" s="29"/>
      <c r="G1685" s="29">
        <v>5</v>
      </c>
      <c r="H1685" s="29">
        <v>4</v>
      </c>
      <c r="I1685" s="29"/>
      <c r="J1685" s="29"/>
      <c r="K1685" s="29"/>
      <c r="L1685" s="29"/>
      <c r="M1685" s="29"/>
      <c r="N1685" s="29"/>
      <c r="O1685" s="29">
        <v>3</v>
      </c>
      <c r="P1685" s="29"/>
      <c r="Q1685" s="29"/>
      <c r="R1685" s="29"/>
      <c r="S1685" s="74"/>
      <c r="T1685" s="29"/>
      <c r="U1685" s="29"/>
      <c r="V1685" s="29"/>
      <c r="W1685" s="29"/>
      <c r="X1685" s="29"/>
    </row>
    <row r="1686" spans="1:24" ht="18.75" customHeight="1" x14ac:dyDescent="0.25">
      <c r="A1686" s="209"/>
      <c r="B1686" s="195">
        <v>2750</v>
      </c>
      <c r="C1686" s="39" t="s">
        <v>3520</v>
      </c>
      <c r="D1686" s="29">
        <v>4129009260</v>
      </c>
      <c r="E1686" s="29"/>
      <c r="F1686" s="29"/>
      <c r="G1686" s="29">
        <v>5</v>
      </c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74"/>
      <c r="T1686" s="29"/>
      <c r="U1686" s="29"/>
      <c r="V1686" s="29"/>
      <c r="W1686" s="29"/>
      <c r="X1686" s="29"/>
    </row>
    <row r="1687" spans="1:24" ht="18.75" customHeight="1" x14ac:dyDescent="0.25">
      <c r="A1687" s="209"/>
      <c r="B1687" s="195">
        <v>2750</v>
      </c>
      <c r="C1687" s="39" t="s">
        <v>3520</v>
      </c>
      <c r="D1687" s="29">
        <v>4129017526</v>
      </c>
      <c r="E1687" s="29"/>
      <c r="F1687" s="29"/>
      <c r="G1687" s="29"/>
      <c r="H1687" s="29">
        <v>3</v>
      </c>
      <c r="I1687" s="29"/>
      <c r="J1687" s="29"/>
      <c r="K1687" s="29"/>
      <c r="L1687" s="29"/>
      <c r="M1687" s="29"/>
      <c r="N1687" s="29"/>
      <c r="O1687" s="29">
        <v>3</v>
      </c>
      <c r="P1687" s="29">
        <v>6</v>
      </c>
      <c r="Q1687" s="29"/>
      <c r="R1687" s="29"/>
      <c r="S1687" s="74"/>
      <c r="T1687" s="29"/>
      <c r="U1687" s="29"/>
      <c r="V1687" s="29"/>
      <c r="W1687" s="29"/>
      <c r="X1687" s="29"/>
    </row>
    <row r="1688" spans="1:24" ht="18.75" customHeight="1" x14ac:dyDescent="0.25">
      <c r="A1688" s="209"/>
      <c r="B1688" s="195">
        <v>5247</v>
      </c>
      <c r="C1688" s="39" t="s">
        <v>1848</v>
      </c>
      <c r="D1688" s="29">
        <v>4129021409</v>
      </c>
      <c r="E1688" s="29">
        <v>2</v>
      </c>
      <c r="F1688" s="29"/>
      <c r="G1688" s="29">
        <v>5</v>
      </c>
      <c r="H1688" s="29">
        <v>10</v>
      </c>
      <c r="I1688" s="29"/>
      <c r="J1688" s="29"/>
      <c r="K1688" s="29"/>
      <c r="L1688" s="29"/>
      <c r="M1688" s="29"/>
      <c r="N1688" s="29"/>
      <c r="O1688" s="29">
        <v>5</v>
      </c>
      <c r="P1688" s="29">
        <v>5</v>
      </c>
      <c r="Q1688" s="29"/>
      <c r="R1688" s="29"/>
      <c r="S1688" s="74"/>
      <c r="T1688" s="29"/>
      <c r="U1688" s="29"/>
      <c r="V1688" s="29"/>
      <c r="W1688" s="29"/>
      <c r="X1688" s="29"/>
    </row>
    <row r="1689" spans="1:24" ht="18.75" customHeight="1" x14ac:dyDescent="0.25">
      <c r="A1689" s="209"/>
      <c r="B1689" s="195">
        <v>2016</v>
      </c>
      <c r="C1689" s="39" t="s">
        <v>3509</v>
      </c>
      <c r="D1689" s="29">
        <v>4129000256</v>
      </c>
      <c r="E1689" s="29"/>
      <c r="F1689" s="29"/>
      <c r="G1689" s="29">
        <v>10</v>
      </c>
      <c r="H1689" s="29">
        <v>10</v>
      </c>
      <c r="I1689" s="29"/>
      <c r="J1689" s="29"/>
      <c r="K1689" s="29"/>
      <c r="L1689" s="29"/>
      <c r="M1689" s="29"/>
      <c r="N1689" s="29"/>
      <c r="O1689" s="29">
        <v>10</v>
      </c>
      <c r="P1689" s="29"/>
      <c r="Q1689" s="29"/>
      <c r="R1689" s="29"/>
      <c r="S1689" s="74"/>
      <c r="T1689" s="29"/>
      <c r="U1689" s="29"/>
      <c r="V1689" s="29"/>
      <c r="W1689" s="29"/>
      <c r="X1689" s="29"/>
    </row>
    <row r="1690" spans="1:24" ht="18.75" customHeight="1" x14ac:dyDescent="0.25">
      <c r="A1690" s="209"/>
      <c r="B1690" s="195">
        <v>4166</v>
      </c>
      <c r="C1690" s="39" t="s">
        <v>3511</v>
      </c>
      <c r="D1690" s="29">
        <v>4129018340</v>
      </c>
      <c r="E1690" s="29"/>
      <c r="F1690" s="29"/>
      <c r="G1690" s="29"/>
      <c r="H1690" s="29">
        <v>9</v>
      </c>
      <c r="I1690" s="29"/>
      <c r="J1690" s="29"/>
      <c r="K1690" s="29"/>
      <c r="L1690" s="29"/>
      <c r="M1690" s="29"/>
      <c r="N1690" s="29"/>
      <c r="O1690" s="29">
        <v>6</v>
      </c>
      <c r="P1690" s="29"/>
      <c r="Q1690" s="29"/>
      <c r="R1690" s="29"/>
      <c r="S1690" s="74"/>
      <c r="T1690" s="29"/>
      <c r="U1690" s="29"/>
      <c r="V1690" s="29"/>
      <c r="W1690" s="29"/>
      <c r="X1690" s="29"/>
    </row>
    <row r="1691" spans="1:24" ht="18.75" customHeight="1" x14ac:dyDescent="0.25">
      <c r="A1691" s="209"/>
      <c r="B1691" s="195" t="s">
        <v>6220</v>
      </c>
      <c r="C1691" s="39" t="s">
        <v>5373</v>
      </c>
      <c r="D1691" s="29">
        <v>5521</v>
      </c>
      <c r="E1691" s="29"/>
      <c r="F1691" s="29"/>
      <c r="G1691" s="29">
        <v>6</v>
      </c>
      <c r="H1691" s="29">
        <v>6</v>
      </c>
      <c r="I1691" s="29">
        <v>2</v>
      </c>
      <c r="J1691" s="29"/>
      <c r="K1691" s="29"/>
      <c r="L1691" s="29">
        <v>4</v>
      </c>
      <c r="M1691" s="29"/>
      <c r="N1691" s="29"/>
      <c r="O1691" s="29">
        <v>10</v>
      </c>
      <c r="P1691" s="29">
        <v>10</v>
      </c>
      <c r="Q1691" s="29"/>
      <c r="R1691" s="29"/>
      <c r="S1691" s="74"/>
      <c r="T1691" s="29"/>
      <c r="U1691" s="29"/>
      <c r="V1691" s="29"/>
      <c r="W1691" s="29"/>
      <c r="X1691" s="29"/>
    </row>
    <row r="1692" spans="1:24" ht="18.75" customHeight="1" x14ac:dyDescent="0.25">
      <c r="A1692" s="209"/>
      <c r="B1692" s="195"/>
      <c r="C1692" s="187" t="s">
        <v>6170</v>
      </c>
      <c r="D1692" s="18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74"/>
      <c r="T1692" s="29"/>
      <c r="U1692" s="29"/>
      <c r="V1692" s="29"/>
      <c r="W1692" s="29"/>
      <c r="X1692" s="187" t="s">
        <v>6170</v>
      </c>
    </row>
    <row r="1693" spans="1:24" ht="18.75" customHeight="1" x14ac:dyDescent="0.25">
      <c r="A1693" s="209"/>
      <c r="B1693" s="195">
        <v>4498</v>
      </c>
      <c r="C1693" s="39" t="s">
        <v>3180</v>
      </c>
      <c r="D1693" s="29">
        <v>4128992950</v>
      </c>
      <c r="E1693" s="35"/>
      <c r="F1693" s="35"/>
      <c r="G1693" s="35"/>
      <c r="H1693" s="29">
        <v>20</v>
      </c>
      <c r="I1693" s="29"/>
      <c r="J1693" s="29">
        <v>10</v>
      </c>
      <c r="K1693" s="35"/>
      <c r="L1693" s="35"/>
      <c r="M1693" s="35"/>
      <c r="N1693" s="35"/>
      <c r="O1693" s="35"/>
      <c r="P1693" s="35"/>
      <c r="Q1693" s="29"/>
      <c r="R1693" s="29"/>
      <c r="S1693" s="74"/>
      <c r="T1693" s="29"/>
      <c r="U1693" s="29"/>
      <c r="V1693" s="29"/>
      <c r="W1693" s="29"/>
      <c r="X1693" s="29"/>
    </row>
    <row r="1694" spans="1:24" ht="18.75" customHeight="1" x14ac:dyDescent="0.25">
      <c r="A1694" s="209"/>
      <c r="B1694" s="195">
        <v>4498</v>
      </c>
      <c r="C1694" s="39" t="s">
        <v>3180</v>
      </c>
      <c r="D1694" s="29">
        <v>4128930075</v>
      </c>
      <c r="E1694" s="35"/>
      <c r="F1694" s="35"/>
      <c r="G1694" s="29">
        <v>25</v>
      </c>
      <c r="H1694" s="29"/>
      <c r="I1694" s="29"/>
      <c r="J1694" s="29"/>
      <c r="K1694" s="29"/>
      <c r="L1694" s="29"/>
      <c r="M1694" s="29">
        <v>15</v>
      </c>
      <c r="N1694" s="29"/>
      <c r="O1694" s="29"/>
      <c r="P1694" s="29">
        <v>20</v>
      </c>
      <c r="Q1694" s="29"/>
      <c r="R1694" s="29"/>
      <c r="S1694" s="74"/>
      <c r="T1694" s="29"/>
      <c r="U1694" s="29"/>
      <c r="V1694" s="29"/>
      <c r="W1694" s="29"/>
      <c r="X1694" s="29"/>
    </row>
    <row r="1695" spans="1:24" ht="18.75" customHeight="1" x14ac:dyDescent="0.25">
      <c r="A1695" s="209"/>
      <c r="B1695" s="195">
        <v>5699</v>
      </c>
      <c r="C1695" s="39" t="s">
        <v>6177</v>
      </c>
      <c r="D1695" s="29">
        <v>4128776266</v>
      </c>
      <c r="E1695" s="35"/>
      <c r="F1695" s="35"/>
      <c r="G1695" s="29">
        <v>5</v>
      </c>
      <c r="H1695" s="29"/>
      <c r="I1695" s="29"/>
      <c r="J1695" s="29"/>
      <c r="K1695" s="29"/>
      <c r="L1695" s="29"/>
      <c r="M1695" s="29"/>
      <c r="N1695" s="29"/>
      <c r="O1695" s="29"/>
      <c r="P1695" s="29">
        <v>10</v>
      </c>
      <c r="Q1695" s="29"/>
      <c r="R1695" s="29"/>
      <c r="S1695" s="74"/>
      <c r="T1695" s="29"/>
      <c r="U1695" s="29"/>
      <c r="V1695" s="29"/>
      <c r="W1695" s="29"/>
      <c r="X1695" s="29"/>
    </row>
    <row r="1696" spans="1:24" ht="18.75" customHeight="1" x14ac:dyDescent="0.25">
      <c r="A1696" s="209"/>
      <c r="B1696" s="195">
        <v>3923</v>
      </c>
      <c r="C1696" s="39" t="s">
        <v>4204</v>
      </c>
      <c r="D1696" s="29">
        <v>412899775</v>
      </c>
      <c r="E1696" s="35"/>
      <c r="F1696" s="35"/>
      <c r="G1696" s="74">
        <v>30</v>
      </c>
      <c r="H1696" s="29">
        <v>5</v>
      </c>
      <c r="I1696" s="35"/>
      <c r="J1696" s="35"/>
      <c r="K1696" s="35"/>
      <c r="L1696" s="35"/>
      <c r="M1696" s="35"/>
      <c r="N1696" s="35"/>
      <c r="O1696" s="35"/>
      <c r="P1696" s="35"/>
      <c r="Q1696" s="29"/>
      <c r="R1696" s="29"/>
      <c r="S1696" s="74"/>
      <c r="T1696" s="29"/>
      <c r="U1696" s="29"/>
      <c r="V1696" s="29"/>
      <c r="W1696" s="29"/>
      <c r="X1696" s="74" t="s">
        <v>6250</v>
      </c>
    </row>
    <row r="1697" spans="1:24" ht="18.75" customHeight="1" x14ac:dyDescent="0.25">
      <c r="A1697" s="209"/>
      <c r="B1697" s="195">
        <v>4142</v>
      </c>
      <c r="C1697" s="39" t="s">
        <v>214</v>
      </c>
      <c r="D1697" s="29">
        <v>4129016407</v>
      </c>
      <c r="E1697" s="35"/>
      <c r="F1697" s="29">
        <v>3</v>
      </c>
      <c r="G1697" s="29">
        <v>3</v>
      </c>
      <c r="H1697" s="29">
        <v>5</v>
      </c>
      <c r="I1697" s="29"/>
      <c r="J1697" s="29"/>
      <c r="K1697" s="29"/>
      <c r="L1697" s="29"/>
      <c r="M1697" s="29"/>
      <c r="N1697" s="29"/>
      <c r="O1697" s="29"/>
      <c r="P1697" s="29">
        <v>5</v>
      </c>
      <c r="Q1697" s="29"/>
      <c r="R1697" s="29"/>
      <c r="S1697" s="74"/>
      <c r="T1697" s="29"/>
      <c r="U1697" s="29"/>
      <c r="V1697" s="29"/>
      <c r="W1697" s="29"/>
      <c r="X1697" s="29"/>
    </row>
    <row r="1698" spans="1:24" ht="18.75" customHeight="1" x14ac:dyDescent="0.25">
      <c r="A1698" s="209"/>
      <c r="B1698" s="195">
        <v>3589</v>
      </c>
      <c r="C1698" s="39" t="s">
        <v>3235</v>
      </c>
      <c r="D1698" s="29">
        <v>4129019696</v>
      </c>
      <c r="E1698" s="35"/>
      <c r="F1698" s="35"/>
      <c r="G1698" s="29">
        <v>5</v>
      </c>
      <c r="H1698" s="29">
        <v>3</v>
      </c>
      <c r="I1698" s="29"/>
      <c r="J1698" s="29"/>
      <c r="K1698" s="29"/>
      <c r="L1698" s="29"/>
      <c r="M1698" s="29"/>
      <c r="N1698" s="29"/>
      <c r="O1698" s="29"/>
      <c r="P1698" s="29">
        <v>10</v>
      </c>
      <c r="Q1698" s="29"/>
      <c r="R1698" s="29"/>
      <c r="S1698" s="74"/>
      <c r="T1698" s="29"/>
      <c r="U1698" s="29"/>
      <c r="V1698" s="29"/>
      <c r="W1698" s="29"/>
      <c r="X1698" s="29"/>
    </row>
    <row r="1699" spans="1:24" ht="18.75" customHeight="1" x14ac:dyDescent="0.25">
      <c r="A1699" s="209"/>
      <c r="B1699" s="195">
        <v>3943</v>
      </c>
      <c r="C1699" s="39" t="s">
        <v>2684</v>
      </c>
      <c r="D1699" s="29">
        <v>412912442</v>
      </c>
      <c r="E1699" s="35"/>
      <c r="F1699" s="35"/>
      <c r="G1699" s="29">
        <v>5</v>
      </c>
      <c r="H1699" s="29">
        <v>5</v>
      </c>
      <c r="I1699" s="29"/>
      <c r="J1699" s="29"/>
      <c r="K1699" s="29"/>
      <c r="L1699" s="29"/>
      <c r="M1699" s="29">
        <v>5</v>
      </c>
      <c r="N1699" s="29"/>
      <c r="O1699" s="29"/>
      <c r="P1699" s="29">
        <v>10</v>
      </c>
      <c r="Q1699" s="29"/>
      <c r="R1699" s="29"/>
      <c r="S1699" s="74"/>
      <c r="T1699" s="29"/>
      <c r="U1699" s="29"/>
      <c r="V1699" s="29"/>
      <c r="W1699" s="29"/>
      <c r="X1699" s="29"/>
    </row>
    <row r="1700" spans="1:24" ht="18.75" customHeight="1" x14ac:dyDescent="0.25">
      <c r="A1700" s="209"/>
      <c r="B1700" s="195">
        <v>2919</v>
      </c>
      <c r="C1700" s="39" t="s">
        <v>299</v>
      </c>
      <c r="D1700" s="29">
        <v>4129248925</v>
      </c>
      <c r="E1700" s="29">
        <v>2</v>
      </c>
      <c r="F1700" s="35"/>
      <c r="G1700" s="29">
        <v>43</v>
      </c>
      <c r="H1700" s="29">
        <v>75</v>
      </c>
      <c r="I1700" s="35"/>
      <c r="J1700" s="35"/>
      <c r="K1700" s="35"/>
      <c r="L1700" s="35"/>
      <c r="M1700" s="29">
        <v>5</v>
      </c>
      <c r="N1700" s="29"/>
      <c r="O1700" s="29">
        <v>30</v>
      </c>
      <c r="P1700" s="29">
        <v>20</v>
      </c>
      <c r="Q1700" s="29"/>
      <c r="R1700" s="29"/>
      <c r="S1700" s="74"/>
      <c r="T1700" s="29"/>
      <c r="U1700" s="29"/>
      <c r="V1700" s="29"/>
      <c r="W1700" s="29"/>
      <c r="X1700" s="29"/>
    </row>
    <row r="1701" spans="1:24" ht="18.75" customHeight="1" x14ac:dyDescent="0.25">
      <c r="A1701" s="209"/>
      <c r="B1701" s="195">
        <v>4768</v>
      </c>
      <c r="C1701" s="39" t="s">
        <v>4743</v>
      </c>
      <c r="D1701" s="29">
        <v>4129000348</v>
      </c>
      <c r="E1701" s="35"/>
      <c r="F1701" s="35"/>
      <c r="G1701" s="35"/>
      <c r="H1701" s="35"/>
      <c r="I1701" s="35"/>
      <c r="J1701" s="35"/>
      <c r="K1701" s="35"/>
      <c r="L1701" s="35"/>
      <c r="M1701" s="35"/>
      <c r="N1701" s="35"/>
      <c r="O1701" s="35"/>
      <c r="P1701" s="29">
        <v>20</v>
      </c>
      <c r="Q1701" s="29"/>
      <c r="R1701" s="29"/>
      <c r="S1701" s="74"/>
      <c r="T1701" s="29"/>
      <c r="U1701" s="29"/>
      <c r="V1701" s="29"/>
      <c r="W1701" s="29"/>
      <c r="X1701" s="29"/>
    </row>
    <row r="1702" spans="1:24" ht="18.75" customHeight="1" x14ac:dyDescent="0.25">
      <c r="A1702" s="209"/>
      <c r="B1702" s="195">
        <v>5067</v>
      </c>
      <c r="C1702" s="39" t="s">
        <v>2513</v>
      </c>
      <c r="D1702" s="29">
        <v>4129016042</v>
      </c>
      <c r="E1702" s="35"/>
      <c r="F1702" s="35"/>
      <c r="G1702" s="29">
        <v>16</v>
      </c>
      <c r="H1702" s="35"/>
      <c r="I1702" s="35"/>
      <c r="J1702" s="35"/>
      <c r="K1702" s="35"/>
      <c r="L1702" s="35"/>
      <c r="M1702" s="35"/>
      <c r="N1702" s="35"/>
      <c r="O1702" s="35"/>
      <c r="P1702" s="35"/>
      <c r="Q1702" s="29"/>
      <c r="R1702" s="29"/>
      <c r="S1702" s="74"/>
      <c r="T1702" s="29"/>
      <c r="U1702" s="29"/>
      <c r="V1702" s="29"/>
      <c r="W1702" s="29"/>
      <c r="X1702" s="29"/>
    </row>
    <row r="1703" spans="1:24" ht="18.75" customHeight="1" x14ac:dyDescent="0.25">
      <c r="A1703" s="209"/>
      <c r="B1703" s="195">
        <v>5678</v>
      </c>
      <c r="C1703" s="39" t="s">
        <v>5252</v>
      </c>
      <c r="D1703" s="29">
        <v>4128831552</v>
      </c>
      <c r="E1703" s="35"/>
      <c r="F1703" s="35"/>
      <c r="G1703" s="29">
        <v>10</v>
      </c>
      <c r="H1703" s="29">
        <v>10</v>
      </c>
      <c r="I1703" s="35"/>
      <c r="J1703" s="35"/>
      <c r="K1703" s="35"/>
      <c r="L1703" s="35"/>
      <c r="M1703" s="35"/>
      <c r="N1703" s="35"/>
      <c r="O1703" s="35"/>
      <c r="P1703" s="35"/>
      <c r="Q1703" s="29"/>
      <c r="R1703" s="29"/>
      <c r="S1703" s="74"/>
      <c r="T1703" s="29"/>
      <c r="U1703" s="29"/>
      <c r="V1703" s="29"/>
      <c r="W1703" s="29"/>
      <c r="X1703" s="29"/>
    </row>
    <row r="1704" spans="1:24" ht="18.75" customHeight="1" x14ac:dyDescent="0.25">
      <c r="A1704" s="209"/>
      <c r="B1704" s="195">
        <v>5002</v>
      </c>
      <c r="C1704" s="39" t="s">
        <v>6171</v>
      </c>
      <c r="D1704" s="29">
        <v>4129034953</v>
      </c>
      <c r="E1704" s="29">
        <v>5</v>
      </c>
      <c r="F1704" s="29"/>
      <c r="G1704" s="29">
        <v>15</v>
      </c>
      <c r="H1704" s="29"/>
      <c r="I1704" s="35"/>
      <c r="J1704" s="35"/>
      <c r="K1704" s="35"/>
      <c r="L1704" s="35"/>
      <c r="M1704" s="35"/>
      <c r="N1704" s="35"/>
      <c r="O1704" s="35"/>
      <c r="P1704" s="35"/>
      <c r="Q1704" s="29"/>
      <c r="R1704" s="29"/>
      <c r="S1704" s="74"/>
      <c r="T1704" s="29"/>
      <c r="U1704" s="29"/>
      <c r="V1704" s="29"/>
      <c r="W1704" s="29"/>
      <c r="X1704" s="29"/>
    </row>
    <row r="1705" spans="1:24" ht="18.75" customHeight="1" x14ac:dyDescent="0.25">
      <c r="A1705" s="209"/>
      <c r="B1705" s="195">
        <v>5367</v>
      </c>
      <c r="C1705" s="39" t="s">
        <v>6172</v>
      </c>
      <c r="D1705" s="29">
        <v>4128945351</v>
      </c>
      <c r="E1705" s="35"/>
      <c r="F1705" s="35"/>
      <c r="G1705" s="29">
        <v>8</v>
      </c>
      <c r="H1705" s="29"/>
      <c r="I1705" s="29"/>
      <c r="J1705" s="29"/>
      <c r="K1705" s="29"/>
      <c r="L1705" s="29"/>
      <c r="M1705" s="29"/>
      <c r="N1705" s="29"/>
      <c r="O1705" s="29">
        <v>5</v>
      </c>
      <c r="P1705" s="35"/>
      <c r="Q1705" s="29"/>
      <c r="R1705" s="29"/>
      <c r="S1705" s="74"/>
      <c r="T1705" s="29"/>
      <c r="U1705" s="29"/>
      <c r="V1705" s="29"/>
      <c r="W1705" s="29"/>
      <c r="X1705" s="29"/>
    </row>
    <row r="1706" spans="1:24" ht="18.75" customHeight="1" x14ac:dyDescent="0.25">
      <c r="A1706" s="209"/>
      <c r="B1706" s="195">
        <v>4105</v>
      </c>
      <c r="C1706" s="39" t="s">
        <v>2960</v>
      </c>
      <c r="D1706" s="29">
        <v>4129016846</v>
      </c>
      <c r="E1706" s="35"/>
      <c r="F1706" s="35"/>
      <c r="G1706" s="29">
        <v>10</v>
      </c>
      <c r="H1706" s="29"/>
      <c r="I1706" s="29"/>
      <c r="J1706" s="29">
        <v>10</v>
      </c>
      <c r="K1706" s="29"/>
      <c r="L1706" s="29"/>
      <c r="M1706" s="29"/>
      <c r="N1706" s="29"/>
      <c r="O1706" s="29"/>
      <c r="P1706" s="29">
        <v>10</v>
      </c>
      <c r="Q1706" s="29"/>
      <c r="R1706" s="29"/>
      <c r="S1706" s="74"/>
      <c r="T1706" s="29"/>
      <c r="U1706" s="29"/>
      <c r="V1706" s="29"/>
      <c r="W1706" s="29"/>
      <c r="X1706" s="29"/>
    </row>
    <row r="1707" spans="1:24" ht="18.75" customHeight="1" x14ac:dyDescent="0.25">
      <c r="A1707" s="209"/>
      <c r="B1707" s="195">
        <v>4990</v>
      </c>
      <c r="C1707" s="39" t="s">
        <v>2698</v>
      </c>
      <c r="D1707" s="29">
        <v>4129039112</v>
      </c>
      <c r="E1707" s="35"/>
      <c r="F1707" s="35"/>
      <c r="G1707" s="29">
        <v>10</v>
      </c>
      <c r="H1707" s="29"/>
      <c r="I1707" s="29"/>
      <c r="J1707" s="29">
        <v>5</v>
      </c>
      <c r="K1707" s="29"/>
      <c r="L1707" s="29"/>
      <c r="M1707" s="29"/>
      <c r="N1707" s="29"/>
      <c r="O1707" s="29"/>
      <c r="P1707" s="29">
        <v>5</v>
      </c>
      <c r="Q1707" s="29"/>
      <c r="R1707" s="29"/>
      <c r="S1707" s="74"/>
      <c r="T1707" s="29"/>
      <c r="U1707" s="29"/>
      <c r="V1707" s="29"/>
      <c r="W1707" s="29"/>
      <c r="X1707" s="29"/>
    </row>
    <row r="1708" spans="1:24" ht="18.75" customHeight="1" x14ac:dyDescent="0.25">
      <c r="A1708" s="209"/>
      <c r="B1708" s="195">
        <v>3631</v>
      </c>
      <c r="C1708" s="39" t="s">
        <v>2578</v>
      </c>
      <c r="D1708" s="29">
        <v>4128988173</v>
      </c>
      <c r="E1708" s="35"/>
      <c r="F1708" s="35"/>
      <c r="G1708" s="29">
        <v>10</v>
      </c>
      <c r="H1708" s="29">
        <v>30</v>
      </c>
      <c r="I1708" s="29"/>
      <c r="J1708" s="29">
        <v>15</v>
      </c>
      <c r="K1708" s="29"/>
      <c r="L1708" s="35"/>
      <c r="M1708" s="35"/>
      <c r="N1708" s="35"/>
      <c r="O1708" s="35"/>
      <c r="P1708" s="35"/>
      <c r="Q1708" s="29"/>
      <c r="R1708" s="29"/>
      <c r="S1708" s="74"/>
      <c r="T1708" s="29"/>
      <c r="U1708" s="29"/>
      <c r="V1708" s="29"/>
      <c r="W1708" s="29"/>
      <c r="X1708" s="29"/>
    </row>
    <row r="1709" spans="1:24" ht="18.75" customHeight="1" x14ac:dyDescent="0.25">
      <c r="A1709" s="209"/>
      <c r="B1709" s="195">
        <v>3818</v>
      </c>
      <c r="C1709" s="39" t="s">
        <v>2815</v>
      </c>
      <c r="D1709" s="29">
        <v>4129015818</v>
      </c>
      <c r="E1709" s="35"/>
      <c r="F1709" s="35"/>
      <c r="G1709" s="29">
        <v>10</v>
      </c>
      <c r="H1709" s="29">
        <v>20</v>
      </c>
      <c r="I1709" s="29"/>
      <c r="J1709" s="29"/>
      <c r="K1709" s="29"/>
      <c r="L1709" s="29"/>
      <c r="M1709" s="29"/>
      <c r="N1709" s="29"/>
      <c r="O1709" s="29">
        <v>10</v>
      </c>
      <c r="P1709" s="29">
        <v>10</v>
      </c>
      <c r="Q1709" s="29"/>
      <c r="R1709" s="29"/>
      <c r="S1709" s="74"/>
      <c r="T1709" s="29"/>
      <c r="U1709" s="29"/>
      <c r="V1709" s="29"/>
      <c r="W1709" s="29"/>
      <c r="X1709" s="29"/>
    </row>
    <row r="1710" spans="1:24" ht="18.75" customHeight="1" x14ac:dyDescent="0.25">
      <c r="A1710" s="209"/>
      <c r="B1710" s="195">
        <v>3518</v>
      </c>
      <c r="C1710" s="39" t="s">
        <v>967</v>
      </c>
      <c r="D1710" s="29">
        <v>4128903004</v>
      </c>
      <c r="E1710" s="35"/>
      <c r="F1710" s="35"/>
      <c r="G1710" s="29">
        <v>5</v>
      </c>
      <c r="H1710" s="29"/>
      <c r="I1710" s="29"/>
      <c r="J1710" s="29"/>
      <c r="K1710" s="29"/>
      <c r="L1710" s="29"/>
      <c r="M1710" s="29"/>
      <c r="N1710" s="29"/>
      <c r="O1710" s="29">
        <v>10</v>
      </c>
      <c r="P1710" s="29">
        <v>15</v>
      </c>
      <c r="Q1710" s="29"/>
      <c r="R1710" s="29"/>
      <c r="S1710" s="74"/>
      <c r="T1710" s="29"/>
      <c r="U1710" s="29"/>
      <c r="V1710" s="29"/>
      <c r="W1710" s="29"/>
      <c r="X1710" s="29"/>
    </row>
    <row r="1711" spans="1:24" ht="18.75" customHeight="1" x14ac:dyDescent="0.25">
      <c r="A1711" s="209"/>
      <c r="B1711" s="195">
        <v>3313</v>
      </c>
      <c r="C1711" s="39" t="s">
        <v>6173</v>
      </c>
      <c r="D1711" s="29">
        <v>4128737964</v>
      </c>
      <c r="E1711" s="35"/>
      <c r="F1711" s="35"/>
      <c r="G1711" s="29"/>
      <c r="H1711" s="29"/>
      <c r="I1711" s="29"/>
      <c r="J1711" s="29">
        <v>5</v>
      </c>
      <c r="K1711" s="29"/>
      <c r="L1711" s="29"/>
      <c r="M1711" s="29">
        <v>5</v>
      </c>
      <c r="N1711" s="29"/>
      <c r="O1711" s="29">
        <v>5</v>
      </c>
      <c r="P1711" s="29">
        <v>5</v>
      </c>
      <c r="Q1711" s="29"/>
      <c r="R1711" s="29"/>
      <c r="S1711" s="74"/>
      <c r="T1711" s="29"/>
      <c r="U1711" s="29"/>
      <c r="V1711" s="29"/>
      <c r="W1711" s="29"/>
      <c r="X1711" s="29"/>
    </row>
    <row r="1712" spans="1:24" ht="18.75" customHeight="1" x14ac:dyDescent="0.25">
      <c r="A1712" s="209"/>
      <c r="B1712" s="195">
        <v>4093</v>
      </c>
      <c r="C1712" s="39" t="s">
        <v>4104</v>
      </c>
      <c r="D1712" s="29">
        <v>4128965352</v>
      </c>
      <c r="E1712" s="35"/>
      <c r="F1712" s="35"/>
      <c r="G1712" s="29">
        <v>20</v>
      </c>
      <c r="H1712" s="29"/>
      <c r="I1712" s="29"/>
      <c r="J1712" s="29"/>
      <c r="K1712" s="29"/>
      <c r="L1712" s="29"/>
      <c r="M1712" s="29"/>
      <c r="N1712" s="29"/>
      <c r="O1712" s="29">
        <v>10</v>
      </c>
      <c r="P1712" s="35"/>
      <c r="Q1712" s="29"/>
      <c r="R1712" s="29"/>
      <c r="S1712" s="74"/>
      <c r="T1712" s="29"/>
      <c r="U1712" s="29"/>
      <c r="V1712" s="29"/>
      <c r="W1712" s="29"/>
      <c r="X1712" s="29"/>
    </row>
    <row r="1713" spans="1:24" ht="18.75" customHeight="1" x14ac:dyDescent="0.25">
      <c r="A1713" s="209"/>
      <c r="B1713" s="195">
        <v>1649</v>
      </c>
      <c r="C1713" s="39" t="s">
        <v>208</v>
      </c>
      <c r="D1713" s="29">
        <v>4128928595</v>
      </c>
      <c r="E1713" s="35"/>
      <c r="F1713" s="35"/>
      <c r="G1713" s="29">
        <v>5</v>
      </c>
      <c r="H1713" s="29">
        <v>10</v>
      </c>
      <c r="I1713" s="29"/>
      <c r="J1713" s="29"/>
      <c r="K1713" s="29"/>
      <c r="L1713" s="29"/>
      <c r="M1713" s="29"/>
      <c r="N1713" s="29"/>
      <c r="O1713" s="29">
        <v>10</v>
      </c>
      <c r="P1713" s="29"/>
      <c r="Q1713" s="29"/>
      <c r="R1713" s="29"/>
      <c r="S1713" s="74"/>
      <c r="T1713" s="29"/>
      <c r="U1713" s="29"/>
      <c r="V1713" s="29"/>
      <c r="W1713" s="29"/>
      <c r="X1713" s="29"/>
    </row>
    <row r="1714" spans="1:24" ht="18.75" customHeight="1" x14ac:dyDescent="0.25">
      <c r="A1714" s="209"/>
      <c r="B1714" s="195">
        <v>4664</v>
      </c>
      <c r="C1714" s="39" t="s">
        <v>875</v>
      </c>
      <c r="D1714" s="29">
        <v>4128965258</v>
      </c>
      <c r="E1714" s="35"/>
      <c r="F1714" s="35"/>
      <c r="G1714" s="35">
        <v>5</v>
      </c>
      <c r="H1714" s="35">
        <v>5</v>
      </c>
      <c r="I1714" s="35"/>
      <c r="J1714" s="35"/>
      <c r="K1714" s="35"/>
      <c r="L1714" s="35"/>
      <c r="M1714" s="35"/>
      <c r="N1714" s="35"/>
      <c r="O1714" s="35"/>
      <c r="P1714" s="35">
        <v>5</v>
      </c>
      <c r="Q1714" s="29"/>
      <c r="R1714" s="29"/>
      <c r="S1714" s="74"/>
      <c r="T1714" s="29"/>
      <c r="U1714" s="29"/>
      <c r="V1714" s="29"/>
      <c r="W1714" s="29"/>
      <c r="X1714" s="29"/>
    </row>
    <row r="1715" spans="1:24" ht="18.75" customHeight="1" x14ac:dyDescent="0.25">
      <c r="A1715" s="226"/>
      <c r="B1715" s="251"/>
      <c r="C1715" s="252"/>
      <c r="D1715" s="100"/>
      <c r="E1715" s="100"/>
      <c r="F1715" s="100"/>
      <c r="G1715" s="100"/>
      <c r="H1715" s="100"/>
      <c r="I1715" s="100"/>
      <c r="J1715" s="100"/>
      <c r="K1715" s="100"/>
      <c r="L1715" s="100"/>
      <c r="M1715" s="100"/>
      <c r="N1715" s="100"/>
      <c r="O1715" s="100"/>
      <c r="P1715" s="100"/>
      <c r="Q1715" s="100"/>
      <c r="R1715" s="100"/>
      <c r="S1715" s="74"/>
      <c r="T1715" s="100"/>
      <c r="U1715" s="100"/>
      <c r="V1715" s="100"/>
      <c r="W1715" s="100"/>
      <c r="X1715" s="100" t="s">
        <v>6225</v>
      </c>
    </row>
    <row r="1716" spans="1:24" ht="18.75" customHeight="1" x14ac:dyDescent="0.25">
      <c r="A1716" s="209"/>
      <c r="B1716" s="195"/>
      <c r="C1716" s="236" t="s">
        <v>6212</v>
      </c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74"/>
      <c r="T1716" s="29"/>
      <c r="U1716" s="29"/>
      <c r="V1716" s="29"/>
      <c r="W1716" s="29"/>
      <c r="X1716" s="29"/>
    </row>
    <row r="1717" spans="1:24" ht="18.75" customHeight="1" x14ac:dyDescent="0.25">
      <c r="A1717" s="214" t="s">
        <v>6175</v>
      </c>
      <c r="B1717" s="195">
        <v>1542</v>
      </c>
      <c r="C1717" s="259" t="s">
        <v>3279</v>
      </c>
      <c r="D1717" s="29">
        <v>4129019194</v>
      </c>
      <c r="E1717" s="29"/>
      <c r="F1717" s="29"/>
      <c r="G1717" s="29">
        <v>20</v>
      </c>
      <c r="H1717" s="29"/>
      <c r="I1717" s="29"/>
      <c r="J1717" s="29"/>
      <c r="K1717" s="29"/>
      <c r="L1717" s="29"/>
      <c r="M1717" s="29"/>
      <c r="N1717" s="29"/>
      <c r="O1717" s="29">
        <v>10</v>
      </c>
      <c r="P1717" s="29"/>
      <c r="Q1717" s="29"/>
      <c r="R1717" s="29"/>
      <c r="S1717" s="74"/>
      <c r="T1717" s="29"/>
      <c r="U1717" s="29"/>
      <c r="V1717" s="29"/>
      <c r="W1717" s="29"/>
      <c r="X1717" s="29"/>
    </row>
    <row r="1718" spans="1:24" ht="18.75" customHeight="1" x14ac:dyDescent="0.25">
      <c r="A1718" s="209"/>
      <c r="B1718" s="195">
        <v>1656</v>
      </c>
      <c r="C1718" s="259" t="s">
        <v>3144</v>
      </c>
      <c r="D1718" s="29">
        <v>4129040422</v>
      </c>
      <c r="E1718" s="29"/>
      <c r="F1718" s="29"/>
      <c r="G1718" s="29">
        <v>15</v>
      </c>
      <c r="H1718" s="29"/>
      <c r="I1718" s="29"/>
      <c r="J1718" s="29"/>
      <c r="K1718" s="29"/>
      <c r="L1718" s="29"/>
      <c r="M1718" s="29"/>
      <c r="N1718" s="29"/>
      <c r="O1718" s="29">
        <v>5</v>
      </c>
      <c r="P1718" s="29"/>
      <c r="Q1718" s="29"/>
      <c r="R1718" s="29"/>
      <c r="S1718" s="74"/>
      <c r="T1718" s="29"/>
      <c r="U1718" s="29"/>
      <c r="V1718" s="29"/>
      <c r="W1718" s="29"/>
      <c r="X1718" s="29"/>
    </row>
    <row r="1719" spans="1:24" ht="18.75" customHeight="1" x14ac:dyDescent="0.25">
      <c r="A1719" s="209"/>
      <c r="B1719" s="195">
        <v>1530</v>
      </c>
      <c r="C1719" s="259" t="s">
        <v>6229</v>
      </c>
      <c r="D1719" s="29">
        <v>4129160641</v>
      </c>
      <c r="E1719" s="29"/>
      <c r="F1719" s="29"/>
      <c r="G1719" s="29">
        <v>10</v>
      </c>
      <c r="H1719" s="29">
        <v>15</v>
      </c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74"/>
      <c r="T1719" s="29"/>
      <c r="U1719" s="29"/>
      <c r="V1719" s="29"/>
      <c r="W1719" s="29"/>
      <c r="X1719" s="29"/>
    </row>
    <row r="1720" spans="1:24" ht="18.75" customHeight="1" x14ac:dyDescent="0.25">
      <c r="A1720" s="209"/>
      <c r="B1720" s="195">
        <v>1532</v>
      </c>
      <c r="C1720" s="259" t="s">
        <v>3197</v>
      </c>
      <c r="D1720" s="29">
        <v>4129032683</v>
      </c>
      <c r="E1720" s="29"/>
      <c r="F1720" s="29"/>
      <c r="G1720" s="29"/>
      <c r="H1720" s="29">
        <v>10</v>
      </c>
      <c r="I1720" s="29"/>
      <c r="J1720" s="29"/>
      <c r="K1720" s="29"/>
      <c r="L1720" s="29"/>
      <c r="M1720" s="29">
        <v>10</v>
      </c>
      <c r="N1720" s="29"/>
      <c r="O1720" s="29">
        <v>10</v>
      </c>
      <c r="P1720" s="29"/>
      <c r="Q1720" s="29"/>
      <c r="R1720" s="29"/>
      <c r="S1720" s="74"/>
      <c r="T1720" s="29"/>
      <c r="U1720" s="29"/>
      <c r="V1720" s="29"/>
      <c r="W1720" s="29"/>
      <c r="X1720" s="29"/>
    </row>
    <row r="1721" spans="1:24" ht="18.75" customHeight="1" x14ac:dyDescent="0.25">
      <c r="A1721" s="209"/>
      <c r="B1721" s="195">
        <v>1532</v>
      </c>
      <c r="C1721" s="259" t="s">
        <v>3197</v>
      </c>
      <c r="D1721" s="29">
        <v>4129106350</v>
      </c>
      <c r="E1721" s="29"/>
      <c r="F1721" s="29"/>
      <c r="G1721" s="29">
        <v>20</v>
      </c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74"/>
      <c r="T1721" s="29"/>
      <c r="U1721" s="29"/>
      <c r="V1721" s="29"/>
      <c r="W1721" s="29"/>
      <c r="X1721" s="29"/>
    </row>
    <row r="1722" spans="1:24" ht="18.75" customHeight="1" x14ac:dyDescent="0.25">
      <c r="A1722" s="209"/>
      <c r="B1722" s="195" t="s">
        <v>6230</v>
      </c>
      <c r="C1722" s="259" t="s">
        <v>6231</v>
      </c>
      <c r="D1722" s="29" t="s">
        <v>5869</v>
      </c>
      <c r="E1722" s="29"/>
      <c r="F1722" s="29"/>
      <c r="G1722" s="29">
        <v>5</v>
      </c>
      <c r="H1722" s="29">
        <v>5</v>
      </c>
      <c r="I1722" s="29">
        <v>5</v>
      </c>
      <c r="J1722" s="29"/>
      <c r="K1722" s="29"/>
      <c r="L1722" s="29"/>
      <c r="M1722" s="29">
        <v>5</v>
      </c>
      <c r="N1722" s="29">
        <v>5</v>
      </c>
      <c r="O1722" s="29">
        <v>5</v>
      </c>
      <c r="P1722" s="29">
        <v>5</v>
      </c>
      <c r="Q1722" s="29"/>
      <c r="R1722" s="29"/>
      <c r="S1722" s="74"/>
      <c r="T1722" s="29"/>
      <c r="U1722" s="29"/>
      <c r="V1722" s="29"/>
      <c r="W1722" s="29"/>
      <c r="X1722" s="29"/>
    </row>
    <row r="1723" spans="1:24" ht="18.75" customHeight="1" x14ac:dyDescent="0.25">
      <c r="A1723" s="209"/>
      <c r="B1723" s="195" t="s">
        <v>6232</v>
      </c>
      <c r="C1723" s="259" t="s">
        <v>6233</v>
      </c>
      <c r="D1723" s="29" t="s">
        <v>5116</v>
      </c>
      <c r="E1723" s="29"/>
      <c r="F1723" s="29"/>
      <c r="G1723" s="29"/>
      <c r="H1723" s="29">
        <v>5</v>
      </c>
      <c r="I1723" s="29">
        <v>5</v>
      </c>
      <c r="J1723" s="29"/>
      <c r="K1723" s="29"/>
      <c r="L1723" s="29"/>
      <c r="M1723" s="29">
        <v>5</v>
      </c>
      <c r="N1723" s="29"/>
      <c r="O1723" s="29"/>
      <c r="P1723" s="29"/>
      <c r="Q1723" s="29"/>
      <c r="R1723" s="29"/>
      <c r="S1723" s="74"/>
      <c r="T1723" s="29"/>
      <c r="U1723" s="29"/>
      <c r="V1723" s="29"/>
      <c r="W1723" s="29"/>
      <c r="X1723" s="29"/>
    </row>
    <row r="1724" spans="1:24" ht="18.75" customHeight="1" x14ac:dyDescent="0.25">
      <c r="A1724" s="209"/>
      <c r="B1724" s="195" t="s">
        <v>6240</v>
      </c>
      <c r="C1724" s="259" t="s">
        <v>3747</v>
      </c>
      <c r="D1724" s="29">
        <v>5765</v>
      </c>
      <c r="E1724" s="29">
        <v>5</v>
      </c>
      <c r="F1724" s="29"/>
      <c r="G1724" s="29">
        <v>5</v>
      </c>
      <c r="H1724" s="29">
        <v>5</v>
      </c>
      <c r="I1724" s="29"/>
      <c r="J1724" s="29"/>
      <c r="K1724" s="29"/>
      <c r="L1724" s="29"/>
      <c r="M1724" s="29">
        <v>5</v>
      </c>
      <c r="N1724" s="29"/>
      <c r="O1724" s="29">
        <v>5</v>
      </c>
      <c r="P1724" s="29"/>
      <c r="Q1724" s="29"/>
      <c r="R1724" s="29"/>
      <c r="S1724" s="74"/>
      <c r="T1724" s="29"/>
      <c r="U1724" s="29"/>
      <c r="V1724" s="29"/>
      <c r="W1724" s="29"/>
      <c r="X1724" s="29"/>
    </row>
    <row r="1725" spans="1:24" ht="18.75" customHeight="1" x14ac:dyDescent="0.25">
      <c r="A1725" s="209"/>
      <c r="B1725" s="195" t="s">
        <v>6241</v>
      </c>
      <c r="C1725" s="259" t="s">
        <v>3747</v>
      </c>
      <c r="D1725" s="29">
        <v>5772</v>
      </c>
      <c r="E1725" s="29"/>
      <c r="F1725" s="29"/>
      <c r="G1725" s="29">
        <v>3</v>
      </c>
      <c r="H1725" s="29">
        <v>3</v>
      </c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74"/>
      <c r="T1725" s="29"/>
      <c r="U1725" s="29"/>
      <c r="V1725" s="29"/>
      <c r="W1725" s="29"/>
      <c r="X1725" s="29"/>
    </row>
    <row r="1726" spans="1:24" ht="18.75" customHeight="1" x14ac:dyDescent="0.25">
      <c r="A1726" s="209"/>
      <c r="B1726" s="195" t="s">
        <v>6242</v>
      </c>
      <c r="C1726" s="259" t="s">
        <v>3747</v>
      </c>
      <c r="D1726" s="29">
        <v>5794</v>
      </c>
      <c r="E1726" s="29"/>
      <c r="F1726" s="29"/>
      <c r="G1726" s="29">
        <v>6</v>
      </c>
      <c r="H1726" s="29">
        <v>20</v>
      </c>
      <c r="I1726" s="29"/>
      <c r="J1726" s="29"/>
      <c r="K1726" s="29"/>
      <c r="L1726" s="29"/>
      <c r="M1726" s="29">
        <v>10</v>
      </c>
      <c r="N1726" s="29"/>
      <c r="O1726" s="29">
        <v>10</v>
      </c>
      <c r="P1726" s="29"/>
      <c r="Q1726" s="29"/>
      <c r="R1726" s="29"/>
      <c r="S1726" s="74"/>
      <c r="T1726" s="29"/>
      <c r="U1726" s="29"/>
      <c r="V1726" s="29"/>
      <c r="W1726" s="29"/>
      <c r="X1726" s="29"/>
    </row>
    <row r="1727" spans="1:24" ht="18.75" customHeight="1" x14ac:dyDescent="0.25">
      <c r="A1727" s="209"/>
      <c r="B1727" s="195" t="s">
        <v>6259</v>
      </c>
      <c r="C1727" s="259" t="s">
        <v>3747</v>
      </c>
      <c r="D1727" s="29">
        <v>5863</v>
      </c>
      <c r="E1727" s="29"/>
      <c r="F1727" s="29"/>
      <c r="G1727" s="29"/>
      <c r="H1727" s="29"/>
      <c r="I1727" s="29">
        <v>10</v>
      </c>
      <c r="J1727" s="29">
        <v>10</v>
      </c>
      <c r="K1727" s="29">
        <v>10</v>
      </c>
      <c r="L1727" s="29">
        <v>3</v>
      </c>
      <c r="M1727" s="29">
        <v>10</v>
      </c>
      <c r="N1727" s="29">
        <v>4</v>
      </c>
      <c r="O1727" s="29">
        <v>10</v>
      </c>
      <c r="P1727" s="29"/>
      <c r="Q1727" s="29"/>
      <c r="R1727" s="29"/>
      <c r="S1727" s="74"/>
      <c r="T1727" s="29"/>
      <c r="U1727" s="29"/>
      <c r="V1727" s="29"/>
      <c r="W1727" s="29"/>
      <c r="X1727" s="29"/>
    </row>
    <row r="1728" spans="1:24" ht="18.75" customHeight="1" x14ac:dyDescent="0.25">
      <c r="A1728" s="224" t="s">
        <v>6221</v>
      </c>
      <c r="B1728" s="195" t="s">
        <v>6222</v>
      </c>
      <c r="C1728" s="39" t="s">
        <v>3747</v>
      </c>
      <c r="D1728" s="29">
        <v>5420</v>
      </c>
      <c r="E1728" s="29"/>
      <c r="F1728" s="29"/>
      <c r="G1728" s="29">
        <v>10</v>
      </c>
      <c r="H1728" s="29">
        <v>10</v>
      </c>
      <c r="I1728" s="29">
        <v>10</v>
      </c>
      <c r="J1728" s="29">
        <v>5</v>
      </c>
      <c r="K1728" s="29"/>
      <c r="L1728" s="29"/>
      <c r="M1728" s="29"/>
      <c r="N1728" s="29"/>
      <c r="O1728" s="29"/>
      <c r="P1728" s="29"/>
      <c r="Q1728" s="29"/>
      <c r="R1728" s="29"/>
      <c r="S1728" s="74"/>
      <c r="T1728" s="29"/>
      <c r="U1728" s="29"/>
      <c r="V1728" s="29"/>
      <c r="W1728" s="29"/>
      <c r="X1728" s="29"/>
    </row>
    <row r="1729" spans="1:24" ht="18.75" customHeight="1" x14ac:dyDescent="0.25">
      <c r="A1729" s="224" t="s">
        <v>5186</v>
      </c>
      <c r="B1729" s="195">
        <v>3027</v>
      </c>
      <c r="C1729" s="39" t="s">
        <v>5114</v>
      </c>
      <c r="D1729" s="29">
        <v>4129091827</v>
      </c>
      <c r="E1729" s="29"/>
      <c r="F1729" s="29"/>
      <c r="G1729" s="29">
        <v>5</v>
      </c>
      <c r="H1729" s="29">
        <v>5</v>
      </c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74"/>
      <c r="T1729" s="29"/>
      <c r="U1729" s="29"/>
      <c r="V1729" s="29"/>
      <c r="W1729" s="29"/>
      <c r="X1729" s="29"/>
    </row>
    <row r="1730" spans="1:24" ht="18.75" customHeight="1" x14ac:dyDescent="0.25">
      <c r="A1730" s="209"/>
      <c r="B1730" s="195">
        <v>3465</v>
      </c>
      <c r="C1730" s="39" t="s">
        <v>2053</v>
      </c>
      <c r="D1730" s="29">
        <v>4129000051</v>
      </c>
      <c r="E1730" s="29"/>
      <c r="F1730" s="29"/>
      <c r="G1730" s="29"/>
      <c r="H1730" s="29">
        <v>10</v>
      </c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74"/>
      <c r="T1730" s="29"/>
      <c r="U1730" s="29"/>
      <c r="V1730" s="29"/>
      <c r="W1730" s="29"/>
      <c r="X1730" s="29"/>
    </row>
    <row r="1731" spans="1:24" ht="18.75" customHeight="1" x14ac:dyDescent="0.25">
      <c r="A1731" s="209"/>
      <c r="B1731" s="195">
        <v>1608</v>
      </c>
      <c r="C1731" s="39" t="s">
        <v>3066</v>
      </c>
      <c r="D1731" s="29">
        <v>4129038453</v>
      </c>
      <c r="E1731" s="29"/>
      <c r="F1731" s="29"/>
      <c r="G1731" s="29">
        <v>20</v>
      </c>
      <c r="H1731" s="29">
        <v>20</v>
      </c>
      <c r="I1731" s="29"/>
      <c r="J1731" s="29"/>
      <c r="K1731" s="29"/>
      <c r="L1731" s="29"/>
      <c r="M1731" s="29">
        <v>10</v>
      </c>
      <c r="N1731" s="29"/>
      <c r="O1731" s="29"/>
      <c r="P1731" s="29"/>
      <c r="Q1731" s="29"/>
      <c r="R1731" s="29"/>
      <c r="S1731" s="74"/>
      <c r="T1731" s="29"/>
      <c r="U1731" s="29"/>
      <c r="V1731" s="29"/>
      <c r="W1731" s="29"/>
      <c r="X1731" s="29"/>
    </row>
    <row r="1732" spans="1:24" ht="18.75" customHeight="1" x14ac:dyDescent="0.25">
      <c r="A1732" s="209"/>
      <c r="B1732" s="195">
        <v>4125</v>
      </c>
      <c r="C1732" s="39" t="s">
        <v>3434</v>
      </c>
      <c r="D1732" s="29">
        <v>4129075563</v>
      </c>
      <c r="E1732" s="29"/>
      <c r="F1732" s="29"/>
      <c r="G1732" s="29">
        <v>6</v>
      </c>
      <c r="H1732" s="29">
        <v>15</v>
      </c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74"/>
      <c r="T1732" s="29"/>
      <c r="U1732" s="29"/>
      <c r="V1732" s="29"/>
      <c r="W1732" s="29"/>
      <c r="X1732" s="29"/>
    </row>
    <row r="1733" spans="1:24" ht="18.75" customHeight="1" x14ac:dyDescent="0.25">
      <c r="A1733" s="209"/>
      <c r="B1733" s="195">
        <v>1653</v>
      </c>
      <c r="C1733" s="39" t="s">
        <v>3067</v>
      </c>
      <c r="D1733" s="29">
        <v>4129093522</v>
      </c>
      <c r="E1733" s="29">
        <v>3</v>
      </c>
      <c r="F1733" s="29"/>
      <c r="G1733" s="29">
        <v>5</v>
      </c>
      <c r="H1733" s="29">
        <v>10</v>
      </c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74"/>
      <c r="T1733" s="29"/>
      <c r="U1733" s="29"/>
      <c r="V1733" s="29"/>
      <c r="W1733" s="29"/>
      <c r="X1733" s="29"/>
    </row>
    <row r="1734" spans="1:24" ht="18.75" customHeight="1" x14ac:dyDescent="0.25">
      <c r="A1734" s="209"/>
      <c r="B1734" s="195">
        <v>2524</v>
      </c>
      <c r="C1734" s="39" t="s">
        <v>4497</v>
      </c>
      <c r="D1734" s="29">
        <v>4129019824</v>
      </c>
      <c r="E1734" s="29"/>
      <c r="F1734" s="29"/>
      <c r="G1734" s="29">
        <v>5</v>
      </c>
      <c r="H1734" s="29">
        <v>15</v>
      </c>
      <c r="I1734" s="29"/>
      <c r="J1734" s="29">
        <v>10</v>
      </c>
      <c r="K1734" s="29"/>
      <c r="L1734" s="29"/>
      <c r="M1734" s="29"/>
      <c r="N1734" s="29"/>
      <c r="O1734" s="29"/>
      <c r="P1734" s="29">
        <v>10</v>
      </c>
      <c r="Q1734" s="29"/>
      <c r="R1734" s="29"/>
      <c r="S1734" s="74"/>
      <c r="T1734" s="29"/>
      <c r="U1734" s="29"/>
      <c r="V1734" s="29"/>
      <c r="W1734" s="29"/>
      <c r="X1734" s="29"/>
    </row>
    <row r="1735" spans="1:24" ht="18.75" customHeight="1" x14ac:dyDescent="0.25">
      <c r="A1735" s="209"/>
      <c r="B1735" s="195">
        <v>2309</v>
      </c>
      <c r="C1735" s="39" t="s">
        <v>4498</v>
      </c>
      <c r="D1735" s="29">
        <v>4129034782</v>
      </c>
      <c r="E1735" s="29"/>
      <c r="F1735" s="29"/>
      <c r="G1735" s="29">
        <v>3</v>
      </c>
      <c r="H1735" s="29"/>
      <c r="I1735" s="29"/>
      <c r="J1735" s="29">
        <v>5</v>
      </c>
      <c r="K1735" s="29"/>
      <c r="L1735" s="29"/>
      <c r="M1735" s="29"/>
      <c r="N1735" s="29"/>
      <c r="O1735" s="29"/>
      <c r="P1735" s="29"/>
      <c r="Q1735" s="29"/>
      <c r="R1735" s="29"/>
      <c r="S1735" s="74"/>
      <c r="T1735" s="29"/>
      <c r="U1735" s="29"/>
      <c r="V1735" s="29"/>
      <c r="W1735" s="29"/>
      <c r="X1735" s="29"/>
    </row>
    <row r="1736" spans="1:24" ht="18.75" customHeight="1" x14ac:dyDescent="0.25">
      <c r="A1736" s="209"/>
      <c r="B1736" s="195">
        <v>5614</v>
      </c>
      <c r="C1736" s="39" t="s">
        <v>6226</v>
      </c>
      <c r="D1736" s="29">
        <v>4129038528</v>
      </c>
      <c r="E1736" s="29"/>
      <c r="F1736" s="29"/>
      <c r="G1736" s="29">
        <v>5</v>
      </c>
      <c r="H1736" s="29">
        <v>10</v>
      </c>
      <c r="I1736" s="29"/>
      <c r="J1736" s="29">
        <v>5</v>
      </c>
      <c r="K1736" s="29"/>
      <c r="L1736" s="29"/>
      <c r="M1736" s="29"/>
      <c r="N1736" s="29"/>
      <c r="O1736" s="29"/>
      <c r="P1736" s="29">
        <v>5</v>
      </c>
      <c r="Q1736" s="29"/>
      <c r="R1736" s="29"/>
      <c r="S1736" s="74"/>
      <c r="T1736" s="29"/>
      <c r="U1736" s="29"/>
      <c r="V1736" s="29"/>
      <c r="W1736" s="29"/>
      <c r="X1736" s="29"/>
    </row>
    <row r="1737" spans="1:24" ht="18.75" customHeight="1" x14ac:dyDescent="0.25">
      <c r="A1737" s="209"/>
      <c r="B1737" s="195">
        <v>2126</v>
      </c>
      <c r="C1737" s="39" t="s">
        <v>5321</v>
      </c>
      <c r="D1737" s="29">
        <v>4129020960</v>
      </c>
      <c r="E1737" s="29"/>
      <c r="F1737" s="29"/>
      <c r="G1737" s="29">
        <v>5</v>
      </c>
      <c r="H1737" s="29">
        <v>10</v>
      </c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74"/>
      <c r="T1737" s="29"/>
      <c r="U1737" s="29"/>
      <c r="V1737" s="29"/>
      <c r="W1737" s="29"/>
      <c r="X1737" s="29"/>
    </row>
    <row r="1738" spans="1:24" ht="18.75" customHeight="1" x14ac:dyDescent="0.25">
      <c r="A1738" s="209"/>
      <c r="B1738" s="195">
        <v>5439</v>
      </c>
      <c r="C1738" s="39" t="s">
        <v>3443</v>
      </c>
      <c r="D1738" s="29">
        <v>4129090982</v>
      </c>
      <c r="E1738" s="29"/>
      <c r="F1738" s="29"/>
      <c r="G1738" s="29">
        <v>8</v>
      </c>
      <c r="H1738" s="29">
        <v>12</v>
      </c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74"/>
      <c r="T1738" s="29"/>
      <c r="U1738" s="29"/>
      <c r="V1738" s="29"/>
      <c r="W1738" s="29"/>
      <c r="X1738" s="29"/>
    </row>
    <row r="1739" spans="1:24" ht="18.75" customHeight="1" x14ac:dyDescent="0.25">
      <c r="A1739" s="209"/>
      <c r="B1739" s="195">
        <v>2075</v>
      </c>
      <c r="C1739" s="39" t="s">
        <v>4024</v>
      </c>
      <c r="D1739" s="29">
        <v>4129013214</v>
      </c>
      <c r="E1739" s="29"/>
      <c r="F1739" s="29"/>
      <c r="G1739" s="29">
        <v>5</v>
      </c>
      <c r="H1739" s="29">
        <v>6</v>
      </c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74"/>
      <c r="T1739" s="29"/>
      <c r="U1739" s="29"/>
      <c r="V1739" s="29"/>
      <c r="W1739" s="29"/>
      <c r="X1739" s="29"/>
    </row>
    <row r="1740" spans="1:24" ht="18.75" customHeight="1" x14ac:dyDescent="0.25">
      <c r="A1740" s="209"/>
      <c r="B1740" s="195">
        <v>2150</v>
      </c>
      <c r="C1740" s="39" t="s">
        <v>1879</v>
      </c>
      <c r="D1740" s="29">
        <v>4129051727</v>
      </c>
      <c r="E1740" s="29"/>
      <c r="F1740" s="29"/>
      <c r="G1740" s="29">
        <v>3</v>
      </c>
      <c r="H1740" s="29">
        <v>5</v>
      </c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74"/>
      <c r="T1740" s="29"/>
      <c r="U1740" s="29"/>
      <c r="V1740" s="29"/>
      <c r="W1740" s="29"/>
      <c r="X1740" s="29"/>
    </row>
    <row r="1741" spans="1:24" ht="18.75" customHeight="1" x14ac:dyDescent="0.25">
      <c r="A1741" s="209"/>
      <c r="B1741" s="195">
        <v>2535</v>
      </c>
      <c r="C1741" s="39" t="s">
        <v>4911</v>
      </c>
      <c r="D1741" s="29">
        <v>4128977473</v>
      </c>
      <c r="E1741" s="29"/>
      <c r="F1741" s="29"/>
      <c r="G1741" s="29"/>
      <c r="H1741" s="29">
        <v>5</v>
      </c>
      <c r="I1741" s="29"/>
      <c r="J1741" s="29"/>
      <c r="K1741" s="29"/>
      <c r="L1741" s="29"/>
      <c r="M1741" s="29"/>
      <c r="N1741" s="29"/>
      <c r="O1741" s="29"/>
      <c r="P1741" s="29">
        <v>10</v>
      </c>
      <c r="Q1741" s="29"/>
      <c r="R1741" s="29"/>
      <c r="S1741" s="74"/>
      <c r="T1741" s="29"/>
      <c r="U1741" s="29"/>
      <c r="V1741" s="29"/>
      <c r="W1741" s="29"/>
      <c r="X1741" s="29"/>
    </row>
    <row r="1742" spans="1:24" ht="18.75" customHeight="1" x14ac:dyDescent="0.25">
      <c r="A1742" s="209"/>
      <c r="B1742" s="195">
        <v>2768</v>
      </c>
      <c r="C1742" s="39" t="s">
        <v>4021</v>
      </c>
      <c r="D1742" s="29">
        <v>4129063157</v>
      </c>
      <c r="E1742" s="29"/>
      <c r="F1742" s="29"/>
      <c r="G1742" s="29">
        <v>5</v>
      </c>
      <c r="H1742" s="29">
        <v>5</v>
      </c>
      <c r="I1742" s="29"/>
      <c r="J1742" s="29">
        <v>5</v>
      </c>
      <c r="K1742" s="29"/>
      <c r="L1742" s="29"/>
      <c r="M1742" s="29"/>
      <c r="N1742" s="29"/>
      <c r="O1742" s="29"/>
      <c r="P1742" s="29">
        <v>5</v>
      </c>
      <c r="Q1742" s="29"/>
      <c r="R1742" s="29"/>
      <c r="S1742" s="74"/>
      <c r="T1742" s="29"/>
      <c r="U1742" s="29"/>
      <c r="V1742" s="29"/>
      <c r="W1742" s="29"/>
      <c r="X1742" s="29"/>
    </row>
    <row r="1743" spans="1:24" ht="18.75" customHeight="1" x14ac:dyDescent="0.25">
      <c r="A1743" s="209"/>
      <c r="B1743" s="195">
        <v>2056</v>
      </c>
      <c r="C1743" s="39" t="s">
        <v>4948</v>
      </c>
      <c r="D1743" s="29">
        <v>4129017408</v>
      </c>
      <c r="E1743" s="29"/>
      <c r="F1743" s="29"/>
      <c r="G1743" s="29">
        <v>4</v>
      </c>
      <c r="H1743" s="29">
        <v>10</v>
      </c>
      <c r="I1743" s="29"/>
      <c r="J1743" s="29"/>
      <c r="K1743" s="29"/>
      <c r="L1743" s="29"/>
      <c r="M1743" s="29"/>
      <c r="N1743" s="29"/>
      <c r="O1743" s="29"/>
      <c r="P1743" s="29">
        <v>6</v>
      </c>
      <c r="Q1743" s="29"/>
      <c r="R1743" s="29"/>
      <c r="S1743" s="74"/>
      <c r="T1743" s="29"/>
      <c r="U1743" s="29"/>
      <c r="V1743" s="29"/>
      <c r="W1743" s="29"/>
      <c r="X1743" s="29"/>
    </row>
    <row r="1744" spans="1:24" ht="18.75" customHeight="1" x14ac:dyDescent="0.25">
      <c r="A1744" s="209"/>
      <c r="B1744" s="195">
        <v>4540</v>
      </c>
      <c r="C1744" s="39" t="s">
        <v>4994</v>
      </c>
      <c r="D1744" s="29">
        <v>4129021352</v>
      </c>
      <c r="E1744" s="29"/>
      <c r="F1744" s="29"/>
      <c r="G1744" s="29">
        <v>10</v>
      </c>
      <c r="H1744" s="29">
        <v>15</v>
      </c>
      <c r="I1744" s="29"/>
      <c r="J1744" s="29">
        <v>10</v>
      </c>
      <c r="K1744" s="29"/>
      <c r="L1744" s="29"/>
      <c r="M1744" s="29"/>
      <c r="N1744" s="29"/>
      <c r="O1744" s="29"/>
      <c r="P1744" s="29"/>
      <c r="Q1744" s="29"/>
      <c r="R1744" s="29"/>
      <c r="S1744" s="74"/>
      <c r="T1744" s="29"/>
      <c r="U1744" s="29"/>
      <c r="V1744" s="29"/>
      <c r="W1744" s="29"/>
      <c r="X1744" s="29"/>
    </row>
    <row r="1745" spans="1:24" ht="18.75" customHeight="1" x14ac:dyDescent="0.25">
      <c r="A1745" s="209"/>
      <c r="B1745" s="195">
        <v>5567</v>
      </c>
      <c r="C1745" s="39" t="s">
        <v>3473</v>
      </c>
      <c r="D1745" s="29">
        <v>4129018289</v>
      </c>
      <c r="E1745" s="29"/>
      <c r="F1745" s="29"/>
      <c r="G1745" s="29">
        <v>10</v>
      </c>
      <c r="H1745" s="29">
        <v>20</v>
      </c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74"/>
      <c r="T1745" s="29"/>
      <c r="U1745" s="29"/>
      <c r="V1745" s="29"/>
      <c r="W1745" s="29"/>
      <c r="X1745" s="29"/>
    </row>
    <row r="1746" spans="1:24" ht="18.75" customHeight="1" x14ac:dyDescent="0.25">
      <c r="A1746" s="209"/>
      <c r="B1746" s="195">
        <v>2751</v>
      </c>
      <c r="C1746" s="39" t="s">
        <v>6227</v>
      </c>
      <c r="D1746" s="29">
        <v>4129008987</v>
      </c>
      <c r="E1746" s="29"/>
      <c r="F1746" s="29"/>
      <c r="G1746" s="29">
        <v>5</v>
      </c>
      <c r="H1746" s="29">
        <v>10</v>
      </c>
      <c r="I1746" s="29"/>
      <c r="J1746" s="29">
        <v>5</v>
      </c>
      <c r="K1746" s="29"/>
      <c r="L1746" s="29"/>
      <c r="M1746" s="29"/>
      <c r="N1746" s="29"/>
      <c r="O1746" s="29"/>
      <c r="P1746" s="29"/>
      <c r="Q1746" s="29"/>
      <c r="R1746" s="29"/>
      <c r="S1746" s="74"/>
      <c r="T1746" s="29"/>
      <c r="U1746" s="29"/>
      <c r="V1746" s="29"/>
      <c r="W1746" s="29"/>
      <c r="X1746" s="29"/>
    </row>
    <row r="1747" spans="1:24" ht="18.75" customHeight="1" x14ac:dyDescent="0.25">
      <c r="A1747" s="209"/>
      <c r="B1747" s="195">
        <v>2434</v>
      </c>
      <c r="C1747" s="39" t="s">
        <v>1630</v>
      </c>
      <c r="D1747" s="29">
        <v>4128925825</v>
      </c>
      <c r="E1747" s="29">
        <v>3</v>
      </c>
      <c r="F1747" s="29"/>
      <c r="G1747" s="29">
        <v>3</v>
      </c>
      <c r="H1747" s="29"/>
      <c r="I1747" s="29"/>
      <c r="J1747" s="29">
        <v>7</v>
      </c>
      <c r="K1747" s="29"/>
      <c r="L1747" s="29"/>
      <c r="M1747" s="29"/>
      <c r="N1747" s="29"/>
      <c r="O1747" s="29"/>
      <c r="P1747" s="29"/>
      <c r="Q1747" s="29"/>
      <c r="R1747" s="29"/>
      <c r="S1747" s="74"/>
      <c r="T1747" s="29"/>
      <c r="U1747" s="29"/>
      <c r="V1747" s="29"/>
      <c r="W1747" s="29"/>
      <c r="X1747" s="29"/>
    </row>
    <row r="1748" spans="1:24" ht="18.75" customHeight="1" x14ac:dyDescent="0.25">
      <c r="A1748" s="209"/>
      <c r="B1748" s="195">
        <v>4007</v>
      </c>
      <c r="C1748" s="39" t="s">
        <v>4995</v>
      </c>
      <c r="D1748" s="29">
        <v>4129051925</v>
      </c>
      <c r="E1748" s="29"/>
      <c r="F1748" s="29"/>
      <c r="G1748" s="29">
        <v>5</v>
      </c>
      <c r="H1748" s="29">
        <v>10</v>
      </c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74"/>
      <c r="T1748" s="29"/>
      <c r="U1748" s="29"/>
      <c r="V1748" s="29"/>
      <c r="W1748" s="29"/>
      <c r="X1748" s="29"/>
    </row>
    <row r="1749" spans="1:24" ht="18.75" customHeight="1" x14ac:dyDescent="0.25">
      <c r="A1749" s="209"/>
      <c r="B1749" s="195">
        <v>2170</v>
      </c>
      <c r="C1749" s="39" t="s">
        <v>6228</v>
      </c>
      <c r="D1749" s="29">
        <v>4129096340</v>
      </c>
      <c r="E1749" s="29"/>
      <c r="F1749" s="29"/>
      <c r="G1749" s="29">
        <v>4</v>
      </c>
      <c r="H1749" s="29">
        <v>10</v>
      </c>
      <c r="I1749" s="29"/>
      <c r="J1749" s="29">
        <v>5</v>
      </c>
      <c r="K1749" s="29"/>
      <c r="L1749" s="29"/>
      <c r="M1749" s="29"/>
      <c r="N1749" s="29"/>
      <c r="O1749" s="29"/>
      <c r="P1749" s="29"/>
      <c r="Q1749" s="29"/>
      <c r="R1749" s="29"/>
      <c r="S1749" s="74"/>
      <c r="T1749" s="29"/>
      <c r="U1749" s="29"/>
      <c r="V1749" s="29"/>
      <c r="W1749" s="29"/>
      <c r="X1749" s="29"/>
    </row>
    <row r="1750" spans="1:24" ht="18.75" customHeight="1" x14ac:dyDescent="0.25">
      <c r="A1750" s="224" t="s">
        <v>6234</v>
      </c>
      <c r="B1750" s="195">
        <v>2343</v>
      </c>
      <c r="C1750" s="39" t="s">
        <v>2090</v>
      </c>
      <c r="D1750" s="29">
        <v>4129017305</v>
      </c>
      <c r="E1750" s="29">
        <v>2</v>
      </c>
      <c r="F1750" s="29"/>
      <c r="G1750" s="29">
        <v>9</v>
      </c>
      <c r="H1750" s="29">
        <v>12</v>
      </c>
      <c r="I1750" s="29"/>
      <c r="J1750" s="29"/>
      <c r="K1750" s="29"/>
      <c r="L1750" s="29"/>
      <c r="M1750" s="29"/>
      <c r="N1750" s="29"/>
      <c r="O1750" s="29">
        <v>6</v>
      </c>
      <c r="P1750" s="29">
        <v>6</v>
      </c>
      <c r="Q1750" s="29"/>
      <c r="R1750" s="29"/>
      <c r="S1750" s="74"/>
      <c r="T1750" s="29"/>
      <c r="U1750" s="29"/>
      <c r="V1750" s="29"/>
      <c r="W1750" s="29"/>
      <c r="X1750" s="29"/>
    </row>
    <row r="1751" spans="1:24" ht="18.75" customHeight="1" x14ac:dyDescent="0.25">
      <c r="A1751" s="209"/>
      <c r="B1751" s="195">
        <v>2168</v>
      </c>
      <c r="C1751" s="39" t="s">
        <v>2088</v>
      </c>
      <c r="D1751" s="29">
        <v>4129017190</v>
      </c>
      <c r="E1751" s="29">
        <v>3</v>
      </c>
      <c r="F1751" s="29"/>
      <c r="G1751" s="29">
        <v>6</v>
      </c>
      <c r="H1751" s="29">
        <v>6</v>
      </c>
      <c r="I1751" s="29"/>
      <c r="J1751" s="29"/>
      <c r="K1751" s="29"/>
      <c r="L1751" s="29"/>
      <c r="M1751" s="29"/>
      <c r="N1751" s="29"/>
      <c r="O1751" s="29">
        <v>3</v>
      </c>
      <c r="P1751" s="29"/>
      <c r="Q1751" s="29"/>
      <c r="R1751" s="29"/>
      <c r="S1751" s="74"/>
      <c r="T1751" s="29"/>
      <c r="U1751" s="29"/>
      <c r="V1751" s="29"/>
      <c r="W1751" s="29"/>
      <c r="X1751" s="29"/>
    </row>
    <row r="1752" spans="1:24" ht="18.75" customHeight="1" x14ac:dyDescent="0.25">
      <c r="A1752" s="209"/>
      <c r="B1752" s="195">
        <v>3123</v>
      </c>
      <c r="C1752" s="39" t="s">
        <v>3145</v>
      </c>
      <c r="D1752" s="29">
        <v>4129017683</v>
      </c>
      <c r="E1752" s="29">
        <v>3</v>
      </c>
      <c r="F1752" s="29"/>
      <c r="G1752" s="29"/>
      <c r="H1752" s="29"/>
      <c r="I1752" s="29"/>
      <c r="J1752" s="29"/>
      <c r="K1752" s="29"/>
      <c r="L1752" s="29"/>
      <c r="M1752" s="29"/>
      <c r="N1752" s="29"/>
      <c r="O1752" s="29">
        <v>6</v>
      </c>
      <c r="P1752" s="29">
        <v>3</v>
      </c>
      <c r="Q1752" s="29"/>
      <c r="R1752" s="29"/>
      <c r="S1752" s="74"/>
      <c r="T1752" s="29"/>
      <c r="U1752" s="29"/>
      <c r="V1752" s="29"/>
      <c r="W1752" s="29"/>
      <c r="X1752" s="29"/>
    </row>
    <row r="1753" spans="1:24" ht="18.75" customHeight="1" x14ac:dyDescent="0.25">
      <c r="A1753" s="209"/>
      <c r="B1753" s="195">
        <v>3123</v>
      </c>
      <c r="C1753" s="39" t="s">
        <v>3145</v>
      </c>
      <c r="D1753" s="29">
        <v>4129010966</v>
      </c>
      <c r="E1753" s="29"/>
      <c r="F1753" s="29"/>
      <c r="G1753" s="29">
        <v>10</v>
      </c>
      <c r="H1753" s="29">
        <v>15</v>
      </c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74"/>
      <c r="T1753" s="29"/>
      <c r="U1753" s="29"/>
      <c r="V1753" s="29"/>
      <c r="W1753" s="29"/>
      <c r="X1753" s="29"/>
    </row>
    <row r="1754" spans="1:24" ht="18.75" customHeight="1" x14ac:dyDescent="0.25">
      <c r="A1754" s="209"/>
      <c r="B1754" s="195">
        <v>5377</v>
      </c>
      <c r="C1754" s="39" t="s">
        <v>6235</v>
      </c>
      <c r="D1754" s="29">
        <v>4129019109</v>
      </c>
      <c r="E1754" s="29">
        <v>3</v>
      </c>
      <c r="F1754" s="29"/>
      <c r="G1754" s="29">
        <v>5</v>
      </c>
      <c r="H1754" s="29">
        <v>6</v>
      </c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74"/>
      <c r="T1754" s="29"/>
      <c r="U1754" s="29"/>
      <c r="V1754" s="29"/>
      <c r="W1754" s="29"/>
      <c r="X1754" s="29"/>
    </row>
    <row r="1755" spans="1:24" ht="18.75" customHeight="1" x14ac:dyDescent="0.25">
      <c r="A1755" s="209"/>
      <c r="B1755" s="195">
        <v>5377</v>
      </c>
      <c r="C1755" s="39" t="s">
        <v>6235</v>
      </c>
      <c r="D1755" s="29">
        <v>4128778334</v>
      </c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>
        <v>5</v>
      </c>
      <c r="P1755" s="29"/>
      <c r="Q1755" s="29"/>
      <c r="R1755" s="29"/>
      <c r="S1755" s="74"/>
      <c r="T1755" s="29"/>
      <c r="U1755" s="29"/>
      <c r="V1755" s="29"/>
      <c r="W1755" s="29"/>
      <c r="X1755" s="29"/>
    </row>
    <row r="1756" spans="1:24" ht="18.75" customHeight="1" x14ac:dyDescent="0.25">
      <c r="A1756" s="209"/>
      <c r="B1756" s="195">
        <v>4144</v>
      </c>
      <c r="C1756" s="39" t="s">
        <v>4456</v>
      </c>
      <c r="D1756" s="29">
        <v>4129018313</v>
      </c>
      <c r="E1756" s="29">
        <v>3</v>
      </c>
      <c r="F1756" s="29"/>
      <c r="G1756" s="29">
        <v>6</v>
      </c>
      <c r="H1756" s="29">
        <v>3</v>
      </c>
      <c r="I1756" s="29"/>
      <c r="J1756" s="29"/>
      <c r="K1756" s="29"/>
      <c r="L1756" s="29"/>
      <c r="M1756" s="29"/>
      <c r="N1756" s="29"/>
      <c r="O1756" s="29"/>
      <c r="P1756" s="29">
        <v>3</v>
      </c>
      <c r="Q1756" s="29"/>
      <c r="R1756" s="29"/>
      <c r="S1756" s="74"/>
      <c r="T1756" s="29"/>
      <c r="U1756" s="29"/>
      <c r="V1756" s="29"/>
      <c r="W1756" s="29"/>
      <c r="X1756" s="29"/>
    </row>
    <row r="1757" spans="1:24" ht="18.75" customHeight="1" x14ac:dyDescent="0.25">
      <c r="A1757" s="209"/>
      <c r="B1757" s="195">
        <v>3552</v>
      </c>
      <c r="C1757" s="39" t="s">
        <v>5188</v>
      </c>
      <c r="D1757" s="29">
        <v>4129017925</v>
      </c>
      <c r="E1757" s="29">
        <v>3</v>
      </c>
      <c r="F1757" s="29"/>
      <c r="G1757" s="29">
        <v>6</v>
      </c>
      <c r="H1757" s="29">
        <v>18</v>
      </c>
      <c r="I1757" s="29"/>
      <c r="J1757" s="29"/>
      <c r="K1757" s="29"/>
      <c r="L1757" s="29"/>
      <c r="M1757" s="29"/>
      <c r="N1757" s="29"/>
      <c r="O1757" s="29">
        <v>12</v>
      </c>
      <c r="P1757" s="29">
        <v>3</v>
      </c>
      <c r="Q1757" s="29"/>
      <c r="R1757" s="29"/>
      <c r="S1757" s="74"/>
      <c r="T1757" s="29"/>
      <c r="U1757" s="29"/>
      <c r="V1757" s="29"/>
      <c r="W1757" s="29"/>
      <c r="X1757" s="29"/>
    </row>
    <row r="1758" spans="1:24" ht="18.75" customHeight="1" x14ac:dyDescent="0.25">
      <c r="A1758" s="209"/>
      <c r="B1758" s="195">
        <v>4077</v>
      </c>
      <c r="C1758" s="39" t="s">
        <v>6236</v>
      </c>
      <c r="D1758" s="29">
        <v>4129018275</v>
      </c>
      <c r="E1758" s="29">
        <v>3</v>
      </c>
      <c r="F1758" s="29"/>
      <c r="G1758" s="29">
        <v>6</v>
      </c>
      <c r="H1758" s="29">
        <v>3</v>
      </c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74"/>
      <c r="T1758" s="29"/>
      <c r="U1758" s="29"/>
      <c r="V1758" s="29"/>
      <c r="W1758" s="29"/>
      <c r="X1758" s="29"/>
    </row>
    <row r="1759" spans="1:24" ht="18.75" customHeight="1" x14ac:dyDescent="0.25">
      <c r="A1759" s="209"/>
      <c r="B1759" s="195">
        <v>2561</v>
      </c>
      <c r="C1759" s="39" t="s">
        <v>6237</v>
      </c>
      <c r="D1759" s="29">
        <v>4129017436</v>
      </c>
      <c r="E1759" s="29">
        <v>3</v>
      </c>
      <c r="F1759" s="29"/>
      <c r="G1759" s="29">
        <v>3</v>
      </c>
      <c r="H1759" s="29">
        <v>3</v>
      </c>
      <c r="I1759" s="29"/>
      <c r="J1759" s="29"/>
      <c r="K1759" s="29"/>
      <c r="L1759" s="29"/>
      <c r="M1759" s="29"/>
      <c r="N1759" s="29"/>
      <c r="O1759" s="29">
        <v>3</v>
      </c>
      <c r="P1759" s="29">
        <v>3</v>
      </c>
      <c r="Q1759" s="29"/>
      <c r="R1759" s="29"/>
      <c r="S1759" s="74"/>
      <c r="T1759" s="29"/>
      <c r="U1759" s="29"/>
      <c r="V1759" s="29"/>
      <c r="W1759" s="29"/>
      <c r="X1759" s="29"/>
    </row>
    <row r="1760" spans="1:24" ht="18.75" customHeight="1" x14ac:dyDescent="0.25">
      <c r="A1760" s="209"/>
      <c r="B1760" s="195">
        <v>4179</v>
      </c>
      <c r="C1760" s="39" t="s">
        <v>3283</v>
      </c>
      <c r="D1760" s="29">
        <v>4129010468</v>
      </c>
      <c r="E1760" s="29"/>
      <c r="F1760" s="29"/>
      <c r="G1760" s="29">
        <v>15</v>
      </c>
      <c r="H1760" s="29">
        <v>10</v>
      </c>
      <c r="I1760" s="29"/>
      <c r="J1760" s="29"/>
      <c r="K1760" s="29"/>
      <c r="L1760" s="29"/>
      <c r="M1760" s="29"/>
      <c r="N1760" s="29"/>
      <c r="O1760" s="29">
        <v>5</v>
      </c>
      <c r="P1760" s="29">
        <v>5</v>
      </c>
      <c r="Q1760" s="29"/>
      <c r="R1760" s="29"/>
      <c r="S1760" s="74"/>
      <c r="T1760" s="29"/>
      <c r="U1760" s="29"/>
      <c r="V1760" s="29"/>
      <c r="W1760" s="29"/>
      <c r="X1760" s="29"/>
    </row>
    <row r="1761" spans="1:24" ht="18.75" customHeight="1" x14ac:dyDescent="0.25">
      <c r="A1761" s="209"/>
      <c r="B1761" s="195">
        <v>3247</v>
      </c>
      <c r="C1761" s="39" t="s">
        <v>4614</v>
      </c>
      <c r="D1761" s="29">
        <v>4129008234</v>
      </c>
      <c r="E1761" s="29"/>
      <c r="F1761" s="29"/>
      <c r="G1761" s="29"/>
      <c r="H1761" s="29">
        <v>20</v>
      </c>
      <c r="I1761" s="29"/>
      <c r="J1761" s="29"/>
      <c r="K1761" s="29"/>
      <c r="L1761" s="29"/>
      <c r="M1761" s="29"/>
      <c r="N1761" s="29"/>
      <c r="O1761" s="29"/>
      <c r="P1761" s="29">
        <v>10</v>
      </c>
      <c r="Q1761" s="29"/>
      <c r="R1761" s="29"/>
      <c r="S1761" s="74"/>
      <c r="T1761" s="29"/>
      <c r="U1761" s="29"/>
      <c r="V1761" s="29"/>
      <c r="W1761" s="29"/>
      <c r="X1761" s="29"/>
    </row>
    <row r="1762" spans="1:24" ht="18.75" customHeight="1" x14ac:dyDescent="0.25">
      <c r="A1762" s="209"/>
      <c r="B1762" s="195">
        <v>2241</v>
      </c>
      <c r="C1762" s="39" t="s">
        <v>5534</v>
      </c>
      <c r="D1762" s="29">
        <v>4129017273</v>
      </c>
      <c r="E1762" s="29">
        <v>3</v>
      </c>
      <c r="F1762" s="29"/>
      <c r="G1762" s="29">
        <v>3</v>
      </c>
      <c r="H1762" s="29">
        <v>6</v>
      </c>
      <c r="I1762" s="29"/>
      <c r="J1762" s="29"/>
      <c r="K1762" s="29"/>
      <c r="L1762" s="29"/>
      <c r="M1762" s="29"/>
      <c r="N1762" s="29"/>
      <c r="O1762" s="29">
        <v>3</v>
      </c>
      <c r="P1762" s="29">
        <v>6</v>
      </c>
      <c r="Q1762" s="29"/>
      <c r="R1762" s="29"/>
      <c r="S1762" s="74"/>
      <c r="T1762" s="29"/>
      <c r="U1762" s="29"/>
      <c r="V1762" s="29"/>
      <c r="W1762" s="29"/>
      <c r="X1762" s="29"/>
    </row>
    <row r="1763" spans="1:24" ht="18.75" customHeight="1" x14ac:dyDescent="0.25">
      <c r="A1763" s="209"/>
      <c r="B1763" s="195">
        <v>2755</v>
      </c>
      <c r="C1763" s="39" t="s">
        <v>4457</v>
      </c>
      <c r="D1763" s="29">
        <v>4129017533</v>
      </c>
      <c r="E1763" s="29">
        <v>3</v>
      </c>
      <c r="F1763" s="29"/>
      <c r="G1763" s="29">
        <v>3</v>
      </c>
      <c r="H1763" s="29">
        <v>6</v>
      </c>
      <c r="I1763" s="29"/>
      <c r="J1763" s="29"/>
      <c r="K1763" s="29"/>
      <c r="L1763" s="29"/>
      <c r="M1763" s="29"/>
      <c r="N1763" s="29"/>
      <c r="O1763" s="29">
        <v>6</v>
      </c>
      <c r="P1763" s="29">
        <v>6</v>
      </c>
      <c r="Q1763" s="29"/>
      <c r="R1763" s="29"/>
      <c r="S1763" s="74"/>
      <c r="T1763" s="29"/>
      <c r="U1763" s="29"/>
      <c r="V1763" s="29"/>
      <c r="W1763" s="29"/>
      <c r="X1763" s="29"/>
    </row>
    <row r="1764" spans="1:24" ht="18.75" customHeight="1" x14ac:dyDescent="0.25">
      <c r="A1764" s="209"/>
      <c r="B1764" s="195">
        <v>2166</v>
      </c>
      <c r="C1764" s="39" t="s">
        <v>4615</v>
      </c>
      <c r="D1764" s="29">
        <v>4129017184</v>
      </c>
      <c r="E1764" s="29">
        <v>3</v>
      </c>
      <c r="F1764" s="29"/>
      <c r="G1764" s="29"/>
      <c r="H1764" s="29">
        <v>6</v>
      </c>
      <c r="I1764" s="29"/>
      <c r="J1764" s="29"/>
      <c r="K1764" s="29"/>
      <c r="L1764" s="29"/>
      <c r="M1764" s="29"/>
      <c r="N1764" s="29"/>
      <c r="O1764" s="29">
        <v>3</v>
      </c>
      <c r="P1764" s="29">
        <v>3</v>
      </c>
      <c r="Q1764" s="29"/>
      <c r="R1764" s="29"/>
      <c r="S1764" s="74"/>
      <c r="T1764" s="29"/>
      <c r="U1764" s="29"/>
      <c r="V1764" s="29"/>
      <c r="W1764" s="29"/>
      <c r="X1764" s="29"/>
    </row>
    <row r="1765" spans="1:24" ht="18.75" customHeight="1" x14ac:dyDescent="0.25">
      <c r="A1765" s="209"/>
      <c r="B1765" s="195">
        <v>3728</v>
      </c>
      <c r="C1765" s="39" t="s">
        <v>5720</v>
      </c>
      <c r="D1765" s="29">
        <v>4129018117</v>
      </c>
      <c r="E1765" s="29">
        <v>3</v>
      </c>
      <c r="F1765" s="29"/>
      <c r="G1765" s="29">
        <v>24</v>
      </c>
      <c r="H1765" s="29">
        <v>21</v>
      </c>
      <c r="I1765" s="29"/>
      <c r="J1765" s="29"/>
      <c r="K1765" s="29"/>
      <c r="L1765" s="29"/>
      <c r="M1765" s="29"/>
      <c r="N1765" s="29"/>
      <c r="O1765" s="29">
        <v>3</v>
      </c>
      <c r="P1765" s="29">
        <v>15</v>
      </c>
      <c r="Q1765" s="29"/>
      <c r="R1765" s="29"/>
      <c r="S1765" s="74"/>
      <c r="T1765" s="29"/>
      <c r="U1765" s="29"/>
      <c r="V1765" s="29"/>
      <c r="W1765" s="29"/>
      <c r="X1765" s="29"/>
    </row>
    <row r="1766" spans="1:24" ht="18.75" customHeight="1" x14ac:dyDescent="0.25">
      <c r="A1766" s="209"/>
      <c r="B1766" s="195">
        <v>2748</v>
      </c>
      <c r="C1766" s="39" t="s">
        <v>6238</v>
      </c>
      <c r="D1766" s="29">
        <v>4129017490</v>
      </c>
      <c r="E1766" s="29">
        <v>3</v>
      </c>
      <c r="F1766" s="29"/>
      <c r="G1766" s="29"/>
      <c r="H1766" s="29">
        <v>12</v>
      </c>
      <c r="I1766" s="29"/>
      <c r="J1766" s="29"/>
      <c r="K1766" s="29"/>
      <c r="L1766" s="29"/>
      <c r="M1766" s="29"/>
      <c r="N1766" s="29"/>
      <c r="O1766" s="29">
        <v>6</v>
      </c>
      <c r="P1766" s="29">
        <v>6</v>
      </c>
      <c r="Q1766" s="29"/>
      <c r="R1766" s="29"/>
      <c r="S1766" s="74"/>
      <c r="T1766" s="29"/>
      <c r="U1766" s="29"/>
      <c r="V1766" s="29"/>
      <c r="W1766" s="29"/>
      <c r="X1766" s="29"/>
    </row>
    <row r="1767" spans="1:24" ht="18.75" customHeight="1" x14ac:dyDescent="0.25">
      <c r="A1767" s="209"/>
      <c r="B1767" s="195">
        <v>2748</v>
      </c>
      <c r="C1767" s="39" t="s">
        <v>6238</v>
      </c>
      <c r="D1767" s="29">
        <v>4128797149</v>
      </c>
      <c r="E1767" s="29"/>
      <c r="F1767" s="29"/>
      <c r="G1767" s="29">
        <v>8</v>
      </c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74"/>
      <c r="T1767" s="29"/>
      <c r="U1767" s="29"/>
      <c r="V1767" s="29"/>
      <c r="W1767" s="29"/>
      <c r="X1767" s="29"/>
    </row>
    <row r="1768" spans="1:24" ht="18.75" customHeight="1" x14ac:dyDescent="0.25">
      <c r="A1768" s="209"/>
      <c r="B1768" s="195">
        <v>3238</v>
      </c>
      <c r="C1768" s="39" t="s">
        <v>3284</v>
      </c>
      <c r="D1768" s="29">
        <v>4129017770</v>
      </c>
      <c r="E1768" s="29">
        <v>3</v>
      </c>
      <c r="F1768" s="29"/>
      <c r="G1768" s="29">
        <v>3</v>
      </c>
      <c r="H1768" s="29">
        <v>6</v>
      </c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74"/>
      <c r="T1768" s="29"/>
      <c r="U1768" s="29"/>
      <c r="V1768" s="29"/>
      <c r="W1768" s="29"/>
      <c r="X1768" s="29"/>
    </row>
    <row r="1769" spans="1:24" ht="18.75" customHeight="1" x14ac:dyDescent="0.25">
      <c r="A1769" s="209"/>
      <c r="B1769" s="195">
        <v>3623</v>
      </c>
      <c r="C1769" s="39" t="s">
        <v>5532</v>
      </c>
      <c r="D1769" s="29">
        <v>4128809597</v>
      </c>
      <c r="E1769" s="29"/>
      <c r="F1769" s="29"/>
      <c r="G1769" s="29">
        <v>5</v>
      </c>
      <c r="H1769" s="29">
        <v>10</v>
      </c>
      <c r="I1769" s="29"/>
      <c r="J1769" s="29"/>
      <c r="K1769" s="29"/>
      <c r="L1769" s="29"/>
      <c r="M1769" s="29"/>
      <c r="N1769" s="29"/>
      <c r="O1769" s="29">
        <v>3</v>
      </c>
      <c r="P1769" s="29"/>
      <c r="Q1769" s="29"/>
      <c r="R1769" s="29"/>
      <c r="S1769" s="74"/>
      <c r="T1769" s="29"/>
      <c r="U1769" s="29"/>
      <c r="V1769" s="29"/>
      <c r="W1769" s="29"/>
      <c r="X1769" s="29"/>
    </row>
    <row r="1770" spans="1:24" ht="18.75" customHeight="1" x14ac:dyDescent="0.25">
      <c r="A1770" s="209"/>
      <c r="B1770" s="195">
        <v>3623</v>
      </c>
      <c r="C1770" s="39" t="s">
        <v>5532</v>
      </c>
      <c r="D1770" s="29">
        <v>4129017974</v>
      </c>
      <c r="E1770" s="29">
        <v>3</v>
      </c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>
        <v>3</v>
      </c>
      <c r="Q1770" s="29"/>
      <c r="R1770" s="29"/>
      <c r="S1770" s="74"/>
      <c r="T1770" s="29"/>
      <c r="U1770" s="29"/>
      <c r="V1770" s="29"/>
      <c r="W1770" s="29"/>
      <c r="X1770" s="29"/>
    </row>
    <row r="1771" spans="1:24" ht="18.75" customHeight="1" x14ac:dyDescent="0.25">
      <c r="A1771" s="209"/>
      <c r="B1771" s="195">
        <v>4640</v>
      </c>
      <c r="C1771" s="39" t="s">
        <v>3146</v>
      </c>
      <c r="D1771" s="29">
        <v>4129018745</v>
      </c>
      <c r="E1771" s="29">
        <v>3</v>
      </c>
      <c r="F1771" s="29"/>
      <c r="G1771" s="29"/>
      <c r="H1771" s="29"/>
      <c r="I1771" s="29"/>
      <c r="J1771" s="29"/>
      <c r="K1771" s="29"/>
      <c r="L1771" s="29"/>
      <c r="M1771" s="29"/>
      <c r="N1771" s="29"/>
      <c r="O1771" s="29">
        <v>6</v>
      </c>
      <c r="P1771" s="29"/>
      <c r="Q1771" s="29"/>
      <c r="R1771" s="29"/>
      <c r="S1771" s="74"/>
      <c r="T1771" s="29"/>
      <c r="U1771" s="29"/>
      <c r="V1771" s="29"/>
      <c r="W1771" s="29"/>
      <c r="X1771" s="29"/>
    </row>
    <row r="1772" spans="1:24" ht="18.75" customHeight="1" x14ac:dyDescent="0.25">
      <c r="A1772" s="209"/>
      <c r="B1772" s="195">
        <v>4640</v>
      </c>
      <c r="C1772" s="39" t="s">
        <v>3146</v>
      </c>
      <c r="D1772" s="29">
        <v>4128883492</v>
      </c>
      <c r="E1772" s="29"/>
      <c r="F1772" s="29"/>
      <c r="G1772" s="29">
        <v>5</v>
      </c>
      <c r="H1772" s="29">
        <v>5</v>
      </c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74"/>
      <c r="T1772" s="29"/>
      <c r="U1772" s="29"/>
      <c r="V1772" s="29"/>
      <c r="W1772" s="29"/>
      <c r="X1772" s="29"/>
    </row>
    <row r="1773" spans="1:24" ht="18.75" customHeight="1" x14ac:dyDescent="0.25">
      <c r="A1773" s="209"/>
      <c r="B1773" s="195">
        <v>3752</v>
      </c>
      <c r="C1773" s="39" t="s">
        <v>5241</v>
      </c>
      <c r="D1773" s="29">
        <v>4128883418</v>
      </c>
      <c r="E1773" s="29"/>
      <c r="F1773" s="29"/>
      <c r="G1773" s="29">
        <v>5</v>
      </c>
      <c r="H1773" s="29"/>
      <c r="I1773" s="29"/>
      <c r="J1773" s="29"/>
      <c r="K1773" s="29"/>
      <c r="L1773" s="29"/>
      <c r="M1773" s="29"/>
      <c r="N1773" s="29"/>
      <c r="O1773" s="29">
        <v>5</v>
      </c>
      <c r="P1773" s="29"/>
      <c r="Q1773" s="29"/>
      <c r="R1773" s="29"/>
      <c r="S1773" s="74"/>
      <c r="T1773" s="29"/>
      <c r="U1773" s="29"/>
      <c r="V1773" s="29"/>
      <c r="W1773" s="29"/>
      <c r="X1773" s="29"/>
    </row>
    <row r="1774" spans="1:24" ht="18.75" customHeight="1" x14ac:dyDescent="0.25">
      <c r="A1774" s="209"/>
      <c r="B1774" s="195">
        <v>3752</v>
      </c>
      <c r="C1774" s="39" t="s">
        <v>5241</v>
      </c>
      <c r="D1774" s="29">
        <v>4128999266</v>
      </c>
      <c r="E1774" s="29"/>
      <c r="F1774" s="29"/>
      <c r="G1774" s="29"/>
      <c r="H1774" s="29">
        <v>5</v>
      </c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74"/>
      <c r="T1774" s="29"/>
      <c r="U1774" s="29"/>
      <c r="V1774" s="29"/>
      <c r="W1774" s="29"/>
      <c r="X1774" s="29"/>
    </row>
    <row r="1775" spans="1:24" ht="18.75" customHeight="1" x14ac:dyDescent="0.25">
      <c r="A1775" s="209"/>
      <c r="B1775" s="195">
        <v>3752</v>
      </c>
      <c r="C1775" s="39" t="s">
        <v>5241</v>
      </c>
      <c r="D1775" s="29">
        <v>4129018163</v>
      </c>
      <c r="E1775" s="29">
        <v>3</v>
      </c>
      <c r="F1775" s="29"/>
      <c r="G1775" s="29">
        <v>3</v>
      </c>
      <c r="H1775" s="29">
        <v>6</v>
      </c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74"/>
      <c r="T1775" s="29"/>
      <c r="U1775" s="29"/>
      <c r="V1775" s="29"/>
      <c r="W1775" s="29"/>
      <c r="X1775" s="29"/>
    </row>
    <row r="1776" spans="1:24" ht="18.75" customHeight="1" x14ac:dyDescent="0.25">
      <c r="A1776" s="209"/>
      <c r="B1776" s="195">
        <v>4594</v>
      </c>
      <c r="C1776" s="39" t="s">
        <v>6239</v>
      </c>
      <c r="D1776" s="29">
        <v>4129014751</v>
      </c>
      <c r="E1776" s="29"/>
      <c r="F1776" s="29"/>
      <c r="G1776" s="29">
        <v>3</v>
      </c>
      <c r="H1776" s="29"/>
      <c r="I1776" s="29"/>
      <c r="J1776" s="29"/>
      <c r="K1776" s="29"/>
      <c r="L1776" s="29"/>
      <c r="M1776" s="29"/>
      <c r="N1776" s="29"/>
      <c r="O1776" s="29"/>
      <c r="P1776" s="29">
        <v>10</v>
      </c>
      <c r="Q1776" s="29"/>
      <c r="R1776" s="29"/>
      <c r="S1776" s="74"/>
      <c r="T1776" s="29"/>
      <c r="U1776" s="29"/>
      <c r="V1776" s="29"/>
      <c r="W1776" s="29"/>
      <c r="X1776" s="29"/>
    </row>
    <row r="1777" spans="1:24" ht="18.75" customHeight="1" x14ac:dyDescent="0.25">
      <c r="A1777" s="209"/>
      <c r="B1777" s="195">
        <v>4594</v>
      </c>
      <c r="C1777" s="39" t="s">
        <v>6239</v>
      </c>
      <c r="D1777" s="29">
        <v>4129018712</v>
      </c>
      <c r="E1777" s="29">
        <v>3</v>
      </c>
      <c r="F1777" s="29"/>
      <c r="G1777" s="29">
        <v>3</v>
      </c>
      <c r="H1777" s="29">
        <v>6</v>
      </c>
      <c r="I1777" s="29"/>
      <c r="J1777" s="29"/>
      <c r="K1777" s="29"/>
      <c r="L1777" s="29"/>
      <c r="M1777" s="29"/>
      <c r="N1777" s="29"/>
      <c r="O1777" s="29">
        <v>3</v>
      </c>
      <c r="P1777" s="29"/>
      <c r="Q1777" s="29"/>
      <c r="R1777" s="29"/>
      <c r="S1777" s="74"/>
      <c r="T1777" s="29"/>
      <c r="U1777" s="29"/>
      <c r="V1777" s="29"/>
      <c r="W1777" s="29"/>
      <c r="X1777" s="29"/>
    </row>
    <row r="1778" spans="1:24" ht="18.75" customHeight="1" x14ac:dyDescent="0.25">
      <c r="A1778" s="209"/>
      <c r="B1778" s="195">
        <v>3026</v>
      </c>
      <c r="C1778" s="39" t="s">
        <v>4597</v>
      </c>
      <c r="D1778" s="29">
        <v>4128992717</v>
      </c>
      <c r="E1778" s="29"/>
      <c r="F1778" s="29"/>
      <c r="G1778" s="29">
        <v>10</v>
      </c>
      <c r="H1778" s="29">
        <v>10</v>
      </c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74"/>
      <c r="T1778" s="29"/>
      <c r="U1778" s="29"/>
      <c r="V1778" s="29"/>
      <c r="W1778" s="29"/>
      <c r="X1778" s="29"/>
    </row>
    <row r="1779" spans="1:24" ht="18.75" customHeight="1" x14ac:dyDescent="0.25">
      <c r="A1779" s="209"/>
      <c r="B1779" s="195">
        <v>2143</v>
      </c>
      <c r="C1779" s="39" t="s">
        <v>2094</v>
      </c>
      <c r="D1779" s="29">
        <v>4129017081</v>
      </c>
      <c r="E1779" s="29">
        <v>3</v>
      </c>
      <c r="F1779" s="29">
        <v>3</v>
      </c>
      <c r="G1779" s="29">
        <v>10</v>
      </c>
      <c r="H1779" s="29"/>
      <c r="I1779" s="29"/>
      <c r="J1779" s="29"/>
      <c r="K1779" s="29"/>
      <c r="L1779" s="29"/>
      <c r="M1779" s="29"/>
      <c r="N1779" s="29"/>
      <c r="O1779" s="29">
        <v>10</v>
      </c>
      <c r="P1779" s="29"/>
      <c r="Q1779" s="29"/>
      <c r="R1779" s="29"/>
      <c r="S1779" s="74"/>
      <c r="T1779" s="29"/>
      <c r="U1779" s="29"/>
      <c r="V1779" s="29"/>
      <c r="W1779" s="29"/>
      <c r="X1779" s="29"/>
    </row>
    <row r="1780" spans="1:24" ht="18.75" customHeight="1" x14ac:dyDescent="0.25">
      <c r="A1780" s="223" t="s">
        <v>6243</v>
      </c>
      <c r="B1780" s="195">
        <v>4553</v>
      </c>
      <c r="C1780" s="39" t="s">
        <v>1971</v>
      </c>
      <c r="D1780" s="29">
        <v>4129010426</v>
      </c>
      <c r="E1780" s="29"/>
      <c r="F1780" s="29"/>
      <c r="G1780" s="29"/>
      <c r="H1780" s="29">
        <v>10</v>
      </c>
      <c r="I1780" s="29"/>
      <c r="J1780" s="29">
        <v>5</v>
      </c>
      <c r="K1780" s="29"/>
      <c r="L1780" s="29"/>
      <c r="M1780" s="29"/>
      <c r="N1780" s="29"/>
      <c r="O1780" s="29"/>
      <c r="P1780" s="29">
        <v>5</v>
      </c>
      <c r="Q1780" s="29"/>
      <c r="R1780" s="29"/>
      <c r="S1780" s="74"/>
      <c r="T1780" s="29"/>
      <c r="U1780" s="29"/>
      <c r="V1780" s="29"/>
      <c r="W1780" s="29"/>
      <c r="X1780" s="29"/>
    </row>
    <row r="1781" spans="1:24" ht="18.75" customHeight="1" x14ac:dyDescent="0.25">
      <c r="A1781" s="223" t="s">
        <v>5284</v>
      </c>
      <c r="B1781" s="195">
        <v>4275</v>
      </c>
      <c r="C1781" s="39" t="s">
        <v>3280</v>
      </c>
      <c r="D1781" s="29">
        <v>4129018525</v>
      </c>
      <c r="E1781" s="29">
        <v>3</v>
      </c>
      <c r="F1781" s="29"/>
      <c r="G1781" s="29">
        <v>6</v>
      </c>
      <c r="H1781" s="29">
        <v>12</v>
      </c>
      <c r="I1781" s="29"/>
      <c r="J1781" s="29">
        <v>3</v>
      </c>
      <c r="K1781" s="29"/>
      <c r="L1781" s="29"/>
      <c r="M1781" s="29"/>
      <c r="N1781" s="29"/>
      <c r="O1781" s="29"/>
      <c r="P1781" s="29"/>
      <c r="Q1781" s="29"/>
      <c r="R1781" s="29"/>
      <c r="S1781" s="74"/>
      <c r="T1781" s="29"/>
      <c r="U1781" s="29"/>
      <c r="V1781" s="29"/>
      <c r="W1781" s="29"/>
      <c r="X1781" s="29"/>
    </row>
    <row r="1782" spans="1:24" ht="18.75" customHeight="1" x14ac:dyDescent="0.25">
      <c r="A1782" s="209"/>
      <c r="B1782" s="195">
        <v>4307</v>
      </c>
      <c r="C1782" s="39" t="s">
        <v>5690</v>
      </c>
      <c r="D1782" s="29">
        <v>4129018532</v>
      </c>
      <c r="E1782" s="29">
        <v>3</v>
      </c>
      <c r="F1782" s="29"/>
      <c r="G1782" s="29"/>
      <c r="H1782" s="29"/>
      <c r="I1782" s="29"/>
      <c r="J1782" s="29">
        <v>3</v>
      </c>
      <c r="K1782" s="29"/>
      <c r="L1782" s="29"/>
      <c r="M1782" s="29"/>
      <c r="N1782" s="29"/>
      <c r="O1782" s="29"/>
      <c r="P1782" s="29"/>
      <c r="Q1782" s="29"/>
      <c r="R1782" s="29"/>
      <c r="S1782" s="74"/>
      <c r="T1782" s="29"/>
      <c r="U1782" s="29"/>
      <c r="V1782" s="29"/>
      <c r="W1782" s="29"/>
      <c r="X1782" s="29"/>
    </row>
    <row r="1783" spans="1:24" ht="18.75" customHeight="1" x14ac:dyDescent="0.25">
      <c r="A1783" s="209"/>
      <c r="B1783" s="195">
        <v>3679</v>
      </c>
      <c r="C1783" s="39" t="s">
        <v>6244</v>
      </c>
      <c r="D1783" s="29">
        <v>4129017994</v>
      </c>
      <c r="E1783" s="29">
        <v>3</v>
      </c>
      <c r="F1783" s="29"/>
      <c r="G1783" s="29">
        <v>3</v>
      </c>
      <c r="H1783" s="29">
        <v>6</v>
      </c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74"/>
      <c r="T1783" s="29"/>
      <c r="U1783" s="29"/>
      <c r="V1783" s="29"/>
      <c r="W1783" s="29"/>
      <c r="X1783" s="29"/>
    </row>
    <row r="1784" spans="1:24" ht="18.75" customHeight="1" x14ac:dyDescent="0.25">
      <c r="A1784" s="209"/>
      <c r="B1784" s="195">
        <v>3311</v>
      </c>
      <c r="C1784" s="39" t="s">
        <v>6245</v>
      </c>
      <c r="D1784" s="29">
        <v>4129150209</v>
      </c>
      <c r="E1784" s="29"/>
      <c r="F1784" s="29"/>
      <c r="G1784" s="29">
        <v>3</v>
      </c>
      <c r="H1784" s="29"/>
      <c r="I1784" s="29"/>
      <c r="J1784" s="29"/>
      <c r="K1784" s="29"/>
      <c r="L1784" s="29"/>
      <c r="M1784" s="29"/>
      <c r="N1784" s="29"/>
      <c r="O1784" s="29"/>
      <c r="P1784" s="29">
        <v>3</v>
      </c>
      <c r="Q1784" s="29"/>
      <c r="R1784" s="29"/>
      <c r="S1784" s="74"/>
      <c r="T1784" s="29"/>
      <c r="U1784" s="29"/>
      <c r="V1784" s="29"/>
      <c r="W1784" s="29"/>
      <c r="X1784" s="29"/>
    </row>
    <row r="1785" spans="1:24" ht="18.75" customHeight="1" x14ac:dyDescent="0.25">
      <c r="A1785" s="209"/>
      <c r="B1785" s="195">
        <v>3761</v>
      </c>
      <c r="C1785" s="39" t="s">
        <v>2103</v>
      </c>
      <c r="D1785" s="29">
        <v>4129094720</v>
      </c>
      <c r="E1785" s="29"/>
      <c r="F1785" s="29"/>
      <c r="G1785" s="29">
        <v>5</v>
      </c>
      <c r="H1785" s="29">
        <v>5</v>
      </c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74"/>
      <c r="T1785" s="29"/>
      <c r="U1785" s="29"/>
      <c r="V1785" s="29"/>
      <c r="W1785" s="29"/>
      <c r="X1785" s="29"/>
    </row>
    <row r="1786" spans="1:24" ht="18.75" customHeight="1" x14ac:dyDescent="0.25">
      <c r="A1786" s="209"/>
      <c r="B1786" s="195">
        <v>3761</v>
      </c>
      <c r="C1786" s="39" t="s">
        <v>2103</v>
      </c>
      <c r="D1786" s="29">
        <v>4129017509</v>
      </c>
      <c r="E1786" s="29"/>
      <c r="F1786" s="29"/>
      <c r="G1786" s="29"/>
      <c r="H1786" s="29"/>
      <c r="I1786" s="29"/>
      <c r="J1786" s="29">
        <v>5</v>
      </c>
      <c r="K1786" s="29"/>
      <c r="L1786" s="29"/>
      <c r="M1786" s="29"/>
      <c r="N1786" s="29"/>
      <c r="O1786" s="29"/>
      <c r="P1786" s="29"/>
      <c r="Q1786" s="29"/>
      <c r="R1786" s="29"/>
      <c r="S1786" s="74"/>
      <c r="T1786" s="29"/>
      <c r="U1786" s="29"/>
      <c r="V1786" s="29"/>
      <c r="W1786" s="29"/>
      <c r="X1786" s="29"/>
    </row>
    <row r="1787" spans="1:24" ht="18.75" customHeight="1" x14ac:dyDescent="0.25">
      <c r="A1787" s="209"/>
      <c r="B1787" s="195">
        <v>2531</v>
      </c>
      <c r="C1787" s="39" t="s">
        <v>4092</v>
      </c>
      <c r="D1787" s="29">
        <v>4129090617</v>
      </c>
      <c r="E1787" s="29"/>
      <c r="F1787" s="29"/>
      <c r="G1787" s="29">
        <v>10</v>
      </c>
      <c r="H1787" s="29">
        <v>10</v>
      </c>
      <c r="I1787" s="29"/>
      <c r="J1787" s="29"/>
      <c r="K1787" s="29"/>
      <c r="L1787" s="29"/>
      <c r="M1787" s="29">
        <v>5</v>
      </c>
      <c r="N1787" s="29"/>
      <c r="O1787" s="29"/>
      <c r="P1787" s="29"/>
      <c r="Q1787" s="29"/>
      <c r="R1787" s="29"/>
      <c r="S1787" s="74"/>
      <c r="T1787" s="29"/>
      <c r="U1787" s="29"/>
      <c r="V1787" s="29"/>
      <c r="W1787" s="29"/>
      <c r="X1787" s="29"/>
    </row>
    <row r="1788" spans="1:24" ht="18.75" customHeight="1" x14ac:dyDescent="0.25">
      <c r="A1788" s="209"/>
      <c r="B1788" s="195">
        <v>4114</v>
      </c>
      <c r="C1788" s="39" t="s">
        <v>1875</v>
      </c>
      <c r="D1788" s="29">
        <v>4129018300</v>
      </c>
      <c r="E1788" s="29"/>
      <c r="F1788" s="29"/>
      <c r="G1788" s="29">
        <v>5</v>
      </c>
      <c r="H1788" s="29">
        <v>20</v>
      </c>
      <c r="I1788" s="29"/>
      <c r="J1788" s="29">
        <v>10</v>
      </c>
      <c r="K1788" s="29"/>
      <c r="L1788" s="29"/>
      <c r="M1788" s="29"/>
      <c r="N1788" s="29"/>
      <c r="O1788" s="29"/>
      <c r="P1788" s="29">
        <v>20</v>
      </c>
      <c r="Q1788" s="29"/>
      <c r="R1788" s="29"/>
      <c r="S1788" s="74"/>
      <c r="T1788" s="29"/>
      <c r="U1788" s="29"/>
      <c r="V1788" s="29"/>
      <c r="W1788" s="29"/>
      <c r="X1788" s="29"/>
    </row>
    <row r="1789" spans="1:24" ht="18.75" customHeight="1" x14ac:dyDescent="0.25">
      <c r="A1789" s="209"/>
      <c r="B1789" s="195">
        <v>3337</v>
      </c>
      <c r="C1789" s="39" t="s">
        <v>2439</v>
      </c>
      <c r="D1789" s="29">
        <v>4129113038</v>
      </c>
      <c r="E1789" s="29">
        <v>3</v>
      </c>
      <c r="F1789" s="29"/>
      <c r="G1789" s="29">
        <v>5</v>
      </c>
      <c r="H1789" s="29">
        <v>7</v>
      </c>
      <c r="I1789" s="29"/>
      <c r="J1789" s="29"/>
      <c r="K1789" s="29"/>
      <c r="L1789" s="29"/>
      <c r="M1789" s="29">
        <v>5</v>
      </c>
      <c r="N1789" s="29"/>
      <c r="O1789" s="29"/>
      <c r="P1789" s="29">
        <v>5</v>
      </c>
      <c r="Q1789" s="29"/>
      <c r="R1789" s="29"/>
      <c r="S1789" s="74"/>
      <c r="T1789" s="29"/>
      <c r="U1789" s="29"/>
      <c r="V1789" s="29"/>
      <c r="W1789" s="29"/>
      <c r="X1789" s="29"/>
    </row>
    <row r="1790" spans="1:24" ht="18.75" customHeight="1" x14ac:dyDescent="0.25">
      <c r="A1790" s="209"/>
      <c r="B1790" s="195">
        <v>3755</v>
      </c>
      <c r="C1790" s="39" t="s">
        <v>6246</v>
      </c>
      <c r="D1790" s="29">
        <v>4129080387</v>
      </c>
      <c r="E1790" s="29"/>
      <c r="F1790" s="29"/>
      <c r="G1790" s="29">
        <v>5</v>
      </c>
      <c r="H1790" s="29">
        <v>10</v>
      </c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74"/>
      <c r="T1790" s="29"/>
      <c r="U1790" s="29"/>
      <c r="V1790" s="29"/>
      <c r="W1790" s="29"/>
      <c r="X1790" s="29"/>
    </row>
    <row r="1791" spans="1:24" ht="18.75" customHeight="1" x14ac:dyDescent="0.25">
      <c r="A1791" s="209"/>
      <c r="B1791" s="195">
        <v>4031</v>
      </c>
      <c r="C1791" s="39" t="s">
        <v>2288</v>
      </c>
      <c r="D1791" s="29">
        <v>4129034354</v>
      </c>
      <c r="E1791" s="29"/>
      <c r="F1791" s="29"/>
      <c r="G1791" s="29">
        <v>5</v>
      </c>
      <c r="H1791" s="29">
        <v>5</v>
      </c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74"/>
      <c r="T1791" s="29"/>
      <c r="U1791" s="29"/>
      <c r="V1791" s="29"/>
      <c r="W1791" s="29"/>
      <c r="X1791" s="29"/>
    </row>
    <row r="1792" spans="1:24" ht="18.75" customHeight="1" x14ac:dyDescent="0.25">
      <c r="A1792" s="209"/>
      <c r="B1792" s="195">
        <v>5378</v>
      </c>
      <c r="C1792" s="39" t="s">
        <v>6247</v>
      </c>
      <c r="D1792" s="29">
        <v>4128998412</v>
      </c>
      <c r="E1792" s="29">
        <v>5</v>
      </c>
      <c r="F1792" s="29">
        <v>5</v>
      </c>
      <c r="G1792" s="29">
        <v>5</v>
      </c>
      <c r="H1792" s="29">
        <v>5</v>
      </c>
      <c r="I1792" s="29"/>
      <c r="J1792" s="29"/>
      <c r="K1792" s="29"/>
      <c r="L1792" s="29"/>
      <c r="M1792" s="29"/>
      <c r="N1792" s="29"/>
      <c r="O1792" s="29"/>
      <c r="P1792" s="29">
        <v>5</v>
      </c>
      <c r="Q1792" s="29"/>
      <c r="R1792" s="29"/>
      <c r="S1792" s="74"/>
      <c r="T1792" s="29"/>
      <c r="U1792" s="29"/>
      <c r="V1792" s="29"/>
      <c r="W1792" s="29"/>
      <c r="X1792" s="29"/>
    </row>
    <row r="1793" spans="1:24" ht="18.75" customHeight="1" x14ac:dyDescent="0.25">
      <c r="A1793" s="209"/>
      <c r="B1793" s="195">
        <v>4078</v>
      </c>
      <c r="C1793" s="39" t="s">
        <v>1812</v>
      </c>
      <c r="D1793" s="29">
        <v>4129010608</v>
      </c>
      <c r="E1793" s="29">
        <v>2</v>
      </c>
      <c r="F1793" s="29"/>
      <c r="G1793" s="29">
        <v>5</v>
      </c>
      <c r="H1793" s="29">
        <v>7</v>
      </c>
      <c r="I1793" s="29"/>
      <c r="J1793" s="29">
        <v>7</v>
      </c>
      <c r="K1793" s="29"/>
      <c r="L1793" s="29"/>
      <c r="M1793" s="29"/>
      <c r="N1793" s="29"/>
      <c r="O1793" s="29"/>
      <c r="P1793" s="29"/>
      <c r="Q1793" s="29"/>
      <c r="R1793" s="29"/>
      <c r="S1793" s="74"/>
      <c r="T1793" s="29"/>
      <c r="U1793" s="29"/>
      <c r="V1793" s="29"/>
      <c r="W1793" s="29"/>
      <c r="X1793" s="29"/>
    </row>
    <row r="1794" spans="1:24" ht="18.75" customHeight="1" x14ac:dyDescent="0.25">
      <c r="A1794" s="209"/>
      <c r="B1794" s="195">
        <v>4641</v>
      </c>
      <c r="C1794" s="39" t="s">
        <v>6248</v>
      </c>
      <c r="D1794" s="29">
        <v>4129018780</v>
      </c>
      <c r="E1794" s="29"/>
      <c r="F1794" s="29"/>
      <c r="G1794" s="29">
        <v>2</v>
      </c>
      <c r="H1794" s="29">
        <v>5</v>
      </c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74"/>
      <c r="T1794" s="29"/>
      <c r="U1794" s="29"/>
      <c r="V1794" s="29"/>
      <c r="W1794" s="29"/>
      <c r="X1794" s="29"/>
    </row>
    <row r="1795" spans="1:24" ht="18.75" customHeight="1" x14ac:dyDescent="0.25">
      <c r="A1795" s="209"/>
      <c r="B1795" s="195">
        <v>4671</v>
      </c>
      <c r="C1795" s="39" t="s">
        <v>3422</v>
      </c>
      <c r="D1795" s="29">
        <v>4128997368</v>
      </c>
      <c r="E1795" s="29"/>
      <c r="F1795" s="29"/>
      <c r="G1795" s="29">
        <v>5</v>
      </c>
      <c r="H1795" s="29">
        <v>5</v>
      </c>
      <c r="I1795" s="29"/>
      <c r="J1795" s="29">
        <v>3</v>
      </c>
      <c r="K1795" s="29"/>
      <c r="L1795" s="29"/>
      <c r="M1795" s="29"/>
      <c r="N1795" s="29"/>
      <c r="O1795" s="29"/>
      <c r="P1795" s="29"/>
      <c r="Q1795" s="29"/>
      <c r="R1795" s="29"/>
      <c r="S1795" s="74"/>
      <c r="T1795" s="29"/>
      <c r="U1795" s="29"/>
      <c r="V1795" s="29"/>
      <c r="W1795" s="29"/>
      <c r="X1795" s="29"/>
    </row>
    <row r="1796" spans="1:24" ht="18.75" customHeight="1" x14ac:dyDescent="0.25">
      <c r="A1796" s="209"/>
      <c r="B1796" s="195">
        <v>3512</v>
      </c>
      <c r="C1796" s="39" t="s">
        <v>3420</v>
      </c>
      <c r="D1796" s="29">
        <v>4129047560</v>
      </c>
      <c r="E1796" s="29">
        <v>5</v>
      </c>
      <c r="F1796" s="29"/>
      <c r="G1796" s="29">
        <v>3</v>
      </c>
      <c r="H1796" s="29">
        <v>10</v>
      </c>
      <c r="I1796" s="29"/>
      <c r="J1796" s="29">
        <v>3</v>
      </c>
      <c r="K1796" s="29"/>
      <c r="L1796" s="29"/>
      <c r="M1796" s="29"/>
      <c r="N1796" s="29"/>
      <c r="O1796" s="29"/>
      <c r="P1796" s="29">
        <v>3</v>
      </c>
      <c r="Q1796" s="29"/>
      <c r="R1796" s="29"/>
      <c r="S1796" s="74"/>
      <c r="T1796" s="29"/>
      <c r="U1796" s="29"/>
      <c r="V1796" s="29"/>
      <c r="W1796" s="29"/>
      <c r="X1796" s="29"/>
    </row>
    <row r="1797" spans="1:24" ht="18.75" customHeight="1" x14ac:dyDescent="0.25">
      <c r="A1797" s="209"/>
      <c r="B1797" s="195">
        <v>4680</v>
      </c>
      <c r="C1797" s="39" t="s">
        <v>6249</v>
      </c>
      <c r="D1797" s="29">
        <v>4129018679</v>
      </c>
      <c r="E1797" s="29"/>
      <c r="F1797" s="29"/>
      <c r="G1797" s="29">
        <v>6</v>
      </c>
      <c r="H1797" s="29">
        <v>10</v>
      </c>
      <c r="I1797" s="29"/>
      <c r="J1797" s="29">
        <v>10</v>
      </c>
      <c r="K1797" s="29"/>
      <c r="L1797" s="29"/>
      <c r="M1797" s="29"/>
      <c r="N1797" s="29"/>
      <c r="O1797" s="29"/>
      <c r="P1797" s="29">
        <v>10</v>
      </c>
      <c r="Q1797" s="29"/>
      <c r="R1797" s="29"/>
      <c r="S1797" s="74"/>
      <c r="T1797" s="29"/>
      <c r="U1797" s="29"/>
      <c r="V1797" s="29"/>
      <c r="W1797" s="29"/>
      <c r="X1797" s="29"/>
    </row>
    <row r="1798" spans="1:24" ht="18.75" customHeight="1" x14ac:dyDescent="0.25">
      <c r="A1798" s="209"/>
      <c r="B1798" s="195">
        <v>5162</v>
      </c>
      <c r="C1798" s="39" t="s">
        <v>4820</v>
      </c>
      <c r="D1798" s="29">
        <v>4129018930</v>
      </c>
      <c r="E1798" s="29">
        <v>3</v>
      </c>
      <c r="F1798" s="29"/>
      <c r="G1798" s="29"/>
      <c r="H1798" s="29">
        <v>6</v>
      </c>
      <c r="I1798" s="29"/>
      <c r="J1798" s="29">
        <v>3</v>
      </c>
      <c r="K1798" s="29"/>
      <c r="L1798" s="29"/>
      <c r="M1798" s="29"/>
      <c r="N1798" s="29"/>
      <c r="O1798" s="29"/>
      <c r="P1798" s="29"/>
      <c r="Q1798" s="29"/>
      <c r="R1798" s="29"/>
      <c r="S1798" s="74"/>
      <c r="T1798" s="29"/>
      <c r="U1798" s="29"/>
      <c r="V1798" s="29"/>
      <c r="W1798" s="29"/>
      <c r="X1798" s="29"/>
    </row>
    <row r="1799" spans="1:24" ht="18.75" customHeight="1" x14ac:dyDescent="0.25">
      <c r="A1799" s="209"/>
      <c r="B1799" s="195">
        <v>5101</v>
      </c>
      <c r="C1799" s="39" t="s">
        <v>1755</v>
      </c>
      <c r="D1799" s="29">
        <v>4129018908</v>
      </c>
      <c r="E1799" s="29"/>
      <c r="F1799" s="29"/>
      <c r="G1799" s="29">
        <v>6</v>
      </c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74"/>
      <c r="T1799" s="29"/>
      <c r="U1799" s="29"/>
      <c r="V1799" s="29"/>
      <c r="W1799" s="29"/>
      <c r="X1799" s="29"/>
    </row>
    <row r="1800" spans="1:24" ht="18.75" customHeight="1" x14ac:dyDescent="0.25">
      <c r="A1800" s="209"/>
      <c r="B1800" s="195">
        <v>5161</v>
      </c>
      <c r="C1800" s="39" t="s">
        <v>4397</v>
      </c>
      <c r="D1800" s="29">
        <v>4129018924</v>
      </c>
      <c r="E1800" s="29">
        <v>3</v>
      </c>
      <c r="F1800" s="29"/>
      <c r="G1800" s="29">
        <v>3</v>
      </c>
      <c r="H1800" s="29">
        <v>6</v>
      </c>
      <c r="I1800" s="29"/>
      <c r="J1800" s="29">
        <v>3</v>
      </c>
      <c r="K1800" s="29"/>
      <c r="L1800" s="29"/>
      <c r="M1800" s="29"/>
      <c r="N1800" s="29"/>
      <c r="O1800" s="29"/>
      <c r="P1800" s="29">
        <v>3</v>
      </c>
      <c r="Q1800" s="29"/>
      <c r="R1800" s="29"/>
      <c r="S1800" s="74"/>
      <c r="T1800" s="29"/>
      <c r="U1800" s="29"/>
      <c r="V1800" s="29"/>
      <c r="W1800" s="29"/>
      <c r="X1800" s="29"/>
    </row>
    <row r="1801" spans="1:24" ht="18.75" customHeight="1" x14ac:dyDescent="0.25">
      <c r="A1801" s="209"/>
      <c r="B1801" s="195">
        <v>5490</v>
      </c>
      <c r="C1801" s="39" t="s">
        <v>2648</v>
      </c>
      <c r="D1801" s="29">
        <v>4128993512</v>
      </c>
      <c r="E1801" s="29">
        <v>5</v>
      </c>
      <c r="F1801" s="29"/>
      <c r="G1801" s="29">
        <v>6</v>
      </c>
      <c r="H1801" s="29">
        <v>5</v>
      </c>
      <c r="I1801" s="29"/>
      <c r="J1801" s="29">
        <v>5</v>
      </c>
      <c r="K1801" s="29"/>
      <c r="L1801" s="29"/>
      <c r="M1801" s="29"/>
      <c r="N1801" s="29"/>
      <c r="O1801" s="29"/>
      <c r="P1801" s="29">
        <v>5</v>
      </c>
      <c r="Q1801" s="29"/>
      <c r="R1801" s="29"/>
      <c r="S1801" s="74"/>
      <c r="T1801" s="29"/>
      <c r="U1801" s="29"/>
      <c r="V1801" s="29"/>
      <c r="W1801" s="29"/>
      <c r="X1801" s="29"/>
    </row>
    <row r="1802" spans="1:24" ht="18.75" customHeight="1" x14ac:dyDescent="0.25">
      <c r="A1802" s="209"/>
      <c r="B1802" s="195">
        <v>5176</v>
      </c>
      <c r="C1802" s="39" t="s">
        <v>2071</v>
      </c>
      <c r="D1802" s="29">
        <v>4129018936</v>
      </c>
      <c r="E1802" s="29">
        <v>3</v>
      </c>
      <c r="F1802" s="29"/>
      <c r="G1802" s="29">
        <v>3</v>
      </c>
      <c r="H1802" s="29"/>
      <c r="I1802" s="29"/>
      <c r="J1802" s="29"/>
      <c r="K1802" s="29"/>
      <c r="L1802" s="29"/>
      <c r="M1802" s="29"/>
      <c r="N1802" s="29"/>
      <c r="O1802" s="29"/>
      <c r="P1802" s="29">
        <v>3</v>
      </c>
      <c r="Q1802" s="29"/>
      <c r="R1802" s="29"/>
      <c r="S1802" s="74"/>
      <c r="T1802" s="29"/>
      <c r="U1802" s="29"/>
      <c r="V1802" s="29"/>
      <c r="W1802" s="29"/>
      <c r="X1802" s="29"/>
    </row>
    <row r="1803" spans="1:24" ht="18.75" customHeight="1" x14ac:dyDescent="0.25">
      <c r="A1803" s="209"/>
      <c r="B1803" s="195">
        <v>4217</v>
      </c>
      <c r="C1803" s="39" t="s">
        <v>1960</v>
      </c>
      <c r="D1803" s="29">
        <v>4129018414</v>
      </c>
      <c r="E1803" s="29"/>
      <c r="F1803" s="29"/>
      <c r="G1803" s="29">
        <v>3</v>
      </c>
      <c r="H1803" s="29">
        <v>6</v>
      </c>
      <c r="I1803" s="29"/>
      <c r="J1803" s="29"/>
      <c r="K1803" s="29"/>
      <c r="L1803" s="29"/>
      <c r="M1803" s="29"/>
      <c r="N1803" s="29"/>
      <c r="O1803" s="29"/>
      <c r="P1803" s="29">
        <v>3</v>
      </c>
      <c r="Q1803" s="29"/>
      <c r="R1803" s="29"/>
      <c r="S1803" s="74"/>
      <c r="T1803" s="29"/>
      <c r="U1803" s="29"/>
      <c r="V1803" s="29"/>
      <c r="W1803" s="29"/>
      <c r="X1803" s="29"/>
    </row>
    <row r="1804" spans="1:24" ht="18.75" customHeight="1" x14ac:dyDescent="0.25">
      <c r="A1804" s="209"/>
      <c r="B1804" s="195">
        <v>5487</v>
      </c>
      <c r="C1804" s="39" t="s">
        <v>3352</v>
      </c>
      <c r="D1804" s="29">
        <v>4129019208</v>
      </c>
      <c r="E1804" s="29">
        <v>2</v>
      </c>
      <c r="F1804" s="29"/>
      <c r="G1804" s="29">
        <v>4</v>
      </c>
      <c r="H1804" s="29">
        <v>9</v>
      </c>
      <c r="I1804" s="29"/>
      <c r="J1804" s="29"/>
      <c r="K1804" s="29"/>
      <c r="L1804" s="29"/>
      <c r="M1804" s="29"/>
      <c r="N1804" s="29"/>
      <c r="O1804" s="29"/>
      <c r="P1804" s="29">
        <v>3</v>
      </c>
      <c r="Q1804" s="29"/>
      <c r="R1804" s="29"/>
      <c r="S1804" s="74"/>
      <c r="T1804" s="29"/>
      <c r="U1804" s="29"/>
      <c r="V1804" s="29"/>
      <c r="W1804" s="29"/>
      <c r="X1804" s="29"/>
    </row>
    <row r="1805" spans="1:24" ht="18.75" customHeight="1" x14ac:dyDescent="0.25">
      <c r="A1805" s="209"/>
      <c r="B1805" s="195">
        <v>5487</v>
      </c>
      <c r="C1805" s="39" t="s">
        <v>3352</v>
      </c>
      <c r="D1805" s="29">
        <v>4129163551</v>
      </c>
      <c r="E1805" s="29"/>
      <c r="F1805" s="29"/>
      <c r="G1805" s="29"/>
      <c r="H1805" s="29"/>
      <c r="I1805" s="29"/>
      <c r="J1805" s="29">
        <v>4</v>
      </c>
      <c r="K1805" s="29"/>
      <c r="L1805" s="29"/>
      <c r="M1805" s="29"/>
      <c r="N1805" s="29"/>
      <c r="O1805" s="29"/>
      <c r="P1805" s="29"/>
      <c r="Q1805" s="29"/>
      <c r="R1805" s="29"/>
      <c r="S1805" s="74"/>
      <c r="T1805" s="29"/>
      <c r="U1805" s="29"/>
      <c r="V1805" s="29"/>
      <c r="W1805" s="29"/>
      <c r="X1805" s="29"/>
    </row>
    <row r="1806" spans="1:24" ht="18.75" customHeight="1" x14ac:dyDescent="0.25">
      <c r="A1806" s="209"/>
      <c r="B1806" s="195"/>
      <c r="C1806" s="187" t="s">
        <v>6202</v>
      </c>
      <c r="D1806" s="18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74"/>
      <c r="T1806" s="29"/>
      <c r="U1806" s="29"/>
      <c r="V1806" s="29"/>
      <c r="W1806" s="29"/>
      <c r="X1806" s="187" t="s">
        <v>6202</v>
      </c>
    </row>
    <row r="1807" spans="1:24" ht="18.75" customHeight="1" x14ac:dyDescent="0.25">
      <c r="A1807" s="209"/>
      <c r="B1807" s="195" t="s">
        <v>6203</v>
      </c>
      <c r="C1807" s="39" t="s">
        <v>6204</v>
      </c>
      <c r="D1807" s="29">
        <v>5773</v>
      </c>
      <c r="E1807" s="35"/>
      <c r="F1807" s="35"/>
      <c r="G1807" s="29">
        <v>20</v>
      </c>
      <c r="H1807" s="29">
        <v>10</v>
      </c>
      <c r="I1807" s="29">
        <v>10</v>
      </c>
      <c r="J1807" s="29"/>
      <c r="K1807" s="29">
        <v>20</v>
      </c>
      <c r="L1807" s="29">
        <v>20</v>
      </c>
      <c r="M1807" s="29"/>
      <c r="N1807" s="29"/>
      <c r="O1807" s="29">
        <v>10</v>
      </c>
      <c r="P1807" s="35"/>
      <c r="Q1807" s="29"/>
      <c r="R1807" s="29"/>
      <c r="S1807" s="74"/>
      <c r="T1807" s="29"/>
      <c r="U1807" s="29"/>
      <c r="V1807" s="29"/>
      <c r="W1807" s="29"/>
      <c r="X1807" s="29"/>
    </row>
    <row r="1808" spans="1:24" ht="18.75" customHeight="1" x14ac:dyDescent="0.25">
      <c r="A1808" s="209"/>
      <c r="B1808" s="195">
        <v>4995</v>
      </c>
      <c r="C1808" s="39" t="s">
        <v>6205</v>
      </c>
      <c r="D1808" s="29">
        <v>4128949045</v>
      </c>
      <c r="E1808" s="35"/>
      <c r="F1808" s="35"/>
      <c r="G1808" s="29">
        <v>3</v>
      </c>
      <c r="H1808" s="29">
        <v>8</v>
      </c>
      <c r="I1808" s="29"/>
      <c r="J1808" s="29"/>
      <c r="K1808" s="29"/>
      <c r="L1808" s="29"/>
      <c r="M1808" s="29"/>
      <c r="N1808" s="29"/>
      <c r="O1808" s="29">
        <v>10</v>
      </c>
      <c r="P1808" s="29">
        <v>15</v>
      </c>
      <c r="Q1808" s="29"/>
      <c r="R1808" s="29"/>
      <c r="S1808" s="74"/>
      <c r="T1808" s="29"/>
      <c r="U1808" s="29"/>
      <c r="V1808" s="29"/>
      <c r="W1808" s="29"/>
      <c r="X1808" s="29"/>
    </row>
    <row r="1809" spans="1:24" ht="18.75" customHeight="1" x14ac:dyDescent="0.25">
      <c r="A1809" s="209"/>
      <c r="B1809" s="195">
        <v>5265</v>
      </c>
      <c r="C1809" s="39" t="s">
        <v>4686</v>
      </c>
      <c r="D1809" s="29">
        <v>4128838773</v>
      </c>
      <c r="E1809" s="35"/>
      <c r="F1809" s="35"/>
      <c r="G1809" s="29">
        <v>8</v>
      </c>
      <c r="H1809" s="29">
        <v>8</v>
      </c>
      <c r="I1809" s="29"/>
      <c r="J1809" s="29"/>
      <c r="K1809" s="29"/>
      <c r="L1809" s="29"/>
      <c r="M1809" s="29"/>
      <c r="N1809" s="29"/>
      <c r="O1809" s="29">
        <v>10</v>
      </c>
      <c r="P1809" s="35"/>
      <c r="Q1809" s="29"/>
      <c r="R1809" s="29"/>
      <c r="S1809" s="74"/>
      <c r="T1809" s="29"/>
      <c r="U1809" s="29"/>
      <c r="V1809" s="29"/>
      <c r="W1809" s="29"/>
      <c r="X1809" s="29"/>
    </row>
    <row r="1810" spans="1:24" ht="18.75" customHeight="1" x14ac:dyDescent="0.25">
      <c r="A1810" s="209"/>
      <c r="B1810" s="195">
        <v>4524</v>
      </c>
      <c r="C1810" s="39" t="s">
        <v>2811</v>
      </c>
      <c r="D1810" s="29">
        <v>4128993013</v>
      </c>
      <c r="E1810" s="35"/>
      <c r="F1810" s="35"/>
      <c r="G1810" s="29">
        <v>10</v>
      </c>
      <c r="H1810" s="29"/>
      <c r="I1810" s="29"/>
      <c r="J1810" s="29"/>
      <c r="K1810" s="29"/>
      <c r="L1810" s="29"/>
      <c r="M1810" s="29"/>
      <c r="N1810" s="29"/>
      <c r="O1810" s="29">
        <v>10</v>
      </c>
      <c r="P1810" s="35"/>
      <c r="Q1810" s="29"/>
      <c r="R1810" s="29"/>
      <c r="S1810" s="74"/>
      <c r="T1810" s="29"/>
      <c r="U1810" s="29"/>
      <c r="V1810" s="29"/>
      <c r="W1810" s="29"/>
      <c r="X1810" s="29"/>
    </row>
    <row r="1811" spans="1:24" ht="18.75" customHeight="1" x14ac:dyDescent="0.25">
      <c r="A1811" s="209"/>
      <c r="B1811" s="195">
        <v>5001</v>
      </c>
      <c r="C1811" s="39" t="s">
        <v>2501</v>
      </c>
      <c r="D1811" s="29">
        <v>4128875939</v>
      </c>
      <c r="E1811" s="29">
        <v>5</v>
      </c>
      <c r="F1811" s="29">
        <v>10</v>
      </c>
      <c r="G1811" s="29">
        <v>15</v>
      </c>
      <c r="H1811" s="29"/>
      <c r="I1811" s="29"/>
      <c r="J1811" s="29"/>
      <c r="K1811" s="29"/>
      <c r="L1811" s="29"/>
      <c r="M1811" s="29"/>
      <c r="N1811" s="29"/>
      <c r="O1811" s="29">
        <v>10</v>
      </c>
      <c r="P1811" s="29">
        <v>5</v>
      </c>
      <c r="Q1811" s="29"/>
      <c r="R1811" s="29"/>
      <c r="S1811" s="74"/>
      <c r="T1811" s="29"/>
      <c r="U1811" s="29"/>
      <c r="V1811" s="29"/>
      <c r="W1811" s="29"/>
      <c r="X1811" s="29"/>
    </row>
    <row r="1812" spans="1:24" ht="18.75" customHeight="1" x14ac:dyDescent="0.25">
      <c r="A1812" s="209"/>
      <c r="B1812" s="195">
        <v>5382</v>
      </c>
      <c r="C1812" s="39" t="s">
        <v>3720</v>
      </c>
      <c r="D1812" s="29">
        <v>4128989973</v>
      </c>
      <c r="E1812" s="35"/>
      <c r="F1812" s="35"/>
      <c r="G1812" s="74">
        <v>20</v>
      </c>
      <c r="H1812" s="29"/>
      <c r="I1812" s="29"/>
      <c r="J1812" s="29"/>
      <c r="K1812" s="29"/>
      <c r="L1812" s="29"/>
      <c r="M1812" s="29"/>
      <c r="N1812" s="29"/>
      <c r="O1812" s="29">
        <v>5</v>
      </c>
      <c r="P1812" s="29">
        <v>15</v>
      </c>
      <c r="Q1812" s="29"/>
      <c r="R1812" s="29"/>
      <c r="S1812" s="74"/>
      <c r="T1812" s="29"/>
      <c r="U1812" s="29"/>
      <c r="V1812" s="29"/>
      <c r="W1812" s="29"/>
      <c r="X1812" s="74" t="s">
        <v>5397</v>
      </c>
    </row>
    <row r="1813" spans="1:24" ht="18.75" customHeight="1" x14ac:dyDescent="0.25">
      <c r="A1813" s="209"/>
      <c r="B1813" s="195">
        <v>5206</v>
      </c>
      <c r="C1813" s="39" t="s">
        <v>403</v>
      </c>
      <c r="D1813" s="29">
        <v>4128943282</v>
      </c>
      <c r="E1813" s="35"/>
      <c r="F1813" s="35"/>
      <c r="G1813" s="29">
        <v>20</v>
      </c>
      <c r="H1813" s="29"/>
      <c r="I1813" s="29"/>
      <c r="J1813" s="29"/>
      <c r="K1813" s="29"/>
      <c r="L1813" s="29"/>
      <c r="M1813" s="29"/>
      <c r="N1813" s="29"/>
      <c r="O1813" s="29">
        <v>10</v>
      </c>
      <c r="P1813" s="29">
        <v>30</v>
      </c>
      <c r="Q1813" s="29"/>
      <c r="R1813" s="29"/>
      <c r="S1813" s="74"/>
      <c r="T1813" s="29"/>
      <c r="U1813" s="29"/>
      <c r="V1813" s="29"/>
      <c r="W1813" s="29"/>
      <c r="X1813" s="29"/>
    </row>
    <row r="1814" spans="1:24" ht="18.75" customHeight="1" x14ac:dyDescent="0.25">
      <c r="A1814" s="209"/>
      <c r="B1814" s="195">
        <v>5205</v>
      </c>
      <c r="C1814" s="39" t="s">
        <v>402</v>
      </c>
      <c r="D1814" s="29">
        <v>4129156375</v>
      </c>
      <c r="E1814" s="35"/>
      <c r="F1814" s="35"/>
      <c r="G1814" s="29">
        <v>30</v>
      </c>
      <c r="H1814" s="35"/>
      <c r="I1814" s="35"/>
      <c r="J1814" s="35"/>
      <c r="K1814" s="35"/>
      <c r="L1814" s="35"/>
      <c r="M1814" s="35"/>
      <c r="N1814" s="35"/>
      <c r="O1814" s="35"/>
      <c r="P1814" s="35"/>
      <c r="Q1814" s="29"/>
      <c r="R1814" s="29"/>
      <c r="S1814" s="74"/>
      <c r="T1814" s="29"/>
      <c r="U1814" s="29"/>
      <c r="V1814" s="29"/>
      <c r="W1814" s="29"/>
      <c r="X1814" s="29"/>
    </row>
    <row r="1815" spans="1:24" ht="18.75" customHeight="1" x14ac:dyDescent="0.25">
      <c r="A1815" s="209"/>
      <c r="B1815" s="195">
        <v>5100</v>
      </c>
      <c r="C1815" s="39" t="s">
        <v>4182</v>
      </c>
      <c r="D1815" s="29">
        <v>4128877788</v>
      </c>
      <c r="E1815" s="29">
        <v>3</v>
      </c>
      <c r="F1815" s="29"/>
      <c r="G1815" s="29">
        <v>10</v>
      </c>
      <c r="H1815" s="29"/>
      <c r="I1815" s="29"/>
      <c r="J1815" s="29"/>
      <c r="K1815" s="29"/>
      <c r="L1815" s="29"/>
      <c r="M1815" s="29">
        <v>5</v>
      </c>
      <c r="N1815" s="29"/>
      <c r="O1815" s="29">
        <v>10</v>
      </c>
      <c r="P1815" s="29">
        <v>5</v>
      </c>
      <c r="Q1815" s="29"/>
      <c r="R1815" s="29"/>
      <c r="S1815" s="74"/>
      <c r="T1815" s="29"/>
      <c r="U1815" s="29"/>
      <c r="V1815" s="29"/>
      <c r="W1815" s="29"/>
      <c r="X1815" s="29"/>
    </row>
    <row r="1816" spans="1:24" ht="18.75" customHeight="1" x14ac:dyDescent="0.25">
      <c r="A1816" s="209"/>
      <c r="B1816" s="195">
        <v>5597</v>
      </c>
      <c r="C1816" s="39" t="s">
        <v>3175</v>
      </c>
      <c r="D1816" s="29">
        <v>4129035898</v>
      </c>
      <c r="E1816" s="35"/>
      <c r="F1816" s="35"/>
      <c r="G1816" s="29">
        <v>10</v>
      </c>
      <c r="H1816" s="29"/>
      <c r="I1816" s="29"/>
      <c r="J1816" s="29"/>
      <c r="K1816" s="29"/>
      <c r="L1816" s="29"/>
      <c r="M1816" s="29"/>
      <c r="N1816" s="29"/>
      <c r="O1816" s="29">
        <v>5</v>
      </c>
      <c r="P1816" s="35"/>
      <c r="Q1816" s="29"/>
      <c r="R1816" s="29"/>
      <c r="S1816" s="74"/>
      <c r="T1816" s="29"/>
      <c r="U1816" s="29"/>
      <c r="V1816" s="29"/>
      <c r="W1816" s="29"/>
      <c r="X1816" s="29"/>
    </row>
    <row r="1817" spans="1:24" ht="18.75" customHeight="1" x14ac:dyDescent="0.25">
      <c r="A1817" s="209"/>
      <c r="B1817" s="195">
        <v>4596</v>
      </c>
      <c r="C1817" s="39" t="s">
        <v>6206</v>
      </c>
      <c r="D1817" s="29">
        <v>4129015081</v>
      </c>
      <c r="E1817" s="35"/>
      <c r="F1817" s="35"/>
      <c r="G1817" s="29">
        <v>15</v>
      </c>
      <c r="H1817" s="29"/>
      <c r="I1817" s="29"/>
      <c r="J1817" s="29"/>
      <c r="K1817" s="29"/>
      <c r="L1817" s="29"/>
      <c r="M1817" s="29">
        <v>5</v>
      </c>
      <c r="N1817" s="29"/>
      <c r="O1817" s="29">
        <v>10</v>
      </c>
      <c r="P1817" s="35"/>
      <c r="Q1817" s="29"/>
      <c r="R1817" s="29"/>
      <c r="S1817" s="74"/>
      <c r="T1817" s="29"/>
      <c r="U1817" s="29"/>
      <c r="V1817" s="29"/>
      <c r="W1817" s="29"/>
      <c r="X1817" s="29"/>
    </row>
    <row r="1818" spans="1:24" ht="18.75" customHeight="1" x14ac:dyDescent="0.25">
      <c r="A1818" s="209"/>
      <c r="B1818" s="195">
        <v>4672</v>
      </c>
      <c r="C1818" s="39" t="s">
        <v>1386</v>
      </c>
      <c r="D1818" s="29">
        <v>4129007175</v>
      </c>
      <c r="E1818" s="35"/>
      <c r="F1818" s="35"/>
      <c r="G1818" s="29">
        <v>15</v>
      </c>
      <c r="H1818" s="29"/>
      <c r="I1818" s="29"/>
      <c r="J1818" s="29"/>
      <c r="K1818" s="29"/>
      <c r="L1818" s="29"/>
      <c r="M1818" s="29"/>
      <c r="N1818" s="29"/>
      <c r="O1818" s="29">
        <v>15</v>
      </c>
      <c r="P1818" s="29">
        <v>10</v>
      </c>
      <c r="Q1818" s="29"/>
      <c r="R1818" s="29"/>
      <c r="S1818" s="74"/>
      <c r="T1818" s="29"/>
      <c r="U1818" s="29"/>
      <c r="V1818" s="29"/>
      <c r="W1818" s="29"/>
      <c r="X1818" s="29"/>
    </row>
    <row r="1819" spans="1:24" ht="18.75" customHeight="1" x14ac:dyDescent="0.25">
      <c r="A1819" s="209"/>
      <c r="B1819" s="195">
        <v>4669</v>
      </c>
      <c r="C1819" s="39" t="s">
        <v>2204</v>
      </c>
      <c r="D1819" s="29">
        <v>4128950809</v>
      </c>
      <c r="E1819" s="35"/>
      <c r="F1819" s="35"/>
      <c r="G1819" s="29">
        <v>20</v>
      </c>
      <c r="H1819" s="29"/>
      <c r="I1819" s="29"/>
      <c r="J1819" s="29"/>
      <c r="K1819" s="29"/>
      <c r="L1819" s="29"/>
      <c r="M1819" s="29"/>
      <c r="N1819" s="29"/>
      <c r="O1819" s="29">
        <v>10</v>
      </c>
      <c r="P1819" s="35"/>
      <c r="Q1819" s="29"/>
      <c r="R1819" s="29"/>
      <c r="S1819" s="74"/>
      <c r="T1819" s="29"/>
      <c r="U1819" s="29"/>
      <c r="V1819" s="29"/>
      <c r="W1819" s="29"/>
      <c r="X1819" s="29"/>
    </row>
    <row r="1820" spans="1:24" ht="18.75" customHeight="1" x14ac:dyDescent="0.25">
      <c r="A1820" s="209"/>
      <c r="B1820" s="195">
        <v>4668</v>
      </c>
      <c r="C1820" s="39" t="s">
        <v>4354</v>
      </c>
      <c r="D1820" s="29">
        <v>4128966147</v>
      </c>
      <c r="E1820" s="35"/>
      <c r="F1820" s="35"/>
      <c r="G1820" s="29">
        <v>20</v>
      </c>
      <c r="H1820" s="29"/>
      <c r="I1820" s="29"/>
      <c r="J1820" s="29"/>
      <c r="K1820" s="29"/>
      <c r="L1820" s="29"/>
      <c r="M1820" s="29"/>
      <c r="N1820" s="29"/>
      <c r="O1820" s="29">
        <v>10</v>
      </c>
      <c r="P1820" s="29"/>
      <c r="Q1820" s="29"/>
      <c r="R1820" s="29"/>
      <c r="S1820" s="74"/>
      <c r="T1820" s="29"/>
      <c r="U1820" s="29"/>
      <c r="V1820" s="29"/>
      <c r="W1820" s="29"/>
      <c r="X1820" s="29"/>
    </row>
    <row r="1821" spans="1:24" ht="18.75" customHeight="1" x14ac:dyDescent="0.25">
      <c r="A1821" s="209"/>
      <c r="B1821" s="195">
        <v>4642</v>
      </c>
      <c r="C1821" s="39" t="s">
        <v>2812</v>
      </c>
      <c r="D1821" s="29">
        <v>4129008040</v>
      </c>
      <c r="E1821" s="35"/>
      <c r="F1821" s="35"/>
      <c r="G1821" s="35"/>
      <c r="H1821" s="35"/>
      <c r="I1821" s="35"/>
      <c r="J1821" s="35"/>
      <c r="K1821" s="35"/>
      <c r="L1821" s="35"/>
      <c r="M1821" s="35"/>
      <c r="N1821" s="35"/>
      <c r="O1821" s="29">
        <v>20</v>
      </c>
      <c r="P1821" s="29">
        <v>20</v>
      </c>
      <c r="Q1821" s="29"/>
      <c r="R1821" s="29"/>
      <c r="S1821" s="74"/>
      <c r="T1821" s="29"/>
      <c r="U1821" s="29"/>
      <c r="V1821" s="29"/>
      <c r="W1821" s="29"/>
      <c r="X1821" s="29"/>
    </row>
    <row r="1822" spans="1:24" ht="18.75" customHeight="1" x14ac:dyDescent="0.25">
      <c r="A1822" s="209"/>
      <c r="B1822" s="195">
        <v>4771</v>
      </c>
      <c r="C1822" s="39" t="s">
        <v>6207</v>
      </c>
      <c r="D1822" s="29">
        <v>4128997718</v>
      </c>
      <c r="E1822" s="35"/>
      <c r="F1822" s="35"/>
      <c r="G1822" s="29">
        <v>15</v>
      </c>
      <c r="H1822" s="29"/>
      <c r="I1822" s="29"/>
      <c r="J1822" s="29"/>
      <c r="K1822" s="29"/>
      <c r="L1822" s="29"/>
      <c r="M1822" s="29"/>
      <c r="N1822" s="29"/>
      <c r="O1822" s="29">
        <v>10</v>
      </c>
      <c r="P1822" s="35"/>
      <c r="Q1822" s="29"/>
      <c r="R1822" s="29"/>
      <c r="S1822" s="74"/>
      <c r="T1822" s="29"/>
      <c r="U1822" s="29"/>
      <c r="V1822" s="29"/>
      <c r="W1822" s="29"/>
      <c r="X1822" s="29"/>
    </row>
    <row r="1823" spans="1:24" ht="18.75" customHeight="1" x14ac:dyDescent="0.25">
      <c r="A1823" s="209"/>
      <c r="B1823" s="195">
        <v>4746</v>
      </c>
      <c r="C1823" s="39" t="s">
        <v>6208</v>
      </c>
      <c r="D1823" s="29">
        <v>4128883993</v>
      </c>
      <c r="E1823" s="35"/>
      <c r="F1823" s="35"/>
      <c r="G1823" s="29">
        <v>15</v>
      </c>
      <c r="H1823" s="29">
        <v>30</v>
      </c>
      <c r="I1823" s="29"/>
      <c r="J1823" s="29"/>
      <c r="K1823" s="29"/>
      <c r="L1823" s="29"/>
      <c r="M1823" s="29"/>
      <c r="N1823" s="29"/>
      <c r="O1823" s="29">
        <v>15</v>
      </c>
      <c r="P1823" s="29">
        <v>15</v>
      </c>
      <c r="Q1823" s="29"/>
      <c r="R1823" s="29"/>
      <c r="S1823" s="74"/>
      <c r="T1823" s="29"/>
      <c r="U1823" s="29"/>
      <c r="V1823" s="29"/>
      <c r="W1823" s="29"/>
      <c r="X1823" s="29"/>
    </row>
    <row r="1824" spans="1:24" ht="18.75" customHeight="1" x14ac:dyDescent="0.25">
      <c r="A1824" s="209"/>
      <c r="B1824" s="195">
        <v>4445</v>
      </c>
      <c r="C1824" s="39" t="s">
        <v>2816</v>
      </c>
      <c r="D1824" s="29">
        <v>4128966948</v>
      </c>
      <c r="E1824" s="35"/>
      <c r="F1824" s="35"/>
      <c r="G1824" s="35"/>
      <c r="H1824" s="29">
        <v>10</v>
      </c>
      <c r="I1824" s="29"/>
      <c r="J1824" s="29"/>
      <c r="K1824" s="29"/>
      <c r="L1824" s="29"/>
      <c r="M1824" s="29"/>
      <c r="N1824" s="29"/>
      <c r="O1824" s="29">
        <v>10</v>
      </c>
      <c r="P1824" s="29">
        <v>10</v>
      </c>
      <c r="Q1824" s="29"/>
      <c r="R1824" s="29"/>
      <c r="S1824" s="74"/>
      <c r="T1824" s="29"/>
      <c r="U1824" s="29"/>
      <c r="V1824" s="29"/>
      <c r="W1824" s="29"/>
      <c r="X1824" s="29"/>
    </row>
    <row r="1825" spans="1:24" ht="18.75" customHeight="1" x14ac:dyDescent="0.25">
      <c r="A1825" s="209"/>
      <c r="B1825" s="195">
        <v>4213</v>
      </c>
      <c r="C1825" s="39" t="s">
        <v>5669</v>
      </c>
      <c r="D1825" s="29">
        <v>4129020370</v>
      </c>
      <c r="E1825" s="35"/>
      <c r="F1825" s="35"/>
      <c r="G1825" s="29">
        <v>10</v>
      </c>
      <c r="H1825" s="29">
        <v>10</v>
      </c>
      <c r="I1825" s="29"/>
      <c r="J1825" s="29"/>
      <c r="K1825" s="29"/>
      <c r="L1825" s="29"/>
      <c r="M1825" s="29"/>
      <c r="N1825" s="29"/>
      <c r="O1825" s="29">
        <v>5</v>
      </c>
      <c r="P1825" s="29">
        <v>5</v>
      </c>
      <c r="Q1825" s="29"/>
      <c r="R1825" s="29"/>
      <c r="S1825" s="74"/>
      <c r="T1825" s="29"/>
      <c r="U1825" s="29"/>
      <c r="V1825" s="29"/>
      <c r="W1825" s="29"/>
      <c r="X1825" s="29"/>
    </row>
    <row r="1826" spans="1:24" ht="18.75" customHeight="1" x14ac:dyDescent="0.25">
      <c r="A1826" s="209"/>
      <c r="B1826" s="195">
        <v>4988</v>
      </c>
      <c r="C1826" s="39" t="s">
        <v>6209</v>
      </c>
      <c r="D1826" s="29">
        <v>4128984703</v>
      </c>
      <c r="E1826" s="29"/>
      <c r="F1826" s="29"/>
      <c r="G1826" s="29">
        <v>20</v>
      </c>
      <c r="H1826" s="29">
        <v>10</v>
      </c>
      <c r="I1826" s="29"/>
      <c r="J1826" s="29"/>
      <c r="K1826" s="29"/>
      <c r="L1826" s="29"/>
      <c r="M1826" s="29"/>
      <c r="N1826" s="29"/>
      <c r="O1826" s="29">
        <v>10</v>
      </c>
      <c r="P1826" s="29"/>
      <c r="Q1826" s="29"/>
      <c r="R1826" s="29"/>
      <c r="S1826" s="74"/>
      <c r="T1826" s="29"/>
      <c r="U1826" s="29"/>
      <c r="V1826" s="29"/>
      <c r="W1826" s="29"/>
      <c r="X1826" s="29"/>
    </row>
    <row r="1827" spans="1:24" ht="18.75" customHeight="1" x14ac:dyDescent="0.25">
      <c r="A1827" s="209"/>
      <c r="B1827" s="195">
        <v>5392</v>
      </c>
      <c r="C1827" s="39" t="s">
        <v>5179</v>
      </c>
      <c r="D1827" s="29">
        <v>4129167821</v>
      </c>
      <c r="E1827" s="29">
        <v>5</v>
      </c>
      <c r="F1827" s="29"/>
      <c r="G1827" s="29">
        <v>10</v>
      </c>
      <c r="H1827" s="29"/>
      <c r="I1827" s="29"/>
      <c r="J1827" s="29"/>
      <c r="K1827" s="29"/>
      <c r="L1827" s="29"/>
      <c r="M1827" s="29"/>
      <c r="N1827" s="29"/>
      <c r="O1827" s="29">
        <v>10</v>
      </c>
      <c r="P1827" s="29">
        <v>5</v>
      </c>
      <c r="Q1827" s="29"/>
      <c r="R1827" s="29"/>
      <c r="S1827" s="74"/>
      <c r="T1827" s="29"/>
      <c r="U1827" s="29"/>
      <c r="V1827" s="29"/>
      <c r="W1827" s="29"/>
      <c r="X1827" s="29"/>
    </row>
    <row r="1828" spans="1:24" ht="18.75" customHeight="1" x14ac:dyDescent="0.25">
      <c r="A1828" s="209"/>
      <c r="B1828" s="195">
        <v>5700</v>
      </c>
      <c r="C1828" s="39" t="s">
        <v>6210</v>
      </c>
      <c r="D1828" s="29">
        <v>4128866590</v>
      </c>
      <c r="E1828" s="35"/>
      <c r="F1828" s="35"/>
      <c r="G1828" s="35"/>
      <c r="H1828" s="29">
        <v>10</v>
      </c>
      <c r="I1828" s="29"/>
      <c r="J1828" s="29"/>
      <c r="K1828" s="29"/>
      <c r="L1828" s="29"/>
      <c r="M1828" s="29">
        <v>10</v>
      </c>
      <c r="N1828" s="29"/>
      <c r="O1828" s="29">
        <v>5</v>
      </c>
      <c r="P1828" s="35"/>
      <c r="Q1828" s="29"/>
      <c r="R1828" s="29"/>
      <c r="S1828" s="74"/>
      <c r="T1828" s="29"/>
      <c r="U1828" s="29"/>
      <c r="V1828" s="29"/>
      <c r="W1828" s="29"/>
      <c r="X1828" s="29"/>
    </row>
    <row r="1829" spans="1:24" ht="18.75" customHeight="1" x14ac:dyDescent="0.25">
      <c r="A1829" s="209"/>
      <c r="B1829" s="195">
        <v>3385</v>
      </c>
      <c r="C1829" s="39" t="s">
        <v>2484</v>
      </c>
      <c r="D1829" s="29">
        <v>4128937752</v>
      </c>
      <c r="E1829" s="29">
        <v>5</v>
      </c>
      <c r="F1829" s="29"/>
      <c r="G1829" s="29"/>
      <c r="H1829" s="29">
        <v>5</v>
      </c>
      <c r="I1829" s="29"/>
      <c r="J1829" s="29"/>
      <c r="K1829" s="29"/>
      <c r="L1829" s="29"/>
      <c r="M1829" s="29">
        <v>10</v>
      </c>
      <c r="N1829" s="29"/>
      <c r="O1829" s="29">
        <v>20</v>
      </c>
      <c r="P1829" s="35"/>
      <c r="Q1829" s="29"/>
      <c r="R1829" s="29"/>
      <c r="S1829" s="74"/>
      <c r="T1829" s="29"/>
      <c r="U1829" s="29"/>
      <c r="V1829" s="29"/>
      <c r="W1829" s="29"/>
      <c r="X1829" s="29"/>
    </row>
    <row r="1830" spans="1:24" ht="18.75" customHeight="1" x14ac:dyDescent="0.25">
      <c r="A1830" s="209"/>
      <c r="B1830" s="195">
        <v>3694</v>
      </c>
      <c r="C1830" s="39" t="s">
        <v>6211</v>
      </c>
      <c r="D1830" s="29">
        <v>4129151302</v>
      </c>
      <c r="E1830" s="29">
        <v>5</v>
      </c>
      <c r="F1830" s="29"/>
      <c r="G1830" s="29">
        <v>5</v>
      </c>
      <c r="H1830" s="29"/>
      <c r="I1830" s="29"/>
      <c r="J1830" s="29"/>
      <c r="K1830" s="29"/>
      <c r="L1830" s="29"/>
      <c r="M1830" s="29">
        <v>5</v>
      </c>
      <c r="N1830" s="29"/>
      <c r="O1830" s="29">
        <v>10</v>
      </c>
      <c r="P1830" s="29">
        <v>10</v>
      </c>
      <c r="Q1830" s="29"/>
      <c r="R1830" s="29"/>
      <c r="S1830" s="74"/>
      <c r="T1830" s="29"/>
      <c r="U1830" s="29"/>
      <c r="V1830" s="29"/>
      <c r="W1830" s="29"/>
      <c r="X1830" s="29"/>
    </row>
    <row r="1831" spans="1:24" ht="18.75" customHeight="1" x14ac:dyDescent="0.25">
      <c r="A1831" s="209"/>
      <c r="B1831" s="195">
        <v>3822</v>
      </c>
      <c r="C1831" s="39" t="s">
        <v>808</v>
      </c>
      <c r="D1831" s="29">
        <v>4128809377</v>
      </c>
      <c r="E1831" s="35"/>
      <c r="F1831" s="35"/>
      <c r="G1831" s="29">
        <v>25</v>
      </c>
      <c r="H1831" s="29">
        <v>23</v>
      </c>
      <c r="I1831" s="29"/>
      <c r="J1831" s="29"/>
      <c r="K1831" s="29"/>
      <c r="L1831" s="29"/>
      <c r="M1831" s="29"/>
      <c r="N1831" s="29"/>
      <c r="O1831" s="29">
        <v>11</v>
      </c>
      <c r="P1831" s="29">
        <v>32</v>
      </c>
      <c r="Q1831" s="29"/>
      <c r="R1831" s="29"/>
      <c r="S1831" s="74"/>
      <c r="T1831" s="29"/>
      <c r="U1831" s="29"/>
      <c r="V1831" s="29"/>
      <c r="W1831" s="29"/>
      <c r="X1831" s="29"/>
    </row>
    <row r="1832" spans="1:24" ht="18.75" customHeight="1" x14ac:dyDescent="0.25">
      <c r="A1832" s="209"/>
      <c r="B1832" s="195">
        <v>4923</v>
      </c>
      <c r="C1832" s="39" t="s">
        <v>3342</v>
      </c>
      <c r="D1832" s="29">
        <v>4128995309</v>
      </c>
      <c r="E1832" s="35"/>
      <c r="F1832" s="35"/>
      <c r="G1832" s="29">
        <v>8</v>
      </c>
      <c r="H1832" s="29">
        <v>10</v>
      </c>
      <c r="I1832" s="29"/>
      <c r="J1832" s="29"/>
      <c r="K1832" s="29"/>
      <c r="L1832" s="29"/>
      <c r="M1832" s="29"/>
      <c r="N1832" s="29"/>
      <c r="O1832" s="29">
        <v>8</v>
      </c>
      <c r="P1832" s="29"/>
      <c r="Q1832" s="29"/>
      <c r="R1832" s="29"/>
      <c r="S1832" s="74"/>
      <c r="T1832" s="29"/>
      <c r="U1832" s="29"/>
      <c r="V1832" s="29"/>
      <c r="W1832" s="29"/>
      <c r="X1832" s="29"/>
    </row>
    <row r="1833" spans="1:24" ht="18.75" customHeight="1" x14ac:dyDescent="0.25">
      <c r="A1833" s="226"/>
      <c r="B1833" s="251"/>
      <c r="C1833" s="252"/>
      <c r="D1833" s="100"/>
      <c r="E1833" s="100"/>
      <c r="F1833" s="100"/>
      <c r="G1833" s="100"/>
      <c r="H1833" s="100"/>
      <c r="I1833" s="100"/>
      <c r="J1833" s="100"/>
      <c r="K1833" s="100"/>
      <c r="L1833" s="100"/>
      <c r="M1833" s="100"/>
      <c r="N1833" s="100"/>
      <c r="O1833" s="100"/>
      <c r="P1833" s="100"/>
      <c r="Q1833" s="100"/>
      <c r="R1833" s="100"/>
      <c r="S1833" s="74"/>
      <c r="T1833" s="100"/>
      <c r="U1833" s="100"/>
      <c r="V1833" s="100"/>
      <c r="W1833" s="100"/>
      <c r="X1833" s="100" t="s">
        <v>6260</v>
      </c>
    </row>
    <row r="1834" spans="1:24" ht="18.75" customHeight="1" x14ac:dyDescent="0.25">
      <c r="A1834" s="209"/>
      <c r="B1834" s="195"/>
      <c r="C1834" s="236" t="s">
        <v>6263</v>
      </c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74"/>
      <c r="T1834" s="29"/>
      <c r="U1834" s="29"/>
      <c r="V1834" s="29"/>
      <c r="W1834" s="29"/>
      <c r="X1834" s="29"/>
    </row>
    <row r="1835" spans="1:24" ht="18.75" customHeight="1" x14ac:dyDescent="0.25">
      <c r="A1835" s="233" t="s">
        <v>4774</v>
      </c>
      <c r="B1835" s="195">
        <v>3227</v>
      </c>
      <c r="C1835" s="39" t="s">
        <v>2037</v>
      </c>
      <c r="D1835" s="29">
        <v>4129100702</v>
      </c>
      <c r="E1835" s="29"/>
      <c r="F1835" s="29"/>
      <c r="G1835" s="29">
        <v>5</v>
      </c>
      <c r="H1835" s="29">
        <v>15</v>
      </c>
      <c r="I1835" s="29"/>
      <c r="J1835" s="29">
        <v>10</v>
      </c>
      <c r="K1835" s="29"/>
      <c r="L1835" s="29"/>
      <c r="M1835" s="29">
        <v>15</v>
      </c>
      <c r="N1835" s="29"/>
      <c r="O1835" s="29">
        <v>10</v>
      </c>
      <c r="P1835" s="29"/>
      <c r="Q1835" s="29"/>
      <c r="R1835" s="29"/>
      <c r="S1835" s="74"/>
      <c r="T1835" s="29"/>
      <c r="U1835" s="29"/>
      <c r="V1835" s="29"/>
      <c r="W1835" s="29"/>
      <c r="X1835" s="29"/>
    </row>
    <row r="1836" spans="1:24" ht="18.75" customHeight="1" x14ac:dyDescent="0.25">
      <c r="A1836" s="233" t="s">
        <v>5110</v>
      </c>
      <c r="B1836" s="195">
        <v>2352</v>
      </c>
      <c r="C1836" s="39" t="s">
        <v>6262</v>
      </c>
      <c r="D1836" s="29">
        <v>4129084107</v>
      </c>
      <c r="E1836" s="29"/>
      <c r="F1836" s="29"/>
      <c r="G1836" s="29">
        <v>5</v>
      </c>
      <c r="H1836" s="29">
        <v>10</v>
      </c>
      <c r="I1836" s="29"/>
      <c r="J1836" s="29">
        <v>5</v>
      </c>
      <c r="K1836" s="29"/>
      <c r="L1836" s="29"/>
      <c r="M1836" s="29"/>
      <c r="N1836" s="29"/>
      <c r="O1836" s="29">
        <v>5</v>
      </c>
      <c r="P1836" s="29"/>
      <c r="Q1836" s="29"/>
      <c r="R1836" s="29"/>
      <c r="S1836" s="74"/>
      <c r="T1836" s="29"/>
      <c r="U1836" s="29"/>
      <c r="V1836" s="29"/>
      <c r="W1836" s="29"/>
      <c r="X1836" s="29"/>
    </row>
    <row r="1837" spans="1:24" ht="18.75" customHeight="1" x14ac:dyDescent="0.25">
      <c r="A1837" s="209"/>
      <c r="B1837" s="195">
        <v>4135</v>
      </c>
      <c r="C1837" s="39" t="s">
        <v>1859</v>
      </c>
      <c r="D1837" s="29">
        <v>4129114109</v>
      </c>
      <c r="E1837" s="29">
        <v>3</v>
      </c>
      <c r="F1837" s="29"/>
      <c r="G1837" s="29">
        <v>8</v>
      </c>
      <c r="H1837" s="29">
        <v>15</v>
      </c>
      <c r="I1837" s="29"/>
      <c r="J1837" s="29"/>
      <c r="K1837" s="29"/>
      <c r="L1837" s="29"/>
      <c r="M1837" s="29"/>
      <c r="N1837" s="29"/>
      <c r="O1837" s="29"/>
      <c r="P1837" s="29">
        <v>20</v>
      </c>
      <c r="Q1837" s="29"/>
      <c r="R1837" s="29"/>
      <c r="S1837" s="74"/>
      <c r="T1837" s="29"/>
      <c r="U1837" s="29"/>
      <c r="V1837" s="29"/>
      <c r="W1837" s="29"/>
      <c r="X1837" s="29"/>
    </row>
    <row r="1838" spans="1:24" ht="18.75" customHeight="1" x14ac:dyDescent="0.25">
      <c r="A1838" s="209"/>
      <c r="B1838" s="195">
        <v>2178</v>
      </c>
      <c r="C1838" s="39" t="s">
        <v>4327</v>
      </c>
      <c r="D1838" s="29">
        <v>4129021025</v>
      </c>
      <c r="E1838" s="29"/>
      <c r="F1838" s="29"/>
      <c r="G1838" s="29">
        <v>5</v>
      </c>
      <c r="H1838" s="29">
        <v>20</v>
      </c>
      <c r="I1838" s="29"/>
      <c r="J1838" s="29">
        <v>5</v>
      </c>
      <c r="K1838" s="29"/>
      <c r="L1838" s="29"/>
      <c r="M1838" s="29"/>
      <c r="N1838" s="29"/>
      <c r="O1838" s="29">
        <v>10</v>
      </c>
      <c r="P1838" s="29"/>
      <c r="Q1838" s="29"/>
      <c r="R1838" s="29"/>
      <c r="S1838" s="74"/>
      <c r="T1838" s="29"/>
      <c r="U1838" s="29"/>
      <c r="V1838" s="29"/>
      <c r="W1838" s="29"/>
      <c r="X1838" s="29"/>
    </row>
    <row r="1839" spans="1:24" ht="18.75" customHeight="1" x14ac:dyDescent="0.25">
      <c r="A1839" s="209"/>
      <c r="B1839" s="195">
        <v>2178</v>
      </c>
      <c r="C1839" s="39" t="s">
        <v>4327</v>
      </c>
      <c r="D1839" s="29">
        <v>4129068097</v>
      </c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>
        <v>10</v>
      </c>
      <c r="Q1839" s="29"/>
      <c r="R1839" s="29"/>
      <c r="S1839" s="74"/>
      <c r="T1839" s="29"/>
      <c r="U1839" s="29"/>
      <c r="V1839" s="29"/>
      <c r="W1839" s="29"/>
      <c r="X1839" s="29"/>
    </row>
    <row r="1840" spans="1:24" ht="18.75" customHeight="1" x14ac:dyDescent="0.25">
      <c r="A1840" s="209"/>
      <c r="B1840" s="195">
        <v>2792</v>
      </c>
      <c r="C1840" s="39" t="s">
        <v>2714</v>
      </c>
      <c r="D1840" s="29">
        <v>4129074172</v>
      </c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>
        <v>3</v>
      </c>
      <c r="Q1840" s="29"/>
      <c r="R1840" s="29"/>
      <c r="S1840" s="74"/>
      <c r="T1840" s="29"/>
      <c r="U1840" s="29"/>
      <c r="V1840" s="29"/>
      <c r="W1840" s="29"/>
      <c r="X1840" s="29"/>
    </row>
    <row r="1841" spans="1:24" ht="18.75" customHeight="1" x14ac:dyDescent="0.25">
      <c r="A1841" s="209"/>
      <c r="B1841" s="195">
        <v>2792</v>
      </c>
      <c r="C1841" s="39" t="s">
        <v>2714</v>
      </c>
      <c r="D1841" s="29">
        <v>4129094704</v>
      </c>
      <c r="E1841" s="29"/>
      <c r="F1841" s="29"/>
      <c r="G1841" s="29"/>
      <c r="H1841" s="29">
        <v>10</v>
      </c>
      <c r="I1841" s="29"/>
      <c r="J1841" s="29"/>
      <c r="K1841" s="29"/>
      <c r="L1841" s="29"/>
      <c r="M1841" s="29"/>
      <c r="N1841" s="29"/>
      <c r="O1841" s="29">
        <v>10</v>
      </c>
      <c r="P1841" s="29"/>
      <c r="Q1841" s="29"/>
      <c r="R1841" s="29"/>
      <c r="S1841" s="74"/>
      <c r="T1841" s="29"/>
      <c r="U1841" s="29"/>
      <c r="V1841" s="29"/>
      <c r="W1841" s="29"/>
      <c r="X1841" s="29"/>
    </row>
    <row r="1842" spans="1:24" ht="18.75" customHeight="1" x14ac:dyDescent="0.25">
      <c r="A1842" s="209"/>
      <c r="B1842" s="195">
        <v>4810</v>
      </c>
      <c r="C1842" s="39" t="s">
        <v>5795</v>
      </c>
      <c r="D1842" s="29">
        <v>4129070814</v>
      </c>
      <c r="E1842" s="29"/>
      <c r="F1842" s="29"/>
      <c r="G1842" s="29"/>
      <c r="H1842" s="29">
        <v>10</v>
      </c>
      <c r="I1842" s="29"/>
      <c r="J1842" s="29">
        <v>5</v>
      </c>
      <c r="K1842" s="29"/>
      <c r="L1842" s="29"/>
      <c r="M1842" s="29"/>
      <c r="N1842" s="29"/>
      <c r="O1842" s="29">
        <v>10</v>
      </c>
      <c r="P1842" s="29">
        <v>10</v>
      </c>
      <c r="Q1842" s="29"/>
      <c r="R1842" s="29"/>
      <c r="S1842" s="74"/>
      <c r="T1842" s="29"/>
      <c r="U1842" s="29"/>
      <c r="V1842" s="29"/>
      <c r="W1842" s="29"/>
      <c r="X1842" s="29"/>
    </row>
    <row r="1843" spans="1:24" ht="18.75" customHeight="1" x14ac:dyDescent="0.25">
      <c r="A1843" s="209"/>
      <c r="B1843" s="195">
        <v>2758</v>
      </c>
      <c r="C1843" s="39" t="s">
        <v>4323</v>
      </c>
      <c r="D1843" s="29">
        <v>4129009831</v>
      </c>
      <c r="E1843" s="29"/>
      <c r="F1843" s="29"/>
      <c r="G1843" s="29">
        <v>3</v>
      </c>
      <c r="H1843" s="29"/>
      <c r="I1843" s="29"/>
      <c r="J1843" s="29"/>
      <c r="K1843" s="29"/>
      <c r="L1843" s="29"/>
      <c r="M1843" s="29"/>
      <c r="N1843" s="29"/>
      <c r="O1843" s="29">
        <v>10</v>
      </c>
      <c r="P1843" s="29">
        <v>10</v>
      </c>
      <c r="Q1843" s="29"/>
      <c r="R1843" s="29"/>
      <c r="S1843" s="74"/>
      <c r="T1843" s="29"/>
      <c r="U1843" s="29"/>
      <c r="V1843" s="29"/>
      <c r="W1843" s="29"/>
      <c r="X1843" s="29"/>
    </row>
    <row r="1844" spans="1:24" ht="18.75" customHeight="1" x14ac:dyDescent="0.25">
      <c r="A1844" s="209"/>
      <c r="B1844" s="195">
        <v>2031</v>
      </c>
      <c r="C1844" s="39" t="s">
        <v>2045</v>
      </c>
      <c r="D1844" s="29">
        <v>4129032195</v>
      </c>
      <c r="E1844" s="29"/>
      <c r="F1844" s="29"/>
      <c r="G1844" s="29">
        <v>10</v>
      </c>
      <c r="H1844" s="29">
        <v>10</v>
      </c>
      <c r="I1844" s="29"/>
      <c r="J1844" s="29"/>
      <c r="K1844" s="29"/>
      <c r="L1844" s="29"/>
      <c r="M1844" s="29"/>
      <c r="N1844" s="29"/>
      <c r="O1844" s="29">
        <v>10</v>
      </c>
      <c r="P1844" s="29">
        <v>10</v>
      </c>
      <c r="Q1844" s="29"/>
      <c r="R1844" s="29"/>
      <c r="S1844" s="74"/>
      <c r="T1844" s="29"/>
      <c r="U1844" s="29"/>
      <c r="V1844" s="29"/>
      <c r="W1844" s="29"/>
      <c r="X1844" s="29"/>
    </row>
    <row r="1845" spans="1:24" ht="18.75" customHeight="1" x14ac:dyDescent="0.25">
      <c r="A1845" s="209"/>
      <c r="B1845" s="195">
        <v>2080</v>
      </c>
      <c r="C1845" s="39" t="s">
        <v>4326</v>
      </c>
      <c r="D1845" s="29">
        <v>4129043380</v>
      </c>
      <c r="E1845" s="29"/>
      <c r="F1845" s="29"/>
      <c r="G1845" s="29"/>
      <c r="H1845" s="29">
        <v>10</v>
      </c>
      <c r="I1845" s="29"/>
      <c r="J1845" s="29">
        <v>10</v>
      </c>
      <c r="K1845" s="29"/>
      <c r="L1845" s="29"/>
      <c r="M1845" s="29"/>
      <c r="N1845" s="29"/>
      <c r="O1845" s="29"/>
      <c r="P1845" s="29"/>
      <c r="Q1845" s="29"/>
      <c r="R1845" s="29"/>
      <c r="S1845" s="74"/>
      <c r="T1845" s="29"/>
      <c r="U1845" s="29"/>
      <c r="V1845" s="29"/>
      <c r="W1845" s="29"/>
      <c r="X1845" s="29"/>
    </row>
    <row r="1846" spans="1:24" ht="18.75" customHeight="1" x14ac:dyDescent="0.25">
      <c r="A1846" s="209"/>
      <c r="B1846" s="195">
        <v>2139</v>
      </c>
      <c r="C1846" s="39" t="s">
        <v>3131</v>
      </c>
      <c r="D1846" s="29">
        <v>4129094372</v>
      </c>
      <c r="E1846" s="29"/>
      <c r="F1846" s="29"/>
      <c r="G1846" s="29">
        <v>5</v>
      </c>
      <c r="H1846" s="29">
        <v>5</v>
      </c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74"/>
      <c r="T1846" s="29"/>
      <c r="U1846" s="29"/>
      <c r="V1846" s="29"/>
      <c r="W1846" s="29"/>
      <c r="X1846" s="29"/>
    </row>
    <row r="1847" spans="1:24" ht="18.75" customHeight="1" x14ac:dyDescent="0.25">
      <c r="A1847" s="209"/>
      <c r="B1847" s="195">
        <v>2400</v>
      </c>
      <c r="C1847" s="39" t="s">
        <v>1857</v>
      </c>
      <c r="D1847" s="29">
        <v>4129012741</v>
      </c>
      <c r="E1847" s="29"/>
      <c r="F1847" s="29"/>
      <c r="G1847" s="29"/>
      <c r="H1847" s="29">
        <v>10</v>
      </c>
      <c r="I1847" s="29"/>
      <c r="J1847" s="29">
        <v>5</v>
      </c>
      <c r="K1847" s="29"/>
      <c r="L1847" s="29"/>
      <c r="M1847" s="29"/>
      <c r="N1847" s="29"/>
      <c r="O1847" s="29">
        <v>10</v>
      </c>
      <c r="P1847" s="29">
        <v>7</v>
      </c>
      <c r="Q1847" s="29"/>
      <c r="R1847" s="29"/>
      <c r="S1847" s="74"/>
      <c r="T1847" s="29"/>
      <c r="U1847" s="29"/>
      <c r="V1847" s="29"/>
      <c r="W1847" s="29"/>
      <c r="X1847" s="29"/>
    </row>
    <row r="1848" spans="1:24" ht="18.75" customHeight="1" x14ac:dyDescent="0.25">
      <c r="A1848" s="209"/>
      <c r="B1848" s="195">
        <v>2091</v>
      </c>
      <c r="C1848" s="39" t="s">
        <v>1781</v>
      </c>
      <c r="D1848" s="29">
        <v>4129016069</v>
      </c>
      <c r="E1848" s="29"/>
      <c r="F1848" s="29"/>
      <c r="G1848" s="29"/>
      <c r="H1848" s="29">
        <v>5</v>
      </c>
      <c r="I1848" s="29"/>
      <c r="J1848" s="29"/>
      <c r="K1848" s="29"/>
      <c r="L1848" s="29"/>
      <c r="M1848" s="29"/>
      <c r="N1848" s="29"/>
      <c r="O1848" s="29">
        <v>15</v>
      </c>
      <c r="P1848" s="29">
        <v>5</v>
      </c>
      <c r="Q1848" s="29"/>
      <c r="R1848" s="29"/>
      <c r="S1848" s="74"/>
      <c r="T1848" s="29"/>
      <c r="U1848" s="29"/>
      <c r="V1848" s="29"/>
      <c r="W1848" s="29"/>
      <c r="X1848" s="29"/>
    </row>
    <row r="1849" spans="1:24" ht="18.75" customHeight="1" x14ac:dyDescent="0.25">
      <c r="A1849" s="209"/>
      <c r="B1849" s="195">
        <v>3227</v>
      </c>
      <c r="C1849" s="39" t="s">
        <v>2037</v>
      </c>
      <c r="D1849" s="29">
        <v>4129261273</v>
      </c>
      <c r="E1849" s="29"/>
      <c r="F1849" s="29"/>
      <c r="G1849" s="29">
        <v>8</v>
      </c>
      <c r="H1849" s="29">
        <v>5</v>
      </c>
      <c r="I1849" s="29"/>
      <c r="J1849" s="29">
        <v>5</v>
      </c>
      <c r="K1849" s="29"/>
      <c r="L1849" s="29"/>
      <c r="M1849" s="29"/>
      <c r="N1849" s="29"/>
      <c r="O1849" s="29"/>
      <c r="P1849" s="29">
        <v>3</v>
      </c>
      <c r="Q1849" s="29"/>
      <c r="R1849" s="29"/>
      <c r="S1849" s="74"/>
      <c r="T1849" s="29"/>
      <c r="U1849" s="29"/>
      <c r="V1849" s="29"/>
      <c r="W1849" s="29"/>
      <c r="X1849" s="29"/>
    </row>
    <row r="1850" spans="1:24" ht="18.75" customHeight="1" x14ac:dyDescent="0.25">
      <c r="A1850" s="209"/>
      <c r="B1850" s="195">
        <v>3641</v>
      </c>
      <c r="C1850" s="39" t="s">
        <v>5286</v>
      </c>
      <c r="D1850" s="29">
        <v>4129009177</v>
      </c>
      <c r="E1850" s="29"/>
      <c r="F1850" s="29"/>
      <c r="G1850" s="29">
        <v>2</v>
      </c>
      <c r="H1850" s="29">
        <v>5</v>
      </c>
      <c r="I1850" s="29"/>
      <c r="J1850" s="29">
        <v>5</v>
      </c>
      <c r="K1850" s="29"/>
      <c r="L1850" s="29"/>
      <c r="M1850" s="29"/>
      <c r="N1850" s="29"/>
      <c r="O1850" s="29"/>
      <c r="P1850" s="29"/>
      <c r="Q1850" s="29"/>
      <c r="R1850" s="29"/>
      <c r="S1850" s="74"/>
      <c r="T1850" s="29"/>
      <c r="U1850" s="29"/>
      <c r="V1850" s="29"/>
      <c r="W1850" s="29"/>
      <c r="X1850" s="29"/>
    </row>
    <row r="1851" spans="1:24" ht="18.75" customHeight="1" x14ac:dyDescent="0.25">
      <c r="A1851" s="209"/>
      <c r="B1851" s="195">
        <v>2061</v>
      </c>
      <c r="C1851" s="39" t="s">
        <v>1780</v>
      </c>
      <c r="D1851" s="29">
        <v>4129013125</v>
      </c>
      <c r="E1851" s="29"/>
      <c r="F1851" s="29"/>
      <c r="G1851" s="29"/>
      <c r="H1851" s="29"/>
      <c r="I1851" s="29"/>
      <c r="J1851" s="29">
        <v>3</v>
      </c>
      <c r="K1851" s="29"/>
      <c r="L1851" s="29"/>
      <c r="M1851" s="29"/>
      <c r="N1851" s="29"/>
      <c r="O1851" s="29">
        <v>3</v>
      </c>
      <c r="P1851" s="29">
        <v>3</v>
      </c>
      <c r="Q1851" s="29"/>
      <c r="R1851" s="29"/>
      <c r="S1851" s="74"/>
      <c r="T1851" s="29"/>
      <c r="U1851" s="29"/>
      <c r="V1851" s="29"/>
      <c r="W1851" s="29"/>
      <c r="X1851" s="29"/>
    </row>
    <row r="1852" spans="1:24" ht="18.75" customHeight="1" x14ac:dyDescent="0.25">
      <c r="A1852" s="209"/>
      <c r="B1852" s="195">
        <v>2071</v>
      </c>
      <c r="C1852" s="39" t="s">
        <v>3202</v>
      </c>
      <c r="D1852" s="29">
        <v>4128861457</v>
      </c>
      <c r="E1852" s="29"/>
      <c r="F1852" s="29"/>
      <c r="G1852" s="29">
        <v>5</v>
      </c>
      <c r="H1852" s="29">
        <v>5</v>
      </c>
      <c r="I1852" s="29"/>
      <c r="J1852" s="29">
        <v>5</v>
      </c>
      <c r="K1852" s="29"/>
      <c r="L1852" s="29"/>
      <c r="M1852" s="29"/>
      <c r="N1852" s="29"/>
      <c r="O1852" s="29">
        <v>5</v>
      </c>
      <c r="P1852" s="29">
        <v>5</v>
      </c>
      <c r="Q1852" s="29"/>
      <c r="R1852" s="29"/>
      <c r="S1852" s="74"/>
      <c r="T1852" s="29"/>
      <c r="U1852" s="29"/>
      <c r="V1852" s="29"/>
      <c r="W1852" s="29"/>
      <c r="X1852" s="29"/>
    </row>
    <row r="1853" spans="1:24" ht="18.75" customHeight="1" x14ac:dyDescent="0.25">
      <c r="A1853" s="209"/>
      <c r="B1853" s="195">
        <v>2770</v>
      </c>
      <c r="C1853" s="39" t="s">
        <v>4337</v>
      </c>
      <c r="D1853" s="29">
        <v>4129048781</v>
      </c>
      <c r="E1853" s="29"/>
      <c r="F1853" s="29"/>
      <c r="G1853" s="29">
        <v>5</v>
      </c>
      <c r="H1853" s="29">
        <v>5</v>
      </c>
      <c r="I1853" s="29"/>
      <c r="J1853" s="29"/>
      <c r="K1853" s="29"/>
      <c r="L1853" s="29"/>
      <c r="M1853" s="29"/>
      <c r="N1853" s="29"/>
      <c r="O1853" s="29">
        <v>10</v>
      </c>
      <c r="P1853" s="29">
        <v>10</v>
      </c>
      <c r="Q1853" s="29"/>
      <c r="R1853" s="29"/>
      <c r="S1853" s="74"/>
      <c r="T1853" s="29"/>
      <c r="U1853" s="29"/>
      <c r="V1853" s="29"/>
      <c r="W1853" s="29"/>
      <c r="X1853" s="29"/>
    </row>
    <row r="1854" spans="1:24" ht="18.75" customHeight="1" x14ac:dyDescent="0.25">
      <c r="A1854" s="209"/>
      <c r="B1854" s="195">
        <v>5304</v>
      </c>
      <c r="C1854" s="39" t="s">
        <v>4332</v>
      </c>
      <c r="D1854" s="29">
        <v>4129052172</v>
      </c>
      <c r="E1854" s="29"/>
      <c r="F1854" s="29"/>
      <c r="G1854" s="29">
        <v>3</v>
      </c>
      <c r="H1854" s="29">
        <v>10</v>
      </c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74"/>
      <c r="T1854" s="29"/>
      <c r="U1854" s="29"/>
      <c r="V1854" s="29"/>
      <c r="W1854" s="29"/>
      <c r="X1854" s="29"/>
    </row>
    <row r="1855" spans="1:24" ht="18.75" customHeight="1" x14ac:dyDescent="0.25">
      <c r="A1855" s="209"/>
      <c r="B1855" s="195">
        <v>3105</v>
      </c>
      <c r="C1855" s="39" t="s">
        <v>5200</v>
      </c>
      <c r="D1855" s="29">
        <v>4128999698</v>
      </c>
      <c r="E1855" s="29"/>
      <c r="F1855" s="29"/>
      <c r="G1855" s="29">
        <v>2</v>
      </c>
      <c r="H1855" s="29">
        <v>10</v>
      </c>
      <c r="I1855" s="29"/>
      <c r="J1855" s="29"/>
      <c r="K1855" s="29"/>
      <c r="L1855" s="29"/>
      <c r="M1855" s="29"/>
      <c r="N1855" s="29"/>
      <c r="O1855" s="29"/>
      <c r="P1855" s="29">
        <v>5</v>
      </c>
      <c r="Q1855" s="29"/>
      <c r="R1855" s="29"/>
      <c r="S1855" s="74"/>
      <c r="T1855" s="29"/>
      <c r="U1855" s="29"/>
      <c r="V1855" s="29"/>
      <c r="W1855" s="29"/>
      <c r="X1855" s="29"/>
    </row>
    <row r="1856" spans="1:24" ht="18.75" customHeight="1" x14ac:dyDescent="0.25">
      <c r="A1856" s="209"/>
      <c r="B1856" s="195">
        <v>2050</v>
      </c>
      <c r="C1856" s="39" t="s">
        <v>5818</v>
      </c>
      <c r="D1856" s="29">
        <v>4129015655</v>
      </c>
      <c r="E1856" s="29"/>
      <c r="F1856" s="29"/>
      <c r="G1856" s="29">
        <v>3</v>
      </c>
      <c r="H1856" s="29">
        <v>5</v>
      </c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74"/>
      <c r="T1856" s="29"/>
      <c r="U1856" s="29"/>
      <c r="V1856" s="29"/>
      <c r="W1856" s="29"/>
      <c r="X1856" s="29"/>
    </row>
    <row r="1857" spans="1:24" ht="18.75" customHeight="1" x14ac:dyDescent="0.25">
      <c r="A1857" s="209"/>
      <c r="B1857" s="195">
        <v>4067</v>
      </c>
      <c r="C1857" s="39" t="s">
        <v>6271</v>
      </c>
      <c r="D1857" s="29">
        <v>4129042032</v>
      </c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>
        <v>15</v>
      </c>
      <c r="Q1857" s="29"/>
      <c r="R1857" s="29"/>
      <c r="S1857" s="74"/>
      <c r="T1857" s="29"/>
      <c r="U1857" s="29"/>
      <c r="V1857" s="29"/>
      <c r="W1857" s="29"/>
      <c r="X1857" s="29"/>
    </row>
    <row r="1858" spans="1:24" ht="18.75" customHeight="1" x14ac:dyDescent="0.25">
      <c r="A1858" s="209"/>
      <c r="B1858" s="195">
        <v>3840</v>
      </c>
      <c r="C1858" s="39" t="s">
        <v>4856</v>
      </c>
      <c r="D1858" s="29">
        <v>4128815716</v>
      </c>
      <c r="E1858" s="29"/>
      <c r="F1858" s="29"/>
      <c r="G1858" s="29"/>
      <c r="H1858" s="29">
        <v>5</v>
      </c>
      <c r="I1858" s="29"/>
      <c r="J1858" s="29">
        <v>2</v>
      </c>
      <c r="K1858" s="29"/>
      <c r="L1858" s="29"/>
      <c r="M1858" s="29"/>
      <c r="N1858" s="29"/>
      <c r="O1858" s="29"/>
      <c r="P1858" s="29"/>
      <c r="Q1858" s="29"/>
      <c r="R1858" s="29"/>
      <c r="S1858" s="74"/>
      <c r="T1858" s="29"/>
      <c r="U1858" s="29"/>
      <c r="V1858" s="29"/>
      <c r="W1858" s="29"/>
      <c r="X1858" s="29"/>
    </row>
    <row r="1859" spans="1:24" ht="18.75" customHeight="1" x14ac:dyDescent="0.25">
      <c r="A1859" s="209"/>
      <c r="B1859" s="195">
        <v>1675</v>
      </c>
      <c r="C1859" s="39" t="s">
        <v>3209</v>
      </c>
      <c r="D1859" s="29">
        <v>4129093101</v>
      </c>
      <c r="E1859" s="29"/>
      <c r="F1859" s="29"/>
      <c r="G1859" s="29"/>
      <c r="H1859" s="29">
        <v>15</v>
      </c>
      <c r="I1859" s="29"/>
      <c r="J1859" s="29"/>
      <c r="K1859" s="29"/>
      <c r="L1859" s="29"/>
      <c r="M1859" s="29"/>
      <c r="N1859" s="29"/>
      <c r="O1859" s="29">
        <v>10</v>
      </c>
      <c r="P1859" s="29"/>
      <c r="Q1859" s="29"/>
      <c r="R1859" s="29"/>
      <c r="S1859" s="74"/>
      <c r="T1859" s="29"/>
      <c r="U1859" s="29"/>
      <c r="V1859" s="29"/>
      <c r="W1859" s="29"/>
      <c r="X1859" s="29"/>
    </row>
    <row r="1860" spans="1:24" ht="18.75" customHeight="1" x14ac:dyDescent="0.25">
      <c r="A1860" s="209"/>
      <c r="B1860" s="195">
        <v>2759</v>
      </c>
      <c r="C1860" s="39" t="s">
        <v>2743</v>
      </c>
      <c r="D1860" s="29">
        <v>4129015897</v>
      </c>
      <c r="E1860" s="29"/>
      <c r="F1860" s="29"/>
      <c r="G1860" s="29">
        <v>3</v>
      </c>
      <c r="H1860" s="29">
        <v>10</v>
      </c>
      <c r="I1860" s="29"/>
      <c r="J1860" s="29"/>
      <c r="K1860" s="29"/>
      <c r="L1860" s="29"/>
      <c r="M1860" s="29"/>
      <c r="N1860" s="29"/>
      <c r="O1860" s="29">
        <v>10</v>
      </c>
      <c r="P1860" s="29"/>
      <c r="Q1860" s="29"/>
      <c r="R1860" s="29"/>
      <c r="S1860" s="74"/>
      <c r="T1860" s="29"/>
      <c r="U1860" s="29"/>
      <c r="V1860" s="29"/>
      <c r="W1860" s="29"/>
      <c r="X1860" s="29"/>
    </row>
    <row r="1861" spans="1:24" ht="18.75" customHeight="1" x14ac:dyDescent="0.25">
      <c r="A1861" s="209"/>
      <c r="B1861" s="195">
        <v>3015</v>
      </c>
      <c r="C1861" s="39" t="s">
        <v>2036</v>
      </c>
      <c r="D1861" s="29">
        <v>4129076570</v>
      </c>
      <c r="E1861" s="29"/>
      <c r="F1861" s="29"/>
      <c r="G1861" s="29">
        <v>10</v>
      </c>
      <c r="H1861" s="29">
        <v>10</v>
      </c>
      <c r="I1861" s="29"/>
      <c r="J1861" s="29">
        <v>5</v>
      </c>
      <c r="K1861" s="29"/>
      <c r="L1861" s="29"/>
      <c r="M1861" s="29"/>
      <c r="N1861" s="29"/>
      <c r="O1861" s="29">
        <v>5</v>
      </c>
      <c r="P1861" s="29"/>
      <c r="Q1861" s="29"/>
      <c r="R1861" s="29"/>
      <c r="S1861" s="74"/>
      <c r="T1861" s="29"/>
      <c r="U1861" s="29"/>
      <c r="V1861" s="29"/>
      <c r="W1861" s="29"/>
      <c r="X1861" s="29"/>
    </row>
    <row r="1862" spans="1:24" ht="18.75" customHeight="1" x14ac:dyDescent="0.25">
      <c r="A1862" s="223" t="s">
        <v>6264</v>
      </c>
      <c r="B1862" s="195">
        <v>5586</v>
      </c>
      <c r="C1862" s="39" t="s">
        <v>5499</v>
      </c>
      <c r="D1862" s="29">
        <v>4129019326</v>
      </c>
      <c r="E1862" s="29"/>
      <c r="F1862" s="29"/>
      <c r="G1862" s="29"/>
      <c r="H1862" s="29">
        <v>6</v>
      </c>
      <c r="I1862" s="29"/>
      <c r="J1862" s="29"/>
      <c r="K1862" s="29"/>
      <c r="L1862" s="29"/>
      <c r="M1862" s="29"/>
      <c r="N1862" s="29"/>
      <c r="O1862" s="29">
        <v>6</v>
      </c>
      <c r="P1862" s="29">
        <v>3</v>
      </c>
      <c r="Q1862" s="29"/>
      <c r="R1862" s="29"/>
      <c r="S1862" s="74"/>
      <c r="T1862" s="29"/>
      <c r="U1862" s="29"/>
      <c r="V1862" s="29"/>
      <c r="W1862" s="29"/>
      <c r="X1862" s="29"/>
    </row>
    <row r="1863" spans="1:24" ht="18.75" customHeight="1" x14ac:dyDescent="0.25">
      <c r="A1863" s="223" t="s">
        <v>6265</v>
      </c>
      <c r="B1863" s="195">
        <v>3729</v>
      </c>
      <c r="C1863" s="39" t="s">
        <v>2634</v>
      </c>
      <c r="D1863" s="29">
        <v>4129018123</v>
      </c>
      <c r="E1863" s="29">
        <v>3</v>
      </c>
      <c r="F1863" s="29"/>
      <c r="G1863" s="29"/>
      <c r="H1863" s="29"/>
      <c r="I1863" s="29"/>
      <c r="J1863" s="29"/>
      <c r="K1863" s="29"/>
      <c r="L1863" s="29"/>
      <c r="M1863" s="29"/>
      <c r="N1863" s="29"/>
      <c r="O1863" s="29">
        <v>6</v>
      </c>
      <c r="P1863" s="29"/>
      <c r="Q1863" s="29"/>
      <c r="R1863" s="29"/>
      <c r="S1863" s="74"/>
      <c r="T1863" s="29"/>
      <c r="U1863" s="29"/>
      <c r="V1863" s="29"/>
      <c r="W1863" s="29"/>
      <c r="X1863" s="29"/>
    </row>
    <row r="1864" spans="1:24" ht="18.75" customHeight="1" x14ac:dyDescent="0.25">
      <c r="A1864" s="209"/>
      <c r="B1864" s="195">
        <v>3729</v>
      </c>
      <c r="C1864" s="39" t="s">
        <v>2634</v>
      </c>
      <c r="D1864" s="29">
        <v>4129146249</v>
      </c>
      <c r="E1864" s="29"/>
      <c r="F1864" s="29"/>
      <c r="G1864" s="29">
        <v>7</v>
      </c>
      <c r="H1864" s="29">
        <v>10</v>
      </c>
      <c r="I1864" s="29"/>
      <c r="J1864" s="29">
        <v>3</v>
      </c>
      <c r="K1864" s="29"/>
      <c r="L1864" s="29"/>
      <c r="M1864" s="29"/>
      <c r="N1864" s="29"/>
      <c r="O1864" s="29"/>
      <c r="P1864" s="29">
        <v>3</v>
      </c>
      <c r="Q1864" s="29"/>
      <c r="R1864" s="29"/>
      <c r="S1864" s="74"/>
      <c r="T1864" s="29"/>
      <c r="U1864" s="29"/>
      <c r="V1864" s="29"/>
      <c r="W1864" s="29"/>
      <c r="X1864" s="29"/>
    </row>
    <row r="1865" spans="1:24" ht="18.75" customHeight="1" x14ac:dyDescent="0.25">
      <c r="A1865" s="209"/>
      <c r="B1865" s="195">
        <v>4924</v>
      </c>
      <c r="C1865" s="39" t="s">
        <v>2633</v>
      </c>
      <c r="D1865" s="29">
        <v>4129018761</v>
      </c>
      <c r="E1865" s="29"/>
      <c r="F1865" s="29"/>
      <c r="G1865" s="29">
        <v>9</v>
      </c>
      <c r="H1865" s="29">
        <v>6</v>
      </c>
      <c r="I1865" s="29"/>
      <c r="J1865" s="29"/>
      <c r="K1865" s="29"/>
      <c r="L1865" s="29"/>
      <c r="M1865" s="29"/>
      <c r="N1865" s="29"/>
      <c r="O1865" s="29">
        <v>6</v>
      </c>
      <c r="P1865" s="29"/>
      <c r="Q1865" s="29"/>
      <c r="R1865" s="29"/>
      <c r="S1865" s="74"/>
      <c r="T1865" s="29"/>
      <c r="U1865" s="29"/>
      <c r="V1865" s="29"/>
      <c r="W1865" s="29"/>
      <c r="X1865" s="29"/>
    </row>
    <row r="1866" spans="1:24" ht="18.75" customHeight="1" x14ac:dyDescent="0.25">
      <c r="A1866" s="209"/>
      <c r="B1866" s="195">
        <v>4767</v>
      </c>
      <c r="C1866" s="39" t="s">
        <v>4541</v>
      </c>
      <c r="D1866" s="29">
        <v>4129018750</v>
      </c>
      <c r="E1866" s="29"/>
      <c r="F1866" s="29"/>
      <c r="G1866" s="29">
        <v>6</v>
      </c>
      <c r="H1866" s="29"/>
      <c r="I1866" s="29"/>
      <c r="J1866" s="29"/>
      <c r="K1866" s="29"/>
      <c r="L1866" s="29"/>
      <c r="M1866" s="29"/>
      <c r="N1866" s="29"/>
      <c r="O1866" s="29"/>
      <c r="P1866" s="29">
        <v>3</v>
      </c>
      <c r="Q1866" s="29"/>
      <c r="R1866" s="29"/>
      <c r="S1866" s="74"/>
      <c r="T1866" s="29"/>
      <c r="U1866" s="29"/>
      <c r="V1866" s="29"/>
      <c r="W1866" s="29"/>
      <c r="X1866" s="29"/>
    </row>
    <row r="1867" spans="1:24" ht="18.75" customHeight="1" x14ac:dyDescent="0.25">
      <c r="A1867" s="209"/>
      <c r="B1867" s="195">
        <v>3722</v>
      </c>
      <c r="C1867" s="39" t="s">
        <v>6266</v>
      </c>
      <c r="D1867" s="29">
        <v>4129043652</v>
      </c>
      <c r="E1867" s="29"/>
      <c r="F1867" s="29"/>
      <c r="G1867" s="29">
        <v>5</v>
      </c>
      <c r="H1867" s="29">
        <v>5</v>
      </c>
      <c r="I1867" s="29"/>
      <c r="J1867" s="29">
        <v>5</v>
      </c>
      <c r="K1867" s="29"/>
      <c r="L1867" s="29"/>
      <c r="M1867" s="29"/>
      <c r="N1867" s="29"/>
      <c r="O1867" s="29"/>
      <c r="P1867" s="29"/>
      <c r="Q1867" s="29"/>
      <c r="R1867" s="29"/>
      <c r="S1867" s="74"/>
      <c r="T1867" s="29"/>
      <c r="U1867" s="29"/>
      <c r="V1867" s="29"/>
      <c r="W1867" s="29"/>
      <c r="X1867" s="29"/>
    </row>
    <row r="1868" spans="1:24" ht="18.75" customHeight="1" x14ac:dyDescent="0.25">
      <c r="A1868" s="209"/>
      <c r="B1868" s="195">
        <v>3999</v>
      </c>
      <c r="C1868" s="39" t="s">
        <v>4623</v>
      </c>
      <c r="D1868" s="29">
        <v>4129018230</v>
      </c>
      <c r="E1868" s="29"/>
      <c r="F1868" s="29"/>
      <c r="G1868" s="29">
        <v>6</v>
      </c>
      <c r="H1868" s="29"/>
      <c r="I1868" s="29"/>
      <c r="J1868" s="29">
        <v>3</v>
      </c>
      <c r="K1868" s="29"/>
      <c r="L1868" s="29"/>
      <c r="M1868" s="29"/>
      <c r="N1868" s="29"/>
      <c r="O1868" s="29"/>
      <c r="P1868" s="29">
        <v>3</v>
      </c>
      <c r="Q1868" s="29"/>
      <c r="R1868" s="29"/>
      <c r="S1868" s="74"/>
      <c r="T1868" s="29"/>
      <c r="U1868" s="29"/>
      <c r="V1868" s="29"/>
      <c r="W1868" s="29"/>
      <c r="X1868" s="29"/>
    </row>
    <row r="1869" spans="1:24" ht="18.75" customHeight="1" x14ac:dyDescent="0.25">
      <c r="A1869" s="209"/>
      <c r="B1869" s="195">
        <v>3999</v>
      </c>
      <c r="C1869" s="39" t="s">
        <v>4623</v>
      </c>
      <c r="D1869" s="29">
        <v>4129260938</v>
      </c>
      <c r="E1869" s="29"/>
      <c r="F1869" s="29"/>
      <c r="G1869" s="29"/>
      <c r="H1869" s="29">
        <v>10</v>
      </c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74"/>
      <c r="T1869" s="29"/>
      <c r="U1869" s="29"/>
      <c r="V1869" s="29"/>
      <c r="W1869" s="29"/>
      <c r="X1869" s="29"/>
    </row>
    <row r="1870" spans="1:24" ht="18.75" customHeight="1" x14ac:dyDescent="0.25">
      <c r="A1870" s="209"/>
      <c r="B1870" s="195">
        <v>4656</v>
      </c>
      <c r="C1870" s="39" t="s">
        <v>4539</v>
      </c>
      <c r="D1870" s="29">
        <v>4129266191</v>
      </c>
      <c r="E1870" s="29"/>
      <c r="F1870" s="29"/>
      <c r="G1870" s="29">
        <v>3</v>
      </c>
      <c r="H1870" s="29">
        <v>3</v>
      </c>
      <c r="I1870" s="29"/>
      <c r="J1870" s="29">
        <v>2</v>
      </c>
      <c r="K1870" s="29"/>
      <c r="L1870" s="29"/>
      <c r="M1870" s="29"/>
      <c r="N1870" s="29"/>
      <c r="O1870" s="29">
        <v>3</v>
      </c>
      <c r="P1870" s="29">
        <v>5</v>
      </c>
      <c r="Q1870" s="29"/>
      <c r="R1870" s="29"/>
      <c r="S1870" s="74"/>
      <c r="T1870" s="29"/>
      <c r="U1870" s="29"/>
      <c r="V1870" s="29"/>
      <c r="W1870" s="29"/>
      <c r="X1870" s="29"/>
    </row>
    <row r="1871" spans="1:24" ht="18.75" customHeight="1" x14ac:dyDescent="0.25">
      <c r="A1871" s="209"/>
      <c r="B1871" s="195">
        <v>4636</v>
      </c>
      <c r="C1871" s="39" t="s">
        <v>1887</v>
      </c>
      <c r="D1871" s="29">
        <v>4129169247</v>
      </c>
      <c r="E1871" s="29"/>
      <c r="F1871" s="29"/>
      <c r="G1871" s="29">
        <v>10</v>
      </c>
      <c r="H1871" s="29">
        <v>10</v>
      </c>
      <c r="I1871" s="29"/>
      <c r="J1871" s="29">
        <v>5</v>
      </c>
      <c r="K1871" s="29"/>
      <c r="L1871" s="29"/>
      <c r="M1871" s="29"/>
      <c r="N1871" s="29"/>
      <c r="O1871" s="29">
        <v>10</v>
      </c>
      <c r="P1871" s="29">
        <v>5</v>
      </c>
      <c r="Q1871" s="29"/>
      <c r="R1871" s="29"/>
      <c r="S1871" s="74"/>
      <c r="T1871" s="29"/>
      <c r="U1871" s="29"/>
      <c r="V1871" s="29"/>
      <c r="W1871" s="29"/>
      <c r="X1871" s="29"/>
    </row>
    <row r="1872" spans="1:24" ht="18.75" customHeight="1" x14ac:dyDescent="0.25">
      <c r="A1872" s="209"/>
      <c r="B1872" s="195">
        <v>4603</v>
      </c>
      <c r="C1872" s="39" t="s">
        <v>1888</v>
      </c>
      <c r="D1872" s="29">
        <v>4129076495</v>
      </c>
      <c r="E1872" s="29"/>
      <c r="F1872" s="29"/>
      <c r="G1872" s="29">
        <v>5</v>
      </c>
      <c r="H1872" s="29">
        <v>5</v>
      </c>
      <c r="I1872" s="29"/>
      <c r="J1872" s="29">
        <v>3</v>
      </c>
      <c r="K1872" s="29"/>
      <c r="L1872" s="29"/>
      <c r="M1872" s="29"/>
      <c r="N1872" s="29"/>
      <c r="O1872" s="29">
        <v>5</v>
      </c>
      <c r="P1872" s="29">
        <v>5</v>
      </c>
      <c r="Q1872" s="29"/>
      <c r="R1872" s="29"/>
      <c r="S1872" s="74"/>
      <c r="T1872" s="29"/>
      <c r="U1872" s="29"/>
      <c r="V1872" s="29"/>
      <c r="W1872" s="29"/>
      <c r="X1872" s="29"/>
    </row>
    <row r="1873" spans="1:24" ht="18.75" customHeight="1" x14ac:dyDescent="0.25">
      <c r="A1873" s="209"/>
      <c r="B1873" s="195">
        <v>4588</v>
      </c>
      <c r="C1873" s="39" t="s">
        <v>3356</v>
      </c>
      <c r="D1873" s="29">
        <v>4129018669</v>
      </c>
      <c r="E1873" s="29"/>
      <c r="F1873" s="29"/>
      <c r="G1873" s="29">
        <v>6</v>
      </c>
      <c r="H1873" s="29">
        <v>9</v>
      </c>
      <c r="I1873" s="29"/>
      <c r="J1873" s="29">
        <v>3</v>
      </c>
      <c r="K1873" s="29"/>
      <c r="L1873" s="29"/>
      <c r="M1873" s="29"/>
      <c r="N1873" s="29"/>
      <c r="O1873" s="29">
        <v>6</v>
      </c>
      <c r="P1873" s="29">
        <v>5</v>
      </c>
      <c r="Q1873" s="29"/>
      <c r="R1873" s="29"/>
      <c r="S1873" s="74"/>
      <c r="T1873" s="29"/>
      <c r="U1873" s="29"/>
      <c r="V1873" s="29"/>
      <c r="W1873" s="29"/>
      <c r="X1873" s="29"/>
    </row>
    <row r="1874" spans="1:24" ht="18.75" customHeight="1" x14ac:dyDescent="0.25">
      <c r="A1874" s="209"/>
      <c r="B1874" s="195">
        <v>4589</v>
      </c>
      <c r="C1874" s="39" t="s">
        <v>4082</v>
      </c>
      <c r="D1874" s="29">
        <v>4129018705</v>
      </c>
      <c r="E1874" s="29"/>
      <c r="F1874" s="29"/>
      <c r="G1874" s="29">
        <v>6</v>
      </c>
      <c r="H1874" s="29">
        <v>10</v>
      </c>
      <c r="I1874" s="29"/>
      <c r="J1874" s="29">
        <v>3</v>
      </c>
      <c r="K1874" s="29"/>
      <c r="L1874" s="29"/>
      <c r="M1874" s="29"/>
      <c r="N1874" s="29"/>
      <c r="O1874" s="29">
        <v>6</v>
      </c>
      <c r="P1874" s="29">
        <v>6</v>
      </c>
      <c r="Q1874" s="29"/>
      <c r="R1874" s="29"/>
      <c r="S1874" s="74"/>
      <c r="T1874" s="29"/>
      <c r="U1874" s="29"/>
      <c r="V1874" s="29"/>
      <c r="W1874" s="29"/>
      <c r="X1874" s="29"/>
    </row>
    <row r="1875" spans="1:24" ht="18.75" customHeight="1" x14ac:dyDescent="0.25">
      <c r="A1875" s="209"/>
      <c r="B1875" s="195">
        <v>5075</v>
      </c>
      <c r="C1875" s="39" t="s">
        <v>3355</v>
      </c>
      <c r="D1875" s="29">
        <v>4129018877</v>
      </c>
      <c r="E1875" s="29"/>
      <c r="F1875" s="29"/>
      <c r="G1875" s="29">
        <v>20</v>
      </c>
      <c r="H1875" s="29">
        <v>15</v>
      </c>
      <c r="I1875" s="29"/>
      <c r="J1875" s="29">
        <v>5</v>
      </c>
      <c r="K1875" s="29"/>
      <c r="L1875" s="29"/>
      <c r="M1875" s="29"/>
      <c r="N1875" s="29"/>
      <c r="O1875" s="29">
        <v>7</v>
      </c>
      <c r="P1875" s="29">
        <v>10</v>
      </c>
      <c r="Q1875" s="29"/>
      <c r="R1875" s="29"/>
      <c r="S1875" s="74"/>
      <c r="T1875" s="29"/>
      <c r="U1875" s="29"/>
      <c r="V1875" s="29"/>
      <c r="W1875" s="29"/>
      <c r="X1875" s="29"/>
    </row>
    <row r="1876" spans="1:24" ht="18.75" customHeight="1" x14ac:dyDescent="0.25">
      <c r="A1876" s="209"/>
      <c r="B1876" s="195">
        <v>5045</v>
      </c>
      <c r="C1876" s="39" t="s">
        <v>6267</v>
      </c>
      <c r="D1876" s="29">
        <v>4129081241</v>
      </c>
      <c r="E1876" s="29"/>
      <c r="F1876" s="29"/>
      <c r="G1876" s="29">
        <v>8</v>
      </c>
      <c r="H1876" s="29">
        <v>15</v>
      </c>
      <c r="I1876" s="29"/>
      <c r="J1876" s="29">
        <v>10</v>
      </c>
      <c r="K1876" s="29"/>
      <c r="L1876" s="29"/>
      <c r="M1876" s="29"/>
      <c r="N1876" s="29"/>
      <c r="O1876" s="29">
        <v>8</v>
      </c>
      <c r="P1876" s="29"/>
      <c r="Q1876" s="29"/>
      <c r="R1876" s="29"/>
      <c r="S1876" s="74"/>
      <c r="T1876" s="29"/>
      <c r="U1876" s="29"/>
      <c r="V1876" s="29"/>
      <c r="W1876" s="29"/>
      <c r="X1876" s="29"/>
    </row>
    <row r="1877" spans="1:24" ht="18.75" customHeight="1" x14ac:dyDescent="0.25">
      <c r="A1877" s="209"/>
      <c r="B1877" s="195">
        <v>4138</v>
      </c>
      <c r="C1877" s="39" t="s">
        <v>5660</v>
      </c>
      <c r="D1877" s="29">
        <v>4129276201</v>
      </c>
      <c r="E1877" s="29"/>
      <c r="F1877" s="29"/>
      <c r="G1877" s="29">
        <v>10</v>
      </c>
      <c r="H1877" s="29">
        <v>5</v>
      </c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74"/>
      <c r="T1877" s="29"/>
      <c r="U1877" s="29"/>
      <c r="V1877" s="29"/>
      <c r="W1877" s="29"/>
      <c r="X1877" s="29"/>
    </row>
    <row r="1878" spans="1:24" ht="18.75" customHeight="1" x14ac:dyDescent="0.25">
      <c r="A1878" s="209"/>
      <c r="B1878" s="195">
        <v>4241</v>
      </c>
      <c r="C1878" s="39" t="s">
        <v>6268</v>
      </c>
      <c r="D1878" s="29">
        <v>4129021698</v>
      </c>
      <c r="E1878" s="29">
        <v>3</v>
      </c>
      <c r="F1878" s="29"/>
      <c r="G1878" s="29">
        <v>10</v>
      </c>
      <c r="H1878" s="29">
        <v>10</v>
      </c>
      <c r="I1878" s="29"/>
      <c r="J1878" s="29"/>
      <c r="K1878" s="29"/>
      <c r="L1878" s="29"/>
      <c r="M1878" s="29"/>
      <c r="N1878" s="29"/>
      <c r="O1878" s="29"/>
      <c r="P1878" s="29">
        <v>10</v>
      </c>
      <c r="Q1878" s="29"/>
      <c r="R1878" s="29"/>
      <c r="S1878" s="74"/>
      <c r="T1878" s="29"/>
      <c r="U1878" s="29"/>
      <c r="V1878" s="29"/>
      <c r="W1878" s="29"/>
      <c r="X1878" s="29"/>
    </row>
    <row r="1879" spans="1:24" ht="18.75" customHeight="1" x14ac:dyDescent="0.25">
      <c r="A1879" s="209"/>
      <c r="B1879" s="195">
        <v>4167</v>
      </c>
      <c r="C1879" s="39" t="s">
        <v>3354</v>
      </c>
      <c r="D1879" s="29">
        <v>4129018355</v>
      </c>
      <c r="E1879" s="29"/>
      <c r="F1879" s="29"/>
      <c r="G1879" s="29">
        <v>9</v>
      </c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74"/>
      <c r="T1879" s="29"/>
      <c r="U1879" s="29"/>
      <c r="V1879" s="29"/>
      <c r="W1879" s="29"/>
      <c r="X1879" s="29"/>
    </row>
    <row r="1880" spans="1:24" ht="18.75" customHeight="1" x14ac:dyDescent="0.25">
      <c r="A1880" s="209"/>
      <c r="B1880" s="195">
        <v>4326</v>
      </c>
      <c r="C1880" s="39" t="s">
        <v>1841</v>
      </c>
      <c r="D1880" s="29">
        <v>4129018558</v>
      </c>
      <c r="E1880" s="29"/>
      <c r="F1880" s="29"/>
      <c r="G1880" s="29">
        <v>3</v>
      </c>
      <c r="H1880" s="29">
        <v>3</v>
      </c>
      <c r="I1880" s="29"/>
      <c r="J1880" s="29"/>
      <c r="K1880" s="29"/>
      <c r="L1880" s="29"/>
      <c r="M1880" s="29"/>
      <c r="N1880" s="29"/>
      <c r="O1880" s="29">
        <v>3</v>
      </c>
      <c r="P1880" s="29">
        <v>3</v>
      </c>
      <c r="Q1880" s="29"/>
      <c r="R1880" s="29"/>
      <c r="S1880" s="74"/>
      <c r="T1880" s="29"/>
      <c r="U1880" s="29"/>
      <c r="V1880" s="29"/>
      <c r="W1880" s="29"/>
      <c r="X1880" s="29"/>
    </row>
    <row r="1881" spans="1:24" ht="18.75" customHeight="1" x14ac:dyDescent="0.25">
      <c r="A1881" s="209"/>
      <c r="B1881" s="195">
        <v>5369</v>
      </c>
      <c r="C1881" s="39" t="s">
        <v>5661</v>
      </c>
      <c r="D1881" s="29">
        <v>4129019073</v>
      </c>
      <c r="E1881" s="29">
        <v>3</v>
      </c>
      <c r="F1881" s="29"/>
      <c r="G1881" s="29">
        <v>3</v>
      </c>
      <c r="H1881" s="29">
        <v>3</v>
      </c>
      <c r="I1881" s="29"/>
      <c r="J1881" s="29">
        <v>3</v>
      </c>
      <c r="K1881" s="29"/>
      <c r="L1881" s="29"/>
      <c r="M1881" s="29"/>
      <c r="N1881" s="29"/>
      <c r="O1881" s="29">
        <v>6</v>
      </c>
      <c r="P1881" s="29"/>
      <c r="Q1881" s="29"/>
      <c r="R1881" s="29"/>
      <c r="S1881" s="74"/>
      <c r="T1881" s="29"/>
      <c r="U1881" s="29"/>
      <c r="V1881" s="29"/>
      <c r="W1881" s="29"/>
      <c r="X1881" s="29"/>
    </row>
    <row r="1882" spans="1:24" ht="18.75" customHeight="1" x14ac:dyDescent="0.25">
      <c r="A1882" s="209"/>
      <c r="B1882" s="195">
        <v>5341</v>
      </c>
      <c r="C1882" s="39" t="s">
        <v>6269</v>
      </c>
      <c r="D1882" s="29">
        <v>4129019022</v>
      </c>
      <c r="E1882" s="29"/>
      <c r="F1882" s="29"/>
      <c r="G1882" s="29">
        <v>3</v>
      </c>
      <c r="H1882" s="29">
        <v>6</v>
      </c>
      <c r="I1882" s="29"/>
      <c r="J1882" s="29"/>
      <c r="K1882" s="29"/>
      <c r="L1882" s="29"/>
      <c r="M1882" s="29"/>
      <c r="N1882" s="29"/>
      <c r="O1882" s="29">
        <v>6</v>
      </c>
      <c r="P1882" s="29">
        <v>3</v>
      </c>
      <c r="Q1882" s="29"/>
      <c r="R1882" s="29"/>
      <c r="S1882" s="74"/>
      <c r="T1882" s="29"/>
      <c r="U1882" s="29"/>
      <c r="V1882" s="29"/>
      <c r="W1882" s="29"/>
      <c r="X1882" s="29"/>
    </row>
    <row r="1883" spans="1:24" ht="18.75" customHeight="1" x14ac:dyDescent="0.25">
      <c r="A1883" s="209"/>
      <c r="B1883" s="195">
        <v>5323</v>
      </c>
      <c r="C1883" s="39" t="s">
        <v>6270</v>
      </c>
      <c r="D1883" s="29">
        <v>4129018991</v>
      </c>
      <c r="E1883" s="29"/>
      <c r="F1883" s="29"/>
      <c r="G1883" s="29">
        <v>5</v>
      </c>
      <c r="H1883" s="29"/>
      <c r="I1883" s="29"/>
      <c r="J1883" s="29"/>
      <c r="K1883" s="29"/>
      <c r="L1883" s="29"/>
      <c r="M1883" s="29"/>
      <c r="N1883" s="29"/>
      <c r="O1883" s="29">
        <v>4</v>
      </c>
      <c r="P1883" s="29">
        <v>3</v>
      </c>
      <c r="Q1883" s="29"/>
      <c r="R1883" s="29"/>
      <c r="S1883" s="74"/>
      <c r="T1883" s="29"/>
      <c r="U1883" s="29"/>
      <c r="V1883" s="29"/>
      <c r="W1883" s="29"/>
      <c r="X1883" s="29"/>
    </row>
    <row r="1884" spans="1:24" ht="18.75" customHeight="1" x14ac:dyDescent="0.25">
      <c r="A1884" s="209"/>
      <c r="B1884" s="195">
        <v>5546</v>
      </c>
      <c r="C1884" s="39" t="s">
        <v>5085</v>
      </c>
      <c r="D1884" s="29">
        <v>4129019261</v>
      </c>
      <c r="E1884" s="29"/>
      <c r="F1884" s="29"/>
      <c r="G1884" s="29">
        <v>9</v>
      </c>
      <c r="H1884" s="29">
        <v>9</v>
      </c>
      <c r="I1884" s="29"/>
      <c r="J1884" s="29"/>
      <c r="K1884" s="29"/>
      <c r="L1884" s="29"/>
      <c r="M1884" s="29"/>
      <c r="N1884" s="29"/>
      <c r="O1884" s="29">
        <v>5</v>
      </c>
      <c r="P1884" s="29">
        <v>3</v>
      </c>
      <c r="Q1884" s="29"/>
      <c r="R1884" s="29"/>
      <c r="S1884" s="74"/>
      <c r="T1884" s="29"/>
      <c r="U1884" s="29"/>
      <c r="V1884" s="29"/>
      <c r="W1884" s="29"/>
      <c r="X1884" s="29"/>
    </row>
    <row r="1885" spans="1:24" ht="18.75" customHeight="1" x14ac:dyDescent="0.25">
      <c r="A1885" s="209"/>
      <c r="B1885" s="195">
        <v>5422</v>
      </c>
      <c r="C1885" s="39" t="s">
        <v>4631</v>
      </c>
      <c r="D1885" s="29">
        <v>4129019135</v>
      </c>
      <c r="E1885" s="29"/>
      <c r="F1885" s="29"/>
      <c r="G1885" s="29">
        <v>9</v>
      </c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74"/>
      <c r="T1885" s="29"/>
      <c r="U1885" s="29"/>
      <c r="V1885" s="29"/>
      <c r="W1885" s="29"/>
      <c r="X1885" s="29"/>
    </row>
    <row r="1886" spans="1:24" ht="18.75" customHeight="1" x14ac:dyDescent="0.25">
      <c r="A1886" s="209"/>
      <c r="B1886" s="195">
        <v>4109</v>
      </c>
      <c r="C1886" s="39" t="s">
        <v>4537</v>
      </c>
      <c r="D1886" s="29">
        <v>4129018281</v>
      </c>
      <c r="E1886" s="29">
        <v>3</v>
      </c>
      <c r="F1886" s="29"/>
      <c r="G1886" s="29">
        <v>6</v>
      </c>
      <c r="H1886" s="29">
        <v>6</v>
      </c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74"/>
      <c r="T1886" s="29"/>
      <c r="U1886" s="29"/>
      <c r="V1886" s="29"/>
      <c r="W1886" s="29"/>
      <c r="X1886" s="29"/>
    </row>
    <row r="1887" spans="1:24" ht="18.75" customHeight="1" x14ac:dyDescent="0.25">
      <c r="A1887" s="209"/>
      <c r="B1887" s="195">
        <v>5324</v>
      </c>
      <c r="C1887" s="39" t="s">
        <v>4629</v>
      </c>
      <c r="D1887" s="29">
        <v>4129019016</v>
      </c>
      <c r="E1887" s="29"/>
      <c r="F1887" s="29"/>
      <c r="G1887" s="29">
        <v>10</v>
      </c>
      <c r="H1887" s="29">
        <v>10</v>
      </c>
      <c r="I1887" s="29"/>
      <c r="J1887" s="29"/>
      <c r="K1887" s="29"/>
      <c r="L1887" s="29"/>
      <c r="M1887" s="29"/>
      <c r="N1887" s="29"/>
      <c r="O1887" s="29">
        <v>15</v>
      </c>
      <c r="P1887" s="29">
        <v>10</v>
      </c>
      <c r="Q1887" s="29"/>
      <c r="R1887" s="29"/>
      <c r="S1887" s="74"/>
      <c r="T1887" s="29"/>
      <c r="U1887" s="29"/>
      <c r="V1887" s="29"/>
      <c r="W1887" s="29"/>
      <c r="X1887" s="29"/>
    </row>
    <row r="1888" spans="1:24" ht="18.75" customHeight="1" x14ac:dyDescent="0.25">
      <c r="A1888" s="224" t="s">
        <v>6035</v>
      </c>
      <c r="B1888" s="195">
        <v>4060</v>
      </c>
      <c r="C1888" s="39" t="s">
        <v>1600</v>
      </c>
      <c r="D1888" s="29">
        <v>4129119160</v>
      </c>
      <c r="E1888" s="29"/>
      <c r="F1888" s="29"/>
      <c r="G1888" s="29">
        <v>5</v>
      </c>
      <c r="H1888" s="29"/>
      <c r="I1888" s="29"/>
      <c r="J1888" s="29"/>
      <c r="K1888" s="29"/>
      <c r="L1888" s="29"/>
      <c r="M1888" s="29"/>
      <c r="N1888" s="29"/>
      <c r="O1888" s="29"/>
      <c r="P1888" s="29">
        <v>15</v>
      </c>
      <c r="Q1888" s="29"/>
      <c r="R1888" s="29"/>
      <c r="S1888" s="74"/>
      <c r="T1888" s="29"/>
      <c r="U1888" s="29"/>
      <c r="V1888" s="29"/>
      <c r="W1888" s="29"/>
      <c r="X1888" s="29"/>
    </row>
    <row r="1889" spans="1:24" ht="18.75" customHeight="1" x14ac:dyDescent="0.25">
      <c r="A1889" s="224" t="s">
        <v>6272</v>
      </c>
      <c r="B1889" s="195">
        <v>3625</v>
      </c>
      <c r="C1889" s="39" t="s">
        <v>6273</v>
      </c>
      <c r="D1889" s="29">
        <v>4129115827</v>
      </c>
      <c r="E1889" s="29"/>
      <c r="F1889" s="29"/>
      <c r="G1889" s="29">
        <v>6</v>
      </c>
      <c r="H1889" s="29">
        <v>6</v>
      </c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74"/>
      <c r="T1889" s="29"/>
      <c r="U1889" s="29"/>
      <c r="V1889" s="29"/>
      <c r="W1889" s="29"/>
      <c r="X1889" s="29"/>
    </row>
    <row r="1890" spans="1:24" ht="18.75" customHeight="1" x14ac:dyDescent="0.25">
      <c r="A1890" s="209"/>
      <c r="B1890" s="195">
        <v>4059</v>
      </c>
      <c r="C1890" s="39" t="s">
        <v>3074</v>
      </c>
      <c r="D1890" s="29">
        <v>4129042955</v>
      </c>
      <c r="E1890" s="29">
        <v>4</v>
      </c>
      <c r="F1890" s="29"/>
      <c r="G1890" s="29"/>
      <c r="H1890" s="29">
        <v>15</v>
      </c>
      <c r="I1890" s="29"/>
      <c r="J1890" s="29">
        <v>10</v>
      </c>
      <c r="K1890" s="29"/>
      <c r="L1890" s="29"/>
      <c r="M1890" s="29"/>
      <c r="N1890" s="29"/>
      <c r="O1890" s="29">
        <v>10</v>
      </c>
      <c r="P1890" s="29"/>
      <c r="Q1890" s="29"/>
      <c r="R1890" s="29"/>
      <c r="S1890" s="74"/>
      <c r="T1890" s="29"/>
      <c r="U1890" s="29"/>
      <c r="V1890" s="29"/>
      <c r="W1890" s="29"/>
      <c r="X1890" s="29"/>
    </row>
    <row r="1891" spans="1:24" ht="18.75" customHeight="1" x14ac:dyDescent="0.25">
      <c r="A1891" s="209"/>
      <c r="B1891" s="195">
        <v>3857</v>
      </c>
      <c r="C1891" s="39" t="s">
        <v>6274</v>
      </c>
      <c r="D1891" s="29">
        <v>4129094676</v>
      </c>
      <c r="E1891" s="29"/>
      <c r="F1891" s="29"/>
      <c r="G1891" s="29"/>
      <c r="H1891" s="29">
        <v>20</v>
      </c>
      <c r="I1891" s="29"/>
      <c r="J1891" s="29">
        <v>10</v>
      </c>
      <c r="K1891" s="29"/>
      <c r="L1891" s="29"/>
      <c r="M1891" s="29"/>
      <c r="N1891" s="29"/>
      <c r="O1891" s="29">
        <v>6</v>
      </c>
      <c r="P1891" s="29"/>
      <c r="Q1891" s="29"/>
      <c r="R1891" s="29"/>
      <c r="S1891" s="74"/>
      <c r="T1891" s="29"/>
      <c r="U1891" s="29"/>
      <c r="V1891" s="29"/>
      <c r="W1891" s="29"/>
      <c r="X1891" s="29"/>
    </row>
    <row r="1892" spans="1:24" ht="18.75" customHeight="1" x14ac:dyDescent="0.25">
      <c r="A1892" s="209"/>
      <c r="B1892" s="195">
        <v>2024</v>
      </c>
      <c r="C1892" s="39" t="s">
        <v>4152</v>
      </c>
      <c r="D1892" s="29">
        <v>4129155681</v>
      </c>
      <c r="E1892" s="29"/>
      <c r="F1892" s="29"/>
      <c r="G1892" s="29">
        <v>4</v>
      </c>
      <c r="H1892" s="29">
        <v>5</v>
      </c>
      <c r="I1892" s="29"/>
      <c r="J1892" s="29">
        <v>8</v>
      </c>
      <c r="K1892" s="29"/>
      <c r="L1892" s="29"/>
      <c r="M1892" s="29">
        <v>5</v>
      </c>
      <c r="N1892" s="29"/>
      <c r="O1892" s="29">
        <v>8</v>
      </c>
      <c r="P1892" s="29">
        <v>5</v>
      </c>
      <c r="Q1892" s="29"/>
      <c r="R1892" s="29"/>
      <c r="S1892" s="74"/>
      <c r="T1892" s="29"/>
      <c r="U1892" s="29"/>
      <c r="V1892" s="29"/>
      <c r="W1892" s="29"/>
      <c r="X1892" s="29"/>
    </row>
    <row r="1893" spans="1:24" ht="18.75" customHeight="1" x14ac:dyDescent="0.25">
      <c r="A1893" s="209"/>
      <c r="B1893" s="195">
        <v>3303</v>
      </c>
      <c r="C1893" s="39" t="s">
        <v>6275</v>
      </c>
      <c r="D1893" s="29">
        <v>4129151133</v>
      </c>
      <c r="E1893" s="29"/>
      <c r="F1893" s="29"/>
      <c r="G1893" s="29"/>
      <c r="H1893" s="29">
        <v>10</v>
      </c>
      <c r="I1893" s="29"/>
      <c r="J1893" s="29"/>
      <c r="K1893" s="29"/>
      <c r="L1893" s="29"/>
      <c r="M1893" s="29"/>
      <c r="N1893" s="29"/>
      <c r="O1893" s="29"/>
      <c r="P1893" s="29">
        <v>5</v>
      </c>
      <c r="Q1893" s="29"/>
      <c r="R1893" s="29"/>
      <c r="S1893" s="74"/>
      <c r="T1893" s="29"/>
      <c r="U1893" s="29"/>
      <c r="V1893" s="29"/>
      <c r="W1893" s="29"/>
      <c r="X1893" s="29"/>
    </row>
    <row r="1894" spans="1:24" ht="18.75" customHeight="1" x14ac:dyDescent="0.25">
      <c r="A1894" s="209"/>
      <c r="B1894" s="195">
        <v>3778</v>
      </c>
      <c r="C1894" s="39" t="s">
        <v>4316</v>
      </c>
      <c r="D1894" s="29">
        <v>4129085514</v>
      </c>
      <c r="E1894" s="29"/>
      <c r="F1894" s="29"/>
      <c r="G1894" s="29">
        <v>5</v>
      </c>
      <c r="H1894" s="29">
        <v>10</v>
      </c>
      <c r="I1894" s="29"/>
      <c r="J1894" s="29">
        <v>5</v>
      </c>
      <c r="K1894" s="29"/>
      <c r="L1894" s="29"/>
      <c r="M1894" s="29"/>
      <c r="N1894" s="29"/>
      <c r="O1894" s="29">
        <v>5</v>
      </c>
      <c r="P1894" s="29"/>
      <c r="Q1894" s="29"/>
      <c r="R1894" s="29"/>
      <c r="S1894" s="74"/>
      <c r="T1894" s="29"/>
      <c r="U1894" s="29"/>
      <c r="V1894" s="29"/>
      <c r="W1894" s="29"/>
      <c r="X1894" s="29"/>
    </row>
    <row r="1895" spans="1:24" ht="18.75" customHeight="1" x14ac:dyDescent="0.25">
      <c r="A1895" s="209"/>
      <c r="B1895" s="195">
        <v>3980</v>
      </c>
      <c r="C1895" s="39" t="s">
        <v>4807</v>
      </c>
      <c r="D1895" s="29">
        <v>4129069607</v>
      </c>
      <c r="E1895" s="29">
        <v>2</v>
      </c>
      <c r="F1895" s="29"/>
      <c r="G1895" s="29"/>
      <c r="H1895" s="29">
        <v>5</v>
      </c>
      <c r="I1895" s="29"/>
      <c r="J1895" s="29">
        <v>5</v>
      </c>
      <c r="K1895" s="29"/>
      <c r="L1895" s="29"/>
      <c r="M1895" s="29"/>
      <c r="N1895" s="29"/>
      <c r="O1895" s="29">
        <v>6</v>
      </c>
      <c r="P1895" s="29"/>
      <c r="Q1895" s="29"/>
      <c r="R1895" s="29"/>
      <c r="S1895" s="74"/>
      <c r="T1895" s="29"/>
      <c r="U1895" s="29"/>
      <c r="V1895" s="29"/>
      <c r="W1895" s="29"/>
      <c r="X1895" s="29"/>
    </row>
    <row r="1896" spans="1:24" ht="18.75" customHeight="1" x14ac:dyDescent="0.25">
      <c r="A1896" s="209"/>
      <c r="B1896" s="195">
        <v>3555</v>
      </c>
      <c r="C1896" s="39" t="s">
        <v>1774</v>
      </c>
      <c r="D1896" s="29">
        <v>4129052861</v>
      </c>
      <c r="E1896" s="29"/>
      <c r="F1896" s="29"/>
      <c r="G1896" s="29">
        <v>5</v>
      </c>
      <c r="H1896" s="29">
        <v>10</v>
      </c>
      <c r="I1896" s="29"/>
      <c r="J1896" s="29"/>
      <c r="K1896" s="29"/>
      <c r="L1896" s="29"/>
      <c r="M1896" s="29"/>
      <c r="N1896" s="29"/>
      <c r="O1896" s="29"/>
      <c r="P1896" s="29">
        <v>10</v>
      </c>
      <c r="Q1896" s="29"/>
      <c r="R1896" s="29"/>
      <c r="S1896" s="74"/>
      <c r="T1896" s="29"/>
      <c r="U1896" s="29"/>
      <c r="V1896" s="29"/>
      <c r="W1896" s="29"/>
      <c r="X1896" s="29"/>
    </row>
    <row r="1897" spans="1:24" ht="18.75" customHeight="1" x14ac:dyDescent="0.25">
      <c r="A1897" s="209"/>
      <c r="B1897" s="195">
        <v>3011</v>
      </c>
      <c r="C1897" s="39" t="s">
        <v>5159</v>
      </c>
      <c r="D1897" s="29">
        <v>4129052334</v>
      </c>
      <c r="E1897" s="29"/>
      <c r="F1897" s="29"/>
      <c r="G1897" s="29"/>
      <c r="H1897" s="29">
        <v>5</v>
      </c>
      <c r="I1897" s="29"/>
      <c r="J1897" s="29"/>
      <c r="K1897" s="29"/>
      <c r="L1897" s="29"/>
      <c r="M1897" s="29"/>
      <c r="N1897" s="29"/>
      <c r="O1897" s="29">
        <v>5</v>
      </c>
      <c r="P1897" s="29"/>
      <c r="Q1897" s="29"/>
      <c r="R1897" s="29"/>
      <c r="S1897" s="74"/>
      <c r="T1897" s="29"/>
      <c r="U1897" s="29"/>
      <c r="V1897" s="29"/>
      <c r="W1897" s="29"/>
      <c r="X1897" s="29"/>
    </row>
    <row r="1898" spans="1:24" ht="18.75" customHeight="1" x14ac:dyDescent="0.25">
      <c r="A1898" s="209"/>
      <c r="B1898" s="195">
        <v>5698</v>
      </c>
      <c r="C1898" s="39" t="s">
        <v>6276</v>
      </c>
      <c r="D1898" s="29">
        <v>4129152815</v>
      </c>
      <c r="E1898" s="29"/>
      <c r="F1898" s="29"/>
      <c r="G1898" s="29"/>
      <c r="H1898" s="29"/>
      <c r="I1898" s="29"/>
      <c r="J1898" s="29">
        <v>8</v>
      </c>
      <c r="K1898" s="29"/>
      <c r="L1898" s="29"/>
      <c r="M1898" s="29"/>
      <c r="N1898" s="29"/>
      <c r="O1898" s="29"/>
      <c r="P1898" s="29"/>
      <c r="Q1898" s="29"/>
      <c r="R1898" s="29"/>
      <c r="S1898" s="74"/>
      <c r="T1898" s="29"/>
      <c r="U1898" s="29"/>
      <c r="V1898" s="29"/>
      <c r="W1898" s="29"/>
      <c r="X1898" s="29"/>
    </row>
    <row r="1899" spans="1:24" ht="18.75" customHeight="1" x14ac:dyDescent="0.25">
      <c r="A1899" s="209"/>
      <c r="B1899" s="195">
        <v>3653</v>
      </c>
      <c r="C1899" s="39" t="s">
        <v>6277</v>
      </c>
      <c r="D1899" s="29">
        <v>4129085806</v>
      </c>
      <c r="E1899" s="29">
        <v>3</v>
      </c>
      <c r="F1899" s="29"/>
      <c r="G1899" s="29">
        <v>3</v>
      </c>
      <c r="H1899" s="29">
        <v>3</v>
      </c>
      <c r="I1899" s="29"/>
      <c r="J1899" s="29">
        <v>3</v>
      </c>
      <c r="K1899" s="29"/>
      <c r="L1899" s="29"/>
      <c r="M1899" s="29"/>
      <c r="N1899" s="29"/>
      <c r="O1899" s="29">
        <v>10</v>
      </c>
      <c r="P1899" s="29">
        <v>3</v>
      </c>
      <c r="Q1899" s="29"/>
      <c r="R1899" s="29"/>
      <c r="S1899" s="74"/>
      <c r="T1899" s="29"/>
      <c r="U1899" s="29"/>
      <c r="V1899" s="29"/>
      <c r="W1899" s="29"/>
      <c r="X1899" s="29"/>
    </row>
    <row r="1900" spans="1:24" ht="18.75" customHeight="1" x14ac:dyDescent="0.25">
      <c r="A1900" s="209"/>
      <c r="B1900" s="195">
        <v>4455</v>
      </c>
      <c r="C1900" s="39" t="s">
        <v>6278</v>
      </c>
      <c r="D1900" s="29">
        <v>4128854412</v>
      </c>
      <c r="E1900" s="29"/>
      <c r="F1900" s="29"/>
      <c r="G1900" s="29"/>
      <c r="H1900" s="29"/>
      <c r="I1900" s="29"/>
      <c r="J1900" s="29">
        <v>5</v>
      </c>
      <c r="K1900" s="29"/>
      <c r="L1900" s="29"/>
      <c r="M1900" s="29"/>
      <c r="N1900" s="29"/>
      <c r="O1900" s="29"/>
      <c r="P1900" s="29"/>
      <c r="Q1900" s="29"/>
      <c r="R1900" s="29"/>
      <c r="S1900" s="74"/>
      <c r="T1900" s="29"/>
      <c r="U1900" s="29"/>
      <c r="V1900" s="29"/>
      <c r="W1900" s="29"/>
      <c r="X1900" s="29"/>
    </row>
    <row r="1901" spans="1:24" ht="18.75" customHeight="1" x14ac:dyDescent="0.25">
      <c r="A1901" s="209"/>
      <c r="B1901" s="195">
        <v>2829</v>
      </c>
      <c r="C1901" s="39" t="s">
        <v>5837</v>
      </c>
      <c r="D1901" s="29">
        <v>4129152000</v>
      </c>
      <c r="E1901" s="29"/>
      <c r="F1901" s="29"/>
      <c r="G1901" s="29">
        <v>4</v>
      </c>
      <c r="H1901" s="29">
        <v>5</v>
      </c>
      <c r="I1901" s="29"/>
      <c r="J1901" s="29"/>
      <c r="K1901" s="29"/>
      <c r="L1901" s="29"/>
      <c r="M1901" s="29"/>
      <c r="N1901" s="29"/>
      <c r="O1901" s="29">
        <v>3</v>
      </c>
      <c r="P1901" s="29"/>
      <c r="Q1901" s="29"/>
      <c r="R1901" s="29"/>
      <c r="S1901" s="74"/>
      <c r="T1901" s="29"/>
      <c r="U1901" s="29"/>
      <c r="V1901" s="29"/>
      <c r="W1901" s="29"/>
      <c r="X1901" s="29"/>
    </row>
    <row r="1902" spans="1:24" ht="18.75" customHeight="1" x14ac:dyDescent="0.25">
      <c r="A1902" s="209"/>
      <c r="B1902" s="195">
        <v>2810</v>
      </c>
      <c r="C1902" s="39" t="s">
        <v>1769</v>
      </c>
      <c r="D1902" s="29">
        <v>4129151723</v>
      </c>
      <c r="E1902" s="29">
        <v>3</v>
      </c>
      <c r="F1902" s="29"/>
      <c r="G1902" s="29">
        <v>5</v>
      </c>
      <c r="H1902" s="29">
        <v>5</v>
      </c>
      <c r="I1902" s="29"/>
      <c r="J1902" s="29"/>
      <c r="K1902" s="29"/>
      <c r="L1902" s="29"/>
      <c r="M1902" s="29"/>
      <c r="N1902" s="29"/>
      <c r="O1902" s="29">
        <v>10</v>
      </c>
      <c r="P1902" s="29">
        <v>10</v>
      </c>
      <c r="Q1902" s="29"/>
      <c r="R1902" s="29"/>
      <c r="S1902" s="74"/>
      <c r="T1902" s="29"/>
      <c r="U1902" s="29"/>
      <c r="V1902" s="29"/>
      <c r="W1902" s="29"/>
      <c r="X1902" s="29"/>
    </row>
    <row r="1903" spans="1:24" ht="18.75" customHeight="1" x14ac:dyDescent="0.25">
      <c r="A1903" s="209"/>
      <c r="B1903" s="195">
        <v>4781</v>
      </c>
      <c r="C1903" s="39" t="s">
        <v>1749</v>
      </c>
      <c r="D1903" s="29">
        <v>4129150035</v>
      </c>
      <c r="E1903" s="29"/>
      <c r="F1903" s="29"/>
      <c r="G1903" s="29">
        <v>5</v>
      </c>
      <c r="H1903" s="29">
        <v>5</v>
      </c>
      <c r="I1903" s="29"/>
      <c r="J1903" s="29"/>
      <c r="K1903" s="29"/>
      <c r="L1903" s="29"/>
      <c r="M1903" s="29"/>
      <c r="N1903" s="29"/>
      <c r="O1903" s="29"/>
      <c r="P1903" s="29">
        <v>5</v>
      </c>
      <c r="Q1903" s="29"/>
      <c r="R1903" s="29"/>
      <c r="S1903" s="74"/>
      <c r="T1903" s="29"/>
      <c r="U1903" s="29"/>
      <c r="V1903" s="29"/>
      <c r="W1903" s="29"/>
      <c r="X1903" s="29"/>
    </row>
    <row r="1904" spans="1:24" ht="18.75" customHeight="1" x14ac:dyDescent="0.25">
      <c r="A1904" s="209"/>
      <c r="B1904" s="195">
        <v>3265</v>
      </c>
      <c r="C1904" s="39" t="s">
        <v>5789</v>
      </c>
      <c r="D1904" s="29">
        <v>4129050438</v>
      </c>
      <c r="E1904" s="29"/>
      <c r="F1904" s="29"/>
      <c r="G1904" s="29">
        <v>5</v>
      </c>
      <c r="H1904" s="29">
        <v>2</v>
      </c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74"/>
      <c r="T1904" s="29"/>
      <c r="U1904" s="29"/>
      <c r="V1904" s="29"/>
      <c r="W1904" s="29"/>
      <c r="X1904" s="29"/>
    </row>
    <row r="1905" spans="1:24" ht="18.75" customHeight="1" x14ac:dyDescent="0.25">
      <c r="A1905" s="209"/>
      <c r="B1905" s="195">
        <v>3245</v>
      </c>
      <c r="C1905" s="39" t="s">
        <v>2567</v>
      </c>
      <c r="D1905" s="29">
        <v>4129095170</v>
      </c>
      <c r="E1905" s="29"/>
      <c r="F1905" s="29"/>
      <c r="G1905" s="29">
        <v>15</v>
      </c>
      <c r="H1905" s="29">
        <v>15</v>
      </c>
      <c r="I1905" s="29"/>
      <c r="J1905" s="29"/>
      <c r="K1905" s="29"/>
      <c r="L1905" s="29"/>
      <c r="M1905" s="29"/>
      <c r="N1905" s="29"/>
      <c r="O1905" s="29">
        <v>5</v>
      </c>
      <c r="P1905" s="29">
        <v>10</v>
      </c>
      <c r="Q1905" s="29"/>
      <c r="R1905" s="29"/>
      <c r="S1905" s="74"/>
      <c r="T1905" s="29"/>
      <c r="U1905" s="29"/>
      <c r="V1905" s="29"/>
      <c r="W1905" s="29"/>
      <c r="X1905" s="29"/>
    </row>
    <row r="1906" spans="1:24" ht="18.75" customHeight="1" x14ac:dyDescent="0.25">
      <c r="A1906" s="209"/>
      <c r="B1906" s="195">
        <v>2174</v>
      </c>
      <c r="C1906" s="39" t="s">
        <v>4167</v>
      </c>
      <c r="D1906" s="29">
        <v>4129076754</v>
      </c>
      <c r="E1906" s="29"/>
      <c r="F1906" s="29"/>
      <c r="G1906" s="29">
        <v>5</v>
      </c>
      <c r="H1906" s="29">
        <v>10</v>
      </c>
      <c r="I1906" s="29"/>
      <c r="J1906" s="29"/>
      <c r="K1906" s="29"/>
      <c r="L1906" s="29"/>
      <c r="M1906" s="29"/>
      <c r="N1906" s="29"/>
      <c r="O1906" s="29"/>
      <c r="P1906" s="29">
        <v>10</v>
      </c>
      <c r="Q1906" s="29"/>
      <c r="R1906" s="29"/>
      <c r="S1906" s="74"/>
      <c r="T1906" s="29"/>
      <c r="U1906" s="29"/>
      <c r="V1906" s="29"/>
      <c r="W1906" s="29"/>
      <c r="X1906" s="29"/>
    </row>
    <row r="1907" spans="1:24" ht="18.75" customHeight="1" x14ac:dyDescent="0.25">
      <c r="A1907" s="209"/>
      <c r="B1907" s="195">
        <v>3700</v>
      </c>
      <c r="C1907" s="39" t="s">
        <v>4166</v>
      </c>
      <c r="D1907" s="29">
        <v>4129156364</v>
      </c>
      <c r="E1907" s="29"/>
      <c r="F1907" s="29"/>
      <c r="G1907" s="29">
        <v>3</v>
      </c>
      <c r="H1907" s="29">
        <v>10</v>
      </c>
      <c r="I1907" s="29"/>
      <c r="J1907" s="29">
        <v>5</v>
      </c>
      <c r="K1907" s="29"/>
      <c r="L1907" s="29"/>
      <c r="M1907" s="29">
        <v>5</v>
      </c>
      <c r="N1907" s="29"/>
      <c r="O1907" s="29">
        <v>7</v>
      </c>
      <c r="P1907" s="29"/>
      <c r="Q1907" s="29"/>
      <c r="R1907" s="29"/>
      <c r="S1907" s="74"/>
      <c r="T1907" s="29"/>
      <c r="U1907" s="29"/>
      <c r="V1907" s="29"/>
      <c r="W1907" s="29"/>
      <c r="X1907" s="29"/>
    </row>
    <row r="1908" spans="1:24" ht="18.75" customHeight="1" x14ac:dyDescent="0.25">
      <c r="A1908" s="209"/>
      <c r="B1908" s="195">
        <v>3478</v>
      </c>
      <c r="C1908" s="39" t="s">
        <v>2028</v>
      </c>
      <c r="D1908" s="29">
        <v>4129110788</v>
      </c>
      <c r="E1908" s="29"/>
      <c r="F1908" s="29"/>
      <c r="G1908" s="29">
        <v>5</v>
      </c>
      <c r="H1908" s="29">
        <v>5</v>
      </c>
      <c r="I1908" s="29"/>
      <c r="J1908" s="29">
        <v>3</v>
      </c>
      <c r="K1908" s="29"/>
      <c r="L1908" s="29"/>
      <c r="M1908" s="29"/>
      <c r="N1908" s="29"/>
      <c r="O1908" s="29"/>
      <c r="P1908" s="29"/>
      <c r="Q1908" s="29"/>
      <c r="R1908" s="29"/>
      <c r="S1908" s="74"/>
      <c r="T1908" s="29"/>
      <c r="U1908" s="29"/>
      <c r="V1908" s="29"/>
      <c r="W1908" s="29"/>
      <c r="X1908" s="29"/>
    </row>
    <row r="1909" spans="1:24" ht="18.75" customHeight="1" x14ac:dyDescent="0.25">
      <c r="A1909" s="209"/>
      <c r="B1909" s="195">
        <v>3323</v>
      </c>
      <c r="C1909" s="39" t="s">
        <v>3271</v>
      </c>
      <c r="D1909" s="29">
        <v>4129057989</v>
      </c>
      <c r="E1909" s="29"/>
      <c r="F1909" s="29"/>
      <c r="G1909" s="29">
        <v>5</v>
      </c>
      <c r="H1909" s="29"/>
      <c r="I1909" s="29"/>
      <c r="J1909" s="29"/>
      <c r="K1909" s="29"/>
      <c r="L1909" s="29"/>
      <c r="M1909" s="29"/>
      <c r="N1909" s="29"/>
      <c r="O1909" s="29">
        <v>5</v>
      </c>
      <c r="P1909" s="29">
        <v>10</v>
      </c>
      <c r="Q1909" s="29"/>
      <c r="R1909" s="29"/>
      <c r="S1909" s="74"/>
      <c r="T1909" s="29"/>
      <c r="U1909" s="29"/>
      <c r="V1909" s="29"/>
      <c r="W1909" s="29"/>
      <c r="X1909" s="29"/>
    </row>
    <row r="1910" spans="1:24" ht="18.75" customHeight="1" x14ac:dyDescent="0.25">
      <c r="A1910" s="209"/>
      <c r="B1910" s="195">
        <v>2046</v>
      </c>
      <c r="C1910" s="39" t="s">
        <v>6279</v>
      </c>
      <c r="D1910" s="29">
        <v>4129155491</v>
      </c>
      <c r="E1910" s="29">
        <v>5</v>
      </c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74"/>
      <c r="T1910" s="29"/>
      <c r="U1910" s="29"/>
      <c r="V1910" s="29"/>
      <c r="W1910" s="29"/>
      <c r="X1910" s="29"/>
    </row>
    <row r="1911" spans="1:24" ht="18.75" customHeight="1" x14ac:dyDescent="0.25">
      <c r="A1911" s="209"/>
      <c r="B1911" s="195">
        <v>2046</v>
      </c>
      <c r="C1911" s="39" t="s">
        <v>6279</v>
      </c>
      <c r="D1911" s="29">
        <v>4129053160</v>
      </c>
      <c r="E1911" s="29"/>
      <c r="F1911" s="29"/>
      <c r="G1911" s="29">
        <v>10</v>
      </c>
      <c r="H1911" s="29">
        <v>15</v>
      </c>
      <c r="I1911" s="29"/>
      <c r="J1911" s="29"/>
      <c r="K1911" s="29"/>
      <c r="L1911" s="29"/>
      <c r="M1911" s="29"/>
      <c r="N1911" s="29"/>
      <c r="O1911" s="29"/>
      <c r="P1911" s="29">
        <v>5</v>
      </c>
      <c r="Q1911" s="29"/>
      <c r="R1911" s="29"/>
      <c r="S1911" s="74"/>
      <c r="T1911" s="29"/>
      <c r="U1911" s="29"/>
      <c r="V1911" s="29"/>
      <c r="W1911" s="29"/>
      <c r="X1911" s="29"/>
    </row>
    <row r="1912" spans="1:24" ht="18.75" customHeight="1" x14ac:dyDescent="0.25">
      <c r="A1912" s="209"/>
      <c r="B1912" s="195">
        <v>5268</v>
      </c>
      <c r="C1912" s="39" t="s">
        <v>4412</v>
      </c>
      <c r="D1912" s="29">
        <v>4129057721</v>
      </c>
      <c r="E1912" s="29"/>
      <c r="F1912" s="29"/>
      <c r="G1912" s="29">
        <v>10</v>
      </c>
      <c r="H1912" s="29">
        <v>10</v>
      </c>
      <c r="I1912" s="29"/>
      <c r="J1912" s="29"/>
      <c r="K1912" s="29"/>
      <c r="L1912" s="29"/>
      <c r="M1912" s="29"/>
      <c r="N1912" s="29"/>
      <c r="O1912" s="29">
        <v>10</v>
      </c>
      <c r="P1912" s="29">
        <v>10</v>
      </c>
      <c r="Q1912" s="29"/>
      <c r="R1912" s="29"/>
      <c r="S1912" s="74"/>
      <c r="T1912" s="29"/>
      <c r="U1912" s="29"/>
      <c r="V1912" s="29"/>
      <c r="W1912" s="29"/>
      <c r="X1912" s="29"/>
    </row>
    <row r="1913" spans="1:24" ht="18.75" customHeight="1" x14ac:dyDescent="0.25">
      <c r="A1913" s="209"/>
      <c r="B1913" s="195">
        <v>3599</v>
      </c>
      <c r="C1913" s="39" t="s">
        <v>4287</v>
      </c>
      <c r="D1913" s="29">
        <v>4129035322</v>
      </c>
      <c r="E1913" s="29">
        <v>3</v>
      </c>
      <c r="F1913" s="29"/>
      <c r="G1913" s="29">
        <v>10</v>
      </c>
      <c r="H1913" s="29">
        <v>10</v>
      </c>
      <c r="I1913" s="29"/>
      <c r="J1913" s="29">
        <v>3</v>
      </c>
      <c r="K1913" s="29"/>
      <c r="L1913" s="29"/>
      <c r="M1913" s="29"/>
      <c r="N1913" s="29"/>
      <c r="O1913" s="29">
        <v>10</v>
      </c>
      <c r="P1913" s="29">
        <v>5</v>
      </c>
      <c r="Q1913" s="29"/>
      <c r="R1913" s="29"/>
      <c r="S1913" s="74"/>
      <c r="T1913" s="29"/>
      <c r="U1913" s="29"/>
      <c r="V1913" s="29"/>
      <c r="W1913" s="29"/>
      <c r="X1913" s="29"/>
    </row>
    <row r="1914" spans="1:24" ht="18.75" customHeight="1" x14ac:dyDescent="0.25">
      <c r="A1914" s="209"/>
      <c r="B1914" s="195">
        <v>3369</v>
      </c>
      <c r="C1914" s="39" t="s">
        <v>4164</v>
      </c>
      <c r="D1914" s="29">
        <v>4129056795</v>
      </c>
      <c r="E1914" s="29"/>
      <c r="F1914" s="29"/>
      <c r="G1914" s="29"/>
      <c r="H1914" s="29">
        <v>5</v>
      </c>
      <c r="I1914" s="29"/>
      <c r="J1914" s="29"/>
      <c r="K1914" s="29"/>
      <c r="L1914" s="29"/>
      <c r="M1914" s="29"/>
      <c r="N1914" s="29"/>
      <c r="O1914" s="29"/>
      <c r="P1914" s="29">
        <v>20</v>
      </c>
      <c r="Q1914" s="29"/>
      <c r="R1914" s="29"/>
      <c r="S1914" s="74"/>
      <c r="T1914" s="29"/>
      <c r="U1914" s="29"/>
      <c r="V1914" s="29"/>
      <c r="W1914" s="29"/>
      <c r="X1914" s="29"/>
    </row>
    <row r="1915" spans="1:24" ht="18.75" customHeight="1" x14ac:dyDescent="0.25">
      <c r="A1915" s="209"/>
      <c r="B1915" s="195">
        <v>4816</v>
      </c>
      <c r="C1915" s="39" t="s">
        <v>1798</v>
      </c>
      <c r="D1915" s="29">
        <v>4129079702</v>
      </c>
      <c r="E1915" s="29"/>
      <c r="F1915" s="29"/>
      <c r="G1915" s="29">
        <v>9</v>
      </c>
      <c r="H1915" s="29">
        <v>10</v>
      </c>
      <c r="I1915" s="29"/>
      <c r="J1915" s="29"/>
      <c r="K1915" s="29"/>
      <c r="L1915" s="29"/>
      <c r="M1915" s="29"/>
      <c r="N1915" s="29"/>
      <c r="O1915" s="29"/>
      <c r="P1915" s="29">
        <v>5</v>
      </c>
      <c r="Q1915" s="29"/>
      <c r="R1915" s="29"/>
      <c r="S1915" s="74"/>
      <c r="T1915" s="29"/>
      <c r="U1915" s="29"/>
      <c r="V1915" s="29"/>
      <c r="W1915" s="29"/>
      <c r="X1915" s="29"/>
    </row>
    <row r="1916" spans="1:24" ht="18.75" customHeight="1" x14ac:dyDescent="0.25">
      <c r="A1916" s="209"/>
      <c r="B1916" s="195">
        <v>3055</v>
      </c>
      <c r="C1916" s="39" t="s">
        <v>6280</v>
      </c>
      <c r="D1916" s="29">
        <v>4128878430</v>
      </c>
      <c r="E1916" s="29"/>
      <c r="F1916" s="29"/>
      <c r="G1916" s="29">
        <v>5</v>
      </c>
      <c r="H1916" s="29">
        <v>5</v>
      </c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74"/>
      <c r="T1916" s="29"/>
      <c r="U1916" s="29"/>
      <c r="V1916" s="29"/>
      <c r="W1916" s="29"/>
      <c r="X1916" s="29"/>
    </row>
    <row r="1917" spans="1:24" ht="18.75" customHeight="1" x14ac:dyDescent="0.25">
      <c r="A1917" s="209"/>
      <c r="B1917" s="195">
        <v>5574</v>
      </c>
      <c r="C1917" s="39" t="s">
        <v>5185</v>
      </c>
      <c r="D1917" s="29">
        <v>4129170046</v>
      </c>
      <c r="E1917" s="29"/>
      <c r="F1917" s="29"/>
      <c r="G1917" s="29">
        <v>10</v>
      </c>
      <c r="H1917" s="29">
        <v>10</v>
      </c>
      <c r="I1917" s="29"/>
      <c r="J1917" s="29"/>
      <c r="K1917" s="29"/>
      <c r="L1917" s="29"/>
      <c r="M1917" s="29"/>
      <c r="N1917" s="29"/>
      <c r="O1917" s="29">
        <v>10</v>
      </c>
      <c r="P1917" s="29"/>
      <c r="Q1917" s="29"/>
      <c r="R1917" s="29"/>
      <c r="S1917" s="74"/>
      <c r="T1917" s="29"/>
      <c r="U1917" s="29"/>
      <c r="V1917" s="29"/>
      <c r="W1917" s="29"/>
      <c r="X1917" s="29"/>
    </row>
    <row r="1918" spans="1:24" ht="18.75" customHeight="1" x14ac:dyDescent="0.25">
      <c r="A1918" s="209"/>
      <c r="B1918" s="195">
        <v>2564</v>
      </c>
      <c r="C1918" s="39" t="s">
        <v>4795</v>
      </c>
      <c r="D1918" s="29">
        <v>4129052223</v>
      </c>
      <c r="E1918" s="29"/>
      <c r="F1918" s="29"/>
      <c r="G1918" s="29">
        <v>10</v>
      </c>
      <c r="H1918" s="29">
        <v>10</v>
      </c>
      <c r="I1918" s="29"/>
      <c r="J1918" s="29"/>
      <c r="K1918" s="29"/>
      <c r="L1918" s="29"/>
      <c r="M1918" s="29"/>
      <c r="N1918" s="29"/>
      <c r="O1918" s="29">
        <v>5</v>
      </c>
      <c r="P1918" s="29"/>
      <c r="Q1918" s="29"/>
      <c r="R1918" s="29"/>
      <c r="S1918" s="74"/>
      <c r="T1918" s="29"/>
      <c r="U1918" s="29"/>
      <c r="V1918" s="29"/>
      <c r="W1918" s="29"/>
      <c r="X1918" s="29"/>
    </row>
    <row r="1919" spans="1:24" ht="18.75" customHeight="1" x14ac:dyDescent="0.25">
      <c r="A1919" s="209"/>
      <c r="B1919" s="195">
        <v>2083</v>
      </c>
      <c r="C1919" s="39" t="s">
        <v>6281</v>
      </c>
      <c r="D1919" s="29">
        <v>4129094630</v>
      </c>
      <c r="E1919" s="29"/>
      <c r="F1919" s="29"/>
      <c r="G1919" s="29">
        <v>10</v>
      </c>
      <c r="H1919" s="29">
        <v>10</v>
      </c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74"/>
      <c r="T1919" s="29"/>
      <c r="U1919" s="29"/>
      <c r="V1919" s="29"/>
      <c r="W1919" s="29"/>
      <c r="X1919" s="29"/>
    </row>
    <row r="1920" spans="1:24" ht="18.75" customHeight="1" x14ac:dyDescent="0.25">
      <c r="A1920" s="209"/>
      <c r="B1920" s="195">
        <v>5474</v>
      </c>
      <c r="C1920" s="39" t="s">
        <v>2603</v>
      </c>
      <c r="D1920" s="29">
        <v>4129148811</v>
      </c>
      <c r="E1920" s="29">
        <v>1</v>
      </c>
      <c r="F1920" s="29">
        <v>3</v>
      </c>
      <c r="G1920" s="29">
        <v>10</v>
      </c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74"/>
      <c r="T1920" s="29"/>
      <c r="U1920" s="29"/>
      <c r="V1920" s="29"/>
      <c r="W1920" s="29"/>
      <c r="X1920" s="29"/>
    </row>
    <row r="1921" spans="1:24" ht="18.75" customHeight="1" x14ac:dyDescent="0.25">
      <c r="A1921" s="209"/>
      <c r="B1921" s="195">
        <v>3347</v>
      </c>
      <c r="C1921" s="39" t="s">
        <v>4161</v>
      </c>
      <c r="D1921" s="29">
        <v>4129090659</v>
      </c>
      <c r="E1921" s="29"/>
      <c r="F1921" s="29">
        <v>5</v>
      </c>
      <c r="G1921" s="29">
        <v>7</v>
      </c>
      <c r="H1921" s="29">
        <v>15</v>
      </c>
      <c r="I1921" s="29"/>
      <c r="J1921" s="29"/>
      <c r="K1921" s="29"/>
      <c r="L1921" s="29"/>
      <c r="M1921" s="29"/>
      <c r="N1921" s="29"/>
      <c r="O1921" s="29">
        <v>9</v>
      </c>
      <c r="P1921" s="29">
        <v>20</v>
      </c>
      <c r="Q1921" s="29"/>
      <c r="R1921" s="29"/>
      <c r="S1921" s="74"/>
      <c r="T1921" s="29"/>
      <c r="U1921" s="29"/>
      <c r="V1921" s="29"/>
      <c r="W1921" s="29"/>
      <c r="X1921" s="29"/>
    </row>
    <row r="1922" spans="1:24" ht="18.75" customHeight="1" x14ac:dyDescent="0.25">
      <c r="A1922" s="209"/>
      <c r="B1922" s="195">
        <v>5613</v>
      </c>
      <c r="C1922" s="39" t="s">
        <v>2710</v>
      </c>
      <c r="D1922" s="29">
        <v>4129037279</v>
      </c>
      <c r="E1922" s="29"/>
      <c r="F1922" s="29"/>
      <c r="G1922" s="29">
        <v>10</v>
      </c>
      <c r="H1922" s="29">
        <v>5</v>
      </c>
      <c r="I1922" s="29"/>
      <c r="J1922" s="29">
        <v>5</v>
      </c>
      <c r="K1922" s="29"/>
      <c r="L1922" s="29"/>
      <c r="M1922" s="29"/>
      <c r="N1922" s="29"/>
      <c r="O1922" s="29"/>
      <c r="P1922" s="29"/>
      <c r="Q1922" s="29"/>
      <c r="R1922" s="29"/>
      <c r="S1922" s="74"/>
      <c r="T1922" s="29"/>
      <c r="U1922" s="29"/>
      <c r="V1922" s="29"/>
      <c r="W1922" s="29"/>
      <c r="X1922" s="29"/>
    </row>
    <row r="1923" spans="1:24" ht="18.75" customHeight="1" x14ac:dyDescent="0.25">
      <c r="A1923" s="209"/>
      <c r="B1923" s="195">
        <v>4121</v>
      </c>
      <c r="C1923" s="39" t="s">
        <v>4812</v>
      </c>
      <c r="D1923" s="29">
        <v>4129094955</v>
      </c>
      <c r="E1923" s="29"/>
      <c r="F1923" s="29"/>
      <c r="G1923" s="29">
        <v>15</v>
      </c>
      <c r="H1923" s="29">
        <v>12</v>
      </c>
      <c r="I1923" s="29"/>
      <c r="J1923" s="29">
        <v>6</v>
      </c>
      <c r="K1923" s="29"/>
      <c r="L1923" s="29"/>
      <c r="M1923" s="29"/>
      <c r="N1923" s="29"/>
      <c r="O1923" s="29"/>
      <c r="P1923" s="29">
        <v>6</v>
      </c>
      <c r="Q1923" s="29"/>
      <c r="R1923" s="29"/>
      <c r="S1923" s="74"/>
      <c r="T1923" s="29"/>
      <c r="U1923" s="29"/>
      <c r="V1923" s="29"/>
      <c r="W1923" s="29"/>
      <c r="X1923" s="29"/>
    </row>
    <row r="1924" spans="1:24" ht="18.75" customHeight="1" x14ac:dyDescent="0.25">
      <c r="A1924" s="209"/>
      <c r="B1924" s="195">
        <v>5097</v>
      </c>
      <c r="C1924" s="39" t="s">
        <v>1836</v>
      </c>
      <c r="D1924" s="29">
        <v>4129093336</v>
      </c>
      <c r="E1924" s="29"/>
      <c r="F1924" s="29"/>
      <c r="G1924" s="29">
        <v>10</v>
      </c>
      <c r="H1924" s="29">
        <v>5</v>
      </c>
      <c r="I1924" s="29"/>
      <c r="J1924" s="29"/>
      <c r="K1924" s="29"/>
      <c r="L1924" s="29"/>
      <c r="M1924" s="29"/>
      <c r="N1924" s="29"/>
      <c r="O1924" s="29">
        <v>5</v>
      </c>
      <c r="P1924" s="29">
        <v>5</v>
      </c>
      <c r="Q1924" s="29"/>
      <c r="R1924" s="29"/>
      <c r="S1924" s="74"/>
      <c r="T1924" s="29"/>
      <c r="U1924" s="29"/>
      <c r="V1924" s="29"/>
      <c r="W1924" s="29"/>
      <c r="X1924" s="29"/>
    </row>
    <row r="1925" spans="1:24" ht="18.75" customHeight="1" x14ac:dyDescent="0.25">
      <c r="A1925" s="209"/>
      <c r="B1925" s="195">
        <v>5675</v>
      </c>
      <c r="C1925" s="39" t="s">
        <v>5608</v>
      </c>
      <c r="D1925" s="29">
        <v>4129094492</v>
      </c>
      <c r="E1925" s="29"/>
      <c r="F1925" s="29"/>
      <c r="G1925" s="29">
        <v>10</v>
      </c>
      <c r="H1925" s="29">
        <v>10</v>
      </c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74"/>
      <c r="T1925" s="29"/>
      <c r="U1925" s="29"/>
      <c r="V1925" s="29"/>
      <c r="W1925" s="29"/>
      <c r="X1925" s="29"/>
    </row>
    <row r="1926" spans="1:24" ht="18.75" customHeight="1" x14ac:dyDescent="0.25">
      <c r="A1926" s="209"/>
      <c r="B1926" s="195">
        <v>3168</v>
      </c>
      <c r="C1926" s="39" t="s">
        <v>5474</v>
      </c>
      <c r="D1926" s="29">
        <v>4129070779</v>
      </c>
      <c r="E1926" s="29"/>
      <c r="F1926" s="29"/>
      <c r="G1926" s="29">
        <v>4</v>
      </c>
      <c r="H1926" s="29">
        <v>30</v>
      </c>
      <c r="I1926" s="29"/>
      <c r="J1926" s="29"/>
      <c r="K1926" s="29"/>
      <c r="L1926" s="29"/>
      <c r="M1926" s="29"/>
      <c r="N1926" s="29"/>
      <c r="O1926" s="29">
        <v>20</v>
      </c>
      <c r="P1926" s="29">
        <v>10</v>
      </c>
      <c r="Q1926" s="29"/>
      <c r="R1926" s="29"/>
      <c r="S1926" s="74"/>
      <c r="T1926" s="29"/>
      <c r="U1926" s="29"/>
      <c r="V1926" s="29"/>
      <c r="W1926" s="29"/>
      <c r="X1926" s="29"/>
    </row>
    <row r="1927" spans="1:24" ht="18.75" customHeight="1" x14ac:dyDescent="0.25">
      <c r="A1927" s="209"/>
      <c r="B1927" s="195">
        <v>3454</v>
      </c>
      <c r="C1927" s="39" t="s">
        <v>3082</v>
      </c>
      <c r="D1927" s="29">
        <v>4129159746</v>
      </c>
      <c r="E1927" s="29"/>
      <c r="F1927" s="29"/>
      <c r="G1927" s="29"/>
      <c r="H1927" s="29">
        <v>10</v>
      </c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74"/>
      <c r="T1927" s="29"/>
      <c r="U1927" s="29"/>
      <c r="V1927" s="29"/>
      <c r="W1927" s="29"/>
      <c r="X1927" s="29"/>
    </row>
    <row r="1928" spans="1:24" ht="18.75" customHeight="1" x14ac:dyDescent="0.25">
      <c r="A1928" s="209"/>
      <c r="B1928" s="195">
        <v>3727</v>
      </c>
      <c r="C1928" s="39" t="s">
        <v>5312</v>
      </c>
      <c r="D1928" s="29">
        <v>4129068438</v>
      </c>
      <c r="E1928" s="29"/>
      <c r="F1928" s="29"/>
      <c r="G1928" s="29"/>
      <c r="H1928" s="29">
        <v>10</v>
      </c>
      <c r="I1928" s="29"/>
      <c r="J1928" s="29"/>
      <c r="K1928" s="29"/>
      <c r="L1928" s="29"/>
      <c r="M1928" s="29"/>
      <c r="N1928" s="29"/>
      <c r="O1928" s="29">
        <v>6</v>
      </c>
      <c r="P1928" s="29"/>
      <c r="Q1928" s="29"/>
      <c r="R1928" s="29"/>
      <c r="S1928" s="74"/>
      <c r="T1928" s="29"/>
      <c r="U1928" s="29"/>
      <c r="V1928" s="29"/>
      <c r="W1928" s="29"/>
      <c r="X1928" s="29"/>
    </row>
    <row r="1929" spans="1:24" ht="18.75" customHeight="1" x14ac:dyDescent="0.25">
      <c r="A1929" s="214" t="s">
        <v>6282</v>
      </c>
      <c r="B1929" s="195">
        <v>1655</v>
      </c>
      <c r="C1929" s="39" t="s">
        <v>5117</v>
      </c>
      <c r="D1929" s="29">
        <v>4129045063</v>
      </c>
      <c r="E1929" s="29"/>
      <c r="F1929" s="29"/>
      <c r="G1929" s="29"/>
      <c r="H1929" s="29"/>
      <c r="I1929" s="29"/>
      <c r="J1929" s="29"/>
      <c r="K1929" s="29"/>
      <c r="L1929" s="29"/>
      <c r="M1929" s="29">
        <v>10</v>
      </c>
      <c r="N1929" s="29"/>
      <c r="O1929" s="29"/>
      <c r="P1929" s="29"/>
      <c r="Q1929" s="29"/>
      <c r="R1929" s="29"/>
      <c r="S1929" s="74"/>
      <c r="T1929" s="29"/>
      <c r="U1929" s="29"/>
      <c r="V1929" s="29"/>
      <c r="W1929" s="29"/>
      <c r="X1929" s="29"/>
    </row>
    <row r="1930" spans="1:24" ht="18.75" customHeight="1" x14ac:dyDescent="0.25">
      <c r="A1930" s="209"/>
      <c r="B1930" s="195">
        <v>1655</v>
      </c>
      <c r="C1930" s="39" t="s">
        <v>5117</v>
      </c>
      <c r="D1930" s="29">
        <v>4129045185</v>
      </c>
      <c r="E1930" s="29"/>
      <c r="F1930" s="29"/>
      <c r="G1930" s="29"/>
      <c r="H1930" s="29">
        <v>20</v>
      </c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74"/>
      <c r="T1930" s="29"/>
      <c r="U1930" s="29"/>
      <c r="V1930" s="29"/>
      <c r="W1930" s="29"/>
      <c r="X1930" s="29"/>
    </row>
    <row r="1931" spans="1:24" ht="18.75" customHeight="1" x14ac:dyDescent="0.25">
      <c r="A1931" s="209"/>
      <c r="B1931" s="195">
        <v>1655</v>
      </c>
      <c r="C1931" s="39" t="s">
        <v>5117</v>
      </c>
      <c r="D1931" s="29">
        <v>4129045184</v>
      </c>
      <c r="E1931" s="29"/>
      <c r="F1931" s="29"/>
      <c r="G1931" s="29">
        <v>10</v>
      </c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74"/>
      <c r="T1931" s="29"/>
      <c r="U1931" s="29"/>
      <c r="V1931" s="29"/>
      <c r="W1931" s="29"/>
      <c r="X1931" s="29"/>
    </row>
    <row r="1932" spans="1:24" ht="18.75" customHeight="1" x14ac:dyDescent="0.25">
      <c r="A1932" s="209"/>
      <c r="B1932" s="195">
        <v>1553</v>
      </c>
      <c r="C1932" s="39" t="s">
        <v>90</v>
      </c>
      <c r="D1932" s="29">
        <v>4128780005</v>
      </c>
      <c r="E1932" s="29"/>
      <c r="F1932" s="29"/>
      <c r="G1932" s="29">
        <v>5</v>
      </c>
      <c r="H1932" s="29">
        <v>5</v>
      </c>
      <c r="I1932" s="29"/>
      <c r="J1932" s="29"/>
      <c r="K1932" s="29"/>
      <c r="L1932" s="29"/>
      <c r="M1932" s="29"/>
      <c r="N1932" s="29"/>
      <c r="O1932" s="29">
        <v>15</v>
      </c>
      <c r="P1932" s="29"/>
      <c r="Q1932" s="29"/>
      <c r="R1932" s="29"/>
      <c r="S1932" s="74"/>
      <c r="T1932" s="29"/>
      <c r="U1932" s="29"/>
      <c r="V1932" s="29"/>
      <c r="W1932" s="29"/>
      <c r="X1932" s="29"/>
    </row>
    <row r="1933" spans="1:24" ht="18.75" customHeight="1" x14ac:dyDescent="0.25">
      <c r="A1933" s="209"/>
      <c r="B1933" s="195">
        <v>1663</v>
      </c>
      <c r="C1933" s="39" t="s">
        <v>4121</v>
      </c>
      <c r="D1933" s="29">
        <v>4129034006</v>
      </c>
      <c r="E1933" s="29"/>
      <c r="F1933" s="29"/>
      <c r="G1933" s="29">
        <v>5</v>
      </c>
      <c r="H1933" s="29">
        <v>10</v>
      </c>
      <c r="I1933" s="29"/>
      <c r="J1933" s="29"/>
      <c r="K1933" s="29"/>
      <c r="L1933" s="29"/>
      <c r="M1933" s="29">
        <v>5</v>
      </c>
      <c r="N1933" s="29"/>
      <c r="O1933" s="29"/>
      <c r="P1933" s="29">
        <v>2</v>
      </c>
      <c r="Q1933" s="29"/>
      <c r="R1933" s="29"/>
      <c r="S1933" s="74"/>
      <c r="T1933" s="29"/>
      <c r="U1933" s="29"/>
      <c r="V1933" s="29"/>
      <c r="W1933" s="29"/>
      <c r="X1933" s="29"/>
    </row>
    <row r="1934" spans="1:24" ht="18.75" customHeight="1" x14ac:dyDescent="0.25">
      <c r="A1934" s="209"/>
      <c r="B1934" s="195">
        <v>1650</v>
      </c>
      <c r="C1934" s="39" t="s">
        <v>4928</v>
      </c>
      <c r="D1934" s="29">
        <v>4129053141</v>
      </c>
      <c r="E1934" s="29">
        <v>5</v>
      </c>
      <c r="F1934" s="29">
        <v>5</v>
      </c>
      <c r="G1934" s="29">
        <v>6</v>
      </c>
      <c r="H1934" s="29">
        <v>15</v>
      </c>
      <c r="I1934" s="29"/>
      <c r="J1934" s="29"/>
      <c r="K1934" s="29"/>
      <c r="L1934" s="29"/>
      <c r="M1934" s="29">
        <v>10</v>
      </c>
      <c r="N1934" s="29"/>
      <c r="O1934" s="29">
        <v>5</v>
      </c>
      <c r="P1934" s="29"/>
      <c r="Q1934" s="29"/>
      <c r="R1934" s="29"/>
      <c r="S1934" s="74"/>
      <c r="T1934" s="29"/>
      <c r="U1934" s="29"/>
      <c r="V1934" s="29"/>
      <c r="W1934" s="29"/>
      <c r="X1934" s="29"/>
    </row>
    <row r="1935" spans="1:24" ht="18.75" customHeight="1" x14ac:dyDescent="0.25">
      <c r="A1935" s="209"/>
      <c r="B1935" s="195">
        <v>1660</v>
      </c>
      <c r="C1935" s="39" t="s">
        <v>3194</v>
      </c>
      <c r="D1935" s="29">
        <v>4129016608</v>
      </c>
      <c r="E1935" s="29"/>
      <c r="F1935" s="29"/>
      <c r="G1935" s="29">
        <v>10</v>
      </c>
      <c r="H1935" s="29">
        <v>20</v>
      </c>
      <c r="I1935" s="29"/>
      <c r="J1935" s="29"/>
      <c r="K1935" s="29"/>
      <c r="L1935" s="29"/>
      <c r="M1935" s="29">
        <v>10</v>
      </c>
      <c r="N1935" s="29"/>
      <c r="O1935" s="29">
        <v>20</v>
      </c>
      <c r="P1935" s="29">
        <v>10</v>
      </c>
      <c r="Q1935" s="29"/>
      <c r="R1935" s="29"/>
      <c r="S1935" s="74"/>
      <c r="T1935" s="29"/>
      <c r="U1935" s="29"/>
      <c r="V1935" s="29"/>
      <c r="W1935" s="29"/>
      <c r="X1935" s="29"/>
    </row>
    <row r="1936" spans="1:24" ht="18.75" customHeight="1" x14ac:dyDescent="0.25">
      <c r="A1936" s="209"/>
      <c r="B1936" s="195">
        <v>1664</v>
      </c>
      <c r="C1936" s="39" t="s">
        <v>4825</v>
      </c>
      <c r="D1936" s="29">
        <v>4129016833</v>
      </c>
      <c r="E1936" s="29"/>
      <c r="F1936" s="29"/>
      <c r="G1936" s="29">
        <v>3</v>
      </c>
      <c r="H1936" s="29">
        <v>3</v>
      </c>
      <c r="I1936" s="29"/>
      <c r="J1936" s="29"/>
      <c r="K1936" s="29"/>
      <c r="L1936" s="29"/>
      <c r="M1936" s="29">
        <v>5</v>
      </c>
      <c r="N1936" s="29"/>
      <c r="O1936" s="29">
        <v>5</v>
      </c>
      <c r="P1936" s="29"/>
      <c r="Q1936" s="29"/>
      <c r="R1936" s="29"/>
      <c r="S1936" s="74"/>
      <c r="T1936" s="29"/>
      <c r="U1936" s="29"/>
      <c r="V1936" s="29"/>
      <c r="W1936" s="29"/>
      <c r="X1936" s="29"/>
    </row>
    <row r="1937" spans="1:24" ht="18.75" customHeight="1" x14ac:dyDescent="0.25">
      <c r="A1937" s="209"/>
      <c r="B1937" s="195">
        <v>1535</v>
      </c>
      <c r="C1937" s="39" t="s">
        <v>5992</v>
      </c>
      <c r="D1937" s="29">
        <v>4129085698</v>
      </c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74"/>
      <c r="T1937" s="29"/>
      <c r="U1937" s="29"/>
      <c r="V1937" s="29"/>
      <c r="W1937" s="29">
        <v>5</v>
      </c>
      <c r="X1937" s="29"/>
    </row>
    <row r="1938" spans="1:24" ht="18.75" customHeight="1" x14ac:dyDescent="0.25">
      <c r="A1938" s="209"/>
      <c r="B1938" s="195">
        <v>1535</v>
      </c>
      <c r="C1938" s="39" t="s">
        <v>5992</v>
      </c>
      <c r="D1938" s="29">
        <v>4129085699</v>
      </c>
      <c r="E1938" s="29"/>
      <c r="F1938" s="29"/>
      <c r="G1938" s="29">
        <v>10</v>
      </c>
      <c r="H1938" s="29">
        <v>10</v>
      </c>
      <c r="I1938" s="29"/>
      <c r="J1938" s="29"/>
      <c r="K1938" s="29"/>
      <c r="L1938" s="29"/>
      <c r="M1938" s="29">
        <v>5</v>
      </c>
      <c r="N1938" s="29"/>
      <c r="O1938" s="29">
        <v>5</v>
      </c>
      <c r="P1938" s="29"/>
      <c r="Q1938" s="29"/>
      <c r="R1938" s="29"/>
      <c r="S1938" s="74"/>
      <c r="T1938" s="29"/>
      <c r="U1938" s="29"/>
      <c r="V1938" s="29"/>
      <c r="W1938" s="29"/>
      <c r="X1938" s="29"/>
    </row>
    <row r="1939" spans="1:24" ht="18.75" customHeight="1" x14ac:dyDescent="0.25">
      <c r="A1939" s="209"/>
      <c r="B1939" s="195"/>
      <c r="C1939" s="187" t="s">
        <v>6251</v>
      </c>
      <c r="D1939" s="18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74"/>
      <c r="T1939" s="29"/>
      <c r="U1939" s="29"/>
      <c r="V1939" s="29"/>
      <c r="W1939" s="29"/>
      <c r="X1939" s="187" t="s">
        <v>6251</v>
      </c>
    </row>
    <row r="1940" spans="1:24" ht="18.75" customHeight="1" x14ac:dyDescent="0.25">
      <c r="A1940" s="209"/>
      <c r="B1940" s="195">
        <v>4914</v>
      </c>
      <c r="C1940" s="39" t="s">
        <v>4891</v>
      </c>
      <c r="D1940" s="29" t="s">
        <v>5190</v>
      </c>
      <c r="E1940" s="35"/>
      <c r="F1940" s="35"/>
      <c r="G1940" s="29">
        <v>5</v>
      </c>
      <c r="H1940" s="29">
        <v>20</v>
      </c>
      <c r="I1940" s="29"/>
      <c r="J1940" s="29"/>
      <c r="K1940" s="29"/>
      <c r="L1940" s="29"/>
      <c r="M1940" s="29"/>
      <c r="N1940" s="29"/>
      <c r="O1940" s="29">
        <v>10</v>
      </c>
      <c r="P1940" s="29">
        <v>5</v>
      </c>
      <c r="Q1940" s="29"/>
      <c r="R1940" s="29"/>
      <c r="S1940" s="74"/>
      <c r="T1940" s="29"/>
      <c r="U1940" s="29"/>
      <c r="V1940" s="29"/>
      <c r="W1940" s="29"/>
      <c r="X1940" s="29"/>
    </row>
    <row r="1941" spans="1:24" ht="18.75" customHeight="1" x14ac:dyDescent="0.25">
      <c r="A1941" s="209"/>
      <c r="B1941" s="195">
        <v>5068</v>
      </c>
      <c r="C1941" s="39" t="s">
        <v>3046</v>
      </c>
      <c r="D1941" s="29">
        <v>4128943972</v>
      </c>
      <c r="E1941" s="35"/>
      <c r="F1941" s="35"/>
      <c r="G1941" s="29">
        <v>5</v>
      </c>
      <c r="H1941" s="29">
        <v>10</v>
      </c>
      <c r="I1941" s="29"/>
      <c r="J1941" s="29">
        <v>5</v>
      </c>
      <c r="K1941" s="29"/>
      <c r="L1941" s="29"/>
      <c r="M1941" s="29"/>
      <c r="N1941" s="29"/>
      <c r="O1941" s="29">
        <v>10</v>
      </c>
      <c r="P1941" s="29">
        <v>10</v>
      </c>
      <c r="Q1941" s="29"/>
      <c r="R1941" s="29"/>
      <c r="S1941" s="74"/>
      <c r="T1941" s="29"/>
      <c r="U1941" s="29"/>
      <c r="V1941" s="29"/>
      <c r="W1941" s="29"/>
      <c r="X1941" s="29"/>
    </row>
    <row r="1942" spans="1:24" ht="18.75" customHeight="1" x14ac:dyDescent="0.25">
      <c r="A1942" s="209"/>
      <c r="B1942" s="195">
        <v>5660</v>
      </c>
      <c r="C1942" s="39" t="s">
        <v>6252</v>
      </c>
      <c r="D1942" s="29">
        <v>4128922116</v>
      </c>
      <c r="E1942" s="35"/>
      <c r="F1942" s="35"/>
      <c r="G1942" s="29">
        <v>10</v>
      </c>
      <c r="H1942" s="29">
        <v>5</v>
      </c>
      <c r="I1942" s="29"/>
      <c r="J1942" s="29"/>
      <c r="K1942" s="29"/>
      <c r="L1942" s="29"/>
      <c r="M1942" s="29"/>
      <c r="N1942" s="29"/>
      <c r="O1942" s="29">
        <v>5</v>
      </c>
      <c r="P1942" s="29"/>
      <c r="Q1942" s="29"/>
      <c r="R1942" s="29"/>
      <c r="S1942" s="74"/>
      <c r="T1942" s="29"/>
      <c r="U1942" s="29"/>
      <c r="V1942" s="29"/>
      <c r="W1942" s="29"/>
      <c r="X1942" s="29"/>
    </row>
    <row r="1943" spans="1:24" ht="18.75" customHeight="1" x14ac:dyDescent="0.25">
      <c r="A1943" s="209"/>
      <c r="B1943" s="195">
        <v>4853</v>
      </c>
      <c r="C1943" s="39" t="s">
        <v>4889</v>
      </c>
      <c r="D1943" s="29">
        <v>4129015597</v>
      </c>
      <c r="E1943" s="35"/>
      <c r="F1943" s="35"/>
      <c r="G1943" s="29">
        <v>10</v>
      </c>
      <c r="H1943" s="29">
        <v>20</v>
      </c>
      <c r="I1943" s="29"/>
      <c r="J1943" s="29">
        <v>5</v>
      </c>
      <c r="K1943" s="29"/>
      <c r="L1943" s="29"/>
      <c r="M1943" s="29"/>
      <c r="N1943" s="29"/>
      <c r="O1943" s="29">
        <v>10</v>
      </c>
      <c r="P1943" s="29">
        <v>10</v>
      </c>
      <c r="Q1943" s="29"/>
      <c r="R1943" s="29"/>
      <c r="S1943" s="74"/>
      <c r="T1943" s="29"/>
      <c r="U1943" s="29"/>
      <c r="V1943" s="29"/>
      <c r="W1943" s="29"/>
      <c r="X1943" s="29"/>
    </row>
    <row r="1944" spans="1:24" ht="18.75" customHeight="1" x14ac:dyDescent="0.25">
      <c r="A1944" s="209"/>
      <c r="B1944" s="195">
        <v>3407</v>
      </c>
      <c r="C1944" s="39" t="s">
        <v>2864</v>
      </c>
      <c r="D1944" s="29">
        <v>4129056909</v>
      </c>
      <c r="E1944" s="29">
        <v>5</v>
      </c>
      <c r="F1944" s="29">
        <v>6</v>
      </c>
      <c r="G1944" s="29">
        <v>5</v>
      </c>
      <c r="H1944" s="29"/>
      <c r="I1944" s="29"/>
      <c r="J1944" s="29"/>
      <c r="K1944" s="29"/>
      <c r="L1944" s="29"/>
      <c r="M1944" s="29"/>
      <c r="N1944" s="29"/>
      <c r="O1944" s="29">
        <v>10</v>
      </c>
      <c r="P1944" s="29">
        <v>10</v>
      </c>
      <c r="Q1944" s="29"/>
      <c r="R1944" s="29"/>
      <c r="S1944" s="74"/>
      <c r="T1944" s="29"/>
      <c r="U1944" s="29"/>
      <c r="V1944" s="29"/>
      <c r="W1944" s="29"/>
      <c r="X1944" s="29"/>
    </row>
    <row r="1945" spans="1:24" ht="18.75" customHeight="1" x14ac:dyDescent="0.25">
      <c r="A1945" s="209"/>
      <c r="B1945" s="195">
        <v>3343</v>
      </c>
      <c r="C1945" s="39" t="s">
        <v>1335</v>
      </c>
      <c r="D1945" s="29">
        <v>4129040792</v>
      </c>
      <c r="E1945" s="35"/>
      <c r="F1945" s="35"/>
      <c r="G1945" s="29">
        <v>10</v>
      </c>
      <c r="H1945" s="35"/>
      <c r="I1945" s="35"/>
      <c r="J1945" s="35"/>
      <c r="K1945" s="35"/>
      <c r="L1945" s="35"/>
      <c r="M1945" s="35"/>
      <c r="N1945" s="35"/>
      <c r="O1945" s="35"/>
      <c r="P1945" s="35"/>
      <c r="Q1945" s="29"/>
      <c r="R1945" s="29"/>
      <c r="S1945" s="74"/>
      <c r="T1945" s="29"/>
      <c r="U1945" s="29"/>
      <c r="V1945" s="29"/>
      <c r="W1945" s="29"/>
      <c r="X1945" s="29"/>
    </row>
    <row r="1946" spans="1:24" ht="18.75" customHeight="1" x14ac:dyDescent="0.25">
      <c r="A1946" s="209"/>
      <c r="B1946" s="195">
        <v>3464</v>
      </c>
      <c r="C1946" s="39" t="s">
        <v>6258</v>
      </c>
      <c r="D1946" s="29">
        <v>4129053694</v>
      </c>
      <c r="E1946" s="35"/>
      <c r="F1946" s="35"/>
      <c r="G1946" s="35">
        <v>10</v>
      </c>
      <c r="H1946" s="35"/>
      <c r="I1946" s="35"/>
      <c r="J1946" s="35"/>
      <c r="K1946" s="35"/>
      <c r="L1946" s="35"/>
      <c r="M1946" s="35"/>
      <c r="N1946" s="35"/>
      <c r="O1946" s="35">
        <v>10</v>
      </c>
      <c r="P1946" s="35">
        <v>10</v>
      </c>
      <c r="Q1946" s="29"/>
      <c r="R1946" s="29"/>
      <c r="S1946" s="74"/>
      <c r="T1946" s="29"/>
      <c r="U1946" s="29"/>
      <c r="V1946" s="29"/>
      <c r="W1946" s="29"/>
      <c r="X1946" s="29"/>
    </row>
    <row r="1947" spans="1:24" ht="18.75" customHeight="1" x14ac:dyDescent="0.25">
      <c r="A1947" s="209"/>
      <c r="B1947" s="195">
        <v>3385</v>
      </c>
      <c r="C1947" s="39" t="s">
        <v>6257</v>
      </c>
      <c r="D1947" s="29">
        <v>4129169824</v>
      </c>
      <c r="E1947" s="29">
        <v>5</v>
      </c>
      <c r="F1947" s="29"/>
      <c r="G1947" s="29">
        <v>20</v>
      </c>
      <c r="H1947" s="29"/>
      <c r="I1947" s="29"/>
      <c r="J1947" s="29"/>
      <c r="K1947" s="29"/>
      <c r="L1947" s="29"/>
      <c r="M1947" s="29"/>
      <c r="N1947" s="29"/>
      <c r="O1947" s="29"/>
      <c r="P1947" s="29">
        <v>10</v>
      </c>
      <c r="Q1947" s="29"/>
      <c r="R1947" s="29"/>
      <c r="S1947" s="74"/>
      <c r="T1947" s="29"/>
      <c r="U1947" s="29"/>
      <c r="V1947" s="29"/>
      <c r="W1947" s="29"/>
      <c r="X1947" s="29"/>
    </row>
    <row r="1948" spans="1:24" ht="18.75" customHeight="1" x14ac:dyDescent="0.25">
      <c r="A1948" s="209"/>
      <c r="B1948" s="195">
        <v>5661</v>
      </c>
      <c r="C1948" s="39" t="s">
        <v>6256</v>
      </c>
      <c r="D1948" s="29">
        <v>4129135705</v>
      </c>
      <c r="E1948" s="29">
        <v>5</v>
      </c>
      <c r="F1948" s="29"/>
      <c r="G1948" s="29"/>
      <c r="H1948" s="29">
        <v>2</v>
      </c>
      <c r="I1948" s="29"/>
      <c r="J1948" s="29"/>
      <c r="K1948" s="29"/>
      <c r="L1948" s="29"/>
      <c r="M1948" s="29"/>
      <c r="N1948" s="29"/>
      <c r="O1948" s="29">
        <v>10</v>
      </c>
      <c r="P1948" s="29"/>
      <c r="Q1948" s="29"/>
      <c r="R1948" s="29"/>
      <c r="S1948" s="74"/>
      <c r="T1948" s="29"/>
      <c r="U1948" s="29"/>
      <c r="V1948" s="29"/>
      <c r="W1948" s="29"/>
      <c r="X1948" s="29"/>
    </row>
    <row r="1949" spans="1:24" ht="18.75" customHeight="1" x14ac:dyDescent="0.25">
      <c r="A1949" s="209"/>
      <c r="B1949" s="195">
        <v>4998</v>
      </c>
      <c r="C1949" s="39" t="s">
        <v>5483</v>
      </c>
      <c r="D1949" s="29">
        <v>4129013490</v>
      </c>
      <c r="E1949" s="29"/>
      <c r="F1949" s="29"/>
      <c r="G1949" s="29">
        <v>15</v>
      </c>
      <c r="H1949" s="29">
        <v>15</v>
      </c>
      <c r="I1949" s="29"/>
      <c r="J1949" s="29"/>
      <c r="K1949" s="29"/>
      <c r="L1949" s="29"/>
      <c r="M1949" s="29"/>
      <c r="N1949" s="29"/>
      <c r="O1949" s="29">
        <v>10</v>
      </c>
      <c r="P1949" s="29">
        <v>20</v>
      </c>
      <c r="Q1949" s="29"/>
      <c r="R1949" s="29"/>
      <c r="S1949" s="74"/>
      <c r="T1949" s="29"/>
      <c r="U1949" s="29"/>
      <c r="V1949" s="29"/>
      <c r="W1949" s="29"/>
      <c r="X1949" s="29"/>
    </row>
    <row r="1950" spans="1:24" ht="18.75" customHeight="1" x14ac:dyDescent="0.25">
      <c r="A1950" s="209"/>
      <c r="B1950" s="195">
        <v>3787</v>
      </c>
      <c r="C1950" s="39" t="s">
        <v>6255</v>
      </c>
      <c r="D1950" s="29">
        <v>4129091953</v>
      </c>
      <c r="E1950" s="29">
        <v>20</v>
      </c>
      <c r="F1950" s="29"/>
      <c r="G1950" s="29">
        <v>10</v>
      </c>
      <c r="H1950" s="29"/>
      <c r="I1950" s="29"/>
      <c r="J1950" s="29"/>
      <c r="K1950" s="29"/>
      <c r="L1950" s="29"/>
      <c r="M1950" s="29"/>
      <c r="N1950" s="29"/>
      <c r="O1950" s="29">
        <v>20</v>
      </c>
      <c r="P1950" s="29">
        <v>20</v>
      </c>
      <c r="Q1950" s="29"/>
      <c r="R1950" s="29"/>
      <c r="S1950" s="74"/>
      <c r="T1950" s="29"/>
      <c r="U1950" s="29"/>
      <c r="V1950" s="29"/>
      <c r="W1950" s="29"/>
      <c r="X1950" s="29"/>
    </row>
    <row r="1951" spans="1:24" ht="18.75" customHeight="1" x14ac:dyDescent="0.25">
      <c r="A1951" s="209"/>
      <c r="B1951" s="195">
        <v>3262</v>
      </c>
      <c r="C1951" s="39" t="s">
        <v>6254</v>
      </c>
      <c r="D1951" s="29">
        <v>4128999990</v>
      </c>
      <c r="E1951" s="29"/>
      <c r="F1951" s="29"/>
      <c r="G1951" s="29">
        <v>10</v>
      </c>
      <c r="H1951" s="29">
        <v>10</v>
      </c>
      <c r="I1951" s="29"/>
      <c r="J1951" s="29"/>
      <c r="K1951" s="29"/>
      <c r="L1951" s="29"/>
      <c r="M1951" s="29"/>
      <c r="N1951" s="29"/>
      <c r="O1951" s="29">
        <v>15</v>
      </c>
      <c r="P1951" s="29"/>
      <c r="Q1951" s="29"/>
      <c r="R1951" s="29"/>
      <c r="S1951" s="74"/>
      <c r="T1951" s="29"/>
      <c r="U1951" s="29"/>
      <c r="V1951" s="29"/>
      <c r="W1951" s="29"/>
      <c r="X1951" s="29"/>
    </row>
    <row r="1952" spans="1:24" ht="18.75" customHeight="1" x14ac:dyDescent="0.25">
      <c r="A1952" s="209"/>
      <c r="B1952" s="195">
        <v>3120</v>
      </c>
      <c r="C1952" s="39" t="s">
        <v>2999</v>
      </c>
      <c r="D1952" s="29">
        <v>4128837870</v>
      </c>
      <c r="E1952" s="35"/>
      <c r="F1952" s="35"/>
      <c r="G1952" s="35"/>
      <c r="H1952" s="29">
        <v>10</v>
      </c>
      <c r="I1952" s="29"/>
      <c r="J1952" s="29"/>
      <c r="K1952" s="29"/>
      <c r="L1952" s="29"/>
      <c r="M1952" s="29"/>
      <c r="N1952" s="29"/>
      <c r="O1952" s="29">
        <v>10</v>
      </c>
      <c r="P1952" s="35"/>
      <c r="Q1952" s="29"/>
      <c r="R1952" s="29"/>
      <c r="S1952" s="74"/>
      <c r="T1952" s="29"/>
      <c r="U1952" s="29"/>
      <c r="V1952" s="29"/>
      <c r="W1952" s="29"/>
      <c r="X1952" s="29"/>
    </row>
    <row r="1953" spans="1:24" ht="18.75" customHeight="1" x14ac:dyDescent="0.25">
      <c r="A1953" s="209"/>
      <c r="B1953" s="195">
        <v>2861</v>
      </c>
      <c r="C1953" s="39" t="s">
        <v>6253</v>
      </c>
      <c r="D1953" s="29">
        <v>4129143390</v>
      </c>
      <c r="E1953" s="35"/>
      <c r="F1953" s="35"/>
      <c r="G1953" s="29">
        <v>5</v>
      </c>
      <c r="H1953" s="29">
        <v>10</v>
      </c>
      <c r="I1953" s="29"/>
      <c r="J1953" s="29"/>
      <c r="K1953" s="29"/>
      <c r="L1953" s="29"/>
      <c r="M1953" s="29">
        <v>10</v>
      </c>
      <c r="N1953" s="29"/>
      <c r="O1953" s="29">
        <v>5</v>
      </c>
      <c r="P1953" s="29"/>
      <c r="Q1953" s="29"/>
      <c r="R1953" s="29"/>
      <c r="S1953" s="74"/>
      <c r="T1953" s="29"/>
      <c r="U1953" s="29"/>
      <c r="V1953" s="29"/>
      <c r="W1953" s="29"/>
      <c r="X1953" s="29"/>
    </row>
    <row r="1954" spans="1:24" ht="18.75" customHeight="1" x14ac:dyDescent="0.25">
      <c r="A1954" s="209"/>
      <c r="B1954" s="195">
        <v>4690</v>
      </c>
      <c r="C1954" s="39" t="s">
        <v>2755</v>
      </c>
      <c r="D1954" s="29">
        <v>4129076767</v>
      </c>
      <c r="E1954" s="29">
        <v>2</v>
      </c>
      <c r="F1954" s="29"/>
      <c r="G1954" s="29">
        <v>15</v>
      </c>
      <c r="H1954" s="29"/>
      <c r="I1954" s="29"/>
      <c r="J1954" s="29"/>
      <c r="K1954" s="29"/>
      <c r="L1954" s="29"/>
      <c r="M1954" s="29"/>
      <c r="N1954" s="29"/>
      <c r="O1954" s="29">
        <v>10</v>
      </c>
      <c r="P1954" s="29">
        <v>5</v>
      </c>
      <c r="Q1954" s="29"/>
      <c r="R1954" s="29"/>
      <c r="S1954" s="74"/>
      <c r="T1954" s="29"/>
      <c r="U1954" s="29"/>
      <c r="V1954" s="29"/>
      <c r="W1954" s="29"/>
      <c r="X1954" s="29"/>
    </row>
    <row r="1955" spans="1:24" ht="18.75" customHeight="1" x14ac:dyDescent="0.25">
      <c r="A1955" s="209"/>
      <c r="B1955" s="195">
        <v>3648</v>
      </c>
      <c r="C1955" s="39" t="s">
        <v>4549</v>
      </c>
      <c r="D1955" s="29">
        <v>4128998901</v>
      </c>
      <c r="E1955" s="35"/>
      <c r="F1955" s="35"/>
      <c r="G1955" s="29">
        <v>2</v>
      </c>
      <c r="H1955" s="29">
        <v>20</v>
      </c>
      <c r="I1955" s="29"/>
      <c r="J1955" s="29"/>
      <c r="K1955" s="29"/>
      <c r="L1955" s="29"/>
      <c r="M1955" s="29"/>
      <c r="N1955" s="29"/>
      <c r="O1955" s="29">
        <v>10</v>
      </c>
      <c r="P1955" s="29">
        <v>15</v>
      </c>
      <c r="Q1955" s="29"/>
      <c r="R1955" s="29"/>
      <c r="S1955" s="74"/>
      <c r="T1955" s="29"/>
      <c r="U1955" s="29"/>
      <c r="V1955" s="29"/>
      <c r="W1955" s="29"/>
      <c r="X1955" s="29"/>
    </row>
    <row r="1956" spans="1:24" ht="18.75" customHeight="1" x14ac:dyDescent="0.25">
      <c r="A1956" s="209"/>
      <c r="B1956" s="195">
        <v>4010</v>
      </c>
      <c r="C1956" s="39" t="s">
        <v>4834</v>
      </c>
      <c r="D1956" s="29">
        <v>4128896936</v>
      </c>
      <c r="E1956" s="35"/>
      <c r="F1956" s="35"/>
      <c r="G1956" s="35"/>
      <c r="H1956" s="29">
        <v>20</v>
      </c>
      <c r="I1956" s="29"/>
      <c r="J1956" s="29"/>
      <c r="K1956" s="29"/>
      <c r="L1956" s="29"/>
      <c r="M1956" s="29"/>
      <c r="N1956" s="29"/>
      <c r="O1956" s="29">
        <v>5</v>
      </c>
      <c r="P1956" s="29">
        <v>30</v>
      </c>
      <c r="Q1956" s="29"/>
      <c r="R1956" s="29"/>
      <c r="S1956" s="74"/>
      <c r="T1956" s="29"/>
      <c r="U1956" s="29"/>
      <c r="V1956" s="29"/>
      <c r="W1956" s="29"/>
      <c r="X1956" s="29"/>
    </row>
    <row r="1957" spans="1:24" ht="18.75" customHeight="1" x14ac:dyDescent="0.25">
      <c r="A1957" s="226"/>
      <c r="B1957" s="251"/>
      <c r="C1957" s="252"/>
      <c r="D1957" s="100"/>
      <c r="E1957" s="100"/>
      <c r="F1957" s="100"/>
      <c r="G1957" s="100"/>
      <c r="H1957" s="100"/>
      <c r="I1957" s="100"/>
      <c r="J1957" s="100"/>
      <c r="K1957" s="100"/>
      <c r="L1957" s="100"/>
      <c r="M1957" s="100"/>
      <c r="N1957" s="100"/>
      <c r="O1957" s="100"/>
      <c r="P1957" s="100"/>
      <c r="Q1957" s="100"/>
      <c r="R1957" s="100"/>
      <c r="S1957" s="74"/>
      <c r="T1957" s="100"/>
      <c r="U1957" s="100"/>
      <c r="V1957" s="100"/>
      <c r="W1957" s="100"/>
      <c r="X1957" s="100" t="s">
        <v>6283</v>
      </c>
    </row>
    <row r="1958" spans="1:24" ht="18.75" customHeight="1" x14ac:dyDescent="0.25">
      <c r="A1958" s="209"/>
      <c r="B1958" s="195"/>
      <c r="C1958" s="236" t="s">
        <v>6284</v>
      </c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74"/>
      <c r="T1958" s="29"/>
      <c r="U1958" s="29"/>
      <c r="V1958" s="29"/>
      <c r="W1958" s="29"/>
      <c r="X1958" s="29"/>
    </row>
    <row r="1959" spans="1:24" ht="18.75" customHeight="1" x14ac:dyDescent="0.25">
      <c r="A1959" s="214" t="s">
        <v>6293</v>
      </c>
      <c r="B1959" s="195">
        <v>1645</v>
      </c>
      <c r="C1959" s="39" t="s">
        <v>3187</v>
      </c>
      <c r="D1959" s="29">
        <v>4129042686</v>
      </c>
      <c r="E1959" s="29">
        <v>5</v>
      </c>
      <c r="F1959" s="29"/>
      <c r="G1959" s="29">
        <v>10</v>
      </c>
      <c r="H1959" s="29">
        <v>10</v>
      </c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74"/>
      <c r="T1959" s="29"/>
      <c r="U1959" s="29"/>
      <c r="V1959" s="29"/>
      <c r="W1959" s="29"/>
      <c r="X1959" s="29"/>
    </row>
    <row r="1960" spans="1:24" ht="18.75" customHeight="1" x14ac:dyDescent="0.25">
      <c r="A1960" s="209"/>
      <c r="B1960" s="195">
        <v>1646</v>
      </c>
      <c r="C1960" s="39" t="s">
        <v>3119</v>
      </c>
      <c r="D1960" s="29">
        <v>4128989054</v>
      </c>
      <c r="E1960" s="29">
        <v>5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74"/>
      <c r="T1960" s="29"/>
      <c r="U1960" s="29"/>
      <c r="V1960" s="29"/>
      <c r="W1960" s="29"/>
      <c r="X1960" s="29"/>
    </row>
    <row r="1961" spans="1:24" ht="18.75" customHeight="1" x14ac:dyDescent="0.25">
      <c r="A1961" s="209"/>
      <c r="B1961" s="195">
        <v>1646</v>
      </c>
      <c r="C1961" s="39" t="s">
        <v>3119</v>
      </c>
      <c r="D1961" s="29">
        <v>4129080735</v>
      </c>
      <c r="E1961" s="29"/>
      <c r="F1961" s="29"/>
      <c r="G1961" s="29">
        <v>5</v>
      </c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74"/>
      <c r="T1961" s="29"/>
      <c r="U1961" s="29"/>
      <c r="V1961" s="29"/>
      <c r="W1961" s="29"/>
      <c r="X1961" s="29"/>
    </row>
    <row r="1962" spans="1:24" ht="18.75" customHeight="1" x14ac:dyDescent="0.25">
      <c r="A1962" s="209"/>
      <c r="B1962" s="195">
        <v>1635</v>
      </c>
      <c r="C1962" s="39" t="s">
        <v>6291</v>
      </c>
      <c r="D1962" s="29">
        <v>4129140631</v>
      </c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74">
        <v>5</v>
      </c>
      <c r="T1962" s="29"/>
      <c r="U1962" s="29"/>
      <c r="V1962" s="29"/>
      <c r="W1962" s="29">
        <v>5</v>
      </c>
      <c r="X1962" s="29"/>
    </row>
    <row r="1963" spans="1:24" ht="18.75" customHeight="1" x14ac:dyDescent="0.25">
      <c r="A1963" s="209"/>
      <c r="B1963" s="195">
        <v>1671</v>
      </c>
      <c r="C1963" s="39" t="s">
        <v>3192</v>
      </c>
      <c r="D1963" s="29">
        <v>4129258673</v>
      </c>
      <c r="E1963" s="29"/>
      <c r="F1963" s="29"/>
      <c r="G1963" s="29">
        <v>10</v>
      </c>
      <c r="H1963" s="29">
        <v>20</v>
      </c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74"/>
      <c r="T1963" s="29"/>
      <c r="U1963" s="29"/>
      <c r="V1963" s="29"/>
      <c r="W1963" s="29"/>
      <c r="X1963" s="29"/>
    </row>
    <row r="1964" spans="1:24" ht="18.75" customHeight="1" x14ac:dyDescent="0.25">
      <c r="A1964" s="209"/>
      <c r="B1964" s="195" t="s">
        <v>6292</v>
      </c>
      <c r="C1964" s="39" t="s">
        <v>5023</v>
      </c>
      <c r="D1964" s="29">
        <v>5864</v>
      </c>
      <c r="E1964" s="29"/>
      <c r="F1964" s="29"/>
      <c r="G1964" s="29"/>
      <c r="H1964" s="29">
        <v>5</v>
      </c>
      <c r="I1964" s="29">
        <v>5</v>
      </c>
      <c r="J1964" s="29">
        <v>5</v>
      </c>
      <c r="K1964" s="29">
        <v>5</v>
      </c>
      <c r="L1964" s="29"/>
      <c r="M1964" s="29">
        <v>5</v>
      </c>
      <c r="N1964" s="29"/>
      <c r="O1964" s="29">
        <v>5</v>
      </c>
      <c r="P1964" s="29"/>
      <c r="Q1964" s="29"/>
      <c r="R1964" s="29"/>
      <c r="S1964" s="74"/>
      <c r="T1964" s="29"/>
      <c r="U1964" s="29"/>
      <c r="V1964" s="29"/>
      <c r="W1964" s="29"/>
      <c r="X1964" s="29"/>
    </row>
    <row r="1965" spans="1:24" ht="18.75" customHeight="1" x14ac:dyDescent="0.25">
      <c r="A1965" s="209"/>
      <c r="B1965" s="195">
        <v>1542</v>
      </c>
      <c r="C1965" s="39" t="s">
        <v>3279</v>
      </c>
      <c r="D1965" s="29">
        <v>4129174451</v>
      </c>
      <c r="E1965" s="29">
        <v>3</v>
      </c>
      <c r="F1965" s="29">
        <v>3</v>
      </c>
      <c r="G1965" s="29">
        <v>20</v>
      </c>
      <c r="H1965" s="29">
        <v>10</v>
      </c>
      <c r="I1965" s="29"/>
      <c r="J1965" s="29"/>
      <c r="K1965" s="29"/>
      <c r="L1965" s="29"/>
      <c r="M1965" s="29"/>
      <c r="N1965" s="29"/>
      <c r="O1965" s="29">
        <v>10</v>
      </c>
      <c r="P1965" s="29"/>
      <c r="Q1965" s="29"/>
      <c r="R1965" s="29"/>
      <c r="S1965" s="74"/>
      <c r="T1965" s="29"/>
      <c r="U1965" s="29"/>
      <c r="V1965" s="29"/>
      <c r="W1965" s="29"/>
      <c r="X1965" s="29"/>
    </row>
    <row r="1966" spans="1:24" ht="18.75" customHeight="1" x14ac:dyDescent="0.25">
      <c r="A1966" s="209"/>
      <c r="B1966" s="195">
        <v>1656</v>
      </c>
      <c r="C1966" s="39" t="s">
        <v>3144</v>
      </c>
      <c r="D1966" s="29">
        <v>4129171661</v>
      </c>
      <c r="E1966" s="29"/>
      <c r="F1966" s="29"/>
      <c r="G1966" s="29"/>
      <c r="H1966" s="29">
        <v>20</v>
      </c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74"/>
      <c r="T1966" s="29"/>
      <c r="U1966" s="29"/>
      <c r="V1966" s="29"/>
      <c r="W1966" s="29"/>
      <c r="X1966" s="29"/>
    </row>
    <row r="1967" spans="1:24" ht="18.75" customHeight="1" x14ac:dyDescent="0.25">
      <c r="A1967" s="209"/>
      <c r="B1967" s="195">
        <v>1530</v>
      </c>
      <c r="C1967" s="39" t="s">
        <v>96</v>
      </c>
      <c r="D1967" s="29">
        <v>4129278726</v>
      </c>
      <c r="E1967" s="29"/>
      <c r="F1967" s="29"/>
      <c r="G1967" s="29">
        <v>5</v>
      </c>
      <c r="H1967" s="29">
        <v>15</v>
      </c>
      <c r="I1967" s="29"/>
      <c r="J1967" s="29"/>
      <c r="K1967" s="29"/>
      <c r="L1967" s="29"/>
      <c r="M1967" s="29">
        <v>5</v>
      </c>
      <c r="N1967" s="29"/>
      <c r="O1967" s="29">
        <v>10</v>
      </c>
      <c r="P1967" s="29">
        <v>10</v>
      </c>
      <c r="Q1967" s="29"/>
      <c r="R1967" s="29"/>
      <c r="S1967" s="74"/>
      <c r="T1967" s="29"/>
      <c r="U1967" s="29"/>
      <c r="V1967" s="29"/>
      <c r="W1967" s="29"/>
      <c r="X1967" s="29"/>
    </row>
    <row r="1968" spans="1:24" ht="18.75" customHeight="1" x14ac:dyDescent="0.25">
      <c r="A1968" s="209"/>
      <c r="B1968" s="195" t="s">
        <v>6294</v>
      </c>
      <c r="C1968" s="39" t="s">
        <v>6295</v>
      </c>
      <c r="D1968" s="29">
        <v>5793</v>
      </c>
      <c r="E1968" s="29"/>
      <c r="F1968" s="29"/>
      <c r="G1968" s="29">
        <v>10</v>
      </c>
      <c r="H1968" s="29">
        <v>10</v>
      </c>
      <c r="I1968" s="29"/>
      <c r="J1968" s="29">
        <v>5</v>
      </c>
      <c r="K1968" s="29">
        <v>5</v>
      </c>
      <c r="L1968" s="29"/>
      <c r="M1968" s="29">
        <v>5</v>
      </c>
      <c r="N1968" s="29"/>
      <c r="O1968" s="29"/>
      <c r="P1968" s="29"/>
      <c r="Q1968" s="29"/>
      <c r="R1968" s="29"/>
      <c r="S1968" s="74"/>
      <c r="T1968" s="29"/>
      <c r="U1968" s="29"/>
      <c r="V1968" s="29"/>
      <c r="W1968" s="29"/>
      <c r="X1968" s="29"/>
    </row>
    <row r="1969" spans="1:24" ht="18.75" customHeight="1" x14ac:dyDescent="0.25">
      <c r="A1969" s="209"/>
      <c r="B1969" s="195">
        <v>1644</v>
      </c>
      <c r="C1969" s="39" t="s">
        <v>3402</v>
      </c>
      <c r="D1969" s="29">
        <v>4129173246</v>
      </c>
      <c r="E1969" s="29"/>
      <c r="F1969" s="29"/>
      <c r="G1969" s="29">
        <v>10</v>
      </c>
      <c r="H1969" s="29">
        <v>20</v>
      </c>
      <c r="I1969" s="29"/>
      <c r="J1969" s="29"/>
      <c r="K1969" s="29"/>
      <c r="L1969" s="29"/>
      <c r="M1969" s="29">
        <v>10</v>
      </c>
      <c r="N1969" s="29"/>
      <c r="O1969" s="29">
        <v>15</v>
      </c>
      <c r="P1969" s="29">
        <v>20</v>
      </c>
      <c r="Q1969" s="29"/>
      <c r="R1969" s="29"/>
      <c r="S1969" s="74"/>
      <c r="T1969" s="29"/>
      <c r="U1969" s="29"/>
      <c r="V1969" s="29"/>
      <c r="W1969" s="29"/>
      <c r="X1969" s="29"/>
    </row>
    <row r="1970" spans="1:24" ht="18.75" customHeight="1" x14ac:dyDescent="0.25">
      <c r="A1970" s="209"/>
      <c r="B1970" s="195">
        <v>1654</v>
      </c>
      <c r="C1970" s="39" t="s">
        <v>3207</v>
      </c>
      <c r="D1970" s="29">
        <v>4129033084</v>
      </c>
      <c r="E1970" s="29"/>
      <c r="F1970" s="29">
        <v>5</v>
      </c>
      <c r="G1970" s="29"/>
      <c r="H1970" s="29"/>
      <c r="I1970" s="29"/>
      <c r="J1970" s="29"/>
      <c r="K1970" s="29"/>
      <c r="L1970" s="29"/>
      <c r="M1970" s="29">
        <v>10</v>
      </c>
      <c r="N1970" s="29"/>
      <c r="O1970" s="29">
        <v>20</v>
      </c>
      <c r="P1970" s="29">
        <v>10</v>
      </c>
      <c r="Q1970" s="29"/>
      <c r="R1970" s="29"/>
      <c r="S1970" s="74"/>
      <c r="T1970" s="29"/>
      <c r="U1970" s="29"/>
      <c r="V1970" s="29"/>
      <c r="W1970" s="29"/>
      <c r="X1970" s="29"/>
    </row>
    <row r="1971" spans="1:24" ht="18.75" customHeight="1" x14ac:dyDescent="0.25">
      <c r="A1971" s="209"/>
      <c r="B1971" s="195">
        <v>1654</v>
      </c>
      <c r="C1971" s="39" t="s">
        <v>3207</v>
      </c>
      <c r="D1971" s="29">
        <v>4129260914</v>
      </c>
      <c r="E1971" s="29">
        <v>5</v>
      </c>
      <c r="F1971" s="29"/>
      <c r="G1971" s="29">
        <v>20</v>
      </c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74"/>
      <c r="T1971" s="29"/>
      <c r="U1971" s="29"/>
      <c r="V1971" s="29"/>
      <c r="W1971" s="29"/>
      <c r="X1971" s="29"/>
    </row>
    <row r="1972" spans="1:24" ht="18.75" customHeight="1" x14ac:dyDescent="0.25">
      <c r="A1972" s="224" t="s">
        <v>6296</v>
      </c>
      <c r="B1972" s="195">
        <v>5266</v>
      </c>
      <c r="C1972" s="39" t="s">
        <v>6297</v>
      </c>
      <c r="D1972" s="29">
        <v>4129094990</v>
      </c>
      <c r="E1972" s="29">
        <v>3</v>
      </c>
      <c r="F1972" s="29"/>
      <c r="G1972" s="29">
        <v>5</v>
      </c>
      <c r="H1972" s="29">
        <v>5</v>
      </c>
      <c r="I1972" s="29"/>
      <c r="J1972" s="29">
        <v>2</v>
      </c>
      <c r="K1972" s="29"/>
      <c r="L1972" s="29"/>
      <c r="M1972" s="29"/>
      <c r="N1972" s="29"/>
      <c r="O1972" s="29">
        <v>3</v>
      </c>
      <c r="P1972" s="29">
        <v>5</v>
      </c>
      <c r="Q1972" s="29"/>
      <c r="R1972" s="29"/>
      <c r="S1972" s="74"/>
      <c r="T1972" s="29"/>
      <c r="U1972" s="29"/>
      <c r="V1972" s="29"/>
      <c r="W1972" s="29"/>
      <c r="X1972" s="29"/>
    </row>
    <row r="1973" spans="1:24" ht="18.75" customHeight="1" x14ac:dyDescent="0.25">
      <c r="A1973" s="224" t="s">
        <v>5186</v>
      </c>
      <c r="B1973" s="195">
        <v>4927</v>
      </c>
      <c r="C1973" s="39" t="s">
        <v>4763</v>
      </c>
      <c r="D1973" s="29">
        <v>4129177947</v>
      </c>
      <c r="E1973" s="29"/>
      <c r="F1973" s="29"/>
      <c r="G1973" s="29">
        <v>30</v>
      </c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74"/>
      <c r="T1973" s="29"/>
      <c r="U1973" s="29"/>
      <c r="V1973" s="29"/>
      <c r="W1973" s="29"/>
      <c r="X1973" s="29"/>
    </row>
    <row r="1974" spans="1:24" ht="18.75" customHeight="1" x14ac:dyDescent="0.25">
      <c r="A1974" s="209"/>
      <c r="B1974" s="195">
        <v>4832</v>
      </c>
      <c r="C1974" s="39" t="s">
        <v>4762</v>
      </c>
      <c r="D1974" s="29">
        <v>4129212728</v>
      </c>
      <c r="E1974" s="29">
        <v>4</v>
      </c>
      <c r="F1974" s="29"/>
      <c r="G1974" s="29">
        <v>24</v>
      </c>
      <c r="H1974" s="29">
        <v>6</v>
      </c>
      <c r="I1974" s="29"/>
      <c r="J1974" s="29"/>
      <c r="K1974" s="29"/>
      <c r="L1974" s="29"/>
      <c r="M1974" s="29"/>
      <c r="N1974" s="29"/>
      <c r="O1974" s="29">
        <v>10</v>
      </c>
      <c r="P1974" s="29">
        <v>5</v>
      </c>
      <c r="Q1974" s="29"/>
      <c r="R1974" s="29"/>
      <c r="S1974" s="74"/>
      <c r="T1974" s="29"/>
      <c r="U1974" s="29"/>
      <c r="V1974" s="29"/>
      <c r="W1974" s="29"/>
      <c r="X1974" s="29"/>
    </row>
    <row r="1975" spans="1:24" ht="18.75" customHeight="1" x14ac:dyDescent="0.25">
      <c r="A1975" s="209"/>
      <c r="B1975" s="195">
        <v>4417</v>
      </c>
      <c r="C1975" s="39" t="s">
        <v>4227</v>
      </c>
      <c r="D1975" s="29">
        <v>4129306678</v>
      </c>
      <c r="E1975" s="29"/>
      <c r="F1975" s="29"/>
      <c r="G1975" s="29">
        <v>10</v>
      </c>
      <c r="H1975" s="29"/>
      <c r="I1975" s="29"/>
      <c r="J1975" s="29"/>
      <c r="K1975" s="29"/>
      <c r="L1975" s="29"/>
      <c r="M1975" s="29"/>
      <c r="N1975" s="29"/>
      <c r="O1975" s="29"/>
      <c r="P1975" s="29">
        <v>5</v>
      </c>
      <c r="Q1975" s="29"/>
      <c r="R1975" s="29"/>
      <c r="S1975" s="74"/>
      <c r="T1975" s="29"/>
      <c r="U1975" s="29"/>
      <c r="V1975" s="29"/>
      <c r="W1975" s="29"/>
      <c r="X1975" s="29"/>
    </row>
    <row r="1976" spans="1:24" ht="18.75" customHeight="1" x14ac:dyDescent="0.25">
      <c r="A1976" s="209"/>
      <c r="B1976" s="195">
        <v>4986</v>
      </c>
      <c r="C1976" s="39" t="s">
        <v>3364</v>
      </c>
      <c r="D1976" s="29">
        <v>4129246641</v>
      </c>
      <c r="E1976" s="29"/>
      <c r="F1976" s="29"/>
      <c r="G1976" s="29">
        <v>10</v>
      </c>
      <c r="H1976" s="29">
        <v>6</v>
      </c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74"/>
      <c r="T1976" s="29"/>
      <c r="U1976" s="29"/>
      <c r="V1976" s="29"/>
      <c r="W1976" s="29"/>
      <c r="X1976" s="29"/>
    </row>
    <row r="1977" spans="1:24" ht="18.75" customHeight="1" x14ac:dyDescent="0.25">
      <c r="A1977" s="209"/>
      <c r="B1977" s="195">
        <v>4986</v>
      </c>
      <c r="C1977" s="39" t="s">
        <v>3364</v>
      </c>
      <c r="D1977" s="29">
        <v>4128989900</v>
      </c>
      <c r="E1977" s="29"/>
      <c r="F1977" s="29"/>
      <c r="G1977" s="29">
        <v>8</v>
      </c>
      <c r="H1977" s="29">
        <v>5</v>
      </c>
      <c r="I1977" s="29"/>
      <c r="J1977" s="29"/>
      <c r="K1977" s="29"/>
      <c r="L1977" s="29"/>
      <c r="M1977" s="29"/>
      <c r="N1977" s="29"/>
      <c r="O1977" s="29">
        <v>5</v>
      </c>
      <c r="P1977" s="29"/>
      <c r="Q1977" s="29"/>
      <c r="R1977" s="29"/>
      <c r="S1977" s="74"/>
      <c r="T1977" s="29"/>
      <c r="U1977" s="29"/>
      <c r="V1977" s="29"/>
      <c r="W1977" s="29"/>
      <c r="X1977" s="29"/>
    </row>
    <row r="1978" spans="1:24" ht="18.75" customHeight="1" x14ac:dyDescent="0.25">
      <c r="A1978" s="209"/>
      <c r="B1978" s="195">
        <v>4210</v>
      </c>
      <c r="C1978" s="39" t="s">
        <v>4764</v>
      </c>
      <c r="D1978" s="29">
        <v>4129095210</v>
      </c>
      <c r="E1978" s="29"/>
      <c r="F1978" s="29"/>
      <c r="G1978" s="29">
        <v>20</v>
      </c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74"/>
      <c r="T1978" s="29"/>
      <c r="U1978" s="29"/>
      <c r="V1978" s="29"/>
      <c r="W1978" s="29"/>
      <c r="X1978" s="29"/>
    </row>
    <row r="1979" spans="1:24" ht="18.75" customHeight="1" x14ac:dyDescent="0.25">
      <c r="A1979" s="209"/>
      <c r="B1979" s="195">
        <v>4360</v>
      </c>
      <c r="C1979" s="39" t="s">
        <v>5274</v>
      </c>
      <c r="D1979" s="29">
        <v>4129129184</v>
      </c>
      <c r="E1979" s="29"/>
      <c r="F1979" s="29"/>
      <c r="G1979" s="29">
        <v>20</v>
      </c>
      <c r="H1979" s="29">
        <v>4</v>
      </c>
      <c r="I1979" s="29"/>
      <c r="J1979" s="29">
        <v>2</v>
      </c>
      <c r="K1979" s="29"/>
      <c r="L1979" s="29"/>
      <c r="M1979" s="29"/>
      <c r="N1979" s="29"/>
      <c r="O1979" s="29"/>
      <c r="P1979" s="29"/>
      <c r="Q1979" s="29"/>
      <c r="R1979" s="29"/>
      <c r="S1979" s="74"/>
      <c r="T1979" s="29"/>
      <c r="U1979" s="29"/>
      <c r="V1979" s="29"/>
      <c r="W1979" s="29"/>
      <c r="X1979" s="29"/>
    </row>
    <row r="1980" spans="1:24" ht="18.75" customHeight="1" x14ac:dyDescent="0.25">
      <c r="A1980" s="209"/>
      <c r="B1980" s="195">
        <v>4831</v>
      </c>
      <c r="C1980" s="39" t="s">
        <v>5091</v>
      </c>
      <c r="D1980" s="29">
        <v>4128992802</v>
      </c>
      <c r="E1980" s="29"/>
      <c r="F1980" s="29"/>
      <c r="G1980" s="29">
        <v>10</v>
      </c>
      <c r="H1980" s="29">
        <v>5</v>
      </c>
      <c r="I1980" s="29"/>
      <c r="J1980" s="29">
        <v>5</v>
      </c>
      <c r="K1980" s="29"/>
      <c r="L1980" s="29"/>
      <c r="M1980" s="29"/>
      <c r="N1980" s="29"/>
      <c r="O1980" s="29"/>
      <c r="P1980" s="29">
        <v>5</v>
      </c>
      <c r="Q1980" s="29"/>
      <c r="R1980" s="29"/>
      <c r="S1980" s="74"/>
      <c r="T1980" s="29"/>
      <c r="U1980" s="29"/>
      <c r="V1980" s="29"/>
      <c r="W1980" s="29"/>
      <c r="X1980" s="29"/>
    </row>
    <row r="1981" spans="1:24" ht="18.75" customHeight="1" x14ac:dyDescent="0.25">
      <c r="A1981" s="209"/>
      <c r="B1981" s="195">
        <v>4277</v>
      </c>
      <c r="C1981" s="39" t="s">
        <v>6298</v>
      </c>
      <c r="D1981" s="29">
        <v>4128988265</v>
      </c>
      <c r="E1981" s="29"/>
      <c r="F1981" s="29"/>
      <c r="G1981" s="29">
        <v>10</v>
      </c>
      <c r="H1981" s="29">
        <v>10</v>
      </c>
      <c r="I1981" s="29"/>
      <c r="J1981" s="29">
        <v>5</v>
      </c>
      <c r="K1981" s="29"/>
      <c r="L1981" s="29"/>
      <c r="M1981" s="29"/>
      <c r="N1981" s="29"/>
      <c r="O1981" s="29"/>
      <c r="P1981" s="29"/>
      <c r="Q1981" s="29"/>
      <c r="R1981" s="29"/>
      <c r="S1981" s="74"/>
      <c r="T1981" s="29"/>
      <c r="U1981" s="29"/>
      <c r="V1981" s="29"/>
      <c r="W1981" s="29"/>
      <c r="X1981" s="29"/>
    </row>
    <row r="1982" spans="1:24" ht="18.75" customHeight="1" x14ac:dyDescent="0.25">
      <c r="A1982" s="209"/>
      <c r="B1982" s="195">
        <v>5669</v>
      </c>
      <c r="C1982" s="39" t="s">
        <v>6299</v>
      </c>
      <c r="D1982" s="29">
        <v>4129192317</v>
      </c>
      <c r="E1982" s="29"/>
      <c r="F1982" s="29"/>
      <c r="G1982" s="29">
        <v>5</v>
      </c>
      <c r="H1982" s="29">
        <v>15</v>
      </c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74"/>
      <c r="T1982" s="29"/>
      <c r="U1982" s="29"/>
      <c r="V1982" s="29"/>
      <c r="W1982" s="29"/>
      <c r="X1982" s="29"/>
    </row>
    <row r="1983" spans="1:24" ht="18.75" customHeight="1" x14ac:dyDescent="0.25">
      <c r="A1983" s="209"/>
      <c r="B1983" s="195">
        <v>4972</v>
      </c>
      <c r="C1983" s="39" t="s">
        <v>6112</v>
      </c>
      <c r="D1983" s="29">
        <v>4129012009</v>
      </c>
      <c r="E1983" s="29"/>
      <c r="F1983" s="29"/>
      <c r="G1983" s="29">
        <v>5</v>
      </c>
      <c r="H1983" s="29">
        <v>5</v>
      </c>
      <c r="I1983" s="29"/>
      <c r="J1983" s="29">
        <v>3</v>
      </c>
      <c r="K1983" s="29"/>
      <c r="L1983" s="29"/>
      <c r="M1983" s="29"/>
      <c r="N1983" s="29"/>
      <c r="O1983" s="29">
        <v>5</v>
      </c>
      <c r="P1983" s="29">
        <v>5</v>
      </c>
      <c r="Q1983" s="29"/>
      <c r="R1983" s="29"/>
      <c r="S1983" s="74"/>
      <c r="T1983" s="29"/>
      <c r="U1983" s="29"/>
      <c r="V1983" s="29"/>
      <c r="W1983" s="29"/>
      <c r="X1983" s="29"/>
    </row>
    <row r="1984" spans="1:24" ht="18.75" customHeight="1" x14ac:dyDescent="0.25">
      <c r="A1984" s="209"/>
      <c r="B1984" s="195">
        <v>4236</v>
      </c>
      <c r="C1984" s="39" t="s">
        <v>4375</v>
      </c>
      <c r="D1984" s="29">
        <v>4129016354</v>
      </c>
      <c r="E1984" s="29"/>
      <c r="F1984" s="29"/>
      <c r="G1984" s="29">
        <v>10</v>
      </c>
      <c r="H1984" s="29">
        <v>10</v>
      </c>
      <c r="I1984" s="29"/>
      <c r="J1984" s="29"/>
      <c r="K1984" s="29"/>
      <c r="L1984" s="29"/>
      <c r="M1984" s="29"/>
      <c r="N1984" s="29"/>
      <c r="O1984" s="29"/>
      <c r="P1984" s="29">
        <v>5</v>
      </c>
      <c r="Q1984" s="29"/>
      <c r="R1984" s="29"/>
      <c r="S1984" s="74"/>
      <c r="T1984" s="29"/>
      <c r="U1984" s="29"/>
      <c r="V1984" s="29"/>
      <c r="W1984" s="29"/>
      <c r="X1984" s="29"/>
    </row>
    <row r="1985" spans="1:24" ht="18.75" customHeight="1" x14ac:dyDescent="0.25">
      <c r="A1985" s="209"/>
      <c r="B1985" s="195">
        <v>4535</v>
      </c>
      <c r="C1985" s="39" t="s">
        <v>4530</v>
      </c>
      <c r="D1985" s="29">
        <v>4129047925</v>
      </c>
      <c r="E1985" s="29"/>
      <c r="F1985" s="29"/>
      <c r="G1985" s="29">
        <v>5</v>
      </c>
      <c r="H1985" s="29">
        <v>15</v>
      </c>
      <c r="I1985" s="29"/>
      <c r="J1985" s="29">
        <v>5</v>
      </c>
      <c r="K1985" s="29"/>
      <c r="L1985" s="29"/>
      <c r="M1985" s="29"/>
      <c r="N1985" s="29"/>
      <c r="O1985" s="29">
        <v>10</v>
      </c>
      <c r="P1985" s="29">
        <v>5</v>
      </c>
      <c r="Q1985" s="29"/>
      <c r="R1985" s="29"/>
      <c r="S1985" s="74"/>
      <c r="T1985" s="29"/>
      <c r="U1985" s="29"/>
      <c r="V1985" s="29"/>
      <c r="W1985" s="29"/>
      <c r="X1985" s="29"/>
    </row>
    <row r="1986" spans="1:24" ht="18.75" customHeight="1" x14ac:dyDescent="0.25">
      <c r="A1986" s="209"/>
      <c r="B1986" s="195">
        <v>4484</v>
      </c>
      <c r="C1986" s="39" t="s">
        <v>6300</v>
      </c>
      <c r="D1986" s="29">
        <v>4129081661</v>
      </c>
      <c r="E1986" s="29"/>
      <c r="F1986" s="29"/>
      <c r="G1986" s="29">
        <v>6</v>
      </c>
      <c r="H1986" s="29">
        <v>10</v>
      </c>
      <c r="I1986" s="29"/>
      <c r="J1986" s="29">
        <v>7</v>
      </c>
      <c r="K1986" s="29"/>
      <c r="L1986" s="29"/>
      <c r="M1986" s="29"/>
      <c r="N1986" s="29"/>
      <c r="O1986" s="29">
        <v>10</v>
      </c>
      <c r="P1986" s="29">
        <v>5</v>
      </c>
      <c r="Q1986" s="29"/>
      <c r="R1986" s="29"/>
      <c r="S1986" s="74"/>
      <c r="T1986" s="29"/>
      <c r="U1986" s="29"/>
      <c r="V1986" s="29"/>
      <c r="W1986" s="29"/>
      <c r="X1986" s="29"/>
    </row>
    <row r="1987" spans="1:24" ht="18.75" customHeight="1" x14ac:dyDescent="0.25">
      <c r="A1987" s="209"/>
      <c r="B1987" s="195">
        <v>3990</v>
      </c>
      <c r="C1987" s="39" t="s">
        <v>4768</v>
      </c>
      <c r="D1987" s="29">
        <v>4129100966</v>
      </c>
      <c r="E1987" s="29"/>
      <c r="F1987" s="29"/>
      <c r="G1987" s="29">
        <v>5</v>
      </c>
      <c r="H1987" s="29">
        <v>6</v>
      </c>
      <c r="I1987" s="29"/>
      <c r="J1987" s="29"/>
      <c r="K1987" s="29"/>
      <c r="L1987" s="29"/>
      <c r="M1987" s="29">
        <v>4</v>
      </c>
      <c r="N1987" s="29"/>
      <c r="O1987" s="29">
        <v>3</v>
      </c>
      <c r="P1987" s="29">
        <v>6</v>
      </c>
      <c r="Q1987" s="29"/>
      <c r="R1987" s="29"/>
      <c r="S1987" s="74"/>
      <c r="T1987" s="29"/>
      <c r="U1987" s="29"/>
      <c r="V1987" s="29"/>
      <c r="W1987" s="29"/>
      <c r="X1987" s="29"/>
    </row>
    <row r="1988" spans="1:24" ht="18.75" customHeight="1" x14ac:dyDescent="0.25">
      <c r="A1988" s="209"/>
      <c r="B1988" s="195">
        <v>4110</v>
      </c>
      <c r="C1988" s="39" t="s">
        <v>2085</v>
      </c>
      <c r="D1988" s="29">
        <v>4129164363</v>
      </c>
      <c r="E1988" s="29"/>
      <c r="F1988" s="29"/>
      <c r="G1988" s="29">
        <v>10</v>
      </c>
      <c r="H1988" s="29">
        <v>10</v>
      </c>
      <c r="I1988" s="29"/>
      <c r="J1988" s="29"/>
      <c r="K1988" s="29"/>
      <c r="L1988" s="29"/>
      <c r="M1988" s="29"/>
      <c r="N1988" s="29"/>
      <c r="O1988" s="29"/>
      <c r="P1988" s="29">
        <v>5</v>
      </c>
      <c r="Q1988" s="29"/>
      <c r="R1988" s="29"/>
      <c r="S1988" s="74"/>
      <c r="T1988" s="29"/>
      <c r="U1988" s="29"/>
      <c r="V1988" s="29"/>
      <c r="W1988" s="29"/>
      <c r="X1988" s="29"/>
    </row>
    <row r="1989" spans="1:24" ht="18.75" customHeight="1" x14ac:dyDescent="0.25">
      <c r="A1989" s="209"/>
      <c r="B1989" s="195">
        <v>3094</v>
      </c>
      <c r="C1989" s="39" t="s">
        <v>4217</v>
      </c>
      <c r="D1989" s="29">
        <v>4129047943</v>
      </c>
      <c r="E1989" s="29"/>
      <c r="F1989" s="29"/>
      <c r="G1989" s="29"/>
      <c r="H1989" s="29">
        <v>10</v>
      </c>
      <c r="I1989" s="29"/>
      <c r="J1989" s="29"/>
      <c r="K1989" s="29"/>
      <c r="L1989" s="29"/>
      <c r="M1989" s="29"/>
      <c r="N1989" s="29"/>
      <c r="O1989" s="29"/>
      <c r="P1989" s="29">
        <v>5</v>
      </c>
      <c r="Q1989" s="29"/>
      <c r="R1989" s="29"/>
      <c r="S1989" s="74"/>
      <c r="T1989" s="29"/>
      <c r="U1989" s="29"/>
      <c r="V1989" s="29"/>
      <c r="W1989" s="29"/>
      <c r="X1989" s="29"/>
    </row>
    <row r="1990" spans="1:24" ht="18.75" customHeight="1" x14ac:dyDescent="0.25">
      <c r="A1990" s="209"/>
      <c r="B1990" s="195">
        <v>4968</v>
      </c>
      <c r="C1990" s="39" t="s">
        <v>4218</v>
      </c>
      <c r="D1990" s="29">
        <v>4129369427</v>
      </c>
      <c r="E1990" s="29"/>
      <c r="F1990" s="29"/>
      <c r="G1990" s="29">
        <v>15</v>
      </c>
      <c r="H1990" s="29">
        <v>15</v>
      </c>
      <c r="I1990" s="29"/>
      <c r="J1990" s="29">
        <v>15</v>
      </c>
      <c r="K1990" s="29"/>
      <c r="L1990" s="29"/>
      <c r="M1990" s="29"/>
      <c r="N1990" s="29"/>
      <c r="O1990" s="29"/>
      <c r="P1990" s="29">
        <v>10</v>
      </c>
      <c r="Q1990" s="29"/>
      <c r="R1990" s="29"/>
      <c r="S1990" s="74"/>
      <c r="T1990" s="29"/>
      <c r="U1990" s="29"/>
      <c r="V1990" s="29"/>
      <c r="W1990" s="29"/>
      <c r="X1990" s="29"/>
    </row>
    <row r="1991" spans="1:24" ht="18.75" customHeight="1" x14ac:dyDescent="0.25">
      <c r="A1991" s="209"/>
      <c r="B1991" s="195">
        <v>3776</v>
      </c>
      <c r="C1991" s="39" t="s">
        <v>4772</v>
      </c>
      <c r="D1991" s="29">
        <v>4129054623</v>
      </c>
      <c r="E1991" s="29"/>
      <c r="F1991" s="29"/>
      <c r="G1991" s="29">
        <v>8</v>
      </c>
      <c r="H1991" s="29">
        <v>10</v>
      </c>
      <c r="I1991" s="29"/>
      <c r="J1991" s="29"/>
      <c r="K1991" s="29"/>
      <c r="L1991" s="29"/>
      <c r="M1991" s="29"/>
      <c r="N1991" s="29"/>
      <c r="O1991" s="29">
        <v>6</v>
      </c>
      <c r="P1991" s="29">
        <v>5</v>
      </c>
      <c r="Q1991" s="29"/>
      <c r="R1991" s="29"/>
      <c r="S1991" s="74"/>
      <c r="T1991" s="29"/>
      <c r="U1991" s="29"/>
      <c r="V1991" s="29"/>
      <c r="W1991" s="29"/>
      <c r="X1991" s="29"/>
    </row>
    <row r="1992" spans="1:24" ht="18.75" customHeight="1" x14ac:dyDescent="0.25">
      <c r="A1992" s="209"/>
      <c r="B1992" s="195">
        <v>5255</v>
      </c>
      <c r="C1992" s="39" t="s">
        <v>6302</v>
      </c>
      <c r="D1992" s="29">
        <v>4129005820</v>
      </c>
      <c r="E1992" s="29"/>
      <c r="F1992" s="29"/>
      <c r="G1992" s="29">
        <v>10</v>
      </c>
      <c r="H1992" s="29">
        <v>5</v>
      </c>
      <c r="I1992" s="29"/>
      <c r="J1992" s="29">
        <v>6</v>
      </c>
      <c r="K1992" s="29"/>
      <c r="L1992" s="29"/>
      <c r="M1992" s="29"/>
      <c r="N1992" s="29"/>
      <c r="O1992" s="29">
        <v>6</v>
      </c>
      <c r="P1992" s="29">
        <v>5</v>
      </c>
      <c r="Q1992" s="29"/>
      <c r="R1992" s="29"/>
      <c r="S1992" s="74"/>
      <c r="T1992" s="29"/>
      <c r="U1992" s="29"/>
      <c r="V1992" s="29"/>
      <c r="W1992" s="29"/>
      <c r="X1992" s="29"/>
    </row>
    <row r="1993" spans="1:24" ht="18.75" customHeight="1" x14ac:dyDescent="0.25">
      <c r="A1993" s="209"/>
      <c r="B1993" s="195">
        <v>3499</v>
      </c>
      <c r="C1993" s="39" t="s">
        <v>3805</v>
      </c>
      <c r="D1993" s="29">
        <v>4129005853</v>
      </c>
      <c r="E1993" s="29"/>
      <c r="F1993" s="29"/>
      <c r="G1993" s="29">
        <v>5</v>
      </c>
      <c r="H1993" s="29">
        <v>5</v>
      </c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74"/>
      <c r="T1993" s="29"/>
      <c r="U1993" s="29"/>
      <c r="V1993" s="29"/>
      <c r="W1993" s="29"/>
      <c r="X1993" s="29"/>
    </row>
    <row r="1994" spans="1:24" ht="18.75" customHeight="1" x14ac:dyDescent="0.25">
      <c r="A1994" s="209"/>
      <c r="B1994" s="195" t="s">
        <v>6301</v>
      </c>
      <c r="C1994" s="39" t="s">
        <v>5279</v>
      </c>
      <c r="D1994" s="29">
        <v>5851</v>
      </c>
      <c r="E1994" s="29"/>
      <c r="F1994" s="29"/>
      <c r="G1994" s="29">
        <v>4</v>
      </c>
      <c r="H1994" s="29">
        <v>10</v>
      </c>
      <c r="I1994" s="29">
        <v>10</v>
      </c>
      <c r="J1994" s="29"/>
      <c r="K1994" s="29"/>
      <c r="L1994" s="29">
        <v>3</v>
      </c>
      <c r="M1994" s="29"/>
      <c r="N1994" s="29"/>
      <c r="O1994" s="29">
        <v>10</v>
      </c>
      <c r="P1994" s="29">
        <v>7</v>
      </c>
      <c r="Q1994" s="29"/>
      <c r="R1994" s="29"/>
      <c r="S1994" s="74"/>
      <c r="T1994" s="29"/>
      <c r="U1994" s="29"/>
      <c r="V1994" s="29"/>
      <c r="W1994" s="29"/>
      <c r="X1994" s="29"/>
    </row>
    <row r="1995" spans="1:24" ht="18.75" customHeight="1" x14ac:dyDescent="0.25">
      <c r="A1995" s="233" t="s">
        <v>6303</v>
      </c>
      <c r="B1995" s="195">
        <v>5615</v>
      </c>
      <c r="C1995" s="39" t="s">
        <v>4423</v>
      </c>
      <c r="D1995" s="29">
        <v>4129052970</v>
      </c>
      <c r="E1995" s="29"/>
      <c r="F1995" s="29"/>
      <c r="G1995" s="29">
        <v>2</v>
      </c>
      <c r="H1995" s="29">
        <v>5</v>
      </c>
      <c r="I1995" s="29"/>
      <c r="J1995" s="29"/>
      <c r="K1995" s="29"/>
      <c r="L1995" s="29"/>
      <c r="M1995" s="29"/>
      <c r="N1995" s="29"/>
      <c r="O1995" s="29">
        <v>6</v>
      </c>
      <c r="P1995" s="29"/>
      <c r="Q1995" s="29"/>
      <c r="R1995" s="29"/>
      <c r="S1995" s="74"/>
      <c r="T1995" s="29"/>
      <c r="U1995" s="29"/>
      <c r="V1995" s="29"/>
      <c r="W1995" s="29"/>
      <c r="X1995" s="29"/>
    </row>
    <row r="1996" spans="1:24" ht="18.75" customHeight="1" x14ac:dyDescent="0.25">
      <c r="A1996" s="209"/>
      <c r="B1996" s="195">
        <v>5366</v>
      </c>
      <c r="C1996" s="39" t="s">
        <v>2096</v>
      </c>
      <c r="D1996" s="29">
        <v>4129055994</v>
      </c>
      <c r="E1996" s="29"/>
      <c r="F1996" s="29"/>
      <c r="G1996" s="29">
        <v>5</v>
      </c>
      <c r="H1996" s="29">
        <v>10</v>
      </c>
      <c r="I1996" s="29"/>
      <c r="J1996" s="29">
        <v>10</v>
      </c>
      <c r="K1996" s="29"/>
      <c r="L1996" s="29"/>
      <c r="M1996" s="29"/>
      <c r="N1996" s="29"/>
      <c r="O1996" s="29">
        <v>10</v>
      </c>
      <c r="P1996" s="29">
        <v>10</v>
      </c>
      <c r="Q1996" s="29"/>
      <c r="R1996" s="29"/>
      <c r="S1996" s="74"/>
      <c r="T1996" s="29"/>
      <c r="U1996" s="29"/>
      <c r="V1996" s="29"/>
      <c r="W1996" s="29"/>
      <c r="X1996" s="29"/>
    </row>
    <row r="1997" spans="1:24" ht="18.75" customHeight="1" x14ac:dyDescent="0.25">
      <c r="A1997" s="209"/>
      <c r="B1997" s="195">
        <v>4317</v>
      </c>
      <c r="C1997" s="39" t="s">
        <v>4941</v>
      </c>
      <c r="D1997" s="29">
        <v>4129154817</v>
      </c>
      <c r="E1997" s="29"/>
      <c r="F1997" s="29"/>
      <c r="G1997" s="29">
        <v>5</v>
      </c>
      <c r="H1997" s="29">
        <v>10</v>
      </c>
      <c r="I1997" s="29"/>
      <c r="J1997" s="29">
        <v>10</v>
      </c>
      <c r="K1997" s="29"/>
      <c r="L1997" s="29"/>
      <c r="M1997" s="29"/>
      <c r="N1997" s="29"/>
      <c r="O1997" s="29">
        <v>5</v>
      </c>
      <c r="P1997" s="29">
        <v>5</v>
      </c>
      <c r="Q1997" s="29"/>
      <c r="R1997" s="29"/>
      <c r="S1997" s="74"/>
      <c r="T1997" s="29"/>
      <c r="U1997" s="29"/>
      <c r="V1997" s="29"/>
      <c r="W1997" s="29"/>
      <c r="X1997" s="29"/>
    </row>
    <row r="1998" spans="1:24" ht="18.75" customHeight="1" x14ac:dyDescent="0.25">
      <c r="A1998" s="209"/>
      <c r="B1998" s="195">
        <v>5415</v>
      </c>
      <c r="C1998" s="39" t="s">
        <v>6304</v>
      </c>
      <c r="D1998" s="29">
        <v>4128999699</v>
      </c>
      <c r="E1998" s="29"/>
      <c r="F1998" s="29"/>
      <c r="G1998" s="29">
        <v>5</v>
      </c>
      <c r="H1998" s="29">
        <v>10</v>
      </c>
      <c r="I1998" s="29"/>
      <c r="J1998" s="29"/>
      <c r="K1998" s="29"/>
      <c r="L1998" s="29"/>
      <c r="M1998" s="29"/>
      <c r="N1998" s="29"/>
      <c r="O1998" s="29">
        <v>10</v>
      </c>
      <c r="P1998" s="29"/>
      <c r="Q1998" s="29"/>
      <c r="R1998" s="29"/>
      <c r="S1998" s="74"/>
      <c r="T1998" s="29"/>
      <c r="U1998" s="29"/>
      <c r="V1998" s="29"/>
      <c r="W1998" s="29"/>
      <c r="X1998" s="29"/>
    </row>
    <row r="1999" spans="1:24" ht="18.75" customHeight="1" x14ac:dyDescent="0.25">
      <c r="A1999" s="209"/>
      <c r="B1999" s="195">
        <v>2092</v>
      </c>
      <c r="C1999" s="39" t="s">
        <v>3122</v>
      </c>
      <c r="D1999" s="29">
        <v>4128997639</v>
      </c>
      <c r="E1999" s="29"/>
      <c r="F1999" s="29"/>
      <c r="G1999" s="29">
        <v>3</v>
      </c>
      <c r="H1999" s="29">
        <v>3</v>
      </c>
      <c r="I1999" s="29"/>
      <c r="J1999" s="29">
        <v>5</v>
      </c>
      <c r="K1999" s="29"/>
      <c r="L1999" s="29"/>
      <c r="M1999" s="29"/>
      <c r="N1999" s="29"/>
      <c r="O1999" s="29"/>
      <c r="P1999" s="29">
        <v>5</v>
      </c>
      <c r="Q1999" s="29"/>
      <c r="R1999" s="29"/>
      <c r="S1999" s="74"/>
      <c r="T1999" s="29"/>
      <c r="U1999" s="29"/>
      <c r="V1999" s="29"/>
      <c r="W1999" s="29"/>
      <c r="X1999" s="29"/>
    </row>
    <row r="2000" spans="1:24" ht="18.75" customHeight="1" x14ac:dyDescent="0.25">
      <c r="A2000" s="209"/>
      <c r="B2000" s="195">
        <v>3370</v>
      </c>
      <c r="C2000" s="39" t="s">
        <v>3322</v>
      </c>
      <c r="D2000" s="29">
        <v>4128993866</v>
      </c>
      <c r="E2000" s="29">
        <v>5</v>
      </c>
      <c r="F2000" s="29"/>
      <c r="G2000" s="29">
        <v>2</v>
      </c>
      <c r="H2000" s="29"/>
      <c r="I2000" s="29"/>
      <c r="J2000" s="29">
        <v>2</v>
      </c>
      <c r="K2000" s="29"/>
      <c r="L2000" s="29"/>
      <c r="M2000" s="29"/>
      <c r="N2000" s="29"/>
      <c r="O2000" s="29">
        <v>5</v>
      </c>
      <c r="P2000" s="29"/>
      <c r="Q2000" s="29"/>
      <c r="R2000" s="29"/>
      <c r="S2000" s="74"/>
      <c r="T2000" s="29"/>
      <c r="U2000" s="29"/>
      <c r="V2000" s="29"/>
      <c r="W2000" s="29"/>
      <c r="X2000" s="29"/>
    </row>
    <row r="2001" spans="1:24" ht="18.75" customHeight="1" x14ac:dyDescent="0.25">
      <c r="A2001" s="209"/>
      <c r="B2001" s="195">
        <v>2534</v>
      </c>
      <c r="C2001" s="39" t="s">
        <v>3252</v>
      </c>
      <c r="D2001" s="29">
        <v>4129047230</v>
      </c>
      <c r="E2001" s="29"/>
      <c r="F2001" s="29"/>
      <c r="G2001" s="29"/>
      <c r="H2001" s="29">
        <v>10</v>
      </c>
      <c r="I2001" s="29"/>
      <c r="J2001" s="29">
        <v>5</v>
      </c>
      <c r="K2001" s="29"/>
      <c r="L2001" s="29"/>
      <c r="M2001" s="29"/>
      <c r="N2001" s="29"/>
      <c r="O2001" s="29">
        <v>10</v>
      </c>
      <c r="P2001" s="29">
        <v>10</v>
      </c>
      <c r="Q2001" s="29"/>
      <c r="R2001" s="29"/>
      <c r="S2001" s="74"/>
      <c r="T2001" s="29"/>
      <c r="U2001" s="29"/>
      <c r="V2001" s="29"/>
      <c r="W2001" s="29"/>
      <c r="X2001" s="29"/>
    </row>
    <row r="2002" spans="1:24" ht="18.75" customHeight="1" x14ac:dyDescent="0.25">
      <c r="A2002" s="209"/>
      <c r="B2002" s="195">
        <v>3264</v>
      </c>
      <c r="C2002" s="39" t="s">
        <v>3320</v>
      </c>
      <c r="D2002" s="29">
        <v>4129057476</v>
      </c>
      <c r="E2002" s="29"/>
      <c r="F2002" s="29"/>
      <c r="G2002" s="29">
        <v>10</v>
      </c>
      <c r="H2002" s="29">
        <v>15</v>
      </c>
      <c r="I2002" s="29"/>
      <c r="J2002" s="29">
        <v>5</v>
      </c>
      <c r="K2002" s="29"/>
      <c r="L2002" s="29"/>
      <c r="M2002" s="29"/>
      <c r="N2002" s="29"/>
      <c r="O2002" s="29"/>
      <c r="P2002" s="29"/>
      <c r="Q2002" s="29"/>
      <c r="R2002" s="29"/>
      <c r="S2002" s="74"/>
      <c r="T2002" s="29"/>
      <c r="U2002" s="29"/>
      <c r="V2002" s="29"/>
      <c r="W2002" s="29"/>
      <c r="X2002" s="29"/>
    </row>
    <row r="2003" spans="1:24" ht="18.75" customHeight="1" x14ac:dyDescent="0.25">
      <c r="A2003" s="209"/>
      <c r="B2003" s="195">
        <v>2021</v>
      </c>
      <c r="C2003" s="39" t="s">
        <v>1463</v>
      </c>
      <c r="D2003" s="29">
        <v>4129000062</v>
      </c>
      <c r="E2003" s="74">
        <v>10</v>
      </c>
      <c r="F2003" s="29"/>
      <c r="G2003" s="29"/>
      <c r="H2003" s="29"/>
      <c r="I2003" s="29"/>
      <c r="J2003" s="29">
        <v>5</v>
      </c>
      <c r="K2003" s="29"/>
      <c r="L2003" s="29"/>
      <c r="M2003" s="29"/>
      <c r="N2003" s="29"/>
      <c r="O2003" s="29">
        <v>10</v>
      </c>
      <c r="P2003" s="29">
        <v>15</v>
      </c>
      <c r="Q2003" s="29"/>
      <c r="R2003" s="29"/>
      <c r="S2003" s="74"/>
      <c r="T2003" s="29"/>
      <c r="U2003" s="29"/>
      <c r="V2003" s="29"/>
      <c r="W2003" s="29"/>
      <c r="X2003" s="74" t="s">
        <v>6305</v>
      </c>
    </row>
    <row r="2004" spans="1:24" ht="18.75" customHeight="1" x14ac:dyDescent="0.25">
      <c r="A2004" s="209"/>
      <c r="B2004" s="195">
        <v>4136</v>
      </c>
      <c r="C2004" s="39" t="s">
        <v>4858</v>
      </c>
      <c r="D2004" s="29">
        <v>4129092138</v>
      </c>
      <c r="E2004" s="29"/>
      <c r="F2004" s="29"/>
      <c r="G2004" s="29">
        <v>5</v>
      </c>
      <c r="H2004" s="29">
        <v>10</v>
      </c>
      <c r="I2004" s="29"/>
      <c r="J2004" s="29">
        <v>4</v>
      </c>
      <c r="K2004" s="29"/>
      <c r="L2004" s="29"/>
      <c r="M2004" s="29"/>
      <c r="N2004" s="29"/>
      <c r="O2004" s="29">
        <v>5</v>
      </c>
      <c r="P2004" s="29">
        <v>5</v>
      </c>
      <c r="Q2004" s="29"/>
      <c r="R2004" s="29"/>
      <c r="S2004" s="74"/>
      <c r="T2004" s="29"/>
      <c r="U2004" s="29"/>
      <c r="V2004" s="29"/>
      <c r="W2004" s="29"/>
      <c r="X2004" s="29"/>
    </row>
    <row r="2005" spans="1:24" ht="18.75" customHeight="1" x14ac:dyDescent="0.25">
      <c r="A2005" s="209"/>
      <c r="B2005" s="195">
        <v>4328</v>
      </c>
      <c r="C2005" s="39" t="s">
        <v>2081</v>
      </c>
      <c r="D2005" s="29">
        <v>4129112311</v>
      </c>
      <c r="E2005" s="29"/>
      <c r="F2005" s="29"/>
      <c r="G2005" s="29"/>
      <c r="H2005" s="29">
        <v>15</v>
      </c>
      <c r="I2005" s="29"/>
      <c r="J2005" s="29">
        <v>5</v>
      </c>
      <c r="K2005" s="29"/>
      <c r="L2005" s="29"/>
      <c r="M2005" s="29"/>
      <c r="N2005" s="29"/>
      <c r="O2005" s="29">
        <v>10</v>
      </c>
      <c r="P2005" s="29">
        <v>15</v>
      </c>
      <c r="Q2005" s="29"/>
      <c r="R2005" s="29"/>
      <c r="S2005" s="74"/>
      <c r="T2005" s="29"/>
      <c r="U2005" s="29"/>
      <c r="V2005" s="29"/>
      <c r="W2005" s="29"/>
      <c r="X2005" s="29"/>
    </row>
    <row r="2006" spans="1:24" ht="18.75" customHeight="1" x14ac:dyDescent="0.25">
      <c r="A2006" s="209"/>
      <c r="B2006" s="195">
        <v>2069</v>
      </c>
      <c r="C2006" s="39" t="s">
        <v>5103</v>
      </c>
      <c r="D2006" s="29">
        <v>4129156558</v>
      </c>
      <c r="E2006" s="29"/>
      <c r="F2006" s="29"/>
      <c r="G2006" s="29"/>
      <c r="H2006" s="29">
        <v>5</v>
      </c>
      <c r="I2006" s="29"/>
      <c r="J2006" s="29">
        <v>5</v>
      </c>
      <c r="K2006" s="29"/>
      <c r="L2006" s="29"/>
      <c r="M2006" s="29"/>
      <c r="N2006" s="29"/>
      <c r="O2006" s="29">
        <v>7</v>
      </c>
      <c r="P2006" s="29"/>
      <c r="Q2006" s="29"/>
      <c r="R2006" s="29"/>
      <c r="S2006" s="74"/>
      <c r="T2006" s="29"/>
      <c r="U2006" s="29"/>
      <c r="V2006" s="29"/>
      <c r="W2006" s="29"/>
      <c r="X2006" s="29"/>
    </row>
    <row r="2007" spans="1:24" ht="18.75" customHeight="1" x14ac:dyDescent="0.25">
      <c r="A2007" s="209"/>
      <c r="B2007" s="195">
        <v>3220</v>
      </c>
      <c r="C2007" s="39" t="s">
        <v>3260</v>
      </c>
      <c r="D2007" s="29">
        <v>4129054449</v>
      </c>
      <c r="E2007" s="29"/>
      <c r="F2007" s="29"/>
      <c r="G2007" s="29">
        <v>3</v>
      </c>
      <c r="H2007" s="29">
        <v>8</v>
      </c>
      <c r="I2007" s="29"/>
      <c r="J2007" s="29">
        <v>5</v>
      </c>
      <c r="K2007" s="29"/>
      <c r="L2007" s="29"/>
      <c r="M2007" s="29"/>
      <c r="N2007" s="29"/>
      <c r="O2007" s="29">
        <v>5</v>
      </c>
      <c r="P2007" s="29">
        <v>5</v>
      </c>
      <c r="Q2007" s="29"/>
      <c r="R2007" s="29"/>
      <c r="S2007" s="74"/>
      <c r="T2007" s="29"/>
      <c r="U2007" s="29"/>
      <c r="V2007" s="29"/>
      <c r="W2007" s="29"/>
      <c r="X2007" s="29"/>
    </row>
    <row r="2008" spans="1:24" ht="18.75" customHeight="1" x14ac:dyDescent="0.25">
      <c r="A2008" s="209"/>
      <c r="B2008" s="195">
        <v>2173</v>
      </c>
      <c r="C2008" s="39" t="s">
        <v>3882</v>
      </c>
      <c r="D2008" s="29">
        <v>4128994321</v>
      </c>
      <c r="E2008" s="29">
        <v>3</v>
      </c>
      <c r="F2008" s="29"/>
      <c r="G2008" s="29"/>
      <c r="H2008" s="29">
        <v>5</v>
      </c>
      <c r="I2008" s="29"/>
      <c r="J2008" s="29">
        <v>3</v>
      </c>
      <c r="K2008" s="29"/>
      <c r="L2008" s="29"/>
      <c r="M2008" s="29"/>
      <c r="N2008" s="29"/>
      <c r="O2008" s="29">
        <v>3</v>
      </c>
      <c r="P2008" s="29"/>
      <c r="Q2008" s="29"/>
      <c r="R2008" s="29"/>
      <c r="S2008" s="74"/>
      <c r="T2008" s="29"/>
      <c r="U2008" s="29"/>
      <c r="V2008" s="29"/>
      <c r="W2008" s="29"/>
      <c r="X2008" s="29"/>
    </row>
    <row r="2009" spans="1:24" ht="18.75" customHeight="1" x14ac:dyDescent="0.25">
      <c r="A2009" s="209"/>
      <c r="B2009" s="195">
        <v>5342</v>
      </c>
      <c r="C2009" s="39" t="s">
        <v>3125</v>
      </c>
      <c r="D2009" s="29">
        <v>4129092894</v>
      </c>
      <c r="E2009" s="29"/>
      <c r="F2009" s="29"/>
      <c r="G2009" s="29"/>
      <c r="H2009" s="29">
        <v>10</v>
      </c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74"/>
      <c r="T2009" s="29"/>
      <c r="U2009" s="29"/>
      <c r="V2009" s="29"/>
      <c r="W2009" s="29"/>
      <c r="X2009" s="29"/>
    </row>
    <row r="2010" spans="1:24" ht="18.75" customHeight="1" x14ac:dyDescent="0.25">
      <c r="A2010" s="209"/>
      <c r="B2010" s="195">
        <v>4011</v>
      </c>
      <c r="C2010" s="39" t="s">
        <v>4422</v>
      </c>
      <c r="D2010" s="29">
        <v>4128992560</v>
      </c>
      <c r="E2010" s="29"/>
      <c r="F2010" s="29"/>
      <c r="G2010" s="29">
        <v>5</v>
      </c>
      <c r="H2010" s="29">
        <v>5</v>
      </c>
      <c r="I2010" s="29"/>
      <c r="J2010" s="29"/>
      <c r="K2010" s="29"/>
      <c r="L2010" s="29"/>
      <c r="M2010" s="29"/>
      <c r="N2010" s="29"/>
      <c r="O2010" s="29">
        <v>5</v>
      </c>
      <c r="P2010" s="29"/>
      <c r="Q2010" s="29"/>
      <c r="R2010" s="29"/>
      <c r="S2010" s="74"/>
      <c r="T2010" s="29"/>
      <c r="U2010" s="29"/>
      <c r="V2010" s="29"/>
      <c r="W2010" s="29"/>
      <c r="X2010" s="29"/>
    </row>
    <row r="2011" spans="1:24" ht="18.75" customHeight="1" x14ac:dyDescent="0.25">
      <c r="A2011" s="209"/>
      <c r="B2011" s="195">
        <v>2812</v>
      </c>
      <c r="C2011" s="39" t="s">
        <v>3317</v>
      </c>
      <c r="D2011" s="29">
        <v>4129049790</v>
      </c>
      <c r="E2011" s="29">
        <v>5</v>
      </c>
      <c r="F2011" s="29"/>
      <c r="G2011" s="29">
        <v>10</v>
      </c>
      <c r="H2011" s="29">
        <v>10</v>
      </c>
      <c r="I2011" s="29"/>
      <c r="J2011" s="29"/>
      <c r="K2011" s="29"/>
      <c r="L2011" s="29"/>
      <c r="M2011" s="29"/>
      <c r="N2011" s="29"/>
      <c r="O2011" s="29">
        <v>5</v>
      </c>
      <c r="P2011" s="29">
        <v>5</v>
      </c>
      <c r="Q2011" s="29"/>
      <c r="R2011" s="29"/>
      <c r="S2011" s="74"/>
      <c r="T2011" s="29"/>
      <c r="U2011" s="29"/>
      <c r="V2011" s="29"/>
      <c r="W2011" s="29"/>
      <c r="X2011" s="29"/>
    </row>
    <row r="2012" spans="1:24" ht="18.75" customHeight="1" x14ac:dyDescent="0.25">
      <c r="A2012" s="209"/>
      <c r="B2012" s="195">
        <v>2138</v>
      </c>
      <c r="C2012" s="39" t="s">
        <v>4178</v>
      </c>
      <c r="D2012" s="29">
        <v>4129006819</v>
      </c>
      <c r="E2012" s="29"/>
      <c r="F2012" s="29"/>
      <c r="G2012" s="29">
        <v>3</v>
      </c>
      <c r="H2012" s="29"/>
      <c r="I2012" s="29"/>
      <c r="J2012" s="29">
        <v>5</v>
      </c>
      <c r="K2012" s="29"/>
      <c r="L2012" s="29"/>
      <c r="M2012" s="29"/>
      <c r="N2012" s="29"/>
      <c r="O2012" s="29">
        <v>5</v>
      </c>
      <c r="P2012" s="29"/>
      <c r="Q2012" s="29"/>
      <c r="R2012" s="29"/>
      <c r="S2012" s="74"/>
      <c r="T2012" s="29"/>
      <c r="U2012" s="29"/>
      <c r="V2012" s="29"/>
      <c r="W2012" s="29"/>
      <c r="X2012" s="29"/>
    </row>
    <row r="2013" spans="1:24" ht="18.75" customHeight="1" x14ac:dyDescent="0.25">
      <c r="A2013" s="209"/>
      <c r="B2013" s="195">
        <v>2439</v>
      </c>
      <c r="C2013" s="39" t="s">
        <v>6306</v>
      </c>
      <c r="D2013" s="29">
        <v>4129012856</v>
      </c>
      <c r="E2013" s="29"/>
      <c r="F2013" s="29"/>
      <c r="G2013" s="29">
        <v>3</v>
      </c>
      <c r="H2013" s="29">
        <v>6</v>
      </c>
      <c r="I2013" s="29"/>
      <c r="J2013" s="29">
        <v>6</v>
      </c>
      <c r="K2013" s="29"/>
      <c r="L2013" s="29"/>
      <c r="M2013" s="29"/>
      <c r="N2013" s="29"/>
      <c r="O2013" s="29"/>
      <c r="P2013" s="29"/>
      <c r="Q2013" s="29"/>
      <c r="R2013" s="29"/>
      <c r="S2013" s="74"/>
      <c r="T2013" s="29"/>
      <c r="U2013" s="29"/>
      <c r="V2013" s="29"/>
      <c r="W2013" s="29"/>
      <c r="X2013" s="29"/>
    </row>
    <row r="2014" spans="1:24" ht="18.75" customHeight="1" x14ac:dyDescent="0.25">
      <c r="A2014" s="209"/>
      <c r="B2014" s="195">
        <v>2767</v>
      </c>
      <c r="C2014" s="39" t="s">
        <v>5834</v>
      </c>
      <c r="D2014" s="29">
        <v>4129015391</v>
      </c>
      <c r="E2014" s="29"/>
      <c r="F2014" s="29"/>
      <c r="G2014" s="29">
        <v>5</v>
      </c>
      <c r="H2014" s="29">
        <v>5</v>
      </c>
      <c r="I2014" s="29"/>
      <c r="J2014" s="29">
        <v>3</v>
      </c>
      <c r="K2014" s="29"/>
      <c r="L2014" s="29"/>
      <c r="M2014" s="29"/>
      <c r="N2014" s="29"/>
      <c r="O2014" s="29">
        <v>5</v>
      </c>
      <c r="P2014" s="29"/>
      <c r="Q2014" s="29"/>
      <c r="R2014" s="29"/>
      <c r="S2014" s="74"/>
      <c r="T2014" s="29"/>
      <c r="U2014" s="29"/>
      <c r="V2014" s="29"/>
      <c r="W2014" s="29"/>
      <c r="X2014" s="29"/>
    </row>
    <row r="2015" spans="1:24" ht="18.75" customHeight="1" x14ac:dyDescent="0.25">
      <c r="A2015" s="209"/>
      <c r="B2015" s="195">
        <v>3304</v>
      </c>
      <c r="C2015" s="39" t="s">
        <v>5404</v>
      </c>
      <c r="D2015" s="29">
        <v>4129091343</v>
      </c>
      <c r="E2015" s="29"/>
      <c r="F2015" s="29"/>
      <c r="G2015" s="29">
        <v>6</v>
      </c>
      <c r="H2015" s="29">
        <v>10</v>
      </c>
      <c r="I2015" s="29"/>
      <c r="J2015" s="29"/>
      <c r="K2015" s="29"/>
      <c r="L2015" s="29"/>
      <c r="M2015" s="29"/>
      <c r="N2015" s="29"/>
      <c r="O2015" s="29">
        <v>5</v>
      </c>
      <c r="P2015" s="29"/>
      <c r="Q2015" s="29"/>
      <c r="R2015" s="29"/>
      <c r="S2015" s="74"/>
      <c r="T2015" s="29"/>
      <c r="U2015" s="29"/>
      <c r="V2015" s="29"/>
      <c r="W2015" s="29"/>
      <c r="X2015" s="29"/>
    </row>
    <row r="2016" spans="1:24" ht="18.75" customHeight="1" x14ac:dyDescent="0.25">
      <c r="A2016" s="209"/>
      <c r="B2016" s="195">
        <v>5219</v>
      </c>
      <c r="C2016" s="39" t="s">
        <v>6307</v>
      </c>
      <c r="D2016" s="29">
        <v>4129117855</v>
      </c>
      <c r="E2016" s="29"/>
      <c r="F2016" s="29"/>
      <c r="G2016" s="29">
        <v>6</v>
      </c>
      <c r="H2016" s="29">
        <v>8</v>
      </c>
      <c r="I2016" s="29"/>
      <c r="J2016" s="29">
        <v>8</v>
      </c>
      <c r="K2016" s="29"/>
      <c r="L2016" s="29"/>
      <c r="M2016" s="29"/>
      <c r="N2016" s="29"/>
      <c r="O2016" s="29">
        <v>8</v>
      </c>
      <c r="P2016" s="29"/>
      <c r="Q2016" s="29"/>
      <c r="R2016" s="29"/>
      <c r="S2016" s="74"/>
      <c r="T2016" s="29"/>
      <c r="U2016" s="29"/>
      <c r="V2016" s="29"/>
      <c r="W2016" s="29"/>
      <c r="X2016" s="29"/>
    </row>
    <row r="2017" spans="1:24" ht="18.75" customHeight="1" x14ac:dyDescent="0.25">
      <c r="A2017" s="209"/>
      <c r="B2017" s="195">
        <v>4085</v>
      </c>
      <c r="C2017" s="39" t="s">
        <v>5405</v>
      </c>
      <c r="D2017" s="29">
        <v>4129051931</v>
      </c>
      <c r="E2017" s="29"/>
      <c r="F2017" s="29"/>
      <c r="G2017" s="29">
        <v>6</v>
      </c>
      <c r="H2017" s="29">
        <v>10</v>
      </c>
      <c r="I2017" s="29"/>
      <c r="J2017" s="29"/>
      <c r="K2017" s="29"/>
      <c r="L2017" s="29"/>
      <c r="M2017" s="29"/>
      <c r="N2017" s="29"/>
      <c r="O2017" s="29">
        <v>5</v>
      </c>
      <c r="P2017" s="29"/>
      <c r="Q2017" s="29"/>
      <c r="R2017" s="29"/>
      <c r="S2017" s="74"/>
      <c r="T2017" s="29"/>
      <c r="U2017" s="29"/>
      <c r="V2017" s="29"/>
      <c r="W2017" s="29"/>
      <c r="X2017" s="29"/>
    </row>
    <row r="2018" spans="1:24" ht="18.75" customHeight="1" x14ac:dyDescent="0.25">
      <c r="A2018" s="209"/>
      <c r="B2018" s="195">
        <v>2122</v>
      </c>
      <c r="C2018" s="39" t="s">
        <v>2073</v>
      </c>
      <c r="D2018" s="29">
        <v>4129092137</v>
      </c>
      <c r="E2018" s="29">
        <v>3</v>
      </c>
      <c r="F2018" s="29"/>
      <c r="G2018" s="29">
        <v>6</v>
      </c>
      <c r="H2018" s="29">
        <v>5</v>
      </c>
      <c r="I2018" s="29"/>
      <c r="J2018" s="29">
        <v>5</v>
      </c>
      <c r="K2018" s="29"/>
      <c r="L2018" s="29"/>
      <c r="M2018" s="29"/>
      <c r="N2018" s="29"/>
      <c r="O2018" s="29">
        <v>5</v>
      </c>
      <c r="P2018" s="29">
        <v>5</v>
      </c>
      <c r="Q2018" s="29"/>
      <c r="R2018" s="29"/>
      <c r="S2018" s="74"/>
      <c r="T2018" s="29"/>
      <c r="U2018" s="29"/>
      <c r="V2018" s="29"/>
      <c r="W2018" s="29"/>
      <c r="X2018" s="29"/>
    </row>
    <row r="2019" spans="1:24" ht="18.75" customHeight="1" x14ac:dyDescent="0.25">
      <c r="A2019" s="209"/>
      <c r="B2019" s="195">
        <v>4327</v>
      </c>
      <c r="C2019" s="39" t="s">
        <v>6308</v>
      </c>
      <c r="D2019" s="29">
        <v>4129151982</v>
      </c>
      <c r="E2019" s="29"/>
      <c r="F2019" s="29"/>
      <c r="G2019" s="29">
        <v>7</v>
      </c>
      <c r="H2019" s="29">
        <v>8</v>
      </c>
      <c r="I2019" s="29"/>
      <c r="J2019" s="29">
        <v>7</v>
      </c>
      <c r="K2019" s="29"/>
      <c r="L2019" s="29"/>
      <c r="M2019" s="29"/>
      <c r="N2019" s="29"/>
      <c r="O2019" s="29">
        <v>5</v>
      </c>
      <c r="P2019" s="29">
        <v>5</v>
      </c>
      <c r="Q2019" s="29"/>
      <c r="R2019" s="29"/>
      <c r="S2019" s="74"/>
      <c r="T2019" s="29"/>
      <c r="U2019" s="29"/>
      <c r="V2019" s="29"/>
      <c r="W2019" s="29"/>
      <c r="X2019" s="29"/>
    </row>
    <row r="2020" spans="1:24" ht="18.75" customHeight="1" x14ac:dyDescent="0.25">
      <c r="A2020" s="209"/>
      <c r="B2020" s="195">
        <v>4306</v>
      </c>
      <c r="C2020" s="39" t="s">
        <v>6309</v>
      </c>
      <c r="D2020" s="29">
        <v>4128999129</v>
      </c>
      <c r="E2020" s="29"/>
      <c r="F2020" s="29"/>
      <c r="G2020" s="29">
        <v>5</v>
      </c>
      <c r="H2020" s="29">
        <v>10</v>
      </c>
      <c r="I2020" s="29"/>
      <c r="J2020" s="29">
        <v>10</v>
      </c>
      <c r="K2020" s="29"/>
      <c r="L2020" s="29"/>
      <c r="M2020" s="29"/>
      <c r="N2020" s="29"/>
      <c r="O2020" s="29"/>
      <c r="P2020" s="29"/>
      <c r="Q2020" s="29"/>
      <c r="R2020" s="29"/>
      <c r="S2020" s="74"/>
      <c r="T2020" s="29"/>
      <c r="U2020" s="29"/>
      <c r="V2020" s="29"/>
      <c r="W2020" s="29"/>
      <c r="X2020" s="29"/>
    </row>
    <row r="2021" spans="1:24" ht="18.75" customHeight="1" x14ac:dyDescent="0.25">
      <c r="A2021" s="209"/>
      <c r="B2021" s="195">
        <v>5340</v>
      </c>
      <c r="C2021" s="39" t="s">
        <v>5406</v>
      </c>
      <c r="D2021" s="29">
        <v>4129008863</v>
      </c>
      <c r="E2021" s="29"/>
      <c r="F2021" s="29"/>
      <c r="G2021" s="29">
        <v>5</v>
      </c>
      <c r="H2021" s="29"/>
      <c r="I2021" s="29"/>
      <c r="J2021" s="29">
        <v>3</v>
      </c>
      <c r="K2021" s="29"/>
      <c r="L2021" s="29"/>
      <c r="M2021" s="29"/>
      <c r="N2021" s="29"/>
      <c r="O2021" s="29">
        <v>5</v>
      </c>
      <c r="P2021" s="29"/>
      <c r="Q2021" s="29"/>
      <c r="R2021" s="29"/>
      <c r="S2021" s="74"/>
      <c r="T2021" s="29"/>
      <c r="U2021" s="29"/>
      <c r="V2021" s="29"/>
      <c r="W2021" s="29"/>
      <c r="X2021" s="29"/>
    </row>
    <row r="2022" spans="1:24" ht="18.75" customHeight="1" x14ac:dyDescent="0.25">
      <c r="A2022" s="209"/>
      <c r="B2022" s="195"/>
      <c r="C2022" s="187" t="s">
        <v>6285</v>
      </c>
      <c r="D2022" s="18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74"/>
      <c r="T2022" s="29"/>
      <c r="U2022" s="29"/>
      <c r="V2022" s="29"/>
      <c r="W2022" s="29"/>
      <c r="X2022" s="187" t="s">
        <v>6285</v>
      </c>
    </row>
    <row r="2023" spans="1:24" ht="18.75" customHeight="1" x14ac:dyDescent="0.25">
      <c r="A2023" s="209"/>
      <c r="B2023" s="195">
        <v>5716</v>
      </c>
      <c r="C2023" s="39" t="s">
        <v>5713</v>
      </c>
      <c r="D2023" s="29">
        <v>4128877056</v>
      </c>
      <c r="E2023" s="35"/>
      <c r="F2023" s="35"/>
      <c r="G2023" s="29">
        <v>10</v>
      </c>
      <c r="H2023" s="29">
        <v>6</v>
      </c>
      <c r="I2023" s="29"/>
      <c r="J2023" s="29"/>
      <c r="K2023" s="29"/>
      <c r="L2023" s="29"/>
      <c r="M2023" s="29">
        <v>6</v>
      </c>
      <c r="N2023" s="29"/>
      <c r="O2023" s="29">
        <v>6</v>
      </c>
      <c r="P2023" s="29">
        <v>10</v>
      </c>
      <c r="Q2023" s="29"/>
      <c r="R2023" s="29"/>
      <c r="S2023" s="74"/>
      <c r="T2023" s="29"/>
      <c r="U2023" s="29"/>
      <c r="V2023" s="29"/>
      <c r="W2023" s="29"/>
      <c r="X2023" s="29"/>
    </row>
    <row r="2024" spans="1:24" ht="18.75" customHeight="1" x14ac:dyDescent="0.25">
      <c r="A2024" s="209"/>
      <c r="B2024" s="195">
        <v>4692</v>
      </c>
      <c r="C2024" s="39" t="s">
        <v>6286</v>
      </c>
      <c r="D2024" s="29">
        <v>4129050039</v>
      </c>
      <c r="E2024" s="35"/>
      <c r="F2024" s="35"/>
      <c r="G2024" s="29">
        <v>6</v>
      </c>
      <c r="H2024" s="29">
        <v>5</v>
      </c>
      <c r="I2024" s="29"/>
      <c r="J2024" s="29"/>
      <c r="K2024" s="29"/>
      <c r="L2024" s="29"/>
      <c r="M2024" s="29">
        <v>15</v>
      </c>
      <c r="N2024" s="29"/>
      <c r="O2024" s="29">
        <v>15</v>
      </c>
      <c r="P2024" s="29"/>
      <c r="Q2024" s="29"/>
      <c r="R2024" s="29"/>
      <c r="S2024" s="74"/>
      <c r="T2024" s="29"/>
      <c r="U2024" s="29"/>
      <c r="V2024" s="29"/>
      <c r="W2024" s="29"/>
      <c r="X2024" s="29"/>
    </row>
    <row r="2025" spans="1:24" ht="18.75" customHeight="1" x14ac:dyDescent="0.25">
      <c r="A2025" s="209"/>
      <c r="B2025" s="195">
        <v>4456</v>
      </c>
      <c r="C2025" s="39" t="s">
        <v>41</v>
      </c>
      <c r="D2025" s="29">
        <v>4129032783</v>
      </c>
      <c r="E2025" s="35"/>
      <c r="F2025" s="35"/>
      <c r="G2025" s="35"/>
      <c r="H2025" s="29">
        <v>20</v>
      </c>
      <c r="I2025" s="29"/>
      <c r="J2025" s="29"/>
      <c r="K2025" s="29"/>
      <c r="L2025" s="29"/>
      <c r="M2025" s="29"/>
      <c r="N2025" s="29"/>
      <c r="O2025" s="29">
        <v>5</v>
      </c>
      <c r="P2025" s="29"/>
      <c r="Q2025" s="29"/>
      <c r="R2025" s="29"/>
      <c r="S2025" s="74"/>
      <c r="T2025" s="29"/>
      <c r="U2025" s="29"/>
      <c r="V2025" s="29"/>
      <c r="W2025" s="29"/>
      <c r="X2025" s="29"/>
    </row>
    <row r="2026" spans="1:24" ht="18.75" customHeight="1" x14ac:dyDescent="0.25">
      <c r="A2026" s="209"/>
      <c r="B2026" s="195">
        <v>3878</v>
      </c>
      <c r="C2026" s="39" t="s">
        <v>1535</v>
      </c>
      <c r="D2026" s="29">
        <v>4128915801</v>
      </c>
      <c r="E2026" s="35"/>
      <c r="F2026" s="35"/>
      <c r="G2026" s="29">
        <v>20</v>
      </c>
      <c r="H2026" s="29">
        <v>15</v>
      </c>
      <c r="I2026" s="29"/>
      <c r="J2026" s="29">
        <v>5</v>
      </c>
      <c r="K2026" s="29"/>
      <c r="L2026" s="29"/>
      <c r="M2026" s="29">
        <v>5</v>
      </c>
      <c r="N2026" s="29"/>
      <c r="O2026" s="29">
        <v>5</v>
      </c>
      <c r="P2026" s="29">
        <v>35</v>
      </c>
      <c r="Q2026" s="29"/>
      <c r="R2026" s="29"/>
      <c r="S2026" s="74"/>
      <c r="T2026" s="29"/>
      <c r="U2026" s="29"/>
      <c r="V2026" s="29"/>
      <c r="W2026" s="29"/>
      <c r="X2026" s="29"/>
    </row>
    <row r="2027" spans="1:24" ht="18.75" customHeight="1" x14ac:dyDescent="0.25">
      <c r="A2027" s="209"/>
      <c r="B2027" s="195">
        <v>3842</v>
      </c>
      <c r="C2027" s="39" t="s">
        <v>405</v>
      </c>
      <c r="D2027" s="29">
        <v>4129112925</v>
      </c>
      <c r="E2027" s="29">
        <v>3</v>
      </c>
      <c r="F2027" s="29"/>
      <c r="G2027" s="29"/>
      <c r="H2027" s="29">
        <v>5</v>
      </c>
      <c r="I2027" s="29"/>
      <c r="J2027" s="29">
        <v>3</v>
      </c>
      <c r="K2027" s="29"/>
      <c r="L2027" s="29"/>
      <c r="M2027" s="29"/>
      <c r="N2027" s="29"/>
      <c r="O2027" s="29">
        <v>5</v>
      </c>
      <c r="P2027" s="29">
        <v>13</v>
      </c>
      <c r="Q2027" s="29"/>
      <c r="R2027" s="29"/>
      <c r="S2027" s="74"/>
      <c r="T2027" s="29"/>
      <c r="U2027" s="29"/>
      <c r="V2027" s="29"/>
      <c r="W2027" s="29"/>
      <c r="X2027" s="29"/>
    </row>
    <row r="2028" spans="1:24" ht="18.75" customHeight="1" x14ac:dyDescent="0.25">
      <c r="A2028" s="209"/>
      <c r="B2028" s="195">
        <v>3314</v>
      </c>
      <c r="C2028" s="39" t="s">
        <v>2936</v>
      </c>
      <c r="D2028" s="29">
        <v>4129009603</v>
      </c>
      <c r="E2028" s="35"/>
      <c r="F2028" s="35"/>
      <c r="G2028" s="35"/>
      <c r="H2028" s="29">
        <v>5</v>
      </c>
      <c r="I2028" s="29"/>
      <c r="J2028" s="29">
        <v>3</v>
      </c>
      <c r="K2028" s="29"/>
      <c r="L2028" s="29"/>
      <c r="M2028" s="29">
        <v>5</v>
      </c>
      <c r="N2028" s="29"/>
      <c r="O2028" s="29">
        <v>8</v>
      </c>
      <c r="P2028" s="29">
        <v>5</v>
      </c>
      <c r="Q2028" s="29"/>
      <c r="R2028" s="29"/>
      <c r="S2028" s="74"/>
      <c r="T2028" s="29"/>
      <c r="U2028" s="29"/>
      <c r="V2028" s="29"/>
      <c r="W2028" s="29"/>
      <c r="X2028" s="29"/>
    </row>
    <row r="2029" spans="1:24" ht="18.75" customHeight="1" x14ac:dyDescent="0.25">
      <c r="A2029" s="209"/>
      <c r="B2029" s="195">
        <v>3708</v>
      </c>
      <c r="C2029" s="39" t="s">
        <v>6287</v>
      </c>
      <c r="D2029" s="29">
        <v>4128953941</v>
      </c>
      <c r="E2029" s="35"/>
      <c r="F2029" s="35"/>
      <c r="G2029" s="29">
        <v>10</v>
      </c>
      <c r="H2029" s="29">
        <v>15</v>
      </c>
      <c r="I2029" s="29"/>
      <c r="J2029" s="29"/>
      <c r="K2029" s="29"/>
      <c r="L2029" s="29"/>
      <c r="M2029" s="29"/>
      <c r="N2029" s="29"/>
      <c r="O2029" s="29">
        <v>15</v>
      </c>
      <c r="P2029" s="35"/>
      <c r="Q2029" s="29"/>
      <c r="R2029" s="29"/>
      <c r="S2029" s="74"/>
      <c r="T2029" s="29"/>
      <c r="U2029" s="29"/>
      <c r="V2029" s="29"/>
      <c r="W2029" s="29"/>
      <c r="X2029" s="29"/>
    </row>
    <row r="2030" spans="1:24" ht="18.75" customHeight="1" x14ac:dyDescent="0.25">
      <c r="A2030" s="209"/>
      <c r="B2030" s="195">
        <v>3367</v>
      </c>
      <c r="C2030" s="39" t="s">
        <v>94</v>
      </c>
      <c r="D2030" s="29">
        <v>4129054644</v>
      </c>
      <c r="E2030" s="35"/>
      <c r="F2030" s="35"/>
      <c r="G2030" s="29">
        <v>23</v>
      </c>
      <c r="H2030" s="29">
        <v>35</v>
      </c>
      <c r="I2030" s="29"/>
      <c r="J2030" s="29"/>
      <c r="K2030" s="29"/>
      <c r="L2030" s="29"/>
      <c r="M2030" s="29">
        <v>15</v>
      </c>
      <c r="N2030" s="29"/>
      <c r="O2030" s="29">
        <v>10</v>
      </c>
      <c r="P2030" s="29">
        <v>20</v>
      </c>
      <c r="Q2030" s="29"/>
      <c r="R2030" s="29"/>
      <c r="S2030" s="74"/>
      <c r="T2030" s="29"/>
      <c r="U2030" s="29"/>
      <c r="V2030" s="29"/>
      <c r="W2030" s="29"/>
      <c r="X2030" s="29"/>
    </row>
    <row r="2031" spans="1:24" ht="18.75" customHeight="1" x14ac:dyDescent="0.25">
      <c r="A2031" s="209"/>
      <c r="B2031" s="195">
        <v>3839</v>
      </c>
      <c r="C2031" s="39" t="s">
        <v>5742</v>
      </c>
      <c r="D2031" s="29">
        <v>4128883616</v>
      </c>
      <c r="E2031" s="35"/>
      <c r="F2031" s="35"/>
      <c r="G2031" s="29">
        <v>5</v>
      </c>
      <c r="H2031" s="29"/>
      <c r="I2031" s="29"/>
      <c r="J2031" s="29">
        <v>5</v>
      </c>
      <c r="K2031" s="29"/>
      <c r="L2031" s="29"/>
      <c r="M2031" s="29">
        <v>5</v>
      </c>
      <c r="N2031" s="29"/>
      <c r="O2031" s="29">
        <v>10</v>
      </c>
      <c r="P2031" s="29">
        <v>15</v>
      </c>
      <c r="Q2031" s="29"/>
      <c r="R2031" s="29"/>
      <c r="S2031" s="74"/>
      <c r="T2031" s="29"/>
      <c r="U2031" s="29"/>
      <c r="V2031" s="29"/>
      <c r="W2031" s="29"/>
      <c r="X2031" s="29"/>
    </row>
    <row r="2032" spans="1:24" ht="18.75" customHeight="1" x14ac:dyDescent="0.25">
      <c r="A2032" s="209"/>
      <c r="B2032" s="195">
        <v>4234</v>
      </c>
      <c r="C2032" s="39" t="s">
        <v>3776</v>
      </c>
      <c r="D2032" s="29">
        <v>4129148979</v>
      </c>
      <c r="E2032" s="35"/>
      <c r="F2032" s="35"/>
      <c r="G2032" s="29">
        <v>25</v>
      </c>
      <c r="H2032" s="29">
        <v>15</v>
      </c>
      <c r="I2032" s="29"/>
      <c r="J2032" s="29">
        <v>15</v>
      </c>
      <c r="K2032" s="29"/>
      <c r="L2032" s="29"/>
      <c r="M2032" s="29">
        <v>15</v>
      </c>
      <c r="N2032" s="29"/>
      <c r="O2032" s="29">
        <v>15</v>
      </c>
      <c r="P2032" s="29">
        <v>25</v>
      </c>
      <c r="Q2032" s="29"/>
      <c r="R2032" s="29"/>
      <c r="S2032" s="74"/>
      <c r="T2032" s="29"/>
      <c r="U2032" s="29"/>
      <c r="V2032" s="29"/>
      <c r="W2032" s="29"/>
      <c r="X2032" s="29"/>
    </row>
    <row r="2033" spans="1:24" ht="18.75" customHeight="1" x14ac:dyDescent="0.25">
      <c r="A2033" s="209"/>
      <c r="B2033" s="195">
        <v>3865</v>
      </c>
      <c r="C2033" s="39" t="s">
        <v>4883</v>
      </c>
      <c r="D2033" s="29">
        <v>4129036349</v>
      </c>
      <c r="E2033" s="35"/>
      <c r="F2033" s="35"/>
      <c r="G2033" s="29">
        <v>2</v>
      </c>
      <c r="H2033" s="29">
        <v>10</v>
      </c>
      <c r="I2033" s="29"/>
      <c r="J2033" s="29"/>
      <c r="K2033" s="29"/>
      <c r="L2033" s="29"/>
      <c r="M2033" s="29"/>
      <c r="N2033" s="29"/>
      <c r="O2033" s="29"/>
      <c r="P2033" s="29">
        <v>3</v>
      </c>
      <c r="Q2033" s="29"/>
      <c r="R2033" s="29"/>
      <c r="S2033" s="74"/>
      <c r="T2033" s="29"/>
      <c r="U2033" s="29"/>
      <c r="V2033" s="29"/>
      <c r="W2033" s="29"/>
      <c r="X2033" s="29"/>
    </row>
    <row r="2034" spans="1:24" ht="18.75" customHeight="1" x14ac:dyDescent="0.25">
      <c r="A2034" s="209"/>
      <c r="B2034" s="195">
        <v>3381</v>
      </c>
      <c r="C2034" s="39" t="s">
        <v>42</v>
      </c>
      <c r="D2034" s="29">
        <v>4129068334</v>
      </c>
      <c r="E2034" s="29">
        <v>3</v>
      </c>
      <c r="F2034" s="29"/>
      <c r="G2034" s="29"/>
      <c r="H2034" s="29">
        <v>10</v>
      </c>
      <c r="I2034" s="29"/>
      <c r="J2034" s="29"/>
      <c r="K2034" s="29"/>
      <c r="L2034" s="29"/>
      <c r="M2034" s="29"/>
      <c r="N2034" s="29"/>
      <c r="O2034" s="29">
        <v>14</v>
      </c>
      <c r="P2034" s="29">
        <v>10</v>
      </c>
      <c r="Q2034" s="29"/>
      <c r="R2034" s="29"/>
      <c r="S2034" s="74"/>
      <c r="T2034" s="29"/>
      <c r="U2034" s="29"/>
      <c r="V2034" s="29"/>
      <c r="W2034" s="29"/>
      <c r="X2034" s="29"/>
    </row>
    <row r="2035" spans="1:24" ht="18.75" customHeight="1" x14ac:dyDescent="0.25">
      <c r="A2035" s="209"/>
      <c r="B2035" s="195">
        <v>1543</v>
      </c>
      <c r="C2035" s="39" t="s">
        <v>724</v>
      </c>
      <c r="D2035" s="29">
        <v>4129073209</v>
      </c>
      <c r="E2035" s="29">
        <v>2</v>
      </c>
      <c r="F2035" s="29"/>
      <c r="G2035" s="29">
        <v>15</v>
      </c>
      <c r="H2035" s="29">
        <v>20</v>
      </c>
      <c r="I2035" s="29"/>
      <c r="J2035" s="29"/>
      <c r="K2035" s="29"/>
      <c r="L2035" s="29"/>
      <c r="M2035" s="29">
        <v>3</v>
      </c>
      <c r="N2035" s="29"/>
      <c r="O2035" s="29">
        <v>15</v>
      </c>
      <c r="P2035" s="29">
        <v>5</v>
      </c>
      <c r="Q2035" s="29"/>
      <c r="R2035" s="29"/>
      <c r="S2035" s="74"/>
      <c r="T2035" s="29"/>
      <c r="U2035" s="29"/>
      <c r="V2035" s="29"/>
      <c r="W2035" s="29"/>
      <c r="X2035" s="29"/>
    </row>
    <row r="2036" spans="1:24" ht="18.75" customHeight="1" x14ac:dyDescent="0.25">
      <c r="A2036" s="209"/>
      <c r="B2036" s="195">
        <v>4064</v>
      </c>
      <c r="C2036" s="39" t="s">
        <v>5486</v>
      </c>
      <c r="D2036" s="29">
        <v>4129054514</v>
      </c>
      <c r="E2036" s="29">
        <v>5</v>
      </c>
      <c r="F2036" s="29"/>
      <c r="G2036" s="29">
        <v>5</v>
      </c>
      <c r="H2036" s="29">
        <v>10</v>
      </c>
      <c r="I2036" s="35"/>
      <c r="J2036" s="35"/>
      <c r="K2036" s="35"/>
      <c r="L2036" s="35"/>
      <c r="M2036" s="35"/>
      <c r="N2036" s="35"/>
      <c r="O2036" s="35"/>
      <c r="P2036" s="35"/>
      <c r="Q2036" s="29"/>
      <c r="R2036" s="29"/>
      <c r="S2036" s="74"/>
      <c r="T2036" s="29"/>
      <c r="U2036" s="29"/>
      <c r="V2036" s="29"/>
      <c r="W2036" s="29"/>
      <c r="X2036" s="29"/>
    </row>
    <row r="2037" spans="1:24" ht="18.75" customHeight="1" x14ac:dyDescent="0.25">
      <c r="A2037" s="209"/>
      <c r="B2037" s="195">
        <v>5536</v>
      </c>
      <c r="C2037" s="39" t="s">
        <v>3336</v>
      </c>
      <c r="D2037" s="29">
        <v>4129052039</v>
      </c>
      <c r="E2037" s="35"/>
      <c r="F2037" s="35"/>
      <c r="G2037" s="35"/>
      <c r="H2037" s="29">
        <v>5</v>
      </c>
      <c r="I2037" s="29"/>
      <c r="J2037" s="29"/>
      <c r="K2037" s="29"/>
      <c r="L2037" s="29"/>
      <c r="M2037" s="29"/>
      <c r="N2037" s="29"/>
      <c r="O2037" s="29">
        <v>10</v>
      </c>
      <c r="P2037" s="29">
        <v>5</v>
      </c>
      <c r="Q2037" s="29"/>
      <c r="R2037" s="29"/>
      <c r="S2037" s="74"/>
      <c r="T2037" s="29"/>
      <c r="U2037" s="29"/>
      <c r="V2037" s="29"/>
      <c r="W2037" s="29"/>
      <c r="X2037" s="29"/>
    </row>
    <row r="2038" spans="1:24" ht="18.75" customHeight="1" x14ac:dyDescent="0.25">
      <c r="A2038" s="209"/>
      <c r="B2038" s="195">
        <v>3289</v>
      </c>
      <c r="C2038" s="39" t="s">
        <v>309</v>
      </c>
      <c r="D2038" s="29">
        <v>4128896505</v>
      </c>
      <c r="E2038" s="29"/>
      <c r="F2038" s="29"/>
      <c r="G2038" s="29">
        <v>6</v>
      </c>
      <c r="H2038" s="29">
        <v>15</v>
      </c>
      <c r="I2038" s="29"/>
      <c r="J2038" s="29">
        <v>5</v>
      </c>
      <c r="K2038" s="29"/>
      <c r="L2038" s="29"/>
      <c r="M2038" s="29"/>
      <c r="N2038" s="29"/>
      <c r="O2038" s="29">
        <v>5</v>
      </c>
      <c r="P2038" s="29">
        <v>5</v>
      </c>
      <c r="Q2038" s="29"/>
      <c r="R2038" s="29"/>
      <c r="S2038" s="74"/>
      <c r="T2038" s="29"/>
      <c r="U2038" s="29"/>
      <c r="V2038" s="29"/>
      <c r="W2038" s="29"/>
      <c r="X2038" s="29"/>
    </row>
    <row r="2039" spans="1:24" ht="18.75" customHeight="1" x14ac:dyDescent="0.25">
      <c r="A2039" s="209"/>
      <c r="B2039" s="195">
        <v>5638</v>
      </c>
      <c r="C2039" s="39" t="s">
        <v>4445</v>
      </c>
      <c r="D2039" s="29">
        <v>4129047292</v>
      </c>
      <c r="E2039" s="29">
        <v>3</v>
      </c>
      <c r="F2039" s="29"/>
      <c r="G2039" s="29">
        <v>5</v>
      </c>
      <c r="H2039" s="29">
        <v>5</v>
      </c>
      <c r="I2039" s="29"/>
      <c r="J2039" s="29">
        <v>5</v>
      </c>
      <c r="K2039" s="29"/>
      <c r="L2039" s="29"/>
      <c r="M2039" s="29"/>
      <c r="N2039" s="29"/>
      <c r="O2039" s="29">
        <v>5</v>
      </c>
      <c r="P2039" s="29">
        <v>10</v>
      </c>
      <c r="Q2039" s="29"/>
      <c r="R2039" s="29"/>
      <c r="S2039" s="74"/>
      <c r="T2039" s="29"/>
      <c r="U2039" s="29"/>
      <c r="V2039" s="29"/>
      <c r="W2039" s="29"/>
      <c r="X2039" s="29"/>
    </row>
    <row r="2040" spans="1:24" ht="18.75" customHeight="1" x14ac:dyDescent="0.25">
      <c r="A2040" s="209"/>
      <c r="B2040" s="195">
        <v>5526</v>
      </c>
      <c r="C2040" s="39" t="s">
        <v>4108</v>
      </c>
      <c r="D2040" s="29">
        <v>4128924856</v>
      </c>
      <c r="E2040" s="35"/>
      <c r="F2040" s="35"/>
      <c r="G2040" s="29">
        <v>15</v>
      </c>
      <c r="H2040" s="29">
        <v>15</v>
      </c>
      <c r="I2040" s="29"/>
      <c r="J2040" s="29"/>
      <c r="K2040" s="29"/>
      <c r="L2040" s="29"/>
      <c r="M2040" s="29"/>
      <c r="N2040" s="29"/>
      <c r="O2040" s="29">
        <v>10</v>
      </c>
      <c r="P2040" s="29">
        <v>10</v>
      </c>
      <c r="Q2040" s="29"/>
      <c r="R2040" s="29"/>
      <c r="S2040" s="74"/>
      <c r="T2040" s="29"/>
      <c r="U2040" s="29"/>
      <c r="V2040" s="29"/>
      <c r="W2040" s="29"/>
      <c r="X2040" s="29"/>
    </row>
    <row r="2041" spans="1:24" ht="18.75" customHeight="1" x14ac:dyDescent="0.25">
      <c r="A2041" s="209"/>
      <c r="B2041" s="195">
        <v>3480</v>
      </c>
      <c r="C2041" s="39" t="s">
        <v>4262</v>
      </c>
      <c r="D2041" s="29">
        <v>4129048898</v>
      </c>
      <c r="E2041" s="35"/>
      <c r="F2041" s="35"/>
      <c r="G2041" s="29">
        <v>20</v>
      </c>
      <c r="H2041" s="35"/>
      <c r="I2041" s="35"/>
      <c r="J2041" s="35"/>
      <c r="K2041" s="35"/>
      <c r="L2041" s="35"/>
      <c r="M2041" s="35"/>
      <c r="N2041" s="35"/>
      <c r="O2041" s="35"/>
      <c r="P2041" s="35"/>
      <c r="Q2041" s="29"/>
      <c r="R2041" s="29"/>
      <c r="S2041" s="74"/>
      <c r="T2041" s="29"/>
      <c r="U2041" s="29"/>
      <c r="V2041" s="29"/>
      <c r="W2041" s="29"/>
      <c r="X2041" s="29"/>
    </row>
    <row r="2042" spans="1:24" ht="18.75" customHeight="1" x14ac:dyDescent="0.25">
      <c r="A2042" s="209"/>
      <c r="B2042" s="195">
        <v>4855</v>
      </c>
      <c r="C2042" s="39" t="s">
        <v>4732</v>
      </c>
      <c r="D2042" s="29">
        <v>4129105061</v>
      </c>
      <c r="E2042" s="35"/>
      <c r="F2042" s="35"/>
      <c r="G2042" s="29">
        <v>15</v>
      </c>
      <c r="H2042" s="29">
        <v>10</v>
      </c>
      <c r="I2042" s="29"/>
      <c r="J2042" s="29"/>
      <c r="K2042" s="29"/>
      <c r="L2042" s="29"/>
      <c r="M2042" s="29"/>
      <c r="N2042" s="29"/>
      <c r="O2042" s="29"/>
      <c r="P2042" s="29">
        <v>5</v>
      </c>
      <c r="Q2042" s="29"/>
      <c r="R2042" s="29"/>
      <c r="S2042" s="74"/>
      <c r="T2042" s="29"/>
      <c r="U2042" s="29"/>
      <c r="V2042" s="29"/>
      <c r="W2042" s="29"/>
      <c r="X2042" s="29"/>
    </row>
    <row r="2043" spans="1:24" ht="18.75" customHeight="1" x14ac:dyDescent="0.25">
      <c r="A2043" s="209"/>
      <c r="B2043" s="195">
        <v>4713</v>
      </c>
      <c r="C2043" s="39" t="s">
        <v>1441</v>
      </c>
      <c r="D2043" s="29">
        <v>4129101764</v>
      </c>
      <c r="E2043" s="35"/>
      <c r="F2043" s="35"/>
      <c r="G2043" s="29">
        <v>6</v>
      </c>
      <c r="H2043" s="29">
        <v>10</v>
      </c>
      <c r="I2043" s="29"/>
      <c r="J2043" s="29"/>
      <c r="K2043" s="29"/>
      <c r="L2043" s="29"/>
      <c r="M2043" s="29"/>
      <c r="N2043" s="29"/>
      <c r="O2043" s="29">
        <v>6</v>
      </c>
      <c r="P2043" s="29">
        <v>6</v>
      </c>
      <c r="Q2043" s="29"/>
      <c r="R2043" s="29"/>
      <c r="S2043" s="74"/>
      <c r="T2043" s="29"/>
      <c r="U2043" s="29"/>
      <c r="V2043" s="29"/>
      <c r="W2043" s="29"/>
      <c r="X2043" s="29"/>
    </row>
    <row r="2044" spans="1:24" ht="18.75" customHeight="1" x14ac:dyDescent="0.25">
      <c r="A2044" s="209"/>
      <c r="B2044" s="195">
        <v>5322</v>
      </c>
      <c r="C2044" s="39" t="s">
        <v>6288</v>
      </c>
      <c r="D2044" s="29">
        <v>4129093174</v>
      </c>
      <c r="E2044" s="35"/>
      <c r="F2044" s="35"/>
      <c r="G2044" s="29">
        <v>20</v>
      </c>
      <c r="H2044" s="35"/>
      <c r="I2044" s="35"/>
      <c r="J2044" s="35"/>
      <c r="K2044" s="35"/>
      <c r="L2044" s="35"/>
      <c r="M2044" s="35"/>
      <c r="N2044" s="35"/>
      <c r="O2044" s="35"/>
      <c r="P2044" s="35"/>
      <c r="Q2044" s="29"/>
      <c r="R2044" s="29"/>
      <c r="S2044" s="74"/>
      <c r="T2044" s="29"/>
      <c r="U2044" s="29"/>
      <c r="V2044" s="29"/>
      <c r="W2044" s="29"/>
      <c r="X2044" s="29"/>
    </row>
    <row r="2045" spans="1:24" ht="18.75" customHeight="1" x14ac:dyDescent="0.25">
      <c r="A2045" s="209"/>
      <c r="B2045" s="195">
        <v>1648</v>
      </c>
      <c r="C2045" s="39" t="s">
        <v>394</v>
      </c>
      <c r="D2045" s="29">
        <v>4128986786</v>
      </c>
      <c r="E2045" s="35"/>
      <c r="F2045" s="35"/>
      <c r="G2045" s="29">
        <v>10</v>
      </c>
      <c r="H2045" s="29">
        <v>10</v>
      </c>
      <c r="I2045" s="29"/>
      <c r="J2045" s="29"/>
      <c r="K2045" s="29"/>
      <c r="L2045" s="29"/>
      <c r="M2045" s="29"/>
      <c r="N2045" s="29"/>
      <c r="O2045" s="29">
        <v>5</v>
      </c>
      <c r="P2045" s="35"/>
      <c r="Q2045" s="29"/>
      <c r="R2045" s="29"/>
      <c r="S2045" s="74"/>
      <c r="T2045" s="29"/>
      <c r="U2045" s="29"/>
      <c r="V2045" s="29"/>
      <c r="W2045" s="29"/>
      <c r="X2045" s="29"/>
    </row>
    <row r="2046" spans="1:24" ht="18.75" customHeight="1" x14ac:dyDescent="0.25">
      <c r="A2046" s="209"/>
      <c r="B2046" s="195">
        <v>1594</v>
      </c>
      <c r="C2046" s="39" t="s">
        <v>767</v>
      </c>
      <c r="D2046" s="29">
        <v>4128807050</v>
      </c>
      <c r="E2046" s="35"/>
      <c r="F2046" s="35"/>
      <c r="G2046" s="29">
        <v>15</v>
      </c>
      <c r="H2046" s="35"/>
      <c r="I2046" s="35"/>
      <c r="J2046" s="35"/>
      <c r="K2046" s="35"/>
      <c r="L2046" s="35"/>
      <c r="M2046" s="35"/>
      <c r="N2046" s="35"/>
      <c r="O2046" s="35"/>
      <c r="P2046" s="35"/>
      <c r="Q2046" s="29"/>
      <c r="R2046" s="29"/>
      <c r="S2046" s="74"/>
      <c r="T2046" s="29"/>
      <c r="U2046" s="29"/>
      <c r="V2046" s="29"/>
      <c r="W2046" s="29"/>
      <c r="X2046" s="29"/>
    </row>
    <row r="2047" spans="1:24" ht="18.75" customHeight="1" x14ac:dyDescent="0.25">
      <c r="A2047" s="209"/>
      <c r="B2047" s="195">
        <v>4992</v>
      </c>
      <c r="C2047" s="39" t="s">
        <v>1229</v>
      </c>
      <c r="D2047" s="29">
        <v>4129073901</v>
      </c>
      <c r="E2047" s="35"/>
      <c r="F2047" s="35"/>
      <c r="G2047" s="29">
        <v>10</v>
      </c>
      <c r="H2047" s="29"/>
      <c r="I2047" s="29"/>
      <c r="J2047" s="29"/>
      <c r="K2047" s="29"/>
      <c r="L2047" s="29"/>
      <c r="M2047" s="29"/>
      <c r="N2047" s="29"/>
      <c r="O2047" s="29">
        <v>15</v>
      </c>
      <c r="P2047" s="29">
        <v>5</v>
      </c>
      <c r="Q2047" s="29"/>
      <c r="R2047" s="29"/>
      <c r="S2047" s="74"/>
      <c r="T2047" s="29"/>
      <c r="U2047" s="29"/>
      <c r="V2047" s="29"/>
      <c r="W2047" s="29"/>
      <c r="X2047" s="29"/>
    </row>
    <row r="2048" spans="1:24" ht="18.75" customHeight="1" x14ac:dyDescent="0.25">
      <c r="A2048" s="209"/>
      <c r="B2048" s="195">
        <v>3642</v>
      </c>
      <c r="C2048" s="39" t="s">
        <v>4203</v>
      </c>
      <c r="D2048" s="29">
        <v>4129110910</v>
      </c>
      <c r="E2048" s="35"/>
      <c r="F2048" s="29">
        <v>10</v>
      </c>
      <c r="G2048" s="29">
        <v>10</v>
      </c>
      <c r="H2048" s="29"/>
      <c r="I2048" s="29"/>
      <c r="J2048" s="29"/>
      <c r="K2048" s="29"/>
      <c r="L2048" s="29"/>
      <c r="M2048" s="29">
        <v>15</v>
      </c>
      <c r="N2048" s="29"/>
      <c r="O2048" s="29">
        <v>10</v>
      </c>
      <c r="P2048" s="29">
        <v>15</v>
      </c>
      <c r="Q2048" s="29"/>
      <c r="R2048" s="29"/>
      <c r="S2048" s="74"/>
      <c r="T2048" s="29"/>
      <c r="U2048" s="29"/>
      <c r="V2048" s="29"/>
      <c r="W2048" s="29"/>
      <c r="X2048" s="29"/>
    </row>
    <row r="2049" spans="1:24" ht="18.75" customHeight="1" x14ac:dyDescent="0.25">
      <c r="A2049" s="209"/>
      <c r="B2049" s="195">
        <v>4215</v>
      </c>
      <c r="C2049" s="39" t="s">
        <v>3714</v>
      </c>
      <c r="D2049" s="29">
        <v>4129050709</v>
      </c>
      <c r="E2049" s="35"/>
      <c r="F2049" s="35"/>
      <c r="G2049" s="29">
        <v>30</v>
      </c>
      <c r="H2049" s="29"/>
      <c r="I2049" s="29"/>
      <c r="J2049" s="29"/>
      <c r="K2049" s="29"/>
      <c r="L2049" s="29"/>
      <c r="M2049" s="29"/>
      <c r="N2049" s="29"/>
      <c r="O2049" s="29"/>
      <c r="P2049" s="29">
        <v>10</v>
      </c>
      <c r="Q2049" s="29"/>
      <c r="R2049" s="29"/>
      <c r="S2049" s="74"/>
      <c r="T2049" s="29"/>
      <c r="U2049" s="29"/>
      <c r="V2049" s="29"/>
      <c r="W2049" s="29"/>
      <c r="X2049" s="29"/>
    </row>
    <row r="2050" spans="1:24" ht="18.75" customHeight="1" x14ac:dyDescent="0.25">
      <c r="A2050" s="209"/>
      <c r="B2050" s="195">
        <v>5708</v>
      </c>
      <c r="C2050" s="39" t="s">
        <v>6289</v>
      </c>
      <c r="D2050" s="29">
        <v>4128796697</v>
      </c>
      <c r="E2050" s="29">
        <v>10</v>
      </c>
      <c r="F2050" s="29"/>
      <c r="G2050" s="29">
        <v>10</v>
      </c>
      <c r="H2050" s="29"/>
      <c r="I2050" s="29"/>
      <c r="J2050" s="29"/>
      <c r="K2050" s="29"/>
      <c r="L2050" s="29"/>
      <c r="M2050" s="29"/>
      <c r="N2050" s="29"/>
      <c r="O2050" s="29">
        <v>10</v>
      </c>
      <c r="P2050" s="29">
        <v>10</v>
      </c>
      <c r="Q2050" s="29"/>
      <c r="R2050" s="29"/>
      <c r="S2050" s="74"/>
      <c r="T2050" s="29"/>
      <c r="U2050" s="29"/>
      <c r="V2050" s="29"/>
      <c r="W2050" s="29"/>
      <c r="X2050" s="29"/>
    </row>
    <row r="2051" spans="1:24" ht="18.75" customHeight="1" x14ac:dyDescent="0.25">
      <c r="A2051" s="209"/>
      <c r="B2051" s="195">
        <v>5708</v>
      </c>
      <c r="C2051" s="39" t="s">
        <v>6289</v>
      </c>
      <c r="D2051" s="29">
        <v>4128796774</v>
      </c>
      <c r="E2051" s="35"/>
      <c r="F2051" s="35"/>
      <c r="G2051" s="35"/>
      <c r="H2051" s="35"/>
      <c r="I2051" s="35"/>
      <c r="J2051" s="29">
        <v>10</v>
      </c>
      <c r="K2051" s="35"/>
      <c r="L2051" s="35"/>
      <c r="M2051" s="35"/>
      <c r="N2051" s="35"/>
      <c r="O2051" s="35"/>
      <c r="P2051" s="35"/>
      <c r="Q2051" s="29"/>
      <c r="R2051" s="29"/>
      <c r="S2051" s="74"/>
      <c r="T2051" s="29"/>
      <c r="U2051" s="29"/>
      <c r="V2051" s="29"/>
      <c r="W2051" s="29"/>
      <c r="X2051" s="29"/>
    </row>
    <row r="2052" spans="1:24" ht="18.75" customHeight="1" x14ac:dyDescent="0.25">
      <c r="A2052" s="209"/>
      <c r="B2052" s="195">
        <v>5188</v>
      </c>
      <c r="C2052" s="39" t="s">
        <v>2984</v>
      </c>
      <c r="D2052" s="29">
        <v>4129095868</v>
      </c>
      <c r="E2052" s="35"/>
      <c r="F2052" s="35"/>
      <c r="G2052" s="29" t="s">
        <v>2018</v>
      </c>
      <c r="H2052" s="29"/>
      <c r="I2052" s="29"/>
      <c r="J2052" s="29"/>
      <c r="K2052" s="29"/>
      <c r="L2052" s="29"/>
      <c r="M2052" s="29"/>
      <c r="N2052" s="29"/>
      <c r="O2052" s="29"/>
      <c r="P2052" s="29">
        <v>20</v>
      </c>
      <c r="Q2052" s="29"/>
      <c r="R2052" s="29"/>
      <c r="S2052" s="74"/>
      <c r="T2052" s="29"/>
      <c r="U2052" s="29"/>
      <c r="V2052" s="29"/>
      <c r="W2052" s="29"/>
      <c r="X2052" s="29"/>
    </row>
    <row r="2053" spans="1:24" ht="18.75" customHeight="1" x14ac:dyDescent="0.25">
      <c r="A2053" s="209"/>
      <c r="B2053" s="195">
        <v>5057</v>
      </c>
      <c r="C2053" s="39" t="s">
        <v>2307</v>
      </c>
      <c r="D2053" s="29">
        <v>4129051495</v>
      </c>
      <c r="E2053" s="35"/>
      <c r="F2053" s="35"/>
      <c r="G2053" s="29">
        <v>15</v>
      </c>
      <c r="H2053" s="29"/>
      <c r="I2053" s="29"/>
      <c r="J2053" s="29"/>
      <c r="K2053" s="29"/>
      <c r="L2053" s="29"/>
      <c r="M2053" s="29"/>
      <c r="N2053" s="29"/>
      <c r="O2053" s="29">
        <v>10</v>
      </c>
      <c r="P2053" s="29">
        <v>20</v>
      </c>
      <c r="Q2053" s="29"/>
      <c r="R2053" s="29"/>
      <c r="S2053" s="74"/>
      <c r="T2053" s="29"/>
      <c r="U2053" s="29"/>
      <c r="V2053" s="29"/>
      <c r="W2053" s="29"/>
      <c r="X2053" s="29"/>
    </row>
    <row r="2054" spans="1:24" ht="18.75" customHeight="1" x14ac:dyDescent="0.25">
      <c r="A2054" s="209"/>
      <c r="B2054" s="195">
        <v>4702</v>
      </c>
      <c r="C2054" s="39" t="s">
        <v>6290</v>
      </c>
      <c r="D2054" s="29">
        <v>4129113021</v>
      </c>
      <c r="E2054" s="29">
        <v>5</v>
      </c>
      <c r="F2054" s="29">
        <v>5</v>
      </c>
      <c r="G2054" s="29">
        <v>5</v>
      </c>
      <c r="H2054" s="29">
        <v>5</v>
      </c>
      <c r="I2054" s="29"/>
      <c r="J2054" s="29"/>
      <c r="K2054" s="29"/>
      <c r="L2054" s="29"/>
      <c r="M2054" s="29"/>
      <c r="N2054" s="29"/>
      <c r="O2054" s="29">
        <v>10</v>
      </c>
      <c r="P2054" s="29">
        <v>7</v>
      </c>
      <c r="Q2054" s="29"/>
      <c r="R2054" s="29"/>
      <c r="S2054" s="74"/>
      <c r="T2054" s="29"/>
      <c r="U2054" s="29"/>
      <c r="V2054" s="29"/>
      <c r="W2054" s="29"/>
      <c r="X2054" s="29"/>
    </row>
    <row r="2055" spans="1:24" ht="18.75" customHeight="1" x14ac:dyDescent="0.25">
      <c r="A2055" s="209"/>
      <c r="B2055" s="195">
        <v>4830</v>
      </c>
      <c r="C2055" s="39" t="s">
        <v>1717</v>
      </c>
      <c r="D2055" s="29">
        <v>4129113084</v>
      </c>
      <c r="E2055" s="29">
        <v>5</v>
      </c>
      <c r="F2055" s="29"/>
      <c r="G2055" s="29">
        <v>8</v>
      </c>
      <c r="H2055" s="29">
        <v>5</v>
      </c>
      <c r="I2055" s="29"/>
      <c r="J2055" s="29"/>
      <c r="K2055" s="29"/>
      <c r="L2055" s="29"/>
      <c r="M2055" s="29"/>
      <c r="N2055" s="29"/>
      <c r="O2055" s="29"/>
      <c r="P2055" s="29">
        <v>5</v>
      </c>
      <c r="Q2055" s="29"/>
      <c r="R2055" s="29"/>
      <c r="S2055" s="74"/>
      <c r="T2055" s="29"/>
      <c r="U2055" s="29"/>
      <c r="V2055" s="29"/>
      <c r="W2055" s="29"/>
      <c r="X2055" s="29"/>
    </row>
    <row r="2056" spans="1:24" ht="18.75" customHeight="1" x14ac:dyDescent="0.25">
      <c r="A2056" s="209"/>
      <c r="B2056" s="195">
        <v>4830</v>
      </c>
      <c r="C2056" s="39" t="s">
        <v>1717</v>
      </c>
      <c r="D2056" s="29">
        <v>4129493670</v>
      </c>
      <c r="E2056" s="35"/>
      <c r="F2056" s="35"/>
      <c r="G2056" s="35"/>
      <c r="H2056" s="35"/>
      <c r="I2056" s="35"/>
      <c r="J2056" s="35"/>
      <c r="K2056" s="35"/>
      <c r="L2056" s="35"/>
      <c r="M2056" s="35"/>
      <c r="N2056" s="35"/>
      <c r="O2056" s="35"/>
      <c r="P2056" s="29">
        <v>5</v>
      </c>
      <c r="Q2056" s="29"/>
      <c r="R2056" s="29"/>
      <c r="S2056" s="74"/>
      <c r="T2056" s="29"/>
      <c r="U2056" s="29"/>
      <c r="V2056" s="29"/>
      <c r="W2056" s="29"/>
      <c r="X2056" s="29"/>
    </row>
    <row r="2057" spans="1:24" ht="18.75" customHeight="1" x14ac:dyDescent="0.25">
      <c r="A2057" s="209"/>
      <c r="B2057" s="195">
        <v>1618</v>
      </c>
      <c r="C2057" s="39" t="s">
        <v>3045</v>
      </c>
      <c r="D2057" s="29">
        <v>4129056611</v>
      </c>
      <c r="E2057" s="35"/>
      <c r="F2057" s="29" t="s">
        <v>1496</v>
      </c>
      <c r="G2057" s="29">
        <v>15</v>
      </c>
      <c r="H2057" s="29">
        <v>10</v>
      </c>
      <c r="I2057" s="29"/>
      <c r="J2057" s="29"/>
      <c r="K2057" s="29"/>
      <c r="L2057" s="29"/>
      <c r="M2057" s="29" t="s">
        <v>1496</v>
      </c>
      <c r="N2057" s="29"/>
      <c r="O2057" s="29">
        <v>20</v>
      </c>
      <c r="P2057" s="35"/>
      <c r="Q2057" s="29"/>
      <c r="R2057" s="29"/>
      <c r="S2057" s="74"/>
      <c r="T2057" s="29"/>
      <c r="U2057" s="29"/>
      <c r="V2057" s="29"/>
      <c r="W2057" s="29"/>
      <c r="X2057" s="29"/>
    </row>
    <row r="2058" spans="1:24" ht="18.75" customHeight="1" x14ac:dyDescent="0.25">
      <c r="A2058" s="209"/>
      <c r="B2058" s="195">
        <v>4973</v>
      </c>
      <c r="C2058" s="39" t="s">
        <v>3183</v>
      </c>
      <c r="D2058" s="29">
        <v>4129113088</v>
      </c>
      <c r="E2058" s="29">
        <v>5</v>
      </c>
      <c r="F2058" s="29"/>
      <c r="G2058" s="29">
        <v>8</v>
      </c>
      <c r="H2058" s="29">
        <v>5</v>
      </c>
      <c r="I2058" s="29"/>
      <c r="J2058" s="29"/>
      <c r="K2058" s="29"/>
      <c r="L2058" s="29"/>
      <c r="M2058" s="29"/>
      <c r="N2058" s="29"/>
      <c r="O2058" s="29"/>
      <c r="P2058" s="29">
        <v>5</v>
      </c>
      <c r="Q2058" s="29"/>
      <c r="R2058" s="29"/>
      <c r="S2058" s="74"/>
      <c r="T2058" s="29"/>
      <c r="U2058" s="29"/>
      <c r="V2058" s="29"/>
      <c r="W2058" s="29"/>
      <c r="X2058" s="29"/>
    </row>
    <row r="2059" spans="1:24" ht="18.75" customHeight="1" x14ac:dyDescent="0.25">
      <c r="A2059" s="209"/>
      <c r="B2059" s="195">
        <v>4973</v>
      </c>
      <c r="C2059" s="39" t="s">
        <v>3183</v>
      </c>
      <c r="D2059" s="29">
        <v>4129489557</v>
      </c>
      <c r="E2059" s="35"/>
      <c r="F2059" s="35"/>
      <c r="G2059" s="35"/>
      <c r="H2059" s="29">
        <v>5</v>
      </c>
      <c r="I2059" s="29"/>
      <c r="J2059" s="29"/>
      <c r="K2059" s="29"/>
      <c r="L2059" s="29"/>
      <c r="M2059" s="29">
        <v>5</v>
      </c>
      <c r="N2059" s="29"/>
      <c r="O2059" s="29">
        <v>5</v>
      </c>
      <c r="P2059" s="29"/>
      <c r="Q2059" s="29"/>
      <c r="R2059" s="29"/>
      <c r="S2059" s="74"/>
      <c r="T2059" s="29"/>
      <c r="U2059" s="29"/>
      <c r="V2059" s="29"/>
      <c r="W2059" s="29"/>
      <c r="X2059" s="29"/>
    </row>
    <row r="2060" spans="1:24" ht="18.75" customHeight="1" x14ac:dyDescent="0.25">
      <c r="A2060" s="209"/>
      <c r="B2060" s="195">
        <v>4954</v>
      </c>
      <c r="C2060" s="39" t="s">
        <v>2517</v>
      </c>
      <c r="D2060" s="29">
        <v>4129102702</v>
      </c>
      <c r="E2060" s="35"/>
      <c r="F2060" s="35"/>
      <c r="G2060" s="29">
        <v>10</v>
      </c>
      <c r="H2060" s="29">
        <v>20</v>
      </c>
      <c r="I2060" s="29"/>
      <c r="J2060" s="29">
        <v>5</v>
      </c>
      <c r="K2060" s="29"/>
      <c r="L2060" s="29"/>
      <c r="M2060" s="29"/>
      <c r="N2060" s="29"/>
      <c r="O2060" s="29">
        <v>10</v>
      </c>
      <c r="P2060" s="29">
        <v>20</v>
      </c>
      <c r="Q2060" s="29"/>
      <c r="R2060" s="29"/>
      <c r="S2060" s="74"/>
      <c r="T2060" s="29"/>
      <c r="U2060" s="29"/>
      <c r="V2060" s="29"/>
      <c r="W2060" s="29"/>
      <c r="X2060" s="29"/>
    </row>
    <row r="2061" spans="1:24" ht="18.75" customHeight="1" x14ac:dyDescent="0.25">
      <c r="A2061" s="209"/>
      <c r="B2061" s="195">
        <v>4982</v>
      </c>
      <c r="C2061" s="39" t="s">
        <v>2514</v>
      </c>
      <c r="D2061" s="29">
        <v>4129092095</v>
      </c>
      <c r="E2061" s="29">
        <v>3</v>
      </c>
      <c r="F2061" s="29"/>
      <c r="G2061" s="29">
        <v>3</v>
      </c>
      <c r="H2061" s="29">
        <v>3</v>
      </c>
      <c r="I2061" s="29"/>
      <c r="J2061" s="29">
        <v>3</v>
      </c>
      <c r="K2061" s="29"/>
      <c r="L2061" s="29"/>
      <c r="M2061" s="29">
        <v>3</v>
      </c>
      <c r="N2061" s="29"/>
      <c r="O2061" s="29">
        <v>3</v>
      </c>
      <c r="P2061" s="29">
        <v>10</v>
      </c>
      <c r="Q2061" s="29"/>
      <c r="R2061" s="29"/>
      <c r="S2061" s="74"/>
      <c r="T2061" s="29"/>
      <c r="U2061" s="29"/>
      <c r="V2061" s="29"/>
      <c r="W2061" s="29"/>
      <c r="X2061" s="29"/>
    </row>
    <row r="2062" spans="1:24" ht="18.75" customHeight="1" x14ac:dyDescent="0.25">
      <c r="A2062" s="209"/>
      <c r="B2062" s="195">
        <v>3363</v>
      </c>
      <c r="C2062" s="39" t="s">
        <v>3721</v>
      </c>
      <c r="D2062" s="29">
        <v>4128615308</v>
      </c>
      <c r="E2062" s="29"/>
      <c r="F2062" s="29"/>
      <c r="G2062" s="29">
        <v>5</v>
      </c>
      <c r="H2062" s="29">
        <v>10</v>
      </c>
      <c r="I2062" s="29"/>
      <c r="J2062" s="29">
        <v>5</v>
      </c>
      <c r="K2062" s="29"/>
      <c r="L2062" s="29"/>
      <c r="M2062" s="29">
        <v>5</v>
      </c>
      <c r="N2062" s="29"/>
      <c r="O2062" s="29">
        <v>5</v>
      </c>
      <c r="P2062" s="29"/>
      <c r="Q2062" s="29"/>
      <c r="R2062" s="29"/>
      <c r="S2062" s="74"/>
      <c r="T2062" s="29"/>
      <c r="U2062" s="29"/>
      <c r="V2062" s="29"/>
      <c r="W2062" s="29"/>
      <c r="X2062" s="29"/>
    </row>
    <row r="2063" spans="1:24" ht="18.75" customHeight="1" x14ac:dyDescent="0.25">
      <c r="A2063" s="209"/>
      <c r="B2063" s="195">
        <v>4048</v>
      </c>
      <c r="C2063" s="39" t="s">
        <v>3343</v>
      </c>
      <c r="D2063" s="29">
        <v>4129124967</v>
      </c>
      <c r="E2063" s="35"/>
      <c r="F2063" s="35"/>
      <c r="G2063" s="35"/>
      <c r="H2063" s="29">
        <v>5</v>
      </c>
      <c r="I2063" s="29"/>
      <c r="J2063" s="29">
        <v>5</v>
      </c>
      <c r="K2063" s="29"/>
      <c r="L2063" s="29"/>
      <c r="M2063" s="29">
        <v>5</v>
      </c>
      <c r="N2063" s="29"/>
      <c r="O2063" s="29">
        <v>5</v>
      </c>
      <c r="P2063" s="29">
        <v>15</v>
      </c>
      <c r="Q2063" s="29"/>
      <c r="R2063" s="29"/>
      <c r="S2063" s="74"/>
      <c r="T2063" s="29"/>
      <c r="U2063" s="29"/>
      <c r="V2063" s="29"/>
      <c r="W2063" s="29"/>
      <c r="X2063" s="29"/>
    </row>
    <row r="2064" spans="1:24" ht="18.75" customHeight="1" x14ac:dyDescent="0.25">
      <c r="A2064" s="209"/>
      <c r="B2064" s="195">
        <v>5066</v>
      </c>
      <c r="C2064" s="39" t="s">
        <v>5431</v>
      </c>
      <c r="D2064" s="29">
        <v>4129155694</v>
      </c>
      <c r="E2064" s="35"/>
      <c r="F2064" s="35"/>
      <c r="G2064" s="29">
        <v>5</v>
      </c>
      <c r="H2064" s="29">
        <v>15</v>
      </c>
      <c r="I2064" s="29"/>
      <c r="J2064" s="29"/>
      <c r="K2064" s="29"/>
      <c r="L2064" s="29"/>
      <c r="M2064" s="29">
        <v>7</v>
      </c>
      <c r="N2064" s="35"/>
      <c r="O2064" s="35"/>
      <c r="P2064" s="35"/>
      <c r="Q2064" s="29"/>
      <c r="R2064" s="29"/>
      <c r="S2064" s="74"/>
      <c r="T2064" s="29"/>
      <c r="U2064" s="29"/>
      <c r="V2064" s="29"/>
      <c r="W2064" s="29"/>
      <c r="X2064" s="29"/>
    </row>
    <row r="2065" spans="1:24" ht="18.75" customHeight="1" x14ac:dyDescent="0.25">
      <c r="A2065" s="226"/>
      <c r="B2065" s="251"/>
      <c r="C2065" s="252"/>
      <c r="D2065" s="100"/>
      <c r="E2065" s="100"/>
      <c r="F2065" s="100"/>
      <c r="G2065" s="100"/>
      <c r="H2065" s="100"/>
      <c r="I2065" s="100"/>
      <c r="J2065" s="100"/>
      <c r="K2065" s="100"/>
      <c r="L2065" s="100"/>
      <c r="M2065" s="100"/>
      <c r="N2065" s="100"/>
      <c r="O2065" s="100"/>
      <c r="P2065" s="100"/>
      <c r="Q2065" s="100"/>
      <c r="R2065" s="100"/>
      <c r="S2065" s="74"/>
      <c r="T2065" s="100"/>
      <c r="U2065" s="100"/>
      <c r="V2065" s="100"/>
      <c r="W2065" s="100"/>
      <c r="X2065" s="254" t="s">
        <v>6310</v>
      </c>
    </row>
    <row r="2066" spans="1:24" ht="18.75" customHeight="1" x14ac:dyDescent="0.25">
      <c r="A2066" s="209"/>
      <c r="B2066" s="195"/>
      <c r="C2066" s="236" t="s">
        <v>6311</v>
      </c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74"/>
      <c r="T2066" s="29"/>
      <c r="U2066" s="29"/>
      <c r="V2066" s="29"/>
      <c r="W2066" s="29"/>
      <c r="X2066" s="29"/>
    </row>
    <row r="2067" spans="1:24" ht="18.75" customHeight="1" x14ac:dyDescent="0.25">
      <c r="A2067" s="224" t="s">
        <v>5033</v>
      </c>
      <c r="B2067" s="195" t="s">
        <v>6312</v>
      </c>
      <c r="C2067" s="39" t="s">
        <v>6313</v>
      </c>
      <c r="D2067" s="29" t="s">
        <v>5116</v>
      </c>
      <c r="E2067" s="29"/>
      <c r="F2067" s="29">
        <v>2</v>
      </c>
      <c r="G2067" s="29">
        <v>3</v>
      </c>
      <c r="H2067" s="29">
        <v>6</v>
      </c>
      <c r="I2067" s="29">
        <v>2</v>
      </c>
      <c r="J2067" s="29">
        <v>2</v>
      </c>
      <c r="K2067" s="29"/>
      <c r="L2067" s="29"/>
      <c r="M2067" s="29">
        <v>3</v>
      </c>
      <c r="N2067" s="29"/>
      <c r="O2067" s="29">
        <v>2</v>
      </c>
      <c r="P2067" s="29"/>
      <c r="Q2067" s="29"/>
      <c r="R2067" s="29"/>
      <c r="S2067" s="74"/>
      <c r="T2067" s="29"/>
      <c r="U2067" s="29"/>
      <c r="V2067" s="29"/>
      <c r="W2067" s="29"/>
      <c r="X2067" s="29"/>
    </row>
    <row r="2068" spans="1:24" ht="18.75" customHeight="1" x14ac:dyDescent="0.25">
      <c r="A2068" s="224" t="s">
        <v>5186</v>
      </c>
      <c r="B2068" s="195" t="s">
        <v>6314</v>
      </c>
      <c r="C2068" s="39" t="s">
        <v>6315</v>
      </c>
      <c r="D2068" s="29">
        <v>5859</v>
      </c>
      <c r="E2068" s="29"/>
      <c r="F2068" s="29"/>
      <c r="G2068" s="29">
        <v>5</v>
      </c>
      <c r="H2068" s="29">
        <v>10</v>
      </c>
      <c r="I2068" s="29">
        <v>3</v>
      </c>
      <c r="J2068" s="29"/>
      <c r="K2068" s="29"/>
      <c r="L2068" s="29">
        <v>2</v>
      </c>
      <c r="M2068" s="29"/>
      <c r="N2068" s="29"/>
      <c r="O2068" s="29">
        <v>5</v>
      </c>
      <c r="P2068" s="29"/>
      <c r="Q2068" s="29"/>
      <c r="R2068" s="29"/>
      <c r="S2068" s="74"/>
      <c r="T2068" s="29"/>
      <c r="U2068" s="29"/>
      <c r="V2068" s="29"/>
      <c r="W2068" s="29"/>
      <c r="X2068" s="29"/>
    </row>
    <row r="2069" spans="1:24" ht="18.75" customHeight="1" x14ac:dyDescent="0.25">
      <c r="A2069" s="209"/>
      <c r="B2069" s="195" t="s">
        <v>6316</v>
      </c>
      <c r="C2069" s="39" t="s">
        <v>6317</v>
      </c>
      <c r="D2069" s="29">
        <v>5858</v>
      </c>
      <c r="E2069" s="29"/>
      <c r="F2069" s="29"/>
      <c r="G2069" s="29"/>
      <c r="H2069" s="29">
        <v>3</v>
      </c>
      <c r="I2069" s="29">
        <v>3</v>
      </c>
      <c r="J2069" s="29"/>
      <c r="K2069" s="29"/>
      <c r="L2069" s="29">
        <v>2</v>
      </c>
      <c r="M2069" s="29"/>
      <c r="N2069" s="29"/>
      <c r="O2069" s="29">
        <v>3</v>
      </c>
      <c r="P2069" s="29">
        <v>6</v>
      </c>
      <c r="Q2069" s="29"/>
      <c r="R2069" s="29"/>
      <c r="S2069" s="74"/>
      <c r="T2069" s="29"/>
      <c r="U2069" s="29"/>
      <c r="V2069" s="29"/>
      <c r="W2069" s="29"/>
      <c r="X2069" s="29"/>
    </row>
    <row r="2070" spans="1:24" ht="18.75" customHeight="1" x14ac:dyDescent="0.25">
      <c r="A2070" s="209"/>
      <c r="B2070" s="195" t="s">
        <v>6318</v>
      </c>
      <c r="C2070" s="39" t="s">
        <v>5783</v>
      </c>
      <c r="D2070" s="29">
        <v>5848</v>
      </c>
      <c r="E2070" s="29"/>
      <c r="F2070" s="29"/>
      <c r="G2070" s="29">
        <v>5</v>
      </c>
      <c r="H2070" s="29">
        <v>5</v>
      </c>
      <c r="I2070" s="29">
        <v>3</v>
      </c>
      <c r="J2070" s="29"/>
      <c r="K2070" s="29"/>
      <c r="L2070" s="29"/>
      <c r="M2070" s="29"/>
      <c r="N2070" s="29"/>
      <c r="O2070" s="29"/>
      <c r="P2070" s="29"/>
      <c r="Q2070" s="29"/>
      <c r="R2070" s="29"/>
      <c r="S2070" s="74"/>
      <c r="T2070" s="29"/>
      <c r="U2070" s="29"/>
      <c r="V2070" s="29"/>
      <c r="W2070" s="29"/>
      <c r="X2070" s="29"/>
    </row>
    <row r="2071" spans="1:24" ht="18.75" customHeight="1" x14ac:dyDescent="0.25">
      <c r="A2071" s="209"/>
      <c r="B2071" s="195" t="s">
        <v>6319</v>
      </c>
      <c r="C2071" s="39" t="s">
        <v>6320</v>
      </c>
      <c r="D2071" s="29">
        <v>5856</v>
      </c>
      <c r="E2071" s="29"/>
      <c r="F2071" s="29"/>
      <c r="G2071" s="29">
        <v>3</v>
      </c>
      <c r="H2071" s="29">
        <v>6</v>
      </c>
      <c r="I2071" s="29">
        <v>3</v>
      </c>
      <c r="J2071" s="29"/>
      <c r="K2071" s="29"/>
      <c r="L2071" s="29">
        <v>3</v>
      </c>
      <c r="M2071" s="29"/>
      <c r="N2071" s="29"/>
      <c r="O2071" s="29"/>
      <c r="P2071" s="29"/>
      <c r="Q2071" s="29"/>
      <c r="R2071" s="29"/>
      <c r="S2071" s="74"/>
      <c r="T2071" s="29"/>
      <c r="U2071" s="29"/>
      <c r="V2071" s="29"/>
      <c r="W2071" s="29"/>
      <c r="X2071" s="29"/>
    </row>
    <row r="2072" spans="1:24" ht="18.75" customHeight="1" x14ac:dyDescent="0.25">
      <c r="A2072" s="209"/>
      <c r="B2072" s="195" t="s">
        <v>6321</v>
      </c>
      <c r="C2072" s="39" t="s">
        <v>6322</v>
      </c>
      <c r="D2072" s="29">
        <v>5865</v>
      </c>
      <c r="E2072" s="29"/>
      <c r="F2072" s="29"/>
      <c r="G2072" s="29">
        <v>3</v>
      </c>
      <c r="H2072" s="29">
        <v>10</v>
      </c>
      <c r="I2072" s="29">
        <v>3</v>
      </c>
      <c r="J2072" s="29"/>
      <c r="K2072" s="29"/>
      <c r="L2072" s="29"/>
      <c r="M2072" s="29"/>
      <c r="N2072" s="29"/>
      <c r="O2072" s="29"/>
      <c r="P2072" s="29"/>
      <c r="Q2072" s="29"/>
      <c r="R2072" s="29"/>
      <c r="S2072" s="74"/>
      <c r="T2072" s="29"/>
      <c r="U2072" s="29"/>
      <c r="V2072" s="29"/>
      <c r="W2072" s="29"/>
      <c r="X2072" s="29"/>
    </row>
    <row r="2073" spans="1:24" ht="18.75" customHeight="1" x14ac:dyDescent="0.25">
      <c r="A2073" s="209"/>
      <c r="B2073" s="195" t="s">
        <v>6323</v>
      </c>
      <c r="C2073" s="39" t="s">
        <v>2974</v>
      </c>
      <c r="D2073" s="29">
        <v>5861</v>
      </c>
      <c r="E2073" s="29"/>
      <c r="F2073" s="29"/>
      <c r="G2073" s="29"/>
      <c r="H2073" s="29">
        <v>3</v>
      </c>
      <c r="I2073" s="29">
        <v>4</v>
      </c>
      <c r="J2073" s="29"/>
      <c r="K2073" s="29"/>
      <c r="L2073" s="29">
        <v>3</v>
      </c>
      <c r="M2073" s="29"/>
      <c r="N2073" s="29"/>
      <c r="O2073" s="29"/>
      <c r="P2073" s="29">
        <v>5</v>
      </c>
      <c r="Q2073" s="29"/>
      <c r="R2073" s="29"/>
      <c r="S2073" s="74"/>
      <c r="T2073" s="29"/>
      <c r="U2073" s="29"/>
      <c r="V2073" s="29"/>
      <c r="W2073" s="29"/>
      <c r="X2073" s="29"/>
    </row>
    <row r="2074" spans="1:24" ht="18.75" customHeight="1" x14ac:dyDescent="0.25">
      <c r="A2074" s="209"/>
      <c r="B2074" s="195" t="s">
        <v>6324</v>
      </c>
      <c r="C2074" s="39" t="s">
        <v>5816</v>
      </c>
      <c r="D2074" s="29">
        <v>5944</v>
      </c>
      <c r="E2074" s="29"/>
      <c r="F2074" s="29"/>
      <c r="G2074" s="29"/>
      <c r="H2074" s="29">
        <v>5</v>
      </c>
      <c r="I2074" s="29"/>
      <c r="J2074" s="29">
        <v>3</v>
      </c>
      <c r="K2074" s="29"/>
      <c r="L2074" s="29"/>
      <c r="M2074" s="29"/>
      <c r="N2074" s="29"/>
      <c r="O2074" s="29">
        <v>3</v>
      </c>
      <c r="P2074" s="29"/>
      <c r="Q2074" s="29"/>
      <c r="R2074" s="29"/>
      <c r="S2074" s="74"/>
      <c r="T2074" s="29"/>
      <c r="U2074" s="29"/>
      <c r="V2074" s="29"/>
      <c r="W2074" s="29"/>
      <c r="X2074" s="29"/>
    </row>
    <row r="2075" spans="1:24" ht="18.75" customHeight="1" x14ac:dyDescent="0.25">
      <c r="A2075" s="209"/>
      <c r="B2075" s="195">
        <v>4409</v>
      </c>
      <c r="C2075" s="39" t="s">
        <v>6325</v>
      </c>
      <c r="D2075" s="29">
        <v>4129177619</v>
      </c>
      <c r="E2075" s="29"/>
      <c r="F2075" s="29"/>
      <c r="G2075" s="29">
        <v>3</v>
      </c>
      <c r="H2075" s="29">
        <v>3</v>
      </c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74"/>
      <c r="T2075" s="29"/>
      <c r="U2075" s="29"/>
      <c r="V2075" s="29"/>
      <c r="W2075" s="29"/>
      <c r="X2075" s="29"/>
    </row>
    <row r="2076" spans="1:24" ht="18.75" customHeight="1" x14ac:dyDescent="0.25">
      <c r="A2076" s="209"/>
      <c r="B2076" s="195">
        <v>3857</v>
      </c>
      <c r="C2076" s="39" t="s">
        <v>6326</v>
      </c>
      <c r="D2076" s="29">
        <v>4129190897</v>
      </c>
      <c r="E2076" s="29"/>
      <c r="F2076" s="29"/>
      <c r="G2076" s="29">
        <v>10</v>
      </c>
      <c r="H2076" s="29">
        <v>15</v>
      </c>
      <c r="I2076" s="29"/>
      <c r="J2076" s="29">
        <v>10</v>
      </c>
      <c r="K2076" s="29"/>
      <c r="L2076" s="29"/>
      <c r="M2076" s="29"/>
      <c r="N2076" s="29"/>
      <c r="O2076" s="29">
        <v>5</v>
      </c>
      <c r="P2076" s="29"/>
      <c r="Q2076" s="29"/>
      <c r="R2076" s="29"/>
      <c r="S2076" s="74"/>
      <c r="T2076" s="29"/>
      <c r="U2076" s="29"/>
      <c r="V2076" s="29"/>
      <c r="W2076" s="29"/>
      <c r="X2076" s="29"/>
    </row>
    <row r="2077" spans="1:24" ht="18.75" customHeight="1" x14ac:dyDescent="0.25">
      <c r="A2077" s="209"/>
      <c r="B2077" s="195">
        <v>4050</v>
      </c>
      <c r="C2077" s="39" t="s">
        <v>2059</v>
      </c>
      <c r="D2077" s="29">
        <v>4129210408</v>
      </c>
      <c r="E2077" s="29"/>
      <c r="F2077" s="29"/>
      <c r="G2077" s="29">
        <v>5</v>
      </c>
      <c r="H2077" s="29">
        <v>10</v>
      </c>
      <c r="I2077" s="29"/>
      <c r="J2077" s="29">
        <v>5</v>
      </c>
      <c r="K2077" s="29"/>
      <c r="L2077" s="29"/>
      <c r="M2077" s="29"/>
      <c r="N2077" s="29"/>
      <c r="O2077" s="29">
        <v>5</v>
      </c>
      <c r="P2077" s="29"/>
      <c r="Q2077" s="29"/>
      <c r="R2077" s="29"/>
      <c r="S2077" s="74"/>
      <c r="T2077" s="29"/>
      <c r="U2077" s="29"/>
      <c r="V2077" s="29"/>
      <c r="W2077" s="29"/>
      <c r="X2077" s="29"/>
    </row>
    <row r="2078" spans="1:24" ht="18.75" customHeight="1" x14ac:dyDescent="0.25">
      <c r="A2078" s="209"/>
      <c r="B2078" s="195">
        <v>1657</v>
      </c>
      <c r="C2078" s="39" t="s">
        <v>4159</v>
      </c>
      <c r="D2078" s="29">
        <v>4129203820</v>
      </c>
      <c r="E2078" s="29"/>
      <c r="F2078" s="29"/>
      <c r="G2078" s="29">
        <v>15</v>
      </c>
      <c r="H2078" s="29">
        <v>30</v>
      </c>
      <c r="I2078" s="29"/>
      <c r="J2078" s="29">
        <v>6</v>
      </c>
      <c r="K2078" s="29"/>
      <c r="L2078" s="29"/>
      <c r="M2078" s="29"/>
      <c r="N2078" s="29"/>
      <c r="O2078" s="29">
        <v>25</v>
      </c>
      <c r="P2078" s="29"/>
      <c r="Q2078" s="29"/>
      <c r="R2078" s="29"/>
      <c r="S2078" s="74"/>
      <c r="T2078" s="29"/>
      <c r="U2078" s="29"/>
      <c r="V2078" s="29"/>
      <c r="W2078" s="29"/>
      <c r="X2078" s="29"/>
    </row>
    <row r="2079" spans="1:24" ht="18.75" customHeight="1" x14ac:dyDescent="0.25">
      <c r="A2079" s="209"/>
      <c r="B2079" s="195">
        <v>3446</v>
      </c>
      <c r="C2079" s="39" t="s">
        <v>4158</v>
      </c>
      <c r="D2079" s="29">
        <v>4129188085</v>
      </c>
      <c r="E2079" s="29">
        <v>4</v>
      </c>
      <c r="F2079" s="29"/>
      <c r="G2079" s="29">
        <v>6</v>
      </c>
      <c r="H2079" s="29">
        <v>6</v>
      </c>
      <c r="I2079" s="29"/>
      <c r="J2079" s="29"/>
      <c r="K2079" s="29"/>
      <c r="L2079" s="29"/>
      <c r="M2079" s="29"/>
      <c r="N2079" s="29"/>
      <c r="O2079" s="29"/>
      <c r="P2079" s="29">
        <v>6</v>
      </c>
      <c r="Q2079" s="29"/>
      <c r="R2079" s="29"/>
      <c r="S2079" s="74"/>
      <c r="T2079" s="29"/>
      <c r="U2079" s="29"/>
      <c r="V2079" s="29"/>
      <c r="W2079" s="29"/>
      <c r="X2079" s="29"/>
    </row>
    <row r="2080" spans="1:24" ht="18.75" customHeight="1" x14ac:dyDescent="0.25">
      <c r="A2080" s="209"/>
      <c r="B2080" s="195">
        <v>3162</v>
      </c>
      <c r="C2080" s="39" t="s">
        <v>4408</v>
      </c>
      <c r="D2080" s="29">
        <v>4129252483</v>
      </c>
      <c r="E2080" s="29"/>
      <c r="F2080" s="29"/>
      <c r="G2080" s="29"/>
      <c r="H2080" s="29">
        <v>10</v>
      </c>
      <c r="I2080" s="29"/>
      <c r="J2080" s="29">
        <v>10</v>
      </c>
      <c r="K2080" s="29"/>
      <c r="L2080" s="29"/>
      <c r="M2080" s="29"/>
      <c r="N2080" s="29"/>
      <c r="O2080" s="29">
        <v>10</v>
      </c>
      <c r="P2080" s="29">
        <v>10</v>
      </c>
      <c r="Q2080" s="29"/>
      <c r="R2080" s="29"/>
      <c r="S2080" s="74"/>
      <c r="T2080" s="29"/>
      <c r="U2080" s="29"/>
      <c r="V2080" s="29"/>
      <c r="W2080" s="29"/>
      <c r="X2080" s="29"/>
    </row>
    <row r="2081" spans="1:24" ht="18.75" customHeight="1" x14ac:dyDescent="0.25">
      <c r="A2081" s="209"/>
      <c r="B2081" s="195">
        <v>2833</v>
      </c>
      <c r="C2081" s="39" t="s">
        <v>3128</v>
      </c>
      <c r="D2081" s="29">
        <v>4129261230</v>
      </c>
      <c r="E2081" s="29"/>
      <c r="F2081" s="29"/>
      <c r="G2081" s="29">
        <v>5</v>
      </c>
      <c r="H2081" s="29">
        <v>5</v>
      </c>
      <c r="I2081" s="29"/>
      <c r="J2081" s="29"/>
      <c r="K2081" s="29"/>
      <c r="L2081" s="29"/>
      <c r="M2081" s="29"/>
      <c r="N2081" s="29"/>
      <c r="O2081" s="29">
        <v>5</v>
      </c>
      <c r="P2081" s="29">
        <v>5</v>
      </c>
      <c r="Q2081" s="29"/>
      <c r="R2081" s="29"/>
      <c r="S2081" s="74"/>
      <c r="T2081" s="29"/>
      <c r="U2081" s="29"/>
      <c r="V2081" s="29"/>
      <c r="W2081" s="29"/>
      <c r="X2081" s="29"/>
    </row>
    <row r="2082" spans="1:24" ht="18.75" customHeight="1" x14ac:dyDescent="0.25">
      <c r="A2082" s="209"/>
      <c r="B2082" s="195">
        <v>2058</v>
      </c>
      <c r="C2082" s="39" t="s">
        <v>6327</v>
      </c>
      <c r="D2082" s="29">
        <v>4129175157</v>
      </c>
      <c r="E2082" s="29"/>
      <c r="F2082" s="29"/>
      <c r="G2082" s="29">
        <v>3</v>
      </c>
      <c r="H2082" s="29">
        <v>15</v>
      </c>
      <c r="I2082" s="29"/>
      <c r="J2082" s="29">
        <v>3</v>
      </c>
      <c r="K2082" s="29"/>
      <c r="L2082" s="29"/>
      <c r="M2082" s="29"/>
      <c r="N2082" s="29"/>
      <c r="O2082" s="29">
        <v>5</v>
      </c>
      <c r="P2082" s="29">
        <v>5</v>
      </c>
      <c r="Q2082" s="29"/>
      <c r="R2082" s="29"/>
      <c r="S2082" s="74"/>
      <c r="T2082" s="29"/>
      <c r="U2082" s="29"/>
      <c r="V2082" s="29"/>
      <c r="W2082" s="29"/>
      <c r="X2082" s="29"/>
    </row>
    <row r="2083" spans="1:24" ht="18.75" customHeight="1" x14ac:dyDescent="0.25">
      <c r="A2083" s="209"/>
      <c r="B2083" s="195">
        <v>2820</v>
      </c>
      <c r="C2083" s="39" t="s">
        <v>4410</v>
      </c>
      <c r="D2083" s="29">
        <v>4129261501</v>
      </c>
      <c r="E2083" s="29"/>
      <c r="F2083" s="29"/>
      <c r="G2083" s="29">
        <v>6</v>
      </c>
      <c r="H2083" s="29">
        <v>10</v>
      </c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74"/>
      <c r="T2083" s="29"/>
      <c r="U2083" s="29"/>
      <c r="V2083" s="29"/>
      <c r="W2083" s="29"/>
      <c r="X2083" s="29"/>
    </row>
    <row r="2084" spans="1:24" ht="18.75" customHeight="1" x14ac:dyDescent="0.25">
      <c r="A2084" s="209"/>
      <c r="B2084" s="195">
        <v>2046</v>
      </c>
      <c r="C2084" s="39" t="s">
        <v>1732</v>
      </c>
      <c r="D2084" s="29">
        <v>4129256369</v>
      </c>
      <c r="E2084" s="29">
        <v>5</v>
      </c>
      <c r="F2084" s="29"/>
      <c r="G2084" s="29">
        <v>10</v>
      </c>
      <c r="H2084" s="29">
        <v>30</v>
      </c>
      <c r="I2084" s="29"/>
      <c r="J2084" s="29"/>
      <c r="K2084" s="29"/>
      <c r="L2084" s="29"/>
      <c r="M2084" s="29"/>
      <c r="N2084" s="29"/>
      <c r="O2084" s="29"/>
      <c r="P2084" s="29">
        <v>10</v>
      </c>
      <c r="Q2084" s="29"/>
      <c r="R2084" s="29"/>
      <c r="S2084" s="74"/>
      <c r="T2084" s="29"/>
      <c r="U2084" s="29"/>
      <c r="V2084" s="29"/>
      <c r="W2084" s="29"/>
      <c r="X2084" s="29"/>
    </row>
    <row r="2085" spans="1:24" ht="18.75" customHeight="1" x14ac:dyDescent="0.25">
      <c r="A2085" s="209"/>
      <c r="B2085" s="195">
        <v>3599</v>
      </c>
      <c r="C2085" s="39" t="s">
        <v>6328</v>
      </c>
      <c r="D2085" s="29">
        <v>4129215975</v>
      </c>
      <c r="E2085" s="29">
        <v>5</v>
      </c>
      <c r="F2085" s="29"/>
      <c r="G2085" s="29">
        <v>5</v>
      </c>
      <c r="H2085" s="29">
        <v>10</v>
      </c>
      <c r="I2085" s="29"/>
      <c r="J2085" s="29">
        <v>5</v>
      </c>
      <c r="K2085" s="29"/>
      <c r="L2085" s="29"/>
      <c r="M2085" s="29"/>
      <c r="N2085" s="29"/>
      <c r="O2085" s="29">
        <v>5</v>
      </c>
      <c r="P2085" s="29">
        <v>5</v>
      </c>
      <c r="Q2085" s="29"/>
      <c r="R2085" s="29"/>
      <c r="S2085" s="74"/>
      <c r="T2085" s="29"/>
      <c r="U2085" s="29"/>
      <c r="V2085" s="29"/>
      <c r="W2085" s="29"/>
      <c r="X2085" s="29"/>
    </row>
    <row r="2086" spans="1:24" ht="18.75" customHeight="1" x14ac:dyDescent="0.25">
      <c r="A2086" s="209"/>
      <c r="B2086" s="195">
        <v>1590</v>
      </c>
      <c r="C2086" s="39" t="s">
        <v>344</v>
      </c>
      <c r="D2086" s="29">
        <v>4129216008</v>
      </c>
      <c r="E2086" s="29"/>
      <c r="F2086" s="29"/>
      <c r="G2086" s="29">
        <v>5</v>
      </c>
      <c r="H2086" s="29">
        <v>15</v>
      </c>
      <c r="I2086" s="29"/>
      <c r="J2086" s="29">
        <v>6</v>
      </c>
      <c r="K2086" s="29"/>
      <c r="L2086" s="29"/>
      <c r="M2086" s="29"/>
      <c r="N2086" s="29"/>
      <c r="O2086" s="29">
        <v>10</v>
      </c>
      <c r="P2086" s="29"/>
      <c r="Q2086" s="29"/>
      <c r="R2086" s="29"/>
      <c r="S2086" s="74"/>
      <c r="T2086" s="29"/>
      <c r="U2086" s="29"/>
      <c r="V2086" s="29"/>
      <c r="W2086" s="29"/>
      <c r="X2086" s="29"/>
    </row>
    <row r="2087" spans="1:24" ht="18.75" customHeight="1" x14ac:dyDescent="0.25">
      <c r="A2087" s="209"/>
      <c r="B2087" s="195">
        <v>1531</v>
      </c>
      <c r="C2087" s="39" t="s">
        <v>3188</v>
      </c>
      <c r="D2087" s="29">
        <v>4129206962</v>
      </c>
      <c r="E2087" s="29"/>
      <c r="F2087" s="29">
        <v>5</v>
      </c>
      <c r="G2087" s="29"/>
      <c r="H2087" s="29">
        <v>10</v>
      </c>
      <c r="I2087" s="29"/>
      <c r="J2087" s="29"/>
      <c r="K2087" s="29"/>
      <c r="L2087" s="29"/>
      <c r="M2087" s="29"/>
      <c r="N2087" s="29"/>
      <c r="O2087" s="29">
        <v>10</v>
      </c>
      <c r="P2087" s="29">
        <v>5</v>
      </c>
      <c r="Q2087" s="29"/>
      <c r="R2087" s="29"/>
      <c r="S2087" s="74"/>
      <c r="T2087" s="29"/>
      <c r="U2087" s="29"/>
      <c r="V2087" s="29"/>
      <c r="W2087" s="29"/>
      <c r="X2087" s="29"/>
    </row>
    <row r="2088" spans="1:24" ht="18.75" customHeight="1" x14ac:dyDescent="0.25">
      <c r="A2088" s="209"/>
      <c r="B2088" s="195">
        <v>4531</v>
      </c>
      <c r="C2088" s="39" t="s">
        <v>4506</v>
      </c>
      <c r="D2088" s="29">
        <v>4129192966</v>
      </c>
      <c r="E2088" s="29"/>
      <c r="F2088" s="29"/>
      <c r="G2088" s="29"/>
      <c r="H2088" s="29">
        <v>4</v>
      </c>
      <c r="I2088" s="29"/>
      <c r="J2088" s="29">
        <v>4</v>
      </c>
      <c r="K2088" s="29"/>
      <c r="L2088" s="29"/>
      <c r="M2088" s="29"/>
      <c r="N2088" s="29"/>
      <c r="O2088" s="29"/>
      <c r="P2088" s="29">
        <v>7</v>
      </c>
      <c r="Q2088" s="29"/>
      <c r="R2088" s="29"/>
      <c r="S2088" s="74"/>
      <c r="T2088" s="29"/>
      <c r="U2088" s="29"/>
      <c r="V2088" s="29"/>
      <c r="W2088" s="29"/>
      <c r="X2088" s="29"/>
    </row>
    <row r="2089" spans="1:24" ht="18.75" customHeight="1" x14ac:dyDescent="0.25">
      <c r="A2089" s="255" t="s">
        <v>6329</v>
      </c>
      <c r="B2089" s="195" t="s">
        <v>6330</v>
      </c>
      <c r="C2089" s="39" t="s">
        <v>6331</v>
      </c>
      <c r="D2089" s="29">
        <v>5857</v>
      </c>
      <c r="E2089" s="29"/>
      <c r="F2089" s="29"/>
      <c r="G2089" s="29">
        <v>3</v>
      </c>
      <c r="H2089" s="29">
        <v>20</v>
      </c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74"/>
      <c r="T2089" s="29"/>
      <c r="U2089" s="29"/>
      <c r="V2089" s="29"/>
      <c r="W2089" s="29"/>
      <c r="X2089" s="29"/>
    </row>
    <row r="2090" spans="1:24" ht="18.75" customHeight="1" x14ac:dyDescent="0.25">
      <c r="A2090" s="209"/>
      <c r="B2090" s="195" t="s">
        <v>6332</v>
      </c>
      <c r="C2090" s="39" t="s">
        <v>6333</v>
      </c>
      <c r="D2090" s="29">
        <v>5850</v>
      </c>
      <c r="E2090" s="29"/>
      <c r="F2090" s="29"/>
      <c r="G2090" s="29">
        <v>10</v>
      </c>
      <c r="H2090" s="29">
        <v>20</v>
      </c>
      <c r="I2090" s="29">
        <v>20</v>
      </c>
      <c r="J2090" s="29"/>
      <c r="K2090" s="29"/>
      <c r="L2090" s="29">
        <v>2</v>
      </c>
      <c r="M2090" s="29"/>
      <c r="N2090" s="29"/>
      <c r="O2090" s="29"/>
      <c r="P2090" s="29"/>
      <c r="Q2090" s="29"/>
      <c r="R2090" s="29"/>
      <c r="S2090" s="74"/>
      <c r="T2090" s="29"/>
      <c r="U2090" s="29"/>
      <c r="V2090" s="29"/>
      <c r="W2090" s="29"/>
      <c r="X2090" s="29" t="s">
        <v>6340</v>
      </c>
    </row>
    <row r="2091" spans="1:24" ht="18.75" customHeight="1" x14ac:dyDescent="0.25">
      <c r="A2091" s="209"/>
      <c r="B2091" s="195" t="s">
        <v>6334</v>
      </c>
      <c r="C2091" s="39" t="s">
        <v>6335</v>
      </c>
      <c r="D2091" s="29">
        <v>5862</v>
      </c>
      <c r="E2091" s="29"/>
      <c r="F2091" s="29"/>
      <c r="G2091" s="29">
        <v>3</v>
      </c>
      <c r="H2091" s="29">
        <v>15</v>
      </c>
      <c r="I2091" s="29"/>
      <c r="J2091" s="29"/>
      <c r="K2091" s="29"/>
      <c r="L2091" s="29"/>
      <c r="M2091" s="29"/>
      <c r="N2091" s="29"/>
      <c r="O2091" s="29">
        <v>10</v>
      </c>
      <c r="P2091" s="29">
        <v>10</v>
      </c>
      <c r="Q2091" s="29"/>
      <c r="R2091" s="29"/>
      <c r="S2091" s="74"/>
      <c r="T2091" s="29"/>
      <c r="U2091" s="29"/>
      <c r="V2091" s="29"/>
      <c r="W2091" s="29"/>
      <c r="X2091" s="29"/>
    </row>
    <row r="2092" spans="1:24" ht="18.75" customHeight="1" x14ac:dyDescent="0.25">
      <c r="A2092" s="209"/>
      <c r="B2092" s="195" t="s">
        <v>6336</v>
      </c>
      <c r="C2092" s="39" t="s">
        <v>6337</v>
      </c>
      <c r="D2092" s="29">
        <v>5853</v>
      </c>
      <c r="E2092" s="29"/>
      <c r="F2092" s="29"/>
      <c r="G2092" s="29"/>
      <c r="H2092" s="29">
        <v>10</v>
      </c>
      <c r="I2092" s="29">
        <v>3</v>
      </c>
      <c r="J2092" s="29"/>
      <c r="K2092" s="29"/>
      <c r="L2092" s="29"/>
      <c r="M2092" s="29"/>
      <c r="N2092" s="29"/>
      <c r="O2092" s="29">
        <v>5</v>
      </c>
      <c r="P2092" s="29">
        <v>5</v>
      </c>
      <c r="Q2092" s="29"/>
      <c r="R2092" s="29"/>
      <c r="S2092" s="74"/>
      <c r="T2092" s="29"/>
      <c r="U2092" s="29"/>
      <c r="V2092" s="29"/>
      <c r="W2092" s="29"/>
      <c r="X2092" s="29"/>
    </row>
    <row r="2093" spans="1:24" ht="18.75" customHeight="1" x14ac:dyDescent="0.25">
      <c r="A2093" s="209"/>
      <c r="B2093" s="195" t="s">
        <v>6338</v>
      </c>
      <c r="C2093" s="39" t="s">
        <v>6339</v>
      </c>
      <c r="D2093" s="29">
        <v>5855</v>
      </c>
      <c r="E2093" s="29"/>
      <c r="F2093" s="29"/>
      <c r="G2093" s="29">
        <v>2</v>
      </c>
      <c r="H2093" s="29">
        <v>15</v>
      </c>
      <c r="I2093" s="29">
        <v>5</v>
      </c>
      <c r="J2093" s="29"/>
      <c r="K2093" s="29"/>
      <c r="L2093" s="29"/>
      <c r="M2093" s="29"/>
      <c r="N2093" s="29"/>
      <c r="O2093" s="29"/>
      <c r="P2093" s="29"/>
      <c r="Q2093" s="29"/>
      <c r="R2093" s="29"/>
      <c r="S2093" s="74"/>
      <c r="T2093" s="29"/>
      <c r="U2093" s="29"/>
      <c r="V2093" s="29"/>
      <c r="W2093" s="29"/>
      <c r="X2093" s="29"/>
    </row>
    <row r="2094" spans="1:24" ht="18.75" customHeight="1" x14ac:dyDescent="0.25">
      <c r="A2094" s="209"/>
      <c r="B2094" s="195">
        <v>2254</v>
      </c>
      <c r="C2094" s="39" t="s">
        <v>3307</v>
      </c>
      <c r="D2094" s="29">
        <v>4129008807</v>
      </c>
      <c r="E2094" s="29"/>
      <c r="F2094" s="29"/>
      <c r="G2094" s="29">
        <v>15</v>
      </c>
      <c r="H2094" s="29">
        <v>20</v>
      </c>
      <c r="I2094" s="29"/>
      <c r="J2094" s="29">
        <v>10</v>
      </c>
      <c r="K2094" s="29"/>
      <c r="L2094" s="29"/>
      <c r="M2094" s="29"/>
      <c r="N2094" s="29"/>
      <c r="O2094" s="29">
        <v>15</v>
      </c>
      <c r="P2094" s="29">
        <v>20</v>
      </c>
      <c r="Q2094" s="29"/>
      <c r="R2094" s="29"/>
      <c r="S2094" s="74"/>
      <c r="T2094" s="29"/>
      <c r="U2094" s="29"/>
      <c r="V2094" s="29"/>
      <c r="W2094" s="29"/>
      <c r="X2094" s="29"/>
    </row>
    <row r="2095" spans="1:24" ht="18.75" customHeight="1" x14ac:dyDescent="0.25">
      <c r="A2095" s="209"/>
      <c r="B2095" s="195">
        <v>2747</v>
      </c>
      <c r="C2095" s="39" t="s">
        <v>4656</v>
      </c>
      <c r="D2095" s="29">
        <v>4129011656</v>
      </c>
      <c r="E2095" s="29"/>
      <c r="F2095" s="29"/>
      <c r="G2095" s="29">
        <v>5</v>
      </c>
      <c r="H2095" s="29">
        <v>10</v>
      </c>
      <c r="I2095" s="29"/>
      <c r="J2095" s="29">
        <v>1</v>
      </c>
      <c r="K2095" s="29"/>
      <c r="L2095" s="29"/>
      <c r="M2095" s="29"/>
      <c r="N2095" s="29"/>
      <c r="O2095" s="29">
        <v>5</v>
      </c>
      <c r="P2095" s="29"/>
      <c r="Q2095" s="29"/>
      <c r="R2095" s="29"/>
      <c r="S2095" s="74"/>
      <c r="T2095" s="29"/>
      <c r="U2095" s="29"/>
      <c r="V2095" s="29"/>
      <c r="W2095" s="29"/>
      <c r="X2095" s="29"/>
    </row>
    <row r="2096" spans="1:24" ht="18.75" customHeight="1" x14ac:dyDescent="0.25">
      <c r="A2096" s="209"/>
      <c r="B2096" s="195">
        <v>2392</v>
      </c>
      <c r="C2096" s="39" t="s">
        <v>3300</v>
      </c>
      <c r="D2096" s="29">
        <v>4129100325</v>
      </c>
      <c r="E2096" s="29"/>
      <c r="F2096" s="29"/>
      <c r="G2096" s="29"/>
      <c r="H2096" s="29">
        <v>10</v>
      </c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74"/>
      <c r="T2096" s="29"/>
      <c r="U2096" s="29"/>
      <c r="V2096" s="29"/>
      <c r="W2096" s="29"/>
      <c r="X2096" s="29"/>
    </row>
    <row r="2097" spans="1:24" ht="18.75" customHeight="1" x14ac:dyDescent="0.25">
      <c r="A2097" s="209"/>
      <c r="B2097" s="195">
        <v>2165</v>
      </c>
      <c r="C2097" s="39" t="s">
        <v>3309</v>
      </c>
      <c r="D2097" s="29">
        <v>4129036953</v>
      </c>
      <c r="E2097" s="29"/>
      <c r="F2097" s="29"/>
      <c r="G2097" s="29">
        <v>5</v>
      </c>
      <c r="H2097" s="29">
        <v>10</v>
      </c>
      <c r="I2097" s="29"/>
      <c r="J2097" s="29"/>
      <c r="K2097" s="29"/>
      <c r="L2097" s="29"/>
      <c r="M2097" s="29"/>
      <c r="N2097" s="29"/>
      <c r="O2097" s="29">
        <v>10</v>
      </c>
      <c r="P2097" s="29"/>
      <c r="Q2097" s="29"/>
      <c r="R2097" s="29"/>
      <c r="S2097" s="74"/>
      <c r="T2097" s="29"/>
      <c r="U2097" s="29"/>
      <c r="V2097" s="29"/>
      <c r="W2097" s="29"/>
      <c r="X2097" s="29"/>
    </row>
    <row r="2098" spans="1:24" ht="18.75" customHeight="1" x14ac:dyDescent="0.25">
      <c r="A2098" s="209"/>
      <c r="B2098" s="195">
        <v>2233</v>
      </c>
      <c r="C2098" s="39" t="s">
        <v>4658</v>
      </c>
      <c r="D2098" s="29">
        <v>4128977792</v>
      </c>
      <c r="E2098" s="29"/>
      <c r="F2098" s="29"/>
      <c r="G2098" s="29">
        <v>5</v>
      </c>
      <c r="H2098" s="29">
        <v>5</v>
      </c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74"/>
      <c r="T2098" s="29"/>
      <c r="U2098" s="29"/>
      <c r="V2098" s="29"/>
      <c r="W2098" s="29"/>
      <c r="X2098" s="29"/>
    </row>
    <row r="2099" spans="1:24" ht="18.75" customHeight="1" x14ac:dyDescent="0.25">
      <c r="A2099" s="209"/>
      <c r="B2099" s="195">
        <v>2303</v>
      </c>
      <c r="C2099" s="39" t="s">
        <v>4482</v>
      </c>
      <c r="D2099" s="29">
        <v>4128997903</v>
      </c>
      <c r="E2099" s="29"/>
      <c r="F2099" s="29"/>
      <c r="G2099" s="29">
        <v>3</v>
      </c>
      <c r="H2099" s="29">
        <v>5</v>
      </c>
      <c r="I2099" s="29"/>
      <c r="J2099" s="29">
        <v>5</v>
      </c>
      <c r="K2099" s="29"/>
      <c r="L2099" s="29"/>
      <c r="M2099" s="29"/>
      <c r="N2099" s="29"/>
      <c r="O2099" s="29"/>
      <c r="P2099" s="29">
        <v>5</v>
      </c>
      <c r="Q2099" s="29"/>
      <c r="R2099" s="29"/>
      <c r="S2099" s="74"/>
      <c r="T2099" s="29"/>
      <c r="U2099" s="29"/>
      <c r="V2099" s="29"/>
      <c r="W2099" s="29"/>
      <c r="X2099" s="29"/>
    </row>
    <row r="2100" spans="1:24" ht="18.75" customHeight="1" x14ac:dyDescent="0.25">
      <c r="A2100" s="209"/>
      <c r="B2100" s="195">
        <v>2995</v>
      </c>
      <c r="C2100" s="39" t="s">
        <v>30</v>
      </c>
      <c r="D2100" s="29">
        <v>4128999723</v>
      </c>
      <c r="E2100" s="29">
        <v>3</v>
      </c>
      <c r="F2100" s="29"/>
      <c r="G2100" s="29">
        <v>2</v>
      </c>
      <c r="H2100" s="29">
        <v>3</v>
      </c>
      <c r="I2100" s="29"/>
      <c r="J2100" s="29"/>
      <c r="K2100" s="29"/>
      <c r="L2100" s="29"/>
      <c r="M2100" s="29"/>
      <c r="N2100" s="29"/>
      <c r="O2100" s="29"/>
      <c r="P2100" s="29">
        <v>10</v>
      </c>
      <c r="Q2100" s="29"/>
      <c r="R2100" s="29"/>
      <c r="S2100" s="74"/>
      <c r="T2100" s="29"/>
      <c r="U2100" s="29"/>
      <c r="V2100" s="29"/>
      <c r="W2100" s="29"/>
      <c r="X2100" s="29"/>
    </row>
    <row r="2101" spans="1:24" ht="18.75" customHeight="1" x14ac:dyDescent="0.25">
      <c r="A2101" s="209"/>
      <c r="B2101" s="195">
        <v>2816</v>
      </c>
      <c r="C2101" s="39" t="s">
        <v>3824</v>
      </c>
      <c r="D2101" s="29">
        <v>4129036431</v>
      </c>
      <c r="E2101" s="29"/>
      <c r="F2101" s="29"/>
      <c r="G2101" s="29">
        <v>5</v>
      </c>
      <c r="H2101" s="29">
        <v>10</v>
      </c>
      <c r="I2101" s="29"/>
      <c r="J2101" s="29"/>
      <c r="K2101" s="29"/>
      <c r="L2101" s="29"/>
      <c r="M2101" s="29"/>
      <c r="N2101" s="29"/>
      <c r="O2101" s="29"/>
      <c r="P2101" s="29">
        <v>5</v>
      </c>
      <c r="Q2101" s="29"/>
      <c r="R2101" s="29"/>
      <c r="S2101" s="74"/>
      <c r="T2101" s="29"/>
      <c r="U2101" s="29"/>
      <c r="V2101" s="29"/>
      <c r="W2101" s="29"/>
      <c r="X2101" s="29"/>
    </row>
    <row r="2102" spans="1:24" ht="18.75" customHeight="1" x14ac:dyDescent="0.25">
      <c r="A2102" s="209"/>
      <c r="B2102" s="195">
        <v>2292</v>
      </c>
      <c r="C2102" s="39" t="s">
        <v>1908</v>
      </c>
      <c r="D2102" s="29">
        <v>4129016483</v>
      </c>
      <c r="E2102" s="29">
        <v>3</v>
      </c>
      <c r="F2102" s="29"/>
      <c r="G2102" s="29">
        <v>3</v>
      </c>
      <c r="H2102" s="29">
        <v>5</v>
      </c>
      <c r="I2102" s="29"/>
      <c r="J2102" s="29"/>
      <c r="K2102" s="29"/>
      <c r="L2102" s="29"/>
      <c r="M2102" s="29"/>
      <c r="N2102" s="29"/>
      <c r="O2102" s="29"/>
      <c r="P2102" s="29">
        <v>5</v>
      </c>
      <c r="Q2102" s="29"/>
      <c r="R2102" s="29"/>
      <c r="S2102" s="74"/>
      <c r="T2102" s="29"/>
      <c r="U2102" s="29"/>
      <c r="V2102" s="29"/>
      <c r="W2102" s="29"/>
      <c r="X2102" s="29"/>
    </row>
    <row r="2103" spans="1:24" ht="18.75" customHeight="1" x14ac:dyDescent="0.25">
      <c r="A2103" s="209"/>
      <c r="B2103" s="195">
        <v>2292</v>
      </c>
      <c r="C2103" s="39" t="s">
        <v>1908</v>
      </c>
      <c r="D2103" s="29">
        <v>4128955636</v>
      </c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>
        <v>5</v>
      </c>
      <c r="Q2103" s="29"/>
      <c r="R2103" s="29"/>
      <c r="S2103" s="74"/>
      <c r="T2103" s="29"/>
      <c r="U2103" s="29"/>
      <c r="V2103" s="29"/>
      <c r="W2103" s="29"/>
      <c r="X2103" s="29"/>
    </row>
    <row r="2104" spans="1:24" ht="18.75" customHeight="1" x14ac:dyDescent="0.25">
      <c r="A2104" s="209"/>
      <c r="B2104" s="195">
        <v>3130</v>
      </c>
      <c r="C2104" s="39" t="s">
        <v>2690</v>
      </c>
      <c r="D2104" s="29">
        <v>4129009772</v>
      </c>
      <c r="E2104" s="29"/>
      <c r="F2104" s="29"/>
      <c r="G2104" s="29"/>
      <c r="H2104" s="29"/>
      <c r="I2104" s="29"/>
      <c r="J2104" s="29">
        <v>10</v>
      </c>
      <c r="K2104" s="29"/>
      <c r="L2104" s="29"/>
      <c r="M2104" s="29"/>
      <c r="N2104" s="29"/>
      <c r="O2104" s="29">
        <v>5</v>
      </c>
      <c r="P2104" s="29">
        <v>10</v>
      </c>
      <c r="Q2104" s="29"/>
      <c r="R2104" s="29"/>
      <c r="S2104" s="74"/>
      <c r="T2104" s="29"/>
      <c r="U2104" s="29"/>
      <c r="V2104" s="29"/>
      <c r="W2104" s="29"/>
      <c r="X2104" s="29"/>
    </row>
    <row r="2105" spans="1:24" ht="18.75" customHeight="1" x14ac:dyDescent="0.25">
      <c r="A2105" s="209"/>
      <c r="B2105" s="195">
        <v>3014</v>
      </c>
      <c r="C2105" s="39" t="s">
        <v>4363</v>
      </c>
      <c r="D2105" s="29">
        <v>4129022073</v>
      </c>
      <c r="E2105" s="29"/>
      <c r="F2105" s="29"/>
      <c r="G2105" s="29"/>
      <c r="H2105" s="29">
        <v>5</v>
      </c>
      <c r="I2105" s="29"/>
      <c r="J2105" s="29">
        <v>5</v>
      </c>
      <c r="K2105" s="29"/>
      <c r="L2105" s="29"/>
      <c r="M2105" s="29"/>
      <c r="N2105" s="29"/>
      <c r="O2105" s="29"/>
      <c r="P2105" s="29"/>
      <c r="Q2105" s="29"/>
      <c r="R2105" s="29"/>
      <c r="S2105" s="74"/>
      <c r="T2105" s="29"/>
      <c r="U2105" s="29"/>
      <c r="V2105" s="29"/>
      <c r="W2105" s="29"/>
      <c r="X2105" s="29"/>
    </row>
    <row r="2106" spans="1:24" ht="18.75" customHeight="1" x14ac:dyDescent="0.25">
      <c r="A2106" s="209"/>
      <c r="B2106" s="195">
        <v>3497</v>
      </c>
      <c r="C2106" s="39" t="s">
        <v>6341</v>
      </c>
      <c r="D2106" s="29">
        <v>4129251409</v>
      </c>
      <c r="E2106" s="29"/>
      <c r="F2106" s="29"/>
      <c r="G2106" s="29">
        <v>5</v>
      </c>
      <c r="H2106" s="29"/>
      <c r="I2106" s="29"/>
      <c r="J2106" s="29">
        <v>5</v>
      </c>
      <c r="K2106" s="29"/>
      <c r="L2106" s="29"/>
      <c r="M2106" s="29"/>
      <c r="N2106" s="29"/>
      <c r="O2106" s="29">
        <v>6</v>
      </c>
      <c r="P2106" s="29">
        <v>6</v>
      </c>
      <c r="Q2106" s="29"/>
      <c r="R2106" s="29"/>
      <c r="S2106" s="74"/>
      <c r="T2106" s="29"/>
      <c r="U2106" s="29"/>
      <c r="V2106" s="29"/>
      <c r="W2106" s="29"/>
      <c r="X2106" s="29"/>
    </row>
    <row r="2107" spans="1:24" ht="18.75" customHeight="1" x14ac:dyDescent="0.25">
      <c r="A2107" s="209"/>
      <c r="B2107" s="195">
        <v>2357</v>
      </c>
      <c r="C2107" s="39" t="s">
        <v>3404</v>
      </c>
      <c r="D2107" s="29">
        <v>4128992283</v>
      </c>
      <c r="E2107" s="29"/>
      <c r="F2107" s="29"/>
      <c r="G2107" s="29">
        <v>3</v>
      </c>
      <c r="H2107" s="29">
        <v>5</v>
      </c>
      <c r="I2107" s="29"/>
      <c r="J2107" s="29"/>
      <c r="K2107" s="29"/>
      <c r="L2107" s="29"/>
      <c r="M2107" s="29"/>
      <c r="N2107" s="29"/>
      <c r="O2107" s="29"/>
      <c r="P2107" s="29">
        <v>5</v>
      </c>
      <c r="Q2107" s="29"/>
      <c r="R2107" s="29"/>
      <c r="S2107" s="74"/>
      <c r="T2107" s="29"/>
      <c r="U2107" s="29"/>
      <c r="V2107" s="29"/>
      <c r="W2107" s="29"/>
      <c r="X2107" s="29"/>
    </row>
    <row r="2108" spans="1:24" ht="18.75" customHeight="1" x14ac:dyDescent="0.25">
      <c r="A2108" s="209"/>
      <c r="B2108" s="195">
        <v>2361</v>
      </c>
      <c r="C2108" s="39" t="s">
        <v>3826</v>
      </c>
      <c r="D2108" s="29">
        <v>4128999882</v>
      </c>
      <c r="E2108" s="29"/>
      <c r="F2108" s="29"/>
      <c r="G2108" s="29">
        <v>3</v>
      </c>
      <c r="H2108" s="29">
        <v>3</v>
      </c>
      <c r="I2108" s="29"/>
      <c r="J2108" s="29">
        <v>3</v>
      </c>
      <c r="K2108" s="29"/>
      <c r="L2108" s="29"/>
      <c r="M2108" s="29"/>
      <c r="N2108" s="29"/>
      <c r="O2108" s="29"/>
      <c r="P2108" s="29"/>
      <c r="Q2108" s="29"/>
      <c r="R2108" s="29"/>
      <c r="S2108" s="74"/>
      <c r="T2108" s="29"/>
      <c r="U2108" s="29"/>
      <c r="V2108" s="29"/>
      <c r="W2108" s="29"/>
      <c r="X2108" s="29"/>
    </row>
    <row r="2109" spans="1:24" ht="18.75" customHeight="1" x14ac:dyDescent="0.25">
      <c r="A2109" s="209"/>
      <c r="B2109" s="195">
        <v>1669</v>
      </c>
      <c r="C2109" s="39" t="s">
        <v>4051</v>
      </c>
      <c r="D2109" s="29">
        <v>4129041517</v>
      </c>
      <c r="E2109" s="29"/>
      <c r="F2109" s="29"/>
      <c r="G2109" s="29">
        <v>10</v>
      </c>
      <c r="H2109" s="29">
        <v>20</v>
      </c>
      <c r="I2109" s="29"/>
      <c r="J2109" s="29"/>
      <c r="K2109" s="29"/>
      <c r="L2109" s="29"/>
      <c r="M2109" s="29"/>
      <c r="N2109" s="29"/>
      <c r="O2109" s="29">
        <v>10</v>
      </c>
      <c r="P2109" s="29">
        <v>10</v>
      </c>
      <c r="Q2109" s="29"/>
      <c r="R2109" s="29"/>
      <c r="S2109" s="74"/>
      <c r="T2109" s="29"/>
      <c r="U2109" s="29"/>
      <c r="V2109" s="29"/>
      <c r="W2109" s="29"/>
      <c r="X2109" s="29"/>
    </row>
    <row r="2110" spans="1:24" ht="18.75" customHeight="1" x14ac:dyDescent="0.25">
      <c r="A2110" s="209"/>
      <c r="B2110" s="195">
        <v>2969</v>
      </c>
      <c r="C2110" s="39" t="s">
        <v>4983</v>
      </c>
      <c r="D2110" s="29">
        <v>4129136167</v>
      </c>
      <c r="E2110" s="29"/>
      <c r="F2110" s="29"/>
      <c r="G2110" s="29"/>
      <c r="H2110" s="29">
        <v>7</v>
      </c>
      <c r="I2110" s="29"/>
      <c r="J2110" s="29">
        <v>7</v>
      </c>
      <c r="K2110" s="29"/>
      <c r="L2110" s="29"/>
      <c r="M2110" s="29"/>
      <c r="N2110" s="29"/>
      <c r="O2110" s="29">
        <v>7</v>
      </c>
      <c r="P2110" s="29">
        <v>3</v>
      </c>
      <c r="Q2110" s="29"/>
      <c r="R2110" s="29"/>
      <c r="S2110" s="74"/>
      <c r="T2110" s="29"/>
      <c r="U2110" s="29"/>
      <c r="V2110" s="29"/>
      <c r="W2110" s="29"/>
      <c r="X2110" s="29"/>
    </row>
    <row r="2111" spans="1:24" ht="18.75" customHeight="1" x14ac:dyDescent="0.25">
      <c r="A2111" s="209"/>
      <c r="B2111" s="195">
        <v>2428</v>
      </c>
      <c r="C2111" s="39" t="s">
        <v>4653</v>
      </c>
      <c r="D2111" s="29">
        <v>4129018977</v>
      </c>
      <c r="E2111" s="29"/>
      <c r="F2111" s="29"/>
      <c r="G2111" s="29"/>
      <c r="H2111" s="29">
        <v>5</v>
      </c>
      <c r="I2111" s="29"/>
      <c r="J2111" s="29">
        <v>5</v>
      </c>
      <c r="K2111" s="29"/>
      <c r="L2111" s="29"/>
      <c r="M2111" s="29"/>
      <c r="N2111" s="29"/>
      <c r="O2111" s="29"/>
      <c r="P2111" s="29">
        <v>7</v>
      </c>
      <c r="Q2111" s="29"/>
      <c r="R2111" s="29"/>
      <c r="S2111" s="74"/>
      <c r="T2111" s="29"/>
      <c r="U2111" s="29"/>
      <c r="V2111" s="29"/>
      <c r="W2111" s="29"/>
      <c r="X2111" s="29"/>
    </row>
    <row r="2112" spans="1:24" ht="18.75" customHeight="1" x14ac:dyDescent="0.25">
      <c r="A2112" s="209"/>
      <c r="B2112" s="195">
        <v>2419</v>
      </c>
      <c r="C2112" s="39" t="s">
        <v>4060</v>
      </c>
      <c r="D2112" s="29">
        <v>4129001656</v>
      </c>
      <c r="E2112" s="29"/>
      <c r="F2112" s="29"/>
      <c r="G2112" s="29">
        <v>5</v>
      </c>
      <c r="H2112" s="29">
        <v>4</v>
      </c>
      <c r="I2112" s="29"/>
      <c r="J2112" s="29">
        <v>2</v>
      </c>
      <c r="K2112" s="29"/>
      <c r="L2112" s="29"/>
      <c r="M2112" s="29"/>
      <c r="N2112" s="29"/>
      <c r="O2112" s="29">
        <v>4</v>
      </c>
      <c r="P2112" s="29"/>
      <c r="Q2112" s="29"/>
      <c r="R2112" s="29"/>
      <c r="S2112" s="74"/>
      <c r="T2112" s="29"/>
      <c r="U2112" s="29"/>
      <c r="V2112" s="29"/>
      <c r="W2112" s="29"/>
      <c r="X2112" s="29"/>
    </row>
    <row r="2113" spans="1:24" ht="18.75" customHeight="1" x14ac:dyDescent="0.25">
      <c r="A2113" s="209"/>
      <c r="B2113" s="195">
        <v>2811</v>
      </c>
      <c r="C2113" s="39" t="s">
        <v>4783</v>
      </c>
      <c r="D2113" s="29">
        <v>4129008343</v>
      </c>
      <c r="E2113" s="29"/>
      <c r="F2113" s="29"/>
      <c r="G2113" s="29">
        <v>10</v>
      </c>
      <c r="H2113" s="29">
        <v>15</v>
      </c>
      <c r="I2113" s="29"/>
      <c r="J2113" s="29"/>
      <c r="K2113" s="29"/>
      <c r="L2113" s="29"/>
      <c r="M2113" s="29"/>
      <c r="N2113" s="29"/>
      <c r="O2113" s="29">
        <v>10</v>
      </c>
      <c r="P2113" s="29"/>
      <c r="Q2113" s="29"/>
      <c r="R2113" s="29"/>
      <c r="S2113" s="74"/>
      <c r="T2113" s="29"/>
      <c r="U2113" s="29"/>
      <c r="V2113" s="29"/>
      <c r="W2113" s="29"/>
      <c r="X2113" s="29"/>
    </row>
    <row r="2114" spans="1:24" ht="18.75" customHeight="1" x14ac:dyDescent="0.25">
      <c r="A2114" s="223" t="s">
        <v>4913</v>
      </c>
      <c r="B2114" s="195">
        <v>2796</v>
      </c>
      <c r="C2114" s="39" t="s">
        <v>4666</v>
      </c>
      <c r="D2114" s="29">
        <v>4129023648</v>
      </c>
      <c r="E2114" s="29"/>
      <c r="F2114" s="29"/>
      <c r="G2114" s="29">
        <v>10</v>
      </c>
      <c r="H2114" s="29">
        <v>10</v>
      </c>
      <c r="I2114" s="29"/>
      <c r="J2114" s="29">
        <v>10</v>
      </c>
      <c r="K2114" s="29"/>
      <c r="L2114" s="29"/>
      <c r="M2114" s="29"/>
      <c r="N2114" s="29"/>
      <c r="O2114" s="29">
        <v>12</v>
      </c>
      <c r="P2114" s="29">
        <v>15</v>
      </c>
      <c r="Q2114" s="29"/>
      <c r="R2114" s="29"/>
      <c r="S2114" s="74"/>
      <c r="T2114" s="29"/>
      <c r="U2114" s="29"/>
      <c r="V2114" s="29"/>
      <c r="W2114" s="29"/>
      <c r="X2114" s="29"/>
    </row>
    <row r="2115" spans="1:24" ht="18.75" customHeight="1" x14ac:dyDescent="0.25">
      <c r="A2115" s="223" t="s">
        <v>5284</v>
      </c>
      <c r="B2115" s="195">
        <v>5629</v>
      </c>
      <c r="C2115" s="39" t="s">
        <v>3540</v>
      </c>
      <c r="D2115" s="29">
        <v>4129019565</v>
      </c>
      <c r="E2115" s="29"/>
      <c r="F2115" s="29"/>
      <c r="G2115" s="29">
        <v>2</v>
      </c>
      <c r="H2115" s="29">
        <v>5</v>
      </c>
      <c r="I2115" s="29"/>
      <c r="J2115" s="29">
        <v>5</v>
      </c>
      <c r="K2115" s="29"/>
      <c r="L2115" s="29"/>
      <c r="M2115" s="29"/>
      <c r="N2115" s="29"/>
      <c r="O2115" s="29"/>
      <c r="P2115" s="29"/>
      <c r="Q2115" s="29"/>
      <c r="R2115" s="29"/>
      <c r="S2115" s="74"/>
      <c r="T2115" s="29"/>
      <c r="U2115" s="29"/>
      <c r="V2115" s="29"/>
      <c r="W2115" s="29"/>
      <c r="X2115" s="29"/>
    </row>
    <row r="2116" spans="1:24" ht="18.75" customHeight="1" x14ac:dyDescent="0.25">
      <c r="A2116" s="209"/>
      <c r="B2116" s="195">
        <v>2795</v>
      </c>
      <c r="C2116" s="39" t="s">
        <v>3541</v>
      </c>
      <c r="D2116" s="29">
        <v>4129034781</v>
      </c>
      <c r="E2116" s="29"/>
      <c r="F2116" s="29"/>
      <c r="G2116" s="29"/>
      <c r="H2116" s="29">
        <v>10</v>
      </c>
      <c r="I2116" s="29"/>
      <c r="J2116" s="29">
        <v>5</v>
      </c>
      <c r="K2116" s="29"/>
      <c r="L2116" s="29"/>
      <c r="M2116" s="29"/>
      <c r="N2116" s="29"/>
      <c r="O2116" s="29"/>
      <c r="P2116" s="29">
        <v>10</v>
      </c>
      <c r="Q2116" s="29"/>
      <c r="R2116" s="29"/>
      <c r="S2116" s="74"/>
      <c r="T2116" s="29"/>
      <c r="U2116" s="29"/>
      <c r="V2116" s="29"/>
      <c r="W2116" s="29"/>
      <c r="X2116" s="29"/>
    </row>
    <row r="2117" spans="1:24" ht="18.75" customHeight="1" x14ac:dyDescent="0.25">
      <c r="A2117" s="209"/>
      <c r="B2117" s="195">
        <v>4539</v>
      </c>
      <c r="C2117" s="39" t="s">
        <v>3152</v>
      </c>
      <c r="D2117" s="29">
        <v>4129100554</v>
      </c>
      <c r="E2117" s="29"/>
      <c r="F2117" s="29"/>
      <c r="G2117" s="29">
        <v>5</v>
      </c>
      <c r="H2117" s="29">
        <v>10</v>
      </c>
      <c r="I2117" s="29"/>
      <c r="J2117" s="29">
        <v>5</v>
      </c>
      <c r="K2117" s="29"/>
      <c r="L2117" s="29"/>
      <c r="M2117" s="29">
        <v>5</v>
      </c>
      <c r="N2117" s="29"/>
      <c r="O2117" s="29">
        <v>5</v>
      </c>
      <c r="P2117" s="29"/>
      <c r="Q2117" s="29"/>
      <c r="R2117" s="29"/>
      <c r="S2117" s="74"/>
      <c r="T2117" s="29"/>
      <c r="U2117" s="29"/>
      <c r="V2117" s="29"/>
      <c r="W2117" s="29"/>
      <c r="X2117" s="29"/>
    </row>
    <row r="2118" spans="1:24" ht="18.75" customHeight="1" x14ac:dyDescent="0.25">
      <c r="A2118" s="209"/>
      <c r="B2118" s="195">
        <v>4424</v>
      </c>
      <c r="C2118" s="39" t="s">
        <v>3163</v>
      </c>
      <c r="D2118" s="29">
        <v>4129102307</v>
      </c>
      <c r="E2118" s="29"/>
      <c r="F2118" s="29"/>
      <c r="G2118" s="29">
        <v>6</v>
      </c>
      <c r="H2118" s="29">
        <v>10</v>
      </c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74"/>
      <c r="T2118" s="29"/>
      <c r="U2118" s="29"/>
      <c r="V2118" s="29"/>
      <c r="W2118" s="29"/>
      <c r="X2118" s="29"/>
    </row>
    <row r="2119" spans="1:24" ht="18.75" customHeight="1" x14ac:dyDescent="0.25">
      <c r="A2119" s="209"/>
      <c r="B2119" s="195">
        <v>2262</v>
      </c>
      <c r="C2119" s="39" t="s">
        <v>6342</v>
      </c>
      <c r="D2119" s="29">
        <v>4129166079</v>
      </c>
      <c r="E2119" s="29"/>
      <c r="F2119" s="29"/>
      <c r="G2119" s="29"/>
      <c r="H2119" s="29">
        <v>15</v>
      </c>
      <c r="I2119" s="29"/>
      <c r="J2119" s="29"/>
      <c r="K2119" s="29"/>
      <c r="L2119" s="29"/>
      <c r="M2119" s="29"/>
      <c r="N2119" s="29"/>
      <c r="O2119" s="29">
        <v>10</v>
      </c>
      <c r="P2119" s="29"/>
      <c r="Q2119" s="29"/>
      <c r="R2119" s="29"/>
      <c r="S2119" s="74"/>
      <c r="T2119" s="29"/>
      <c r="U2119" s="29"/>
      <c r="V2119" s="29"/>
      <c r="W2119" s="29"/>
      <c r="X2119" s="29"/>
    </row>
    <row r="2120" spans="1:24" ht="18.75" customHeight="1" x14ac:dyDescent="0.25">
      <c r="A2120" s="209"/>
      <c r="B2120" s="195">
        <v>2552</v>
      </c>
      <c r="C2120" s="39" t="s">
        <v>3164</v>
      </c>
      <c r="D2120" s="29">
        <v>4129055870</v>
      </c>
      <c r="E2120" s="29">
        <v>2</v>
      </c>
      <c r="F2120" s="29"/>
      <c r="G2120" s="29">
        <v>5</v>
      </c>
      <c r="H2120" s="29">
        <v>10</v>
      </c>
      <c r="I2120" s="29"/>
      <c r="J2120" s="29"/>
      <c r="K2120" s="29"/>
      <c r="L2120" s="29"/>
      <c r="M2120" s="29"/>
      <c r="N2120" s="29"/>
      <c r="O2120" s="29">
        <v>5</v>
      </c>
      <c r="P2120" s="29"/>
      <c r="Q2120" s="29"/>
      <c r="R2120" s="29"/>
      <c r="S2120" s="74"/>
      <c r="T2120" s="29"/>
      <c r="U2120" s="29"/>
      <c r="V2120" s="29"/>
      <c r="W2120" s="29"/>
      <c r="X2120" s="29"/>
    </row>
    <row r="2121" spans="1:24" ht="18.75" customHeight="1" x14ac:dyDescent="0.25">
      <c r="A2121" s="209"/>
      <c r="B2121" s="195">
        <v>2295</v>
      </c>
      <c r="C2121" s="39" t="s">
        <v>3162</v>
      </c>
      <c r="D2121" s="29">
        <v>4129023114</v>
      </c>
      <c r="E2121" s="29"/>
      <c r="F2121" s="29"/>
      <c r="G2121" s="29"/>
      <c r="H2121" s="29">
        <v>10</v>
      </c>
      <c r="I2121" s="29"/>
      <c r="J2121" s="29">
        <v>5</v>
      </c>
      <c r="K2121" s="29"/>
      <c r="L2121" s="29"/>
      <c r="M2121" s="29"/>
      <c r="N2121" s="29"/>
      <c r="O2121" s="29">
        <v>5</v>
      </c>
      <c r="P2121" s="29"/>
      <c r="Q2121" s="29"/>
      <c r="R2121" s="29"/>
      <c r="S2121" s="74"/>
      <c r="T2121" s="29"/>
      <c r="U2121" s="29"/>
      <c r="V2121" s="29"/>
      <c r="W2121" s="29"/>
      <c r="X2121" s="29"/>
    </row>
    <row r="2122" spans="1:24" ht="18.75" customHeight="1" x14ac:dyDescent="0.25">
      <c r="A2122" s="209"/>
      <c r="B2122" s="195">
        <v>4276</v>
      </c>
      <c r="C2122" s="39" t="s">
        <v>6343</v>
      </c>
      <c r="D2122" s="29">
        <v>4129101873</v>
      </c>
      <c r="E2122" s="29"/>
      <c r="F2122" s="29"/>
      <c r="G2122" s="29">
        <v>3</v>
      </c>
      <c r="H2122" s="29">
        <v>3</v>
      </c>
      <c r="I2122" s="29"/>
      <c r="J2122" s="29">
        <v>2</v>
      </c>
      <c r="K2122" s="29"/>
      <c r="L2122" s="29"/>
      <c r="M2122" s="29"/>
      <c r="N2122" s="29"/>
      <c r="O2122" s="29"/>
      <c r="P2122" s="29">
        <v>10</v>
      </c>
      <c r="Q2122" s="29"/>
      <c r="R2122" s="29"/>
      <c r="S2122" s="74"/>
      <c r="T2122" s="29"/>
      <c r="U2122" s="29"/>
      <c r="V2122" s="29"/>
      <c r="W2122" s="29"/>
      <c r="X2122" s="29"/>
    </row>
    <row r="2123" spans="1:24" ht="18.75" customHeight="1" x14ac:dyDescent="0.25">
      <c r="A2123" s="209"/>
      <c r="B2123" s="195">
        <v>4276</v>
      </c>
      <c r="C2123" s="39" t="s">
        <v>6343</v>
      </c>
      <c r="D2123" s="29">
        <v>4129337831</v>
      </c>
      <c r="E2123" s="29"/>
      <c r="F2123" s="29"/>
      <c r="G2123" s="29"/>
      <c r="H2123" s="29">
        <v>5</v>
      </c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74"/>
      <c r="T2123" s="29"/>
      <c r="U2123" s="29"/>
      <c r="V2123" s="29"/>
      <c r="W2123" s="29"/>
      <c r="X2123" s="29"/>
    </row>
    <row r="2124" spans="1:24" ht="18.75" customHeight="1" x14ac:dyDescent="0.25">
      <c r="A2124" s="209"/>
      <c r="B2124" s="195">
        <v>2827</v>
      </c>
      <c r="C2124" s="39" t="s">
        <v>4143</v>
      </c>
      <c r="D2124" s="29">
        <v>4129010975</v>
      </c>
      <c r="E2124" s="29"/>
      <c r="F2124" s="29"/>
      <c r="G2124" s="29">
        <v>6</v>
      </c>
      <c r="H2124" s="29">
        <v>10</v>
      </c>
      <c r="I2124" s="29"/>
      <c r="J2124" s="29">
        <v>10</v>
      </c>
      <c r="K2124" s="29"/>
      <c r="L2124" s="29"/>
      <c r="M2124" s="29"/>
      <c r="N2124" s="29"/>
      <c r="O2124" s="29">
        <v>10</v>
      </c>
      <c r="P2124" s="29"/>
      <c r="Q2124" s="29"/>
      <c r="R2124" s="29"/>
      <c r="S2124" s="74"/>
      <c r="T2124" s="29"/>
      <c r="U2124" s="29"/>
      <c r="V2124" s="29"/>
      <c r="W2124" s="29"/>
      <c r="X2124" s="29"/>
    </row>
    <row r="2125" spans="1:24" ht="18.75" customHeight="1" x14ac:dyDescent="0.25">
      <c r="A2125" s="209"/>
      <c r="B2125" s="195">
        <v>3246</v>
      </c>
      <c r="C2125" s="39" t="s">
        <v>4434</v>
      </c>
      <c r="D2125" s="29">
        <v>4129034795</v>
      </c>
      <c r="E2125" s="29">
        <v>3</v>
      </c>
      <c r="F2125" s="29"/>
      <c r="G2125" s="29"/>
      <c r="H2125" s="29">
        <v>10</v>
      </c>
      <c r="I2125" s="29"/>
      <c r="J2125" s="29">
        <v>10</v>
      </c>
      <c r="K2125" s="29"/>
      <c r="L2125" s="29"/>
      <c r="M2125" s="29"/>
      <c r="N2125" s="29"/>
      <c r="O2125" s="29"/>
      <c r="P2125" s="29"/>
      <c r="Q2125" s="29"/>
      <c r="R2125" s="29"/>
      <c r="S2125" s="74"/>
      <c r="T2125" s="29"/>
      <c r="U2125" s="29"/>
      <c r="V2125" s="29"/>
      <c r="W2125" s="29"/>
      <c r="X2125" s="29"/>
    </row>
    <row r="2126" spans="1:24" ht="18.75" customHeight="1" x14ac:dyDescent="0.25">
      <c r="A2126" s="209"/>
      <c r="B2126" s="195">
        <v>3246</v>
      </c>
      <c r="C2126" s="39" t="s">
        <v>4434</v>
      </c>
      <c r="D2126" s="29">
        <v>4129254689</v>
      </c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>
        <v>5</v>
      </c>
      <c r="P2126" s="29"/>
      <c r="Q2126" s="29"/>
      <c r="R2126" s="29"/>
      <c r="S2126" s="74"/>
      <c r="T2126" s="29"/>
      <c r="U2126" s="29"/>
      <c r="V2126" s="29"/>
      <c r="W2126" s="29"/>
      <c r="X2126" s="29"/>
    </row>
    <row r="2127" spans="1:24" ht="18.75" customHeight="1" x14ac:dyDescent="0.25">
      <c r="A2127" s="209"/>
      <c r="B2127" s="195">
        <v>3901</v>
      </c>
      <c r="C2127" s="39" t="s">
        <v>4433</v>
      </c>
      <c r="D2127" s="29">
        <v>4129040011</v>
      </c>
      <c r="E2127" s="29"/>
      <c r="F2127" s="29"/>
      <c r="G2127" s="29">
        <v>5</v>
      </c>
      <c r="H2127" s="29">
        <v>10</v>
      </c>
      <c r="I2127" s="29"/>
      <c r="J2127" s="29">
        <v>3</v>
      </c>
      <c r="K2127" s="29"/>
      <c r="L2127" s="29"/>
      <c r="M2127" s="29"/>
      <c r="N2127" s="29"/>
      <c r="O2127" s="29"/>
      <c r="P2127" s="29">
        <v>10</v>
      </c>
      <c r="Q2127" s="29"/>
      <c r="R2127" s="29"/>
      <c r="S2127" s="74"/>
      <c r="T2127" s="29"/>
      <c r="U2127" s="29"/>
      <c r="V2127" s="29"/>
      <c r="W2127" s="29"/>
      <c r="X2127" s="29"/>
    </row>
    <row r="2128" spans="1:24" ht="18.75" customHeight="1" x14ac:dyDescent="0.25">
      <c r="A2128" s="209"/>
      <c r="B2128" s="195">
        <v>3883</v>
      </c>
      <c r="C2128" s="39" t="s">
        <v>3168</v>
      </c>
      <c r="D2128" s="29">
        <v>4129070654</v>
      </c>
      <c r="E2128" s="29"/>
      <c r="F2128" s="29"/>
      <c r="G2128" s="29">
        <v>5</v>
      </c>
      <c r="H2128" s="29">
        <v>10</v>
      </c>
      <c r="I2128" s="29"/>
      <c r="J2128" s="29">
        <v>10</v>
      </c>
      <c r="K2128" s="29"/>
      <c r="L2128" s="29"/>
      <c r="M2128" s="29"/>
      <c r="N2128" s="29"/>
      <c r="O2128" s="29">
        <v>5</v>
      </c>
      <c r="P2128" s="29"/>
      <c r="Q2128" s="29"/>
      <c r="R2128" s="29"/>
      <c r="S2128" s="74"/>
      <c r="T2128" s="29"/>
      <c r="U2128" s="29"/>
      <c r="V2128" s="29"/>
      <c r="W2128" s="29"/>
      <c r="X2128" s="29"/>
    </row>
    <row r="2129" spans="1:24" ht="18.75" customHeight="1" x14ac:dyDescent="0.25">
      <c r="A2129" s="209"/>
      <c r="B2129" s="195">
        <v>3528</v>
      </c>
      <c r="C2129" s="39" t="s">
        <v>3769</v>
      </c>
      <c r="D2129" s="29">
        <v>4129101869</v>
      </c>
      <c r="E2129" s="29">
        <v>2</v>
      </c>
      <c r="F2129" s="29"/>
      <c r="G2129" s="29"/>
      <c r="H2129" s="29">
        <v>10</v>
      </c>
      <c r="I2129" s="29"/>
      <c r="J2129" s="29"/>
      <c r="K2129" s="29"/>
      <c r="L2129" s="29"/>
      <c r="M2129" s="29"/>
      <c r="N2129" s="29"/>
      <c r="O2129" s="29">
        <v>10</v>
      </c>
      <c r="P2129" s="29">
        <v>10</v>
      </c>
      <c r="Q2129" s="29"/>
      <c r="R2129" s="29"/>
      <c r="S2129" s="74"/>
      <c r="T2129" s="29"/>
      <c r="U2129" s="29"/>
      <c r="V2129" s="29"/>
      <c r="W2129" s="29"/>
      <c r="X2129" s="29"/>
    </row>
    <row r="2130" spans="1:24" ht="18.75" customHeight="1" x14ac:dyDescent="0.25">
      <c r="A2130" s="209"/>
      <c r="B2130" s="195">
        <v>2790</v>
      </c>
      <c r="C2130" s="39" t="s">
        <v>5494</v>
      </c>
      <c r="D2130" s="29">
        <v>4129055631</v>
      </c>
      <c r="E2130" s="29">
        <v>3</v>
      </c>
      <c r="F2130" s="29"/>
      <c r="G2130" s="29">
        <v>6</v>
      </c>
      <c r="H2130" s="29"/>
      <c r="I2130" s="29"/>
      <c r="J2130" s="29"/>
      <c r="K2130" s="29"/>
      <c r="L2130" s="29"/>
      <c r="M2130" s="29"/>
      <c r="N2130" s="29"/>
      <c r="O2130" s="29"/>
      <c r="P2130" s="29">
        <v>5</v>
      </c>
      <c r="Q2130" s="29"/>
      <c r="R2130" s="29"/>
      <c r="S2130" s="74"/>
      <c r="T2130" s="29"/>
      <c r="U2130" s="29"/>
      <c r="V2130" s="29"/>
      <c r="W2130" s="29"/>
      <c r="X2130" s="29"/>
    </row>
    <row r="2131" spans="1:24" ht="18.75" customHeight="1" x14ac:dyDescent="0.25">
      <c r="A2131" s="209"/>
      <c r="B2131" s="195">
        <v>4066</v>
      </c>
      <c r="C2131" s="39" t="s">
        <v>4426</v>
      </c>
      <c r="D2131" s="29">
        <v>4129061645</v>
      </c>
      <c r="E2131" s="29"/>
      <c r="F2131" s="29"/>
      <c r="G2131" s="29">
        <v>6</v>
      </c>
      <c r="H2131" s="29">
        <v>10</v>
      </c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74"/>
      <c r="T2131" s="29"/>
      <c r="U2131" s="29"/>
      <c r="V2131" s="29"/>
      <c r="W2131" s="29"/>
      <c r="X2131" s="29"/>
    </row>
    <row r="2132" spans="1:24" ht="18.75" customHeight="1" x14ac:dyDescent="0.25">
      <c r="A2132" s="209"/>
      <c r="B2132" s="195">
        <v>3652</v>
      </c>
      <c r="C2132" s="39" t="s">
        <v>3155</v>
      </c>
      <c r="D2132" s="29">
        <v>4129070307</v>
      </c>
      <c r="E2132" s="29"/>
      <c r="F2132" s="29"/>
      <c r="G2132" s="29">
        <v>5</v>
      </c>
      <c r="H2132" s="29">
        <v>10</v>
      </c>
      <c r="I2132" s="29"/>
      <c r="J2132" s="29"/>
      <c r="K2132" s="29"/>
      <c r="L2132" s="29"/>
      <c r="M2132" s="29"/>
      <c r="N2132" s="29"/>
      <c r="O2132" s="29">
        <v>5</v>
      </c>
      <c r="P2132" s="29"/>
      <c r="Q2132" s="29"/>
      <c r="R2132" s="29"/>
      <c r="S2132" s="74"/>
      <c r="T2132" s="29"/>
      <c r="U2132" s="29"/>
      <c r="V2132" s="29"/>
      <c r="W2132" s="29"/>
      <c r="X2132" s="29"/>
    </row>
    <row r="2133" spans="1:24" ht="18.75" customHeight="1" x14ac:dyDescent="0.25">
      <c r="A2133" s="209"/>
      <c r="B2133" s="195">
        <v>2377</v>
      </c>
      <c r="C2133" s="39" t="s">
        <v>4513</v>
      </c>
      <c r="D2133" s="29">
        <v>4129130182</v>
      </c>
      <c r="E2133" s="29"/>
      <c r="F2133" s="29"/>
      <c r="G2133" s="29">
        <v>5</v>
      </c>
      <c r="H2133" s="29">
        <v>10</v>
      </c>
      <c r="I2133" s="29"/>
      <c r="J2133" s="29">
        <v>10</v>
      </c>
      <c r="K2133" s="29"/>
      <c r="L2133" s="29"/>
      <c r="M2133" s="29"/>
      <c r="N2133" s="29"/>
      <c r="O2133" s="29">
        <v>10</v>
      </c>
      <c r="P2133" s="29">
        <v>5</v>
      </c>
      <c r="Q2133" s="29"/>
      <c r="R2133" s="29"/>
      <c r="S2133" s="74"/>
      <c r="T2133" s="29"/>
      <c r="U2133" s="29"/>
      <c r="V2133" s="29"/>
      <c r="W2133" s="29"/>
      <c r="X2133" s="29"/>
    </row>
    <row r="2134" spans="1:24" ht="18.75" customHeight="1" x14ac:dyDescent="0.25">
      <c r="A2134" s="209"/>
      <c r="B2134" s="195">
        <v>1699</v>
      </c>
      <c r="C2134" s="39" t="s">
        <v>5208</v>
      </c>
      <c r="D2134" s="29">
        <v>4129056243</v>
      </c>
      <c r="E2134" s="29"/>
      <c r="F2134" s="29"/>
      <c r="G2134" s="29">
        <v>8</v>
      </c>
      <c r="H2134" s="29">
        <v>15</v>
      </c>
      <c r="I2134" s="29"/>
      <c r="J2134" s="29"/>
      <c r="K2134" s="29"/>
      <c r="L2134" s="29"/>
      <c r="M2134" s="29">
        <v>25</v>
      </c>
      <c r="N2134" s="29"/>
      <c r="O2134" s="29"/>
      <c r="P2134" s="29"/>
      <c r="Q2134" s="29"/>
      <c r="R2134" s="29"/>
      <c r="S2134" s="74"/>
      <c r="T2134" s="29"/>
      <c r="U2134" s="29"/>
      <c r="V2134" s="29"/>
      <c r="W2134" s="29"/>
      <c r="X2134" s="29"/>
    </row>
    <row r="2135" spans="1:24" ht="18.75" customHeight="1" x14ac:dyDescent="0.25">
      <c r="A2135" s="209"/>
      <c r="B2135" s="195">
        <v>5636</v>
      </c>
      <c r="C2135" s="39" t="s">
        <v>5207</v>
      </c>
      <c r="D2135" s="29">
        <v>4129132433</v>
      </c>
      <c r="E2135" s="29">
        <v>3</v>
      </c>
      <c r="F2135" s="29"/>
      <c r="G2135" s="29">
        <v>8</v>
      </c>
      <c r="H2135" s="29">
        <v>10</v>
      </c>
      <c r="I2135" s="29"/>
      <c r="J2135" s="29">
        <v>5</v>
      </c>
      <c r="K2135" s="29"/>
      <c r="L2135" s="29"/>
      <c r="M2135" s="29"/>
      <c r="N2135" s="29"/>
      <c r="O2135" s="29">
        <v>10</v>
      </c>
      <c r="P2135" s="29"/>
      <c r="Q2135" s="29"/>
      <c r="R2135" s="29"/>
      <c r="S2135" s="74"/>
      <c r="T2135" s="29"/>
      <c r="U2135" s="29"/>
      <c r="V2135" s="29"/>
      <c r="W2135" s="29"/>
      <c r="X2135" s="29"/>
    </row>
    <row r="2136" spans="1:24" ht="18.75" customHeight="1" x14ac:dyDescent="0.25">
      <c r="A2136" s="209"/>
      <c r="B2136" s="195">
        <v>5635</v>
      </c>
      <c r="C2136" s="39" t="s">
        <v>5385</v>
      </c>
      <c r="D2136" s="29">
        <v>4129053924</v>
      </c>
      <c r="E2136" s="29"/>
      <c r="F2136" s="29"/>
      <c r="G2136" s="29"/>
      <c r="H2136" s="29">
        <v>10</v>
      </c>
      <c r="I2136" s="29"/>
      <c r="J2136" s="29">
        <v>5</v>
      </c>
      <c r="K2136" s="29"/>
      <c r="L2136" s="29"/>
      <c r="M2136" s="29"/>
      <c r="N2136" s="29"/>
      <c r="O2136" s="29">
        <v>5</v>
      </c>
      <c r="P2136" s="29"/>
      <c r="Q2136" s="29"/>
      <c r="R2136" s="29"/>
      <c r="S2136" s="74"/>
      <c r="T2136" s="29"/>
      <c r="U2136" s="29"/>
      <c r="V2136" s="29"/>
      <c r="W2136" s="29"/>
      <c r="X2136" s="29"/>
    </row>
    <row r="2137" spans="1:24" ht="18.75" customHeight="1" x14ac:dyDescent="0.25">
      <c r="A2137" s="209"/>
      <c r="B2137" s="195">
        <v>5617</v>
      </c>
      <c r="C2137" s="39" t="s">
        <v>6344</v>
      </c>
      <c r="D2137" s="29">
        <v>4129036919</v>
      </c>
      <c r="E2137" s="29">
        <v>3</v>
      </c>
      <c r="F2137" s="29"/>
      <c r="G2137" s="29">
        <v>10</v>
      </c>
      <c r="H2137" s="29">
        <v>10</v>
      </c>
      <c r="I2137" s="29"/>
      <c r="J2137" s="29"/>
      <c r="K2137" s="29"/>
      <c r="L2137" s="29"/>
      <c r="M2137" s="29"/>
      <c r="N2137" s="29"/>
      <c r="O2137" s="29">
        <v>10</v>
      </c>
      <c r="P2137" s="29"/>
      <c r="Q2137" s="29"/>
      <c r="R2137" s="29"/>
      <c r="S2137" s="74"/>
      <c r="T2137" s="29"/>
      <c r="U2137" s="29"/>
      <c r="V2137" s="29"/>
      <c r="W2137" s="29"/>
      <c r="X2137" s="29"/>
    </row>
    <row r="2138" spans="1:24" ht="18.75" customHeight="1" x14ac:dyDescent="0.25">
      <c r="A2138" s="209"/>
      <c r="B2138" s="195">
        <v>4102</v>
      </c>
      <c r="C2138" s="39" t="s">
        <v>4875</v>
      </c>
      <c r="D2138" s="29">
        <v>4129051320</v>
      </c>
      <c r="E2138" s="29">
        <v>3</v>
      </c>
      <c r="F2138" s="29"/>
      <c r="G2138" s="29">
        <v>5</v>
      </c>
      <c r="H2138" s="29"/>
      <c r="I2138" s="29"/>
      <c r="J2138" s="29">
        <v>5</v>
      </c>
      <c r="K2138" s="29"/>
      <c r="L2138" s="29"/>
      <c r="M2138" s="29"/>
      <c r="N2138" s="29"/>
      <c r="O2138" s="29"/>
      <c r="P2138" s="29">
        <v>5</v>
      </c>
      <c r="Q2138" s="29"/>
      <c r="R2138" s="29"/>
      <c r="S2138" s="74"/>
      <c r="T2138" s="29"/>
      <c r="U2138" s="29"/>
      <c r="V2138" s="29"/>
      <c r="W2138" s="29"/>
      <c r="X2138" s="29"/>
    </row>
    <row r="2139" spans="1:24" ht="18.75" customHeight="1" x14ac:dyDescent="0.25">
      <c r="A2139" s="214" t="s">
        <v>5000</v>
      </c>
      <c r="B2139" s="195" t="s">
        <v>6346</v>
      </c>
      <c r="C2139" s="39" t="s">
        <v>6347</v>
      </c>
      <c r="D2139" s="29">
        <v>5852</v>
      </c>
      <c r="E2139" s="29"/>
      <c r="F2139" s="29"/>
      <c r="G2139" s="29"/>
      <c r="H2139" s="29">
        <v>5</v>
      </c>
      <c r="I2139" s="29"/>
      <c r="J2139" s="29"/>
      <c r="K2139" s="29"/>
      <c r="L2139" s="29">
        <v>3</v>
      </c>
      <c r="M2139" s="29"/>
      <c r="N2139" s="29"/>
      <c r="O2139" s="29">
        <v>5</v>
      </c>
      <c r="P2139" s="29">
        <v>5</v>
      </c>
      <c r="Q2139" s="29"/>
      <c r="R2139" s="29"/>
      <c r="S2139" s="74"/>
      <c r="T2139" s="29"/>
      <c r="U2139" s="29"/>
      <c r="V2139" s="29"/>
      <c r="W2139" s="29"/>
      <c r="X2139" s="29"/>
    </row>
    <row r="2140" spans="1:24" ht="18.75" customHeight="1" x14ac:dyDescent="0.25">
      <c r="A2140" s="214" t="s">
        <v>6345</v>
      </c>
      <c r="B2140" s="195" t="s">
        <v>6348</v>
      </c>
      <c r="C2140" s="39" t="s">
        <v>6349</v>
      </c>
      <c r="D2140" s="29">
        <v>5860</v>
      </c>
      <c r="E2140" s="29"/>
      <c r="F2140" s="29"/>
      <c r="G2140" s="29">
        <v>6</v>
      </c>
      <c r="H2140" s="29">
        <v>10</v>
      </c>
      <c r="I2140" s="29"/>
      <c r="J2140" s="29"/>
      <c r="K2140" s="29"/>
      <c r="L2140" s="29"/>
      <c r="M2140" s="29"/>
      <c r="N2140" s="29"/>
      <c r="O2140" s="29">
        <v>3</v>
      </c>
      <c r="P2140" s="29">
        <v>8</v>
      </c>
      <c r="Q2140" s="29"/>
      <c r="R2140" s="29"/>
      <c r="S2140" s="74"/>
      <c r="T2140" s="29"/>
      <c r="U2140" s="29"/>
      <c r="V2140" s="29"/>
      <c r="W2140" s="29"/>
      <c r="X2140" s="29"/>
    </row>
    <row r="2141" spans="1:24" ht="18.75" customHeight="1" x14ac:dyDescent="0.25">
      <c r="A2141" s="209"/>
      <c r="B2141" s="195"/>
      <c r="C2141" s="39" t="s">
        <v>6349</v>
      </c>
      <c r="D2141" s="29" t="s">
        <v>4231</v>
      </c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74">
        <v>1</v>
      </c>
      <c r="P2141" s="29"/>
      <c r="Q2141" s="29"/>
      <c r="R2141" s="29"/>
      <c r="S2141" s="74"/>
      <c r="T2141" s="29"/>
      <c r="U2141" s="29"/>
      <c r="V2141" s="29"/>
      <c r="W2141" s="29"/>
      <c r="X2141" s="29"/>
    </row>
    <row r="2142" spans="1:24" ht="18.75" customHeight="1" x14ac:dyDescent="0.25">
      <c r="A2142" s="209"/>
      <c r="B2142" s="195" t="s">
        <v>6350</v>
      </c>
      <c r="C2142" s="39" t="s">
        <v>6351</v>
      </c>
      <c r="D2142" s="29">
        <v>5846</v>
      </c>
      <c r="E2142" s="29"/>
      <c r="F2142" s="29"/>
      <c r="G2142" s="29">
        <v>10</v>
      </c>
      <c r="H2142" s="29">
        <v>10</v>
      </c>
      <c r="I2142" s="29"/>
      <c r="J2142" s="29"/>
      <c r="K2142" s="29"/>
      <c r="L2142" s="29"/>
      <c r="M2142" s="29"/>
      <c r="N2142" s="29"/>
      <c r="O2142" s="29">
        <v>5</v>
      </c>
      <c r="P2142" s="29">
        <v>5</v>
      </c>
      <c r="Q2142" s="29"/>
      <c r="R2142" s="29"/>
      <c r="S2142" s="74"/>
      <c r="T2142" s="29"/>
      <c r="U2142" s="29"/>
      <c r="V2142" s="29"/>
      <c r="W2142" s="29"/>
      <c r="X2142" s="29"/>
    </row>
    <row r="2143" spans="1:24" ht="18.75" customHeight="1" x14ac:dyDescent="0.25">
      <c r="A2143" s="209"/>
      <c r="B2143" s="195"/>
      <c r="C2143" s="39" t="s">
        <v>6351</v>
      </c>
      <c r="D2143" s="74" t="s">
        <v>4231</v>
      </c>
      <c r="E2143" s="29"/>
      <c r="F2143" s="29"/>
      <c r="G2143" s="74">
        <v>1</v>
      </c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74"/>
      <c r="T2143" s="29"/>
      <c r="U2143" s="29"/>
      <c r="V2143" s="29"/>
      <c r="W2143" s="29"/>
      <c r="X2143" s="29"/>
    </row>
    <row r="2144" spans="1:24" ht="18.75" customHeight="1" x14ac:dyDescent="0.25">
      <c r="A2144" s="209"/>
      <c r="B2144" s="195" t="s">
        <v>6352</v>
      </c>
      <c r="C2144" s="39" t="s">
        <v>6353</v>
      </c>
      <c r="D2144" s="29">
        <v>5526</v>
      </c>
      <c r="E2144" s="29"/>
      <c r="F2144" s="29"/>
      <c r="G2144" s="29">
        <v>5</v>
      </c>
      <c r="H2144" s="29">
        <v>10</v>
      </c>
      <c r="I2144" s="29">
        <v>6</v>
      </c>
      <c r="J2144" s="29"/>
      <c r="K2144" s="29"/>
      <c r="L2144" s="29">
        <v>4</v>
      </c>
      <c r="M2144" s="29"/>
      <c r="N2144" s="29"/>
      <c r="O2144" s="29">
        <v>5</v>
      </c>
      <c r="P2144" s="29">
        <v>5</v>
      </c>
      <c r="Q2144" s="29"/>
      <c r="R2144" s="29"/>
      <c r="S2144" s="74"/>
      <c r="T2144" s="29"/>
      <c r="U2144" s="29"/>
      <c r="V2144" s="29"/>
      <c r="W2144" s="29"/>
      <c r="X2144" s="29"/>
    </row>
    <row r="2145" spans="1:24" ht="18.75" customHeight="1" x14ac:dyDescent="0.25">
      <c r="A2145" s="209"/>
      <c r="B2145" s="195">
        <v>4274</v>
      </c>
      <c r="C2145" s="39" t="s">
        <v>5694</v>
      </c>
      <c r="D2145" s="29">
        <v>4129057784</v>
      </c>
      <c r="E2145" s="29"/>
      <c r="F2145" s="29"/>
      <c r="G2145" s="29"/>
      <c r="H2145" s="29"/>
      <c r="I2145" s="29"/>
      <c r="J2145" s="29">
        <v>10</v>
      </c>
      <c r="K2145" s="29"/>
      <c r="L2145" s="29"/>
      <c r="M2145" s="29"/>
      <c r="N2145" s="29"/>
      <c r="O2145" s="29">
        <v>20</v>
      </c>
      <c r="P2145" s="29">
        <v>5</v>
      </c>
      <c r="Q2145" s="29"/>
      <c r="R2145" s="29"/>
      <c r="S2145" s="74"/>
      <c r="T2145" s="29"/>
      <c r="U2145" s="29"/>
      <c r="V2145" s="29"/>
      <c r="W2145" s="29"/>
      <c r="X2145" s="29"/>
    </row>
    <row r="2146" spans="1:24" ht="18.75" customHeight="1" x14ac:dyDescent="0.25">
      <c r="A2146" s="209"/>
      <c r="B2146" s="195">
        <v>3530</v>
      </c>
      <c r="C2146" s="39" t="s">
        <v>1449</v>
      </c>
      <c r="D2146" s="29">
        <v>4129010324</v>
      </c>
      <c r="E2146" s="29"/>
      <c r="F2146" s="29"/>
      <c r="G2146" s="29">
        <v>5</v>
      </c>
      <c r="H2146" s="29">
        <v>15</v>
      </c>
      <c r="I2146" s="29"/>
      <c r="J2146" s="29">
        <v>10</v>
      </c>
      <c r="K2146" s="29"/>
      <c r="L2146" s="29"/>
      <c r="M2146" s="29"/>
      <c r="N2146" s="29"/>
      <c r="O2146" s="29">
        <v>10</v>
      </c>
      <c r="P2146" s="29">
        <v>5</v>
      </c>
      <c r="Q2146" s="29"/>
      <c r="R2146" s="29"/>
      <c r="S2146" s="74"/>
      <c r="T2146" s="29"/>
      <c r="U2146" s="29"/>
      <c r="V2146" s="29"/>
      <c r="W2146" s="29"/>
      <c r="X2146" s="29"/>
    </row>
    <row r="2147" spans="1:24" ht="18.75" customHeight="1" x14ac:dyDescent="0.25">
      <c r="A2147" s="209"/>
      <c r="B2147" s="195">
        <v>3530</v>
      </c>
      <c r="C2147" s="39" t="s">
        <v>1449</v>
      </c>
      <c r="D2147" s="29">
        <v>4129017886</v>
      </c>
      <c r="E2147" s="29">
        <v>3</v>
      </c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74"/>
      <c r="T2147" s="29"/>
      <c r="U2147" s="29"/>
      <c r="V2147" s="29"/>
      <c r="W2147" s="29"/>
      <c r="X2147" s="29"/>
    </row>
    <row r="2148" spans="1:24" ht="18.75" customHeight="1" x14ac:dyDescent="0.25">
      <c r="A2148" s="209"/>
      <c r="B2148" s="195">
        <v>5720</v>
      </c>
      <c r="C2148" s="39" t="s">
        <v>6354</v>
      </c>
      <c r="D2148" s="29">
        <v>4128983749</v>
      </c>
      <c r="E2148" s="29"/>
      <c r="F2148" s="29"/>
      <c r="G2148" s="29">
        <v>5</v>
      </c>
      <c r="H2148" s="29">
        <v>3</v>
      </c>
      <c r="I2148" s="29"/>
      <c r="J2148" s="29">
        <v>3</v>
      </c>
      <c r="K2148" s="29"/>
      <c r="L2148" s="29"/>
      <c r="M2148" s="29"/>
      <c r="N2148" s="29"/>
      <c r="O2148" s="29"/>
      <c r="P2148" s="29"/>
      <c r="Q2148" s="29"/>
      <c r="R2148" s="29"/>
      <c r="S2148" s="74"/>
      <c r="T2148" s="29"/>
      <c r="U2148" s="29"/>
      <c r="V2148" s="29"/>
      <c r="W2148" s="29"/>
      <c r="X2148" s="29"/>
    </row>
    <row r="2149" spans="1:24" ht="18.75" customHeight="1" x14ac:dyDescent="0.25">
      <c r="A2149" s="209"/>
      <c r="B2149" s="195">
        <v>5589</v>
      </c>
      <c r="C2149" s="39" t="s">
        <v>1730</v>
      </c>
      <c r="D2149" s="29">
        <v>4129019332</v>
      </c>
      <c r="E2149" s="29">
        <v>3</v>
      </c>
      <c r="F2149" s="29"/>
      <c r="G2149" s="29">
        <v>6</v>
      </c>
      <c r="H2149" s="29">
        <v>6</v>
      </c>
      <c r="I2149" s="29"/>
      <c r="J2149" s="29"/>
      <c r="K2149" s="29"/>
      <c r="L2149" s="29"/>
      <c r="M2149" s="29"/>
      <c r="N2149" s="29"/>
      <c r="O2149" s="29">
        <v>3</v>
      </c>
      <c r="P2149" s="29"/>
      <c r="Q2149" s="29"/>
      <c r="R2149" s="29"/>
      <c r="S2149" s="74"/>
      <c r="T2149" s="29"/>
      <c r="U2149" s="29"/>
      <c r="V2149" s="29"/>
      <c r="W2149" s="29"/>
      <c r="X2149" s="29"/>
    </row>
    <row r="2150" spans="1:24" ht="18.75" customHeight="1" x14ac:dyDescent="0.25">
      <c r="A2150" s="209"/>
      <c r="B2150" s="195">
        <v>2850</v>
      </c>
      <c r="C2150" s="39" t="s">
        <v>4385</v>
      </c>
      <c r="D2150" s="29">
        <v>4129017597</v>
      </c>
      <c r="E2150" s="29">
        <v>3</v>
      </c>
      <c r="F2150" s="29"/>
      <c r="G2150" s="29"/>
      <c r="H2150" s="29">
        <v>9</v>
      </c>
      <c r="I2150" s="29"/>
      <c r="J2150" s="29">
        <v>3</v>
      </c>
      <c r="K2150" s="29"/>
      <c r="L2150" s="29"/>
      <c r="M2150" s="29"/>
      <c r="N2150" s="29"/>
      <c r="O2150" s="29"/>
      <c r="P2150" s="29"/>
      <c r="Q2150" s="29"/>
      <c r="R2150" s="29"/>
      <c r="S2150" s="74"/>
      <c r="T2150" s="29"/>
      <c r="U2150" s="29"/>
      <c r="V2150" s="29"/>
      <c r="W2150" s="29"/>
      <c r="X2150" s="29"/>
    </row>
    <row r="2151" spans="1:24" ht="18.75" customHeight="1" x14ac:dyDescent="0.25">
      <c r="A2151" s="209"/>
      <c r="B2151" s="195">
        <v>3925</v>
      </c>
      <c r="C2151" s="39" t="s">
        <v>2066</v>
      </c>
      <c r="D2151" s="29">
        <v>4129018224</v>
      </c>
      <c r="E2151" s="29">
        <v>3</v>
      </c>
      <c r="F2151" s="29"/>
      <c r="G2151" s="29">
        <v>6</v>
      </c>
      <c r="H2151" s="29"/>
      <c r="I2151" s="29"/>
      <c r="J2151" s="29"/>
      <c r="K2151" s="29"/>
      <c r="L2151" s="29"/>
      <c r="M2151" s="29"/>
      <c r="N2151" s="29"/>
      <c r="O2151" s="29">
        <v>6</v>
      </c>
      <c r="P2151" s="29"/>
      <c r="Q2151" s="29"/>
      <c r="R2151" s="29"/>
      <c r="S2151" s="74"/>
      <c r="T2151" s="29"/>
      <c r="U2151" s="29"/>
      <c r="V2151" s="29"/>
      <c r="W2151" s="29"/>
      <c r="X2151" s="29"/>
    </row>
    <row r="2152" spans="1:24" ht="18.75" customHeight="1" x14ac:dyDescent="0.25">
      <c r="A2152" s="209"/>
      <c r="B2152" s="195">
        <v>5475</v>
      </c>
      <c r="C2152" s="39" t="s">
        <v>1763</v>
      </c>
      <c r="D2152" s="29">
        <v>4129016412</v>
      </c>
      <c r="E2152" s="29"/>
      <c r="F2152" s="29"/>
      <c r="G2152" s="29"/>
      <c r="H2152" s="29">
        <v>12</v>
      </c>
      <c r="I2152" s="29"/>
      <c r="J2152" s="29"/>
      <c r="K2152" s="29"/>
      <c r="L2152" s="29"/>
      <c r="M2152" s="29"/>
      <c r="N2152" s="29"/>
      <c r="O2152" s="29">
        <v>5</v>
      </c>
      <c r="P2152" s="29"/>
      <c r="Q2152" s="29"/>
      <c r="R2152" s="29"/>
      <c r="S2152" s="74"/>
      <c r="T2152" s="29"/>
      <c r="U2152" s="29"/>
      <c r="V2152" s="29"/>
      <c r="W2152" s="29"/>
      <c r="X2152" s="29"/>
    </row>
    <row r="2153" spans="1:24" ht="18.75" customHeight="1" x14ac:dyDescent="0.25">
      <c r="A2153" s="209"/>
      <c r="B2153" s="195">
        <v>3692</v>
      </c>
      <c r="C2153" s="39" t="s">
        <v>4309</v>
      </c>
      <c r="D2153" s="29">
        <v>4129018037</v>
      </c>
      <c r="E2153" s="29">
        <v>3</v>
      </c>
      <c r="F2153" s="29"/>
      <c r="G2153" s="29"/>
      <c r="H2153" s="29">
        <v>9</v>
      </c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74"/>
      <c r="T2153" s="29"/>
      <c r="U2153" s="29"/>
      <c r="V2153" s="29"/>
      <c r="W2153" s="29"/>
      <c r="X2153" s="29"/>
    </row>
    <row r="2154" spans="1:24" ht="18.75" customHeight="1" x14ac:dyDescent="0.25">
      <c r="A2154" s="209"/>
      <c r="B2154" s="195">
        <v>2775</v>
      </c>
      <c r="C2154" s="39" t="s">
        <v>4823</v>
      </c>
      <c r="D2154" s="29">
        <v>4129017548</v>
      </c>
      <c r="E2154" s="29">
        <v>3</v>
      </c>
      <c r="F2154" s="29"/>
      <c r="G2154" s="29">
        <v>3</v>
      </c>
      <c r="H2154" s="29">
        <v>3</v>
      </c>
      <c r="I2154" s="29"/>
      <c r="J2154" s="29"/>
      <c r="K2154" s="29"/>
      <c r="L2154" s="29"/>
      <c r="M2154" s="29"/>
      <c r="N2154" s="29"/>
      <c r="O2154" s="29"/>
      <c r="P2154" s="29">
        <v>3</v>
      </c>
      <c r="Q2154" s="29"/>
      <c r="R2154" s="29"/>
      <c r="S2154" s="74"/>
      <c r="T2154" s="29"/>
      <c r="U2154" s="29"/>
      <c r="V2154" s="29"/>
      <c r="W2154" s="29"/>
      <c r="X2154" s="29"/>
    </row>
    <row r="2155" spans="1:24" ht="18.75" customHeight="1" x14ac:dyDescent="0.25">
      <c r="A2155" s="209"/>
      <c r="B2155" s="195">
        <v>3169</v>
      </c>
      <c r="C2155" s="39" t="s">
        <v>4592</v>
      </c>
      <c r="D2155" s="29">
        <v>4129017740</v>
      </c>
      <c r="E2155" s="29">
        <v>3</v>
      </c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>
        <v>3</v>
      </c>
      <c r="Q2155" s="29"/>
      <c r="R2155" s="29"/>
      <c r="S2155" s="74"/>
      <c r="T2155" s="29"/>
      <c r="U2155" s="29"/>
      <c r="V2155" s="29"/>
      <c r="W2155" s="29"/>
      <c r="X2155" s="29"/>
    </row>
    <row r="2156" spans="1:24" ht="18.75" customHeight="1" x14ac:dyDescent="0.25">
      <c r="A2156" s="209"/>
      <c r="B2156" s="195">
        <v>2338</v>
      </c>
      <c r="C2156" s="39" t="s">
        <v>4593</v>
      </c>
      <c r="D2156" s="29">
        <v>4129017300</v>
      </c>
      <c r="E2156" s="29">
        <v>3</v>
      </c>
      <c r="F2156" s="29"/>
      <c r="G2156" s="29"/>
      <c r="H2156" s="29"/>
      <c r="I2156" s="29"/>
      <c r="J2156" s="29">
        <v>3</v>
      </c>
      <c r="K2156" s="29"/>
      <c r="L2156" s="29"/>
      <c r="M2156" s="29"/>
      <c r="N2156" s="29"/>
      <c r="O2156" s="29">
        <v>6</v>
      </c>
      <c r="P2156" s="29">
        <v>6</v>
      </c>
      <c r="Q2156" s="29"/>
      <c r="R2156" s="29"/>
      <c r="S2156" s="74"/>
      <c r="T2156" s="29"/>
      <c r="U2156" s="29"/>
      <c r="V2156" s="29"/>
      <c r="W2156" s="29"/>
      <c r="X2156" s="29"/>
    </row>
    <row r="2157" spans="1:24" ht="18.75" customHeight="1" x14ac:dyDescent="0.25">
      <c r="A2157" s="209"/>
      <c r="B2157" s="195">
        <v>2349</v>
      </c>
      <c r="C2157" s="39" t="s">
        <v>3793</v>
      </c>
      <c r="D2157" s="29">
        <v>4128997147</v>
      </c>
      <c r="E2157" s="29"/>
      <c r="F2157" s="29"/>
      <c r="G2157" s="29"/>
      <c r="H2157" s="29">
        <v>5</v>
      </c>
      <c r="I2157" s="29"/>
      <c r="J2157" s="29"/>
      <c r="K2157" s="29"/>
      <c r="L2157" s="29"/>
      <c r="M2157" s="29"/>
      <c r="N2157" s="29"/>
      <c r="O2157" s="29">
        <v>5</v>
      </c>
      <c r="P2157" s="29">
        <v>5</v>
      </c>
      <c r="Q2157" s="29"/>
      <c r="R2157" s="29"/>
      <c r="S2157" s="74"/>
      <c r="T2157" s="29"/>
      <c r="U2157" s="29"/>
      <c r="V2157" s="29"/>
      <c r="W2157" s="29"/>
      <c r="X2157" s="29"/>
    </row>
    <row r="2158" spans="1:24" ht="18.75" customHeight="1" x14ac:dyDescent="0.25">
      <c r="A2158" s="209"/>
      <c r="B2158" s="195">
        <v>5553</v>
      </c>
      <c r="C2158" s="39" t="s">
        <v>1967</v>
      </c>
      <c r="D2158" s="29">
        <v>4129149909</v>
      </c>
      <c r="E2158" s="29"/>
      <c r="F2158" s="29"/>
      <c r="G2158" s="29"/>
      <c r="H2158" s="29">
        <v>5</v>
      </c>
      <c r="I2158" s="29"/>
      <c r="J2158" s="29"/>
      <c r="K2158" s="29"/>
      <c r="L2158" s="29"/>
      <c r="M2158" s="29"/>
      <c r="N2158" s="29"/>
      <c r="O2158" s="29">
        <v>5</v>
      </c>
      <c r="P2158" s="29">
        <v>10</v>
      </c>
      <c r="Q2158" s="29"/>
      <c r="R2158" s="29"/>
      <c r="S2158" s="74"/>
      <c r="T2158" s="29"/>
      <c r="U2158" s="29"/>
      <c r="V2158" s="29"/>
      <c r="W2158" s="29"/>
      <c r="X2158" s="29"/>
    </row>
    <row r="2159" spans="1:24" ht="18.75" customHeight="1" x14ac:dyDescent="0.25">
      <c r="A2159" s="209"/>
      <c r="B2159" s="195">
        <v>5553</v>
      </c>
      <c r="C2159" s="39" t="s">
        <v>1967</v>
      </c>
      <c r="D2159" s="29">
        <v>4128990299</v>
      </c>
      <c r="E2159" s="29"/>
      <c r="F2159" s="29"/>
      <c r="G2159" s="29">
        <v>5</v>
      </c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74"/>
      <c r="T2159" s="29"/>
      <c r="U2159" s="29"/>
      <c r="V2159" s="29"/>
      <c r="W2159" s="29"/>
      <c r="X2159" s="29"/>
    </row>
    <row r="2160" spans="1:24" ht="18.75" customHeight="1" x14ac:dyDescent="0.25">
      <c r="A2160" s="209"/>
      <c r="B2160" s="195">
        <v>2142</v>
      </c>
      <c r="C2160" s="39" t="s">
        <v>2655</v>
      </c>
      <c r="D2160" s="29">
        <v>4129017075</v>
      </c>
      <c r="E2160" s="29">
        <v>3</v>
      </c>
      <c r="F2160" s="29"/>
      <c r="G2160" s="29">
        <v>6</v>
      </c>
      <c r="H2160" s="29">
        <v>6</v>
      </c>
      <c r="I2160" s="29"/>
      <c r="J2160" s="29">
        <v>3</v>
      </c>
      <c r="K2160" s="29"/>
      <c r="L2160" s="29"/>
      <c r="M2160" s="29"/>
      <c r="N2160" s="29"/>
      <c r="O2160" s="29"/>
      <c r="P2160" s="29"/>
      <c r="Q2160" s="29"/>
      <c r="R2160" s="29"/>
      <c r="S2160" s="74"/>
      <c r="T2160" s="29"/>
      <c r="U2160" s="29"/>
      <c r="V2160" s="29"/>
      <c r="W2160" s="29"/>
      <c r="X2160" s="29"/>
    </row>
    <row r="2161" spans="1:24" ht="18.75" customHeight="1" x14ac:dyDescent="0.25">
      <c r="A2161" s="209"/>
      <c r="B2161" s="195">
        <v>2066</v>
      </c>
      <c r="C2161" s="39" t="s">
        <v>5515</v>
      </c>
      <c r="D2161" s="29">
        <v>4129152147</v>
      </c>
      <c r="E2161" s="29"/>
      <c r="F2161" s="29"/>
      <c r="G2161" s="29">
        <v>5</v>
      </c>
      <c r="H2161" s="29">
        <v>10</v>
      </c>
      <c r="I2161" s="29"/>
      <c r="J2161" s="29">
        <v>10</v>
      </c>
      <c r="K2161" s="29"/>
      <c r="L2161" s="29"/>
      <c r="M2161" s="29"/>
      <c r="N2161" s="29"/>
      <c r="O2161" s="29">
        <v>10</v>
      </c>
      <c r="P2161" s="29">
        <v>10</v>
      </c>
      <c r="Q2161" s="29"/>
      <c r="R2161" s="29"/>
      <c r="S2161" s="74"/>
      <c r="T2161" s="29"/>
      <c r="U2161" s="29"/>
      <c r="V2161" s="29"/>
      <c r="W2161" s="29"/>
      <c r="X2161" s="29"/>
    </row>
    <row r="2162" spans="1:24" ht="18.75" customHeight="1" x14ac:dyDescent="0.25">
      <c r="A2162" s="209"/>
      <c r="B2162" s="195">
        <v>2146</v>
      </c>
      <c r="C2162" s="39" t="s">
        <v>3512</v>
      </c>
      <c r="D2162" s="29">
        <v>4129017133</v>
      </c>
      <c r="E2162" s="29">
        <v>3</v>
      </c>
      <c r="F2162" s="29"/>
      <c r="G2162" s="29"/>
      <c r="H2162" s="29">
        <v>3</v>
      </c>
      <c r="I2162" s="29"/>
      <c r="J2162" s="29">
        <v>3</v>
      </c>
      <c r="K2162" s="29"/>
      <c r="L2162" s="29"/>
      <c r="M2162" s="29"/>
      <c r="N2162" s="29"/>
      <c r="O2162" s="29"/>
      <c r="P2162" s="29"/>
      <c r="Q2162" s="29"/>
      <c r="R2162" s="29"/>
      <c r="S2162" s="74"/>
      <c r="T2162" s="29"/>
      <c r="U2162" s="29"/>
      <c r="V2162" s="29"/>
      <c r="W2162" s="29"/>
      <c r="X2162" s="29"/>
    </row>
    <row r="2163" spans="1:24" ht="18.75" customHeight="1" x14ac:dyDescent="0.25">
      <c r="A2163" s="209"/>
      <c r="B2163" s="195">
        <v>2145</v>
      </c>
      <c r="C2163" s="39" t="s">
        <v>3513</v>
      </c>
      <c r="D2163" s="29">
        <v>4129017113</v>
      </c>
      <c r="E2163" s="29">
        <v>3</v>
      </c>
      <c r="F2163" s="29"/>
      <c r="G2163" s="29"/>
      <c r="H2163" s="29"/>
      <c r="I2163" s="29"/>
      <c r="J2163" s="29">
        <v>3</v>
      </c>
      <c r="K2163" s="29"/>
      <c r="L2163" s="29"/>
      <c r="M2163" s="29"/>
      <c r="N2163" s="29"/>
      <c r="O2163" s="29"/>
      <c r="P2163" s="29"/>
      <c r="Q2163" s="29"/>
      <c r="R2163" s="29"/>
      <c r="S2163" s="74"/>
      <c r="T2163" s="29"/>
      <c r="U2163" s="29"/>
      <c r="V2163" s="29"/>
      <c r="W2163" s="29"/>
      <c r="X2163" s="29"/>
    </row>
    <row r="2164" spans="1:24" ht="18.75" customHeight="1" x14ac:dyDescent="0.25">
      <c r="A2164" s="209"/>
      <c r="B2164" s="195">
        <v>2145</v>
      </c>
      <c r="C2164" s="39" t="s">
        <v>3513</v>
      </c>
      <c r="D2164" s="29">
        <v>4128975902</v>
      </c>
      <c r="E2164" s="29"/>
      <c r="F2164" s="29"/>
      <c r="G2164" s="29"/>
      <c r="H2164" s="29">
        <v>5</v>
      </c>
      <c r="I2164" s="29"/>
      <c r="J2164" s="29"/>
      <c r="K2164" s="29"/>
      <c r="L2164" s="29"/>
      <c r="M2164" s="29"/>
      <c r="N2164" s="29"/>
      <c r="O2164" s="29">
        <v>5</v>
      </c>
      <c r="P2164" s="29">
        <v>5</v>
      </c>
      <c r="Q2164" s="29"/>
      <c r="R2164" s="29"/>
      <c r="S2164" s="74"/>
      <c r="T2164" s="29"/>
      <c r="U2164" s="29"/>
      <c r="V2164" s="29"/>
      <c r="W2164" s="29"/>
      <c r="X2164" s="29"/>
    </row>
    <row r="2165" spans="1:24" ht="18.75" customHeight="1" x14ac:dyDescent="0.25">
      <c r="A2165" s="209"/>
      <c r="B2165" s="195">
        <v>2013</v>
      </c>
      <c r="C2165" s="39" t="s">
        <v>4589</v>
      </c>
      <c r="D2165" s="29">
        <v>4129011836</v>
      </c>
      <c r="E2165" s="29">
        <v>3</v>
      </c>
      <c r="F2165" s="29"/>
      <c r="G2165" s="29">
        <v>2</v>
      </c>
      <c r="H2165" s="29">
        <v>5</v>
      </c>
      <c r="I2165" s="29"/>
      <c r="J2165" s="29">
        <v>3</v>
      </c>
      <c r="K2165" s="29"/>
      <c r="L2165" s="29"/>
      <c r="M2165" s="29"/>
      <c r="N2165" s="29"/>
      <c r="O2165" s="29">
        <v>3</v>
      </c>
      <c r="P2165" s="29">
        <v>5</v>
      </c>
      <c r="Q2165" s="29"/>
      <c r="R2165" s="29"/>
      <c r="S2165" s="74"/>
      <c r="T2165" s="29"/>
      <c r="U2165" s="29"/>
      <c r="V2165" s="29"/>
      <c r="W2165" s="29"/>
      <c r="X2165" s="29"/>
    </row>
    <row r="2166" spans="1:24" ht="18.75" customHeight="1" x14ac:dyDescent="0.25">
      <c r="A2166" s="209"/>
      <c r="B2166" s="195">
        <v>5659</v>
      </c>
      <c r="C2166" s="39" t="s">
        <v>4075</v>
      </c>
      <c r="D2166" s="29">
        <v>4129019352</v>
      </c>
      <c r="E2166" s="29">
        <v>3</v>
      </c>
      <c r="F2166" s="29"/>
      <c r="G2166" s="29">
        <v>6</v>
      </c>
      <c r="H2166" s="29">
        <v>6</v>
      </c>
      <c r="I2166" s="29"/>
      <c r="J2166" s="29"/>
      <c r="K2166" s="29"/>
      <c r="L2166" s="29"/>
      <c r="M2166" s="29"/>
      <c r="N2166" s="29"/>
      <c r="O2166" s="29">
        <v>9</v>
      </c>
      <c r="P2166" s="29">
        <v>9</v>
      </c>
      <c r="Q2166" s="29"/>
      <c r="R2166" s="29"/>
      <c r="S2166" s="74"/>
      <c r="T2166" s="29"/>
      <c r="U2166" s="29"/>
      <c r="V2166" s="29"/>
      <c r="W2166" s="29"/>
      <c r="X2166" s="29"/>
    </row>
    <row r="2167" spans="1:24" ht="18.75" customHeight="1" x14ac:dyDescent="0.25">
      <c r="A2167" s="209"/>
      <c r="B2167" s="195">
        <v>2380</v>
      </c>
      <c r="C2167" s="39" t="s">
        <v>1762</v>
      </c>
      <c r="D2167" s="29">
        <v>4129017395</v>
      </c>
      <c r="E2167" s="29">
        <v>3</v>
      </c>
      <c r="F2167" s="29"/>
      <c r="G2167" s="29">
        <v>3</v>
      </c>
      <c r="H2167" s="29">
        <v>3</v>
      </c>
      <c r="I2167" s="29"/>
      <c r="J2167" s="29"/>
      <c r="K2167" s="29"/>
      <c r="L2167" s="29"/>
      <c r="M2167" s="29"/>
      <c r="N2167" s="29"/>
      <c r="O2167" s="29">
        <v>3</v>
      </c>
      <c r="P2167" s="29"/>
      <c r="Q2167" s="29"/>
      <c r="R2167" s="29"/>
      <c r="S2167" s="74"/>
      <c r="T2167" s="29"/>
      <c r="U2167" s="29"/>
      <c r="V2167" s="29"/>
      <c r="W2167" s="29"/>
      <c r="X2167" s="29"/>
    </row>
    <row r="2168" spans="1:24" ht="18.75" customHeight="1" x14ac:dyDescent="0.25">
      <c r="A2168" s="209"/>
      <c r="B2168" s="195">
        <v>4216</v>
      </c>
      <c r="C2168" s="39" t="s">
        <v>3514</v>
      </c>
      <c r="D2168" s="29">
        <v>4129018409</v>
      </c>
      <c r="E2168" s="29">
        <v>3</v>
      </c>
      <c r="F2168" s="29"/>
      <c r="G2168" s="29">
        <v>3</v>
      </c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74"/>
      <c r="T2168" s="29"/>
      <c r="U2168" s="29"/>
      <c r="V2168" s="29"/>
      <c r="W2168" s="29"/>
      <c r="X2168" s="29"/>
    </row>
    <row r="2169" spans="1:24" ht="18.75" customHeight="1" x14ac:dyDescent="0.25">
      <c r="A2169" s="209"/>
      <c r="B2169" s="195">
        <v>3777</v>
      </c>
      <c r="C2169" s="39" t="s">
        <v>3285</v>
      </c>
      <c r="D2169" s="29">
        <v>4129071823</v>
      </c>
      <c r="E2169" s="29"/>
      <c r="F2169" s="29"/>
      <c r="G2169" s="29">
        <v>2</v>
      </c>
      <c r="H2169" s="29">
        <v>10</v>
      </c>
      <c r="I2169" s="29"/>
      <c r="J2169" s="29">
        <v>5</v>
      </c>
      <c r="K2169" s="29"/>
      <c r="L2169" s="29"/>
      <c r="M2169" s="29"/>
      <c r="N2169" s="29"/>
      <c r="O2169" s="29">
        <v>5</v>
      </c>
      <c r="P2169" s="29">
        <v>5</v>
      </c>
      <c r="Q2169" s="29"/>
      <c r="R2169" s="29"/>
      <c r="S2169" s="74"/>
      <c r="T2169" s="29"/>
      <c r="U2169" s="29"/>
      <c r="V2169" s="29"/>
      <c r="W2169" s="29"/>
      <c r="X2169" s="29"/>
    </row>
    <row r="2170" spans="1:24" ht="18.75" customHeight="1" x14ac:dyDescent="0.25">
      <c r="A2170" s="209"/>
      <c r="B2170" s="195">
        <v>4260</v>
      </c>
      <c r="C2170" s="39" t="s">
        <v>1902</v>
      </c>
      <c r="D2170" s="29">
        <v>4129095462</v>
      </c>
      <c r="E2170" s="29"/>
      <c r="F2170" s="29"/>
      <c r="G2170" s="29"/>
      <c r="H2170" s="29">
        <v>15</v>
      </c>
      <c r="I2170" s="29"/>
      <c r="J2170" s="29">
        <v>2</v>
      </c>
      <c r="K2170" s="29"/>
      <c r="L2170" s="29"/>
      <c r="M2170" s="29"/>
      <c r="N2170" s="29"/>
      <c r="O2170" s="29">
        <v>3</v>
      </c>
      <c r="P2170" s="29"/>
      <c r="Q2170" s="29"/>
      <c r="R2170" s="29"/>
      <c r="S2170" s="74"/>
      <c r="T2170" s="29"/>
      <c r="U2170" s="29"/>
      <c r="V2170" s="29"/>
      <c r="W2170" s="29"/>
      <c r="X2170" s="29"/>
    </row>
    <row r="2171" spans="1:24" ht="18.75" customHeight="1" x14ac:dyDescent="0.25">
      <c r="A2171" s="209"/>
      <c r="B2171" s="195">
        <v>2561</v>
      </c>
      <c r="C2171" s="39" t="s">
        <v>3140</v>
      </c>
      <c r="D2171" s="29">
        <v>4129103944</v>
      </c>
      <c r="E2171" s="29"/>
      <c r="F2171" s="29"/>
      <c r="G2171" s="29">
        <v>5</v>
      </c>
      <c r="H2171" s="29">
        <v>5</v>
      </c>
      <c r="I2171" s="29"/>
      <c r="J2171" s="29">
        <v>2</v>
      </c>
      <c r="K2171" s="29"/>
      <c r="L2171" s="29"/>
      <c r="M2171" s="29"/>
      <c r="N2171" s="29"/>
      <c r="O2171" s="29"/>
      <c r="P2171" s="29"/>
      <c r="Q2171" s="29"/>
      <c r="R2171" s="29"/>
      <c r="S2171" s="74"/>
      <c r="T2171" s="29"/>
      <c r="U2171" s="29"/>
      <c r="V2171" s="29"/>
      <c r="W2171" s="29"/>
      <c r="X2171" s="29"/>
    </row>
    <row r="2172" spans="1:24" ht="18.75" customHeight="1" x14ac:dyDescent="0.25">
      <c r="A2172" s="209"/>
      <c r="B2172" s="195">
        <v>2240</v>
      </c>
      <c r="C2172" s="39" t="s">
        <v>4310</v>
      </c>
      <c r="D2172" s="29">
        <v>4129182250</v>
      </c>
      <c r="E2172" s="29"/>
      <c r="F2172" s="29"/>
      <c r="G2172" s="29">
        <v>6</v>
      </c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74"/>
      <c r="T2172" s="29"/>
      <c r="U2172" s="29"/>
      <c r="V2172" s="29"/>
      <c r="W2172" s="29"/>
      <c r="X2172" s="29"/>
    </row>
    <row r="2173" spans="1:24" ht="18.75" customHeight="1" x14ac:dyDescent="0.25">
      <c r="A2173" s="209"/>
      <c r="B2173" s="195">
        <v>3247</v>
      </c>
      <c r="C2173" s="39" t="s">
        <v>4614</v>
      </c>
      <c r="D2173" s="29">
        <v>4129156557</v>
      </c>
      <c r="E2173" s="29"/>
      <c r="F2173" s="29"/>
      <c r="G2173" s="29">
        <v>5</v>
      </c>
      <c r="H2173" s="29">
        <v>10</v>
      </c>
      <c r="I2173" s="29"/>
      <c r="J2173" s="29">
        <v>10</v>
      </c>
      <c r="K2173" s="29"/>
      <c r="L2173" s="29"/>
      <c r="M2173" s="29"/>
      <c r="N2173" s="29"/>
      <c r="O2173" s="29"/>
      <c r="P2173" s="29">
        <v>20</v>
      </c>
      <c r="Q2173" s="29"/>
      <c r="R2173" s="29"/>
      <c r="S2173" s="74"/>
      <c r="T2173" s="29"/>
      <c r="U2173" s="29"/>
      <c r="V2173" s="29"/>
      <c r="W2173" s="29"/>
      <c r="X2173" s="29"/>
    </row>
    <row r="2174" spans="1:24" ht="18.75" customHeight="1" x14ac:dyDescent="0.25">
      <c r="A2174" s="209"/>
      <c r="B2174" s="195">
        <v>2017</v>
      </c>
      <c r="C2174" s="39" t="s">
        <v>3510</v>
      </c>
      <c r="D2174" s="29">
        <v>4129162723</v>
      </c>
      <c r="E2174" s="29">
        <v>3</v>
      </c>
      <c r="F2174" s="29"/>
      <c r="G2174" s="29">
        <v>3</v>
      </c>
      <c r="H2174" s="29"/>
      <c r="I2174" s="29"/>
      <c r="J2174" s="29">
        <v>5</v>
      </c>
      <c r="K2174" s="29"/>
      <c r="L2174" s="29"/>
      <c r="M2174" s="29"/>
      <c r="N2174" s="29"/>
      <c r="O2174" s="29">
        <v>5</v>
      </c>
      <c r="P2174" s="29"/>
      <c r="Q2174" s="29"/>
      <c r="R2174" s="29"/>
      <c r="S2174" s="74"/>
      <c r="T2174" s="29"/>
      <c r="U2174" s="29"/>
      <c r="V2174" s="29"/>
      <c r="W2174" s="29"/>
      <c r="X2174" s="29"/>
    </row>
    <row r="2175" spans="1:24" ht="18.75" customHeight="1" x14ac:dyDescent="0.25">
      <c r="A2175" s="209"/>
      <c r="B2175" s="195">
        <v>2830</v>
      </c>
      <c r="C2175" s="39" t="s">
        <v>4946</v>
      </c>
      <c r="D2175" s="29">
        <v>4129186555</v>
      </c>
      <c r="E2175" s="29"/>
      <c r="F2175" s="29"/>
      <c r="G2175" s="29">
        <v>12</v>
      </c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74"/>
      <c r="T2175" s="29"/>
      <c r="U2175" s="29"/>
      <c r="V2175" s="29"/>
      <c r="W2175" s="29"/>
      <c r="X2175" s="29"/>
    </row>
    <row r="2176" spans="1:24" ht="18.75" customHeight="1" x14ac:dyDescent="0.25">
      <c r="A2176" s="209"/>
      <c r="B2176" s="195">
        <v>4032</v>
      </c>
      <c r="C2176" s="39" t="s">
        <v>1751</v>
      </c>
      <c r="D2176" s="29">
        <v>4129180707</v>
      </c>
      <c r="E2176" s="29"/>
      <c r="F2176" s="29"/>
      <c r="G2176" s="29">
        <v>10</v>
      </c>
      <c r="H2176" s="29">
        <v>5</v>
      </c>
      <c r="I2176" s="29"/>
      <c r="J2176" s="29">
        <v>5</v>
      </c>
      <c r="K2176" s="29"/>
      <c r="L2176" s="29"/>
      <c r="M2176" s="29"/>
      <c r="N2176" s="29"/>
      <c r="O2176" s="29"/>
      <c r="P2176" s="29"/>
      <c r="Q2176" s="29"/>
      <c r="R2176" s="29"/>
      <c r="S2176" s="74"/>
      <c r="T2176" s="29"/>
      <c r="U2176" s="29"/>
      <c r="V2176" s="29"/>
      <c r="W2176" s="29"/>
      <c r="X2176" s="29"/>
    </row>
    <row r="2177" spans="1:24" ht="18.75" customHeight="1" x14ac:dyDescent="0.25">
      <c r="A2177" s="209"/>
      <c r="B2177" s="195">
        <v>2554</v>
      </c>
      <c r="C2177" s="39" t="s">
        <v>3798</v>
      </c>
      <c r="D2177" s="29">
        <v>4129149119</v>
      </c>
      <c r="E2177" s="29"/>
      <c r="F2177" s="29"/>
      <c r="G2177" s="29">
        <v>4</v>
      </c>
      <c r="H2177" s="29">
        <v>6</v>
      </c>
      <c r="I2177" s="29"/>
      <c r="J2177" s="29">
        <v>3</v>
      </c>
      <c r="K2177" s="29"/>
      <c r="L2177" s="29"/>
      <c r="M2177" s="29"/>
      <c r="N2177" s="29"/>
      <c r="O2177" s="29">
        <v>3</v>
      </c>
      <c r="P2177" s="29"/>
      <c r="Q2177" s="29"/>
      <c r="R2177" s="29"/>
      <c r="S2177" s="74"/>
      <c r="T2177" s="29"/>
      <c r="U2177" s="29"/>
      <c r="V2177" s="29"/>
      <c r="W2177" s="29"/>
      <c r="X2177" s="29"/>
    </row>
    <row r="2178" spans="1:24" ht="18.75" customHeight="1" x14ac:dyDescent="0.25">
      <c r="A2178" s="209"/>
      <c r="B2178" s="195">
        <v>2079</v>
      </c>
      <c r="C2178" s="39" t="s">
        <v>6218</v>
      </c>
      <c r="D2178" s="29">
        <v>4129134206</v>
      </c>
      <c r="E2178" s="29"/>
      <c r="F2178" s="29"/>
      <c r="G2178" s="29">
        <v>5</v>
      </c>
      <c r="H2178" s="29">
        <v>5</v>
      </c>
      <c r="I2178" s="29"/>
      <c r="J2178" s="29">
        <v>5</v>
      </c>
      <c r="K2178" s="29"/>
      <c r="L2178" s="29"/>
      <c r="M2178" s="29"/>
      <c r="N2178" s="29"/>
      <c r="O2178" s="29"/>
      <c r="P2178" s="29"/>
      <c r="Q2178" s="29"/>
      <c r="R2178" s="29"/>
      <c r="S2178" s="74"/>
      <c r="T2178" s="29"/>
      <c r="U2178" s="29"/>
      <c r="V2178" s="29"/>
      <c r="W2178" s="29"/>
      <c r="X2178" s="29"/>
    </row>
    <row r="2179" spans="1:24" ht="18.75" customHeight="1" x14ac:dyDescent="0.25">
      <c r="A2179" s="209"/>
      <c r="B2179" s="195">
        <v>5465</v>
      </c>
      <c r="C2179" s="39" t="s">
        <v>1970</v>
      </c>
      <c r="D2179" s="29">
        <v>4129050601</v>
      </c>
      <c r="E2179" s="29">
        <v>5</v>
      </c>
      <c r="F2179" s="29"/>
      <c r="G2179" s="29">
        <v>10</v>
      </c>
      <c r="H2179" s="29">
        <v>10</v>
      </c>
      <c r="I2179" s="29"/>
      <c r="J2179" s="29">
        <v>10</v>
      </c>
      <c r="K2179" s="29"/>
      <c r="L2179" s="29"/>
      <c r="M2179" s="29"/>
      <c r="N2179" s="29"/>
      <c r="O2179" s="29"/>
      <c r="P2179" s="29">
        <v>10</v>
      </c>
      <c r="Q2179" s="29"/>
      <c r="R2179" s="29"/>
      <c r="S2179" s="74"/>
      <c r="T2179" s="29"/>
      <c r="U2179" s="29"/>
      <c r="V2179" s="29"/>
      <c r="W2179" s="29"/>
      <c r="X2179" s="29"/>
    </row>
    <row r="2180" spans="1:24" ht="18.75" customHeight="1" x14ac:dyDescent="0.25">
      <c r="A2180" s="209"/>
      <c r="B2180" s="195">
        <v>5645</v>
      </c>
      <c r="C2180" s="39" t="s">
        <v>1970</v>
      </c>
      <c r="D2180" s="29">
        <v>4129054127</v>
      </c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>
        <v>15</v>
      </c>
      <c r="P2180" s="29"/>
      <c r="Q2180" s="29"/>
      <c r="R2180" s="29"/>
      <c r="S2180" s="74"/>
      <c r="T2180" s="29"/>
      <c r="U2180" s="29"/>
      <c r="V2180" s="29"/>
      <c r="W2180" s="29"/>
      <c r="X2180" s="29"/>
    </row>
    <row r="2181" spans="1:24" ht="18.75" customHeight="1" x14ac:dyDescent="0.25">
      <c r="A2181" s="209"/>
      <c r="B2181" s="195">
        <v>3728</v>
      </c>
      <c r="C2181" s="39" t="s">
        <v>1922</v>
      </c>
      <c r="D2181" s="29">
        <v>4129051477</v>
      </c>
      <c r="E2181" s="29"/>
      <c r="F2181" s="29"/>
      <c r="G2181" s="29">
        <v>10</v>
      </c>
      <c r="H2181" s="29">
        <v>10</v>
      </c>
      <c r="I2181" s="29"/>
      <c r="J2181" s="29">
        <v>5</v>
      </c>
      <c r="K2181" s="29"/>
      <c r="L2181" s="29"/>
      <c r="M2181" s="29"/>
      <c r="N2181" s="29"/>
      <c r="O2181" s="29"/>
      <c r="P2181" s="29">
        <v>10</v>
      </c>
      <c r="Q2181" s="29"/>
      <c r="R2181" s="29"/>
      <c r="S2181" s="74"/>
      <c r="T2181" s="29"/>
      <c r="U2181" s="29"/>
      <c r="V2181" s="29"/>
      <c r="W2181" s="29"/>
      <c r="X2181" s="29"/>
    </row>
    <row r="2182" spans="1:24" ht="18.75" customHeight="1" x14ac:dyDescent="0.25">
      <c r="A2182" s="209"/>
      <c r="B2182" s="195">
        <v>4243</v>
      </c>
      <c r="C2182" s="39" t="s">
        <v>4341</v>
      </c>
      <c r="D2182" s="29">
        <v>4129193209</v>
      </c>
      <c r="E2182" s="29"/>
      <c r="F2182" s="29"/>
      <c r="G2182" s="29">
        <v>10</v>
      </c>
      <c r="H2182" s="29">
        <v>5</v>
      </c>
      <c r="I2182" s="29"/>
      <c r="J2182" s="29">
        <v>5</v>
      </c>
      <c r="K2182" s="29"/>
      <c r="L2182" s="29"/>
      <c r="M2182" s="29"/>
      <c r="N2182" s="29"/>
      <c r="O2182" s="29">
        <v>10</v>
      </c>
      <c r="P2182" s="29">
        <v>10</v>
      </c>
      <c r="Q2182" s="29"/>
      <c r="R2182" s="29"/>
      <c r="S2182" s="74"/>
      <c r="T2182" s="29"/>
      <c r="U2182" s="29"/>
      <c r="V2182" s="29"/>
      <c r="W2182" s="29"/>
      <c r="X2182" s="29"/>
    </row>
    <row r="2183" spans="1:24" ht="18.75" customHeight="1" x14ac:dyDescent="0.25">
      <c r="A2183" s="209"/>
      <c r="B2183" s="195">
        <v>4584</v>
      </c>
      <c r="C2183" s="39" t="s">
        <v>3033</v>
      </c>
      <c r="D2183" s="29">
        <v>4129002271</v>
      </c>
      <c r="E2183" s="29"/>
      <c r="F2183" s="29"/>
      <c r="G2183" s="29">
        <v>5</v>
      </c>
      <c r="H2183" s="29">
        <v>15</v>
      </c>
      <c r="I2183" s="29"/>
      <c r="J2183" s="29"/>
      <c r="K2183" s="29"/>
      <c r="L2183" s="29"/>
      <c r="M2183" s="29"/>
      <c r="N2183" s="29"/>
      <c r="O2183" s="29">
        <v>10</v>
      </c>
      <c r="P2183" s="29">
        <v>10</v>
      </c>
      <c r="Q2183" s="29"/>
      <c r="R2183" s="29"/>
      <c r="S2183" s="74"/>
      <c r="T2183" s="29"/>
      <c r="U2183" s="29"/>
      <c r="V2183" s="29"/>
      <c r="W2183" s="29"/>
      <c r="X2183" s="29"/>
    </row>
    <row r="2184" spans="1:24" ht="18.75" customHeight="1" x14ac:dyDescent="0.25">
      <c r="A2184" s="209"/>
      <c r="B2184" s="195">
        <v>2565</v>
      </c>
      <c r="C2184" s="39" t="s">
        <v>4581</v>
      </c>
      <c r="D2184" s="29">
        <v>4129169241</v>
      </c>
      <c r="E2184" s="29"/>
      <c r="F2184" s="29"/>
      <c r="G2184" s="29">
        <v>3</v>
      </c>
      <c r="H2184" s="29">
        <v>5</v>
      </c>
      <c r="I2184" s="29"/>
      <c r="J2184" s="29"/>
      <c r="K2184" s="29"/>
      <c r="L2184" s="29"/>
      <c r="M2184" s="29"/>
      <c r="N2184" s="29"/>
      <c r="O2184" s="29">
        <v>3</v>
      </c>
      <c r="P2184" s="29">
        <v>5</v>
      </c>
      <c r="Q2184" s="29"/>
      <c r="R2184" s="29"/>
      <c r="S2184" s="74"/>
      <c r="T2184" s="29"/>
      <c r="U2184" s="29"/>
      <c r="V2184" s="29"/>
      <c r="W2184" s="29"/>
      <c r="X2184" s="29"/>
    </row>
    <row r="2185" spans="1:24" ht="18.75" customHeight="1" x14ac:dyDescent="0.25">
      <c r="A2185" s="209"/>
      <c r="B2185" s="195">
        <v>2518</v>
      </c>
      <c r="C2185" s="39" t="s">
        <v>3799</v>
      </c>
      <c r="D2185" s="29">
        <v>4129167727</v>
      </c>
      <c r="E2185" s="29"/>
      <c r="F2185" s="29">
        <v>3</v>
      </c>
      <c r="G2185" s="29"/>
      <c r="H2185" s="29">
        <v>5</v>
      </c>
      <c r="I2185" s="29"/>
      <c r="J2185" s="29">
        <v>5</v>
      </c>
      <c r="K2185" s="29"/>
      <c r="L2185" s="29"/>
      <c r="M2185" s="29">
        <v>5</v>
      </c>
      <c r="N2185" s="29"/>
      <c r="O2185" s="29">
        <v>5</v>
      </c>
      <c r="P2185" s="29">
        <v>20</v>
      </c>
      <c r="Q2185" s="29"/>
      <c r="R2185" s="29"/>
      <c r="S2185" s="74"/>
      <c r="T2185" s="29"/>
      <c r="U2185" s="29"/>
      <c r="V2185" s="29"/>
      <c r="W2185" s="29"/>
      <c r="X2185" s="29"/>
    </row>
    <row r="2186" spans="1:24" ht="18.75" customHeight="1" x14ac:dyDescent="0.25">
      <c r="A2186" s="209"/>
      <c r="B2186" s="195">
        <v>3009</v>
      </c>
      <c r="C2186" s="39" t="s">
        <v>2089</v>
      </c>
      <c r="D2186" s="29">
        <v>4129096739</v>
      </c>
      <c r="E2186" s="29"/>
      <c r="F2186" s="29"/>
      <c r="G2186" s="29"/>
      <c r="H2186" s="29">
        <v>10</v>
      </c>
      <c r="I2186" s="29"/>
      <c r="J2186" s="29"/>
      <c r="K2186" s="29"/>
      <c r="L2186" s="29"/>
      <c r="M2186" s="29"/>
      <c r="N2186" s="29"/>
      <c r="O2186" s="29">
        <v>5</v>
      </c>
      <c r="P2186" s="29"/>
      <c r="Q2186" s="29"/>
      <c r="R2186" s="29"/>
      <c r="S2186" s="74"/>
      <c r="T2186" s="29"/>
      <c r="U2186" s="29"/>
      <c r="V2186" s="29"/>
      <c r="W2186" s="29"/>
      <c r="X2186" s="29"/>
    </row>
    <row r="2187" spans="1:24" ht="18.75" customHeight="1" x14ac:dyDescent="0.25">
      <c r="A2187" s="209"/>
      <c r="B2187" s="195">
        <v>3601</v>
      </c>
      <c r="C2187" s="39" t="s">
        <v>4598</v>
      </c>
      <c r="D2187" s="29">
        <v>4129017932</v>
      </c>
      <c r="E2187" s="29">
        <v>3</v>
      </c>
      <c r="F2187" s="29"/>
      <c r="G2187" s="29">
        <v>6</v>
      </c>
      <c r="H2187" s="29"/>
      <c r="I2187" s="29"/>
      <c r="J2187" s="29"/>
      <c r="K2187" s="29"/>
      <c r="L2187" s="29"/>
      <c r="M2187" s="29"/>
      <c r="N2187" s="29"/>
      <c r="O2187" s="29"/>
      <c r="P2187" s="29">
        <v>3</v>
      </c>
      <c r="Q2187" s="29"/>
      <c r="R2187" s="29"/>
      <c r="S2187" s="74"/>
      <c r="T2187" s="29"/>
      <c r="U2187" s="29"/>
      <c r="V2187" s="29"/>
      <c r="W2187" s="29"/>
      <c r="X2187" s="29"/>
    </row>
    <row r="2188" spans="1:24" ht="18.75" customHeight="1" x14ac:dyDescent="0.25">
      <c r="A2188" s="209"/>
      <c r="B2188" s="195">
        <v>3346</v>
      </c>
      <c r="C2188" s="39" t="s">
        <v>19</v>
      </c>
      <c r="D2188" s="29">
        <v>4129017848</v>
      </c>
      <c r="E2188" s="29">
        <v>3</v>
      </c>
      <c r="F2188" s="29"/>
      <c r="G2188" s="29">
        <v>3</v>
      </c>
      <c r="H2188" s="29">
        <v>6</v>
      </c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74"/>
      <c r="T2188" s="29"/>
      <c r="U2188" s="29"/>
      <c r="V2188" s="29"/>
      <c r="W2188" s="29"/>
      <c r="X2188" s="29"/>
    </row>
    <row r="2189" spans="1:24" ht="18.75" customHeight="1" x14ac:dyDescent="0.25">
      <c r="A2189" s="209"/>
      <c r="B2189" s="195">
        <v>4640</v>
      </c>
      <c r="C2189" s="39" t="s">
        <v>3146</v>
      </c>
      <c r="D2189" s="29">
        <v>4129073015</v>
      </c>
      <c r="E2189" s="29"/>
      <c r="F2189" s="29"/>
      <c r="G2189" s="29">
        <v>10</v>
      </c>
      <c r="H2189" s="29">
        <v>10</v>
      </c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74"/>
      <c r="T2189" s="29"/>
      <c r="U2189" s="29"/>
      <c r="V2189" s="29"/>
      <c r="W2189" s="29"/>
      <c r="X2189" s="29"/>
    </row>
    <row r="2190" spans="1:24" ht="18.75" customHeight="1" x14ac:dyDescent="0.25">
      <c r="A2190" s="209"/>
      <c r="B2190" s="195">
        <v>2804</v>
      </c>
      <c r="C2190" s="39" t="s">
        <v>6355</v>
      </c>
      <c r="D2190" s="29">
        <v>4129035920</v>
      </c>
      <c r="E2190" s="29">
        <v>3</v>
      </c>
      <c r="F2190" s="29"/>
      <c r="G2190" s="29">
        <v>5</v>
      </c>
      <c r="H2190" s="29">
        <v>5</v>
      </c>
      <c r="I2190" s="29"/>
      <c r="J2190" s="29"/>
      <c r="K2190" s="29"/>
      <c r="L2190" s="29"/>
      <c r="M2190" s="29"/>
      <c r="N2190" s="29"/>
      <c r="O2190" s="29"/>
      <c r="P2190" s="29">
        <v>5</v>
      </c>
      <c r="Q2190" s="29"/>
      <c r="R2190" s="29"/>
      <c r="S2190" s="74"/>
      <c r="T2190" s="29"/>
      <c r="U2190" s="29"/>
      <c r="V2190" s="29"/>
      <c r="W2190" s="29"/>
      <c r="X2190" s="29"/>
    </row>
    <row r="2191" spans="1:24" ht="18.75" customHeight="1" x14ac:dyDescent="0.25">
      <c r="A2191" s="226"/>
      <c r="B2191" s="251"/>
      <c r="C2191" s="252"/>
      <c r="D2191" s="100"/>
      <c r="E2191" s="100"/>
      <c r="F2191" s="100"/>
      <c r="G2191" s="100"/>
      <c r="H2191" s="100"/>
      <c r="I2191" s="100"/>
      <c r="J2191" s="100"/>
      <c r="K2191" s="100"/>
      <c r="L2191" s="100"/>
      <c r="M2191" s="100"/>
      <c r="N2191" s="100"/>
      <c r="O2191" s="100"/>
      <c r="P2191" s="100"/>
      <c r="Q2191" s="100"/>
      <c r="R2191" s="100"/>
      <c r="S2191" s="74"/>
      <c r="T2191" s="100"/>
      <c r="U2191" s="100"/>
      <c r="V2191" s="100"/>
      <c r="W2191" s="100"/>
      <c r="X2191" s="100" t="s">
        <v>6356</v>
      </c>
    </row>
    <row r="2192" spans="1:24" ht="18.75" customHeight="1" x14ac:dyDescent="0.25">
      <c r="A2192" s="209"/>
      <c r="B2192" s="195">
        <v>4260</v>
      </c>
      <c r="C2192" s="39" t="s">
        <v>1902</v>
      </c>
      <c r="D2192" s="29">
        <v>4129239393</v>
      </c>
      <c r="E2192" s="29"/>
      <c r="F2192" s="29"/>
      <c r="G2192" s="29">
        <v>1</v>
      </c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74"/>
      <c r="T2192" s="29"/>
      <c r="U2192" s="29"/>
      <c r="V2192" s="29"/>
      <c r="W2192" s="29"/>
      <c r="X2192" s="29"/>
    </row>
    <row r="2193" spans="1:24" ht="18.75" customHeight="1" x14ac:dyDescent="0.25">
      <c r="A2193" s="209"/>
      <c r="B2193" s="195"/>
      <c r="C2193" s="39"/>
      <c r="D2193" s="92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74"/>
      <c r="T2193" s="29"/>
      <c r="U2193" s="29"/>
      <c r="V2193" s="29"/>
      <c r="W2193" s="29"/>
      <c r="X2193" s="29"/>
    </row>
    <row r="2194" spans="1:24" ht="18.75" customHeight="1" x14ac:dyDescent="0.25">
      <c r="A2194" s="211"/>
      <c r="B2194" s="497" t="s">
        <v>5639</v>
      </c>
      <c r="C2194" s="497"/>
      <c r="D2194" s="88"/>
      <c r="E2194" s="88">
        <f t="shared" ref="E2194:W2194" si="0">SUM(E6:E2193)</f>
        <v>1496</v>
      </c>
      <c r="F2194" s="88">
        <f t="shared" si="0"/>
        <v>671</v>
      </c>
      <c r="G2194" s="88">
        <f t="shared" si="0"/>
        <v>11361</v>
      </c>
      <c r="H2194" s="88">
        <f t="shared" si="0"/>
        <v>14030</v>
      </c>
      <c r="I2194" s="88">
        <f t="shared" si="0"/>
        <v>381</v>
      </c>
      <c r="J2194" s="88">
        <f t="shared" si="0"/>
        <v>3290</v>
      </c>
      <c r="K2194" s="88">
        <f t="shared" si="0"/>
        <v>75</v>
      </c>
      <c r="L2194" s="88">
        <f t="shared" si="0"/>
        <v>88</v>
      </c>
      <c r="M2194" s="88">
        <f t="shared" si="0"/>
        <v>1622</v>
      </c>
      <c r="N2194" s="88">
        <f t="shared" si="0"/>
        <v>143</v>
      </c>
      <c r="O2194" s="88">
        <f t="shared" si="0"/>
        <v>7836</v>
      </c>
      <c r="P2194" s="88">
        <f t="shared" si="0"/>
        <v>8845</v>
      </c>
      <c r="Q2194" s="88">
        <f t="shared" si="0"/>
        <v>29</v>
      </c>
      <c r="R2194" s="88">
        <f t="shared" si="0"/>
        <v>73</v>
      </c>
      <c r="S2194" s="271">
        <f t="shared" si="0"/>
        <v>56</v>
      </c>
      <c r="T2194" s="88">
        <f t="shared" si="0"/>
        <v>73</v>
      </c>
      <c r="U2194" s="88">
        <f t="shared" si="0"/>
        <v>166</v>
      </c>
      <c r="V2194" s="88">
        <f t="shared" si="0"/>
        <v>137</v>
      </c>
      <c r="W2194" s="88">
        <f t="shared" si="0"/>
        <v>339</v>
      </c>
      <c r="X2194" s="88">
        <f>SUM(X4:X2193)</f>
        <v>0</v>
      </c>
    </row>
    <row r="2195" spans="1:24" ht="18.75" customHeight="1" x14ac:dyDescent="0.25">
      <c r="B2195" s="498" t="s">
        <v>2848</v>
      </c>
      <c r="C2195" s="499"/>
      <c r="D2195" s="124"/>
      <c r="E2195" s="217">
        <v>101989</v>
      </c>
      <c r="F2195" s="232">
        <v>94013</v>
      </c>
      <c r="G2195" s="232">
        <v>111058</v>
      </c>
      <c r="H2195" s="232">
        <v>73431</v>
      </c>
      <c r="I2195" s="232">
        <v>119066</v>
      </c>
      <c r="J2195" s="232">
        <v>87787</v>
      </c>
      <c r="K2195" s="232">
        <v>130922</v>
      </c>
      <c r="L2195" s="232">
        <v>215677</v>
      </c>
      <c r="M2195" s="232">
        <v>55959</v>
      </c>
      <c r="N2195" s="232">
        <v>107205</v>
      </c>
      <c r="O2195" s="232">
        <v>50183</v>
      </c>
      <c r="P2195" s="232">
        <v>46000</v>
      </c>
      <c r="Q2195" s="232">
        <v>177188</v>
      </c>
      <c r="R2195" s="232">
        <v>174150</v>
      </c>
      <c r="S2195" s="272">
        <v>352350</v>
      </c>
      <c r="T2195" s="232">
        <v>198450</v>
      </c>
      <c r="U2195" s="232">
        <v>61250</v>
      </c>
      <c r="V2195" s="232">
        <v>61250</v>
      </c>
      <c r="W2195" s="232">
        <v>61250</v>
      </c>
      <c r="X2195" s="217"/>
    </row>
    <row r="2196" spans="1:24" ht="18.75" customHeight="1" x14ac:dyDescent="0.25">
      <c r="B2196" s="500" t="s">
        <v>2849</v>
      </c>
      <c r="C2196" s="501"/>
      <c r="D2196" s="218"/>
      <c r="E2196" s="219">
        <f t="shared" ref="E2196:W2196" si="1">E2194*E2195</f>
        <v>152575544</v>
      </c>
      <c r="F2196" s="219">
        <f t="shared" si="1"/>
        <v>63082723</v>
      </c>
      <c r="G2196" s="219">
        <f t="shared" si="1"/>
        <v>1261729938</v>
      </c>
      <c r="H2196" s="219">
        <f t="shared" si="1"/>
        <v>1030236930</v>
      </c>
      <c r="I2196" s="219">
        <f t="shared" si="1"/>
        <v>45364146</v>
      </c>
      <c r="J2196" s="219">
        <f t="shared" si="1"/>
        <v>288819230</v>
      </c>
      <c r="K2196" s="219">
        <f t="shared" si="1"/>
        <v>9819150</v>
      </c>
      <c r="L2196" s="219">
        <f t="shared" si="1"/>
        <v>18979576</v>
      </c>
      <c r="M2196" s="219">
        <f t="shared" si="1"/>
        <v>90765498</v>
      </c>
      <c r="N2196" s="219">
        <f t="shared" si="1"/>
        <v>15330315</v>
      </c>
      <c r="O2196" s="219">
        <f t="shared" si="1"/>
        <v>393233988</v>
      </c>
      <c r="P2196" s="219">
        <f t="shared" si="1"/>
        <v>406870000</v>
      </c>
      <c r="Q2196" s="219">
        <f t="shared" si="1"/>
        <v>5138452</v>
      </c>
      <c r="R2196" s="219">
        <f t="shared" si="1"/>
        <v>12712950</v>
      </c>
      <c r="S2196" s="219">
        <f t="shared" si="1"/>
        <v>19731600</v>
      </c>
      <c r="T2196" s="219">
        <f t="shared" si="1"/>
        <v>14486850</v>
      </c>
      <c r="U2196" s="219">
        <f t="shared" si="1"/>
        <v>10167500</v>
      </c>
      <c r="V2196" s="219">
        <f t="shared" si="1"/>
        <v>8391250</v>
      </c>
      <c r="W2196" s="219">
        <f t="shared" si="1"/>
        <v>20763750</v>
      </c>
      <c r="X2196" s="220">
        <f>W2196+V2196+U2196+T2196+S2196+R2196+Q2196+P2196+O2196+N2196+M2196+L2196+K2196+J2196+I2196+H2196+G2196+F2196+E2196</f>
        <v>3868199390</v>
      </c>
    </row>
  </sheetData>
  <autoFilter ref="B1:B2196"/>
  <mergeCells count="5">
    <mergeCell ref="B1:X1"/>
    <mergeCell ref="B2:X2"/>
    <mergeCell ref="B2194:C2194"/>
    <mergeCell ref="B2195:C2195"/>
    <mergeCell ref="B2196:C2196"/>
  </mergeCells>
  <conditionalFormatting sqref="D355">
    <cfRule type="duplicateValues" dxfId="4690" priority="16" stopIfTrue="1"/>
  </conditionalFormatting>
  <conditionalFormatting sqref="D2047:D65536 D1940:D2021 D1807:D1887 D1693:D1805 D1566:D1691 D1434:D1564 D1304:D1432 D1230:D1302 D1026:D1124 D915:D1024 D1:D694 D696:D913 D1127:D1228 D1919:D1938 D2023:D2043">
    <cfRule type="duplicateValues" dxfId="4689" priority="15" stopIfTrue="1"/>
  </conditionalFormatting>
  <conditionalFormatting sqref="D914">
    <cfRule type="duplicateValues" dxfId="4688" priority="14" stopIfTrue="1"/>
  </conditionalFormatting>
  <conditionalFormatting sqref="D695">
    <cfRule type="duplicateValues" dxfId="4687" priority="13" stopIfTrue="1"/>
  </conditionalFormatting>
  <conditionalFormatting sqref="D1025">
    <cfRule type="duplicateValues" dxfId="4686" priority="12" stopIfTrue="1"/>
  </conditionalFormatting>
  <conditionalFormatting sqref="D1125:D1126">
    <cfRule type="duplicateValues" dxfId="4685" priority="11" stopIfTrue="1"/>
  </conditionalFormatting>
  <conditionalFormatting sqref="D1229">
    <cfRule type="duplicateValues" dxfId="4684" priority="10" stopIfTrue="1"/>
  </conditionalFormatting>
  <conditionalFormatting sqref="D1303">
    <cfRule type="duplicateValues" dxfId="4683" priority="9" stopIfTrue="1"/>
  </conditionalFormatting>
  <conditionalFormatting sqref="D1433">
    <cfRule type="duplicateValues" dxfId="4682" priority="8" stopIfTrue="1"/>
  </conditionalFormatting>
  <conditionalFormatting sqref="D1565">
    <cfRule type="duplicateValues" dxfId="4681" priority="7" stopIfTrue="1"/>
  </conditionalFormatting>
  <conditionalFormatting sqref="D1692">
    <cfRule type="duplicateValues" dxfId="4680" priority="6" stopIfTrue="1"/>
  </conditionalFormatting>
  <conditionalFormatting sqref="D1806">
    <cfRule type="duplicateValues" dxfId="4679" priority="5" stopIfTrue="1"/>
  </conditionalFormatting>
  <conditionalFormatting sqref="D1939">
    <cfRule type="duplicateValues" dxfId="4678" priority="4" stopIfTrue="1"/>
  </conditionalFormatting>
  <conditionalFormatting sqref="D1888:D1918">
    <cfRule type="duplicateValues" dxfId="4677" priority="3" stopIfTrue="1"/>
  </conditionalFormatting>
  <conditionalFormatting sqref="D2022">
    <cfRule type="duplicateValues" dxfId="4676" priority="2" stopIfTrue="1"/>
  </conditionalFormatting>
  <conditionalFormatting sqref="D2044:D2046">
    <cfRule type="duplicateValues" dxfId="4675" priority="1" stopIfTrue="1"/>
  </conditionalFormatting>
  <pageMargins left="0.7" right="0.7" top="1.3149999999999999" bottom="0.75" header="0.3" footer="0.3"/>
  <pageSetup paperSize="9" scale="9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878"/>
  <sheetViews>
    <sheetView zoomScaleNormal="100" workbookViewId="0">
      <pane xSplit="4" ySplit="4" topLeftCell="E1831" activePane="bottomRight" state="frozen"/>
      <selection activeCell="V20" sqref="V20:W20"/>
      <selection pane="topRight" activeCell="V20" sqref="V20:W20"/>
      <selection pane="bottomLeft" activeCell="V20" sqref="V20:W20"/>
      <selection pane="bottomRight" activeCell="E1842" sqref="E1842:X1842"/>
    </sheetView>
  </sheetViews>
  <sheetFormatPr defaultRowHeight="18" customHeight="1" x14ac:dyDescent="0.25"/>
  <cols>
    <col min="1" max="1" width="10.85546875" style="378" customWidth="1"/>
    <col min="2" max="2" width="11.85546875" style="393" customWidth="1"/>
    <col min="3" max="3" width="35.7109375" style="359" customWidth="1"/>
    <col min="4" max="4" width="12.85546875" style="360" customWidth="1"/>
    <col min="5" max="5" width="6.85546875" style="126" customWidth="1"/>
    <col min="6" max="8" width="6.85546875" style="361" customWidth="1"/>
    <col min="9" max="9" width="8.28515625" style="361" customWidth="1"/>
    <col min="10" max="10" width="7.42578125" style="361" customWidth="1"/>
    <col min="11" max="11" width="6" style="361" customWidth="1"/>
    <col min="12" max="12" width="6.85546875" style="361" customWidth="1"/>
    <col min="13" max="13" width="5.85546875" style="361" customWidth="1"/>
    <col min="14" max="14" width="6.140625" style="361" customWidth="1"/>
    <col min="15" max="15" width="5" style="361" customWidth="1"/>
    <col min="16" max="16" width="5.85546875" style="361" customWidth="1"/>
    <col min="17" max="17" width="7.5703125" style="361" customWidth="1"/>
    <col min="18" max="18" width="8.140625" style="361" customWidth="1"/>
    <col min="19" max="19" width="6.5703125" style="361" customWidth="1"/>
    <col min="20" max="20" width="6.85546875" style="361" customWidth="1"/>
    <col min="21" max="21" width="7.7109375" style="361" customWidth="1"/>
    <col min="22" max="23" width="6.85546875" style="361" customWidth="1"/>
    <col min="24" max="24" width="6.7109375" style="361" customWidth="1"/>
    <col min="25" max="25" width="63" style="356" customWidth="1"/>
  </cols>
  <sheetData>
    <row r="1" spans="1:28" s="3" customFormat="1" ht="18" customHeight="1" x14ac:dyDescent="0.3">
      <c r="A1" s="376"/>
      <c r="B1" s="495" t="s">
        <v>2803</v>
      </c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538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AB1" s="4"/>
    </row>
    <row r="2" spans="1:28" s="3" customFormat="1" ht="18" customHeight="1" x14ac:dyDescent="0.25">
      <c r="A2" s="376"/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539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AB2" s="4"/>
    </row>
    <row r="3" spans="1:28" s="3" customFormat="1" ht="18" customHeight="1" x14ac:dyDescent="0.25">
      <c r="A3" s="376"/>
      <c r="B3" s="154"/>
      <c r="C3" s="355"/>
      <c r="D3" s="274"/>
      <c r="E3" s="78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369"/>
      <c r="AB3" s="4"/>
    </row>
    <row r="4" spans="1:28" s="3" customFormat="1" ht="65.25" customHeight="1" x14ac:dyDescent="0.25">
      <c r="A4" s="377" t="s">
        <v>4758</v>
      </c>
      <c r="B4" s="195" t="s">
        <v>3</v>
      </c>
      <c r="C4" s="10" t="s">
        <v>4</v>
      </c>
      <c r="D4" s="10" t="s">
        <v>5</v>
      </c>
      <c r="E4" s="11" t="s">
        <v>6428</v>
      </c>
      <c r="F4" s="11" t="s">
        <v>6429</v>
      </c>
      <c r="G4" s="11" t="s">
        <v>6430</v>
      </c>
      <c r="H4" s="11" t="s">
        <v>6431</v>
      </c>
      <c r="I4" s="11" t="s">
        <v>6</v>
      </c>
      <c r="J4" s="11" t="s">
        <v>7</v>
      </c>
      <c r="K4" s="11" t="s">
        <v>12</v>
      </c>
      <c r="L4" s="11" t="s">
        <v>8</v>
      </c>
      <c r="M4" s="11" t="s">
        <v>2805</v>
      </c>
      <c r="N4" s="11" t="s">
        <v>2806</v>
      </c>
      <c r="O4" s="11" t="s">
        <v>2808</v>
      </c>
      <c r="P4" s="11" t="s">
        <v>2807</v>
      </c>
      <c r="Q4" s="11" t="s">
        <v>14</v>
      </c>
      <c r="R4" s="11" t="s">
        <v>15</v>
      </c>
      <c r="S4" s="11" t="s">
        <v>6357</v>
      </c>
      <c r="T4" s="11" t="s">
        <v>6358</v>
      </c>
      <c r="U4" s="11" t="s">
        <v>6359</v>
      </c>
      <c r="V4" s="11" t="s">
        <v>6360</v>
      </c>
      <c r="W4" s="11" t="s">
        <v>6362</v>
      </c>
      <c r="X4" s="11" t="s">
        <v>6361</v>
      </c>
      <c r="Y4" s="52" t="s">
        <v>6435</v>
      </c>
      <c r="AB4" s="4"/>
    </row>
    <row r="5" spans="1:28" s="3" customFormat="1" ht="18" customHeight="1" x14ac:dyDescent="0.25">
      <c r="A5" s="397"/>
      <c r="B5" s="20"/>
      <c r="C5" s="411" t="s">
        <v>6501</v>
      </c>
      <c r="D5" s="396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32"/>
    </row>
    <row r="6" spans="1:28" s="3" customFormat="1" ht="18" customHeight="1" x14ac:dyDescent="0.25">
      <c r="A6" s="412" t="s">
        <v>4777</v>
      </c>
      <c r="B6" s="20">
        <v>4040</v>
      </c>
      <c r="C6" s="380" t="s">
        <v>6525</v>
      </c>
      <c r="D6" s="396">
        <v>4143901086</v>
      </c>
      <c r="E6" s="381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>
        <v>10</v>
      </c>
      <c r="S6" s="85"/>
      <c r="T6" s="85"/>
      <c r="U6" s="85"/>
      <c r="V6" s="85"/>
      <c r="W6" s="85"/>
      <c r="X6" s="85"/>
      <c r="Y6" s="427" t="s">
        <v>7265</v>
      </c>
    </row>
    <row r="7" spans="1:28" s="3" customFormat="1" ht="18" customHeight="1" x14ac:dyDescent="0.25">
      <c r="A7" s="397"/>
      <c r="B7" s="20">
        <v>4418</v>
      </c>
      <c r="C7" s="380" t="s">
        <v>2702</v>
      </c>
      <c r="D7" s="396">
        <v>4143879950</v>
      </c>
      <c r="E7" s="381"/>
      <c r="F7" s="85"/>
      <c r="G7" s="85"/>
      <c r="H7" s="85"/>
      <c r="I7" s="85"/>
      <c r="J7" s="85">
        <v>10</v>
      </c>
      <c r="K7" s="85"/>
      <c r="L7" s="85">
        <v>5</v>
      </c>
      <c r="M7" s="85"/>
      <c r="N7" s="85"/>
      <c r="O7" s="85"/>
      <c r="P7" s="85"/>
      <c r="Q7" s="85"/>
      <c r="R7" s="85">
        <v>5</v>
      </c>
      <c r="S7" s="85"/>
      <c r="T7" s="85"/>
      <c r="U7" s="85"/>
      <c r="V7" s="85"/>
      <c r="W7" s="85"/>
      <c r="X7" s="85"/>
      <c r="Y7" s="332"/>
    </row>
    <row r="8" spans="1:28" s="3" customFormat="1" ht="18" customHeight="1" x14ac:dyDescent="0.25">
      <c r="A8" s="397"/>
      <c r="B8" s="20">
        <v>5612</v>
      </c>
      <c r="C8" s="380" t="s">
        <v>4334</v>
      </c>
      <c r="D8" s="396">
        <v>4143908397</v>
      </c>
      <c r="E8" s="381"/>
      <c r="F8" s="85"/>
      <c r="G8" s="85"/>
      <c r="H8" s="85"/>
      <c r="I8" s="85"/>
      <c r="J8" s="85">
        <v>10</v>
      </c>
      <c r="K8" s="85"/>
      <c r="L8" s="85"/>
      <c r="M8" s="85"/>
      <c r="N8" s="85"/>
      <c r="O8" s="85"/>
      <c r="P8" s="85"/>
      <c r="Q8" s="85"/>
      <c r="R8" s="85">
        <v>5</v>
      </c>
      <c r="S8" s="85"/>
      <c r="T8" s="85"/>
      <c r="U8" s="85"/>
      <c r="V8" s="85"/>
      <c r="W8" s="85"/>
      <c r="X8" s="85"/>
      <c r="Y8" s="332"/>
    </row>
    <row r="9" spans="1:28" s="3" customFormat="1" ht="18" customHeight="1" x14ac:dyDescent="0.25">
      <c r="A9" s="397"/>
      <c r="B9" s="20">
        <v>4601</v>
      </c>
      <c r="C9" s="380" t="s">
        <v>6526</v>
      </c>
      <c r="D9" s="396">
        <v>4143912429</v>
      </c>
      <c r="E9" s="381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>
        <v>5</v>
      </c>
      <c r="X9" s="85"/>
      <c r="Y9" s="332"/>
    </row>
    <row r="10" spans="1:28" s="3" customFormat="1" ht="18" customHeight="1" x14ac:dyDescent="0.25">
      <c r="A10" s="412" t="s">
        <v>6541</v>
      </c>
      <c r="B10" s="20">
        <v>4553</v>
      </c>
      <c r="C10" s="380" t="s">
        <v>1971</v>
      </c>
      <c r="D10" s="396">
        <v>4143903038</v>
      </c>
      <c r="E10" s="381"/>
      <c r="F10" s="85"/>
      <c r="G10" s="85"/>
      <c r="H10" s="85"/>
      <c r="I10" s="85"/>
      <c r="J10" s="85">
        <v>5</v>
      </c>
      <c r="K10" s="85"/>
      <c r="L10" s="85">
        <v>3</v>
      </c>
      <c r="M10" s="85"/>
      <c r="N10" s="85"/>
      <c r="O10" s="85"/>
      <c r="P10" s="85"/>
      <c r="Q10" s="85">
        <v>5</v>
      </c>
      <c r="R10" s="85">
        <v>5</v>
      </c>
      <c r="S10" s="85"/>
      <c r="T10" s="85"/>
      <c r="U10" s="85"/>
      <c r="V10" s="85"/>
      <c r="W10" s="85"/>
      <c r="X10" s="85"/>
      <c r="Y10" s="332"/>
    </row>
    <row r="11" spans="1:28" s="3" customFormat="1" ht="18" customHeight="1" x14ac:dyDescent="0.25">
      <c r="A11" s="397"/>
      <c r="B11" s="20">
        <v>4217</v>
      </c>
      <c r="C11" s="380" t="s">
        <v>6542</v>
      </c>
      <c r="D11" s="396">
        <v>4143903197</v>
      </c>
      <c r="E11" s="381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>
        <v>5</v>
      </c>
      <c r="R11" s="85">
        <v>5</v>
      </c>
      <c r="S11" s="85"/>
      <c r="T11" s="85"/>
      <c r="U11" s="85"/>
      <c r="V11" s="85"/>
      <c r="W11" s="85"/>
      <c r="X11" s="85"/>
      <c r="Y11" s="332"/>
    </row>
    <row r="12" spans="1:28" s="3" customFormat="1" ht="18" customHeight="1" x14ac:dyDescent="0.25">
      <c r="A12" s="397"/>
      <c r="B12" s="20">
        <v>5162</v>
      </c>
      <c r="C12" s="380" t="s">
        <v>6543</v>
      </c>
      <c r="D12" s="396">
        <v>4143901587</v>
      </c>
      <c r="E12" s="381"/>
      <c r="F12" s="85"/>
      <c r="G12" s="85"/>
      <c r="H12" s="85"/>
      <c r="I12" s="85"/>
      <c r="J12" s="85">
        <v>4</v>
      </c>
      <c r="K12" s="85"/>
      <c r="L12" s="85"/>
      <c r="M12" s="85"/>
      <c r="N12" s="85"/>
      <c r="O12" s="85"/>
      <c r="P12" s="85"/>
      <c r="Q12" s="85"/>
      <c r="R12" s="85">
        <v>5</v>
      </c>
      <c r="S12" s="85"/>
      <c r="T12" s="85"/>
      <c r="U12" s="85"/>
      <c r="V12" s="85"/>
      <c r="W12" s="85"/>
      <c r="X12" s="85"/>
      <c r="Y12" s="332"/>
    </row>
    <row r="13" spans="1:28" s="3" customFormat="1" ht="18" customHeight="1" x14ac:dyDescent="0.25">
      <c r="A13" s="412" t="s">
        <v>6544</v>
      </c>
      <c r="B13" s="20">
        <v>5286</v>
      </c>
      <c r="C13" s="380" t="s">
        <v>6545</v>
      </c>
      <c r="D13" s="396">
        <v>4143902132</v>
      </c>
      <c r="E13" s="381"/>
      <c r="F13" s="85"/>
      <c r="G13" s="85"/>
      <c r="H13" s="85"/>
      <c r="I13" s="85"/>
      <c r="J13" s="85">
        <v>4</v>
      </c>
      <c r="K13" s="85"/>
      <c r="L13" s="85"/>
      <c r="M13" s="85"/>
      <c r="N13" s="85"/>
      <c r="O13" s="85"/>
      <c r="P13" s="85"/>
      <c r="Q13" s="85"/>
      <c r="R13" s="85">
        <v>3</v>
      </c>
      <c r="S13" s="85"/>
      <c r="T13" s="85"/>
      <c r="U13" s="85"/>
      <c r="V13" s="85"/>
      <c r="W13" s="85"/>
      <c r="X13" s="85"/>
      <c r="Y13" s="332"/>
    </row>
    <row r="14" spans="1:28" s="3" customFormat="1" ht="18" customHeight="1" x14ac:dyDescent="0.25">
      <c r="A14" s="413" t="s">
        <v>7234</v>
      </c>
      <c r="B14" s="20">
        <v>3265</v>
      </c>
      <c r="C14" s="380" t="s">
        <v>6567</v>
      </c>
      <c r="D14" s="396">
        <v>4143908740</v>
      </c>
      <c r="E14" s="381"/>
      <c r="F14" s="85"/>
      <c r="G14" s="85"/>
      <c r="H14" s="85"/>
      <c r="I14" s="85"/>
      <c r="J14" s="85">
        <v>5</v>
      </c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430" t="s">
        <v>7266</v>
      </c>
    </row>
    <row r="15" spans="1:28" s="3" customFormat="1" ht="18" customHeight="1" x14ac:dyDescent="0.25">
      <c r="A15" s="318"/>
      <c r="B15" s="20">
        <v>5578</v>
      </c>
      <c r="C15" s="380" t="s">
        <v>6568</v>
      </c>
      <c r="D15" s="396">
        <v>4143906478</v>
      </c>
      <c r="E15" s="381"/>
      <c r="F15" s="85"/>
      <c r="G15" s="85"/>
      <c r="H15" s="85"/>
      <c r="I15" s="85"/>
      <c r="J15" s="85">
        <v>6</v>
      </c>
      <c r="K15" s="85"/>
      <c r="L15" s="85"/>
      <c r="M15" s="85"/>
      <c r="N15" s="85"/>
      <c r="O15" s="85"/>
      <c r="P15" s="85"/>
      <c r="Q15" s="85"/>
      <c r="R15" s="85">
        <v>5</v>
      </c>
      <c r="S15" s="85"/>
      <c r="T15" s="85"/>
      <c r="U15" s="85"/>
      <c r="V15" s="85"/>
      <c r="W15" s="85"/>
      <c r="X15" s="85"/>
      <c r="Y15" s="332"/>
    </row>
    <row r="16" spans="1:28" s="3" customFormat="1" ht="18" customHeight="1" x14ac:dyDescent="0.25">
      <c r="A16" s="318"/>
      <c r="B16" s="20">
        <v>4052</v>
      </c>
      <c r="C16" s="380" t="s">
        <v>6569</v>
      </c>
      <c r="D16" s="396">
        <v>4143907930</v>
      </c>
      <c r="E16" s="381"/>
      <c r="F16" s="85"/>
      <c r="G16" s="85"/>
      <c r="H16" s="85"/>
      <c r="I16" s="85"/>
      <c r="J16" s="85">
        <v>6</v>
      </c>
      <c r="K16" s="85"/>
      <c r="L16" s="85"/>
      <c r="M16" s="85"/>
      <c r="N16" s="85"/>
      <c r="O16" s="85"/>
      <c r="P16" s="85"/>
      <c r="Q16" s="85">
        <v>6</v>
      </c>
      <c r="R16" s="85"/>
      <c r="S16" s="85"/>
      <c r="T16" s="85"/>
      <c r="U16" s="85"/>
      <c r="V16" s="85"/>
      <c r="W16" s="85">
        <v>6</v>
      </c>
      <c r="X16" s="85"/>
      <c r="Y16" s="332"/>
    </row>
    <row r="17" spans="1:25" s="3" customFormat="1" ht="18" customHeight="1" x14ac:dyDescent="0.25">
      <c r="A17" s="318"/>
      <c r="B17" s="20">
        <v>1635</v>
      </c>
      <c r="C17" s="380" t="s">
        <v>6570</v>
      </c>
      <c r="D17" s="396">
        <v>4143878765</v>
      </c>
      <c r="E17" s="381"/>
      <c r="F17" s="85"/>
      <c r="G17" s="85"/>
      <c r="H17" s="85"/>
      <c r="I17" s="85"/>
      <c r="J17" s="85">
        <v>3</v>
      </c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332"/>
    </row>
    <row r="18" spans="1:25" s="3" customFormat="1" ht="18" customHeight="1" x14ac:dyDescent="0.25">
      <c r="A18" s="318"/>
      <c r="B18" s="20">
        <v>1698</v>
      </c>
      <c r="C18" s="380" t="s">
        <v>6571</v>
      </c>
      <c r="D18" s="396">
        <v>4143903568</v>
      </c>
      <c r="E18" s="85">
        <v>3</v>
      </c>
      <c r="F18" s="85"/>
      <c r="G18" s="85"/>
      <c r="H18" s="85"/>
      <c r="I18" s="85"/>
      <c r="J18" s="85">
        <v>5</v>
      </c>
      <c r="K18" s="85"/>
      <c r="L18" s="85">
        <v>5</v>
      </c>
      <c r="M18" s="85"/>
      <c r="N18" s="85"/>
      <c r="O18" s="85"/>
      <c r="P18" s="85"/>
      <c r="Q18" s="85">
        <v>3</v>
      </c>
      <c r="R18" s="85"/>
      <c r="S18" s="85"/>
      <c r="T18" s="85"/>
      <c r="U18" s="85"/>
      <c r="V18" s="85"/>
      <c r="W18" s="85"/>
      <c r="X18" s="85"/>
      <c r="Y18" s="332"/>
    </row>
    <row r="19" spans="1:25" s="3" customFormat="1" ht="18" customHeight="1" x14ac:dyDescent="0.25">
      <c r="A19" s="397"/>
      <c r="B19" s="20">
        <v>1531</v>
      </c>
      <c r="C19" s="380" t="s">
        <v>6572</v>
      </c>
      <c r="D19" s="396">
        <v>4143904566</v>
      </c>
      <c r="E19" s="85"/>
      <c r="F19" s="85">
        <v>3</v>
      </c>
      <c r="G19" s="85"/>
      <c r="H19" s="85"/>
      <c r="I19" s="85"/>
      <c r="J19" s="85">
        <v>20</v>
      </c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332"/>
    </row>
    <row r="20" spans="1:25" s="3" customFormat="1" ht="18" customHeight="1" x14ac:dyDescent="0.25">
      <c r="A20" s="413" t="s">
        <v>6573</v>
      </c>
      <c r="B20" s="20">
        <v>1665</v>
      </c>
      <c r="C20" s="380" t="s">
        <v>6574</v>
      </c>
      <c r="D20" s="396">
        <v>4143871520</v>
      </c>
      <c r="E20" s="85">
        <v>5</v>
      </c>
      <c r="F20" s="85"/>
      <c r="G20" s="85"/>
      <c r="H20" s="85"/>
      <c r="I20" s="85"/>
      <c r="J20" s="85">
        <v>5</v>
      </c>
      <c r="K20" s="85"/>
      <c r="L20" s="85"/>
      <c r="M20" s="85"/>
      <c r="N20" s="85"/>
      <c r="O20" s="85">
        <v>5</v>
      </c>
      <c r="P20" s="85"/>
      <c r="Q20" s="85">
        <v>5</v>
      </c>
      <c r="R20" s="85"/>
      <c r="S20" s="85"/>
      <c r="T20" s="85"/>
      <c r="U20" s="85"/>
      <c r="V20" s="85"/>
      <c r="W20" s="85"/>
      <c r="X20" s="85"/>
      <c r="Y20" s="332"/>
    </row>
    <row r="21" spans="1:25" s="3" customFormat="1" ht="18" customHeight="1" x14ac:dyDescent="0.25">
      <c r="A21" s="397"/>
      <c r="B21" s="20">
        <v>2188</v>
      </c>
      <c r="C21" s="380" t="s">
        <v>6575</v>
      </c>
      <c r="D21" s="396">
        <v>4143888242</v>
      </c>
      <c r="E21" s="85"/>
      <c r="F21" s="85"/>
      <c r="G21" s="85"/>
      <c r="H21" s="85"/>
      <c r="I21" s="85"/>
      <c r="J21" s="85">
        <v>5</v>
      </c>
      <c r="K21" s="85"/>
      <c r="L21" s="85">
        <v>5</v>
      </c>
      <c r="M21" s="85"/>
      <c r="N21" s="85"/>
      <c r="O21" s="85"/>
      <c r="P21" s="85"/>
      <c r="Q21" s="85">
        <v>2</v>
      </c>
      <c r="R21" s="85">
        <v>10</v>
      </c>
      <c r="S21" s="85"/>
      <c r="T21" s="85"/>
      <c r="U21" s="85"/>
      <c r="V21" s="85"/>
      <c r="W21" s="85"/>
      <c r="X21" s="85"/>
      <c r="Y21" s="332"/>
    </row>
    <row r="22" spans="1:25" s="3" customFormat="1" ht="18" customHeight="1" x14ac:dyDescent="0.25">
      <c r="A22" s="397"/>
      <c r="B22" s="20">
        <v>2058</v>
      </c>
      <c r="C22" s="380" t="s">
        <v>6576</v>
      </c>
      <c r="D22" s="396">
        <v>4143909273</v>
      </c>
      <c r="E22" s="85"/>
      <c r="F22" s="85"/>
      <c r="G22" s="85"/>
      <c r="H22" s="85"/>
      <c r="I22" s="85"/>
      <c r="J22" s="85">
        <v>5</v>
      </c>
      <c r="K22" s="85"/>
      <c r="L22" s="85">
        <v>7</v>
      </c>
      <c r="M22" s="85"/>
      <c r="N22" s="85"/>
      <c r="O22" s="85"/>
      <c r="P22" s="85"/>
      <c r="Q22" s="85">
        <v>3</v>
      </c>
      <c r="R22" s="85">
        <v>5</v>
      </c>
      <c r="S22" s="85"/>
      <c r="T22" s="85"/>
      <c r="U22" s="85"/>
      <c r="V22" s="85"/>
      <c r="W22" s="85"/>
      <c r="X22" s="85"/>
      <c r="Y22" s="332"/>
    </row>
    <row r="23" spans="1:25" s="3" customFormat="1" ht="17.25" customHeight="1" x14ac:dyDescent="0.25">
      <c r="A23" s="397"/>
      <c r="B23" s="20">
        <v>6289</v>
      </c>
      <c r="C23" s="380" t="s">
        <v>6577</v>
      </c>
      <c r="D23" s="396">
        <v>4143910319</v>
      </c>
      <c r="E23" s="85"/>
      <c r="F23" s="85"/>
      <c r="G23" s="85"/>
      <c r="H23" s="85"/>
      <c r="I23" s="85"/>
      <c r="J23" s="85">
        <v>10</v>
      </c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332"/>
    </row>
    <row r="24" spans="1:25" s="3" customFormat="1" ht="18" customHeight="1" x14ac:dyDescent="0.25">
      <c r="A24" s="413" t="s">
        <v>6583</v>
      </c>
      <c r="B24" s="20">
        <v>3608</v>
      </c>
      <c r="C24" s="380" t="s">
        <v>1831</v>
      </c>
      <c r="D24" s="396">
        <v>4143908401</v>
      </c>
      <c r="E24" s="85"/>
      <c r="F24" s="85"/>
      <c r="G24" s="85"/>
      <c r="H24" s="85"/>
      <c r="I24" s="85"/>
      <c r="J24" s="85">
        <v>10</v>
      </c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>
        <v>10</v>
      </c>
      <c r="X24" s="85"/>
      <c r="Y24" s="332"/>
    </row>
    <row r="25" spans="1:25" s="3" customFormat="1" ht="18" customHeight="1" x14ac:dyDescent="0.25">
      <c r="A25" s="397"/>
      <c r="B25" s="20">
        <v>2297</v>
      </c>
      <c r="C25" s="380" t="s">
        <v>3626</v>
      </c>
      <c r="D25" s="396">
        <v>4143907878</v>
      </c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>
        <v>5</v>
      </c>
      <c r="R25" s="85">
        <v>5</v>
      </c>
      <c r="S25" s="85"/>
      <c r="T25" s="85"/>
      <c r="U25" s="85"/>
      <c r="V25" s="85"/>
      <c r="W25" s="85"/>
      <c r="X25" s="85"/>
      <c r="Y25" s="332"/>
    </row>
    <row r="26" spans="1:25" s="3" customFormat="1" ht="18" customHeight="1" x14ac:dyDescent="0.25">
      <c r="A26" s="413" t="s">
        <v>7235</v>
      </c>
      <c r="B26" s="20">
        <v>1655</v>
      </c>
      <c r="C26" s="380" t="s">
        <v>6588</v>
      </c>
      <c r="D26" s="396">
        <v>4143912029</v>
      </c>
      <c r="E26" s="85">
        <v>5</v>
      </c>
      <c r="F26" s="85"/>
      <c r="G26" s="85"/>
      <c r="H26" s="85"/>
      <c r="I26" s="85"/>
      <c r="J26" s="85">
        <v>5</v>
      </c>
      <c r="K26" s="85"/>
      <c r="L26" s="85"/>
      <c r="M26" s="85"/>
      <c r="N26" s="85"/>
      <c r="O26" s="85"/>
      <c r="P26" s="85"/>
      <c r="Q26" s="85"/>
      <c r="R26" s="85">
        <v>5</v>
      </c>
      <c r="S26" s="85"/>
      <c r="T26" s="85"/>
      <c r="U26" s="85"/>
      <c r="V26" s="85"/>
      <c r="W26" s="85">
        <v>3</v>
      </c>
      <c r="X26" s="85"/>
      <c r="Y26" s="332"/>
    </row>
    <row r="27" spans="1:25" s="3" customFormat="1" ht="18" customHeight="1" x14ac:dyDescent="0.25">
      <c r="A27" s="414" t="s">
        <v>6747</v>
      </c>
      <c r="B27" s="20">
        <v>6119</v>
      </c>
      <c r="C27" s="380" t="s">
        <v>6611</v>
      </c>
      <c r="D27" s="396">
        <v>4143879207</v>
      </c>
      <c r="E27" s="92"/>
      <c r="F27" s="92"/>
      <c r="G27" s="92"/>
      <c r="H27" s="92"/>
      <c r="I27" s="92"/>
      <c r="J27" s="92"/>
      <c r="K27" s="92"/>
      <c r="L27" s="92">
        <v>5</v>
      </c>
      <c r="M27" s="92"/>
      <c r="N27" s="92"/>
      <c r="O27" s="92"/>
      <c r="P27" s="92"/>
      <c r="Q27" s="92">
        <v>10</v>
      </c>
      <c r="R27" s="92"/>
      <c r="S27" s="92"/>
      <c r="T27" s="92"/>
      <c r="U27" s="92"/>
      <c r="V27" s="92"/>
      <c r="W27" s="92"/>
      <c r="X27" s="92"/>
      <c r="Y27" s="431" t="s">
        <v>7267</v>
      </c>
    </row>
    <row r="28" spans="1:25" s="3" customFormat="1" ht="18" customHeight="1" x14ac:dyDescent="0.25">
      <c r="A28" s="414" t="s">
        <v>4759</v>
      </c>
      <c r="B28" s="20">
        <v>2545</v>
      </c>
      <c r="C28" s="380" t="s">
        <v>6618</v>
      </c>
      <c r="D28" s="396">
        <v>4143913709</v>
      </c>
      <c r="E28" s="92"/>
      <c r="F28" s="92"/>
      <c r="G28" s="92"/>
      <c r="H28" s="92"/>
      <c r="I28" s="92"/>
      <c r="J28" s="92">
        <v>10</v>
      </c>
      <c r="K28" s="92"/>
      <c r="L28" s="92"/>
      <c r="M28" s="92"/>
      <c r="N28" s="92"/>
      <c r="O28" s="92"/>
      <c r="P28" s="92"/>
      <c r="Q28" s="92">
        <v>6</v>
      </c>
      <c r="R28" s="92"/>
      <c r="S28" s="92"/>
      <c r="T28" s="92"/>
      <c r="U28" s="92"/>
      <c r="V28" s="92"/>
      <c r="W28" s="92">
        <v>4</v>
      </c>
      <c r="X28" s="92"/>
      <c r="Y28" s="332"/>
    </row>
    <row r="29" spans="1:25" s="3" customFormat="1" ht="18" customHeight="1" x14ac:dyDescent="0.25">
      <c r="A29" s="415"/>
      <c r="B29" s="54"/>
      <c r="C29" s="416"/>
      <c r="D29" s="417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5" t="s">
        <v>7237</v>
      </c>
    </row>
    <row r="30" spans="1:25" s="3" customFormat="1" ht="18" customHeight="1" x14ac:dyDescent="0.25">
      <c r="A30" s="397"/>
      <c r="B30" s="20"/>
      <c r="C30" s="411" t="s">
        <v>6664</v>
      </c>
      <c r="D30" s="396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332"/>
    </row>
    <row r="31" spans="1:25" s="3" customFormat="1" ht="18" customHeight="1" x14ac:dyDescent="0.25">
      <c r="A31" s="413" t="s">
        <v>7269</v>
      </c>
      <c r="B31" s="20">
        <v>5366</v>
      </c>
      <c r="C31" s="380" t="s">
        <v>6665</v>
      </c>
      <c r="D31" s="396">
        <v>4143914800</v>
      </c>
      <c r="E31" s="92"/>
      <c r="F31" s="92"/>
      <c r="G31" s="92"/>
      <c r="H31" s="92"/>
      <c r="I31" s="92"/>
      <c r="J31" s="92">
        <v>10</v>
      </c>
      <c r="K31" s="92"/>
      <c r="L31" s="92"/>
      <c r="M31" s="92"/>
      <c r="N31" s="92"/>
      <c r="O31" s="92"/>
      <c r="P31" s="92"/>
      <c r="Q31" s="92">
        <v>5</v>
      </c>
      <c r="R31" s="92"/>
      <c r="S31" s="92"/>
      <c r="T31" s="92"/>
      <c r="U31" s="92"/>
      <c r="V31" s="92"/>
      <c r="W31" s="92"/>
      <c r="X31" s="92"/>
      <c r="Y31" s="430" t="s">
        <v>7268</v>
      </c>
    </row>
    <row r="32" spans="1:25" s="3" customFormat="1" ht="18" customHeight="1" x14ac:dyDescent="0.25">
      <c r="A32" s="397"/>
      <c r="B32" s="20">
        <v>3188</v>
      </c>
      <c r="C32" s="380" t="s">
        <v>6666</v>
      </c>
      <c r="D32" s="396">
        <v>4143936499</v>
      </c>
      <c r="E32" s="92"/>
      <c r="F32" s="92"/>
      <c r="G32" s="92"/>
      <c r="H32" s="92"/>
      <c r="I32" s="92"/>
      <c r="J32" s="92">
        <v>10</v>
      </c>
      <c r="K32" s="92"/>
      <c r="L32" s="92">
        <v>10</v>
      </c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332"/>
    </row>
    <row r="33" spans="1:25" s="3" customFormat="1" ht="18" customHeight="1" x14ac:dyDescent="0.25">
      <c r="A33" s="397"/>
      <c r="B33" s="20">
        <v>3618</v>
      </c>
      <c r="C33" s="380" t="s">
        <v>6667</v>
      </c>
      <c r="D33" s="396">
        <v>4143932070</v>
      </c>
      <c r="E33" s="92"/>
      <c r="F33" s="92"/>
      <c r="G33" s="92"/>
      <c r="H33" s="92"/>
      <c r="I33" s="92"/>
      <c r="J33" s="92">
        <v>7</v>
      </c>
      <c r="K33" s="92"/>
      <c r="L33" s="92"/>
      <c r="M33" s="92"/>
      <c r="N33" s="92"/>
      <c r="O33" s="92"/>
      <c r="P33" s="92"/>
      <c r="Q33" s="92">
        <v>7</v>
      </c>
      <c r="R33" s="92"/>
      <c r="S33" s="92"/>
      <c r="T33" s="92"/>
      <c r="U33" s="92"/>
      <c r="V33" s="92"/>
      <c r="W33" s="92"/>
      <c r="X33" s="92"/>
      <c r="Y33" s="332"/>
    </row>
    <row r="34" spans="1:25" s="3" customFormat="1" ht="18" customHeight="1" x14ac:dyDescent="0.25">
      <c r="A34" s="397"/>
      <c r="B34" s="20">
        <v>5219</v>
      </c>
      <c r="C34" s="380" t="s">
        <v>6668</v>
      </c>
      <c r="D34" s="396">
        <v>4143930969</v>
      </c>
      <c r="E34" s="92"/>
      <c r="F34" s="92"/>
      <c r="G34" s="92"/>
      <c r="H34" s="92"/>
      <c r="I34" s="92"/>
      <c r="J34" s="92">
        <v>10</v>
      </c>
      <c r="K34" s="92"/>
      <c r="L34" s="92"/>
      <c r="M34" s="92"/>
      <c r="N34" s="92"/>
      <c r="O34" s="92"/>
      <c r="P34" s="92"/>
      <c r="Q34" s="92">
        <v>6</v>
      </c>
      <c r="R34" s="92"/>
      <c r="S34" s="92"/>
      <c r="T34" s="92"/>
      <c r="U34" s="92"/>
      <c r="V34" s="92"/>
      <c r="W34" s="92"/>
      <c r="X34" s="92"/>
      <c r="Y34" s="332"/>
    </row>
    <row r="35" spans="1:25" s="3" customFormat="1" ht="18" customHeight="1" x14ac:dyDescent="0.25">
      <c r="A35" s="397"/>
      <c r="B35" s="20">
        <v>4136</v>
      </c>
      <c r="C35" s="380" t="s">
        <v>3877</v>
      </c>
      <c r="D35" s="396">
        <v>4143951372</v>
      </c>
      <c r="E35" s="92"/>
      <c r="F35" s="92"/>
      <c r="G35" s="92"/>
      <c r="H35" s="92"/>
      <c r="I35" s="92"/>
      <c r="J35" s="92">
        <v>5</v>
      </c>
      <c r="K35" s="92"/>
      <c r="L35" s="92"/>
      <c r="M35" s="92"/>
      <c r="N35" s="92"/>
      <c r="O35" s="92"/>
      <c r="P35" s="92"/>
      <c r="Q35" s="92">
        <v>4</v>
      </c>
      <c r="R35" s="92"/>
      <c r="S35" s="92"/>
      <c r="T35" s="92"/>
      <c r="U35" s="92"/>
      <c r="V35" s="92"/>
      <c r="W35" s="92"/>
      <c r="X35" s="92"/>
      <c r="Y35" s="332"/>
    </row>
    <row r="36" spans="1:25" s="3" customFormat="1" ht="18" customHeight="1" x14ac:dyDescent="0.25">
      <c r="A36" s="413" t="s">
        <v>6767</v>
      </c>
      <c r="B36" s="20">
        <v>1620</v>
      </c>
      <c r="C36" s="380" t="s">
        <v>6669</v>
      </c>
      <c r="D36" s="396">
        <v>4143938257</v>
      </c>
      <c r="E36" s="92"/>
      <c r="F36" s="92"/>
      <c r="G36" s="92"/>
      <c r="H36" s="92"/>
      <c r="I36" s="92"/>
      <c r="J36" s="92">
        <v>10</v>
      </c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332"/>
    </row>
    <row r="37" spans="1:25" s="3" customFormat="1" ht="18" customHeight="1" x14ac:dyDescent="0.25">
      <c r="A37" s="397"/>
      <c r="B37" s="20">
        <v>3301</v>
      </c>
      <c r="C37" s="380" t="s">
        <v>6670</v>
      </c>
      <c r="D37" s="396">
        <v>4143923289</v>
      </c>
      <c r="E37" s="92"/>
      <c r="F37" s="92"/>
      <c r="G37" s="92"/>
      <c r="H37" s="92"/>
      <c r="I37" s="92"/>
      <c r="J37" s="92">
        <v>6</v>
      </c>
      <c r="K37" s="92"/>
      <c r="L37" s="92"/>
      <c r="M37" s="92"/>
      <c r="N37" s="92"/>
      <c r="O37" s="92"/>
      <c r="P37" s="92"/>
      <c r="Q37" s="92">
        <v>6</v>
      </c>
      <c r="R37" s="92"/>
      <c r="S37" s="92"/>
      <c r="T37" s="92"/>
      <c r="U37" s="92"/>
      <c r="V37" s="92"/>
      <c r="W37" s="92"/>
      <c r="X37" s="92"/>
      <c r="Y37" s="332"/>
    </row>
    <row r="38" spans="1:25" s="3" customFormat="1" ht="18" customHeight="1" x14ac:dyDescent="0.25">
      <c r="A38" s="397"/>
      <c r="B38" s="20">
        <v>2745</v>
      </c>
      <c r="C38" s="380" t="s">
        <v>6671</v>
      </c>
      <c r="D38" s="396">
        <v>4143925019</v>
      </c>
      <c r="E38" s="92"/>
      <c r="F38" s="92"/>
      <c r="G38" s="92"/>
      <c r="H38" s="92"/>
      <c r="I38" s="92"/>
      <c r="J38" s="92">
        <v>5</v>
      </c>
      <c r="K38" s="92"/>
      <c r="L38" s="92"/>
      <c r="M38" s="92"/>
      <c r="N38" s="92"/>
      <c r="O38" s="92"/>
      <c r="P38" s="92"/>
      <c r="Q38" s="92">
        <v>5</v>
      </c>
      <c r="R38" s="92"/>
      <c r="S38" s="92"/>
      <c r="T38" s="92"/>
      <c r="U38" s="92"/>
      <c r="V38" s="92"/>
      <c r="W38" s="92"/>
      <c r="X38" s="92"/>
      <c r="Y38" s="332"/>
    </row>
    <row r="39" spans="1:25" s="3" customFormat="1" ht="18" customHeight="1" x14ac:dyDescent="0.25">
      <c r="A39" s="397"/>
      <c r="B39" s="20">
        <v>4450</v>
      </c>
      <c r="C39" s="380" t="s">
        <v>3935</v>
      </c>
      <c r="D39" s="396">
        <v>4143934654</v>
      </c>
      <c r="E39" s="92"/>
      <c r="F39" s="92"/>
      <c r="G39" s="92"/>
      <c r="H39" s="92"/>
      <c r="I39" s="92"/>
      <c r="J39" s="92">
        <v>10</v>
      </c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332"/>
    </row>
    <row r="40" spans="1:25" s="3" customFormat="1" ht="18" customHeight="1" x14ac:dyDescent="0.25">
      <c r="A40" s="413" t="s">
        <v>6773</v>
      </c>
      <c r="B40" s="20">
        <v>1590</v>
      </c>
      <c r="C40" s="380" t="s">
        <v>6672</v>
      </c>
      <c r="D40" s="396">
        <v>4143948417</v>
      </c>
      <c r="E40" s="92"/>
      <c r="F40" s="92">
        <v>5</v>
      </c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>
        <v>2</v>
      </c>
      <c r="W40" s="92"/>
      <c r="X40" s="92">
        <v>3</v>
      </c>
      <c r="Y40" s="332"/>
    </row>
    <row r="41" spans="1:25" s="3" customFormat="1" ht="18" customHeight="1" x14ac:dyDescent="0.25">
      <c r="A41" s="397"/>
      <c r="B41" s="20">
        <v>1590</v>
      </c>
      <c r="C41" s="380" t="s">
        <v>6672</v>
      </c>
      <c r="D41" s="396">
        <v>4143948155</v>
      </c>
      <c r="E41" s="92">
        <v>10</v>
      </c>
      <c r="F41" s="92"/>
      <c r="G41" s="92"/>
      <c r="H41" s="92"/>
      <c r="I41" s="92"/>
      <c r="J41" s="92">
        <v>20</v>
      </c>
      <c r="K41" s="92"/>
      <c r="L41" s="92"/>
      <c r="M41" s="92"/>
      <c r="N41" s="92"/>
      <c r="O41" s="92">
        <v>10</v>
      </c>
      <c r="P41" s="92"/>
      <c r="Q41" s="92">
        <v>20</v>
      </c>
      <c r="R41" s="92"/>
      <c r="S41" s="92"/>
      <c r="T41" s="92"/>
      <c r="U41" s="92"/>
      <c r="V41" s="92"/>
      <c r="W41" s="92"/>
      <c r="X41" s="92"/>
      <c r="Y41" s="332"/>
    </row>
    <row r="42" spans="1:25" s="3" customFormat="1" ht="18" customHeight="1" x14ac:dyDescent="0.25">
      <c r="A42" s="397"/>
      <c r="B42" s="20">
        <v>3323</v>
      </c>
      <c r="C42" s="380" t="s">
        <v>6673</v>
      </c>
      <c r="D42" s="396">
        <v>4143985754</v>
      </c>
      <c r="E42" s="92"/>
      <c r="F42" s="92"/>
      <c r="G42" s="92"/>
      <c r="H42" s="92"/>
      <c r="I42" s="92"/>
      <c r="J42" s="92">
        <v>5</v>
      </c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332"/>
    </row>
    <row r="43" spans="1:25" s="3" customFormat="1" ht="18" customHeight="1" x14ac:dyDescent="0.25">
      <c r="A43" s="397"/>
      <c r="B43" s="20">
        <v>6014</v>
      </c>
      <c r="C43" s="380" t="s">
        <v>6674</v>
      </c>
      <c r="D43" s="396">
        <v>4143933839</v>
      </c>
      <c r="E43" s="92"/>
      <c r="F43" s="92"/>
      <c r="G43" s="92"/>
      <c r="H43" s="92"/>
      <c r="I43" s="92"/>
      <c r="J43" s="92">
        <v>7</v>
      </c>
      <c r="K43" s="92"/>
      <c r="L43" s="92">
        <v>5</v>
      </c>
      <c r="M43" s="92"/>
      <c r="N43" s="92"/>
      <c r="O43" s="92"/>
      <c r="P43" s="92"/>
      <c r="Q43" s="92">
        <v>5</v>
      </c>
      <c r="R43" s="92"/>
      <c r="S43" s="92"/>
      <c r="T43" s="92"/>
      <c r="U43" s="92"/>
      <c r="V43" s="92"/>
      <c r="W43" s="92"/>
      <c r="X43" s="92"/>
      <c r="Y43" s="332"/>
    </row>
    <row r="44" spans="1:25" s="3" customFormat="1" ht="18" customHeight="1" x14ac:dyDescent="0.25">
      <c r="A44" s="413" t="s">
        <v>7235</v>
      </c>
      <c r="B44" s="20">
        <v>3500</v>
      </c>
      <c r="C44" s="380" t="s">
        <v>3651</v>
      </c>
      <c r="D44" s="396">
        <v>4143925781</v>
      </c>
      <c r="E44" s="92"/>
      <c r="F44" s="92"/>
      <c r="G44" s="92"/>
      <c r="H44" s="92"/>
      <c r="I44" s="92"/>
      <c r="J44" s="92">
        <v>5</v>
      </c>
      <c r="K44" s="92"/>
      <c r="L44" s="92">
        <v>5</v>
      </c>
      <c r="M44" s="92"/>
      <c r="N44" s="92"/>
      <c r="O44" s="92"/>
      <c r="P44" s="92"/>
      <c r="Q44" s="92">
        <v>5</v>
      </c>
      <c r="R44" s="92"/>
      <c r="S44" s="92"/>
      <c r="T44" s="92"/>
      <c r="U44" s="92"/>
      <c r="V44" s="92"/>
      <c r="W44" s="92"/>
      <c r="X44" s="92"/>
      <c r="Y44" s="332"/>
    </row>
    <row r="45" spans="1:25" s="3" customFormat="1" ht="18" customHeight="1" x14ac:dyDescent="0.25">
      <c r="A45" s="397"/>
      <c r="B45" s="20">
        <v>2390</v>
      </c>
      <c r="C45" s="380" t="s">
        <v>6675</v>
      </c>
      <c r="D45" s="396">
        <v>4143920541</v>
      </c>
      <c r="E45" s="92"/>
      <c r="F45" s="92"/>
      <c r="G45" s="92"/>
      <c r="H45" s="92"/>
      <c r="I45" s="92"/>
      <c r="J45" s="92">
        <v>3</v>
      </c>
      <c r="K45" s="92"/>
      <c r="L45" s="92">
        <v>3</v>
      </c>
      <c r="M45" s="92"/>
      <c r="N45" s="92"/>
      <c r="O45" s="92"/>
      <c r="P45" s="92"/>
      <c r="Q45" s="92">
        <v>5</v>
      </c>
      <c r="R45" s="92"/>
      <c r="S45" s="92"/>
      <c r="T45" s="92"/>
      <c r="U45" s="92"/>
      <c r="V45" s="92"/>
      <c r="W45" s="92"/>
      <c r="X45" s="92"/>
      <c r="Y45" s="332"/>
    </row>
    <row r="46" spans="1:25" s="3" customFormat="1" ht="18" customHeight="1" x14ac:dyDescent="0.25">
      <c r="A46" s="413" t="s">
        <v>7270</v>
      </c>
      <c r="B46" s="20">
        <v>2340</v>
      </c>
      <c r="C46" s="380" t="s">
        <v>6676</v>
      </c>
      <c r="D46" s="396">
        <v>4143934501</v>
      </c>
      <c r="E46" s="92"/>
      <c r="F46" s="92"/>
      <c r="G46" s="92"/>
      <c r="H46" s="92"/>
      <c r="I46" s="92"/>
      <c r="J46" s="92">
        <v>5</v>
      </c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332"/>
    </row>
    <row r="47" spans="1:25" s="3" customFormat="1" ht="18" customHeight="1" x14ac:dyDescent="0.25">
      <c r="A47" s="397"/>
      <c r="B47" s="20">
        <v>1589</v>
      </c>
      <c r="C47" s="380" t="s">
        <v>6677</v>
      </c>
      <c r="D47" s="396">
        <v>4143913383</v>
      </c>
      <c r="E47" s="92">
        <v>3</v>
      </c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>
        <v>2</v>
      </c>
      <c r="W47" s="92"/>
      <c r="X47" s="92">
        <v>3</v>
      </c>
      <c r="Y47" s="332"/>
    </row>
    <row r="48" spans="1:25" s="3" customFormat="1" ht="18" customHeight="1" x14ac:dyDescent="0.25">
      <c r="A48" s="397"/>
      <c r="B48" s="20">
        <v>3951</v>
      </c>
      <c r="C48" s="380" t="s">
        <v>3621</v>
      </c>
      <c r="D48" s="396">
        <v>4143948049</v>
      </c>
      <c r="E48" s="92"/>
      <c r="F48" s="92"/>
      <c r="G48" s="92"/>
      <c r="H48" s="92"/>
      <c r="I48" s="92"/>
      <c r="J48" s="92">
        <v>3</v>
      </c>
      <c r="K48" s="92"/>
      <c r="L48" s="92"/>
      <c r="M48" s="92"/>
      <c r="N48" s="92"/>
      <c r="O48" s="92"/>
      <c r="P48" s="92"/>
      <c r="Q48" s="92">
        <v>5</v>
      </c>
      <c r="R48" s="92"/>
      <c r="S48" s="92"/>
      <c r="T48" s="92"/>
      <c r="U48" s="92"/>
      <c r="V48" s="92"/>
      <c r="W48" s="92"/>
      <c r="X48" s="92"/>
      <c r="Y48" s="332"/>
    </row>
    <row r="49" spans="1:25" s="3" customFormat="1" ht="18" customHeight="1" x14ac:dyDescent="0.25">
      <c r="A49" s="397"/>
      <c r="B49" s="20">
        <v>1650</v>
      </c>
      <c r="C49" s="380" t="s">
        <v>6678</v>
      </c>
      <c r="D49" s="396">
        <v>4143934838</v>
      </c>
      <c r="E49" s="92"/>
      <c r="F49" s="92"/>
      <c r="G49" s="92"/>
      <c r="H49" s="92"/>
      <c r="I49" s="92"/>
      <c r="J49" s="92">
        <v>15</v>
      </c>
      <c r="K49" s="92"/>
      <c r="L49" s="92"/>
      <c r="M49" s="92"/>
      <c r="N49" s="92"/>
      <c r="O49" s="92">
        <v>5</v>
      </c>
      <c r="P49" s="92"/>
      <c r="Q49" s="92"/>
      <c r="R49" s="92"/>
      <c r="S49" s="92"/>
      <c r="T49" s="92"/>
      <c r="U49" s="92"/>
      <c r="V49" s="92"/>
      <c r="W49" s="92"/>
      <c r="X49" s="92">
        <v>5</v>
      </c>
      <c r="Y49" s="332"/>
    </row>
    <row r="50" spans="1:25" s="3" customFormat="1" ht="18" customHeight="1" x14ac:dyDescent="0.25">
      <c r="A50" s="413" t="s">
        <v>7271</v>
      </c>
      <c r="B50" s="20">
        <v>4007</v>
      </c>
      <c r="C50" s="380" t="s">
        <v>6679</v>
      </c>
      <c r="D50" s="396">
        <v>4143927421</v>
      </c>
      <c r="E50" s="92"/>
      <c r="F50" s="92"/>
      <c r="G50" s="92"/>
      <c r="H50" s="92"/>
      <c r="I50" s="92"/>
      <c r="J50" s="92">
        <v>6</v>
      </c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332"/>
    </row>
    <row r="51" spans="1:25" s="3" customFormat="1" ht="18" customHeight="1" x14ac:dyDescent="0.25">
      <c r="A51" s="415"/>
      <c r="B51" s="54"/>
      <c r="C51" s="416"/>
      <c r="D51" s="417"/>
      <c r="E51" s="222">
        <f>SUM(E31:E50)</f>
        <v>13</v>
      </c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5" t="s">
        <v>7256</v>
      </c>
    </row>
    <row r="52" spans="1:25" s="3" customFormat="1" ht="18" customHeight="1" x14ac:dyDescent="0.25">
      <c r="A52" s="397"/>
      <c r="B52" s="20"/>
      <c r="C52" s="411" t="s">
        <v>6686</v>
      </c>
      <c r="D52" s="396"/>
      <c r="E52" s="381"/>
      <c r="F52" s="381"/>
      <c r="G52" s="381"/>
      <c r="H52" s="381"/>
      <c r="I52" s="381"/>
      <c r="J52" s="381"/>
      <c r="K52" s="381"/>
      <c r="L52" s="381"/>
      <c r="M52" s="381"/>
      <c r="N52" s="381"/>
      <c r="O52" s="381"/>
      <c r="P52" s="381"/>
      <c r="Q52" s="381"/>
      <c r="R52" s="381"/>
      <c r="S52" s="381"/>
      <c r="T52" s="381"/>
      <c r="U52" s="381"/>
      <c r="V52" s="381"/>
      <c r="W52" s="381"/>
      <c r="X52" s="381"/>
      <c r="Y52" s="332"/>
    </row>
    <row r="53" spans="1:25" s="3" customFormat="1" ht="18" customHeight="1" x14ac:dyDescent="0.25">
      <c r="A53" s="413" t="s">
        <v>7273</v>
      </c>
      <c r="B53" s="20">
        <v>2755</v>
      </c>
      <c r="C53" s="380" t="s">
        <v>6690</v>
      </c>
      <c r="D53" s="396">
        <v>4143955700</v>
      </c>
      <c r="E53" s="92"/>
      <c r="F53" s="92"/>
      <c r="G53" s="92"/>
      <c r="H53" s="92"/>
      <c r="I53" s="92"/>
      <c r="J53" s="92">
        <v>6</v>
      </c>
      <c r="K53" s="92"/>
      <c r="L53" s="92"/>
      <c r="M53" s="92"/>
      <c r="N53" s="92"/>
      <c r="O53" s="92"/>
      <c r="P53" s="92"/>
      <c r="Q53" s="92">
        <v>5</v>
      </c>
      <c r="R53" s="92"/>
      <c r="S53" s="92"/>
      <c r="T53" s="92"/>
      <c r="U53" s="92"/>
      <c r="V53" s="92"/>
      <c r="W53" s="92"/>
      <c r="X53" s="92"/>
      <c r="Y53" s="430" t="s">
        <v>7272</v>
      </c>
    </row>
    <row r="54" spans="1:25" s="3" customFormat="1" ht="18" customHeight="1" x14ac:dyDescent="0.25">
      <c r="A54" s="397"/>
      <c r="B54" s="20">
        <v>4243</v>
      </c>
      <c r="C54" s="380" t="s">
        <v>6691</v>
      </c>
      <c r="D54" s="396">
        <v>4143954335</v>
      </c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>
        <v>10</v>
      </c>
      <c r="R54" s="92"/>
      <c r="S54" s="92"/>
      <c r="T54" s="92"/>
      <c r="U54" s="92"/>
      <c r="V54" s="92"/>
      <c r="W54" s="92"/>
      <c r="X54" s="92"/>
      <c r="Y54" s="332"/>
    </row>
    <row r="55" spans="1:25" s="3" customFormat="1" ht="18" customHeight="1" x14ac:dyDescent="0.25">
      <c r="A55" s="397"/>
      <c r="B55" s="20">
        <v>5055</v>
      </c>
      <c r="C55" s="380" t="s">
        <v>6692</v>
      </c>
      <c r="D55" s="396">
        <v>4143967616</v>
      </c>
      <c r="E55" s="92"/>
      <c r="F55" s="92"/>
      <c r="G55" s="92"/>
      <c r="H55" s="92"/>
      <c r="I55" s="92"/>
      <c r="J55" s="92">
        <v>5</v>
      </c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332"/>
    </row>
    <row r="56" spans="1:25" s="3" customFormat="1" ht="18" customHeight="1" x14ac:dyDescent="0.25">
      <c r="A56" s="397"/>
      <c r="B56" s="20">
        <v>3123</v>
      </c>
      <c r="C56" s="380" t="s">
        <v>3145</v>
      </c>
      <c r="D56" s="396">
        <v>4143971035</v>
      </c>
      <c r="E56" s="92"/>
      <c r="F56" s="92"/>
      <c r="G56" s="92"/>
      <c r="H56" s="92"/>
      <c r="I56" s="92"/>
      <c r="J56" s="92">
        <v>10</v>
      </c>
      <c r="K56" s="92"/>
      <c r="L56" s="92"/>
      <c r="M56" s="92"/>
      <c r="N56" s="92"/>
      <c r="O56" s="92"/>
      <c r="P56" s="92"/>
      <c r="Q56" s="92">
        <v>5</v>
      </c>
      <c r="R56" s="92"/>
      <c r="S56" s="92"/>
      <c r="T56" s="92"/>
      <c r="U56" s="92"/>
      <c r="V56" s="92"/>
      <c r="W56" s="92"/>
      <c r="X56" s="92"/>
      <c r="Y56" s="332"/>
    </row>
    <row r="57" spans="1:25" s="3" customFormat="1" ht="18" customHeight="1" x14ac:dyDescent="0.25">
      <c r="A57" s="397"/>
      <c r="B57" s="20">
        <v>4174</v>
      </c>
      <c r="C57" s="380" t="s">
        <v>6693</v>
      </c>
      <c r="D57" s="396">
        <v>4143954005</v>
      </c>
      <c r="E57" s="92"/>
      <c r="F57" s="92"/>
      <c r="G57" s="92"/>
      <c r="H57" s="92"/>
      <c r="I57" s="92"/>
      <c r="J57" s="92">
        <v>5</v>
      </c>
      <c r="K57" s="92"/>
      <c r="L57" s="92">
        <v>3</v>
      </c>
      <c r="M57" s="92"/>
      <c r="N57" s="92"/>
      <c r="O57" s="92"/>
      <c r="P57" s="92"/>
      <c r="Q57" s="92">
        <v>3</v>
      </c>
      <c r="R57" s="92"/>
      <c r="S57" s="92"/>
      <c r="T57" s="92"/>
      <c r="U57" s="92"/>
      <c r="V57" s="92"/>
      <c r="W57" s="92"/>
      <c r="X57" s="92"/>
      <c r="Y57" s="332"/>
    </row>
    <row r="58" spans="1:25" s="3" customFormat="1" ht="18" customHeight="1" x14ac:dyDescent="0.25">
      <c r="A58" s="397"/>
      <c r="B58" s="20">
        <v>5857</v>
      </c>
      <c r="C58" s="380" t="s">
        <v>6623</v>
      </c>
      <c r="D58" s="396">
        <v>4143968883</v>
      </c>
      <c r="E58" s="92"/>
      <c r="F58" s="92"/>
      <c r="G58" s="92"/>
      <c r="H58" s="92"/>
      <c r="I58" s="92"/>
      <c r="J58" s="92">
        <v>5</v>
      </c>
      <c r="K58" s="92"/>
      <c r="L58" s="92"/>
      <c r="M58" s="92"/>
      <c r="N58" s="92"/>
      <c r="O58" s="92"/>
      <c r="P58" s="92"/>
      <c r="Q58" s="92">
        <v>3</v>
      </c>
      <c r="R58" s="92"/>
      <c r="S58" s="92"/>
      <c r="T58" s="92"/>
      <c r="U58" s="92"/>
      <c r="V58" s="92"/>
      <c r="W58" s="92"/>
      <c r="X58" s="92"/>
      <c r="Y58" s="332"/>
    </row>
    <row r="59" spans="1:25" s="3" customFormat="1" ht="18" customHeight="1" x14ac:dyDescent="0.25">
      <c r="A59" s="397"/>
      <c r="B59" s="20">
        <v>5377</v>
      </c>
      <c r="C59" s="380" t="s">
        <v>6694</v>
      </c>
      <c r="D59" s="396">
        <v>4143970822</v>
      </c>
      <c r="E59" s="92"/>
      <c r="F59" s="92"/>
      <c r="G59" s="92"/>
      <c r="H59" s="92"/>
      <c r="I59" s="92"/>
      <c r="J59" s="92">
        <v>6</v>
      </c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332"/>
    </row>
    <row r="60" spans="1:25" s="3" customFormat="1" ht="18" customHeight="1" x14ac:dyDescent="0.25">
      <c r="A60" s="397"/>
      <c r="B60" s="20">
        <v>4077</v>
      </c>
      <c r="C60" s="380" t="s">
        <v>6695</v>
      </c>
      <c r="D60" s="396">
        <v>4143962945</v>
      </c>
      <c r="E60" s="92"/>
      <c r="F60" s="92"/>
      <c r="G60" s="92"/>
      <c r="H60" s="92"/>
      <c r="I60" s="92"/>
      <c r="J60" s="92">
        <v>5</v>
      </c>
      <c r="K60" s="92"/>
      <c r="L60" s="92">
        <v>5</v>
      </c>
      <c r="M60" s="92"/>
      <c r="N60" s="92"/>
      <c r="O60" s="92"/>
      <c r="P60" s="92"/>
      <c r="Q60" s="92">
        <v>5</v>
      </c>
      <c r="R60" s="92"/>
      <c r="S60" s="92"/>
      <c r="T60" s="92"/>
      <c r="U60" s="92"/>
      <c r="V60" s="92"/>
      <c r="W60" s="92"/>
      <c r="X60" s="92"/>
      <c r="Y60" s="332"/>
    </row>
    <row r="61" spans="1:25" s="3" customFormat="1" ht="18" customHeight="1" x14ac:dyDescent="0.25">
      <c r="A61" s="397"/>
      <c r="B61" s="20">
        <v>3752</v>
      </c>
      <c r="C61" s="380" t="s">
        <v>6696</v>
      </c>
      <c r="D61" s="396">
        <v>4143949807</v>
      </c>
      <c r="E61" s="92"/>
      <c r="F61" s="92"/>
      <c r="G61" s="92"/>
      <c r="H61" s="92"/>
      <c r="I61" s="92"/>
      <c r="J61" s="92">
        <v>10</v>
      </c>
      <c r="K61" s="92"/>
      <c r="L61" s="92">
        <v>5</v>
      </c>
      <c r="M61" s="92"/>
      <c r="N61" s="92"/>
      <c r="O61" s="92"/>
      <c r="P61" s="92"/>
      <c r="Q61" s="92">
        <v>5</v>
      </c>
      <c r="R61" s="92"/>
      <c r="S61" s="92"/>
      <c r="T61" s="92"/>
      <c r="U61" s="92"/>
      <c r="V61" s="92"/>
      <c r="W61" s="92"/>
      <c r="X61" s="92"/>
      <c r="Y61" s="332"/>
    </row>
    <row r="62" spans="1:25" s="3" customFormat="1" ht="18" customHeight="1" x14ac:dyDescent="0.25">
      <c r="A62" s="397"/>
      <c r="B62" s="20">
        <v>3777</v>
      </c>
      <c r="C62" s="380" t="s">
        <v>6697</v>
      </c>
      <c r="D62" s="396">
        <v>4143971964</v>
      </c>
      <c r="E62" s="92"/>
      <c r="F62" s="92"/>
      <c r="G62" s="92"/>
      <c r="H62" s="92"/>
      <c r="I62" s="92"/>
      <c r="J62" s="92">
        <v>10</v>
      </c>
      <c r="K62" s="92"/>
      <c r="L62" s="92">
        <v>5</v>
      </c>
      <c r="M62" s="92"/>
      <c r="N62" s="92"/>
      <c r="O62" s="92"/>
      <c r="P62" s="92"/>
      <c r="Q62" s="92">
        <v>5</v>
      </c>
      <c r="R62" s="92"/>
      <c r="S62" s="92"/>
      <c r="T62" s="92"/>
      <c r="U62" s="92"/>
      <c r="V62" s="92"/>
      <c r="W62" s="92"/>
      <c r="X62" s="92"/>
      <c r="Y62" s="332"/>
    </row>
    <row r="63" spans="1:25" s="3" customFormat="1" ht="18" customHeight="1" x14ac:dyDescent="0.25">
      <c r="A63" s="413" t="s">
        <v>4759</v>
      </c>
      <c r="B63" s="20">
        <v>3530</v>
      </c>
      <c r="C63" s="380" t="s">
        <v>6698</v>
      </c>
      <c r="D63" s="396">
        <v>4143971586</v>
      </c>
      <c r="E63" s="92"/>
      <c r="F63" s="92"/>
      <c r="G63" s="92"/>
      <c r="H63" s="92"/>
      <c r="I63" s="92"/>
      <c r="J63" s="92"/>
      <c r="K63" s="92"/>
      <c r="L63" s="92">
        <v>10</v>
      </c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332"/>
    </row>
    <row r="64" spans="1:25" s="3" customFormat="1" ht="18" customHeight="1" x14ac:dyDescent="0.25">
      <c r="A64" s="397"/>
      <c r="B64" s="20">
        <v>5877</v>
      </c>
      <c r="C64" s="380" t="s">
        <v>6699</v>
      </c>
      <c r="D64" s="396">
        <v>4143956618</v>
      </c>
      <c r="E64" s="92"/>
      <c r="F64" s="92"/>
      <c r="G64" s="92"/>
      <c r="H64" s="92"/>
      <c r="I64" s="92"/>
      <c r="J64" s="92">
        <v>10</v>
      </c>
      <c r="K64" s="92"/>
      <c r="L64" s="92"/>
      <c r="M64" s="92"/>
      <c r="N64" s="92"/>
      <c r="O64" s="92"/>
      <c r="P64" s="92"/>
      <c r="Q64" s="92">
        <v>10</v>
      </c>
      <c r="R64" s="92"/>
      <c r="S64" s="92"/>
      <c r="T64" s="92"/>
      <c r="U64" s="92"/>
      <c r="V64" s="92"/>
      <c r="W64" s="92"/>
      <c r="X64" s="92"/>
      <c r="Y64" s="332"/>
    </row>
    <row r="65" spans="1:25" s="3" customFormat="1" ht="18" customHeight="1" x14ac:dyDescent="0.25">
      <c r="A65" s="397"/>
      <c r="B65" s="20">
        <v>2013</v>
      </c>
      <c r="C65" s="380" t="s">
        <v>6700</v>
      </c>
      <c r="D65" s="396">
        <v>4143967175</v>
      </c>
      <c r="E65" s="92"/>
      <c r="F65" s="92"/>
      <c r="G65" s="92"/>
      <c r="H65" s="92"/>
      <c r="I65" s="92"/>
      <c r="J65" s="92">
        <v>3</v>
      </c>
      <c r="K65" s="92"/>
      <c r="L65" s="92"/>
      <c r="M65" s="92"/>
      <c r="N65" s="92"/>
      <c r="O65" s="92"/>
      <c r="P65" s="92"/>
      <c r="Q65" s="92">
        <v>5</v>
      </c>
      <c r="R65" s="92"/>
      <c r="S65" s="92"/>
      <c r="T65" s="92"/>
      <c r="U65" s="92"/>
      <c r="V65" s="92"/>
      <c r="W65" s="92"/>
      <c r="X65" s="92"/>
      <c r="Y65" s="332"/>
    </row>
    <row r="66" spans="1:25" s="3" customFormat="1" ht="18" customHeight="1" x14ac:dyDescent="0.25">
      <c r="A66" s="397"/>
      <c r="B66" s="20">
        <v>3169</v>
      </c>
      <c r="C66" s="380" t="s">
        <v>4592</v>
      </c>
      <c r="D66" s="396">
        <v>4143971309</v>
      </c>
      <c r="E66" s="92"/>
      <c r="F66" s="92"/>
      <c r="G66" s="92"/>
      <c r="H66" s="92"/>
      <c r="I66" s="92"/>
      <c r="J66" s="92">
        <v>10</v>
      </c>
      <c r="K66" s="92"/>
      <c r="L66" s="92"/>
      <c r="M66" s="92"/>
      <c r="N66" s="92"/>
      <c r="O66" s="92"/>
      <c r="P66" s="92"/>
      <c r="Q66" s="92">
        <v>5</v>
      </c>
      <c r="R66" s="92"/>
      <c r="S66" s="92"/>
      <c r="T66" s="92"/>
      <c r="U66" s="92"/>
      <c r="V66" s="92"/>
      <c r="W66" s="92"/>
      <c r="X66" s="92"/>
      <c r="Y66" s="332"/>
    </row>
    <row r="67" spans="1:25" s="3" customFormat="1" ht="18" customHeight="1" x14ac:dyDescent="0.25">
      <c r="A67" s="413" t="s">
        <v>7274</v>
      </c>
      <c r="B67" s="20">
        <v>2412</v>
      </c>
      <c r="C67" s="380" t="s">
        <v>6701</v>
      </c>
      <c r="D67" s="396">
        <v>4143964182</v>
      </c>
      <c r="E67" s="92"/>
      <c r="F67" s="92"/>
      <c r="G67" s="92"/>
      <c r="H67" s="92"/>
      <c r="I67" s="92"/>
      <c r="J67" s="92">
        <v>8</v>
      </c>
      <c r="K67" s="92"/>
      <c r="L67" s="92"/>
      <c r="M67" s="92"/>
      <c r="N67" s="92"/>
      <c r="O67" s="92"/>
      <c r="P67" s="92"/>
      <c r="Q67" s="92">
        <v>4</v>
      </c>
      <c r="R67" s="92"/>
      <c r="S67" s="92"/>
      <c r="T67" s="92"/>
      <c r="U67" s="92"/>
      <c r="V67" s="92"/>
      <c r="W67" s="92"/>
      <c r="X67" s="92"/>
      <c r="Y67" s="332"/>
    </row>
    <row r="68" spans="1:25" s="3" customFormat="1" ht="18" customHeight="1" x14ac:dyDescent="0.25">
      <c r="A68" s="413" t="s">
        <v>7275</v>
      </c>
      <c r="B68" s="20">
        <v>4053</v>
      </c>
      <c r="C68" s="380" t="s">
        <v>6702</v>
      </c>
      <c r="D68" s="396">
        <v>4143967997</v>
      </c>
      <c r="E68" s="92"/>
      <c r="F68" s="92"/>
      <c r="G68" s="92"/>
      <c r="H68" s="92"/>
      <c r="I68" s="92"/>
      <c r="J68" s="92"/>
      <c r="K68" s="92"/>
      <c r="L68" s="92">
        <v>5</v>
      </c>
      <c r="M68" s="92"/>
      <c r="N68" s="92"/>
      <c r="O68" s="92"/>
      <c r="P68" s="92"/>
      <c r="Q68" s="92">
        <v>5</v>
      </c>
      <c r="R68" s="92"/>
      <c r="S68" s="92"/>
      <c r="T68" s="92"/>
      <c r="U68" s="92"/>
      <c r="V68" s="92"/>
      <c r="W68" s="92"/>
      <c r="X68" s="92"/>
      <c r="Y68" s="332"/>
    </row>
    <row r="69" spans="1:25" s="3" customFormat="1" ht="18" customHeight="1" x14ac:dyDescent="0.25">
      <c r="A69" s="397"/>
      <c r="B69" s="20">
        <v>4776</v>
      </c>
      <c r="C69" s="380" t="s">
        <v>6703</v>
      </c>
      <c r="D69" s="396">
        <v>4143957044</v>
      </c>
      <c r="E69" s="92"/>
      <c r="F69" s="92"/>
      <c r="G69" s="92"/>
      <c r="H69" s="92"/>
      <c r="I69" s="92"/>
      <c r="J69" s="92">
        <v>5</v>
      </c>
      <c r="K69" s="92"/>
      <c r="L69" s="92"/>
      <c r="M69" s="92"/>
      <c r="N69" s="92"/>
      <c r="O69" s="92"/>
      <c r="P69" s="92"/>
      <c r="Q69" s="92">
        <v>5</v>
      </c>
      <c r="R69" s="92"/>
      <c r="S69" s="92"/>
      <c r="T69" s="92"/>
      <c r="U69" s="92"/>
      <c r="V69" s="92"/>
      <c r="W69" s="92"/>
      <c r="X69" s="92"/>
      <c r="Y69" s="332"/>
    </row>
    <row r="70" spans="1:25" s="3" customFormat="1" ht="18" customHeight="1" x14ac:dyDescent="0.25">
      <c r="A70" s="397"/>
      <c r="B70" s="20">
        <v>3162</v>
      </c>
      <c r="C70" s="380" t="s">
        <v>6704</v>
      </c>
      <c r="D70" s="396">
        <v>4143983735</v>
      </c>
      <c r="E70" s="92"/>
      <c r="F70" s="92"/>
      <c r="G70" s="92"/>
      <c r="H70" s="92"/>
      <c r="I70" s="92"/>
      <c r="J70" s="92">
        <v>10</v>
      </c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332"/>
    </row>
    <row r="71" spans="1:25" s="3" customFormat="1" ht="18" customHeight="1" x14ac:dyDescent="0.25">
      <c r="A71" s="397"/>
      <c r="B71" s="20">
        <v>2024</v>
      </c>
      <c r="C71" s="380" t="s">
        <v>6705</v>
      </c>
      <c r="D71" s="396">
        <v>4143971578</v>
      </c>
      <c r="E71" s="92"/>
      <c r="F71" s="92"/>
      <c r="G71" s="92"/>
      <c r="H71" s="92"/>
      <c r="I71" s="92"/>
      <c r="J71" s="92">
        <v>5</v>
      </c>
      <c r="K71" s="92"/>
      <c r="L71" s="92"/>
      <c r="M71" s="92"/>
      <c r="N71" s="92"/>
      <c r="O71" s="92"/>
      <c r="P71" s="92"/>
      <c r="Q71" s="92">
        <v>10</v>
      </c>
      <c r="R71" s="92"/>
      <c r="S71" s="92"/>
      <c r="T71" s="92"/>
      <c r="U71" s="92"/>
      <c r="V71" s="92"/>
      <c r="W71" s="92"/>
      <c r="X71" s="92"/>
      <c r="Y71" s="332"/>
    </row>
    <row r="72" spans="1:25" s="3" customFormat="1" ht="18" customHeight="1" x14ac:dyDescent="0.25">
      <c r="A72" s="413" t="s">
        <v>7269</v>
      </c>
      <c r="B72" s="20">
        <v>5576</v>
      </c>
      <c r="C72" s="380" t="s">
        <v>6706</v>
      </c>
      <c r="D72" s="396">
        <v>4143947707</v>
      </c>
      <c r="E72" s="92"/>
      <c r="F72" s="92"/>
      <c r="G72" s="92"/>
      <c r="H72" s="92"/>
      <c r="I72" s="92"/>
      <c r="J72" s="92">
        <v>8</v>
      </c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332"/>
    </row>
    <row r="73" spans="1:25" s="3" customFormat="1" ht="18" customHeight="1" x14ac:dyDescent="0.25">
      <c r="A73" s="413" t="s">
        <v>6773</v>
      </c>
      <c r="B73" s="20">
        <v>3245</v>
      </c>
      <c r="C73" s="380" t="s">
        <v>6707</v>
      </c>
      <c r="D73" s="396">
        <v>4143925726</v>
      </c>
      <c r="E73" s="92"/>
      <c r="F73" s="92"/>
      <c r="G73" s="92"/>
      <c r="H73" s="92"/>
      <c r="I73" s="92"/>
      <c r="J73" s="92"/>
      <c r="K73" s="92"/>
      <c r="L73" s="92">
        <v>5</v>
      </c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332"/>
    </row>
    <row r="74" spans="1:25" s="3" customFormat="1" ht="18" customHeight="1" x14ac:dyDescent="0.25">
      <c r="A74" s="413" t="s">
        <v>7276</v>
      </c>
      <c r="B74" s="20">
        <v>3239</v>
      </c>
      <c r="C74" s="380" t="s">
        <v>4087</v>
      </c>
      <c r="D74" s="396">
        <v>4143913368</v>
      </c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>
        <v>10</v>
      </c>
      <c r="R74" s="92"/>
      <c r="S74" s="92"/>
      <c r="T74" s="92"/>
      <c r="U74" s="92"/>
      <c r="V74" s="92"/>
      <c r="W74" s="92"/>
      <c r="X74" s="92"/>
      <c r="Y74" s="332"/>
    </row>
    <row r="75" spans="1:25" s="3" customFormat="1" ht="18" customHeight="1" x14ac:dyDescent="0.25">
      <c r="A75" s="397"/>
      <c r="B75" s="20">
        <v>3455</v>
      </c>
      <c r="C75" s="380" t="s">
        <v>6708</v>
      </c>
      <c r="D75" s="396">
        <v>4143803497</v>
      </c>
      <c r="E75" s="92"/>
      <c r="F75" s="92"/>
      <c r="G75" s="92"/>
      <c r="H75" s="92"/>
      <c r="I75" s="92"/>
      <c r="J75" s="92">
        <v>15</v>
      </c>
      <c r="K75" s="92"/>
      <c r="L75" s="92"/>
      <c r="M75" s="92"/>
      <c r="N75" s="92"/>
      <c r="O75" s="92"/>
      <c r="P75" s="92"/>
      <c r="Q75" s="92">
        <v>10</v>
      </c>
      <c r="R75" s="92"/>
      <c r="S75" s="92"/>
      <c r="T75" s="92"/>
      <c r="U75" s="92"/>
      <c r="V75" s="92"/>
      <c r="W75" s="92"/>
      <c r="X75" s="92"/>
      <c r="Y75" s="332"/>
    </row>
    <row r="76" spans="1:25" s="3" customFormat="1" ht="18" customHeight="1" x14ac:dyDescent="0.25">
      <c r="A76" s="414" t="s">
        <v>4759</v>
      </c>
      <c r="B76" s="20">
        <v>1532</v>
      </c>
      <c r="C76" s="380" t="s">
        <v>5194</v>
      </c>
      <c r="D76" s="396">
        <v>4143915102</v>
      </c>
      <c r="E76" s="92"/>
      <c r="F76" s="92">
        <v>5</v>
      </c>
      <c r="G76" s="92"/>
      <c r="H76" s="92"/>
      <c r="I76" s="92"/>
      <c r="J76" s="92">
        <v>10</v>
      </c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431" t="s">
        <v>7277</v>
      </c>
    </row>
    <row r="77" spans="1:25" s="3" customFormat="1" ht="18" customHeight="1" x14ac:dyDescent="0.25">
      <c r="A77" s="414" t="s">
        <v>7273</v>
      </c>
      <c r="B77" s="20">
        <v>4594</v>
      </c>
      <c r="C77" s="380" t="s">
        <v>6709</v>
      </c>
      <c r="D77" s="396">
        <v>4143930736</v>
      </c>
      <c r="E77" s="92"/>
      <c r="F77" s="92"/>
      <c r="G77" s="92"/>
      <c r="H77" s="92"/>
      <c r="I77" s="92"/>
      <c r="J77" s="92">
        <v>10</v>
      </c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332"/>
    </row>
    <row r="78" spans="1:25" s="3" customFormat="1" ht="18" customHeight="1" x14ac:dyDescent="0.25">
      <c r="A78" s="397"/>
      <c r="B78" s="20">
        <v>3623</v>
      </c>
      <c r="C78" s="380" t="s">
        <v>6621</v>
      </c>
      <c r="D78" s="396">
        <v>4143943645</v>
      </c>
      <c r="E78" s="92"/>
      <c r="F78" s="92"/>
      <c r="G78" s="92"/>
      <c r="H78" s="92"/>
      <c r="I78" s="92"/>
      <c r="J78" s="92">
        <v>10</v>
      </c>
      <c r="K78" s="92"/>
      <c r="L78" s="92">
        <v>5</v>
      </c>
      <c r="M78" s="92"/>
      <c r="N78" s="92"/>
      <c r="O78" s="92"/>
      <c r="P78" s="92"/>
      <c r="Q78" s="92">
        <v>5</v>
      </c>
      <c r="R78" s="92"/>
      <c r="S78" s="92"/>
      <c r="T78" s="92"/>
      <c r="U78" s="92"/>
      <c r="V78" s="92"/>
      <c r="W78" s="92"/>
      <c r="X78" s="92"/>
      <c r="Y78" s="332"/>
    </row>
    <row r="79" spans="1:25" s="3" customFormat="1" ht="18" customHeight="1" x14ac:dyDescent="0.25">
      <c r="A79" s="397"/>
      <c r="B79" s="20">
        <v>6081</v>
      </c>
      <c r="C79" s="380" t="s">
        <v>6624</v>
      </c>
      <c r="D79" s="396">
        <v>4143934063</v>
      </c>
      <c r="E79" s="92"/>
      <c r="F79" s="92"/>
      <c r="G79" s="92"/>
      <c r="H79" s="92"/>
      <c r="I79" s="92"/>
      <c r="J79" s="92">
        <v>9</v>
      </c>
      <c r="K79" s="92"/>
      <c r="L79" s="92">
        <v>4</v>
      </c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332"/>
    </row>
    <row r="80" spans="1:25" s="3" customFormat="1" ht="18" customHeight="1" x14ac:dyDescent="0.25">
      <c r="A80" s="414" t="s">
        <v>7278</v>
      </c>
      <c r="B80" s="20">
        <v>4275</v>
      </c>
      <c r="C80" s="380" t="s">
        <v>4400</v>
      </c>
      <c r="D80" s="396">
        <v>4143955943</v>
      </c>
      <c r="E80" s="92"/>
      <c r="F80" s="92"/>
      <c r="G80" s="92"/>
      <c r="H80" s="92"/>
      <c r="I80" s="92"/>
      <c r="J80" s="92">
        <v>5</v>
      </c>
      <c r="K80" s="92"/>
      <c r="L80" s="92"/>
      <c r="M80" s="92"/>
      <c r="N80" s="92"/>
      <c r="O80" s="92"/>
      <c r="P80" s="92"/>
      <c r="Q80" s="92">
        <v>5</v>
      </c>
      <c r="R80" s="92"/>
      <c r="S80" s="92"/>
      <c r="T80" s="92"/>
      <c r="U80" s="92"/>
      <c r="V80" s="92"/>
      <c r="W80" s="92"/>
      <c r="X80" s="92"/>
      <c r="Y80" s="332"/>
    </row>
    <row r="81" spans="1:25" s="3" customFormat="1" ht="18" customHeight="1" x14ac:dyDescent="0.25">
      <c r="A81" s="397"/>
      <c r="B81" s="20">
        <v>4307</v>
      </c>
      <c r="C81" s="380" t="s">
        <v>4664</v>
      </c>
      <c r="D81" s="396">
        <v>4143933257</v>
      </c>
      <c r="E81" s="92"/>
      <c r="F81" s="92"/>
      <c r="G81" s="92"/>
      <c r="H81" s="92"/>
      <c r="I81" s="92"/>
      <c r="J81" s="92">
        <v>8</v>
      </c>
      <c r="K81" s="92"/>
      <c r="L81" s="92">
        <v>4</v>
      </c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332"/>
    </row>
    <row r="82" spans="1:25" s="3" customFormat="1" ht="18" customHeight="1" x14ac:dyDescent="0.25">
      <c r="A82" s="414" t="s">
        <v>4816</v>
      </c>
      <c r="B82" s="20">
        <v>5777</v>
      </c>
      <c r="C82" s="380" t="s">
        <v>6710</v>
      </c>
      <c r="D82" s="396">
        <v>4143938707</v>
      </c>
      <c r="E82" s="92"/>
      <c r="F82" s="92"/>
      <c r="G82" s="92"/>
      <c r="H82" s="92"/>
      <c r="I82" s="92"/>
      <c r="J82" s="92">
        <v>7</v>
      </c>
      <c r="K82" s="92"/>
      <c r="L82" s="92"/>
      <c r="M82" s="92"/>
      <c r="N82" s="92"/>
      <c r="O82" s="92"/>
      <c r="P82" s="92"/>
      <c r="Q82" s="92">
        <v>10</v>
      </c>
      <c r="R82" s="92"/>
      <c r="S82" s="92"/>
      <c r="T82" s="92"/>
      <c r="U82" s="92"/>
      <c r="V82" s="92"/>
      <c r="W82" s="92"/>
      <c r="X82" s="92"/>
      <c r="Y82" s="332"/>
    </row>
    <row r="83" spans="1:25" s="3" customFormat="1" ht="18" customHeight="1" x14ac:dyDescent="0.25">
      <c r="A83" s="414" t="s">
        <v>4815</v>
      </c>
      <c r="B83" s="20">
        <v>3337</v>
      </c>
      <c r="C83" s="380" t="s">
        <v>6711</v>
      </c>
      <c r="D83" s="396">
        <v>4143976431</v>
      </c>
      <c r="E83" s="92"/>
      <c r="F83" s="92"/>
      <c r="G83" s="92"/>
      <c r="H83" s="92"/>
      <c r="I83" s="92"/>
      <c r="J83" s="92">
        <v>10</v>
      </c>
      <c r="K83" s="92"/>
      <c r="L83" s="92"/>
      <c r="M83" s="92"/>
      <c r="N83" s="92"/>
      <c r="O83" s="92"/>
      <c r="P83" s="92"/>
      <c r="Q83" s="92">
        <v>10</v>
      </c>
      <c r="R83" s="92"/>
      <c r="S83" s="92"/>
      <c r="T83" s="92"/>
      <c r="U83" s="92"/>
      <c r="V83" s="92"/>
      <c r="W83" s="92"/>
      <c r="X83" s="92"/>
      <c r="Y83" s="332"/>
    </row>
    <row r="84" spans="1:25" s="3" customFormat="1" ht="18" customHeight="1" x14ac:dyDescent="0.25">
      <c r="A84" s="397"/>
      <c r="B84" s="20">
        <v>5570</v>
      </c>
      <c r="C84" s="380" t="s">
        <v>1558</v>
      </c>
      <c r="D84" s="396">
        <v>4143933967</v>
      </c>
      <c r="E84" s="92"/>
      <c r="F84" s="92"/>
      <c r="G84" s="92"/>
      <c r="H84" s="92"/>
      <c r="I84" s="92"/>
      <c r="J84" s="92">
        <v>5</v>
      </c>
      <c r="K84" s="92"/>
      <c r="L84" s="92"/>
      <c r="M84" s="92"/>
      <c r="N84" s="92"/>
      <c r="O84" s="92"/>
      <c r="P84" s="92"/>
      <c r="Q84" s="92">
        <v>2</v>
      </c>
      <c r="R84" s="92"/>
      <c r="S84" s="92"/>
      <c r="T84" s="92"/>
      <c r="U84" s="92"/>
      <c r="V84" s="92"/>
      <c r="W84" s="92"/>
      <c r="X84" s="92"/>
      <c r="Y84" s="332"/>
    </row>
    <row r="85" spans="1:25" s="3" customFormat="1" ht="18" customHeight="1" x14ac:dyDescent="0.25">
      <c r="A85" s="397"/>
      <c r="B85" s="20">
        <v>3291</v>
      </c>
      <c r="C85" s="380" t="s">
        <v>6712</v>
      </c>
      <c r="D85" s="396">
        <v>4143925838</v>
      </c>
      <c r="E85" s="92"/>
      <c r="F85" s="92"/>
      <c r="G85" s="92"/>
      <c r="H85" s="92"/>
      <c r="I85" s="92"/>
      <c r="J85" s="92">
        <v>10</v>
      </c>
      <c r="K85" s="92"/>
      <c r="L85" s="92"/>
      <c r="M85" s="92"/>
      <c r="N85" s="92"/>
      <c r="O85" s="92"/>
      <c r="P85" s="92"/>
      <c r="Q85" s="92">
        <v>5</v>
      </c>
      <c r="R85" s="92"/>
      <c r="S85" s="92"/>
      <c r="T85" s="92"/>
      <c r="U85" s="92"/>
      <c r="V85" s="92"/>
      <c r="W85" s="92"/>
      <c r="X85" s="92"/>
      <c r="Y85" s="332"/>
    </row>
    <row r="86" spans="1:25" s="3" customFormat="1" ht="18" customHeight="1" x14ac:dyDescent="0.25">
      <c r="A86" s="414" t="s">
        <v>4777</v>
      </c>
      <c r="B86" s="20">
        <v>1651</v>
      </c>
      <c r="C86" s="380" t="s">
        <v>6713</v>
      </c>
      <c r="D86" s="396">
        <v>4143951930</v>
      </c>
      <c r="E86" s="92"/>
      <c r="F86" s="92"/>
      <c r="G86" s="92"/>
      <c r="H86" s="92"/>
      <c r="I86" s="92"/>
      <c r="J86" s="92">
        <v>10</v>
      </c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332"/>
    </row>
    <row r="87" spans="1:25" s="3" customFormat="1" ht="18" customHeight="1" x14ac:dyDescent="0.25">
      <c r="A87" s="397"/>
      <c r="B87" s="20">
        <v>2165</v>
      </c>
      <c r="C87" s="380" t="s">
        <v>3309</v>
      </c>
      <c r="D87" s="396">
        <v>4143951720</v>
      </c>
      <c r="E87" s="92"/>
      <c r="F87" s="92"/>
      <c r="G87" s="92"/>
      <c r="H87" s="92"/>
      <c r="I87" s="92"/>
      <c r="J87" s="92">
        <v>6</v>
      </c>
      <c r="K87" s="92"/>
      <c r="L87" s="92">
        <v>3</v>
      </c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332"/>
    </row>
    <row r="88" spans="1:25" s="3" customFormat="1" ht="18" customHeight="1" x14ac:dyDescent="0.25">
      <c r="A88" s="397"/>
      <c r="B88" s="20">
        <v>2801</v>
      </c>
      <c r="C88" s="380" t="s">
        <v>3308</v>
      </c>
      <c r="D88" s="396">
        <v>4143950216</v>
      </c>
      <c r="E88" s="92"/>
      <c r="F88" s="92"/>
      <c r="G88" s="92"/>
      <c r="H88" s="92"/>
      <c r="I88" s="92"/>
      <c r="J88" s="92">
        <v>8</v>
      </c>
      <c r="K88" s="92"/>
      <c r="L88" s="92">
        <v>5</v>
      </c>
      <c r="M88" s="92"/>
      <c r="N88" s="92"/>
      <c r="O88" s="92"/>
      <c r="P88" s="92"/>
      <c r="Q88" s="92">
        <v>5</v>
      </c>
      <c r="R88" s="92"/>
      <c r="S88" s="92"/>
      <c r="T88" s="92"/>
      <c r="U88" s="92"/>
      <c r="V88" s="92"/>
      <c r="W88" s="92"/>
      <c r="X88" s="92"/>
      <c r="Y88" s="332"/>
    </row>
    <row r="89" spans="1:25" s="3" customFormat="1" ht="18" customHeight="1" x14ac:dyDescent="0.25">
      <c r="A89" s="397"/>
      <c r="B89" s="20">
        <v>3012</v>
      </c>
      <c r="C89" s="380" t="s">
        <v>6714</v>
      </c>
      <c r="D89" s="396">
        <v>4143943653</v>
      </c>
      <c r="E89" s="92"/>
      <c r="F89" s="92"/>
      <c r="G89" s="92"/>
      <c r="H89" s="92"/>
      <c r="I89" s="92"/>
      <c r="J89" s="92">
        <v>10</v>
      </c>
      <c r="K89" s="92"/>
      <c r="L89" s="92">
        <v>5</v>
      </c>
      <c r="M89" s="92"/>
      <c r="N89" s="92"/>
      <c r="O89" s="92"/>
      <c r="P89" s="92"/>
      <c r="Q89" s="92">
        <v>5</v>
      </c>
      <c r="R89" s="92"/>
      <c r="S89" s="92"/>
      <c r="T89" s="92"/>
      <c r="U89" s="92"/>
      <c r="V89" s="92"/>
      <c r="W89" s="92"/>
      <c r="X89" s="92"/>
      <c r="Y89" s="332"/>
    </row>
    <row r="90" spans="1:25" s="3" customFormat="1" ht="18" customHeight="1" x14ac:dyDescent="0.25">
      <c r="A90" s="397"/>
      <c r="B90" s="20">
        <v>2418</v>
      </c>
      <c r="C90" s="380" t="s">
        <v>6715</v>
      </c>
      <c r="D90" s="396">
        <v>4143951547</v>
      </c>
      <c r="E90" s="92"/>
      <c r="F90" s="92"/>
      <c r="G90" s="92"/>
      <c r="H90" s="92"/>
      <c r="I90" s="92"/>
      <c r="J90" s="92">
        <v>10</v>
      </c>
      <c r="K90" s="92"/>
      <c r="L90" s="92"/>
      <c r="M90" s="92"/>
      <c r="N90" s="92"/>
      <c r="O90" s="92"/>
      <c r="P90" s="92"/>
      <c r="Q90" s="92">
        <v>5</v>
      </c>
      <c r="R90" s="92"/>
      <c r="S90" s="92"/>
      <c r="T90" s="92"/>
      <c r="U90" s="92"/>
      <c r="V90" s="92"/>
      <c r="W90" s="92"/>
      <c r="X90" s="92"/>
      <c r="Y90" s="332"/>
    </row>
    <row r="91" spans="1:25" s="3" customFormat="1" ht="18" customHeight="1" x14ac:dyDescent="0.25">
      <c r="A91" s="397"/>
      <c r="B91" s="20">
        <v>2303</v>
      </c>
      <c r="C91" s="380" t="s">
        <v>6716</v>
      </c>
      <c r="D91" s="396">
        <v>4143946867</v>
      </c>
      <c r="E91" s="92"/>
      <c r="F91" s="92"/>
      <c r="G91" s="92"/>
      <c r="H91" s="92"/>
      <c r="I91" s="92"/>
      <c r="J91" s="92">
        <v>5</v>
      </c>
      <c r="K91" s="92"/>
      <c r="L91" s="92"/>
      <c r="M91" s="92"/>
      <c r="N91" s="92"/>
      <c r="O91" s="92"/>
      <c r="P91" s="92"/>
      <c r="Q91" s="92">
        <v>5</v>
      </c>
      <c r="R91" s="92"/>
      <c r="S91" s="92"/>
      <c r="T91" s="92"/>
      <c r="U91" s="92"/>
      <c r="V91" s="92"/>
      <c r="W91" s="92"/>
      <c r="X91" s="92"/>
      <c r="Y91" s="332"/>
    </row>
    <row r="92" spans="1:25" s="3" customFormat="1" ht="18" customHeight="1" x14ac:dyDescent="0.25">
      <c r="A92" s="397"/>
      <c r="B92" s="20">
        <v>2807</v>
      </c>
      <c r="C92" s="380" t="s">
        <v>3679</v>
      </c>
      <c r="D92" s="396">
        <v>4143917208</v>
      </c>
      <c r="E92" s="92"/>
      <c r="F92" s="92"/>
      <c r="G92" s="92"/>
      <c r="H92" s="92"/>
      <c r="I92" s="92"/>
      <c r="J92" s="92">
        <v>8</v>
      </c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332"/>
    </row>
    <row r="93" spans="1:25" s="3" customFormat="1" ht="18" customHeight="1" x14ac:dyDescent="0.25">
      <c r="A93" s="397"/>
      <c r="B93" s="20">
        <v>5225</v>
      </c>
      <c r="C93" s="380" t="s">
        <v>6717</v>
      </c>
      <c r="D93" s="396">
        <v>4143933537</v>
      </c>
      <c r="E93" s="92"/>
      <c r="F93" s="92"/>
      <c r="G93" s="92"/>
      <c r="H93" s="92"/>
      <c r="I93" s="92"/>
      <c r="J93" s="92">
        <v>10</v>
      </c>
      <c r="K93" s="92"/>
      <c r="L93" s="92">
        <v>3</v>
      </c>
      <c r="M93" s="92"/>
      <c r="N93" s="92"/>
      <c r="O93" s="92"/>
      <c r="P93" s="92"/>
      <c r="Q93" s="92"/>
      <c r="R93" s="92">
        <v>3</v>
      </c>
      <c r="S93" s="92"/>
      <c r="T93" s="92"/>
      <c r="U93" s="92"/>
      <c r="V93" s="92"/>
      <c r="W93" s="92"/>
      <c r="X93" s="92"/>
      <c r="Y93" s="332"/>
    </row>
    <row r="94" spans="1:25" s="3" customFormat="1" ht="18" customHeight="1" x14ac:dyDescent="0.25">
      <c r="A94" s="414" t="s">
        <v>7279</v>
      </c>
      <c r="B94" s="20">
        <v>4135</v>
      </c>
      <c r="C94" s="380" t="s">
        <v>6718</v>
      </c>
      <c r="D94" s="396">
        <v>4143962432</v>
      </c>
      <c r="E94" s="92"/>
      <c r="F94" s="92"/>
      <c r="G94" s="92"/>
      <c r="H94" s="92"/>
      <c r="I94" s="92"/>
      <c r="J94" s="92">
        <v>7</v>
      </c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332"/>
    </row>
    <row r="95" spans="1:25" s="3" customFormat="1" ht="18" customHeight="1" x14ac:dyDescent="0.25">
      <c r="A95" s="397"/>
      <c r="B95" s="20">
        <v>1535</v>
      </c>
      <c r="C95" s="380" t="s">
        <v>5992</v>
      </c>
      <c r="D95" s="396">
        <v>4143920100</v>
      </c>
      <c r="E95" s="92"/>
      <c r="F95" s="92">
        <v>5</v>
      </c>
      <c r="G95" s="92"/>
      <c r="H95" s="92"/>
      <c r="I95" s="92"/>
      <c r="J95" s="92">
        <v>10</v>
      </c>
      <c r="K95" s="92"/>
      <c r="L95" s="92"/>
      <c r="M95" s="92"/>
      <c r="N95" s="92"/>
      <c r="O95" s="92"/>
      <c r="P95" s="92"/>
      <c r="Q95" s="92">
        <v>5</v>
      </c>
      <c r="R95" s="92"/>
      <c r="S95" s="92"/>
      <c r="T95" s="92"/>
      <c r="U95" s="92"/>
      <c r="V95" s="92"/>
      <c r="W95" s="92"/>
      <c r="X95" s="92">
        <v>5</v>
      </c>
      <c r="Y95" s="332"/>
    </row>
    <row r="96" spans="1:25" s="3" customFormat="1" ht="18" customHeight="1" x14ac:dyDescent="0.25">
      <c r="A96" s="415"/>
      <c r="B96" s="54"/>
      <c r="C96" s="416"/>
      <c r="D96" s="417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5" t="s">
        <v>7257</v>
      </c>
    </row>
    <row r="97" spans="1:25" s="3" customFormat="1" ht="18" customHeight="1" x14ac:dyDescent="0.25">
      <c r="A97" s="397"/>
      <c r="B97" s="20"/>
      <c r="C97" s="411" t="s">
        <v>6745</v>
      </c>
      <c r="D97" s="396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184"/>
    </row>
    <row r="98" spans="1:25" s="3" customFormat="1" ht="18" customHeight="1" x14ac:dyDescent="0.25">
      <c r="A98" s="414" t="s">
        <v>3659</v>
      </c>
      <c r="B98" s="20">
        <v>3752</v>
      </c>
      <c r="C98" s="380" t="s">
        <v>6696</v>
      </c>
      <c r="D98" s="396">
        <v>4144146409</v>
      </c>
      <c r="E98" s="85"/>
      <c r="F98" s="85"/>
      <c r="G98" s="85"/>
      <c r="H98" s="85"/>
      <c r="I98" s="85"/>
      <c r="J98" s="85">
        <v>10</v>
      </c>
      <c r="K98" s="85"/>
      <c r="L98" s="85">
        <v>5</v>
      </c>
      <c r="M98" s="85"/>
      <c r="N98" s="85"/>
      <c r="O98" s="85"/>
      <c r="P98" s="85"/>
      <c r="Q98" s="85">
        <v>5</v>
      </c>
      <c r="R98" s="85"/>
      <c r="S98" s="85"/>
      <c r="T98" s="85"/>
      <c r="U98" s="85"/>
      <c r="V98" s="85"/>
      <c r="W98" s="85"/>
      <c r="X98" s="85"/>
      <c r="Y98" s="428" t="s">
        <v>7430</v>
      </c>
    </row>
    <row r="99" spans="1:25" s="3" customFormat="1" ht="18" customHeight="1" x14ac:dyDescent="0.25">
      <c r="A99" s="397"/>
      <c r="B99" s="20">
        <v>4640</v>
      </c>
      <c r="C99" s="380" t="s">
        <v>6626</v>
      </c>
      <c r="D99" s="396">
        <v>4144146318</v>
      </c>
      <c r="E99" s="85"/>
      <c r="F99" s="85"/>
      <c r="G99" s="85"/>
      <c r="H99" s="85"/>
      <c r="I99" s="85"/>
      <c r="J99" s="85">
        <v>5</v>
      </c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428" t="s">
        <v>7431</v>
      </c>
    </row>
    <row r="100" spans="1:25" s="3" customFormat="1" ht="18" customHeight="1" x14ac:dyDescent="0.25">
      <c r="A100" s="397"/>
      <c r="B100" s="20">
        <v>4414</v>
      </c>
      <c r="C100" s="380" t="s">
        <v>7433</v>
      </c>
      <c r="D100" s="396">
        <v>4144144342</v>
      </c>
      <c r="E100" s="85"/>
      <c r="F100" s="85"/>
      <c r="G100" s="85"/>
      <c r="H100" s="85"/>
      <c r="I100" s="85"/>
      <c r="J100" s="85"/>
      <c r="K100" s="85"/>
      <c r="L100" s="447">
        <v>5</v>
      </c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428" t="s">
        <v>7432</v>
      </c>
    </row>
    <row r="101" spans="1:25" s="3" customFormat="1" ht="18" customHeight="1" x14ac:dyDescent="0.25">
      <c r="A101" s="397"/>
      <c r="B101" s="20">
        <v>6423</v>
      </c>
      <c r="C101" s="380" t="s">
        <v>6746</v>
      </c>
      <c r="D101" s="396">
        <v>4200016254</v>
      </c>
      <c r="E101" s="85"/>
      <c r="F101" s="85"/>
      <c r="G101" s="85"/>
      <c r="H101" s="85"/>
      <c r="I101" s="85">
        <v>10</v>
      </c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428" t="s">
        <v>6958</v>
      </c>
    </row>
    <row r="102" spans="1:25" s="3" customFormat="1" ht="18" customHeight="1" x14ac:dyDescent="0.25">
      <c r="A102" s="413" t="s">
        <v>6747</v>
      </c>
      <c r="B102" s="20">
        <v>2217</v>
      </c>
      <c r="C102" s="380" t="s">
        <v>6748</v>
      </c>
      <c r="D102" s="396">
        <v>4144022645</v>
      </c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>
        <v>12</v>
      </c>
      <c r="R102" s="85"/>
      <c r="S102" s="85"/>
      <c r="T102" s="85"/>
      <c r="U102" s="85"/>
      <c r="V102" s="85"/>
      <c r="W102" s="85"/>
      <c r="X102" s="85"/>
      <c r="Y102" s="423" t="s">
        <v>6749</v>
      </c>
    </row>
    <row r="103" spans="1:25" s="3" customFormat="1" ht="18" customHeight="1" x14ac:dyDescent="0.25">
      <c r="A103" s="413" t="s">
        <v>6750</v>
      </c>
      <c r="B103" s="20">
        <v>5959</v>
      </c>
      <c r="C103" s="380" t="s">
        <v>6751</v>
      </c>
      <c r="D103" s="396">
        <v>4143987429</v>
      </c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>
        <v>6</v>
      </c>
      <c r="R103" s="85"/>
      <c r="S103" s="85"/>
      <c r="T103" s="85"/>
      <c r="U103" s="85"/>
      <c r="V103" s="85"/>
      <c r="W103" s="85"/>
      <c r="X103" s="85"/>
      <c r="Y103" s="184"/>
    </row>
    <row r="104" spans="1:25" s="3" customFormat="1" ht="18" customHeight="1" x14ac:dyDescent="0.25">
      <c r="A104" s="413" t="s">
        <v>6752</v>
      </c>
      <c r="B104" s="20">
        <v>2260</v>
      </c>
      <c r="C104" s="380" t="s">
        <v>6753</v>
      </c>
      <c r="D104" s="396">
        <v>4143995728</v>
      </c>
      <c r="E104" s="85"/>
      <c r="F104" s="85"/>
      <c r="G104" s="85"/>
      <c r="H104" s="85"/>
      <c r="I104" s="85"/>
      <c r="J104" s="85"/>
      <c r="K104" s="85"/>
      <c r="L104" s="85">
        <v>5</v>
      </c>
      <c r="M104" s="85"/>
      <c r="N104" s="85"/>
      <c r="O104" s="85"/>
      <c r="P104" s="85"/>
      <c r="Q104" s="85">
        <v>5</v>
      </c>
      <c r="R104" s="85"/>
      <c r="S104" s="85"/>
      <c r="T104" s="85"/>
      <c r="U104" s="85"/>
      <c r="V104" s="85"/>
      <c r="W104" s="85"/>
      <c r="X104" s="85"/>
      <c r="Y104" s="184"/>
    </row>
    <row r="105" spans="1:25" s="3" customFormat="1" ht="18" customHeight="1" x14ac:dyDescent="0.25">
      <c r="A105" s="397"/>
      <c r="B105" s="20">
        <v>6456</v>
      </c>
      <c r="C105" s="380" t="s">
        <v>6754</v>
      </c>
      <c r="D105" s="396">
        <v>4144002855</v>
      </c>
      <c r="E105" s="85"/>
      <c r="F105" s="85"/>
      <c r="G105" s="85"/>
      <c r="H105" s="85"/>
      <c r="I105" s="85"/>
      <c r="J105" s="85"/>
      <c r="K105" s="85"/>
      <c r="L105" s="85">
        <v>6</v>
      </c>
      <c r="M105" s="85"/>
      <c r="N105" s="85"/>
      <c r="O105" s="85"/>
      <c r="P105" s="85"/>
      <c r="Q105" s="85">
        <v>6</v>
      </c>
      <c r="R105" s="85"/>
      <c r="S105" s="85"/>
      <c r="T105" s="85"/>
      <c r="U105" s="85"/>
      <c r="V105" s="85"/>
      <c r="W105" s="85"/>
      <c r="X105" s="85"/>
      <c r="Y105" s="184"/>
    </row>
    <row r="106" spans="1:25" s="3" customFormat="1" ht="18" customHeight="1" x14ac:dyDescent="0.25">
      <c r="A106" s="413" t="s">
        <v>6755</v>
      </c>
      <c r="B106" s="20">
        <v>2812</v>
      </c>
      <c r="C106" s="380" t="s">
        <v>3876</v>
      </c>
      <c r="D106" s="396">
        <v>4143995832</v>
      </c>
      <c r="E106" s="85"/>
      <c r="F106" s="85"/>
      <c r="G106" s="85"/>
      <c r="H106" s="85"/>
      <c r="I106" s="85"/>
      <c r="J106" s="85"/>
      <c r="K106" s="85"/>
      <c r="L106" s="85">
        <v>5</v>
      </c>
      <c r="M106" s="85"/>
      <c r="N106" s="85"/>
      <c r="O106" s="85"/>
      <c r="P106" s="85"/>
      <c r="Q106" s="85">
        <v>5</v>
      </c>
      <c r="R106" s="85"/>
      <c r="S106" s="85"/>
      <c r="T106" s="85"/>
      <c r="U106" s="85"/>
      <c r="V106" s="85"/>
      <c r="W106" s="85"/>
      <c r="X106" s="85"/>
      <c r="Y106" s="184"/>
    </row>
    <row r="107" spans="1:25" s="3" customFormat="1" ht="18" customHeight="1" x14ac:dyDescent="0.25">
      <c r="A107" s="397"/>
      <c r="B107" s="20">
        <v>5342</v>
      </c>
      <c r="C107" s="380" t="s">
        <v>6756</v>
      </c>
      <c r="D107" s="396">
        <v>4143996158</v>
      </c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>
        <v>5</v>
      </c>
      <c r="R107" s="85"/>
      <c r="S107" s="85"/>
      <c r="T107" s="85"/>
      <c r="U107" s="85"/>
      <c r="V107" s="85"/>
      <c r="W107" s="85"/>
      <c r="X107" s="85"/>
      <c r="Y107" s="184"/>
    </row>
    <row r="108" spans="1:25" s="3" customFormat="1" ht="18" customHeight="1" x14ac:dyDescent="0.25">
      <c r="A108" s="397"/>
      <c r="B108" s="20">
        <v>2058</v>
      </c>
      <c r="C108" s="380" t="s">
        <v>6576</v>
      </c>
      <c r="D108" s="396">
        <v>4143993771</v>
      </c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>
        <v>5</v>
      </c>
      <c r="R108" s="85"/>
      <c r="S108" s="85"/>
      <c r="T108" s="85"/>
      <c r="U108" s="85"/>
      <c r="V108" s="85"/>
      <c r="W108" s="85"/>
      <c r="X108" s="85"/>
      <c r="Y108" s="184"/>
    </row>
    <row r="109" spans="1:25" s="3" customFormat="1" ht="18" customHeight="1" x14ac:dyDescent="0.25">
      <c r="A109" s="397"/>
      <c r="B109" s="20">
        <v>3220</v>
      </c>
      <c r="C109" s="380" t="s">
        <v>6757</v>
      </c>
      <c r="D109" s="396">
        <v>4144022308</v>
      </c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>
        <v>6</v>
      </c>
      <c r="R109" s="85"/>
      <c r="S109" s="85"/>
      <c r="T109" s="85"/>
      <c r="U109" s="85"/>
      <c r="V109" s="85"/>
      <c r="W109" s="85"/>
      <c r="X109" s="85"/>
      <c r="Y109" s="184"/>
    </row>
    <row r="110" spans="1:25" s="3" customFormat="1" ht="18" customHeight="1" x14ac:dyDescent="0.25">
      <c r="A110" s="397"/>
      <c r="B110" s="20">
        <v>4108</v>
      </c>
      <c r="C110" s="380" t="s">
        <v>6758</v>
      </c>
      <c r="D110" s="396">
        <v>4143996029</v>
      </c>
      <c r="E110" s="85"/>
      <c r="F110" s="85"/>
      <c r="G110" s="85"/>
      <c r="H110" s="85"/>
      <c r="I110" s="85"/>
      <c r="J110" s="85"/>
      <c r="K110" s="85"/>
      <c r="L110" s="85">
        <v>6</v>
      </c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184"/>
    </row>
    <row r="111" spans="1:25" s="3" customFormat="1" ht="18" customHeight="1" x14ac:dyDescent="0.25">
      <c r="A111" s="397"/>
      <c r="B111" s="20">
        <v>2909</v>
      </c>
      <c r="C111" s="380" t="s">
        <v>3884</v>
      </c>
      <c r="D111" s="396">
        <v>4143995886</v>
      </c>
      <c r="E111" s="85"/>
      <c r="F111" s="85"/>
      <c r="G111" s="85"/>
      <c r="H111" s="85"/>
      <c r="I111" s="85"/>
      <c r="J111" s="85"/>
      <c r="K111" s="85"/>
      <c r="L111" s="85">
        <v>5</v>
      </c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184"/>
    </row>
    <row r="112" spans="1:25" s="3" customFormat="1" ht="18" customHeight="1" x14ac:dyDescent="0.25">
      <c r="A112" s="397"/>
      <c r="B112" s="20">
        <v>3371</v>
      </c>
      <c r="C112" s="380" t="s">
        <v>3883</v>
      </c>
      <c r="D112" s="396">
        <v>4143995967</v>
      </c>
      <c r="E112" s="85"/>
      <c r="F112" s="85"/>
      <c r="G112" s="85"/>
      <c r="H112" s="85"/>
      <c r="I112" s="85"/>
      <c r="J112" s="85"/>
      <c r="K112" s="85"/>
      <c r="L112" s="85">
        <v>5</v>
      </c>
      <c r="M112" s="85"/>
      <c r="N112" s="85"/>
      <c r="O112" s="85"/>
      <c r="P112" s="85"/>
      <c r="Q112" s="85">
        <v>5</v>
      </c>
      <c r="R112" s="85"/>
      <c r="S112" s="85"/>
      <c r="T112" s="85"/>
      <c r="U112" s="85"/>
      <c r="V112" s="85"/>
      <c r="W112" s="85"/>
      <c r="X112" s="85"/>
      <c r="Y112" s="184"/>
    </row>
    <row r="113" spans="1:25" s="3" customFormat="1" ht="18" customHeight="1" x14ac:dyDescent="0.25">
      <c r="A113" s="397"/>
      <c r="B113" s="20">
        <v>4327</v>
      </c>
      <c r="C113" s="380" t="s">
        <v>6759</v>
      </c>
      <c r="D113" s="396">
        <v>4143996070</v>
      </c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>
        <v>5</v>
      </c>
      <c r="R113" s="85"/>
      <c r="S113" s="85"/>
      <c r="T113" s="85"/>
      <c r="U113" s="85"/>
      <c r="V113" s="85"/>
      <c r="W113" s="85"/>
      <c r="X113" s="85"/>
      <c r="Y113" s="184"/>
    </row>
    <row r="114" spans="1:25" s="3" customFormat="1" ht="18" customHeight="1" x14ac:dyDescent="0.25">
      <c r="A114" s="397"/>
      <c r="B114" s="20">
        <v>2092</v>
      </c>
      <c r="C114" s="380" t="s">
        <v>6760</v>
      </c>
      <c r="D114" s="396">
        <v>4144023699</v>
      </c>
      <c r="E114" s="85"/>
      <c r="F114" s="85"/>
      <c r="G114" s="85"/>
      <c r="H114" s="85"/>
      <c r="I114" s="85"/>
      <c r="J114" s="85"/>
      <c r="K114" s="85"/>
      <c r="L114" s="85">
        <v>4</v>
      </c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184"/>
    </row>
    <row r="115" spans="1:25" s="3" customFormat="1" ht="18" customHeight="1" x14ac:dyDescent="0.25">
      <c r="A115" s="397"/>
      <c r="B115" s="20">
        <v>5615</v>
      </c>
      <c r="C115" s="380" t="s">
        <v>6761</v>
      </c>
      <c r="D115" s="396">
        <v>4143996202</v>
      </c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>
        <v>5</v>
      </c>
      <c r="R115" s="85"/>
      <c r="S115" s="85"/>
      <c r="T115" s="85"/>
      <c r="U115" s="85"/>
      <c r="V115" s="85"/>
      <c r="W115" s="85"/>
      <c r="X115" s="85"/>
      <c r="Y115" s="184"/>
    </row>
    <row r="116" spans="1:25" s="3" customFormat="1" ht="18" customHeight="1" x14ac:dyDescent="0.25">
      <c r="A116" s="397"/>
      <c r="B116" s="20">
        <v>5895</v>
      </c>
      <c r="C116" s="380" t="s">
        <v>6762</v>
      </c>
      <c r="D116" s="396">
        <v>4143996334</v>
      </c>
      <c r="E116" s="85"/>
      <c r="F116" s="85"/>
      <c r="G116" s="85"/>
      <c r="H116" s="85"/>
      <c r="I116" s="85"/>
      <c r="J116" s="85"/>
      <c r="K116" s="85"/>
      <c r="L116" s="85">
        <v>5</v>
      </c>
      <c r="M116" s="85"/>
      <c r="N116" s="85"/>
      <c r="O116" s="85"/>
      <c r="P116" s="85"/>
      <c r="Q116" s="85">
        <v>5</v>
      </c>
      <c r="R116" s="85"/>
      <c r="S116" s="85"/>
      <c r="T116" s="85"/>
      <c r="U116" s="85"/>
      <c r="V116" s="85"/>
      <c r="W116" s="85"/>
      <c r="X116" s="85"/>
      <c r="Y116" s="184"/>
    </row>
    <row r="117" spans="1:25" s="3" customFormat="1" ht="18" customHeight="1" x14ac:dyDescent="0.25">
      <c r="A117" s="397"/>
      <c r="B117" s="20">
        <v>5643</v>
      </c>
      <c r="C117" s="380" t="s">
        <v>6763</v>
      </c>
      <c r="D117" s="396">
        <v>4143996203</v>
      </c>
      <c r="E117" s="85"/>
      <c r="F117" s="85"/>
      <c r="G117" s="85"/>
      <c r="H117" s="85"/>
      <c r="I117" s="85"/>
      <c r="J117" s="85"/>
      <c r="K117" s="85"/>
      <c r="L117" s="85">
        <v>5</v>
      </c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184"/>
    </row>
    <row r="118" spans="1:25" s="3" customFormat="1" ht="18" customHeight="1" x14ac:dyDescent="0.25">
      <c r="A118" s="397"/>
      <c r="B118" s="20">
        <v>5879</v>
      </c>
      <c r="C118" s="380" t="s">
        <v>6764</v>
      </c>
      <c r="D118" s="396">
        <v>4143996273</v>
      </c>
      <c r="E118" s="85"/>
      <c r="F118" s="85"/>
      <c r="G118" s="85"/>
      <c r="H118" s="85"/>
      <c r="I118" s="85"/>
      <c r="J118" s="85"/>
      <c r="K118" s="85"/>
      <c r="L118" s="85">
        <v>10</v>
      </c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184"/>
    </row>
    <row r="119" spans="1:25" s="3" customFormat="1" ht="18" customHeight="1" x14ac:dyDescent="0.25">
      <c r="A119" s="397"/>
      <c r="B119" s="20">
        <v>5340</v>
      </c>
      <c r="C119" s="380" t="s">
        <v>6765</v>
      </c>
      <c r="D119" s="396">
        <v>4143996157</v>
      </c>
      <c r="E119" s="85"/>
      <c r="F119" s="85"/>
      <c r="G119" s="85"/>
      <c r="H119" s="85"/>
      <c r="I119" s="85"/>
      <c r="J119" s="85"/>
      <c r="K119" s="85"/>
      <c r="L119" s="85">
        <v>5</v>
      </c>
      <c r="M119" s="85"/>
      <c r="N119" s="85"/>
      <c r="O119" s="85"/>
      <c r="P119" s="85"/>
      <c r="Q119" s="85">
        <v>5</v>
      </c>
      <c r="R119" s="85"/>
      <c r="S119" s="85"/>
      <c r="T119" s="85"/>
      <c r="U119" s="85"/>
      <c r="V119" s="85"/>
      <c r="W119" s="85"/>
      <c r="X119" s="85"/>
      <c r="Y119" s="184"/>
    </row>
    <row r="120" spans="1:25" s="3" customFormat="1" ht="18" customHeight="1" x14ac:dyDescent="0.25">
      <c r="A120" s="397"/>
      <c r="B120" s="20">
        <v>5727</v>
      </c>
      <c r="C120" s="380" t="s">
        <v>6766</v>
      </c>
      <c r="D120" s="396">
        <v>4143996268</v>
      </c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>
        <v>5</v>
      </c>
      <c r="R120" s="85"/>
      <c r="S120" s="85"/>
      <c r="T120" s="85"/>
      <c r="U120" s="85"/>
      <c r="V120" s="85"/>
      <c r="W120" s="85"/>
      <c r="X120" s="85"/>
      <c r="Y120" s="184"/>
    </row>
    <row r="121" spans="1:25" s="3" customFormat="1" ht="18" customHeight="1" x14ac:dyDescent="0.25">
      <c r="A121" s="413" t="s">
        <v>6767</v>
      </c>
      <c r="B121" s="20">
        <v>5772</v>
      </c>
      <c r="C121" s="380" t="s">
        <v>6768</v>
      </c>
      <c r="D121" s="396">
        <v>4144006728</v>
      </c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>
        <v>15</v>
      </c>
      <c r="R121" s="85"/>
      <c r="S121" s="85"/>
      <c r="T121" s="85"/>
      <c r="U121" s="85"/>
      <c r="V121" s="85"/>
      <c r="W121" s="85"/>
      <c r="X121" s="85"/>
      <c r="Y121" s="184"/>
    </row>
    <row r="122" spans="1:25" s="3" customFormat="1" ht="18" customHeight="1" x14ac:dyDescent="0.25">
      <c r="A122" s="397"/>
      <c r="B122" s="20">
        <v>3948</v>
      </c>
      <c r="C122" s="380" t="s">
        <v>6769</v>
      </c>
      <c r="D122" s="396">
        <v>414012676</v>
      </c>
      <c r="E122" s="85"/>
      <c r="F122" s="85"/>
      <c r="G122" s="85"/>
      <c r="H122" s="85"/>
      <c r="I122" s="85"/>
      <c r="J122" s="85"/>
      <c r="K122" s="85"/>
      <c r="L122" s="85">
        <v>10</v>
      </c>
      <c r="M122" s="85"/>
      <c r="N122" s="85"/>
      <c r="O122" s="85"/>
      <c r="P122" s="85"/>
      <c r="Q122" s="85">
        <v>10</v>
      </c>
      <c r="R122" s="85"/>
      <c r="S122" s="85"/>
      <c r="T122" s="85"/>
      <c r="U122" s="85"/>
      <c r="V122" s="85"/>
      <c r="W122" s="85"/>
      <c r="X122" s="85"/>
      <c r="Y122" s="184"/>
    </row>
    <row r="123" spans="1:25" s="3" customFormat="1" ht="18" customHeight="1" x14ac:dyDescent="0.25">
      <c r="A123" s="397"/>
      <c r="B123" s="20">
        <v>5819</v>
      </c>
      <c r="C123" s="380" t="s">
        <v>6770</v>
      </c>
      <c r="D123" s="396">
        <v>4144023404</v>
      </c>
      <c r="E123" s="85"/>
      <c r="F123" s="85"/>
      <c r="G123" s="85"/>
      <c r="H123" s="85"/>
      <c r="I123" s="85"/>
      <c r="J123" s="85"/>
      <c r="K123" s="85"/>
      <c r="L123" s="85">
        <v>2</v>
      </c>
      <c r="M123" s="85"/>
      <c r="N123" s="85"/>
      <c r="O123" s="85"/>
      <c r="P123" s="85"/>
      <c r="Q123" s="85">
        <v>3</v>
      </c>
      <c r="R123" s="85"/>
      <c r="S123" s="85"/>
      <c r="T123" s="85"/>
      <c r="U123" s="85"/>
      <c r="V123" s="85"/>
      <c r="W123" s="85"/>
      <c r="X123" s="85"/>
      <c r="Y123" s="184"/>
    </row>
    <row r="124" spans="1:25" s="3" customFormat="1" ht="18" customHeight="1" x14ac:dyDescent="0.25">
      <c r="A124" s="397"/>
      <c r="B124" s="20">
        <v>4052</v>
      </c>
      <c r="C124" s="380" t="s">
        <v>6771</v>
      </c>
      <c r="D124" s="396">
        <v>4144014761</v>
      </c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>
        <v>10</v>
      </c>
      <c r="R124" s="85"/>
      <c r="S124" s="85"/>
      <c r="T124" s="85"/>
      <c r="U124" s="85"/>
      <c r="V124" s="85"/>
      <c r="W124" s="85"/>
      <c r="X124" s="85"/>
      <c r="Y124" s="184"/>
    </row>
    <row r="125" spans="1:25" s="3" customFormat="1" ht="18" customHeight="1" x14ac:dyDescent="0.25">
      <c r="A125" s="397"/>
      <c r="B125" s="20">
        <v>5710</v>
      </c>
      <c r="C125" s="380" t="s">
        <v>6772</v>
      </c>
      <c r="D125" s="396">
        <v>4144022538</v>
      </c>
      <c r="E125" s="85"/>
      <c r="F125" s="85"/>
      <c r="G125" s="85"/>
      <c r="H125" s="85"/>
      <c r="I125" s="85"/>
      <c r="J125" s="85"/>
      <c r="K125" s="85"/>
      <c r="L125" s="85">
        <v>5</v>
      </c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184"/>
    </row>
    <row r="126" spans="1:25" s="3" customFormat="1" ht="18" customHeight="1" x14ac:dyDescent="0.25">
      <c r="A126" s="413" t="s">
        <v>6773</v>
      </c>
      <c r="B126" s="20">
        <v>4172</v>
      </c>
      <c r="C126" s="380" t="s">
        <v>6774</v>
      </c>
      <c r="D126" s="396">
        <v>4143994665</v>
      </c>
      <c r="E126" s="85"/>
      <c r="F126" s="85"/>
      <c r="G126" s="85"/>
      <c r="H126" s="85"/>
      <c r="I126" s="85"/>
      <c r="J126" s="85"/>
      <c r="K126" s="85"/>
      <c r="L126" s="85">
        <v>6</v>
      </c>
      <c r="M126" s="85"/>
      <c r="N126" s="85"/>
      <c r="O126" s="85"/>
      <c r="P126" s="85"/>
      <c r="Q126" s="85">
        <v>6</v>
      </c>
      <c r="R126" s="85"/>
      <c r="S126" s="85"/>
      <c r="T126" s="85"/>
      <c r="U126" s="85"/>
      <c r="V126" s="85"/>
      <c r="W126" s="85"/>
      <c r="X126" s="85"/>
      <c r="Y126" s="184"/>
    </row>
    <row r="127" spans="1:25" s="3" customFormat="1" ht="18" customHeight="1" x14ac:dyDescent="0.25">
      <c r="A127" s="415"/>
      <c r="B127" s="54"/>
      <c r="C127" s="416"/>
      <c r="D127" s="417"/>
      <c r="E127" s="424"/>
      <c r="F127" s="424"/>
      <c r="G127" s="424"/>
      <c r="H127" s="424"/>
      <c r="I127" s="424"/>
      <c r="J127" s="424"/>
      <c r="K127" s="424"/>
      <c r="L127" s="424"/>
      <c r="M127" s="424"/>
      <c r="N127" s="424"/>
      <c r="O127" s="424"/>
      <c r="P127" s="424"/>
      <c r="Q127" s="424"/>
      <c r="R127" s="424"/>
      <c r="S127" s="424"/>
      <c r="T127" s="424"/>
      <c r="U127" s="424"/>
      <c r="V127" s="424"/>
      <c r="W127" s="424"/>
      <c r="X127" s="424"/>
      <c r="Y127" s="225" t="s">
        <v>7238</v>
      </c>
    </row>
    <row r="128" spans="1:25" ht="18" customHeight="1" x14ac:dyDescent="0.25">
      <c r="A128" s="397"/>
      <c r="B128" s="20"/>
      <c r="C128" s="411" t="s">
        <v>6811</v>
      </c>
      <c r="D128" s="396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184"/>
    </row>
    <row r="129" spans="1:25" ht="18" customHeight="1" x14ac:dyDescent="0.25">
      <c r="A129" s="425" t="s">
        <v>6752</v>
      </c>
      <c r="B129" s="20">
        <v>3841</v>
      </c>
      <c r="C129" s="380" t="s">
        <v>3628</v>
      </c>
      <c r="D129" s="396">
        <v>4143995972</v>
      </c>
      <c r="E129" s="85"/>
      <c r="F129" s="85"/>
      <c r="G129" s="85"/>
      <c r="H129" s="85"/>
      <c r="I129" s="85">
        <v>5</v>
      </c>
      <c r="J129" s="85">
        <v>5</v>
      </c>
      <c r="K129" s="85"/>
      <c r="L129" s="85"/>
      <c r="M129" s="85"/>
      <c r="N129" s="85"/>
      <c r="O129" s="85"/>
      <c r="P129" s="85"/>
      <c r="Q129" s="85">
        <v>5</v>
      </c>
      <c r="R129" s="85">
        <v>5</v>
      </c>
      <c r="S129" s="85"/>
      <c r="T129" s="85"/>
      <c r="U129" s="85"/>
      <c r="V129" s="85"/>
      <c r="W129" s="85"/>
      <c r="X129" s="85"/>
      <c r="Y129" s="423" t="s">
        <v>6812</v>
      </c>
    </row>
    <row r="130" spans="1:25" ht="18" customHeight="1" x14ac:dyDescent="0.25">
      <c r="A130" s="397"/>
      <c r="B130" s="20">
        <v>2782</v>
      </c>
      <c r="C130" s="380" t="s">
        <v>5329</v>
      </c>
      <c r="D130" s="396">
        <v>4143995831</v>
      </c>
      <c r="E130" s="85"/>
      <c r="F130" s="85"/>
      <c r="G130" s="85"/>
      <c r="H130" s="85"/>
      <c r="I130" s="85">
        <v>5</v>
      </c>
      <c r="J130" s="85">
        <v>5</v>
      </c>
      <c r="K130" s="85"/>
      <c r="L130" s="85"/>
      <c r="M130" s="85"/>
      <c r="N130" s="85"/>
      <c r="O130" s="85"/>
      <c r="P130" s="85"/>
      <c r="Q130" s="85">
        <v>5</v>
      </c>
      <c r="R130" s="85">
        <v>5</v>
      </c>
      <c r="S130" s="85"/>
      <c r="T130" s="85"/>
      <c r="U130" s="85"/>
      <c r="V130" s="85"/>
      <c r="W130" s="85"/>
      <c r="X130" s="85"/>
      <c r="Y130" s="184"/>
    </row>
    <row r="131" spans="1:25" ht="18" customHeight="1" x14ac:dyDescent="0.25">
      <c r="A131" s="397"/>
      <c r="B131" s="20">
        <v>2371</v>
      </c>
      <c r="C131" s="380" t="s">
        <v>3629</v>
      </c>
      <c r="D131" s="396">
        <v>4143995765</v>
      </c>
      <c r="E131" s="85"/>
      <c r="F131" s="85"/>
      <c r="G131" s="85"/>
      <c r="H131" s="85"/>
      <c r="I131" s="85">
        <v>10</v>
      </c>
      <c r="J131" s="85"/>
      <c r="K131" s="85"/>
      <c r="L131" s="85"/>
      <c r="M131" s="85"/>
      <c r="N131" s="85"/>
      <c r="O131" s="85"/>
      <c r="P131" s="85"/>
      <c r="Q131" s="85">
        <v>5</v>
      </c>
      <c r="R131" s="85">
        <v>5</v>
      </c>
      <c r="S131" s="85"/>
      <c r="T131" s="85"/>
      <c r="U131" s="85"/>
      <c r="V131" s="85"/>
      <c r="W131" s="85"/>
      <c r="X131" s="85"/>
      <c r="Y131" s="184"/>
    </row>
    <row r="132" spans="1:25" ht="18" customHeight="1" x14ac:dyDescent="0.25">
      <c r="A132" s="397"/>
      <c r="B132" s="20">
        <v>3608</v>
      </c>
      <c r="C132" s="380" t="s">
        <v>6813</v>
      </c>
      <c r="D132" s="396">
        <v>4143995968</v>
      </c>
      <c r="E132" s="85"/>
      <c r="F132" s="85"/>
      <c r="G132" s="85"/>
      <c r="H132" s="85"/>
      <c r="I132" s="85">
        <v>10</v>
      </c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184"/>
    </row>
    <row r="133" spans="1:25" ht="18" customHeight="1" x14ac:dyDescent="0.25">
      <c r="A133" s="397"/>
      <c r="B133" s="20">
        <v>2219</v>
      </c>
      <c r="C133" s="380" t="s">
        <v>6814</v>
      </c>
      <c r="D133" s="396">
        <v>4143995725</v>
      </c>
      <c r="E133" s="85"/>
      <c r="F133" s="85"/>
      <c r="G133" s="85"/>
      <c r="H133" s="85"/>
      <c r="I133" s="85">
        <v>10</v>
      </c>
      <c r="J133" s="85"/>
      <c r="K133" s="85"/>
      <c r="L133" s="85"/>
      <c r="M133" s="85"/>
      <c r="N133" s="85"/>
      <c r="O133" s="85"/>
      <c r="P133" s="85"/>
      <c r="Q133" s="85">
        <v>5</v>
      </c>
      <c r="R133" s="85">
        <v>10</v>
      </c>
      <c r="S133" s="85"/>
      <c r="T133" s="85"/>
      <c r="U133" s="85"/>
      <c r="V133" s="85"/>
      <c r="W133" s="85"/>
      <c r="X133" s="85"/>
      <c r="Y133" s="184"/>
    </row>
    <row r="134" spans="1:25" ht="18" customHeight="1" x14ac:dyDescent="0.25">
      <c r="A134" s="397"/>
      <c r="B134" s="20">
        <v>2297</v>
      </c>
      <c r="C134" s="380" t="s">
        <v>3626</v>
      </c>
      <c r="D134" s="396">
        <v>4143995730</v>
      </c>
      <c r="E134" s="85"/>
      <c r="F134" s="85"/>
      <c r="G134" s="85"/>
      <c r="H134" s="85"/>
      <c r="I134" s="85">
        <v>10</v>
      </c>
      <c r="J134" s="85"/>
      <c r="K134" s="85"/>
      <c r="L134" s="85"/>
      <c r="M134" s="85"/>
      <c r="N134" s="85"/>
      <c r="O134" s="85"/>
      <c r="P134" s="85"/>
      <c r="Q134" s="85"/>
      <c r="R134" s="85">
        <v>5</v>
      </c>
      <c r="S134" s="85"/>
      <c r="T134" s="85"/>
      <c r="U134" s="85"/>
      <c r="V134" s="85"/>
      <c r="W134" s="85"/>
      <c r="X134" s="85"/>
      <c r="Y134" s="184"/>
    </row>
    <row r="135" spans="1:25" ht="18" customHeight="1" x14ac:dyDescent="0.25">
      <c r="A135" s="397"/>
      <c r="B135" s="20">
        <v>2192</v>
      </c>
      <c r="C135" s="380" t="s">
        <v>6815</v>
      </c>
      <c r="D135" s="396">
        <v>4143995723</v>
      </c>
      <c r="E135" s="85"/>
      <c r="F135" s="85"/>
      <c r="G135" s="85"/>
      <c r="H135" s="85"/>
      <c r="I135" s="85">
        <v>10</v>
      </c>
      <c r="J135" s="85">
        <v>5</v>
      </c>
      <c r="K135" s="85"/>
      <c r="L135" s="85"/>
      <c r="M135" s="85"/>
      <c r="N135" s="85"/>
      <c r="O135" s="85"/>
      <c r="P135" s="85"/>
      <c r="Q135" s="85"/>
      <c r="R135" s="85">
        <v>10</v>
      </c>
      <c r="S135" s="85"/>
      <c r="T135" s="85"/>
      <c r="U135" s="85"/>
      <c r="V135" s="85"/>
      <c r="W135" s="85"/>
      <c r="X135" s="85"/>
      <c r="Y135" s="184"/>
    </row>
    <row r="136" spans="1:25" ht="18" customHeight="1" x14ac:dyDescent="0.25">
      <c r="A136" s="397"/>
      <c r="B136" s="20">
        <v>6156</v>
      </c>
      <c r="C136" s="380" t="s">
        <v>6816</v>
      </c>
      <c r="D136" s="396">
        <v>4143996341</v>
      </c>
      <c r="E136" s="85"/>
      <c r="F136" s="85"/>
      <c r="G136" s="85"/>
      <c r="H136" s="85"/>
      <c r="I136" s="85">
        <v>10</v>
      </c>
      <c r="J136" s="85"/>
      <c r="K136" s="85"/>
      <c r="L136" s="85"/>
      <c r="M136" s="85"/>
      <c r="N136" s="85"/>
      <c r="O136" s="85"/>
      <c r="P136" s="85"/>
      <c r="Q136" s="85">
        <v>5</v>
      </c>
      <c r="R136" s="85">
        <v>10</v>
      </c>
      <c r="S136" s="85"/>
      <c r="T136" s="85"/>
      <c r="U136" s="85"/>
      <c r="V136" s="85"/>
      <c r="W136" s="85"/>
      <c r="X136" s="85"/>
      <c r="Y136" s="184"/>
    </row>
    <row r="137" spans="1:25" ht="18" customHeight="1" x14ac:dyDescent="0.25">
      <c r="A137" s="397"/>
      <c r="B137" s="20">
        <v>2537</v>
      </c>
      <c r="C137" s="380" t="s">
        <v>3605</v>
      </c>
      <c r="D137" s="396">
        <v>4143995824</v>
      </c>
      <c r="E137" s="85"/>
      <c r="F137" s="85"/>
      <c r="G137" s="85"/>
      <c r="H137" s="85"/>
      <c r="I137" s="85">
        <v>6</v>
      </c>
      <c r="J137" s="85"/>
      <c r="K137" s="85"/>
      <c r="L137" s="85"/>
      <c r="M137" s="85"/>
      <c r="N137" s="85"/>
      <c r="O137" s="85"/>
      <c r="P137" s="85"/>
      <c r="Q137" s="85">
        <v>5</v>
      </c>
      <c r="R137" s="85">
        <v>10</v>
      </c>
      <c r="S137" s="85"/>
      <c r="T137" s="85"/>
      <c r="U137" s="85"/>
      <c r="V137" s="85"/>
      <c r="W137" s="85"/>
      <c r="X137" s="85"/>
      <c r="Y137" s="184"/>
    </row>
    <row r="138" spans="1:25" ht="18" customHeight="1" x14ac:dyDescent="0.25">
      <c r="A138" s="397"/>
      <c r="B138" s="20">
        <v>5680</v>
      </c>
      <c r="C138" s="380" t="s">
        <v>6817</v>
      </c>
      <c r="D138" s="396">
        <v>4143996264</v>
      </c>
      <c r="E138" s="85"/>
      <c r="F138" s="85"/>
      <c r="G138" s="85"/>
      <c r="H138" s="85"/>
      <c r="I138" s="85">
        <v>10</v>
      </c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184"/>
    </row>
    <row r="139" spans="1:25" ht="18" customHeight="1" x14ac:dyDescent="0.25">
      <c r="A139" s="397"/>
      <c r="B139" s="20">
        <v>6456</v>
      </c>
      <c r="C139" s="380" t="s">
        <v>6754</v>
      </c>
      <c r="D139" s="396">
        <v>4143996414</v>
      </c>
      <c r="E139" s="85"/>
      <c r="F139" s="85"/>
      <c r="G139" s="85"/>
      <c r="H139" s="85"/>
      <c r="I139" s="85">
        <v>10</v>
      </c>
      <c r="J139" s="85"/>
      <c r="K139" s="85"/>
      <c r="L139" s="85">
        <v>5</v>
      </c>
      <c r="M139" s="85"/>
      <c r="N139" s="85"/>
      <c r="O139" s="85"/>
      <c r="P139" s="85"/>
      <c r="Q139" s="85"/>
      <c r="R139" s="85">
        <v>10</v>
      </c>
      <c r="S139" s="85"/>
      <c r="T139" s="85"/>
      <c r="U139" s="85"/>
      <c r="V139" s="85"/>
      <c r="W139" s="85"/>
      <c r="X139" s="85"/>
      <c r="Y139" s="184"/>
    </row>
    <row r="140" spans="1:25" ht="18" customHeight="1" x14ac:dyDescent="0.25">
      <c r="A140" s="397"/>
      <c r="B140" s="20">
        <v>4255</v>
      </c>
      <c r="C140" s="380" t="s">
        <v>3994</v>
      </c>
      <c r="D140" s="396">
        <v>4143996064</v>
      </c>
      <c r="E140" s="85"/>
      <c r="F140" s="85"/>
      <c r="G140" s="85"/>
      <c r="H140" s="85"/>
      <c r="I140" s="85">
        <v>6</v>
      </c>
      <c r="J140" s="85">
        <v>5</v>
      </c>
      <c r="K140" s="85"/>
      <c r="L140" s="85">
        <v>5</v>
      </c>
      <c r="M140" s="85"/>
      <c r="N140" s="85"/>
      <c r="O140" s="85"/>
      <c r="P140" s="85"/>
      <c r="Q140" s="85">
        <v>5</v>
      </c>
      <c r="R140" s="85">
        <v>5</v>
      </c>
      <c r="S140" s="85"/>
      <c r="T140" s="85"/>
      <c r="U140" s="85"/>
      <c r="V140" s="85"/>
      <c r="W140" s="85"/>
      <c r="X140" s="85"/>
      <c r="Y140" s="184"/>
    </row>
    <row r="141" spans="1:25" ht="18" customHeight="1" x14ac:dyDescent="0.25">
      <c r="A141" s="397"/>
      <c r="B141" s="20">
        <v>2403</v>
      </c>
      <c r="C141" s="380" t="s">
        <v>6818</v>
      </c>
      <c r="D141" s="396">
        <v>4143995766</v>
      </c>
      <c r="E141" s="85"/>
      <c r="F141" s="85"/>
      <c r="G141" s="85"/>
      <c r="H141" s="85"/>
      <c r="I141" s="85">
        <v>10</v>
      </c>
      <c r="J141" s="85">
        <v>5</v>
      </c>
      <c r="K141" s="85"/>
      <c r="L141" s="85"/>
      <c r="M141" s="85"/>
      <c r="N141" s="85"/>
      <c r="O141" s="85"/>
      <c r="P141" s="85"/>
      <c r="Q141" s="85">
        <v>5</v>
      </c>
      <c r="R141" s="85">
        <v>10</v>
      </c>
      <c r="S141" s="85"/>
      <c r="T141" s="85"/>
      <c r="U141" s="85"/>
      <c r="V141" s="85"/>
      <c r="W141" s="85"/>
      <c r="X141" s="85"/>
      <c r="Y141" s="184"/>
    </row>
    <row r="142" spans="1:25" ht="18" customHeight="1" x14ac:dyDescent="0.25">
      <c r="A142" s="397"/>
      <c r="B142" s="20">
        <v>2220</v>
      </c>
      <c r="C142" s="380" t="s">
        <v>3614</v>
      </c>
      <c r="D142" s="396">
        <v>4143995726</v>
      </c>
      <c r="E142" s="85"/>
      <c r="F142" s="85"/>
      <c r="G142" s="85"/>
      <c r="H142" s="85"/>
      <c r="I142" s="85">
        <v>10</v>
      </c>
      <c r="J142" s="85">
        <v>5</v>
      </c>
      <c r="K142" s="85"/>
      <c r="L142" s="85"/>
      <c r="M142" s="85"/>
      <c r="N142" s="85"/>
      <c r="O142" s="85"/>
      <c r="P142" s="85"/>
      <c r="Q142" s="85">
        <v>5</v>
      </c>
      <c r="R142" s="85">
        <v>10</v>
      </c>
      <c r="S142" s="85"/>
      <c r="T142" s="85"/>
      <c r="U142" s="85"/>
      <c r="V142" s="85"/>
      <c r="W142" s="85"/>
      <c r="X142" s="85"/>
      <c r="Y142" s="184"/>
    </row>
    <row r="143" spans="1:25" ht="18" customHeight="1" x14ac:dyDescent="0.25">
      <c r="A143" s="397"/>
      <c r="B143" s="20">
        <v>2814</v>
      </c>
      <c r="C143" s="380" t="s">
        <v>6819</v>
      </c>
      <c r="D143" s="396">
        <v>4143995833</v>
      </c>
      <c r="E143" s="85"/>
      <c r="F143" s="85"/>
      <c r="G143" s="85"/>
      <c r="H143" s="85"/>
      <c r="I143" s="85">
        <v>10</v>
      </c>
      <c r="J143" s="85"/>
      <c r="K143" s="85"/>
      <c r="L143" s="85"/>
      <c r="M143" s="85"/>
      <c r="N143" s="85"/>
      <c r="O143" s="85"/>
      <c r="P143" s="85"/>
      <c r="Q143" s="85"/>
      <c r="R143" s="85">
        <v>5</v>
      </c>
      <c r="S143" s="85"/>
      <c r="T143" s="85"/>
      <c r="U143" s="85"/>
      <c r="V143" s="85"/>
      <c r="W143" s="85"/>
      <c r="X143" s="85"/>
      <c r="Y143" s="184"/>
    </row>
    <row r="144" spans="1:25" ht="18" customHeight="1" x14ac:dyDescent="0.25">
      <c r="A144" s="397"/>
      <c r="B144" s="20">
        <v>2078</v>
      </c>
      <c r="C144" s="380" t="s">
        <v>6820</v>
      </c>
      <c r="D144" s="396">
        <v>4143995714</v>
      </c>
      <c r="E144" s="85"/>
      <c r="F144" s="85"/>
      <c r="G144" s="85"/>
      <c r="H144" s="85"/>
      <c r="I144" s="85">
        <v>10</v>
      </c>
      <c r="J144" s="85"/>
      <c r="K144" s="85"/>
      <c r="L144" s="85"/>
      <c r="M144" s="85"/>
      <c r="N144" s="85"/>
      <c r="O144" s="85"/>
      <c r="P144" s="85"/>
      <c r="Q144" s="85"/>
      <c r="R144" s="85">
        <v>10</v>
      </c>
      <c r="S144" s="85"/>
      <c r="T144" s="85"/>
      <c r="U144" s="85"/>
      <c r="V144" s="85"/>
      <c r="W144" s="85"/>
      <c r="X144" s="85"/>
      <c r="Y144" s="184"/>
    </row>
    <row r="145" spans="1:25" ht="18" customHeight="1" x14ac:dyDescent="0.25">
      <c r="A145" s="397"/>
      <c r="B145" s="20">
        <v>5467</v>
      </c>
      <c r="C145" s="380" t="s">
        <v>6821</v>
      </c>
      <c r="D145" s="396">
        <v>4143996195</v>
      </c>
      <c r="E145" s="85"/>
      <c r="F145" s="85"/>
      <c r="G145" s="85"/>
      <c r="H145" s="85"/>
      <c r="I145" s="85">
        <v>10</v>
      </c>
      <c r="J145" s="85">
        <v>5</v>
      </c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184"/>
    </row>
    <row r="146" spans="1:25" ht="18" customHeight="1" x14ac:dyDescent="0.25">
      <c r="A146" s="397"/>
      <c r="B146" s="20">
        <v>2781</v>
      </c>
      <c r="C146" s="380" t="s">
        <v>6822</v>
      </c>
      <c r="D146" s="396">
        <v>4143995830</v>
      </c>
      <c r="E146" s="85"/>
      <c r="F146" s="85"/>
      <c r="G146" s="85"/>
      <c r="H146" s="85"/>
      <c r="I146" s="85">
        <v>10</v>
      </c>
      <c r="J146" s="85">
        <v>5</v>
      </c>
      <c r="K146" s="85"/>
      <c r="L146" s="85"/>
      <c r="M146" s="85"/>
      <c r="N146" s="85"/>
      <c r="O146" s="85"/>
      <c r="P146" s="85"/>
      <c r="Q146" s="85"/>
      <c r="R146" s="85">
        <v>5</v>
      </c>
      <c r="S146" s="85"/>
      <c r="T146" s="85"/>
      <c r="U146" s="85"/>
      <c r="V146" s="85"/>
      <c r="W146" s="85"/>
      <c r="X146" s="85"/>
      <c r="Y146" s="184"/>
    </row>
    <row r="147" spans="1:25" ht="18" customHeight="1" x14ac:dyDescent="0.25">
      <c r="A147" s="397"/>
      <c r="B147" s="20">
        <v>5434</v>
      </c>
      <c r="C147" s="380" t="s">
        <v>6823</v>
      </c>
      <c r="D147" s="396">
        <v>4143996163</v>
      </c>
      <c r="E147" s="85"/>
      <c r="F147" s="85"/>
      <c r="G147" s="85"/>
      <c r="H147" s="85"/>
      <c r="I147" s="85">
        <v>10</v>
      </c>
      <c r="J147" s="85"/>
      <c r="K147" s="85"/>
      <c r="L147" s="85"/>
      <c r="M147" s="85"/>
      <c r="N147" s="85"/>
      <c r="O147" s="85"/>
      <c r="P147" s="85"/>
      <c r="Q147" s="85"/>
      <c r="R147" s="85">
        <v>5</v>
      </c>
      <c r="S147" s="85"/>
      <c r="T147" s="85"/>
      <c r="U147" s="85"/>
      <c r="V147" s="85"/>
      <c r="W147" s="85"/>
      <c r="X147" s="85"/>
      <c r="Y147" s="184"/>
    </row>
    <row r="148" spans="1:25" ht="18" customHeight="1" x14ac:dyDescent="0.25">
      <c r="A148" s="397"/>
      <c r="B148" s="20">
        <v>3961</v>
      </c>
      <c r="C148" s="380" t="s">
        <v>6824</v>
      </c>
      <c r="D148" s="396">
        <v>4143996026</v>
      </c>
      <c r="E148" s="85"/>
      <c r="F148" s="85"/>
      <c r="G148" s="85"/>
      <c r="H148" s="85"/>
      <c r="I148" s="85">
        <v>10</v>
      </c>
      <c r="J148" s="85"/>
      <c r="K148" s="85"/>
      <c r="L148" s="85"/>
      <c r="M148" s="85"/>
      <c r="N148" s="85"/>
      <c r="O148" s="85"/>
      <c r="P148" s="85"/>
      <c r="Q148" s="85"/>
      <c r="R148" s="85">
        <v>5</v>
      </c>
      <c r="S148" s="85"/>
      <c r="T148" s="85"/>
      <c r="U148" s="85"/>
      <c r="V148" s="85"/>
      <c r="W148" s="85"/>
      <c r="X148" s="85"/>
      <c r="Y148" s="184"/>
    </row>
    <row r="149" spans="1:25" ht="18" customHeight="1" x14ac:dyDescent="0.25">
      <c r="A149" s="397"/>
      <c r="B149" s="20">
        <v>2340</v>
      </c>
      <c r="C149" s="380" t="s">
        <v>3997</v>
      </c>
      <c r="D149" s="396">
        <v>4143995732</v>
      </c>
      <c r="E149" s="85"/>
      <c r="F149" s="85"/>
      <c r="G149" s="85"/>
      <c r="H149" s="85"/>
      <c r="I149" s="85">
        <v>10</v>
      </c>
      <c r="J149" s="85"/>
      <c r="K149" s="85"/>
      <c r="L149" s="85"/>
      <c r="M149" s="85"/>
      <c r="N149" s="85"/>
      <c r="O149" s="85"/>
      <c r="P149" s="85"/>
      <c r="Q149" s="85">
        <v>5</v>
      </c>
      <c r="R149" s="85"/>
      <c r="S149" s="85"/>
      <c r="T149" s="85"/>
      <c r="U149" s="85"/>
      <c r="V149" s="85"/>
      <c r="W149" s="85"/>
      <c r="X149" s="85"/>
      <c r="Y149" s="184"/>
    </row>
    <row r="150" spans="1:25" ht="18" customHeight="1" x14ac:dyDescent="0.25">
      <c r="A150" s="397"/>
      <c r="B150" s="20">
        <v>2164</v>
      </c>
      <c r="C150" s="380" t="s">
        <v>6825</v>
      </c>
      <c r="D150" s="396">
        <v>4143995720</v>
      </c>
      <c r="E150" s="85"/>
      <c r="F150" s="85"/>
      <c r="G150" s="85"/>
      <c r="H150" s="85"/>
      <c r="I150" s="85">
        <v>10</v>
      </c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184"/>
    </row>
    <row r="151" spans="1:25" ht="18" customHeight="1" x14ac:dyDescent="0.25">
      <c r="A151" s="397"/>
      <c r="B151" s="20">
        <v>5303</v>
      </c>
      <c r="C151" s="380" t="s">
        <v>6826</v>
      </c>
      <c r="D151" s="396">
        <v>4143996156</v>
      </c>
      <c r="E151" s="85"/>
      <c r="F151" s="85"/>
      <c r="G151" s="85"/>
      <c r="H151" s="85"/>
      <c r="I151" s="85">
        <v>10</v>
      </c>
      <c r="J151" s="85"/>
      <c r="K151" s="85"/>
      <c r="L151" s="85"/>
      <c r="M151" s="85"/>
      <c r="N151" s="85"/>
      <c r="O151" s="85"/>
      <c r="P151" s="85"/>
      <c r="Q151" s="85"/>
      <c r="R151" s="85">
        <v>5</v>
      </c>
      <c r="S151" s="85"/>
      <c r="T151" s="85"/>
      <c r="U151" s="85"/>
      <c r="V151" s="85"/>
      <c r="W151" s="85"/>
      <c r="X151" s="85"/>
      <c r="Y151" s="184"/>
    </row>
    <row r="152" spans="1:25" ht="18" customHeight="1" x14ac:dyDescent="0.25">
      <c r="A152" s="397"/>
      <c r="B152" s="20">
        <v>2557</v>
      </c>
      <c r="C152" s="380" t="s">
        <v>3616</v>
      </c>
      <c r="D152" s="396">
        <v>4143995825</v>
      </c>
      <c r="E152" s="85"/>
      <c r="F152" s="85"/>
      <c r="G152" s="85"/>
      <c r="H152" s="85"/>
      <c r="I152" s="85">
        <v>10</v>
      </c>
      <c r="J152" s="85"/>
      <c r="K152" s="85"/>
      <c r="L152" s="85"/>
      <c r="M152" s="85"/>
      <c r="N152" s="85"/>
      <c r="O152" s="85"/>
      <c r="P152" s="85"/>
      <c r="Q152" s="85"/>
      <c r="R152" s="85">
        <v>10</v>
      </c>
      <c r="S152" s="85"/>
      <c r="T152" s="85"/>
      <c r="U152" s="85"/>
      <c r="V152" s="85"/>
      <c r="W152" s="85"/>
      <c r="X152" s="85"/>
      <c r="Y152" s="184"/>
    </row>
    <row r="153" spans="1:25" ht="18" customHeight="1" x14ac:dyDescent="0.25">
      <c r="A153" s="397"/>
      <c r="B153" s="20">
        <v>2926</v>
      </c>
      <c r="C153" s="380" t="s">
        <v>6827</v>
      </c>
      <c r="D153" s="396">
        <v>4143995887</v>
      </c>
      <c r="E153" s="85"/>
      <c r="F153" s="85"/>
      <c r="G153" s="85"/>
      <c r="H153" s="85"/>
      <c r="I153" s="85">
        <v>10</v>
      </c>
      <c r="J153" s="85">
        <v>5</v>
      </c>
      <c r="K153" s="85"/>
      <c r="L153" s="85"/>
      <c r="M153" s="85"/>
      <c r="N153" s="85"/>
      <c r="O153" s="85"/>
      <c r="P153" s="85"/>
      <c r="Q153" s="85">
        <v>5</v>
      </c>
      <c r="R153" s="85">
        <v>10</v>
      </c>
      <c r="S153" s="85"/>
      <c r="T153" s="85"/>
      <c r="U153" s="85"/>
      <c r="V153" s="85"/>
      <c r="W153" s="85"/>
      <c r="X153" s="85"/>
      <c r="Y153" s="184"/>
    </row>
    <row r="154" spans="1:25" ht="18" customHeight="1" x14ac:dyDescent="0.25">
      <c r="A154" s="397"/>
      <c r="B154" s="20">
        <v>5950</v>
      </c>
      <c r="C154" s="380" t="s">
        <v>6828</v>
      </c>
      <c r="D154" s="396">
        <v>4143996337</v>
      </c>
      <c r="E154" s="85"/>
      <c r="F154" s="85"/>
      <c r="G154" s="85"/>
      <c r="H154" s="85"/>
      <c r="I154" s="85">
        <v>10</v>
      </c>
      <c r="J154" s="85"/>
      <c r="K154" s="85"/>
      <c r="L154" s="85"/>
      <c r="M154" s="85"/>
      <c r="N154" s="85"/>
      <c r="O154" s="85"/>
      <c r="P154" s="85"/>
      <c r="Q154" s="85"/>
      <c r="R154" s="85">
        <v>10</v>
      </c>
      <c r="S154" s="85"/>
      <c r="T154" s="85"/>
      <c r="U154" s="85"/>
      <c r="V154" s="85"/>
      <c r="W154" s="85"/>
      <c r="X154" s="85"/>
      <c r="Y154" s="184"/>
    </row>
    <row r="155" spans="1:25" ht="18" customHeight="1" x14ac:dyDescent="0.25">
      <c r="A155" s="397"/>
      <c r="B155" s="20">
        <v>4511</v>
      </c>
      <c r="C155" s="380" t="s">
        <v>3619</v>
      </c>
      <c r="D155" s="396">
        <v>4143996104</v>
      </c>
      <c r="E155" s="85"/>
      <c r="F155" s="85"/>
      <c r="G155" s="85"/>
      <c r="H155" s="85"/>
      <c r="I155" s="85">
        <v>10</v>
      </c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184"/>
    </row>
    <row r="156" spans="1:25" ht="18" customHeight="1" x14ac:dyDescent="0.25">
      <c r="A156" s="397"/>
      <c r="B156" s="20">
        <v>5468</v>
      </c>
      <c r="C156" s="380" t="s">
        <v>6829</v>
      </c>
      <c r="D156" s="396">
        <v>4143996196</v>
      </c>
      <c r="E156" s="85"/>
      <c r="F156" s="85"/>
      <c r="G156" s="85"/>
      <c r="H156" s="85"/>
      <c r="I156" s="85">
        <v>10</v>
      </c>
      <c r="J156" s="85">
        <v>5</v>
      </c>
      <c r="K156" s="85"/>
      <c r="L156" s="85"/>
      <c r="M156" s="85"/>
      <c r="N156" s="85"/>
      <c r="O156" s="85"/>
      <c r="P156" s="85"/>
      <c r="Q156" s="85">
        <v>5</v>
      </c>
      <c r="R156" s="85">
        <v>5</v>
      </c>
      <c r="S156" s="85"/>
      <c r="T156" s="85"/>
      <c r="U156" s="85"/>
      <c r="V156" s="85"/>
      <c r="W156" s="85"/>
      <c r="X156" s="85"/>
      <c r="Y156" s="184"/>
    </row>
    <row r="157" spans="1:25" ht="18" customHeight="1" x14ac:dyDescent="0.25">
      <c r="A157" s="397"/>
      <c r="B157" s="20">
        <v>2117</v>
      </c>
      <c r="C157" s="380" t="s">
        <v>6830</v>
      </c>
      <c r="D157" s="396">
        <v>4143995716</v>
      </c>
      <c r="E157" s="85"/>
      <c r="F157" s="85"/>
      <c r="G157" s="85"/>
      <c r="H157" s="85"/>
      <c r="I157" s="85">
        <v>10</v>
      </c>
      <c r="J157" s="85"/>
      <c r="K157" s="85"/>
      <c r="L157" s="85"/>
      <c r="M157" s="85"/>
      <c r="N157" s="85"/>
      <c r="O157" s="85"/>
      <c r="P157" s="85"/>
      <c r="Q157" s="85">
        <v>5</v>
      </c>
      <c r="R157" s="85">
        <v>5</v>
      </c>
      <c r="S157" s="85"/>
      <c r="T157" s="85"/>
      <c r="U157" s="85"/>
      <c r="V157" s="85"/>
      <c r="W157" s="85"/>
      <c r="X157" s="85"/>
      <c r="Y157" s="184"/>
    </row>
    <row r="158" spans="1:25" ht="18" customHeight="1" x14ac:dyDescent="0.25">
      <c r="A158" s="397"/>
      <c r="B158" s="20">
        <v>2296</v>
      </c>
      <c r="C158" s="380" t="s">
        <v>4493</v>
      </c>
      <c r="D158" s="396">
        <v>4143995729</v>
      </c>
      <c r="E158" s="85"/>
      <c r="F158" s="85"/>
      <c r="G158" s="85"/>
      <c r="H158" s="85"/>
      <c r="I158" s="85">
        <v>10</v>
      </c>
      <c r="J158" s="85"/>
      <c r="K158" s="85"/>
      <c r="L158" s="85"/>
      <c r="M158" s="85"/>
      <c r="N158" s="85"/>
      <c r="O158" s="85"/>
      <c r="P158" s="85"/>
      <c r="Q158" s="85"/>
      <c r="R158" s="85">
        <v>10</v>
      </c>
      <c r="S158" s="85"/>
      <c r="T158" s="85"/>
      <c r="U158" s="85"/>
      <c r="V158" s="85"/>
      <c r="W158" s="85"/>
      <c r="X158" s="85"/>
      <c r="Y158" s="184"/>
    </row>
    <row r="159" spans="1:25" ht="18" customHeight="1" x14ac:dyDescent="0.25">
      <c r="A159" s="397"/>
      <c r="B159" s="20">
        <v>2430</v>
      </c>
      <c r="C159" s="380" t="s">
        <v>6831</v>
      </c>
      <c r="D159" s="396">
        <v>4143995769</v>
      </c>
      <c r="E159" s="85"/>
      <c r="F159" s="85"/>
      <c r="G159" s="85"/>
      <c r="H159" s="85"/>
      <c r="I159" s="85">
        <v>10</v>
      </c>
      <c r="J159" s="85"/>
      <c r="K159" s="85"/>
      <c r="L159" s="85"/>
      <c r="M159" s="85"/>
      <c r="N159" s="85"/>
      <c r="O159" s="85"/>
      <c r="P159" s="85"/>
      <c r="Q159" s="85">
        <v>5</v>
      </c>
      <c r="R159" s="85">
        <v>10</v>
      </c>
      <c r="S159" s="85"/>
      <c r="T159" s="85"/>
      <c r="U159" s="85"/>
      <c r="V159" s="85"/>
      <c r="W159" s="85"/>
      <c r="X159" s="85"/>
      <c r="Y159" s="184"/>
    </row>
    <row r="160" spans="1:25" ht="18" customHeight="1" x14ac:dyDescent="0.25">
      <c r="A160" s="397"/>
      <c r="B160" s="20">
        <v>5453</v>
      </c>
      <c r="C160" s="380" t="s">
        <v>4000</v>
      </c>
      <c r="D160" s="396">
        <v>4143996194</v>
      </c>
      <c r="E160" s="85"/>
      <c r="F160" s="85"/>
      <c r="G160" s="85"/>
      <c r="H160" s="85"/>
      <c r="I160" s="85">
        <v>10</v>
      </c>
      <c r="J160" s="85">
        <v>5</v>
      </c>
      <c r="K160" s="85"/>
      <c r="L160" s="85"/>
      <c r="M160" s="85"/>
      <c r="N160" s="85"/>
      <c r="O160" s="85"/>
      <c r="P160" s="85"/>
      <c r="Q160" s="85">
        <v>5</v>
      </c>
      <c r="R160" s="85">
        <v>10</v>
      </c>
      <c r="S160" s="85"/>
      <c r="T160" s="85"/>
      <c r="U160" s="85"/>
      <c r="V160" s="85"/>
      <c r="W160" s="85"/>
      <c r="X160" s="85"/>
      <c r="Y160" s="184"/>
    </row>
    <row r="161" spans="1:25" ht="18" customHeight="1" x14ac:dyDescent="0.25">
      <c r="A161" s="397"/>
      <c r="B161" s="20">
        <v>4870</v>
      </c>
      <c r="C161" s="380" t="s">
        <v>3611</v>
      </c>
      <c r="D161" s="396">
        <v>4143996106</v>
      </c>
      <c r="E161" s="85"/>
      <c r="F161" s="85"/>
      <c r="G161" s="85"/>
      <c r="H161" s="85"/>
      <c r="I161" s="85">
        <v>10</v>
      </c>
      <c r="J161" s="85"/>
      <c r="K161" s="85"/>
      <c r="L161" s="85"/>
      <c r="M161" s="85"/>
      <c r="N161" s="85"/>
      <c r="O161" s="85"/>
      <c r="P161" s="85"/>
      <c r="Q161" s="85">
        <v>5</v>
      </c>
      <c r="R161" s="85">
        <v>5</v>
      </c>
      <c r="S161" s="85"/>
      <c r="T161" s="85"/>
      <c r="U161" s="85"/>
      <c r="V161" s="85"/>
      <c r="W161" s="85"/>
      <c r="X161" s="85"/>
      <c r="Y161" s="184"/>
    </row>
    <row r="162" spans="1:25" ht="18" customHeight="1" x14ac:dyDescent="0.25">
      <c r="A162" s="397"/>
      <c r="B162" s="20">
        <v>2406</v>
      </c>
      <c r="C162" s="380" t="s">
        <v>3615</v>
      </c>
      <c r="D162" s="396">
        <v>4143995767</v>
      </c>
      <c r="E162" s="85"/>
      <c r="F162" s="85"/>
      <c r="G162" s="85"/>
      <c r="H162" s="85"/>
      <c r="I162" s="85">
        <v>10</v>
      </c>
      <c r="J162" s="85"/>
      <c r="K162" s="85"/>
      <c r="L162" s="85"/>
      <c r="M162" s="85"/>
      <c r="N162" s="85"/>
      <c r="O162" s="85"/>
      <c r="P162" s="85"/>
      <c r="Q162" s="85">
        <v>5</v>
      </c>
      <c r="R162" s="85">
        <v>10</v>
      </c>
      <c r="S162" s="85"/>
      <c r="T162" s="85"/>
      <c r="U162" s="85"/>
      <c r="V162" s="85"/>
      <c r="W162" s="85"/>
      <c r="X162" s="85"/>
      <c r="Y162" s="184"/>
    </row>
    <row r="163" spans="1:25" ht="18" customHeight="1" x14ac:dyDescent="0.25">
      <c r="A163" s="397"/>
      <c r="B163" s="20">
        <v>2144</v>
      </c>
      <c r="C163" s="380" t="s">
        <v>3609</v>
      </c>
      <c r="D163" s="396">
        <v>4143995719</v>
      </c>
      <c r="E163" s="85"/>
      <c r="F163" s="85"/>
      <c r="G163" s="85"/>
      <c r="H163" s="85"/>
      <c r="I163" s="85">
        <v>10</v>
      </c>
      <c r="J163" s="85"/>
      <c r="K163" s="85"/>
      <c r="L163" s="85"/>
      <c r="M163" s="85"/>
      <c r="N163" s="85"/>
      <c r="O163" s="85"/>
      <c r="P163" s="85"/>
      <c r="Q163" s="85">
        <v>5</v>
      </c>
      <c r="R163" s="85">
        <v>10</v>
      </c>
      <c r="S163" s="85"/>
      <c r="T163" s="85"/>
      <c r="U163" s="85"/>
      <c r="V163" s="85"/>
      <c r="W163" s="85"/>
      <c r="X163" s="85"/>
      <c r="Y163" s="184"/>
    </row>
    <row r="164" spans="1:25" ht="18" customHeight="1" x14ac:dyDescent="0.25">
      <c r="A164" s="397"/>
      <c r="B164" s="20">
        <v>4294</v>
      </c>
      <c r="C164" s="380" t="s">
        <v>3608</v>
      </c>
      <c r="D164" s="396">
        <v>4143996067</v>
      </c>
      <c r="E164" s="85"/>
      <c r="F164" s="85"/>
      <c r="G164" s="85"/>
      <c r="H164" s="85"/>
      <c r="I164" s="85">
        <v>10</v>
      </c>
      <c r="J164" s="85">
        <v>5</v>
      </c>
      <c r="K164" s="85"/>
      <c r="L164" s="85"/>
      <c r="M164" s="85"/>
      <c r="N164" s="85"/>
      <c r="O164" s="85"/>
      <c r="P164" s="85"/>
      <c r="Q164" s="85">
        <v>5</v>
      </c>
      <c r="R164" s="85">
        <v>10</v>
      </c>
      <c r="S164" s="85"/>
      <c r="T164" s="85"/>
      <c r="U164" s="85"/>
      <c r="V164" s="85"/>
      <c r="W164" s="85"/>
      <c r="X164" s="85"/>
      <c r="Y164" s="184"/>
    </row>
    <row r="165" spans="1:25" ht="18" customHeight="1" x14ac:dyDescent="0.25">
      <c r="A165" s="397"/>
      <c r="B165" s="20">
        <v>4294</v>
      </c>
      <c r="C165" s="380" t="s">
        <v>3608</v>
      </c>
      <c r="D165" s="396">
        <v>4143901786</v>
      </c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>
        <v>3</v>
      </c>
      <c r="V165" s="85"/>
      <c r="W165" s="85">
        <v>3</v>
      </c>
      <c r="X165" s="85"/>
      <c r="Y165" s="184"/>
    </row>
    <row r="166" spans="1:25" ht="18" customHeight="1" x14ac:dyDescent="0.25">
      <c r="A166" s="397"/>
      <c r="B166" s="20">
        <v>3951</v>
      </c>
      <c r="C166" s="380" t="s">
        <v>3621</v>
      </c>
      <c r="D166" s="396">
        <v>4143996024</v>
      </c>
      <c r="E166" s="85"/>
      <c r="F166" s="85"/>
      <c r="G166" s="85"/>
      <c r="H166" s="85"/>
      <c r="I166" s="85">
        <v>10</v>
      </c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184"/>
    </row>
    <row r="167" spans="1:25" ht="18" customHeight="1" x14ac:dyDescent="0.25">
      <c r="A167" s="397"/>
      <c r="B167" s="20">
        <v>2771</v>
      </c>
      <c r="C167" s="380" t="s">
        <v>3606</v>
      </c>
      <c r="D167" s="396">
        <v>4143995829</v>
      </c>
      <c r="E167" s="85"/>
      <c r="F167" s="85"/>
      <c r="G167" s="85"/>
      <c r="H167" s="85"/>
      <c r="I167" s="85">
        <v>10</v>
      </c>
      <c r="J167" s="85">
        <v>5</v>
      </c>
      <c r="K167" s="85"/>
      <c r="L167" s="85"/>
      <c r="M167" s="85"/>
      <c r="N167" s="85"/>
      <c r="O167" s="85"/>
      <c r="P167" s="85"/>
      <c r="Q167" s="85">
        <v>5</v>
      </c>
      <c r="R167" s="85">
        <v>10</v>
      </c>
      <c r="S167" s="85"/>
      <c r="T167" s="85"/>
      <c r="U167" s="85"/>
      <c r="V167" s="85"/>
      <c r="W167" s="85"/>
      <c r="X167" s="85"/>
      <c r="Y167" s="184"/>
    </row>
    <row r="168" spans="1:25" ht="18" customHeight="1" x14ac:dyDescent="0.25">
      <c r="A168" s="397"/>
      <c r="B168" s="20">
        <v>2412</v>
      </c>
      <c r="C168" s="380" t="s">
        <v>6832</v>
      </c>
      <c r="D168" s="396">
        <v>4143995768</v>
      </c>
      <c r="E168" s="85"/>
      <c r="F168" s="85"/>
      <c r="G168" s="85"/>
      <c r="H168" s="85"/>
      <c r="I168" s="85">
        <v>10</v>
      </c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184"/>
    </row>
    <row r="169" spans="1:25" ht="18" customHeight="1" x14ac:dyDescent="0.25">
      <c r="A169" s="397"/>
      <c r="B169" s="20">
        <v>5987</v>
      </c>
      <c r="C169" s="380" t="s">
        <v>6833</v>
      </c>
      <c r="D169" s="396">
        <v>4143996338</v>
      </c>
      <c r="E169" s="85"/>
      <c r="F169" s="85"/>
      <c r="G169" s="85"/>
      <c r="H169" s="85"/>
      <c r="I169" s="85">
        <v>10</v>
      </c>
      <c r="J169" s="85"/>
      <c r="K169" s="85"/>
      <c r="L169" s="85"/>
      <c r="M169" s="85"/>
      <c r="N169" s="85"/>
      <c r="O169" s="85"/>
      <c r="P169" s="85"/>
      <c r="Q169" s="85"/>
      <c r="R169" s="85">
        <v>5</v>
      </c>
      <c r="S169" s="85"/>
      <c r="T169" s="85"/>
      <c r="U169" s="85"/>
      <c r="V169" s="85"/>
      <c r="W169" s="85"/>
      <c r="X169" s="85"/>
      <c r="Y169" s="184"/>
    </row>
    <row r="170" spans="1:25" ht="18" customHeight="1" x14ac:dyDescent="0.25">
      <c r="A170" s="397"/>
      <c r="B170" s="20">
        <v>5681</v>
      </c>
      <c r="C170" s="380" t="s">
        <v>6834</v>
      </c>
      <c r="D170" s="396">
        <v>4143996265</v>
      </c>
      <c r="E170" s="85"/>
      <c r="F170" s="85"/>
      <c r="G170" s="85"/>
      <c r="H170" s="85"/>
      <c r="I170" s="85">
        <v>5</v>
      </c>
      <c r="J170" s="85">
        <v>5</v>
      </c>
      <c r="K170" s="85"/>
      <c r="L170" s="85"/>
      <c r="M170" s="85"/>
      <c r="N170" s="85"/>
      <c r="O170" s="85"/>
      <c r="P170" s="85"/>
      <c r="Q170" s="85">
        <v>5</v>
      </c>
      <c r="R170" s="85"/>
      <c r="S170" s="85"/>
      <c r="T170" s="85"/>
      <c r="U170" s="85"/>
      <c r="V170" s="85"/>
      <c r="W170" s="85"/>
      <c r="X170" s="85"/>
      <c r="Y170" s="184"/>
    </row>
    <row r="171" spans="1:25" ht="18" customHeight="1" x14ac:dyDescent="0.25">
      <c r="A171" s="397"/>
      <c r="B171" s="20">
        <v>2743</v>
      </c>
      <c r="C171" s="380" t="s">
        <v>6835</v>
      </c>
      <c r="D171" s="396">
        <v>4143995827</v>
      </c>
      <c r="E171" s="85"/>
      <c r="F171" s="85"/>
      <c r="G171" s="85"/>
      <c r="H171" s="85"/>
      <c r="I171" s="85">
        <v>10</v>
      </c>
      <c r="J171" s="85"/>
      <c r="K171" s="85"/>
      <c r="L171" s="85"/>
      <c r="M171" s="85"/>
      <c r="N171" s="85"/>
      <c r="O171" s="85"/>
      <c r="P171" s="85"/>
      <c r="Q171" s="85">
        <v>5</v>
      </c>
      <c r="R171" s="85">
        <v>10</v>
      </c>
      <c r="S171" s="85"/>
      <c r="T171" s="85"/>
      <c r="U171" s="85"/>
      <c r="V171" s="85"/>
      <c r="W171" s="85"/>
      <c r="X171" s="85"/>
      <c r="Y171" s="184"/>
    </row>
    <row r="172" spans="1:25" ht="18" customHeight="1" x14ac:dyDescent="0.25">
      <c r="A172" s="413" t="s">
        <v>6836</v>
      </c>
      <c r="B172" s="20">
        <v>5504</v>
      </c>
      <c r="C172" s="380" t="s">
        <v>4018</v>
      </c>
      <c r="D172" s="396">
        <v>4144022614</v>
      </c>
      <c r="E172" s="85"/>
      <c r="F172" s="85"/>
      <c r="G172" s="85"/>
      <c r="H172" s="85"/>
      <c r="I172" s="85">
        <v>10</v>
      </c>
      <c r="J172" s="85">
        <v>6</v>
      </c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184"/>
    </row>
    <row r="173" spans="1:25" ht="18" customHeight="1" x14ac:dyDescent="0.25">
      <c r="A173" s="413" t="s">
        <v>6837</v>
      </c>
      <c r="B173" s="20">
        <v>2390</v>
      </c>
      <c r="C173" s="380" t="s">
        <v>6841</v>
      </c>
      <c r="D173" s="396">
        <v>4143920204</v>
      </c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>
        <v>8</v>
      </c>
      <c r="V173" s="85"/>
      <c r="W173" s="85"/>
      <c r="X173" s="85"/>
      <c r="Y173" s="184"/>
    </row>
    <row r="174" spans="1:25" ht="18" customHeight="1" x14ac:dyDescent="0.25">
      <c r="A174" s="397"/>
      <c r="B174" s="20">
        <v>1655</v>
      </c>
      <c r="C174" s="380" t="s">
        <v>6588</v>
      </c>
      <c r="D174" s="396">
        <v>4144017659</v>
      </c>
      <c r="E174" s="85"/>
      <c r="F174" s="85"/>
      <c r="G174" s="85"/>
      <c r="H174" s="85"/>
      <c r="I174" s="85"/>
      <c r="J174" s="85">
        <v>5</v>
      </c>
      <c r="K174" s="85"/>
      <c r="L174" s="85"/>
      <c r="M174" s="85"/>
      <c r="N174" s="85"/>
      <c r="O174" s="85"/>
      <c r="P174" s="85"/>
      <c r="Q174" s="85"/>
      <c r="R174" s="85">
        <v>5</v>
      </c>
      <c r="S174" s="85"/>
      <c r="T174" s="85"/>
      <c r="U174" s="85">
        <v>3</v>
      </c>
      <c r="V174" s="85"/>
      <c r="W174" s="85">
        <v>3</v>
      </c>
      <c r="X174" s="85"/>
      <c r="Y174" s="184"/>
    </row>
    <row r="175" spans="1:25" ht="18" customHeight="1" x14ac:dyDescent="0.25">
      <c r="A175" s="397"/>
      <c r="B175" s="20">
        <v>1663</v>
      </c>
      <c r="C175" s="380" t="s">
        <v>6842</v>
      </c>
      <c r="D175" s="396">
        <v>4143982824</v>
      </c>
      <c r="E175" s="85"/>
      <c r="F175" s="85"/>
      <c r="G175" s="85"/>
      <c r="H175" s="85"/>
      <c r="I175" s="85"/>
      <c r="J175" s="85">
        <v>10</v>
      </c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>
        <v>3</v>
      </c>
      <c r="W175" s="85"/>
      <c r="X175" s="85">
        <v>3</v>
      </c>
      <c r="Y175" s="184"/>
    </row>
    <row r="176" spans="1:25" ht="18" customHeight="1" x14ac:dyDescent="0.25">
      <c r="A176" s="397"/>
      <c r="B176" s="20">
        <v>4076</v>
      </c>
      <c r="C176" s="380" t="s">
        <v>6843</v>
      </c>
      <c r="D176" s="396">
        <v>4143980295</v>
      </c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>
        <v>5</v>
      </c>
      <c r="S176" s="85"/>
      <c r="T176" s="85"/>
      <c r="U176" s="85"/>
      <c r="V176" s="85"/>
      <c r="W176" s="85">
        <v>3</v>
      </c>
      <c r="X176" s="85"/>
      <c r="Y176" s="184"/>
    </row>
    <row r="177" spans="1:25" ht="18" customHeight="1" x14ac:dyDescent="0.25">
      <c r="A177" s="397"/>
      <c r="B177" s="20">
        <v>4076</v>
      </c>
      <c r="C177" s="380" t="s">
        <v>6843</v>
      </c>
      <c r="D177" s="396">
        <v>4144101461</v>
      </c>
      <c r="E177" s="85"/>
      <c r="F177" s="85"/>
      <c r="G177" s="85"/>
      <c r="H177" s="85"/>
      <c r="I177" s="85">
        <v>5</v>
      </c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184"/>
    </row>
    <row r="178" spans="1:25" ht="18" customHeight="1" x14ac:dyDescent="0.25">
      <c r="A178" s="414" t="s">
        <v>6844</v>
      </c>
      <c r="B178" s="20">
        <v>1644</v>
      </c>
      <c r="C178" s="380" t="s">
        <v>6858</v>
      </c>
      <c r="D178" s="396">
        <v>4143919352</v>
      </c>
      <c r="E178" s="85"/>
      <c r="F178" s="85"/>
      <c r="G178" s="85"/>
      <c r="H178" s="85"/>
      <c r="I178" s="85"/>
      <c r="J178" s="85">
        <v>5</v>
      </c>
      <c r="K178" s="85"/>
      <c r="L178" s="85"/>
      <c r="M178" s="85"/>
      <c r="N178" s="85"/>
      <c r="O178" s="85"/>
      <c r="P178" s="85"/>
      <c r="Q178" s="85"/>
      <c r="R178" s="85">
        <v>5</v>
      </c>
      <c r="S178" s="85"/>
      <c r="T178" s="85"/>
      <c r="U178" s="85"/>
      <c r="V178" s="85"/>
      <c r="W178" s="85"/>
      <c r="X178" s="85"/>
      <c r="Y178" s="432" t="s">
        <v>7280</v>
      </c>
    </row>
    <row r="179" spans="1:25" ht="18" customHeight="1" x14ac:dyDescent="0.25">
      <c r="A179" s="397"/>
      <c r="B179" s="20">
        <v>4667</v>
      </c>
      <c r="C179" s="380" t="s">
        <v>1905</v>
      </c>
      <c r="D179" s="396">
        <v>4144031456</v>
      </c>
      <c r="E179" s="85"/>
      <c r="F179" s="85"/>
      <c r="G179" s="85"/>
      <c r="H179" s="85"/>
      <c r="I179" s="85">
        <v>6</v>
      </c>
      <c r="J179" s="85"/>
      <c r="K179" s="85"/>
      <c r="L179" s="85"/>
      <c r="M179" s="85"/>
      <c r="N179" s="85"/>
      <c r="O179" s="85"/>
      <c r="P179" s="85"/>
      <c r="Q179" s="85">
        <v>6</v>
      </c>
      <c r="R179" s="85"/>
      <c r="S179" s="85"/>
      <c r="T179" s="85"/>
      <c r="U179" s="85"/>
      <c r="V179" s="85"/>
      <c r="W179" s="85"/>
      <c r="X179" s="85"/>
      <c r="Y179" s="184"/>
    </row>
    <row r="180" spans="1:25" ht="18" customHeight="1" x14ac:dyDescent="0.25">
      <c r="A180" s="397"/>
      <c r="B180" s="20">
        <v>1669</v>
      </c>
      <c r="C180" s="380" t="s">
        <v>6859</v>
      </c>
      <c r="D180" s="396">
        <v>4143982228</v>
      </c>
      <c r="E180" s="85"/>
      <c r="F180" s="85"/>
      <c r="G180" s="85"/>
      <c r="H180" s="85"/>
      <c r="I180" s="85"/>
      <c r="J180" s="85">
        <v>10</v>
      </c>
      <c r="K180" s="85"/>
      <c r="L180" s="85"/>
      <c r="M180" s="85"/>
      <c r="N180" s="85"/>
      <c r="O180" s="85"/>
      <c r="P180" s="85"/>
      <c r="Q180" s="85">
        <v>5</v>
      </c>
      <c r="R180" s="85">
        <v>3</v>
      </c>
      <c r="S180" s="85"/>
      <c r="T180" s="85"/>
      <c r="U180" s="85"/>
      <c r="V180" s="85"/>
      <c r="W180" s="85"/>
      <c r="X180" s="85">
        <v>3</v>
      </c>
      <c r="Y180" s="184"/>
    </row>
    <row r="181" spans="1:25" ht="18" customHeight="1" x14ac:dyDescent="0.25">
      <c r="A181" s="397"/>
      <c r="B181" s="20">
        <v>1651</v>
      </c>
      <c r="C181" s="380" t="s">
        <v>6713</v>
      </c>
      <c r="D181" s="396">
        <v>4144037989</v>
      </c>
      <c r="E181" s="85"/>
      <c r="F181" s="85"/>
      <c r="G181" s="85"/>
      <c r="H181" s="85"/>
      <c r="I181" s="85">
        <v>10</v>
      </c>
      <c r="J181" s="85">
        <v>10</v>
      </c>
      <c r="K181" s="85"/>
      <c r="L181" s="85"/>
      <c r="M181" s="85"/>
      <c r="N181" s="85"/>
      <c r="O181" s="85"/>
      <c r="P181" s="85"/>
      <c r="Q181" s="85">
        <v>5</v>
      </c>
      <c r="R181" s="85"/>
      <c r="S181" s="85"/>
      <c r="T181" s="85"/>
      <c r="U181" s="85"/>
      <c r="V181" s="85"/>
      <c r="W181" s="85"/>
      <c r="X181" s="85"/>
      <c r="Y181" s="184"/>
    </row>
    <row r="182" spans="1:25" ht="18" customHeight="1" x14ac:dyDescent="0.25">
      <c r="A182" s="397"/>
      <c r="B182" s="20">
        <v>4116</v>
      </c>
      <c r="C182" s="380" t="s">
        <v>6860</v>
      </c>
      <c r="D182" s="396">
        <v>4144034132</v>
      </c>
      <c r="E182" s="85"/>
      <c r="F182" s="85"/>
      <c r="G182" s="85"/>
      <c r="H182" s="85"/>
      <c r="I182" s="85">
        <v>10</v>
      </c>
      <c r="J182" s="85"/>
      <c r="K182" s="85"/>
      <c r="L182" s="85"/>
      <c r="M182" s="85"/>
      <c r="N182" s="85"/>
      <c r="O182" s="85"/>
      <c r="P182" s="85"/>
      <c r="Q182" s="85"/>
      <c r="R182" s="85">
        <v>5</v>
      </c>
      <c r="S182" s="85"/>
      <c r="T182" s="85"/>
      <c r="U182" s="85"/>
      <c r="V182" s="85"/>
      <c r="W182" s="85"/>
      <c r="X182" s="85"/>
      <c r="Y182" s="184"/>
    </row>
    <row r="183" spans="1:25" ht="18" customHeight="1" x14ac:dyDescent="0.25">
      <c r="A183" s="397"/>
      <c r="B183" s="20">
        <v>3863</v>
      </c>
      <c r="C183" s="380" t="s">
        <v>6861</v>
      </c>
      <c r="D183" s="396">
        <v>4144084858</v>
      </c>
      <c r="E183" s="85"/>
      <c r="F183" s="85"/>
      <c r="G183" s="85"/>
      <c r="H183" s="85"/>
      <c r="I183" s="85">
        <v>10</v>
      </c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184"/>
    </row>
    <row r="184" spans="1:25" ht="18" customHeight="1" x14ac:dyDescent="0.25">
      <c r="A184" s="397"/>
      <c r="B184" s="20">
        <v>3145</v>
      </c>
      <c r="C184" s="380" t="s">
        <v>6862</v>
      </c>
      <c r="D184" s="396">
        <v>4144032757</v>
      </c>
      <c r="E184" s="85"/>
      <c r="F184" s="85"/>
      <c r="G184" s="85"/>
      <c r="H184" s="85"/>
      <c r="I184" s="85">
        <v>10</v>
      </c>
      <c r="J184" s="85">
        <v>10</v>
      </c>
      <c r="K184" s="85"/>
      <c r="L184" s="85"/>
      <c r="M184" s="85"/>
      <c r="N184" s="85"/>
      <c r="O184" s="85"/>
      <c r="P184" s="85"/>
      <c r="Q184" s="85">
        <v>10</v>
      </c>
      <c r="R184" s="85"/>
      <c r="S184" s="85"/>
      <c r="T184" s="85"/>
      <c r="U184" s="85"/>
      <c r="V184" s="85"/>
      <c r="W184" s="85"/>
      <c r="X184" s="85"/>
      <c r="Y184" s="184"/>
    </row>
    <row r="185" spans="1:25" ht="18" customHeight="1" x14ac:dyDescent="0.25">
      <c r="A185" s="397"/>
      <c r="B185" s="20">
        <v>4418</v>
      </c>
      <c r="C185" s="380" t="s">
        <v>2702</v>
      </c>
      <c r="D185" s="396">
        <v>4143970606</v>
      </c>
      <c r="E185" s="85"/>
      <c r="F185" s="85"/>
      <c r="G185" s="85"/>
      <c r="H185" s="85"/>
      <c r="I185" s="85">
        <v>8</v>
      </c>
      <c r="J185" s="85"/>
      <c r="K185" s="85"/>
      <c r="L185" s="85"/>
      <c r="M185" s="85"/>
      <c r="N185" s="85"/>
      <c r="O185" s="85"/>
      <c r="P185" s="85"/>
      <c r="Q185" s="85"/>
      <c r="R185" s="85">
        <v>5</v>
      </c>
      <c r="S185" s="85"/>
      <c r="T185" s="85"/>
      <c r="U185" s="85"/>
      <c r="V185" s="85"/>
      <c r="W185" s="85"/>
      <c r="X185" s="85"/>
      <c r="Y185" s="184"/>
    </row>
    <row r="186" spans="1:25" ht="18" customHeight="1" x14ac:dyDescent="0.25">
      <c r="A186" s="397"/>
      <c r="B186" s="20">
        <v>4404</v>
      </c>
      <c r="C186" s="380" t="s">
        <v>6863</v>
      </c>
      <c r="D186" s="396">
        <v>4143953818</v>
      </c>
      <c r="E186" s="85"/>
      <c r="F186" s="85"/>
      <c r="G186" s="85"/>
      <c r="H186" s="85"/>
      <c r="I186" s="85">
        <v>10</v>
      </c>
      <c r="J186" s="85">
        <v>10</v>
      </c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>
        <v>5</v>
      </c>
      <c r="V186" s="85"/>
      <c r="W186" s="85"/>
      <c r="X186" s="85"/>
      <c r="Y186" s="184"/>
    </row>
    <row r="187" spans="1:25" ht="18" customHeight="1" x14ac:dyDescent="0.25">
      <c r="A187" s="397"/>
      <c r="B187" s="20">
        <v>6222</v>
      </c>
      <c r="C187" s="380" t="s">
        <v>6680</v>
      </c>
      <c r="D187" s="396">
        <v>4143998143</v>
      </c>
      <c r="E187" s="85"/>
      <c r="F187" s="85"/>
      <c r="G187" s="85"/>
      <c r="H187" s="85"/>
      <c r="I187" s="85">
        <v>10</v>
      </c>
      <c r="J187" s="85">
        <v>5</v>
      </c>
      <c r="K187" s="85"/>
      <c r="L187" s="85">
        <v>5</v>
      </c>
      <c r="M187" s="85"/>
      <c r="N187" s="85"/>
      <c r="O187" s="85"/>
      <c r="P187" s="85"/>
      <c r="Q187" s="85"/>
      <c r="R187" s="85">
        <v>4</v>
      </c>
      <c r="S187" s="85"/>
      <c r="T187" s="85"/>
      <c r="U187" s="85"/>
      <c r="V187" s="85"/>
      <c r="W187" s="85">
        <v>10</v>
      </c>
      <c r="X187" s="85"/>
      <c r="Y187" s="184"/>
    </row>
    <row r="188" spans="1:25" ht="18" customHeight="1" x14ac:dyDescent="0.25">
      <c r="A188" s="397"/>
      <c r="B188" s="20">
        <v>3191</v>
      </c>
      <c r="C188" s="380" t="s">
        <v>4779</v>
      </c>
      <c r="D188" s="396">
        <v>4144035016</v>
      </c>
      <c r="E188" s="85"/>
      <c r="F188" s="85"/>
      <c r="G188" s="85"/>
      <c r="H188" s="85"/>
      <c r="I188" s="85"/>
      <c r="J188" s="85">
        <v>5</v>
      </c>
      <c r="K188" s="85"/>
      <c r="L188" s="85">
        <v>5</v>
      </c>
      <c r="M188" s="85"/>
      <c r="N188" s="85"/>
      <c r="O188" s="85"/>
      <c r="P188" s="85"/>
      <c r="Q188" s="85">
        <v>5</v>
      </c>
      <c r="R188" s="85">
        <v>5</v>
      </c>
      <c r="S188" s="85"/>
      <c r="T188" s="85"/>
      <c r="U188" s="85"/>
      <c r="V188" s="85"/>
      <c r="W188" s="85"/>
      <c r="X188" s="85"/>
      <c r="Y188" s="184"/>
    </row>
    <row r="189" spans="1:25" ht="18" customHeight="1" x14ac:dyDescent="0.25">
      <c r="A189" s="397"/>
      <c r="B189" s="20">
        <v>3191</v>
      </c>
      <c r="C189" s="380" t="s">
        <v>4779</v>
      </c>
      <c r="D189" s="396">
        <v>4144032318</v>
      </c>
      <c r="E189" s="85"/>
      <c r="F189" s="85"/>
      <c r="G189" s="85"/>
      <c r="H189" s="85"/>
      <c r="I189" s="85">
        <v>10</v>
      </c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184"/>
    </row>
    <row r="190" spans="1:25" ht="18" customHeight="1" x14ac:dyDescent="0.25">
      <c r="A190" s="397"/>
      <c r="B190" s="20">
        <v>2428</v>
      </c>
      <c r="C190" s="380" t="s">
        <v>6864</v>
      </c>
      <c r="D190" s="396">
        <v>4143959417</v>
      </c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>
        <v>7</v>
      </c>
      <c r="V190" s="85"/>
      <c r="W190" s="85">
        <v>7</v>
      </c>
      <c r="X190" s="85"/>
      <c r="Y190" s="184"/>
    </row>
    <row r="191" spans="1:25" ht="18" customHeight="1" x14ac:dyDescent="0.25">
      <c r="A191" s="397"/>
      <c r="B191" s="20">
        <v>2747</v>
      </c>
      <c r="C191" s="380" t="s">
        <v>6865</v>
      </c>
      <c r="D191" s="396">
        <v>4144031474</v>
      </c>
      <c r="E191" s="85"/>
      <c r="F191" s="85"/>
      <c r="G191" s="85"/>
      <c r="H191" s="85"/>
      <c r="I191" s="85">
        <v>7</v>
      </c>
      <c r="J191" s="85"/>
      <c r="K191" s="85"/>
      <c r="L191" s="85"/>
      <c r="M191" s="85"/>
      <c r="N191" s="85"/>
      <c r="O191" s="85"/>
      <c r="P191" s="85"/>
      <c r="Q191" s="85"/>
      <c r="R191" s="85">
        <v>6</v>
      </c>
      <c r="S191" s="85"/>
      <c r="T191" s="85"/>
      <c r="U191" s="85"/>
      <c r="V191" s="85"/>
      <c r="W191" s="85"/>
      <c r="X191" s="85"/>
      <c r="Y191" s="184"/>
    </row>
    <row r="192" spans="1:25" ht="18" customHeight="1" x14ac:dyDescent="0.25">
      <c r="A192" s="397"/>
      <c r="B192" s="20">
        <v>2418</v>
      </c>
      <c r="C192" s="380" t="s">
        <v>6866</v>
      </c>
      <c r="D192" s="396">
        <v>4144000851</v>
      </c>
      <c r="E192" s="85"/>
      <c r="F192" s="85"/>
      <c r="G192" s="85"/>
      <c r="H192" s="85"/>
      <c r="I192" s="85">
        <v>10</v>
      </c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>
        <v>3</v>
      </c>
      <c r="V192" s="85"/>
      <c r="W192" s="85"/>
      <c r="X192" s="85"/>
      <c r="Y192" s="184"/>
    </row>
    <row r="193" spans="1:25" ht="18" customHeight="1" x14ac:dyDescent="0.25">
      <c r="A193" s="397"/>
      <c r="B193" s="20">
        <v>5305</v>
      </c>
      <c r="C193" s="380" t="s">
        <v>6867</v>
      </c>
      <c r="D193" s="396">
        <v>4144029469</v>
      </c>
      <c r="E193" s="85"/>
      <c r="F193" s="85"/>
      <c r="G193" s="85"/>
      <c r="H193" s="85"/>
      <c r="I193" s="85">
        <v>5</v>
      </c>
      <c r="J193" s="85">
        <v>5</v>
      </c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184"/>
    </row>
    <row r="194" spans="1:25" ht="18" customHeight="1" x14ac:dyDescent="0.25">
      <c r="A194" s="397"/>
      <c r="B194" s="20">
        <v>2321</v>
      </c>
      <c r="C194" s="380" t="s">
        <v>6868</v>
      </c>
      <c r="D194" s="396">
        <v>4143997266</v>
      </c>
      <c r="E194" s="85"/>
      <c r="F194" s="85"/>
      <c r="G194" s="85"/>
      <c r="H194" s="85"/>
      <c r="I194" s="85">
        <v>7</v>
      </c>
      <c r="J194" s="85">
        <v>5</v>
      </c>
      <c r="K194" s="85"/>
      <c r="L194" s="85"/>
      <c r="M194" s="85"/>
      <c r="N194" s="85"/>
      <c r="O194" s="85"/>
      <c r="P194" s="85"/>
      <c r="Q194" s="85">
        <v>5</v>
      </c>
      <c r="R194" s="85"/>
      <c r="S194" s="85"/>
      <c r="T194" s="85"/>
      <c r="U194" s="85"/>
      <c r="V194" s="85"/>
      <c r="W194" s="85"/>
      <c r="X194" s="85"/>
      <c r="Y194" s="184"/>
    </row>
    <row r="195" spans="1:25" ht="18" customHeight="1" x14ac:dyDescent="0.25">
      <c r="A195" s="414" t="s">
        <v>6869</v>
      </c>
      <c r="B195" s="20">
        <v>2167</v>
      </c>
      <c r="C195" s="380" t="s">
        <v>6870</v>
      </c>
      <c r="D195" s="396">
        <v>4144030319</v>
      </c>
      <c r="E195" s="85"/>
      <c r="F195" s="85"/>
      <c r="G195" s="85"/>
      <c r="H195" s="85"/>
      <c r="I195" s="85">
        <v>5</v>
      </c>
      <c r="J195" s="85"/>
      <c r="K195" s="85"/>
      <c r="L195" s="85"/>
      <c r="M195" s="85"/>
      <c r="N195" s="85"/>
      <c r="O195" s="85"/>
      <c r="P195" s="85"/>
      <c r="Q195" s="85"/>
      <c r="R195" s="85">
        <v>5</v>
      </c>
      <c r="S195" s="85"/>
      <c r="T195" s="85"/>
      <c r="U195" s="85"/>
      <c r="V195" s="85"/>
      <c r="W195" s="85"/>
      <c r="X195" s="85"/>
      <c r="Y195" s="184"/>
    </row>
    <row r="196" spans="1:25" ht="18" customHeight="1" x14ac:dyDescent="0.25">
      <c r="A196" s="397"/>
      <c r="B196" s="20">
        <v>2061</v>
      </c>
      <c r="C196" s="380" t="s">
        <v>6871</v>
      </c>
      <c r="D196" s="396">
        <v>4144005799</v>
      </c>
      <c r="E196" s="85"/>
      <c r="F196" s="85"/>
      <c r="G196" s="85"/>
      <c r="H196" s="85"/>
      <c r="I196" s="85">
        <v>5</v>
      </c>
      <c r="J196" s="85">
        <v>3</v>
      </c>
      <c r="K196" s="85"/>
      <c r="L196" s="85"/>
      <c r="M196" s="85"/>
      <c r="N196" s="85"/>
      <c r="O196" s="85"/>
      <c r="P196" s="85"/>
      <c r="Q196" s="85">
        <v>5</v>
      </c>
      <c r="R196" s="85"/>
      <c r="S196" s="85"/>
      <c r="T196" s="85"/>
      <c r="U196" s="85"/>
      <c r="V196" s="85"/>
      <c r="W196" s="85"/>
      <c r="X196" s="85"/>
      <c r="Y196" s="184"/>
    </row>
    <row r="197" spans="1:25" ht="18" customHeight="1" x14ac:dyDescent="0.25">
      <c r="A197" s="397"/>
      <c r="B197" s="20">
        <v>2178</v>
      </c>
      <c r="C197" s="380" t="s">
        <v>6872</v>
      </c>
      <c r="D197" s="396">
        <v>4144031381</v>
      </c>
      <c r="E197" s="85"/>
      <c r="F197" s="85"/>
      <c r="G197" s="85"/>
      <c r="H197" s="85"/>
      <c r="I197" s="85">
        <v>10</v>
      </c>
      <c r="J197" s="85">
        <v>10</v>
      </c>
      <c r="K197" s="85"/>
      <c r="L197" s="85"/>
      <c r="M197" s="85"/>
      <c r="N197" s="85"/>
      <c r="O197" s="85"/>
      <c r="P197" s="85"/>
      <c r="Q197" s="85">
        <v>5</v>
      </c>
      <c r="R197" s="85"/>
      <c r="S197" s="85"/>
      <c r="T197" s="85"/>
      <c r="U197" s="85"/>
      <c r="V197" s="85"/>
      <c r="W197" s="85"/>
      <c r="X197" s="85"/>
      <c r="Y197" s="184"/>
    </row>
    <row r="198" spans="1:25" ht="18" customHeight="1" x14ac:dyDescent="0.25">
      <c r="A198" s="397"/>
      <c r="B198" s="20">
        <v>2190</v>
      </c>
      <c r="C198" s="380" t="s">
        <v>3133</v>
      </c>
      <c r="D198" s="396">
        <v>4144044894</v>
      </c>
      <c r="E198" s="85"/>
      <c r="F198" s="85"/>
      <c r="G198" s="85"/>
      <c r="H198" s="85"/>
      <c r="I198" s="85">
        <v>10</v>
      </c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184"/>
    </row>
    <row r="199" spans="1:25" ht="18" customHeight="1" x14ac:dyDescent="0.25">
      <c r="A199" s="397"/>
      <c r="B199" s="20">
        <v>2352</v>
      </c>
      <c r="C199" s="380" t="s">
        <v>6873</v>
      </c>
      <c r="D199" s="396">
        <v>4144030139</v>
      </c>
      <c r="E199" s="85"/>
      <c r="F199" s="85"/>
      <c r="G199" s="85"/>
      <c r="H199" s="85"/>
      <c r="I199" s="85">
        <v>6</v>
      </c>
      <c r="J199" s="85">
        <v>8</v>
      </c>
      <c r="K199" s="85"/>
      <c r="L199" s="85"/>
      <c r="M199" s="85"/>
      <c r="N199" s="85"/>
      <c r="O199" s="85"/>
      <c r="P199" s="85"/>
      <c r="Q199" s="85">
        <v>5</v>
      </c>
      <c r="R199" s="85">
        <v>6</v>
      </c>
      <c r="S199" s="85"/>
      <c r="T199" s="85"/>
      <c r="U199" s="85"/>
      <c r="V199" s="85"/>
      <c r="W199" s="85"/>
      <c r="X199" s="85"/>
      <c r="Y199" s="184"/>
    </row>
    <row r="200" spans="1:25" ht="18" customHeight="1" x14ac:dyDescent="0.25">
      <c r="A200" s="397"/>
      <c r="B200" s="20">
        <v>3227</v>
      </c>
      <c r="C200" s="380" t="s">
        <v>6874</v>
      </c>
      <c r="D200" s="396">
        <v>4144032919</v>
      </c>
      <c r="E200" s="85"/>
      <c r="F200" s="85"/>
      <c r="G200" s="85"/>
      <c r="H200" s="85"/>
      <c r="I200" s="85">
        <v>5</v>
      </c>
      <c r="J200" s="85"/>
      <c r="K200" s="85"/>
      <c r="L200" s="85"/>
      <c r="M200" s="85"/>
      <c r="N200" s="85"/>
      <c r="O200" s="85"/>
      <c r="P200" s="85"/>
      <c r="Q200" s="85">
        <v>5</v>
      </c>
      <c r="R200" s="85">
        <v>5</v>
      </c>
      <c r="S200" s="85"/>
      <c r="T200" s="85"/>
      <c r="U200" s="85"/>
      <c r="V200" s="85"/>
      <c r="W200" s="85"/>
      <c r="X200" s="85"/>
      <c r="Y200" s="184"/>
    </row>
    <row r="201" spans="1:25" ht="18" customHeight="1" x14ac:dyDescent="0.25">
      <c r="A201" s="397"/>
      <c r="B201" s="20">
        <v>2141</v>
      </c>
      <c r="C201" s="380" t="s">
        <v>3639</v>
      </c>
      <c r="D201" s="396">
        <v>4144038257</v>
      </c>
      <c r="E201" s="85"/>
      <c r="F201" s="85"/>
      <c r="G201" s="85"/>
      <c r="H201" s="85"/>
      <c r="I201" s="85">
        <v>10</v>
      </c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>
        <v>5</v>
      </c>
      <c r="X201" s="85"/>
      <c r="Y201" s="184"/>
    </row>
    <row r="202" spans="1:25" ht="18" customHeight="1" x14ac:dyDescent="0.25">
      <c r="A202" s="397"/>
      <c r="B202" s="20">
        <v>2018</v>
      </c>
      <c r="C202" s="380" t="s">
        <v>6875</v>
      </c>
      <c r="D202" s="396">
        <v>4143970438</v>
      </c>
      <c r="E202" s="85"/>
      <c r="F202" s="85"/>
      <c r="G202" s="85"/>
      <c r="H202" s="85"/>
      <c r="I202" s="85">
        <v>10</v>
      </c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>
        <v>5</v>
      </c>
      <c r="V202" s="85"/>
      <c r="W202" s="85">
        <v>5</v>
      </c>
      <c r="X202" s="85"/>
      <c r="Y202" s="184"/>
    </row>
    <row r="203" spans="1:25" ht="18" customHeight="1" x14ac:dyDescent="0.25">
      <c r="A203" s="414" t="s">
        <v>6876</v>
      </c>
      <c r="B203" s="20">
        <v>4554</v>
      </c>
      <c r="C203" s="380" t="s">
        <v>6881</v>
      </c>
      <c r="D203" s="396">
        <v>4143953774</v>
      </c>
      <c r="E203" s="85"/>
      <c r="F203" s="85"/>
      <c r="G203" s="85"/>
      <c r="H203" s="85"/>
      <c r="I203" s="85">
        <v>10</v>
      </c>
      <c r="J203" s="85">
        <v>3</v>
      </c>
      <c r="K203" s="85"/>
      <c r="L203" s="85"/>
      <c r="M203" s="85"/>
      <c r="N203" s="85"/>
      <c r="O203" s="85"/>
      <c r="P203" s="85"/>
      <c r="Q203" s="85">
        <v>3</v>
      </c>
      <c r="R203" s="85"/>
      <c r="S203" s="85"/>
      <c r="T203" s="85"/>
      <c r="U203" s="85"/>
      <c r="V203" s="85"/>
      <c r="W203" s="85"/>
      <c r="X203" s="85"/>
      <c r="Y203" s="184"/>
    </row>
    <row r="204" spans="1:25" ht="18" customHeight="1" x14ac:dyDescent="0.25">
      <c r="A204" s="426" t="s">
        <v>6912</v>
      </c>
      <c r="B204" s="20">
        <v>4816</v>
      </c>
      <c r="C204" s="380" t="s">
        <v>6943</v>
      </c>
      <c r="D204" s="396">
        <v>4143960958</v>
      </c>
      <c r="E204" s="85"/>
      <c r="F204" s="85"/>
      <c r="G204" s="85"/>
      <c r="H204" s="85"/>
      <c r="I204" s="85">
        <v>10</v>
      </c>
      <c r="J204" s="85"/>
      <c r="K204" s="85"/>
      <c r="L204" s="85"/>
      <c r="M204" s="85"/>
      <c r="N204" s="85"/>
      <c r="O204" s="85"/>
      <c r="P204" s="85"/>
      <c r="Q204" s="85">
        <v>2</v>
      </c>
      <c r="R204" s="381"/>
      <c r="S204" s="381"/>
      <c r="T204" s="381"/>
      <c r="U204" s="381"/>
      <c r="V204" s="381"/>
      <c r="W204" s="381"/>
      <c r="X204" s="381"/>
      <c r="Y204" s="427" t="s">
        <v>6913</v>
      </c>
    </row>
    <row r="205" spans="1:25" ht="18" customHeight="1" x14ac:dyDescent="0.25">
      <c r="A205" s="397"/>
      <c r="B205" s="20">
        <v>3136</v>
      </c>
      <c r="C205" s="380" t="s">
        <v>6914</v>
      </c>
      <c r="D205" s="396">
        <v>4143970140</v>
      </c>
      <c r="E205" s="85"/>
      <c r="F205" s="85"/>
      <c r="G205" s="85"/>
      <c r="H205" s="85"/>
      <c r="I205" s="85">
        <v>10</v>
      </c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184"/>
    </row>
    <row r="206" spans="1:25" ht="18" customHeight="1" x14ac:dyDescent="0.25">
      <c r="A206" s="397"/>
      <c r="B206" s="20">
        <v>5968</v>
      </c>
      <c r="C206" s="380" t="s">
        <v>6915</v>
      </c>
      <c r="D206" s="396">
        <v>4143969855</v>
      </c>
      <c r="E206" s="85"/>
      <c r="F206" s="85"/>
      <c r="G206" s="85"/>
      <c r="H206" s="85"/>
      <c r="I206" s="85">
        <v>10</v>
      </c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>
        <v>5</v>
      </c>
      <c r="X206" s="85"/>
      <c r="Y206" s="184"/>
    </row>
    <row r="207" spans="1:25" ht="18" customHeight="1" x14ac:dyDescent="0.25">
      <c r="A207" s="397"/>
      <c r="B207" s="20">
        <v>3228</v>
      </c>
      <c r="C207" s="380" t="s">
        <v>3960</v>
      </c>
      <c r="D207" s="396">
        <v>4144035816</v>
      </c>
      <c r="E207" s="85"/>
      <c r="F207" s="85"/>
      <c r="G207" s="85"/>
      <c r="H207" s="85"/>
      <c r="I207" s="85">
        <v>10</v>
      </c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184"/>
    </row>
    <row r="208" spans="1:25" ht="18" customHeight="1" x14ac:dyDescent="0.25">
      <c r="A208" s="397"/>
      <c r="B208" s="20">
        <v>4437</v>
      </c>
      <c r="C208" s="380" t="s">
        <v>6916</v>
      </c>
      <c r="D208" s="396">
        <v>4143967355</v>
      </c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>
        <v>4</v>
      </c>
      <c r="R208" s="85">
        <v>5</v>
      </c>
      <c r="S208" s="85"/>
      <c r="T208" s="85"/>
      <c r="U208" s="85"/>
      <c r="V208" s="85"/>
      <c r="W208" s="85"/>
      <c r="X208" s="85"/>
      <c r="Y208" s="184"/>
    </row>
    <row r="209" spans="1:25" ht="18" customHeight="1" x14ac:dyDescent="0.25">
      <c r="A209" s="397"/>
      <c r="B209" s="20">
        <v>4437</v>
      </c>
      <c r="C209" s="380" t="s">
        <v>6916</v>
      </c>
      <c r="D209" s="396">
        <v>4143971102</v>
      </c>
      <c r="E209" s="85"/>
      <c r="F209" s="85"/>
      <c r="G209" s="85"/>
      <c r="H209" s="85"/>
      <c r="I209" s="85">
        <v>10</v>
      </c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184"/>
    </row>
    <row r="210" spans="1:25" ht="18" customHeight="1" x14ac:dyDescent="0.25">
      <c r="A210" s="397"/>
      <c r="B210" s="20">
        <v>2263</v>
      </c>
      <c r="C210" s="380" t="s">
        <v>3597</v>
      </c>
      <c r="D210" s="396">
        <v>4143969757</v>
      </c>
      <c r="E210" s="85"/>
      <c r="F210" s="85"/>
      <c r="G210" s="85"/>
      <c r="H210" s="85"/>
      <c r="I210" s="85">
        <v>15</v>
      </c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184"/>
    </row>
    <row r="211" spans="1:25" ht="18" customHeight="1" x14ac:dyDescent="0.25">
      <c r="A211" s="397"/>
      <c r="B211" s="20">
        <v>3478</v>
      </c>
      <c r="C211" s="380" t="s">
        <v>2028</v>
      </c>
      <c r="D211" s="396">
        <v>4143969205</v>
      </c>
      <c r="E211" s="85"/>
      <c r="F211" s="85"/>
      <c r="G211" s="85"/>
      <c r="H211" s="85"/>
      <c r="I211" s="85">
        <v>15</v>
      </c>
      <c r="J211" s="85">
        <v>10</v>
      </c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184"/>
    </row>
    <row r="212" spans="1:25" ht="18" customHeight="1" x14ac:dyDescent="0.25">
      <c r="A212" s="397"/>
      <c r="B212" s="20">
        <v>3323</v>
      </c>
      <c r="C212" s="380" t="s">
        <v>3271</v>
      </c>
      <c r="D212" s="396">
        <v>4143970831</v>
      </c>
      <c r="E212" s="85"/>
      <c r="F212" s="85"/>
      <c r="G212" s="85"/>
      <c r="H212" s="85"/>
      <c r="I212" s="85">
        <v>12</v>
      </c>
      <c r="J212" s="85">
        <v>5</v>
      </c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184"/>
    </row>
    <row r="213" spans="1:25" ht="18" customHeight="1" x14ac:dyDescent="0.25">
      <c r="A213" s="397"/>
      <c r="B213" s="20">
        <v>6379</v>
      </c>
      <c r="C213" s="380" t="s">
        <v>6917</v>
      </c>
      <c r="D213" s="396">
        <v>4143971520</v>
      </c>
      <c r="E213" s="85"/>
      <c r="F213" s="85"/>
      <c r="G213" s="85"/>
      <c r="H213" s="85"/>
      <c r="I213" s="85">
        <v>15</v>
      </c>
      <c r="J213" s="85">
        <v>5</v>
      </c>
      <c r="K213" s="85"/>
      <c r="L213" s="85"/>
      <c r="M213" s="85"/>
      <c r="N213" s="85"/>
      <c r="O213" s="85"/>
      <c r="P213" s="85"/>
      <c r="Q213" s="85">
        <v>5</v>
      </c>
      <c r="R213" s="85"/>
      <c r="S213" s="85"/>
      <c r="T213" s="85"/>
      <c r="U213" s="85"/>
      <c r="V213" s="85"/>
      <c r="W213" s="85"/>
      <c r="X213" s="85"/>
      <c r="Y213" s="184"/>
    </row>
    <row r="214" spans="1:25" ht="18" customHeight="1" x14ac:dyDescent="0.25">
      <c r="A214" s="397"/>
      <c r="B214" s="20">
        <v>6379</v>
      </c>
      <c r="C214" s="380" t="s">
        <v>6917</v>
      </c>
      <c r="D214" s="396">
        <v>4143971523</v>
      </c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>
        <v>4</v>
      </c>
      <c r="V214" s="85"/>
      <c r="W214" s="85"/>
      <c r="X214" s="85"/>
      <c r="Y214" s="184"/>
    </row>
    <row r="215" spans="1:25" ht="18" customHeight="1" x14ac:dyDescent="0.25">
      <c r="A215" s="397"/>
      <c r="B215" s="20">
        <v>3700</v>
      </c>
      <c r="C215" s="380" t="s">
        <v>6918</v>
      </c>
      <c r="D215" s="396">
        <v>4143969966</v>
      </c>
      <c r="E215" s="85"/>
      <c r="F215" s="85"/>
      <c r="G215" s="85"/>
      <c r="H215" s="85"/>
      <c r="I215" s="85">
        <v>6</v>
      </c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184"/>
    </row>
    <row r="216" spans="1:25" ht="18" customHeight="1" x14ac:dyDescent="0.25">
      <c r="A216" s="397"/>
      <c r="B216" s="20">
        <v>4065</v>
      </c>
      <c r="C216" s="380" t="s">
        <v>6919</v>
      </c>
      <c r="D216" s="396">
        <v>4143970142</v>
      </c>
      <c r="E216" s="85"/>
      <c r="F216" s="85"/>
      <c r="G216" s="85"/>
      <c r="H216" s="85"/>
      <c r="I216" s="85">
        <v>10</v>
      </c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184"/>
    </row>
    <row r="217" spans="1:25" ht="18" customHeight="1" x14ac:dyDescent="0.25">
      <c r="A217" s="397"/>
      <c r="B217" s="20">
        <v>2753</v>
      </c>
      <c r="C217" s="380" t="s">
        <v>4508</v>
      </c>
      <c r="D217" s="396">
        <v>4143996164</v>
      </c>
      <c r="E217" s="85"/>
      <c r="F217" s="85"/>
      <c r="G217" s="85"/>
      <c r="H217" s="85"/>
      <c r="I217" s="85">
        <v>15</v>
      </c>
      <c r="J217" s="85">
        <v>15</v>
      </c>
      <c r="K217" s="85"/>
      <c r="L217" s="85"/>
      <c r="M217" s="85"/>
      <c r="N217" s="85"/>
      <c r="O217" s="85"/>
      <c r="P217" s="85"/>
      <c r="Q217" s="85"/>
      <c r="R217" s="85">
        <v>6</v>
      </c>
      <c r="S217" s="85"/>
      <c r="T217" s="85"/>
      <c r="U217" s="85"/>
      <c r="V217" s="85"/>
      <c r="W217" s="85"/>
      <c r="X217" s="85"/>
      <c r="Y217" s="184"/>
    </row>
    <row r="218" spans="1:25" ht="18" customHeight="1" x14ac:dyDescent="0.25">
      <c r="A218" s="397"/>
      <c r="B218" s="20">
        <v>2174</v>
      </c>
      <c r="C218" s="380" t="s">
        <v>6920</v>
      </c>
      <c r="D218" s="396">
        <v>4143969909</v>
      </c>
      <c r="E218" s="85"/>
      <c r="F218" s="85"/>
      <c r="G218" s="85"/>
      <c r="H218" s="85"/>
      <c r="I218" s="85">
        <v>6</v>
      </c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184"/>
    </row>
    <row r="219" spans="1:25" ht="18" customHeight="1" x14ac:dyDescent="0.25">
      <c r="A219" s="397"/>
      <c r="B219" s="20">
        <v>5511</v>
      </c>
      <c r="C219" s="380" t="s">
        <v>6921</v>
      </c>
      <c r="D219" s="396">
        <v>4144033143</v>
      </c>
      <c r="E219" s="85"/>
      <c r="F219" s="85"/>
      <c r="G219" s="85"/>
      <c r="H219" s="85"/>
      <c r="I219" s="85">
        <v>10</v>
      </c>
      <c r="J219" s="85">
        <v>5</v>
      </c>
      <c r="K219" s="85"/>
      <c r="L219" s="85"/>
      <c r="M219" s="85"/>
      <c r="N219" s="85"/>
      <c r="O219" s="85"/>
      <c r="P219" s="85"/>
      <c r="Q219" s="85">
        <v>5</v>
      </c>
      <c r="R219" s="85">
        <v>10</v>
      </c>
      <c r="S219" s="85"/>
      <c r="T219" s="85"/>
      <c r="U219" s="85"/>
      <c r="V219" s="85"/>
      <c r="W219" s="85"/>
      <c r="X219" s="85"/>
      <c r="Y219" s="184"/>
    </row>
    <row r="220" spans="1:25" ht="18" customHeight="1" x14ac:dyDescent="0.25">
      <c r="A220" s="397"/>
      <c r="B220" s="20">
        <v>3245</v>
      </c>
      <c r="C220" s="380" t="s">
        <v>6707</v>
      </c>
      <c r="D220" s="396">
        <v>4143969930</v>
      </c>
      <c r="E220" s="85"/>
      <c r="F220" s="85"/>
      <c r="G220" s="85"/>
      <c r="H220" s="85"/>
      <c r="I220" s="85">
        <v>6</v>
      </c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184"/>
    </row>
    <row r="221" spans="1:25" ht="18" customHeight="1" x14ac:dyDescent="0.25">
      <c r="A221" s="397"/>
      <c r="B221" s="20">
        <v>2820</v>
      </c>
      <c r="C221" s="380" t="s">
        <v>3594</v>
      </c>
      <c r="D221" s="396">
        <v>4143969925</v>
      </c>
      <c r="E221" s="85"/>
      <c r="F221" s="85"/>
      <c r="G221" s="85"/>
      <c r="H221" s="85"/>
      <c r="I221" s="85">
        <v>6</v>
      </c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184"/>
    </row>
    <row r="222" spans="1:25" ht="18" customHeight="1" x14ac:dyDescent="0.25">
      <c r="A222" s="397"/>
      <c r="B222" s="20">
        <v>5618</v>
      </c>
      <c r="C222" s="380" t="s">
        <v>6922</v>
      </c>
      <c r="D222" s="396">
        <v>4143969979</v>
      </c>
      <c r="E222" s="85"/>
      <c r="F222" s="85"/>
      <c r="G222" s="85"/>
      <c r="H222" s="85"/>
      <c r="I222" s="85">
        <v>6</v>
      </c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184"/>
    </row>
    <row r="223" spans="1:25" ht="18" customHeight="1" x14ac:dyDescent="0.25">
      <c r="A223" s="397"/>
      <c r="B223" s="20">
        <v>4256</v>
      </c>
      <c r="C223" s="380" t="s">
        <v>6923</v>
      </c>
      <c r="D223" s="396">
        <v>4143969969</v>
      </c>
      <c r="E223" s="85"/>
      <c r="F223" s="85"/>
      <c r="G223" s="85"/>
      <c r="H223" s="85"/>
      <c r="I223" s="85">
        <v>6</v>
      </c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184"/>
    </row>
    <row r="224" spans="1:25" ht="18" customHeight="1" x14ac:dyDescent="0.25">
      <c r="A224" s="397"/>
      <c r="B224" s="20">
        <v>3029</v>
      </c>
      <c r="C224" s="380" t="s">
        <v>6924</v>
      </c>
      <c r="D224" s="396">
        <v>4143969927</v>
      </c>
      <c r="E224" s="85"/>
      <c r="F224" s="85"/>
      <c r="G224" s="85"/>
      <c r="H224" s="85"/>
      <c r="I224" s="85">
        <v>6</v>
      </c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184"/>
    </row>
    <row r="225" spans="1:25" ht="18" customHeight="1" x14ac:dyDescent="0.25">
      <c r="A225" s="397"/>
      <c r="B225" s="20">
        <v>5640</v>
      </c>
      <c r="C225" s="380" t="s">
        <v>6925</v>
      </c>
      <c r="D225" s="396">
        <v>4143969982</v>
      </c>
      <c r="E225" s="85"/>
      <c r="F225" s="85"/>
      <c r="G225" s="85"/>
      <c r="H225" s="85"/>
      <c r="I225" s="85">
        <v>6</v>
      </c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184"/>
    </row>
    <row r="226" spans="1:25" ht="18" customHeight="1" x14ac:dyDescent="0.25">
      <c r="A226" s="397"/>
      <c r="B226" s="20">
        <v>3104</v>
      </c>
      <c r="C226" s="380" t="s">
        <v>6926</v>
      </c>
      <c r="D226" s="396">
        <v>4143969928</v>
      </c>
      <c r="E226" s="85"/>
      <c r="F226" s="85"/>
      <c r="G226" s="85"/>
      <c r="H226" s="85"/>
      <c r="I226" s="85">
        <v>6</v>
      </c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184"/>
    </row>
    <row r="227" spans="1:25" ht="18" customHeight="1" x14ac:dyDescent="0.25">
      <c r="A227" s="397"/>
      <c r="B227" s="20">
        <v>3265</v>
      </c>
      <c r="C227" s="380" t="s">
        <v>6927</v>
      </c>
      <c r="D227" s="396">
        <v>4143969931</v>
      </c>
      <c r="E227" s="85"/>
      <c r="F227" s="85"/>
      <c r="G227" s="85"/>
      <c r="H227" s="85"/>
      <c r="I227" s="85">
        <v>6</v>
      </c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184"/>
    </row>
    <row r="228" spans="1:25" ht="18" customHeight="1" x14ac:dyDescent="0.25">
      <c r="A228" s="397"/>
      <c r="B228" s="20">
        <v>5343</v>
      </c>
      <c r="C228" s="380" t="s">
        <v>6928</v>
      </c>
      <c r="D228" s="396">
        <v>4143969972</v>
      </c>
      <c r="E228" s="85"/>
      <c r="F228" s="85"/>
      <c r="G228" s="85"/>
      <c r="H228" s="85"/>
      <c r="I228" s="85">
        <v>6</v>
      </c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184"/>
    </row>
    <row r="229" spans="1:25" ht="18" customHeight="1" x14ac:dyDescent="0.25">
      <c r="A229" s="397"/>
      <c r="B229" s="20">
        <v>3496</v>
      </c>
      <c r="C229" s="380" t="s">
        <v>6929</v>
      </c>
      <c r="D229" s="396">
        <v>4143969964</v>
      </c>
      <c r="E229" s="85"/>
      <c r="F229" s="85"/>
      <c r="G229" s="85"/>
      <c r="H229" s="85"/>
      <c r="I229" s="85">
        <v>6</v>
      </c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184"/>
    </row>
    <row r="230" spans="1:25" ht="18" customHeight="1" x14ac:dyDescent="0.25">
      <c r="A230" s="397"/>
      <c r="B230" s="20">
        <v>3144</v>
      </c>
      <c r="C230" s="380" t="s">
        <v>4789</v>
      </c>
      <c r="D230" s="396">
        <v>4143969929</v>
      </c>
      <c r="E230" s="85"/>
      <c r="F230" s="85"/>
      <c r="G230" s="85"/>
      <c r="H230" s="85"/>
      <c r="I230" s="85">
        <v>6</v>
      </c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184"/>
    </row>
    <row r="231" spans="1:25" ht="18" customHeight="1" x14ac:dyDescent="0.25">
      <c r="A231" s="397"/>
      <c r="B231" s="20">
        <v>2810</v>
      </c>
      <c r="C231" s="380" t="s">
        <v>6930</v>
      </c>
      <c r="D231" s="396">
        <v>4143969913</v>
      </c>
      <c r="E231" s="85"/>
      <c r="F231" s="85"/>
      <c r="G231" s="85"/>
      <c r="H231" s="85"/>
      <c r="I231" s="85">
        <v>6</v>
      </c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184"/>
    </row>
    <row r="232" spans="1:25" ht="18" customHeight="1" x14ac:dyDescent="0.25">
      <c r="A232" s="397"/>
      <c r="B232" s="20">
        <v>4781</v>
      </c>
      <c r="C232" s="380" t="s">
        <v>1749</v>
      </c>
      <c r="D232" s="396">
        <v>4143969971</v>
      </c>
      <c r="E232" s="85"/>
      <c r="F232" s="85"/>
      <c r="G232" s="85"/>
      <c r="H232" s="85"/>
      <c r="I232" s="85">
        <v>6</v>
      </c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184"/>
    </row>
    <row r="233" spans="1:25" ht="18" customHeight="1" x14ac:dyDescent="0.25">
      <c r="A233" s="426" t="s">
        <v>6944</v>
      </c>
      <c r="B233" s="20">
        <v>5474</v>
      </c>
      <c r="C233" s="380" t="s">
        <v>2603</v>
      </c>
      <c r="D233" s="396">
        <v>4144005587</v>
      </c>
      <c r="E233" s="85"/>
      <c r="F233" s="85"/>
      <c r="G233" s="85"/>
      <c r="H233" s="85"/>
      <c r="I233" s="85">
        <v>15</v>
      </c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>
        <v>5</v>
      </c>
      <c r="V233" s="85"/>
      <c r="W233" s="85"/>
      <c r="X233" s="85"/>
      <c r="Y233" s="184"/>
    </row>
    <row r="234" spans="1:25" ht="18" customHeight="1" x14ac:dyDescent="0.25">
      <c r="A234" s="397"/>
      <c r="B234" s="20">
        <v>3107</v>
      </c>
      <c r="C234" s="380" t="s">
        <v>6931</v>
      </c>
      <c r="D234" s="396">
        <v>4143968638</v>
      </c>
      <c r="E234" s="85"/>
      <c r="F234" s="85"/>
      <c r="G234" s="85"/>
      <c r="H234" s="85"/>
      <c r="I234" s="85">
        <v>10</v>
      </c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184"/>
    </row>
    <row r="235" spans="1:25" ht="18" customHeight="1" x14ac:dyDescent="0.25">
      <c r="A235" s="397"/>
      <c r="B235" s="20">
        <v>4121</v>
      </c>
      <c r="C235" s="380" t="s">
        <v>6932</v>
      </c>
      <c r="D235" s="396">
        <v>4144019957</v>
      </c>
      <c r="E235" s="85"/>
      <c r="F235" s="85"/>
      <c r="G235" s="85"/>
      <c r="H235" s="85"/>
      <c r="I235" s="85">
        <v>10</v>
      </c>
      <c r="J235" s="85">
        <v>9</v>
      </c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>
        <v>5</v>
      </c>
      <c r="V235" s="85"/>
      <c r="W235" s="85"/>
      <c r="X235" s="85"/>
      <c r="Y235" s="184"/>
    </row>
    <row r="236" spans="1:25" ht="18" customHeight="1" x14ac:dyDescent="0.25">
      <c r="A236" s="415"/>
      <c r="B236" s="54"/>
      <c r="C236" s="416"/>
      <c r="D236" s="417"/>
      <c r="E236" s="424"/>
      <c r="F236" s="424"/>
      <c r="G236" s="424"/>
      <c r="H236" s="424"/>
      <c r="I236" s="424"/>
      <c r="J236" s="424"/>
      <c r="K236" s="424"/>
      <c r="L236" s="424"/>
      <c r="M236" s="424"/>
      <c r="N236" s="424"/>
      <c r="O236" s="424"/>
      <c r="P236" s="424"/>
      <c r="Q236" s="424"/>
      <c r="R236" s="424"/>
      <c r="S236" s="424"/>
      <c r="T236" s="424"/>
      <c r="U236" s="424"/>
      <c r="V236" s="424"/>
      <c r="W236" s="424"/>
      <c r="X236" s="424"/>
      <c r="Y236" s="225" t="s">
        <v>7258</v>
      </c>
    </row>
    <row r="237" spans="1:25" ht="18" customHeight="1" x14ac:dyDescent="0.25">
      <c r="A237" s="397"/>
      <c r="B237" s="20"/>
      <c r="C237" s="411" t="s">
        <v>6973</v>
      </c>
      <c r="D237" s="396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184"/>
    </row>
    <row r="238" spans="1:25" ht="18" customHeight="1" x14ac:dyDescent="0.25">
      <c r="A238" s="413" t="s">
        <v>6767</v>
      </c>
      <c r="B238" s="20">
        <v>3653</v>
      </c>
      <c r="C238" s="380" t="s">
        <v>6978</v>
      </c>
      <c r="D238" s="396">
        <v>4144013562</v>
      </c>
      <c r="E238" s="85"/>
      <c r="F238" s="85"/>
      <c r="G238" s="85"/>
      <c r="H238" s="85"/>
      <c r="I238" s="85">
        <v>5</v>
      </c>
      <c r="J238" s="85"/>
      <c r="K238" s="85"/>
      <c r="L238" s="85">
        <v>5</v>
      </c>
      <c r="M238" s="85"/>
      <c r="N238" s="85"/>
      <c r="O238" s="85"/>
      <c r="P238" s="85"/>
      <c r="Q238" s="85"/>
      <c r="R238" s="85"/>
      <c r="S238" s="85">
        <v>3</v>
      </c>
      <c r="T238" s="85">
        <v>3</v>
      </c>
      <c r="U238" s="85">
        <v>10</v>
      </c>
      <c r="V238" s="85"/>
      <c r="W238" s="85">
        <v>2</v>
      </c>
      <c r="X238" s="85"/>
      <c r="Y238" s="433" t="s">
        <v>6812</v>
      </c>
    </row>
    <row r="239" spans="1:25" ht="18" customHeight="1" x14ac:dyDescent="0.25">
      <c r="A239" s="397"/>
      <c r="B239" s="20">
        <v>3653</v>
      </c>
      <c r="C239" s="380" t="s">
        <v>6978</v>
      </c>
      <c r="D239" s="396">
        <v>4144062726</v>
      </c>
      <c r="E239" s="85"/>
      <c r="F239" s="85"/>
      <c r="G239" s="85"/>
      <c r="H239" s="85"/>
      <c r="I239" s="85"/>
      <c r="J239" s="85">
        <v>10</v>
      </c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184"/>
    </row>
    <row r="240" spans="1:25" ht="18" customHeight="1" x14ac:dyDescent="0.25">
      <c r="A240" s="397"/>
      <c r="B240" s="20">
        <v>4983</v>
      </c>
      <c r="C240" s="380" t="s">
        <v>6064</v>
      </c>
      <c r="D240" s="396">
        <v>4144020862</v>
      </c>
      <c r="E240" s="85"/>
      <c r="F240" s="85"/>
      <c r="G240" s="85"/>
      <c r="H240" s="85"/>
      <c r="I240" s="85">
        <v>8</v>
      </c>
      <c r="J240" s="85"/>
      <c r="K240" s="85"/>
      <c r="L240" s="85"/>
      <c r="M240" s="85"/>
      <c r="N240" s="85"/>
      <c r="O240" s="85"/>
      <c r="P240" s="85"/>
      <c r="Q240" s="85">
        <v>5</v>
      </c>
      <c r="R240" s="85"/>
      <c r="S240" s="85">
        <v>5</v>
      </c>
      <c r="T240" s="85">
        <v>5</v>
      </c>
      <c r="U240" s="85"/>
      <c r="V240" s="85"/>
      <c r="W240" s="85"/>
      <c r="X240" s="85"/>
      <c r="Y240" s="184"/>
    </row>
    <row r="241" spans="1:25" ht="18" customHeight="1" x14ac:dyDescent="0.25">
      <c r="A241" s="397"/>
      <c r="B241" s="20">
        <v>4020</v>
      </c>
      <c r="C241" s="380" t="s">
        <v>6979</v>
      </c>
      <c r="D241" s="396">
        <v>4143882667</v>
      </c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>
        <v>5</v>
      </c>
      <c r="R241" s="85"/>
      <c r="S241" s="85"/>
      <c r="T241" s="85"/>
      <c r="U241" s="85">
        <v>5</v>
      </c>
      <c r="V241" s="85"/>
      <c r="W241" s="85">
        <v>2</v>
      </c>
      <c r="X241" s="85"/>
      <c r="Y241" s="184"/>
    </row>
    <row r="242" spans="1:25" ht="18" customHeight="1" x14ac:dyDescent="0.25">
      <c r="A242" s="397"/>
      <c r="B242" s="20">
        <v>4020</v>
      </c>
      <c r="C242" s="380" t="s">
        <v>6979</v>
      </c>
      <c r="D242" s="396">
        <v>4144015975</v>
      </c>
      <c r="E242" s="85"/>
      <c r="F242" s="85"/>
      <c r="G242" s="85"/>
      <c r="H242" s="85"/>
      <c r="I242" s="85">
        <v>15</v>
      </c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184"/>
    </row>
    <row r="243" spans="1:25" ht="18" customHeight="1" x14ac:dyDescent="0.25">
      <c r="A243" s="397"/>
      <c r="B243" s="20">
        <v>3404</v>
      </c>
      <c r="C243" s="380" t="s">
        <v>6980</v>
      </c>
      <c r="D243" s="396">
        <v>4144042530</v>
      </c>
      <c r="E243" s="85"/>
      <c r="F243" s="85"/>
      <c r="G243" s="85"/>
      <c r="H243" s="85"/>
      <c r="I243" s="85">
        <v>5</v>
      </c>
      <c r="J243" s="85"/>
      <c r="K243" s="85"/>
      <c r="L243" s="85"/>
      <c r="M243" s="85"/>
      <c r="N243" s="85"/>
      <c r="O243" s="85"/>
      <c r="P243" s="85"/>
      <c r="Q243" s="85">
        <v>5</v>
      </c>
      <c r="R243" s="85">
        <v>5</v>
      </c>
      <c r="S243" s="85">
        <v>5</v>
      </c>
      <c r="T243" s="85"/>
      <c r="U243" s="85"/>
      <c r="V243" s="85"/>
      <c r="W243" s="85"/>
      <c r="X243" s="85"/>
      <c r="Y243" s="184"/>
    </row>
    <row r="244" spans="1:25" ht="18" customHeight="1" x14ac:dyDescent="0.25">
      <c r="A244" s="397"/>
      <c r="B244" s="20">
        <v>3279</v>
      </c>
      <c r="C244" s="380" t="s">
        <v>3573</v>
      </c>
      <c r="D244" s="396">
        <v>4144031360</v>
      </c>
      <c r="E244" s="85"/>
      <c r="F244" s="85"/>
      <c r="G244" s="85"/>
      <c r="H244" s="85"/>
      <c r="I244" s="85">
        <v>10</v>
      </c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184"/>
    </row>
    <row r="245" spans="1:25" ht="18" customHeight="1" x14ac:dyDescent="0.25">
      <c r="A245" s="397"/>
      <c r="B245" s="20">
        <v>5054</v>
      </c>
      <c r="C245" s="380" t="s">
        <v>6981</v>
      </c>
      <c r="D245" s="396">
        <v>4144036041</v>
      </c>
      <c r="E245" s="85"/>
      <c r="F245" s="85"/>
      <c r="G245" s="85"/>
      <c r="H245" s="85"/>
      <c r="I245" s="85">
        <v>3</v>
      </c>
      <c r="J245" s="85">
        <v>5</v>
      </c>
      <c r="K245" s="85"/>
      <c r="L245" s="85">
        <v>3</v>
      </c>
      <c r="M245" s="85"/>
      <c r="N245" s="85"/>
      <c r="O245" s="85"/>
      <c r="P245" s="85"/>
      <c r="Q245" s="85"/>
      <c r="R245" s="85">
        <v>3</v>
      </c>
      <c r="S245" s="85"/>
      <c r="T245" s="85"/>
      <c r="U245" s="85"/>
      <c r="V245" s="85"/>
      <c r="W245" s="85"/>
      <c r="X245" s="85"/>
      <c r="Y245" s="184"/>
    </row>
    <row r="246" spans="1:25" ht="18" customHeight="1" x14ac:dyDescent="0.25">
      <c r="A246" s="397"/>
      <c r="B246" s="20">
        <v>4409</v>
      </c>
      <c r="C246" s="380" t="s">
        <v>5233</v>
      </c>
      <c r="D246" s="396">
        <v>4143999427</v>
      </c>
      <c r="E246" s="85"/>
      <c r="F246" s="85"/>
      <c r="G246" s="85"/>
      <c r="H246" s="85"/>
      <c r="I246" s="85">
        <v>6</v>
      </c>
      <c r="J246" s="85">
        <v>3</v>
      </c>
      <c r="K246" s="85"/>
      <c r="L246" s="85">
        <v>3</v>
      </c>
      <c r="M246" s="85"/>
      <c r="N246" s="85"/>
      <c r="O246" s="85"/>
      <c r="P246" s="85"/>
      <c r="Q246" s="85"/>
      <c r="R246" s="85"/>
      <c r="S246" s="85">
        <v>3</v>
      </c>
      <c r="T246" s="85">
        <v>3</v>
      </c>
      <c r="U246" s="85">
        <v>2</v>
      </c>
      <c r="V246" s="85"/>
      <c r="W246" s="85"/>
      <c r="X246" s="85"/>
      <c r="Y246" s="184"/>
    </row>
    <row r="247" spans="1:25" ht="18" customHeight="1" x14ac:dyDescent="0.25">
      <c r="A247" s="397"/>
      <c r="B247" s="20">
        <v>4301</v>
      </c>
      <c r="C247" s="380" t="s">
        <v>6982</v>
      </c>
      <c r="D247" s="396">
        <v>4144038434</v>
      </c>
      <c r="E247" s="85"/>
      <c r="F247" s="85"/>
      <c r="G247" s="85"/>
      <c r="H247" s="85"/>
      <c r="I247" s="85">
        <v>5</v>
      </c>
      <c r="J247" s="85">
        <v>5</v>
      </c>
      <c r="K247" s="85"/>
      <c r="L247" s="85"/>
      <c r="M247" s="85"/>
      <c r="N247" s="85"/>
      <c r="O247" s="85"/>
      <c r="P247" s="85"/>
      <c r="Q247" s="85">
        <v>5</v>
      </c>
      <c r="R247" s="85">
        <v>3</v>
      </c>
      <c r="S247" s="85"/>
      <c r="T247" s="85"/>
      <c r="U247" s="85"/>
      <c r="V247" s="85"/>
      <c r="W247" s="85"/>
      <c r="X247" s="85"/>
      <c r="Y247" s="184"/>
    </row>
    <row r="248" spans="1:25" ht="18" customHeight="1" x14ac:dyDescent="0.25">
      <c r="A248" s="397"/>
      <c r="B248" s="20">
        <v>2012</v>
      </c>
      <c r="C248" s="380" t="s">
        <v>6983</v>
      </c>
      <c r="D248" s="396">
        <v>4144022481</v>
      </c>
      <c r="E248" s="85"/>
      <c r="F248" s="85"/>
      <c r="G248" s="85"/>
      <c r="H248" s="85"/>
      <c r="I248" s="85">
        <v>5</v>
      </c>
      <c r="J248" s="85">
        <v>10</v>
      </c>
      <c r="K248" s="85"/>
      <c r="L248" s="85"/>
      <c r="M248" s="85"/>
      <c r="N248" s="85"/>
      <c r="O248" s="85"/>
      <c r="P248" s="85"/>
      <c r="Q248" s="85">
        <v>7</v>
      </c>
      <c r="R248" s="85">
        <v>10</v>
      </c>
      <c r="S248" s="85"/>
      <c r="T248" s="85"/>
      <c r="U248" s="85"/>
      <c r="V248" s="85"/>
      <c r="W248" s="85"/>
      <c r="X248" s="85"/>
      <c r="Y248" s="184"/>
    </row>
    <row r="249" spans="1:25" ht="18" customHeight="1" x14ac:dyDescent="0.25">
      <c r="A249" s="397"/>
      <c r="B249" s="20">
        <v>3778</v>
      </c>
      <c r="C249" s="380" t="s">
        <v>3580</v>
      </c>
      <c r="D249" s="396">
        <v>4144031210</v>
      </c>
      <c r="E249" s="85"/>
      <c r="F249" s="85"/>
      <c r="G249" s="85"/>
      <c r="H249" s="85"/>
      <c r="I249" s="85">
        <v>5</v>
      </c>
      <c r="J249" s="85">
        <v>5</v>
      </c>
      <c r="K249" s="85"/>
      <c r="L249" s="85">
        <v>3</v>
      </c>
      <c r="M249" s="85"/>
      <c r="N249" s="85"/>
      <c r="O249" s="85"/>
      <c r="P249" s="85"/>
      <c r="Q249" s="85">
        <v>5</v>
      </c>
      <c r="R249" s="85">
        <v>6</v>
      </c>
      <c r="S249" s="85">
        <v>3</v>
      </c>
      <c r="T249" s="85">
        <v>3</v>
      </c>
      <c r="U249" s="85">
        <v>5</v>
      </c>
      <c r="V249" s="85"/>
      <c r="W249" s="85"/>
      <c r="X249" s="85"/>
      <c r="Y249" s="184"/>
    </row>
    <row r="250" spans="1:25" ht="18" customHeight="1" x14ac:dyDescent="0.25">
      <c r="A250" s="397"/>
      <c r="B250" s="20">
        <v>3727</v>
      </c>
      <c r="C250" s="380" t="s">
        <v>6984</v>
      </c>
      <c r="D250" s="396">
        <v>4144012140</v>
      </c>
      <c r="E250" s="85"/>
      <c r="F250" s="85"/>
      <c r="G250" s="85"/>
      <c r="H250" s="85"/>
      <c r="I250" s="85">
        <v>5</v>
      </c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184"/>
    </row>
    <row r="251" spans="1:25" ht="18" customHeight="1" x14ac:dyDescent="0.25">
      <c r="A251" s="397"/>
      <c r="B251" s="20">
        <v>4280</v>
      </c>
      <c r="C251" s="380" t="s">
        <v>4814</v>
      </c>
      <c r="D251" s="396">
        <v>4144022883</v>
      </c>
      <c r="E251" s="85"/>
      <c r="F251" s="85"/>
      <c r="G251" s="85"/>
      <c r="H251" s="85"/>
      <c r="I251" s="85">
        <v>5</v>
      </c>
      <c r="J251" s="85">
        <v>5</v>
      </c>
      <c r="K251" s="85"/>
      <c r="L251" s="85">
        <v>5</v>
      </c>
      <c r="M251" s="85"/>
      <c r="N251" s="85"/>
      <c r="O251" s="85"/>
      <c r="P251" s="85"/>
      <c r="Q251" s="85"/>
      <c r="R251" s="85">
        <v>10</v>
      </c>
      <c r="S251" s="85"/>
      <c r="T251" s="85"/>
      <c r="U251" s="85">
        <v>5</v>
      </c>
      <c r="V251" s="85"/>
      <c r="W251" s="85"/>
      <c r="X251" s="85"/>
      <c r="Y251" s="184"/>
    </row>
    <row r="252" spans="1:25" ht="18" customHeight="1" x14ac:dyDescent="0.25">
      <c r="A252" s="397"/>
      <c r="B252" s="20">
        <v>3622</v>
      </c>
      <c r="C252" s="380" t="s">
        <v>6810</v>
      </c>
      <c r="D252" s="396">
        <v>4144035818</v>
      </c>
      <c r="E252" s="85"/>
      <c r="F252" s="85"/>
      <c r="G252" s="85"/>
      <c r="H252" s="85"/>
      <c r="I252" s="85">
        <v>5</v>
      </c>
      <c r="J252" s="85"/>
      <c r="K252" s="85"/>
      <c r="L252" s="85">
        <v>5</v>
      </c>
      <c r="M252" s="85"/>
      <c r="N252" s="85"/>
      <c r="O252" s="85"/>
      <c r="P252" s="85"/>
      <c r="Q252" s="85"/>
      <c r="R252" s="85">
        <v>15</v>
      </c>
      <c r="S252" s="85"/>
      <c r="T252" s="85"/>
      <c r="U252" s="85"/>
      <c r="V252" s="85"/>
      <c r="W252" s="85"/>
      <c r="X252" s="85"/>
      <c r="Y252" s="184"/>
    </row>
    <row r="253" spans="1:25" ht="18" customHeight="1" x14ac:dyDescent="0.25">
      <c r="A253" s="397"/>
      <c r="B253" s="20">
        <v>3454</v>
      </c>
      <c r="C253" s="380" t="s">
        <v>6985</v>
      </c>
      <c r="D253" s="396">
        <v>4144030405</v>
      </c>
      <c r="E253" s="85"/>
      <c r="F253" s="85"/>
      <c r="G253" s="85"/>
      <c r="H253" s="85"/>
      <c r="I253" s="85">
        <v>5</v>
      </c>
      <c r="J253" s="85">
        <v>5</v>
      </c>
      <c r="K253" s="85"/>
      <c r="L253" s="85"/>
      <c r="M253" s="85"/>
      <c r="N253" s="85"/>
      <c r="O253" s="85"/>
      <c r="P253" s="85"/>
      <c r="Q253" s="85"/>
      <c r="R253" s="85">
        <v>6</v>
      </c>
      <c r="S253" s="85"/>
      <c r="T253" s="85"/>
      <c r="U253" s="85"/>
      <c r="V253" s="85"/>
      <c r="W253" s="85"/>
      <c r="X253" s="85"/>
      <c r="Y253" s="184"/>
    </row>
    <row r="254" spans="1:25" ht="18" customHeight="1" x14ac:dyDescent="0.25">
      <c r="A254" s="397"/>
      <c r="B254" s="20">
        <v>5800</v>
      </c>
      <c r="C254" s="380" t="s">
        <v>6986</v>
      </c>
      <c r="D254" s="396">
        <v>4144033422</v>
      </c>
      <c r="E254" s="85"/>
      <c r="F254" s="85"/>
      <c r="G254" s="85"/>
      <c r="H254" s="85"/>
      <c r="I254" s="85">
        <v>5</v>
      </c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>
        <v>8</v>
      </c>
      <c r="V254" s="85"/>
      <c r="W254" s="85"/>
      <c r="X254" s="85"/>
      <c r="Y254" s="184"/>
    </row>
    <row r="255" spans="1:25" ht="18" customHeight="1" x14ac:dyDescent="0.25">
      <c r="A255" s="397"/>
      <c r="B255" s="20">
        <v>4512</v>
      </c>
      <c r="C255" s="380" t="s">
        <v>6987</v>
      </c>
      <c r="D255" s="396">
        <v>4144023258</v>
      </c>
      <c r="E255" s="85"/>
      <c r="F255" s="85"/>
      <c r="G255" s="85"/>
      <c r="H255" s="85"/>
      <c r="I255" s="85">
        <v>5</v>
      </c>
      <c r="J255" s="85"/>
      <c r="K255" s="85"/>
      <c r="L255" s="85"/>
      <c r="M255" s="85"/>
      <c r="N255" s="85"/>
      <c r="O255" s="85"/>
      <c r="P255" s="85"/>
      <c r="Q255" s="85"/>
      <c r="R255" s="85">
        <v>5</v>
      </c>
      <c r="S255" s="85"/>
      <c r="T255" s="85"/>
      <c r="U255" s="85"/>
      <c r="V255" s="85"/>
      <c r="W255" s="85"/>
      <c r="X255" s="85"/>
      <c r="Y255" s="184"/>
    </row>
    <row r="256" spans="1:25" ht="18" customHeight="1" x14ac:dyDescent="0.25">
      <c r="A256" s="397"/>
      <c r="B256" s="20">
        <v>3301</v>
      </c>
      <c r="C256" s="380" t="s">
        <v>6670</v>
      </c>
      <c r="D256" s="396">
        <v>4144084872</v>
      </c>
      <c r="E256" s="85"/>
      <c r="F256" s="85"/>
      <c r="G256" s="85"/>
      <c r="H256" s="85"/>
      <c r="I256" s="85">
        <v>5</v>
      </c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>
        <v>6</v>
      </c>
      <c r="U256" s="85">
        <v>6</v>
      </c>
      <c r="V256" s="85"/>
      <c r="W256" s="85">
        <v>2</v>
      </c>
      <c r="X256" s="85"/>
      <c r="Y256" s="184"/>
    </row>
    <row r="257" spans="1:25" ht="18" customHeight="1" x14ac:dyDescent="0.25">
      <c r="A257" s="397"/>
      <c r="B257" s="20">
        <v>3081</v>
      </c>
      <c r="C257" s="380" t="s">
        <v>3581</v>
      </c>
      <c r="D257" s="396">
        <v>4144012399</v>
      </c>
      <c r="E257" s="85"/>
      <c r="F257" s="85"/>
      <c r="G257" s="85"/>
      <c r="H257" s="85"/>
      <c r="I257" s="85">
        <v>5</v>
      </c>
      <c r="J257" s="85"/>
      <c r="K257" s="85"/>
      <c r="L257" s="85"/>
      <c r="M257" s="85"/>
      <c r="N257" s="85"/>
      <c r="O257" s="85"/>
      <c r="P257" s="85"/>
      <c r="Q257" s="85">
        <v>5</v>
      </c>
      <c r="R257" s="85">
        <v>5</v>
      </c>
      <c r="S257" s="85"/>
      <c r="T257" s="85"/>
      <c r="U257" s="85"/>
      <c r="V257" s="85"/>
      <c r="W257" s="85"/>
      <c r="X257" s="85"/>
      <c r="Y257" s="184"/>
    </row>
    <row r="258" spans="1:25" ht="18" customHeight="1" x14ac:dyDescent="0.25">
      <c r="A258" s="397"/>
      <c r="B258" s="20">
        <v>4050</v>
      </c>
      <c r="C258" s="380" t="s">
        <v>6988</v>
      </c>
      <c r="D258" s="396">
        <v>4144012903</v>
      </c>
      <c r="E258" s="85"/>
      <c r="F258" s="85"/>
      <c r="G258" s="85"/>
      <c r="H258" s="85"/>
      <c r="I258" s="85">
        <v>5</v>
      </c>
      <c r="J258" s="85">
        <v>5</v>
      </c>
      <c r="K258" s="85"/>
      <c r="L258" s="85"/>
      <c r="M258" s="85"/>
      <c r="N258" s="85"/>
      <c r="O258" s="85"/>
      <c r="P258" s="85"/>
      <c r="Q258" s="85"/>
      <c r="R258" s="85"/>
      <c r="S258" s="85">
        <v>5</v>
      </c>
      <c r="T258" s="85">
        <v>5</v>
      </c>
      <c r="U258" s="85"/>
      <c r="V258" s="85"/>
      <c r="W258" s="85"/>
      <c r="X258" s="85"/>
      <c r="Y258" s="184"/>
    </row>
    <row r="259" spans="1:25" ht="18" customHeight="1" x14ac:dyDescent="0.25">
      <c r="A259" s="397"/>
      <c r="B259" s="20">
        <v>3197</v>
      </c>
      <c r="C259" s="380" t="s">
        <v>6989</v>
      </c>
      <c r="D259" s="396">
        <v>4144030382</v>
      </c>
      <c r="E259" s="85"/>
      <c r="F259" s="85"/>
      <c r="G259" s="85"/>
      <c r="H259" s="85"/>
      <c r="I259" s="85">
        <v>5</v>
      </c>
      <c r="J259" s="85">
        <v>5</v>
      </c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184"/>
    </row>
    <row r="260" spans="1:25" ht="18" customHeight="1" x14ac:dyDescent="0.25">
      <c r="A260" s="397"/>
      <c r="B260" s="20">
        <v>3941</v>
      </c>
      <c r="C260" s="380" t="s">
        <v>6990</v>
      </c>
      <c r="D260" s="396">
        <v>4143995579</v>
      </c>
      <c r="E260" s="85"/>
      <c r="F260" s="85"/>
      <c r="G260" s="85"/>
      <c r="H260" s="85"/>
      <c r="I260" s="85">
        <v>5</v>
      </c>
      <c r="J260" s="85">
        <v>5</v>
      </c>
      <c r="K260" s="85"/>
      <c r="L260" s="85"/>
      <c r="M260" s="85"/>
      <c r="N260" s="85"/>
      <c r="O260" s="85"/>
      <c r="P260" s="85"/>
      <c r="Q260" s="85">
        <v>5</v>
      </c>
      <c r="R260" s="85">
        <v>5</v>
      </c>
      <c r="S260" s="85">
        <v>5</v>
      </c>
      <c r="T260" s="85"/>
      <c r="U260" s="85">
        <v>5</v>
      </c>
      <c r="V260" s="85"/>
      <c r="W260" s="85"/>
      <c r="X260" s="85"/>
      <c r="Y260" s="184"/>
    </row>
    <row r="261" spans="1:25" ht="18" customHeight="1" x14ac:dyDescent="0.25">
      <c r="A261" s="397"/>
      <c r="B261" s="20">
        <v>3555</v>
      </c>
      <c r="C261" s="380" t="s">
        <v>6991</v>
      </c>
      <c r="D261" s="396">
        <v>4144082248</v>
      </c>
      <c r="E261" s="85"/>
      <c r="F261" s="85"/>
      <c r="G261" s="85"/>
      <c r="H261" s="85"/>
      <c r="I261" s="85">
        <v>5</v>
      </c>
      <c r="J261" s="85">
        <v>5</v>
      </c>
      <c r="K261" s="85"/>
      <c r="L261" s="85"/>
      <c r="M261" s="85"/>
      <c r="N261" s="85"/>
      <c r="O261" s="85"/>
      <c r="P261" s="85"/>
      <c r="Q261" s="85"/>
      <c r="R261" s="85"/>
      <c r="S261" s="85">
        <v>4</v>
      </c>
      <c r="T261" s="85">
        <v>4</v>
      </c>
      <c r="U261" s="85"/>
      <c r="V261" s="85"/>
      <c r="W261" s="85">
        <v>2</v>
      </c>
      <c r="X261" s="85"/>
      <c r="Y261" s="184"/>
    </row>
    <row r="262" spans="1:25" ht="18" customHeight="1" x14ac:dyDescent="0.25">
      <c r="A262" s="397"/>
      <c r="B262" s="20">
        <v>3446</v>
      </c>
      <c r="C262" s="380" t="s">
        <v>6992</v>
      </c>
      <c r="D262" s="396">
        <v>4144056716</v>
      </c>
      <c r="E262" s="85"/>
      <c r="F262" s="85"/>
      <c r="G262" s="85"/>
      <c r="H262" s="85"/>
      <c r="I262" s="85">
        <v>5</v>
      </c>
      <c r="J262" s="85">
        <v>3</v>
      </c>
      <c r="K262" s="85"/>
      <c r="L262" s="85">
        <v>3</v>
      </c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184"/>
    </row>
    <row r="263" spans="1:25" ht="18" customHeight="1" x14ac:dyDescent="0.25">
      <c r="A263" s="397"/>
      <c r="B263" s="20">
        <v>6101</v>
      </c>
      <c r="C263" s="380" t="s">
        <v>6993</v>
      </c>
      <c r="D263" s="396">
        <v>4144024022</v>
      </c>
      <c r="E263" s="85"/>
      <c r="F263" s="85"/>
      <c r="G263" s="85"/>
      <c r="H263" s="85"/>
      <c r="I263" s="85">
        <v>5</v>
      </c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184"/>
    </row>
    <row r="264" spans="1:25" ht="18" customHeight="1" x14ac:dyDescent="0.25">
      <c r="A264" s="397"/>
      <c r="B264" s="20">
        <v>5698</v>
      </c>
      <c r="C264" s="380" t="s">
        <v>6994</v>
      </c>
      <c r="D264" s="396">
        <v>4144019611</v>
      </c>
      <c r="E264" s="85"/>
      <c r="F264" s="85"/>
      <c r="G264" s="85"/>
      <c r="H264" s="85"/>
      <c r="I264" s="85">
        <v>10</v>
      </c>
      <c r="J264" s="85">
        <v>10</v>
      </c>
      <c r="K264" s="85"/>
      <c r="L264" s="85"/>
      <c r="M264" s="85"/>
      <c r="N264" s="85"/>
      <c r="O264" s="85"/>
      <c r="P264" s="85"/>
      <c r="Q264" s="85">
        <v>5</v>
      </c>
      <c r="R264" s="85"/>
      <c r="S264" s="85"/>
      <c r="T264" s="85"/>
      <c r="U264" s="85"/>
      <c r="V264" s="85"/>
      <c r="W264" s="85"/>
      <c r="X264" s="85"/>
      <c r="Y264" s="184"/>
    </row>
    <row r="265" spans="1:25" ht="18" customHeight="1" x14ac:dyDescent="0.25">
      <c r="A265" s="397"/>
      <c r="B265" s="20">
        <v>5472</v>
      </c>
      <c r="C265" s="380" t="s">
        <v>6995</v>
      </c>
      <c r="D265" s="396">
        <v>4144021104</v>
      </c>
      <c r="E265" s="85"/>
      <c r="F265" s="85"/>
      <c r="G265" s="85"/>
      <c r="H265" s="85"/>
      <c r="I265" s="85">
        <v>10</v>
      </c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184"/>
    </row>
    <row r="266" spans="1:25" ht="18" customHeight="1" x14ac:dyDescent="0.25">
      <c r="A266" s="397"/>
      <c r="B266" s="20">
        <v>2409</v>
      </c>
      <c r="C266" s="380" t="s">
        <v>3925</v>
      </c>
      <c r="D266" s="396">
        <v>4143971823</v>
      </c>
      <c r="E266" s="85"/>
      <c r="F266" s="85"/>
      <c r="G266" s="85"/>
      <c r="H266" s="85"/>
      <c r="I266" s="85"/>
      <c r="J266" s="85">
        <v>5</v>
      </c>
      <c r="K266" s="85"/>
      <c r="L266" s="85"/>
      <c r="M266" s="85"/>
      <c r="N266" s="85"/>
      <c r="O266" s="85"/>
      <c r="P266" s="85"/>
      <c r="Q266" s="85"/>
      <c r="R266" s="85">
        <v>5</v>
      </c>
      <c r="S266" s="85"/>
      <c r="T266" s="85"/>
      <c r="U266" s="85">
        <v>5</v>
      </c>
      <c r="V266" s="85"/>
      <c r="W266" s="85"/>
      <c r="X266" s="85"/>
      <c r="Y266" s="184"/>
    </row>
    <row r="267" spans="1:25" ht="18" customHeight="1" x14ac:dyDescent="0.25">
      <c r="A267" s="397"/>
      <c r="B267" s="20">
        <v>5573</v>
      </c>
      <c r="C267" s="380" t="s">
        <v>6996</v>
      </c>
      <c r="D267" s="396">
        <v>4144013425</v>
      </c>
      <c r="E267" s="85"/>
      <c r="F267" s="85"/>
      <c r="G267" s="85"/>
      <c r="H267" s="85"/>
      <c r="I267" s="85">
        <v>9</v>
      </c>
      <c r="J267" s="85">
        <v>3</v>
      </c>
      <c r="K267" s="85"/>
      <c r="L267" s="85"/>
      <c r="M267" s="85"/>
      <c r="N267" s="85"/>
      <c r="O267" s="85"/>
      <c r="P267" s="85"/>
      <c r="Q267" s="85"/>
      <c r="R267" s="85">
        <v>2</v>
      </c>
      <c r="S267" s="85"/>
      <c r="T267" s="85"/>
      <c r="U267" s="85"/>
      <c r="V267" s="85"/>
      <c r="W267" s="85"/>
      <c r="X267" s="85"/>
      <c r="Y267" s="184"/>
    </row>
    <row r="268" spans="1:25" ht="18" customHeight="1" x14ac:dyDescent="0.25">
      <c r="A268" s="413" t="s">
        <v>6755</v>
      </c>
      <c r="B268" s="20">
        <v>4011</v>
      </c>
      <c r="C268" s="380" t="s">
        <v>6997</v>
      </c>
      <c r="D268" s="396">
        <v>4143996027</v>
      </c>
      <c r="E268" s="85"/>
      <c r="F268" s="85"/>
      <c r="G268" s="85"/>
      <c r="H268" s="85"/>
      <c r="I268" s="85">
        <v>5</v>
      </c>
      <c r="J268" s="85"/>
      <c r="K268" s="85"/>
      <c r="L268" s="85"/>
      <c r="M268" s="85"/>
      <c r="N268" s="85"/>
      <c r="O268" s="85"/>
      <c r="P268" s="85"/>
      <c r="Q268" s="85">
        <v>5</v>
      </c>
      <c r="R268" s="85">
        <v>10</v>
      </c>
      <c r="S268" s="85"/>
      <c r="T268" s="85"/>
      <c r="U268" s="85"/>
      <c r="V268" s="85"/>
      <c r="W268" s="85"/>
      <c r="X268" s="85"/>
      <c r="Y268" s="184"/>
    </row>
    <row r="269" spans="1:25" ht="18" customHeight="1" x14ac:dyDescent="0.25">
      <c r="A269" s="397"/>
      <c r="B269" s="20">
        <v>2173</v>
      </c>
      <c r="C269" s="380" t="s">
        <v>6998</v>
      </c>
      <c r="D269" s="396">
        <v>4143995721</v>
      </c>
      <c r="E269" s="85"/>
      <c r="F269" s="85"/>
      <c r="G269" s="85"/>
      <c r="H269" s="85"/>
      <c r="I269" s="85">
        <v>5</v>
      </c>
      <c r="J269" s="85">
        <v>5</v>
      </c>
      <c r="K269" s="85"/>
      <c r="L269" s="85"/>
      <c r="M269" s="85"/>
      <c r="N269" s="85"/>
      <c r="O269" s="85"/>
      <c r="P269" s="85"/>
      <c r="Q269" s="85"/>
      <c r="R269" s="85">
        <v>10</v>
      </c>
      <c r="S269" s="85"/>
      <c r="T269" s="85"/>
      <c r="U269" s="85"/>
      <c r="V269" s="85"/>
      <c r="W269" s="85"/>
      <c r="X269" s="85"/>
      <c r="Y269" s="184"/>
    </row>
    <row r="270" spans="1:25" ht="18" customHeight="1" x14ac:dyDescent="0.25">
      <c r="A270" s="397"/>
      <c r="B270" s="20">
        <v>4317</v>
      </c>
      <c r="C270" s="380" t="s">
        <v>4941</v>
      </c>
      <c r="D270" s="396">
        <v>4143970322</v>
      </c>
      <c r="E270" s="85"/>
      <c r="F270" s="85"/>
      <c r="G270" s="85"/>
      <c r="H270" s="85"/>
      <c r="I270" s="85">
        <v>10</v>
      </c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184"/>
    </row>
    <row r="271" spans="1:25" ht="18" customHeight="1" x14ac:dyDescent="0.25">
      <c r="A271" s="397"/>
      <c r="B271" s="20">
        <v>5415</v>
      </c>
      <c r="C271" s="380" t="s">
        <v>6304</v>
      </c>
      <c r="D271" s="396">
        <v>4143996161</v>
      </c>
      <c r="E271" s="85"/>
      <c r="F271" s="85"/>
      <c r="G271" s="85"/>
      <c r="H271" s="85"/>
      <c r="I271" s="85">
        <v>10</v>
      </c>
      <c r="J271" s="85"/>
      <c r="K271" s="85"/>
      <c r="L271" s="85"/>
      <c r="M271" s="85"/>
      <c r="N271" s="85"/>
      <c r="O271" s="85"/>
      <c r="P271" s="85"/>
      <c r="Q271" s="85"/>
      <c r="R271" s="85">
        <v>5</v>
      </c>
      <c r="S271" s="85"/>
      <c r="T271" s="85"/>
      <c r="U271" s="85"/>
      <c r="V271" s="85"/>
      <c r="W271" s="85"/>
      <c r="X271" s="85"/>
      <c r="Y271" s="184"/>
    </row>
    <row r="272" spans="1:25" ht="18" customHeight="1" x14ac:dyDescent="0.25">
      <c r="A272" s="397"/>
      <c r="B272" s="20">
        <v>2559</v>
      </c>
      <c r="C272" s="380" t="s">
        <v>6999</v>
      </c>
      <c r="D272" s="396">
        <v>4143995826</v>
      </c>
      <c r="E272" s="85"/>
      <c r="F272" s="85"/>
      <c r="G272" s="85"/>
      <c r="H272" s="85"/>
      <c r="I272" s="85">
        <v>10</v>
      </c>
      <c r="J272" s="85">
        <v>5</v>
      </c>
      <c r="K272" s="85"/>
      <c r="L272" s="85"/>
      <c r="M272" s="85"/>
      <c r="N272" s="85"/>
      <c r="O272" s="85"/>
      <c r="P272" s="85"/>
      <c r="Q272" s="85"/>
      <c r="R272" s="85">
        <v>10</v>
      </c>
      <c r="S272" s="85"/>
      <c r="T272" s="85"/>
      <c r="U272" s="85"/>
      <c r="V272" s="85"/>
      <c r="W272" s="85"/>
      <c r="X272" s="85"/>
      <c r="Y272" s="184"/>
    </row>
    <row r="273" spans="1:25" ht="18" customHeight="1" x14ac:dyDescent="0.25">
      <c r="A273" s="397"/>
      <c r="B273" s="20">
        <v>4425</v>
      </c>
      <c r="C273" s="380" t="s">
        <v>3863</v>
      </c>
      <c r="D273" s="396">
        <v>4143996073</v>
      </c>
      <c r="E273" s="85"/>
      <c r="F273" s="85"/>
      <c r="G273" s="85"/>
      <c r="H273" s="85"/>
      <c r="I273" s="85">
        <v>10</v>
      </c>
      <c r="J273" s="85">
        <v>5</v>
      </c>
      <c r="K273" s="85"/>
      <c r="L273" s="85"/>
      <c r="M273" s="85"/>
      <c r="N273" s="85"/>
      <c r="O273" s="85"/>
      <c r="P273" s="85"/>
      <c r="Q273" s="85">
        <v>5</v>
      </c>
      <c r="R273" s="85">
        <v>10</v>
      </c>
      <c r="S273" s="85"/>
      <c r="T273" s="85"/>
      <c r="U273" s="85"/>
      <c r="V273" s="85"/>
      <c r="W273" s="85"/>
      <c r="X273" s="85"/>
      <c r="Y273" s="184"/>
    </row>
    <row r="274" spans="1:25" ht="18" customHeight="1" x14ac:dyDescent="0.25">
      <c r="A274" s="397"/>
      <c r="B274" s="20">
        <v>3179</v>
      </c>
      <c r="C274" s="380" t="s">
        <v>3121</v>
      </c>
      <c r="D274" s="396">
        <v>4143995890</v>
      </c>
      <c r="E274" s="85"/>
      <c r="F274" s="85"/>
      <c r="G274" s="85"/>
      <c r="H274" s="85"/>
      <c r="I274" s="85">
        <v>10</v>
      </c>
      <c r="J274" s="85"/>
      <c r="K274" s="85"/>
      <c r="L274" s="85"/>
      <c r="M274" s="85"/>
      <c r="N274" s="85"/>
      <c r="O274" s="85"/>
      <c r="P274" s="85"/>
      <c r="Q274" s="85"/>
      <c r="R274" s="85">
        <v>5</v>
      </c>
      <c r="S274" s="85"/>
      <c r="T274" s="85"/>
      <c r="U274" s="85"/>
      <c r="V274" s="85"/>
      <c r="W274" s="85"/>
      <c r="X274" s="85"/>
      <c r="Y274" s="184"/>
    </row>
    <row r="275" spans="1:25" ht="18" customHeight="1" x14ac:dyDescent="0.25">
      <c r="A275" s="397"/>
      <c r="B275" s="20">
        <v>5366</v>
      </c>
      <c r="C275" s="380" t="s">
        <v>7000</v>
      </c>
      <c r="D275" s="396">
        <v>4143996160</v>
      </c>
      <c r="E275" s="85"/>
      <c r="F275" s="85"/>
      <c r="G275" s="85"/>
      <c r="H275" s="85"/>
      <c r="I275" s="85">
        <v>5</v>
      </c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184"/>
    </row>
    <row r="276" spans="1:25" ht="18" customHeight="1" x14ac:dyDescent="0.25">
      <c r="A276" s="397"/>
      <c r="B276" s="20">
        <v>4171</v>
      </c>
      <c r="C276" s="380" t="s">
        <v>7001</v>
      </c>
      <c r="D276" s="396">
        <v>4143996031</v>
      </c>
      <c r="E276" s="85"/>
      <c r="F276" s="85"/>
      <c r="G276" s="85"/>
      <c r="H276" s="85"/>
      <c r="I276" s="85">
        <v>5</v>
      </c>
      <c r="J276" s="85">
        <v>5</v>
      </c>
      <c r="K276" s="85"/>
      <c r="L276" s="85"/>
      <c r="M276" s="85"/>
      <c r="N276" s="85"/>
      <c r="O276" s="85"/>
      <c r="P276" s="85"/>
      <c r="Q276" s="85">
        <v>5</v>
      </c>
      <c r="R276" s="85">
        <v>10</v>
      </c>
      <c r="S276" s="85"/>
      <c r="T276" s="85"/>
      <c r="U276" s="85"/>
      <c r="V276" s="85"/>
      <c r="W276" s="85"/>
      <c r="X276" s="85"/>
      <c r="Y276" s="184"/>
    </row>
    <row r="277" spans="1:25" ht="18" customHeight="1" x14ac:dyDescent="0.25">
      <c r="A277" s="397"/>
      <c r="B277" s="20">
        <v>2439</v>
      </c>
      <c r="C277" s="380" t="s">
        <v>7002</v>
      </c>
      <c r="D277" s="396">
        <v>4143995771</v>
      </c>
      <c r="E277" s="85"/>
      <c r="F277" s="85"/>
      <c r="G277" s="85"/>
      <c r="H277" s="85"/>
      <c r="I277" s="85">
        <v>5</v>
      </c>
      <c r="J277" s="85"/>
      <c r="K277" s="85"/>
      <c r="L277" s="85"/>
      <c r="M277" s="85"/>
      <c r="N277" s="85"/>
      <c r="O277" s="85"/>
      <c r="P277" s="85"/>
      <c r="Q277" s="85"/>
      <c r="R277" s="85">
        <v>10</v>
      </c>
      <c r="S277" s="85"/>
      <c r="T277" s="85"/>
      <c r="U277" s="85"/>
      <c r="V277" s="85"/>
      <c r="W277" s="85"/>
      <c r="X277" s="85"/>
      <c r="Y277" s="184"/>
    </row>
    <row r="278" spans="1:25" ht="18" customHeight="1" x14ac:dyDescent="0.25">
      <c r="A278" s="397"/>
      <c r="B278" s="20">
        <v>2210</v>
      </c>
      <c r="C278" s="380" t="s">
        <v>7003</v>
      </c>
      <c r="D278" s="396">
        <v>4143995724</v>
      </c>
      <c r="E278" s="85"/>
      <c r="F278" s="85"/>
      <c r="G278" s="85"/>
      <c r="H278" s="85"/>
      <c r="I278" s="85">
        <v>5</v>
      </c>
      <c r="J278" s="85"/>
      <c r="K278" s="85"/>
      <c r="L278" s="85"/>
      <c r="M278" s="85"/>
      <c r="N278" s="85"/>
      <c r="O278" s="85"/>
      <c r="P278" s="85"/>
      <c r="Q278" s="85"/>
      <c r="R278" s="85">
        <v>10</v>
      </c>
      <c r="S278" s="85"/>
      <c r="T278" s="85"/>
      <c r="U278" s="85"/>
      <c r="V278" s="85"/>
      <c r="W278" s="85"/>
      <c r="X278" s="85"/>
      <c r="Y278" s="184"/>
    </row>
    <row r="279" spans="1:25" ht="18" customHeight="1" x14ac:dyDescent="0.25">
      <c r="A279" s="397"/>
      <c r="B279" s="20">
        <v>4136</v>
      </c>
      <c r="C279" s="380" t="s">
        <v>3877</v>
      </c>
      <c r="D279" s="396">
        <v>4143996030</v>
      </c>
      <c r="E279" s="85"/>
      <c r="F279" s="85"/>
      <c r="G279" s="85"/>
      <c r="H279" s="85"/>
      <c r="I279" s="85">
        <v>5</v>
      </c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184"/>
    </row>
    <row r="280" spans="1:25" ht="18" customHeight="1" x14ac:dyDescent="0.25">
      <c r="A280" s="413" t="s">
        <v>6773</v>
      </c>
      <c r="B280" s="20">
        <v>3104</v>
      </c>
      <c r="C280" s="380" t="s">
        <v>7004</v>
      </c>
      <c r="D280" s="396">
        <v>4144084399</v>
      </c>
      <c r="E280" s="85"/>
      <c r="F280" s="85"/>
      <c r="G280" s="85"/>
      <c r="H280" s="85"/>
      <c r="I280" s="85">
        <v>6</v>
      </c>
      <c r="J280" s="85">
        <v>6</v>
      </c>
      <c r="K280" s="85"/>
      <c r="L280" s="85"/>
      <c r="M280" s="85"/>
      <c r="N280" s="85"/>
      <c r="O280" s="85"/>
      <c r="P280" s="85"/>
      <c r="Q280" s="85">
        <v>6</v>
      </c>
      <c r="R280" s="85"/>
      <c r="S280" s="85"/>
      <c r="T280" s="85"/>
      <c r="U280" s="85"/>
      <c r="V280" s="85"/>
      <c r="W280" s="85"/>
      <c r="X280" s="85"/>
      <c r="Y280" s="184"/>
    </row>
    <row r="281" spans="1:25" ht="18" customHeight="1" x14ac:dyDescent="0.25">
      <c r="A281" s="397"/>
      <c r="B281" s="20">
        <v>5929</v>
      </c>
      <c r="C281" s="380" t="s">
        <v>7005</v>
      </c>
      <c r="D281" s="396">
        <v>4144034078</v>
      </c>
      <c r="E281" s="85"/>
      <c r="F281" s="85"/>
      <c r="G281" s="85"/>
      <c r="H281" s="85"/>
      <c r="I281" s="85">
        <v>5</v>
      </c>
      <c r="J281" s="85"/>
      <c r="K281" s="85"/>
      <c r="L281" s="85"/>
      <c r="M281" s="85"/>
      <c r="N281" s="85"/>
      <c r="O281" s="85"/>
      <c r="P281" s="85"/>
      <c r="Q281" s="85">
        <v>5</v>
      </c>
      <c r="R281" s="85">
        <v>5</v>
      </c>
      <c r="S281" s="85">
        <v>3</v>
      </c>
      <c r="T281" s="85">
        <v>3</v>
      </c>
      <c r="U281" s="85">
        <v>3</v>
      </c>
      <c r="V281" s="85"/>
      <c r="W281" s="85"/>
      <c r="X281" s="85"/>
      <c r="Y281" s="184"/>
    </row>
    <row r="282" spans="1:25" ht="18" customHeight="1" x14ac:dyDescent="0.25">
      <c r="A282" s="397"/>
      <c r="B282" s="20">
        <v>3540</v>
      </c>
      <c r="C282" s="380" t="s">
        <v>1772</v>
      </c>
      <c r="D282" s="396">
        <v>4144001341</v>
      </c>
      <c r="E282" s="85"/>
      <c r="F282" s="85"/>
      <c r="G282" s="85"/>
      <c r="H282" s="85"/>
      <c r="I282" s="85">
        <v>5</v>
      </c>
      <c r="J282" s="85">
        <v>15</v>
      </c>
      <c r="K282" s="85"/>
      <c r="L282" s="85"/>
      <c r="M282" s="85"/>
      <c r="N282" s="85"/>
      <c r="O282" s="85"/>
      <c r="P282" s="85"/>
      <c r="Q282" s="85">
        <v>10</v>
      </c>
      <c r="R282" s="85">
        <v>15</v>
      </c>
      <c r="S282" s="85">
        <v>5</v>
      </c>
      <c r="T282" s="85">
        <v>5</v>
      </c>
      <c r="U282" s="85"/>
      <c r="V282" s="85"/>
      <c r="W282" s="85"/>
      <c r="X282" s="85"/>
      <c r="Y282" s="184"/>
    </row>
    <row r="283" spans="1:25" ht="18" customHeight="1" x14ac:dyDescent="0.25">
      <c r="A283" s="397"/>
      <c r="B283" s="20">
        <v>4094</v>
      </c>
      <c r="C283" s="380" t="s">
        <v>7006</v>
      </c>
      <c r="D283" s="396">
        <v>4144025087</v>
      </c>
      <c r="E283" s="85"/>
      <c r="F283" s="85"/>
      <c r="G283" s="85"/>
      <c r="H283" s="85"/>
      <c r="I283" s="85">
        <v>5</v>
      </c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184"/>
    </row>
    <row r="284" spans="1:25" ht="18" customHeight="1" x14ac:dyDescent="0.25">
      <c r="A284" s="397"/>
      <c r="B284" s="20">
        <v>3013</v>
      </c>
      <c r="C284" s="380" t="s">
        <v>7007</v>
      </c>
      <c r="D284" s="396">
        <v>4143991178</v>
      </c>
      <c r="E284" s="85"/>
      <c r="F284" s="85"/>
      <c r="G284" s="85"/>
      <c r="H284" s="85"/>
      <c r="I284" s="85">
        <v>5</v>
      </c>
      <c r="J284" s="85">
        <v>5</v>
      </c>
      <c r="K284" s="85"/>
      <c r="L284" s="85"/>
      <c r="M284" s="85"/>
      <c r="N284" s="85"/>
      <c r="O284" s="85"/>
      <c r="P284" s="85"/>
      <c r="Q284" s="85">
        <v>5</v>
      </c>
      <c r="R284" s="85"/>
      <c r="S284" s="85"/>
      <c r="T284" s="85"/>
      <c r="U284" s="85"/>
      <c r="V284" s="85"/>
      <c r="W284" s="85">
        <v>2</v>
      </c>
      <c r="X284" s="85"/>
      <c r="Y284" s="184"/>
    </row>
    <row r="285" spans="1:25" ht="18" customHeight="1" x14ac:dyDescent="0.25">
      <c r="A285" s="397"/>
      <c r="B285" s="20">
        <v>2083</v>
      </c>
      <c r="C285" s="380" t="s">
        <v>7008</v>
      </c>
      <c r="D285" s="396">
        <v>4144001536</v>
      </c>
      <c r="E285" s="85"/>
      <c r="F285" s="85"/>
      <c r="G285" s="85"/>
      <c r="H285" s="85"/>
      <c r="I285" s="85">
        <v>5</v>
      </c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184"/>
    </row>
    <row r="286" spans="1:25" ht="18" customHeight="1" x14ac:dyDescent="0.25">
      <c r="A286" s="397"/>
      <c r="B286" s="20">
        <v>2761</v>
      </c>
      <c r="C286" s="380" t="s">
        <v>7009</v>
      </c>
      <c r="D286" s="396">
        <v>4144005389</v>
      </c>
      <c r="E286" s="85"/>
      <c r="F286" s="85"/>
      <c r="G286" s="85"/>
      <c r="H286" s="85"/>
      <c r="I286" s="85">
        <v>5</v>
      </c>
      <c r="J286" s="85"/>
      <c r="K286" s="85"/>
      <c r="L286" s="85"/>
      <c r="M286" s="85"/>
      <c r="N286" s="85"/>
      <c r="O286" s="85"/>
      <c r="P286" s="85"/>
      <c r="Q286" s="85">
        <v>2</v>
      </c>
      <c r="R286" s="85"/>
      <c r="S286" s="85"/>
      <c r="T286" s="85"/>
      <c r="U286" s="85"/>
      <c r="V286" s="85"/>
      <c r="W286" s="85"/>
      <c r="X286" s="85"/>
      <c r="Y286" s="184"/>
    </row>
    <row r="287" spans="1:25" ht="18" customHeight="1" x14ac:dyDescent="0.25">
      <c r="A287" s="414" t="s">
        <v>3659</v>
      </c>
      <c r="B287" s="20">
        <v>6147</v>
      </c>
      <c r="C287" s="380" t="s">
        <v>7020</v>
      </c>
      <c r="D287" s="396">
        <v>4144076217</v>
      </c>
      <c r="E287" s="85"/>
      <c r="F287" s="85"/>
      <c r="G287" s="85"/>
      <c r="H287" s="85"/>
      <c r="I287" s="85">
        <v>4</v>
      </c>
      <c r="J287" s="85">
        <v>3</v>
      </c>
      <c r="K287" s="85"/>
      <c r="L287" s="85"/>
      <c r="M287" s="85"/>
      <c r="N287" s="85"/>
      <c r="O287" s="85"/>
      <c r="P287" s="85"/>
      <c r="Q287" s="85">
        <v>3</v>
      </c>
      <c r="R287" s="85">
        <v>5</v>
      </c>
      <c r="S287" s="85"/>
      <c r="T287" s="85"/>
      <c r="U287" s="85"/>
      <c r="V287" s="85"/>
      <c r="W287" s="85"/>
      <c r="X287" s="85"/>
      <c r="Y287" s="184"/>
    </row>
    <row r="288" spans="1:25" ht="18" customHeight="1" x14ac:dyDescent="0.25">
      <c r="A288" s="397"/>
      <c r="B288" s="20">
        <v>6663</v>
      </c>
      <c r="C288" s="380" t="s">
        <v>7021</v>
      </c>
      <c r="D288" s="396">
        <v>4143998969</v>
      </c>
      <c r="E288" s="85"/>
      <c r="F288" s="85"/>
      <c r="G288" s="85"/>
      <c r="H288" s="85"/>
      <c r="I288" s="85">
        <v>5</v>
      </c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432" t="s">
        <v>7281</v>
      </c>
    </row>
    <row r="289" spans="1:25" ht="18" customHeight="1" x14ac:dyDescent="0.25">
      <c r="A289" s="397"/>
      <c r="B289" s="20">
        <v>5832</v>
      </c>
      <c r="C289" s="380" t="s">
        <v>7022</v>
      </c>
      <c r="D289" s="396">
        <v>4144029901</v>
      </c>
      <c r="E289" s="85"/>
      <c r="F289" s="85"/>
      <c r="G289" s="85"/>
      <c r="H289" s="85"/>
      <c r="I289" s="85"/>
      <c r="J289" s="85">
        <v>5</v>
      </c>
      <c r="K289" s="85"/>
      <c r="L289" s="85">
        <v>5</v>
      </c>
      <c r="M289" s="85"/>
      <c r="N289" s="85"/>
      <c r="O289" s="85"/>
      <c r="P289" s="85"/>
      <c r="Q289" s="85"/>
      <c r="R289" s="85">
        <v>5</v>
      </c>
      <c r="S289" s="85"/>
      <c r="T289" s="85"/>
      <c r="U289" s="85"/>
      <c r="V289" s="85"/>
      <c r="W289" s="85"/>
      <c r="X289" s="85"/>
      <c r="Y289" s="184"/>
    </row>
    <row r="290" spans="1:25" ht="18" customHeight="1" x14ac:dyDescent="0.25">
      <c r="A290" s="397"/>
      <c r="B290" s="20">
        <v>3716</v>
      </c>
      <c r="C290" s="380" t="s">
        <v>7023</v>
      </c>
      <c r="D290" s="396">
        <v>4144028382</v>
      </c>
      <c r="E290" s="85"/>
      <c r="F290" s="85"/>
      <c r="G290" s="85"/>
      <c r="H290" s="85"/>
      <c r="I290" s="85">
        <v>5</v>
      </c>
      <c r="J290" s="85">
        <v>5</v>
      </c>
      <c r="K290" s="85"/>
      <c r="L290" s="85">
        <v>5</v>
      </c>
      <c r="M290" s="85"/>
      <c r="N290" s="85"/>
      <c r="O290" s="85"/>
      <c r="P290" s="85"/>
      <c r="Q290" s="85">
        <v>5</v>
      </c>
      <c r="R290" s="85">
        <v>10</v>
      </c>
      <c r="S290" s="85"/>
      <c r="T290" s="85"/>
      <c r="U290" s="85"/>
      <c r="V290" s="85"/>
      <c r="W290" s="85"/>
      <c r="X290" s="85"/>
      <c r="Y290" s="184"/>
    </row>
    <row r="291" spans="1:25" ht="18" customHeight="1" x14ac:dyDescent="0.25">
      <c r="A291" s="397"/>
      <c r="B291" s="20">
        <v>3210</v>
      </c>
      <c r="C291" s="380" t="s">
        <v>7024</v>
      </c>
      <c r="D291" s="396">
        <v>4144053330</v>
      </c>
      <c r="E291" s="85"/>
      <c r="F291" s="85"/>
      <c r="G291" s="85"/>
      <c r="H291" s="85"/>
      <c r="I291" s="85">
        <v>5</v>
      </c>
      <c r="J291" s="85"/>
      <c r="K291" s="85"/>
      <c r="L291" s="85"/>
      <c r="M291" s="85"/>
      <c r="N291" s="85"/>
      <c r="O291" s="85"/>
      <c r="P291" s="85"/>
      <c r="Q291" s="85">
        <v>10</v>
      </c>
      <c r="R291" s="85"/>
      <c r="S291" s="85"/>
      <c r="T291" s="85"/>
      <c r="U291" s="85">
        <v>10</v>
      </c>
      <c r="V291" s="85"/>
      <c r="W291" s="85"/>
      <c r="X291" s="85"/>
      <c r="Y291" s="184"/>
    </row>
    <row r="292" spans="1:25" ht="18" customHeight="1" x14ac:dyDescent="0.25">
      <c r="A292" s="397"/>
      <c r="B292" s="20">
        <v>3609</v>
      </c>
      <c r="C292" s="380" t="s">
        <v>2068</v>
      </c>
      <c r="D292" s="396">
        <v>4143966333</v>
      </c>
      <c r="E292" s="85"/>
      <c r="F292" s="85"/>
      <c r="G292" s="85"/>
      <c r="H292" s="85"/>
      <c r="I292" s="85">
        <v>5</v>
      </c>
      <c r="J292" s="85">
        <v>10</v>
      </c>
      <c r="K292" s="85"/>
      <c r="L292" s="85"/>
      <c r="M292" s="85"/>
      <c r="N292" s="85"/>
      <c r="O292" s="85"/>
      <c r="P292" s="85"/>
      <c r="Q292" s="85">
        <v>10</v>
      </c>
      <c r="R292" s="85">
        <v>15</v>
      </c>
      <c r="S292" s="85"/>
      <c r="T292" s="85"/>
      <c r="U292" s="85"/>
      <c r="V292" s="85"/>
      <c r="W292" s="85"/>
      <c r="X292" s="85"/>
      <c r="Y292" s="184"/>
    </row>
    <row r="293" spans="1:25" ht="18" customHeight="1" x14ac:dyDescent="0.25">
      <c r="A293" s="397"/>
      <c r="B293" s="20">
        <v>4513</v>
      </c>
      <c r="C293" s="380" t="s">
        <v>7025</v>
      </c>
      <c r="D293" s="396">
        <v>4144036394</v>
      </c>
      <c r="E293" s="85"/>
      <c r="F293" s="85"/>
      <c r="G293" s="85"/>
      <c r="H293" s="85"/>
      <c r="I293" s="85">
        <v>5</v>
      </c>
      <c r="J293" s="85">
        <v>3</v>
      </c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184"/>
    </row>
    <row r="294" spans="1:25" ht="18" customHeight="1" x14ac:dyDescent="0.25">
      <c r="A294" s="397"/>
      <c r="B294" s="20">
        <v>3476</v>
      </c>
      <c r="C294" s="380" t="s">
        <v>4453</v>
      </c>
      <c r="D294" s="396">
        <v>4144060776</v>
      </c>
      <c r="E294" s="85"/>
      <c r="F294" s="85"/>
      <c r="G294" s="85"/>
      <c r="H294" s="85"/>
      <c r="I294" s="85">
        <v>5</v>
      </c>
      <c r="J294" s="85"/>
      <c r="K294" s="85"/>
      <c r="L294" s="85">
        <v>3</v>
      </c>
      <c r="M294" s="85"/>
      <c r="N294" s="85"/>
      <c r="O294" s="85"/>
      <c r="P294" s="85"/>
      <c r="Q294" s="85">
        <v>3</v>
      </c>
      <c r="R294" s="85">
        <v>5</v>
      </c>
      <c r="S294" s="85"/>
      <c r="T294" s="85"/>
      <c r="U294" s="85"/>
      <c r="V294" s="85"/>
      <c r="W294" s="85"/>
      <c r="X294" s="85"/>
      <c r="Y294" s="184"/>
    </row>
    <row r="295" spans="1:25" ht="18" customHeight="1" x14ac:dyDescent="0.25">
      <c r="A295" s="397"/>
      <c r="B295" s="20">
        <v>3038</v>
      </c>
      <c r="C295" s="380" t="s">
        <v>7026</v>
      </c>
      <c r="D295" s="396">
        <v>4143967029</v>
      </c>
      <c r="E295" s="85"/>
      <c r="F295" s="85"/>
      <c r="G295" s="85"/>
      <c r="H295" s="85"/>
      <c r="I295" s="85">
        <v>5</v>
      </c>
      <c r="J295" s="85">
        <v>5</v>
      </c>
      <c r="K295" s="85"/>
      <c r="L295" s="85"/>
      <c r="M295" s="85"/>
      <c r="N295" s="85"/>
      <c r="O295" s="85"/>
      <c r="P295" s="85"/>
      <c r="Q295" s="85">
        <v>5</v>
      </c>
      <c r="R295" s="85">
        <v>5</v>
      </c>
      <c r="S295" s="85"/>
      <c r="T295" s="85"/>
      <c r="U295" s="85"/>
      <c r="V295" s="85"/>
      <c r="W295" s="85"/>
      <c r="X295" s="85"/>
      <c r="Y295" s="184"/>
    </row>
    <row r="296" spans="1:25" ht="18" customHeight="1" x14ac:dyDescent="0.25">
      <c r="A296" s="397"/>
      <c r="B296" s="20">
        <v>4863</v>
      </c>
      <c r="C296" s="380" t="s">
        <v>7027</v>
      </c>
      <c r="D296" s="396">
        <v>4143959427</v>
      </c>
      <c r="E296" s="85"/>
      <c r="F296" s="85"/>
      <c r="G296" s="85"/>
      <c r="H296" s="85"/>
      <c r="I296" s="85">
        <v>5</v>
      </c>
      <c r="J296" s="85">
        <v>5</v>
      </c>
      <c r="K296" s="85"/>
      <c r="L296" s="85"/>
      <c r="M296" s="85"/>
      <c r="N296" s="85"/>
      <c r="O296" s="85"/>
      <c r="P296" s="85"/>
      <c r="Q296" s="85">
        <v>5</v>
      </c>
      <c r="R296" s="85"/>
      <c r="S296" s="85"/>
      <c r="T296" s="85"/>
      <c r="U296" s="85"/>
      <c r="V296" s="85"/>
      <c r="W296" s="85"/>
      <c r="X296" s="85"/>
      <c r="Y296" s="184"/>
    </row>
    <row r="297" spans="1:25" ht="18" customHeight="1" x14ac:dyDescent="0.25">
      <c r="A297" s="397"/>
      <c r="B297" s="20">
        <v>6142</v>
      </c>
      <c r="C297" s="380" t="s">
        <v>7028</v>
      </c>
      <c r="D297" s="396">
        <v>4144077219</v>
      </c>
      <c r="E297" s="85"/>
      <c r="F297" s="85"/>
      <c r="G297" s="85"/>
      <c r="H297" s="85"/>
      <c r="I297" s="85">
        <v>5</v>
      </c>
      <c r="J297" s="85"/>
      <c r="K297" s="85"/>
      <c r="L297" s="85"/>
      <c r="M297" s="85"/>
      <c r="N297" s="85"/>
      <c r="O297" s="85"/>
      <c r="P297" s="85"/>
      <c r="Q297" s="85">
        <v>6</v>
      </c>
      <c r="R297" s="85"/>
      <c r="S297" s="85">
        <v>3</v>
      </c>
      <c r="T297" s="85">
        <v>3</v>
      </c>
      <c r="U297" s="85">
        <v>6</v>
      </c>
      <c r="V297" s="85"/>
      <c r="W297" s="85"/>
      <c r="X297" s="85"/>
      <c r="Y297" s="184"/>
    </row>
    <row r="298" spans="1:25" ht="18" customHeight="1" x14ac:dyDescent="0.25">
      <c r="A298" s="397"/>
      <c r="B298" s="20">
        <v>5377</v>
      </c>
      <c r="C298" s="380" t="s">
        <v>7029</v>
      </c>
      <c r="D298" s="396">
        <v>4144053123</v>
      </c>
      <c r="E298" s="85"/>
      <c r="F298" s="85"/>
      <c r="G298" s="85"/>
      <c r="H298" s="85"/>
      <c r="I298" s="85">
        <v>5</v>
      </c>
      <c r="J298" s="85"/>
      <c r="K298" s="85"/>
      <c r="L298" s="85"/>
      <c r="M298" s="85"/>
      <c r="N298" s="85"/>
      <c r="O298" s="85"/>
      <c r="P298" s="85"/>
      <c r="Q298" s="85"/>
      <c r="R298" s="85"/>
      <c r="S298" s="85">
        <v>3</v>
      </c>
      <c r="T298" s="85"/>
      <c r="U298" s="85">
        <v>1</v>
      </c>
      <c r="V298" s="85"/>
      <c r="W298" s="85"/>
      <c r="X298" s="85"/>
      <c r="Y298" s="184"/>
    </row>
    <row r="299" spans="1:25" ht="18" customHeight="1" x14ac:dyDescent="0.25">
      <c r="A299" s="397"/>
      <c r="B299" s="20">
        <v>2343</v>
      </c>
      <c r="C299" s="380" t="s">
        <v>3982</v>
      </c>
      <c r="D299" s="396">
        <v>4143986254</v>
      </c>
      <c r="E299" s="85"/>
      <c r="F299" s="85"/>
      <c r="G299" s="85"/>
      <c r="H299" s="85"/>
      <c r="I299" s="85">
        <v>5</v>
      </c>
      <c r="J299" s="85"/>
      <c r="K299" s="85"/>
      <c r="L299" s="85">
        <v>5</v>
      </c>
      <c r="M299" s="85"/>
      <c r="N299" s="85"/>
      <c r="O299" s="85"/>
      <c r="P299" s="85"/>
      <c r="Q299" s="85"/>
      <c r="R299" s="85">
        <v>10</v>
      </c>
      <c r="S299" s="85"/>
      <c r="T299" s="85"/>
      <c r="U299" s="85"/>
      <c r="V299" s="85"/>
      <c r="W299" s="85"/>
      <c r="X299" s="85"/>
      <c r="Y299" s="184"/>
    </row>
    <row r="300" spans="1:25" ht="18" customHeight="1" x14ac:dyDescent="0.25">
      <c r="A300" s="397"/>
      <c r="B300" s="20">
        <v>5089</v>
      </c>
      <c r="C300" s="380" t="s">
        <v>7030</v>
      </c>
      <c r="D300" s="396">
        <v>4143956330</v>
      </c>
      <c r="E300" s="85"/>
      <c r="F300" s="85"/>
      <c r="G300" s="85"/>
      <c r="H300" s="85"/>
      <c r="I300" s="85">
        <v>10</v>
      </c>
      <c r="J300" s="85">
        <v>5</v>
      </c>
      <c r="K300" s="85"/>
      <c r="L300" s="85"/>
      <c r="M300" s="85"/>
      <c r="N300" s="85"/>
      <c r="O300" s="85"/>
      <c r="P300" s="85"/>
      <c r="Q300" s="85"/>
      <c r="R300" s="85">
        <v>5</v>
      </c>
      <c r="S300" s="85"/>
      <c r="T300" s="85"/>
      <c r="U300" s="85"/>
      <c r="V300" s="85"/>
      <c r="W300" s="85"/>
      <c r="X300" s="85"/>
      <c r="Y300" s="184"/>
    </row>
    <row r="301" spans="1:25" ht="18" customHeight="1" x14ac:dyDescent="0.25">
      <c r="A301" s="397"/>
      <c r="B301" s="20">
        <v>4260</v>
      </c>
      <c r="C301" s="380" t="s">
        <v>7031</v>
      </c>
      <c r="D301" s="396">
        <v>4144084700</v>
      </c>
      <c r="E301" s="85"/>
      <c r="F301" s="85"/>
      <c r="G301" s="85"/>
      <c r="H301" s="85"/>
      <c r="I301" s="85"/>
      <c r="J301" s="85">
        <v>10</v>
      </c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184"/>
    </row>
    <row r="302" spans="1:25" ht="18" customHeight="1" x14ac:dyDescent="0.25">
      <c r="A302" s="397"/>
      <c r="B302" s="20">
        <v>4414</v>
      </c>
      <c r="C302" s="380" t="s">
        <v>1903</v>
      </c>
      <c r="D302" s="396">
        <v>4144075288</v>
      </c>
      <c r="E302" s="85"/>
      <c r="F302" s="85"/>
      <c r="G302" s="85"/>
      <c r="H302" s="85"/>
      <c r="I302" s="85">
        <v>10</v>
      </c>
      <c r="J302" s="85"/>
      <c r="K302" s="85"/>
      <c r="L302" s="85">
        <v>5</v>
      </c>
      <c r="M302" s="85"/>
      <c r="N302" s="85"/>
      <c r="O302" s="85"/>
      <c r="P302" s="85"/>
      <c r="Q302" s="85"/>
      <c r="R302" s="85">
        <v>5</v>
      </c>
      <c r="S302" s="85"/>
      <c r="T302" s="85"/>
      <c r="U302" s="85"/>
      <c r="V302" s="85"/>
      <c r="W302" s="85"/>
      <c r="X302" s="85"/>
      <c r="Y302" s="184"/>
    </row>
    <row r="303" spans="1:25" ht="18" customHeight="1" x14ac:dyDescent="0.25">
      <c r="A303" s="397"/>
      <c r="B303" s="20">
        <v>3229</v>
      </c>
      <c r="C303" s="380" t="s">
        <v>7032</v>
      </c>
      <c r="D303" s="396">
        <v>4144030974</v>
      </c>
      <c r="E303" s="85"/>
      <c r="F303" s="85"/>
      <c r="G303" s="85"/>
      <c r="H303" s="85"/>
      <c r="I303" s="85">
        <v>10</v>
      </c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184"/>
    </row>
    <row r="304" spans="1:25" ht="18" customHeight="1" x14ac:dyDescent="0.25">
      <c r="A304" s="397"/>
      <c r="B304" s="20">
        <v>3229</v>
      </c>
      <c r="C304" s="380" t="s">
        <v>7032</v>
      </c>
      <c r="D304" s="396">
        <v>4144030582</v>
      </c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>
        <v>5</v>
      </c>
      <c r="T304" s="85">
        <v>5</v>
      </c>
      <c r="U304" s="85">
        <v>5</v>
      </c>
      <c r="V304" s="85"/>
      <c r="W304" s="85"/>
      <c r="X304" s="85"/>
      <c r="Y304" s="184"/>
    </row>
    <row r="305" spans="1:25" ht="18" customHeight="1" x14ac:dyDescent="0.25">
      <c r="A305" s="397"/>
      <c r="B305" s="20">
        <v>5020</v>
      </c>
      <c r="C305" s="380" t="s">
        <v>7033</v>
      </c>
      <c r="D305" s="396">
        <v>4144053427</v>
      </c>
      <c r="E305" s="85"/>
      <c r="F305" s="85"/>
      <c r="G305" s="85"/>
      <c r="H305" s="85"/>
      <c r="I305" s="85">
        <v>5</v>
      </c>
      <c r="J305" s="85">
        <v>5</v>
      </c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>
        <v>5</v>
      </c>
      <c r="V305" s="85"/>
      <c r="W305" s="85"/>
      <c r="X305" s="85"/>
      <c r="Y305" s="184"/>
    </row>
    <row r="306" spans="1:25" ht="18" customHeight="1" x14ac:dyDescent="0.25">
      <c r="A306" s="397"/>
      <c r="B306" s="20">
        <v>2217</v>
      </c>
      <c r="C306" s="380" t="s">
        <v>7034</v>
      </c>
      <c r="D306" s="396">
        <v>4144049539</v>
      </c>
      <c r="E306" s="85"/>
      <c r="F306" s="85"/>
      <c r="G306" s="85"/>
      <c r="H306" s="85"/>
      <c r="I306" s="85">
        <v>5</v>
      </c>
      <c r="J306" s="85">
        <v>15</v>
      </c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184"/>
    </row>
    <row r="307" spans="1:25" ht="18" customHeight="1" x14ac:dyDescent="0.25">
      <c r="A307" s="397"/>
      <c r="B307" s="20">
        <v>2241</v>
      </c>
      <c r="C307" s="380" t="s">
        <v>7035</v>
      </c>
      <c r="D307" s="396">
        <v>4144014458</v>
      </c>
      <c r="E307" s="85"/>
      <c r="F307" s="85"/>
      <c r="G307" s="85"/>
      <c r="H307" s="85"/>
      <c r="I307" s="85"/>
      <c r="J307" s="85">
        <v>10</v>
      </c>
      <c r="K307" s="85"/>
      <c r="L307" s="85"/>
      <c r="M307" s="85"/>
      <c r="N307" s="85"/>
      <c r="O307" s="85"/>
      <c r="P307" s="85"/>
      <c r="Q307" s="85">
        <v>5</v>
      </c>
      <c r="R307" s="85">
        <v>5</v>
      </c>
      <c r="S307" s="85"/>
      <c r="T307" s="85"/>
      <c r="U307" s="85"/>
      <c r="V307" s="85"/>
      <c r="W307" s="85"/>
      <c r="X307" s="85"/>
      <c r="Y307" s="184"/>
    </row>
    <row r="308" spans="1:25" ht="18" customHeight="1" x14ac:dyDescent="0.25">
      <c r="A308" s="397"/>
      <c r="B308" s="20">
        <v>6453</v>
      </c>
      <c r="C308" s="380" t="s">
        <v>7036</v>
      </c>
      <c r="D308" s="396">
        <v>4143999235</v>
      </c>
      <c r="E308" s="85"/>
      <c r="F308" s="85"/>
      <c r="G308" s="85"/>
      <c r="H308" s="85"/>
      <c r="I308" s="85">
        <v>5</v>
      </c>
      <c r="J308" s="85"/>
      <c r="K308" s="85"/>
      <c r="L308" s="85"/>
      <c r="M308" s="85"/>
      <c r="N308" s="85"/>
      <c r="O308" s="85"/>
      <c r="P308" s="85"/>
      <c r="Q308" s="85">
        <v>5</v>
      </c>
      <c r="R308" s="85">
        <v>5</v>
      </c>
      <c r="S308" s="85"/>
      <c r="T308" s="85"/>
      <c r="U308" s="85"/>
      <c r="V308" s="85"/>
      <c r="W308" s="85"/>
      <c r="X308" s="85"/>
      <c r="Y308" s="184"/>
    </row>
    <row r="309" spans="1:25" ht="18" customHeight="1" x14ac:dyDescent="0.25">
      <c r="A309" s="397"/>
      <c r="B309" s="20">
        <v>6376</v>
      </c>
      <c r="C309" s="380" t="s">
        <v>7037</v>
      </c>
      <c r="D309" s="396">
        <v>4143995478</v>
      </c>
      <c r="E309" s="85"/>
      <c r="F309" s="85"/>
      <c r="G309" s="85"/>
      <c r="H309" s="85"/>
      <c r="I309" s="85">
        <v>5</v>
      </c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184"/>
    </row>
    <row r="310" spans="1:25" ht="18" customHeight="1" x14ac:dyDescent="0.25">
      <c r="A310" s="414" t="s">
        <v>6750</v>
      </c>
      <c r="B310" s="20">
        <v>4249</v>
      </c>
      <c r="C310" s="380" t="s">
        <v>7042</v>
      </c>
      <c r="D310" s="396">
        <v>4144053713</v>
      </c>
      <c r="E310" s="85"/>
      <c r="F310" s="85"/>
      <c r="G310" s="85"/>
      <c r="H310" s="85"/>
      <c r="I310" s="85">
        <v>5</v>
      </c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184"/>
    </row>
    <row r="311" spans="1:25" ht="18" customHeight="1" x14ac:dyDescent="0.25">
      <c r="A311" s="397"/>
      <c r="B311" s="20">
        <v>2101</v>
      </c>
      <c r="C311" s="380" t="s">
        <v>7043</v>
      </c>
      <c r="D311" s="396">
        <v>4144081622</v>
      </c>
      <c r="E311" s="85"/>
      <c r="F311" s="85"/>
      <c r="G311" s="85"/>
      <c r="H311" s="85"/>
      <c r="I311" s="85">
        <v>10</v>
      </c>
      <c r="J311" s="85"/>
      <c r="K311" s="85"/>
      <c r="L311" s="85"/>
      <c r="M311" s="85"/>
      <c r="N311" s="85"/>
      <c r="O311" s="85"/>
      <c r="P311" s="85"/>
      <c r="Q311" s="85"/>
      <c r="R311" s="85"/>
      <c r="S311" s="85">
        <v>3</v>
      </c>
      <c r="T311" s="85">
        <v>3</v>
      </c>
      <c r="U311" s="85">
        <v>5</v>
      </c>
      <c r="V311" s="85"/>
      <c r="W311" s="85">
        <v>3</v>
      </c>
      <c r="X311" s="85"/>
      <c r="Y311" s="184"/>
    </row>
    <row r="312" spans="1:25" ht="18" customHeight="1" x14ac:dyDescent="0.25">
      <c r="A312" s="397"/>
      <c r="B312" s="20">
        <v>5589</v>
      </c>
      <c r="C312" s="380" t="s">
        <v>7044</v>
      </c>
      <c r="D312" s="396">
        <v>4144058016</v>
      </c>
      <c r="E312" s="85"/>
      <c r="F312" s="85"/>
      <c r="G312" s="85"/>
      <c r="H312" s="85"/>
      <c r="I312" s="85"/>
      <c r="J312" s="85">
        <v>7</v>
      </c>
      <c r="K312" s="85"/>
      <c r="L312" s="85">
        <v>5</v>
      </c>
      <c r="M312" s="85"/>
      <c r="N312" s="85"/>
      <c r="O312" s="85"/>
      <c r="P312" s="85"/>
      <c r="Q312" s="85">
        <v>5</v>
      </c>
      <c r="R312" s="85">
        <v>5</v>
      </c>
      <c r="S312" s="85"/>
      <c r="T312" s="85"/>
      <c r="U312" s="85"/>
      <c r="V312" s="85"/>
      <c r="W312" s="85"/>
      <c r="X312" s="85"/>
      <c r="Y312" s="184"/>
    </row>
    <row r="313" spans="1:25" ht="18" customHeight="1" x14ac:dyDescent="0.25">
      <c r="A313" s="397"/>
      <c r="B313" s="20">
        <v>4515</v>
      </c>
      <c r="C313" s="380" t="s">
        <v>7045</v>
      </c>
      <c r="D313" s="396">
        <v>4144062765</v>
      </c>
      <c r="E313" s="85"/>
      <c r="F313" s="85"/>
      <c r="G313" s="85"/>
      <c r="H313" s="85"/>
      <c r="I313" s="85">
        <v>5</v>
      </c>
      <c r="J313" s="85"/>
      <c r="K313" s="85"/>
      <c r="L313" s="85"/>
      <c r="M313" s="85"/>
      <c r="N313" s="85"/>
      <c r="O313" s="85"/>
      <c r="P313" s="85"/>
      <c r="Q313" s="85">
        <v>5</v>
      </c>
      <c r="R313" s="85">
        <v>10</v>
      </c>
      <c r="S313" s="85">
        <v>2</v>
      </c>
      <c r="T313" s="85">
        <v>2</v>
      </c>
      <c r="U313" s="85">
        <v>5</v>
      </c>
      <c r="V313" s="85"/>
      <c r="W313" s="85">
        <v>1</v>
      </c>
      <c r="X313" s="85"/>
      <c r="Y313" s="184"/>
    </row>
    <row r="314" spans="1:25" ht="18" customHeight="1" x14ac:dyDescent="0.25">
      <c r="A314" s="397"/>
      <c r="B314" s="20">
        <v>3925</v>
      </c>
      <c r="C314" s="380" t="s">
        <v>7046</v>
      </c>
      <c r="D314" s="396">
        <v>4143992643</v>
      </c>
      <c r="E314" s="85"/>
      <c r="F314" s="85"/>
      <c r="G314" s="85"/>
      <c r="H314" s="85"/>
      <c r="I314" s="85">
        <v>5</v>
      </c>
      <c r="J314" s="85">
        <v>10</v>
      </c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184"/>
    </row>
    <row r="315" spans="1:25" ht="18" customHeight="1" x14ac:dyDescent="0.25">
      <c r="A315" s="397"/>
      <c r="B315" s="20">
        <v>5659</v>
      </c>
      <c r="C315" s="380" t="s">
        <v>7047</v>
      </c>
      <c r="D315" s="396">
        <v>4144030945</v>
      </c>
      <c r="E315" s="85"/>
      <c r="F315" s="85"/>
      <c r="G315" s="85"/>
      <c r="H315" s="85"/>
      <c r="I315" s="85">
        <v>5</v>
      </c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184"/>
    </row>
    <row r="316" spans="1:25" ht="18" customHeight="1" x14ac:dyDescent="0.25">
      <c r="A316" s="397"/>
      <c r="B316" s="20">
        <v>2146</v>
      </c>
      <c r="C316" s="380" t="s">
        <v>7048</v>
      </c>
      <c r="D316" s="396">
        <v>4143997745</v>
      </c>
      <c r="E316" s="85"/>
      <c r="F316" s="85"/>
      <c r="G316" s="85"/>
      <c r="H316" s="85"/>
      <c r="I316" s="85">
        <v>5</v>
      </c>
      <c r="J316" s="85"/>
      <c r="K316" s="85"/>
      <c r="L316" s="85"/>
      <c r="M316" s="85"/>
      <c r="N316" s="85"/>
      <c r="O316" s="85"/>
      <c r="P316" s="85"/>
      <c r="Q316" s="85">
        <v>4</v>
      </c>
      <c r="R316" s="85"/>
      <c r="S316" s="85"/>
      <c r="T316" s="85"/>
      <c r="U316" s="85"/>
      <c r="V316" s="85"/>
      <c r="W316" s="85"/>
      <c r="X316" s="85"/>
      <c r="Y316" s="184"/>
    </row>
    <row r="317" spans="1:25" ht="18" customHeight="1" x14ac:dyDescent="0.25">
      <c r="A317" s="397"/>
      <c r="B317" s="20">
        <v>6646</v>
      </c>
      <c r="C317" s="380" t="s">
        <v>7049</v>
      </c>
      <c r="D317" s="396">
        <v>4144073838</v>
      </c>
      <c r="E317" s="85"/>
      <c r="F317" s="85"/>
      <c r="G317" s="85"/>
      <c r="H317" s="85"/>
      <c r="I317" s="85">
        <v>5</v>
      </c>
      <c r="J317" s="85"/>
      <c r="K317" s="85"/>
      <c r="L317" s="85"/>
      <c r="M317" s="85"/>
      <c r="N317" s="85"/>
      <c r="O317" s="85"/>
      <c r="P317" s="85"/>
      <c r="Q317" s="85">
        <v>5</v>
      </c>
      <c r="R317" s="85"/>
      <c r="S317" s="85"/>
      <c r="T317" s="85"/>
      <c r="U317" s="85"/>
      <c r="V317" s="85"/>
      <c r="W317" s="85"/>
      <c r="X317" s="85"/>
      <c r="Y317" s="184"/>
    </row>
    <row r="318" spans="1:25" ht="18" customHeight="1" x14ac:dyDescent="0.25">
      <c r="A318" s="397"/>
      <c r="B318" s="20">
        <v>2830</v>
      </c>
      <c r="C318" s="380" t="s">
        <v>4946</v>
      </c>
      <c r="D318" s="396">
        <v>4143997071</v>
      </c>
      <c r="E318" s="85"/>
      <c r="F318" s="85"/>
      <c r="G318" s="85"/>
      <c r="H318" s="85"/>
      <c r="I318" s="85">
        <v>5</v>
      </c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184"/>
    </row>
    <row r="319" spans="1:25" ht="18" customHeight="1" x14ac:dyDescent="0.25">
      <c r="A319" s="397"/>
      <c r="B319" s="20">
        <v>6152</v>
      </c>
      <c r="C319" s="380" t="s">
        <v>7050</v>
      </c>
      <c r="D319" s="396">
        <v>4144086085</v>
      </c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>
        <v>10</v>
      </c>
      <c r="R319" s="85">
        <v>10</v>
      </c>
      <c r="S319" s="85"/>
      <c r="T319" s="85"/>
      <c r="U319" s="85"/>
      <c r="V319" s="85"/>
      <c r="W319" s="85"/>
      <c r="X319" s="85"/>
      <c r="Y319" s="184"/>
    </row>
    <row r="320" spans="1:25" ht="18" customHeight="1" x14ac:dyDescent="0.25">
      <c r="A320" s="397"/>
      <c r="B320" s="20">
        <v>6152</v>
      </c>
      <c r="C320" s="380" t="s">
        <v>7050</v>
      </c>
      <c r="D320" s="396">
        <v>4144036539</v>
      </c>
      <c r="E320" s="85"/>
      <c r="F320" s="85"/>
      <c r="G320" s="85"/>
      <c r="H320" s="85"/>
      <c r="I320" s="85">
        <v>5</v>
      </c>
      <c r="J320" s="85"/>
      <c r="K320" s="85"/>
      <c r="L320" s="85"/>
      <c r="M320" s="85"/>
      <c r="N320" s="85"/>
      <c r="O320" s="85"/>
      <c r="P320" s="85"/>
      <c r="Q320" s="85"/>
      <c r="R320" s="85"/>
      <c r="S320" s="85">
        <v>2</v>
      </c>
      <c r="T320" s="85"/>
      <c r="U320" s="85"/>
      <c r="V320" s="85"/>
      <c r="W320" s="85"/>
      <c r="X320" s="85"/>
      <c r="Y320" s="184"/>
    </row>
    <row r="321" spans="1:25" ht="18" customHeight="1" x14ac:dyDescent="0.25">
      <c r="A321" s="397"/>
      <c r="B321" s="20">
        <v>4967</v>
      </c>
      <c r="C321" s="380" t="s">
        <v>4064</v>
      </c>
      <c r="D321" s="396">
        <v>4144062779</v>
      </c>
      <c r="E321" s="85"/>
      <c r="F321" s="85"/>
      <c r="G321" s="85"/>
      <c r="H321" s="85"/>
      <c r="I321" s="85">
        <v>5</v>
      </c>
      <c r="J321" s="85"/>
      <c r="K321" s="85"/>
      <c r="L321" s="85">
        <v>5</v>
      </c>
      <c r="M321" s="85"/>
      <c r="N321" s="85"/>
      <c r="O321" s="85"/>
      <c r="P321" s="85"/>
      <c r="Q321" s="85"/>
      <c r="R321" s="85"/>
      <c r="S321" s="85">
        <v>5</v>
      </c>
      <c r="T321" s="85">
        <v>5</v>
      </c>
      <c r="U321" s="85"/>
      <c r="V321" s="85"/>
      <c r="W321" s="85"/>
      <c r="X321" s="85"/>
      <c r="Y321" s="184"/>
    </row>
    <row r="322" spans="1:25" ht="18" customHeight="1" x14ac:dyDescent="0.25">
      <c r="A322" s="397"/>
      <c r="B322" s="20">
        <v>3531</v>
      </c>
      <c r="C322" s="380" t="s">
        <v>7051</v>
      </c>
      <c r="D322" s="396">
        <v>4144035744</v>
      </c>
      <c r="E322" s="85"/>
      <c r="F322" s="85"/>
      <c r="G322" s="85"/>
      <c r="H322" s="85"/>
      <c r="I322" s="85">
        <v>5</v>
      </c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184"/>
    </row>
    <row r="323" spans="1:25" ht="18" customHeight="1" x14ac:dyDescent="0.25">
      <c r="A323" s="397"/>
      <c r="B323" s="20">
        <v>5585</v>
      </c>
      <c r="C323" s="380" t="s">
        <v>7052</v>
      </c>
      <c r="D323" s="396">
        <v>4144012993</v>
      </c>
      <c r="E323" s="85"/>
      <c r="F323" s="85"/>
      <c r="G323" s="85"/>
      <c r="H323" s="85"/>
      <c r="I323" s="85">
        <v>5</v>
      </c>
      <c r="J323" s="85">
        <v>10</v>
      </c>
      <c r="K323" s="85"/>
      <c r="L323" s="85"/>
      <c r="M323" s="85"/>
      <c r="N323" s="85"/>
      <c r="O323" s="85"/>
      <c r="P323" s="85"/>
      <c r="Q323" s="85">
        <v>5</v>
      </c>
      <c r="R323" s="85">
        <v>5</v>
      </c>
      <c r="S323" s="85"/>
      <c r="T323" s="85"/>
      <c r="U323" s="85"/>
      <c r="V323" s="85"/>
      <c r="W323" s="85"/>
      <c r="X323" s="85"/>
      <c r="Y323" s="184"/>
    </row>
    <row r="324" spans="1:25" ht="18" customHeight="1" x14ac:dyDescent="0.25">
      <c r="A324" s="397"/>
      <c r="B324" s="20">
        <v>5465</v>
      </c>
      <c r="C324" s="380" t="s">
        <v>1970</v>
      </c>
      <c r="D324" s="396">
        <v>4144062165</v>
      </c>
      <c r="E324" s="85"/>
      <c r="F324" s="85"/>
      <c r="G324" s="85"/>
      <c r="H324" s="85"/>
      <c r="I324" s="85">
        <v>5</v>
      </c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184"/>
    </row>
    <row r="325" spans="1:25" ht="18" customHeight="1" x14ac:dyDescent="0.25">
      <c r="A325" s="397"/>
      <c r="B325" s="20">
        <v>4259</v>
      </c>
      <c r="C325" s="380" t="s">
        <v>3507</v>
      </c>
      <c r="D325" s="396">
        <v>4143989896</v>
      </c>
      <c r="E325" s="85"/>
      <c r="F325" s="85"/>
      <c r="G325" s="85"/>
      <c r="H325" s="85"/>
      <c r="I325" s="85">
        <v>5</v>
      </c>
      <c r="J325" s="85">
        <v>10</v>
      </c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184"/>
    </row>
    <row r="326" spans="1:25" ht="18" customHeight="1" x14ac:dyDescent="0.25">
      <c r="A326" s="397"/>
      <c r="B326" s="20">
        <v>2565</v>
      </c>
      <c r="C326" s="380" t="s">
        <v>7053</v>
      </c>
      <c r="D326" s="396">
        <v>4144064004</v>
      </c>
      <c r="E326" s="85"/>
      <c r="F326" s="85"/>
      <c r="G326" s="85"/>
      <c r="H326" s="85"/>
      <c r="I326" s="85">
        <v>5</v>
      </c>
      <c r="J326" s="85"/>
      <c r="K326" s="85"/>
      <c r="L326" s="85"/>
      <c r="M326" s="85"/>
      <c r="N326" s="85"/>
      <c r="O326" s="85"/>
      <c r="P326" s="85"/>
      <c r="Q326" s="85"/>
      <c r="R326" s="85">
        <v>10</v>
      </c>
      <c r="S326" s="85"/>
      <c r="T326" s="85"/>
      <c r="U326" s="85"/>
      <c r="V326" s="85"/>
      <c r="W326" s="85"/>
      <c r="X326" s="85"/>
      <c r="Y326" s="184"/>
    </row>
    <row r="327" spans="1:25" ht="18" customHeight="1" x14ac:dyDescent="0.25">
      <c r="A327" s="412" t="s">
        <v>4796</v>
      </c>
      <c r="B327" s="20">
        <v>2306</v>
      </c>
      <c r="C327" s="380" t="s">
        <v>7054</v>
      </c>
      <c r="D327" s="396">
        <v>4143995731</v>
      </c>
      <c r="E327" s="85"/>
      <c r="F327" s="85"/>
      <c r="G327" s="85"/>
      <c r="H327" s="85"/>
      <c r="I327" s="85">
        <v>5</v>
      </c>
      <c r="J327" s="85"/>
      <c r="K327" s="85"/>
      <c r="L327" s="85"/>
      <c r="M327" s="85"/>
      <c r="N327" s="85"/>
      <c r="O327" s="85"/>
      <c r="P327" s="85"/>
      <c r="Q327" s="85"/>
      <c r="R327" s="85">
        <v>5</v>
      </c>
      <c r="S327" s="85"/>
      <c r="T327" s="85"/>
      <c r="U327" s="85"/>
      <c r="V327" s="85"/>
      <c r="W327" s="85"/>
      <c r="X327" s="85"/>
      <c r="Y327" s="429" t="s">
        <v>7055</v>
      </c>
    </row>
    <row r="328" spans="1:25" ht="18" customHeight="1" x14ac:dyDescent="0.25">
      <c r="A328" s="397"/>
      <c r="B328" s="20">
        <v>5342</v>
      </c>
      <c r="C328" s="380" t="s">
        <v>6756</v>
      </c>
      <c r="D328" s="396">
        <v>4144062698</v>
      </c>
      <c r="E328" s="85"/>
      <c r="F328" s="85"/>
      <c r="G328" s="85"/>
      <c r="H328" s="85"/>
      <c r="I328" s="85"/>
      <c r="J328" s="85"/>
      <c r="K328" s="85"/>
      <c r="L328" s="85">
        <v>10</v>
      </c>
      <c r="M328" s="85"/>
      <c r="N328" s="85"/>
      <c r="O328" s="85"/>
      <c r="P328" s="85"/>
      <c r="Q328" s="85">
        <v>5</v>
      </c>
      <c r="R328" s="85"/>
      <c r="S328" s="85"/>
      <c r="T328" s="85"/>
      <c r="U328" s="85"/>
      <c r="V328" s="85"/>
      <c r="W328" s="85"/>
      <c r="X328" s="85"/>
      <c r="Y328" s="184"/>
    </row>
    <row r="329" spans="1:25" ht="18" customHeight="1" x14ac:dyDescent="0.25">
      <c r="A329" s="397"/>
      <c r="B329" s="20">
        <v>2435</v>
      </c>
      <c r="C329" s="380" t="s">
        <v>7056</v>
      </c>
      <c r="D329" s="396">
        <v>4144036285</v>
      </c>
      <c r="E329" s="85"/>
      <c r="F329" s="85"/>
      <c r="G329" s="85"/>
      <c r="H329" s="85"/>
      <c r="I329" s="85"/>
      <c r="J329" s="85">
        <v>10</v>
      </c>
      <c r="K329" s="85"/>
      <c r="L329" s="85">
        <v>5</v>
      </c>
      <c r="M329" s="85"/>
      <c r="N329" s="85"/>
      <c r="O329" s="85"/>
      <c r="P329" s="85"/>
      <c r="Q329" s="85">
        <v>5</v>
      </c>
      <c r="R329" s="85"/>
      <c r="S329" s="85"/>
      <c r="T329" s="85"/>
      <c r="U329" s="85"/>
      <c r="V329" s="85"/>
      <c r="W329" s="85"/>
      <c r="X329" s="85"/>
      <c r="Y329" s="184"/>
    </row>
    <row r="330" spans="1:25" ht="18" customHeight="1" x14ac:dyDescent="0.25">
      <c r="A330" s="397"/>
      <c r="B330" s="20">
        <v>2435</v>
      </c>
      <c r="C330" s="380" t="s">
        <v>7056</v>
      </c>
      <c r="D330" s="396">
        <v>4143995770</v>
      </c>
      <c r="E330" s="85"/>
      <c r="F330" s="85"/>
      <c r="G330" s="85"/>
      <c r="H330" s="85"/>
      <c r="I330" s="85">
        <v>5</v>
      </c>
      <c r="J330" s="85"/>
      <c r="K330" s="85"/>
      <c r="L330" s="85"/>
      <c r="M330" s="85"/>
      <c r="N330" s="85"/>
      <c r="O330" s="85"/>
      <c r="P330" s="85"/>
      <c r="Q330" s="85"/>
      <c r="R330" s="85">
        <v>5</v>
      </c>
      <c r="S330" s="85"/>
      <c r="T330" s="85"/>
      <c r="U330" s="85"/>
      <c r="V330" s="85"/>
      <c r="W330" s="85"/>
      <c r="X330" s="85"/>
      <c r="Y330" s="184"/>
    </row>
    <row r="331" spans="1:25" ht="18" customHeight="1" x14ac:dyDescent="0.25">
      <c r="A331" s="397"/>
      <c r="B331" s="20">
        <v>2767</v>
      </c>
      <c r="C331" s="380" t="s">
        <v>7057</v>
      </c>
      <c r="D331" s="396">
        <v>4143995828</v>
      </c>
      <c r="E331" s="85"/>
      <c r="F331" s="85"/>
      <c r="G331" s="85"/>
      <c r="H331" s="85"/>
      <c r="I331" s="85">
        <v>5</v>
      </c>
      <c r="J331" s="85"/>
      <c r="K331" s="85"/>
      <c r="L331" s="85"/>
      <c r="M331" s="85"/>
      <c r="N331" s="85"/>
      <c r="O331" s="85"/>
      <c r="P331" s="85"/>
      <c r="Q331" s="85">
        <v>5</v>
      </c>
      <c r="R331" s="85">
        <v>10</v>
      </c>
      <c r="S331" s="85"/>
      <c r="T331" s="85"/>
      <c r="U331" s="85"/>
      <c r="V331" s="85"/>
      <c r="W331" s="85"/>
      <c r="X331" s="85"/>
      <c r="Y331" s="184"/>
    </row>
    <row r="332" spans="1:25" ht="18" customHeight="1" x14ac:dyDescent="0.25">
      <c r="A332" s="397"/>
      <c r="B332" s="20">
        <v>2833</v>
      </c>
      <c r="C332" s="380" t="s">
        <v>7058</v>
      </c>
      <c r="D332" s="396">
        <v>4143995885</v>
      </c>
      <c r="E332" s="85"/>
      <c r="F332" s="85"/>
      <c r="G332" s="85"/>
      <c r="H332" s="85"/>
      <c r="I332" s="85">
        <v>5</v>
      </c>
      <c r="J332" s="85">
        <v>5</v>
      </c>
      <c r="K332" s="85"/>
      <c r="L332" s="85"/>
      <c r="M332" s="85"/>
      <c r="N332" s="85"/>
      <c r="O332" s="85"/>
      <c r="P332" s="85"/>
      <c r="Q332" s="85">
        <v>5</v>
      </c>
      <c r="R332" s="85">
        <v>10</v>
      </c>
      <c r="S332" s="85"/>
      <c r="T332" s="85"/>
      <c r="U332" s="85"/>
      <c r="V332" s="85"/>
      <c r="W332" s="85"/>
      <c r="X332" s="85"/>
      <c r="Y332" s="184"/>
    </row>
    <row r="333" spans="1:25" ht="18" customHeight="1" x14ac:dyDescent="0.25">
      <c r="A333" s="397"/>
      <c r="B333" s="20">
        <v>2234</v>
      </c>
      <c r="C333" s="380" t="s">
        <v>7059</v>
      </c>
      <c r="D333" s="396">
        <v>4143995727</v>
      </c>
      <c r="E333" s="85"/>
      <c r="F333" s="85"/>
      <c r="G333" s="85"/>
      <c r="H333" s="85"/>
      <c r="I333" s="85">
        <v>5</v>
      </c>
      <c r="J333" s="85">
        <v>5</v>
      </c>
      <c r="K333" s="85"/>
      <c r="L333" s="85"/>
      <c r="M333" s="85"/>
      <c r="N333" s="85"/>
      <c r="O333" s="85"/>
      <c r="P333" s="85"/>
      <c r="Q333" s="85">
        <v>5</v>
      </c>
      <c r="R333" s="85">
        <v>10</v>
      </c>
      <c r="S333" s="85"/>
      <c r="T333" s="85"/>
      <c r="U333" s="85"/>
      <c r="V333" s="85"/>
      <c r="W333" s="85"/>
      <c r="X333" s="85"/>
      <c r="Y333" s="184"/>
    </row>
    <row r="334" spans="1:25" ht="18" customHeight="1" x14ac:dyDescent="0.25">
      <c r="A334" s="397"/>
      <c r="B334" s="20">
        <v>3304</v>
      </c>
      <c r="C334" s="380" t="s">
        <v>5404</v>
      </c>
      <c r="D334" s="396">
        <v>4143995965</v>
      </c>
      <c r="E334" s="85"/>
      <c r="F334" s="85"/>
      <c r="G334" s="85"/>
      <c r="H334" s="85"/>
      <c r="I334" s="85">
        <v>5</v>
      </c>
      <c r="J334" s="85"/>
      <c r="K334" s="85"/>
      <c r="L334" s="85"/>
      <c r="M334" s="85"/>
      <c r="N334" s="85"/>
      <c r="O334" s="85"/>
      <c r="P334" s="85"/>
      <c r="Q334" s="85">
        <v>5</v>
      </c>
      <c r="R334" s="85">
        <v>5</v>
      </c>
      <c r="S334" s="85"/>
      <c r="T334" s="85"/>
      <c r="U334" s="85"/>
      <c r="V334" s="85"/>
      <c r="W334" s="85"/>
      <c r="X334" s="85"/>
      <c r="Y334" s="184"/>
    </row>
    <row r="335" spans="1:25" ht="18" customHeight="1" x14ac:dyDescent="0.25">
      <c r="A335" s="397"/>
      <c r="B335" s="20">
        <v>5219</v>
      </c>
      <c r="C335" s="380" t="s">
        <v>6668</v>
      </c>
      <c r="D335" s="396">
        <v>4143996112</v>
      </c>
      <c r="E335" s="85"/>
      <c r="F335" s="85"/>
      <c r="G335" s="85"/>
      <c r="H335" s="85"/>
      <c r="I335" s="85">
        <v>5</v>
      </c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184"/>
    </row>
    <row r="336" spans="1:25" ht="18" customHeight="1" x14ac:dyDescent="0.25">
      <c r="A336" s="397"/>
      <c r="B336" s="20">
        <v>2122</v>
      </c>
      <c r="C336" s="380" t="s">
        <v>7060</v>
      </c>
      <c r="D336" s="396">
        <v>4143995717</v>
      </c>
      <c r="E336" s="85"/>
      <c r="F336" s="85"/>
      <c r="G336" s="85"/>
      <c r="H336" s="85"/>
      <c r="I336" s="85">
        <v>5</v>
      </c>
      <c r="J336" s="85"/>
      <c r="K336" s="85"/>
      <c r="L336" s="85"/>
      <c r="M336" s="85"/>
      <c r="N336" s="85"/>
      <c r="O336" s="85"/>
      <c r="P336" s="85"/>
      <c r="Q336" s="85"/>
      <c r="R336" s="85">
        <v>10</v>
      </c>
      <c r="S336" s="85"/>
      <c r="T336" s="85"/>
      <c r="U336" s="85"/>
      <c r="V336" s="85"/>
      <c r="W336" s="85"/>
      <c r="X336" s="85"/>
      <c r="Y336" s="184"/>
    </row>
    <row r="337" spans="1:25" ht="18" customHeight="1" x14ac:dyDescent="0.25">
      <c r="A337" s="397"/>
      <c r="B337" s="20">
        <v>4085</v>
      </c>
      <c r="C337" s="380" t="s">
        <v>7061</v>
      </c>
      <c r="D337" s="396">
        <v>4143996028</v>
      </c>
      <c r="E337" s="85"/>
      <c r="F337" s="85"/>
      <c r="G337" s="85"/>
      <c r="H337" s="85"/>
      <c r="I337" s="85">
        <v>5</v>
      </c>
      <c r="J337" s="85">
        <v>5</v>
      </c>
      <c r="K337" s="85"/>
      <c r="L337" s="85"/>
      <c r="M337" s="85"/>
      <c r="N337" s="85"/>
      <c r="O337" s="85"/>
      <c r="P337" s="85"/>
      <c r="Q337" s="85">
        <v>5</v>
      </c>
      <c r="R337" s="85">
        <v>10</v>
      </c>
      <c r="S337" s="85"/>
      <c r="T337" s="85"/>
      <c r="U337" s="85"/>
      <c r="V337" s="85"/>
      <c r="W337" s="85"/>
      <c r="X337" s="85"/>
      <c r="Y337" s="184"/>
    </row>
    <row r="338" spans="1:25" ht="18" customHeight="1" x14ac:dyDescent="0.25">
      <c r="A338" s="397"/>
      <c r="B338" s="20">
        <v>2358</v>
      </c>
      <c r="C338" s="380" t="s">
        <v>7062</v>
      </c>
      <c r="D338" s="396">
        <v>4143995764</v>
      </c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>
        <v>10</v>
      </c>
      <c r="S338" s="85"/>
      <c r="T338" s="85"/>
      <c r="U338" s="85"/>
      <c r="V338" s="85"/>
      <c r="W338" s="85"/>
      <c r="X338" s="85"/>
      <c r="Y338" s="184"/>
    </row>
    <row r="339" spans="1:25" ht="18" customHeight="1" x14ac:dyDescent="0.25">
      <c r="A339" s="397"/>
      <c r="B339" s="20">
        <v>2358</v>
      </c>
      <c r="C339" s="380" t="s">
        <v>7062</v>
      </c>
      <c r="D339" s="396">
        <v>4144022227</v>
      </c>
      <c r="E339" s="85"/>
      <c r="F339" s="85"/>
      <c r="G339" s="85"/>
      <c r="H339" s="85"/>
      <c r="I339" s="85">
        <v>5</v>
      </c>
      <c r="J339" s="85">
        <v>5</v>
      </c>
      <c r="K339" s="85"/>
      <c r="L339" s="85"/>
      <c r="M339" s="85"/>
      <c r="N339" s="85"/>
      <c r="O339" s="85"/>
      <c r="P339" s="85"/>
      <c r="Q339" s="85">
        <v>5</v>
      </c>
      <c r="R339" s="85"/>
      <c r="S339" s="85"/>
      <c r="T339" s="85"/>
      <c r="U339" s="85"/>
      <c r="V339" s="85"/>
      <c r="W339" s="85"/>
      <c r="X339" s="85"/>
      <c r="Y339" s="184"/>
    </row>
    <row r="340" spans="1:25" ht="18" customHeight="1" x14ac:dyDescent="0.25">
      <c r="A340" s="397"/>
      <c r="B340" s="20">
        <v>2069</v>
      </c>
      <c r="C340" s="380" t="s">
        <v>5103</v>
      </c>
      <c r="D340" s="396">
        <v>4143993772</v>
      </c>
      <c r="E340" s="85"/>
      <c r="F340" s="85"/>
      <c r="G340" s="85"/>
      <c r="H340" s="85"/>
      <c r="I340" s="85">
        <v>5</v>
      </c>
      <c r="J340" s="85"/>
      <c r="K340" s="85"/>
      <c r="L340" s="85"/>
      <c r="M340" s="85"/>
      <c r="N340" s="85"/>
      <c r="O340" s="85"/>
      <c r="P340" s="85"/>
      <c r="Q340" s="85">
        <v>5</v>
      </c>
      <c r="R340" s="85">
        <v>10</v>
      </c>
      <c r="S340" s="85"/>
      <c r="T340" s="85"/>
      <c r="U340" s="85"/>
      <c r="V340" s="85"/>
      <c r="W340" s="85"/>
      <c r="X340" s="85"/>
      <c r="Y340" s="184"/>
    </row>
    <row r="341" spans="1:25" ht="18" customHeight="1" x14ac:dyDescent="0.25">
      <c r="A341" s="397"/>
      <c r="B341" s="20">
        <v>6044</v>
      </c>
      <c r="C341" s="380" t="s">
        <v>7063</v>
      </c>
      <c r="D341" s="396">
        <v>4143996339</v>
      </c>
      <c r="E341" s="85"/>
      <c r="F341" s="85"/>
      <c r="G341" s="85"/>
      <c r="H341" s="85"/>
      <c r="I341" s="85">
        <v>6</v>
      </c>
      <c r="J341" s="85"/>
      <c r="K341" s="85"/>
      <c r="L341" s="85"/>
      <c r="M341" s="85"/>
      <c r="N341" s="85"/>
      <c r="O341" s="85"/>
      <c r="P341" s="85"/>
      <c r="Q341" s="85">
        <v>5</v>
      </c>
      <c r="R341" s="85">
        <v>6</v>
      </c>
      <c r="S341" s="85"/>
      <c r="T341" s="85"/>
      <c r="U341" s="85"/>
      <c r="V341" s="85"/>
      <c r="W341" s="85"/>
      <c r="X341" s="85"/>
      <c r="Y341" s="184"/>
    </row>
    <row r="342" spans="1:25" ht="18" customHeight="1" x14ac:dyDescent="0.25">
      <c r="A342" s="397"/>
      <c r="B342" s="20">
        <v>3220</v>
      </c>
      <c r="C342" s="380" t="s">
        <v>7064</v>
      </c>
      <c r="D342" s="396">
        <v>4143995893</v>
      </c>
      <c r="E342" s="85"/>
      <c r="F342" s="85"/>
      <c r="G342" s="85"/>
      <c r="H342" s="85"/>
      <c r="I342" s="85">
        <v>5</v>
      </c>
      <c r="J342" s="85"/>
      <c r="K342" s="85"/>
      <c r="L342" s="85"/>
      <c r="M342" s="85"/>
      <c r="N342" s="85"/>
      <c r="O342" s="85"/>
      <c r="P342" s="85"/>
      <c r="Q342" s="85">
        <v>5</v>
      </c>
      <c r="R342" s="85">
        <v>5</v>
      </c>
      <c r="S342" s="85"/>
      <c r="T342" s="85"/>
      <c r="U342" s="85"/>
      <c r="V342" s="85"/>
      <c r="W342" s="85"/>
      <c r="X342" s="85"/>
      <c r="Y342" s="184"/>
    </row>
    <row r="343" spans="1:25" ht="18" customHeight="1" x14ac:dyDescent="0.25">
      <c r="A343" s="397"/>
      <c r="B343" s="20">
        <v>4328</v>
      </c>
      <c r="C343" s="380" t="s">
        <v>7065</v>
      </c>
      <c r="D343" s="396">
        <v>4143996072</v>
      </c>
      <c r="E343" s="85"/>
      <c r="F343" s="85"/>
      <c r="G343" s="85"/>
      <c r="H343" s="85"/>
      <c r="I343" s="85">
        <v>5</v>
      </c>
      <c r="J343" s="85">
        <v>5</v>
      </c>
      <c r="K343" s="85"/>
      <c r="L343" s="85"/>
      <c r="M343" s="85"/>
      <c r="N343" s="85"/>
      <c r="O343" s="85"/>
      <c r="P343" s="85"/>
      <c r="Q343" s="85"/>
      <c r="R343" s="85">
        <v>5</v>
      </c>
      <c r="S343" s="85"/>
      <c r="T343" s="85"/>
      <c r="U343" s="85"/>
      <c r="V343" s="85"/>
      <c r="W343" s="85"/>
      <c r="X343" s="85"/>
      <c r="Y343" s="184"/>
    </row>
    <row r="344" spans="1:25" ht="18" customHeight="1" x14ac:dyDescent="0.25">
      <c r="A344" s="397"/>
      <c r="B344" s="20">
        <v>2825</v>
      </c>
      <c r="C344" s="380" t="s">
        <v>7066</v>
      </c>
      <c r="D344" s="396">
        <v>4143995884</v>
      </c>
      <c r="E344" s="85"/>
      <c r="F344" s="85"/>
      <c r="G344" s="85"/>
      <c r="H344" s="85"/>
      <c r="I344" s="85">
        <v>5</v>
      </c>
      <c r="J344" s="85"/>
      <c r="K344" s="85"/>
      <c r="L344" s="85"/>
      <c r="M344" s="85"/>
      <c r="N344" s="85"/>
      <c r="O344" s="85"/>
      <c r="P344" s="85"/>
      <c r="Q344" s="85">
        <v>5</v>
      </c>
      <c r="R344" s="85">
        <v>5</v>
      </c>
      <c r="S344" s="85"/>
      <c r="T344" s="85"/>
      <c r="U344" s="85"/>
      <c r="V344" s="85"/>
      <c r="W344" s="85"/>
      <c r="X344" s="85"/>
      <c r="Y344" s="184"/>
    </row>
    <row r="345" spans="1:25" ht="18" customHeight="1" x14ac:dyDescent="0.25">
      <c r="A345" s="397"/>
      <c r="B345" s="20">
        <v>2138</v>
      </c>
      <c r="C345" s="380" t="s">
        <v>7067</v>
      </c>
      <c r="D345" s="396">
        <v>4143995718</v>
      </c>
      <c r="E345" s="85"/>
      <c r="F345" s="85"/>
      <c r="G345" s="85"/>
      <c r="H345" s="85"/>
      <c r="I345" s="85">
        <v>5</v>
      </c>
      <c r="J345" s="85"/>
      <c r="K345" s="85"/>
      <c r="L345" s="85"/>
      <c r="M345" s="85"/>
      <c r="N345" s="85"/>
      <c r="O345" s="85"/>
      <c r="P345" s="85"/>
      <c r="Q345" s="85"/>
      <c r="R345" s="85">
        <v>5</v>
      </c>
      <c r="S345" s="85"/>
      <c r="T345" s="85"/>
      <c r="U345" s="85"/>
      <c r="V345" s="85"/>
      <c r="W345" s="85"/>
      <c r="X345" s="85"/>
      <c r="Y345" s="184"/>
    </row>
    <row r="346" spans="1:25" ht="18" customHeight="1" x14ac:dyDescent="0.25">
      <c r="A346" s="397"/>
      <c r="B346" s="20">
        <v>5576</v>
      </c>
      <c r="C346" s="380" t="s">
        <v>7068</v>
      </c>
      <c r="D346" s="396">
        <v>4143996201</v>
      </c>
      <c r="E346" s="85"/>
      <c r="F346" s="85"/>
      <c r="G346" s="85"/>
      <c r="H346" s="85"/>
      <c r="I346" s="85">
        <v>5</v>
      </c>
      <c r="J346" s="85">
        <v>5</v>
      </c>
      <c r="K346" s="85"/>
      <c r="L346" s="85"/>
      <c r="M346" s="85"/>
      <c r="N346" s="85"/>
      <c r="O346" s="85"/>
      <c r="P346" s="85"/>
      <c r="Q346" s="85">
        <v>5</v>
      </c>
      <c r="R346" s="85">
        <v>10</v>
      </c>
      <c r="S346" s="85"/>
      <c r="T346" s="85"/>
      <c r="U346" s="85"/>
      <c r="V346" s="85"/>
      <c r="W346" s="85"/>
      <c r="X346" s="85"/>
      <c r="Y346" s="184"/>
    </row>
    <row r="347" spans="1:25" ht="18" customHeight="1" x14ac:dyDescent="0.25">
      <c r="A347" s="397"/>
      <c r="B347" s="20">
        <v>3025</v>
      </c>
      <c r="C347" s="380" t="s">
        <v>7069</v>
      </c>
      <c r="D347" s="396">
        <v>4143995889</v>
      </c>
      <c r="E347" s="85"/>
      <c r="F347" s="85"/>
      <c r="G347" s="85"/>
      <c r="H347" s="85"/>
      <c r="I347" s="85">
        <v>5</v>
      </c>
      <c r="J347" s="85">
        <v>5</v>
      </c>
      <c r="K347" s="85"/>
      <c r="L347" s="85"/>
      <c r="M347" s="85"/>
      <c r="N347" s="85"/>
      <c r="O347" s="85"/>
      <c r="P347" s="85"/>
      <c r="Q347" s="85">
        <v>5</v>
      </c>
      <c r="R347" s="85">
        <v>10</v>
      </c>
      <c r="S347" s="85"/>
      <c r="T347" s="85"/>
      <c r="U347" s="85"/>
      <c r="V347" s="85"/>
      <c r="W347" s="85"/>
      <c r="X347" s="85"/>
      <c r="Y347" s="184"/>
    </row>
    <row r="348" spans="1:25" ht="18" customHeight="1" x14ac:dyDescent="0.25">
      <c r="A348" s="397"/>
      <c r="B348" s="20">
        <v>3025</v>
      </c>
      <c r="C348" s="380" t="s">
        <v>7069</v>
      </c>
      <c r="D348" s="396">
        <v>4144042532</v>
      </c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>
        <v>2</v>
      </c>
      <c r="X348" s="85"/>
      <c r="Y348" s="184"/>
    </row>
    <row r="349" spans="1:25" ht="18" customHeight="1" x14ac:dyDescent="0.25">
      <c r="A349" s="397"/>
      <c r="B349" s="20">
        <v>4306</v>
      </c>
      <c r="C349" s="380" t="s">
        <v>1837</v>
      </c>
      <c r="D349" s="396">
        <v>4143996068</v>
      </c>
      <c r="E349" s="85"/>
      <c r="F349" s="85"/>
      <c r="G349" s="85"/>
      <c r="H349" s="85"/>
      <c r="I349" s="85">
        <v>5</v>
      </c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184"/>
    </row>
    <row r="350" spans="1:25" ht="18" customHeight="1" x14ac:dyDescent="0.25">
      <c r="A350" s="397"/>
      <c r="B350" s="20">
        <v>2188</v>
      </c>
      <c r="C350" s="380" t="s">
        <v>6575</v>
      </c>
      <c r="D350" s="396">
        <v>4143986936</v>
      </c>
      <c r="E350" s="85"/>
      <c r="F350" s="85"/>
      <c r="G350" s="85"/>
      <c r="H350" s="85"/>
      <c r="I350" s="85">
        <v>5</v>
      </c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184"/>
    </row>
    <row r="351" spans="1:25" ht="18" customHeight="1" x14ac:dyDescent="0.25">
      <c r="A351" s="397"/>
      <c r="B351" s="20">
        <v>3707</v>
      </c>
      <c r="C351" s="380" t="s">
        <v>3873</v>
      </c>
      <c r="D351" s="396">
        <v>4143995971</v>
      </c>
      <c r="E351" s="85"/>
      <c r="F351" s="85"/>
      <c r="G351" s="85"/>
      <c r="H351" s="85"/>
      <c r="I351" s="85">
        <v>5</v>
      </c>
      <c r="J351" s="85">
        <v>5</v>
      </c>
      <c r="K351" s="85"/>
      <c r="L351" s="85"/>
      <c r="M351" s="85"/>
      <c r="N351" s="85"/>
      <c r="O351" s="85"/>
      <c r="P351" s="85"/>
      <c r="Q351" s="85">
        <v>5</v>
      </c>
      <c r="R351" s="85">
        <v>5</v>
      </c>
      <c r="S351" s="85"/>
      <c r="T351" s="85"/>
      <c r="U351" s="85"/>
      <c r="V351" s="85"/>
      <c r="W351" s="85"/>
      <c r="X351" s="85"/>
      <c r="Y351" s="184"/>
    </row>
    <row r="352" spans="1:25" ht="18" customHeight="1" x14ac:dyDescent="0.25">
      <c r="A352" s="397"/>
      <c r="B352" s="20">
        <v>2534</v>
      </c>
      <c r="C352" s="380" t="s">
        <v>7070</v>
      </c>
      <c r="D352" s="396">
        <v>4143995773</v>
      </c>
      <c r="E352" s="85"/>
      <c r="F352" s="85"/>
      <c r="G352" s="85"/>
      <c r="H352" s="85"/>
      <c r="I352" s="85">
        <v>5</v>
      </c>
      <c r="J352" s="85">
        <v>5</v>
      </c>
      <c r="K352" s="85"/>
      <c r="L352" s="85"/>
      <c r="M352" s="85"/>
      <c r="N352" s="85"/>
      <c r="O352" s="85"/>
      <c r="P352" s="85"/>
      <c r="Q352" s="85">
        <v>5</v>
      </c>
      <c r="R352" s="85">
        <v>10</v>
      </c>
      <c r="S352" s="85"/>
      <c r="T352" s="85"/>
      <c r="U352" s="85"/>
      <c r="V352" s="85"/>
      <c r="W352" s="85"/>
      <c r="X352" s="85"/>
      <c r="Y352" s="184"/>
    </row>
    <row r="353" spans="1:25" ht="18" customHeight="1" x14ac:dyDescent="0.25">
      <c r="A353" s="397"/>
      <c r="B353" s="20">
        <v>3188</v>
      </c>
      <c r="C353" s="380" t="s">
        <v>7071</v>
      </c>
      <c r="D353" s="396">
        <v>4143995892</v>
      </c>
      <c r="E353" s="85"/>
      <c r="F353" s="85"/>
      <c r="G353" s="85"/>
      <c r="H353" s="85"/>
      <c r="I353" s="85">
        <v>5</v>
      </c>
      <c r="J353" s="85"/>
      <c r="K353" s="85"/>
      <c r="L353" s="85"/>
      <c r="M353" s="85"/>
      <c r="N353" s="85"/>
      <c r="O353" s="85"/>
      <c r="P353" s="85"/>
      <c r="Q353" s="85"/>
      <c r="R353" s="85">
        <v>10</v>
      </c>
      <c r="S353" s="85"/>
      <c r="T353" s="85"/>
      <c r="U353" s="85"/>
      <c r="V353" s="85"/>
      <c r="W353" s="85"/>
      <c r="X353" s="85"/>
      <c r="Y353" s="184"/>
    </row>
    <row r="354" spans="1:25" ht="18" customHeight="1" x14ac:dyDescent="0.25">
      <c r="A354" s="397"/>
      <c r="B354" s="20">
        <v>4263</v>
      </c>
      <c r="C354" s="380" t="s">
        <v>7072</v>
      </c>
      <c r="D354" s="396">
        <v>4143996065</v>
      </c>
      <c r="E354" s="85"/>
      <c r="F354" s="85"/>
      <c r="G354" s="85"/>
      <c r="H354" s="85"/>
      <c r="I354" s="85">
        <v>5</v>
      </c>
      <c r="J354" s="85"/>
      <c r="K354" s="85"/>
      <c r="L354" s="85"/>
      <c r="M354" s="85"/>
      <c r="N354" s="85"/>
      <c r="O354" s="85"/>
      <c r="P354" s="85"/>
      <c r="Q354" s="85"/>
      <c r="R354" s="85">
        <v>5</v>
      </c>
      <c r="S354" s="85"/>
      <c r="T354" s="85"/>
      <c r="U354" s="85"/>
      <c r="V354" s="85"/>
      <c r="W354" s="85"/>
      <c r="X354" s="85"/>
      <c r="Y354" s="184"/>
    </row>
    <row r="355" spans="1:25" ht="18" customHeight="1" x14ac:dyDescent="0.25">
      <c r="A355" s="397"/>
      <c r="B355" s="20">
        <v>6289</v>
      </c>
      <c r="C355" s="380" t="s">
        <v>7073</v>
      </c>
      <c r="D355" s="396">
        <v>4143996386</v>
      </c>
      <c r="E355" s="85"/>
      <c r="F355" s="85"/>
      <c r="G355" s="85"/>
      <c r="H355" s="85"/>
      <c r="I355" s="85">
        <v>5</v>
      </c>
      <c r="J355" s="85"/>
      <c r="K355" s="85"/>
      <c r="L355" s="85"/>
      <c r="M355" s="85"/>
      <c r="N355" s="85"/>
      <c r="O355" s="85"/>
      <c r="P355" s="85"/>
      <c r="Q355" s="85"/>
      <c r="R355" s="85">
        <v>5</v>
      </c>
      <c r="S355" s="85"/>
      <c r="T355" s="85"/>
      <c r="U355" s="85"/>
      <c r="V355" s="85"/>
      <c r="W355" s="85"/>
      <c r="X355" s="85"/>
      <c r="Y355" s="184"/>
    </row>
    <row r="356" spans="1:25" ht="18" customHeight="1" x14ac:dyDescent="0.25">
      <c r="A356" s="397"/>
      <c r="B356" s="20">
        <v>3370</v>
      </c>
      <c r="C356" s="380" t="s">
        <v>7074</v>
      </c>
      <c r="D356" s="396">
        <v>4143995966</v>
      </c>
      <c r="E356" s="85"/>
      <c r="F356" s="85"/>
      <c r="G356" s="85"/>
      <c r="H356" s="85"/>
      <c r="I356" s="85">
        <v>5</v>
      </c>
      <c r="J356" s="85">
        <v>5</v>
      </c>
      <c r="K356" s="85"/>
      <c r="L356" s="85"/>
      <c r="M356" s="85"/>
      <c r="N356" s="85"/>
      <c r="O356" s="85"/>
      <c r="P356" s="85"/>
      <c r="Q356" s="85"/>
      <c r="R356" s="85">
        <v>5</v>
      </c>
      <c r="S356" s="85"/>
      <c r="T356" s="85"/>
      <c r="U356" s="85"/>
      <c r="V356" s="85"/>
      <c r="W356" s="85"/>
      <c r="X356" s="85"/>
      <c r="Y356" s="184"/>
    </row>
    <row r="357" spans="1:25" ht="18" customHeight="1" x14ac:dyDescent="0.25">
      <c r="A357" s="397"/>
      <c r="B357" s="20">
        <v>2443</v>
      </c>
      <c r="C357" s="380" t="s">
        <v>7075</v>
      </c>
      <c r="D357" s="396">
        <v>4143995772</v>
      </c>
      <c r="E357" s="85"/>
      <c r="F357" s="85"/>
      <c r="G357" s="85"/>
      <c r="H357" s="85"/>
      <c r="I357" s="85">
        <v>10</v>
      </c>
      <c r="J357" s="85">
        <v>5</v>
      </c>
      <c r="K357" s="85"/>
      <c r="L357" s="85"/>
      <c r="M357" s="85"/>
      <c r="N357" s="85"/>
      <c r="O357" s="85"/>
      <c r="P357" s="85"/>
      <c r="Q357" s="85"/>
      <c r="R357" s="85">
        <v>10</v>
      </c>
      <c r="S357" s="85"/>
      <c r="T357" s="85"/>
      <c r="U357" s="85"/>
      <c r="V357" s="85"/>
      <c r="W357" s="85"/>
      <c r="X357" s="85"/>
      <c r="Y357" s="184"/>
    </row>
    <row r="358" spans="1:25" ht="18" customHeight="1" x14ac:dyDescent="0.25">
      <c r="A358" s="397"/>
      <c r="B358" s="20">
        <v>3618</v>
      </c>
      <c r="C358" s="380" t="s">
        <v>6667</v>
      </c>
      <c r="D358" s="396">
        <v>4143995969</v>
      </c>
      <c r="E358" s="85"/>
      <c r="F358" s="85"/>
      <c r="G358" s="85"/>
      <c r="H358" s="85"/>
      <c r="I358" s="85">
        <v>10</v>
      </c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184"/>
    </row>
    <row r="359" spans="1:25" ht="18" customHeight="1" x14ac:dyDescent="0.25">
      <c r="A359" s="397"/>
      <c r="B359" s="20">
        <v>2092</v>
      </c>
      <c r="C359" s="380" t="s">
        <v>7076</v>
      </c>
      <c r="D359" s="396">
        <v>4143995715</v>
      </c>
      <c r="E359" s="85"/>
      <c r="F359" s="85"/>
      <c r="G359" s="85"/>
      <c r="H359" s="85"/>
      <c r="I359" s="85">
        <v>10</v>
      </c>
      <c r="J359" s="85"/>
      <c r="K359" s="85"/>
      <c r="L359" s="85"/>
      <c r="M359" s="85"/>
      <c r="N359" s="85"/>
      <c r="O359" s="85"/>
      <c r="P359" s="85"/>
      <c r="Q359" s="85"/>
      <c r="R359" s="85">
        <v>10</v>
      </c>
      <c r="S359" s="85"/>
      <c r="T359" s="85"/>
      <c r="U359" s="85"/>
      <c r="V359" s="85"/>
      <c r="W359" s="85"/>
      <c r="X359" s="85"/>
      <c r="Y359" s="184"/>
    </row>
    <row r="360" spans="1:25" ht="18" customHeight="1" x14ac:dyDescent="0.25">
      <c r="A360" s="397"/>
      <c r="B360" s="20">
        <v>2355</v>
      </c>
      <c r="C360" s="380" t="s">
        <v>7077</v>
      </c>
      <c r="D360" s="396">
        <v>4144034700</v>
      </c>
      <c r="E360" s="85"/>
      <c r="F360" s="85"/>
      <c r="G360" s="85"/>
      <c r="H360" s="85"/>
      <c r="I360" s="85">
        <v>5</v>
      </c>
      <c r="J360" s="85">
        <v>5</v>
      </c>
      <c r="K360" s="85"/>
      <c r="L360" s="85">
        <v>5</v>
      </c>
      <c r="M360" s="85"/>
      <c r="N360" s="85"/>
      <c r="O360" s="85"/>
      <c r="P360" s="85"/>
      <c r="Q360" s="85">
        <v>5</v>
      </c>
      <c r="R360" s="85"/>
      <c r="S360" s="85"/>
      <c r="T360" s="85"/>
      <c r="U360" s="85"/>
      <c r="V360" s="85"/>
      <c r="W360" s="85"/>
      <c r="X360" s="85"/>
      <c r="Y360" s="184"/>
    </row>
    <row r="361" spans="1:25" ht="18" customHeight="1" x14ac:dyDescent="0.25">
      <c r="A361" s="397"/>
      <c r="B361" s="20">
        <v>2355</v>
      </c>
      <c r="C361" s="380" t="s">
        <v>7077</v>
      </c>
      <c r="D361" s="396">
        <v>4143995733</v>
      </c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>
        <v>5</v>
      </c>
      <c r="S361" s="85"/>
      <c r="T361" s="85"/>
      <c r="U361" s="85"/>
      <c r="V361" s="85"/>
      <c r="W361" s="85"/>
      <c r="X361" s="85"/>
      <c r="Y361" s="184"/>
    </row>
    <row r="362" spans="1:25" ht="18" customHeight="1" x14ac:dyDescent="0.25">
      <c r="A362" s="397"/>
      <c r="B362" s="20">
        <v>2072</v>
      </c>
      <c r="C362" s="380" t="s">
        <v>7078</v>
      </c>
      <c r="D362" s="396">
        <v>4143993773</v>
      </c>
      <c r="E362" s="85"/>
      <c r="F362" s="85"/>
      <c r="G362" s="85"/>
      <c r="H362" s="85"/>
      <c r="I362" s="85">
        <v>10</v>
      </c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184"/>
    </row>
    <row r="363" spans="1:25" ht="18" customHeight="1" x14ac:dyDescent="0.25">
      <c r="A363" s="397"/>
      <c r="B363" s="20">
        <v>3916</v>
      </c>
      <c r="C363" s="380" t="s">
        <v>7079</v>
      </c>
      <c r="D363" s="396">
        <v>4144034037</v>
      </c>
      <c r="E363" s="85"/>
      <c r="F363" s="85"/>
      <c r="G363" s="85"/>
      <c r="H363" s="85"/>
      <c r="I363" s="85">
        <v>6</v>
      </c>
      <c r="J363" s="85">
        <v>5</v>
      </c>
      <c r="K363" s="85"/>
      <c r="L363" s="85"/>
      <c r="M363" s="85"/>
      <c r="N363" s="85"/>
      <c r="O363" s="85"/>
      <c r="P363" s="85"/>
      <c r="Q363" s="85"/>
      <c r="R363" s="85">
        <v>6</v>
      </c>
      <c r="S363" s="85"/>
      <c r="T363" s="85"/>
      <c r="U363" s="85">
        <v>6</v>
      </c>
      <c r="V363" s="85"/>
      <c r="W363" s="85"/>
      <c r="X363" s="85"/>
      <c r="Y363" s="184"/>
    </row>
    <row r="364" spans="1:25" ht="18" customHeight="1" x14ac:dyDescent="0.25">
      <c r="A364" s="397"/>
      <c r="B364" s="20">
        <v>2021</v>
      </c>
      <c r="C364" s="380" t="s">
        <v>1463</v>
      </c>
      <c r="D364" s="396">
        <v>4143993770</v>
      </c>
      <c r="E364" s="85"/>
      <c r="F364" s="85"/>
      <c r="G364" s="85"/>
      <c r="H364" s="85"/>
      <c r="I364" s="85">
        <v>10</v>
      </c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184"/>
    </row>
    <row r="365" spans="1:25" ht="18" customHeight="1" x14ac:dyDescent="0.25">
      <c r="A365" s="412" t="s">
        <v>6767</v>
      </c>
      <c r="B365" s="20">
        <v>5772</v>
      </c>
      <c r="C365" s="380" t="s">
        <v>6768</v>
      </c>
      <c r="D365" s="396">
        <v>4144053010</v>
      </c>
      <c r="E365" s="85"/>
      <c r="F365" s="85"/>
      <c r="G365" s="85"/>
      <c r="H365" s="85"/>
      <c r="I365" s="85">
        <v>5</v>
      </c>
      <c r="J365" s="85">
        <v>15</v>
      </c>
      <c r="K365" s="85"/>
      <c r="L365" s="85"/>
      <c r="M365" s="85"/>
      <c r="N365" s="85"/>
      <c r="O365" s="85"/>
      <c r="P365" s="85"/>
      <c r="Q365" s="85"/>
      <c r="R365" s="85">
        <v>15</v>
      </c>
      <c r="S365" s="85"/>
      <c r="T365" s="85"/>
      <c r="U365" s="85"/>
      <c r="V365" s="85"/>
      <c r="W365" s="85"/>
      <c r="X365" s="85"/>
      <c r="Y365" s="184"/>
    </row>
    <row r="366" spans="1:25" ht="18" customHeight="1" x14ac:dyDescent="0.25">
      <c r="A366" s="397"/>
      <c r="B366" s="20">
        <v>3857</v>
      </c>
      <c r="C366" s="380" t="s">
        <v>7080</v>
      </c>
      <c r="D366" s="396">
        <v>4144048894</v>
      </c>
      <c r="E366" s="85"/>
      <c r="F366" s="85"/>
      <c r="G366" s="85"/>
      <c r="H366" s="85"/>
      <c r="I366" s="85">
        <v>15</v>
      </c>
      <c r="J366" s="85">
        <v>5</v>
      </c>
      <c r="K366" s="85"/>
      <c r="L366" s="85">
        <v>5</v>
      </c>
      <c r="M366" s="85"/>
      <c r="N366" s="85"/>
      <c r="O366" s="85"/>
      <c r="P366" s="85"/>
      <c r="Q366" s="85"/>
      <c r="R366" s="85">
        <v>5</v>
      </c>
      <c r="S366" s="85"/>
      <c r="T366" s="85"/>
      <c r="U366" s="85">
        <v>5</v>
      </c>
      <c r="V366" s="85"/>
      <c r="W366" s="85"/>
      <c r="X366" s="85"/>
      <c r="Y366" s="184"/>
    </row>
    <row r="367" spans="1:25" ht="18" customHeight="1" x14ac:dyDescent="0.25">
      <c r="A367" s="412" t="s">
        <v>6773</v>
      </c>
      <c r="B367" s="20">
        <v>5555</v>
      </c>
      <c r="C367" s="380" t="s">
        <v>7087</v>
      </c>
      <c r="D367" s="396">
        <v>4143970144</v>
      </c>
      <c r="E367" s="85"/>
      <c r="F367" s="85"/>
      <c r="G367" s="85"/>
      <c r="H367" s="85"/>
      <c r="I367" s="85">
        <v>5</v>
      </c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184"/>
    </row>
    <row r="368" spans="1:25" ht="18" customHeight="1" x14ac:dyDescent="0.25">
      <c r="A368" s="397"/>
      <c r="B368" s="20">
        <v>5385</v>
      </c>
      <c r="C368" s="380" t="s">
        <v>7088</v>
      </c>
      <c r="D368" s="396">
        <v>4143969974</v>
      </c>
      <c r="E368" s="85"/>
      <c r="F368" s="85"/>
      <c r="G368" s="85"/>
      <c r="H368" s="85"/>
      <c r="I368" s="85">
        <v>6</v>
      </c>
      <c r="J368" s="85"/>
      <c r="K368" s="85"/>
      <c r="L368" s="85"/>
      <c r="M368" s="85"/>
      <c r="N368" s="85"/>
      <c r="O368" s="85"/>
      <c r="P368" s="85"/>
      <c r="Q368" s="85"/>
      <c r="R368" s="85"/>
      <c r="S368" s="85">
        <v>2</v>
      </c>
      <c r="T368" s="85">
        <v>2</v>
      </c>
      <c r="U368" s="85"/>
      <c r="V368" s="85"/>
      <c r="W368" s="85"/>
      <c r="X368" s="85"/>
      <c r="Y368" s="184"/>
    </row>
    <row r="369" spans="1:25" ht="18" customHeight="1" x14ac:dyDescent="0.25">
      <c r="A369" s="397"/>
      <c r="B369" s="20">
        <v>5677</v>
      </c>
      <c r="C369" s="380" t="s">
        <v>7089</v>
      </c>
      <c r="D369" s="396">
        <v>4144057657</v>
      </c>
      <c r="E369" s="85"/>
      <c r="F369" s="85"/>
      <c r="G369" s="85"/>
      <c r="H369" s="85"/>
      <c r="I369" s="85">
        <v>5</v>
      </c>
      <c r="J369" s="85">
        <v>10</v>
      </c>
      <c r="K369" s="85"/>
      <c r="L369" s="85">
        <v>10</v>
      </c>
      <c r="M369" s="85"/>
      <c r="N369" s="85"/>
      <c r="O369" s="85"/>
      <c r="P369" s="85"/>
      <c r="Q369" s="85">
        <v>5</v>
      </c>
      <c r="R369" s="85">
        <v>5</v>
      </c>
      <c r="S369" s="85"/>
      <c r="T369" s="85"/>
      <c r="U369" s="85">
        <v>10</v>
      </c>
      <c r="V369" s="85"/>
      <c r="W369" s="85">
        <v>7</v>
      </c>
      <c r="X369" s="85"/>
      <c r="Y369" s="184"/>
    </row>
    <row r="370" spans="1:25" ht="18" customHeight="1" x14ac:dyDescent="0.25">
      <c r="A370" s="397"/>
      <c r="B370" s="20">
        <v>6219</v>
      </c>
      <c r="C370" s="380" t="s">
        <v>7090</v>
      </c>
      <c r="D370" s="396">
        <v>4144045646</v>
      </c>
      <c r="E370" s="85"/>
      <c r="F370" s="85"/>
      <c r="G370" s="85"/>
      <c r="H370" s="85"/>
      <c r="I370" s="85">
        <v>5</v>
      </c>
      <c r="J370" s="85">
        <v>5</v>
      </c>
      <c r="K370" s="85"/>
      <c r="L370" s="85"/>
      <c r="M370" s="85"/>
      <c r="N370" s="85"/>
      <c r="O370" s="85"/>
      <c r="P370" s="85"/>
      <c r="Q370" s="85"/>
      <c r="R370" s="85">
        <v>5</v>
      </c>
      <c r="S370" s="85"/>
      <c r="T370" s="85"/>
      <c r="U370" s="85"/>
      <c r="V370" s="85"/>
      <c r="W370" s="85"/>
      <c r="X370" s="85"/>
      <c r="Y370" s="184"/>
    </row>
    <row r="371" spans="1:25" ht="18" customHeight="1" x14ac:dyDescent="0.25">
      <c r="A371" s="397"/>
      <c r="B371" s="20">
        <v>6332</v>
      </c>
      <c r="C371" s="380" t="s">
        <v>7091</v>
      </c>
      <c r="D371" s="396">
        <v>4144033534</v>
      </c>
      <c r="E371" s="85"/>
      <c r="F371" s="85"/>
      <c r="G371" s="85"/>
      <c r="H371" s="85"/>
      <c r="I371" s="85">
        <v>5</v>
      </c>
      <c r="J371" s="85">
        <v>10</v>
      </c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184"/>
    </row>
    <row r="372" spans="1:25" ht="18" customHeight="1" x14ac:dyDescent="0.25">
      <c r="A372" s="415"/>
      <c r="B372" s="54"/>
      <c r="C372" s="416"/>
      <c r="D372" s="417"/>
      <c r="E372" s="424"/>
      <c r="F372" s="424"/>
      <c r="G372" s="424"/>
      <c r="H372" s="424"/>
      <c r="I372" s="424"/>
      <c r="J372" s="424"/>
      <c r="K372" s="424"/>
      <c r="L372" s="424"/>
      <c r="M372" s="424"/>
      <c r="N372" s="424"/>
      <c r="O372" s="424"/>
      <c r="P372" s="424"/>
      <c r="Q372" s="424"/>
      <c r="R372" s="424"/>
      <c r="S372" s="424"/>
      <c r="T372" s="424"/>
      <c r="U372" s="424"/>
      <c r="V372" s="424"/>
      <c r="W372" s="424"/>
      <c r="X372" s="424"/>
      <c r="Y372" s="225" t="s">
        <v>7259</v>
      </c>
    </row>
    <row r="373" spans="1:25" ht="18" customHeight="1" x14ac:dyDescent="0.25">
      <c r="A373" s="397"/>
      <c r="B373" s="20"/>
      <c r="C373" s="411" t="s">
        <v>7102</v>
      </c>
      <c r="D373" s="396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184"/>
    </row>
    <row r="374" spans="1:25" ht="18" customHeight="1" x14ac:dyDescent="0.25">
      <c r="A374" s="414" t="s">
        <v>7103</v>
      </c>
      <c r="B374" s="20">
        <v>4767</v>
      </c>
      <c r="C374" s="380" t="s">
        <v>4541</v>
      </c>
      <c r="D374" s="396">
        <v>4144013640</v>
      </c>
      <c r="E374" s="85"/>
      <c r="F374" s="85"/>
      <c r="G374" s="85"/>
      <c r="H374" s="85"/>
      <c r="I374" s="85">
        <v>3</v>
      </c>
      <c r="J374" s="85">
        <v>5</v>
      </c>
      <c r="K374" s="85"/>
      <c r="L374" s="85"/>
      <c r="M374" s="85"/>
      <c r="N374" s="85"/>
      <c r="O374" s="85"/>
      <c r="P374" s="85"/>
      <c r="Q374" s="85"/>
      <c r="R374" s="85">
        <v>5</v>
      </c>
      <c r="S374" s="85"/>
      <c r="T374" s="85"/>
      <c r="U374" s="85"/>
      <c r="V374" s="85"/>
      <c r="W374" s="85"/>
      <c r="X374" s="85"/>
      <c r="Y374" s="432" t="s">
        <v>7282</v>
      </c>
    </row>
    <row r="375" spans="1:25" ht="18" customHeight="1" x14ac:dyDescent="0.25">
      <c r="A375" s="397"/>
      <c r="B375" s="20">
        <v>3133</v>
      </c>
      <c r="C375" s="380" t="s">
        <v>3858</v>
      </c>
      <c r="D375" s="396">
        <v>4144078116</v>
      </c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>
        <v>5</v>
      </c>
      <c r="S375" s="85"/>
      <c r="T375" s="85"/>
      <c r="U375" s="85"/>
      <c r="V375" s="85"/>
      <c r="W375" s="85"/>
      <c r="X375" s="85"/>
      <c r="Y375" s="184"/>
    </row>
    <row r="376" spans="1:25" ht="18" customHeight="1" x14ac:dyDescent="0.25">
      <c r="A376" s="397"/>
      <c r="B376" s="20">
        <v>3133</v>
      </c>
      <c r="C376" s="380" t="s">
        <v>3858</v>
      </c>
      <c r="D376" s="396">
        <v>4144014833</v>
      </c>
      <c r="E376" s="85"/>
      <c r="F376" s="85"/>
      <c r="G376" s="85"/>
      <c r="H376" s="85"/>
      <c r="I376" s="85">
        <v>10</v>
      </c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184"/>
    </row>
    <row r="377" spans="1:25" ht="18" customHeight="1" x14ac:dyDescent="0.25">
      <c r="A377" s="397"/>
      <c r="B377" s="20">
        <v>3133</v>
      </c>
      <c r="C377" s="380" t="s">
        <v>3858</v>
      </c>
      <c r="D377" s="396">
        <v>4144059809</v>
      </c>
      <c r="E377" s="85"/>
      <c r="F377" s="85"/>
      <c r="G377" s="85"/>
      <c r="H377" s="85"/>
      <c r="I377" s="85"/>
      <c r="J377" s="85">
        <v>6</v>
      </c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184"/>
    </row>
    <row r="378" spans="1:25" ht="18" customHeight="1" x14ac:dyDescent="0.25">
      <c r="A378" s="397"/>
      <c r="B378" s="20">
        <v>4924</v>
      </c>
      <c r="C378" s="380" t="s">
        <v>7109</v>
      </c>
      <c r="D378" s="396">
        <v>4144109138</v>
      </c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>
        <v>5</v>
      </c>
      <c r="R378" s="85">
        <v>10</v>
      </c>
      <c r="S378" s="85">
        <v>3</v>
      </c>
      <c r="T378" s="85">
        <v>3</v>
      </c>
      <c r="U378" s="85"/>
      <c r="V378" s="85"/>
      <c r="W378" s="85"/>
      <c r="X378" s="85"/>
      <c r="Y378" s="184"/>
    </row>
    <row r="379" spans="1:25" ht="18" customHeight="1" x14ac:dyDescent="0.25">
      <c r="A379" s="397"/>
      <c r="B379" s="20">
        <v>4924</v>
      </c>
      <c r="C379" s="380" t="s">
        <v>7109</v>
      </c>
      <c r="D379" s="396">
        <v>4144019839</v>
      </c>
      <c r="E379" s="85"/>
      <c r="F379" s="85"/>
      <c r="G379" s="85"/>
      <c r="H379" s="85"/>
      <c r="I379" s="85">
        <v>10</v>
      </c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184"/>
    </row>
    <row r="380" spans="1:25" ht="18" customHeight="1" x14ac:dyDescent="0.25">
      <c r="A380" s="397"/>
      <c r="B380" s="20">
        <v>4924</v>
      </c>
      <c r="C380" s="380" t="s">
        <v>7109</v>
      </c>
      <c r="D380" s="396">
        <v>4144060115</v>
      </c>
      <c r="E380" s="85"/>
      <c r="F380" s="85"/>
      <c r="G380" s="85"/>
      <c r="H380" s="85"/>
      <c r="I380" s="85"/>
      <c r="J380" s="85">
        <v>3</v>
      </c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184"/>
    </row>
    <row r="381" spans="1:25" ht="18" customHeight="1" x14ac:dyDescent="0.25">
      <c r="A381" s="397"/>
      <c r="B381" s="20">
        <v>3722</v>
      </c>
      <c r="C381" s="380" t="s">
        <v>7110</v>
      </c>
      <c r="D381" s="396">
        <v>4144059943</v>
      </c>
      <c r="E381" s="85"/>
      <c r="F381" s="85"/>
      <c r="G381" s="85"/>
      <c r="H381" s="85"/>
      <c r="I381" s="85">
        <v>10</v>
      </c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184"/>
    </row>
    <row r="382" spans="1:25" ht="18" customHeight="1" x14ac:dyDescent="0.25">
      <c r="A382" s="397"/>
      <c r="B382" s="20">
        <v>3722</v>
      </c>
      <c r="C382" s="380" t="s">
        <v>7110</v>
      </c>
      <c r="D382" s="396">
        <v>4143991841</v>
      </c>
      <c r="E382" s="85"/>
      <c r="F382" s="85"/>
      <c r="G382" s="85"/>
      <c r="H382" s="85"/>
      <c r="I382" s="85"/>
      <c r="J382" s="85">
        <v>10</v>
      </c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>
        <v>2</v>
      </c>
      <c r="V382" s="85"/>
      <c r="W382" s="85">
        <v>2</v>
      </c>
      <c r="X382" s="85"/>
      <c r="Y382" s="184"/>
    </row>
    <row r="383" spans="1:25" ht="18" customHeight="1" x14ac:dyDescent="0.25">
      <c r="A383" s="397"/>
      <c r="B383" s="20">
        <v>3999</v>
      </c>
      <c r="C383" s="380" t="s">
        <v>7111</v>
      </c>
      <c r="D383" s="396">
        <v>4144020053</v>
      </c>
      <c r="E383" s="85"/>
      <c r="F383" s="85"/>
      <c r="G383" s="85"/>
      <c r="H383" s="85"/>
      <c r="I383" s="85">
        <v>10</v>
      </c>
      <c r="J383" s="85">
        <v>10</v>
      </c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184"/>
    </row>
    <row r="384" spans="1:25" ht="18" customHeight="1" x14ac:dyDescent="0.25">
      <c r="A384" s="397"/>
      <c r="B384" s="20">
        <v>6405</v>
      </c>
      <c r="C384" s="380" t="s">
        <v>7112</v>
      </c>
      <c r="D384" s="396">
        <v>4144060283</v>
      </c>
      <c r="E384" s="85"/>
      <c r="F384" s="85"/>
      <c r="G384" s="85"/>
      <c r="H384" s="85"/>
      <c r="I384" s="85">
        <v>10</v>
      </c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184"/>
    </row>
    <row r="385" spans="1:25" ht="18" customHeight="1" x14ac:dyDescent="0.25">
      <c r="A385" s="397"/>
      <c r="B385" s="20">
        <v>3639</v>
      </c>
      <c r="C385" s="380" t="s">
        <v>7113</v>
      </c>
      <c r="D385" s="396">
        <v>4144059928</v>
      </c>
      <c r="E385" s="85"/>
      <c r="F385" s="85"/>
      <c r="G385" s="85"/>
      <c r="H385" s="85"/>
      <c r="I385" s="85">
        <v>10</v>
      </c>
      <c r="J385" s="85">
        <v>12</v>
      </c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184"/>
    </row>
    <row r="386" spans="1:25" ht="18" customHeight="1" x14ac:dyDescent="0.25">
      <c r="A386" s="397"/>
      <c r="B386" s="20">
        <v>6075</v>
      </c>
      <c r="C386" s="380" t="s">
        <v>7114</v>
      </c>
      <c r="D386" s="396">
        <v>4144014298</v>
      </c>
      <c r="E386" s="85"/>
      <c r="F386" s="85"/>
      <c r="G386" s="85"/>
      <c r="H386" s="85"/>
      <c r="I386" s="85">
        <v>10</v>
      </c>
      <c r="J386" s="85"/>
      <c r="K386" s="85"/>
      <c r="L386" s="85"/>
      <c r="M386" s="85"/>
      <c r="N386" s="85"/>
      <c r="O386" s="85"/>
      <c r="P386" s="85"/>
      <c r="Q386" s="85"/>
      <c r="R386" s="85">
        <v>6</v>
      </c>
      <c r="S386" s="85"/>
      <c r="T386" s="85"/>
      <c r="U386" s="85">
        <v>8</v>
      </c>
      <c r="V386" s="85"/>
      <c r="W386" s="85">
        <v>5</v>
      </c>
      <c r="X386" s="85"/>
      <c r="Y386" s="184"/>
    </row>
    <row r="387" spans="1:25" ht="18" customHeight="1" x14ac:dyDescent="0.25">
      <c r="A387" s="397"/>
      <c r="B387" s="20">
        <v>5509</v>
      </c>
      <c r="C387" s="380" t="s">
        <v>7115</v>
      </c>
      <c r="D387" s="396">
        <v>4144060173</v>
      </c>
      <c r="E387" s="85"/>
      <c r="F387" s="85"/>
      <c r="G387" s="85"/>
      <c r="H387" s="85"/>
      <c r="I387" s="85">
        <v>10</v>
      </c>
      <c r="J387" s="85">
        <v>12</v>
      </c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184"/>
    </row>
    <row r="388" spans="1:25" ht="18" customHeight="1" x14ac:dyDescent="0.25">
      <c r="A388" s="397"/>
      <c r="B388" s="20">
        <v>3729</v>
      </c>
      <c r="C388" s="380" t="s">
        <v>7116</v>
      </c>
      <c r="D388" s="396">
        <v>4144084849</v>
      </c>
      <c r="E388" s="85"/>
      <c r="F388" s="85"/>
      <c r="G388" s="85"/>
      <c r="H388" s="85"/>
      <c r="I388" s="85"/>
      <c r="J388" s="85">
        <v>10</v>
      </c>
      <c r="K388" s="85"/>
      <c r="L388" s="85"/>
      <c r="M388" s="85"/>
      <c r="N388" s="85"/>
      <c r="O388" s="85"/>
      <c r="P388" s="85"/>
      <c r="Q388" s="85">
        <v>5</v>
      </c>
      <c r="R388" s="85">
        <v>3</v>
      </c>
      <c r="S388" s="85"/>
      <c r="T388" s="85"/>
      <c r="U388" s="85"/>
      <c r="V388" s="85"/>
      <c r="W388" s="85"/>
      <c r="X388" s="85"/>
      <c r="Y388" s="184"/>
    </row>
    <row r="389" spans="1:25" ht="18" customHeight="1" x14ac:dyDescent="0.25">
      <c r="A389" s="397"/>
      <c r="B389" s="20">
        <v>3729</v>
      </c>
      <c r="C389" s="380" t="s">
        <v>7116</v>
      </c>
      <c r="D389" s="396">
        <v>4144059970</v>
      </c>
      <c r="E389" s="85"/>
      <c r="F389" s="85"/>
      <c r="G389" s="85"/>
      <c r="H389" s="85"/>
      <c r="I389" s="85">
        <v>10</v>
      </c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184"/>
    </row>
    <row r="390" spans="1:25" ht="18" customHeight="1" x14ac:dyDescent="0.25">
      <c r="A390" s="397"/>
      <c r="B390" s="20">
        <v>5586</v>
      </c>
      <c r="C390" s="380" t="s">
        <v>7117</v>
      </c>
      <c r="D390" s="396">
        <v>4143977126</v>
      </c>
      <c r="E390" s="85"/>
      <c r="F390" s="85"/>
      <c r="G390" s="85"/>
      <c r="H390" s="85"/>
      <c r="I390" s="85"/>
      <c r="J390" s="85"/>
      <c r="K390" s="85"/>
      <c r="L390" s="85">
        <v>2</v>
      </c>
      <c r="M390" s="85"/>
      <c r="N390" s="85"/>
      <c r="O390" s="85"/>
      <c r="P390" s="85"/>
      <c r="Q390" s="85">
        <v>2</v>
      </c>
      <c r="R390" s="85"/>
      <c r="S390" s="85"/>
      <c r="T390" s="85"/>
      <c r="U390" s="85">
        <v>3</v>
      </c>
      <c r="V390" s="85"/>
      <c r="W390" s="85">
        <v>3</v>
      </c>
      <c r="X390" s="85"/>
      <c r="Y390" s="184"/>
    </row>
    <row r="391" spans="1:25" ht="18" customHeight="1" x14ac:dyDescent="0.25">
      <c r="A391" s="397"/>
      <c r="B391" s="20">
        <v>4521</v>
      </c>
      <c r="C391" s="380" t="s">
        <v>7118</v>
      </c>
      <c r="D391" s="396">
        <v>4144060094</v>
      </c>
      <c r="E391" s="85"/>
      <c r="F391" s="85"/>
      <c r="G391" s="85"/>
      <c r="H391" s="85"/>
      <c r="I391" s="85">
        <v>10</v>
      </c>
      <c r="J391" s="85">
        <v>6</v>
      </c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184"/>
    </row>
    <row r="392" spans="1:25" ht="18" customHeight="1" x14ac:dyDescent="0.25">
      <c r="A392" s="397"/>
      <c r="B392" s="20">
        <v>4364</v>
      </c>
      <c r="C392" s="380" t="s">
        <v>7119</v>
      </c>
      <c r="D392" s="396">
        <v>4144060077</v>
      </c>
      <c r="E392" s="85"/>
      <c r="F392" s="85"/>
      <c r="G392" s="85"/>
      <c r="H392" s="85"/>
      <c r="I392" s="85">
        <v>10</v>
      </c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184"/>
    </row>
    <row r="393" spans="1:25" ht="18" customHeight="1" x14ac:dyDescent="0.25">
      <c r="A393" s="397"/>
      <c r="B393" s="20">
        <v>4364</v>
      </c>
      <c r="C393" s="380" t="s">
        <v>7119</v>
      </c>
      <c r="D393" s="396">
        <v>4143920640</v>
      </c>
      <c r="E393" s="85"/>
      <c r="F393" s="85"/>
      <c r="G393" s="85"/>
      <c r="H393" s="85"/>
      <c r="I393" s="85"/>
      <c r="J393" s="85">
        <v>3</v>
      </c>
      <c r="K393" s="85"/>
      <c r="L393" s="85"/>
      <c r="M393" s="85"/>
      <c r="N393" s="85"/>
      <c r="O393" s="85"/>
      <c r="P393" s="85"/>
      <c r="Q393" s="85">
        <v>5</v>
      </c>
      <c r="R393" s="85"/>
      <c r="S393" s="85"/>
      <c r="T393" s="85"/>
      <c r="U393" s="85"/>
      <c r="V393" s="85"/>
      <c r="W393" s="85"/>
      <c r="X393" s="85"/>
      <c r="Y393" s="184"/>
    </row>
    <row r="394" spans="1:25" ht="18" customHeight="1" x14ac:dyDescent="0.25">
      <c r="A394" s="397"/>
      <c r="B394" s="20">
        <v>4520</v>
      </c>
      <c r="C394" s="380" t="s">
        <v>7120</v>
      </c>
      <c r="D394" s="396">
        <v>4144022100</v>
      </c>
      <c r="E394" s="85"/>
      <c r="F394" s="85"/>
      <c r="G394" s="85"/>
      <c r="H394" s="85"/>
      <c r="I394" s="85">
        <v>10</v>
      </c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184"/>
    </row>
    <row r="395" spans="1:25" ht="18" customHeight="1" x14ac:dyDescent="0.25">
      <c r="A395" s="397"/>
      <c r="B395" s="20">
        <v>4000</v>
      </c>
      <c r="C395" s="380" t="s">
        <v>7121</v>
      </c>
      <c r="D395" s="396">
        <v>4144060001</v>
      </c>
      <c r="E395" s="85"/>
      <c r="F395" s="85"/>
      <c r="G395" s="85"/>
      <c r="H395" s="85"/>
      <c r="I395" s="85"/>
      <c r="J395" s="85">
        <v>6</v>
      </c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184"/>
    </row>
    <row r="396" spans="1:25" ht="18" customHeight="1" x14ac:dyDescent="0.25">
      <c r="A396" s="397"/>
      <c r="B396" s="20">
        <v>4000</v>
      </c>
      <c r="C396" s="380" t="s">
        <v>7121</v>
      </c>
      <c r="D396" s="396">
        <v>4144054662</v>
      </c>
      <c r="E396" s="85"/>
      <c r="F396" s="85"/>
      <c r="G396" s="85"/>
      <c r="H396" s="85"/>
      <c r="I396" s="85">
        <v>10</v>
      </c>
      <c r="J396" s="85"/>
      <c r="K396" s="85"/>
      <c r="L396" s="85">
        <v>5</v>
      </c>
      <c r="M396" s="85"/>
      <c r="N396" s="85"/>
      <c r="O396" s="85"/>
      <c r="P396" s="85"/>
      <c r="Q396" s="85"/>
      <c r="R396" s="85">
        <v>5</v>
      </c>
      <c r="S396" s="85"/>
      <c r="T396" s="85"/>
      <c r="U396" s="85"/>
      <c r="V396" s="85"/>
      <c r="W396" s="85"/>
      <c r="X396" s="85"/>
      <c r="Y396" s="184"/>
    </row>
    <row r="397" spans="1:25" ht="18" customHeight="1" x14ac:dyDescent="0.25">
      <c r="A397" s="397"/>
      <c r="B397" s="20">
        <v>3882</v>
      </c>
      <c r="C397" s="380" t="s">
        <v>4084</v>
      </c>
      <c r="D397" s="396">
        <v>4144002861</v>
      </c>
      <c r="E397" s="85"/>
      <c r="F397" s="85"/>
      <c r="G397" s="85"/>
      <c r="H397" s="85"/>
      <c r="I397" s="85">
        <v>10</v>
      </c>
      <c r="J397" s="85">
        <v>3</v>
      </c>
      <c r="K397" s="85"/>
      <c r="L397" s="85">
        <v>5</v>
      </c>
      <c r="M397" s="85"/>
      <c r="N397" s="85"/>
      <c r="O397" s="85"/>
      <c r="P397" s="85"/>
      <c r="Q397" s="85"/>
      <c r="R397" s="85">
        <v>3</v>
      </c>
      <c r="S397" s="85"/>
      <c r="T397" s="85"/>
      <c r="U397" s="85"/>
      <c r="V397" s="85"/>
      <c r="W397" s="85"/>
      <c r="X397" s="85"/>
      <c r="Y397" s="184"/>
    </row>
    <row r="398" spans="1:25" ht="18" customHeight="1" x14ac:dyDescent="0.25">
      <c r="A398" s="397"/>
      <c r="B398" s="20">
        <v>4024</v>
      </c>
      <c r="C398" s="380" t="s">
        <v>2187</v>
      </c>
      <c r="D398" s="396">
        <v>4144060014</v>
      </c>
      <c r="E398" s="85"/>
      <c r="F398" s="85"/>
      <c r="G398" s="85"/>
      <c r="H398" s="85"/>
      <c r="I398" s="85"/>
      <c r="J398" s="85">
        <v>3</v>
      </c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184"/>
    </row>
    <row r="399" spans="1:25" ht="18" customHeight="1" x14ac:dyDescent="0.25">
      <c r="A399" s="397"/>
      <c r="B399" s="20">
        <v>4024</v>
      </c>
      <c r="C399" s="380" t="s">
        <v>2187</v>
      </c>
      <c r="D399" s="396">
        <v>4144048159</v>
      </c>
      <c r="E399" s="85"/>
      <c r="F399" s="85"/>
      <c r="G399" s="85"/>
      <c r="H399" s="85"/>
      <c r="I399" s="85">
        <v>12</v>
      </c>
      <c r="J399" s="85"/>
      <c r="K399" s="85"/>
      <c r="L399" s="85"/>
      <c r="M399" s="85"/>
      <c r="N399" s="85"/>
      <c r="O399" s="85"/>
      <c r="P399" s="85"/>
      <c r="Q399" s="85">
        <v>5</v>
      </c>
      <c r="R399" s="85">
        <v>5</v>
      </c>
      <c r="S399" s="85">
        <v>5</v>
      </c>
      <c r="T399" s="85"/>
      <c r="U399" s="85">
        <v>5</v>
      </c>
      <c r="V399" s="85"/>
      <c r="W399" s="85">
        <v>5</v>
      </c>
      <c r="X399" s="85"/>
      <c r="Y399" s="184"/>
    </row>
    <row r="400" spans="1:25" ht="18" customHeight="1" x14ac:dyDescent="0.25">
      <c r="A400" s="397"/>
      <c r="B400" s="20">
        <v>3455</v>
      </c>
      <c r="C400" s="380" t="s">
        <v>7122</v>
      </c>
      <c r="D400" s="396">
        <v>4144059910</v>
      </c>
      <c r="E400" s="85"/>
      <c r="F400" s="85"/>
      <c r="G400" s="85"/>
      <c r="H400" s="85"/>
      <c r="I400" s="85">
        <v>10</v>
      </c>
      <c r="J400" s="85">
        <v>12</v>
      </c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184"/>
    </row>
    <row r="401" spans="1:25" ht="18" customHeight="1" x14ac:dyDescent="0.25">
      <c r="A401" s="397"/>
      <c r="B401" s="20">
        <v>3072</v>
      </c>
      <c r="C401" s="380" t="s">
        <v>7123</v>
      </c>
      <c r="D401" s="396">
        <v>4144059780</v>
      </c>
      <c r="E401" s="85"/>
      <c r="F401" s="85"/>
      <c r="G401" s="85"/>
      <c r="H401" s="85"/>
      <c r="I401" s="85">
        <v>10</v>
      </c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184"/>
    </row>
    <row r="402" spans="1:25" ht="18" customHeight="1" x14ac:dyDescent="0.25">
      <c r="A402" s="397"/>
      <c r="B402" s="20">
        <v>3072</v>
      </c>
      <c r="C402" s="380" t="s">
        <v>7123</v>
      </c>
      <c r="D402" s="396">
        <v>4143871896</v>
      </c>
      <c r="E402" s="85"/>
      <c r="F402" s="85"/>
      <c r="G402" s="85"/>
      <c r="H402" s="85"/>
      <c r="I402" s="85"/>
      <c r="J402" s="85">
        <v>5</v>
      </c>
      <c r="K402" s="85"/>
      <c r="L402" s="85"/>
      <c r="M402" s="85"/>
      <c r="N402" s="85"/>
      <c r="O402" s="85"/>
      <c r="P402" s="85"/>
      <c r="Q402" s="85">
        <v>5</v>
      </c>
      <c r="R402" s="85"/>
      <c r="S402" s="85"/>
      <c r="T402" s="85"/>
      <c r="U402" s="85">
        <v>5</v>
      </c>
      <c r="V402" s="85"/>
      <c r="W402" s="85">
        <v>5</v>
      </c>
      <c r="X402" s="85"/>
      <c r="Y402" s="184"/>
    </row>
    <row r="403" spans="1:25" ht="18" customHeight="1" x14ac:dyDescent="0.25">
      <c r="A403" s="397"/>
      <c r="B403" s="20">
        <v>3239</v>
      </c>
      <c r="C403" s="380" t="s">
        <v>7124</v>
      </c>
      <c r="D403" s="396">
        <v>4144013846</v>
      </c>
      <c r="E403" s="85"/>
      <c r="F403" s="85"/>
      <c r="G403" s="85"/>
      <c r="H403" s="85"/>
      <c r="I403" s="85">
        <v>15</v>
      </c>
      <c r="J403" s="85">
        <v>10</v>
      </c>
      <c r="K403" s="85"/>
      <c r="L403" s="85"/>
      <c r="M403" s="85"/>
      <c r="N403" s="85"/>
      <c r="O403" s="85"/>
      <c r="P403" s="85"/>
      <c r="Q403" s="85">
        <v>10</v>
      </c>
      <c r="R403" s="85"/>
      <c r="S403" s="85"/>
      <c r="T403" s="85"/>
      <c r="U403" s="85"/>
      <c r="V403" s="85"/>
      <c r="W403" s="85"/>
      <c r="X403" s="85"/>
      <c r="Y403" s="184"/>
    </row>
    <row r="404" spans="1:25" ht="18" customHeight="1" x14ac:dyDescent="0.25">
      <c r="A404" s="397"/>
      <c r="B404" s="20">
        <v>3690</v>
      </c>
      <c r="C404" s="380" t="s">
        <v>7125</v>
      </c>
      <c r="D404" s="396">
        <v>4144059934</v>
      </c>
      <c r="E404" s="85"/>
      <c r="F404" s="85"/>
      <c r="G404" s="85"/>
      <c r="H404" s="85"/>
      <c r="I404" s="85">
        <v>10</v>
      </c>
      <c r="J404" s="85">
        <v>6</v>
      </c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184"/>
    </row>
    <row r="405" spans="1:25" ht="18" customHeight="1" x14ac:dyDescent="0.25">
      <c r="A405" s="397"/>
      <c r="B405" s="20">
        <v>3714</v>
      </c>
      <c r="C405" s="380" t="s">
        <v>5851</v>
      </c>
      <c r="D405" s="396">
        <v>4143996438</v>
      </c>
      <c r="E405" s="85"/>
      <c r="F405" s="85"/>
      <c r="G405" s="85"/>
      <c r="H405" s="85"/>
      <c r="I405" s="85">
        <v>10</v>
      </c>
      <c r="J405" s="85">
        <v>6</v>
      </c>
      <c r="K405" s="85"/>
      <c r="L405" s="85"/>
      <c r="M405" s="85"/>
      <c r="N405" s="85"/>
      <c r="O405" s="85"/>
      <c r="P405" s="85"/>
      <c r="Q405" s="85">
        <v>10</v>
      </c>
      <c r="R405" s="85"/>
      <c r="S405" s="85"/>
      <c r="T405" s="85"/>
      <c r="U405" s="85"/>
      <c r="V405" s="85"/>
      <c r="W405" s="85"/>
      <c r="X405" s="85"/>
      <c r="Y405" s="184"/>
    </row>
    <row r="406" spans="1:25" ht="18" customHeight="1" x14ac:dyDescent="0.25">
      <c r="A406" s="397"/>
      <c r="B406" s="20">
        <v>1588</v>
      </c>
      <c r="C406" s="380" t="s">
        <v>7126</v>
      </c>
      <c r="D406" s="396">
        <v>4143848949</v>
      </c>
      <c r="E406" s="85"/>
      <c r="F406" s="85"/>
      <c r="G406" s="85"/>
      <c r="H406" s="85"/>
      <c r="I406" s="85"/>
      <c r="J406" s="85">
        <v>10</v>
      </c>
      <c r="K406" s="85"/>
      <c r="L406" s="85"/>
      <c r="M406" s="85"/>
      <c r="N406" s="85"/>
      <c r="O406" s="85"/>
      <c r="P406" s="85"/>
      <c r="Q406" s="85">
        <v>5</v>
      </c>
      <c r="R406" s="85"/>
      <c r="S406" s="85"/>
      <c r="T406" s="85"/>
      <c r="U406" s="85"/>
      <c r="V406" s="85"/>
      <c r="W406" s="85"/>
      <c r="X406" s="85"/>
      <c r="Y406" s="184"/>
    </row>
    <row r="407" spans="1:25" ht="18" customHeight="1" x14ac:dyDescent="0.25">
      <c r="A407" s="397"/>
      <c r="B407" s="20">
        <v>1588</v>
      </c>
      <c r="C407" s="380" t="s">
        <v>7126</v>
      </c>
      <c r="D407" s="396">
        <v>4143941043</v>
      </c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>
        <v>5</v>
      </c>
      <c r="V407" s="85">
        <v>5</v>
      </c>
      <c r="W407" s="85">
        <v>3</v>
      </c>
      <c r="X407" s="85"/>
      <c r="Y407" s="184"/>
    </row>
    <row r="408" spans="1:25" ht="18" customHeight="1" x14ac:dyDescent="0.25">
      <c r="A408" s="414" t="s">
        <v>7127</v>
      </c>
      <c r="B408" s="20">
        <v>1569</v>
      </c>
      <c r="C408" s="380" t="s">
        <v>7128</v>
      </c>
      <c r="D408" s="396">
        <v>4143787877</v>
      </c>
      <c r="E408" s="85">
        <v>5</v>
      </c>
      <c r="F408" s="85"/>
      <c r="G408" s="85"/>
      <c r="H408" s="85"/>
      <c r="I408" s="85"/>
      <c r="J408" s="85">
        <v>5</v>
      </c>
      <c r="K408" s="85"/>
      <c r="L408" s="85"/>
      <c r="M408" s="85"/>
      <c r="N408" s="85"/>
      <c r="O408" s="85">
        <v>5</v>
      </c>
      <c r="P408" s="85"/>
      <c r="Q408" s="85">
        <v>5</v>
      </c>
      <c r="R408" s="85">
        <v>5</v>
      </c>
      <c r="S408" s="85"/>
      <c r="T408" s="85"/>
      <c r="U408" s="85">
        <v>5</v>
      </c>
      <c r="V408" s="85"/>
      <c r="W408" s="85">
        <v>5</v>
      </c>
      <c r="X408" s="85"/>
      <c r="Y408" s="184"/>
    </row>
    <row r="409" spans="1:25" ht="18" customHeight="1" x14ac:dyDescent="0.25">
      <c r="A409" s="397"/>
      <c r="B409" s="20">
        <v>6481</v>
      </c>
      <c r="C409" s="380" t="s">
        <v>7129</v>
      </c>
      <c r="D409" s="396">
        <v>4144039211</v>
      </c>
      <c r="E409" s="85"/>
      <c r="F409" s="85"/>
      <c r="G409" s="85"/>
      <c r="H409" s="85"/>
      <c r="I409" s="85">
        <v>10</v>
      </c>
      <c r="J409" s="85"/>
      <c r="K409" s="85"/>
      <c r="L409" s="85">
        <v>3</v>
      </c>
      <c r="M409" s="85"/>
      <c r="N409" s="85"/>
      <c r="O409" s="85"/>
      <c r="P409" s="85"/>
      <c r="Q409" s="85">
        <v>3</v>
      </c>
      <c r="R409" s="85">
        <v>3</v>
      </c>
      <c r="S409" s="85">
        <v>3</v>
      </c>
      <c r="T409" s="85"/>
      <c r="U409" s="85"/>
      <c r="V409" s="85"/>
      <c r="W409" s="85">
        <v>3</v>
      </c>
      <c r="X409" s="85"/>
      <c r="Y409" s="184"/>
    </row>
    <row r="410" spans="1:25" ht="18" customHeight="1" x14ac:dyDescent="0.25">
      <c r="A410" s="414" t="s">
        <v>7130</v>
      </c>
      <c r="B410" s="20">
        <v>5722</v>
      </c>
      <c r="C410" s="380" t="s">
        <v>7131</v>
      </c>
      <c r="D410" s="396">
        <v>4143883118</v>
      </c>
      <c r="E410" s="85"/>
      <c r="F410" s="85"/>
      <c r="G410" s="85"/>
      <c r="H410" s="85"/>
      <c r="I410" s="85"/>
      <c r="J410" s="85">
        <v>5</v>
      </c>
      <c r="K410" s="85"/>
      <c r="L410" s="85"/>
      <c r="M410" s="85"/>
      <c r="N410" s="85"/>
      <c r="O410" s="85"/>
      <c r="P410" s="85"/>
      <c r="Q410" s="85"/>
      <c r="R410" s="85">
        <v>5</v>
      </c>
      <c r="S410" s="85"/>
      <c r="T410" s="85"/>
      <c r="U410" s="85">
        <v>5</v>
      </c>
      <c r="V410" s="85"/>
      <c r="W410" s="85"/>
      <c r="X410" s="85"/>
      <c r="Y410" s="184"/>
    </row>
    <row r="411" spans="1:25" ht="18" customHeight="1" x14ac:dyDescent="0.25">
      <c r="A411" s="412" t="s">
        <v>7132</v>
      </c>
      <c r="B411" s="20">
        <v>1672</v>
      </c>
      <c r="C411" s="380" t="s">
        <v>7142</v>
      </c>
      <c r="D411" s="396">
        <v>4144107277</v>
      </c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>
        <v>6</v>
      </c>
      <c r="Y411" s="434" t="s">
        <v>7283</v>
      </c>
    </row>
    <row r="412" spans="1:25" ht="18" customHeight="1" x14ac:dyDescent="0.25">
      <c r="A412" s="397"/>
      <c r="B412" s="20">
        <v>1672</v>
      </c>
      <c r="C412" s="380" t="s">
        <v>7143</v>
      </c>
      <c r="D412" s="396">
        <v>4143996058</v>
      </c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>
        <v>5</v>
      </c>
      <c r="V412" s="85"/>
      <c r="W412" s="85"/>
      <c r="X412" s="85"/>
      <c r="Y412" s="184"/>
    </row>
    <row r="413" spans="1:25" ht="18" customHeight="1" x14ac:dyDescent="0.25">
      <c r="A413" s="397"/>
      <c r="B413" s="20">
        <v>1672</v>
      </c>
      <c r="C413" s="380" t="s">
        <v>7143</v>
      </c>
      <c r="D413" s="396">
        <v>4143996057</v>
      </c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>
        <v>3</v>
      </c>
      <c r="T413" s="85">
        <v>3</v>
      </c>
      <c r="U413" s="85"/>
      <c r="V413" s="85"/>
      <c r="W413" s="85"/>
      <c r="X413" s="85"/>
      <c r="Y413" s="184"/>
    </row>
    <row r="414" spans="1:25" ht="18" customHeight="1" x14ac:dyDescent="0.25">
      <c r="A414" s="397"/>
      <c r="B414" s="20">
        <v>1672</v>
      </c>
      <c r="C414" s="380" t="s">
        <v>7143</v>
      </c>
      <c r="D414" s="396">
        <v>4143996060</v>
      </c>
      <c r="E414" s="85"/>
      <c r="F414" s="85"/>
      <c r="G414" s="85"/>
      <c r="H414" s="85"/>
      <c r="I414" s="85">
        <v>6</v>
      </c>
      <c r="J414" s="85">
        <v>10</v>
      </c>
      <c r="K414" s="85"/>
      <c r="L414" s="85"/>
      <c r="M414" s="85"/>
      <c r="N414" s="85"/>
      <c r="O414" s="85"/>
      <c r="P414" s="85"/>
      <c r="Q414" s="85">
        <v>6</v>
      </c>
      <c r="R414" s="85"/>
      <c r="S414" s="85"/>
      <c r="T414" s="85"/>
      <c r="U414" s="85"/>
      <c r="V414" s="85">
        <v>6</v>
      </c>
      <c r="W414" s="85"/>
      <c r="X414" s="85"/>
      <c r="Y414" s="184"/>
    </row>
    <row r="415" spans="1:25" ht="18" customHeight="1" x14ac:dyDescent="0.25">
      <c r="A415" s="397"/>
      <c r="B415" s="20">
        <v>5542</v>
      </c>
      <c r="C415" s="380" t="s">
        <v>7144</v>
      </c>
      <c r="D415" s="396">
        <v>4144042942</v>
      </c>
      <c r="E415" s="85"/>
      <c r="F415" s="85"/>
      <c r="G415" s="85"/>
      <c r="H415" s="85"/>
      <c r="I415" s="85">
        <v>18</v>
      </c>
      <c r="J415" s="85">
        <v>6</v>
      </c>
      <c r="K415" s="85"/>
      <c r="L415" s="85"/>
      <c r="M415" s="85"/>
      <c r="N415" s="85"/>
      <c r="O415" s="85"/>
      <c r="P415" s="85"/>
      <c r="Q415" s="85"/>
      <c r="R415" s="85">
        <v>6</v>
      </c>
      <c r="S415" s="85"/>
      <c r="T415" s="85"/>
      <c r="U415" s="85">
        <v>3</v>
      </c>
      <c r="V415" s="85"/>
      <c r="W415" s="85"/>
      <c r="X415" s="85"/>
      <c r="Y415" s="184"/>
    </row>
    <row r="416" spans="1:25" ht="18" customHeight="1" x14ac:dyDescent="0.25">
      <c r="A416" s="397"/>
      <c r="B416" s="20">
        <v>6314</v>
      </c>
      <c r="C416" s="380" t="s">
        <v>7145</v>
      </c>
      <c r="D416" s="396">
        <v>4143858900</v>
      </c>
      <c r="E416" s="85"/>
      <c r="F416" s="85"/>
      <c r="G416" s="85"/>
      <c r="H416" s="85"/>
      <c r="I416" s="85">
        <v>5</v>
      </c>
      <c r="J416" s="85">
        <v>10</v>
      </c>
      <c r="K416" s="85"/>
      <c r="L416" s="85"/>
      <c r="M416" s="85"/>
      <c r="N416" s="85"/>
      <c r="O416" s="85"/>
      <c r="P416" s="85"/>
      <c r="Q416" s="85">
        <v>5</v>
      </c>
      <c r="R416" s="85">
        <v>5</v>
      </c>
      <c r="S416" s="85"/>
      <c r="T416" s="85"/>
      <c r="U416" s="85"/>
      <c r="V416" s="85"/>
      <c r="W416" s="85"/>
      <c r="X416" s="85"/>
      <c r="Y416" s="184"/>
    </row>
    <row r="417" spans="1:25" ht="18" customHeight="1" x14ac:dyDescent="0.25">
      <c r="A417" s="397"/>
      <c r="B417" s="20">
        <v>6314</v>
      </c>
      <c r="C417" s="380" t="s">
        <v>7145</v>
      </c>
      <c r="D417" s="396">
        <v>4144043495</v>
      </c>
      <c r="E417" s="85"/>
      <c r="F417" s="85"/>
      <c r="G417" s="85"/>
      <c r="H417" s="85"/>
      <c r="I417" s="85">
        <v>6</v>
      </c>
      <c r="J417" s="85"/>
      <c r="K417" s="85"/>
      <c r="L417" s="85"/>
      <c r="M417" s="85"/>
      <c r="N417" s="85"/>
      <c r="O417" s="85"/>
      <c r="P417" s="85"/>
      <c r="Q417" s="85"/>
      <c r="R417" s="85"/>
      <c r="S417" s="85">
        <v>3</v>
      </c>
      <c r="T417" s="85">
        <v>3</v>
      </c>
      <c r="U417" s="85"/>
      <c r="V417" s="85"/>
      <c r="W417" s="85">
        <v>2</v>
      </c>
      <c r="X417" s="85"/>
      <c r="Y417" s="184"/>
    </row>
    <row r="418" spans="1:25" ht="18" customHeight="1" x14ac:dyDescent="0.25">
      <c r="A418" s="397"/>
      <c r="B418" s="20">
        <v>2347</v>
      </c>
      <c r="C418" s="380" t="s">
        <v>7146</v>
      </c>
      <c r="D418" s="396">
        <v>4144040440</v>
      </c>
      <c r="E418" s="85"/>
      <c r="F418" s="85"/>
      <c r="G418" s="85"/>
      <c r="H418" s="85"/>
      <c r="I418" s="85">
        <v>12</v>
      </c>
      <c r="J418" s="85">
        <v>6</v>
      </c>
      <c r="K418" s="85"/>
      <c r="L418" s="85"/>
      <c r="M418" s="85"/>
      <c r="N418" s="85"/>
      <c r="O418" s="85"/>
      <c r="P418" s="85"/>
      <c r="Q418" s="85">
        <v>5</v>
      </c>
      <c r="R418" s="85"/>
      <c r="S418" s="85">
        <v>6</v>
      </c>
      <c r="T418" s="85">
        <v>3</v>
      </c>
      <c r="U418" s="85">
        <v>6</v>
      </c>
      <c r="V418" s="85"/>
      <c r="W418" s="85"/>
      <c r="X418" s="85"/>
      <c r="Y418" s="184"/>
    </row>
    <row r="419" spans="1:25" ht="18" customHeight="1" x14ac:dyDescent="0.25">
      <c r="A419" s="397"/>
      <c r="B419" s="20">
        <v>3553</v>
      </c>
      <c r="C419" s="380" t="s">
        <v>7147</v>
      </c>
      <c r="D419" s="396">
        <v>4144041684</v>
      </c>
      <c r="E419" s="85"/>
      <c r="F419" s="85"/>
      <c r="G419" s="85"/>
      <c r="H419" s="85"/>
      <c r="I419" s="85">
        <v>6</v>
      </c>
      <c r="J419" s="85">
        <v>6</v>
      </c>
      <c r="K419" s="85"/>
      <c r="L419" s="85">
        <v>5</v>
      </c>
      <c r="M419" s="85"/>
      <c r="N419" s="85"/>
      <c r="O419" s="85"/>
      <c r="P419" s="85"/>
      <c r="Q419" s="85">
        <v>5</v>
      </c>
      <c r="R419" s="85">
        <v>6</v>
      </c>
      <c r="S419" s="85"/>
      <c r="T419" s="85"/>
      <c r="U419" s="85"/>
      <c r="V419" s="85"/>
      <c r="W419" s="85"/>
      <c r="X419" s="85"/>
      <c r="Y419" s="184"/>
    </row>
    <row r="420" spans="1:25" ht="18" customHeight="1" x14ac:dyDescent="0.25">
      <c r="A420" s="397"/>
      <c r="B420" s="20">
        <v>2426</v>
      </c>
      <c r="C420" s="380" t="s">
        <v>7148</v>
      </c>
      <c r="D420" s="396">
        <v>4144040586</v>
      </c>
      <c r="E420" s="85"/>
      <c r="F420" s="85"/>
      <c r="G420" s="85"/>
      <c r="H420" s="85"/>
      <c r="I420" s="85">
        <v>6</v>
      </c>
      <c r="J420" s="85"/>
      <c r="K420" s="85"/>
      <c r="L420" s="85"/>
      <c r="M420" s="85"/>
      <c r="N420" s="85"/>
      <c r="O420" s="85"/>
      <c r="P420" s="85"/>
      <c r="Q420" s="85"/>
      <c r="R420" s="85"/>
      <c r="S420" s="85">
        <v>3</v>
      </c>
      <c r="T420" s="85">
        <v>3</v>
      </c>
      <c r="U420" s="85"/>
      <c r="V420" s="85"/>
      <c r="W420" s="85">
        <v>2</v>
      </c>
      <c r="X420" s="85"/>
      <c r="Y420" s="184"/>
    </row>
    <row r="421" spans="1:25" ht="18" customHeight="1" x14ac:dyDescent="0.25">
      <c r="A421" s="397"/>
      <c r="B421" s="20">
        <v>2796</v>
      </c>
      <c r="C421" s="380" t="s">
        <v>7149</v>
      </c>
      <c r="D421" s="396">
        <v>4144040888</v>
      </c>
      <c r="E421" s="85"/>
      <c r="F421" s="85"/>
      <c r="G421" s="85"/>
      <c r="H421" s="85"/>
      <c r="I421" s="85"/>
      <c r="J421" s="85">
        <v>6</v>
      </c>
      <c r="K421" s="85"/>
      <c r="L421" s="85">
        <v>5</v>
      </c>
      <c r="M421" s="85"/>
      <c r="N421" s="85"/>
      <c r="O421" s="85"/>
      <c r="P421" s="85"/>
      <c r="Q421" s="85">
        <v>5</v>
      </c>
      <c r="R421" s="85"/>
      <c r="S421" s="85">
        <v>3</v>
      </c>
      <c r="T421" s="85">
        <v>3</v>
      </c>
      <c r="U421" s="85">
        <v>3</v>
      </c>
      <c r="V421" s="85"/>
      <c r="W421" s="85">
        <v>2</v>
      </c>
      <c r="X421" s="85"/>
      <c r="Y421" s="184"/>
    </row>
    <row r="422" spans="1:25" ht="18" customHeight="1" x14ac:dyDescent="0.25">
      <c r="A422" s="397"/>
      <c r="B422" s="20">
        <v>2999</v>
      </c>
      <c r="C422" s="380" t="s">
        <v>3763</v>
      </c>
      <c r="D422" s="396">
        <v>4144041090</v>
      </c>
      <c r="E422" s="85"/>
      <c r="F422" s="85"/>
      <c r="G422" s="85"/>
      <c r="H422" s="85"/>
      <c r="I422" s="85">
        <v>6</v>
      </c>
      <c r="J422" s="85"/>
      <c r="K422" s="85"/>
      <c r="L422" s="85">
        <v>5</v>
      </c>
      <c r="M422" s="85"/>
      <c r="N422" s="85"/>
      <c r="O422" s="85"/>
      <c r="P422" s="85"/>
      <c r="Q422" s="85">
        <v>5</v>
      </c>
      <c r="R422" s="85">
        <v>6</v>
      </c>
      <c r="S422" s="85">
        <v>3</v>
      </c>
      <c r="T422" s="85">
        <v>3</v>
      </c>
      <c r="U422" s="85">
        <v>3</v>
      </c>
      <c r="V422" s="85"/>
      <c r="W422" s="85"/>
      <c r="X422" s="85"/>
      <c r="Y422" s="184"/>
    </row>
    <row r="423" spans="1:25" ht="18" customHeight="1" x14ac:dyDescent="0.25">
      <c r="A423" s="397"/>
      <c r="B423" s="20">
        <v>4305</v>
      </c>
      <c r="C423" s="380" t="s">
        <v>3948</v>
      </c>
      <c r="D423" s="396">
        <v>4144042378</v>
      </c>
      <c r="E423" s="85"/>
      <c r="F423" s="85"/>
      <c r="G423" s="85"/>
      <c r="H423" s="85"/>
      <c r="I423" s="85">
        <v>6</v>
      </c>
      <c r="J423" s="85">
        <v>6</v>
      </c>
      <c r="K423" s="85"/>
      <c r="L423" s="85"/>
      <c r="M423" s="85"/>
      <c r="N423" s="85"/>
      <c r="O423" s="85"/>
      <c r="P423" s="85"/>
      <c r="Q423" s="85">
        <v>5</v>
      </c>
      <c r="R423" s="85">
        <v>6</v>
      </c>
      <c r="S423" s="85">
        <v>3</v>
      </c>
      <c r="T423" s="85">
        <v>3</v>
      </c>
      <c r="U423" s="85"/>
      <c r="V423" s="85"/>
      <c r="W423" s="85">
        <v>4</v>
      </c>
      <c r="X423" s="85"/>
      <c r="Y423" s="184"/>
    </row>
    <row r="424" spans="1:25" ht="18" customHeight="1" x14ac:dyDescent="0.25">
      <c r="A424" s="397"/>
      <c r="B424" s="20">
        <v>5740</v>
      </c>
      <c r="C424" s="380" t="s">
        <v>7150</v>
      </c>
      <c r="D424" s="396">
        <v>4144043341</v>
      </c>
      <c r="E424" s="85"/>
      <c r="F424" s="85"/>
      <c r="G424" s="85"/>
      <c r="H424" s="85"/>
      <c r="I424" s="85">
        <v>24</v>
      </c>
      <c r="J424" s="85">
        <v>12</v>
      </c>
      <c r="K424" s="85"/>
      <c r="L424" s="85"/>
      <c r="M424" s="85"/>
      <c r="N424" s="85"/>
      <c r="O424" s="85"/>
      <c r="P424" s="85"/>
      <c r="Q424" s="85">
        <v>5</v>
      </c>
      <c r="R424" s="85">
        <v>6</v>
      </c>
      <c r="S424" s="85">
        <v>3</v>
      </c>
      <c r="T424" s="85">
        <v>3</v>
      </c>
      <c r="U424" s="85">
        <v>3</v>
      </c>
      <c r="V424" s="85"/>
      <c r="W424" s="85">
        <v>4</v>
      </c>
      <c r="X424" s="85"/>
      <c r="Y424" s="184"/>
    </row>
    <row r="425" spans="1:25" ht="18" customHeight="1" x14ac:dyDescent="0.25">
      <c r="A425" s="397"/>
      <c r="B425" s="20">
        <v>5629</v>
      </c>
      <c r="C425" s="380" t="s">
        <v>3540</v>
      </c>
      <c r="D425" s="396">
        <v>4144043164</v>
      </c>
      <c r="E425" s="85"/>
      <c r="F425" s="85"/>
      <c r="G425" s="85"/>
      <c r="H425" s="85"/>
      <c r="I425" s="85">
        <v>6</v>
      </c>
      <c r="J425" s="85">
        <v>6</v>
      </c>
      <c r="K425" s="85"/>
      <c r="L425" s="85">
        <v>6</v>
      </c>
      <c r="M425" s="85"/>
      <c r="N425" s="85"/>
      <c r="O425" s="85"/>
      <c r="P425" s="85"/>
      <c r="Q425" s="85"/>
      <c r="R425" s="85"/>
      <c r="S425" s="85">
        <v>3</v>
      </c>
      <c r="T425" s="85">
        <v>3</v>
      </c>
      <c r="U425" s="85"/>
      <c r="V425" s="85"/>
      <c r="W425" s="85">
        <v>4</v>
      </c>
      <c r="X425" s="85"/>
      <c r="Y425" s="184"/>
    </row>
    <row r="426" spans="1:25" ht="18" customHeight="1" x14ac:dyDescent="0.25">
      <c r="A426" s="397"/>
      <c r="B426" s="20">
        <v>2011</v>
      </c>
      <c r="C426" s="380" t="s">
        <v>3153</v>
      </c>
      <c r="D426" s="396">
        <v>4144040025</v>
      </c>
      <c r="E426" s="85"/>
      <c r="F426" s="85"/>
      <c r="G426" s="85"/>
      <c r="H426" s="85"/>
      <c r="I426" s="85">
        <v>6</v>
      </c>
      <c r="J426" s="85">
        <v>6</v>
      </c>
      <c r="K426" s="85"/>
      <c r="L426" s="85"/>
      <c r="M426" s="85"/>
      <c r="N426" s="85"/>
      <c r="O426" s="85"/>
      <c r="P426" s="85"/>
      <c r="Q426" s="85"/>
      <c r="R426" s="85"/>
      <c r="S426" s="85">
        <v>3</v>
      </c>
      <c r="T426" s="85">
        <v>3</v>
      </c>
      <c r="U426" s="85"/>
      <c r="V426" s="85"/>
      <c r="W426" s="85"/>
      <c r="X426" s="85"/>
      <c r="Y426" s="184"/>
    </row>
    <row r="427" spans="1:25" ht="18" customHeight="1" x14ac:dyDescent="0.25">
      <c r="A427" s="397"/>
      <c r="B427" s="20">
        <v>2795</v>
      </c>
      <c r="C427" s="380" t="s">
        <v>7151</v>
      </c>
      <c r="D427" s="396">
        <v>4144040887</v>
      </c>
      <c r="E427" s="85"/>
      <c r="F427" s="85"/>
      <c r="G427" s="85"/>
      <c r="H427" s="85"/>
      <c r="I427" s="85">
        <v>6</v>
      </c>
      <c r="J427" s="85">
        <v>6</v>
      </c>
      <c r="K427" s="85"/>
      <c r="L427" s="85">
        <v>5</v>
      </c>
      <c r="M427" s="85"/>
      <c r="N427" s="85"/>
      <c r="O427" s="85"/>
      <c r="P427" s="85"/>
      <c r="Q427" s="85">
        <v>5</v>
      </c>
      <c r="R427" s="85">
        <v>6</v>
      </c>
      <c r="S427" s="85">
        <v>3</v>
      </c>
      <c r="T427" s="85"/>
      <c r="U427" s="85">
        <v>3</v>
      </c>
      <c r="V427" s="85"/>
      <c r="W427" s="85"/>
      <c r="X427" s="85"/>
      <c r="Y427" s="184"/>
    </row>
    <row r="428" spans="1:25" ht="18" customHeight="1" x14ac:dyDescent="0.25">
      <c r="A428" s="397"/>
      <c r="B428" s="20">
        <v>2291</v>
      </c>
      <c r="C428" s="380" t="s">
        <v>7152</v>
      </c>
      <c r="D428" s="396">
        <v>4144040434</v>
      </c>
      <c r="E428" s="85"/>
      <c r="F428" s="85"/>
      <c r="G428" s="85"/>
      <c r="H428" s="85"/>
      <c r="I428" s="85">
        <v>15</v>
      </c>
      <c r="J428" s="85">
        <v>6</v>
      </c>
      <c r="K428" s="85"/>
      <c r="L428" s="85"/>
      <c r="M428" s="85"/>
      <c r="N428" s="85"/>
      <c r="O428" s="85"/>
      <c r="P428" s="85"/>
      <c r="Q428" s="85"/>
      <c r="R428" s="85"/>
      <c r="S428" s="85">
        <v>3</v>
      </c>
      <c r="T428" s="85">
        <v>3</v>
      </c>
      <c r="U428" s="85">
        <v>3</v>
      </c>
      <c r="V428" s="85"/>
      <c r="W428" s="85">
        <v>2</v>
      </c>
      <c r="X428" s="85"/>
      <c r="Y428" s="184"/>
    </row>
    <row r="429" spans="1:25" ht="18" customHeight="1" x14ac:dyDescent="0.25">
      <c r="A429" s="397"/>
      <c r="B429" s="20">
        <v>3949</v>
      </c>
      <c r="C429" s="380" t="s">
        <v>7153</v>
      </c>
      <c r="D429" s="396">
        <v>4144042132</v>
      </c>
      <c r="E429" s="85"/>
      <c r="F429" s="85"/>
      <c r="G429" s="85"/>
      <c r="H429" s="85"/>
      <c r="I429" s="85">
        <v>6</v>
      </c>
      <c r="J429" s="85">
        <v>6</v>
      </c>
      <c r="K429" s="85"/>
      <c r="L429" s="85">
        <v>5</v>
      </c>
      <c r="M429" s="85"/>
      <c r="N429" s="85"/>
      <c r="O429" s="85"/>
      <c r="P429" s="85"/>
      <c r="Q429" s="85">
        <v>5</v>
      </c>
      <c r="R429" s="85">
        <v>6</v>
      </c>
      <c r="S429" s="85"/>
      <c r="T429" s="85"/>
      <c r="U429" s="85">
        <v>3</v>
      </c>
      <c r="V429" s="85"/>
      <c r="W429" s="85"/>
      <c r="X429" s="85"/>
      <c r="Y429" s="184"/>
    </row>
    <row r="430" spans="1:25" ht="18" customHeight="1" x14ac:dyDescent="0.25">
      <c r="A430" s="397"/>
      <c r="B430" s="20">
        <v>3231</v>
      </c>
      <c r="C430" s="380" t="s">
        <v>7154</v>
      </c>
      <c r="D430" s="396">
        <v>4144041399</v>
      </c>
      <c r="E430" s="85"/>
      <c r="F430" s="85"/>
      <c r="G430" s="85"/>
      <c r="H430" s="85"/>
      <c r="I430" s="85">
        <v>6</v>
      </c>
      <c r="J430" s="85">
        <v>6</v>
      </c>
      <c r="K430" s="85"/>
      <c r="L430" s="85">
        <v>5</v>
      </c>
      <c r="M430" s="85"/>
      <c r="N430" s="85"/>
      <c r="O430" s="85"/>
      <c r="P430" s="85"/>
      <c r="Q430" s="85">
        <v>5</v>
      </c>
      <c r="R430" s="85">
        <v>6</v>
      </c>
      <c r="S430" s="85">
        <v>3</v>
      </c>
      <c r="T430" s="85">
        <v>3</v>
      </c>
      <c r="U430" s="85">
        <v>3</v>
      </c>
      <c r="V430" s="85"/>
      <c r="W430" s="85">
        <v>2</v>
      </c>
      <c r="X430" s="85"/>
      <c r="Y430" s="184"/>
    </row>
    <row r="431" spans="1:25" ht="18" customHeight="1" x14ac:dyDescent="0.25">
      <c r="A431" s="397"/>
      <c r="B431" s="20">
        <v>3651</v>
      </c>
      <c r="C431" s="380" t="s">
        <v>7155</v>
      </c>
      <c r="D431" s="396">
        <v>4144041774</v>
      </c>
      <c r="E431" s="85"/>
      <c r="F431" s="85"/>
      <c r="G431" s="85"/>
      <c r="H431" s="85"/>
      <c r="I431" s="85">
        <v>10</v>
      </c>
      <c r="J431" s="85"/>
      <c r="K431" s="85"/>
      <c r="L431" s="85">
        <v>5</v>
      </c>
      <c r="M431" s="85"/>
      <c r="N431" s="85"/>
      <c r="O431" s="85"/>
      <c r="P431" s="85"/>
      <c r="Q431" s="85"/>
      <c r="R431" s="85"/>
      <c r="S431" s="85">
        <v>2</v>
      </c>
      <c r="T431" s="85">
        <v>3</v>
      </c>
      <c r="U431" s="85"/>
      <c r="V431" s="85"/>
      <c r="W431" s="85">
        <v>2</v>
      </c>
      <c r="X431" s="85"/>
      <c r="Y431" s="184"/>
    </row>
    <row r="432" spans="1:25" ht="18" customHeight="1" x14ac:dyDescent="0.25">
      <c r="A432" s="397"/>
      <c r="B432" s="20">
        <v>5408</v>
      </c>
      <c r="C432" s="380" t="s">
        <v>7156</v>
      </c>
      <c r="D432" s="396">
        <v>4144042845</v>
      </c>
      <c r="E432" s="85"/>
      <c r="F432" s="85"/>
      <c r="G432" s="85"/>
      <c r="H432" s="85"/>
      <c r="I432" s="85">
        <v>6</v>
      </c>
      <c r="J432" s="85">
        <v>6</v>
      </c>
      <c r="K432" s="85"/>
      <c r="L432" s="85"/>
      <c r="M432" s="85"/>
      <c r="N432" s="85"/>
      <c r="O432" s="85"/>
      <c r="P432" s="85"/>
      <c r="Q432" s="85"/>
      <c r="R432" s="85"/>
      <c r="S432" s="85"/>
      <c r="T432" s="85">
        <v>3</v>
      </c>
      <c r="U432" s="85">
        <v>3</v>
      </c>
      <c r="V432" s="85"/>
      <c r="W432" s="85"/>
      <c r="X432" s="85"/>
      <c r="Y432" s="184"/>
    </row>
    <row r="433" spans="1:25" ht="18" customHeight="1" x14ac:dyDescent="0.25">
      <c r="A433" s="397"/>
      <c r="B433" s="20">
        <v>2364</v>
      </c>
      <c r="C433" s="380" t="s">
        <v>7157</v>
      </c>
      <c r="D433" s="396">
        <v>4144040443</v>
      </c>
      <c r="E433" s="85"/>
      <c r="F433" s="85"/>
      <c r="G433" s="85"/>
      <c r="H433" s="85"/>
      <c r="I433" s="85">
        <v>6</v>
      </c>
      <c r="J433" s="85">
        <v>12</v>
      </c>
      <c r="K433" s="85"/>
      <c r="L433" s="85"/>
      <c r="M433" s="85"/>
      <c r="N433" s="85"/>
      <c r="O433" s="85"/>
      <c r="P433" s="85"/>
      <c r="Q433" s="85">
        <v>5</v>
      </c>
      <c r="R433" s="85">
        <v>6</v>
      </c>
      <c r="S433" s="85">
        <v>3</v>
      </c>
      <c r="T433" s="85">
        <v>3</v>
      </c>
      <c r="U433" s="85">
        <v>3</v>
      </c>
      <c r="V433" s="85"/>
      <c r="W433" s="85">
        <v>2</v>
      </c>
      <c r="X433" s="85"/>
      <c r="Y433" s="184"/>
    </row>
    <row r="434" spans="1:25" ht="18" customHeight="1" x14ac:dyDescent="0.25">
      <c r="A434" s="397"/>
      <c r="B434" s="20">
        <v>3862</v>
      </c>
      <c r="C434" s="380" t="s">
        <v>7158</v>
      </c>
      <c r="D434" s="396">
        <v>4144041998</v>
      </c>
      <c r="E434" s="85"/>
      <c r="F434" s="85"/>
      <c r="G434" s="85"/>
      <c r="H434" s="85"/>
      <c r="I434" s="85">
        <v>6</v>
      </c>
      <c r="J434" s="85">
        <v>6</v>
      </c>
      <c r="K434" s="85"/>
      <c r="L434" s="85">
        <v>5</v>
      </c>
      <c r="M434" s="85"/>
      <c r="N434" s="85"/>
      <c r="O434" s="85"/>
      <c r="P434" s="85"/>
      <c r="Q434" s="85"/>
      <c r="R434" s="85">
        <v>6</v>
      </c>
      <c r="S434" s="85">
        <v>3</v>
      </c>
      <c r="T434" s="85">
        <v>3</v>
      </c>
      <c r="U434" s="85">
        <v>3</v>
      </c>
      <c r="V434" s="85"/>
      <c r="W434" s="85">
        <v>2</v>
      </c>
      <c r="X434" s="85"/>
      <c r="Y434" s="184"/>
    </row>
    <row r="435" spans="1:25" ht="18" customHeight="1" x14ac:dyDescent="0.25">
      <c r="A435" s="397"/>
      <c r="B435" s="20">
        <v>4539</v>
      </c>
      <c r="C435" s="380" t="s">
        <v>7159</v>
      </c>
      <c r="D435" s="396">
        <v>4144031292</v>
      </c>
      <c r="E435" s="85"/>
      <c r="F435" s="85"/>
      <c r="G435" s="85"/>
      <c r="H435" s="85"/>
      <c r="I435" s="85">
        <v>10</v>
      </c>
      <c r="J435" s="85"/>
      <c r="K435" s="85"/>
      <c r="L435" s="85"/>
      <c r="M435" s="85"/>
      <c r="N435" s="85"/>
      <c r="O435" s="85"/>
      <c r="P435" s="85"/>
      <c r="Q435" s="85"/>
      <c r="R435" s="85">
        <v>3</v>
      </c>
      <c r="S435" s="85">
        <v>3</v>
      </c>
      <c r="T435" s="85">
        <v>3</v>
      </c>
      <c r="U435" s="85">
        <v>3</v>
      </c>
      <c r="V435" s="85"/>
      <c r="W435" s="85">
        <v>3</v>
      </c>
      <c r="X435" s="85"/>
      <c r="Y435" s="184"/>
    </row>
    <row r="436" spans="1:25" ht="18" customHeight="1" x14ac:dyDescent="0.25">
      <c r="A436" s="397"/>
      <c r="B436" s="20">
        <v>4534</v>
      </c>
      <c r="C436" s="380" t="s">
        <v>3754</v>
      </c>
      <c r="D436" s="396">
        <v>4144042572</v>
      </c>
      <c r="E436" s="85"/>
      <c r="F436" s="85"/>
      <c r="G436" s="85"/>
      <c r="H436" s="85"/>
      <c r="I436" s="85">
        <v>10</v>
      </c>
      <c r="J436" s="85">
        <v>6</v>
      </c>
      <c r="K436" s="85"/>
      <c r="L436" s="85"/>
      <c r="M436" s="85"/>
      <c r="N436" s="85"/>
      <c r="O436" s="85"/>
      <c r="P436" s="85"/>
      <c r="Q436" s="85"/>
      <c r="R436" s="85"/>
      <c r="S436" s="85">
        <v>3</v>
      </c>
      <c r="T436" s="85">
        <v>3</v>
      </c>
      <c r="U436" s="85"/>
      <c r="V436" s="85"/>
      <c r="W436" s="85"/>
      <c r="X436" s="85"/>
      <c r="Y436" s="184"/>
    </row>
    <row r="437" spans="1:25" ht="18" customHeight="1" x14ac:dyDescent="0.25">
      <c r="A437" s="397"/>
      <c r="B437" s="20">
        <v>3182</v>
      </c>
      <c r="C437" s="380" t="s">
        <v>7160</v>
      </c>
      <c r="D437" s="396">
        <v>4144041326</v>
      </c>
      <c r="E437" s="85"/>
      <c r="F437" s="85"/>
      <c r="G437" s="85"/>
      <c r="H437" s="85"/>
      <c r="I437" s="85">
        <v>6</v>
      </c>
      <c r="J437" s="85">
        <v>6</v>
      </c>
      <c r="K437" s="85"/>
      <c r="L437" s="85"/>
      <c r="M437" s="85"/>
      <c r="N437" s="85"/>
      <c r="O437" s="85"/>
      <c r="P437" s="85"/>
      <c r="Q437" s="85">
        <v>4</v>
      </c>
      <c r="R437" s="85"/>
      <c r="S437" s="85">
        <v>3</v>
      </c>
      <c r="T437" s="85">
        <v>3</v>
      </c>
      <c r="U437" s="85">
        <v>6</v>
      </c>
      <c r="V437" s="85"/>
      <c r="W437" s="85"/>
      <c r="X437" s="85"/>
      <c r="Y437" s="184"/>
    </row>
    <row r="438" spans="1:25" ht="18" customHeight="1" x14ac:dyDescent="0.25">
      <c r="A438" s="397"/>
      <c r="B438" s="20">
        <v>4411</v>
      </c>
      <c r="C438" s="380" t="s">
        <v>7161</v>
      </c>
      <c r="D438" s="396">
        <v>4144052579</v>
      </c>
      <c r="E438" s="85"/>
      <c r="F438" s="85"/>
      <c r="G438" s="85"/>
      <c r="H438" s="85"/>
      <c r="I438" s="85">
        <v>20</v>
      </c>
      <c r="J438" s="85">
        <v>20</v>
      </c>
      <c r="K438" s="85"/>
      <c r="L438" s="85"/>
      <c r="M438" s="85"/>
      <c r="N438" s="85"/>
      <c r="O438" s="85"/>
      <c r="P438" s="85"/>
      <c r="Q438" s="85">
        <v>5</v>
      </c>
      <c r="R438" s="85">
        <v>10</v>
      </c>
      <c r="S438" s="85"/>
      <c r="T438" s="85"/>
      <c r="U438" s="85"/>
      <c r="V438" s="85"/>
      <c r="W438" s="85"/>
      <c r="X438" s="85"/>
      <c r="Y438" s="184"/>
    </row>
    <row r="439" spans="1:25" ht="18" customHeight="1" x14ac:dyDescent="0.25">
      <c r="A439" s="397"/>
      <c r="B439" s="20">
        <v>2826</v>
      </c>
      <c r="C439" s="380" t="s">
        <v>7162</v>
      </c>
      <c r="D439" s="396">
        <v>4144080372</v>
      </c>
      <c r="E439" s="85"/>
      <c r="F439" s="85"/>
      <c r="G439" s="85"/>
      <c r="H439" s="85"/>
      <c r="I439" s="85">
        <v>15</v>
      </c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184"/>
    </row>
    <row r="440" spans="1:25" ht="18" customHeight="1" x14ac:dyDescent="0.25">
      <c r="A440" s="397"/>
      <c r="B440" s="20">
        <v>2826</v>
      </c>
      <c r="C440" s="380" t="s">
        <v>7162</v>
      </c>
      <c r="D440" s="396">
        <v>4144041086</v>
      </c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>
        <v>3</v>
      </c>
      <c r="T440" s="85">
        <v>3</v>
      </c>
      <c r="U440" s="85"/>
      <c r="V440" s="85"/>
      <c r="W440" s="85"/>
      <c r="X440" s="85"/>
      <c r="Y440" s="184"/>
    </row>
    <row r="441" spans="1:25" ht="18" customHeight="1" x14ac:dyDescent="0.25">
      <c r="A441" s="397"/>
      <c r="B441" s="20">
        <v>2552</v>
      </c>
      <c r="C441" s="380" t="s">
        <v>3771</v>
      </c>
      <c r="D441" s="396">
        <v>4144040745</v>
      </c>
      <c r="E441" s="85"/>
      <c r="F441" s="85"/>
      <c r="G441" s="85"/>
      <c r="H441" s="85"/>
      <c r="I441" s="85">
        <v>10</v>
      </c>
      <c r="J441" s="85">
        <v>20</v>
      </c>
      <c r="K441" s="85"/>
      <c r="L441" s="85"/>
      <c r="M441" s="85"/>
      <c r="N441" s="85"/>
      <c r="O441" s="85"/>
      <c r="P441" s="85"/>
      <c r="Q441" s="85"/>
      <c r="R441" s="85">
        <v>5</v>
      </c>
      <c r="S441" s="85">
        <v>3</v>
      </c>
      <c r="T441" s="85"/>
      <c r="U441" s="85">
        <v>3</v>
      </c>
      <c r="V441" s="85"/>
      <c r="W441" s="85">
        <v>2</v>
      </c>
      <c r="X441" s="85"/>
      <c r="Y441" s="184"/>
    </row>
    <row r="442" spans="1:25" ht="18" customHeight="1" x14ac:dyDescent="0.25">
      <c r="A442" s="397"/>
      <c r="B442" s="20">
        <v>5907</v>
      </c>
      <c r="C442" s="380" t="s">
        <v>7163</v>
      </c>
      <c r="D442" s="396">
        <v>4144043381</v>
      </c>
      <c r="E442" s="85"/>
      <c r="F442" s="85"/>
      <c r="G442" s="85"/>
      <c r="H442" s="85"/>
      <c r="I442" s="85">
        <v>6</v>
      </c>
      <c r="J442" s="85"/>
      <c r="K442" s="85"/>
      <c r="L442" s="85"/>
      <c r="M442" s="85"/>
      <c r="N442" s="85"/>
      <c r="O442" s="85"/>
      <c r="P442" s="85"/>
      <c r="Q442" s="85"/>
      <c r="R442" s="85"/>
      <c r="S442" s="85">
        <v>3</v>
      </c>
      <c r="T442" s="85">
        <v>3</v>
      </c>
      <c r="U442" s="85"/>
      <c r="V442" s="85"/>
      <c r="W442" s="85"/>
      <c r="X442" s="85"/>
      <c r="Y442" s="184"/>
    </row>
    <row r="443" spans="1:25" ht="18" customHeight="1" x14ac:dyDescent="0.25">
      <c r="A443" s="397"/>
      <c r="B443" s="20">
        <v>2803</v>
      </c>
      <c r="C443" s="380" t="s">
        <v>7164</v>
      </c>
      <c r="D443" s="396">
        <v>4144040892</v>
      </c>
      <c r="E443" s="85"/>
      <c r="F443" s="85"/>
      <c r="G443" s="85"/>
      <c r="H443" s="85"/>
      <c r="I443" s="85">
        <v>12</v>
      </c>
      <c r="J443" s="85">
        <v>6</v>
      </c>
      <c r="K443" s="85"/>
      <c r="L443" s="85"/>
      <c r="M443" s="85"/>
      <c r="N443" s="85"/>
      <c r="O443" s="85"/>
      <c r="P443" s="85"/>
      <c r="Q443" s="85"/>
      <c r="R443" s="85"/>
      <c r="S443" s="85">
        <v>3</v>
      </c>
      <c r="T443" s="85"/>
      <c r="U443" s="85"/>
      <c r="V443" s="85"/>
      <c r="W443" s="85"/>
      <c r="X443" s="85"/>
      <c r="Y443" s="184"/>
    </row>
    <row r="444" spans="1:25" ht="18" customHeight="1" x14ac:dyDescent="0.25">
      <c r="A444" s="397"/>
      <c r="B444" s="20">
        <v>4424</v>
      </c>
      <c r="C444" s="380" t="s">
        <v>7165</v>
      </c>
      <c r="D444" s="396">
        <v>4144033712</v>
      </c>
      <c r="E444" s="85"/>
      <c r="F444" s="85"/>
      <c r="G444" s="85"/>
      <c r="H444" s="85"/>
      <c r="I444" s="85">
        <v>10</v>
      </c>
      <c r="J444" s="85"/>
      <c r="K444" s="85"/>
      <c r="L444" s="85"/>
      <c r="M444" s="85"/>
      <c r="N444" s="85"/>
      <c r="O444" s="85"/>
      <c r="P444" s="85"/>
      <c r="Q444" s="85"/>
      <c r="R444" s="85">
        <v>10</v>
      </c>
      <c r="S444" s="85"/>
      <c r="T444" s="85"/>
      <c r="U444" s="85"/>
      <c r="V444" s="85"/>
      <c r="W444" s="85"/>
      <c r="X444" s="85"/>
      <c r="Y444" s="184"/>
    </row>
    <row r="445" spans="1:25" ht="18" customHeight="1" x14ac:dyDescent="0.25">
      <c r="A445" s="397"/>
      <c r="B445" s="20">
        <v>4424</v>
      </c>
      <c r="C445" s="380" t="s">
        <v>7165</v>
      </c>
      <c r="D445" s="396">
        <v>4144042471</v>
      </c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>
        <v>3</v>
      </c>
      <c r="T445" s="85">
        <v>3</v>
      </c>
      <c r="U445" s="85"/>
      <c r="V445" s="85"/>
      <c r="W445" s="85"/>
      <c r="X445" s="85"/>
      <c r="Y445" s="184"/>
    </row>
    <row r="446" spans="1:25" ht="18" customHeight="1" x14ac:dyDescent="0.25">
      <c r="A446" s="397"/>
      <c r="B446" s="20">
        <v>3073</v>
      </c>
      <c r="C446" s="380" t="s">
        <v>7166</v>
      </c>
      <c r="D446" s="396">
        <v>4144041092</v>
      </c>
      <c r="E446" s="85"/>
      <c r="F446" s="85"/>
      <c r="G446" s="85"/>
      <c r="H446" s="85"/>
      <c r="I446" s="85">
        <v>12</v>
      </c>
      <c r="J446" s="85"/>
      <c r="K446" s="85"/>
      <c r="L446" s="85"/>
      <c r="M446" s="85"/>
      <c r="N446" s="85"/>
      <c r="O446" s="85"/>
      <c r="P446" s="85"/>
      <c r="Q446" s="85"/>
      <c r="R446" s="85">
        <v>4</v>
      </c>
      <c r="S446" s="85">
        <v>3</v>
      </c>
      <c r="T446" s="85">
        <v>3</v>
      </c>
      <c r="U446" s="85">
        <v>6</v>
      </c>
      <c r="V446" s="85"/>
      <c r="W446" s="85"/>
      <c r="X446" s="85"/>
      <c r="Y446" s="184"/>
    </row>
    <row r="447" spans="1:25" ht="18" customHeight="1" x14ac:dyDescent="0.25">
      <c r="A447" s="397"/>
      <c r="B447" s="20">
        <v>2262</v>
      </c>
      <c r="C447" s="380" t="s">
        <v>3151</v>
      </c>
      <c r="D447" s="396">
        <v>4144040243</v>
      </c>
      <c r="E447" s="85"/>
      <c r="F447" s="85"/>
      <c r="G447" s="85"/>
      <c r="H447" s="85"/>
      <c r="I447" s="85">
        <v>6</v>
      </c>
      <c r="J447" s="85">
        <v>6</v>
      </c>
      <c r="K447" s="85"/>
      <c r="L447" s="85"/>
      <c r="M447" s="85"/>
      <c r="N447" s="85"/>
      <c r="O447" s="85"/>
      <c r="P447" s="85"/>
      <c r="Q447" s="85"/>
      <c r="R447" s="85"/>
      <c r="S447" s="85">
        <v>3</v>
      </c>
      <c r="T447" s="85">
        <v>3</v>
      </c>
      <c r="U447" s="85">
        <v>3</v>
      </c>
      <c r="V447" s="85"/>
      <c r="W447" s="85"/>
      <c r="X447" s="85"/>
      <c r="Y447" s="184"/>
    </row>
    <row r="448" spans="1:25" ht="18" customHeight="1" x14ac:dyDescent="0.25">
      <c r="A448" s="397"/>
      <c r="B448" s="20">
        <v>2295</v>
      </c>
      <c r="C448" s="380" t="s">
        <v>3770</v>
      </c>
      <c r="D448" s="396">
        <v>4144040436</v>
      </c>
      <c r="E448" s="85"/>
      <c r="F448" s="85"/>
      <c r="G448" s="85"/>
      <c r="H448" s="85"/>
      <c r="I448" s="85">
        <v>6</v>
      </c>
      <c r="J448" s="85"/>
      <c r="K448" s="85"/>
      <c r="L448" s="85"/>
      <c r="M448" s="85"/>
      <c r="N448" s="85"/>
      <c r="O448" s="85"/>
      <c r="P448" s="85"/>
      <c r="Q448" s="85"/>
      <c r="R448" s="85"/>
      <c r="S448" s="85">
        <v>3</v>
      </c>
      <c r="T448" s="85">
        <v>3</v>
      </c>
      <c r="U448" s="85"/>
      <c r="V448" s="85"/>
      <c r="W448" s="85"/>
      <c r="X448" s="85"/>
      <c r="Y448" s="184"/>
    </row>
    <row r="449" spans="1:25" ht="18" customHeight="1" x14ac:dyDescent="0.25">
      <c r="A449" s="397"/>
      <c r="B449" s="20">
        <v>2798</v>
      </c>
      <c r="C449" s="380" t="s">
        <v>7167</v>
      </c>
      <c r="D449" s="396">
        <v>4144040891</v>
      </c>
      <c r="E449" s="85"/>
      <c r="F449" s="85"/>
      <c r="G449" s="85"/>
      <c r="H449" s="85"/>
      <c r="I449" s="85">
        <v>6</v>
      </c>
      <c r="J449" s="85">
        <v>6</v>
      </c>
      <c r="K449" s="85"/>
      <c r="L449" s="85"/>
      <c r="M449" s="85"/>
      <c r="N449" s="85"/>
      <c r="O449" s="85"/>
      <c r="P449" s="85"/>
      <c r="Q449" s="85"/>
      <c r="R449" s="85"/>
      <c r="S449" s="85">
        <v>3</v>
      </c>
      <c r="T449" s="85">
        <v>3</v>
      </c>
      <c r="U449" s="85">
        <v>3</v>
      </c>
      <c r="V449" s="85"/>
      <c r="W449" s="85"/>
      <c r="X449" s="85"/>
      <c r="Y449" s="184"/>
    </row>
    <row r="450" spans="1:25" ht="18" customHeight="1" x14ac:dyDescent="0.25">
      <c r="A450" s="397"/>
      <c r="B450" s="20">
        <v>4276</v>
      </c>
      <c r="C450" s="380" t="s">
        <v>3757</v>
      </c>
      <c r="D450" s="396">
        <v>4144042364</v>
      </c>
      <c r="E450" s="85"/>
      <c r="F450" s="85"/>
      <c r="G450" s="85"/>
      <c r="H450" s="85"/>
      <c r="I450" s="85">
        <v>10</v>
      </c>
      <c r="J450" s="85">
        <v>12</v>
      </c>
      <c r="K450" s="85"/>
      <c r="L450" s="85"/>
      <c r="M450" s="85"/>
      <c r="N450" s="85"/>
      <c r="O450" s="85"/>
      <c r="P450" s="85"/>
      <c r="Q450" s="85"/>
      <c r="R450" s="85"/>
      <c r="S450" s="85">
        <v>3</v>
      </c>
      <c r="T450" s="85">
        <v>3</v>
      </c>
      <c r="U450" s="85">
        <v>3</v>
      </c>
      <c r="V450" s="85"/>
      <c r="W450" s="85"/>
      <c r="X450" s="85"/>
      <c r="Y450" s="184"/>
    </row>
    <row r="451" spans="1:25" ht="18" customHeight="1" x14ac:dyDescent="0.25">
      <c r="A451" s="397"/>
      <c r="B451" s="20">
        <v>5524</v>
      </c>
      <c r="C451" s="380" t="s">
        <v>7168</v>
      </c>
      <c r="D451" s="396">
        <v>4144042936</v>
      </c>
      <c r="E451" s="85"/>
      <c r="F451" s="85"/>
      <c r="G451" s="85"/>
      <c r="H451" s="85"/>
      <c r="I451" s="85">
        <v>12</v>
      </c>
      <c r="J451" s="85"/>
      <c r="K451" s="85"/>
      <c r="L451" s="85"/>
      <c r="M451" s="85"/>
      <c r="N451" s="85"/>
      <c r="O451" s="85"/>
      <c r="P451" s="85"/>
      <c r="Q451" s="85"/>
      <c r="R451" s="85"/>
      <c r="S451" s="85">
        <v>3</v>
      </c>
      <c r="T451" s="85">
        <v>3</v>
      </c>
      <c r="U451" s="85">
        <v>3</v>
      </c>
      <c r="V451" s="85"/>
      <c r="W451" s="85"/>
      <c r="X451" s="85"/>
      <c r="Y451" s="184"/>
    </row>
    <row r="452" spans="1:25" ht="18" customHeight="1" x14ac:dyDescent="0.25">
      <c r="A452" s="397"/>
      <c r="B452" s="20">
        <v>2827</v>
      </c>
      <c r="C452" s="380" t="s">
        <v>7169</v>
      </c>
      <c r="D452" s="396">
        <v>4144032679</v>
      </c>
      <c r="E452" s="85"/>
      <c r="F452" s="85"/>
      <c r="G452" s="85"/>
      <c r="H452" s="85"/>
      <c r="I452" s="85">
        <v>10</v>
      </c>
      <c r="J452" s="85">
        <v>10</v>
      </c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184"/>
    </row>
    <row r="453" spans="1:25" ht="18" customHeight="1" x14ac:dyDescent="0.25">
      <c r="A453" s="397"/>
      <c r="B453" s="20">
        <v>3246</v>
      </c>
      <c r="C453" s="380" t="s">
        <v>3766</v>
      </c>
      <c r="D453" s="396">
        <v>4144041430</v>
      </c>
      <c r="E453" s="85"/>
      <c r="F453" s="85"/>
      <c r="G453" s="85"/>
      <c r="H453" s="85"/>
      <c r="I453" s="85">
        <v>6</v>
      </c>
      <c r="J453" s="85">
        <v>12</v>
      </c>
      <c r="K453" s="85"/>
      <c r="L453" s="85"/>
      <c r="M453" s="85"/>
      <c r="N453" s="85"/>
      <c r="O453" s="85"/>
      <c r="P453" s="85"/>
      <c r="Q453" s="85"/>
      <c r="R453" s="85"/>
      <c r="S453" s="85">
        <v>3</v>
      </c>
      <c r="T453" s="85">
        <v>3</v>
      </c>
      <c r="U453" s="85">
        <v>3</v>
      </c>
      <c r="V453" s="85"/>
      <c r="W453" s="85"/>
      <c r="X453" s="85"/>
      <c r="Y453" s="184"/>
    </row>
    <row r="454" spans="1:25" ht="18" customHeight="1" x14ac:dyDescent="0.25">
      <c r="A454" s="397"/>
      <c r="B454" s="20">
        <v>2057</v>
      </c>
      <c r="C454" s="380" t="s">
        <v>3759</v>
      </c>
      <c r="D454" s="396">
        <v>4144040027</v>
      </c>
      <c r="E454" s="85"/>
      <c r="F454" s="85"/>
      <c r="G454" s="85"/>
      <c r="H454" s="85"/>
      <c r="I454" s="85">
        <v>6</v>
      </c>
      <c r="J454" s="85"/>
      <c r="K454" s="85"/>
      <c r="L454" s="85"/>
      <c r="M454" s="85"/>
      <c r="N454" s="85"/>
      <c r="O454" s="85"/>
      <c r="P454" s="85"/>
      <c r="Q454" s="85"/>
      <c r="R454" s="85"/>
      <c r="S454" s="85">
        <v>2</v>
      </c>
      <c r="T454" s="85">
        <v>3</v>
      </c>
      <c r="U454" s="85">
        <v>3</v>
      </c>
      <c r="V454" s="85"/>
      <c r="W454" s="85"/>
      <c r="X454" s="85"/>
      <c r="Y454" s="184"/>
    </row>
    <row r="455" spans="1:25" ht="18" customHeight="1" x14ac:dyDescent="0.25">
      <c r="A455" s="397"/>
      <c r="B455" s="20">
        <v>2532</v>
      </c>
      <c r="C455" s="380" t="s">
        <v>3760</v>
      </c>
      <c r="D455" s="396">
        <v>4144052469</v>
      </c>
      <c r="E455" s="85"/>
      <c r="F455" s="85"/>
      <c r="G455" s="85"/>
      <c r="H455" s="85"/>
      <c r="I455" s="85">
        <v>5</v>
      </c>
      <c r="J455" s="85">
        <v>10</v>
      </c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>
        <v>5</v>
      </c>
      <c r="V455" s="85"/>
      <c r="W455" s="85"/>
      <c r="X455" s="85"/>
      <c r="Y455" s="184"/>
    </row>
    <row r="456" spans="1:25" ht="18" customHeight="1" x14ac:dyDescent="0.25">
      <c r="A456" s="397"/>
      <c r="B456" s="20">
        <v>2244</v>
      </c>
      <c r="C456" s="380" t="s">
        <v>7170</v>
      </c>
      <c r="D456" s="396">
        <v>4144040242</v>
      </c>
      <c r="E456" s="85"/>
      <c r="F456" s="85"/>
      <c r="G456" s="85"/>
      <c r="H456" s="85"/>
      <c r="I456" s="85">
        <v>12</v>
      </c>
      <c r="J456" s="85">
        <v>12</v>
      </c>
      <c r="K456" s="85"/>
      <c r="L456" s="85"/>
      <c r="M456" s="85"/>
      <c r="N456" s="85"/>
      <c r="O456" s="85"/>
      <c r="P456" s="85"/>
      <c r="Q456" s="85"/>
      <c r="R456" s="85"/>
      <c r="S456" s="85">
        <v>3</v>
      </c>
      <c r="T456" s="85">
        <v>6</v>
      </c>
      <c r="U456" s="85">
        <v>3</v>
      </c>
      <c r="V456" s="85"/>
      <c r="W456" s="85"/>
      <c r="X456" s="85"/>
      <c r="Y456" s="184"/>
    </row>
    <row r="457" spans="1:25" ht="18" customHeight="1" x14ac:dyDescent="0.25">
      <c r="A457" s="397"/>
      <c r="B457" s="20">
        <v>6074</v>
      </c>
      <c r="C457" s="380" t="s">
        <v>7171</v>
      </c>
      <c r="D457" s="396">
        <v>4144043404</v>
      </c>
      <c r="E457" s="85"/>
      <c r="F457" s="85"/>
      <c r="G457" s="85"/>
      <c r="H457" s="85"/>
      <c r="I457" s="85">
        <v>6</v>
      </c>
      <c r="J457" s="85">
        <v>6</v>
      </c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184"/>
    </row>
    <row r="458" spans="1:25" ht="18" customHeight="1" x14ac:dyDescent="0.25">
      <c r="A458" s="397"/>
      <c r="B458" s="20">
        <v>2762</v>
      </c>
      <c r="C458" s="380" t="s">
        <v>7172</v>
      </c>
      <c r="D458" s="396">
        <v>4144040752</v>
      </c>
      <c r="E458" s="85"/>
      <c r="F458" s="85"/>
      <c r="G458" s="85"/>
      <c r="H458" s="85"/>
      <c r="I458" s="85">
        <v>6</v>
      </c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>
        <v>3</v>
      </c>
      <c r="U458" s="85"/>
      <c r="V458" s="85"/>
      <c r="W458" s="85"/>
      <c r="X458" s="85"/>
      <c r="Y458" s="184"/>
    </row>
    <row r="459" spans="1:25" ht="18" customHeight="1" x14ac:dyDescent="0.25">
      <c r="A459" s="397"/>
      <c r="B459" s="20">
        <v>4517</v>
      </c>
      <c r="C459" s="380" t="s">
        <v>7173</v>
      </c>
      <c r="D459" s="396">
        <v>4144042567</v>
      </c>
      <c r="E459" s="85"/>
      <c r="F459" s="85"/>
      <c r="G459" s="85"/>
      <c r="H459" s="85"/>
      <c r="I459" s="85">
        <v>6</v>
      </c>
      <c r="J459" s="85">
        <v>12</v>
      </c>
      <c r="K459" s="85"/>
      <c r="L459" s="85"/>
      <c r="M459" s="85"/>
      <c r="N459" s="85"/>
      <c r="O459" s="85"/>
      <c r="P459" s="85"/>
      <c r="Q459" s="85"/>
      <c r="R459" s="85"/>
      <c r="S459" s="85"/>
      <c r="T459" s="85">
        <v>3</v>
      </c>
      <c r="U459" s="85"/>
      <c r="V459" s="85"/>
      <c r="W459" s="85"/>
      <c r="X459" s="85"/>
      <c r="Y459" s="184"/>
    </row>
    <row r="460" spans="1:25" ht="18" customHeight="1" x14ac:dyDescent="0.25">
      <c r="A460" s="397"/>
      <c r="B460" s="20">
        <v>4912</v>
      </c>
      <c r="C460" s="380" t="s">
        <v>7174</v>
      </c>
      <c r="D460" s="396">
        <v>4144042720</v>
      </c>
      <c r="E460" s="85"/>
      <c r="F460" s="85"/>
      <c r="G460" s="85"/>
      <c r="H460" s="85"/>
      <c r="I460" s="85">
        <v>6</v>
      </c>
      <c r="J460" s="85">
        <v>6</v>
      </c>
      <c r="K460" s="85"/>
      <c r="L460" s="85"/>
      <c r="M460" s="85"/>
      <c r="N460" s="85"/>
      <c r="O460" s="85"/>
      <c r="P460" s="85"/>
      <c r="Q460" s="85"/>
      <c r="R460" s="85"/>
      <c r="S460" s="85"/>
      <c r="T460" s="85">
        <v>3</v>
      </c>
      <c r="U460" s="85"/>
      <c r="V460" s="85"/>
      <c r="W460" s="85"/>
      <c r="X460" s="85"/>
      <c r="Y460" s="184"/>
    </row>
    <row r="461" spans="1:25" ht="18" customHeight="1" x14ac:dyDescent="0.25">
      <c r="A461" s="397"/>
      <c r="B461" s="20">
        <v>4959</v>
      </c>
      <c r="C461" s="380" t="s">
        <v>5210</v>
      </c>
      <c r="D461" s="396">
        <v>4144042761</v>
      </c>
      <c r="E461" s="85"/>
      <c r="F461" s="85"/>
      <c r="G461" s="85"/>
      <c r="H461" s="85"/>
      <c r="I461" s="85">
        <v>6</v>
      </c>
      <c r="J461" s="85">
        <v>6</v>
      </c>
      <c r="K461" s="85"/>
      <c r="L461" s="85">
        <v>5</v>
      </c>
      <c r="M461" s="85"/>
      <c r="N461" s="85"/>
      <c r="O461" s="85"/>
      <c r="P461" s="85"/>
      <c r="Q461" s="85">
        <v>10</v>
      </c>
      <c r="R461" s="85">
        <v>6</v>
      </c>
      <c r="S461" s="85">
        <v>3</v>
      </c>
      <c r="T461" s="85">
        <v>3</v>
      </c>
      <c r="U461" s="85">
        <v>3</v>
      </c>
      <c r="V461" s="85"/>
      <c r="W461" s="85">
        <v>2</v>
      </c>
      <c r="X461" s="85"/>
      <c r="Y461" s="184"/>
    </row>
    <row r="462" spans="1:25" ht="18" customHeight="1" x14ac:dyDescent="0.25">
      <c r="A462" s="397"/>
      <c r="B462" s="20">
        <v>5430</v>
      </c>
      <c r="C462" s="380" t="s">
        <v>5451</v>
      </c>
      <c r="D462" s="396">
        <v>4144042850</v>
      </c>
      <c r="E462" s="85"/>
      <c r="F462" s="85"/>
      <c r="G462" s="85"/>
      <c r="H462" s="85"/>
      <c r="I462" s="85">
        <v>12</v>
      </c>
      <c r="J462" s="85">
        <v>12</v>
      </c>
      <c r="K462" s="85"/>
      <c r="L462" s="85"/>
      <c r="M462" s="85"/>
      <c r="N462" s="85"/>
      <c r="O462" s="85"/>
      <c r="P462" s="85"/>
      <c r="Q462" s="85"/>
      <c r="R462" s="85">
        <v>6</v>
      </c>
      <c r="S462" s="85">
        <v>3</v>
      </c>
      <c r="T462" s="85">
        <v>3</v>
      </c>
      <c r="U462" s="85">
        <v>3</v>
      </c>
      <c r="V462" s="85"/>
      <c r="W462" s="85">
        <v>2</v>
      </c>
      <c r="X462" s="85"/>
      <c r="Y462" s="184"/>
    </row>
    <row r="463" spans="1:25" ht="18" customHeight="1" x14ac:dyDescent="0.25">
      <c r="A463" s="397"/>
      <c r="B463" s="20">
        <v>3652</v>
      </c>
      <c r="C463" s="380" t="s">
        <v>3155</v>
      </c>
      <c r="D463" s="396">
        <v>4144041796</v>
      </c>
      <c r="E463" s="85"/>
      <c r="F463" s="85"/>
      <c r="G463" s="85"/>
      <c r="H463" s="85"/>
      <c r="I463" s="85">
        <v>6</v>
      </c>
      <c r="J463" s="85">
        <v>5</v>
      </c>
      <c r="K463" s="85"/>
      <c r="L463" s="85"/>
      <c r="M463" s="85"/>
      <c r="N463" s="85"/>
      <c r="O463" s="85"/>
      <c r="P463" s="85"/>
      <c r="Q463" s="85"/>
      <c r="R463" s="85">
        <v>6</v>
      </c>
      <c r="S463" s="85"/>
      <c r="T463" s="85"/>
      <c r="U463" s="85"/>
      <c r="V463" s="85"/>
      <c r="W463" s="85"/>
      <c r="X463" s="85"/>
      <c r="Y463" s="184"/>
    </row>
    <row r="464" spans="1:25" ht="18" customHeight="1" x14ac:dyDescent="0.25">
      <c r="A464" s="397"/>
      <c r="B464" s="20">
        <v>2377</v>
      </c>
      <c r="C464" s="380" t="s">
        <v>4513</v>
      </c>
      <c r="D464" s="396">
        <v>4144040584</v>
      </c>
      <c r="E464" s="85"/>
      <c r="F464" s="85"/>
      <c r="G464" s="85"/>
      <c r="H464" s="85"/>
      <c r="I464" s="85">
        <v>6</v>
      </c>
      <c r="J464" s="85">
        <v>6</v>
      </c>
      <c r="K464" s="85"/>
      <c r="L464" s="85">
        <v>5</v>
      </c>
      <c r="M464" s="85"/>
      <c r="N464" s="85"/>
      <c r="O464" s="85"/>
      <c r="P464" s="85"/>
      <c r="Q464" s="85">
        <v>5</v>
      </c>
      <c r="R464" s="85">
        <v>6</v>
      </c>
      <c r="S464" s="85">
        <v>3</v>
      </c>
      <c r="T464" s="85">
        <v>3</v>
      </c>
      <c r="U464" s="85"/>
      <c r="V464" s="85"/>
      <c r="W464" s="85">
        <v>2</v>
      </c>
      <c r="X464" s="85"/>
      <c r="Y464" s="184"/>
    </row>
    <row r="465" spans="1:25" ht="18" customHeight="1" x14ac:dyDescent="0.25">
      <c r="A465" s="397"/>
      <c r="B465" s="20">
        <v>4066</v>
      </c>
      <c r="C465" s="380" t="s">
        <v>7175</v>
      </c>
      <c r="D465" s="396">
        <v>4144042211</v>
      </c>
      <c r="E465" s="85"/>
      <c r="F465" s="85"/>
      <c r="G465" s="85"/>
      <c r="H465" s="85"/>
      <c r="I465" s="85"/>
      <c r="J465" s="85">
        <v>6</v>
      </c>
      <c r="K465" s="85"/>
      <c r="L465" s="85">
        <v>5</v>
      </c>
      <c r="M465" s="85"/>
      <c r="N465" s="85"/>
      <c r="O465" s="85"/>
      <c r="P465" s="85"/>
      <c r="Q465" s="85"/>
      <c r="R465" s="85">
        <v>6</v>
      </c>
      <c r="S465" s="85">
        <v>3</v>
      </c>
      <c r="T465" s="85">
        <v>3</v>
      </c>
      <c r="U465" s="85">
        <v>3</v>
      </c>
      <c r="V465" s="85"/>
      <c r="W465" s="85">
        <v>2</v>
      </c>
      <c r="X465" s="85"/>
      <c r="Y465" s="184"/>
    </row>
    <row r="466" spans="1:25" ht="18" customHeight="1" x14ac:dyDescent="0.25">
      <c r="A466" s="397"/>
      <c r="B466" s="20">
        <v>4066</v>
      </c>
      <c r="C466" s="380" t="s">
        <v>7175</v>
      </c>
      <c r="D466" s="396">
        <v>4144052713</v>
      </c>
      <c r="E466" s="85"/>
      <c r="F466" s="85"/>
      <c r="G466" s="85"/>
      <c r="H466" s="85"/>
      <c r="I466" s="85">
        <v>15</v>
      </c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184"/>
    </row>
    <row r="467" spans="1:25" ht="18" customHeight="1" x14ac:dyDescent="0.25">
      <c r="A467" s="413" t="s">
        <v>6844</v>
      </c>
      <c r="B467" s="20">
        <v>4565</v>
      </c>
      <c r="C467" s="380" t="s">
        <v>6688</v>
      </c>
      <c r="D467" s="396">
        <v>4144088451</v>
      </c>
      <c r="E467" s="85"/>
      <c r="F467" s="85"/>
      <c r="G467" s="85"/>
      <c r="H467" s="85"/>
      <c r="I467" s="85">
        <v>5</v>
      </c>
      <c r="J467" s="85">
        <v>5</v>
      </c>
      <c r="K467" s="85"/>
      <c r="L467" s="85"/>
      <c r="M467" s="85"/>
      <c r="N467" s="85"/>
      <c r="O467" s="85"/>
      <c r="P467" s="85"/>
      <c r="Q467" s="85"/>
      <c r="R467" s="85">
        <v>3</v>
      </c>
      <c r="S467" s="85"/>
      <c r="T467" s="85"/>
      <c r="U467" s="85"/>
      <c r="V467" s="85"/>
      <c r="W467" s="85"/>
      <c r="X467" s="85"/>
      <c r="Y467" s="423" t="s">
        <v>7284</v>
      </c>
    </row>
    <row r="468" spans="1:25" ht="18" customHeight="1" x14ac:dyDescent="0.25">
      <c r="A468" s="397"/>
      <c r="B468" s="20">
        <v>5584</v>
      </c>
      <c r="C468" s="380" t="s">
        <v>7190</v>
      </c>
      <c r="D468" s="396">
        <v>4144074962</v>
      </c>
      <c r="E468" s="85"/>
      <c r="F468" s="85"/>
      <c r="G468" s="85"/>
      <c r="H468" s="85"/>
      <c r="I468" s="85">
        <v>7</v>
      </c>
      <c r="J468" s="85"/>
      <c r="K468" s="85"/>
      <c r="L468" s="85">
        <v>3</v>
      </c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184"/>
    </row>
    <row r="469" spans="1:25" ht="18" customHeight="1" x14ac:dyDescent="0.25">
      <c r="A469" s="397"/>
      <c r="B469" s="20">
        <v>2853</v>
      </c>
      <c r="C469" s="380" t="s">
        <v>7191</v>
      </c>
      <c r="D469" s="396">
        <v>4144099227</v>
      </c>
      <c r="E469" s="85"/>
      <c r="F469" s="85"/>
      <c r="G469" s="85"/>
      <c r="H469" s="85"/>
      <c r="I469" s="85">
        <v>5</v>
      </c>
      <c r="J469" s="85">
        <v>5</v>
      </c>
      <c r="K469" s="85"/>
      <c r="L469" s="85">
        <v>3</v>
      </c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184"/>
    </row>
    <row r="470" spans="1:25" ht="18" customHeight="1" x14ac:dyDescent="0.25">
      <c r="A470" s="397"/>
      <c r="B470" s="20">
        <v>4418</v>
      </c>
      <c r="C470" s="380" t="s">
        <v>7192</v>
      </c>
      <c r="D470" s="396">
        <v>4144096010</v>
      </c>
      <c r="E470" s="85"/>
      <c r="F470" s="85"/>
      <c r="G470" s="85"/>
      <c r="H470" s="85"/>
      <c r="I470" s="85">
        <v>3</v>
      </c>
      <c r="J470" s="85"/>
      <c r="K470" s="85"/>
      <c r="L470" s="85"/>
      <c r="M470" s="85"/>
      <c r="N470" s="85"/>
      <c r="O470" s="85"/>
      <c r="P470" s="85"/>
      <c r="Q470" s="85"/>
      <c r="R470" s="85"/>
      <c r="S470" s="85">
        <v>3</v>
      </c>
      <c r="T470" s="85">
        <v>3</v>
      </c>
      <c r="U470" s="85">
        <v>3</v>
      </c>
      <c r="V470" s="85"/>
      <c r="W470" s="85">
        <v>3</v>
      </c>
      <c r="X470" s="85"/>
      <c r="Y470" s="184"/>
    </row>
    <row r="471" spans="1:25" ht="18" customHeight="1" x14ac:dyDescent="0.25">
      <c r="A471" s="397"/>
      <c r="B471" s="20">
        <v>3130</v>
      </c>
      <c r="C471" s="380" t="s">
        <v>2690</v>
      </c>
      <c r="D471" s="396">
        <v>4144045242</v>
      </c>
      <c r="E471" s="85"/>
      <c r="F471" s="85"/>
      <c r="G471" s="85"/>
      <c r="H471" s="85"/>
      <c r="I471" s="85">
        <v>5</v>
      </c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>
        <v>5</v>
      </c>
      <c r="V471" s="85"/>
      <c r="W471" s="85"/>
      <c r="X471" s="85"/>
      <c r="Y471" s="184"/>
    </row>
    <row r="472" spans="1:25" ht="18" customHeight="1" x14ac:dyDescent="0.25">
      <c r="A472" s="397"/>
      <c r="B472" s="20">
        <v>4918</v>
      </c>
      <c r="C472" s="380" t="s">
        <v>7193</v>
      </c>
      <c r="D472" s="396">
        <v>4144057365</v>
      </c>
      <c r="E472" s="85"/>
      <c r="F472" s="85"/>
      <c r="G472" s="85"/>
      <c r="H472" s="85"/>
      <c r="I472" s="85">
        <v>10</v>
      </c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184"/>
    </row>
    <row r="473" spans="1:25" ht="18" customHeight="1" x14ac:dyDescent="0.25">
      <c r="A473" s="397"/>
      <c r="B473" s="20">
        <v>2428</v>
      </c>
      <c r="C473" s="380" t="s">
        <v>6864</v>
      </c>
      <c r="D473" s="396">
        <v>4144107004</v>
      </c>
      <c r="E473" s="85"/>
      <c r="F473" s="85"/>
      <c r="G473" s="85"/>
      <c r="H473" s="85"/>
      <c r="I473" s="85">
        <v>7</v>
      </c>
      <c r="J473" s="85"/>
      <c r="K473" s="85"/>
      <c r="L473" s="85"/>
      <c r="M473" s="85"/>
      <c r="N473" s="85"/>
      <c r="O473" s="85"/>
      <c r="P473" s="85"/>
      <c r="Q473" s="85"/>
      <c r="R473" s="85"/>
      <c r="S473" s="85">
        <v>3</v>
      </c>
      <c r="T473" s="85">
        <v>3</v>
      </c>
      <c r="U473" s="85"/>
      <c r="V473" s="85"/>
      <c r="W473" s="85"/>
      <c r="X473" s="85"/>
      <c r="Y473" s="184"/>
    </row>
    <row r="474" spans="1:25" ht="18" customHeight="1" x14ac:dyDescent="0.25">
      <c r="A474" s="397"/>
      <c r="B474" s="20">
        <v>4168</v>
      </c>
      <c r="C474" s="380" t="s">
        <v>7194</v>
      </c>
      <c r="D474" s="396">
        <v>4144061810</v>
      </c>
      <c r="E474" s="85"/>
      <c r="F474" s="85"/>
      <c r="G474" s="85"/>
      <c r="H474" s="85"/>
      <c r="I474" s="85">
        <v>5</v>
      </c>
      <c r="J474" s="85">
        <v>5</v>
      </c>
      <c r="K474" s="85"/>
      <c r="L474" s="85"/>
      <c r="M474" s="85"/>
      <c r="N474" s="85"/>
      <c r="O474" s="85"/>
      <c r="P474" s="85"/>
      <c r="Q474" s="85"/>
      <c r="R474" s="85"/>
      <c r="S474" s="85">
        <v>3</v>
      </c>
      <c r="T474" s="85">
        <v>3</v>
      </c>
      <c r="U474" s="85"/>
      <c r="V474" s="85"/>
      <c r="W474" s="85"/>
      <c r="X474" s="85"/>
      <c r="Y474" s="184"/>
    </row>
    <row r="475" spans="1:25" ht="18" customHeight="1" x14ac:dyDescent="0.25">
      <c r="A475" s="397"/>
      <c r="B475" s="20">
        <v>3541</v>
      </c>
      <c r="C475" s="380" t="s">
        <v>7195</v>
      </c>
      <c r="D475" s="396">
        <v>4144049910</v>
      </c>
      <c r="E475" s="85"/>
      <c r="F475" s="85"/>
      <c r="G475" s="85"/>
      <c r="H475" s="85"/>
      <c r="I475" s="85">
        <v>5</v>
      </c>
      <c r="J475" s="85">
        <v>5</v>
      </c>
      <c r="K475" s="85"/>
      <c r="L475" s="85">
        <v>5</v>
      </c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184"/>
    </row>
    <row r="476" spans="1:25" ht="18" customHeight="1" x14ac:dyDescent="0.25">
      <c r="A476" s="397"/>
      <c r="B476" s="20">
        <v>2419</v>
      </c>
      <c r="C476" s="380" t="s">
        <v>7196</v>
      </c>
      <c r="D476" s="396">
        <v>4144048942</v>
      </c>
      <c r="E476" s="85"/>
      <c r="F476" s="85"/>
      <c r="G476" s="85"/>
      <c r="H476" s="85"/>
      <c r="I476" s="85">
        <v>5</v>
      </c>
      <c r="J476" s="85">
        <v>7</v>
      </c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184"/>
    </row>
    <row r="477" spans="1:25" ht="18" customHeight="1" x14ac:dyDescent="0.25">
      <c r="A477" s="397"/>
      <c r="B477" s="20">
        <v>1669</v>
      </c>
      <c r="C477" s="380" t="s">
        <v>7197</v>
      </c>
      <c r="D477" s="396">
        <v>4144076195</v>
      </c>
      <c r="E477" s="85"/>
      <c r="F477" s="85"/>
      <c r="G477" s="85"/>
      <c r="H477" s="85"/>
      <c r="I477" s="85">
        <v>15</v>
      </c>
      <c r="J477" s="85">
        <v>10</v>
      </c>
      <c r="K477" s="85"/>
      <c r="L477" s="85"/>
      <c r="M477" s="85"/>
      <c r="N477" s="85"/>
      <c r="O477" s="85"/>
      <c r="P477" s="85"/>
      <c r="Q477" s="85">
        <v>6</v>
      </c>
      <c r="R477" s="85">
        <v>5</v>
      </c>
      <c r="S477" s="85">
        <v>3</v>
      </c>
      <c r="T477" s="85">
        <v>3</v>
      </c>
      <c r="U477" s="85">
        <v>6</v>
      </c>
      <c r="V477" s="85">
        <v>6</v>
      </c>
      <c r="W477" s="85">
        <v>6</v>
      </c>
      <c r="X477" s="85">
        <v>3</v>
      </c>
      <c r="Y477" s="184"/>
    </row>
    <row r="478" spans="1:25" ht="18" customHeight="1" x14ac:dyDescent="0.25">
      <c r="A478" s="397"/>
      <c r="B478" s="20">
        <v>3196</v>
      </c>
      <c r="C478" s="380" t="s">
        <v>7198</v>
      </c>
      <c r="D478" s="396">
        <v>4144050022</v>
      </c>
      <c r="E478" s="85"/>
      <c r="F478" s="85"/>
      <c r="G478" s="85"/>
      <c r="H478" s="85"/>
      <c r="I478" s="85">
        <v>10</v>
      </c>
      <c r="J478" s="85"/>
      <c r="K478" s="85"/>
      <c r="L478" s="85">
        <v>5</v>
      </c>
      <c r="M478" s="85"/>
      <c r="N478" s="85"/>
      <c r="O478" s="85"/>
      <c r="P478" s="85"/>
      <c r="Q478" s="85"/>
      <c r="R478" s="85"/>
      <c r="S478" s="85">
        <v>5</v>
      </c>
      <c r="T478" s="85">
        <v>5</v>
      </c>
      <c r="U478" s="85">
        <v>5</v>
      </c>
      <c r="V478" s="85"/>
      <c r="W478" s="85">
        <v>5</v>
      </c>
      <c r="X478" s="85"/>
      <c r="Y478" s="184"/>
    </row>
    <row r="479" spans="1:25" ht="18" customHeight="1" x14ac:dyDescent="0.25">
      <c r="A479" s="397"/>
      <c r="B479" s="20">
        <v>4244</v>
      </c>
      <c r="C479" s="380" t="s">
        <v>7199</v>
      </c>
      <c r="D479" s="396">
        <v>4144047357</v>
      </c>
      <c r="E479" s="85"/>
      <c r="F479" s="85"/>
      <c r="G479" s="85"/>
      <c r="H479" s="85"/>
      <c r="I479" s="85">
        <v>5</v>
      </c>
      <c r="J479" s="85">
        <v>5</v>
      </c>
      <c r="K479" s="85"/>
      <c r="L479" s="85">
        <v>5</v>
      </c>
      <c r="M479" s="85"/>
      <c r="N479" s="85"/>
      <c r="O479" s="85"/>
      <c r="P479" s="85"/>
      <c r="Q479" s="85">
        <v>5</v>
      </c>
      <c r="R479" s="85">
        <v>5</v>
      </c>
      <c r="S479" s="85"/>
      <c r="T479" s="85"/>
      <c r="U479" s="85">
        <v>5</v>
      </c>
      <c r="V479" s="85"/>
      <c r="W479" s="85"/>
      <c r="X479" s="85"/>
      <c r="Y479" s="184"/>
    </row>
    <row r="480" spans="1:25" ht="18" customHeight="1" x14ac:dyDescent="0.25">
      <c r="A480" s="397"/>
      <c r="B480" s="20">
        <v>2392</v>
      </c>
      <c r="C480" s="380" t="s">
        <v>7200</v>
      </c>
      <c r="D480" s="396">
        <v>4144056600</v>
      </c>
      <c r="E480" s="85"/>
      <c r="F480" s="85"/>
      <c r="G480" s="85"/>
      <c r="H480" s="85"/>
      <c r="I480" s="85">
        <v>10</v>
      </c>
      <c r="J480" s="85"/>
      <c r="K480" s="85"/>
      <c r="L480" s="85"/>
      <c r="M480" s="85"/>
      <c r="N480" s="85"/>
      <c r="O480" s="85"/>
      <c r="P480" s="85"/>
      <c r="Q480" s="85">
        <v>5</v>
      </c>
      <c r="R480" s="85">
        <v>5</v>
      </c>
      <c r="S480" s="85"/>
      <c r="T480" s="85"/>
      <c r="U480" s="85"/>
      <c r="V480" s="85"/>
      <c r="W480" s="85"/>
      <c r="X480" s="85"/>
      <c r="Y480" s="184"/>
    </row>
    <row r="481" spans="1:25" ht="18" customHeight="1" x14ac:dyDescent="0.25">
      <c r="A481" s="397"/>
      <c r="B481" s="20">
        <v>2995</v>
      </c>
      <c r="C481" s="380" t="s">
        <v>30</v>
      </c>
      <c r="D481" s="396">
        <v>4144061742</v>
      </c>
      <c r="E481" s="85"/>
      <c r="F481" s="85"/>
      <c r="G481" s="85"/>
      <c r="H481" s="85"/>
      <c r="I481" s="85">
        <v>6</v>
      </c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184"/>
    </row>
    <row r="482" spans="1:25" ht="18" customHeight="1" x14ac:dyDescent="0.25">
      <c r="A482" s="397"/>
      <c r="B482" s="20">
        <v>2303</v>
      </c>
      <c r="C482" s="380" t="s">
        <v>7201</v>
      </c>
      <c r="D482" s="396">
        <v>4144097414</v>
      </c>
      <c r="E482" s="85"/>
      <c r="F482" s="85"/>
      <c r="G482" s="85"/>
      <c r="H482" s="85"/>
      <c r="I482" s="85">
        <v>10</v>
      </c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184"/>
    </row>
    <row r="483" spans="1:25" ht="18" customHeight="1" x14ac:dyDescent="0.25">
      <c r="A483" s="397"/>
      <c r="B483" s="20">
        <v>2816</v>
      </c>
      <c r="C483" s="380" t="s">
        <v>7202</v>
      </c>
      <c r="D483" s="396">
        <v>4144055726</v>
      </c>
      <c r="E483" s="85"/>
      <c r="F483" s="85"/>
      <c r="G483" s="85"/>
      <c r="H483" s="85"/>
      <c r="I483" s="85">
        <v>5</v>
      </c>
      <c r="J483" s="85"/>
      <c r="K483" s="85"/>
      <c r="L483" s="85">
        <v>5</v>
      </c>
      <c r="M483" s="85"/>
      <c r="N483" s="85"/>
      <c r="O483" s="85"/>
      <c r="P483" s="85"/>
      <c r="Q483" s="85">
        <v>5</v>
      </c>
      <c r="R483" s="85"/>
      <c r="S483" s="85"/>
      <c r="T483" s="85"/>
      <c r="U483" s="85"/>
      <c r="V483" s="85"/>
      <c r="W483" s="85"/>
      <c r="X483" s="85"/>
      <c r="Y483" s="184"/>
    </row>
    <row r="484" spans="1:25" ht="18" customHeight="1" x14ac:dyDescent="0.25">
      <c r="A484" s="397"/>
      <c r="B484" s="20">
        <v>2418</v>
      </c>
      <c r="C484" s="380" t="s">
        <v>7203</v>
      </c>
      <c r="D484" s="396">
        <v>4144109707</v>
      </c>
      <c r="E484" s="85"/>
      <c r="F484" s="85"/>
      <c r="G484" s="85"/>
      <c r="H484" s="85"/>
      <c r="I484" s="85"/>
      <c r="J484" s="85"/>
      <c r="K484" s="85"/>
      <c r="L484" s="85">
        <v>5</v>
      </c>
      <c r="M484" s="85"/>
      <c r="N484" s="85"/>
      <c r="O484" s="85"/>
      <c r="P484" s="85"/>
      <c r="Q484" s="85"/>
      <c r="R484" s="85"/>
      <c r="S484" s="85">
        <v>3</v>
      </c>
      <c r="T484" s="85">
        <v>3</v>
      </c>
      <c r="U484" s="85"/>
      <c r="V484" s="85"/>
      <c r="W484" s="85"/>
      <c r="X484" s="85"/>
      <c r="Y484" s="184"/>
    </row>
    <row r="485" spans="1:25" ht="18" customHeight="1" x14ac:dyDescent="0.25">
      <c r="A485" s="397"/>
      <c r="B485" s="20">
        <v>2799</v>
      </c>
      <c r="C485" s="380" t="s">
        <v>7204</v>
      </c>
      <c r="D485" s="396">
        <v>4144081822</v>
      </c>
      <c r="E485" s="85"/>
      <c r="F485" s="85"/>
      <c r="G485" s="85"/>
      <c r="H485" s="85"/>
      <c r="I485" s="85">
        <v>10</v>
      </c>
      <c r="J485" s="85"/>
      <c r="K485" s="85"/>
      <c r="L485" s="85"/>
      <c r="M485" s="85"/>
      <c r="N485" s="85"/>
      <c r="O485" s="85"/>
      <c r="P485" s="85"/>
      <c r="Q485" s="85">
        <v>5</v>
      </c>
      <c r="R485" s="85">
        <v>5</v>
      </c>
      <c r="S485" s="85"/>
      <c r="T485" s="85"/>
      <c r="U485" s="85"/>
      <c r="V485" s="85"/>
      <c r="W485" s="85"/>
      <c r="X485" s="85"/>
      <c r="Y485" s="184"/>
    </row>
    <row r="486" spans="1:25" ht="18" customHeight="1" x14ac:dyDescent="0.25">
      <c r="A486" s="413" t="s">
        <v>6869</v>
      </c>
      <c r="B486" s="20">
        <v>2758</v>
      </c>
      <c r="C486" s="380" t="s">
        <v>7205</v>
      </c>
      <c r="D486" s="396">
        <v>4144109684</v>
      </c>
      <c r="E486" s="85"/>
      <c r="F486" s="85"/>
      <c r="G486" s="85"/>
      <c r="H486" s="85"/>
      <c r="I486" s="85">
        <v>5</v>
      </c>
      <c r="J486" s="85">
        <v>5</v>
      </c>
      <c r="K486" s="85"/>
      <c r="L486" s="85"/>
      <c r="M486" s="85"/>
      <c r="N486" s="85"/>
      <c r="O486" s="85"/>
      <c r="P486" s="85"/>
      <c r="Q486" s="85"/>
      <c r="R486" s="85">
        <v>5</v>
      </c>
      <c r="S486" s="85"/>
      <c r="T486" s="85"/>
      <c r="U486" s="85"/>
      <c r="V486" s="85"/>
      <c r="W486" s="85"/>
      <c r="X486" s="85"/>
      <c r="Y486" s="184"/>
    </row>
    <row r="487" spans="1:25" ht="18" customHeight="1" x14ac:dyDescent="0.25">
      <c r="A487" s="397"/>
      <c r="B487" s="20">
        <v>2139</v>
      </c>
      <c r="C487" s="380" t="s">
        <v>7206</v>
      </c>
      <c r="D487" s="396">
        <v>4144111533</v>
      </c>
      <c r="E487" s="85"/>
      <c r="F487" s="85"/>
      <c r="G487" s="85"/>
      <c r="H487" s="85"/>
      <c r="I487" s="85">
        <v>5</v>
      </c>
      <c r="J487" s="85">
        <v>5</v>
      </c>
      <c r="K487" s="85"/>
      <c r="L487" s="85"/>
      <c r="M487" s="85"/>
      <c r="N487" s="85"/>
      <c r="O487" s="85"/>
      <c r="P487" s="85"/>
      <c r="Q487" s="85">
        <v>5</v>
      </c>
      <c r="R487" s="85"/>
      <c r="S487" s="85"/>
      <c r="T487" s="85"/>
      <c r="U487" s="85"/>
      <c r="V487" s="85"/>
      <c r="W487" s="85"/>
      <c r="X487" s="85"/>
      <c r="Y487" s="184"/>
    </row>
    <row r="488" spans="1:25" ht="18" customHeight="1" x14ac:dyDescent="0.25">
      <c r="A488" s="397"/>
      <c r="B488" s="20">
        <v>2031</v>
      </c>
      <c r="C488" s="380" t="s">
        <v>7207</v>
      </c>
      <c r="D488" s="396">
        <v>4144061414</v>
      </c>
      <c r="E488" s="85"/>
      <c r="F488" s="85"/>
      <c r="G488" s="85"/>
      <c r="H488" s="85"/>
      <c r="I488" s="85">
        <v>3</v>
      </c>
      <c r="J488" s="85"/>
      <c r="K488" s="85"/>
      <c r="L488" s="85"/>
      <c r="M488" s="85"/>
      <c r="N488" s="85"/>
      <c r="O488" s="85"/>
      <c r="P488" s="85"/>
      <c r="Q488" s="85"/>
      <c r="R488" s="85">
        <v>3</v>
      </c>
      <c r="S488" s="85">
        <v>3</v>
      </c>
      <c r="T488" s="85">
        <v>3</v>
      </c>
      <c r="U488" s="85">
        <v>3</v>
      </c>
      <c r="V488" s="85"/>
      <c r="W488" s="85"/>
      <c r="X488" s="85"/>
      <c r="Y488" s="184"/>
    </row>
    <row r="489" spans="1:25" ht="18" customHeight="1" x14ac:dyDescent="0.25">
      <c r="A489" s="397"/>
      <c r="B489" s="20">
        <v>2054</v>
      </c>
      <c r="C489" s="380" t="s">
        <v>7208</v>
      </c>
      <c r="D489" s="396">
        <v>4144079444</v>
      </c>
      <c r="E489" s="85"/>
      <c r="F489" s="85"/>
      <c r="G489" s="85"/>
      <c r="H489" s="85"/>
      <c r="I489" s="85">
        <v>10</v>
      </c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184"/>
    </row>
    <row r="490" spans="1:25" ht="18" customHeight="1" x14ac:dyDescent="0.25">
      <c r="A490" s="397"/>
      <c r="B490" s="20">
        <v>6639</v>
      </c>
      <c r="C490" s="380" t="s">
        <v>7209</v>
      </c>
      <c r="D490" s="396">
        <v>4144111217</v>
      </c>
      <c r="E490" s="85"/>
      <c r="F490" s="85"/>
      <c r="G490" s="85"/>
      <c r="H490" s="85"/>
      <c r="I490" s="85">
        <v>5</v>
      </c>
      <c r="J490" s="85"/>
      <c r="K490" s="85"/>
      <c r="L490" s="85">
        <v>5</v>
      </c>
      <c r="M490" s="85"/>
      <c r="N490" s="85"/>
      <c r="O490" s="85"/>
      <c r="P490" s="85"/>
      <c r="Q490" s="85">
        <v>10</v>
      </c>
      <c r="R490" s="85"/>
      <c r="S490" s="85"/>
      <c r="T490" s="85"/>
      <c r="U490" s="85"/>
      <c r="V490" s="85"/>
      <c r="W490" s="85"/>
      <c r="X490" s="85"/>
      <c r="Y490" s="184"/>
    </row>
    <row r="491" spans="1:25" ht="18" customHeight="1" x14ac:dyDescent="0.25">
      <c r="A491" s="397"/>
      <c r="B491" s="20">
        <v>2123</v>
      </c>
      <c r="C491" s="380" t="s">
        <v>4775</v>
      </c>
      <c r="D491" s="396">
        <v>4144107451</v>
      </c>
      <c r="E491" s="85"/>
      <c r="F491" s="85"/>
      <c r="G491" s="85"/>
      <c r="H491" s="85"/>
      <c r="I491" s="85">
        <v>5</v>
      </c>
      <c r="J491" s="85">
        <v>5</v>
      </c>
      <c r="K491" s="85"/>
      <c r="L491" s="85"/>
      <c r="M491" s="85"/>
      <c r="N491" s="85"/>
      <c r="O491" s="85"/>
      <c r="P491" s="85"/>
      <c r="Q491" s="85">
        <v>5</v>
      </c>
      <c r="R491" s="85"/>
      <c r="S491" s="85"/>
      <c r="T491" s="85"/>
      <c r="U491" s="85"/>
      <c r="V491" s="85"/>
      <c r="W491" s="85"/>
      <c r="X491" s="85"/>
      <c r="Y491" s="184"/>
    </row>
    <row r="492" spans="1:25" ht="18" customHeight="1" x14ac:dyDescent="0.25">
      <c r="A492" s="397"/>
      <c r="B492" s="20">
        <v>5612</v>
      </c>
      <c r="C492" s="380" t="s">
        <v>4334</v>
      </c>
      <c r="D492" s="396">
        <v>4144072564</v>
      </c>
      <c r="E492" s="85"/>
      <c r="F492" s="85"/>
      <c r="G492" s="85"/>
      <c r="H492" s="85"/>
      <c r="I492" s="85">
        <v>10</v>
      </c>
      <c r="J492" s="85">
        <v>10</v>
      </c>
      <c r="K492" s="85"/>
      <c r="L492" s="85"/>
      <c r="M492" s="85"/>
      <c r="N492" s="85"/>
      <c r="O492" s="85"/>
      <c r="P492" s="85"/>
      <c r="Q492" s="85"/>
      <c r="R492" s="85">
        <v>5</v>
      </c>
      <c r="S492" s="85"/>
      <c r="T492" s="85"/>
      <c r="U492" s="85">
        <v>5</v>
      </c>
      <c r="V492" s="85"/>
      <c r="W492" s="85"/>
      <c r="X492" s="85"/>
      <c r="Y492" s="184"/>
    </row>
    <row r="493" spans="1:25" ht="18" customHeight="1" x14ac:dyDescent="0.25">
      <c r="A493" s="397"/>
      <c r="B493" s="20">
        <v>2441</v>
      </c>
      <c r="C493" s="380" t="s">
        <v>7210</v>
      </c>
      <c r="D493" s="396">
        <v>4144054635</v>
      </c>
      <c r="E493" s="85"/>
      <c r="F493" s="85"/>
      <c r="G493" s="85"/>
      <c r="H493" s="85"/>
      <c r="I493" s="85">
        <v>8</v>
      </c>
      <c r="J493" s="85">
        <v>5</v>
      </c>
      <c r="K493" s="85"/>
      <c r="L493" s="85">
        <v>5</v>
      </c>
      <c r="M493" s="85"/>
      <c r="N493" s="85"/>
      <c r="O493" s="85"/>
      <c r="P493" s="85"/>
      <c r="Q493" s="85">
        <v>5</v>
      </c>
      <c r="R493" s="85"/>
      <c r="S493" s="85">
        <v>3</v>
      </c>
      <c r="T493" s="85">
        <v>3</v>
      </c>
      <c r="U493" s="85">
        <v>5</v>
      </c>
      <c r="V493" s="85"/>
      <c r="W493" s="85"/>
      <c r="X493" s="85"/>
      <c r="Y493" s="184"/>
    </row>
    <row r="494" spans="1:25" ht="18" customHeight="1" x14ac:dyDescent="0.25">
      <c r="A494" s="397"/>
      <c r="B494" s="20">
        <v>3105</v>
      </c>
      <c r="C494" s="380" t="s">
        <v>4487</v>
      </c>
      <c r="D494" s="396">
        <v>4144110803</v>
      </c>
      <c r="E494" s="85"/>
      <c r="F494" s="85"/>
      <c r="G494" s="85"/>
      <c r="H494" s="85"/>
      <c r="I494" s="85">
        <v>4</v>
      </c>
      <c r="J494" s="85">
        <v>3</v>
      </c>
      <c r="K494" s="85"/>
      <c r="L494" s="85"/>
      <c r="M494" s="85"/>
      <c r="N494" s="85"/>
      <c r="O494" s="85"/>
      <c r="P494" s="85"/>
      <c r="Q494" s="85"/>
      <c r="R494" s="85">
        <v>3</v>
      </c>
      <c r="S494" s="85"/>
      <c r="T494" s="85"/>
      <c r="U494" s="85"/>
      <c r="V494" s="85"/>
      <c r="W494" s="85"/>
      <c r="X494" s="85"/>
      <c r="Y494" s="184"/>
    </row>
    <row r="495" spans="1:25" ht="18" customHeight="1" x14ac:dyDescent="0.25">
      <c r="A495" s="397"/>
      <c r="B495" s="20">
        <v>5489</v>
      </c>
      <c r="C495" s="380" t="s">
        <v>7211</v>
      </c>
      <c r="D495" s="396">
        <v>4144090842</v>
      </c>
      <c r="E495" s="85"/>
      <c r="F495" s="85"/>
      <c r="G495" s="85"/>
      <c r="H495" s="85"/>
      <c r="I495" s="85">
        <v>3</v>
      </c>
      <c r="J495" s="85">
        <v>3</v>
      </c>
      <c r="K495" s="85"/>
      <c r="L495" s="85"/>
      <c r="M495" s="85"/>
      <c r="N495" s="85"/>
      <c r="O495" s="85"/>
      <c r="P495" s="85"/>
      <c r="Q495" s="85"/>
      <c r="R495" s="85"/>
      <c r="S495" s="85">
        <v>3</v>
      </c>
      <c r="T495" s="85">
        <v>3</v>
      </c>
      <c r="U495" s="85">
        <v>5</v>
      </c>
      <c r="V495" s="85"/>
      <c r="W495" s="85">
        <v>2</v>
      </c>
      <c r="X495" s="85"/>
      <c r="Y495" s="184"/>
    </row>
    <row r="496" spans="1:25" ht="18" customHeight="1" x14ac:dyDescent="0.25">
      <c r="A496" s="420" t="s">
        <v>4796</v>
      </c>
      <c r="B496" s="20">
        <v>1533</v>
      </c>
      <c r="C496" s="380" t="s">
        <v>7218</v>
      </c>
      <c r="D496" s="396">
        <v>4144021122</v>
      </c>
      <c r="E496" s="85">
        <v>3</v>
      </c>
      <c r="F496" s="85">
        <v>3</v>
      </c>
      <c r="G496" s="85"/>
      <c r="H496" s="85"/>
      <c r="I496" s="85"/>
      <c r="J496" s="85">
        <v>10</v>
      </c>
      <c r="K496" s="85"/>
      <c r="L496" s="85"/>
      <c r="M496" s="85"/>
      <c r="N496" s="85"/>
      <c r="O496" s="85">
        <v>5</v>
      </c>
      <c r="P496" s="85"/>
      <c r="Q496" s="85">
        <v>5</v>
      </c>
      <c r="R496" s="85"/>
      <c r="S496" s="85"/>
      <c r="T496" s="85"/>
      <c r="U496" s="85"/>
      <c r="V496" s="85">
        <v>6</v>
      </c>
      <c r="W496" s="85"/>
      <c r="X496" s="85"/>
      <c r="Y496" s="184"/>
    </row>
    <row r="497" spans="1:25" ht="18" customHeight="1" x14ac:dyDescent="0.25">
      <c r="A497" s="415"/>
      <c r="B497" s="54"/>
      <c r="C497" s="416"/>
      <c r="D497" s="417"/>
      <c r="E497" s="424"/>
      <c r="F497" s="424"/>
      <c r="G497" s="424"/>
      <c r="H497" s="424"/>
      <c r="I497" s="424"/>
      <c r="J497" s="424"/>
      <c r="K497" s="424"/>
      <c r="L497" s="424"/>
      <c r="M497" s="424"/>
      <c r="N497" s="424"/>
      <c r="O497" s="424"/>
      <c r="P497" s="424"/>
      <c r="Q497" s="424"/>
      <c r="R497" s="424"/>
      <c r="S497" s="424"/>
      <c r="T497" s="424"/>
      <c r="U497" s="424"/>
      <c r="V497" s="424"/>
      <c r="W497" s="424"/>
      <c r="X497" s="424"/>
      <c r="Y497" s="225" t="s">
        <v>7260</v>
      </c>
    </row>
    <row r="498" spans="1:25" ht="18" customHeight="1" x14ac:dyDescent="0.25">
      <c r="A498" s="397"/>
      <c r="B498" s="20"/>
      <c r="C498" s="411" t="s">
        <v>7285</v>
      </c>
      <c r="D498" s="396"/>
      <c r="E498" s="381"/>
      <c r="F498" s="381"/>
      <c r="G498" s="381"/>
      <c r="H498" s="381"/>
      <c r="I498" s="381"/>
      <c r="J498" s="381"/>
      <c r="K498" s="381"/>
      <c r="L498" s="381"/>
      <c r="M498" s="381"/>
      <c r="N498" s="381"/>
      <c r="O498" s="381"/>
      <c r="P498" s="381"/>
      <c r="Q498" s="381"/>
      <c r="R498" s="381"/>
      <c r="S498" s="381"/>
      <c r="T498" s="381"/>
      <c r="U498" s="381"/>
      <c r="V498" s="381"/>
      <c r="W498" s="381"/>
      <c r="X498" s="381"/>
      <c r="Y498" s="332"/>
    </row>
    <row r="499" spans="1:25" ht="18" customHeight="1" x14ac:dyDescent="0.25">
      <c r="A499" s="412" t="s">
        <v>7286</v>
      </c>
      <c r="B499" s="20">
        <v>1699</v>
      </c>
      <c r="C499" s="380" t="s">
        <v>5208</v>
      </c>
      <c r="D499" s="396">
        <v>4144078230</v>
      </c>
      <c r="E499" s="85"/>
      <c r="F499" s="85">
        <v>5</v>
      </c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>
        <v>3</v>
      </c>
      <c r="T499" s="85">
        <v>3</v>
      </c>
      <c r="U499" s="85">
        <v>5</v>
      </c>
      <c r="V499" s="85"/>
      <c r="W499" s="85"/>
      <c r="X499" s="85">
        <v>5</v>
      </c>
      <c r="Y499" s="427" t="s">
        <v>7953</v>
      </c>
    </row>
    <row r="500" spans="1:25" ht="18" customHeight="1" x14ac:dyDescent="0.25">
      <c r="A500" s="397"/>
      <c r="B500" s="20">
        <v>4504</v>
      </c>
      <c r="C500" s="380" t="s">
        <v>5079</v>
      </c>
      <c r="D500" s="396">
        <v>4144042544</v>
      </c>
      <c r="E500" s="85"/>
      <c r="F500" s="85"/>
      <c r="G500" s="85"/>
      <c r="H500" s="85"/>
      <c r="I500" s="85">
        <v>12</v>
      </c>
      <c r="J500" s="85">
        <v>20</v>
      </c>
      <c r="K500" s="85"/>
      <c r="L500" s="85"/>
      <c r="M500" s="85"/>
      <c r="N500" s="85"/>
      <c r="O500" s="85"/>
      <c r="P500" s="85"/>
      <c r="Q500" s="85">
        <v>5</v>
      </c>
      <c r="R500" s="85">
        <v>6</v>
      </c>
      <c r="S500" s="85">
        <v>3</v>
      </c>
      <c r="T500" s="85">
        <v>3</v>
      </c>
      <c r="U500" s="85">
        <v>5</v>
      </c>
      <c r="V500" s="85"/>
      <c r="W500" s="85">
        <v>5</v>
      </c>
      <c r="X500" s="85"/>
      <c r="Y500" s="332"/>
    </row>
    <row r="501" spans="1:25" ht="18" customHeight="1" x14ac:dyDescent="0.25">
      <c r="A501" s="397"/>
      <c r="B501" s="20">
        <v>6485</v>
      </c>
      <c r="C501" s="380" t="s">
        <v>7287</v>
      </c>
      <c r="D501" s="396">
        <v>4144043528</v>
      </c>
      <c r="E501" s="85"/>
      <c r="F501" s="85"/>
      <c r="G501" s="85"/>
      <c r="H501" s="85"/>
      <c r="I501" s="85">
        <v>6</v>
      </c>
      <c r="J501" s="85">
        <v>6</v>
      </c>
      <c r="K501" s="85"/>
      <c r="L501" s="85"/>
      <c r="M501" s="85"/>
      <c r="N501" s="85"/>
      <c r="O501" s="85"/>
      <c r="P501" s="85"/>
      <c r="Q501" s="85">
        <v>5</v>
      </c>
      <c r="R501" s="85"/>
      <c r="S501" s="85"/>
      <c r="T501" s="85"/>
      <c r="U501" s="85"/>
      <c r="V501" s="85"/>
      <c r="W501" s="85"/>
      <c r="X501" s="85"/>
      <c r="Y501" s="332"/>
    </row>
    <row r="502" spans="1:25" ht="18" customHeight="1" x14ac:dyDescent="0.25">
      <c r="A502" s="397"/>
      <c r="B502" s="20">
        <v>5812</v>
      </c>
      <c r="C502" s="380" t="s">
        <v>7288</v>
      </c>
      <c r="D502" s="396">
        <v>4144043362</v>
      </c>
      <c r="E502" s="85"/>
      <c r="F502" s="85"/>
      <c r="G502" s="85"/>
      <c r="H502" s="85"/>
      <c r="I502" s="85">
        <v>6</v>
      </c>
      <c r="J502" s="85">
        <v>6</v>
      </c>
      <c r="K502" s="85"/>
      <c r="L502" s="85"/>
      <c r="M502" s="85"/>
      <c r="N502" s="85"/>
      <c r="O502" s="85"/>
      <c r="P502" s="85"/>
      <c r="Q502" s="85"/>
      <c r="R502" s="85"/>
      <c r="S502" s="85">
        <v>3</v>
      </c>
      <c r="T502" s="85">
        <v>3</v>
      </c>
      <c r="U502" s="85"/>
      <c r="V502" s="85"/>
      <c r="W502" s="85"/>
      <c r="X502" s="85"/>
      <c r="Y502" s="332"/>
    </row>
    <row r="503" spans="1:25" ht="18" customHeight="1" x14ac:dyDescent="0.25">
      <c r="A503" s="397"/>
      <c r="B503" s="20">
        <v>5812</v>
      </c>
      <c r="C503" s="380" t="s">
        <v>7288</v>
      </c>
      <c r="D503" s="396">
        <v>4144215830</v>
      </c>
      <c r="E503" s="85"/>
      <c r="F503" s="85"/>
      <c r="G503" s="85"/>
      <c r="H503" s="85"/>
      <c r="I503" s="85">
        <v>10</v>
      </c>
      <c r="J503" s="85">
        <v>5</v>
      </c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332"/>
    </row>
    <row r="504" spans="1:25" ht="18" customHeight="1" x14ac:dyDescent="0.25">
      <c r="A504" s="397"/>
      <c r="B504" s="20">
        <v>5665</v>
      </c>
      <c r="C504" s="380" t="s">
        <v>7289</v>
      </c>
      <c r="D504" s="396">
        <v>4144043239</v>
      </c>
      <c r="E504" s="85"/>
      <c r="F504" s="85"/>
      <c r="G504" s="85"/>
      <c r="H504" s="85"/>
      <c r="I504" s="85">
        <v>12</v>
      </c>
      <c r="J504" s="85">
        <v>6</v>
      </c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332"/>
    </row>
    <row r="505" spans="1:25" ht="18" customHeight="1" x14ac:dyDescent="0.25">
      <c r="A505" s="397"/>
      <c r="B505" s="20">
        <v>6226</v>
      </c>
      <c r="C505" s="380" t="s">
        <v>7290</v>
      </c>
      <c r="D505" s="396">
        <v>4144116183</v>
      </c>
      <c r="E505" s="85"/>
      <c r="F505" s="85"/>
      <c r="G505" s="85"/>
      <c r="H505" s="85"/>
      <c r="I505" s="85">
        <v>10</v>
      </c>
      <c r="J505" s="85"/>
      <c r="K505" s="85"/>
      <c r="L505" s="85">
        <v>10</v>
      </c>
      <c r="M505" s="85"/>
      <c r="N505" s="85"/>
      <c r="O505" s="85"/>
      <c r="P505" s="85"/>
      <c r="Q505" s="85">
        <v>10</v>
      </c>
      <c r="R505" s="85"/>
      <c r="S505" s="85"/>
      <c r="T505" s="85"/>
      <c r="U505" s="85"/>
      <c r="V505" s="85"/>
      <c r="W505" s="85"/>
      <c r="X505" s="85"/>
      <c r="Y505" s="332"/>
    </row>
    <row r="506" spans="1:25" ht="18" customHeight="1" x14ac:dyDescent="0.25">
      <c r="A506" s="397"/>
      <c r="B506" s="20">
        <v>6226</v>
      </c>
      <c r="C506" s="380" t="s">
        <v>7290</v>
      </c>
      <c r="D506" s="396">
        <v>4144116853</v>
      </c>
      <c r="E506" s="85"/>
      <c r="F506" s="85"/>
      <c r="G506" s="85"/>
      <c r="H506" s="85"/>
      <c r="I506" s="85"/>
      <c r="J506" s="85">
        <v>10</v>
      </c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332"/>
    </row>
    <row r="507" spans="1:25" ht="18" customHeight="1" x14ac:dyDescent="0.25">
      <c r="A507" s="397"/>
      <c r="B507" s="20">
        <v>6226</v>
      </c>
      <c r="C507" s="380" t="s">
        <v>7290</v>
      </c>
      <c r="D507" s="396">
        <v>4144043465</v>
      </c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>
        <v>3</v>
      </c>
      <c r="T507" s="85">
        <v>3</v>
      </c>
      <c r="U507" s="85">
        <v>3</v>
      </c>
      <c r="V507" s="85"/>
      <c r="W507" s="85">
        <v>2</v>
      </c>
      <c r="X507" s="85"/>
      <c r="Y507" s="332"/>
    </row>
    <row r="508" spans="1:25" ht="18" customHeight="1" x14ac:dyDescent="0.25">
      <c r="A508" s="397"/>
      <c r="B508" s="20">
        <v>5580</v>
      </c>
      <c r="C508" s="380" t="s">
        <v>7291</v>
      </c>
      <c r="D508" s="396">
        <v>4144042987</v>
      </c>
      <c r="E508" s="85"/>
      <c r="F508" s="85"/>
      <c r="G508" s="85"/>
      <c r="H508" s="85"/>
      <c r="I508" s="85">
        <v>6</v>
      </c>
      <c r="J508" s="85">
        <v>6</v>
      </c>
      <c r="K508" s="85"/>
      <c r="L508" s="85">
        <v>5</v>
      </c>
      <c r="M508" s="85"/>
      <c r="N508" s="85"/>
      <c r="O508" s="85"/>
      <c r="P508" s="85"/>
      <c r="Q508" s="85">
        <v>5</v>
      </c>
      <c r="R508" s="85"/>
      <c r="S508" s="85">
        <v>3</v>
      </c>
      <c r="T508" s="85">
        <v>3</v>
      </c>
      <c r="U508" s="85">
        <v>3</v>
      </c>
      <c r="V508" s="85"/>
      <c r="W508" s="85">
        <v>2</v>
      </c>
      <c r="X508" s="85"/>
      <c r="Y508" s="332"/>
    </row>
    <row r="509" spans="1:25" ht="18" customHeight="1" x14ac:dyDescent="0.25">
      <c r="A509" s="397"/>
      <c r="B509" s="20">
        <v>3261</v>
      </c>
      <c r="C509" s="380" t="s">
        <v>7292</v>
      </c>
      <c r="D509" s="396">
        <v>4144041500</v>
      </c>
      <c r="E509" s="85"/>
      <c r="F509" s="85"/>
      <c r="G509" s="85"/>
      <c r="H509" s="85"/>
      <c r="I509" s="85">
        <v>6</v>
      </c>
      <c r="J509" s="85"/>
      <c r="K509" s="85"/>
      <c r="L509" s="85"/>
      <c r="M509" s="85"/>
      <c r="N509" s="85"/>
      <c r="O509" s="85"/>
      <c r="P509" s="85"/>
      <c r="Q509" s="85">
        <v>5</v>
      </c>
      <c r="R509" s="85"/>
      <c r="S509" s="85">
        <v>2</v>
      </c>
      <c r="T509" s="85">
        <v>2</v>
      </c>
      <c r="U509" s="85"/>
      <c r="V509" s="85"/>
      <c r="W509" s="85"/>
      <c r="X509" s="85"/>
      <c r="Y509" s="332"/>
    </row>
    <row r="510" spans="1:25" ht="18" customHeight="1" x14ac:dyDescent="0.25">
      <c r="A510" s="397"/>
      <c r="B510" s="20">
        <v>4442</v>
      </c>
      <c r="C510" s="380" t="s">
        <v>7293</v>
      </c>
      <c r="D510" s="396">
        <v>4144042490</v>
      </c>
      <c r="E510" s="85"/>
      <c r="F510" s="85"/>
      <c r="G510" s="85"/>
      <c r="H510" s="85"/>
      <c r="I510" s="85">
        <v>12</v>
      </c>
      <c r="J510" s="85">
        <v>12</v>
      </c>
      <c r="K510" s="85"/>
      <c r="L510" s="85"/>
      <c r="M510" s="85"/>
      <c r="N510" s="85"/>
      <c r="O510" s="85"/>
      <c r="P510" s="85"/>
      <c r="Q510" s="85">
        <v>5</v>
      </c>
      <c r="R510" s="85"/>
      <c r="S510" s="85">
        <v>2</v>
      </c>
      <c r="T510" s="85">
        <v>2</v>
      </c>
      <c r="U510" s="85">
        <v>3</v>
      </c>
      <c r="V510" s="85"/>
      <c r="W510" s="85">
        <v>3</v>
      </c>
      <c r="X510" s="85"/>
      <c r="Y510" s="332"/>
    </row>
    <row r="511" spans="1:25" ht="18" customHeight="1" x14ac:dyDescent="0.25">
      <c r="A511" s="397"/>
      <c r="B511" s="20">
        <v>5616</v>
      </c>
      <c r="C511" s="380" t="s">
        <v>7294</v>
      </c>
      <c r="D511" s="396">
        <v>4144043064</v>
      </c>
      <c r="E511" s="85"/>
      <c r="F511" s="85"/>
      <c r="G511" s="85"/>
      <c r="H511" s="85"/>
      <c r="I511" s="85">
        <v>6</v>
      </c>
      <c r="J511" s="85">
        <v>6</v>
      </c>
      <c r="K511" s="85"/>
      <c r="L511" s="85"/>
      <c r="M511" s="85"/>
      <c r="N511" s="85"/>
      <c r="O511" s="85"/>
      <c r="P511" s="85"/>
      <c r="Q511" s="85"/>
      <c r="R511" s="85">
        <v>6</v>
      </c>
      <c r="S511" s="85">
        <v>2</v>
      </c>
      <c r="T511" s="85">
        <v>2</v>
      </c>
      <c r="U511" s="85"/>
      <c r="V511" s="85"/>
      <c r="W511" s="85">
        <v>2</v>
      </c>
      <c r="X511" s="85"/>
      <c r="Y511" s="332"/>
    </row>
    <row r="512" spans="1:25" ht="18" customHeight="1" x14ac:dyDescent="0.25">
      <c r="A512" s="397"/>
      <c r="B512" s="20">
        <v>5617</v>
      </c>
      <c r="C512" s="380" t="s">
        <v>3085</v>
      </c>
      <c r="D512" s="396">
        <v>4144043072</v>
      </c>
      <c r="E512" s="85"/>
      <c r="F512" s="85"/>
      <c r="G512" s="85"/>
      <c r="H512" s="85"/>
      <c r="I512" s="85">
        <v>6</v>
      </c>
      <c r="J512" s="85">
        <v>6</v>
      </c>
      <c r="K512" s="85"/>
      <c r="L512" s="85"/>
      <c r="M512" s="85"/>
      <c r="N512" s="85"/>
      <c r="O512" s="85"/>
      <c r="P512" s="85"/>
      <c r="Q512" s="85">
        <v>5</v>
      </c>
      <c r="R512" s="85">
        <v>6</v>
      </c>
      <c r="S512" s="85">
        <v>2</v>
      </c>
      <c r="T512" s="85">
        <v>2</v>
      </c>
      <c r="U512" s="85">
        <v>3</v>
      </c>
      <c r="V512" s="85"/>
      <c r="W512" s="85">
        <v>2</v>
      </c>
      <c r="X512" s="85"/>
      <c r="Y512" s="332"/>
    </row>
    <row r="513" spans="1:25" ht="18" customHeight="1" x14ac:dyDescent="0.25">
      <c r="A513" s="397"/>
      <c r="B513" s="20">
        <v>5582</v>
      </c>
      <c r="C513" s="380" t="s">
        <v>7295</v>
      </c>
      <c r="D513" s="396">
        <v>4144043006</v>
      </c>
      <c r="E513" s="85"/>
      <c r="F513" s="85"/>
      <c r="G513" s="85"/>
      <c r="H513" s="85"/>
      <c r="I513" s="85">
        <v>6</v>
      </c>
      <c r="J513" s="85">
        <v>6</v>
      </c>
      <c r="K513" s="85"/>
      <c r="L513" s="85"/>
      <c r="M513" s="85"/>
      <c r="N513" s="85"/>
      <c r="O513" s="85"/>
      <c r="P513" s="85"/>
      <c r="Q513" s="85">
        <v>5</v>
      </c>
      <c r="R513" s="85">
        <v>6</v>
      </c>
      <c r="S513" s="85">
        <v>2</v>
      </c>
      <c r="T513" s="85">
        <v>2</v>
      </c>
      <c r="U513" s="85">
        <v>3</v>
      </c>
      <c r="V513" s="85"/>
      <c r="W513" s="85">
        <v>3</v>
      </c>
      <c r="X513" s="85"/>
      <c r="Y513" s="332"/>
    </row>
    <row r="514" spans="1:25" ht="18" customHeight="1" x14ac:dyDescent="0.25">
      <c r="A514" s="397"/>
      <c r="B514" s="20">
        <v>5621</v>
      </c>
      <c r="C514" s="380" t="s">
        <v>3525</v>
      </c>
      <c r="D514" s="396">
        <v>4144043107</v>
      </c>
      <c r="E514" s="85"/>
      <c r="F514" s="85"/>
      <c r="G514" s="85"/>
      <c r="H514" s="85"/>
      <c r="I514" s="85">
        <v>6</v>
      </c>
      <c r="J514" s="85">
        <v>6</v>
      </c>
      <c r="K514" s="85"/>
      <c r="L514" s="85">
        <v>5</v>
      </c>
      <c r="M514" s="85"/>
      <c r="N514" s="85"/>
      <c r="O514" s="85"/>
      <c r="P514" s="85"/>
      <c r="Q514" s="85"/>
      <c r="R514" s="85">
        <v>6</v>
      </c>
      <c r="S514" s="85">
        <v>2</v>
      </c>
      <c r="T514" s="85">
        <v>2</v>
      </c>
      <c r="U514" s="85">
        <v>3</v>
      </c>
      <c r="V514" s="85"/>
      <c r="W514" s="85">
        <v>2</v>
      </c>
      <c r="X514" s="85"/>
      <c r="Y514" s="332"/>
    </row>
    <row r="515" spans="1:25" ht="18" customHeight="1" x14ac:dyDescent="0.25">
      <c r="A515" s="397"/>
      <c r="B515" s="20">
        <v>5605</v>
      </c>
      <c r="C515" s="380" t="s">
        <v>7296</v>
      </c>
      <c r="D515" s="396">
        <v>4144043012</v>
      </c>
      <c r="E515" s="85"/>
      <c r="F515" s="85"/>
      <c r="G515" s="85"/>
      <c r="H515" s="85"/>
      <c r="I515" s="85">
        <v>6</v>
      </c>
      <c r="J515" s="85">
        <v>6</v>
      </c>
      <c r="K515" s="85"/>
      <c r="L515" s="85"/>
      <c r="M515" s="85"/>
      <c r="N515" s="85"/>
      <c r="O515" s="85"/>
      <c r="P515" s="85"/>
      <c r="Q515" s="85"/>
      <c r="R515" s="85"/>
      <c r="S515" s="85">
        <v>1</v>
      </c>
      <c r="T515" s="85">
        <v>1</v>
      </c>
      <c r="U515" s="85">
        <v>3</v>
      </c>
      <c r="V515" s="85"/>
      <c r="W515" s="85">
        <v>2</v>
      </c>
      <c r="X515" s="85"/>
      <c r="Y515" s="332"/>
    </row>
    <row r="516" spans="1:25" ht="18" customHeight="1" x14ac:dyDescent="0.25">
      <c r="A516" s="397"/>
      <c r="B516" s="20">
        <v>5609</v>
      </c>
      <c r="C516" s="380" t="s">
        <v>3090</v>
      </c>
      <c r="D516" s="396">
        <v>4144043033</v>
      </c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>
        <v>3</v>
      </c>
      <c r="V516" s="85"/>
      <c r="W516" s="85">
        <v>2</v>
      </c>
      <c r="X516" s="85"/>
      <c r="Y516" s="332"/>
    </row>
    <row r="517" spans="1:25" ht="18" customHeight="1" x14ac:dyDescent="0.25">
      <c r="A517" s="397"/>
      <c r="B517" s="20">
        <v>5609</v>
      </c>
      <c r="C517" s="380" t="s">
        <v>3090</v>
      </c>
      <c r="D517" s="396">
        <v>4143981673</v>
      </c>
      <c r="E517" s="85"/>
      <c r="F517" s="85"/>
      <c r="G517" s="85"/>
      <c r="H517" s="85"/>
      <c r="I517" s="85"/>
      <c r="J517" s="85">
        <v>10</v>
      </c>
      <c r="K517" s="85"/>
      <c r="L517" s="85"/>
      <c r="M517" s="85"/>
      <c r="N517" s="85"/>
      <c r="O517" s="85"/>
      <c r="P517" s="85"/>
      <c r="Q517" s="85">
        <v>10</v>
      </c>
      <c r="R517" s="85">
        <v>10</v>
      </c>
      <c r="S517" s="85"/>
      <c r="T517" s="85"/>
      <c r="U517" s="85"/>
      <c r="V517" s="85"/>
      <c r="W517" s="85"/>
      <c r="X517" s="85"/>
      <c r="Y517" s="332"/>
    </row>
    <row r="518" spans="1:25" ht="18" customHeight="1" x14ac:dyDescent="0.25">
      <c r="A518" s="397"/>
      <c r="B518" s="20">
        <v>5635</v>
      </c>
      <c r="C518" s="380" t="s">
        <v>7297</v>
      </c>
      <c r="D518" s="396">
        <v>4144043186</v>
      </c>
      <c r="E518" s="85"/>
      <c r="F518" s="85"/>
      <c r="G518" s="85"/>
      <c r="H518" s="85"/>
      <c r="I518" s="85">
        <v>10</v>
      </c>
      <c r="J518" s="85">
        <v>6</v>
      </c>
      <c r="K518" s="85"/>
      <c r="L518" s="85"/>
      <c r="M518" s="85"/>
      <c r="N518" s="85"/>
      <c r="O518" s="85"/>
      <c r="P518" s="85"/>
      <c r="Q518" s="85">
        <v>5</v>
      </c>
      <c r="R518" s="85"/>
      <c r="S518" s="85"/>
      <c r="T518" s="85"/>
      <c r="U518" s="85">
        <v>3</v>
      </c>
      <c r="V518" s="85"/>
      <c r="W518" s="85">
        <v>2</v>
      </c>
      <c r="X518" s="85"/>
      <c r="Y518" s="332"/>
    </row>
    <row r="519" spans="1:25" ht="18" customHeight="1" x14ac:dyDescent="0.25">
      <c r="A519" s="397"/>
      <c r="B519" s="20">
        <v>5636</v>
      </c>
      <c r="C519" s="380" t="s">
        <v>5207</v>
      </c>
      <c r="D519" s="396">
        <v>4144043200</v>
      </c>
      <c r="E519" s="85"/>
      <c r="F519" s="85"/>
      <c r="G519" s="85"/>
      <c r="H519" s="85"/>
      <c r="I519" s="85">
        <v>6</v>
      </c>
      <c r="J519" s="85">
        <v>6</v>
      </c>
      <c r="K519" s="85"/>
      <c r="L519" s="85">
        <v>5</v>
      </c>
      <c r="M519" s="85"/>
      <c r="N519" s="85"/>
      <c r="O519" s="85"/>
      <c r="P519" s="85"/>
      <c r="Q519" s="85">
        <v>5</v>
      </c>
      <c r="R519" s="85">
        <v>6</v>
      </c>
      <c r="S519" s="85"/>
      <c r="T519" s="85"/>
      <c r="U519" s="85">
        <v>3</v>
      </c>
      <c r="V519" s="85"/>
      <c r="W519" s="85">
        <v>2</v>
      </c>
      <c r="X519" s="85"/>
      <c r="Y519" s="332"/>
    </row>
    <row r="520" spans="1:25" ht="18" customHeight="1" x14ac:dyDescent="0.25">
      <c r="A520" s="397"/>
      <c r="B520" s="20">
        <v>5622</v>
      </c>
      <c r="C520" s="380" t="s">
        <v>4429</v>
      </c>
      <c r="D520" s="396">
        <v>4144043145</v>
      </c>
      <c r="E520" s="85"/>
      <c r="F520" s="85"/>
      <c r="G520" s="85"/>
      <c r="H520" s="85"/>
      <c r="I520" s="85">
        <v>6</v>
      </c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>
        <v>3</v>
      </c>
      <c r="V520" s="85"/>
      <c r="W520" s="85">
        <v>2</v>
      </c>
      <c r="X520" s="85"/>
      <c r="Y520" s="332"/>
    </row>
    <row r="521" spans="1:25" ht="18" customHeight="1" x14ac:dyDescent="0.25">
      <c r="A521" s="397"/>
      <c r="B521" s="20">
        <v>5622</v>
      </c>
      <c r="C521" s="380" t="s">
        <v>4429</v>
      </c>
      <c r="D521" s="396">
        <v>4143850909</v>
      </c>
      <c r="E521" s="85"/>
      <c r="F521" s="85"/>
      <c r="G521" s="85"/>
      <c r="H521" s="85"/>
      <c r="I521" s="85"/>
      <c r="J521" s="85">
        <v>10</v>
      </c>
      <c r="K521" s="85"/>
      <c r="L521" s="85"/>
      <c r="M521" s="85"/>
      <c r="N521" s="85"/>
      <c r="O521" s="85"/>
      <c r="P521" s="85"/>
      <c r="Q521" s="85">
        <v>10</v>
      </c>
      <c r="R521" s="85">
        <v>10</v>
      </c>
      <c r="S521" s="85"/>
      <c r="T521" s="85"/>
      <c r="U521" s="85"/>
      <c r="V521" s="85"/>
      <c r="W521" s="85"/>
      <c r="X521" s="85"/>
      <c r="Y521" s="332"/>
    </row>
    <row r="522" spans="1:25" ht="18" customHeight="1" x14ac:dyDescent="0.25">
      <c r="A522" s="397"/>
      <c r="B522" s="20">
        <v>3260</v>
      </c>
      <c r="C522" s="380" t="s">
        <v>7298</v>
      </c>
      <c r="D522" s="396">
        <v>4144041471</v>
      </c>
      <c r="E522" s="85"/>
      <c r="F522" s="85"/>
      <c r="G522" s="85"/>
      <c r="H522" s="85"/>
      <c r="I522" s="85">
        <v>6</v>
      </c>
      <c r="J522" s="85">
        <v>6</v>
      </c>
      <c r="K522" s="85"/>
      <c r="L522" s="85"/>
      <c r="M522" s="85"/>
      <c r="N522" s="85"/>
      <c r="O522" s="85"/>
      <c r="P522" s="85"/>
      <c r="Q522" s="85">
        <v>5</v>
      </c>
      <c r="R522" s="85">
        <v>12</v>
      </c>
      <c r="S522" s="85"/>
      <c r="T522" s="85"/>
      <c r="U522" s="85">
        <v>6</v>
      </c>
      <c r="V522" s="85"/>
      <c r="W522" s="85">
        <v>4</v>
      </c>
      <c r="X522" s="85"/>
      <c r="Y522" s="332"/>
    </row>
    <row r="523" spans="1:25" ht="18" customHeight="1" x14ac:dyDescent="0.25">
      <c r="A523" s="397"/>
      <c r="B523" s="20">
        <v>4801</v>
      </c>
      <c r="C523" s="380" t="s">
        <v>7299</v>
      </c>
      <c r="D523" s="396">
        <v>4144042703</v>
      </c>
      <c r="E523" s="85"/>
      <c r="F523" s="85"/>
      <c r="G523" s="85"/>
      <c r="H523" s="85"/>
      <c r="I523" s="85">
        <v>10</v>
      </c>
      <c r="J523" s="85">
        <v>6</v>
      </c>
      <c r="K523" s="85"/>
      <c r="L523" s="85"/>
      <c r="M523" s="85"/>
      <c r="N523" s="85"/>
      <c r="O523" s="85"/>
      <c r="P523" s="85"/>
      <c r="Q523" s="85">
        <v>5</v>
      </c>
      <c r="R523" s="85">
        <v>6</v>
      </c>
      <c r="S523" s="85"/>
      <c r="T523" s="85"/>
      <c r="U523" s="85">
        <v>3</v>
      </c>
      <c r="V523" s="85"/>
      <c r="W523" s="85">
        <v>2</v>
      </c>
      <c r="X523" s="85"/>
      <c r="Y523" s="332"/>
    </row>
    <row r="524" spans="1:25" ht="18" customHeight="1" x14ac:dyDescent="0.25">
      <c r="A524" s="397"/>
      <c r="B524" s="20">
        <v>2924</v>
      </c>
      <c r="C524" s="380" t="s">
        <v>7300</v>
      </c>
      <c r="D524" s="396">
        <v>4144041089</v>
      </c>
      <c r="E524" s="85"/>
      <c r="F524" s="85"/>
      <c r="G524" s="85"/>
      <c r="H524" s="85"/>
      <c r="I524" s="85">
        <v>6</v>
      </c>
      <c r="J524" s="85"/>
      <c r="K524" s="85"/>
      <c r="L524" s="85">
        <v>5</v>
      </c>
      <c r="M524" s="85"/>
      <c r="N524" s="85"/>
      <c r="O524" s="85"/>
      <c r="P524" s="85"/>
      <c r="Q524" s="85"/>
      <c r="R524" s="85"/>
      <c r="S524" s="85"/>
      <c r="T524" s="85"/>
      <c r="U524" s="85">
        <v>3</v>
      </c>
      <c r="V524" s="85"/>
      <c r="W524" s="85"/>
      <c r="X524" s="85"/>
      <c r="Y524" s="332"/>
    </row>
    <row r="525" spans="1:25" ht="18" customHeight="1" x14ac:dyDescent="0.25">
      <c r="A525" s="397"/>
      <c r="B525" s="20">
        <v>3275</v>
      </c>
      <c r="C525" s="380" t="s">
        <v>7301</v>
      </c>
      <c r="D525" s="396">
        <v>4144041550</v>
      </c>
      <c r="E525" s="85"/>
      <c r="F525" s="85"/>
      <c r="G525" s="85"/>
      <c r="H525" s="85"/>
      <c r="I525" s="85">
        <v>6</v>
      </c>
      <c r="J525" s="85">
        <v>6</v>
      </c>
      <c r="K525" s="85"/>
      <c r="L525" s="85">
        <v>3</v>
      </c>
      <c r="M525" s="85"/>
      <c r="N525" s="85"/>
      <c r="O525" s="85"/>
      <c r="P525" s="85"/>
      <c r="Q525" s="85">
        <v>5</v>
      </c>
      <c r="R525" s="85"/>
      <c r="S525" s="85"/>
      <c r="T525" s="85"/>
      <c r="U525" s="85">
        <v>3</v>
      </c>
      <c r="V525" s="85"/>
      <c r="W525" s="85">
        <v>2</v>
      </c>
      <c r="X525" s="85"/>
      <c r="Y525" s="332"/>
    </row>
    <row r="526" spans="1:25" ht="18" customHeight="1" x14ac:dyDescent="0.25">
      <c r="A526" s="397"/>
      <c r="B526" s="20">
        <v>5431</v>
      </c>
      <c r="C526" s="380" t="s">
        <v>7302</v>
      </c>
      <c r="D526" s="396">
        <v>4144036151</v>
      </c>
      <c r="E526" s="85"/>
      <c r="F526" s="85"/>
      <c r="G526" s="85"/>
      <c r="H526" s="85"/>
      <c r="I526" s="85">
        <v>10</v>
      </c>
      <c r="J526" s="85">
        <v>5</v>
      </c>
      <c r="K526" s="85"/>
      <c r="L526" s="85"/>
      <c r="M526" s="85"/>
      <c r="N526" s="85"/>
      <c r="O526" s="85"/>
      <c r="P526" s="85"/>
      <c r="Q526" s="85"/>
      <c r="R526" s="85">
        <v>5</v>
      </c>
      <c r="S526" s="85"/>
      <c r="T526" s="85"/>
      <c r="U526" s="85"/>
      <c r="V526" s="85"/>
      <c r="W526" s="85"/>
      <c r="X526" s="85"/>
      <c r="Y526" s="332"/>
    </row>
    <row r="527" spans="1:25" ht="18" customHeight="1" x14ac:dyDescent="0.25">
      <c r="A527" s="397"/>
      <c r="B527" s="20">
        <v>5431</v>
      </c>
      <c r="C527" s="380" t="s">
        <v>7302</v>
      </c>
      <c r="D527" s="396">
        <v>4144042871</v>
      </c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>
        <v>2</v>
      </c>
      <c r="X527" s="85"/>
      <c r="Y527" s="332"/>
    </row>
    <row r="528" spans="1:25" ht="18" customHeight="1" x14ac:dyDescent="0.25">
      <c r="A528" s="397"/>
      <c r="B528" s="20">
        <v>4566</v>
      </c>
      <c r="C528" s="380" t="s">
        <v>7303</v>
      </c>
      <c r="D528" s="396">
        <v>4144042636</v>
      </c>
      <c r="E528" s="85"/>
      <c r="F528" s="85"/>
      <c r="G528" s="85"/>
      <c r="H528" s="85"/>
      <c r="I528" s="85">
        <v>6</v>
      </c>
      <c r="J528" s="85">
        <v>12</v>
      </c>
      <c r="K528" s="85"/>
      <c r="L528" s="85"/>
      <c r="M528" s="85"/>
      <c r="N528" s="85"/>
      <c r="O528" s="85"/>
      <c r="P528" s="85"/>
      <c r="Q528" s="85">
        <v>5</v>
      </c>
      <c r="R528" s="85">
        <v>6</v>
      </c>
      <c r="S528" s="85"/>
      <c r="T528" s="85"/>
      <c r="U528" s="85">
        <v>3</v>
      </c>
      <c r="V528" s="85"/>
      <c r="W528" s="85">
        <v>2</v>
      </c>
      <c r="X528" s="85"/>
      <c r="Y528" s="332"/>
    </row>
    <row r="529" spans="1:25" ht="18" customHeight="1" x14ac:dyDescent="0.25">
      <c r="A529" s="397"/>
      <c r="B529" s="20">
        <v>2797</v>
      </c>
      <c r="C529" s="380" t="s">
        <v>7304</v>
      </c>
      <c r="D529" s="396">
        <v>4144058224</v>
      </c>
      <c r="E529" s="85"/>
      <c r="F529" s="85"/>
      <c r="G529" s="85"/>
      <c r="H529" s="85"/>
      <c r="I529" s="85">
        <v>20</v>
      </c>
      <c r="J529" s="85"/>
      <c r="K529" s="85"/>
      <c r="L529" s="85"/>
      <c r="M529" s="85"/>
      <c r="N529" s="85"/>
      <c r="O529" s="85"/>
      <c r="P529" s="85"/>
      <c r="Q529" s="85"/>
      <c r="R529" s="85">
        <v>10</v>
      </c>
      <c r="S529" s="85"/>
      <c r="T529" s="85"/>
      <c r="U529" s="85"/>
      <c r="V529" s="85"/>
      <c r="W529" s="85"/>
      <c r="X529" s="85"/>
      <c r="Y529" s="332"/>
    </row>
    <row r="530" spans="1:25" ht="18" customHeight="1" x14ac:dyDescent="0.25">
      <c r="A530" s="397"/>
      <c r="B530" s="20">
        <v>3994</v>
      </c>
      <c r="C530" s="380" t="s">
        <v>7305</v>
      </c>
      <c r="D530" s="396">
        <v>4144042178</v>
      </c>
      <c r="E530" s="85"/>
      <c r="F530" s="85"/>
      <c r="G530" s="85"/>
      <c r="H530" s="85"/>
      <c r="I530" s="85">
        <v>18</v>
      </c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>
        <v>3</v>
      </c>
      <c r="V530" s="85"/>
      <c r="W530" s="85">
        <v>2</v>
      </c>
      <c r="X530" s="85"/>
      <c r="Y530" s="332"/>
    </row>
    <row r="531" spans="1:25" ht="18" customHeight="1" x14ac:dyDescent="0.25">
      <c r="A531" s="397"/>
      <c r="B531" s="20">
        <v>3994</v>
      </c>
      <c r="C531" s="380" t="s">
        <v>7305</v>
      </c>
      <c r="D531" s="396">
        <v>4144194002</v>
      </c>
      <c r="E531" s="85"/>
      <c r="F531" s="85"/>
      <c r="G531" s="85"/>
      <c r="H531" s="85"/>
      <c r="I531" s="85"/>
      <c r="J531" s="85">
        <v>10</v>
      </c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332"/>
    </row>
    <row r="532" spans="1:25" ht="18" customHeight="1" x14ac:dyDescent="0.25">
      <c r="A532" s="397"/>
      <c r="B532" s="20">
        <v>6225</v>
      </c>
      <c r="C532" s="380" t="s">
        <v>7306</v>
      </c>
      <c r="D532" s="396">
        <v>4144043448</v>
      </c>
      <c r="E532" s="85"/>
      <c r="F532" s="85"/>
      <c r="G532" s="85"/>
      <c r="H532" s="85"/>
      <c r="I532" s="85">
        <v>12</v>
      </c>
      <c r="J532" s="85">
        <v>6</v>
      </c>
      <c r="K532" s="85"/>
      <c r="L532" s="85"/>
      <c r="M532" s="85"/>
      <c r="N532" s="85"/>
      <c r="O532" s="85"/>
      <c r="P532" s="85"/>
      <c r="Q532" s="85">
        <v>5</v>
      </c>
      <c r="R532" s="85"/>
      <c r="S532" s="85"/>
      <c r="T532" s="85"/>
      <c r="U532" s="85">
        <v>3</v>
      </c>
      <c r="V532" s="85"/>
      <c r="W532" s="85">
        <v>2</v>
      </c>
      <c r="X532" s="85"/>
      <c r="Y532" s="332"/>
    </row>
    <row r="533" spans="1:25" ht="18" customHeight="1" x14ac:dyDescent="0.25">
      <c r="A533" s="397"/>
      <c r="B533" s="20">
        <v>5666</v>
      </c>
      <c r="C533" s="380" t="s">
        <v>7307</v>
      </c>
      <c r="D533" s="396">
        <v>4144043268</v>
      </c>
      <c r="E533" s="85"/>
      <c r="F533" s="85"/>
      <c r="G533" s="85"/>
      <c r="H533" s="85"/>
      <c r="I533" s="85">
        <v>6</v>
      </c>
      <c r="J533" s="85">
        <v>6</v>
      </c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>
        <v>3</v>
      </c>
      <c r="V533" s="85"/>
      <c r="W533" s="85">
        <v>2</v>
      </c>
      <c r="X533" s="85"/>
      <c r="Y533" s="332"/>
    </row>
    <row r="534" spans="1:25" ht="18" customHeight="1" x14ac:dyDescent="0.25">
      <c r="A534" s="397"/>
      <c r="B534" s="20">
        <v>4357</v>
      </c>
      <c r="C534" s="380" t="s">
        <v>7308</v>
      </c>
      <c r="D534" s="396">
        <v>4144042450</v>
      </c>
      <c r="E534" s="85"/>
      <c r="F534" s="85"/>
      <c r="G534" s="85"/>
      <c r="H534" s="85"/>
      <c r="I534" s="85">
        <v>12</v>
      </c>
      <c r="J534" s="85">
        <v>12</v>
      </c>
      <c r="K534" s="85"/>
      <c r="L534" s="85"/>
      <c r="M534" s="85"/>
      <c r="N534" s="85"/>
      <c r="O534" s="85"/>
      <c r="P534" s="85"/>
      <c r="Q534" s="85"/>
      <c r="R534" s="85">
        <v>6</v>
      </c>
      <c r="S534" s="85"/>
      <c r="T534" s="85"/>
      <c r="U534" s="85">
        <v>6</v>
      </c>
      <c r="V534" s="85"/>
      <c r="W534" s="85"/>
      <c r="X534" s="85"/>
      <c r="Y534" s="332"/>
    </row>
    <row r="535" spans="1:25" ht="18" customHeight="1" x14ac:dyDescent="0.25">
      <c r="A535" s="397"/>
      <c r="B535" s="20">
        <v>5347</v>
      </c>
      <c r="C535" s="380" t="s">
        <v>3943</v>
      </c>
      <c r="D535" s="396">
        <v>4144042815</v>
      </c>
      <c r="E535" s="85"/>
      <c r="F535" s="85"/>
      <c r="G535" s="85"/>
      <c r="H535" s="85"/>
      <c r="I535" s="85">
        <v>6</v>
      </c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>
        <v>3</v>
      </c>
      <c r="V535" s="85"/>
      <c r="W535" s="85">
        <v>2</v>
      </c>
      <c r="X535" s="85"/>
      <c r="Y535" s="332"/>
    </row>
    <row r="536" spans="1:25" ht="18" customHeight="1" x14ac:dyDescent="0.25">
      <c r="A536" s="397"/>
      <c r="B536" s="20">
        <v>3178</v>
      </c>
      <c r="C536" s="380" t="s">
        <v>7309</v>
      </c>
      <c r="D536" s="396">
        <v>4144041093</v>
      </c>
      <c r="E536" s="85"/>
      <c r="F536" s="85"/>
      <c r="G536" s="85"/>
      <c r="H536" s="85"/>
      <c r="I536" s="85">
        <v>5</v>
      </c>
      <c r="J536" s="85">
        <v>6</v>
      </c>
      <c r="K536" s="85"/>
      <c r="L536" s="85"/>
      <c r="M536" s="85"/>
      <c r="N536" s="85"/>
      <c r="O536" s="85"/>
      <c r="P536" s="85"/>
      <c r="Q536" s="85">
        <v>5</v>
      </c>
      <c r="R536" s="85">
        <v>6</v>
      </c>
      <c r="S536" s="85"/>
      <c r="T536" s="85"/>
      <c r="U536" s="85">
        <v>5</v>
      </c>
      <c r="V536" s="85"/>
      <c r="W536" s="85">
        <v>5</v>
      </c>
      <c r="X536" s="85"/>
      <c r="Y536" s="332"/>
    </row>
    <row r="537" spans="1:25" ht="18" customHeight="1" x14ac:dyDescent="0.25">
      <c r="A537" s="397"/>
      <c r="B537" s="20">
        <v>3659</v>
      </c>
      <c r="C537" s="380" t="s">
        <v>7310</v>
      </c>
      <c r="D537" s="396">
        <v>4144021416</v>
      </c>
      <c r="E537" s="85"/>
      <c r="F537" s="85"/>
      <c r="G537" s="85"/>
      <c r="H537" s="85"/>
      <c r="I537" s="85">
        <v>5</v>
      </c>
      <c r="J537" s="85"/>
      <c r="K537" s="85"/>
      <c r="L537" s="85">
        <v>4</v>
      </c>
      <c r="M537" s="85"/>
      <c r="N537" s="85"/>
      <c r="O537" s="85"/>
      <c r="P537" s="85"/>
      <c r="Q537" s="85">
        <v>5</v>
      </c>
      <c r="R537" s="85">
        <v>10</v>
      </c>
      <c r="S537" s="85"/>
      <c r="T537" s="85"/>
      <c r="U537" s="85"/>
      <c r="V537" s="85"/>
      <c r="W537" s="85"/>
      <c r="X537" s="85"/>
      <c r="Y537" s="332"/>
    </row>
    <row r="538" spans="1:25" ht="18" customHeight="1" x14ac:dyDescent="0.25">
      <c r="A538" s="397"/>
      <c r="B538" s="20">
        <v>3659</v>
      </c>
      <c r="C538" s="380" t="s">
        <v>7310</v>
      </c>
      <c r="D538" s="396">
        <v>4144041848</v>
      </c>
      <c r="E538" s="85"/>
      <c r="F538" s="85"/>
      <c r="G538" s="85"/>
      <c r="H538" s="85"/>
      <c r="I538" s="85"/>
      <c r="J538" s="85">
        <v>6</v>
      </c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>
        <v>3</v>
      </c>
      <c r="V538" s="85"/>
      <c r="W538" s="85"/>
      <c r="X538" s="85"/>
      <c r="Y538" s="332"/>
    </row>
    <row r="539" spans="1:25" ht="18" customHeight="1" x14ac:dyDescent="0.25">
      <c r="A539" s="397"/>
      <c r="B539" s="20">
        <v>4192</v>
      </c>
      <c r="C539" s="380" t="s">
        <v>7311</v>
      </c>
      <c r="D539" s="396">
        <v>4143848304</v>
      </c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>
        <v>10</v>
      </c>
      <c r="S539" s="85"/>
      <c r="T539" s="85"/>
      <c r="U539" s="85">
        <v>5</v>
      </c>
      <c r="V539" s="85"/>
      <c r="W539" s="85"/>
      <c r="X539" s="85"/>
      <c r="Y539" s="332"/>
    </row>
    <row r="540" spans="1:25" ht="18" customHeight="1" x14ac:dyDescent="0.25">
      <c r="A540" s="397"/>
      <c r="B540" s="20">
        <v>4192</v>
      </c>
      <c r="C540" s="380" t="s">
        <v>7311</v>
      </c>
      <c r="D540" s="396">
        <v>4144042298</v>
      </c>
      <c r="E540" s="85"/>
      <c r="F540" s="85"/>
      <c r="G540" s="85"/>
      <c r="H540" s="85"/>
      <c r="I540" s="85">
        <v>6</v>
      </c>
      <c r="J540" s="85">
        <v>6</v>
      </c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332"/>
    </row>
    <row r="541" spans="1:25" ht="18" customHeight="1" x14ac:dyDescent="0.25">
      <c r="A541" s="397"/>
      <c r="B541" s="20">
        <v>4124</v>
      </c>
      <c r="C541" s="380" t="s">
        <v>7312</v>
      </c>
      <c r="D541" s="396">
        <v>4144003617</v>
      </c>
      <c r="E541" s="85"/>
      <c r="F541" s="85"/>
      <c r="G541" s="85"/>
      <c r="H541" s="85"/>
      <c r="I541" s="85">
        <v>5</v>
      </c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332"/>
    </row>
    <row r="542" spans="1:25" ht="18" customHeight="1" x14ac:dyDescent="0.25">
      <c r="A542" s="397"/>
      <c r="B542" s="20">
        <v>4124</v>
      </c>
      <c r="C542" s="380" t="s">
        <v>7312</v>
      </c>
      <c r="D542" s="396">
        <v>4144136487</v>
      </c>
      <c r="E542" s="85"/>
      <c r="F542" s="85"/>
      <c r="G542" s="85"/>
      <c r="H542" s="85"/>
      <c r="I542" s="85"/>
      <c r="J542" s="85">
        <v>6</v>
      </c>
      <c r="K542" s="85"/>
      <c r="L542" s="85">
        <v>6</v>
      </c>
      <c r="M542" s="85"/>
      <c r="N542" s="85"/>
      <c r="O542" s="85"/>
      <c r="P542" s="85"/>
      <c r="Q542" s="85">
        <v>6</v>
      </c>
      <c r="R542" s="85">
        <v>3</v>
      </c>
      <c r="S542" s="85"/>
      <c r="T542" s="85"/>
      <c r="U542" s="85"/>
      <c r="V542" s="85"/>
      <c r="W542" s="85"/>
      <c r="X542" s="85"/>
      <c r="Y542" s="332"/>
    </row>
    <row r="543" spans="1:25" ht="18" customHeight="1" x14ac:dyDescent="0.25">
      <c r="A543" s="397"/>
      <c r="B543" s="20">
        <v>4124</v>
      </c>
      <c r="C543" s="380" t="s">
        <v>7312</v>
      </c>
      <c r="D543" s="396">
        <v>4144042253</v>
      </c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>
        <v>3</v>
      </c>
      <c r="V543" s="85"/>
      <c r="W543" s="85"/>
      <c r="X543" s="85"/>
      <c r="Y543" s="332"/>
    </row>
    <row r="544" spans="1:25" ht="18" customHeight="1" x14ac:dyDescent="0.25">
      <c r="A544" s="397"/>
      <c r="B544" s="20">
        <v>4262</v>
      </c>
      <c r="C544" s="380" t="s">
        <v>3095</v>
      </c>
      <c r="D544" s="396">
        <v>4144042318</v>
      </c>
      <c r="E544" s="85"/>
      <c r="F544" s="85"/>
      <c r="G544" s="85"/>
      <c r="H544" s="85"/>
      <c r="I544" s="85">
        <v>10</v>
      </c>
      <c r="J544" s="85">
        <v>12</v>
      </c>
      <c r="K544" s="85"/>
      <c r="L544" s="85">
        <v>5</v>
      </c>
      <c r="M544" s="85"/>
      <c r="N544" s="85"/>
      <c r="O544" s="85"/>
      <c r="P544" s="85"/>
      <c r="Q544" s="85"/>
      <c r="R544" s="85"/>
      <c r="S544" s="85"/>
      <c r="T544" s="85"/>
      <c r="U544" s="85">
        <v>3</v>
      </c>
      <c r="V544" s="85"/>
      <c r="W544" s="85"/>
      <c r="X544" s="85"/>
      <c r="Y544" s="332"/>
    </row>
    <row r="545" spans="1:25" ht="18" customHeight="1" x14ac:dyDescent="0.25">
      <c r="A545" s="397"/>
      <c r="B545" s="20">
        <v>5667</v>
      </c>
      <c r="C545" s="380" t="s">
        <v>7313</v>
      </c>
      <c r="D545" s="396">
        <v>4144043271</v>
      </c>
      <c r="E545" s="85"/>
      <c r="F545" s="85"/>
      <c r="G545" s="85"/>
      <c r="H545" s="85"/>
      <c r="I545" s="85">
        <v>6</v>
      </c>
      <c r="J545" s="85">
        <v>6</v>
      </c>
      <c r="K545" s="85"/>
      <c r="L545" s="85"/>
      <c r="M545" s="85"/>
      <c r="N545" s="85"/>
      <c r="O545" s="85"/>
      <c r="P545" s="85"/>
      <c r="Q545" s="85"/>
      <c r="R545" s="85">
        <v>6</v>
      </c>
      <c r="S545" s="85"/>
      <c r="T545" s="85"/>
      <c r="U545" s="85">
        <v>3</v>
      </c>
      <c r="V545" s="85"/>
      <c r="W545" s="85"/>
      <c r="X545" s="85"/>
      <c r="Y545" s="332"/>
    </row>
    <row r="546" spans="1:25" ht="18" customHeight="1" x14ac:dyDescent="0.25">
      <c r="A546" s="397"/>
      <c r="B546" s="20">
        <v>3837</v>
      </c>
      <c r="C546" s="380" t="s">
        <v>7314</v>
      </c>
      <c r="D546" s="396">
        <v>4144041943</v>
      </c>
      <c r="E546" s="85"/>
      <c r="F546" s="85"/>
      <c r="G546" s="85"/>
      <c r="H546" s="85"/>
      <c r="I546" s="85">
        <v>6</v>
      </c>
      <c r="J546" s="85">
        <v>5</v>
      </c>
      <c r="K546" s="85"/>
      <c r="L546" s="85">
        <v>5</v>
      </c>
      <c r="M546" s="85"/>
      <c r="N546" s="85"/>
      <c r="O546" s="85"/>
      <c r="P546" s="85"/>
      <c r="Q546" s="85"/>
      <c r="R546" s="85">
        <v>6</v>
      </c>
      <c r="S546" s="85"/>
      <c r="T546" s="85"/>
      <c r="U546" s="85">
        <v>3</v>
      </c>
      <c r="V546" s="85"/>
      <c r="W546" s="85">
        <v>2</v>
      </c>
      <c r="X546" s="85"/>
      <c r="Y546" s="332"/>
    </row>
    <row r="547" spans="1:25" ht="18" customHeight="1" x14ac:dyDescent="0.25">
      <c r="A547" s="397"/>
      <c r="B547" s="20">
        <v>5925</v>
      </c>
      <c r="C547" s="380" t="s">
        <v>7315</v>
      </c>
      <c r="D547" s="396">
        <v>4144043400</v>
      </c>
      <c r="E547" s="85"/>
      <c r="F547" s="85"/>
      <c r="G547" s="85"/>
      <c r="H547" s="85"/>
      <c r="I547" s="85">
        <v>5</v>
      </c>
      <c r="J547" s="85">
        <v>18</v>
      </c>
      <c r="K547" s="85"/>
      <c r="L547" s="85"/>
      <c r="M547" s="85"/>
      <c r="N547" s="85"/>
      <c r="O547" s="85"/>
      <c r="P547" s="85"/>
      <c r="Q547" s="85">
        <v>5</v>
      </c>
      <c r="R547" s="85">
        <v>6</v>
      </c>
      <c r="S547" s="85"/>
      <c r="T547" s="85"/>
      <c r="U547" s="85"/>
      <c r="V547" s="85"/>
      <c r="W547" s="85"/>
      <c r="X547" s="85"/>
      <c r="Y547" s="332"/>
    </row>
    <row r="548" spans="1:25" ht="18" customHeight="1" x14ac:dyDescent="0.25">
      <c r="A548" s="397"/>
      <c r="B548" s="20">
        <v>5285</v>
      </c>
      <c r="C548" s="380" t="s">
        <v>7316</v>
      </c>
      <c r="D548" s="396">
        <v>4144042777</v>
      </c>
      <c r="E548" s="85"/>
      <c r="F548" s="85"/>
      <c r="G548" s="85"/>
      <c r="H548" s="85"/>
      <c r="I548" s="85">
        <v>8</v>
      </c>
      <c r="J548" s="85">
        <v>6</v>
      </c>
      <c r="K548" s="85"/>
      <c r="L548" s="85"/>
      <c r="M548" s="85"/>
      <c r="N548" s="85"/>
      <c r="O548" s="85"/>
      <c r="P548" s="85"/>
      <c r="Q548" s="85">
        <v>10</v>
      </c>
      <c r="R548" s="85"/>
      <c r="S548" s="85"/>
      <c r="T548" s="85"/>
      <c r="U548" s="85"/>
      <c r="V548" s="85"/>
      <c r="W548" s="85"/>
      <c r="X548" s="85"/>
      <c r="Y548" s="332"/>
    </row>
    <row r="549" spans="1:25" ht="18" customHeight="1" x14ac:dyDescent="0.25">
      <c r="A549" s="397"/>
      <c r="B549" s="20">
        <v>3960</v>
      </c>
      <c r="C549" s="380" t="s">
        <v>7317</v>
      </c>
      <c r="D549" s="396">
        <v>4144042154</v>
      </c>
      <c r="E549" s="85"/>
      <c r="F549" s="85"/>
      <c r="G549" s="85"/>
      <c r="H549" s="85"/>
      <c r="I549" s="85"/>
      <c r="J549" s="85">
        <v>6</v>
      </c>
      <c r="K549" s="85"/>
      <c r="L549" s="85">
        <v>2</v>
      </c>
      <c r="M549" s="85"/>
      <c r="N549" s="85"/>
      <c r="O549" s="85"/>
      <c r="P549" s="85"/>
      <c r="Q549" s="85"/>
      <c r="R549" s="85"/>
      <c r="S549" s="85"/>
      <c r="T549" s="85"/>
      <c r="U549" s="85">
        <v>5</v>
      </c>
      <c r="V549" s="85"/>
      <c r="W549" s="85"/>
      <c r="X549" s="85"/>
      <c r="Y549" s="332"/>
    </row>
    <row r="550" spans="1:25" ht="18" customHeight="1" x14ac:dyDescent="0.25">
      <c r="A550" s="397"/>
      <c r="B550" s="20">
        <v>4611</v>
      </c>
      <c r="C550" s="380" t="s">
        <v>4425</v>
      </c>
      <c r="D550" s="396">
        <v>4144033515</v>
      </c>
      <c r="E550" s="85"/>
      <c r="F550" s="85"/>
      <c r="G550" s="85"/>
      <c r="H550" s="85"/>
      <c r="I550" s="85">
        <v>10</v>
      </c>
      <c r="J550" s="85">
        <v>20</v>
      </c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332"/>
    </row>
    <row r="551" spans="1:25" ht="18" customHeight="1" x14ac:dyDescent="0.25">
      <c r="A551" s="397"/>
      <c r="B551" s="20">
        <v>4611</v>
      </c>
      <c r="C551" s="380" t="s">
        <v>4425</v>
      </c>
      <c r="D551" s="396">
        <v>4144042665</v>
      </c>
      <c r="E551" s="85"/>
      <c r="F551" s="85"/>
      <c r="G551" s="85"/>
      <c r="H551" s="85"/>
      <c r="I551" s="85"/>
      <c r="J551" s="85"/>
      <c r="K551" s="85"/>
      <c r="L551" s="85">
        <v>5</v>
      </c>
      <c r="M551" s="85"/>
      <c r="N551" s="85"/>
      <c r="O551" s="85"/>
      <c r="P551" s="85"/>
      <c r="Q551" s="85">
        <v>5</v>
      </c>
      <c r="R551" s="85">
        <v>6</v>
      </c>
      <c r="S551" s="85"/>
      <c r="T551" s="85"/>
      <c r="U551" s="85">
        <v>3</v>
      </c>
      <c r="V551" s="85"/>
      <c r="W551" s="85">
        <v>2</v>
      </c>
      <c r="X551" s="85"/>
      <c r="Y551" s="332"/>
    </row>
    <row r="552" spans="1:25" ht="18" customHeight="1" x14ac:dyDescent="0.25">
      <c r="A552" s="397"/>
      <c r="B552" s="20">
        <v>3573</v>
      </c>
      <c r="C552" s="380" t="s">
        <v>3762</v>
      </c>
      <c r="D552" s="396">
        <v>4144041715</v>
      </c>
      <c r="E552" s="85"/>
      <c r="F552" s="85"/>
      <c r="G552" s="85"/>
      <c r="H552" s="85"/>
      <c r="I552" s="85">
        <v>6</v>
      </c>
      <c r="J552" s="85">
        <v>6</v>
      </c>
      <c r="K552" s="85"/>
      <c r="L552" s="85">
        <v>5</v>
      </c>
      <c r="M552" s="85"/>
      <c r="N552" s="85"/>
      <c r="O552" s="85"/>
      <c r="P552" s="85"/>
      <c r="Q552" s="85">
        <v>5</v>
      </c>
      <c r="R552" s="85">
        <v>6</v>
      </c>
      <c r="S552" s="85"/>
      <c r="T552" s="85"/>
      <c r="U552" s="85">
        <v>3</v>
      </c>
      <c r="V552" s="85"/>
      <c r="W552" s="85">
        <v>2</v>
      </c>
      <c r="X552" s="85"/>
      <c r="Y552" s="332"/>
    </row>
    <row r="553" spans="1:25" ht="18" customHeight="1" x14ac:dyDescent="0.25">
      <c r="A553" s="397"/>
      <c r="B553" s="20">
        <v>4331</v>
      </c>
      <c r="C553" s="380" t="s">
        <v>3767</v>
      </c>
      <c r="D553" s="396">
        <v>4144042425</v>
      </c>
      <c r="E553" s="85"/>
      <c r="F553" s="85"/>
      <c r="G553" s="85"/>
      <c r="H553" s="85"/>
      <c r="I553" s="85">
        <v>6</v>
      </c>
      <c r="J553" s="85">
        <v>6</v>
      </c>
      <c r="K553" s="85"/>
      <c r="L553" s="85"/>
      <c r="M553" s="85"/>
      <c r="N553" s="85"/>
      <c r="O553" s="85"/>
      <c r="P553" s="85"/>
      <c r="Q553" s="85">
        <v>5</v>
      </c>
      <c r="R553" s="85">
        <v>6</v>
      </c>
      <c r="S553" s="85"/>
      <c r="T553" s="85"/>
      <c r="U553" s="85">
        <v>3</v>
      </c>
      <c r="V553" s="85"/>
      <c r="W553" s="85">
        <v>2</v>
      </c>
      <c r="X553" s="85"/>
      <c r="Y553" s="332"/>
    </row>
    <row r="554" spans="1:25" ht="18" customHeight="1" x14ac:dyDescent="0.25">
      <c r="A554" s="414" t="s">
        <v>7323</v>
      </c>
      <c r="B554" s="20">
        <v>3679</v>
      </c>
      <c r="C554" s="380" t="s">
        <v>3281</v>
      </c>
      <c r="D554" s="396">
        <v>4143995970</v>
      </c>
      <c r="E554" s="85"/>
      <c r="F554" s="85"/>
      <c r="G554" s="85"/>
      <c r="H554" s="85"/>
      <c r="I554" s="85">
        <v>6</v>
      </c>
      <c r="J554" s="85">
        <v>5</v>
      </c>
      <c r="K554" s="85"/>
      <c r="L554" s="85">
        <v>5</v>
      </c>
      <c r="M554" s="85"/>
      <c r="N554" s="85"/>
      <c r="O554" s="85"/>
      <c r="P554" s="85"/>
      <c r="Q554" s="85">
        <v>5</v>
      </c>
      <c r="R554" s="85">
        <v>5</v>
      </c>
      <c r="S554" s="85"/>
      <c r="T554" s="85"/>
      <c r="U554" s="85"/>
      <c r="V554" s="85"/>
      <c r="W554" s="85"/>
      <c r="X554" s="85"/>
      <c r="Y554" s="432" t="s">
        <v>7341</v>
      </c>
    </row>
    <row r="555" spans="1:25" ht="18" customHeight="1" x14ac:dyDescent="0.25">
      <c r="A555" s="397"/>
      <c r="B555" s="20">
        <v>4275</v>
      </c>
      <c r="C555" s="380" t="s">
        <v>4400</v>
      </c>
      <c r="D555" s="396">
        <v>4143996066</v>
      </c>
      <c r="E555" s="85"/>
      <c r="F555" s="85"/>
      <c r="G555" s="85"/>
      <c r="H555" s="85"/>
      <c r="I555" s="85">
        <v>10</v>
      </c>
      <c r="J555" s="85"/>
      <c r="K555" s="85"/>
      <c r="L555" s="85">
        <v>5</v>
      </c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332"/>
    </row>
    <row r="556" spans="1:25" ht="18" customHeight="1" x14ac:dyDescent="0.25">
      <c r="A556" s="397"/>
      <c r="B556" s="20">
        <v>4553</v>
      </c>
      <c r="C556" s="380" t="s">
        <v>7324</v>
      </c>
      <c r="D556" s="396">
        <v>4143996105</v>
      </c>
      <c r="E556" s="85"/>
      <c r="F556" s="85"/>
      <c r="G556" s="85"/>
      <c r="H556" s="85"/>
      <c r="I556" s="85">
        <v>10</v>
      </c>
      <c r="J556" s="85"/>
      <c r="K556" s="85"/>
      <c r="L556" s="85">
        <v>5</v>
      </c>
      <c r="M556" s="85"/>
      <c r="N556" s="85"/>
      <c r="O556" s="85"/>
      <c r="P556" s="85"/>
      <c r="Q556" s="85"/>
      <c r="R556" s="85">
        <v>5</v>
      </c>
      <c r="S556" s="85"/>
      <c r="T556" s="85"/>
      <c r="U556" s="85"/>
      <c r="V556" s="85"/>
      <c r="W556" s="85"/>
      <c r="X556" s="85"/>
      <c r="Y556" s="332"/>
    </row>
    <row r="557" spans="1:25" ht="18" customHeight="1" x14ac:dyDescent="0.25">
      <c r="A557" s="397"/>
      <c r="B557" s="20">
        <v>4307</v>
      </c>
      <c r="C557" s="380" t="s">
        <v>4664</v>
      </c>
      <c r="D557" s="396">
        <v>4144097063</v>
      </c>
      <c r="E557" s="85"/>
      <c r="F557" s="85"/>
      <c r="G557" s="85"/>
      <c r="H557" s="85"/>
      <c r="I557" s="85">
        <v>15</v>
      </c>
      <c r="J557" s="85">
        <v>10</v>
      </c>
      <c r="K557" s="85"/>
      <c r="L557" s="85"/>
      <c r="M557" s="85"/>
      <c r="N557" s="85"/>
      <c r="O557" s="85"/>
      <c r="P557" s="85"/>
      <c r="Q557" s="85">
        <v>10</v>
      </c>
      <c r="R557" s="85">
        <v>8</v>
      </c>
      <c r="S557" s="85"/>
      <c r="T557" s="85"/>
      <c r="U557" s="85"/>
      <c r="V557" s="85"/>
      <c r="W557" s="85"/>
      <c r="X557" s="85"/>
      <c r="Y557" s="332"/>
    </row>
    <row r="558" spans="1:25" ht="18" customHeight="1" x14ac:dyDescent="0.25">
      <c r="A558" s="414" t="s">
        <v>3857</v>
      </c>
      <c r="B558" s="20">
        <v>6163</v>
      </c>
      <c r="C558" s="380" t="s">
        <v>7325</v>
      </c>
      <c r="D558" s="396">
        <v>4144060267</v>
      </c>
      <c r="E558" s="85"/>
      <c r="F558" s="85"/>
      <c r="G558" s="85"/>
      <c r="H558" s="85"/>
      <c r="I558" s="85">
        <v>10</v>
      </c>
      <c r="J558" s="85">
        <v>9</v>
      </c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332"/>
    </row>
    <row r="559" spans="1:25" ht="18" customHeight="1" x14ac:dyDescent="0.25">
      <c r="A559" s="414" t="s">
        <v>7326</v>
      </c>
      <c r="B559" s="20">
        <v>6322</v>
      </c>
      <c r="C559" s="380" t="s">
        <v>7327</v>
      </c>
      <c r="D559" s="396">
        <v>4144060282</v>
      </c>
      <c r="E559" s="85"/>
      <c r="F559" s="85"/>
      <c r="G559" s="85"/>
      <c r="H559" s="85"/>
      <c r="I559" s="85">
        <v>10</v>
      </c>
      <c r="J559" s="85">
        <v>3</v>
      </c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332"/>
    </row>
    <row r="560" spans="1:25" ht="18" customHeight="1" x14ac:dyDescent="0.25">
      <c r="A560" s="397"/>
      <c r="B560" s="20">
        <v>4138</v>
      </c>
      <c r="C560" s="380" t="s">
        <v>7328</v>
      </c>
      <c r="D560" s="396">
        <v>4144060055</v>
      </c>
      <c r="E560" s="85"/>
      <c r="F560" s="85"/>
      <c r="G560" s="85"/>
      <c r="H560" s="85"/>
      <c r="I560" s="85">
        <v>10</v>
      </c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332"/>
    </row>
    <row r="561" spans="1:25" ht="18" customHeight="1" x14ac:dyDescent="0.25">
      <c r="A561" s="397"/>
      <c r="B561" s="20">
        <v>4138</v>
      </c>
      <c r="C561" s="380" t="s">
        <v>7328</v>
      </c>
      <c r="D561" s="396">
        <v>4143923102</v>
      </c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>
        <v>8</v>
      </c>
      <c r="R561" s="85">
        <v>5</v>
      </c>
      <c r="S561" s="85"/>
      <c r="T561" s="85"/>
      <c r="U561" s="85"/>
      <c r="V561" s="85"/>
      <c r="W561" s="85"/>
      <c r="X561" s="85"/>
      <c r="Y561" s="332"/>
    </row>
    <row r="562" spans="1:25" ht="18" customHeight="1" x14ac:dyDescent="0.25">
      <c r="A562" s="397"/>
      <c r="B562" s="20">
        <v>5341</v>
      </c>
      <c r="C562" s="380" t="s">
        <v>7329</v>
      </c>
      <c r="D562" s="396">
        <v>4144025047</v>
      </c>
      <c r="E562" s="85"/>
      <c r="F562" s="85"/>
      <c r="G562" s="85"/>
      <c r="H562" s="85"/>
      <c r="I562" s="85">
        <v>5</v>
      </c>
      <c r="J562" s="85"/>
      <c r="K562" s="85"/>
      <c r="L562" s="85"/>
      <c r="M562" s="85"/>
      <c r="N562" s="85"/>
      <c r="O562" s="85"/>
      <c r="P562" s="85"/>
      <c r="Q562" s="85">
        <v>5</v>
      </c>
      <c r="R562" s="85">
        <v>5</v>
      </c>
      <c r="S562" s="85"/>
      <c r="T562" s="85"/>
      <c r="U562" s="85">
        <v>5</v>
      </c>
      <c r="V562" s="85"/>
      <c r="W562" s="85"/>
      <c r="X562" s="85"/>
      <c r="Y562" s="332"/>
    </row>
    <row r="563" spans="1:25" ht="18" customHeight="1" x14ac:dyDescent="0.25">
      <c r="A563" s="397"/>
      <c r="B563" s="20">
        <v>4241</v>
      </c>
      <c r="C563" s="380" t="s">
        <v>1839</v>
      </c>
      <c r="D563" s="396">
        <v>4144013848</v>
      </c>
      <c r="E563" s="85"/>
      <c r="F563" s="85"/>
      <c r="G563" s="85"/>
      <c r="H563" s="85"/>
      <c r="I563" s="85">
        <v>20</v>
      </c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332"/>
    </row>
    <row r="564" spans="1:25" ht="18" customHeight="1" x14ac:dyDescent="0.25">
      <c r="A564" s="397"/>
      <c r="B564" s="20">
        <v>4241</v>
      </c>
      <c r="C564" s="380" t="s">
        <v>1839</v>
      </c>
      <c r="D564" s="396">
        <v>4143769026</v>
      </c>
      <c r="E564" s="85"/>
      <c r="F564" s="85"/>
      <c r="G564" s="85"/>
      <c r="H564" s="85"/>
      <c r="I564" s="85"/>
      <c r="J564" s="85">
        <v>5</v>
      </c>
      <c r="K564" s="85"/>
      <c r="L564" s="85">
        <v>5</v>
      </c>
      <c r="M564" s="85"/>
      <c r="N564" s="85"/>
      <c r="O564" s="85"/>
      <c r="P564" s="85"/>
      <c r="Q564" s="85">
        <v>5</v>
      </c>
      <c r="R564" s="85">
        <v>10</v>
      </c>
      <c r="S564" s="85"/>
      <c r="T564" s="85"/>
      <c r="U564" s="85"/>
      <c r="V564" s="85"/>
      <c r="W564" s="85"/>
      <c r="X564" s="85"/>
      <c r="Y564" s="332"/>
    </row>
    <row r="565" spans="1:25" ht="18" customHeight="1" x14ac:dyDescent="0.25">
      <c r="A565" s="397"/>
      <c r="B565" s="20">
        <v>4167</v>
      </c>
      <c r="C565" s="380" t="s">
        <v>7330</v>
      </c>
      <c r="D565" s="396">
        <v>4144060056</v>
      </c>
      <c r="E565" s="85"/>
      <c r="F565" s="85"/>
      <c r="G565" s="85"/>
      <c r="H565" s="85"/>
      <c r="I565" s="85">
        <v>10</v>
      </c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332"/>
    </row>
    <row r="566" spans="1:25" ht="18" customHeight="1" x14ac:dyDescent="0.25">
      <c r="A566" s="397"/>
      <c r="B566" s="20">
        <v>4326</v>
      </c>
      <c r="C566" s="380" t="s">
        <v>7331</v>
      </c>
      <c r="D566" s="396">
        <v>4144060076</v>
      </c>
      <c r="E566" s="85"/>
      <c r="F566" s="85"/>
      <c r="G566" s="85"/>
      <c r="H566" s="85"/>
      <c r="I566" s="85">
        <v>10</v>
      </c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332"/>
    </row>
    <row r="567" spans="1:25" ht="18" customHeight="1" x14ac:dyDescent="0.25">
      <c r="A567" s="397"/>
      <c r="B567" s="20">
        <v>5324</v>
      </c>
      <c r="C567" s="380" t="s">
        <v>7332</v>
      </c>
      <c r="D567" s="396">
        <v>4144013105</v>
      </c>
      <c r="E567" s="85"/>
      <c r="F567" s="85"/>
      <c r="G567" s="85"/>
      <c r="H567" s="85"/>
      <c r="I567" s="85">
        <v>20</v>
      </c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332"/>
    </row>
    <row r="568" spans="1:25" ht="18" customHeight="1" x14ac:dyDescent="0.25">
      <c r="A568" s="397"/>
      <c r="B568" s="20">
        <v>5324</v>
      </c>
      <c r="C568" s="380" t="s">
        <v>7332</v>
      </c>
      <c r="D568" s="396">
        <v>4144060158</v>
      </c>
      <c r="E568" s="85"/>
      <c r="F568" s="85"/>
      <c r="G568" s="85"/>
      <c r="H568" s="85"/>
      <c r="I568" s="85"/>
      <c r="J568" s="85">
        <v>6</v>
      </c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332"/>
    </row>
    <row r="569" spans="1:25" ht="18" customHeight="1" x14ac:dyDescent="0.25">
      <c r="A569" s="397"/>
      <c r="B569" s="20">
        <v>6482</v>
      </c>
      <c r="C569" s="380" t="s">
        <v>7333</v>
      </c>
      <c r="D569" s="396">
        <v>4144060298</v>
      </c>
      <c r="E569" s="85"/>
      <c r="F569" s="85"/>
      <c r="G569" s="85"/>
      <c r="H569" s="85"/>
      <c r="I569" s="85">
        <v>10</v>
      </c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332"/>
    </row>
    <row r="570" spans="1:25" ht="18" customHeight="1" x14ac:dyDescent="0.25">
      <c r="A570" s="397"/>
      <c r="B570" s="20">
        <v>6482</v>
      </c>
      <c r="C570" s="380" t="s">
        <v>7333</v>
      </c>
      <c r="D570" s="396">
        <v>4143798325</v>
      </c>
      <c r="E570" s="85"/>
      <c r="F570" s="85"/>
      <c r="G570" s="85"/>
      <c r="H570" s="85"/>
      <c r="I570" s="85"/>
      <c r="J570" s="85">
        <v>5</v>
      </c>
      <c r="K570" s="85"/>
      <c r="L570" s="85"/>
      <c r="M570" s="85"/>
      <c r="N570" s="85"/>
      <c r="O570" s="85"/>
      <c r="P570" s="85"/>
      <c r="Q570" s="85">
        <v>5</v>
      </c>
      <c r="R570" s="85">
        <v>5</v>
      </c>
      <c r="S570" s="85"/>
      <c r="T570" s="85"/>
      <c r="U570" s="85">
        <v>5</v>
      </c>
      <c r="V570" s="85"/>
      <c r="W570" s="85"/>
      <c r="X570" s="85"/>
      <c r="Y570" s="332"/>
    </row>
    <row r="571" spans="1:25" ht="18" customHeight="1" x14ac:dyDescent="0.25">
      <c r="A571" s="397"/>
      <c r="B571" s="20">
        <v>6108</v>
      </c>
      <c r="C571" s="380" t="s">
        <v>7334</v>
      </c>
      <c r="D571" s="396">
        <v>4144060240</v>
      </c>
      <c r="E571" s="85"/>
      <c r="F571" s="85"/>
      <c r="G571" s="85"/>
      <c r="H571" s="85"/>
      <c r="I571" s="85">
        <v>10</v>
      </c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332"/>
    </row>
    <row r="572" spans="1:25" ht="18" customHeight="1" x14ac:dyDescent="0.25">
      <c r="A572" s="397"/>
      <c r="B572" s="20">
        <v>5546</v>
      </c>
      <c r="C572" s="380" t="s">
        <v>7335</v>
      </c>
      <c r="D572" s="396">
        <v>4144077692</v>
      </c>
      <c r="E572" s="85"/>
      <c r="F572" s="85"/>
      <c r="G572" s="85"/>
      <c r="H572" s="85"/>
      <c r="I572" s="85">
        <v>10</v>
      </c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332"/>
    </row>
    <row r="573" spans="1:25" ht="18" customHeight="1" x14ac:dyDescent="0.25">
      <c r="A573" s="397"/>
      <c r="B573" s="20">
        <v>4109</v>
      </c>
      <c r="C573" s="380" t="s">
        <v>7336</v>
      </c>
      <c r="D573" s="396">
        <v>4144012984</v>
      </c>
      <c r="E573" s="85"/>
      <c r="F573" s="85"/>
      <c r="G573" s="85"/>
      <c r="H573" s="85"/>
      <c r="I573" s="85">
        <v>15</v>
      </c>
      <c r="J573" s="85">
        <v>5</v>
      </c>
      <c r="K573" s="85"/>
      <c r="L573" s="85">
        <v>3</v>
      </c>
      <c r="M573" s="85"/>
      <c r="N573" s="85"/>
      <c r="O573" s="85"/>
      <c r="P573" s="85"/>
      <c r="Q573" s="85">
        <v>5</v>
      </c>
      <c r="R573" s="85"/>
      <c r="S573" s="85"/>
      <c r="T573" s="85"/>
      <c r="U573" s="85"/>
      <c r="V573" s="85"/>
      <c r="W573" s="85"/>
      <c r="X573" s="85"/>
      <c r="Y573" s="332"/>
    </row>
    <row r="574" spans="1:25" ht="18" customHeight="1" x14ac:dyDescent="0.25">
      <c r="A574" s="397"/>
      <c r="B574" s="20">
        <v>6441</v>
      </c>
      <c r="C574" s="380" t="s">
        <v>7337</v>
      </c>
      <c r="D574" s="396">
        <v>4144060296</v>
      </c>
      <c r="E574" s="85"/>
      <c r="F574" s="85"/>
      <c r="G574" s="85"/>
      <c r="H574" s="85"/>
      <c r="I574" s="85">
        <v>10</v>
      </c>
      <c r="J574" s="85">
        <v>6</v>
      </c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332"/>
    </row>
    <row r="575" spans="1:25" ht="18" customHeight="1" x14ac:dyDescent="0.25">
      <c r="A575" s="397"/>
      <c r="B575" s="20">
        <v>5422</v>
      </c>
      <c r="C575" s="380" t="s">
        <v>7338</v>
      </c>
      <c r="D575" s="396">
        <v>4143934865</v>
      </c>
      <c r="E575" s="85"/>
      <c r="F575" s="85"/>
      <c r="G575" s="85"/>
      <c r="H575" s="85"/>
      <c r="I575" s="85"/>
      <c r="J575" s="85">
        <v>6</v>
      </c>
      <c r="K575" s="85"/>
      <c r="L575" s="85"/>
      <c r="M575" s="85"/>
      <c r="N575" s="85"/>
      <c r="O575" s="85"/>
      <c r="P575" s="85"/>
      <c r="Q575" s="85">
        <v>6</v>
      </c>
      <c r="R575" s="85">
        <v>6</v>
      </c>
      <c r="S575" s="85"/>
      <c r="T575" s="85"/>
      <c r="U575" s="85"/>
      <c r="V575" s="85"/>
      <c r="W575" s="85"/>
      <c r="X575" s="85"/>
      <c r="Y575" s="332"/>
    </row>
    <row r="576" spans="1:25" ht="18" customHeight="1" x14ac:dyDescent="0.25">
      <c r="A576" s="397"/>
      <c r="B576" s="20">
        <v>5422</v>
      </c>
      <c r="C576" s="380" t="s">
        <v>7338</v>
      </c>
      <c r="D576" s="396">
        <v>4144060167</v>
      </c>
      <c r="E576" s="85"/>
      <c r="F576" s="85"/>
      <c r="G576" s="85"/>
      <c r="H576" s="85"/>
      <c r="I576" s="85">
        <v>10</v>
      </c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332"/>
    </row>
    <row r="577" spans="1:25" ht="18" customHeight="1" x14ac:dyDescent="0.25">
      <c r="A577" s="397"/>
      <c r="B577" s="20">
        <v>6236</v>
      </c>
      <c r="C577" s="380" t="s">
        <v>7339</v>
      </c>
      <c r="D577" s="396">
        <v>4144060274</v>
      </c>
      <c r="E577" s="85"/>
      <c r="F577" s="85"/>
      <c r="G577" s="85"/>
      <c r="H577" s="85"/>
      <c r="I577" s="85">
        <v>10</v>
      </c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332"/>
    </row>
    <row r="578" spans="1:25" ht="18" customHeight="1" x14ac:dyDescent="0.25">
      <c r="A578" s="397"/>
      <c r="B578" s="20">
        <v>6236</v>
      </c>
      <c r="C578" s="380" t="s">
        <v>7339</v>
      </c>
      <c r="D578" s="396">
        <v>4143915516</v>
      </c>
      <c r="E578" s="85"/>
      <c r="F578" s="85"/>
      <c r="G578" s="85"/>
      <c r="H578" s="85"/>
      <c r="I578" s="85"/>
      <c r="J578" s="85">
        <v>5</v>
      </c>
      <c r="K578" s="85"/>
      <c r="L578" s="85">
        <v>6</v>
      </c>
      <c r="M578" s="85"/>
      <c r="N578" s="85"/>
      <c r="O578" s="85"/>
      <c r="P578" s="85"/>
      <c r="Q578" s="85">
        <v>3</v>
      </c>
      <c r="R578" s="85"/>
      <c r="S578" s="85"/>
      <c r="T578" s="85"/>
      <c r="U578" s="85"/>
      <c r="V578" s="85"/>
      <c r="W578" s="85"/>
      <c r="X578" s="85"/>
      <c r="Y578" s="332"/>
    </row>
    <row r="579" spans="1:25" ht="18" customHeight="1" x14ac:dyDescent="0.25">
      <c r="A579" s="397"/>
      <c r="B579" s="20">
        <v>5323</v>
      </c>
      <c r="C579" s="380" t="s">
        <v>7340</v>
      </c>
      <c r="D579" s="396">
        <v>4144019922</v>
      </c>
      <c r="E579" s="85"/>
      <c r="F579" s="85"/>
      <c r="G579" s="85"/>
      <c r="H579" s="85"/>
      <c r="I579" s="85">
        <v>20</v>
      </c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332"/>
    </row>
    <row r="580" spans="1:25" ht="18" customHeight="1" x14ac:dyDescent="0.25">
      <c r="A580" s="397"/>
      <c r="B580" s="20">
        <v>5323</v>
      </c>
      <c r="C580" s="380" t="s">
        <v>7340</v>
      </c>
      <c r="D580" s="396">
        <v>4144060155</v>
      </c>
      <c r="E580" s="85"/>
      <c r="F580" s="85"/>
      <c r="G580" s="85"/>
      <c r="H580" s="85"/>
      <c r="I580" s="85"/>
      <c r="J580" s="85">
        <v>3</v>
      </c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332"/>
    </row>
    <row r="581" spans="1:25" ht="18" customHeight="1" x14ac:dyDescent="0.25">
      <c r="A581" s="420" t="s">
        <v>4759</v>
      </c>
      <c r="B581" s="20">
        <v>1671</v>
      </c>
      <c r="C581" s="380" t="s">
        <v>7360</v>
      </c>
      <c r="D581" s="396">
        <v>4144080462</v>
      </c>
      <c r="E581" s="85"/>
      <c r="F581" s="85"/>
      <c r="G581" s="85"/>
      <c r="H581" s="85"/>
      <c r="I581" s="85">
        <v>15</v>
      </c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422" t="s">
        <v>7356</v>
      </c>
    </row>
    <row r="582" spans="1:25" ht="18" customHeight="1" x14ac:dyDescent="0.25">
      <c r="A582" s="397"/>
      <c r="B582" s="20">
        <v>1532</v>
      </c>
      <c r="C582" s="380" t="s">
        <v>4718</v>
      </c>
      <c r="D582" s="396">
        <v>4143990473</v>
      </c>
      <c r="E582" s="85"/>
      <c r="F582" s="85"/>
      <c r="G582" s="85"/>
      <c r="H582" s="85"/>
      <c r="I582" s="85">
        <v>10</v>
      </c>
      <c r="J582" s="85"/>
      <c r="K582" s="85"/>
      <c r="L582" s="85"/>
      <c r="M582" s="85"/>
      <c r="N582" s="85"/>
      <c r="O582" s="85"/>
      <c r="P582" s="85"/>
      <c r="Q582" s="85">
        <v>10</v>
      </c>
      <c r="R582" s="85"/>
      <c r="S582" s="85"/>
      <c r="T582" s="85"/>
      <c r="U582" s="85"/>
      <c r="V582" s="85"/>
      <c r="W582" s="85"/>
      <c r="X582" s="85">
        <v>10</v>
      </c>
      <c r="Y582" s="332"/>
    </row>
    <row r="583" spans="1:25" ht="18" customHeight="1" x14ac:dyDescent="0.25">
      <c r="A583" s="420" t="s">
        <v>3659</v>
      </c>
      <c r="B583" s="20">
        <v>1542</v>
      </c>
      <c r="C583" s="380" t="s">
        <v>7361</v>
      </c>
      <c r="D583" s="396">
        <v>4144021868</v>
      </c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>
        <v>3</v>
      </c>
      <c r="R583" s="85">
        <v>3</v>
      </c>
      <c r="S583" s="85">
        <v>2</v>
      </c>
      <c r="T583" s="85">
        <v>2</v>
      </c>
      <c r="U583" s="85">
        <v>5</v>
      </c>
      <c r="V583" s="85">
        <v>3</v>
      </c>
      <c r="W583" s="85">
        <v>3</v>
      </c>
      <c r="X583" s="85"/>
      <c r="Y583" s="332"/>
    </row>
    <row r="584" spans="1:25" ht="18" customHeight="1" x14ac:dyDescent="0.25">
      <c r="A584" s="420" t="s">
        <v>6869</v>
      </c>
      <c r="B584" s="20">
        <v>5304</v>
      </c>
      <c r="C584" s="380" t="s">
        <v>4332</v>
      </c>
      <c r="D584" s="396">
        <v>4144176127</v>
      </c>
      <c r="E584" s="85"/>
      <c r="F584" s="85"/>
      <c r="G584" s="85"/>
      <c r="H584" s="85"/>
      <c r="I584" s="85"/>
      <c r="J584" s="85">
        <v>4</v>
      </c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422" t="s">
        <v>7364</v>
      </c>
    </row>
    <row r="585" spans="1:25" ht="18" customHeight="1" x14ac:dyDescent="0.25">
      <c r="A585" s="397"/>
      <c r="B585" s="20">
        <v>4023</v>
      </c>
      <c r="C585" s="380" t="s">
        <v>7367</v>
      </c>
      <c r="D585" s="396">
        <v>4144177529</v>
      </c>
      <c r="E585" s="85"/>
      <c r="F585" s="85"/>
      <c r="G585" s="85"/>
      <c r="H585" s="85"/>
      <c r="I585" s="85"/>
      <c r="J585" s="85"/>
      <c r="K585" s="85"/>
      <c r="L585" s="85">
        <v>7</v>
      </c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332"/>
    </row>
    <row r="586" spans="1:25" ht="18" customHeight="1" x14ac:dyDescent="0.25">
      <c r="A586" s="397"/>
      <c r="B586" s="20">
        <v>1675</v>
      </c>
      <c r="C586" s="380" t="s">
        <v>7368</v>
      </c>
      <c r="D586" s="396">
        <v>4144136733</v>
      </c>
      <c r="E586" s="85"/>
      <c r="F586" s="85"/>
      <c r="G586" s="85"/>
      <c r="H586" s="85"/>
      <c r="I586" s="85">
        <v>5</v>
      </c>
      <c r="J586" s="85">
        <v>5</v>
      </c>
      <c r="K586" s="85"/>
      <c r="L586" s="85"/>
      <c r="M586" s="85"/>
      <c r="N586" s="85"/>
      <c r="O586" s="85"/>
      <c r="P586" s="85"/>
      <c r="Q586" s="85">
        <v>5</v>
      </c>
      <c r="R586" s="85">
        <v>5</v>
      </c>
      <c r="S586" s="85">
        <v>2</v>
      </c>
      <c r="T586" s="85"/>
      <c r="U586" s="85">
        <v>7</v>
      </c>
      <c r="V586" s="85">
        <v>5</v>
      </c>
      <c r="W586" s="85">
        <v>5</v>
      </c>
      <c r="X586" s="85">
        <v>5</v>
      </c>
      <c r="Y586" s="332"/>
    </row>
    <row r="587" spans="1:25" ht="18" customHeight="1" x14ac:dyDescent="0.25">
      <c r="A587" s="397"/>
      <c r="B587" s="20">
        <v>1658</v>
      </c>
      <c r="C587" s="380" t="s">
        <v>3203</v>
      </c>
      <c r="D587" s="396">
        <v>4144095694</v>
      </c>
      <c r="E587" s="85">
        <v>5</v>
      </c>
      <c r="F587" s="85">
        <v>3</v>
      </c>
      <c r="G587" s="85"/>
      <c r="H587" s="85"/>
      <c r="I587" s="85">
        <v>5</v>
      </c>
      <c r="J587" s="85"/>
      <c r="K587" s="85"/>
      <c r="L587" s="85"/>
      <c r="M587" s="85"/>
      <c r="N587" s="85"/>
      <c r="O587" s="85"/>
      <c r="P587" s="85"/>
      <c r="Q587" s="85">
        <v>5</v>
      </c>
      <c r="R587" s="85"/>
      <c r="S587" s="85"/>
      <c r="T587" s="85"/>
      <c r="U587" s="85"/>
      <c r="V587" s="85"/>
      <c r="W587" s="85"/>
      <c r="X587" s="85"/>
      <c r="Y587" s="332"/>
    </row>
    <row r="588" spans="1:25" ht="18" customHeight="1" x14ac:dyDescent="0.25">
      <c r="A588" s="415"/>
      <c r="B588" s="54"/>
      <c r="C588" s="416"/>
      <c r="D588" s="417"/>
      <c r="E588" s="424"/>
      <c r="F588" s="424"/>
      <c r="G588" s="424"/>
      <c r="H588" s="424"/>
      <c r="I588" s="424"/>
      <c r="J588" s="424"/>
      <c r="K588" s="424"/>
      <c r="L588" s="424"/>
      <c r="M588" s="424"/>
      <c r="N588" s="424"/>
      <c r="O588" s="424"/>
      <c r="P588" s="424"/>
      <c r="Q588" s="424"/>
      <c r="R588" s="424"/>
      <c r="S588" s="424"/>
      <c r="T588" s="424"/>
      <c r="U588" s="424"/>
      <c r="V588" s="424"/>
      <c r="W588" s="424"/>
      <c r="X588" s="424"/>
      <c r="Y588" s="225" t="s">
        <v>7392</v>
      </c>
    </row>
    <row r="589" spans="1:25" ht="18" customHeight="1" x14ac:dyDescent="0.25">
      <c r="A589" s="397"/>
      <c r="B589" s="20"/>
      <c r="C589" s="411" t="s">
        <v>7435</v>
      </c>
      <c r="D589" s="396"/>
      <c r="E589" s="381"/>
      <c r="F589" s="381"/>
      <c r="G589" s="381"/>
      <c r="H589" s="381"/>
      <c r="I589" s="381"/>
      <c r="J589" s="381"/>
      <c r="K589" s="381"/>
      <c r="L589" s="381"/>
      <c r="M589" s="381"/>
      <c r="N589" s="381"/>
      <c r="O589" s="381"/>
      <c r="P589" s="381"/>
      <c r="Q589" s="381"/>
      <c r="R589" s="381"/>
      <c r="S589" s="381"/>
      <c r="T589" s="381"/>
      <c r="U589" s="381"/>
      <c r="V589" s="381"/>
      <c r="W589" s="381"/>
      <c r="X589" s="381"/>
      <c r="Y589" s="332"/>
    </row>
    <row r="590" spans="1:25" ht="18" customHeight="1" x14ac:dyDescent="0.25">
      <c r="A590" s="413" t="s">
        <v>6755</v>
      </c>
      <c r="B590" s="20">
        <v>5727</v>
      </c>
      <c r="C590" s="380" t="s">
        <v>6766</v>
      </c>
      <c r="D590" s="396">
        <v>4144109242</v>
      </c>
      <c r="E590" s="85"/>
      <c r="F590" s="85"/>
      <c r="G590" s="85"/>
      <c r="H590" s="85"/>
      <c r="I590" s="85">
        <v>15</v>
      </c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423" t="s">
        <v>7436</v>
      </c>
    </row>
    <row r="591" spans="1:25" ht="18" customHeight="1" x14ac:dyDescent="0.25">
      <c r="A591" s="397"/>
      <c r="B591" s="20">
        <v>5340</v>
      </c>
      <c r="C591" s="380" t="s">
        <v>4940</v>
      </c>
      <c r="D591" s="396">
        <v>4144117053</v>
      </c>
      <c r="E591" s="85"/>
      <c r="F591" s="85"/>
      <c r="G591" s="85"/>
      <c r="H591" s="85"/>
      <c r="I591" s="85">
        <v>7</v>
      </c>
      <c r="J591" s="85"/>
      <c r="K591" s="85"/>
      <c r="L591" s="85"/>
      <c r="M591" s="85"/>
      <c r="N591" s="85"/>
      <c r="O591" s="85"/>
      <c r="P591" s="85"/>
      <c r="Q591" s="85"/>
      <c r="R591" s="85">
        <v>7</v>
      </c>
      <c r="S591" s="85"/>
      <c r="T591" s="85"/>
      <c r="U591" s="85"/>
      <c r="V591" s="85"/>
      <c r="W591" s="85"/>
      <c r="X591" s="85"/>
      <c r="Y591" s="184"/>
    </row>
    <row r="592" spans="1:25" ht="18" customHeight="1" x14ac:dyDescent="0.25">
      <c r="A592" s="397"/>
      <c r="B592" s="20">
        <v>4108</v>
      </c>
      <c r="C592" s="380" t="s">
        <v>6758</v>
      </c>
      <c r="D592" s="396">
        <v>4144134793</v>
      </c>
      <c r="E592" s="85"/>
      <c r="F592" s="85"/>
      <c r="G592" s="85"/>
      <c r="H592" s="85"/>
      <c r="I592" s="85">
        <v>15</v>
      </c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184"/>
    </row>
    <row r="593" spans="1:25" ht="18" customHeight="1" x14ac:dyDescent="0.25">
      <c r="A593" s="397"/>
      <c r="B593" s="20">
        <v>4108</v>
      </c>
      <c r="C593" s="380" t="s">
        <v>6758</v>
      </c>
      <c r="D593" s="396">
        <v>4144054708</v>
      </c>
      <c r="E593" s="85"/>
      <c r="F593" s="85"/>
      <c r="G593" s="85"/>
      <c r="H593" s="85"/>
      <c r="I593" s="85"/>
      <c r="J593" s="85">
        <v>5</v>
      </c>
      <c r="K593" s="85"/>
      <c r="L593" s="85"/>
      <c r="M593" s="85"/>
      <c r="N593" s="85"/>
      <c r="O593" s="85"/>
      <c r="P593" s="85"/>
      <c r="Q593" s="85"/>
      <c r="R593" s="85">
        <v>5</v>
      </c>
      <c r="S593" s="85"/>
      <c r="T593" s="85"/>
      <c r="U593" s="85"/>
      <c r="V593" s="85"/>
      <c r="W593" s="85"/>
      <c r="X593" s="85"/>
      <c r="Y593" s="184"/>
    </row>
    <row r="594" spans="1:25" ht="18" customHeight="1" x14ac:dyDescent="0.25">
      <c r="A594" s="397"/>
      <c r="B594" s="20">
        <v>2210</v>
      </c>
      <c r="C594" s="380" t="s">
        <v>7437</v>
      </c>
      <c r="D594" s="396">
        <v>4144053834</v>
      </c>
      <c r="E594" s="85"/>
      <c r="F594" s="85"/>
      <c r="G594" s="85"/>
      <c r="H594" s="85"/>
      <c r="I594" s="85">
        <v>5</v>
      </c>
      <c r="J594" s="85"/>
      <c r="K594" s="85"/>
      <c r="L594" s="85"/>
      <c r="M594" s="85"/>
      <c r="N594" s="85"/>
      <c r="O594" s="85"/>
      <c r="P594" s="85"/>
      <c r="Q594" s="85"/>
      <c r="R594" s="85">
        <v>5</v>
      </c>
      <c r="S594" s="85"/>
      <c r="T594" s="85"/>
      <c r="U594" s="85"/>
      <c r="V594" s="85"/>
      <c r="W594" s="85"/>
      <c r="X594" s="85"/>
      <c r="Y594" s="184"/>
    </row>
    <row r="595" spans="1:25" ht="18" customHeight="1" x14ac:dyDescent="0.25">
      <c r="A595" s="397"/>
      <c r="B595" s="20">
        <v>2058</v>
      </c>
      <c r="C595" s="380" t="s">
        <v>6576</v>
      </c>
      <c r="D595" s="396">
        <v>4144106345</v>
      </c>
      <c r="E595" s="85"/>
      <c r="F595" s="85"/>
      <c r="G595" s="85"/>
      <c r="H595" s="85"/>
      <c r="I595" s="85">
        <v>9</v>
      </c>
      <c r="J595" s="85">
        <v>5</v>
      </c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184"/>
    </row>
    <row r="596" spans="1:25" ht="18" customHeight="1" x14ac:dyDescent="0.25">
      <c r="A596" s="397"/>
      <c r="B596" s="20">
        <v>2767</v>
      </c>
      <c r="C596" s="380" t="s">
        <v>7057</v>
      </c>
      <c r="D596" s="396">
        <v>4144057729</v>
      </c>
      <c r="E596" s="85"/>
      <c r="F596" s="85"/>
      <c r="G596" s="85"/>
      <c r="H596" s="85"/>
      <c r="I596" s="85">
        <v>5</v>
      </c>
      <c r="J596" s="85">
        <v>5</v>
      </c>
      <c r="K596" s="85"/>
      <c r="L596" s="85"/>
      <c r="M596" s="85"/>
      <c r="N596" s="85"/>
      <c r="O596" s="85"/>
      <c r="P596" s="85"/>
      <c r="Q596" s="85">
        <v>5</v>
      </c>
      <c r="R596" s="85">
        <v>5</v>
      </c>
      <c r="S596" s="85">
        <v>3</v>
      </c>
      <c r="T596" s="85"/>
      <c r="U596" s="85"/>
      <c r="V596" s="85"/>
      <c r="W596" s="85"/>
      <c r="X596" s="85"/>
      <c r="Y596" s="184"/>
    </row>
    <row r="597" spans="1:25" ht="18" customHeight="1" x14ac:dyDescent="0.25">
      <c r="A597" s="397"/>
      <c r="B597" s="20">
        <v>5342</v>
      </c>
      <c r="C597" s="380" t="s">
        <v>6756</v>
      </c>
      <c r="D597" s="396">
        <v>4144143236</v>
      </c>
      <c r="E597" s="85"/>
      <c r="F597" s="85"/>
      <c r="G597" s="85"/>
      <c r="H597" s="85"/>
      <c r="I597" s="85">
        <v>6</v>
      </c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184"/>
    </row>
    <row r="598" spans="1:25" ht="18" customHeight="1" x14ac:dyDescent="0.25">
      <c r="A598" s="397"/>
      <c r="B598" s="20">
        <v>5615</v>
      </c>
      <c r="C598" s="380" t="s">
        <v>7438</v>
      </c>
      <c r="D598" s="396">
        <v>4144126280</v>
      </c>
      <c r="E598" s="85"/>
      <c r="F598" s="85"/>
      <c r="G598" s="85"/>
      <c r="H598" s="85"/>
      <c r="I598" s="85">
        <v>6</v>
      </c>
      <c r="J598" s="85">
        <v>5</v>
      </c>
      <c r="K598" s="85"/>
      <c r="L598" s="85">
        <v>6</v>
      </c>
      <c r="M598" s="85"/>
      <c r="N598" s="85"/>
      <c r="O598" s="85"/>
      <c r="P598" s="85"/>
      <c r="Q598" s="85"/>
      <c r="R598" s="85">
        <v>5</v>
      </c>
      <c r="S598" s="85"/>
      <c r="T598" s="85"/>
      <c r="U598" s="85"/>
      <c r="V598" s="85"/>
      <c r="W598" s="85"/>
      <c r="X598" s="85"/>
      <c r="Y598" s="184"/>
    </row>
    <row r="599" spans="1:25" ht="18" customHeight="1" x14ac:dyDescent="0.25">
      <c r="A599" s="397"/>
      <c r="B599" s="20">
        <v>4327</v>
      </c>
      <c r="C599" s="380" t="s">
        <v>3864</v>
      </c>
      <c r="D599" s="396">
        <v>4144146129</v>
      </c>
      <c r="E599" s="85"/>
      <c r="F599" s="85"/>
      <c r="G599" s="85"/>
      <c r="H599" s="85"/>
      <c r="I599" s="85">
        <v>10</v>
      </c>
      <c r="J599" s="85"/>
      <c r="K599" s="85"/>
      <c r="L599" s="85">
        <v>7</v>
      </c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184"/>
    </row>
    <row r="600" spans="1:25" ht="18" customHeight="1" x14ac:dyDescent="0.25">
      <c r="A600" s="413" t="s">
        <v>6773</v>
      </c>
      <c r="B600" s="20">
        <v>6323</v>
      </c>
      <c r="C600" s="380" t="s">
        <v>7439</v>
      </c>
      <c r="D600" s="396">
        <v>4144105265</v>
      </c>
      <c r="E600" s="85"/>
      <c r="F600" s="85"/>
      <c r="G600" s="85"/>
      <c r="H600" s="85"/>
      <c r="I600" s="85">
        <v>10</v>
      </c>
      <c r="J600" s="85">
        <v>3</v>
      </c>
      <c r="K600" s="85"/>
      <c r="L600" s="85"/>
      <c r="M600" s="85"/>
      <c r="N600" s="85"/>
      <c r="O600" s="85"/>
      <c r="P600" s="85"/>
      <c r="Q600" s="85">
        <v>3</v>
      </c>
      <c r="R600" s="85">
        <v>3</v>
      </c>
      <c r="S600" s="85"/>
      <c r="T600" s="85"/>
      <c r="U600" s="85">
        <v>5</v>
      </c>
      <c r="V600" s="85"/>
      <c r="W600" s="85"/>
      <c r="X600" s="85"/>
      <c r="Y600" s="184"/>
    </row>
    <row r="601" spans="1:25" ht="18" customHeight="1" x14ac:dyDescent="0.25">
      <c r="A601" s="397"/>
      <c r="B601" s="20">
        <v>4211</v>
      </c>
      <c r="C601" s="380" t="s">
        <v>7440</v>
      </c>
      <c r="D601" s="396">
        <v>4144033876</v>
      </c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>
        <v>2</v>
      </c>
      <c r="T601" s="85">
        <v>1</v>
      </c>
      <c r="U601" s="85"/>
      <c r="V601" s="85"/>
      <c r="W601" s="85">
        <v>2</v>
      </c>
      <c r="X601" s="85"/>
      <c r="Y601" s="184"/>
    </row>
    <row r="602" spans="1:25" ht="18" customHeight="1" x14ac:dyDescent="0.25">
      <c r="A602" s="397"/>
      <c r="B602" s="20">
        <v>4211</v>
      </c>
      <c r="C602" s="380" t="s">
        <v>7440</v>
      </c>
      <c r="D602" s="396">
        <v>4144033603</v>
      </c>
      <c r="E602" s="85"/>
      <c r="F602" s="85"/>
      <c r="G602" s="85"/>
      <c r="H602" s="85"/>
      <c r="I602" s="85">
        <v>8</v>
      </c>
      <c r="J602" s="85">
        <v>5</v>
      </c>
      <c r="K602" s="85"/>
      <c r="L602" s="85">
        <v>3</v>
      </c>
      <c r="M602" s="85"/>
      <c r="N602" s="85"/>
      <c r="O602" s="85"/>
      <c r="P602" s="85"/>
      <c r="Q602" s="85">
        <v>2</v>
      </c>
      <c r="R602" s="85"/>
      <c r="S602" s="85"/>
      <c r="T602" s="85"/>
      <c r="U602" s="85"/>
      <c r="V602" s="85"/>
      <c r="W602" s="85"/>
      <c r="X602" s="85"/>
      <c r="Y602" s="184"/>
    </row>
    <row r="603" spans="1:25" ht="18" customHeight="1" x14ac:dyDescent="0.25">
      <c r="A603" s="397"/>
      <c r="B603" s="20">
        <v>4172</v>
      </c>
      <c r="C603" s="380" t="s">
        <v>6774</v>
      </c>
      <c r="D603" s="396">
        <v>4144149295</v>
      </c>
      <c r="E603" s="85"/>
      <c r="F603" s="85"/>
      <c r="G603" s="85"/>
      <c r="H603" s="85"/>
      <c r="I603" s="85">
        <v>10</v>
      </c>
      <c r="J603" s="85">
        <v>5</v>
      </c>
      <c r="K603" s="85"/>
      <c r="L603" s="85"/>
      <c r="M603" s="85"/>
      <c r="N603" s="85"/>
      <c r="O603" s="85"/>
      <c r="P603" s="85"/>
      <c r="Q603" s="85"/>
      <c r="R603" s="85"/>
      <c r="S603" s="85">
        <v>3</v>
      </c>
      <c r="T603" s="85">
        <v>3</v>
      </c>
      <c r="U603" s="85"/>
      <c r="V603" s="85"/>
      <c r="W603" s="85">
        <v>3</v>
      </c>
      <c r="X603" s="85"/>
      <c r="Y603" s="184"/>
    </row>
    <row r="604" spans="1:25" ht="18" customHeight="1" x14ac:dyDescent="0.25">
      <c r="A604" s="397"/>
      <c r="B604" s="20">
        <v>4302</v>
      </c>
      <c r="C604" s="380" t="s">
        <v>7441</v>
      </c>
      <c r="D604" s="396">
        <v>4144110930</v>
      </c>
      <c r="E604" s="85"/>
      <c r="F604" s="85"/>
      <c r="G604" s="85"/>
      <c r="H604" s="85"/>
      <c r="I604" s="85">
        <v>10</v>
      </c>
      <c r="J604" s="85">
        <v>5</v>
      </c>
      <c r="K604" s="85"/>
      <c r="L604" s="85"/>
      <c r="M604" s="85"/>
      <c r="N604" s="85"/>
      <c r="O604" s="85"/>
      <c r="P604" s="85"/>
      <c r="Q604" s="85">
        <v>5</v>
      </c>
      <c r="R604" s="85"/>
      <c r="S604" s="85"/>
      <c r="T604" s="85"/>
      <c r="U604" s="85"/>
      <c r="V604" s="85"/>
      <c r="W604" s="85"/>
      <c r="X604" s="85"/>
      <c r="Y604" s="184"/>
    </row>
    <row r="605" spans="1:25" ht="18" customHeight="1" x14ac:dyDescent="0.25">
      <c r="A605" s="397"/>
      <c r="B605" s="20">
        <v>3369</v>
      </c>
      <c r="C605" s="380" t="s">
        <v>7442</v>
      </c>
      <c r="D605" s="396">
        <v>4144162186</v>
      </c>
      <c r="E605" s="85"/>
      <c r="F605" s="85"/>
      <c r="G605" s="85"/>
      <c r="H605" s="85"/>
      <c r="I605" s="85">
        <v>5</v>
      </c>
      <c r="J605" s="85"/>
      <c r="K605" s="85"/>
      <c r="L605" s="85"/>
      <c r="M605" s="85"/>
      <c r="N605" s="85"/>
      <c r="O605" s="85"/>
      <c r="P605" s="85"/>
      <c r="Q605" s="85">
        <v>5</v>
      </c>
      <c r="R605" s="85"/>
      <c r="S605" s="85"/>
      <c r="T605" s="85"/>
      <c r="U605" s="85"/>
      <c r="V605" s="85"/>
      <c r="W605" s="85"/>
      <c r="X605" s="85"/>
      <c r="Y605" s="184"/>
    </row>
    <row r="606" spans="1:25" ht="18" customHeight="1" x14ac:dyDescent="0.25">
      <c r="A606" s="397"/>
      <c r="B606" s="20">
        <v>3599</v>
      </c>
      <c r="C606" s="380" t="s">
        <v>3879</v>
      </c>
      <c r="D606" s="396">
        <v>4144120410</v>
      </c>
      <c r="E606" s="85"/>
      <c r="F606" s="85"/>
      <c r="G606" s="85"/>
      <c r="H606" s="85"/>
      <c r="I606" s="85">
        <v>20</v>
      </c>
      <c r="J606" s="85">
        <v>6</v>
      </c>
      <c r="K606" s="85"/>
      <c r="L606" s="85">
        <v>6</v>
      </c>
      <c r="M606" s="85"/>
      <c r="N606" s="85"/>
      <c r="O606" s="85"/>
      <c r="P606" s="85"/>
      <c r="Q606" s="85">
        <v>6</v>
      </c>
      <c r="R606" s="85">
        <v>6</v>
      </c>
      <c r="S606" s="85">
        <v>2</v>
      </c>
      <c r="T606" s="85">
        <v>2</v>
      </c>
      <c r="U606" s="85">
        <v>2</v>
      </c>
      <c r="V606" s="85"/>
      <c r="W606" s="85">
        <v>2</v>
      </c>
      <c r="X606" s="85"/>
      <c r="Y606" s="184"/>
    </row>
    <row r="607" spans="1:25" ht="18" customHeight="1" x14ac:dyDescent="0.25">
      <c r="A607" s="397"/>
      <c r="B607" s="20">
        <v>3649</v>
      </c>
      <c r="C607" s="380" t="s">
        <v>3963</v>
      </c>
      <c r="D607" s="396">
        <v>4144172540</v>
      </c>
      <c r="E607" s="85"/>
      <c r="F607" s="85"/>
      <c r="G607" s="85"/>
      <c r="H607" s="85"/>
      <c r="I607" s="85">
        <v>10</v>
      </c>
      <c r="J607" s="85">
        <v>5</v>
      </c>
      <c r="K607" s="85"/>
      <c r="L607" s="85">
        <v>5</v>
      </c>
      <c r="M607" s="85"/>
      <c r="N607" s="85"/>
      <c r="O607" s="85"/>
      <c r="P607" s="85"/>
      <c r="Q607" s="85">
        <v>5</v>
      </c>
      <c r="R607" s="85">
        <v>5</v>
      </c>
      <c r="S607" s="85"/>
      <c r="T607" s="85"/>
      <c r="U607" s="85"/>
      <c r="V607" s="85"/>
      <c r="W607" s="85"/>
      <c r="X607" s="85"/>
      <c r="Y607" s="184"/>
    </row>
    <row r="608" spans="1:25" ht="18" customHeight="1" x14ac:dyDescent="0.25">
      <c r="A608" s="397"/>
      <c r="B608" s="20">
        <v>5268</v>
      </c>
      <c r="C608" s="380" t="s">
        <v>7443</v>
      </c>
      <c r="D608" s="396">
        <v>4144071689</v>
      </c>
      <c r="E608" s="85"/>
      <c r="F608" s="85"/>
      <c r="G608" s="85"/>
      <c r="H608" s="85"/>
      <c r="I608" s="85">
        <v>6</v>
      </c>
      <c r="J608" s="85">
        <v>4</v>
      </c>
      <c r="K608" s="85"/>
      <c r="L608" s="85"/>
      <c r="M608" s="85"/>
      <c r="N608" s="85"/>
      <c r="O608" s="85"/>
      <c r="P608" s="85"/>
      <c r="Q608" s="85"/>
      <c r="R608" s="85">
        <v>3</v>
      </c>
      <c r="S608" s="85">
        <v>3</v>
      </c>
      <c r="T608" s="85">
        <v>3</v>
      </c>
      <c r="U608" s="85"/>
      <c r="V608" s="85"/>
      <c r="W608" s="85">
        <v>3</v>
      </c>
      <c r="X608" s="85"/>
      <c r="Y608" s="184"/>
    </row>
    <row r="609" spans="1:25" ht="18" customHeight="1" x14ac:dyDescent="0.25">
      <c r="A609" s="397"/>
      <c r="B609" s="20">
        <v>5768</v>
      </c>
      <c r="C609" s="380" t="s">
        <v>7444</v>
      </c>
      <c r="D609" s="396">
        <v>4144115640</v>
      </c>
      <c r="E609" s="85"/>
      <c r="F609" s="85"/>
      <c r="G609" s="85"/>
      <c r="H609" s="85"/>
      <c r="I609" s="85">
        <v>15</v>
      </c>
      <c r="J609" s="85">
        <v>5</v>
      </c>
      <c r="K609" s="85"/>
      <c r="L609" s="85">
        <v>3</v>
      </c>
      <c r="M609" s="85"/>
      <c r="N609" s="85"/>
      <c r="O609" s="85"/>
      <c r="P609" s="85"/>
      <c r="Q609" s="85"/>
      <c r="R609" s="85"/>
      <c r="S609" s="85">
        <v>3</v>
      </c>
      <c r="T609" s="85">
        <v>3</v>
      </c>
      <c r="U609" s="85"/>
      <c r="V609" s="85"/>
      <c r="W609" s="85">
        <v>2</v>
      </c>
      <c r="X609" s="85"/>
      <c r="Y609" s="184"/>
    </row>
    <row r="610" spans="1:25" ht="18" customHeight="1" x14ac:dyDescent="0.25">
      <c r="A610" s="397"/>
      <c r="B610" s="20">
        <v>2918</v>
      </c>
      <c r="C610" s="380" t="s">
        <v>7445</v>
      </c>
      <c r="D610" s="396">
        <v>4144063308</v>
      </c>
      <c r="E610" s="85"/>
      <c r="F610" s="85"/>
      <c r="G610" s="85"/>
      <c r="H610" s="85"/>
      <c r="I610" s="85">
        <v>15</v>
      </c>
      <c r="J610" s="85"/>
      <c r="K610" s="85"/>
      <c r="L610" s="85"/>
      <c r="M610" s="85"/>
      <c r="N610" s="85"/>
      <c r="O610" s="85"/>
      <c r="P610" s="85"/>
      <c r="Q610" s="85">
        <v>3</v>
      </c>
      <c r="R610" s="85">
        <v>3</v>
      </c>
      <c r="S610" s="85"/>
      <c r="T610" s="85"/>
      <c r="U610" s="85"/>
      <c r="V610" s="85"/>
      <c r="W610" s="85"/>
      <c r="X610" s="85"/>
      <c r="Y610" s="184"/>
    </row>
    <row r="611" spans="1:25" ht="18" customHeight="1" x14ac:dyDescent="0.25">
      <c r="A611" s="397"/>
      <c r="B611" s="20">
        <v>3700</v>
      </c>
      <c r="C611" s="380" t="s">
        <v>6918</v>
      </c>
      <c r="D611" s="396">
        <v>4144133202</v>
      </c>
      <c r="E611" s="85"/>
      <c r="F611" s="85"/>
      <c r="G611" s="85"/>
      <c r="H611" s="85"/>
      <c r="I611" s="85"/>
      <c r="J611" s="85">
        <v>8</v>
      </c>
      <c r="K611" s="85"/>
      <c r="L611" s="85"/>
      <c r="M611" s="85"/>
      <c r="N611" s="85"/>
      <c r="O611" s="85"/>
      <c r="P611" s="85"/>
      <c r="Q611" s="85">
        <v>6</v>
      </c>
      <c r="R611" s="85">
        <v>6</v>
      </c>
      <c r="S611" s="85"/>
      <c r="T611" s="85"/>
      <c r="U611" s="85"/>
      <c r="V611" s="85"/>
      <c r="W611" s="85"/>
      <c r="X611" s="85"/>
      <c r="Y611" s="184"/>
    </row>
    <row r="612" spans="1:25" ht="18" customHeight="1" x14ac:dyDescent="0.25">
      <c r="A612" s="397"/>
      <c r="B612" s="20">
        <v>5555</v>
      </c>
      <c r="C612" s="380" t="s">
        <v>7087</v>
      </c>
      <c r="D612" s="396">
        <v>4144109687</v>
      </c>
      <c r="E612" s="85"/>
      <c r="F612" s="85"/>
      <c r="G612" s="85"/>
      <c r="H612" s="85"/>
      <c r="I612" s="85">
        <v>10</v>
      </c>
      <c r="J612" s="85">
        <v>10</v>
      </c>
      <c r="K612" s="85"/>
      <c r="L612" s="85"/>
      <c r="M612" s="85"/>
      <c r="N612" s="85"/>
      <c r="O612" s="85"/>
      <c r="P612" s="85"/>
      <c r="Q612" s="85">
        <v>10</v>
      </c>
      <c r="R612" s="85">
        <v>10</v>
      </c>
      <c r="S612" s="85"/>
      <c r="T612" s="85"/>
      <c r="U612" s="85"/>
      <c r="V612" s="85"/>
      <c r="W612" s="85"/>
      <c r="X612" s="85"/>
      <c r="Y612" s="184"/>
    </row>
    <row r="613" spans="1:25" ht="18" customHeight="1" x14ac:dyDescent="0.25">
      <c r="A613" s="397"/>
      <c r="B613" s="20">
        <v>5574</v>
      </c>
      <c r="C613" s="380" t="s">
        <v>3965</v>
      </c>
      <c r="D613" s="396">
        <v>4144105753</v>
      </c>
      <c r="E613" s="85"/>
      <c r="F613" s="85"/>
      <c r="G613" s="85"/>
      <c r="H613" s="85"/>
      <c r="I613" s="85">
        <v>10</v>
      </c>
      <c r="J613" s="85">
        <v>10</v>
      </c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184"/>
    </row>
    <row r="614" spans="1:25" ht="18" customHeight="1" x14ac:dyDescent="0.25">
      <c r="A614" s="397"/>
      <c r="B614" s="20">
        <v>2520</v>
      </c>
      <c r="C614" s="380" t="s">
        <v>1776</v>
      </c>
      <c r="D614" s="396">
        <v>4144139908</v>
      </c>
      <c r="E614" s="85"/>
      <c r="F614" s="85"/>
      <c r="G614" s="85"/>
      <c r="H614" s="85"/>
      <c r="I614" s="85">
        <v>20</v>
      </c>
      <c r="J614" s="85"/>
      <c r="K614" s="85"/>
      <c r="L614" s="85"/>
      <c r="M614" s="85"/>
      <c r="N614" s="85"/>
      <c r="O614" s="85"/>
      <c r="P614" s="85"/>
      <c r="Q614" s="85"/>
      <c r="R614" s="85"/>
      <c r="S614" s="85">
        <v>3</v>
      </c>
      <c r="T614" s="85">
        <v>3</v>
      </c>
      <c r="U614" s="85"/>
      <c r="V614" s="85"/>
      <c r="W614" s="85"/>
      <c r="X614" s="85"/>
      <c r="Y614" s="184"/>
    </row>
    <row r="615" spans="1:25" ht="18" customHeight="1" x14ac:dyDescent="0.25">
      <c r="A615" s="413" t="s">
        <v>6767</v>
      </c>
      <c r="B615" s="20">
        <v>2829</v>
      </c>
      <c r="C615" s="380" t="s">
        <v>3588</v>
      </c>
      <c r="D615" s="396">
        <v>4144059770</v>
      </c>
      <c r="E615" s="85"/>
      <c r="F615" s="85"/>
      <c r="G615" s="85"/>
      <c r="H615" s="85"/>
      <c r="I615" s="85">
        <v>10</v>
      </c>
      <c r="J615" s="85">
        <v>9</v>
      </c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184"/>
    </row>
    <row r="616" spans="1:25" ht="18" customHeight="1" x14ac:dyDescent="0.25">
      <c r="A616" s="397"/>
      <c r="B616" s="20">
        <v>2275</v>
      </c>
      <c r="C616" s="380" t="s">
        <v>7446</v>
      </c>
      <c r="D616" s="396">
        <v>4144108496</v>
      </c>
      <c r="E616" s="85"/>
      <c r="F616" s="85"/>
      <c r="G616" s="85"/>
      <c r="H616" s="85"/>
      <c r="I616" s="85">
        <v>5</v>
      </c>
      <c r="J616" s="85"/>
      <c r="K616" s="85"/>
      <c r="L616" s="85"/>
      <c r="M616" s="85"/>
      <c r="N616" s="85"/>
      <c r="O616" s="85"/>
      <c r="P616" s="85"/>
      <c r="Q616" s="85"/>
      <c r="R616" s="85"/>
      <c r="S616" s="85">
        <v>2</v>
      </c>
      <c r="T616" s="85">
        <v>2</v>
      </c>
      <c r="U616" s="85">
        <v>2</v>
      </c>
      <c r="V616" s="85"/>
      <c r="W616" s="85">
        <v>2</v>
      </c>
      <c r="X616" s="85"/>
      <c r="Y616" s="184"/>
    </row>
    <row r="617" spans="1:25" ht="18" customHeight="1" x14ac:dyDescent="0.25">
      <c r="A617" s="397"/>
      <c r="B617" s="20">
        <v>4053</v>
      </c>
      <c r="C617" s="380" t="s">
        <v>6184</v>
      </c>
      <c r="D617" s="396">
        <v>4144109814</v>
      </c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>
        <v>3</v>
      </c>
      <c r="T617" s="85">
        <v>3</v>
      </c>
      <c r="U617" s="85">
        <v>5</v>
      </c>
      <c r="V617" s="85"/>
      <c r="W617" s="85">
        <v>5</v>
      </c>
      <c r="X617" s="85"/>
      <c r="Y617" s="184"/>
    </row>
    <row r="618" spans="1:25" ht="18" customHeight="1" x14ac:dyDescent="0.25">
      <c r="A618" s="397"/>
      <c r="B618" s="20">
        <v>6180</v>
      </c>
      <c r="C618" s="380" t="s">
        <v>7447</v>
      </c>
      <c r="D618" s="396">
        <v>4144098853</v>
      </c>
      <c r="E618" s="85"/>
      <c r="F618" s="85"/>
      <c r="G618" s="85"/>
      <c r="H618" s="85"/>
      <c r="I618" s="85">
        <v>5</v>
      </c>
      <c r="J618" s="85">
        <v>10</v>
      </c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184"/>
    </row>
    <row r="619" spans="1:25" ht="18" customHeight="1" x14ac:dyDescent="0.25">
      <c r="A619" s="397"/>
      <c r="B619" s="20">
        <v>4113</v>
      </c>
      <c r="C619" s="380" t="s">
        <v>7448</v>
      </c>
      <c r="D619" s="396">
        <v>4144175313</v>
      </c>
      <c r="E619" s="85"/>
      <c r="F619" s="85"/>
      <c r="G619" s="85"/>
      <c r="H619" s="85"/>
      <c r="I619" s="85">
        <v>10</v>
      </c>
      <c r="J619" s="85">
        <v>10</v>
      </c>
      <c r="K619" s="85"/>
      <c r="L619" s="85"/>
      <c r="M619" s="85"/>
      <c r="N619" s="85"/>
      <c r="O619" s="85"/>
      <c r="P619" s="85"/>
      <c r="Q619" s="85">
        <v>5</v>
      </c>
      <c r="R619" s="85">
        <v>10</v>
      </c>
      <c r="S619" s="85"/>
      <c r="T619" s="85"/>
      <c r="U619" s="85">
        <v>10</v>
      </c>
      <c r="V619" s="85"/>
      <c r="W619" s="85"/>
      <c r="X619" s="85"/>
      <c r="Y619" s="184"/>
    </row>
    <row r="620" spans="1:25" ht="18" customHeight="1" x14ac:dyDescent="0.25">
      <c r="A620" s="397"/>
      <c r="B620" s="20">
        <v>3980</v>
      </c>
      <c r="C620" s="380" t="s">
        <v>3919</v>
      </c>
      <c r="D620" s="396">
        <v>4144155307</v>
      </c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>
        <v>5</v>
      </c>
      <c r="T620" s="85">
        <v>5</v>
      </c>
      <c r="U620" s="85">
        <v>5</v>
      </c>
      <c r="V620" s="85"/>
      <c r="W620" s="85">
        <v>5</v>
      </c>
      <c r="X620" s="85"/>
      <c r="Y620" s="184"/>
    </row>
    <row r="621" spans="1:25" ht="18" customHeight="1" x14ac:dyDescent="0.25">
      <c r="A621" s="397"/>
      <c r="B621" s="20">
        <v>2745</v>
      </c>
      <c r="C621" s="380" t="s">
        <v>7449</v>
      </c>
      <c r="D621" s="396">
        <v>4144059766</v>
      </c>
      <c r="E621" s="85"/>
      <c r="F621" s="85"/>
      <c r="G621" s="85"/>
      <c r="H621" s="85"/>
      <c r="I621" s="85">
        <v>10</v>
      </c>
      <c r="J621" s="85">
        <v>6</v>
      </c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184"/>
    </row>
    <row r="622" spans="1:25" ht="18" customHeight="1" x14ac:dyDescent="0.25">
      <c r="A622" s="397"/>
      <c r="B622" s="20">
        <v>5710</v>
      </c>
      <c r="C622" s="380" t="s">
        <v>6772</v>
      </c>
      <c r="D622" s="396">
        <v>4144096162</v>
      </c>
      <c r="E622" s="85"/>
      <c r="F622" s="85"/>
      <c r="G622" s="85"/>
      <c r="H622" s="85"/>
      <c r="I622" s="85">
        <v>10</v>
      </c>
      <c r="J622" s="85"/>
      <c r="K622" s="85"/>
      <c r="L622" s="85"/>
      <c r="M622" s="85"/>
      <c r="N622" s="85"/>
      <c r="O622" s="85"/>
      <c r="P622" s="85"/>
      <c r="Q622" s="85"/>
      <c r="R622" s="85"/>
      <c r="S622" s="85">
        <v>5</v>
      </c>
      <c r="T622" s="85">
        <v>5</v>
      </c>
      <c r="U622" s="85">
        <v>5</v>
      </c>
      <c r="V622" s="85"/>
      <c r="W622" s="85">
        <v>5</v>
      </c>
      <c r="X622" s="85"/>
      <c r="Y622" s="184"/>
    </row>
    <row r="623" spans="1:25" ht="18" customHeight="1" x14ac:dyDescent="0.25">
      <c r="A623" s="397"/>
      <c r="B623" s="20">
        <v>2409</v>
      </c>
      <c r="C623" s="380" t="s">
        <v>3925</v>
      </c>
      <c r="D623" s="396">
        <v>4144120840</v>
      </c>
      <c r="E623" s="85"/>
      <c r="F623" s="85"/>
      <c r="G623" s="85"/>
      <c r="H623" s="85"/>
      <c r="I623" s="85">
        <v>20</v>
      </c>
      <c r="J623" s="85">
        <v>5</v>
      </c>
      <c r="K623" s="85"/>
      <c r="L623" s="85"/>
      <c r="M623" s="85"/>
      <c r="N623" s="85"/>
      <c r="O623" s="85"/>
      <c r="P623" s="85"/>
      <c r="Q623" s="85">
        <v>5</v>
      </c>
      <c r="R623" s="85">
        <v>5</v>
      </c>
      <c r="S623" s="85"/>
      <c r="T623" s="85"/>
      <c r="U623" s="85">
        <v>5</v>
      </c>
      <c r="V623" s="85"/>
      <c r="W623" s="85"/>
      <c r="X623" s="85"/>
      <c r="Y623" s="184"/>
    </row>
    <row r="624" spans="1:25" ht="18" customHeight="1" x14ac:dyDescent="0.25">
      <c r="A624" s="397"/>
      <c r="B624" s="20">
        <v>6136</v>
      </c>
      <c r="C624" s="380" t="s">
        <v>7450</v>
      </c>
      <c r="D624" s="396">
        <v>4144107616</v>
      </c>
      <c r="E624" s="85"/>
      <c r="F624" s="85"/>
      <c r="G624" s="85"/>
      <c r="H624" s="85"/>
      <c r="I624" s="85">
        <v>10</v>
      </c>
      <c r="J624" s="85"/>
      <c r="K624" s="85"/>
      <c r="L624" s="85"/>
      <c r="M624" s="85"/>
      <c r="N624" s="85"/>
      <c r="O624" s="85"/>
      <c r="P624" s="85"/>
      <c r="Q624" s="85"/>
      <c r="R624" s="85">
        <v>8</v>
      </c>
      <c r="S624" s="85"/>
      <c r="T624" s="85"/>
      <c r="U624" s="85"/>
      <c r="V624" s="85"/>
      <c r="W624" s="85"/>
      <c r="X624" s="85"/>
      <c r="Y624" s="184"/>
    </row>
    <row r="625" spans="1:25" ht="18" customHeight="1" x14ac:dyDescent="0.25">
      <c r="A625" s="397"/>
      <c r="B625" s="20">
        <v>5675</v>
      </c>
      <c r="C625" s="380" t="s">
        <v>7451</v>
      </c>
      <c r="D625" s="396">
        <v>4144116209</v>
      </c>
      <c r="E625" s="85"/>
      <c r="F625" s="85"/>
      <c r="G625" s="85"/>
      <c r="H625" s="85"/>
      <c r="I625" s="85">
        <v>10</v>
      </c>
      <c r="J625" s="85">
        <v>5</v>
      </c>
      <c r="K625" s="85"/>
      <c r="L625" s="85"/>
      <c r="M625" s="85"/>
      <c r="N625" s="85"/>
      <c r="O625" s="85"/>
      <c r="P625" s="85"/>
      <c r="Q625" s="85">
        <v>5</v>
      </c>
      <c r="R625" s="85"/>
      <c r="S625" s="85"/>
      <c r="T625" s="85"/>
      <c r="U625" s="85"/>
      <c r="V625" s="85"/>
      <c r="W625" s="85"/>
      <c r="X625" s="85"/>
      <c r="Y625" s="184"/>
    </row>
    <row r="626" spans="1:25" ht="18" customHeight="1" x14ac:dyDescent="0.25">
      <c r="A626" s="412" t="s">
        <v>6750</v>
      </c>
      <c r="B626" s="20">
        <v>3342</v>
      </c>
      <c r="C626" s="380" t="s">
        <v>7452</v>
      </c>
      <c r="D626" s="396">
        <v>4144106530</v>
      </c>
      <c r="E626" s="85"/>
      <c r="F626" s="85"/>
      <c r="G626" s="85"/>
      <c r="H626" s="85"/>
      <c r="I626" s="85">
        <v>30</v>
      </c>
      <c r="J626" s="85">
        <v>20</v>
      </c>
      <c r="K626" s="85"/>
      <c r="L626" s="85"/>
      <c r="M626" s="85"/>
      <c r="N626" s="85"/>
      <c r="O626" s="85"/>
      <c r="P626" s="85"/>
      <c r="Q626" s="85">
        <v>10</v>
      </c>
      <c r="R626" s="85">
        <v>10</v>
      </c>
      <c r="S626" s="85"/>
      <c r="T626" s="85"/>
      <c r="U626" s="85"/>
      <c r="V626" s="85"/>
      <c r="W626" s="85"/>
      <c r="X626" s="85"/>
      <c r="Y626" s="429" t="s">
        <v>7519</v>
      </c>
    </row>
    <row r="627" spans="1:25" ht="18" customHeight="1" x14ac:dyDescent="0.25">
      <c r="A627" s="397"/>
      <c r="B627" s="20">
        <v>2545</v>
      </c>
      <c r="C627" s="380" t="s">
        <v>6618</v>
      </c>
      <c r="D627" s="396">
        <v>4144110995</v>
      </c>
      <c r="E627" s="85"/>
      <c r="F627" s="85"/>
      <c r="G627" s="85"/>
      <c r="H627" s="85"/>
      <c r="I627" s="85">
        <v>10</v>
      </c>
      <c r="J627" s="85"/>
      <c r="K627" s="85"/>
      <c r="L627" s="85"/>
      <c r="M627" s="85"/>
      <c r="N627" s="85"/>
      <c r="O627" s="85"/>
      <c r="P627" s="85"/>
      <c r="Q627" s="85"/>
      <c r="R627" s="85">
        <v>4</v>
      </c>
      <c r="S627" s="85">
        <v>4</v>
      </c>
      <c r="T627" s="85"/>
      <c r="U627" s="85"/>
      <c r="V627" s="85"/>
      <c r="W627" s="85"/>
      <c r="X627" s="85"/>
      <c r="Y627" s="184"/>
    </row>
    <row r="628" spans="1:25" ht="18" customHeight="1" x14ac:dyDescent="0.25">
      <c r="A628" s="397"/>
      <c r="B628" s="20">
        <v>3530</v>
      </c>
      <c r="C628" s="380" t="s">
        <v>6698</v>
      </c>
      <c r="D628" s="396">
        <v>4144104330</v>
      </c>
      <c r="E628" s="85"/>
      <c r="F628" s="85"/>
      <c r="G628" s="85"/>
      <c r="H628" s="85"/>
      <c r="I628" s="85">
        <v>10</v>
      </c>
      <c r="J628" s="85"/>
      <c r="K628" s="85"/>
      <c r="L628" s="85"/>
      <c r="M628" s="85"/>
      <c r="N628" s="85"/>
      <c r="O628" s="85"/>
      <c r="P628" s="85"/>
      <c r="Q628" s="85">
        <v>10</v>
      </c>
      <c r="R628" s="85">
        <v>7</v>
      </c>
      <c r="S628" s="85">
        <v>5</v>
      </c>
      <c r="T628" s="85"/>
      <c r="U628" s="85"/>
      <c r="V628" s="85"/>
      <c r="W628" s="85"/>
      <c r="X628" s="85"/>
      <c r="Y628" s="184"/>
    </row>
    <row r="629" spans="1:25" ht="18" customHeight="1" x14ac:dyDescent="0.25">
      <c r="A629" s="397"/>
      <c r="B629" s="20">
        <v>6204</v>
      </c>
      <c r="C629" s="380" t="s">
        <v>7453</v>
      </c>
      <c r="D629" s="396">
        <v>4144110604</v>
      </c>
      <c r="E629" s="85"/>
      <c r="F629" s="85"/>
      <c r="G629" s="85"/>
      <c r="H629" s="85"/>
      <c r="I629" s="85">
        <v>7</v>
      </c>
      <c r="J629" s="85"/>
      <c r="K629" s="85"/>
      <c r="L629" s="85">
        <v>5</v>
      </c>
      <c r="M629" s="85"/>
      <c r="N629" s="85"/>
      <c r="O629" s="85"/>
      <c r="P629" s="85"/>
      <c r="Q629" s="85">
        <v>5</v>
      </c>
      <c r="R629" s="85">
        <v>4</v>
      </c>
      <c r="S629" s="85"/>
      <c r="T629" s="85"/>
      <c r="U629" s="85"/>
      <c r="V629" s="85"/>
      <c r="W629" s="85"/>
      <c r="X629" s="85"/>
      <c r="Y629" s="184"/>
    </row>
    <row r="630" spans="1:25" ht="18" customHeight="1" x14ac:dyDescent="0.25">
      <c r="A630" s="397"/>
      <c r="B630" s="20">
        <v>6204</v>
      </c>
      <c r="C630" s="380" t="s">
        <v>7453</v>
      </c>
      <c r="D630" s="396">
        <v>4144144605</v>
      </c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>
        <v>3</v>
      </c>
      <c r="T630" s="85">
        <v>3</v>
      </c>
      <c r="U630" s="85"/>
      <c r="V630" s="85"/>
      <c r="W630" s="85"/>
      <c r="X630" s="85"/>
      <c r="Y630" s="184"/>
    </row>
    <row r="631" spans="1:25" ht="18" customHeight="1" x14ac:dyDescent="0.25">
      <c r="A631" s="397"/>
      <c r="B631" s="20">
        <v>6204</v>
      </c>
      <c r="C631" s="380" t="s">
        <v>7453</v>
      </c>
      <c r="D631" s="396">
        <v>4144144531</v>
      </c>
      <c r="E631" s="85"/>
      <c r="F631" s="85"/>
      <c r="G631" s="85"/>
      <c r="H631" s="85"/>
      <c r="I631" s="85"/>
      <c r="J631" s="85">
        <v>10</v>
      </c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184"/>
    </row>
    <row r="632" spans="1:25" ht="18" customHeight="1" x14ac:dyDescent="0.25">
      <c r="A632" s="397"/>
      <c r="B632" s="20">
        <v>3692</v>
      </c>
      <c r="C632" s="380" t="s">
        <v>7454</v>
      </c>
      <c r="D632" s="396">
        <v>4144090964</v>
      </c>
      <c r="E632" s="85"/>
      <c r="F632" s="85"/>
      <c r="G632" s="85"/>
      <c r="H632" s="85"/>
      <c r="I632" s="85">
        <v>20</v>
      </c>
      <c r="J632" s="85">
        <v>10</v>
      </c>
      <c r="K632" s="85"/>
      <c r="L632" s="85">
        <v>5</v>
      </c>
      <c r="M632" s="85"/>
      <c r="N632" s="85"/>
      <c r="O632" s="85"/>
      <c r="P632" s="85"/>
      <c r="Q632" s="85"/>
      <c r="R632" s="85">
        <v>6</v>
      </c>
      <c r="S632" s="85"/>
      <c r="T632" s="85"/>
      <c r="U632" s="85">
        <v>6</v>
      </c>
      <c r="V632" s="85"/>
      <c r="W632" s="85"/>
      <c r="X632" s="85"/>
      <c r="Y632" s="184"/>
    </row>
    <row r="633" spans="1:25" ht="18" customHeight="1" x14ac:dyDescent="0.25">
      <c r="A633" s="397"/>
      <c r="B633" s="20">
        <v>2380</v>
      </c>
      <c r="C633" s="380" t="s">
        <v>7455</v>
      </c>
      <c r="D633" s="396">
        <v>4144110358</v>
      </c>
      <c r="E633" s="85"/>
      <c r="F633" s="85"/>
      <c r="G633" s="85"/>
      <c r="H633" s="85"/>
      <c r="I633" s="85">
        <v>10</v>
      </c>
      <c r="J633" s="85">
        <v>5</v>
      </c>
      <c r="K633" s="85"/>
      <c r="L633" s="85"/>
      <c r="M633" s="85"/>
      <c r="N633" s="85"/>
      <c r="O633" s="85"/>
      <c r="P633" s="85"/>
      <c r="Q633" s="85">
        <v>5</v>
      </c>
      <c r="R633" s="85"/>
      <c r="S633" s="85"/>
      <c r="T633" s="85"/>
      <c r="U633" s="85"/>
      <c r="V633" s="85"/>
      <c r="W633" s="85"/>
      <c r="X633" s="85"/>
      <c r="Y633" s="184"/>
    </row>
    <row r="634" spans="1:25" ht="18" customHeight="1" x14ac:dyDescent="0.25">
      <c r="A634" s="397"/>
      <c r="B634" s="20">
        <v>3851</v>
      </c>
      <c r="C634" s="380" t="s">
        <v>7456</v>
      </c>
      <c r="D634" s="396">
        <v>4144090684</v>
      </c>
      <c r="E634" s="85"/>
      <c r="F634" s="85"/>
      <c r="G634" s="85"/>
      <c r="H634" s="85"/>
      <c r="I634" s="85">
        <v>10</v>
      </c>
      <c r="J634" s="85"/>
      <c r="K634" s="85"/>
      <c r="L634" s="85">
        <v>5</v>
      </c>
      <c r="M634" s="85"/>
      <c r="N634" s="85"/>
      <c r="O634" s="85"/>
      <c r="P634" s="85"/>
      <c r="Q634" s="85"/>
      <c r="R634" s="85">
        <v>5</v>
      </c>
      <c r="S634" s="85"/>
      <c r="T634" s="85"/>
      <c r="U634" s="85">
        <v>5</v>
      </c>
      <c r="V634" s="85"/>
      <c r="W634" s="85"/>
      <c r="X634" s="85"/>
      <c r="Y634" s="184"/>
    </row>
    <row r="635" spans="1:25" ht="18" customHeight="1" x14ac:dyDescent="0.25">
      <c r="A635" s="397"/>
      <c r="B635" s="20">
        <v>4170</v>
      </c>
      <c r="C635" s="380" t="s">
        <v>7457</v>
      </c>
      <c r="D635" s="396">
        <v>4144110100</v>
      </c>
      <c r="E635" s="85"/>
      <c r="F635" s="85"/>
      <c r="G635" s="85"/>
      <c r="H635" s="85"/>
      <c r="I635" s="85">
        <v>12</v>
      </c>
      <c r="J635" s="85">
        <v>5</v>
      </c>
      <c r="K635" s="85"/>
      <c r="L635" s="85">
        <v>5</v>
      </c>
      <c r="M635" s="85"/>
      <c r="N635" s="85"/>
      <c r="O635" s="85"/>
      <c r="P635" s="85"/>
      <c r="Q635" s="85">
        <v>5</v>
      </c>
      <c r="R635" s="85">
        <v>10</v>
      </c>
      <c r="S635" s="85"/>
      <c r="T635" s="85"/>
      <c r="U635" s="85"/>
      <c r="V635" s="85"/>
      <c r="W635" s="85"/>
      <c r="X635" s="85"/>
      <c r="Y635" s="184"/>
    </row>
    <row r="636" spans="1:25" ht="18" customHeight="1" x14ac:dyDescent="0.25">
      <c r="A636" s="397"/>
      <c r="B636" s="20">
        <v>2565</v>
      </c>
      <c r="C636" s="380" t="s">
        <v>7458</v>
      </c>
      <c r="D636" s="396">
        <v>4144162397</v>
      </c>
      <c r="E636" s="85"/>
      <c r="F636" s="85"/>
      <c r="G636" s="85"/>
      <c r="H636" s="85"/>
      <c r="I636" s="85"/>
      <c r="J636" s="85">
        <v>8</v>
      </c>
      <c r="K636" s="85"/>
      <c r="L636" s="85"/>
      <c r="M636" s="85"/>
      <c r="N636" s="85"/>
      <c r="O636" s="85"/>
      <c r="P636" s="85"/>
      <c r="Q636" s="85">
        <v>5</v>
      </c>
      <c r="R636" s="85"/>
      <c r="S636" s="85"/>
      <c r="T636" s="85"/>
      <c r="U636" s="85"/>
      <c r="V636" s="85"/>
      <c r="W636" s="85"/>
      <c r="X636" s="85"/>
      <c r="Y636" s="184"/>
    </row>
    <row r="637" spans="1:25" ht="18" customHeight="1" x14ac:dyDescent="0.25">
      <c r="A637" s="397"/>
      <c r="B637" s="20">
        <v>4032</v>
      </c>
      <c r="C637" s="380" t="s">
        <v>7459</v>
      </c>
      <c r="D637" s="396">
        <v>4144133916</v>
      </c>
      <c r="E637" s="85"/>
      <c r="F637" s="85"/>
      <c r="G637" s="85"/>
      <c r="H637" s="85"/>
      <c r="I637" s="85">
        <v>10</v>
      </c>
      <c r="J637" s="85"/>
      <c r="K637" s="85"/>
      <c r="L637" s="85"/>
      <c r="M637" s="85"/>
      <c r="N637" s="85"/>
      <c r="O637" s="85"/>
      <c r="P637" s="85"/>
      <c r="Q637" s="85">
        <v>5</v>
      </c>
      <c r="R637" s="85">
        <v>10</v>
      </c>
      <c r="S637" s="85"/>
      <c r="T637" s="85"/>
      <c r="U637" s="85"/>
      <c r="V637" s="85"/>
      <c r="W637" s="85"/>
      <c r="X637" s="85"/>
      <c r="Y637" s="184"/>
    </row>
    <row r="638" spans="1:25" ht="18" customHeight="1" x14ac:dyDescent="0.25">
      <c r="A638" s="397"/>
      <c r="B638" s="20">
        <v>3531</v>
      </c>
      <c r="C638" s="380" t="s">
        <v>7051</v>
      </c>
      <c r="D638" s="396">
        <v>4144035209</v>
      </c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>
        <v>5</v>
      </c>
      <c r="T638" s="85">
        <v>5</v>
      </c>
      <c r="U638" s="85"/>
      <c r="V638" s="85"/>
      <c r="W638" s="85"/>
      <c r="X638" s="85"/>
      <c r="Y638" s="184"/>
    </row>
    <row r="639" spans="1:25" ht="18" customHeight="1" x14ac:dyDescent="0.25">
      <c r="A639" s="397"/>
      <c r="B639" s="20">
        <v>3322</v>
      </c>
      <c r="C639" s="380" t="s">
        <v>7460</v>
      </c>
      <c r="D639" s="396">
        <v>4144136932</v>
      </c>
      <c r="E639" s="85"/>
      <c r="F639" s="85"/>
      <c r="G639" s="85"/>
      <c r="H639" s="85"/>
      <c r="I639" s="85">
        <v>5</v>
      </c>
      <c r="J639" s="85">
        <v>5</v>
      </c>
      <c r="K639" s="85"/>
      <c r="L639" s="85"/>
      <c r="M639" s="85"/>
      <c r="N639" s="85"/>
      <c r="O639" s="85"/>
      <c r="P639" s="85"/>
      <c r="Q639" s="85">
        <v>3</v>
      </c>
      <c r="R639" s="85">
        <v>3</v>
      </c>
      <c r="S639" s="85"/>
      <c r="T639" s="85"/>
      <c r="U639" s="85">
        <v>5</v>
      </c>
      <c r="V639" s="85"/>
      <c r="W639" s="85"/>
      <c r="X639" s="85"/>
      <c r="Y639" s="184"/>
    </row>
    <row r="640" spans="1:25" ht="18" customHeight="1" x14ac:dyDescent="0.25">
      <c r="A640" s="397"/>
      <c r="B640" s="20">
        <v>3713</v>
      </c>
      <c r="C640" s="380" t="s">
        <v>7461</v>
      </c>
      <c r="D640" s="396">
        <v>4144173779</v>
      </c>
      <c r="E640" s="85"/>
      <c r="F640" s="85"/>
      <c r="G640" s="85"/>
      <c r="H640" s="85"/>
      <c r="I640" s="85">
        <v>10</v>
      </c>
      <c r="J640" s="85">
        <v>5</v>
      </c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184"/>
    </row>
    <row r="641" spans="1:25" ht="18" customHeight="1" x14ac:dyDescent="0.25">
      <c r="A641" s="397"/>
      <c r="B641" s="20">
        <v>5247</v>
      </c>
      <c r="C641" s="380" t="s">
        <v>7462</v>
      </c>
      <c r="D641" s="396">
        <v>4144162177</v>
      </c>
      <c r="E641" s="85"/>
      <c r="F641" s="85"/>
      <c r="G641" s="85"/>
      <c r="H641" s="85"/>
      <c r="I641" s="85">
        <v>10</v>
      </c>
      <c r="J641" s="85"/>
      <c r="K641" s="85"/>
      <c r="L641" s="85"/>
      <c r="M641" s="85"/>
      <c r="N641" s="85"/>
      <c r="O641" s="85"/>
      <c r="P641" s="85"/>
      <c r="Q641" s="85">
        <v>10</v>
      </c>
      <c r="R641" s="85"/>
      <c r="S641" s="85"/>
      <c r="T641" s="85"/>
      <c r="U641" s="85"/>
      <c r="V641" s="85"/>
      <c r="W641" s="85"/>
      <c r="X641" s="85"/>
      <c r="Y641" s="184"/>
    </row>
    <row r="642" spans="1:25" ht="18" customHeight="1" x14ac:dyDescent="0.25">
      <c r="A642" s="397"/>
      <c r="B642" s="20">
        <v>4216</v>
      </c>
      <c r="C642" s="380" t="s">
        <v>7463</v>
      </c>
      <c r="D642" s="396">
        <v>4144174957</v>
      </c>
      <c r="E642" s="85"/>
      <c r="F642" s="85"/>
      <c r="G642" s="85"/>
      <c r="H642" s="85"/>
      <c r="I642" s="85">
        <v>10</v>
      </c>
      <c r="J642" s="85">
        <v>6</v>
      </c>
      <c r="K642" s="85"/>
      <c r="L642" s="85"/>
      <c r="M642" s="85"/>
      <c r="N642" s="85"/>
      <c r="O642" s="85"/>
      <c r="P642" s="85"/>
      <c r="Q642" s="85">
        <v>5</v>
      </c>
      <c r="R642" s="85">
        <v>10</v>
      </c>
      <c r="S642" s="85">
        <v>3</v>
      </c>
      <c r="T642" s="85">
        <v>3</v>
      </c>
      <c r="U642" s="85">
        <v>5</v>
      </c>
      <c r="V642" s="85"/>
      <c r="W642" s="85"/>
      <c r="X642" s="85"/>
      <c r="Y642" s="184"/>
    </row>
    <row r="643" spans="1:25" ht="18" customHeight="1" x14ac:dyDescent="0.25">
      <c r="A643" s="397"/>
      <c r="B643" s="20">
        <v>2013</v>
      </c>
      <c r="C643" s="380" t="s">
        <v>7464</v>
      </c>
      <c r="D643" s="396">
        <v>4144110667</v>
      </c>
      <c r="E643" s="85"/>
      <c r="F643" s="85"/>
      <c r="G643" s="85"/>
      <c r="H643" s="85"/>
      <c r="I643" s="85">
        <v>6</v>
      </c>
      <c r="J643" s="85"/>
      <c r="K643" s="85"/>
      <c r="L643" s="85">
        <v>3</v>
      </c>
      <c r="M643" s="85"/>
      <c r="N643" s="85"/>
      <c r="O643" s="85"/>
      <c r="P643" s="85"/>
      <c r="Q643" s="85"/>
      <c r="R643" s="85"/>
      <c r="S643" s="85">
        <v>3</v>
      </c>
      <c r="T643" s="85"/>
      <c r="U643" s="85">
        <v>6</v>
      </c>
      <c r="V643" s="85"/>
      <c r="W643" s="85"/>
      <c r="X643" s="85"/>
      <c r="Y643" s="184"/>
    </row>
    <row r="644" spans="1:25" ht="18" customHeight="1" x14ac:dyDescent="0.25">
      <c r="A644" s="397"/>
      <c r="B644" s="20">
        <v>2142</v>
      </c>
      <c r="C644" s="380" t="s">
        <v>7465</v>
      </c>
      <c r="D644" s="396">
        <v>4144156074</v>
      </c>
      <c r="E644" s="85"/>
      <c r="F644" s="85"/>
      <c r="G644" s="85"/>
      <c r="H644" s="85"/>
      <c r="I644" s="85">
        <v>10</v>
      </c>
      <c r="J644" s="85">
        <v>10</v>
      </c>
      <c r="K644" s="85"/>
      <c r="L644" s="85"/>
      <c r="M644" s="85"/>
      <c r="N644" s="85"/>
      <c r="O644" s="85"/>
      <c r="P644" s="85"/>
      <c r="Q644" s="85"/>
      <c r="R644" s="85">
        <v>10</v>
      </c>
      <c r="S644" s="85"/>
      <c r="T644" s="85"/>
      <c r="U644" s="85">
        <v>10</v>
      </c>
      <c r="V644" s="85"/>
      <c r="W644" s="85"/>
      <c r="X644" s="85"/>
      <c r="Y644" s="184"/>
    </row>
    <row r="645" spans="1:25" ht="18" customHeight="1" x14ac:dyDescent="0.25">
      <c r="A645" s="397"/>
      <c r="B645" s="20">
        <v>5553</v>
      </c>
      <c r="C645" s="380" t="s">
        <v>7466</v>
      </c>
      <c r="D645" s="396">
        <v>4144118146</v>
      </c>
      <c r="E645" s="85"/>
      <c r="F645" s="85"/>
      <c r="G645" s="85"/>
      <c r="H645" s="85"/>
      <c r="I645" s="85">
        <v>5</v>
      </c>
      <c r="J645" s="85"/>
      <c r="K645" s="85"/>
      <c r="L645" s="85"/>
      <c r="M645" s="85"/>
      <c r="N645" s="85"/>
      <c r="O645" s="85"/>
      <c r="P645" s="85"/>
      <c r="Q645" s="85"/>
      <c r="R645" s="85"/>
      <c r="S645" s="85">
        <v>5</v>
      </c>
      <c r="T645" s="85">
        <v>5</v>
      </c>
      <c r="U645" s="85">
        <v>5</v>
      </c>
      <c r="V645" s="85"/>
      <c r="W645" s="85"/>
      <c r="X645" s="85"/>
      <c r="Y645" s="184"/>
    </row>
    <row r="646" spans="1:25" ht="18" customHeight="1" x14ac:dyDescent="0.25">
      <c r="A646" s="397"/>
      <c r="B646" s="20">
        <v>2349</v>
      </c>
      <c r="C646" s="380" t="s">
        <v>7467</v>
      </c>
      <c r="D646" s="396">
        <v>4144109145</v>
      </c>
      <c r="E646" s="85"/>
      <c r="F646" s="85"/>
      <c r="G646" s="85"/>
      <c r="H646" s="85"/>
      <c r="I646" s="85">
        <v>8</v>
      </c>
      <c r="J646" s="85">
        <v>5</v>
      </c>
      <c r="K646" s="85"/>
      <c r="L646" s="85"/>
      <c r="M646" s="85"/>
      <c r="N646" s="85"/>
      <c r="O646" s="85"/>
      <c r="P646" s="85"/>
      <c r="Q646" s="85"/>
      <c r="R646" s="85">
        <v>5</v>
      </c>
      <c r="S646" s="85"/>
      <c r="T646" s="85"/>
      <c r="U646" s="85"/>
      <c r="V646" s="85"/>
      <c r="W646" s="85"/>
      <c r="X646" s="85"/>
      <c r="Y646" s="184"/>
    </row>
    <row r="647" spans="1:25" ht="18" customHeight="1" x14ac:dyDescent="0.25">
      <c r="A647" s="397"/>
      <c r="B647" s="20">
        <v>1532</v>
      </c>
      <c r="C647" s="380" t="s">
        <v>5194</v>
      </c>
      <c r="D647" s="396">
        <v>4144095122</v>
      </c>
      <c r="E647" s="381"/>
      <c r="F647" s="92">
        <v>5</v>
      </c>
      <c r="G647" s="92"/>
      <c r="H647" s="92"/>
      <c r="I647" s="92">
        <v>10</v>
      </c>
      <c r="J647" s="92"/>
      <c r="K647" s="92"/>
      <c r="L647" s="92"/>
      <c r="M647" s="92"/>
      <c r="N647" s="92"/>
      <c r="O647" s="92"/>
      <c r="P647" s="92"/>
      <c r="Q647" s="92"/>
      <c r="R647" s="92">
        <v>10</v>
      </c>
      <c r="S647" s="381"/>
      <c r="T647" s="85"/>
      <c r="U647" s="85"/>
      <c r="V647" s="85"/>
      <c r="W647" s="85"/>
      <c r="X647" s="85"/>
      <c r="Y647" s="184"/>
    </row>
    <row r="648" spans="1:25" ht="18" customHeight="1" x14ac:dyDescent="0.25">
      <c r="A648" s="412" t="s">
        <v>3659</v>
      </c>
      <c r="B648" s="20">
        <v>3609</v>
      </c>
      <c r="C648" s="380" t="s">
        <v>2068</v>
      </c>
      <c r="D648" s="396">
        <v>4144055337</v>
      </c>
      <c r="E648" s="85"/>
      <c r="F648" s="85"/>
      <c r="G648" s="85"/>
      <c r="H648" s="85"/>
      <c r="I648" s="85">
        <v>3</v>
      </c>
      <c r="J648" s="85">
        <v>2</v>
      </c>
      <c r="K648" s="85"/>
      <c r="L648" s="85">
        <v>2</v>
      </c>
      <c r="M648" s="85"/>
      <c r="N648" s="85"/>
      <c r="O648" s="85"/>
      <c r="P648" s="85"/>
      <c r="Q648" s="85"/>
      <c r="R648" s="85"/>
      <c r="S648" s="85">
        <v>2</v>
      </c>
      <c r="T648" s="85">
        <v>2</v>
      </c>
      <c r="U648" s="85"/>
      <c r="V648" s="85"/>
      <c r="W648" s="85"/>
      <c r="X648" s="85"/>
      <c r="Y648" s="184"/>
    </row>
    <row r="649" spans="1:25" ht="18" customHeight="1" x14ac:dyDescent="0.25">
      <c r="A649" s="397"/>
      <c r="B649" s="20">
        <v>4174</v>
      </c>
      <c r="C649" s="380" t="s">
        <v>7468</v>
      </c>
      <c r="D649" s="396">
        <v>4144054150</v>
      </c>
      <c r="E649" s="85"/>
      <c r="F649" s="85"/>
      <c r="G649" s="85"/>
      <c r="H649" s="85"/>
      <c r="I649" s="85">
        <v>3</v>
      </c>
      <c r="J649" s="85">
        <v>2</v>
      </c>
      <c r="K649" s="85"/>
      <c r="L649" s="85">
        <v>2</v>
      </c>
      <c r="M649" s="85"/>
      <c r="N649" s="85"/>
      <c r="O649" s="85"/>
      <c r="P649" s="85"/>
      <c r="Q649" s="85"/>
      <c r="R649" s="85"/>
      <c r="S649" s="85">
        <v>2</v>
      </c>
      <c r="T649" s="85">
        <v>2</v>
      </c>
      <c r="U649" s="85"/>
      <c r="V649" s="85"/>
      <c r="W649" s="85"/>
      <c r="X649" s="85"/>
      <c r="Y649" s="184"/>
    </row>
    <row r="650" spans="1:25" ht="18" customHeight="1" x14ac:dyDescent="0.25">
      <c r="A650" s="397"/>
      <c r="B650" s="20">
        <v>5857</v>
      </c>
      <c r="C650" s="380" t="s">
        <v>6623</v>
      </c>
      <c r="D650" s="396">
        <v>4144161862</v>
      </c>
      <c r="E650" s="85"/>
      <c r="F650" s="85"/>
      <c r="G650" s="85"/>
      <c r="H650" s="85"/>
      <c r="I650" s="85">
        <v>10</v>
      </c>
      <c r="J650" s="85"/>
      <c r="K650" s="85"/>
      <c r="L650" s="85"/>
      <c r="M650" s="85"/>
      <c r="N650" s="85"/>
      <c r="O650" s="85"/>
      <c r="P650" s="85"/>
      <c r="Q650" s="85"/>
      <c r="R650" s="85"/>
      <c r="S650" s="85">
        <v>3</v>
      </c>
      <c r="T650" s="85">
        <v>3</v>
      </c>
      <c r="U650" s="85">
        <v>5</v>
      </c>
      <c r="V650" s="85"/>
      <c r="W650" s="85"/>
      <c r="X650" s="85"/>
      <c r="Y650" s="184"/>
    </row>
    <row r="651" spans="1:25" ht="18" customHeight="1" x14ac:dyDescent="0.25">
      <c r="A651" s="397"/>
      <c r="B651" s="20">
        <v>4513</v>
      </c>
      <c r="C651" s="380" t="s">
        <v>7469</v>
      </c>
      <c r="D651" s="396">
        <v>4144054372</v>
      </c>
      <c r="E651" s="85"/>
      <c r="F651" s="85"/>
      <c r="G651" s="85"/>
      <c r="H651" s="85"/>
      <c r="I651" s="85">
        <v>3</v>
      </c>
      <c r="J651" s="85">
        <v>2</v>
      </c>
      <c r="K651" s="85"/>
      <c r="L651" s="85">
        <v>2</v>
      </c>
      <c r="M651" s="85"/>
      <c r="N651" s="85"/>
      <c r="O651" s="85"/>
      <c r="P651" s="85"/>
      <c r="Q651" s="85"/>
      <c r="R651" s="85"/>
      <c r="S651" s="85">
        <v>2</v>
      </c>
      <c r="T651" s="85">
        <v>2</v>
      </c>
      <c r="U651" s="85"/>
      <c r="V651" s="85"/>
      <c r="W651" s="85"/>
      <c r="X651" s="85"/>
      <c r="Y651" s="184"/>
    </row>
    <row r="652" spans="1:25" ht="18" customHeight="1" x14ac:dyDescent="0.25">
      <c r="A652" s="397"/>
      <c r="B652" s="20">
        <v>3038</v>
      </c>
      <c r="C652" s="380" t="s">
        <v>7026</v>
      </c>
      <c r="D652" s="396">
        <v>4144153562</v>
      </c>
      <c r="E652" s="85"/>
      <c r="F652" s="85"/>
      <c r="G652" s="85"/>
      <c r="H652" s="85"/>
      <c r="I652" s="85">
        <v>10</v>
      </c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184"/>
    </row>
    <row r="653" spans="1:25" ht="18" customHeight="1" x14ac:dyDescent="0.25">
      <c r="A653" s="397"/>
      <c r="B653" s="20">
        <v>3038</v>
      </c>
      <c r="C653" s="380" t="s">
        <v>7026</v>
      </c>
      <c r="D653" s="396">
        <v>4144055040</v>
      </c>
      <c r="E653" s="85"/>
      <c r="F653" s="85"/>
      <c r="G653" s="85"/>
      <c r="H653" s="85"/>
      <c r="I653" s="85">
        <v>3</v>
      </c>
      <c r="J653" s="85">
        <v>2</v>
      </c>
      <c r="K653" s="85"/>
      <c r="L653" s="85">
        <v>2</v>
      </c>
      <c r="M653" s="85"/>
      <c r="N653" s="85"/>
      <c r="O653" s="85"/>
      <c r="P653" s="85"/>
      <c r="Q653" s="85"/>
      <c r="R653" s="85"/>
      <c r="S653" s="85">
        <v>2</v>
      </c>
      <c r="T653" s="85">
        <v>2</v>
      </c>
      <c r="U653" s="85"/>
      <c r="V653" s="85"/>
      <c r="W653" s="85"/>
      <c r="X653" s="85"/>
      <c r="Y653" s="184"/>
    </row>
    <row r="654" spans="1:25" ht="18" customHeight="1" x14ac:dyDescent="0.25">
      <c r="A654" s="412" t="s">
        <v>7470</v>
      </c>
      <c r="B654" s="20">
        <v>6614</v>
      </c>
      <c r="C654" s="380" t="s">
        <v>7471</v>
      </c>
      <c r="D654" s="396">
        <v>4143996420</v>
      </c>
      <c r="E654" s="85"/>
      <c r="F654" s="85"/>
      <c r="G654" s="85"/>
      <c r="H654" s="85"/>
      <c r="I654" s="85">
        <v>10</v>
      </c>
      <c r="J654" s="85">
        <v>5</v>
      </c>
      <c r="K654" s="85"/>
      <c r="L654" s="85"/>
      <c r="M654" s="85"/>
      <c r="N654" s="85"/>
      <c r="O654" s="85"/>
      <c r="P654" s="85"/>
      <c r="Q654" s="85">
        <v>5</v>
      </c>
      <c r="R654" s="85">
        <v>10</v>
      </c>
      <c r="S654" s="85"/>
      <c r="T654" s="85"/>
      <c r="U654" s="85"/>
      <c r="V654" s="85"/>
      <c r="W654" s="85"/>
      <c r="X654" s="85"/>
      <c r="Y654" s="184"/>
    </row>
    <row r="655" spans="1:25" ht="18" customHeight="1" x14ac:dyDescent="0.25">
      <c r="A655" s="397"/>
      <c r="B655" s="20">
        <v>5286</v>
      </c>
      <c r="C655" s="380" t="s">
        <v>6545</v>
      </c>
      <c r="D655" s="396">
        <v>4144155866</v>
      </c>
      <c r="E655" s="85"/>
      <c r="F655" s="85"/>
      <c r="G655" s="85"/>
      <c r="H655" s="85"/>
      <c r="I655" s="85">
        <v>20</v>
      </c>
      <c r="J655" s="85">
        <v>5</v>
      </c>
      <c r="K655" s="85"/>
      <c r="L655" s="85"/>
      <c r="M655" s="85"/>
      <c r="N655" s="85"/>
      <c r="O655" s="85"/>
      <c r="P655" s="85"/>
      <c r="Q655" s="85"/>
      <c r="R655" s="85">
        <v>10</v>
      </c>
      <c r="S655" s="85"/>
      <c r="T655" s="85"/>
      <c r="U655" s="85"/>
      <c r="V655" s="85"/>
      <c r="W655" s="85"/>
      <c r="X655" s="85"/>
      <c r="Y655" s="184"/>
    </row>
    <row r="656" spans="1:25" ht="18" customHeight="1" x14ac:dyDescent="0.25">
      <c r="A656" s="414" t="s">
        <v>7323</v>
      </c>
      <c r="B656" s="20">
        <v>5101</v>
      </c>
      <c r="C656" s="380" t="s">
        <v>7472</v>
      </c>
      <c r="D656" s="396">
        <v>4144077445</v>
      </c>
      <c r="E656" s="85"/>
      <c r="F656" s="85"/>
      <c r="G656" s="85"/>
      <c r="H656" s="85"/>
      <c r="I656" s="85">
        <v>10</v>
      </c>
      <c r="J656" s="85">
        <v>5</v>
      </c>
      <c r="K656" s="85"/>
      <c r="L656" s="85"/>
      <c r="M656" s="85"/>
      <c r="N656" s="85"/>
      <c r="O656" s="85"/>
      <c r="P656" s="85"/>
      <c r="Q656" s="85">
        <v>5</v>
      </c>
      <c r="R656" s="85">
        <v>5</v>
      </c>
      <c r="S656" s="85"/>
      <c r="T656" s="85"/>
      <c r="U656" s="85"/>
      <c r="V656" s="85"/>
      <c r="W656" s="85"/>
      <c r="X656" s="85"/>
      <c r="Y656" s="432" t="s">
        <v>7517</v>
      </c>
    </row>
    <row r="657" spans="1:25" ht="18" customHeight="1" x14ac:dyDescent="0.25">
      <c r="A657" s="397"/>
      <c r="B657" s="20">
        <v>4180</v>
      </c>
      <c r="C657" s="380" t="s">
        <v>1754</v>
      </c>
      <c r="D657" s="396">
        <v>4144203662</v>
      </c>
      <c r="E657" s="85"/>
      <c r="F657" s="85"/>
      <c r="G657" s="85"/>
      <c r="H657" s="85"/>
      <c r="I657" s="85">
        <v>15</v>
      </c>
      <c r="J657" s="85">
        <v>10</v>
      </c>
      <c r="K657" s="85"/>
      <c r="L657" s="85"/>
      <c r="M657" s="85"/>
      <c r="N657" s="85"/>
      <c r="O657" s="85"/>
      <c r="P657" s="85"/>
      <c r="Q657" s="85">
        <v>6</v>
      </c>
      <c r="R657" s="85">
        <v>4</v>
      </c>
      <c r="S657" s="85"/>
      <c r="T657" s="85"/>
      <c r="U657" s="85"/>
      <c r="V657" s="85"/>
      <c r="W657" s="85"/>
      <c r="X657" s="85"/>
      <c r="Y657" s="184"/>
    </row>
    <row r="658" spans="1:25" ht="18" customHeight="1" x14ac:dyDescent="0.25">
      <c r="A658" s="397"/>
      <c r="B658" s="20">
        <v>5161</v>
      </c>
      <c r="C658" s="380" t="s">
        <v>7473</v>
      </c>
      <c r="D658" s="396">
        <v>4143996109</v>
      </c>
      <c r="E658" s="85"/>
      <c r="F658" s="85"/>
      <c r="G658" s="85"/>
      <c r="H658" s="85"/>
      <c r="I658" s="85">
        <v>10</v>
      </c>
      <c r="J658" s="85"/>
      <c r="K658" s="85"/>
      <c r="L658" s="85">
        <v>4</v>
      </c>
      <c r="M658" s="85"/>
      <c r="N658" s="85"/>
      <c r="O658" s="85"/>
      <c r="P658" s="85"/>
      <c r="Q658" s="85"/>
      <c r="R658" s="85">
        <v>10</v>
      </c>
      <c r="S658" s="85"/>
      <c r="T658" s="85"/>
      <c r="U658" s="85"/>
      <c r="V658" s="85"/>
      <c r="W658" s="85"/>
      <c r="X658" s="85"/>
      <c r="Y658" s="184"/>
    </row>
    <row r="659" spans="1:25" ht="18" customHeight="1" x14ac:dyDescent="0.25">
      <c r="A659" s="397"/>
      <c r="B659" s="20">
        <v>6668</v>
      </c>
      <c r="C659" s="380" t="s">
        <v>7474</v>
      </c>
      <c r="D659" s="396">
        <v>4143996422</v>
      </c>
      <c r="E659" s="85"/>
      <c r="F659" s="85"/>
      <c r="G659" s="85"/>
      <c r="H659" s="85"/>
      <c r="I659" s="85">
        <v>10</v>
      </c>
      <c r="J659" s="85">
        <v>5</v>
      </c>
      <c r="K659" s="85"/>
      <c r="L659" s="85"/>
      <c r="M659" s="85"/>
      <c r="N659" s="85"/>
      <c r="O659" s="85"/>
      <c r="P659" s="85"/>
      <c r="Q659" s="85">
        <v>5</v>
      </c>
      <c r="R659" s="85">
        <v>10</v>
      </c>
      <c r="S659" s="85"/>
      <c r="T659" s="85"/>
      <c r="U659" s="85"/>
      <c r="V659" s="85"/>
      <c r="W659" s="85"/>
      <c r="X659" s="85"/>
      <c r="Y659" s="184"/>
    </row>
    <row r="660" spans="1:25" ht="18" customHeight="1" x14ac:dyDescent="0.25">
      <c r="A660" s="397"/>
      <c r="B660" s="20">
        <v>6435</v>
      </c>
      <c r="C660" s="380" t="s">
        <v>7475</v>
      </c>
      <c r="D660" s="396">
        <v>4143996391</v>
      </c>
      <c r="E660" s="85"/>
      <c r="F660" s="85"/>
      <c r="G660" s="85"/>
      <c r="H660" s="85"/>
      <c r="I660" s="85">
        <v>6</v>
      </c>
      <c r="J660" s="85">
        <v>5</v>
      </c>
      <c r="K660" s="85"/>
      <c r="L660" s="85">
        <v>5</v>
      </c>
      <c r="M660" s="85"/>
      <c r="N660" s="85"/>
      <c r="O660" s="85"/>
      <c r="P660" s="85"/>
      <c r="Q660" s="85">
        <v>5</v>
      </c>
      <c r="R660" s="85">
        <v>5</v>
      </c>
      <c r="S660" s="85"/>
      <c r="T660" s="85"/>
      <c r="U660" s="85"/>
      <c r="V660" s="85"/>
      <c r="W660" s="85"/>
      <c r="X660" s="85"/>
      <c r="Y660" s="184"/>
    </row>
    <row r="661" spans="1:25" ht="18" customHeight="1" x14ac:dyDescent="0.25">
      <c r="A661" s="397"/>
      <c r="B661" s="20">
        <v>4217</v>
      </c>
      <c r="C661" s="380" t="s">
        <v>1960</v>
      </c>
      <c r="D661" s="396">
        <v>4143996033</v>
      </c>
      <c r="E661" s="85"/>
      <c r="F661" s="85"/>
      <c r="G661" s="85"/>
      <c r="H661" s="85"/>
      <c r="I661" s="85">
        <v>10</v>
      </c>
      <c r="J661" s="85">
        <v>5</v>
      </c>
      <c r="K661" s="85"/>
      <c r="L661" s="85"/>
      <c r="M661" s="85"/>
      <c r="N661" s="85"/>
      <c r="O661" s="85"/>
      <c r="P661" s="85"/>
      <c r="Q661" s="85"/>
      <c r="R661" s="85">
        <v>5</v>
      </c>
      <c r="S661" s="85"/>
      <c r="T661" s="85"/>
      <c r="U661" s="85"/>
      <c r="V661" s="85"/>
      <c r="W661" s="85"/>
      <c r="X661" s="85"/>
      <c r="Y661" s="184"/>
    </row>
    <row r="662" spans="1:25" ht="18" customHeight="1" x14ac:dyDescent="0.25">
      <c r="A662" s="397"/>
      <c r="B662" s="20">
        <v>5487</v>
      </c>
      <c r="C662" s="380" t="s">
        <v>7476</v>
      </c>
      <c r="D662" s="396">
        <v>4143996198</v>
      </c>
      <c r="E662" s="85"/>
      <c r="F662" s="85"/>
      <c r="G662" s="85"/>
      <c r="H662" s="85"/>
      <c r="I662" s="85">
        <v>6</v>
      </c>
      <c r="J662" s="85">
        <v>5</v>
      </c>
      <c r="K662" s="85"/>
      <c r="L662" s="85">
        <v>5</v>
      </c>
      <c r="M662" s="85"/>
      <c r="N662" s="85"/>
      <c r="O662" s="85"/>
      <c r="P662" s="85"/>
      <c r="Q662" s="85">
        <v>5</v>
      </c>
      <c r="R662" s="85">
        <v>5</v>
      </c>
      <c r="S662" s="85"/>
      <c r="T662" s="85"/>
      <c r="U662" s="85"/>
      <c r="V662" s="85"/>
      <c r="W662" s="85"/>
      <c r="X662" s="85"/>
      <c r="Y662" s="184"/>
    </row>
    <row r="663" spans="1:25" ht="18" customHeight="1" x14ac:dyDescent="0.25">
      <c r="A663" s="397"/>
      <c r="B663" s="20">
        <v>6548</v>
      </c>
      <c r="C663" s="380" t="s">
        <v>7477</v>
      </c>
      <c r="D663" s="396">
        <v>4144043591</v>
      </c>
      <c r="E663" s="85"/>
      <c r="F663" s="85"/>
      <c r="G663" s="85"/>
      <c r="H663" s="85"/>
      <c r="I663" s="85">
        <v>6</v>
      </c>
      <c r="J663" s="85">
        <v>6</v>
      </c>
      <c r="K663" s="85"/>
      <c r="L663" s="85"/>
      <c r="M663" s="85"/>
      <c r="N663" s="85"/>
      <c r="O663" s="85"/>
      <c r="P663" s="85"/>
      <c r="Q663" s="85"/>
      <c r="R663" s="85">
        <v>5</v>
      </c>
      <c r="S663" s="85"/>
      <c r="T663" s="85"/>
      <c r="U663" s="85"/>
      <c r="V663" s="85"/>
      <c r="W663" s="85"/>
      <c r="X663" s="85"/>
      <c r="Y663" s="184"/>
    </row>
    <row r="664" spans="1:25" ht="18" customHeight="1" x14ac:dyDescent="0.25">
      <c r="A664" s="397"/>
      <c r="B664" s="20">
        <v>5490</v>
      </c>
      <c r="C664" s="380" t="s">
        <v>7478</v>
      </c>
      <c r="D664" s="396">
        <v>4144156943</v>
      </c>
      <c r="E664" s="85"/>
      <c r="F664" s="85"/>
      <c r="G664" s="85"/>
      <c r="H664" s="85"/>
      <c r="I664" s="85">
        <v>15</v>
      </c>
      <c r="J664" s="85">
        <v>10</v>
      </c>
      <c r="K664" s="85"/>
      <c r="L664" s="85">
        <v>6</v>
      </c>
      <c r="M664" s="85"/>
      <c r="N664" s="85"/>
      <c r="O664" s="85"/>
      <c r="P664" s="85"/>
      <c r="Q664" s="85"/>
      <c r="R664" s="85">
        <v>6</v>
      </c>
      <c r="S664" s="85"/>
      <c r="T664" s="85"/>
      <c r="U664" s="85"/>
      <c r="V664" s="85"/>
      <c r="W664" s="85"/>
      <c r="X664" s="85"/>
      <c r="Y664" s="184"/>
    </row>
    <row r="665" spans="1:25" ht="18" customHeight="1" x14ac:dyDescent="0.25">
      <c r="A665" s="397"/>
      <c r="B665" s="20">
        <v>5176</v>
      </c>
      <c r="C665" s="380" t="s">
        <v>7479</v>
      </c>
      <c r="D665" s="396">
        <v>4143996111</v>
      </c>
      <c r="E665" s="85"/>
      <c r="F665" s="85"/>
      <c r="G665" s="85"/>
      <c r="H665" s="85"/>
      <c r="I665" s="85">
        <v>10</v>
      </c>
      <c r="J665" s="85"/>
      <c r="K665" s="85"/>
      <c r="L665" s="85">
        <v>5</v>
      </c>
      <c r="M665" s="85"/>
      <c r="N665" s="85"/>
      <c r="O665" s="85"/>
      <c r="P665" s="85"/>
      <c r="Q665" s="85"/>
      <c r="R665" s="85">
        <v>10</v>
      </c>
      <c r="S665" s="85"/>
      <c r="T665" s="85"/>
      <c r="U665" s="85"/>
      <c r="V665" s="85"/>
      <c r="W665" s="85"/>
      <c r="X665" s="85"/>
      <c r="Y665" s="184"/>
    </row>
    <row r="666" spans="1:25" ht="18" customHeight="1" x14ac:dyDescent="0.25">
      <c r="A666" s="414" t="s">
        <v>4815</v>
      </c>
      <c r="B666" s="20">
        <v>3311</v>
      </c>
      <c r="C666" s="380" t="s">
        <v>7480</v>
      </c>
      <c r="D666" s="396">
        <v>4144055145</v>
      </c>
      <c r="E666" s="85"/>
      <c r="F666" s="85"/>
      <c r="G666" s="85"/>
      <c r="H666" s="85"/>
      <c r="I666" s="85">
        <v>3</v>
      </c>
      <c r="J666" s="85">
        <v>2</v>
      </c>
      <c r="K666" s="85"/>
      <c r="L666" s="85">
        <v>2</v>
      </c>
      <c r="M666" s="85"/>
      <c r="N666" s="85"/>
      <c r="O666" s="85"/>
      <c r="P666" s="85"/>
      <c r="Q666" s="85"/>
      <c r="R666" s="85"/>
      <c r="S666" s="85">
        <v>2</v>
      </c>
      <c r="T666" s="85">
        <v>2</v>
      </c>
      <c r="U666" s="85"/>
      <c r="V666" s="85"/>
      <c r="W666" s="85"/>
      <c r="X666" s="85"/>
      <c r="Y666" s="184"/>
    </row>
    <row r="667" spans="1:25" ht="18" customHeight="1" x14ac:dyDescent="0.25">
      <c r="A667" s="397"/>
      <c r="B667" s="20">
        <v>6315</v>
      </c>
      <c r="C667" s="380" t="s">
        <v>7481</v>
      </c>
      <c r="D667" s="396">
        <v>4144113067</v>
      </c>
      <c r="E667" s="85"/>
      <c r="F667" s="85"/>
      <c r="G667" s="85"/>
      <c r="H667" s="85"/>
      <c r="I667" s="85">
        <v>10</v>
      </c>
      <c r="J667" s="85"/>
      <c r="K667" s="85"/>
      <c r="L667" s="85"/>
      <c r="M667" s="85"/>
      <c r="N667" s="85"/>
      <c r="O667" s="85"/>
      <c r="P667" s="85"/>
      <c r="Q667" s="85">
        <v>5</v>
      </c>
      <c r="R667" s="85">
        <v>5</v>
      </c>
      <c r="S667" s="85"/>
      <c r="T667" s="85"/>
      <c r="U667" s="85"/>
      <c r="V667" s="85"/>
      <c r="W667" s="85"/>
      <c r="X667" s="85"/>
      <c r="Y667" s="184"/>
    </row>
    <row r="668" spans="1:25" ht="18" customHeight="1" x14ac:dyDescent="0.25">
      <c r="A668" s="397"/>
      <c r="B668" s="20">
        <v>3554</v>
      </c>
      <c r="C668" s="380" t="s">
        <v>7482</v>
      </c>
      <c r="D668" s="396">
        <v>4144055308</v>
      </c>
      <c r="E668" s="85"/>
      <c r="F668" s="85"/>
      <c r="G668" s="85"/>
      <c r="H668" s="85"/>
      <c r="I668" s="85">
        <v>3</v>
      </c>
      <c r="J668" s="85">
        <v>2</v>
      </c>
      <c r="K668" s="85"/>
      <c r="L668" s="85">
        <v>2</v>
      </c>
      <c r="M668" s="85"/>
      <c r="N668" s="85"/>
      <c r="O668" s="85"/>
      <c r="P668" s="85"/>
      <c r="Q668" s="85"/>
      <c r="R668" s="85"/>
      <c r="S668" s="85">
        <v>2</v>
      </c>
      <c r="T668" s="85">
        <v>2</v>
      </c>
      <c r="U668" s="85"/>
      <c r="V668" s="85"/>
      <c r="W668" s="85"/>
      <c r="X668" s="85"/>
      <c r="Y668" s="184"/>
    </row>
    <row r="669" spans="1:25" ht="18" customHeight="1" x14ac:dyDescent="0.25">
      <c r="A669" s="397"/>
      <c r="B669" s="20">
        <v>3512</v>
      </c>
      <c r="C669" s="380" t="s">
        <v>7483</v>
      </c>
      <c r="D669" s="396">
        <v>4144055225</v>
      </c>
      <c r="E669" s="85"/>
      <c r="F669" s="85"/>
      <c r="G669" s="85"/>
      <c r="H669" s="85"/>
      <c r="I669" s="85">
        <v>3</v>
      </c>
      <c r="J669" s="85">
        <v>2</v>
      </c>
      <c r="K669" s="85"/>
      <c r="L669" s="85">
        <v>2</v>
      </c>
      <c r="M669" s="85"/>
      <c r="N669" s="85"/>
      <c r="O669" s="85"/>
      <c r="P669" s="85"/>
      <c r="Q669" s="85"/>
      <c r="R669" s="85"/>
      <c r="S669" s="85">
        <v>2</v>
      </c>
      <c r="T669" s="85">
        <v>2</v>
      </c>
      <c r="U669" s="85"/>
      <c r="V669" s="85"/>
      <c r="W669" s="85"/>
      <c r="X669" s="85"/>
      <c r="Y669" s="184"/>
    </row>
    <row r="670" spans="1:25" ht="18" customHeight="1" x14ac:dyDescent="0.25">
      <c r="A670" s="397"/>
      <c r="B670" s="20">
        <v>4554</v>
      </c>
      <c r="C670" s="380" t="s">
        <v>1813</v>
      </c>
      <c r="D670" s="396">
        <v>4144054397</v>
      </c>
      <c r="E670" s="85"/>
      <c r="F670" s="85"/>
      <c r="G670" s="85"/>
      <c r="H670" s="85"/>
      <c r="I670" s="85">
        <v>3</v>
      </c>
      <c r="J670" s="85">
        <v>2</v>
      </c>
      <c r="K670" s="85"/>
      <c r="L670" s="85">
        <v>2</v>
      </c>
      <c r="M670" s="85"/>
      <c r="N670" s="85"/>
      <c r="O670" s="85"/>
      <c r="P670" s="85"/>
      <c r="Q670" s="85"/>
      <c r="R670" s="85"/>
      <c r="S670" s="85">
        <v>2</v>
      </c>
      <c r="T670" s="85">
        <v>2</v>
      </c>
      <c r="U670" s="85"/>
      <c r="V670" s="85"/>
      <c r="W670" s="85"/>
      <c r="X670" s="85"/>
      <c r="Y670" s="184"/>
    </row>
    <row r="671" spans="1:25" ht="18" customHeight="1" x14ac:dyDescent="0.25">
      <c r="A671" s="397"/>
      <c r="B671" s="20">
        <v>3979</v>
      </c>
      <c r="C671" s="380" t="s">
        <v>7484</v>
      </c>
      <c r="D671" s="396">
        <v>4144142208</v>
      </c>
      <c r="E671" s="85"/>
      <c r="F671" s="85"/>
      <c r="G671" s="85"/>
      <c r="H671" s="85"/>
      <c r="I671" s="85"/>
      <c r="J671" s="85">
        <v>10</v>
      </c>
      <c r="K671" s="85"/>
      <c r="L671" s="85"/>
      <c r="M671" s="85"/>
      <c r="N671" s="85"/>
      <c r="O671" s="85"/>
      <c r="P671" s="85"/>
      <c r="Q671" s="85">
        <v>5</v>
      </c>
      <c r="R671" s="85">
        <v>5</v>
      </c>
      <c r="S671" s="85"/>
      <c r="T671" s="85"/>
      <c r="U671" s="85"/>
      <c r="V671" s="85"/>
      <c r="W671" s="85"/>
      <c r="X671" s="85"/>
      <c r="Y671" s="184"/>
    </row>
    <row r="672" spans="1:25" ht="18" customHeight="1" x14ac:dyDescent="0.25">
      <c r="A672" s="397"/>
      <c r="B672" s="20">
        <v>5570</v>
      </c>
      <c r="C672" s="380" t="s">
        <v>1558</v>
      </c>
      <c r="D672" s="396">
        <v>4144141285</v>
      </c>
      <c r="E672" s="85"/>
      <c r="F672" s="85"/>
      <c r="G672" s="85"/>
      <c r="H672" s="85"/>
      <c r="I672" s="85">
        <v>6</v>
      </c>
      <c r="J672" s="85"/>
      <c r="K672" s="85"/>
      <c r="L672" s="85"/>
      <c r="M672" s="85"/>
      <c r="N672" s="85"/>
      <c r="O672" s="85"/>
      <c r="P672" s="85"/>
      <c r="Q672" s="85"/>
      <c r="R672" s="85">
        <v>5</v>
      </c>
      <c r="S672" s="85"/>
      <c r="T672" s="85"/>
      <c r="U672" s="85"/>
      <c r="V672" s="85"/>
      <c r="W672" s="85"/>
      <c r="X672" s="85"/>
      <c r="Y672" s="184"/>
    </row>
    <row r="673" spans="1:25" ht="18" customHeight="1" x14ac:dyDescent="0.25">
      <c r="A673" s="397"/>
      <c r="B673" s="20">
        <v>4671</v>
      </c>
      <c r="C673" s="380" t="s">
        <v>7485</v>
      </c>
      <c r="D673" s="396">
        <v>4144054545</v>
      </c>
      <c r="E673" s="85"/>
      <c r="F673" s="85"/>
      <c r="G673" s="85"/>
      <c r="H673" s="85"/>
      <c r="I673" s="85">
        <v>4</v>
      </c>
      <c r="J673" s="85">
        <v>6</v>
      </c>
      <c r="K673" s="85"/>
      <c r="L673" s="85">
        <v>2</v>
      </c>
      <c r="M673" s="85"/>
      <c r="N673" s="85"/>
      <c r="O673" s="85"/>
      <c r="P673" s="85"/>
      <c r="Q673" s="85"/>
      <c r="R673" s="85"/>
      <c r="S673" s="85">
        <v>3</v>
      </c>
      <c r="T673" s="85">
        <v>3</v>
      </c>
      <c r="U673" s="85"/>
      <c r="V673" s="85"/>
      <c r="W673" s="85"/>
      <c r="X673" s="85"/>
      <c r="Y673" s="184"/>
    </row>
    <row r="674" spans="1:25" ht="18" customHeight="1" x14ac:dyDescent="0.25">
      <c r="A674" s="397"/>
      <c r="B674" s="20">
        <v>4641</v>
      </c>
      <c r="C674" s="380" t="s">
        <v>7486</v>
      </c>
      <c r="D674" s="396">
        <v>4144135825</v>
      </c>
      <c r="E674" s="85"/>
      <c r="F674" s="85"/>
      <c r="G674" s="85"/>
      <c r="H674" s="85"/>
      <c r="I674" s="85">
        <v>10</v>
      </c>
      <c r="J674" s="85">
        <v>5</v>
      </c>
      <c r="K674" s="85"/>
      <c r="L674" s="85">
        <v>5</v>
      </c>
      <c r="M674" s="85"/>
      <c r="N674" s="85"/>
      <c r="O674" s="85"/>
      <c r="P674" s="85"/>
      <c r="Q674" s="85">
        <v>5</v>
      </c>
      <c r="R674" s="85">
        <v>5</v>
      </c>
      <c r="S674" s="85"/>
      <c r="T674" s="85"/>
      <c r="U674" s="85"/>
      <c r="V674" s="85"/>
      <c r="W674" s="85"/>
      <c r="X674" s="85"/>
      <c r="Y674" s="184"/>
    </row>
    <row r="675" spans="1:25" ht="18" customHeight="1" x14ac:dyDescent="0.25">
      <c r="A675" s="397"/>
      <c r="B675" s="20">
        <v>4641</v>
      </c>
      <c r="C675" s="380" t="s">
        <v>7486</v>
      </c>
      <c r="D675" s="396">
        <v>4144054524</v>
      </c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>
        <v>3</v>
      </c>
      <c r="T675" s="85">
        <v>3</v>
      </c>
      <c r="U675" s="85"/>
      <c r="V675" s="85"/>
      <c r="W675" s="85"/>
      <c r="X675" s="85"/>
      <c r="Y675" s="184"/>
    </row>
    <row r="676" spans="1:25" ht="18" customHeight="1" x14ac:dyDescent="0.25">
      <c r="A676" s="397"/>
      <c r="B676" s="20">
        <v>4078</v>
      </c>
      <c r="C676" s="380" t="s">
        <v>7487</v>
      </c>
      <c r="D676" s="396">
        <v>4144054048</v>
      </c>
      <c r="E676" s="85"/>
      <c r="F676" s="85"/>
      <c r="G676" s="85"/>
      <c r="H676" s="85"/>
      <c r="I676" s="85">
        <v>3</v>
      </c>
      <c r="J676" s="85">
        <v>2</v>
      </c>
      <c r="K676" s="85"/>
      <c r="L676" s="85">
        <v>2</v>
      </c>
      <c r="M676" s="85"/>
      <c r="N676" s="85"/>
      <c r="O676" s="85"/>
      <c r="P676" s="85"/>
      <c r="Q676" s="85"/>
      <c r="R676" s="85"/>
      <c r="S676" s="85">
        <v>2</v>
      </c>
      <c r="T676" s="85">
        <v>2</v>
      </c>
      <c r="U676" s="85"/>
      <c r="V676" s="85"/>
      <c r="W676" s="85"/>
      <c r="X676" s="85"/>
      <c r="Y676" s="184"/>
    </row>
    <row r="677" spans="1:25" ht="18" customHeight="1" x14ac:dyDescent="0.25">
      <c r="A677" s="397"/>
      <c r="B677" s="20">
        <v>3102</v>
      </c>
      <c r="C677" s="380" t="s">
        <v>7488</v>
      </c>
      <c r="D677" s="396">
        <v>4144055049</v>
      </c>
      <c r="E677" s="85"/>
      <c r="F677" s="85"/>
      <c r="G677" s="85"/>
      <c r="H677" s="85"/>
      <c r="I677" s="85">
        <v>3</v>
      </c>
      <c r="J677" s="85">
        <v>2</v>
      </c>
      <c r="K677" s="85"/>
      <c r="L677" s="85">
        <v>2</v>
      </c>
      <c r="M677" s="85"/>
      <c r="N677" s="85"/>
      <c r="O677" s="85"/>
      <c r="P677" s="85"/>
      <c r="Q677" s="85"/>
      <c r="R677" s="85"/>
      <c r="S677" s="85">
        <v>2</v>
      </c>
      <c r="T677" s="85">
        <v>2</v>
      </c>
      <c r="U677" s="85"/>
      <c r="V677" s="85"/>
      <c r="W677" s="85"/>
      <c r="X677" s="85"/>
      <c r="Y677" s="184"/>
    </row>
    <row r="678" spans="1:25" ht="18" customHeight="1" x14ac:dyDescent="0.25">
      <c r="A678" s="397"/>
      <c r="B678" s="20">
        <v>5378</v>
      </c>
      <c r="C678" s="380" t="s">
        <v>7489</v>
      </c>
      <c r="D678" s="396">
        <v>4144157703</v>
      </c>
      <c r="E678" s="85"/>
      <c r="F678" s="85"/>
      <c r="G678" s="85"/>
      <c r="H678" s="85"/>
      <c r="I678" s="85">
        <v>10</v>
      </c>
      <c r="J678" s="85">
        <v>3</v>
      </c>
      <c r="K678" s="85"/>
      <c r="L678" s="85"/>
      <c r="M678" s="85"/>
      <c r="N678" s="85"/>
      <c r="O678" s="85"/>
      <c r="P678" s="85"/>
      <c r="Q678" s="85">
        <v>5</v>
      </c>
      <c r="R678" s="85">
        <v>5</v>
      </c>
      <c r="S678" s="85"/>
      <c r="T678" s="85"/>
      <c r="U678" s="85">
        <v>5</v>
      </c>
      <c r="V678" s="85"/>
      <c r="W678" s="85"/>
      <c r="X678" s="85"/>
      <c r="Y678" s="184"/>
    </row>
    <row r="679" spans="1:25" ht="18" customHeight="1" x14ac:dyDescent="0.25">
      <c r="A679" s="397"/>
      <c r="B679" s="20">
        <v>4199</v>
      </c>
      <c r="C679" s="380" t="s">
        <v>7490</v>
      </c>
      <c r="D679" s="396">
        <v>4144054185</v>
      </c>
      <c r="E679" s="85"/>
      <c r="F679" s="85"/>
      <c r="G679" s="85"/>
      <c r="H679" s="85"/>
      <c r="I679" s="85">
        <v>4</v>
      </c>
      <c r="J679" s="85">
        <v>6</v>
      </c>
      <c r="K679" s="85"/>
      <c r="L679" s="85">
        <v>2</v>
      </c>
      <c r="M679" s="85"/>
      <c r="N679" s="85"/>
      <c r="O679" s="85"/>
      <c r="P679" s="85"/>
      <c r="Q679" s="85"/>
      <c r="R679" s="85"/>
      <c r="S679" s="85">
        <v>3</v>
      </c>
      <c r="T679" s="85">
        <v>3</v>
      </c>
      <c r="U679" s="85"/>
      <c r="V679" s="85"/>
      <c r="W679" s="85"/>
      <c r="X679" s="85"/>
      <c r="Y679" s="184"/>
    </row>
    <row r="680" spans="1:25" ht="18" customHeight="1" x14ac:dyDescent="0.25">
      <c r="A680" s="397"/>
      <c r="B680" s="20">
        <v>4601</v>
      </c>
      <c r="C680" s="380" t="s">
        <v>6526</v>
      </c>
      <c r="D680" s="396">
        <v>4144054468</v>
      </c>
      <c r="E680" s="85"/>
      <c r="F680" s="85"/>
      <c r="G680" s="85"/>
      <c r="H680" s="85"/>
      <c r="I680" s="85">
        <v>3</v>
      </c>
      <c r="J680" s="85">
        <v>2</v>
      </c>
      <c r="K680" s="85"/>
      <c r="L680" s="85">
        <v>2</v>
      </c>
      <c r="M680" s="85"/>
      <c r="N680" s="85"/>
      <c r="O680" s="85"/>
      <c r="P680" s="85"/>
      <c r="Q680" s="85"/>
      <c r="R680" s="85"/>
      <c r="S680" s="85">
        <v>2</v>
      </c>
      <c r="T680" s="85">
        <v>2</v>
      </c>
      <c r="U680" s="85"/>
      <c r="V680" s="85"/>
      <c r="W680" s="85"/>
      <c r="X680" s="85"/>
      <c r="Y680" s="184"/>
    </row>
    <row r="681" spans="1:25" ht="18" customHeight="1" x14ac:dyDescent="0.25">
      <c r="A681" s="397"/>
      <c r="B681" s="20">
        <v>3755</v>
      </c>
      <c r="C681" s="380" t="s">
        <v>7491</v>
      </c>
      <c r="D681" s="396">
        <v>4144055459</v>
      </c>
      <c r="E681" s="85"/>
      <c r="F681" s="85"/>
      <c r="G681" s="85"/>
      <c r="H681" s="85"/>
      <c r="I681" s="85">
        <v>4</v>
      </c>
      <c r="J681" s="85">
        <v>4</v>
      </c>
      <c r="K681" s="85"/>
      <c r="L681" s="85">
        <v>2</v>
      </c>
      <c r="M681" s="85"/>
      <c r="N681" s="85"/>
      <c r="O681" s="85"/>
      <c r="P681" s="85"/>
      <c r="Q681" s="85"/>
      <c r="R681" s="85"/>
      <c r="S681" s="85">
        <v>3</v>
      </c>
      <c r="T681" s="85">
        <v>3</v>
      </c>
      <c r="U681" s="85"/>
      <c r="V681" s="85"/>
      <c r="W681" s="85"/>
      <c r="X681" s="85"/>
      <c r="Y681" s="184"/>
    </row>
    <row r="682" spans="1:25" ht="18" customHeight="1" x14ac:dyDescent="0.25">
      <c r="A682" s="397"/>
      <c r="B682" s="20">
        <v>4114</v>
      </c>
      <c r="C682" s="380" t="s">
        <v>7492</v>
      </c>
      <c r="D682" s="396">
        <v>4144027412</v>
      </c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>
        <v>5</v>
      </c>
      <c r="T682" s="85">
        <v>5</v>
      </c>
      <c r="U682" s="85"/>
      <c r="V682" s="85"/>
      <c r="W682" s="85"/>
      <c r="X682" s="85"/>
      <c r="Y682" s="184"/>
    </row>
    <row r="683" spans="1:25" ht="18" customHeight="1" x14ac:dyDescent="0.25">
      <c r="A683" s="397"/>
      <c r="B683" s="20">
        <v>4114</v>
      </c>
      <c r="C683" s="380" t="s">
        <v>7493</v>
      </c>
      <c r="D683" s="396">
        <v>4143988970</v>
      </c>
      <c r="E683" s="85"/>
      <c r="F683" s="85"/>
      <c r="G683" s="85"/>
      <c r="H683" s="85"/>
      <c r="I683" s="85">
        <v>10</v>
      </c>
      <c r="J683" s="85">
        <v>10</v>
      </c>
      <c r="K683" s="85"/>
      <c r="L683" s="85">
        <v>5</v>
      </c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>
        <v>10</v>
      </c>
      <c r="X683" s="85"/>
      <c r="Y683" s="184"/>
    </row>
    <row r="684" spans="1:25" ht="18" customHeight="1" x14ac:dyDescent="0.25">
      <c r="A684" s="397"/>
      <c r="B684" s="20">
        <v>3337</v>
      </c>
      <c r="C684" s="380" t="s">
        <v>7494</v>
      </c>
      <c r="D684" s="396">
        <v>4144055164</v>
      </c>
      <c r="E684" s="85"/>
      <c r="F684" s="85"/>
      <c r="G684" s="85"/>
      <c r="H684" s="85"/>
      <c r="I684" s="85">
        <v>3</v>
      </c>
      <c r="J684" s="85">
        <v>2</v>
      </c>
      <c r="K684" s="85"/>
      <c r="L684" s="85">
        <v>2</v>
      </c>
      <c r="M684" s="85"/>
      <c r="N684" s="85"/>
      <c r="O684" s="85"/>
      <c r="P684" s="85"/>
      <c r="Q684" s="85"/>
      <c r="R684" s="85"/>
      <c r="S684" s="85">
        <v>2</v>
      </c>
      <c r="T684" s="85">
        <v>2</v>
      </c>
      <c r="U684" s="85"/>
      <c r="V684" s="85"/>
      <c r="W684" s="85"/>
      <c r="X684" s="85"/>
      <c r="Y684" s="184"/>
    </row>
    <row r="685" spans="1:25" ht="18" customHeight="1" x14ac:dyDescent="0.25">
      <c r="A685" s="397"/>
      <c r="B685" s="20">
        <v>2817</v>
      </c>
      <c r="C685" s="380" t="s">
        <v>4093</v>
      </c>
      <c r="D685" s="396">
        <v>4144054575</v>
      </c>
      <c r="E685" s="85"/>
      <c r="F685" s="85"/>
      <c r="G685" s="85"/>
      <c r="H685" s="85"/>
      <c r="I685" s="85">
        <v>6</v>
      </c>
      <c r="J685" s="85">
        <v>4</v>
      </c>
      <c r="K685" s="85"/>
      <c r="L685" s="85">
        <v>2</v>
      </c>
      <c r="M685" s="85"/>
      <c r="N685" s="85"/>
      <c r="O685" s="85"/>
      <c r="P685" s="85"/>
      <c r="Q685" s="85"/>
      <c r="R685" s="85"/>
      <c r="S685" s="85">
        <v>4</v>
      </c>
      <c r="T685" s="85">
        <v>4</v>
      </c>
      <c r="U685" s="85"/>
      <c r="V685" s="85"/>
      <c r="W685" s="85"/>
      <c r="X685" s="85"/>
      <c r="Y685" s="184"/>
    </row>
    <row r="686" spans="1:25" ht="18" customHeight="1" x14ac:dyDescent="0.25">
      <c r="A686" s="397"/>
      <c r="B686" s="20">
        <v>3761</v>
      </c>
      <c r="C686" s="380" t="s">
        <v>7495</v>
      </c>
      <c r="D686" s="396">
        <v>4144054845</v>
      </c>
      <c r="E686" s="85"/>
      <c r="F686" s="85"/>
      <c r="G686" s="85"/>
      <c r="H686" s="85"/>
      <c r="I686" s="85">
        <v>4</v>
      </c>
      <c r="J686" s="85">
        <v>6</v>
      </c>
      <c r="K686" s="85"/>
      <c r="L686" s="85">
        <v>2</v>
      </c>
      <c r="M686" s="85"/>
      <c r="N686" s="85"/>
      <c r="O686" s="85"/>
      <c r="P686" s="85"/>
      <c r="Q686" s="85"/>
      <c r="R686" s="85"/>
      <c r="S686" s="85">
        <v>3</v>
      </c>
      <c r="T686" s="85">
        <v>3</v>
      </c>
      <c r="U686" s="85"/>
      <c r="V686" s="85"/>
      <c r="W686" s="85"/>
      <c r="X686" s="85"/>
      <c r="Y686" s="184"/>
    </row>
    <row r="687" spans="1:25" ht="18" customHeight="1" x14ac:dyDescent="0.25">
      <c r="A687" s="397"/>
      <c r="B687" s="20">
        <v>3291</v>
      </c>
      <c r="C687" s="380" t="s">
        <v>6712</v>
      </c>
      <c r="D687" s="396">
        <v>4144057768</v>
      </c>
      <c r="E687" s="85"/>
      <c r="F687" s="85"/>
      <c r="G687" s="85"/>
      <c r="H687" s="85"/>
      <c r="I687" s="85">
        <v>10</v>
      </c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184"/>
    </row>
    <row r="688" spans="1:25" ht="18" customHeight="1" x14ac:dyDescent="0.25">
      <c r="A688" s="397"/>
      <c r="B688" s="20">
        <v>3291</v>
      </c>
      <c r="C688" s="380" t="s">
        <v>6712</v>
      </c>
      <c r="D688" s="396">
        <v>4144055126</v>
      </c>
      <c r="E688" s="85"/>
      <c r="F688" s="85"/>
      <c r="G688" s="85"/>
      <c r="H688" s="85"/>
      <c r="I688" s="85"/>
      <c r="J688" s="85">
        <v>4</v>
      </c>
      <c r="K688" s="85"/>
      <c r="L688" s="85"/>
      <c r="M688" s="85"/>
      <c r="N688" s="85"/>
      <c r="O688" s="85"/>
      <c r="P688" s="85"/>
      <c r="Q688" s="85"/>
      <c r="R688" s="85"/>
      <c r="S688" s="85">
        <v>4</v>
      </c>
      <c r="T688" s="85">
        <v>4</v>
      </c>
      <c r="U688" s="85"/>
      <c r="V688" s="85"/>
      <c r="W688" s="85"/>
      <c r="X688" s="85"/>
      <c r="Y688" s="184"/>
    </row>
    <row r="689" spans="1:25" ht="18" customHeight="1" x14ac:dyDescent="0.25">
      <c r="A689" s="397"/>
      <c r="B689" s="20">
        <v>2531</v>
      </c>
      <c r="C689" s="380" t="s">
        <v>7496</v>
      </c>
      <c r="D689" s="396">
        <v>4144103839</v>
      </c>
      <c r="E689" s="85"/>
      <c r="F689" s="85"/>
      <c r="G689" s="85"/>
      <c r="H689" s="85"/>
      <c r="I689" s="85">
        <v>10</v>
      </c>
      <c r="J689" s="85">
        <v>15</v>
      </c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184"/>
    </row>
    <row r="690" spans="1:25" ht="18" customHeight="1" x14ac:dyDescent="0.25">
      <c r="A690" s="420" t="s">
        <v>6750</v>
      </c>
      <c r="B690" s="20">
        <v>2518</v>
      </c>
      <c r="C690" s="380" t="s">
        <v>7518</v>
      </c>
      <c r="D690" s="396">
        <v>4144208490</v>
      </c>
      <c r="E690" s="381"/>
      <c r="F690" s="381"/>
      <c r="G690" s="381"/>
      <c r="H690" s="381"/>
      <c r="I690" s="92">
        <v>10</v>
      </c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>
        <v>5</v>
      </c>
      <c r="V690" s="381"/>
      <c r="W690" s="381"/>
      <c r="X690" s="381"/>
      <c r="Y690" s="332"/>
    </row>
    <row r="691" spans="1:25" ht="18" customHeight="1" x14ac:dyDescent="0.25">
      <c r="A691" s="397"/>
      <c r="B691" s="20">
        <v>1646</v>
      </c>
      <c r="C691" s="380" t="s">
        <v>3119</v>
      </c>
      <c r="D691" s="396">
        <v>4144061954</v>
      </c>
      <c r="E691" s="381"/>
      <c r="F691" s="381"/>
      <c r="G691" s="381"/>
      <c r="H691" s="381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>
        <v>5</v>
      </c>
      <c r="T691" s="92">
        <v>5</v>
      </c>
      <c r="U691" s="92"/>
      <c r="V691" s="381"/>
      <c r="W691" s="92">
        <v>5</v>
      </c>
      <c r="X691" s="381"/>
      <c r="Y691" s="419" t="s">
        <v>7520</v>
      </c>
    </row>
    <row r="692" spans="1:25" ht="18" customHeight="1" x14ac:dyDescent="0.25">
      <c r="A692" s="415"/>
      <c r="B692" s="54"/>
      <c r="C692" s="416"/>
      <c r="D692" s="417"/>
      <c r="E692" s="424"/>
      <c r="F692" s="424"/>
      <c r="G692" s="424"/>
      <c r="H692" s="424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424"/>
      <c r="W692" s="222"/>
      <c r="X692" s="424"/>
      <c r="Y692" s="225" t="s">
        <v>7601</v>
      </c>
    </row>
    <row r="693" spans="1:25" ht="18" customHeight="1" x14ac:dyDescent="0.25">
      <c r="A693" s="397"/>
      <c r="B693" s="20"/>
      <c r="C693" s="411" t="s">
        <v>7666</v>
      </c>
      <c r="D693" s="396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184"/>
    </row>
    <row r="694" spans="1:25" ht="18" customHeight="1" x14ac:dyDescent="0.25">
      <c r="A694" s="413" t="s">
        <v>7667</v>
      </c>
      <c r="B694" s="20">
        <v>5207</v>
      </c>
      <c r="C694" s="380" t="s">
        <v>7668</v>
      </c>
      <c r="D694" s="396">
        <v>4144111227</v>
      </c>
      <c r="E694" s="85"/>
      <c r="F694" s="85"/>
      <c r="G694" s="85"/>
      <c r="H694" s="85"/>
      <c r="I694" s="85">
        <v>30</v>
      </c>
      <c r="J694" s="85">
        <v>30</v>
      </c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423" t="s">
        <v>7669</v>
      </c>
    </row>
    <row r="695" spans="1:25" ht="18" customHeight="1" x14ac:dyDescent="0.25">
      <c r="A695" s="397"/>
      <c r="B695" s="20">
        <v>3324</v>
      </c>
      <c r="C695" s="380" t="s">
        <v>7670</v>
      </c>
      <c r="D695" s="396">
        <v>4144028373</v>
      </c>
      <c r="E695" s="85"/>
      <c r="F695" s="85"/>
      <c r="G695" s="85"/>
      <c r="H695" s="85"/>
      <c r="I695" s="85">
        <v>15</v>
      </c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184"/>
    </row>
    <row r="696" spans="1:25" ht="18" customHeight="1" x14ac:dyDescent="0.25">
      <c r="A696" s="397"/>
      <c r="B696" s="20">
        <v>3324</v>
      </c>
      <c r="C696" s="380" t="s">
        <v>7671</v>
      </c>
      <c r="D696" s="396">
        <v>4143913565</v>
      </c>
      <c r="E696" s="85"/>
      <c r="F696" s="85"/>
      <c r="G696" s="85"/>
      <c r="H696" s="85"/>
      <c r="I696" s="85"/>
      <c r="J696" s="85">
        <v>10</v>
      </c>
      <c r="K696" s="85"/>
      <c r="L696" s="85"/>
      <c r="M696" s="85"/>
      <c r="N696" s="85"/>
      <c r="O696" s="85"/>
      <c r="P696" s="85"/>
      <c r="Q696" s="85">
        <v>5</v>
      </c>
      <c r="R696" s="85">
        <v>5</v>
      </c>
      <c r="S696" s="85"/>
      <c r="T696" s="85"/>
      <c r="U696" s="85">
        <v>5</v>
      </c>
      <c r="V696" s="85"/>
      <c r="W696" s="85"/>
      <c r="X696" s="85"/>
      <c r="Y696" s="184"/>
    </row>
    <row r="697" spans="1:25" ht="18" customHeight="1" x14ac:dyDescent="0.25">
      <c r="A697" s="397"/>
      <c r="B697" s="20">
        <v>4110</v>
      </c>
      <c r="C697" s="380" t="s">
        <v>7672</v>
      </c>
      <c r="D697" s="396">
        <v>4144028441</v>
      </c>
      <c r="E697" s="85"/>
      <c r="F697" s="85"/>
      <c r="G697" s="85"/>
      <c r="H697" s="85"/>
      <c r="I697" s="85">
        <v>10</v>
      </c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184"/>
    </row>
    <row r="698" spans="1:25" ht="18" customHeight="1" x14ac:dyDescent="0.25">
      <c r="A698" s="397"/>
      <c r="B698" s="20">
        <v>3876</v>
      </c>
      <c r="C698" s="380" t="s">
        <v>7673</v>
      </c>
      <c r="D698" s="396">
        <v>4144044293</v>
      </c>
      <c r="E698" s="85"/>
      <c r="F698" s="85"/>
      <c r="G698" s="85"/>
      <c r="H698" s="85"/>
      <c r="I698" s="85">
        <v>15</v>
      </c>
      <c r="J698" s="85">
        <v>10</v>
      </c>
      <c r="K698" s="85"/>
      <c r="L698" s="85">
        <v>3</v>
      </c>
      <c r="M698" s="85"/>
      <c r="N698" s="85"/>
      <c r="O698" s="85"/>
      <c r="P698" s="85"/>
      <c r="Q698" s="85"/>
      <c r="R698" s="85">
        <v>5</v>
      </c>
      <c r="S698" s="85"/>
      <c r="T698" s="85"/>
      <c r="U698" s="85"/>
      <c r="V698" s="85"/>
      <c r="W698" s="85"/>
      <c r="X698" s="85"/>
      <c r="Y698" s="184"/>
    </row>
    <row r="699" spans="1:25" ht="18" customHeight="1" x14ac:dyDescent="0.25">
      <c r="A699" s="397"/>
      <c r="B699" s="20">
        <v>3876</v>
      </c>
      <c r="C699" s="380" t="s">
        <v>7673</v>
      </c>
      <c r="D699" s="396">
        <v>4144158987</v>
      </c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>
        <v>10</v>
      </c>
      <c r="R699" s="85"/>
      <c r="S699" s="85"/>
      <c r="T699" s="85"/>
      <c r="U699" s="85"/>
      <c r="V699" s="85"/>
      <c r="W699" s="85"/>
      <c r="X699" s="85"/>
      <c r="Y699" s="184"/>
    </row>
    <row r="700" spans="1:25" ht="18" customHeight="1" x14ac:dyDescent="0.25">
      <c r="A700" s="397"/>
      <c r="B700" s="20">
        <v>3910</v>
      </c>
      <c r="C700" s="380" t="s">
        <v>7674</v>
      </c>
      <c r="D700" s="396">
        <v>4144028419</v>
      </c>
      <c r="E700" s="85"/>
      <c r="F700" s="85"/>
      <c r="G700" s="85"/>
      <c r="H700" s="85"/>
      <c r="I700" s="85">
        <v>15</v>
      </c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184"/>
    </row>
    <row r="701" spans="1:25" ht="18" customHeight="1" x14ac:dyDescent="0.25">
      <c r="A701" s="397"/>
      <c r="B701" s="20">
        <v>3754</v>
      </c>
      <c r="C701" s="380" t="s">
        <v>7675</v>
      </c>
      <c r="D701" s="396">
        <v>4144107396</v>
      </c>
      <c r="E701" s="85"/>
      <c r="F701" s="85"/>
      <c r="G701" s="85"/>
      <c r="H701" s="85"/>
      <c r="I701" s="85">
        <v>20</v>
      </c>
      <c r="J701" s="85">
        <v>15</v>
      </c>
      <c r="K701" s="85"/>
      <c r="L701" s="85">
        <v>3</v>
      </c>
      <c r="M701" s="85"/>
      <c r="N701" s="85"/>
      <c r="O701" s="85"/>
      <c r="P701" s="85"/>
      <c r="Q701" s="85">
        <v>3</v>
      </c>
      <c r="R701" s="85">
        <v>8</v>
      </c>
      <c r="S701" s="85"/>
      <c r="T701" s="85"/>
      <c r="U701" s="85">
        <v>5</v>
      </c>
      <c r="V701" s="85"/>
      <c r="W701" s="85"/>
      <c r="X701" s="85"/>
      <c r="Y701" s="184"/>
    </row>
    <row r="702" spans="1:25" ht="18" customHeight="1" x14ac:dyDescent="0.25">
      <c r="A702" s="397"/>
      <c r="B702" s="20">
        <v>5380</v>
      </c>
      <c r="C702" s="380" t="s">
        <v>7676</v>
      </c>
      <c r="D702" s="396">
        <v>4144028527</v>
      </c>
      <c r="E702" s="85"/>
      <c r="F702" s="85"/>
      <c r="G702" s="85"/>
      <c r="H702" s="85"/>
      <c r="I702" s="85">
        <v>10</v>
      </c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184"/>
    </row>
    <row r="703" spans="1:25" ht="18" customHeight="1" x14ac:dyDescent="0.25">
      <c r="A703" s="397"/>
      <c r="B703" s="20">
        <v>5313</v>
      </c>
      <c r="C703" s="380" t="s">
        <v>7677</v>
      </c>
      <c r="D703" s="396">
        <v>4144028525</v>
      </c>
      <c r="E703" s="85"/>
      <c r="F703" s="85"/>
      <c r="G703" s="85"/>
      <c r="H703" s="85"/>
      <c r="I703" s="85">
        <v>15</v>
      </c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184"/>
    </row>
    <row r="704" spans="1:25" ht="18" customHeight="1" x14ac:dyDescent="0.25">
      <c r="A704" s="397"/>
      <c r="B704" s="20">
        <v>4197</v>
      </c>
      <c r="C704" s="380" t="s">
        <v>7678</v>
      </c>
      <c r="D704" s="396">
        <v>4144028456</v>
      </c>
      <c r="E704" s="85"/>
      <c r="F704" s="85"/>
      <c r="G704" s="85"/>
      <c r="H704" s="85"/>
      <c r="I704" s="85">
        <v>15</v>
      </c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184"/>
    </row>
    <row r="705" spans="1:25" ht="18" customHeight="1" x14ac:dyDescent="0.25">
      <c r="A705" s="397"/>
      <c r="B705" s="20">
        <v>6094</v>
      </c>
      <c r="C705" s="380" t="s">
        <v>7679</v>
      </c>
      <c r="D705" s="396">
        <v>4144028654</v>
      </c>
      <c r="E705" s="85"/>
      <c r="F705" s="85"/>
      <c r="G705" s="85"/>
      <c r="H705" s="85"/>
      <c r="I705" s="85">
        <v>10</v>
      </c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184"/>
    </row>
    <row r="706" spans="1:25" ht="18" customHeight="1" x14ac:dyDescent="0.25">
      <c r="A706" s="397"/>
      <c r="B706" s="20">
        <v>6128</v>
      </c>
      <c r="C706" s="380" t="s">
        <v>7680</v>
      </c>
      <c r="D706" s="396">
        <v>4144028655</v>
      </c>
      <c r="E706" s="85"/>
      <c r="F706" s="85"/>
      <c r="G706" s="85"/>
      <c r="H706" s="85"/>
      <c r="I706" s="85">
        <v>10</v>
      </c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184"/>
    </row>
    <row r="707" spans="1:25" ht="18" customHeight="1" x14ac:dyDescent="0.25">
      <c r="A707" s="397"/>
      <c r="B707" s="20">
        <v>4986</v>
      </c>
      <c r="C707" s="380" t="s">
        <v>7681</v>
      </c>
      <c r="D707" s="396">
        <v>4144028500</v>
      </c>
      <c r="E707" s="85"/>
      <c r="F707" s="85"/>
      <c r="G707" s="85"/>
      <c r="H707" s="85"/>
      <c r="I707" s="85">
        <v>10</v>
      </c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184"/>
    </row>
    <row r="708" spans="1:25" ht="18" customHeight="1" x14ac:dyDescent="0.25">
      <c r="A708" s="397"/>
      <c r="B708" s="20">
        <v>5394</v>
      </c>
      <c r="C708" s="380" t="s">
        <v>7682</v>
      </c>
      <c r="D708" s="396">
        <v>4144028529</v>
      </c>
      <c r="E708" s="85"/>
      <c r="F708" s="85"/>
      <c r="G708" s="85"/>
      <c r="H708" s="85"/>
      <c r="I708" s="85">
        <v>10</v>
      </c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184"/>
    </row>
    <row r="709" spans="1:25" ht="18" customHeight="1" x14ac:dyDescent="0.25">
      <c r="A709" s="397"/>
      <c r="B709" s="20">
        <v>3617</v>
      </c>
      <c r="C709" s="380" t="s">
        <v>7683</v>
      </c>
      <c r="D709" s="396">
        <v>4144028410</v>
      </c>
      <c r="E709" s="85"/>
      <c r="F709" s="85"/>
      <c r="G709" s="85"/>
      <c r="H709" s="85"/>
      <c r="I709" s="85">
        <v>15</v>
      </c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184"/>
    </row>
    <row r="710" spans="1:25" ht="18" customHeight="1" x14ac:dyDescent="0.25">
      <c r="A710" s="397"/>
      <c r="B710" s="20">
        <v>4287</v>
      </c>
      <c r="C710" s="380" t="s">
        <v>7684</v>
      </c>
      <c r="D710" s="396">
        <v>4144028460</v>
      </c>
      <c r="E710" s="85"/>
      <c r="F710" s="85"/>
      <c r="G710" s="85"/>
      <c r="H710" s="85"/>
      <c r="I710" s="85">
        <v>10</v>
      </c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184"/>
    </row>
    <row r="711" spans="1:25" ht="18" customHeight="1" x14ac:dyDescent="0.25">
      <c r="A711" s="397"/>
      <c r="B711" s="20">
        <v>5177</v>
      </c>
      <c r="C711" s="380" t="s">
        <v>7685</v>
      </c>
      <c r="D711" s="396">
        <v>4144028508</v>
      </c>
      <c r="E711" s="85"/>
      <c r="F711" s="85"/>
      <c r="G711" s="85"/>
      <c r="H711" s="85"/>
      <c r="I711" s="85">
        <v>10</v>
      </c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184"/>
    </row>
    <row r="712" spans="1:25" ht="18" customHeight="1" x14ac:dyDescent="0.25">
      <c r="A712" s="397"/>
      <c r="B712" s="20">
        <v>5177</v>
      </c>
      <c r="C712" s="380" t="s">
        <v>7685</v>
      </c>
      <c r="D712" s="396">
        <v>4143853993</v>
      </c>
      <c r="E712" s="85"/>
      <c r="F712" s="85"/>
      <c r="G712" s="85"/>
      <c r="H712" s="85"/>
      <c r="I712" s="85"/>
      <c r="J712" s="85">
        <v>7</v>
      </c>
      <c r="K712" s="85"/>
      <c r="L712" s="85"/>
      <c r="M712" s="85"/>
      <c r="N712" s="85"/>
      <c r="O712" s="85"/>
      <c r="P712" s="85"/>
      <c r="Q712" s="85"/>
      <c r="R712" s="85">
        <v>10</v>
      </c>
      <c r="S712" s="85"/>
      <c r="T712" s="85"/>
      <c r="U712" s="85"/>
      <c r="V712" s="85"/>
      <c r="W712" s="85"/>
      <c r="X712" s="85"/>
      <c r="Y712" s="184"/>
    </row>
    <row r="713" spans="1:25" ht="18" customHeight="1" x14ac:dyDescent="0.25">
      <c r="A713" s="397"/>
      <c r="B713" s="20">
        <v>3088</v>
      </c>
      <c r="C713" s="380" t="s">
        <v>7686</v>
      </c>
      <c r="D713" s="396">
        <v>4144028367</v>
      </c>
      <c r="E713" s="85"/>
      <c r="F713" s="85"/>
      <c r="G713" s="85"/>
      <c r="H713" s="85"/>
      <c r="I713" s="85">
        <v>15</v>
      </c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184"/>
    </row>
    <row r="714" spans="1:25" ht="18" customHeight="1" x14ac:dyDescent="0.25">
      <c r="A714" s="397"/>
      <c r="B714" s="20">
        <v>5619</v>
      </c>
      <c r="C714" s="380" t="s">
        <v>7687</v>
      </c>
      <c r="D714" s="396">
        <v>4144054746</v>
      </c>
      <c r="E714" s="85"/>
      <c r="F714" s="85"/>
      <c r="G714" s="85"/>
      <c r="H714" s="85"/>
      <c r="I714" s="85"/>
      <c r="J714" s="85"/>
      <c r="K714" s="85"/>
      <c r="L714" s="85">
        <v>6</v>
      </c>
      <c r="M714" s="85"/>
      <c r="N714" s="85"/>
      <c r="O714" s="85"/>
      <c r="P714" s="85"/>
      <c r="Q714" s="85"/>
      <c r="R714" s="85">
        <v>5</v>
      </c>
      <c r="S714" s="85"/>
      <c r="T714" s="85"/>
      <c r="U714" s="85"/>
      <c r="V714" s="85"/>
      <c r="W714" s="85"/>
      <c r="X714" s="85"/>
      <c r="Y714" s="184"/>
    </row>
    <row r="715" spans="1:25" ht="18" customHeight="1" x14ac:dyDescent="0.25">
      <c r="A715" s="397"/>
      <c r="B715" s="20">
        <v>5619</v>
      </c>
      <c r="C715" s="380" t="s">
        <v>7687</v>
      </c>
      <c r="D715" s="396">
        <v>4144028540</v>
      </c>
      <c r="E715" s="85"/>
      <c r="F715" s="85"/>
      <c r="G715" s="85"/>
      <c r="H715" s="85"/>
      <c r="I715" s="85">
        <v>10</v>
      </c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184"/>
    </row>
    <row r="716" spans="1:25" ht="18" customHeight="1" x14ac:dyDescent="0.25">
      <c r="A716" s="397"/>
      <c r="B716" s="20">
        <v>6629</v>
      </c>
      <c r="C716" s="380" t="s">
        <v>7688</v>
      </c>
      <c r="D716" s="396">
        <v>4144028715</v>
      </c>
      <c r="E716" s="85"/>
      <c r="F716" s="85"/>
      <c r="G716" s="85"/>
      <c r="H716" s="85"/>
      <c r="I716" s="85">
        <v>15</v>
      </c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184"/>
    </row>
    <row r="717" spans="1:25" ht="18" customHeight="1" x14ac:dyDescent="0.25">
      <c r="A717" s="397"/>
      <c r="B717" s="20">
        <v>5906</v>
      </c>
      <c r="C717" s="380" t="s">
        <v>7689</v>
      </c>
      <c r="D717" s="396">
        <v>4144028610</v>
      </c>
      <c r="E717" s="85"/>
      <c r="F717" s="85"/>
      <c r="G717" s="85"/>
      <c r="H717" s="85"/>
      <c r="I717" s="85">
        <v>15</v>
      </c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184"/>
    </row>
    <row r="718" spans="1:25" ht="18" customHeight="1" x14ac:dyDescent="0.25">
      <c r="A718" s="397"/>
      <c r="B718" s="20">
        <v>3277</v>
      </c>
      <c r="C718" s="380" t="s">
        <v>7690</v>
      </c>
      <c r="D718" s="396">
        <v>4144116204</v>
      </c>
      <c r="E718" s="85"/>
      <c r="F718" s="85"/>
      <c r="G718" s="85"/>
      <c r="H718" s="85"/>
      <c r="I718" s="85">
        <v>10</v>
      </c>
      <c r="J718" s="85">
        <v>5</v>
      </c>
      <c r="K718" s="85"/>
      <c r="L718" s="85"/>
      <c r="M718" s="85"/>
      <c r="N718" s="85"/>
      <c r="O718" s="85"/>
      <c r="P718" s="85"/>
      <c r="Q718" s="85">
        <v>5</v>
      </c>
      <c r="R718" s="85">
        <v>5</v>
      </c>
      <c r="S718" s="85"/>
      <c r="T718" s="85"/>
      <c r="U718" s="85"/>
      <c r="V718" s="85"/>
      <c r="W718" s="85"/>
      <c r="X718" s="85"/>
      <c r="Y718" s="184"/>
    </row>
    <row r="719" spans="1:25" ht="18" customHeight="1" x14ac:dyDescent="0.25">
      <c r="A719" s="397"/>
      <c r="B719" s="20">
        <v>3290</v>
      </c>
      <c r="C719" s="380" t="s">
        <v>7691</v>
      </c>
      <c r="D719" s="396">
        <v>4144028372</v>
      </c>
      <c r="E719" s="85"/>
      <c r="F719" s="85"/>
      <c r="G719" s="85"/>
      <c r="H719" s="85"/>
      <c r="I719" s="85">
        <v>15</v>
      </c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184"/>
    </row>
    <row r="720" spans="1:25" ht="18" customHeight="1" x14ac:dyDescent="0.25">
      <c r="A720" s="397"/>
      <c r="B720" s="20">
        <v>3290</v>
      </c>
      <c r="C720" s="380" t="s">
        <v>7691</v>
      </c>
      <c r="D720" s="396">
        <v>4143957389</v>
      </c>
      <c r="E720" s="85"/>
      <c r="F720" s="85"/>
      <c r="G720" s="85"/>
      <c r="H720" s="85"/>
      <c r="I720" s="85"/>
      <c r="J720" s="85">
        <v>15</v>
      </c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184"/>
    </row>
    <row r="721" spans="1:25" ht="18" customHeight="1" x14ac:dyDescent="0.25">
      <c r="A721" s="397"/>
      <c r="B721" s="20">
        <v>5792</v>
      </c>
      <c r="C721" s="380" t="s">
        <v>7692</v>
      </c>
      <c r="D721" s="396">
        <v>4143861227</v>
      </c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>
        <v>5</v>
      </c>
      <c r="R721" s="85">
        <v>5</v>
      </c>
      <c r="S721" s="85"/>
      <c r="T721" s="85"/>
      <c r="U721" s="85"/>
      <c r="V721" s="85"/>
      <c r="W721" s="85"/>
      <c r="X721" s="85"/>
      <c r="Y721" s="184"/>
    </row>
    <row r="722" spans="1:25" ht="18" customHeight="1" x14ac:dyDescent="0.25">
      <c r="A722" s="397"/>
      <c r="B722" s="20">
        <v>5792</v>
      </c>
      <c r="C722" s="380" t="s">
        <v>7692</v>
      </c>
      <c r="D722" s="396">
        <v>4144028587</v>
      </c>
      <c r="E722" s="85"/>
      <c r="F722" s="85"/>
      <c r="G722" s="85"/>
      <c r="H722" s="85"/>
      <c r="I722" s="85">
        <v>10</v>
      </c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184"/>
    </row>
    <row r="723" spans="1:25" ht="18" customHeight="1" x14ac:dyDescent="0.25">
      <c r="A723" s="397"/>
      <c r="B723" s="20">
        <v>3089</v>
      </c>
      <c r="C723" s="380" t="s">
        <v>7693</v>
      </c>
      <c r="D723" s="396">
        <v>4143852065</v>
      </c>
      <c r="E723" s="85"/>
      <c r="F723" s="85"/>
      <c r="G723" s="85"/>
      <c r="H723" s="85"/>
      <c r="I723" s="85"/>
      <c r="J723" s="85">
        <v>10</v>
      </c>
      <c r="K723" s="85"/>
      <c r="L723" s="85">
        <v>5</v>
      </c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184"/>
    </row>
    <row r="724" spans="1:25" ht="18" customHeight="1" x14ac:dyDescent="0.25">
      <c r="A724" s="397"/>
      <c r="B724" s="20">
        <v>3089</v>
      </c>
      <c r="C724" s="380" t="s">
        <v>7693</v>
      </c>
      <c r="D724" s="396">
        <v>4144028368</v>
      </c>
      <c r="E724" s="85"/>
      <c r="F724" s="85"/>
      <c r="G724" s="85"/>
      <c r="H724" s="85"/>
      <c r="I724" s="85">
        <v>15</v>
      </c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184"/>
    </row>
    <row r="725" spans="1:25" ht="18" customHeight="1" x14ac:dyDescent="0.25">
      <c r="A725" s="397"/>
      <c r="B725" s="20">
        <v>3132</v>
      </c>
      <c r="C725" s="380" t="s">
        <v>7694</v>
      </c>
      <c r="D725" s="396">
        <v>4144061420</v>
      </c>
      <c r="E725" s="85"/>
      <c r="F725" s="85"/>
      <c r="G725" s="85"/>
      <c r="H725" s="85"/>
      <c r="I725" s="85">
        <v>30</v>
      </c>
      <c r="J725" s="85">
        <v>10</v>
      </c>
      <c r="K725" s="85"/>
      <c r="L725" s="85"/>
      <c r="M725" s="85"/>
      <c r="N725" s="85"/>
      <c r="O725" s="85"/>
      <c r="P725" s="85"/>
      <c r="Q725" s="85"/>
      <c r="R725" s="85">
        <v>3</v>
      </c>
      <c r="S725" s="85"/>
      <c r="T725" s="85"/>
      <c r="U725" s="85"/>
      <c r="V725" s="85"/>
      <c r="W725" s="85"/>
      <c r="X725" s="85"/>
      <c r="Y725" s="184"/>
    </row>
    <row r="726" spans="1:25" ht="18" customHeight="1" x14ac:dyDescent="0.25">
      <c r="A726" s="397"/>
      <c r="B726" s="20">
        <v>3132</v>
      </c>
      <c r="C726" s="380" t="s">
        <v>7694</v>
      </c>
      <c r="D726" s="396">
        <v>4144061536</v>
      </c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>
        <v>3</v>
      </c>
      <c r="T726" s="85">
        <v>3</v>
      </c>
      <c r="U726" s="85"/>
      <c r="V726" s="85"/>
      <c r="W726" s="85"/>
      <c r="X726" s="85"/>
      <c r="Y726" s="184"/>
    </row>
    <row r="727" spans="1:25" ht="18" customHeight="1" x14ac:dyDescent="0.25">
      <c r="A727" s="397"/>
      <c r="B727" s="20">
        <v>3131</v>
      </c>
      <c r="C727" s="380" t="s">
        <v>7695</v>
      </c>
      <c r="D727" s="396">
        <v>4144086120</v>
      </c>
      <c r="E727" s="85"/>
      <c r="F727" s="85"/>
      <c r="G727" s="85"/>
      <c r="H727" s="85"/>
      <c r="I727" s="85">
        <v>10</v>
      </c>
      <c r="J727" s="85">
        <v>3</v>
      </c>
      <c r="K727" s="85"/>
      <c r="L727" s="85"/>
      <c r="M727" s="85"/>
      <c r="N727" s="85"/>
      <c r="O727" s="85"/>
      <c r="P727" s="85"/>
      <c r="Q727" s="85">
        <v>5</v>
      </c>
      <c r="R727" s="85">
        <v>5</v>
      </c>
      <c r="S727" s="85"/>
      <c r="T727" s="85"/>
      <c r="U727" s="85"/>
      <c r="V727" s="85"/>
      <c r="W727" s="85"/>
      <c r="X727" s="85"/>
      <c r="Y727" s="184"/>
    </row>
    <row r="728" spans="1:25" ht="18" customHeight="1" x14ac:dyDescent="0.25">
      <c r="A728" s="397"/>
      <c r="B728" s="20">
        <v>4484</v>
      </c>
      <c r="C728" s="380" t="s">
        <v>7696</v>
      </c>
      <c r="D728" s="396">
        <v>4144028475</v>
      </c>
      <c r="E728" s="85"/>
      <c r="F728" s="85"/>
      <c r="G728" s="85"/>
      <c r="H728" s="85"/>
      <c r="I728" s="85">
        <v>10</v>
      </c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184"/>
    </row>
    <row r="729" spans="1:25" ht="18" customHeight="1" x14ac:dyDescent="0.25">
      <c r="A729" s="397"/>
      <c r="B729" s="20">
        <v>3990</v>
      </c>
      <c r="C729" s="380" t="s">
        <v>7697</v>
      </c>
      <c r="D729" s="396">
        <v>4143899472</v>
      </c>
      <c r="E729" s="85"/>
      <c r="F729" s="85"/>
      <c r="G729" s="85"/>
      <c r="H729" s="85"/>
      <c r="I729" s="85"/>
      <c r="J729" s="85">
        <v>5</v>
      </c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184"/>
    </row>
    <row r="730" spans="1:25" ht="18" customHeight="1" x14ac:dyDescent="0.25">
      <c r="A730" s="397"/>
      <c r="B730" s="20">
        <v>3990</v>
      </c>
      <c r="C730" s="380" t="s">
        <v>7698</v>
      </c>
      <c r="D730" s="396">
        <v>4144028422</v>
      </c>
      <c r="E730" s="85"/>
      <c r="F730" s="85"/>
      <c r="G730" s="85"/>
      <c r="H730" s="85"/>
      <c r="I730" s="85">
        <v>15</v>
      </c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184"/>
    </row>
    <row r="731" spans="1:25" ht="18" customHeight="1" x14ac:dyDescent="0.25">
      <c r="A731" s="397"/>
      <c r="B731" s="20">
        <v>3995</v>
      </c>
      <c r="C731" s="380" t="s">
        <v>7699</v>
      </c>
      <c r="D731" s="396">
        <v>4144028434</v>
      </c>
      <c r="E731" s="85"/>
      <c r="F731" s="85"/>
      <c r="G731" s="85"/>
      <c r="H731" s="85"/>
      <c r="I731" s="85">
        <v>15</v>
      </c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184"/>
    </row>
    <row r="732" spans="1:25" ht="18" customHeight="1" x14ac:dyDescent="0.25">
      <c r="A732" s="397"/>
      <c r="B732" s="20">
        <v>4122</v>
      </c>
      <c r="C732" s="380" t="s">
        <v>7700</v>
      </c>
      <c r="D732" s="396">
        <v>4144028442</v>
      </c>
      <c r="E732" s="85"/>
      <c r="F732" s="85"/>
      <c r="G732" s="85"/>
      <c r="H732" s="85"/>
      <c r="I732" s="85">
        <v>10</v>
      </c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184"/>
    </row>
    <row r="733" spans="1:25" ht="18" customHeight="1" x14ac:dyDescent="0.25">
      <c r="A733" s="397"/>
      <c r="B733" s="20">
        <v>3499</v>
      </c>
      <c r="C733" s="380" t="s">
        <v>7701</v>
      </c>
      <c r="D733" s="396">
        <v>4144111152</v>
      </c>
      <c r="E733" s="85"/>
      <c r="F733" s="85"/>
      <c r="G733" s="85"/>
      <c r="H733" s="85"/>
      <c r="I733" s="85">
        <v>25</v>
      </c>
      <c r="J733" s="85">
        <v>10</v>
      </c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184"/>
    </row>
    <row r="734" spans="1:25" ht="18" customHeight="1" x14ac:dyDescent="0.25">
      <c r="A734" s="397"/>
      <c r="B734" s="20">
        <v>6312</v>
      </c>
      <c r="C734" s="380" t="s">
        <v>7702</v>
      </c>
      <c r="D734" s="396">
        <v>4144028663</v>
      </c>
      <c r="E734" s="85"/>
      <c r="F734" s="85"/>
      <c r="G734" s="85"/>
      <c r="H734" s="85"/>
      <c r="I734" s="85">
        <v>10</v>
      </c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184"/>
    </row>
    <row r="735" spans="1:25" ht="18" customHeight="1" x14ac:dyDescent="0.25">
      <c r="A735" s="397"/>
      <c r="B735" s="20">
        <v>6312</v>
      </c>
      <c r="C735" s="380" t="s">
        <v>7702</v>
      </c>
      <c r="D735" s="396">
        <v>4143913879</v>
      </c>
      <c r="E735" s="85"/>
      <c r="F735" s="85"/>
      <c r="G735" s="85"/>
      <c r="H735" s="85"/>
      <c r="I735" s="85"/>
      <c r="J735" s="85">
        <v>5</v>
      </c>
      <c r="K735" s="85"/>
      <c r="L735" s="85"/>
      <c r="M735" s="85"/>
      <c r="N735" s="85"/>
      <c r="O735" s="85"/>
      <c r="P735" s="85"/>
      <c r="Q735" s="85"/>
      <c r="R735" s="85">
        <v>5</v>
      </c>
      <c r="S735" s="85"/>
      <c r="T735" s="85"/>
      <c r="U735" s="85"/>
      <c r="V735" s="85"/>
      <c r="W735" s="85"/>
      <c r="X735" s="85"/>
      <c r="Y735" s="184"/>
    </row>
    <row r="736" spans="1:25" ht="18" customHeight="1" x14ac:dyDescent="0.25">
      <c r="A736" s="397"/>
      <c r="B736" s="20">
        <v>5501</v>
      </c>
      <c r="C736" s="380" t="s">
        <v>7703</v>
      </c>
      <c r="D736" s="396">
        <v>4144028533</v>
      </c>
      <c r="E736" s="85"/>
      <c r="F736" s="85"/>
      <c r="G736" s="85"/>
      <c r="H736" s="85"/>
      <c r="I736" s="85">
        <v>10</v>
      </c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184"/>
    </row>
    <row r="737" spans="1:25" ht="18" customHeight="1" x14ac:dyDescent="0.25">
      <c r="A737" s="397"/>
      <c r="B737" s="20">
        <v>6153</v>
      </c>
      <c r="C737" s="380" t="s">
        <v>7704</v>
      </c>
      <c r="D737" s="396">
        <v>4144084183</v>
      </c>
      <c r="E737" s="85"/>
      <c r="F737" s="85"/>
      <c r="G737" s="85"/>
      <c r="H737" s="85"/>
      <c r="I737" s="85">
        <v>10</v>
      </c>
      <c r="J737" s="85">
        <v>10</v>
      </c>
      <c r="K737" s="85"/>
      <c r="L737" s="85">
        <v>3</v>
      </c>
      <c r="M737" s="85"/>
      <c r="N737" s="85"/>
      <c r="O737" s="85"/>
      <c r="P737" s="85"/>
      <c r="Q737" s="85">
        <v>3</v>
      </c>
      <c r="R737" s="85">
        <v>3</v>
      </c>
      <c r="S737" s="85">
        <v>3</v>
      </c>
      <c r="T737" s="85">
        <v>3</v>
      </c>
      <c r="U737" s="85"/>
      <c r="V737" s="85"/>
      <c r="W737" s="85"/>
      <c r="X737" s="85"/>
      <c r="Y737" s="184"/>
    </row>
    <row r="738" spans="1:25" ht="18" customHeight="1" x14ac:dyDescent="0.25">
      <c r="A738" s="397"/>
      <c r="B738" s="20">
        <v>4968</v>
      </c>
      <c r="C738" s="380" t="s">
        <v>7705</v>
      </c>
      <c r="D738" s="396">
        <v>4144111212</v>
      </c>
      <c r="E738" s="85"/>
      <c r="F738" s="85"/>
      <c r="G738" s="85"/>
      <c r="H738" s="85"/>
      <c r="I738" s="85">
        <v>25</v>
      </c>
      <c r="J738" s="85">
        <v>5</v>
      </c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184"/>
    </row>
    <row r="739" spans="1:25" ht="18" customHeight="1" x14ac:dyDescent="0.25">
      <c r="A739" s="397"/>
      <c r="B739" s="20">
        <v>3776</v>
      </c>
      <c r="C739" s="380" t="s">
        <v>7706</v>
      </c>
      <c r="D739" s="396">
        <v>4144021786</v>
      </c>
      <c r="E739" s="85"/>
      <c r="F739" s="85"/>
      <c r="G739" s="85"/>
      <c r="H739" s="85"/>
      <c r="I739" s="85">
        <v>20</v>
      </c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184"/>
    </row>
    <row r="740" spans="1:25" ht="18" customHeight="1" x14ac:dyDescent="0.25">
      <c r="A740" s="397"/>
      <c r="B740" s="20">
        <v>3776</v>
      </c>
      <c r="C740" s="380" t="s">
        <v>7706</v>
      </c>
      <c r="D740" s="396">
        <v>4143983939</v>
      </c>
      <c r="E740" s="85"/>
      <c r="F740" s="85"/>
      <c r="G740" s="85"/>
      <c r="H740" s="85"/>
      <c r="I740" s="85"/>
      <c r="J740" s="85">
        <v>10</v>
      </c>
      <c r="K740" s="85"/>
      <c r="L740" s="85"/>
      <c r="M740" s="85"/>
      <c r="N740" s="85"/>
      <c r="O740" s="85"/>
      <c r="P740" s="85"/>
      <c r="Q740" s="85">
        <v>5</v>
      </c>
      <c r="R740" s="85"/>
      <c r="S740" s="85"/>
      <c r="T740" s="85"/>
      <c r="U740" s="85">
        <v>5</v>
      </c>
      <c r="V740" s="85"/>
      <c r="W740" s="85"/>
      <c r="X740" s="85"/>
      <c r="Y740" s="184"/>
    </row>
    <row r="741" spans="1:25" ht="18" customHeight="1" x14ac:dyDescent="0.25">
      <c r="A741" s="397"/>
      <c r="B741" s="20">
        <v>6400</v>
      </c>
      <c r="C741" s="380" t="s">
        <v>7707</v>
      </c>
      <c r="D741" s="396">
        <v>4143998335</v>
      </c>
      <c r="E741" s="85"/>
      <c r="F741" s="85"/>
      <c r="G741" s="85"/>
      <c r="H741" s="85"/>
      <c r="I741" s="85">
        <v>20</v>
      </c>
      <c r="J741" s="85"/>
      <c r="K741" s="85"/>
      <c r="L741" s="85"/>
      <c r="M741" s="85"/>
      <c r="N741" s="85"/>
      <c r="O741" s="85"/>
      <c r="P741" s="85"/>
      <c r="Q741" s="85"/>
      <c r="R741" s="85"/>
      <c r="S741" s="85">
        <v>2</v>
      </c>
      <c r="T741" s="85">
        <v>2</v>
      </c>
      <c r="U741" s="85"/>
      <c r="V741" s="85"/>
      <c r="W741" s="85"/>
      <c r="X741" s="85"/>
      <c r="Y741" s="184"/>
    </row>
    <row r="742" spans="1:25" ht="18" customHeight="1" x14ac:dyDescent="0.25">
      <c r="A742" s="397"/>
      <c r="B742" s="20">
        <v>6585</v>
      </c>
      <c r="C742" s="380" t="s">
        <v>7708</v>
      </c>
      <c r="D742" s="396">
        <v>4144028680</v>
      </c>
      <c r="E742" s="85"/>
      <c r="F742" s="85"/>
      <c r="G742" s="85"/>
      <c r="H742" s="85"/>
      <c r="I742" s="85">
        <v>15</v>
      </c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184"/>
    </row>
    <row r="743" spans="1:25" ht="18" customHeight="1" x14ac:dyDescent="0.25">
      <c r="A743" s="397"/>
      <c r="B743" s="20">
        <v>5090</v>
      </c>
      <c r="C743" s="380" t="s">
        <v>7709</v>
      </c>
      <c r="D743" s="396">
        <v>4143931976</v>
      </c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>
        <v>5</v>
      </c>
      <c r="S743" s="85"/>
      <c r="T743" s="85"/>
      <c r="U743" s="85">
        <v>5</v>
      </c>
      <c r="V743" s="85"/>
      <c r="W743" s="85">
        <v>5</v>
      </c>
      <c r="X743" s="85"/>
      <c r="Y743" s="184"/>
    </row>
    <row r="744" spans="1:25" ht="18" customHeight="1" x14ac:dyDescent="0.25">
      <c r="A744" s="397"/>
      <c r="B744" s="20">
        <v>5090</v>
      </c>
      <c r="C744" s="380" t="s">
        <v>7709</v>
      </c>
      <c r="D744" s="396">
        <v>4144028503</v>
      </c>
      <c r="E744" s="85"/>
      <c r="F744" s="85"/>
      <c r="G744" s="85"/>
      <c r="H744" s="85"/>
      <c r="I744" s="85">
        <v>10</v>
      </c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184"/>
    </row>
    <row r="745" spans="1:25" ht="18" customHeight="1" x14ac:dyDescent="0.25">
      <c r="A745" s="397"/>
      <c r="B745" s="20">
        <v>5859</v>
      </c>
      <c r="C745" s="380" t="s">
        <v>7710</v>
      </c>
      <c r="D745" s="396">
        <v>4144034711</v>
      </c>
      <c r="E745" s="85"/>
      <c r="F745" s="85"/>
      <c r="G745" s="85"/>
      <c r="H745" s="85"/>
      <c r="I745" s="85"/>
      <c r="J745" s="85">
        <v>10</v>
      </c>
      <c r="K745" s="85"/>
      <c r="L745" s="85">
        <v>10</v>
      </c>
      <c r="M745" s="85"/>
      <c r="N745" s="85"/>
      <c r="O745" s="85"/>
      <c r="P745" s="85"/>
      <c r="Q745" s="85">
        <v>10</v>
      </c>
      <c r="R745" s="85"/>
      <c r="S745" s="85"/>
      <c r="T745" s="85"/>
      <c r="U745" s="85"/>
      <c r="V745" s="85"/>
      <c r="W745" s="85"/>
      <c r="X745" s="85"/>
      <c r="Y745" s="184"/>
    </row>
    <row r="746" spans="1:25" ht="18" customHeight="1" x14ac:dyDescent="0.25">
      <c r="A746" s="397"/>
      <c r="B746" s="20">
        <v>5859</v>
      </c>
      <c r="C746" s="380" t="s">
        <v>7710</v>
      </c>
      <c r="D746" s="396">
        <v>4144034707</v>
      </c>
      <c r="E746" s="85"/>
      <c r="F746" s="85"/>
      <c r="G746" s="85"/>
      <c r="H746" s="85"/>
      <c r="I746" s="85">
        <v>30</v>
      </c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184"/>
    </row>
    <row r="747" spans="1:25" ht="18" customHeight="1" x14ac:dyDescent="0.25">
      <c r="A747" s="397"/>
      <c r="B747" s="20">
        <v>5936</v>
      </c>
      <c r="C747" s="380" t="s">
        <v>7711</v>
      </c>
      <c r="D747" s="396">
        <v>4144028611</v>
      </c>
      <c r="E747" s="85"/>
      <c r="F747" s="85"/>
      <c r="G747" s="85"/>
      <c r="H747" s="85"/>
      <c r="I747" s="85">
        <v>10</v>
      </c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184"/>
    </row>
    <row r="748" spans="1:25" ht="18" customHeight="1" x14ac:dyDescent="0.25">
      <c r="A748" s="397"/>
      <c r="B748" s="20">
        <v>5190</v>
      </c>
      <c r="C748" s="380" t="s">
        <v>7712</v>
      </c>
      <c r="D748" s="396">
        <v>4143859717</v>
      </c>
      <c r="E748" s="85"/>
      <c r="F748" s="85"/>
      <c r="G748" s="85"/>
      <c r="H748" s="85"/>
      <c r="I748" s="85"/>
      <c r="J748" s="85">
        <v>10</v>
      </c>
      <c r="K748" s="85"/>
      <c r="L748" s="85">
        <v>5</v>
      </c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184"/>
    </row>
    <row r="749" spans="1:25" ht="18" customHeight="1" x14ac:dyDescent="0.25">
      <c r="A749" s="397"/>
      <c r="B749" s="20">
        <v>5190</v>
      </c>
      <c r="C749" s="380" t="s">
        <v>7713</v>
      </c>
      <c r="D749" s="396">
        <v>4144028509</v>
      </c>
      <c r="E749" s="85"/>
      <c r="F749" s="85"/>
      <c r="G749" s="85"/>
      <c r="H749" s="85"/>
      <c r="I749" s="85">
        <v>10</v>
      </c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184"/>
    </row>
    <row r="750" spans="1:25" ht="18" customHeight="1" x14ac:dyDescent="0.25">
      <c r="A750" s="397"/>
      <c r="B750" s="20">
        <v>5284</v>
      </c>
      <c r="C750" s="380" t="s">
        <v>7714</v>
      </c>
      <c r="D750" s="396">
        <v>4144012109</v>
      </c>
      <c r="E750" s="85"/>
      <c r="F750" s="85"/>
      <c r="G750" s="85"/>
      <c r="H750" s="85"/>
      <c r="I750" s="85">
        <v>10</v>
      </c>
      <c r="J750" s="85">
        <v>10</v>
      </c>
      <c r="K750" s="85"/>
      <c r="L750" s="85"/>
      <c r="M750" s="85"/>
      <c r="N750" s="85"/>
      <c r="O750" s="85"/>
      <c r="P750" s="85"/>
      <c r="Q750" s="85"/>
      <c r="R750" s="85">
        <v>10</v>
      </c>
      <c r="S750" s="85"/>
      <c r="T750" s="85"/>
      <c r="U750" s="85"/>
      <c r="V750" s="85"/>
      <c r="W750" s="85"/>
      <c r="X750" s="85"/>
      <c r="Y750" s="184"/>
    </row>
    <row r="751" spans="1:25" ht="18" customHeight="1" x14ac:dyDescent="0.25">
      <c r="A751" s="414" t="s">
        <v>7715</v>
      </c>
      <c r="B751" s="20">
        <v>5722</v>
      </c>
      <c r="C751" s="380" t="s">
        <v>7716</v>
      </c>
      <c r="D751" s="396">
        <v>4144162213</v>
      </c>
      <c r="E751" s="85"/>
      <c r="F751" s="85"/>
      <c r="G751" s="85"/>
      <c r="H751" s="85"/>
      <c r="I751" s="85">
        <v>9</v>
      </c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457" t="s">
        <v>7779</v>
      </c>
    </row>
    <row r="752" spans="1:25" ht="18" customHeight="1" x14ac:dyDescent="0.25">
      <c r="A752" s="397"/>
      <c r="B752" s="20">
        <v>5423</v>
      </c>
      <c r="C752" s="380" t="s">
        <v>7717</v>
      </c>
      <c r="D752" s="396">
        <v>4144107083</v>
      </c>
      <c r="E752" s="85"/>
      <c r="F752" s="85"/>
      <c r="G752" s="85"/>
      <c r="H752" s="85"/>
      <c r="I752" s="85">
        <v>4</v>
      </c>
      <c r="J752" s="85"/>
      <c r="K752" s="85"/>
      <c r="L752" s="85"/>
      <c r="M752" s="85"/>
      <c r="N752" s="85"/>
      <c r="O752" s="85"/>
      <c r="P752" s="85"/>
      <c r="Q752" s="85"/>
      <c r="R752" s="85"/>
      <c r="S752" s="85">
        <v>2</v>
      </c>
      <c r="T752" s="85">
        <v>2</v>
      </c>
      <c r="U752" s="85"/>
      <c r="V752" s="85"/>
      <c r="W752" s="85">
        <v>3</v>
      </c>
      <c r="X752" s="85"/>
      <c r="Y752" s="184"/>
    </row>
    <row r="753" spans="1:25" ht="18" customHeight="1" x14ac:dyDescent="0.25">
      <c r="A753" s="397"/>
      <c r="B753" s="20">
        <v>6465</v>
      </c>
      <c r="C753" s="380" t="s">
        <v>7718</v>
      </c>
      <c r="D753" s="396">
        <v>4144022262</v>
      </c>
      <c r="E753" s="85"/>
      <c r="F753" s="85"/>
      <c r="G753" s="85"/>
      <c r="H753" s="85"/>
      <c r="I753" s="85">
        <v>5</v>
      </c>
      <c r="J753" s="85"/>
      <c r="K753" s="85"/>
      <c r="L753" s="85"/>
      <c r="M753" s="85"/>
      <c r="N753" s="85"/>
      <c r="O753" s="85"/>
      <c r="P753" s="85"/>
      <c r="Q753" s="85"/>
      <c r="R753" s="85">
        <v>6</v>
      </c>
      <c r="S753" s="85">
        <v>2</v>
      </c>
      <c r="T753" s="85">
        <v>2</v>
      </c>
      <c r="U753" s="85"/>
      <c r="V753" s="85"/>
      <c r="W753" s="85"/>
      <c r="X753" s="85"/>
      <c r="Y753" s="85"/>
    </row>
    <row r="754" spans="1:25" ht="18" customHeight="1" x14ac:dyDescent="0.25">
      <c r="A754" s="397"/>
      <c r="B754" s="20">
        <v>4887</v>
      </c>
      <c r="C754" s="380" t="s">
        <v>7719</v>
      </c>
      <c r="D754" s="396">
        <v>4144022139</v>
      </c>
      <c r="E754" s="85"/>
      <c r="F754" s="85"/>
      <c r="G754" s="85"/>
      <c r="H754" s="85"/>
      <c r="I754" s="85">
        <v>5</v>
      </c>
      <c r="J754" s="85">
        <v>5</v>
      </c>
      <c r="K754" s="85"/>
      <c r="L754" s="85"/>
      <c r="M754" s="85"/>
      <c r="N754" s="85"/>
      <c r="O754" s="85"/>
      <c r="P754" s="85"/>
      <c r="Q754" s="85">
        <v>5</v>
      </c>
      <c r="R754" s="85"/>
      <c r="S754" s="85"/>
      <c r="T754" s="85"/>
      <c r="U754" s="85"/>
      <c r="V754" s="85"/>
      <c r="W754" s="85">
        <v>3</v>
      </c>
      <c r="X754" s="85"/>
      <c r="Y754" s="184"/>
    </row>
    <row r="755" spans="1:25" ht="18" customHeight="1" x14ac:dyDescent="0.25">
      <c r="A755" s="397"/>
      <c r="B755" s="20">
        <v>6327</v>
      </c>
      <c r="C755" s="380" t="s">
        <v>7720</v>
      </c>
      <c r="D755" s="396">
        <v>4144224232</v>
      </c>
      <c r="E755" s="85"/>
      <c r="F755" s="85"/>
      <c r="G755" s="85"/>
      <c r="H755" s="85"/>
      <c r="I755" s="85">
        <v>5</v>
      </c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184"/>
    </row>
    <row r="756" spans="1:25" ht="18" customHeight="1" x14ac:dyDescent="0.25">
      <c r="A756" s="414" t="s">
        <v>7721</v>
      </c>
      <c r="B756" s="20">
        <v>6293</v>
      </c>
      <c r="C756" s="380" t="s">
        <v>7722</v>
      </c>
      <c r="D756" s="396">
        <v>4143995338</v>
      </c>
      <c r="E756" s="85"/>
      <c r="F756" s="85"/>
      <c r="G756" s="85"/>
      <c r="H756" s="85"/>
      <c r="I756" s="85">
        <v>5</v>
      </c>
      <c r="J756" s="85">
        <v>5</v>
      </c>
      <c r="K756" s="85"/>
      <c r="L756" s="85"/>
      <c r="M756" s="85"/>
      <c r="N756" s="85"/>
      <c r="O756" s="85"/>
      <c r="P756" s="85"/>
      <c r="Q756" s="85">
        <v>5</v>
      </c>
      <c r="R756" s="85">
        <v>5</v>
      </c>
      <c r="S756" s="85"/>
      <c r="T756" s="85"/>
      <c r="U756" s="85"/>
      <c r="V756" s="85"/>
      <c r="W756" s="85"/>
      <c r="X756" s="85"/>
      <c r="Y756" s="184"/>
    </row>
    <row r="757" spans="1:25" ht="18" customHeight="1" x14ac:dyDescent="0.25">
      <c r="A757" s="397"/>
      <c r="B757" s="20">
        <v>6072</v>
      </c>
      <c r="C757" s="380" t="s">
        <v>7723</v>
      </c>
      <c r="D757" s="396">
        <v>4143905998</v>
      </c>
      <c r="E757" s="85"/>
      <c r="F757" s="85"/>
      <c r="G757" s="85"/>
      <c r="H757" s="85"/>
      <c r="I757" s="85"/>
      <c r="J757" s="85">
        <v>6</v>
      </c>
      <c r="K757" s="85"/>
      <c r="L757" s="85">
        <v>3</v>
      </c>
      <c r="M757" s="85"/>
      <c r="N757" s="85"/>
      <c r="O757" s="85"/>
      <c r="P757" s="85"/>
      <c r="Q757" s="85">
        <v>3</v>
      </c>
      <c r="R757" s="85">
        <v>5</v>
      </c>
      <c r="S757" s="85"/>
      <c r="T757" s="85"/>
      <c r="U757" s="85"/>
      <c r="V757" s="85"/>
      <c r="W757" s="85">
        <v>3</v>
      </c>
      <c r="X757" s="85"/>
      <c r="Y757" s="184"/>
    </row>
    <row r="758" spans="1:25" ht="18" customHeight="1" x14ac:dyDescent="0.25">
      <c r="A758" s="397"/>
      <c r="B758" s="20">
        <v>6072</v>
      </c>
      <c r="C758" s="380" t="s">
        <v>7724</v>
      </c>
      <c r="D758" s="396">
        <v>4144225793</v>
      </c>
      <c r="E758" s="85"/>
      <c r="F758" s="85"/>
      <c r="G758" s="85"/>
      <c r="H758" s="85"/>
      <c r="I758" s="85">
        <v>5</v>
      </c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184"/>
    </row>
    <row r="759" spans="1:25" ht="18" customHeight="1" x14ac:dyDescent="0.25">
      <c r="A759" s="397"/>
      <c r="B759" s="20">
        <v>5952</v>
      </c>
      <c r="C759" s="380" t="s">
        <v>7725</v>
      </c>
      <c r="D759" s="396">
        <v>4144032445</v>
      </c>
      <c r="E759" s="85"/>
      <c r="F759" s="85"/>
      <c r="G759" s="85"/>
      <c r="H759" s="85"/>
      <c r="I759" s="85">
        <v>5</v>
      </c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184"/>
    </row>
    <row r="760" spans="1:25" ht="18" customHeight="1" x14ac:dyDescent="0.25">
      <c r="A760" s="397"/>
      <c r="B760" s="20">
        <v>5741</v>
      </c>
      <c r="C760" s="380" t="s">
        <v>7726</v>
      </c>
      <c r="D760" s="396">
        <v>4144049279</v>
      </c>
      <c r="E760" s="85"/>
      <c r="F760" s="85"/>
      <c r="G760" s="85"/>
      <c r="H760" s="85"/>
      <c r="I760" s="85">
        <v>5</v>
      </c>
      <c r="J760" s="85">
        <v>5</v>
      </c>
      <c r="K760" s="85"/>
      <c r="L760" s="85"/>
      <c r="M760" s="85"/>
      <c r="N760" s="85"/>
      <c r="O760" s="85"/>
      <c r="P760" s="85"/>
      <c r="Q760" s="85"/>
      <c r="R760" s="85">
        <v>5</v>
      </c>
      <c r="S760" s="85"/>
      <c r="T760" s="85"/>
      <c r="U760" s="85"/>
      <c r="V760" s="85"/>
      <c r="W760" s="85"/>
      <c r="X760" s="85"/>
      <c r="Y760" s="184"/>
    </row>
    <row r="761" spans="1:25" ht="18" customHeight="1" x14ac:dyDescent="0.25">
      <c r="A761" s="397"/>
      <c r="B761" s="20">
        <v>6050</v>
      </c>
      <c r="C761" s="380" t="s">
        <v>7727</v>
      </c>
      <c r="D761" s="396">
        <v>4144090520</v>
      </c>
      <c r="E761" s="85"/>
      <c r="F761" s="85"/>
      <c r="G761" s="85"/>
      <c r="H761" s="85"/>
      <c r="I761" s="85">
        <v>5</v>
      </c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184"/>
    </row>
    <row r="762" spans="1:25" ht="18" customHeight="1" x14ac:dyDescent="0.25">
      <c r="A762" s="397"/>
      <c r="B762" s="20">
        <v>6050</v>
      </c>
      <c r="C762" s="380" t="s">
        <v>7727</v>
      </c>
      <c r="D762" s="396">
        <v>4143981242</v>
      </c>
      <c r="E762" s="85"/>
      <c r="F762" s="85"/>
      <c r="G762" s="85"/>
      <c r="H762" s="85"/>
      <c r="I762" s="85"/>
      <c r="J762" s="85">
        <v>10</v>
      </c>
      <c r="K762" s="85"/>
      <c r="L762" s="85"/>
      <c r="M762" s="85"/>
      <c r="N762" s="85"/>
      <c r="O762" s="85"/>
      <c r="P762" s="85"/>
      <c r="Q762" s="85">
        <v>5</v>
      </c>
      <c r="R762" s="85">
        <v>5</v>
      </c>
      <c r="S762" s="85"/>
      <c r="T762" s="85"/>
      <c r="U762" s="85"/>
      <c r="V762" s="85"/>
      <c r="W762" s="85"/>
      <c r="X762" s="85"/>
      <c r="Y762" s="184"/>
    </row>
    <row r="763" spans="1:25" ht="18" customHeight="1" x14ac:dyDescent="0.25">
      <c r="A763" s="397"/>
      <c r="B763" s="20">
        <v>6076</v>
      </c>
      <c r="C763" s="380" t="s">
        <v>7728</v>
      </c>
      <c r="D763" s="396">
        <v>4144104121</v>
      </c>
      <c r="E763" s="85"/>
      <c r="F763" s="85"/>
      <c r="G763" s="85"/>
      <c r="H763" s="85"/>
      <c r="I763" s="85">
        <v>10</v>
      </c>
      <c r="J763" s="85">
        <v>5</v>
      </c>
      <c r="K763" s="85"/>
      <c r="L763" s="85">
        <v>3</v>
      </c>
      <c r="M763" s="85"/>
      <c r="N763" s="85"/>
      <c r="O763" s="85"/>
      <c r="P763" s="85"/>
      <c r="Q763" s="85">
        <v>5</v>
      </c>
      <c r="R763" s="85">
        <v>5</v>
      </c>
      <c r="S763" s="85">
        <v>3</v>
      </c>
      <c r="T763" s="85">
        <v>3</v>
      </c>
      <c r="U763" s="85"/>
      <c r="V763" s="85"/>
      <c r="W763" s="85">
        <v>3</v>
      </c>
      <c r="X763" s="85"/>
      <c r="Y763" s="184"/>
    </row>
    <row r="764" spans="1:25" ht="18" customHeight="1" x14ac:dyDescent="0.25">
      <c r="A764" s="397"/>
      <c r="B764" s="20">
        <v>5662</v>
      </c>
      <c r="C764" s="380" t="s">
        <v>7729</v>
      </c>
      <c r="D764" s="396">
        <v>4144033299</v>
      </c>
      <c r="E764" s="85"/>
      <c r="F764" s="85"/>
      <c r="G764" s="85"/>
      <c r="H764" s="85"/>
      <c r="I764" s="85">
        <v>6</v>
      </c>
      <c r="J764" s="85">
        <v>5</v>
      </c>
      <c r="K764" s="85"/>
      <c r="L764" s="85"/>
      <c r="M764" s="85"/>
      <c r="N764" s="85"/>
      <c r="O764" s="85"/>
      <c r="P764" s="85"/>
      <c r="Q764" s="85">
        <v>4</v>
      </c>
      <c r="R764" s="85"/>
      <c r="S764" s="85"/>
      <c r="T764" s="85"/>
      <c r="U764" s="85"/>
      <c r="V764" s="85"/>
      <c r="W764" s="85"/>
      <c r="X764" s="85"/>
      <c r="Y764" s="184"/>
    </row>
    <row r="765" spans="1:25" ht="18" customHeight="1" x14ac:dyDescent="0.25">
      <c r="A765" s="414" t="s">
        <v>7730</v>
      </c>
      <c r="B765" s="20">
        <v>4656</v>
      </c>
      <c r="C765" s="380" t="s">
        <v>7731</v>
      </c>
      <c r="D765" s="396">
        <v>4144140982</v>
      </c>
      <c r="E765" s="85"/>
      <c r="F765" s="85"/>
      <c r="G765" s="85"/>
      <c r="H765" s="85"/>
      <c r="I765" s="85">
        <v>5</v>
      </c>
      <c r="J765" s="85">
        <v>3</v>
      </c>
      <c r="K765" s="85"/>
      <c r="L765" s="85"/>
      <c r="M765" s="85"/>
      <c r="N765" s="85"/>
      <c r="O765" s="85"/>
      <c r="P765" s="85"/>
      <c r="Q765" s="85">
        <v>3</v>
      </c>
      <c r="R765" s="85">
        <v>10</v>
      </c>
      <c r="S765" s="85">
        <v>2</v>
      </c>
      <c r="T765" s="85">
        <v>2</v>
      </c>
      <c r="U765" s="85"/>
      <c r="V765" s="85"/>
      <c r="W765" s="85">
        <v>3</v>
      </c>
      <c r="X765" s="85"/>
      <c r="Y765" s="184"/>
    </row>
    <row r="766" spans="1:25" ht="18" customHeight="1" x14ac:dyDescent="0.25">
      <c r="A766" s="397"/>
      <c r="B766" s="20">
        <v>6440</v>
      </c>
      <c r="C766" s="380" t="s">
        <v>7732</v>
      </c>
      <c r="D766" s="396">
        <v>4144033681</v>
      </c>
      <c r="E766" s="85"/>
      <c r="F766" s="85"/>
      <c r="G766" s="85"/>
      <c r="H766" s="85"/>
      <c r="I766" s="85">
        <v>5</v>
      </c>
      <c r="J766" s="85">
        <v>5</v>
      </c>
      <c r="K766" s="85"/>
      <c r="L766" s="85"/>
      <c r="M766" s="85"/>
      <c r="N766" s="85"/>
      <c r="O766" s="85"/>
      <c r="P766" s="85"/>
      <c r="Q766" s="85">
        <v>5</v>
      </c>
      <c r="R766" s="85"/>
      <c r="S766" s="85">
        <v>3</v>
      </c>
      <c r="T766" s="85">
        <v>3</v>
      </c>
      <c r="U766" s="85"/>
      <c r="V766" s="85"/>
      <c r="W766" s="85"/>
      <c r="X766" s="85"/>
      <c r="Y766" s="184"/>
    </row>
    <row r="767" spans="1:25" ht="18" customHeight="1" x14ac:dyDescent="0.25">
      <c r="A767" s="397"/>
      <c r="B767" s="20">
        <v>4258</v>
      </c>
      <c r="C767" s="380" t="s">
        <v>7733</v>
      </c>
      <c r="D767" s="396">
        <v>4144107562</v>
      </c>
      <c r="E767" s="85"/>
      <c r="F767" s="85"/>
      <c r="G767" s="85"/>
      <c r="H767" s="85"/>
      <c r="I767" s="85">
        <v>5</v>
      </c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184"/>
    </row>
    <row r="768" spans="1:25" ht="18" customHeight="1" x14ac:dyDescent="0.25">
      <c r="A768" s="397"/>
      <c r="B768" s="20">
        <v>4258</v>
      </c>
      <c r="C768" s="380" t="s">
        <v>7733</v>
      </c>
      <c r="D768" s="396">
        <v>4143970047</v>
      </c>
      <c r="E768" s="85"/>
      <c r="F768" s="85"/>
      <c r="G768" s="85"/>
      <c r="H768" s="85"/>
      <c r="I768" s="85"/>
      <c r="J768" s="85">
        <v>5</v>
      </c>
      <c r="K768" s="85"/>
      <c r="L768" s="85">
        <v>5</v>
      </c>
      <c r="M768" s="85"/>
      <c r="N768" s="85"/>
      <c r="O768" s="85"/>
      <c r="P768" s="85"/>
      <c r="Q768" s="85">
        <v>5</v>
      </c>
      <c r="R768" s="85">
        <v>5</v>
      </c>
      <c r="S768" s="85"/>
      <c r="T768" s="85"/>
      <c r="U768" s="85"/>
      <c r="V768" s="85"/>
      <c r="W768" s="85"/>
      <c r="X768" s="85"/>
      <c r="Y768" s="184"/>
    </row>
    <row r="769" spans="1:25" ht="18" customHeight="1" x14ac:dyDescent="0.25">
      <c r="A769" s="397"/>
      <c r="B769" s="20">
        <v>4436</v>
      </c>
      <c r="C769" s="380" t="s">
        <v>7734</v>
      </c>
      <c r="D769" s="396">
        <v>4143970947</v>
      </c>
      <c r="E769" s="85"/>
      <c r="F769" s="85"/>
      <c r="G769" s="85"/>
      <c r="H769" s="85"/>
      <c r="I769" s="85">
        <v>5</v>
      </c>
      <c r="J769" s="85">
        <v>8</v>
      </c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184"/>
    </row>
    <row r="770" spans="1:25" ht="18" customHeight="1" x14ac:dyDescent="0.25">
      <c r="A770" s="397"/>
      <c r="B770" s="20">
        <v>4583</v>
      </c>
      <c r="C770" s="380" t="s">
        <v>1863</v>
      </c>
      <c r="D770" s="396">
        <v>4143988464</v>
      </c>
      <c r="E770" s="85"/>
      <c r="F770" s="85"/>
      <c r="G770" s="85"/>
      <c r="H770" s="85"/>
      <c r="I770" s="85">
        <v>6</v>
      </c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184"/>
    </row>
    <row r="771" spans="1:25" ht="18" customHeight="1" x14ac:dyDescent="0.25">
      <c r="A771" s="397"/>
      <c r="B771" s="20">
        <v>4129</v>
      </c>
      <c r="C771" s="380" t="s">
        <v>7735</v>
      </c>
      <c r="D771" s="396">
        <v>4144056403</v>
      </c>
      <c r="E771" s="85"/>
      <c r="F771" s="85"/>
      <c r="G771" s="85"/>
      <c r="H771" s="85"/>
      <c r="I771" s="85">
        <v>5</v>
      </c>
      <c r="J771" s="85">
        <v>3</v>
      </c>
      <c r="K771" s="85"/>
      <c r="L771" s="85">
        <v>5</v>
      </c>
      <c r="M771" s="85"/>
      <c r="N771" s="85"/>
      <c r="O771" s="85"/>
      <c r="P771" s="85"/>
      <c r="Q771" s="85"/>
      <c r="R771" s="85">
        <v>5</v>
      </c>
      <c r="S771" s="85"/>
      <c r="T771" s="85"/>
      <c r="U771" s="85">
        <v>3</v>
      </c>
      <c r="V771" s="85"/>
      <c r="W771" s="85"/>
      <c r="X771" s="85"/>
      <c r="Y771" s="184"/>
    </row>
    <row r="772" spans="1:25" ht="18" customHeight="1" x14ac:dyDescent="0.25">
      <c r="A772" s="397"/>
      <c r="B772" s="20">
        <v>4222</v>
      </c>
      <c r="C772" s="380" t="s">
        <v>3854</v>
      </c>
      <c r="D772" s="396">
        <v>4144223116</v>
      </c>
      <c r="E772" s="85"/>
      <c r="F772" s="85"/>
      <c r="G772" s="85"/>
      <c r="H772" s="85"/>
      <c r="I772" s="85">
        <v>10</v>
      </c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184"/>
    </row>
    <row r="773" spans="1:25" ht="18" customHeight="1" x14ac:dyDescent="0.25">
      <c r="A773" s="397"/>
      <c r="B773" s="20">
        <v>4766</v>
      </c>
      <c r="C773" s="380" t="s">
        <v>1886</v>
      </c>
      <c r="D773" s="396">
        <v>4144030364</v>
      </c>
      <c r="E773" s="85"/>
      <c r="F773" s="85"/>
      <c r="G773" s="85"/>
      <c r="H773" s="85"/>
      <c r="I773" s="85">
        <v>5</v>
      </c>
      <c r="J773" s="85">
        <v>4</v>
      </c>
      <c r="K773" s="85"/>
      <c r="L773" s="85">
        <v>4</v>
      </c>
      <c r="M773" s="85"/>
      <c r="N773" s="85"/>
      <c r="O773" s="85"/>
      <c r="P773" s="85"/>
      <c r="Q773" s="85"/>
      <c r="R773" s="85">
        <v>5</v>
      </c>
      <c r="S773" s="85">
        <v>2</v>
      </c>
      <c r="T773" s="85">
        <v>2</v>
      </c>
      <c r="U773" s="85">
        <v>4</v>
      </c>
      <c r="V773" s="85"/>
      <c r="W773" s="85"/>
      <c r="X773" s="85"/>
      <c r="Y773" s="184"/>
    </row>
    <row r="774" spans="1:25" ht="18" customHeight="1" x14ac:dyDescent="0.25">
      <c r="A774" s="397"/>
      <c r="B774" s="20">
        <v>4603</v>
      </c>
      <c r="C774" s="380" t="s">
        <v>7736</v>
      </c>
      <c r="D774" s="396">
        <v>4144084231</v>
      </c>
      <c r="E774" s="85"/>
      <c r="F774" s="85"/>
      <c r="G774" s="85"/>
      <c r="H774" s="85"/>
      <c r="I774" s="85">
        <v>5</v>
      </c>
      <c r="J774" s="85">
        <v>5</v>
      </c>
      <c r="K774" s="85"/>
      <c r="L774" s="85"/>
      <c r="M774" s="85"/>
      <c r="N774" s="85"/>
      <c r="O774" s="85"/>
      <c r="P774" s="85"/>
      <c r="Q774" s="85">
        <v>5</v>
      </c>
      <c r="R774" s="85">
        <v>5</v>
      </c>
      <c r="S774" s="85"/>
      <c r="T774" s="85"/>
      <c r="U774" s="85">
        <v>5</v>
      </c>
      <c r="V774" s="85"/>
      <c r="W774" s="85"/>
      <c r="X774" s="85"/>
      <c r="Y774" s="184"/>
    </row>
    <row r="775" spans="1:25" ht="18" customHeight="1" x14ac:dyDescent="0.25">
      <c r="A775" s="397"/>
      <c r="B775" s="20">
        <v>5878</v>
      </c>
      <c r="C775" s="380" t="s">
        <v>7737</v>
      </c>
      <c r="D775" s="396">
        <v>4144005716</v>
      </c>
      <c r="E775" s="85"/>
      <c r="F775" s="85"/>
      <c r="G775" s="85"/>
      <c r="H775" s="85"/>
      <c r="I775" s="85">
        <v>5</v>
      </c>
      <c r="J775" s="85">
        <v>5</v>
      </c>
      <c r="K775" s="85"/>
      <c r="L775" s="85"/>
      <c r="M775" s="85"/>
      <c r="N775" s="85"/>
      <c r="O775" s="85"/>
      <c r="P775" s="85"/>
      <c r="Q775" s="85"/>
      <c r="R775" s="85"/>
      <c r="S775" s="85">
        <v>2</v>
      </c>
      <c r="T775" s="85">
        <v>2</v>
      </c>
      <c r="U775" s="85"/>
      <c r="V775" s="85"/>
      <c r="W775" s="85"/>
      <c r="X775" s="85"/>
      <c r="Y775" s="184"/>
    </row>
    <row r="776" spans="1:25" ht="18" customHeight="1" x14ac:dyDescent="0.25">
      <c r="A776" s="397"/>
      <c r="B776" s="20">
        <v>5454</v>
      </c>
      <c r="C776" s="380" t="s">
        <v>7738</v>
      </c>
      <c r="D776" s="396">
        <v>4144103271</v>
      </c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>
        <v>2</v>
      </c>
      <c r="T776" s="85">
        <v>2</v>
      </c>
      <c r="U776" s="85">
        <v>5</v>
      </c>
      <c r="V776" s="85"/>
      <c r="W776" s="85">
        <v>3</v>
      </c>
      <c r="X776" s="85"/>
      <c r="Y776" s="184"/>
    </row>
    <row r="777" spans="1:25" ht="18" customHeight="1" x14ac:dyDescent="0.25">
      <c r="A777" s="397"/>
      <c r="B777" s="20">
        <v>5454</v>
      </c>
      <c r="C777" s="380" t="s">
        <v>7738</v>
      </c>
      <c r="D777" s="396">
        <v>4144102950</v>
      </c>
      <c r="E777" s="85"/>
      <c r="F777" s="85"/>
      <c r="G777" s="85"/>
      <c r="H777" s="85"/>
      <c r="I777" s="85">
        <v>5</v>
      </c>
      <c r="J777" s="85">
        <v>5</v>
      </c>
      <c r="K777" s="85"/>
      <c r="L777" s="85"/>
      <c r="M777" s="85"/>
      <c r="N777" s="85"/>
      <c r="O777" s="85"/>
      <c r="P777" s="85"/>
      <c r="Q777" s="85">
        <v>3</v>
      </c>
      <c r="R777" s="85">
        <v>3</v>
      </c>
      <c r="S777" s="85"/>
      <c r="T777" s="85"/>
      <c r="U777" s="85"/>
      <c r="V777" s="85"/>
      <c r="W777" s="85"/>
      <c r="X777" s="85"/>
      <c r="Y777" s="184"/>
    </row>
    <row r="778" spans="1:25" ht="18" customHeight="1" x14ac:dyDescent="0.25">
      <c r="A778" s="414" t="s">
        <v>7739</v>
      </c>
      <c r="B778" s="20">
        <v>6063</v>
      </c>
      <c r="C778" s="380" t="s">
        <v>7740</v>
      </c>
      <c r="D778" s="396">
        <v>4143911266</v>
      </c>
      <c r="E778" s="85"/>
      <c r="F778" s="85"/>
      <c r="G778" s="85"/>
      <c r="H778" s="85"/>
      <c r="I778" s="85"/>
      <c r="J778" s="85">
        <v>6</v>
      </c>
      <c r="K778" s="85"/>
      <c r="L778" s="85"/>
      <c r="M778" s="85"/>
      <c r="N778" s="85"/>
      <c r="O778" s="85"/>
      <c r="P778" s="85"/>
      <c r="Q778" s="85">
        <v>6</v>
      </c>
      <c r="R778" s="85">
        <v>5</v>
      </c>
      <c r="S778" s="85"/>
      <c r="T778" s="85"/>
      <c r="U778" s="85">
        <v>10</v>
      </c>
      <c r="V778" s="85"/>
      <c r="W778" s="85"/>
      <c r="X778" s="85"/>
      <c r="Y778" s="184"/>
    </row>
    <row r="779" spans="1:25" ht="18" customHeight="1" x14ac:dyDescent="0.25">
      <c r="A779" s="397"/>
      <c r="B779" s="20">
        <v>6063</v>
      </c>
      <c r="C779" s="380" t="s">
        <v>7741</v>
      </c>
      <c r="D779" s="396">
        <v>4144036475</v>
      </c>
      <c r="E779" s="85"/>
      <c r="F779" s="85"/>
      <c r="G779" s="85"/>
      <c r="H779" s="85"/>
      <c r="I779" s="85">
        <v>5</v>
      </c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184"/>
    </row>
    <row r="780" spans="1:25" ht="18" customHeight="1" x14ac:dyDescent="0.25">
      <c r="A780" s="397"/>
      <c r="B780" s="20">
        <v>4588</v>
      </c>
      <c r="C780" s="380" t="s">
        <v>7742</v>
      </c>
      <c r="D780" s="396">
        <v>4144060096</v>
      </c>
      <c r="E780" s="85"/>
      <c r="F780" s="85"/>
      <c r="G780" s="85"/>
      <c r="H780" s="85"/>
      <c r="I780" s="85"/>
      <c r="J780" s="85">
        <v>6</v>
      </c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184"/>
    </row>
    <row r="781" spans="1:25" ht="18" customHeight="1" x14ac:dyDescent="0.25">
      <c r="A781" s="397"/>
      <c r="B781" s="20">
        <v>4588</v>
      </c>
      <c r="C781" s="380" t="s">
        <v>7742</v>
      </c>
      <c r="D781" s="396">
        <v>4144036256</v>
      </c>
      <c r="E781" s="85"/>
      <c r="F781" s="85"/>
      <c r="G781" s="85"/>
      <c r="H781" s="85"/>
      <c r="I781" s="85">
        <v>5</v>
      </c>
      <c r="J781" s="85"/>
      <c r="K781" s="85"/>
      <c r="L781" s="85"/>
      <c r="M781" s="85"/>
      <c r="N781" s="85"/>
      <c r="O781" s="85"/>
      <c r="P781" s="85"/>
      <c r="Q781" s="85"/>
      <c r="R781" s="85">
        <v>5</v>
      </c>
      <c r="S781" s="85"/>
      <c r="T781" s="85"/>
      <c r="U781" s="85">
        <v>5</v>
      </c>
      <c r="V781" s="85"/>
      <c r="W781" s="85"/>
      <c r="X781" s="85"/>
      <c r="Y781" s="184"/>
    </row>
    <row r="782" spans="1:25" ht="18" customHeight="1" x14ac:dyDescent="0.25">
      <c r="A782" s="397"/>
      <c r="B782" s="20">
        <v>5369</v>
      </c>
      <c r="C782" s="380" t="s">
        <v>7743</v>
      </c>
      <c r="D782" s="396">
        <v>4144015477</v>
      </c>
      <c r="E782" s="85"/>
      <c r="F782" s="85"/>
      <c r="G782" s="85"/>
      <c r="H782" s="85"/>
      <c r="I782" s="85">
        <v>5</v>
      </c>
      <c r="J782" s="85">
        <v>6</v>
      </c>
      <c r="K782" s="85"/>
      <c r="L782" s="85"/>
      <c r="M782" s="85"/>
      <c r="N782" s="85"/>
      <c r="O782" s="85"/>
      <c r="P782" s="85"/>
      <c r="Q782" s="85">
        <v>6</v>
      </c>
      <c r="R782" s="85">
        <v>5</v>
      </c>
      <c r="S782" s="85"/>
      <c r="T782" s="85"/>
      <c r="U782" s="85">
        <v>6</v>
      </c>
      <c r="V782" s="85"/>
      <c r="W782" s="85"/>
      <c r="X782" s="85"/>
      <c r="Y782" s="184"/>
    </row>
    <row r="783" spans="1:25" ht="18" customHeight="1" x14ac:dyDescent="0.25">
      <c r="A783" s="397"/>
      <c r="B783" s="20">
        <v>5685</v>
      </c>
      <c r="C783" s="380" t="s">
        <v>7744</v>
      </c>
      <c r="D783" s="396">
        <v>4144060218</v>
      </c>
      <c r="E783" s="85"/>
      <c r="F783" s="85"/>
      <c r="G783" s="85"/>
      <c r="H783" s="85"/>
      <c r="I783" s="85">
        <v>5</v>
      </c>
      <c r="J783" s="85">
        <v>3</v>
      </c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184"/>
    </row>
    <row r="784" spans="1:25" ht="18" customHeight="1" x14ac:dyDescent="0.25">
      <c r="A784" s="397"/>
      <c r="B784" s="20">
        <v>5685</v>
      </c>
      <c r="C784" s="380" t="s">
        <v>7744</v>
      </c>
      <c r="D784" s="396">
        <v>4144173006</v>
      </c>
      <c r="E784" s="85"/>
      <c r="F784" s="85"/>
      <c r="G784" s="85"/>
      <c r="H784" s="85"/>
      <c r="I784" s="85"/>
      <c r="J784" s="85"/>
      <c r="K784" s="85"/>
      <c r="L784" s="85">
        <v>3</v>
      </c>
      <c r="M784" s="85"/>
      <c r="N784" s="85"/>
      <c r="O784" s="85"/>
      <c r="P784" s="85"/>
      <c r="Q784" s="85">
        <v>4</v>
      </c>
      <c r="R784" s="85">
        <v>5</v>
      </c>
      <c r="S784" s="85"/>
      <c r="T784" s="85"/>
      <c r="U784" s="85"/>
      <c r="V784" s="85"/>
      <c r="W784" s="85"/>
      <c r="X784" s="85"/>
      <c r="Y784" s="184"/>
    </row>
    <row r="785" spans="1:25" ht="18" customHeight="1" x14ac:dyDescent="0.25">
      <c r="A785" s="397"/>
      <c r="B785" s="20">
        <v>6677</v>
      </c>
      <c r="C785" s="380" t="s">
        <v>7745</v>
      </c>
      <c r="D785" s="396">
        <v>4144060301</v>
      </c>
      <c r="E785" s="85"/>
      <c r="F785" s="85"/>
      <c r="G785" s="85"/>
      <c r="H785" s="85"/>
      <c r="I785" s="85">
        <v>5</v>
      </c>
      <c r="J785" s="85">
        <v>9</v>
      </c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184"/>
    </row>
    <row r="786" spans="1:25" ht="18" customHeight="1" x14ac:dyDescent="0.25">
      <c r="A786" s="397"/>
      <c r="B786" s="20">
        <v>6677</v>
      </c>
      <c r="C786" s="380" t="s">
        <v>7745</v>
      </c>
      <c r="D786" s="396">
        <v>4144000178</v>
      </c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>
        <v>3</v>
      </c>
      <c r="R786" s="85">
        <v>3</v>
      </c>
      <c r="S786" s="85">
        <v>2</v>
      </c>
      <c r="T786" s="85">
        <v>2</v>
      </c>
      <c r="U786" s="85">
        <v>3</v>
      </c>
      <c r="V786" s="85"/>
      <c r="W786" s="85">
        <v>3</v>
      </c>
      <c r="X786" s="85"/>
      <c r="Y786" s="184"/>
    </row>
    <row r="787" spans="1:25" ht="18" customHeight="1" x14ac:dyDescent="0.25">
      <c r="A787" s="397"/>
      <c r="B787" s="20">
        <v>4589</v>
      </c>
      <c r="C787" s="380" t="s">
        <v>3847</v>
      </c>
      <c r="D787" s="396">
        <v>4144033386</v>
      </c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>
        <v>2</v>
      </c>
      <c r="T787" s="85">
        <v>2</v>
      </c>
      <c r="U787" s="85"/>
      <c r="V787" s="85"/>
      <c r="W787" s="85"/>
      <c r="X787" s="85"/>
      <c r="Y787" s="184"/>
    </row>
    <row r="788" spans="1:25" ht="18" customHeight="1" x14ac:dyDescent="0.25">
      <c r="A788" s="397"/>
      <c r="B788" s="20">
        <v>4589</v>
      </c>
      <c r="C788" s="380" t="s">
        <v>3847</v>
      </c>
      <c r="D788" s="396">
        <v>4144020750</v>
      </c>
      <c r="E788" s="85"/>
      <c r="F788" s="85"/>
      <c r="G788" s="85"/>
      <c r="H788" s="85"/>
      <c r="I788" s="85">
        <v>5</v>
      </c>
      <c r="J788" s="85">
        <v>5</v>
      </c>
      <c r="K788" s="85"/>
      <c r="L788" s="85"/>
      <c r="M788" s="85"/>
      <c r="N788" s="85"/>
      <c r="O788" s="85"/>
      <c r="P788" s="85"/>
      <c r="Q788" s="85">
        <v>4</v>
      </c>
      <c r="R788" s="85">
        <v>4</v>
      </c>
      <c r="S788" s="85"/>
      <c r="T788" s="85"/>
      <c r="U788" s="85"/>
      <c r="V788" s="85"/>
      <c r="W788" s="85"/>
      <c r="X788" s="85"/>
      <c r="Y788" s="184"/>
    </row>
    <row r="789" spans="1:25" ht="18" customHeight="1" x14ac:dyDescent="0.25">
      <c r="A789" s="397"/>
      <c r="B789" s="20">
        <v>5075</v>
      </c>
      <c r="C789" s="380" t="s">
        <v>7746</v>
      </c>
      <c r="D789" s="396">
        <v>4144011904</v>
      </c>
      <c r="E789" s="85"/>
      <c r="F789" s="85"/>
      <c r="G789" s="85"/>
      <c r="H789" s="85"/>
      <c r="I789" s="85">
        <v>5</v>
      </c>
      <c r="J789" s="85"/>
      <c r="K789" s="85"/>
      <c r="L789" s="85"/>
      <c r="M789" s="85"/>
      <c r="N789" s="85"/>
      <c r="O789" s="85"/>
      <c r="P789" s="85"/>
      <c r="Q789" s="85"/>
      <c r="R789" s="85">
        <v>5</v>
      </c>
      <c r="S789" s="85"/>
      <c r="T789" s="85"/>
      <c r="U789" s="85"/>
      <c r="V789" s="85"/>
      <c r="W789" s="85"/>
      <c r="X789" s="85"/>
      <c r="Y789" s="184"/>
    </row>
    <row r="790" spans="1:25" ht="18" customHeight="1" x14ac:dyDescent="0.25">
      <c r="A790" s="397"/>
      <c r="B790" s="20">
        <v>5075</v>
      </c>
      <c r="C790" s="380" t="s">
        <v>7746</v>
      </c>
      <c r="D790" s="396">
        <v>4144144493</v>
      </c>
      <c r="E790" s="85"/>
      <c r="F790" s="85"/>
      <c r="G790" s="85"/>
      <c r="H790" s="85"/>
      <c r="I790" s="85"/>
      <c r="J790" s="85"/>
      <c r="K790" s="85"/>
      <c r="L790" s="85">
        <v>5</v>
      </c>
      <c r="M790" s="85"/>
      <c r="N790" s="85"/>
      <c r="O790" s="85"/>
      <c r="P790" s="85"/>
      <c r="Q790" s="85">
        <v>6</v>
      </c>
      <c r="R790" s="85"/>
      <c r="S790" s="85"/>
      <c r="T790" s="85"/>
      <c r="U790" s="85">
        <v>10</v>
      </c>
      <c r="V790" s="85"/>
      <c r="W790" s="85">
        <v>3</v>
      </c>
      <c r="X790" s="85"/>
      <c r="Y790" s="184"/>
    </row>
    <row r="791" spans="1:25" ht="18" customHeight="1" x14ac:dyDescent="0.25">
      <c r="A791" s="397"/>
      <c r="B791" s="20">
        <v>5045</v>
      </c>
      <c r="C791" s="380" t="s">
        <v>2491</v>
      </c>
      <c r="D791" s="396">
        <v>4144060120</v>
      </c>
      <c r="E791" s="85"/>
      <c r="F791" s="85"/>
      <c r="G791" s="85"/>
      <c r="H791" s="85"/>
      <c r="I791" s="85">
        <v>5</v>
      </c>
      <c r="J791" s="85">
        <v>3</v>
      </c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184"/>
    </row>
    <row r="792" spans="1:25" ht="18" customHeight="1" x14ac:dyDescent="0.25">
      <c r="A792" s="397"/>
      <c r="B792" s="20">
        <v>6424</v>
      </c>
      <c r="C792" s="380" t="s">
        <v>7747</v>
      </c>
      <c r="D792" s="396">
        <v>4144114048</v>
      </c>
      <c r="E792" s="85"/>
      <c r="F792" s="85"/>
      <c r="G792" s="85"/>
      <c r="H792" s="85"/>
      <c r="I792" s="85">
        <v>5</v>
      </c>
      <c r="J792" s="85">
        <v>5</v>
      </c>
      <c r="K792" s="85"/>
      <c r="L792" s="85"/>
      <c r="M792" s="85"/>
      <c r="N792" s="85"/>
      <c r="O792" s="85"/>
      <c r="P792" s="85"/>
      <c r="Q792" s="85">
        <v>5</v>
      </c>
      <c r="R792" s="85">
        <v>5</v>
      </c>
      <c r="S792" s="85"/>
      <c r="T792" s="85"/>
      <c r="U792" s="85">
        <v>8</v>
      </c>
      <c r="V792" s="85"/>
      <c r="W792" s="85"/>
      <c r="X792" s="85"/>
      <c r="Y792" s="184"/>
    </row>
    <row r="793" spans="1:25" ht="18" customHeight="1" x14ac:dyDescent="0.25">
      <c r="A793" s="397"/>
      <c r="B793" s="20">
        <v>6217</v>
      </c>
      <c r="C793" s="380" t="s">
        <v>7748</v>
      </c>
      <c r="D793" s="396">
        <v>4144060272</v>
      </c>
      <c r="E793" s="85"/>
      <c r="F793" s="85"/>
      <c r="G793" s="85"/>
      <c r="H793" s="85"/>
      <c r="I793" s="85">
        <v>5</v>
      </c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184"/>
    </row>
    <row r="794" spans="1:25" ht="18" customHeight="1" x14ac:dyDescent="0.25">
      <c r="A794" s="412" t="s">
        <v>7279</v>
      </c>
      <c r="B794" s="20">
        <v>2539</v>
      </c>
      <c r="C794" s="380" t="s">
        <v>7749</v>
      </c>
      <c r="D794" s="396">
        <v>4144078080</v>
      </c>
      <c r="E794" s="85"/>
      <c r="F794" s="85"/>
      <c r="G794" s="85"/>
      <c r="H794" s="85"/>
      <c r="I794" s="85">
        <v>5</v>
      </c>
      <c r="J794" s="85">
        <v>5</v>
      </c>
      <c r="K794" s="85"/>
      <c r="L794" s="85">
        <v>5</v>
      </c>
      <c r="M794" s="85"/>
      <c r="N794" s="85"/>
      <c r="O794" s="85"/>
      <c r="P794" s="85"/>
      <c r="Q794" s="85">
        <v>7</v>
      </c>
      <c r="R794" s="85">
        <v>5</v>
      </c>
      <c r="S794" s="85">
        <v>3</v>
      </c>
      <c r="T794" s="85">
        <v>3</v>
      </c>
      <c r="U794" s="85">
        <v>5</v>
      </c>
      <c r="V794" s="85"/>
      <c r="W794" s="85"/>
      <c r="X794" s="85"/>
      <c r="Y794" s="429" t="s">
        <v>7793</v>
      </c>
    </row>
    <row r="795" spans="1:25" ht="18" customHeight="1" x14ac:dyDescent="0.25">
      <c r="A795" s="397"/>
      <c r="B795" s="20">
        <v>4023</v>
      </c>
      <c r="C795" s="380" t="s">
        <v>7367</v>
      </c>
      <c r="D795" s="396">
        <v>4144078601</v>
      </c>
      <c r="E795" s="85"/>
      <c r="F795" s="85"/>
      <c r="G795" s="85"/>
      <c r="H795" s="85"/>
      <c r="I795" s="85">
        <v>5</v>
      </c>
      <c r="J795" s="85">
        <v>10</v>
      </c>
      <c r="K795" s="85"/>
      <c r="L795" s="85"/>
      <c r="M795" s="85"/>
      <c r="N795" s="85"/>
      <c r="O795" s="85"/>
      <c r="P795" s="85"/>
      <c r="Q795" s="85"/>
      <c r="R795" s="85">
        <v>5</v>
      </c>
      <c r="S795" s="85"/>
      <c r="T795" s="85"/>
      <c r="U795" s="85"/>
      <c r="V795" s="85"/>
      <c r="W795" s="85"/>
      <c r="X795" s="85"/>
      <c r="Y795" s="184"/>
    </row>
    <row r="796" spans="1:25" ht="18" customHeight="1" x14ac:dyDescent="0.25">
      <c r="A796" s="397"/>
      <c r="B796" s="20">
        <v>2400</v>
      </c>
      <c r="C796" s="380" t="s">
        <v>3644</v>
      </c>
      <c r="D796" s="396">
        <v>4144078035</v>
      </c>
      <c r="E796" s="85"/>
      <c r="F796" s="85"/>
      <c r="G796" s="85"/>
      <c r="H796" s="85"/>
      <c r="I796" s="85">
        <v>7</v>
      </c>
      <c r="J796" s="85">
        <v>5</v>
      </c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>
        <v>5</v>
      </c>
      <c r="V796" s="85"/>
      <c r="W796" s="85"/>
      <c r="X796" s="85"/>
      <c r="Y796" s="184"/>
    </row>
    <row r="797" spans="1:25" ht="18" customHeight="1" x14ac:dyDescent="0.25">
      <c r="A797" s="397"/>
      <c r="B797" s="20">
        <v>5554</v>
      </c>
      <c r="C797" s="380" t="s">
        <v>2715</v>
      </c>
      <c r="D797" s="396">
        <v>4144158176</v>
      </c>
      <c r="E797" s="85"/>
      <c r="F797" s="85"/>
      <c r="G797" s="85"/>
      <c r="H797" s="85"/>
      <c r="I797" s="85">
        <v>5</v>
      </c>
      <c r="J797" s="85">
        <v>5</v>
      </c>
      <c r="K797" s="85"/>
      <c r="L797" s="85"/>
      <c r="M797" s="85"/>
      <c r="N797" s="85"/>
      <c r="O797" s="85"/>
      <c r="P797" s="85"/>
      <c r="Q797" s="85"/>
      <c r="R797" s="85">
        <v>5</v>
      </c>
      <c r="S797" s="85"/>
      <c r="T797" s="85"/>
      <c r="U797" s="85">
        <v>3</v>
      </c>
      <c r="V797" s="85"/>
      <c r="W797" s="85"/>
      <c r="X797" s="85"/>
      <c r="Y797" s="184"/>
    </row>
    <row r="798" spans="1:25" ht="18" customHeight="1" x14ac:dyDescent="0.25">
      <c r="A798" s="397"/>
      <c r="B798" s="20">
        <v>2123</v>
      </c>
      <c r="C798" s="380" t="s">
        <v>7750</v>
      </c>
      <c r="D798" s="396">
        <v>4144077608</v>
      </c>
      <c r="E798" s="85"/>
      <c r="F798" s="85"/>
      <c r="G798" s="85"/>
      <c r="H798" s="85"/>
      <c r="I798" s="85">
        <v>5</v>
      </c>
      <c r="J798" s="85">
        <v>5</v>
      </c>
      <c r="K798" s="85"/>
      <c r="L798" s="85"/>
      <c r="M798" s="85"/>
      <c r="N798" s="85"/>
      <c r="O798" s="85"/>
      <c r="P798" s="85"/>
      <c r="Q798" s="85">
        <v>7</v>
      </c>
      <c r="R798" s="85">
        <v>5</v>
      </c>
      <c r="S798" s="85">
        <v>3</v>
      </c>
      <c r="T798" s="85">
        <v>3</v>
      </c>
      <c r="U798" s="85">
        <v>5</v>
      </c>
      <c r="V798" s="85"/>
      <c r="W798" s="85"/>
      <c r="X798" s="85"/>
      <c r="Y798" s="184"/>
    </row>
    <row r="799" spans="1:25" ht="18" customHeight="1" x14ac:dyDescent="0.25">
      <c r="A799" s="397"/>
      <c r="B799" s="20">
        <v>6639</v>
      </c>
      <c r="C799" s="380" t="s">
        <v>7209</v>
      </c>
      <c r="D799" s="396">
        <v>4144079399</v>
      </c>
      <c r="E799" s="85"/>
      <c r="F799" s="85"/>
      <c r="G799" s="85"/>
      <c r="H799" s="85"/>
      <c r="I799" s="85">
        <v>5</v>
      </c>
      <c r="J799" s="85"/>
      <c r="K799" s="85"/>
      <c r="L799" s="85">
        <v>5</v>
      </c>
      <c r="M799" s="85"/>
      <c r="N799" s="85"/>
      <c r="O799" s="85"/>
      <c r="P799" s="85"/>
      <c r="Q799" s="85">
        <v>5</v>
      </c>
      <c r="R799" s="85">
        <v>5</v>
      </c>
      <c r="S799" s="85"/>
      <c r="T799" s="85"/>
      <c r="U799" s="85"/>
      <c r="V799" s="85"/>
      <c r="W799" s="85"/>
      <c r="X799" s="85"/>
      <c r="Y799" s="184"/>
    </row>
    <row r="800" spans="1:25" ht="18" customHeight="1" x14ac:dyDescent="0.25">
      <c r="A800" s="397"/>
      <c r="B800" s="20">
        <v>2054</v>
      </c>
      <c r="C800" s="380" t="s">
        <v>7208</v>
      </c>
      <c r="D800" s="396">
        <v>4144077471</v>
      </c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>
        <v>10</v>
      </c>
      <c r="R800" s="85"/>
      <c r="S800" s="85"/>
      <c r="T800" s="85"/>
      <c r="U800" s="85"/>
      <c r="V800" s="85"/>
      <c r="W800" s="85"/>
      <c r="X800" s="85"/>
      <c r="Y800" s="184"/>
    </row>
    <row r="801" spans="1:25" ht="18" customHeight="1" x14ac:dyDescent="0.25">
      <c r="A801" s="397"/>
      <c r="B801" s="20">
        <v>2061</v>
      </c>
      <c r="C801" s="380" t="s">
        <v>6871</v>
      </c>
      <c r="D801" s="396">
        <v>4144077500</v>
      </c>
      <c r="E801" s="85"/>
      <c r="F801" s="85"/>
      <c r="G801" s="85"/>
      <c r="H801" s="85"/>
      <c r="I801" s="85">
        <v>5</v>
      </c>
      <c r="J801" s="85"/>
      <c r="K801" s="85"/>
      <c r="L801" s="85">
        <v>5</v>
      </c>
      <c r="M801" s="85"/>
      <c r="N801" s="85"/>
      <c r="O801" s="85"/>
      <c r="P801" s="85"/>
      <c r="Q801" s="85">
        <v>5</v>
      </c>
      <c r="R801" s="85">
        <v>5</v>
      </c>
      <c r="S801" s="85"/>
      <c r="T801" s="85"/>
      <c r="U801" s="85"/>
      <c r="V801" s="85"/>
      <c r="W801" s="85"/>
      <c r="X801" s="85"/>
      <c r="Y801" s="184"/>
    </row>
    <row r="802" spans="1:25" ht="18" customHeight="1" x14ac:dyDescent="0.25">
      <c r="A802" s="397"/>
      <c r="B802" s="20">
        <v>2080</v>
      </c>
      <c r="C802" s="380" t="s">
        <v>7751</v>
      </c>
      <c r="D802" s="396">
        <v>4144077546</v>
      </c>
      <c r="E802" s="85"/>
      <c r="F802" s="85"/>
      <c r="G802" s="85"/>
      <c r="H802" s="85"/>
      <c r="I802" s="85">
        <v>5</v>
      </c>
      <c r="J802" s="85">
        <v>5</v>
      </c>
      <c r="K802" s="85"/>
      <c r="L802" s="85">
        <v>5</v>
      </c>
      <c r="M802" s="85"/>
      <c r="N802" s="85"/>
      <c r="O802" s="85"/>
      <c r="P802" s="85"/>
      <c r="Q802" s="85">
        <v>7</v>
      </c>
      <c r="R802" s="85">
        <v>5</v>
      </c>
      <c r="S802" s="85">
        <v>3</v>
      </c>
      <c r="T802" s="85">
        <v>3</v>
      </c>
      <c r="U802" s="85">
        <v>5</v>
      </c>
      <c r="V802" s="85"/>
      <c r="W802" s="85"/>
      <c r="X802" s="85"/>
      <c r="Y802" s="184"/>
    </row>
    <row r="803" spans="1:25" ht="18" customHeight="1" x14ac:dyDescent="0.25">
      <c r="A803" s="397"/>
      <c r="B803" s="20">
        <v>2125</v>
      </c>
      <c r="C803" s="380" t="s">
        <v>7539</v>
      </c>
      <c r="D803" s="396">
        <v>4144077631</v>
      </c>
      <c r="E803" s="85"/>
      <c r="F803" s="85"/>
      <c r="G803" s="85"/>
      <c r="H803" s="85"/>
      <c r="I803" s="85">
        <v>5</v>
      </c>
      <c r="J803" s="85"/>
      <c r="K803" s="85"/>
      <c r="L803" s="85"/>
      <c r="M803" s="85"/>
      <c r="N803" s="85"/>
      <c r="O803" s="85"/>
      <c r="P803" s="85"/>
      <c r="Q803" s="85">
        <v>7</v>
      </c>
      <c r="R803" s="85">
        <v>5</v>
      </c>
      <c r="S803" s="85">
        <v>3</v>
      </c>
      <c r="T803" s="85">
        <v>3</v>
      </c>
      <c r="U803" s="85">
        <v>5</v>
      </c>
      <c r="V803" s="85"/>
      <c r="W803" s="85"/>
      <c r="X803" s="85"/>
      <c r="Y803" s="184"/>
    </row>
    <row r="804" spans="1:25" ht="18" customHeight="1" x14ac:dyDescent="0.25">
      <c r="A804" s="397"/>
      <c r="B804" s="20">
        <v>2031</v>
      </c>
      <c r="C804" s="380" t="s">
        <v>7207</v>
      </c>
      <c r="D804" s="396">
        <v>4144077437</v>
      </c>
      <c r="E804" s="85"/>
      <c r="F804" s="85"/>
      <c r="G804" s="85"/>
      <c r="H804" s="85"/>
      <c r="I804" s="85">
        <v>5</v>
      </c>
      <c r="J804" s="85">
        <v>5</v>
      </c>
      <c r="K804" s="85"/>
      <c r="L804" s="85"/>
      <c r="M804" s="85"/>
      <c r="N804" s="85"/>
      <c r="O804" s="85"/>
      <c r="P804" s="85"/>
      <c r="Q804" s="85"/>
      <c r="R804" s="85">
        <v>7</v>
      </c>
      <c r="S804" s="85">
        <v>3</v>
      </c>
      <c r="T804" s="85">
        <v>3</v>
      </c>
      <c r="U804" s="85"/>
      <c r="V804" s="85"/>
      <c r="W804" s="85"/>
      <c r="X804" s="85"/>
      <c r="Y804" s="184"/>
    </row>
    <row r="805" spans="1:25" ht="18" customHeight="1" x14ac:dyDescent="0.25">
      <c r="A805" s="397"/>
      <c r="B805" s="20">
        <v>2792</v>
      </c>
      <c r="C805" s="380" t="s">
        <v>7752</v>
      </c>
      <c r="D805" s="396">
        <v>4144078149</v>
      </c>
      <c r="E805" s="85"/>
      <c r="F805" s="85"/>
      <c r="G805" s="85"/>
      <c r="H805" s="85"/>
      <c r="I805" s="85">
        <v>5</v>
      </c>
      <c r="J805" s="85">
        <v>5</v>
      </c>
      <c r="K805" s="85"/>
      <c r="L805" s="85">
        <v>5</v>
      </c>
      <c r="M805" s="85"/>
      <c r="N805" s="85"/>
      <c r="O805" s="85"/>
      <c r="P805" s="85"/>
      <c r="Q805" s="85">
        <v>7</v>
      </c>
      <c r="R805" s="85">
        <v>5</v>
      </c>
      <c r="S805" s="85">
        <v>3</v>
      </c>
      <c r="T805" s="85">
        <v>3</v>
      </c>
      <c r="U805" s="85">
        <v>5</v>
      </c>
      <c r="V805" s="85"/>
      <c r="W805" s="85"/>
      <c r="X805" s="85"/>
      <c r="Y805" s="184"/>
    </row>
    <row r="806" spans="1:25" ht="18" customHeight="1" x14ac:dyDescent="0.25">
      <c r="A806" s="397"/>
      <c r="B806" s="20">
        <v>3641</v>
      </c>
      <c r="C806" s="380" t="s">
        <v>7753</v>
      </c>
      <c r="D806" s="396">
        <v>4144147781</v>
      </c>
      <c r="E806" s="85"/>
      <c r="F806" s="85"/>
      <c r="G806" s="85"/>
      <c r="H806" s="85"/>
      <c r="I806" s="85">
        <v>10</v>
      </c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184"/>
    </row>
    <row r="807" spans="1:25" ht="18" customHeight="1" x14ac:dyDescent="0.25">
      <c r="A807" s="397"/>
      <c r="B807" s="20">
        <v>3641</v>
      </c>
      <c r="C807" s="380" t="s">
        <v>7753</v>
      </c>
      <c r="D807" s="396">
        <v>4144078543</v>
      </c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>
        <v>3</v>
      </c>
      <c r="T807" s="85">
        <v>3</v>
      </c>
      <c r="U807" s="85"/>
      <c r="V807" s="85"/>
      <c r="W807" s="85"/>
      <c r="X807" s="85"/>
      <c r="Y807" s="184"/>
    </row>
    <row r="808" spans="1:25" ht="18" customHeight="1" x14ac:dyDescent="0.25">
      <c r="A808" s="397"/>
      <c r="B808" s="20">
        <v>3227</v>
      </c>
      <c r="C808" s="380" t="s">
        <v>3647</v>
      </c>
      <c r="D808" s="396">
        <v>4144078417</v>
      </c>
      <c r="E808" s="85"/>
      <c r="F808" s="85"/>
      <c r="G808" s="85"/>
      <c r="H808" s="85"/>
      <c r="I808" s="85"/>
      <c r="J808" s="85">
        <v>7</v>
      </c>
      <c r="K808" s="85"/>
      <c r="L808" s="85"/>
      <c r="M808" s="85"/>
      <c r="N808" s="85"/>
      <c r="O808" s="85"/>
      <c r="P808" s="85"/>
      <c r="Q808" s="85"/>
      <c r="R808" s="85"/>
      <c r="S808" s="85">
        <v>3</v>
      </c>
      <c r="T808" s="85">
        <v>3</v>
      </c>
      <c r="U808" s="85">
        <v>5</v>
      </c>
      <c r="V808" s="85"/>
      <c r="W808" s="85"/>
      <c r="X808" s="85"/>
      <c r="Y808" s="184"/>
    </row>
    <row r="809" spans="1:25" ht="18" customHeight="1" x14ac:dyDescent="0.25">
      <c r="A809" s="397"/>
      <c r="B809" s="20">
        <v>2085</v>
      </c>
      <c r="C809" s="380" t="s">
        <v>7754</v>
      </c>
      <c r="D809" s="396">
        <v>4144077594</v>
      </c>
      <c r="E809" s="85"/>
      <c r="F809" s="85"/>
      <c r="G809" s="85"/>
      <c r="H809" s="85"/>
      <c r="I809" s="85">
        <v>5</v>
      </c>
      <c r="J809" s="85">
        <v>10</v>
      </c>
      <c r="K809" s="85"/>
      <c r="L809" s="85"/>
      <c r="M809" s="85"/>
      <c r="N809" s="85"/>
      <c r="O809" s="85"/>
      <c r="P809" s="85"/>
      <c r="Q809" s="85">
        <v>7</v>
      </c>
      <c r="R809" s="85"/>
      <c r="S809" s="85">
        <v>3</v>
      </c>
      <c r="T809" s="85">
        <v>3</v>
      </c>
      <c r="U809" s="85">
        <v>5</v>
      </c>
      <c r="V809" s="85"/>
      <c r="W809" s="85"/>
      <c r="X809" s="85"/>
      <c r="Y809" s="184"/>
    </row>
    <row r="810" spans="1:25" ht="18" customHeight="1" x14ac:dyDescent="0.25">
      <c r="A810" s="397"/>
      <c r="B810" s="20">
        <v>2352</v>
      </c>
      <c r="C810" s="380" t="s">
        <v>6262</v>
      </c>
      <c r="D810" s="396">
        <v>4144077953</v>
      </c>
      <c r="E810" s="85"/>
      <c r="F810" s="85"/>
      <c r="G810" s="85"/>
      <c r="H810" s="85"/>
      <c r="I810" s="85"/>
      <c r="J810" s="85"/>
      <c r="K810" s="85"/>
      <c r="L810" s="85">
        <v>7</v>
      </c>
      <c r="M810" s="85"/>
      <c r="N810" s="85"/>
      <c r="O810" s="85"/>
      <c r="P810" s="85"/>
      <c r="Q810" s="85"/>
      <c r="R810" s="85"/>
      <c r="S810" s="85">
        <v>3</v>
      </c>
      <c r="T810" s="85">
        <v>3</v>
      </c>
      <c r="U810" s="85">
        <v>5</v>
      </c>
      <c r="V810" s="85"/>
      <c r="W810" s="85"/>
      <c r="X810" s="85"/>
      <c r="Y810" s="184"/>
    </row>
    <row r="811" spans="1:25" ht="18" customHeight="1" x14ac:dyDescent="0.25">
      <c r="A811" s="397"/>
      <c r="B811" s="20">
        <v>3350</v>
      </c>
      <c r="C811" s="380" t="s">
        <v>3648</v>
      </c>
      <c r="D811" s="396">
        <v>4144078463</v>
      </c>
      <c r="E811" s="85"/>
      <c r="F811" s="85"/>
      <c r="G811" s="85"/>
      <c r="H811" s="85"/>
      <c r="I811" s="85">
        <v>5</v>
      </c>
      <c r="J811" s="85">
        <v>5</v>
      </c>
      <c r="K811" s="85"/>
      <c r="L811" s="85"/>
      <c r="M811" s="85"/>
      <c r="N811" s="85"/>
      <c r="O811" s="85"/>
      <c r="P811" s="85"/>
      <c r="Q811" s="85">
        <v>7</v>
      </c>
      <c r="R811" s="85">
        <v>5</v>
      </c>
      <c r="S811" s="85">
        <v>3</v>
      </c>
      <c r="T811" s="85">
        <v>3</v>
      </c>
      <c r="U811" s="85">
        <v>5</v>
      </c>
      <c r="V811" s="85"/>
      <c r="W811" s="85"/>
      <c r="X811" s="85"/>
      <c r="Y811" s="184"/>
    </row>
    <row r="812" spans="1:25" ht="18" customHeight="1" x14ac:dyDescent="0.25">
      <c r="A812" s="397"/>
      <c r="B812" s="20">
        <v>2351</v>
      </c>
      <c r="C812" s="380" t="s">
        <v>7578</v>
      </c>
      <c r="D812" s="396">
        <v>4144077944</v>
      </c>
      <c r="E812" s="85"/>
      <c r="F812" s="85"/>
      <c r="G812" s="85"/>
      <c r="H812" s="85"/>
      <c r="I812" s="85">
        <v>5</v>
      </c>
      <c r="J812" s="85"/>
      <c r="K812" s="85"/>
      <c r="L812" s="85">
        <v>5</v>
      </c>
      <c r="M812" s="85"/>
      <c r="N812" s="85"/>
      <c r="O812" s="85"/>
      <c r="P812" s="85"/>
      <c r="Q812" s="85">
        <v>7</v>
      </c>
      <c r="R812" s="85">
        <v>5</v>
      </c>
      <c r="S812" s="85">
        <v>3</v>
      </c>
      <c r="T812" s="85">
        <v>3</v>
      </c>
      <c r="U812" s="85"/>
      <c r="V812" s="85"/>
      <c r="W812" s="85"/>
      <c r="X812" s="85"/>
      <c r="Y812" s="184"/>
    </row>
    <row r="813" spans="1:25" ht="18" customHeight="1" x14ac:dyDescent="0.25">
      <c r="A813" s="397"/>
      <c r="B813" s="20">
        <v>2416</v>
      </c>
      <c r="C813" s="380" t="s">
        <v>7755</v>
      </c>
      <c r="D813" s="396">
        <v>4144078042</v>
      </c>
      <c r="E813" s="85"/>
      <c r="F813" s="85"/>
      <c r="G813" s="85"/>
      <c r="H813" s="85"/>
      <c r="I813" s="85"/>
      <c r="J813" s="85"/>
      <c r="K813" s="85"/>
      <c r="L813" s="85">
        <v>5</v>
      </c>
      <c r="M813" s="85"/>
      <c r="N813" s="85"/>
      <c r="O813" s="85"/>
      <c r="P813" s="85"/>
      <c r="Q813" s="85">
        <v>7</v>
      </c>
      <c r="R813" s="85"/>
      <c r="S813" s="85"/>
      <c r="T813" s="85"/>
      <c r="U813" s="85">
        <v>5</v>
      </c>
      <c r="V813" s="85"/>
      <c r="W813" s="85"/>
      <c r="X813" s="85"/>
      <c r="Y813" s="184"/>
    </row>
    <row r="814" spans="1:25" ht="18" customHeight="1" x14ac:dyDescent="0.25">
      <c r="A814" s="397"/>
      <c r="B814" s="20">
        <v>4135</v>
      </c>
      <c r="C814" s="380" t="s">
        <v>6718</v>
      </c>
      <c r="D814" s="396">
        <v>4144181831</v>
      </c>
      <c r="E814" s="85"/>
      <c r="F814" s="85"/>
      <c r="G814" s="85"/>
      <c r="H814" s="85"/>
      <c r="I814" s="85">
        <v>7</v>
      </c>
      <c r="J814" s="85"/>
      <c r="K814" s="85"/>
      <c r="L814" s="85"/>
      <c r="M814" s="85"/>
      <c r="N814" s="85"/>
      <c r="O814" s="85"/>
      <c r="P814" s="85"/>
      <c r="Q814" s="85"/>
      <c r="R814" s="85">
        <v>7</v>
      </c>
      <c r="S814" s="85"/>
      <c r="T814" s="85"/>
      <c r="U814" s="85"/>
      <c r="V814" s="85"/>
      <c r="W814" s="85"/>
      <c r="X814" s="85"/>
      <c r="Y814" s="184"/>
    </row>
    <row r="815" spans="1:25" ht="18" customHeight="1" x14ac:dyDescent="0.25">
      <c r="A815" s="397"/>
      <c r="B815" s="20">
        <v>4135</v>
      </c>
      <c r="C815" s="380" t="s">
        <v>6718</v>
      </c>
      <c r="D815" s="396">
        <v>4144078696</v>
      </c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>
        <v>5</v>
      </c>
      <c r="R815" s="85"/>
      <c r="S815" s="85">
        <v>3</v>
      </c>
      <c r="T815" s="85">
        <v>3</v>
      </c>
      <c r="U815" s="85">
        <v>5</v>
      </c>
      <c r="V815" s="85"/>
      <c r="W815" s="85"/>
      <c r="X815" s="85"/>
      <c r="Y815" s="184"/>
    </row>
    <row r="816" spans="1:25" ht="18" customHeight="1" x14ac:dyDescent="0.25">
      <c r="A816" s="397"/>
      <c r="B816" s="20">
        <v>4799</v>
      </c>
      <c r="C816" s="380" t="s">
        <v>7756</v>
      </c>
      <c r="D816" s="396">
        <v>4144078926</v>
      </c>
      <c r="E816" s="85"/>
      <c r="F816" s="85"/>
      <c r="G816" s="85"/>
      <c r="H816" s="85"/>
      <c r="I816" s="85">
        <v>5</v>
      </c>
      <c r="J816" s="85"/>
      <c r="K816" s="85"/>
      <c r="L816" s="85">
        <v>5</v>
      </c>
      <c r="M816" s="85"/>
      <c r="N816" s="85"/>
      <c r="O816" s="85"/>
      <c r="P816" s="85"/>
      <c r="Q816" s="85">
        <v>4</v>
      </c>
      <c r="R816" s="85">
        <v>5</v>
      </c>
      <c r="S816" s="85">
        <v>3</v>
      </c>
      <c r="T816" s="85">
        <v>3</v>
      </c>
      <c r="U816" s="85"/>
      <c r="V816" s="85"/>
      <c r="W816" s="85"/>
      <c r="X816" s="85"/>
      <c r="Y816" s="184"/>
    </row>
    <row r="817" spans="1:25" ht="18" customHeight="1" x14ac:dyDescent="0.25">
      <c r="A817" s="397"/>
      <c r="B817" s="20">
        <v>2178</v>
      </c>
      <c r="C817" s="380" t="s">
        <v>6872</v>
      </c>
      <c r="D817" s="396">
        <v>4144077753</v>
      </c>
      <c r="E817" s="85"/>
      <c r="F817" s="85"/>
      <c r="G817" s="85"/>
      <c r="H817" s="85"/>
      <c r="I817" s="85"/>
      <c r="J817" s="85"/>
      <c r="K817" s="85"/>
      <c r="L817" s="85">
        <v>5</v>
      </c>
      <c r="M817" s="85"/>
      <c r="N817" s="85"/>
      <c r="O817" s="85"/>
      <c r="P817" s="85"/>
      <c r="Q817" s="85"/>
      <c r="R817" s="85">
        <v>7</v>
      </c>
      <c r="S817" s="85">
        <v>3</v>
      </c>
      <c r="T817" s="85">
        <v>3</v>
      </c>
      <c r="U817" s="85"/>
      <c r="V817" s="85"/>
      <c r="W817" s="85"/>
      <c r="X817" s="85"/>
      <c r="Y817" s="184"/>
    </row>
    <row r="818" spans="1:25" ht="18" customHeight="1" x14ac:dyDescent="0.25">
      <c r="A818" s="397"/>
      <c r="B818" s="20">
        <v>2256</v>
      </c>
      <c r="C818" s="380" t="s">
        <v>7757</v>
      </c>
      <c r="D818" s="396">
        <v>4144047211</v>
      </c>
      <c r="E818" s="85"/>
      <c r="F818" s="85"/>
      <c r="G818" s="85"/>
      <c r="H818" s="85"/>
      <c r="I818" s="85">
        <v>5</v>
      </c>
      <c r="J818" s="85">
        <v>5</v>
      </c>
      <c r="K818" s="85"/>
      <c r="L818" s="85">
        <v>5</v>
      </c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184"/>
    </row>
    <row r="819" spans="1:25" ht="18" customHeight="1" x14ac:dyDescent="0.25">
      <c r="A819" s="397"/>
      <c r="B819" s="20">
        <v>2256</v>
      </c>
      <c r="C819" s="380" t="s">
        <v>7757</v>
      </c>
      <c r="D819" s="396">
        <v>4144077816</v>
      </c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>
        <v>3</v>
      </c>
      <c r="T819" s="85">
        <v>3</v>
      </c>
      <c r="U819" s="85"/>
      <c r="V819" s="85"/>
      <c r="W819" s="85"/>
      <c r="X819" s="85"/>
      <c r="Y819" s="184"/>
    </row>
    <row r="820" spans="1:25" ht="18" customHeight="1" x14ac:dyDescent="0.25">
      <c r="A820" s="397"/>
      <c r="B820" s="20">
        <v>2151</v>
      </c>
      <c r="C820" s="380" t="s">
        <v>3649</v>
      </c>
      <c r="D820" s="396">
        <v>4144077706</v>
      </c>
      <c r="E820" s="85"/>
      <c r="F820" s="85"/>
      <c r="G820" s="85"/>
      <c r="H820" s="85"/>
      <c r="I820" s="85">
        <v>5</v>
      </c>
      <c r="J820" s="85"/>
      <c r="K820" s="85"/>
      <c r="L820" s="85">
        <v>3</v>
      </c>
      <c r="M820" s="85"/>
      <c r="N820" s="85"/>
      <c r="O820" s="85"/>
      <c r="P820" s="85"/>
      <c r="Q820" s="85"/>
      <c r="R820" s="85">
        <v>5</v>
      </c>
      <c r="S820" s="85">
        <v>3</v>
      </c>
      <c r="T820" s="85">
        <v>3</v>
      </c>
      <c r="U820" s="85">
        <v>5</v>
      </c>
      <c r="V820" s="85"/>
      <c r="W820" s="85"/>
      <c r="X820" s="85"/>
      <c r="Y820" s="184"/>
    </row>
    <row r="821" spans="1:25" ht="18" customHeight="1" x14ac:dyDescent="0.25">
      <c r="A821" s="397"/>
      <c r="B821" s="20">
        <v>2232</v>
      </c>
      <c r="C821" s="380" t="s">
        <v>3633</v>
      </c>
      <c r="D821" s="396">
        <v>4144077763</v>
      </c>
      <c r="E821" s="85"/>
      <c r="F821" s="85"/>
      <c r="G821" s="85"/>
      <c r="H821" s="85"/>
      <c r="I821" s="85">
        <v>10</v>
      </c>
      <c r="J821" s="85">
        <v>5</v>
      </c>
      <c r="K821" s="85"/>
      <c r="L821" s="85"/>
      <c r="M821" s="85"/>
      <c r="N821" s="85"/>
      <c r="O821" s="85"/>
      <c r="P821" s="85"/>
      <c r="Q821" s="85"/>
      <c r="R821" s="85">
        <v>7</v>
      </c>
      <c r="S821" s="85">
        <v>2</v>
      </c>
      <c r="T821" s="85">
        <v>2</v>
      </c>
      <c r="U821" s="85">
        <v>2</v>
      </c>
      <c r="V821" s="85"/>
      <c r="W821" s="85"/>
      <c r="X821" s="85"/>
      <c r="Y821" s="184"/>
    </row>
    <row r="822" spans="1:25" ht="18" customHeight="1" x14ac:dyDescent="0.25">
      <c r="A822" s="397"/>
      <c r="B822" s="20">
        <v>4067</v>
      </c>
      <c r="C822" s="380" t="s">
        <v>7758</v>
      </c>
      <c r="D822" s="396">
        <v>4144078644</v>
      </c>
      <c r="E822" s="85"/>
      <c r="F822" s="85"/>
      <c r="G822" s="85"/>
      <c r="H822" s="85"/>
      <c r="I822" s="85">
        <v>10</v>
      </c>
      <c r="J822" s="85"/>
      <c r="K822" s="85"/>
      <c r="L822" s="85"/>
      <c r="M822" s="85"/>
      <c r="N822" s="85"/>
      <c r="O822" s="85"/>
      <c r="P822" s="85"/>
      <c r="Q822" s="85">
        <v>5</v>
      </c>
      <c r="R822" s="85">
        <v>5</v>
      </c>
      <c r="S822" s="85"/>
      <c r="T822" s="85"/>
      <c r="U822" s="85">
        <v>5</v>
      </c>
      <c r="V822" s="85"/>
      <c r="W822" s="85"/>
      <c r="X822" s="85"/>
      <c r="Y822" s="184"/>
    </row>
    <row r="823" spans="1:25" ht="18" customHeight="1" x14ac:dyDescent="0.25">
      <c r="A823" s="397"/>
      <c r="B823" s="20">
        <v>2167</v>
      </c>
      <c r="C823" s="380" t="s">
        <v>7759</v>
      </c>
      <c r="D823" s="396">
        <v>4144077731</v>
      </c>
      <c r="E823" s="85"/>
      <c r="F823" s="85"/>
      <c r="G823" s="85"/>
      <c r="H823" s="85"/>
      <c r="I823" s="85"/>
      <c r="J823" s="85">
        <v>5</v>
      </c>
      <c r="K823" s="85"/>
      <c r="L823" s="85"/>
      <c r="M823" s="85"/>
      <c r="N823" s="85"/>
      <c r="O823" s="85"/>
      <c r="P823" s="85"/>
      <c r="Q823" s="85">
        <v>7</v>
      </c>
      <c r="R823" s="85">
        <v>5</v>
      </c>
      <c r="S823" s="85">
        <v>7</v>
      </c>
      <c r="T823" s="85">
        <v>7</v>
      </c>
      <c r="U823" s="85">
        <v>5</v>
      </c>
      <c r="V823" s="85"/>
      <c r="W823" s="85"/>
      <c r="X823" s="85"/>
      <c r="Y823" s="184"/>
    </row>
    <row r="824" spans="1:25" ht="18" customHeight="1" x14ac:dyDescent="0.25">
      <c r="A824" s="397"/>
      <c r="B824" s="20">
        <v>2758</v>
      </c>
      <c r="C824" s="380" t="s">
        <v>7205</v>
      </c>
      <c r="D824" s="396">
        <v>4144078113</v>
      </c>
      <c r="E824" s="85"/>
      <c r="F824" s="85"/>
      <c r="G824" s="85"/>
      <c r="H824" s="85"/>
      <c r="I824" s="85">
        <v>5</v>
      </c>
      <c r="J824" s="85">
        <v>5</v>
      </c>
      <c r="K824" s="85"/>
      <c r="L824" s="85"/>
      <c r="M824" s="85"/>
      <c r="N824" s="85"/>
      <c r="O824" s="85"/>
      <c r="P824" s="85"/>
      <c r="Q824" s="85"/>
      <c r="R824" s="85">
        <v>7</v>
      </c>
      <c r="S824" s="85">
        <v>7</v>
      </c>
      <c r="T824" s="85">
        <v>3</v>
      </c>
      <c r="U824" s="85">
        <v>5</v>
      </c>
      <c r="V824" s="85"/>
      <c r="W824" s="85"/>
      <c r="X824" s="85"/>
      <c r="Y824" s="184"/>
    </row>
    <row r="825" spans="1:25" ht="18" customHeight="1" x14ac:dyDescent="0.25">
      <c r="A825" s="397"/>
      <c r="B825" s="20">
        <v>2139</v>
      </c>
      <c r="C825" s="380" t="s">
        <v>7206</v>
      </c>
      <c r="D825" s="396">
        <v>4144077679</v>
      </c>
      <c r="E825" s="85"/>
      <c r="F825" s="85"/>
      <c r="G825" s="85"/>
      <c r="H825" s="85"/>
      <c r="I825" s="85">
        <v>5</v>
      </c>
      <c r="J825" s="85">
        <v>5</v>
      </c>
      <c r="K825" s="85"/>
      <c r="L825" s="85">
        <v>5</v>
      </c>
      <c r="M825" s="85"/>
      <c r="N825" s="85"/>
      <c r="O825" s="85"/>
      <c r="P825" s="85"/>
      <c r="Q825" s="85">
        <v>7</v>
      </c>
      <c r="R825" s="85">
        <v>5</v>
      </c>
      <c r="S825" s="85">
        <v>7</v>
      </c>
      <c r="T825" s="85">
        <v>7</v>
      </c>
      <c r="U825" s="85">
        <v>5</v>
      </c>
      <c r="V825" s="85"/>
      <c r="W825" s="85"/>
      <c r="X825" s="85"/>
      <c r="Y825" s="184"/>
    </row>
    <row r="826" spans="1:25" ht="18" customHeight="1" x14ac:dyDescent="0.25">
      <c r="A826" s="397"/>
      <c r="B826" s="20">
        <v>4810</v>
      </c>
      <c r="C826" s="380" t="s">
        <v>7760</v>
      </c>
      <c r="D826" s="396">
        <v>4144078958</v>
      </c>
      <c r="E826" s="85"/>
      <c r="F826" s="85"/>
      <c r="G826" s="85"/>
      <c r="H826" s="85"/>
      <c r="I826" s="85">
        <v>10</v>
      </c>
      <c r="J826" s="85">
        <v>10</v>
      </c>
      <c r="K826" s="85"/>
      <c r="L826" s="85"/>
      <c r="M826" s="85"/>
      <c r="N826" s="85"/>
      <c r="O826" s="85"/>
      <c r="P826" s="85"/>
      <c r="Q826" s="85">
        <v>7</v>
      </c>
      <c r="R826" s="85">
        <v>10</v>
      </c>
      <c r="S826" s="85">
        <v>3</v>
      </c>
      <c r="T826" s="85">
        <v>3</v>
      </c>
      <c r="U826" s="85">
        <v>10</v>
      </c>
      <c r="V826" s="85"/>
      <c r="W826" s="85"/>
      <c r="X826" s="85"/>
      <c r="Y826" s="184"/>
    </row>
    <row r="827" spans="1:25" ht="18" customHeight="1" x14ac:dyDescent="0.25">
      <c r="A827" s="397"/>
      <c r="B827" s="20">
        <v>6091</v>
      </c>
      <c r="C827" s="380" t="s">
        <v>7761</v>
      </c>
      <c r="D827" s="396">
        <v>4144079395</v>
      </c>
      <c r="E827" s="85"/>
      <c r="F827" s="85"/>
      <c r="G827" s="85"/>
      <c r="H827" s="85"/>
      <c r="I827" s="85">
        <v>5</v>
      </c>
      <c r="J827" s="85"/>
      <c r="K827" s="85"/>
      <c r="L827" s="85"/>
      <c r="M827" s="85"/>
      <c r="N827" s="85"/>
      <c r="O827" s="85"/>
      <c r="P827" s="85"/>
      <c r="Q827" s="85">
        <v>7</v>
      </c>
      <c r="R827" s="85"/>
      <c r="S827" s="85">
        <v>3</v>
      </c>
      <c r="T827" s="85">
        <v>3</v>
      </c>
      <c r="U827" s="85"/>
      <c r="V827" s="85"/>
      <c r="W827" s="85"/>
      <c r="X827" s="85"/>
      <c r="Y827" s="184"/>
    </row>
    <row r="828" spans="1:25" ht="18" customHeight="1" x14ac:dyDescent="0.25">
      <c r="A828" s="397"/>
      <c r="B828" s="20">
        <v>4526</v>
      </c>
      <c r="C828" s="380" t="s">
        <v>7762</v>
      </c>
      <c r="D828" s="396">
        <v>4144078775</v>
      </c>
      <c r="E828" s="85"/>
      <c r="F828" s="85"/>
      <c r="G828" s="85"/>
      <c r="H828" s="85"/>
      <c r="I828" s="85">
        <v>5</v>
      </c>
      <c r="J828" s="85"/>
      <c r="K828" s="85"/>
      <c r="L828" s="85">
        <v>5</v>
      </c>
      <c r="M828" s="85"/>
      <c r="N828" s="85"/>
      <c r="O828" s="85"/>
      <c r="P828" s="85"/>
      <c r="Q828" s="85">
        <v>7</v>
      </c>
      <c r="R828" s="85">
        <v>5</v>
      </c>
      <c r="S828" s="85"/>
      <c r="T828" s="85">
        <v>3</v>
      </c>
      <c r="U828" s="85">
        <v>5</v>
      </c>
      <c r="V828" s="85"/>
      <c r="W828" s="85"/>
      <c r="X828" s="85"/>
      <c r="Y828" s="184"/>
    </row>
    <row r="829" spans="1:25" ht="18" customHeight="1" x14ac:dyDescent="0.25">
      <c r="A829" s="397"/>
      <c r="B829" s="20">
        <v>3015</v>
      </c>
      <c r="C829" s="380" t="s">
        <v>7763</v>
      </c>
      <c r="D829" s="396">
        <v>4144078300</v>
      </c>
      <c r="E829" s="85"/>
      <c r="F829" s="85"/>
      <c r="G829" s="85"/>
      <c r="H829" s="85"/>
      <c r="I829" s="85">
        <v>5</v>
      </c>
      <c r="J829" s="85">
        <v>5</v>
      </c>
      <c r="K829" s="85"/>
      <c r="L829" s="85">
        <v>5</v>
      </c>
      <c r="M829" s="85"/>
      <c r="N829" s="85"/>
      <c r="O829" s="85"/>
      <c r="P829" s="85"/>
      <c r="Q829" s="85">
        <v>7</v>
      </c>
      <c r="R829" s="85">
        <v>5</v>
      </c>
      <c r="S829" s="85"/>
      <c r="T829" s="85">
        <v>2</v>
      </c>
      <c r="U829" s="85">
        <v>5</v>
      </c>
      <c r="V829" s="85"/>
      <c r="W829" s="85"/>
      <c r="X829" s="85"/>
      <c r="Y829" s="184"/>
    </row>
    <row r="830" spans="1:25" ht="18" customHeight="1" x14ac:dyDescent="0.25">
      <c r="A830" s="397"/>
      <c r="B830" s="20">
        <v>2846</v>
      </c>
      <c r="C830" s="380" t="s">
        <v>7764</v>
      </c>
      <c r="D830" s="396">
        <v>4144078256</v>
      </c>
      <c r="E830" s="85"/>
      <c r="F830" s="85"/>
      <c r="G830" s="85"/>
      <c r="H830" s="85"/>
      <c r="I830" s="85">
        <v>5</v>
      </c>
      <c r="J830" s="85">
        <v>5</v>
      </c>
      <c r="K830" s="85"/>
      <c r="L830" s="85"/>
      <c r="M830" s="85"/>
      <c r="N830" s="85"/>
      <c r="O830" s="85"/>
      <c r="P830" s="85"/>
      <c r="Q830" s="85">
        <v>7</v>
      </c>
      <c r="R830" s="85">
        <v>5</v>
      </c>
      <c r="S830" s="85"/>
      <c r="T830" s="85"/>
      <c r="U830" s="85">
        <v>5</v>
      </c>
      <c r="V830" s="85"/>
      <c r="W830" s="85"/>
      <c r="X830" s="85"/>
      <c r="Y830" s="184"/>
    </row>
    <row r="831" spans="1:25" ht="18" customHeight="1" x14ac:dyDescent="0.25">
      <c r="A831" s="397"/>
      <c r="B831" s="20">
        <v>3014</v>
      </c>
      <c r="C831" s="380" t="s">
        <v>7765</v>
      </c>
      <c r="D831" s="396">
        <v>4144078284</v>
      </c>
      <c r="E831" s="85"/>
      <c r="F831" s="85"/>
      <c r="G831" s="85"/>
      <c r="H831" s="85"/>
      <c r="I831" s="85">
        <v>5</v>
      </c>
      <c r="J831" s="85"/>
      <c r="K831" s="85"/>
      <c r="L831" s="85"/>
      <c r="M831" s="85"/>
      <c r="N831" s="85"/>
      <c r="O831" s="85"/>
      <c r="P831" s="85"/>
      <c r="Q831" s="85">
        <v>7</v>
      </c>
      <c r="R831" s="85"/>
      <c r="S831" s="85">
        <v>3</v>
      </c>
      <c r="T831" s="85">
        <v>3</v>
      </c>
      <c r="U831" s="85">
        <v>5</v>
      </c>
      <c r="V831" s="85"/>
      <c r="W831" s="85"/>
      <c r="X831" s="85"/>
      <c r="Y831" s="184"/>
    </row>
    <row r="832" spans="1:25" ht="18" customHeight="1" x14ac:dyDescent="0.25">
      <c r="A832" s="397"/>
      <c r="B832" s="20">
        <v>3180</v>
      </c>
      <c r="C832" s="380" t="s">
        <v>7766</v>
      </c>
      <c r="D832" s="396">
        <v>4144078344</v>
      </c>
      <c r="E832" s="85"/>
      <c r="F832" s="85"/>
      <c r="G832" s="85"/>
      <c r="H832" s="85"/>
      <c r="I832" s="85">
        <v>5</v>
      </c>
      <c r="J832" s="85"/>
      <c r="K832" s="85"/>
      <c r="L832" s="85">
        <v>15</v>
      </c>
      <c r="M832" s="85"/>
      <c r="N832" s="85"/>
      <c r="O832" s="85"/>
      <c r="P832" s="85"/>
      <c r="Q832" s="85"/>
      <c r="R832" s="85">
        <v>10</v>
      </c>
      <c r="S832" s="85"/>
      <c r="T832" s="85"/>
      <c r="U832" s="85"/>
      <c r="V832" s="85"/>
      <c r="W832" s="85"/>
      <c r="X832" s="85"/>
      <c r="Y832" s="184"/>
    </row>
    <row r="833" spans="1:25" ht="18" customHeight="1" x14ac:dyDescent="0.25">
      <c r="A833" s="412" t="s">
        <v>4777</v>
      </c>
      <c r="B833" s="20">
        <v>2050</v>
      </c>
      <c r="C833" s="380" t="s">
        <v>4981</v>
      </c>
      <c r="D833" s="396">
        <v>4144077465</v>
      </c>
      <c r="E833" s="85"/>
      <c r="F833" s="85"/>
      <c r="G833" s="85"/>
      <c r="H833" s="85"/>
      <c r="I833" s="85">
        <v>10</v>
      </c>
      <c r="J833" s="85"/>
      <c r="K833" s="85"/>
      <c r="L833" s="85"/>
      <c r="M833" s="85"/>
      <c r="N833" s="85"/>
      <c r="O833" s="85"/>
      <c r="P833" s="85"/>
      <c r="Q833" s="85"/>
      <c r="R833" s="85">
        <v>6</v>
      </c>
      <c r="S833" s="85"/>
      <c r="T833" s="85"/>
      <c r="U833" s="85">
        <v>10</v>
      </c>
      <c r="V833" s="85"/>
      <c r="W833" s="85"/>
      <c r="X833" s="85"/>
      <c r="Y833" s="184"/>
    </row>
    <row r="834" spans="1:25" ht="18" customHeight="1" x14ac:dyDescent="0.25">
      <c r="A834" s="397"/>
      <c r="B834" s="20">
        <v>2801</v>
      </c>
      <c r="C834" s="380" t="s">
        <v>3308</v>
      </c>
      <c r="D834" s="396">
        <v>4144078152</v>
      </c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>
        <v>10</v>
      </c>
      <c r="R834" s="85"/>
      <c r="S834" s="85"/>
      <c r="T834" s="85"/>
      <c r="U834" s="85"/>
      <c r="V834" s="85"/>
      <c r="W834" s="85"/>
      <c r="X834" s="85"/>
      <c r="Y834" s="184"/>
    </row>
    <row r="835" spans="1:25" ht="18" customHeight="1" x14ac:dyDescent="0.25">
      <c r="A835" s="412" t="s">
        <v>7278</v>
      </c>
      <c r="B835" s="20">
        <v>5162</v>
      </c>
      <c r="C835" s="380" t="s">
        <v>7780</v>
      </c>
      <c r="D835" s="396">
        <v>4143996110</v>
      </c>
      <c r="E835" s="85"/>
      <c r="F835" s="85"/>
      <c r="G835" s="85"/>
      <c r="H835" s="85"/>
      <c r="I835" s="85">
        <v>10</v>
      </c>
      <c r="J835" s="85"/>
      <c r="K835" s="85"/>
      <c r="L835" s="85">
        <v>5</v>
      </c>
      <c r="M835" s="85"/>
      <c r="N835" s="85"/>
      <c r="O835" s="85"/>
      <c r="P835" s="85"/>
      <c r="Q835" s="85">
        <v>5</v>
      </c>
      <c r="R835" s="85">
        <v>5</v>
      </c>
      <c r="S835" s="85"/>
      <c r="T835" s="85"/>
      <c r="U835" s="85"/>
      <c r="V835" s="85"/>
      <c r="W835" s="85"/>
      <c r="X835" s="85"/>
      <c r="Y835" s="184"/>
    </row>
    <row r="836" spans="1:25" ht="18" customHeight="1" x14ac:dyDescent="0.25">
      <c r="A836" s="412" t="s">
        <v>7781</v>
      </c>
      <c r="B836" s="20">
        <v>5287</v>
      </c>
      <c r="C836" s="380" t="s">
        <v>7782</v>
      </c>
      <c r="D836" s="396">
        <v>4144155867</v>
      </c>
      <c r="E836" s="85"/>
      <c r="F836" s="85"/>
      <c r="G836" s="85"/>
      <c r="H836" s="85"/>
      <c r="I836" s="85">
        <v>20</v>
      </c>
      <c r="J836" s="85">
        <v>5</v>
      </c>
      <c r="K836" s="85"/>
      <c r="L836" s="85"/>
      <c r="M836" s="85"/>
      <c r="N836" s="85"/>
      <c r="O836" s="85"/>
      <c r="P836" s="85"/>
      <c r="Q836" s="85">
        <v>5</v>
      </c>
      <c r="R836" s="85">
        <v>10</v>
      </c>
      <c r="S836" s="85"/>
      <c r="T836" s="85"/>
      <c r="U836" s="85"/>
      <c r="V836" s="85"/>
      <c r="W836" s="85"/>
      <c r="X836" s="85"/>
      <c r="Y836" s="184"/>
    </row>
    <row r="837" spans="1:25" ht="18" customHeight="1" x14ac:dyDescent="0.25">
      <c r="A837" s="397"/>
      <c r="B837" s="20">
        <v>5539</v>
      </c>
      <c r="C837" s="380" t="s">
        <v>7783</v>
      </c>
      <c r="D837" s="396">
        <v>4144019118</v>
      </c>
      <c r="E837" s="85"/>
      <c r="F837" s="85"/>
      <c r="G837" s="85"/>
      <c r="H837" s="85"/>
      <c r="I837" s="85">
        <v>10</v>
      </c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184"/>
    </row>
    <row r="838" spans="1:25" ht="18" customHeight="1" x14ac:dyDescent="0.25">
      <c r="A838" s="397"/>
      <c r="B838" s="20">
        <v>5539</v>
      </c>
      <c r="C838" s="380" t="s">
        <v>7783</v>
      </c>
      <c r="D838" s="396">
        <v>4144155869</v>
      </c>
      <c r="E838" s="85"/>
      <c r="F838" s="85"/>
      <c r="G838" s="85"/>
      <c r="H838" s="85"/>
      <c r="I838" s="85"/>
      <c r="J838" s="85">
        <v>5</v>
      </c>
      <c r="K838" s="85"/>
      <c r="L838" s="85"/>
      <c r="M838" s="85"/>
      <c r="N838" s="85"/>
      <c r="O838" s="85"/>
      <c r="P838" s="85"/>
      <c r="Q838" s="85">
        <v>5</v>
      </c>
      <c r="R838" s="85">
        <v>10</v>
      </c>
      <c r="S838" s="85"/>
      <c r="T838" s="85"/>
      <c r="U838" s="85"/>
      <c r="V838" s="85"/>
      <c r="W838" s="85"/>
      <c r="X838" s="85"/>
      <c r="Y838" s="184"/>
    </row>
    <row r="839" spans="1:25" ht="18" customHeight="1" x14ac:dyDescent="0.25">
      <c r="A839" s="397"/>
      <c r="B839" s="20">
        <v>6477</v>
      </c>
      <c r="C839" s="380" t="s">
        <v>3944</v>
      </c>
      <c r="D839" s="396">
        <v>4144060311</v>
      </c>
      <c r="E839" s="85"/>
      <c r="F839" s="85"/>
      <c r="G839" s="85"/>
      <c r="H839" s="85"/>
      <c r="I839" s="85">
        <v>20</v>
      </c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184"/>
    </row>
    <row r="840" spans="1:25" ht="18" customHeight="1" x14ac:dyDescent="0.25">
      <c r="A840" s="397"/>
      <c r="B840" s="20">
        <v>6477</v>
      </c>
      <c r="C840" s="380" t="s">
        <v>3098</v>
      </c>
      <c r="D840" s="396">
        <v>4143996415</v>
      </c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>
        <v>5</v>
      </c>
      <c r="R840" s="85">
        <v>4</v>
      </c>
      <c r="S840" s="85"/>
      <c r="T840" s="85"/>
      <c r="U840" s="85"/>
      <c r="V840" s="85"/>
      <c r="W840" s="85"/>
      <c r="X840" s="85"/>
      <c r="Y840" s="184"/>
    </row>
    <row r="841" spans="1:25" ht="18" customHeight="1" x14ac:dyDescent="0.25">
      <c r="A841" s="397"/>
      <c r="B841" s="20">
        <v>6368</v>
      </c>
      <c r="C841" s="380" t="s">
        <v>7784</v>
      </c>
      <c r="D841" s="396">
        <v>4144155873</v>
      </c>
      <c r="E841" s="85"/>
      <c r="F841" s="85"/>
      <c r="G841" s="85"/>
      <c r="H841" s="85"/>
      <c r="I841" s="85">
        <v>20</v>
      </c>
      <c r="J841" s="85"/>
      <c r="K841" s="85"/>
      <c r="L841" s="85"/>
      <c r="M841" s="85"/>
      <c r="N841" s="85"/>
      <c r="O841" s="85"/>
      <c r="P841" s="85"/>
      <c r="Q841" s="85"/>
      <c r="R841" s="85">
        <v>10</v>
      </c>
      <c r="S841" s="85"/>
      <c r="T841" s="85"/>
      <c r="U841" s="85"/>
      <c r="V841" s="85"/>
      <c r="W841" s="85"/>
      <c r="X841" s="85"/>
      <c r="Y841" s="184"/>
    </row>
    <row r="842" spans="1:25" ht="18" customHeight="1" x14ac:dyDescent="0.25">
      <c r="A842" s="397"/>
      <c r="B842" s="20">
        <v>6570</v>
      </c>
      <c r="C842" s="380" t="s">
        <v>7785</v>
      </c>
      <c r="D842" s="396">
        <v>4143996418</v>
      </c>
      <c r="E842" s="85"/>
      <c r="F842" s="85"/>
      <c r="G842" s="85"/>
      <c r="H842" s="85"/>
      <c r="I842" s="85">
        <v>10</v>
      </c>
      <c r="J842" s="85"/>
      <c r="K842" s="85"/>
      <c r="L842" s="85"/>
      <c r="M842" s="85"/>
      <c r="N842" s="85"/>
      <c r="O842" s="85"/>
      <c r="P842" s="85"/>
      <c r="Q842" s="85">
        <v>5</v>
      </c>
      <c r="R842" s="85">
        <v>10</v>
      </c>
      <c r="S842" s="85"/>
      <c r="T842" s="85"/>
      <c r="U842" s="85"/>
      <c r="V842" s="85"/>
      <c r="W842" s="85"/>
      <c r="X842" s="85"/>
      <c r="Y842" s="184"/>
    </row>
    <row r="843" spans="1:25" ht="18" customHeight="1" x14ac:dyDescent="0.25">
      <c r="A843" s="420" t="s">
        <v>7279</v>
      </c>
      <c r="B843" s="20">
        <v>1539</v>
      </c>
      <c r="C843" s="380" t="s">
        <v>7786</v>
      </c>
      <c r="D843" s="396">
        <v>4144074430</v>
      </c>
      <c r="E843" s="85"/>
      <c r="F843" s="85"/>
      <c r="G843" s="85"/>
      <c r="H843" s="85"/>
      <c r="I843" s="85">
        <v>5</v>
      </c>
      <c r="J843" s="85">
        <v>3</v>
      </c>
      <c r="K843" s="85"/>
      <c r="L843" s="85"/>
      <c r="M843" s="85"/>
      <c r="N843" s="85"/>
      <c r="O843" s="85"/>
      <c r="P843" s="85"/>
      <c r="Q843" s="85"/>
      <c r="R843" s="85"/>
      <c r="S843" s="85">
        <v>3</v>
      </c>
      <c r="T843" s="85"/>
      <c r="U843" s="85"/>
      <c r="V843" s="85"/>
      <c r="W843" s="85"/>
      <c r="X843" s="85"/>
      <c r="Y843" s="422" t="s">
        <v>7787</v>
      </c>
    </row>
    <row r="844" spans="1:25" ht="18" customHeight="1" x14ac:dyDescent="0.25">
      <c r="A844" s="420" t="s">
        <v>7788</v>
      </c>
      <c r="B844" s="20">
        <v>3528</v>
      </c>
      <c r="C844" s="380" t="s">
        <v>3769</v>
      </c>
      <c r="D844" s="396">
        <v>4144199580</v>
      </c>
      <c r="E844" s="85"/>
      <c r="F844" s="85"/>
      <c r="G844" s="85"/>
      <c r="H844" s="85"/>
      <c r="I844" s="85">
        <v>5</v>
      </c>
      <c r="J844" s="85">
        <v>10</v>
      </c>
      <c r="K844" s="85"/>
      <c r="L844" s="85">
        <v>5</v>
      </c>
      <c r="M844" s="85"/>
      <c r="N844" s="85"/>
      <c r="O844" s="85"/>
      <c r="P844" s="85"/>
      <c r="Q844" s="85">
        <v>5</v>
      </c>
      <c r="R844" s="85">
        <v>5</v>
      </c>
      <c r="S844" s="85">
        <v>3</v>
      </c>
      <c r="T844" s="85">
        <v>3</v>
      </c>
      <c r="U844" s="85"/>
      <c r="V844" s="85"/>
      <c r="W844" s="85"/>
      <c r="X844" s="85"/>
      <c r="Y844" s="422" t="s">
        <v>7789</v>
      </c>
    </row>
    <row r="845" spans="1:25" ht="18" customHeight="1" x14ac:dyDescent="0.25">
      <c r="A845" s="397"/>
      <c r="B845" s="20">
        <v>3528</v>
      </c>
      <c r="C845" s="380" t="s">
        <v>3769</v>
      </c>
      <c r="D845" s="396">
        <v>4144041629</v>
      </c>
      <c r="E845" s="85"/>
      <c r="F845" s="85"/>
      <c r="G845" s="85"/>
      <c r="H845" s="85"/>
      <c r="I845" s="85">
        <v>6</v>
      </c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184"/>
    </row>
    <row r="846" spans="1:25" ht="18" customHeight="1" x14ac:dyDescent="0.25">
      <c r="A846" s="415"/>
      <c r="B846" s="54"/>
      <c r="C846" s="416"/>
      <c r="D846" s="417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  <c r="Q846" s="222"/>
      <c r="R846" s="222"/>
      <c r="S846" s="222"/>
      <c r="T846" s="222"/>
      <c r="U846" s="222"/>
      <c r="V846" s="222"/>
      <c r="W846" s="222"/>
      <c r="X846" s="222"/>
      <c r="Y846" s="225" t="s">
        <v>7794</v>
      </c>
    </row>
    <row r="847" spans="1:25" ht="18" customHeight="1" x14ac:dyDescent="0.25">
      <c r="A847" s="397"/>
      <c r="B847" s="20"/>
      <c r="C847" s="411" t="s">
        <v>7825</v>
      </c>
      <c r="D847" s="396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184"/>
    </row>
    <row r="848" spans="1:25" ht="18" customHeight="1" x14ac:dyDescent="0.25">
      <c r="A848" s="413" t="s">
        <v>7826</v>
      </c>
      <c r="B848" s="20">
        <v>4831</v>
      </c>
      <c r="C848" s="380" t="s">
        <v>7834</v>
      </c>
      <c r="D848" s="396">
        <v>4144028495</v>
      </c>
      <c r="E848" s="85"/>
      <c r="F848" s="85"/>
      <c r="G848" s="85"/>
      <c r="H848" s="85"/>
      <c r="I848" s="85">
        <v>15</v>
      </c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423" t="s">
        <v>7830</v>
      </c>
    </row>
    <row r="849" spans="1:25" ht="18" customHeight="1" x14ac:dyDescent="0.25">
      <c r="A849" s="397"/>
      <c r="B849" s="20">
        <v>4831</v>
      </c>
      <c r="C849" s="380" t="s">
        <v>7834</v>
      </c>
      <c r="D849" s="396">
        <v>4144030246</v>
      </c>
      <c r="E849" s="85"/>
      <c r="F849" s="85"/>
      <c r="G849" s="85"/>
      <c r="H849" s="85"/>
      <c r="I849" s="85"/>
      <c r="J849" s="85">
        <v>20</v>
      </c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184"/>
    </row>
    <row r="850" spans="1:25" ht="18" customHeight="1" x14ac:dyDescent="0.25">
      <c r="A850" s="397"/>
      <c r="B850" s="20">
        <v>5818</v>
      </c>
      <c r="C850" s="380" t="s">
        <v>7835</v>
      </c>
      <c r="D850" s="396">
        <v>4144028590</v>
      </c>
      <c r="E850" s="85"/>
      <c r="F850" s="85"/>
      <c r="G850" s="85"/>
      <c r="H850" s="85"/>
      <c r="I850" s="85">
        <v>10</v>
      </c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184"/>
    </row>
    <row r="851" spans="1:25" ht="18" customHeight="1" x14ac:dyDescent="0.25">
      <c r="A851" s="397"/>
      <c r="B851" s="20">
        <v>5818</v>
      </c>
      <c r="C851" s="380" t="s">
        <v>7835</v>
      </c>
      <c r="D851" s="396">
        <v>4143856181</v>
      </c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>
        <v>10</v>
      </c>
      <c r="R851" s="85">
        <v>10</v>
      </c>
      <c r="S851" s="85"/>
      <c r="T851" s="85"/>
      <c r="U851" s="85"/>
      <c r="V851" s="85"/>
      <c r="W851" s="85"/>
      <c r="X851" s="85"/>
      <c r="Y851" s="184"/>
    </row>
    <row r="852" spans="1:25" ht="18" customHeight="1" x14ac:dyDescent="0.25">
      <c r="A852" s="397"/>
      <c r="B852" s="20">
        <v>5835</v>
      </c>
      <c r="C852" s="380" t="s">
        <v>7836</v>
      </c>
      <c r="D852" s="396">
        <v>4144028605</v>
      </c>
      <c r="E852" s="85"/>
      <c r="F852" s="85"/>
      <c r="G852" s="85"/>
      <c r="H852" s="85"/>
      <c r="I852" s="85">
        <v>15</v>
      </c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184"/>
    </row>
    <row r="853" spans="1:25" ht="18" customHeight="1" x14ac:dyDescent="0.25">
      <c r="A853" s="397"/>
      <c r="B853" s="20">
        <v>5976</v>
      </c>
      <c r="C853" s="380" t="s">
        <v>7837</v>
      </c>
      <c r="D853" s="396">
        <v>4144028613</v>
      </c>
      <c r="E853" s="85"/>
      <c r="F853" s="85"/>
      <c r="G853" s="85"/>
      <c r="H853" s="85"/>
      <c r="I853" s="85">
        <v>10</v>
      </c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184"/>
    </row>
    <row r="854" spans="1:25" ht="18" customHeight="1" x14ac:dyDescent="0.25">
      <c r="A854" s="397"/>
      <c r="B854" s="20">
        <v>5807</v>
      </c>
      <c r="C854" s="380" t="s">
        <v>7838</v>
      </c>
      <c r="D854" s="396">
        <v>4144028588</v>
      </c>
      <c r="E854" s="85"/>
      <c r="F854" s="85"/>
      <c r="G854" s="85"/>
      <c r="H854" s="85"/>
      <c r="I854" s="85">
        <v>10</v>
      </c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184"/>
    </row>
    <row r="855" spans="1:25" ht="18" customHeight="1" x14ac:dyDescent="0.25">
      <c r="A855" s="397"/>
      <c r="B855" s="20">
        <v>5368</v>
      </c>
      <c r="C855" s="380" t="s">
        <v>7839</v>
      </c>
      <c r="D855" s="396">
        <v>4144028526</v>
      </c>
      <c r="E855" s="85"/>
      <c r="F855" s="85"/>
      <c r="G855" s="85"/>
      <c r="H855" s="85"/>
      <c r="I855" s="85">
        <v>10</v>
      </c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184"/>
    </row>
    <row r="856" spans="1:25" ht="18" customHeight="1" x14ac:dyDescent="0.25">
      <c r="A856" s="397"/>
      <c r="B856" s="20">
        <v>6671</v>
      </c>
      <c r="C856" s="380" t="s">
        <v>7840</v>
      </c>
      <c r="D856" s="396">
        <v>4144119702</v>
      </c>
      <c r="E856" s="85"/>
      <c r="F856" s="85"/>
      <c r="G856" s="85"/>
      <c r="H856" s="85"/>
      <c r="I856" s="85">
        <v>10</v>
      </c>
      <c r="J856" s="85"/>
      <c r="K856" s="85"/>
      <c r="L856" s="85"/>
      <c r="M856" s="85"/>
      <c r="N856" s="85"/>
      <c r="O856" s="85"/>
      <c r="P856" s="85"/>
      <c r="Q856" s="85">
        <v>5</v>
      </c>
      <c r="R856" s="85"/>
      <c r="S856" s="85">
        <v>5</v>
      </c>
      <c r="T856" s="85">
        <v>3</v>
      </c>
      <c r="U856" s="85">
        <v>5</v>
      </c>
      <c r="V856" s="85"/>
      <c r="W856" s="85">
        <v>3</v>
      </c>
      <c r="X856" s="85"/>
      <c r="Y856" s="184"/>
    </row>
    <row r="857" spans="1:25" ht="18" customHeight="1" x14ac:dyDescent="0.25">
      <c r="A857" s="397"/>
      <c r="B857" s="20">
        <v>5456</v>
      </c>
      <c r="C857" s="380" t="s">
        <v>7841</v>
      </c>
      <c r="D857" s="396">
        <v>4144028532</v>
      </c>
      <c r="E857" s="85"/>
      <c r="F857" s="85"/>
      <c r="G857" s="85"/>
      <c r="H857" s="85"/>
      <c r="I857" s="85">
        <v>15</v>
      </c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184"/>
    </row>
    <row r="858" spans="1:25" ht="18" customHeight="1" x14ac:dyDescent="0.25">
      <c r="A858" s="397"/>
      <c r="B858" s="20">
        <v>5456</v>
      </c>
      <c r="C858" s="380" t="s">
        <v>7841</v>
      </c>
      <c r="D858" s="396">
        <v>4144122343</v>
      </c>
      <c r="E858" s="85"/>
      <c r="F858" s="85"/>
      <c r="G858" s="85"/>
      <c r="H858" s="85"/>
      <c r="I858" s="85"/>
      <c r="J858" s="85">
        <v>10</v>
      </c>
      <c r="K858" s="85"/>
      <c r="L858" s="85">
        <v>5</v>
      </c>
      <c r="M858" s="85"/>
      <c r="N858" s="85"/>
      <c r="O858" s="85"/>
      <c r="P858" s="85"/>
      <c r="Q858" s="85">
        <v>3</v>
      </c>
      <c r="R858" s="85">
        <v>5</v>
      </c>
      <c r="S858" s="85"/>
      <c r="T858" s="85"/>
      <c r="U858" s="85">
        <v>5</v>
      </c>
      <c r="V858" s="85"/>
      <c r="W858" s="85"/>
      <c r="X858" s="85"/>
      <c r="Y858" s="184"/>
    </row>
    <row r="859" spans="1:25" ht="18" customHeight="1" x14ac:dyDescent="0.25">
      <c r="A859" s="397"/>
      <c r="B859" s="20">
        <v>4356</v>
      </c>
      <c r="C859" s="380" t="s">
        <v>7842</v>
      </c>
      <c r="D859" s="396">
        <v>4144111202</v>
      </c>
      <c r="E859" s="85"/>
      <c r="F859" s="85"/>
      <c r="G859" s="85"/>
      <c r="H859" s="85"/>
      <c r="I859" s="85">
        <v>15</v>
      </c>
      <c r="J859" s="85">
        <v>25</v>
      </c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184"/>
    </row>
    <row r="860" spans="1:25" ht="18" customHeight="1" x14ac:dyDescent="0.25">
      <c r="A860" s="397"/>
      <c r="B860" s="20">
        <v>4826</v>
      </c>
      <c r="C860" s="380" t="s">
        <v>7843</v>
      </c>
      <c r="D860" s="396">
        <v>4144028494</v>
      </c>
      <c r="E860" s="85"/>
      <c r="F860" s="85"/>
      <c r="G860" s="85"/>
      <c r="H860" s="85"/>
      <c r="I860" s="85">
        <v>15</v>
      </c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184"/>
    </row>
    <row r="861" spans="1:25" ht="18" customHeight="1" x14ac:dyDescent="0.25">
      <c r="A861" s="397"/>
      <c r="B861" s="20">
        <v>4191</v>
      </c>
      <c r="C861" s="380" t="s">
        <v>7844</v>
      </c>
      <c r="D861" s="396">
        <v>4144071104</v>
      </c>
      <c r="E861" s="85"/>
      <c r="F861" s="85"/>
      <c r="G861" s="85"/>
      <c r="H861" s="85"/>
      <c r="I861" s="85">
        <v>15</v>
      </c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184"/>
    </row>
    <row r="862" spans="1:25" ht="18" customHeight="1" x14ac:dyDescent="0.25">
      <c r="A862" s="397"/>
      <c r="B862" s="20">
        <v>5272</v>
      </c>
      <c r="C862" s="380" t="s">
        <v>7845</v>
      </c>
      <c r="D862" s="396">
        <v>4144028524</v>
      </c>
      <c r="E862" s="85"/>
      <c r="F862" s="85"/>
      <c r="G862" s="85"/>
      <c r="H862" s="85"/>
      <c r="I862" s="85">
        <v>15</v>
      </c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184"/>
    </row>
    <row r="863" spans="1:25" ht="18" customHeight="1" x14ac:dyDescent="0.25">
      <c r="A863" s="397"/>
      <c r="B863" s="20">
        <v>5272</v>
      </c>
      <c r="C863" s="380" t="s">
        <v>7845</v>
      </c>
      <c r="D863" s="396">
        <v>4144116298</v>
      </c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>
        <v>10</v>
      </c>
      <c r="R863" s="85">
        <v>10</v>
      </c>
      <c r="S863" s="85"/>
      <c r="T863" s="85"/>
      <c r="U863" s="85"/>
      <c r="V863" s="85"/>
      <c r="W863" s="85"/>
      <c r="X863" s="85"/>
      <c r="Y863" s="184"/>
    </row>
    <row r="864" spans="1:25" ht="18" customHeight="1" x14ac:dyDescent="0.25">
      <c r="A864" s="397"/>
      <c r="B864" s="20">
        <v>6174</v>
      </c>
      <c r="C864" s="380" t="s">
        <v>7846</v>
      </c>
      <c r="D864" s="396">
        <v>4144051894</v>
      </c>
      <c r="E864" s="85"/>
      <c r="F864" s="85"/>
      <c r="G864" s="85"/>
      <c r="H864" s="85"/>
      <c r="I864" s="85">
        <v>10</v>
      </c>
      <c r="J864" s="85">
        <v>10</v>
      </c>
      <c r="K864" s="85"/>
      <c r="L864" s="85"/>
      <c r="M864" s="85"/>
      <c r="N864" s="85"/>
      <c r="O864" s="85"/>
      <c r="P864" s="85"/>
      <c r="Q864" s="85"/>
      <c r="R864" s="85">
        <v>10</v>
      </c>
      <c r="S864" s="85">
        <v>1</v>
      </c>
      <c r="T864" s="85">
        <v>3</v>
      </c>
      <c r="U864" s="85">
        <v>5</v>
      </c>
      <c r="V864" s="85"/>
      <c r="W864" s="85"/>
      <c r="X864" s="85"/>
      <c r="Y864" s="184"/>
    </row>
    <row r="865" spans="1:25" ht="18" customHeight="1" x14ac:dyDescent="0.25">
      <c r="A865" s="397"/>
      <c r="B865" s="20">
        <v>5572</v>
      </c>
      <c r="C865" s="380" t="s">
        <v>7847</v>
      </c>
      <c r="D865" s="396">
        <v>4144113749</v>
      </c>
      <c r="E865" s="85"/>
      <c r="F865" s="85"/>
      <c r="G865" s="85"/>
      <c r="H865" s="85"/>
      <c r="I865" s="85">
        <v>10</v>
      </c>
      <c r="J865" s="85">
        <v>5</v>
      </c>
      <c r="K865" s="85"/>
      <c r="L865" s="85"/>
      <c r="M865" s="85"/>
      <c r="N865" s="85"/>
      <c r="O865" s="85"/>
      <c r="P865" s="85"/>
      <c r="Q865" s="85">
        <v>10</v>
      </c>
      <c r="R865" s="85"/>
      <c r="S865" s="85"/>
      <c r="T865" s="85"/>
      <c r="U865" s="85"/>
      <c r="V865" s="85"/>
      <c r="W865" s="85"/>
      <c r="X865" s="85"/>
      <c r="Y865" s="184"/>
    </row>
    <row r="866" spans="1:25" ht="18" customHeight="1" x14ac:dyDescent="0.25">
      <c r="A866" s="397"/>
      <c r="B866" s="20">
        <v>4535</v>
      </c>
      <c r="C866" s="380" t="s">
        <v>7848</v>
      </c>
      <c r="D866" s="396">
        <v>4144028477</v>
      </c>
      <c r="E866" s="85"/>
      <c r="F866" s="85"/>
      <c r="G866" s="85"/>
      <c r="H866" s="85"/>
      <c r="I866" s="85">
        <v>15</v>
      </c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184"/>
    </row>
    <row r="867" spans="1:25" ht="18" customHeight="1" x14ac:dyDescent="0.25">
      <c r="A867" s="397"/>
      <c r="B867" s="20">
        <v>4535</v>
      </c>
      <c r="C867" s="380" t="s">
        <v>4530</v>
      </c>
      <c r="D867" s="396">
        <v>4143859484</v>
      </c>
      <c r="E867" s="85"/>
      <c r="F867" s="85"/>
      <c r="G867" s="85"/>
      <c r="H867" s="85"/>
      <c r="I867" s="85"/>
      <c r="J867" s="85">
        <v>3</v>
      </c>
      <c r="K867" s="85"/>
      <c r="L867" s="85"/>
      <c r="M867" s="85"/>
      <c r="N867" s="85"/>
      <c r="O867" s="85"/>
      <c r="P867" s="85"/>
      <c r="Q867" s="85">
        <v>5</v>
      </c>
      <c r="R867" s="85">
        <v>10</v>
      </c>
      <c r="S867" s="85"/>
      <c r="T867" s="85"/>
      <c r="U867" s="85">
        <v>5</v>
      </c>
      <c r="V867" s="85"/>
      <c r="W867" s="85"/>
      <c r="X867" s="85"/>
      <c r="Y867" s="184"/>
    </row>
    <row r="868" spans="1:25" ht="18" customHeight="1" x14ac:dyDescent="0.25">
      <c r="A868" s="397"/>
      <c r="B868" s="20">
        <v>6430</v>
      </c>
      <c r="C868" s="380" t="s">
        <v>7849</v>
      </c>
      <c r="D868" s="396">
        <v>4144116657</v>
      </c>
      <c r="E868" s="85"/>
      <c r="F868" s="85"/>
      <c r="G868" s="85"/>
      <c r="H868" s="85"/>
      <c r="I868" s="85">
        <v>10</v>
      </c>
      <c r="J868" s="85">
        <v>15</v>
      </c>
      <c r="K868" s="85"/>
      <c r="L868" s="85"/>
      <c r="M868" s="85"/>
      <c r="N868" s="85"/>
      <c r="O868" s="85"/>
      <c r="P868" s="85"/>
      <c r="Q868" s="85">
        <v>10</v>
      </c>
      <c r="R868" s="85"/>
      <c r="S868" s="85"/>
      <c r="T868" s="85"/>
      <c r="U868" s="85"/>
      <c r="V868" s="85"/>
      <c r="W868" s="85"/>
      <c r="X868" s="85"/>
      <c r="Y868" s="184"/>
    </row>
    <row r="869" spans="1:25" ht="18" customHeight="1" x14ac:dyDescent="0.25">
      <c r="A869" s="397"/>
      <c r="B869" s="20">
        <v>4236</v>
      </c>
      <c r="C869" s="380" t="s">
        <v>7850</v>
      </c>
      <c r="D869" s="396">
        <v>4144028457</v>
      </c>
      <c r="E869" s="85"/>
      <c r="F869" s="85"/>
      <c r="G869" s="85"/>
      <c r="H869" s="85"/>
      <c r="I869" s="85">
        <v>15</v>
      </c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184"/>
    </row>
    <row r="870" spans="1:25" ht="18" customHeight="1" x14ac:dyDescent="0.25">
      <c r="A870" s="397"/>
      <c r="B870" s="20">
        <v>5993</v>
      </c>
      <c r="C870" s="380" t="s">
        <v>7851</v>
      </c>
      <c r="D870" s="396">
        <v>4144028640</v>
      </c>
      <c r="E870" s="85"/>
      <c r="F870" s="85"/>
      <c r="G870" s="85"/>
      <c r="H870" s="85"/>
      <c r="I870" s="85">
        <v>10</v>
      </c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184"/>
    </row>
    <row r="871" spans="1:25" ht="18" customHeight="1" x14ac:dyDescent="0.25">
      <c r="A871" s="397"/>
      <c r="B871" s="20">
        <v>5208</v>
      </c>
      <c r="C871" s="380" t="s">
        <v>7852</v>
      </c>
      <c r="D871" s="396">
        <v>4144111232</v>
      </c>
      <c r="E871" s="85"/>
      <c r="F871" s="85"/>
      <c r="G871" s="85"/>
      <c r="H871" s="85"/>
      <c r="I871" s="85">
        <v>15</v>
      </c>
      <c r="J871" s="85">
        <v>5</v>
      </c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184"/>
    </row>
    <row r="872" spans="1:25" ht="18" customHeight="1" x14ac:dyDescent="0.25">
      <c r="A872" s="397"/>
      <c r="B872" s="20">
        <v>5752</v>
      </c>
      <c r="C872" s="380" t="s">
        <v>7853</v>
      </c>
      <c r="D872" s="396">
        <v>4144028570</v>
      </c>
      <c r="E872" s="85"/>
      <c r="F872" s="85"/>
      <c r="G872" s="85"/>
      <c r="H872" s="85"/>
      <c r="I872" s="85">
        <v>10</v>
      </c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184"/>
    </row>
    <row r="873" spans="1:25" ht="18" customHeight="1" x14ac:dyDescent="0.25">
      <c r="A873" s="397"/>
      <c r="B873" s="20">
        <v>6489</v>
      </c>
      <c r="C873" s="380" t="s">
        <v>7854</v>
      </c>
      <c r="D873" s="396">
        <v>4144028679</v>
      </c>
      <c r="E873" s="85"/>
      <c r="F873" s="85"/>
      <c r="G873" s="85"/>
      <c r="H873" s="85"/>
      <c r="I873" s="85">
        <v>10</v>
      </c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184"/>
    </row>
    <row r="874" spans="1:25" ht="18" customHeight="1" x14ac:dyDescent="0.25">
      <c r="A874" s="397"/>
      <c r="B874" s="20">
        <v>4972</v>
      </c>
      <c r="C874" s="380" t="s">
        <v>7855</v>
      </c>
      <c r="D874" s="396">
        <v>4144028499</v>
      </c>
      <c r="E874" s="85"/>
      <c r="F874" s="85"/>
      <c r="G874" s="85"/>
      <c r="H874" s="85"/>
      <c r="I874" s="85">
        <v>15</v>
      </c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184"/>
    </row>
    <row r="875" spans="1:25" ht="18" customHeight="1" x14ac:dyDescent="0.25">
      <c r="A875" s="397"/>
      <c r="B875" s="20">
        <v>6016</v>
      </c>
      <c r="C875" s="380" t="s">
        <v>7856</v>
      </c>
      <c r="D875" s="396">
        <v>4144037743</v>
      </c>
      <c r="E875" s="85"/>
      <c r="F875" s="85"/>
      <c r="G875" s="85"/>
      <c r="H875" s="85"/>
      <c r="I875" s="85">
        <v>10</v>
      </c>
      <c r="J875" s="85">
        <v>5</v>
      </c>
      <c r="K875" s="85"/>
      <c r="L875" s="85"/>
      <c r="M875" s="85"/>
      <c r="N875" s="85"/>
      <c r="O875" s="85"/>
      <c r="P875" s="85"/>
      <c r="Q875" s="85">
        <v>10</v>
      </c>
      <c r="R875" s="85"/>
      <c r="S875" s="85"/>
      <c r="T875" s="85"/>
      <c r="U875" s="85"/>
      <c r="V875" s="85"/>
      <c r="W875" s="85"/>
      <c r="X875" s="85"/>
      <c r="Y875" s="184"/>
    </row>
    <row r="876" spans="1:25" ht="18" customHeight="1" x14ac:dyDescent="0.25">
      <c r="A876" s="397"/>
      <c r="B876" s="20">
        <v>5569</v>
      </c>
      <c r="C876" s="380" t="s">
        <v>7857</v>
      </c>
      <c r="D876" s="396">
        <v>4144028534</v>
      </c>
      <c r="E876" s="85"/>
      <c r="F876" s="85"/>
      <c r="G876" s="85"/>
      <c r="H876" s="85"/>
      <c r="I876" s="85">
        <v>10</v>
      </c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184"/>
    </row>
    <row r="877" spans="1:25" ht="18" customHeight="1" x14ac:dyDescent="0.25">
      <c r="A877" s="397"/>
      <c r="B877" s="20">
        <v>5788</v>
      </c>
      <c r="C877" s="380" t="s">
        <v>7858</v>
      </c>
      <c r="D877" s="396">
        <v>4144028573</v>
      </c>
      <c r="E877" s="85"/>
      <c r="F877" s="85"/>
      <c r="G877" s="85"/>
      <c r="H877" s="85"/>
      <c r="I877" s="85">
        <v>10</v>
      </c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184"/>
    </row>
    <row r="878" spans="1:25" ht="18" customHeight="1" x14ac:dyDescent="0.25">
      <c r="A878" s="397"/>
      <c r="B878" s="20">
        <v>5765</v>
      </c>
      <c r="C878" s="380" t="s">
        <v>7859</v>
      </c>
      <c r="D878" s="396">
        <v>4144028572</v>
      </c>
      <c r="E878" s="85"/>
      <c r="F878" s="85"/>
      <c r="G878" s="85"/>
      <c r="H878" s="85"/>
      <c r="I878" s="85">
        <v>10</v>
      </c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184"/>
    </row>
    <row r="879" spans="1:25" ht="18" customHeight="1" x14ac:dyDescent="0.25">
      <c r="A879" s="397"/>
      <c r="B879" s="20">
        <v>5581</v>
      </c>
      <c r="C879" s="380" t="s">
        <v>7860</v>
      </c>
      <c r="D879" s="396">
        <v>4144028536</v>
      </c>
      <c r="E879" s="85"/>
      <c r="F879" s="85"/>
      <c r="G879" s="85"/>
      <c r="H879" s="85"/>
      <c r="I879" s="85">
        <v>10</v>
      </c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184"/>
    </row>
    <row r="880" spans="1:25" ht="18" customHeight="1" x14ac:dyDescent="0.25">
      <c r="A880" s="397"/>
      <c r="B880" s="20">
        <v>5669</v>
      </c>
      <c r="C880" s="380" t="s">
        <v>7861</v>
      </c>
      <c r="D880" s="396">
        <v>4144111242</v>
      </c>
      <c r="E880" s="85"/>
      <c r="F880" s="85"/>
      <c r="G880" s="85"/>
      <c r="H880" s="85"/>
      <c r="I880" s="85">
        <v>15</v>
      </c>
      <c r="J880" s="85">
        <v>10</v>
      </c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184"/>
    </row>
    <row r="881" spans="1:25" ht="18" customHeight="1" x14ac:dyDescent="0.25">
      <c r="A881" s="397"/>
      <c r="B881" s="20">
        <v>5831</v>
      </c>
      <c r="C881" s="380" t="s">
        <v>7862</v>
      </c>
      <c r="D881" s="396">
        <v>4144028592</v>
      </c>
      <c r="E881" s="85"/>
      <c r="F881" s="85"/>
      <c r="G881" s="85"/>
      <c r="H881" s="85"/>
      <c r="I881" s="85">
        <v>10</v>
      </c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184"/>
    </row>
    <row r="882" spans="1:25" ht="18" customHeight="1" x14ac:dyDescent="0.25">
      <c r="A882" s="397"/>
      <c r="B882" s="20">
        <v>5831</v>
      </c>
      <c r="C882" s="380" t="s">
        <v>7862</v>
      </c>
      <c r="D882" s="396">
        <v>4143870766</v>
      </c>
      <c r="E882" s="85"/>
      <c r="F882" s="85"/>
      <c r="G882" s="85"/>
      <c r="H882" s="85"/>
      <c r="I882" s="85"/>
      <c r="J882" s="85">
        <v>5</v>
      </c>
      <c r="K882" s="85"/>
      <c r="L882" s="85"/>
      <c r="M882" s="85"/>
      <c r="N882" s="85"/>
      <c r="O882" s="85"/>
      <c r="P882" s="85"/>
      <c r="Q882" s="85"/>
      <c r="R882" s="85">
        <v>5</v>
      </c>
      <c r="S882" s="85"/>
      <c r="T882" s="85"/>
      <c r="U882" s="85">
        <v>5</v>
      </c>
      <c r="V882" s="85"/>
      <c r="W882" s="85">
        <v>5</v>
      </c>
      <c r="X882" s="85"/>
      <c r="Y882" s="184"/>
    </row>
    <row r="883" spans="1:25" ht="18" customHeight="1" x14ac:dyDescent="0.25">
      <c r="A883" s="397"/>
      <c r="B883" s="20">
        <v>5813</v>
      </c>
      <c r="C883" s="380" t="s">
        <v>7863</v>
      </c>
      <c r="D883" s="396">
        <v>4144028589</v>
      </c>
      <c r="E883" s="85"/>
      <c r="F883" s="85"/>
      <c r="G883" s="85"/>
      <c r="H883" s="85"/>
      <c r="I883" s="85">
        <v>10</v>
      </c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184"/>
    </row>
    <row r="884" spans="1:25" ht="18" customHeight="1" x14ac:dyDescent="0.25">
      <c r="A884" s="397"/>
      <c r="B884" s="20">
        <v>4444</v>
      </c>
      <c r="C884" s="380" t="s">
        <v>7864</v>
      </c>
      <c r="D884" s="396">
        <v>4144028462</v>
      </c>
      <c r="E884" s="85"/>
      <c r="F884" s="85"/>
      <c r="G884" s="85"/>
      <c r="H884" s="85"/>
      <c r="I884" s="85">
        <v>15</v>
      </c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184"/>
    </row>
    <row r="885" spans="1:25" ht="18" customHeight="1" x14ac:dyDescent="0.25">
      <c r="A885" s="397"/>
      <c r="B885" s="20">
        <v>4634</v>
      </c>
      <c r="C885" s="380" t="s">
        <v>7865</v>
      </c>
      <c r="D885" s="396">
        <v>4144028480</v>
      </c>
      <c r="E885" s="85"/>
      <c r="F885" s="85"/>
      <c r="G885" s="85"/>
      <c r="H885" s="85"/>
      <c r="I885" s="85">
        <v>15</v>
      </c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184"/>
    </row>
    <row r="886" spans="1:25" ht="18" customHeight="1" x14ac:dyDescent="0.25">
      <c r="A886" s="397"/>
      <c r="B886" s="20">
        <v>4190</v>
      </c>
      <c r="C886" s="380" t="s">
        <v>7866</v>
      </c>
      <c r="D886" s="396">
        <v>4144028454</v>
      </c>
      <c r="E886" s="85"/>
      <c r="F886" s="85"/>
      <c r="G886" s="85"/>
      <c r="H886" s="85"/>
      <c r="I886" s="85">
        <v>10</v>
      </c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184"/>
    </row>
    <row r="887" spans="1:25" ht="18" customHeight="1" x14ac:dyDescent="0.25">
      <c r="A887" s="397"/>
      <c r="B887" s="20">
        <v>4190</v>
      </c>
      <c r="C887" s="380" t="s">
        <v>7866</v>
      </c>
      <c r="D887" s="396">
        <v>4143853815</v>
      </c>
      <c r="E887" s="85"/>
      <c r="F887" s="85"/>
      <c r="G887" s="85"/>
      <c r="H887" s="85"/>
      <c r="I887" s="85"/>
      <c r="J887" s="85">
        <v>5</v>
      </c>
      <c r="K887" s="85"/>
      <c r="L887" s="85">
        <v>5</v>
      </c>
      <c r="M887" s="85"/>
      <c r="N887" s="85"/>
      <c r="O887" s="85"/>
      <c r="P887" s="85"/>
      <c r="Q887" s="85">
        <v>5</v>
      </c>
      <c r="R887" s="85"/>
      <c r="S887" s="85"/>
      <c r="T887" s="85"/>
      <c r="U887" s="85"/>
      <c r="V887" s="85"/>
      <c r="W887" s="85"/>
      <c r="X887" s="85"/>
      <c r="Y887" s="184"/>
    </row>
    <row r="888" spans="1:25" ht="18" customHeight="1" x14ac:dyDescent="0.25">
      <c r="A888" s="397"/>
      <c r="B888" s="20">
        <v>4277</v>
      </c>
      <c r="C888" s="380" t="s">
        <v>7867</v>
      </c>
      <c r="D888" s="396">
        <v>4144030121</v>
      </c>
      <c r="E888" s="85"/>
      <c r="F888" s="85"/>
      <c r="G888" s="85"/>
      <c r="H888" s="85"/>
      <c r="I888" s="85">
        <v>10</v>
      </c>
      <c r="J888" s="85"/>
      <c r="K888" s="85"/>
      <c r="L888" s="85">
        <v>5</v>
      </c>
      <c r="M888" s="85"/>
      <c r="N888" s="85"/>
      <c r="O888" s="85"/>
      <c r="P888" s="85"/>
      <c r="Q888" s="85">
        <v>10</v>
      </c>
      <c r="R888" s="85">
        <v>5</v>
      </c>
      <c r="S888" s="85"/>
      <c r="T888" s="85"/>
      <c r="U888" s="85"/>
      <c r="V888" s="85"/>
      <c r="W888" s="85"/>
      <c r="X888" s="85"/>
      <c r="Y888" s="184"/>
    </row>
    <row r="889" spans="1:25" ht="18" customHeight="1" x14ac:dyDescent="0.25">
      <c r="A889" s="413" t="s">
        <v>7868</v>
      </c>
      <c r="B889" s="20">
        <v>6262</v>
      </c>
      <c r="C889" s="380" t="s">
        <v>7869</v>
      </c>
      <c r="D889" s="396">
        <v>4144113246</v>
      </c>
      <c r="E889" s="85"/>
      <c r="F889" s="85"/>
      <c r="G889" s="85"/>
      <c r="H889" s="85"/>
      <c r="I889" s="85">
        <v>15</v>
      </c>
      <c r="J889" s="85">
        <v>5</v>
      </c>
      <c r="K889" s="85"/>
      <c r="L889" s="85">
        <v>3</v>
      </c>
      <c r="M889" s="85"/>
      <c r="N889" s="85"/>
      <c r="O889" s="85"/>
      <c r="P889" s="85"/>
      <c r="Q889" s="85">
        <v>10</v>
      </c>
      <c r="R889" s="85"/>
      <c r="S889" s="85"/>
      <c r="T889" s="85"/>
      <c r="U889" s="85"/>
      <c r="V889" s="85"/>
      <c r="W889" s="85"/>
      <c r="X889" s="85"/>
      <c r="Y889" s="184"/>
    </row>
    <row r="890" spans="1:25" ht="18" customHeight="1" x14ac:dyDescent="0.25">
      <c r="A890" s="397"/>
      <c r="B890" s="20">
        <v>5674</v>
      </c>
      <c r="C890" s="380" t="s">
        <v>7870</v>
      </c>
      <c r="D890" s="396">
        <v>4144059641</v>
      </c>
      <c r="E890" s="85"/>
      <c r="F890" s="85"/>
      <c r="G890" s="85"/>
      <c r="H890" s="85"/>
      <c r="I890" s="85">
        <v>15</v>
      </c>
      <c r="J890" s="85">
        <v>3</v>
      </c>
      <c r="K890" s="85"/>
      <c r="L890" s="85"/>
      <c r="M890" s="85"/>
      <c r="N890" s="85"/>
      <c r="O890" s="85"/>
      <c r="P890" s="85"/>
      <c r="Q890" s="85">
        <v>3</v>
      </c>
      <c r="R890" s="85"/>
      <c r="S890" s="85"/>
      <c r="T890" s="85">
        <v>3</v>
      </c>
      <c r="U890" s="85"/>
      <c r="V890" s="85"/>
      <c r="W890" s="85"/>
      <c r="X890" s="85"/>
      <c r="Y890" s="184"/>
    </row>
    <row r="891" spans="1:25" ht="18" customHeight="1" x14ac:dyDescent="0.25">
      <c r="A891" s="397"/>
      <c r="B891" s="20">
        <v>5255</v>
      </c>
      <c r="C891" s="380" t="s">
        <v>7871</v>
      </c>
      <c r="D891" s="396">
        <v>4144006409</v>
      </c>
      <c r="E891" s="85"/>
      <c r="F891" s="85"/>
      <c r="G891" s="85"/>
      <c r="H891" s="85"/>
      <c r="I891" s="85">
        <v>10</v>
      </c>
      <c r="J891" s="85">
        <v>10</v>
      </c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184"/>
    </row>
    <row r="892" spans="1:25" ht="18" customHeight="1" x14ac:dyDescent="0.25">
      <c r="A892" s="397"/>
      <c r="B892" s="20">
        <v>6462</v>
      </c>
      <c r="C892" s="380" t="s">
        <v>7872</v>
      </c>
      <c r="D892" s="396">
        <v>4144114845</v>
      </c>
      <c r="E892" s="85"/>
      <c r="F892" s="85"/>
      <c r="G892" s="85"/>
      <c r="H892" s="85"/>
      <c r="I892" s="85">
        <v>10</v>
      </c>
      <c r="J892" s="85">
        <v>10</v>
      </c>
      <c r="K892" s="85"/>
      <c r="L892" s="85"/>
      <c r="M892" s="85"/>
      <c r="N892" s="85"/>
      <c r="O892" s="85"/>
      <c r="P892" s="85"/>
      <c r="Q892" s="85"/>
      <c r="R892" s="85">
        <v>5</v>
      </c>
      <c r="S892" s="85"/>
      <c r="T892" s="85"/>
      <c r="U892" s="85">
        <v>5</v>
      </c>
      <c r="V892" s="85"/>
      <c r="W892" s="85"/>
      <c r="X892" s="85"/>
      <c r="Y892" s="184"/>
    </row>
    <row r="893" spans="1:25" ht="18" customHeight="1" x14ac:dyDescent="0.25">
      <c r="A893" s="397"/>
      <c r="B893" s="20">
        <v>4927</v>
      </c>
      <c r="C893" s="380" t="s">
        <v>7873</v>
      </c>
      <c r="D893" s="396">
        <v>4144154779</v>
      </c>
      <c r="E893" s="85"/>
      <c r="F893" s="85"/>
      <c r="G893" s="85"/>
      <c r="H893" s="85"/>
      <c r="I893" s="85">
        <v>15</v>
      </c>
      <c r="J893" s="85">
        <v>10</v>
      </c>
      <c r="K893" s="85"/>
      <c r="L893" s="85">
        <v>5</v>
      </c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184"/>
    </row>
    <row r="894" spans="1:25" ht="18" customHeight="1" x14ac:dyDescent="0.25">
      <c r="A894" s="397"/>
      <c r="B894" s="20">
        <v>5308</v>
      </c>
      <c r="C894" s="380" t="s">
        <v>7874</v>
      </c>
      <c r="D894" s="396">
        <v>4144273467</v>
      </c>
      <c r="E894" s="85"/>
      <c r="F894" s="85"/>
      <c r="G894" s="85"/>
      <c r="H894" s="85"/>
      <c r="I894" s="85">
        <v>10</v>
      </c>
      <c r="J894" s="85">
        <v>5</v>
      </c>
      <c r="K894" s="85"/>
      <c r="L894" s="85"/>
      <c r="M894" s="85"/>
      <c r="N894" s="85"/>
      <c r="O894" s="85"/>
      <c r="P894" s="85"/>
      <c r="Q894" s="85"/>
      <c r="R894" s="85">
        <v>3</v>
      </c>
      <c r="S894" s="85"/>
      <c r="T894" s="85">
        <v>3</v>
      </c>
      <c r="U894" s="85"/>
      <c r="V894" s="85"/>
      <c r="W894" s="85"/>
      <c r="X894" s="85"/>
      <c r="Y894" s="184"/>
    </row>
    <row r="895" spans="1:25" ht="18" customHeight="1" x14ac:dyDescent="0.25">
      <c r="A895" s="397"/>
      <c r="B895" s="20">
        <v>6569</v>
      </c>
      <c r="C895" s="380" t="s">
        <v>7875</v>
      </c>
      <c r="D895" s="396">
        <v>4144097845</v>
      </c>
      <c r="E895" s="85"/>
      <c r="F895" s="85"/>
      <c r="G895" s="85"/>
      <c r="H895" s="85"/>
      <c r="I895" s="85">
        <v>15</v>
      </c>
      <c r="J895" s="85">
        <v>10</v>
      </c>
      <c r="K895" s="85"/>
      <c r="L895" s="85">
        <v>5</v>
      </c>
      <c r="M895" s="85"/>
      <c r="N895" s="85"/>
      <c r="O895" s="85"/>
      <c r="P895" s="85"/>
      <c r="Q895" s="85">
        <v>3</v>
      </c>
      <c r="R895" s="85">
        <v>5</v>
      </c>
      <c r="S895" s="85"/>
      <c r="T895" s="85"/>
      <c r="U895" s="85"/>
      <c r="V895" s="85"/>
      <c r="W895" s="85"/>
      <c r="X895" s="85"/>
      <c r="Y895" s="184"/>
    </row>
    <row r="896" spans="1:25" ht="18" customHeight="1" x14ac:dyDescent="0.25">
      <c r="A896" s="397"/>
      <c r="B896" s="20">
        <v>5267</v>
      </c>
      <c r="C896" s="380" t="s">
        <v>7876</v>
      </c>
      <c r="D896" s="396">
        <v>4144006431</v>
      </c>
      <c r="E896" s="85"/>
      <c r="F896" s="85"/>
      <c r="G896" s="85"/>
      <c r="H896" s="85"/>
      <c r="I896" s="85">
        <v>15</v>
      </c>
      <c r="J896" s="85">
        <v>10</v>
      </c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184"/>
    </row>
    <row r="897" spans="1:25" ht="18" customHeight="1" x14ac:dyDescent="0.25">
      <c r="A897" s="397"/>
      <c r="B897" s="20">
        <v>4210</v>
      </c>
      <c r="C897" s="380" t="s">
        <v>7877</v>
      </c>
      <c r="D897" s="396">
        <v>4144053843</v>
      </c>
      <c r="E897" s="85"/>
      <c r="F897" s="85"/>
      <c r="G897" s="85"/>
      <c r="H897" s="85"/>
      <c r="I897" s="85">
        <v>15</v>
      </c>
      <c r="J897" s="85">
        <v>10</v>
      </c>
      <c r="K897" s="85"/>
      <c r="L897" s="85"/>
      <c r="M897" s="85"/>
      <c r="N897" s="85"/>
      <c r="O897" s="85"/>
      <c r="P897" s="85"/>
      <c r="Q897" s="85">
        <v>10</v>
      </c>
      <c r="R897" s="85">
        <v>6</v>
      </c>
      <c r="S897" s="85">
        <v>5</v>
      </c>
      <c r="T897" s="85"/>
      <c r="U897" s="85"/>
      <c r="V897" s="85"/>
      <c r="W897" s="85"/>
      <c r="X897" s="85"/>
      <c r="Y897" s="184"/>
    </row>
    <row r="898" spans="1:25" ht="18" customHeight="1" x14ac:dyDescent="0.25">
      <c r="A898" s="397"/>
      <c r="B898" s="20">
        <v>4360</v>
      </c>
      <c r="C898" s="380" t="s">
        <v>7878</v>
      </c>
      <c r="D898" s="396">
        <v>4144057204</v>
      </c>
      <c r="E898" s="85"/>
      <c r="F898" s="85"/>
      <c r="G898" s="85"/>
      <c r="H898" s="85"/>
      <c r="I898" s="85">
        <v>15</v>
      </c>
      <c r="J898" s="85">
        <v>10</v>
      </c>
      <c r="K898" s="85"/>
      <c r="L898" s="85"/>
      <c r="M898" s="85"/>
      <c r="N898" s="85"/>
      <c r="O898" s="85"/>
      <c r="P898" s="85"/>
      <c r="Q898" s="85"/>
      <c r="R898" s="85"/>
      <c r="S898" s="85">
        <v>4</v>
      </c>
      <c r="T898" s="85"/>
      <c r="U898" s="85"/>
      <c r="V898" s="85"/>
      <c r="W898" s="85"/>
      <c r="X898" s="85"/>
      <c r="Y898" s="184"/>
    </row>
    <row r="899" spans="1:25" ht="18" customHeight="1" x14ac:dyDescent="0.25">
      <c r="A899" s="412" t="s">
        <v>7273</v>
      </c>
      <c r="B899" s="20">
        <v>2217</v>
      </c>
      <c r="C899" s="380" t="s">
        <v>7879</v>
      </c>
      <c r="D899" s="396">
        <v>4144054218</v>
      </c>
      <c r="E899" s="85"/>
      <c r="F899" s="85"/>
      <c r="G899" s="85"/>
      <c r="H899" s="85"/>
      <c r="I899" s="85"/>
      <c r="J899" s="85">
        <v>4</v>
      </c>
      <c r="K899" s="85"/>
      <c r="L899" s="85">
        <v>2</v>
      </c>
      <c r="M899" s="85"/>
      <c r="N899" s="85"/>
      <c r="O899" s="85"/>
      <c r="P899" s="85"/>
      <c r="Q899" s="85"/>
      <c r="R899" s="85"/>
      <c r="S899" s="85">
        <v>3</v>
      </c>
      <c r="T899" s="85">
        <v>3</v>
      </c>
      <c r="U899" s="85"/>
      <c r="V899" s="85"/>
      <c r="W899" s="85"/>
      <c r="X899" s="85"/>
      <c r="Y899" s="434" t="s">
        <v>7880</v>
      </c>
    </row>
    <row r="900" spans="1:25" ht="18" customHeight="1" x14ac:dyDescent="0.25">
      <c r="A900" s="397"/>
      <c r="B900" s="20">
        <v>2217</v>
      </c>
      <c r="C900" s="380" t="s">
        <v>7879</v>
      </c>
      <c r="D900" s="396">
        <v>4144191446</v>
      </c>
      <c r="E900" s="85"/>
      <c r="F900" s="85"/>
      <c r="G900" s="85"/>
      <c r="H900" s="85"/>
      <c r="I900" s="85">
        <v>16</v>
      </c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184"/>
    </row>
    <row r="901" spans="1:25" ht="18" customHeight="1" x14ac:dyDescent="0.25">
      <c r="A901" s="397"/>
      <c r="B901" s="20">
        <v>2343</v>
      </c>
      <c r="C901" s="380" t="s">
        <v>3982</v>
      </c>
      <c r="D901" s="396">
        <v>4144054303</v>
      </c>
      <c r="E901" s="85"/>
      <c r="F901" s="85"/>
      <c r="G901" s="85"/>
      <c r="H901" s="85"/>
      <c r="I901" s="85">
        <v>3</v>
      </c>
      <c r="J901" s="85">
        <v>2</v>
      </c>
      <c r="K901" s="85"/>
      <c r="L901" s="85">
        <v>2</v>
      </c>
      <c r="M901" s="85"/>
      <c r="N901" s="85"/>
      <c r="O901" s="85"/>
      <c r="P901" s="85"/>
      <c r="Q901" s="85"/>
      <c r="R901" s="85"/>
      <c r="S901" s="85">
        <v>2</v>
      </c>
      <c r="T901" s="85"/>
      <c r="U901" s="85"/>
      <c r="V901" s="85"/>
      <c r="W901" s="85"/>
      <c r="X901" s="85"/>
      <c r="Y901" s="184"/>
    </row>
    <row r="902" spans="1:25" ht="18" customHeight="1" x14ac:dyDescent="0.25">
      <c r="A902" s="397"/>
      <c r="B902" s="20">
        <v>2343</v>
      </c>
      <c r="C902" s="380" t="s">
        <v>3982</v>
      </c>
      <c r="D902" s="396">
        <v>4144194943</v>
      </c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>
        <v>5</v>
      </c>
      <c r="V902" s="85"/>
      <c r="W902" s="85">
        <v>5</v>
      </c>
      <c r="X902" s="85"/>
      <c r="Y902" s="184"/>
    </row>
    <row r="903" spans="1:25" ht="18" customHeight="1" x14ac:dyDescent="0.25">
      <c r="A903" s="397"/>
      <c r="B903" s="20">
        <v>3142</v>
      </c>
      <c r="C903" s="380" t="s">
        <v>4606</v>
      </c>
      <c r="D903" s="396">
        <v>4144205046</v>
      </c>
      <c r="E903" s="85"/>
      <c r="F903" s="85"/>
      <c r="G903" s="85"/>
      <c r="H903" s="85"/>
      <c r="I903" s="85">
        <v>5</v>
      </c>
      <c r="J903" s="85">
        <v>5</v>
      </c>
      <c r="K903" s="85"/>
      <c r="L903" s="85"/>
      <c r="M903" s="85"/>
      <c r="N903" s="85"/>
      <c r="O903" s="85"/>
      <c r="P903" s="85"/>
      <c r="Q903" s="85"/>
      <c r="R903" s="85">
        <v>8</v>
      </c>
      <c r="S903" s="85"/>
      <c r="T903" s="85"/>
      <c r="U903" s="85"/>
      <c r="V903" s="85"/>
      <c r="W903" s="85"/>
      <c r="X903" s="85"/>
      <c r="Y903" s="184"/>
    </row>
    <row r="904" spans="1:25" ht="18" customHeight="1" x14ac:dyDescent="0.25">
      <c r="A904" s="397"/>
      <c r="B904" s="20">
        <v>3142</v>
      </c>
      <c r="C904" s="380" t="s">
        <v>7881</v>
      </c>
      <c r="D904" s="396">
        <v>4144055070</v>
      </c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>
        <v>2</v>
      </c>
      <c r="T904" s="85"/>
      <c r="U904" s="85"/>
      <c r="V904" s="85"/>
      <c r="W904" s="85"/>
      <c r="X904" s="85"/>
      <c r="Y904" s="184"/>
    </row>
    <row r="905" spans="1:25" ht="18" customHeight="1" x14ac:dyDescent="0.25">
      <c r="A905" s="397"/>
      <c r="B905" s="20">
        <v>5050</v>
      </c>
      <c r="C905" s="380" t="s">
        <v>7882</v>
      </c>
      <c r="D905" s="396">
        <v>4144152228</v>
      </c>
      <c r="E905" s="85"/>
      <c r="F905" s="85"/>
      <c r="G905" s="85"/>
      <c r="H905" s="85"/>
      <c r="I905" s="85">
        <v>10</v>
      </c>
      <c r="J905" s="85"/>
      <c r="K905" s="85"/>
      <c r="L905" s="85"/>
      <c r="M905" s="85"/>
      <c r="N905" s="85"/>
      <c r="O905" s="85"/>
      <c r="P905" s="85"/>
      <c r="Q905" s="85"/>
      <c r="R905" s="85"/>
      <c r="S905" s="85">
        <v>3</v>
      </c>
      <c r="T905" s="85"/>
      <c r="U905" s="85"/>
      <c r="V905" s="85"/>
      <c r="W905" s="85"/>
      <c r="X905" s="85"/>
      <c r="Y905" s="184"/>
    </row>
    <row r="906" spans="1:25" ht="18" customHeight="1" x14ac:dyDescent="0.25">
      <c r="A906" s="397"/>
      <c r="B906" s="20">
        <v>3229</v>
      </c>
      <c r="C906" s="380" t="s">
        <v>7883</v>
      </c>
      <c r="D906" s="396">
        <v>4144208438</v>
      </c>
      <c r="E906" s="85"/>
      <c r="F906" s="85"/>
      <c r="G906" s="85"/>
      <c r="H906" s="85"/>
      <c r="I906" s="85">
        <v>15</v>
      </c>
      <c r="J906" s="85">
        <v>15</v>
      </c>
      <c r="K906" s="85"/>
      <c r="L906" s="85"/>
      <c r="M906" s="85"/>
      <c r="N906" s="85"/>
      <c r="O906" s="85"/>
      <c r="P906" s="85"/>
      <c r="Q906" s="85">
        <v>10</v>
      </c>
      <c r="R906" s="85">
        <v>10</v>
      </c>
      <c r="S906" s="85"/>
      <c r="T906" s="85"/>
      <c r="U906" s="85">
        <v>5</v>
      </c>
      <c r="V906" s="85"/>
      <c r="W906" s="85"/>
      <c r="X906" s="85"/>
      <c r="Y906" s="184"/>
    </row>
    <row r="907" spans="1:25" ht="18" customHeight="1" x14ac:dyDescent="0.25">
      <c r="A907" s="397"/>
      <c r="B907" s="20">
        <v>3123</v>
      </c>
      <c r="C907" s="380" t="s">
        <v>3145</v>
      </c>
      <c r="D907" s="396">
        <v>4144055062</v>
      </c>
      <c r="E907" s="85"/>
      <c r="F907" s="85"/>
      <c r="G907" s="85"/>
      <c r="H907" s="85"/>
      <c r="I907" s="85">
        <v>3</v>
      </c>
      <c r="J907" s="85">
        <v>2</v>
      </c>
      <c r="K907" s="85"/>
      <c r="L907" s="85">
        <v>2</v>
      </c>
      <c r="M907" s="85"/>
      <c r="N907" s="85"/>
      <c r="O907" s="85"/>
      <c r="P907" s="85"/>
      <c r="Q907" s="85"/>
      <c r="R907" s="85"/>
      <c r="S907" s="85">
        <v>2</v>
      </c>
      <c r="T907" s="85"/>
      <c r="U907" s="85"/>
      <c r="V907" s="85"/>
      <c r="W907" s="85"/>
      <c r="X907" s="85"/>
      <c r="Y907" s="184"/>
    </row>
    <row r="908" spans="1:25" ht="18" customHeight="1" x14ac:dyDescent="0.25">
      <c r="A908" s="397"/>
      <c r="B908" s="20">
        <v>2561</v>
      </c>
      <c r="C908" s="380" t="s">
        <v>7884</v>
      </c>
      <c r="D908" s="396">
        <v>4144054486</v>
      </c>
      <c r="E908" s="85"/>
      <c r="F908" s="85"/>
      <c r="G908" s="85"/>
      <c r="H908" s="85"/>
      <c r="I908" s="85">
        <v>3</v>
      </c>
      <c r="J908" s="85">
        <v>2</v>
      </c>
      <c r="K908" s="85"/>
      <c r="L908" s="85">
        <v>2</v>
      </c>
      <c r="M908" s="85"/>
      <c r="N908" s="85"/>
      <c r="O908" s="85"/>
      <c r="P908" s="85"/>
      <c r="Q908" s="85"/>
      <c r="R908" s="85"/>
      <c r="S908" s="85">
        <v>2</v>
      </c>
      <c r="T908" s="85"/>
      <c r="U908" s="85"/>
      <c r="V908" s="85"/>
      <c r="W908" s="85"/>
      <c r="X908" s="85"/>
      <c r="Y908" s="184"/>
    </row>
    <row r="909" spans="1:25" ht="18" customHeight="1" x14ac:dyDescent="0.25">
      <c r="A909" s="397"/>
      <c r="B909" s="20">
        <v>6689</v>
      </c>
      <c r="C909" s="380" t="s">
        <v>7885</v>
      </c>
      <c r="D909" s="396">
        <v>4144188493</v>
      </c>
      <c r="E909" s="85"/>
      <c r="F909" s="85"/>
      <c r="G909" s="85"/>
      <c r="H909" s="85"/>
      <c r="I909" s="85">
        <v>10</v>
      </c>
      <c r="J909" s="85">
        <v>5</v>
      </c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184"/>
    </row>
    <row r="910" spans="1:25" ht="18" customHeight="1" x14ac:dyDescent="0.25">
      <c r="A910" s="397"/>
      <c r="B910" s="20">
        <v>4179</v>
      </c>
      <c r="C910" s="380" t="s">
        <v>7886</v>
      </c>
      <c r="D910" s="396">
        <v>4144054163</v>
      </c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>
        <v>3</v>
      </c>
      <c r="T910" s="85"/>
      <c r="U910" s="85"/>
      <c r="V910" s="85"/>
      <c r="W910" s="85"/>
      <c r="X910" s="85"/>
      <c r="Y910" s="184"/>
    </row>
    <row r="911" spans="1:25" ht="18" customHeight="1" x14ac:dyDescent="0.25">
      <c r="A911" s="397"/>
      <c r="B911" s="20">
        <v>4179</v>
      </c>
      <c r="C911" s="380" t="s">
        <v>3283</v>
      </c>
      <c r="D911" s="396">
        <v>4144093741</v>
      </c>
      <c r="E911" s="85"/>
      <c r="F911" s="85"/>
      <c r="G911" s="85"/>
      <c r="H911" s="85"/>
      <c r="I911" s="85">
        <v>10</v>
      </c>
      <c r="J911" s="85">
        <v>5</v>
      </c>
      <c r="K911" s="85"/>
      <c r="L911" s="85"/>
      <c r="M911" s="85"/>
      <c r="N911" s="85"/>
      <c r="O911" s="85"/>
      <c r="P911" s="85"/>
      <c r="Q911" s="85">
        <v>5</v>
      </c>
      <c r="R911" s="85">
        <v>5</v>
      </c>
      <c r="S911" s="85"/>
      <c r="T911" s="85"/>
      <c r="U911" s="85"/>
      <c r="V911" s="85"/>
      <c r="W911" s="85"/>
      <c r="X911" s="85"/>
      <c r="Y911" s="184"/>
    </row>
    <row r="912" spans="1:25" ht="18" customHeight="1" x14ac:dyDescent="0.25">
      <c r="A912" s="397"/>
      <c r="B912" s="20">
        <v>3552</v>
      </c>
      <c r="C912" s="380" t="s">
        <v>7887</v>
      </c>
      <c r="D912" s="396">
        <v>4144048780</v>
      </c>
      <c r="E912" s="85"/>
      <c r="F912" s="85"/>
      <c r="G912" s="85"/>
      <c r="H912" s="85"/>
      <c r="I912" s="85">
        <v>10</v>
      </c>
      <c r="J912" s="85"/>
      <c r="K912" s="85"/>
      <c r="L912" s="85"/>
      <c r="M912" s="85"/>
      <c r="N912" s="85"/>
      <c r="O912" s="85"/>
      <c r="P912" s="85"/>
      <c r="Q912" s="85"/>
      <c r="R912" s="85">
        <v>5</v>
      </c>
      <c r="S912" s="85"/>
      <c r="T912" s="85"/>
      <c r="U912" s="85">
        <v>8</v>
      </c>
      <c r="V912" s="85"/>
      <c r="W912" s="85"/>
      <c r="X912" s="85"/>
      <c r="Y912" s="184"/>
    </row>
    <row r="913" spans="1:25" ht="18" customHeight="1" x14ac:dyDescent="0.25">
      <c r="A913" s="397"/>
      <c r="B913" s="20">
        <v>3552</v>
      </c>
      <c r="C913" s="380" t="s">
        <v>7887</v>
      </c>
      <c r="D913" s="396">
        <v>4144055285</v>
      </c>
      <c r="E913" s="85"/>
      <c r="F913" s="85"/>
      <c r="G913" s="85"/>
      <c r="H913" s="85"/>
      <c r="I913" s="85"/>
      <c r="J913" s="85">
        <v>2</v>
      </c>
      <c r="K913" s="85"/>
      <c r="L913" s="85">
        <v>2</v>
      </c>
      <c r="M913" s="85"/>
      <c r="N913" s="85"/>
      <c r="O913" s="85"/>
      <c r="P913" s="85"/>
      <c r="Q913" s="85"/>
      <c r="R913" s="85"/>
      <c r="S913" s="85">
        <v>2</v>
      </c>
      <c r="T913" s="85"/>
      <c r="U913" s="85"/>
      <c r="V913" s="85"/>
      <c r="W913" s="85"/>
      <c r="X913" s="85"/>
      <c r="Y913" s="184"/>
    </row>
    <row r="914" spans="1:25" ht="18" customHeight="1" x14ac:dyDescent="0.25">
      <c r="A914" s="397"/>
      <c r="B914" s="20">
        <v>4144</v>
      </c>
      <c r="C914" s="380" t="s">
        <v>6685</v>
      </c>
      <c r="D914" s="396">
        <v>4144054081</v>
      </c>
      <c r="E914" s="85"/>
      <c r="F914" s="85"/>
      <c r="G914" s="85"/>
      <c r="H914" s="85"/>
      <c r="I914" s="85">
        <v>4</v>
      </c>
      <c r="J914" s="85">
        <v>6</v>
      </c>
      <c r="K914" s="85"/>
      <c r="L914" s="85">
        <v>2</v>
      </c>
      <c r="M914" s="85"/>
      <c r="N914" s="85"/>
      <c r="O914" s="85"/>
      <c r="P914" s="85"/>
      <c r="Q914" s="85"/>
      <c r="R914" s="85"/>
      <c r="S914" s="85">
        <v>3</v>
      </c>
      <c r="T914" s="85"/>
      <c r="U914" s="85"/>
      <c r="V914" s="85"/>
      <c r="W914" s="85"/>
      <c r="X914" s="85"/>
      <c r="Y914" s="184"/>
    </row>
    <row r="915" spans="1:25" ht="18" customHeight="1" x14ac:dyDescent="0.25">
      <c r="A915" s="397"/>
      <c r="B915" s="20">
        <v>5377</v>
      </c>
      <c r="C915" s="380" t="s">
        <v>7029</v>
      </c>
      <c r="D915" s="396">
        <v>4144158699</v>
      </c>
      <c r="E915" s="85"/>
      <c r="F915" s="85"/>
      <c r="G915" s="85"/>
      <c r="H915" s="85"/>
      <c r="I915" s="85">
        <v>5</v>
      </c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>
        <v>2</v>
      </c>
      <c r="V915" s="85"/>
      <c r="W915" s="85"/>
      <c r="X915" s="85"/>
      <c r="Y915" s="184"/>
    </row>
    <row r="916" spans="1:25" ht="18" customHeight="1" x14ac:dyDescent="0.25">
      <c r="A916" s="397"/>
      <c r="B916" s="20">
        <v>4077</v>
      </c>
      <c r="C916" s="380" t="s">
        <v>6695</v>
      </c>
      <c r="D916" s="396">
        <v>4144088594</v>
      </c>
      <c r="E916" s="85"/>
      <c r="F916" s="85"/>
      <c r="G916" s="85"/>
      <c r="H916" s="85"/>
      <c r="I916" s="85">
        <v>10</v>
      </c>
      <c r="J916" s="85"/>
      <c r="K916" s="85"/>
      <c r="L916" s="85"/>
      <c r="M916" s="85"/>
      <c r="N916" s="85"/>
      <c r="O916" s="85"/>
      <c r="P916" s="85"/>
      <c r="Q916" s="85"/>
      <c r="R916" s="85">
        <v>10</v>
      </c>
      <c r="S916" s="85"/>
      <c r="T916" s="85"/>
      <c r="U916" s="85"/>
      <c r="V916" s="85"/>
      <c r="W916" s="85"/>
      <c r="X916" s="85"/>
      <c r="Y916" s="184"/>
    </row>
    <row r="917" spans="1:25" ht="18" customHeight="1" x14ac:dyDescent="0.25">
      <c r="A917" s="397"/>
      <c r="B917" s="20">
        <v>4077</v>
      </c>
      <c r="C917" s="380" t="s">
        <v>6695</v>
      </c>
      <c r="D917" s="396">
        <v>4144054016</v>
      </c>
      <c r="E917" s="85"/>
      <c r="F917" s="85"/>
      <c r="G917" s="85"/>
      <c r="H917" s="85"/>
      <c r="I917" s="85"/>
      <c r="J917" s="85">
        <v>6</v>
      </c>
      <c r="K917" s="85"/>
      <c r="L917" s="85">
        <v>2</v>
      </c>
      <c r="M917" s="85"/>
      <c r="N917" s="85"/>
      <c r="O917" s="85"/>
      <c r="P917" s="85"/>
      <c r="Q917" s="85"/>
      <c r="R917" s="85"/>
      <c r="S917" s="85">
        <v>3</v>
      </c>
      <c r="T917" s="85"/>
      <c r="U917" s="85"/>
      <c r="V917" s="85"/>
      <c r="W917" s="85"/>
      <c r="X917" s="85"/>
      <c r="Y917" s="184"/>
    </row>
    <row r="918" spans="1:25" ht="18" customHeight="1" x14ac:dyDescent="0.25">
      <c r="A918" s="397"/>
      <c r="B918" s="20">
        <v>2241</v>
      </c>
      <c r="C918" s="380" t="s">
        <v>7035</v>
      </c>
      <c r="D918" s="396">
        <v>4144054280</v>
      </c>
      <c r="E918" s="85"/>
      <c r="F918" s="85"/>
      <c r="G918" s="85"/>
      <c r="H918" s="85"/>
      <c r="I918" s="85">
        <v>4</v>
      </c>
      <c r="J918" s="85">
        <v>4</v>
      </c>
      <c r="K918" s="85"/>
      <c r="L918" s="85">
        <v>2</v>
      </c>
      <c r="M918" s="85"/>
      <c r="N918" s="85"/>
      <c r="O918" s="85"/>
      <c r="P918" s="85"/>
      <c r="Q918" s="85"/>
      <c r="R918" s="85"/>
      <c r="S918" s="85">
        <v>3</v>
      </c>
      <c r="T918" s="85"/>
      <c r="U918" s="85"/>
      <c r="V918" s="85"/>
      <c r="W918" s="85"/>
      <c r="X918" s="85"/>
      <c r="Y918" s="184"/>
    </row>
    <row r="919" spans="1:25" ht="18" customHeight="1" x14ac:dyDescent="0.25">
      <c r="A919" s="397"/>
      <c r="B919" s="20">
        <v>2166</v>
      </c>
      <c r="C919" s="380" t="s">
        <v>7888</v>
      </c>
      <c r="D919" s="396">
        <v>4144214784</v>
      </c>
      <c r="E919" s="85"/>
      <c r="F919" s="85"/>
      <c r="G919" s="85"/>
      <c r="H919" s="85"/>
      <c r="I919" s="85">
        <v>5</v>
      </c>
      <c r="J919" s="85">
        <v>10</v>
      </c>
      <c r="K919" s="85"/>
      <c r="L919" s="85"/>
      <c r="M919" s="85"/>
      <c r="N919" s="85"/>
      <c r="O919" s="85"/>
      <c r="P919" s="85"/>
      <c r="Q919" s="85">
        <v>5</v>
      </c>
      <c r="R919" s="85">
        <v>5</v>
      </c>
      <c r="S919" s="85"/>
      <c r="T919" s="85"/>
      <c r="U919" s="85"/>
      <c r="V919" s="85"/>
      <c r="W919" s="85"/>
      <c r="X919" s="85"/>
      <c r="Y919" s="184"/>
    </row>
    <row r="920" spans="1:25" ht="18" customHeight="1" x14ac:dyDescent="0.25">
      <c r="A920" s="397"/>
      <c r="B920" s="20">
        <v>3752</v>
      </c>
      <c r="C920" s="380" t="s">
        <v>7889</v>
      </c>
      <c r="D920" s="396">
        <v>4144216265</v>
      </c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>
        <v>5</v>
      </c>
      <c r="V920" s="85"/>
      <c r="W920" s="85">
        <v>5</v>
      </c>
      <c r="X920" s="85"/>
      <c r="Y920" s="184"/>
    </row>
    <row r="921" spans="1:25" ht="18" customHeight="1" x14ac:dyDescent="0.25">
      <c r="A921" s="397"/>
      <c r="B921" s="20">
        <v>4863</v>
      </c>
      <c r="C921" s="380" t="s">
        <v>7027</v>
      </c>
      <c r="D921" s="396">
        <v>4144113279</v>
      </c>
      <c r="E921" s="85"/>
      <c r="F921" s="85"/>
      <c r="G921" s="85"/>
      <c r="H921" s="85"/>
      <c r="I921" s="85">
        <v>10</v>
      </c>
      <c r="J921" s="85">
        <v>10</v>
      </c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>
        <v>5</v>
      </c>
      <c r="V921" s="85"/>
      <c r="W921" s="85">
        <v>5</v>
      </c>
      <c r="X921" s="85"/>
      <c r="Y921" s="184"/>
    </row>
    <row r="922" spans="1:25" ht="18" customHeight="1" x14ac:dyDescent="0.25">
      <c r="A922" s="397"/>
      <c r="B922" s="20">
        <v>4863</v>
      </c>
      <c r="C922" s="380" t="s">
        <v>7027</v>
      </c>
      <c r="D922" s="396">
        <v>4144054560</v>
      </c>
      <c r="E922" s="85"/>
      <c r="F922" s="85"/>
      <c r="G922" s="85"/>
      <c r="H922" s="85"/>
      <c r="I922" s="85"/>
      <c r="J922" s="85"/>
      <c r="K922" s="85"/>
      <c r="L922" s="85">
        <v>2</v>
      </c>
      <c r="M922" s="85"/>
      <c r="N922" s="85"/>
      <c r="O922" s="85"/>
      <c r="P922" s="85"/>
      <c r="Q922" s="85"/>
      <c r="R922" s="85"/>
      <c r="S922" s="85">
        <v>3</v>
      </c>
      <c r="T922" s="85"/>
      <c r="U922" s="85"/>
      <c r="V922" s="85"/>
      <c r="W922" s="85"/>
      <c r="X922" s="85"/>
      <c r="Y922" s="184"/>
    </row>
    <row r="923" spans="1:25" ht="18" customHeight="1" x14ac:dyDescent="0.25">
      <c r="A923" s="397"/>
      <c r="B923" s="20">
        <v>2143</v>
      </c>
      <c r="C923" s="380" t="s">
        <v>7890</v>
      </c>
      <c r="D923" s="396">
        <v>4144216188</v>
      </c>
      <c r="E923" s="85"/>
      <c r="F923" s="85"/>
      <c r="G923" s="85"/>
      <c r="H923" s="85"/>
      <c r="I923" s="85">
        <v>10</v>
      </c>
      <c r="J923" s="85"/>
      <c r="K923" s="85"/>
      <c r="L923" s="85"/>
      <c r="M923" s="85"/>
      <c r="N923" s="85"/>
      <c r="O923" s="85"/>
      <c r="P923" s="85"/>
      <c r="Q923" s="85">
        <v>10</v>
      </c>
      <c r="R923" s="85">
        <v>5</v>
      </c>
      <c r="S923" s="85"/>
      <c r="T923" s="85"/>
      <c r="U923" s="85"/>
      <c r="V923" s="85"/>
      <c r="W923" s="85"/>
      <c r="X923" s="85"/>
      <c r="Y923" s="184"/>
    </row>
    <row r="924" spans="1:25" ht="18" customHeight="1" x14ac:dyDescent="0.25">
      <c r="A924" s="397"/>
      <c r="B924" s="20">
        <v>2143</v>
      </c>
      <c r="C924" s="380" t="s">
        <v>7890</v>
      </c>
      <c r="D924" s="396">
        <v>4144054104</v>
      </c>
      <c r="E924" s="85"/>
      <c r="F924" s="85"/>
      <c r="G924" s="85"/>
      <c r="H924" s="85"/>
      <c r="I924" s="85"/>
      <c r="J924" s="85">
        <v>4</v>
      </c>
      <c r="K924" s="85"/>
      <c r="L924" s="85">
        <v>2</v>
      </c>
      <c r="M924" s="85"/>
      <c r="N924" s="85"/>
      <c r="O924" s="85"/>
      <c r="P924" s="85"/>
      <c r="Q924" s="85"/>
      <c r="R924" s="85"/>
      <c r="S924" s="85">
        <v>4</v>
      </c>
      <c r="T924" s="85"/>
      <c r="U924" s="85"/>
      <c r="V924" s="85"/>
      <c r="W924" s="85"/>
      <c r="X924" s="85"/>
      <c r="Y924" s="184"/>
    </row>
    <row r="925" spans="1:25" ht="18" customHeight="1" x14ac:dyDescent="0.25">
      <c r="A925" s="397"/>
      <c r="B925" s="20">
        <v>1656</v>
      </c>
      <c r="C925" s="380" t="s">
        <v>7891</v>
      </c>
      <c r="D925" s="396">
        <v>4144212296</v>
      </c>
      <c r="E925" s="85"/>
      <c r="F925" s="85"/>
      <c r="G925" s="85"/>
      <c r="H925" s="85"/>
      <c r="I925" s="85"/>
      <c r="J925" s="85">
        <v>15</v>
      </c>
      <c r="K925" s="85"/>
      <c r="L925" s="85"/>
      <c r="M925" s="85"/>
      <c r="N925" s="85"/>
      <c r="O925" s="85"/>
      <c r="P925" s="85"/>
      <c r="Q925" s="85">
        <v>5</v>
      </c>
      <c r="R925" s="85">
        <v>5</v>
      </c>
      <c r="S925" s="85">
        <v>5</v>
      </c>
      <c r="T925" s="85">
        <v>5</v>
      </c>
      <c r="U925" s="85">
        <v>3</v>
      </c>
      <c r="V925" s="85">
        <v>3</v>
      </c>
      <c r="W925" s="85"/>
      <c r="X925" s="85"/>
      <c r="Y925" s="184"/>
    </row>
    <row r="926" spans="1:25" ht="18" customHeight="1" x14ac:dyDescent="0.25">
      <c r="A926" s="397"/>
      <c r="B926" s="20">
        <v>3346</v>
      </c>
      <c r="C926" s="380" t="s">
        <v>7892</v>
      </c>
      <c r="D926" s="396">
        <v>4144204644</v>
      </c>
      <c r="E926" s="85"/>
      <c r="F926" s="85"/>
      <c r="G926" s="85"/>
      <c r="H926" s="85"/>
      <c r="I926" s="85"/>
      <c r="J926" s="85">
        <v>5</v>
      </c>
      <c r="K926" s="85"/>
      <c r="L926" s="85"/>
      <c r="M926" s="85"/>
      <c r="N926" s="85"/>
      <c r="O926" s="85"/>
      <c r="P926" s="85"/>
      <c r="Q926" s="85">
        <v>5</v>
      </c>
      <c r="R926" s="85">
        <v>10</v>
      </c>
      <c r="S926" s="85"/>
      <c r="T926" s="85"/>
      <c r="U926" s="85"/>
      <c r="V926" s="85"/>
      <c r="W926" s="85"/>
      <c r="X926" s="85"/>
      <c r="Y926" s="184"/>
    </row>
    <row r="927" spans="1:25" ht="18" customHeight="1" x14ac:dyDescent="0.25">
      <c r="A927" s="412" t="s">
        <v>7893</v>
      </c>
      <c r="B927" s="20">
        <v>6683</v>
      </c>
      <c r="C927" s="380" t="s">
        <v>7894</v>
      </c>
      <c r="D927" s="396">
        <v>4143996423</v>
      </c>
      <c r="E927" s="85"/>
      <c r="F927" s="85"/>
      <c r="G927" s="85"/>
      <c r="H927" s="85"/>
      <c r="I927" s="85">
        <v>10</v>
      </c>
      <c r="J927" s="85">
        <v>5</v>
      </c>
      <c r="K927" s="85"/>
      <c r="L927" s="85"/>
      <c r="M927" s="85"/>
      <c r="N927" s="85"/>
      <c r="O927" s="85"/>
      <c r="P927" s="85"/>
      <c r="Q927" s="85">
        <v>5</v>
      </c>
      <c r="R927" s="85">
        <v>5</v>
      </c>
      <c r="S927" s="85"/>
      <c r="T927" s="85"/>
      <c r="U927" s="85"/>
      <c r="V927" s="85"/>
      <c r="W927" s="85"/>
      <c r="X927" s="85"/>
      <c r="Y927" s="184"/>
    </row>
    <row r="928" spans="1:25" ht="18" customHeight="1" x14ac:dyDescent="0.25">
      <c r="A928" s="397"/>
      <c r="B928" s="20">
        <v>5803</v>
      </c>
      <c r="C928" s="380" t="s">
        <v>7895</v>
      </c>
      <c r="D928" s="396">
        <v>4143996269</v>
      </c>
      <c r="E928" s="85"/>
      <c r="F928" s="85"/>
      <c r="G928" s="85"/>
      <c r="H928" s="85"/>
      <c r="I928" s="85">
        <v>10</v>
      </c>
      <c r="J928" s="85">
        <v>5</v>
      </c>
      <c r="K928" s="85"/>
      <c r="L928" s="85"/>
      <c r="M928" s="85"/>
      <c r="N928" s="85"/>
      <c r="O928" s="85"/>
      <c r="P928" s="85"/>
      <c r="Q928" s="85">
        <v>5</v>
      </c>
      <c r="R928" s="85">
        <v>5</v>
      </c>
      <c r="S928" s="85"/>
      <c r="T928" s="85"/>
      <c r="U928" s="85"/>
      <c r="V928" s="85"/>
      <c r="W928" s="85"/>
      <c r="X928" s="85"/>
      <c r="Y928" s="184"/>
    </row>
    <row r="929" spans="1:25" ht="18" customHeight="1" x14ac:dyDescent="0.25">
      <c r="A929" s="397"/>
      <c r="B929" s="20">
        <v>6173</v>
      </c>
      <c r="C929" s="380" t="s">
        <v>7896</v>
      </c>
      <c r="D929" s="396">
        <v>4143996343</v>
      </c>
      <c r="E929" s="85"/>
      <c r="F929" s="85"/>
      <c r="G929" s="85"/>
      <c r="H929" s="85"/>
      <c r="I929" s="85">
        <v>10</v>
      </c>
      <c r="J929" s="85"/>
      <c r="K929" s="85"/>
      <c r="L929" s="85"/>
      <c r="M929" s="85"/>
      <c r="N929" s="85"/>
      <c r="O929" s="85"/>
      <c r="P929" s="85"/>
      <c r="Q929" s="85">
        <v>5</v>
      </c>
      <c r="R929" s="85"/>
      <c r="S929" s="85"/>
      <c r="T929" s="85"/>
      <c r="U929" s="85"/>
      <c r="V929" s="85"/>
      <c r="W929" s="85"/>
      <c r="X929" s="85"/>
      <c r="Y929" s="184"/>
    </row>
    <row r="930" spans="1:25" ht="18" customHeight="1" x14ac:dyDescent="0.25">
      <c r="A930" s="397"/>
      <c r="B930" s="20">
        <v>5817</v>
      </c>
      <c r="C930" s="380" t="s">
        <v>7897</v>
      </c>
      <c r="D930" s="396">
        <v>4143996271</v>
      </c>
      <c r="E930" s="85"/>
      <c r="F930" s="85"/>
      <c r="G930" s="85"/>
      <c r="H930" s="85"/>
      <c r="I930" s="85">
        <v>10</v>
      </c>
      <c r="J930" s="85"/>
      <c r="K930" s="85"/>
      <c r="L930" s="85"/>
      <c r="M930" s="85"/>
      <c r="N930" s="85"/>
      <c r="O930" s="85"/>
      <c r="P930" s="85"/>
      <c r="Q930" s="85">
        <v>5</v>
      </c>
      <c r="R930" s="85">
        <v>5</v>
      </c>
      <c r="S930" s="85"/>
      <c r="T930" s="85"/>
      <c r="U930" s="85"/>
      <c r="V930" s="85"/>
      <c r="W930" s="85"/>
      <c r="X930" s="85"/>
      <c r="Y930" s="184"/>
    </row>
    <row r="931" spans="1:25" ht="18" customHeight="1" x14ac:dyDescent="0.25">
      <c r="A931" s="397"/>
      <c r="B931" s="20">
        <v>6443</v>
      </c>
      <c r="C931" s="380" t="s">
        <v>7898</v>
      </c>
      <c r="D931" s="396">
        <v>4143996392</v>
      </c>
      <c r="E931" s="85"/>
      <c r="F931" s="85"/>
      <c r="G931" s="85"/>
      <c r="H931" s="85"/>
      <c r="I931" s="85">
        <v>10</v>
      </c>
      <c r="J931" s="85">
        <v>5</v>
      </c>
      <c r="K931" s="85"/>
      <c r="L931" s="85"/>
      <c r="M931" s="85"/>
      <c r="N931" s="85"/>
      <c r="O931" s="85"/>
      <c r="P931" s="85"/>
      <c r="Q931" s="85">
        <v>5</v>
      </c>
      <c r="R931" s="85">
        <v>5</v>
      </c>
      <c r="S931" s="85"/>
      <c r="T931" s="85"/>
      <c r="U931" s="85"/>
      <c r="V931" s="85"/>
      <c r="W931" s="85"/>
      <c r="X931" s="85"/>
      <c r="Y931" s="184"/>
    </row>
    <row r="932" spans="1:25" ht="18" customHeight="1" x14ac:dyDescent="0.25">
      <c r="A932" s="397"/>
      <c r="B932" s="20">
        <v>6528</v>
      </c>
      <c r="C932" s="380" t="s">
        <v>7899</v>
      </c>
      <c r="D932" s="396">
        <v>4143996416</v>
      </c>
      <c r="E932" s="85"/>
      <c r="F932" s="85"/>
      <c r="G932" s="85"/>
      <c r="H932" s="85"/>
      <c r="I932" s="85">
        <v>10</v>
      </c>
      <c r="J932" s="85">
        <v>5</v>
      </c>
      <c r="K932" s="85"/>
      <c r="L932" s="85"/>
      <c r="M932" s="85"/>
      <c r="N932" s="85"/>
      <c r="O932" s="85"/>
      <c r="P932" s="85"/>
      <c r="Q932" s="85"/>
      <c r="R932" s="85">
        <v>5</v>
      </c>
      <c r="S932" s="85"/>
      <c r="T932" s="85"/>
      <c r="U932" s="85"/>
      <c r="V932" s="85"/>
      <c r="W932" s="85"/>
      <c r="X932" s="85"/>
      <c r="Y932" s="184"/>
    </row>
    <row r="933" spans="1:25" ht="18" customHeight="1" x14ac:dyDescent="0.25">
      <c r="A933" s="397"/>
      <c r="B933" s="20">
        <v>6247</v>
      </c>
      <c r="C933" s="380" t="s">
        <v>7900</v>
      </c>
      <c r="D933" s="396">
        <v>4143996385</v>
      </c>
      <c r="E933" s="85"/>
      <c r="F933" s="85"/>
      <c r="G933" s="85"/>
      <c r="H933" s="85"/>
      <c r="I933" s="85">
        <v>10</v>
      </c>
      <c r="J933" s="85">
        <v>5</v>
      </c>
      <c r="K933" s="85"/>
      <c r="L933" s="85"/>
      <c r="M933" s="85"/>
      <c r="N933" s="85"/>
      <c r="O933" s="85"/>
      <c r="P933" s="85"/>
      <c r="Q933" s="85">
        <v>5</v>
      </c>
      <c r="R933" s="85">
        <v>5</v>
      </c>
      <c r="S933" s="85"/>
      <c r="T933" s="85"/>
      <c r="U933" s="85"/>
      <c r="V933" s="85"/>
      <c r="W933" s="85"/>
      <c r="X933" s="85"/>
      <c r="Y933" s="184"/>
    </row>
    <row r="934" spans="1:25" ht="18" customHeight="1" x14ac:dyDescent="0.25">
      <c r="A934" s="397"/>
      <c r="B934" s="20">
        <v>6184</v>
      </c>
      <c r="C934" s="380" t="s">
        <v>7901</v>
      </c>
      <c r="D934" s="396">
        <v>4143996384</v>
      </c>
      <c r="E934" s="85"/>
      <c r="F934" s="85"/>
      <c r="G934" s="85"/>
      <c r="H934" s="85"/>
      <c r="I934" s="85">
        <v>10</v>
      </c>
      <c r="J934" s="85">
        <v>5</v>
      </c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184"/>
    </row>
    <row r="935" spans="1:25" ht="18" customHeight="1" x14ac:dyDescent="0.25">
      <c r="A935" s="397"/>
      <c r="B935" s="20">
        <v>6184</v>
      </c>
      <c r="C935" s="380" t="s">
        <v>7901</v>
      </c>
      <c r="D935" s="396">
        <v>4144025279</v>
      </c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>
        <v>2</v>
      </c>
      <c r="R935" s="85">
        <v>2</v>
      </c>
      <c r="S935" s="85"/>
      <c r="T935" s="85"/>
      <c r="U935" s="85"/>
      <c r="V935" s="85"/>
      <c r="W935" s="85"/>
      <c r="X935" s="85"/>
      <c r="Y935" s="184"/>
    </row>
    <row r="936" spans="1:25" ht="18" customHeight="1" x14ac:dyDescent="0.25">
      <c r="A936" s="397"/>
      <c r="B936" s="20">
        <v>6403</v>
      </c>
      <c r="C936" s="380" t="s">
        <v>7902</v>
      </c>
      <c r="D936" s="396">
        <v>4144072842</v>
      </c>
      <c r="E936" s="85"/>
      <c r="F936" s="85"/>
      <c r="G936" s="85"/>
      <c r="H936" s="85"/>
      <c r="I936" s="85">
        <v>10</v>
      </c>
      <c r="J936" s="85"/>
      <c r="K936" s="85"/>
      <c r="L936" s="85">
        <v>5</v>
      </c>
      <c r="M936" s="85"/>
      <c r="N936" s="85"/>
      <c r="O936" s="85"/>
      <c r="P936" s="85"/>
      <c r="Q936" s="85">
        <v>5</v>
      </c>
      <c r="R936" s="85">
        <v>5</v>
      </c>
      <c r="S936" s="85"/>
      <c r="T936" s="85"/>
      <c r="U936" s="85"/>
      <c r="V936" s="85"/>
      <c r="W936" s="85"/>
      <c r="X936" s="85"/>
      <c r="Y936" s="184"/>
    </row>
    <row r="937" spans="1:25" ht="18" customHeight="1" x14ac:dyDescent="0.25">
      <c r="A937" s="397"/>
      <c r="B937" s="20">
        <v>6664</v>
      </c>
      <c r="C937" s="380" t="s">
        <v>7903</v>
      </c>
      <c r="D937" s="396">
        <v>4143996421</v>
      </c>
      <c r="E937" s="85"/>
      <c r="F937" s="85"/>
      <c r="G937" s="85"/>
      <c r="H937" s="85"/>
      <c r="I937" s="85">
        <v>10</v>
      </c>
      <c r="J937" s="85">
        <v>5</v>
      </c>
      <c r="K937" s="85"/>
      <c r="L937" s="85"/>
      <c r="M937" s="85"/>
      <c r="N937" s="85"/>
      <c r="O937" s="85"/>
      <c r="P937" s="85"/>
      <c r="Q937" s="85">
        <v>5</v>
      </c>
      <c r="R937" s="85">
        <v>5</v>
      </c>
      <c r="S937" s="85"/>
      <c r="T937" s="85"/>
      <c r="U937" s="85"/>
      <c r="V937" s="85"/>
      <c r="W937" s="85"/>
      <c r="X937" s="85"/>
      <c r="Y937" s="184"/>
    </row>
    <row r="938" spans="1:25" ht="18" customHeight="1" x14ac:dyDescent="0.25">
      <c r="A938" s="397"/>
      <c r="B938" s="20">
        <v>6131</v>
      </c>
      <c r="C938" s="380" t="s">
        <v>7904</v>
      </c>
      <c r="D938" s="396">
        <v>4143996340</v>
      </c>
      <c r="E938" s="85"/>
      <c r="F938" s="85"/>
      <c r="G938" s="85"/>
      <c r="H938" s="85"/>
      <c r="I938" s="85">
        <v>10</v>
      </c>
      <c r="J938" s="85"/>
      <c r="K938" s="85"/>
      <c r="L938" s="85"/>
      <c r="M938" s="85"/>
      <c r="N938" s="85"/>
      <c r="O938" s="85"/>
      <c r="P938" s="85"/>
      <c r="Q938" s="85">
        <v>5</v>
      </c>
      <c r="R938" s="85">
        <v>5</v>
      </c>
      <c r="S938" s="85"/>
      <c r="T938" s="85"/>
      <c r="U938" s="85"/>
      <c r="V938" s="85"/>
      <c r="W938" s="85"/>
      <c r="X938" s="85"/>
      <c r="Y938" s="184"/>
    </row>
    <row r="939" spans="1:25" ht="18" customHeight="1" x14ac:dyDescent="0.25">
      <c r="A939" s="397"/>
      <c r="B939" s="20">
        <v>5063</v>
      </c>
      <c r="C939" s="380" t="s">
        <v>7905</v>
      </c>
      <c r="D939" s="396">
        <v>4143996107</v>
      </c>
      <c r="E939" s="85"/>
      <c r="F939" s="85"/>
      <c r="G939" s="85"/>
      <c r="H939" s="85"/>
      <c r="I939" s="85">
        <v>10</v>
      </c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184"/>
    </row>
    <row r="940" spans="1:25" ht="18" customHeight="1" x14ac:dyDescent="0.25">
      <c r="A940" s="397"/>
      <c r="B940" s="20">
        <v>5063</v>
      </c>
      <c r="C940" s="380" t="s">
        <v>7905</v>
      </c>
      <c r="D940" s="396">
        <v>4144189754</v>
      </c>
      <c r="E940" s="85"/>
      <c r="F940" s="85"/>
      <c r="G940" s="85"/>
      <c r="H940" s="85"/>
      <c r="I940" s="85"/>
      <c r="J940" s="85">
        <v>15</v>
      </c>
      <c r="K940" s="85"/>
      <c r="L940" s="85"/>
      <c r="M940" s="85"/>
      <c r="N940" s="85"/>
      <c r="O940" s="85"/>
      <c r="P940" s="85"/>
      <c r="Q940" s="85">
        <v>10</v>
      </c>
      <c r="R940" s="85">
        <v>5</v>
      </c>
      <c r="S940" s="85"/>
      <c r="T940" s="85"/>
      <c r="U940" s="85"/>
      <c r="V940" s="85"/>
      <c r="W940" s="85"/>
      <c r="X940" s="85"/>
      <c r="Y940" s="184"/>
    </row>
    <row r="941" spans="1:25" ht="18" customHeight="1" x14ac:dyDescent="0.25">
      <c r="A941" s="397"/>
      <c r="B941" s="20">
        <v>6321</v>
      </c>
      <c r="C941" s="380" t="s">
        <v>7906</v>
      </c>
      <c r="D941" s="396">
        <v>4144027489</v>
      </c>
      <c r="E941" s="85"/>
      <c r="F941" s="85"/>
      <c r="G941" s="85"/>
      <c r="H941" s="85"/>
      <c r="I941" s="85">
        <v>10</v>
      </c>
      <c r="J941" s="85">
        <v>5</v>
      </c>
      <c r="K941" s="85"/>
      <c r="L941" s="85"/>
      <c r="M941" s="85"/>
      <c r="N941" s="85"/>
      <c r="O941" s="85"/>
      <c r="P941" s="85"/>
      <c r="Q941" s="85">
        <v>5</v>
      </c>
      <c r="R941" s="85"/>
      <c r="S941" s="85"/>
      <c r="T941" s="85"/>
      <c r="U941" s="85"/>
      <c r="V941" s="85"/>
      <c r="W941" s="85"/>
      <c r="X941" s="85"/>
      <c r="Y941" s="184"/>
    </row>
    <row r="942" spans="1:25" ht="18" customHeight="1" x14ac:dyDescent="0.25">
      <c r="A942" s="397"/>
      <c r="B942" s="20">
        <v>6157</v>
      </c>
      <c r="C942" s="380" t="s">
        <v>7907</v>
      </c>
      <c r="D942" s="396">
        <v>4143996342</v>
      </c>
      <c r="E942" s="85"/>
      <c r="F942" s="85"/>
      <c r="G942" s="85"/>
      <c r="H942" s="85"/>
      <c r="I942" s="85">
        <v>10</v>
      </c>
      <c r="J942" s="85"/>
      <c r="K942" s="85"/>
      <c r="L942" s="85"/>
      <c r="M942" s="85"/>
      <c r="N942" s="85"/>
      <c r="O942" s="85"/>
      <c r="P942" s="85"/>
      <c r="Q942" s="85"/>
      <c r="R942" s="85">
        <v>5</v>
      </c>
      <c r="S942" s="85"/>
      <c r="T942" s="85"/>
      <c r="U942" s="85"/>
      <c r="V942" s="85"/>
      <c r="W942" s="85"/>
      <c r="X942" s="85"/>
      <c r="Y942" s="184"/>
    </row>
    <row r="943" spans="1:25" ht="18" customHeight="1" x14ac:dyDescent="0.25">
      <c r="A943" s="412" t="s">
        <v>7908</v>
      </c>
      <c r="B943" s="20">
        <v>5945</v>
      </c>
      <c r="C943" s="380" t="s">
        <v>7909</v>
      </c>
      <c r="D943" s="396">
        <v>4144155872</v>
      </c>
      <c r="E943" s="85"/>
      <c r="F943" s="85"/>
      <c r="G943" s="85"/>
      <c r="H943" s="85"/>
      <c r="I943" s="85">
        <v>20</v>
      </c>
      <c r="J943" s="85">
        <v>3</v>
      </c>
      <c r="K943" s="85"/>
      <c r="L943" s="85"/>
      <c r="M943" s="85"/>
      <c r="N943" s="85"/>
      <c r="O943" s="85"/>
      <c r="P943" s="85"/>
      <c r="Q943" s="85">
        <v>5</v>
      </c>
      <c r="R943" s="85">
        <v>5</v>
      </c>
      <c r="S943" s="85"/>
      <c r="T943" s="85"/>
      <c r="U943" s="85"/>
      <c r="V943" s="85"/>
      <c r="W943" s="85"/>
      <c r="X943" s="85"/>
      <c r="Y943" s="184"/>
    </row>
    <row r="944" spans="1:25" ht="18" customHeight="1" x14ac:dyDescent="0.25">
      <c r="A944" s="397"/>
      <c r="B944" s="20">
        <v>6444</v>
      </c>
      <c r="C944" s="380" t="s">
        <v>7910</v>
      </c>
      <c r="D944" s="396">
        <v>4143996393</v>
      </c>
      <c r="E944" s="85"/>
      <c r="F944" s="85"/>
      <c r="G944" s="85"/>
      <c r="H944" s="85"/>
      <c r="I944" s="85">
        <v>6</v>
      </c>
      <c r="J944" s="85">
        <v>5</v>
      </c>
      <c r="K944" s="85"/>
      <c r="L944" s="85">
        <v>5</v>
      </c>
      <c r="M944" s="85"/>
      <c r="N944" s="85"/>
      <c r="O944" s="85"/>
      <c r="P944" s="85"/>
      <c r="Q944" s="85">
        <v>5</v>
      </c>
      <c r="R944" s="85">
        <v>5</v>
      </c>
      <c r="S944" s="85"/>
      <c r="T944" s="85"/>
      <c r="U944" s="85"/>
      <c r="V944" s="85"/>
      <c r="W944" s="85"/>
      <c r="X944" s="85"/>
      <c r="Y944" s="184"/>
    </row>
    <row r="945" spans="1:25" ht="18" customHeight="1" x14ac:dyDescent="0.25">
      <c r="A945" s="397"/>
      <c r="B945" s="20">
        <v>6610</v>
      </c>
      <c r="C945" s="380" t="s">
        <v>7911</v>
      </c>
      <c r="D945" s="396">
        <v>4144168285</v>
      </c>
      <c r="E945" s="85"/>
      <c r="F945" s="85"/>
      <c r="G945" s="85"/>
      <c r="H945" s="85"/>
      <c r="I945" s="85">
        <v>15</v>
      </c>
      <c r="J945" s="85">
        <v>5</v>
      </c>
      <c r="K945" s="85"/>
      <c r="L945" s="85"/>
      <c r="M945" s="85"/>
      <c r="N945" s="85"/>
      <c r="O945" s="85"/>
      <c r="P945" s="85"/>
      <c r="Q945" s="85"/>
      <c r="R945" s="85">
        <v>5</v>
      </c>
      <c r="S945" s="85"/>
      <c r="T945" s="85"/>
      <c r="U945" s="85">
        <v>5</v>
      </c>
      <c r="V945" s="85"/>
      <c r="W945" s="85"/>
      <c r="X945" s="85"/>
      <c r="Y945" s="184"/>
    </row>
    <row r="946" spans="1:25" ht="18" customHeight="1" x14ac:dyDescent="0.25">
      <c r="A946" s="397"/>
      <c r="B946" s="20">
        <v>6610</v>
      </c>
      <c r="C946" s="380" t="s">
        <v>7911</v>
      </c>
      <c r="D946" s="396">
        <v>4143996419</v>
      </c>
      <c r="E946" s="85"/>
      <c r="F946" s="85"/>
      <c r="G946" s="85"/>
      <c r="H946" s="85"/>
      <c r="I946" s="85"/>
      <c r="J946" s="85"/>
      <c r="K946" s="85"/>
      <c r="L946" s="85">
        <v>6</v>
      </c>
      <c r="M946" s="85"/>
      <c r="N946" s="85"/>
      <c r="O946" s="85"/>
      <c r="P946" s="85"/>
      <c r="Q946" s="85">
        <v>5</v>
      </c>
      <c r="R946" s="85"/>
      <c r="S946" s="85"/>
      <c r="T946" s="85"/>
      <c r="U946" s="85"/>
      <c r="V946" s="85"/>
      <c r="W946" s="85"/>
      <c r="X946" s="85"/>
      <c r="Y946" s="184"/>
    </row>
    <row r="947" spans="1:25" ht="18" customHeight="1" x14ac:dyDescent="0.25">
      <c r="A947" s="397"/>
      <c r="B947" s="20">
        <v>5686</v>
      </c>
      <c r="C947" s="380" t="s">
        <v>7912</v>
      </c>
      <c r="D947" s="396">
        <v>4144155870</v>
      </c>
      <c r="E947" s="85"/>
      <c r="F947" s="85"/>
      <c r="G947" s="85"/>
      <c r="H947" s="85"/>
      <c r="I947" s="85">
        <v>20</v>
      </c>
      <c r="J947" s="85">
        <v>5</v>
      </c>
      <c r="K947" s="85"/>
      <c r="L947" s="85"/>
      <c r="M947" s="85"/>
      <c r="N947" s="85"/>
      <c r="O947" s="85"/>
      <c r="P947" s="85"/>
      <c r="Q947" s="85">
        <v>5</v>
      </c>
      <c r="R947" s="85">
        <v>5</v>
      </c>
      <c r="S947" s="85"/>
      <c r="T947" s="85"/>
      <c r="U947" s="85"/>
      <c r="V947" s="85"/>
      <c r="W947" s="85"/>
      <c r="X947" s="85"/>
      <c r="Y947" s="184"/>
    </row>
    <row r="948" spans="1:25" ht="18" customHeight="1" x14ac:dyDescent="0.25">
      <c r="A948" s="397"/>
      <c r="B948" s="20">
        <v>5874</v>
      </c>
      <c r="C948" s="380" t="s">
        <v>7913</v>
      </c>
      <c r="D948" s="396">
        <v>4144155871</v>
      </c>
      <c r="E948" s="85"/>
      <c r="F948" s="85"/>
      <c r="G948" s="85"/>
      <c r="H948" s="85"/>
      <c r="I948" s="85">
        <v>20</v>
      </c>
      <c r="J948" s="85">
        <v>5</v>
      </c>
      <c r="K948" s="85"/>
      <c r="L948" s="85"/>
      <c r="M948" s="85"/>
      <c r="N948" s="85"/>
      <c r="O948" s="85"/>
      <c r="P948" s="85"/>
      <c r="Q948" s="85">
        <v>5</v>
      </c>
      <c r="R948" s="85">
        <v>5</v>
      </c>
      <c r="S948" s="85"/>
      <c r="T948" s="85"/>
      <c r="U948" s="85"/>
      <c r="V948" s="85"/>
      <c r="W948" s="85"/>
      <c r="X948" s="85"/>
      <c r="Y948" s="184"/>
    </row>
    <row r="949" spans="1:25" ht="18" customHeight="1" x14ac:dyDescent="0.25">
      <c r="A949" s="397"/>
      <c r="B949" s="20">
        <v>5470</v>
      </c>
      <c r="C949" s="380" t="s">
        <v>7914</v>
      </c>
      <c r="D949" s="396">
        <v>4144155868</v>
      </c>
      <c r="E949" s="85"/>
      <c r="F949" s="85"/>
      <c r="G949" s="85"/>
      <c r="H949" s="85"/>
      <c r="I949" s="85">
        <v>20</v>
      </c>
      <c r="J949" s="85">
        <v>5</v>
      </c>
      <c r="K949" s="85"/>
      <c r="L949" s="85"/>
      <c r="M949" s="85"/>
      <c r="N949" s="85"/>
      <c r="O949" s="85"/>
      <c r="P949" s="85"/>
      <c r="Q949" s="85">
        <v>5</v>
      </c>
      <c r="R949" s="85">
        <v>5</v>
      </c>
      <c r="S949" s="85"/>
      <c r="T949" s="85"/>
      <c r="U949" s="85"/>
      <c r="V949" s="85"/>
      <c r="W949" s="85"/>
      <c r="X949" s="85"/>
      <c r="Y949" s="184"/>
    </row>
    <row r="950" spans="1:25" ht="18" customHeight="1" x14ac:dyDescent="0.25">
      <c r="A950" s="414" t="s">
        <v>7278</v>
      </c>
      <c r="B950" s="20">
        <v>5487</v>
      </c>
      <c r="C950" s="380" t="s">
        <v>7915</v>
      </c>
      <c r="D950" s="396">
        <v>4144200116</v>
      </c>
      <c r="E950" s="85"/>
      <c r="F950" s="85"/>
      <c r="G950" s="85"/>
      <c r="H950" s="85"/>
      <c r="I950" s="85">
        <v>10</v>
      </c>
      <c r="J950" s="85">
        <v>4</v>
      </c>
      <c r="K950" s="85"/>
      <c r="L950" s="85">
        <v>5</v>
      </c>
      <c r="M950" s="85"/>
      <c r="N950" s="85"/>
      <c r="O950" s="85"/>
      <c r="P950" s="85"/>
      <c r="Q950" s="85">
        <v>5</v>
      </c>
      <c r="R950" s="85"/>
      <c r="S950" s="85"/>
      <c r="T950" s="85"/>
      <c r="U950" s="85"/>
      <c r="V950" s="85"/>
      <c r="W950" s="85"/>
      <c r="X950" s="85"/>
      <c r="Y950" s="432" t="s">
        <v>7916</v>
      </c>
    </row>
    <row r="951" spans="1:25" ht="18" customHeight="1" x14ac:dyDescent="0.25">
      <c r="A951" s="414" t="s">
        <v>7278</v>
      </c>
      <c r="B951" s="20">
        <v>3337</v>
      </c>
      <c r="C951" s="380" t="s">
        <v>6711</v>
      </c>
      <c r="D951" s="396">
        <v>4144271783</v>
      </c>
      <c r="E951" s="85"/>
      <c r="F951" s="85"/>
      <c r="G951" s="85"/>
      <c r="H951" s="85"/>
      <c r="I951" s="85">
        <v>4</v>
      </c>
      <c r="J951" s="85"/>
      <c r="K951" s="85"/>
      <c r="L951" s="85">
        <v>3</v>
      </c>
      <c r="M951" s="85"/>
      <c r="N951" s="85"/>
      <c r="O951" s="85"/>
      <c r="P951" s="85"/>
      <c r="Q951" s="85">
        <v>3</v>
      </c>
      <c r="R951" s="85"/>
      <c r="S951" s="85"/>
      <c r="T951" s="85"/>
      <c r="U951" s="85"/>
      <c r="V951" s="85"/>
      <c r="W951" s="85"/>
      <c r="X951" s="85"/>
      <c r="Y951" s="184"/>
    </row>
    <row r="952" spans="1:25" ht="18" customHeight="1" x14ac:dyDescent="0.25">
      <c r="A952" s="397"/>
      <c r="B952" s="20">
        <v>4114</v>
      </c>
      <c r="C952" s="380" t="s">
        <v>7917</v>
      </c>
      <c r="D952" s="396">
        <v>4144201669</v>
      </c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>
        <v>10</v>
      </c>
      <c r="S952" s="85"/>
      <c r="T952" s="85"/>
      <c r="U952" s="85"/>
      <c r="V952" s="85"/>
      <c r="W952" s="85">
        <v>5</v>
      </c>
      <c r="X952" s="85"/>
      <c r="Y952" s="184"/>
    </row>
    <row r="953" spans="1:25" ht="18" customHeight="1" x14ac:dyDescent="0.25">
      <c r="A953" s="397"/>
      <c r="B953" s="20">
        <v>5495</v>
      </c>
      <c r="C953" s="380" t="s">
        <v>2561</v>
      </c>
      <c r="D953" s="396">
        <v>4144183526</v>
      </c>
      <c r="E953" s="85"/>
      <c r="F953" s="85"/>
      <c r="G953" s="85"/>
      <c r="H953" s="85"/>
      <c r="I953" s="85">
        <v>10</v>
      </c>
      <c r="J953" s="85"/>
      <c r="K953" s="85"/>
      <c r="L953" s="85"/>
      <c r="M953" s="85"/>
      <c r="N953" s="85"/>
      <c r="O953" s="85"/>
      <c r="P953" s="85"/>
      <c r="Q953" s="85">
        <v>5</v>
      </c>
      <c r="R953" s="85">
        <v>10</v>
      </c>
      <c r="S953" s="85"/>
      <c r="T953" s="85"/>
      <c r="U953" s="85"/>
      <c r="V953" s="85"/>
      <c r="W953" s="85"/>
      <c r="X953" s="85"/>
      <c r="Y953" s="184"/>
    </row>
    <row r="954" spans="1:25" ht="18" customHeight="1" x14ac:dyDescent="0.25">
      <c r="A954" s="397"/>
      <c r="B954" s="20">
        <v>5750</v>
      </c>
      <c r="C954" s="380" t="s">
        <v>7918</v>
      </c>
      <c r="D954" s="396">
        <v>4144201468</v>
      </c>
      <c r="E954" s="85"/>
      <c r="F954" s="85"/>
      <c r="G954" s="85"/>
      <c r="H954" s="85"/>
      <c r="I954" s="85">
        <v>7</v>
      </c>
      <c r="J954" s="85">
        <v>3</v>
      </c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184"/>
    </row>
    <row r="955" spans="1:25" ht="18" customHeight="1" x14ac:dyDescent="0.25">
      <c r="A955" s="397"/>
      <c r="B955" s="20">
        <v>3755</v>
      </c>
      <c r="C955" s="380" t="s">
        <v>7919</v>
      </c>
      <c r="D955" s="396">
        <v>4144194976</v>
      </c>
      <c r="E955" s="85"/>
      <c r="F955" s="85"/>
      <c r="G955" s="85"/>
      <c r="H955" s="85"/>
      <c r="I955" s="85">
        <v>5</v>
      </c>
      <c r="J955" s="85">
        <v>5</v>
      </c>
      <c r="K955" s="85"/>
      <c r="L955" s="85">
        <v>5</v>
      </c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184"/>
    </row>
    <row r="956" spans="1:25" ht="18" customHeight="1" x14ac:dyDescent="0.25">
      <c r="A956" s="397"/>
      <c r="B956" s="20">
        <v>3979</v>
      </c>
      <c r="C956" s="380" t="s">
        <v>7484</v>
      </c>
      <c r="D956" s="396">
        <v>4144211656</v>
      </c>
      <c r="E956" s="85"/>
      <c r="F956" s="85"/>
      <c r="G956" s="85"/>
      <c r="H956" s="85"/>
      <c r="I956" s="85">
        <v>10</v>
      </c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184"/>
    </row>
    <row r="957" spans="1:25" ht="18" customHeight="1" x14ac:dyDescent="0.25">
      <c r="A957" s="414" t="s">
        <v>4816</v>
      </c>
      <c r="B957" s="20">
        <v>4681</v>
      </c>
      <c r="C957" s="380" t="s">
        <v>4010</v>
      </c>
      <c r="D957" s="396">
        <v>4144078849</v>
      </c>
      <c r="E957" s="85"/>
      <c r="F957" s="85"/>
      <c r="G957" s="85"/>
      <c r="H957" s="85"/>
      <c r="I957" s="85">
        <v>5</v>
      </c>
      <c r="J957" s="85"/>
      <c r="K957" s="85"/>
      <c r="L957" s="85"/>
      <c r="M957" s="85"/>
      <c r="N957" s="85"/>
      <c r="O957" s="85"/>
      <c r="P957" s="85"/>
      <c r="Q957" s="85">
        <v>3</v>
      </c>
      <c r="R957" s="85">
        <v>5</v>
      </c>
      <c r="S957" s="85">
        <v>3</v>
      </c>
      <c r="T957" s="85"/>
      <c r="U957" s="85"/>
      <c r="V957" s="85"/>
      <c r="W957" s="85"/>
      <c r="X957" s="85"/>
      <c r="Y957" s="184"/>
    </row>
    <row r="958" spans="1:25" ht="18" customHeight="1" x14ac:dyDescent="0.25">
      <c r="A958" s="397"/>
      <c r="B958" s="20">
        <v>5777</v>
      </c>
      <c r="C958" s="380" t="s">
        <v>7920</v>
      </c>
      <c r="D958" s="396">
        <v>4144079267</v>
      </c>
      <c r="E958" s="85"/>
      <c r="F958" s="85"/>
      <c r="G958" s="85"/>
      <c r="H958" s="85"/>
      <c r="I958" s="85">
        <v>5</v>
      </c>
      <c r="J958" s="85"/>
      <c r="K958" s="85"/>
      <c r="L958" s="85"/>
      <c r="M958" s="85"/>
      <c r="N958" s="85"/>
      <c r="O958" s="85"/>
      <c r="P958" s="85"/>
      <c r="Q958" s="85"/>
      <c r="R958" s="85">
        <v>3</v>
      </c>
      <c r="S958" s="85">
        <v>3</v>
      </c>
      <c r="T958" s="85"/>
      <c r="U958" s="85">
        <v>10</v>
      </c>
      <c r="V958" s="85"/>
      <c r="W958" s="85"/>
      <c r="X958" s="85"/>
      <c r="Y958" s="184"/>
    </row>
    <row r="959" spans="1:25" ht="18" customHeight="1" x14ac:dyDescent="0.25">
      <c r="A959" s="397"/>
      <c r="B959" s="20">
        <v>4764</v>
      </c>
      <c r="C959" s="380" t="s">
        <v>7921</v>
      </c>
      <c r="D959" s="396">
        <v>4144200141</v>
      </c>
      <c r="E959" s="85"/>
      <c r="F959" s="85"/>
      <c r="G959" s="85"/>
      <c r="H959" s="85"/>
      <c r="I959" s="85">
        <v>10</v>
      </c>
      <c r="J959" s="85">
        <v>5</v>
      </c>
      <c r="K959" s="85"/>
      <c r="L959" s="85"/>
      <c r="M959" s="85"/>
      <c r="N959" s="85"/>
      <c r="O959" s="85"/>
      <c r="P959" s="85"/>
      <c r="Q959" s="85">
        <v>5</v>
      </c>
      <c r="R959" s="85">
        <v>5</v>
      </c>
      <c r="S959" s="85"/>
      <c r="T959" s="85"/>
      <c r="U959" s="85"/>
      <c r="V959" s="85"/>
      <c r="W959" s="85"/>
      <c r="X959" s="85"/>
      <c r="Y959" s="184"/>
    </row>
    <row r="960" spans="1:25" ht="18" customHeight="1" x14ac:dyDescent="0.25">
      <c r="A960" s="397"/>
      <c r="B960" s="20">
        <v>5008</v>
      </c>
      <c r="C960" s="380" t="s">
        <v>4013</v>
      </c>
      <c r="D960" s="396">
        <v>4144204686</v>
      </c>
      <c r="E960" s="85"/>
      <c r="F960" s="85"/>
      <c r="G960" s="85"/>
      <c r="H960" s="85"/>
      <c r="I960" s="85"/>
      <c r="J960" s="85">
        <v>5</v>
      </c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184"/>
    </row>
    <row r="961" spans="1:25" ht="18" customHeight="1" x14ac:dyDescent="0.25">
      <c r="A961" s="397"/>
      <c r="B961" s="20">
        <v>5008</v>
      </c>
      <c r="C961" s="380" t="s">
        <v>4013</v>
      </c>
      <c r="D961" s="396">
        <v>4144079028</v>
      </c>
      <c r="E961" s="85"/>
      <c r="F961" s="85"/>
      <c r="G961" s="85"/>
      <c r="H961" s="85"/>
      <c r="I961" s="85">
        <v>5</v>
      </c>
      <c r="J961" s="85"/>
      <c r="K961" s="85"/>
      <c r="L961" s="85"/>
      <c r="M961" s="85"/>
      <c r="N961" s="85"/>
      <c r="O961" s="85"/>
      <c r="P961" s="85"/>
      <c r="Q961" s="85">
        <v>7</v>
      </c>
      <c r="R961" s="85"/>
      <c r="S961" s="85">
        <v>3</v>
      </c>
      <c r="T961" s="85"/>
      <c r="U961" s="85">
        <v>5</v>
      </c>
      <c r="V961" s="85"/>
      <c r="W961" s="85"/>
      <c r="X961" s="85"/>
      <c r="Y961" s="184"/>
    </row>
    <row r="962" spans="1:25" ht="18" customHeight="1" x14ac:dyDescent="0.25">
      <c r="A962" s="397"/>
      <c r="B962" s="20">
        <v>5815</v>
      </c>
      <c r="C962" s="380" t="s">
        <v>7922</v>
      </c>
      <c r="D962" s="396">
        <v>4144079273</v>
      </c>
      <c r="E962" s="85"/>
      <c r="F962" s="85"/>
      <c r="G962" s="85"/>
      <c r="H962" s="85"/>
      <c r="I962" s="85">
        <v>5</v>
      </c>
      <c r="J962" s="85"/>
      <c r="K962" s="85"/>
      <c r="L962" s="85"/>
      <c r="M962" s="85"/>
      <c r="N962" s="85"/>
      <c r="O962" s="85"/>
      <c r="P962" s="85"/>
      <c r="Q962" s="85"/>
      <c r="R962" s="85">
        <v>3</v>
      </c>
      <c r="S962" s="85">
        <v>3</v>
      </c>
      <c r="T962" s="85"/>
      <c r="U962" s="85">
        <v>10</v>
      </c>
      <c r="V962" s="85"/>
      <c r="W962" s="85"/>
      <c r="X962" s="85"/>
      <c r="Y962" s="184"/>
    </row>
    <row r="963" spans="1:25" ht="18" customHeight="1" x14ac:dyDescent="0.25">
      <c r="A963" s="397"/>
      <c r="B963" s="20">
        <v>5865</v>
      </c>
      <c r="C963" s="380" t="s">
        <v>7923</v>
      </c>
      <c r="D963" s="396">
        <v>4144079321</v>
      </c>
      <c r="E963" s="85"/>
      <c r="F963" s="85"/>
      <c r="G963" s="85"/>
      <c r="H963" s="85"/>
      <c r="I963" s="85">
        <v>5</v>
      </c>
      <c r="J963" s="85"/>
      <c r="K963" s="85"/>
      <c r="L963" s="85"/>
      <c r="M963" s="85"/>
      <c r="N963" s="85"/>
      <c r="O963" s="85"/>
      <c r="P963" s="85"/>
      <c r="Q963" s="85">
        <v>3</v>
      </c>
      <c r="R963" s="85">
        <v>5</v>
      </c>
      <c r="S963" s="85">
        <v>3</v>
      </c>
      <c r="T963" s="85"/>
      <c r="U963" s="85"/>
      <c r="V963" s="85"/>
      <c r="W963" s="85"/>
      <c r="X963" s="85"/>
      <c r="Y963" s="184"/>
    </row>
    <row r="964" spans="1:25" ht="18" customHeight="1" x14ac:dyDescent="0.25">
      <c r="A964" s="397"/>
      <c r="B964" s="20">
        <v>4750</v>
      </c>
      <c r="C964" s="380" t="s">
        <v>7924</v>
      </c>
      <c r="D964" s="396">
        <v>4144078880</v>
      </c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>
        <v>3</v>
      </c>
      <c r="R964" s="85"/>
      <c r="S964" s="85">
        <v>3</v>
      </c>
      <c r="T964" s="85"/>
      <c r="U964" s="85"/>
      <c r="V964" s="85"/>
      <c r="W964" s="85"/>
      <c r="X964" s="85"/>
      <c r="Y964" s="184"/>
    </row>
    <row r="965" spans="1:25" ht="18" customHeight="1" x14ac:dyDescent="0.25">
      <c r="A965" s="397"/>
      <c r="B965" s="20">
        <v>4750</v>
      </c>
      <c r="C965" s="380" t="s">
        <v>7924</v>
      </c>
      <c r="D965" s="396">
        <v>4144054774</v>
      </c>
      <c r="E965" s="85"/>
      <c r="F965" s="85"/>
      <c r="G965" s="85"/>
      <c r="H965" s="85"/>
      <c r="I965" s="85">
        <v>7</v>
      </c>
      <c r="J965" s="85"/>
      <c r="K965" s="85"/>
      <c r="L965" s="85"/>
      <c r="M965" s="85"/>
      <c r="N965" s="85"/>
      <c r="O965" s="85"/>
      <c r="P965" s="85"/>
      <c r="Q965" s="85"/>
      <c r="R965" s="85">
        <v>5</v>
      </c>
      <c r="S965" s="85"/>
      <c r="T965" s="85"/>
      <c r="U965" s="85">
        <v>5</v>
      </c>
      <c r="V965" s="85"/>
      <c r="W965" s="85">
        <v>3</v>
      </c>
      <c r="X965" s="85"/>
      <c r="Y965" s="184"/>
    </row>
    <row r="966" spans="1:25" ht="18" customHeight="1" x14ac:dyDescent="0.25">
      <c r="A966" s="397"/>
      <c r="B966" s="20">
        <v>4639</v>
      </c>
      <c r="C966" s="380" t="s">
        <v>5354</v>
      </c>
      <c r="D966" s="396">
        <v>4144270466</v>
      </c>
      <c r="E966" s="85"/>
      <c r="F966" s="85"/>
      <c r="G966" s="85"/>
      <c r="H966" s="85"/>
      <c r="I966" s="85">
        <v>6</v>
      </c>
      <c r="J966" s="85">
        <v>6</v>
      </c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184"/>
    </row>
    <row r="967" spans="1:25" ht="18" customHeight="1" x14ac:dyDescent="0.25">
      <c r="A967" s="397"/>
      <c r="B967" s="20">
        <v>4639</v>
      </c>
      <c r="C967" s="380" t="s">
        <v>5354</v>
      </c>
      <c r="D967" s="396">
        <v>4144078787</v>
      </c>
      <c r="E967" s="85"/>
      <c r="F967" s="85"/>
      <c r="G967" s="85"/>
      <c r="H967" s="85"/>
      <c r="I967" s="85">
        <v>5</v>
      </c>
      <c r="J967" s="85">
        <v>5</v>
      </c>
      <c r="K967" s="85"/>
      <c r="L967" s="85"/>
      <c r="M967" s="85"/>
      <c r="N967" s="85"/>
      <c r="O967" s="85"/>
      <c r="P967" s="85"/>
      <c r="Q967" s="85">
        <v>3</v>
      </c>
      <c r="R967" s="85">
        <v>5</v>
      </c>
      <c r="S967" s="85">
        <v>3</v>
      </c>
      <c r="T967" s="85"/>
      <c r="U967" s="85">
        <v>10</v>
      </c>
      <c r="V967" s="85"/>
      <c r="W967" s="85"/>
      <c r="X967" s="85"/>
      <c r="Y967" s="184"/>
    </row>
    <row r="968" spans="1:25" ht="18" customHeight="1" x14ac:dyDescent="0.25">
      <c r="A968" s="397"/>
      <c r="B968" s="20">
        <v>5484</v>
      </c>
      <c r="C968" s="380" t="s">
        <v>7925</v>
      </c>
      <c r="D968" s="396">
        <v>4144079194</v>
      </c>
      <c r="E968" s="85"/>
      <c r="F968" s="85"/>
      <c r="G968" s="85"/>
      <c r="H968" s="85"/>
      <c r="I968" s="85">
        <v>5</v>
      </c>
      <c r="J968" s="85">
        <v>10</v>
      </c>
      <c r="K968" s="85"/>
      <c r="L968" s="85"/>
      <c r="M968" s="85"/>
      <c r="N968" s="85"/>
      <c r="O968" s="85"/>
      <c r="P968" s="85"/>
      <c r="Q968" s="85"/>
      <c r="R968" s="85">
        <v>3</v>
      </c>
      <c r="S968" s="85">
        <v>3</v>
      </c>
      <c r="T968" s="85"/>
      <c r="U968" s="85">
        <v>3</v>
      </c>
      <c r="V968" s="85"/>
      <c r="W968" s="85"/>
      <c r="X968" s="85"/>
      <c r="Y968" s="184"/>
    </row>
    <row r="969" spans="1:25" ht="18" customHeight="1" x14ac:dyDescent="0.25">
      <c r="A969" s="397"/>
      <c r="B969" s="20">
        <v>5513</v>
      </c>
      <c r="C969" s="380" t="s">
        <v>7926</v>
      </c>
      <c r="D969" s="396">
        <v>4144079202</v>
      </c>
      <c r="E969" s="85"/>
      <c r="F969" s="85"/>
      <c r="G969" s="85"/>
      <c r="H969" s="85"/>
      <c r="I969" s="85">
        <v>5</v>
      </c>
      <c r="J969" s="85"/>
      <c r="K969" s="85"/>
      <c r="L969" s="85"/>
      <c r="M969" s="85"/>
      <c r="N969" s="85"/>
      <c r="O969" s="85"/>
      <c r="P969" s="85"/>
      <c r="Q969" s="85">
        <v>3</v>
      </c>
      <c r="R969" s="85">
        <v>5</v>
      </c>
      <c r="S969" s="85">
        <v>3</v>
      </c>
      <c r="T969" s="85"/>
      <c r="U969" s="85">
        <v>5</v>
      </c>
      <c r="V969" s="85"/>
      <c r="W969" s="85"/>
      <c r="X969" s="85"/>
      <c r="Y969" s="184"/>
    </row>
    <row r="970" spans="1:25" ht="18" customHeight="1" x14ac:dyDescent="0.25">
      <c r="A970" s="397"/>
      <c r="B970" s="20">
        <v>5062</v>
      </c>
      <c r="C970" s="380" t="s">
        <v>7927</v>
      </c>
      <c r="D970" s="396">
        <v>4144020709</v>
      </c>
      <c r="E970" s="85"/>
      <c r="F970" s="85"/>
      <c r="G970" s="85"/>
      <c r="H970" s="85"/>
      <c r="I970" s="85">
        <v>10</v>
      </c>
      <c r="J970" s="85">
        <v>10</v>
      </c>
      <c r="K970" s="85"/>
      <c r="L970" s="85"/>
      <c r="M970" s="85"/>
      <c r="N970" s="85"/>
      <c r="O970" s="85"/>
      <c r="P970" s="85"/>
      <c r="Q970" s="85"/>
      <c r="R970" s="85">
        <v>5</v>
      </c>
      <c r="S970" s="85"/>
      <c r="T970" s="85"/>
      <c r="U970" s="85"/>
      <c r="V970" s="85"/>
      <c r="W970" s="85"/>
      <c r="X970" s="85"/>
      <c r="Y970" s="184"/>
    </row>
    <row r="971" spans="1:25" ht="18" customHeight="1" x14ac:dyDescent="0.25">
      <c r="A971" s="397"/>
      <c r="B971" s="20">
        <v>5062</v>
      </c>
      <c r="C971" s="380" t="s">
        <v>7927</v>
      </c>
      <c r="D971" s="396">
        <v>4144079060</v>
      </c>
      <c r="E971" s="85"/>
      <c r="F971" s="85"/>
      <c r="G971" s="85"/>
      <c r="H971" s="85"/>
      <c r="I971" s="85"/>
      <c r="J971" s="85"/>
      <c r="K971" s="85"/>
      <c r="L971" s="85">
        <v>5</v>
      </c>
      <c r="M971" s="85"/>
      <c r="N971" s="85"/>
      <c r="O971" s="85"/>
      <c r="P971" s="85"/>
      <c r="Q971" s="85"/>
      <c r="R971" s="85"/>
      <c r="S971" s="85">
        <v>3</v>
      </c>
      <c r="T971" s="85"/>
      <c r="U971" s="85">
        <v>3</v>
      </c>
      <c r="V971" s="85"/>
      <c r="W971" s="85"/>
      <c r="X971" s="85"/>
      <c r="Y971" s="184"/>
    </row>
    <row r="972" spans="1:25" ht="18" customHeight="1" x14ac:dyDescent="0.25">
      <c r="A972" s="397"/>
      <c r="B972" s="20">
        <v>4680</v>
      </c>
      <c r="C972" s="380" t="s">
        <v>3658</v>
      </c>
      <c r="D972" s="396">
        <v>4144056828</v>
      </c>
      <c r="E972" s="85"/>
      <c r="F972" s="85"/>
      <c r="G972" s="85"/>
      <c r="H972" s="85"/>
      <c r="I972" s="85">
        <v>15</v>
      </c>
      <c r="J972" s="85"/>
      <c r="K972" s="85"/>
      <c r="L972" s="85"/>
      <c r="M972" s="85"/>
      <c r="N972" s="85"/>
      <c r="O972" s="85"/>
      <c r="P972" s="85"/>
      <c r="Q972" s="85">
        <v>5</v>
      </c>
      <c r="R972" s="85">
        <v>5</v>
      </c>
      <c r="S972" s="85">
        <v>3</v>
      </c>
      <c r="T972" s="85"/>
      <c r="U972" s="85">
        <v>6</v>
      </c>
      <c r="V972" s="85"/>
      <c r="W972" s="85"/>
      <c r="X972" s="85"/>
      <c r="Y972" s="184"/>
    </row>
    <row r="973" spans="1:25" ht="18" customHeight="1" x14ac:dyDescent="0.25">
      <c r="A973" s="397"/>
      <c r="B973" s="20">
        <v>5654</v>
      </c>
      <c r="C973" s="380" t="s">
        <v>7928</v>
      </c>
      <c r="D973" s="396">
        <v>4144207967</v>
      </c>
      <c r="E973" s="85"/>
      <c r="F973" s="85"/>
      <c r="G973" s="85"/>
      <c r="H973" s="85"/>
      <c r="I973" s="85">
        <v>20</v>
      </c>
      <c r="J973" s="85"/>
      <c r="K973" s="85"/>
      <c r="L973" s="85"/>
      <c r="M973" s="85"/>
      <c r="N973" s="85"/>
      <c r="O973" s="85"/>
      <c r="P973" s="85"/>
      <c r="Q973" s="85">
        <v>5</v>
      </c>
      <c r="R973" s="85">
        <v>5</v>
      </c>
      <c r="S973" s="85"/>
      <c r="T973" s="85"/>
      <c r="U973" s="85"/>
      <c r="V973" s="85"/>
      <c r="W973" s="85"/>
      <c r="X973" s="85"/>
      <c r="Y973" s="184"/>
    </row>
    <row r="974" spans="1:25" ht="18" customHeight="1" x14ac:dyDescent="0.25">
      <c r="A974" s="397"/>
      <c r="B974" s="20">
        <v>5654</v>
      </c>
      <c r="C974" s="380" t="s">
        <v>7928</v>
      </c>
      <c r="D974" s="396">
        <v>4144079249</v>
      </c>
      <c r="E974" s="85"/>
      <c r="F974" s="85"/>
      <c r="G974" s="85"/>
      <c r="H974" s="85"/>
      <c r="I974" s="85"/>
      <c r="J974" s="85"/>
      <c r="K974" s="85"/>
      <c r="L974" s="85">
        <v>15</v>
      </c>
      <c r="M974" s="85"/>
      <c r="N974" s="85"/>
      <c r="O974" s="85"/>
      <c r="P974" s="85"/>
      <c r="Q974" s="85"/>
      <c r="R974" s="85"/>
      <c r="S974" s="85">
        <v>3</v>
      </c>
      <c r="T974" s="85"/>
      <c r="U974" s="85"/>
      <c r="V974" s="85"/>
      <c r="W974" s="85"/>
      <c r="X974" s="85"/>
      <c r="Y974" s="184"/>
    </row>
    <row r="975" spans="1:25" ht="18" customHeight="1" x14ac:dyDescent="0.25">
      <c r="A975" s="414" t="s">
        <v>7929</v>
      </c>
      <c r="B975" s="20">
        <v>5804</v>
      </c>
      <c r="C975" s="380" t="s">
        <v>7930</v>
      </c>
      <c r="D975" s="396">
        <v>4143936622</v>
      </c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>
        <v>10</v>
      </c>
      <c r="R975" s="85">
        <v>10</v>
      </c>
      <c r="S975" s="85"/>
      <c r="T975" s="85"/>
      <c r="U975" s="85"/>
      <c r="V975" s="85"/>
      <c r="W975" s="85">
        <v>3</v>
      </c>
      <c r="X975" s="85"/>
      <c r="Y975" s="184"/>
    </row>
    <row r="976" spans="1:25" ht="18" customHeight="1" x14ac:dyDescent="0.25">
      <c r="A976" s="397"/>
      <c r="B976" s="20">
        <v>5804</v>
      </c>
      <c r="C976" s="380" t="s">
        <v>7930</v>
      </c>
      <c r="D976" s="396">
        <v>4143996270</v>
      </c>
      <c r="E976" s="85"/>
      <c r="F976" s="85"/>
      <c r="G976" s="85"/>
      <c r="H976" s="85"/>
      <c r="I976" s="85">
        <v>10</v>
      </c>
      <c r="J976" s="85"/>
      <c r="K976" s="85"/>
      <c r="L976" s="85">
        <v>10</v>
      </c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184"/>
    </row>
    <row r="977" spans="1:25" ht="18" customHeight="1" x14ac:dyDescent="0.25">
      <c r="A977" s="397"/>
      <c r="B977" s="20">
        <v>5896</v>
      </c>
      <c r="C977" s="380" t="s">
        <v>7931</v>
      </c>
      <c r="D977" s="396">
        <v>4143996335</v>
      </c>
      <c r="E977" s="85"/>
      <c r="F977" s="85"/>
      <c r="G977" s="85"/>
      <c r="H977" s="85"/>
      <c r="I977" s="85">
        <v>10</v>
      </c>
      <c r="J977" s="85"/>
      <c r="K977" s="85"/>
      <c r="L977" s="85"/>
      <c r="M977" s="85"/>
      <c r="N977" s="85"/>
      <c r="O977" s="85"/>
      <c r="P977" s="85"/>
      <c r="Q977" s="85"/>
      <c r="R977" s="85">
        <v>10</v>
      </c>
      <c r="S977" s="85"/>
      <c r="T977" s="85"/>
      <c r="U977" s="85"/>
      <c r="V977" s="85"/>
      <c r="W977" s="85"/>
      <c r="X977" s="85"/>
      <c r="Y977" s="184"/>
    </row>
    <row r="978" spans="1:25" ht="18" customHeight="1" x14ac:dyDescent="0.25">
      <c r="A978" s="397"/>
      <c r="B978" s="20">
        <v>5896</v>
      </c>
      <c r="C978" s="380" t="s">
        <v>7931</v>
      </c>
      <c r="D978" s="396">
        <v>4144110235</v>
      </c>
      <c r="E978" s="85"/>
      <c r="F978" s="85"/>
      <c r="G978" s="85"/>
      <c r="H978" s="85"/>
      <c r="I978" s="85"/>
      <c r="J978" s="85">
        <v>10</v>
      </c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>
        <v>5</v>
      </c>
      <c r="X978" s="85"/>
      <c r="Y978" s="184"/>
    </row>
    <row r="979" spans="1:25" ht="18" customHeight="1" x14ac:dyDescent="0.25">
      <c r="A979" s="397"/>
      <c r="B979" s="20">
        <v>5429</v>
      </c>
      <c r="C979" s="380" t="s">
        <v>7932</v>
      </c>
      <c r="D979" s="396">
        <v>4144127756</v>
      </c>
      <c r="E979" s="85"/>
      <c r="F979" s="85"/>
      <c r="G979" s="85"/>
      <c r="H979" s="85"/>
      <c r="I979" s="85">
        <v>10</v>
      </c>
      <c r="J979" s="85"/>
      <c r="K979" s="85"/>
      <c r="L979" s="85"/>
      <c r="M979" s="85"/>
      <c r="N979" s="85"/>
      <c r="O979" s="85"/>
      <c r="P979" s="85"/>
      <c r="Q979" s="85"/>
      <c r="R979" s="85">
        <v>5</v>
      </c>
      <c r="S979" s="85">
        <v>3</v>
      </c>
      <c r="T979" s="85"/>
      <c r="U979" s="85">
        <v>5</v>
      </c>
      <c r="V979" s="85"/>
      <c r="W979" s="85"/>
      <c r="X979" s="85"/>
      <c r="Y979" s="184"/>
    </row>
    <row r="980" spans="1:25" ht="18" customHeight="1" x14ac:dyDescent="0.25">
      <c r="A980" s="397"/>
      <c r="B980" s="20">
        <v>5429</v>
      </c>
      <c r="C980" s="380" t="s">
        <v>7932</v>
      </c>
      <c r="D980" s="396">
        <v>4143996162</v>
      </c>
      <c r="E980" s="85"/>
      <c r="F980" s="85"/>
      <c r="G980" s="85"/>
      <c r="H980" s="85"/>
      <c r="I980" s="85"/>
      <c r="J980" s="85"/>
      <c r="K980" s="85"/>
      <c r="L980" s="85">
        <v>5</v>
      </c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184"/>
    </row>
    <row r="981" spans="1:25" ht="18" customHeight="1" x14ac:dyDescent="0.25">
      <c r="A981" s="397"/>
      <c r="B981" s="20">
        <v>5690</v>
      </c>
      <c r="C981" s="380" t="s">
        <v>7933</v>
      </c>
      <c r="D981" s="396">
        <v>4144033158</v>
      </c>
      <c r="E981" s="85"/>
      <c r="F981" s="85"/>
      <c r="G981" s="85"/>
      <c r="H981" s="85"/>
      <c r="I981" s="85">
        <v>10</v>
      </c>
      <c r="J981" s="85"/>
      <c r="K981" s="85"/>
      <c r="L981" s="85">
        <v>3</v>
      </c>
      <c r="M981" s="85"/>
      <c r="N981" s="85"/>
      <c r="O981" s="85"/>
      <c r="P981" s="85"/>
      <c r="Q981" s="85">
        <v>7</v>
      </c>
      <c r="R981" s="85">
        <v>3</v>
      </c>
      <c r="S981" s="85"/>
      <c r="T981" s="85"/>
      <c r="U981" s="85"/>
      <c r="V981" s="85"/>
      <c r="W981" s="85"/>
      <c r="X981" s="85"/>
      <c r="Y981" s="184"/>
    </row>
    <row r="982" spans="1:25" ht="18" customHeight="1" x14ac:dyDescent="0.25">
      <c r="A982" s="397"/>
      <c r="B982" s="20">
        <v>5346</v>
      </c>
      <c r="C982" s="380" t="s">
        <v>7554</v>
      </c>
      <c r="D982" s="396">
        <v>4143996159</v>
      </c>
      <c r="E982" s="85"/>
      <c r="F982" s="85"/>
      <c r="G982" s="85"/>
      <c r="H982" s="85"/>
      <c r="I982" s="85"/>
      <c r="J982" s="85"/>
      <c r="K982" s="85"/>
      <c r="L982" s="85">
        <v>5</v>
      </c>
      <c r="M982" s="85"/>
      <c r="N982" s="85"/>
      <c r="O982" s="85"/>
      <c r="P982" s="85"/>
      <c r="Q982" s="85">
        <v>5</v>
      </c>
      <c r="R982" s="85">
        <v>5</v>
      </c>
      <c r="S982" s="85"/>
      <c r="T982" s="85"/>
      <c r="U982" s="85"/>
      <c r="V982" s="85"/>
      <c r="W982" s="85"/>
      <c r="X982" s="85"/>
      <c r="Y982" s="184"/>
    </row>
    <row r="983" spans="1:25" ht="18" customHeight="1" x14ac:dyDescent="0.25">
      <c r="A983" s="397"/>
      <c r="B983" s="20">
        <v>5295</v>
      </c>
      <c r="C983" s="380" t="s">
        <v>3654</v>
      </c>
      <c r="D983" s="396">
        <v>4143996155</v>
      </c>
      <c r="E983" s="85"/>
      <c r="F983" s="85"/>
      <c r="G983" s="85"/>
      <c r="H983" s="85"/>
      <c r="I983" s="85">
        <v>10</v>
      </c>
      <c r="J983" s="85">
        <v>5</v>
      </c>
      <c r="K983" s="85"/>
      <c r="L983" s="85"/>
      <c r="M983" s="85"/>
      <c r="N983" s="85"/>
      <c r="O983" s="85"/>
      <c r="P983" s="85"/>
      <c r="Q983" s="85"/>
      <c r="R983" s="85">
        <v>5</v>
      </c>
      <c r="S983" s="85"/>
      <c r="T983" s="85"/>
      <c r="U983" s="85"/>
      <c r="V983" s="85"/>
      <c r="W983" s="85"/>
      <c r="X983" s="85"/>
      <c r="Y983" s="184"/>
    </row>
    <row r="984" spans="1:25" ht="18" customHeight="1" x14ac:dyDescent="0.25">
      <c r="A984" s="397"/>
      <c r="B984" s="20">
        <v>5346</v>
      </c>
      <c r="C984" s="380" t="s">
        <v>7554</v>
      </c>
      <c r="D984" s="396">
        <v>4144127446</v>
      </c>
      <c r="E984" s="85"/>
      <c r="F984" s="85"/>
      <c r="G984" s="85"/>
      <c r="H984" s="85"/>
      <c r="I984" s="85">
        <v>15</v>
      </c>
      <c r="J984" s="85">
        <v>8</v>
      </c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184"/>
    </row>
    <row r="985" spans="1:25" ht="18" customHeight="1" x14ac:dyDescent="0.25">
      <c r="A985" s="420" t="s">
        <v>7775</v>
      </c>
      <c r="B985" s="20">
        <v>2260</v>
      </c>
      <c r="C985" s="380" t="s">
        <v>7934</v>
      </c>
      <c r="D985" s="396">
        <v>4144062817</v>
      </c>
      <c r="E985" s="85"/>
      <c r="F985" s="85"/>
      <c r="G985" s="85"/>
      <c r="H985" s="85"/>
      <c r="I985" s="85"/>
      <c r="J985" s="85">
        <v>6</v>
      </c>
      <c r="K985" s="85"/>
      <c r="L985" s="85"/>
      <c r="M985" s="85"/>
      <c r="N985" s="85"/>
      <c r="O985" s="85"/>
      <c r="P985" s="85"/>
      <c r="Q985" s="85"/>
      <c r="R985" s="85">
        <v>6</v>
      </c>
      <c r="S985" s="85"/>
      <c r="T985" s="85"/>
      <c r="U985" s="85">
        <v>6</v>
      </c>
      <c r="V985" s="85"/>
      <c r="W985" s="85"/>
      <c r="X985" s="85"/>
      <c r="Y985" s="422" t="s">
        <v>7935</v>
      </c>
    </row>
    <row r="986" spans="1:25" ht="18" customHeight="1" x14ac:dyDescent="0.25">
      <c r="A986" s="397"/>
      <c r="B986" s="20">
        <v>1666</v>
      </c>
      <c r="C986" s="380" t="s">
        <v>7936</v>
      </c>
      <c r="D986" s="396">
        <v>4144179440</v>
      </c>
      <c r="E986" s="85"/>
      <c r="F986" s="85"/>
      <c r="G986" s="85"/>
      <c r="H986" s="85"/>
      <c r="I986" s="85">
        <v>15</v>
      </c>
      <c r="J986" s="85"/>
      <c r="K986" s="85"/>
      <c r="L986" s="85"/>
      <c r="M986" s="85"/>
      <c r="N986" s="85"/>
      <c r="O986" s="85"/>
      <c r="P986" s="85"/>
      <c r="Q986" s="85">
        <v>10</v>
      </c>
      <c r="R986" s="85"/>
      <c r="S986" s="85"/>
      <c r="T986" s="85"/>
      <c r="U986" s="85"/>
      <c r="V986" s="85"/>
      <c r="W986" s="85"/>
      <c r="X986" s="85"/>
      <c r="Y986" s="184"/>
    </row>
    <row r="987" spans="1:25" ht="18" customHeight="1" x14ac:dyDescent="0.25">
      <c r="A987" s="397"/>
      <c r="B987" s="20">
        <v>2071</v>
      </c>
      <c r="C987" s="380" t="s">
        <v>7937</v>
      </c>
      <c r="D987" s="396">
        <v>4144258384</v>
      </c>
      <c r="E987" s="85"/>
      <c r="F987" s="85"/>
      <c r="G987" s="85"/>
      <c r="H987" s="85"/>
      <c r="I987" s="85"/>
      <c r="J987" s="85"/>
      <c r="K987" s="85"/>
      <c r="L987" s="85">
        <v>5</v>
      </c>
      <c r="M987" s="85"/>
      <c r="N987" s="85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184"/>
    </row>
    <row r="988" spans="1:25" ht="18" customHeight="1" x14ac:dyDescent="0.25">
      <c r="A988" s="397"/>
      <c r="B988" s="20">
        <v>2539</v>
      </c>
      <c r="C988" s="380" t="s">
        <v>7938</v>
      </c>
      <c r="D988" s="396">
        <v>4144271988</v>
      </c>
      <c r="E988" s="85"/>
      <c r="F988" s="85"/>
      <c r="G988" s="85"/>
      <c r="H988" s="85"/>
      <c r="I988" s="85"/>
      <c r="J988" s="85"/>
      <c r="K988" s="85"/>
      <c r="L988" s="85">
        <v>5</v>
      </c>
      <c r="M988" s="85"/>
      <c r="N988" s="85"/>
      <c r="O988" s="85"/>
      <c r="P988" s="85"/>
      <c r="Q988" s="85"/>
      <c r="R988" s="85"/>
      <c r="S988" s="85"/>
      <c r="T988" s="85"/>
      <c r="U988" s="85"/>
      <c r="V988" s="85"/>
      <c r="W988" s="85"/>
      <c r="X988" s="85"/>
      <c r="Y988" s="184"/>
    </row>
    <row r="989" spans="1:25" ht="18" customHeight="1" x14ac:dyDescent="0.25">
      <c r="A989" s="420" t="s">
        <v>7275</v>
      </c>
      <c r="B989" s="20">
        <v>4479</v>
      </c>
      <c r="C989" s="380" t="s">
        <v>7939</v>
      </c>
      <c r="D989" s="396">
        <v>4144058325</v>
      </c>
      <c r="E989" s="85"/>
      <c r="F989" s="85"/>
      <c r="G989" s="85"/>
      <c r="H989" s="85"/>
      <c r="I989" s="85">
        <v>9</v>
      </c>
      <c r="J989" s="85">
        <v>5</v>
      </c>
      <c r="K989" s="85"/>
      <c r="L989" s="85">
        <v>3</v>
      </c>
      <c r="M989" s="85"/>
      <c r="N989" s="85"/>
      <c r="O989" s="85"/>
      <c r="P989" s="85"/>
      <c r="Q989" s="85">
        <v>5</v>
      </c>
      <c r="R989" s="85"/>
      <c r="S989" s="85"/>
      <c r="T989" s="85"/>
      <c r="U989" s="85"/>
      <c r="V989" s="85"/>
      <c r="W989" s="85"/>
      <c r="X989" s="85"/>
      <c r="Y989" s="422" t="s">
        <v>7940</v>
      </c>
    </row>
    <row r="990" spans="1:25" ht="18" customHeight="1" x14ac:dyDescent="0.25">
      <c r="A990" s="397"/>
      <c r="B990" s="20">
        <v>1620</v>
      </c>
      <c r="C990" s="380" t="s">
        <v>6669</v>
      </c>
      <c r="D990" s="396">
        <v>4144169832</v>
      </c>
      <c r="E990" s="85"/>
      <c r="F990" s="85"/>
      <c r="G990" s="85"/>
      <c r="H990" s="85"/>
      <c r="I990" s="85">
        <v>5</v>
      </c>
      <c r="J990" s="85"/>
      <c r="K990" s="85"/>
      <c r="L990" s="85"/>
      <c r="M990" s="85"/>
      <c r="N990" s="85"/>
      <c r="O990" s="85"/>
      <c r="P990" s="85"/>
      <c r="Q990" s="85">
        <v>5</v>
      </c>
      <c r="R990" s="85">
        <v>5</v>
      </c>
      <c r="S990" s="85"/>
      <c r="T990" s="85"/>
      <c r="U990" s="85"/>
      <c r="V990" s="85">
        <v>5</v>
      </c>
      <c r="W990" s="85"/>
      <c r="X990" s="85">
        <v>5</v>
      </c>
      <c r="Y990" s="184"/>
    </row>
    <row r="991" spans="1:25" ht="18" customHeight="1" x14ac:dyDescent="0.25">
      <c r="A991" s="415"/>
      <c r="B991" s="54"/>
      <c r="C991" s="416"/>
      <c r="D991" s="417"/>
      <c r="E991" s="222"/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22"/>
      <c r="Q991" s="222"/>
      <c r="R991" s="222"/>
      <c r="S991" s="222"/>
      <c r="T991" s="222"/>
      <c r="U991" s="222"/>
      <c r="V991" s="222"/>
      <c r="W991" s="222"/>
      <c r="X991" s="222"/>
      <c r="Y991" s="225" t="s">
        <v>7950</v>
      </c>
    </row>
    <row r="992" spans="1:25" ht="18" customHeight="1" x14ac:dyDescent="0.25">
      <c r="A992" s="397"/>
      <c r="B992" s="20"/>
      <c r="C992" s="411" t="s">
        <v>7993</v>
      </c>
      <c r="D992" s="396"/>
      <c r="E992" s="85"/>
      <c r="F992" s="85"/>
      <c r="G992" s="85"/>
      <c r="H992" s="85"/>
      <c r="I992" s="85"/>
      <c r="J992" s="85"/>
      <c r="K992" s="85"/>
      <c r="L992" s="85"/>
      <c r="M992" s="85"/>
      <c r="N992" s="85"/>
      <c r="O992" s="85"/>
      <c r="P992" s="85"/>
      <c r="Q992" s="85"/>
      <c r="R992" s="85"/>
      <c r="S992" s="85"/>
      <c r="T992" s="85"/>
      <c r="U992" s="85"/>
      <c r="V992" s="85"/>
      <c r="W992" s="85"/>
      <c r="X992" s="85"/>
      <c r="Y992" s="184"/>
    </row>
    <row r="993" spans="1:25" ht="18" customHeight="1" x14ac:dyDescent="0.25">
      <c r="A993" s="412" t="s">
        <v>4828</v>
      </c>
      <c r="B993" s="20">
        <v>2098</v>
      </c>
      <c r="C993" s="380" t="s">
        <v>7996</v>
      </c>
      <c r="D993" s="396">
        <v>4144198173</v>
      </c>
      <c r="E993" s="85"/>
      <c r="F993" s="85"/>
      <c r="G993" s="85"/>
      <c r="H993" s="85"/>
      <c r="I993" s="85">
        <v>5</v>
      </c>
      <c r="J993" s="85"/>
      <c r="K993" s="85"/>
      <c r="L993" s="85">
        <v>10</v>
      </c>
      <c r="M993" s="85"/>
      <c r="N993" s="85"/>
      <c r="O993" s="85"/>
      <c r="P993" s="85"/>
      <c r="Q993" s="85">
        <v>10</v>
      </c>
      <c r="R993" s="85">
        <v>10</v>
      </c>
      <c r="S993" s="85"/>
      <c r="T993" s="85"/>
      <c r="U993" s="85"/>
      <c r="V993" s="85"/>
      <c r="W993" s="85"/>
      <c r="X993" s="85"/>
      <c r="Y993" s="434" t="s">
        <v>7997</v>
      </c>
    </row>
    <row r="994" spans="1:25" ht="18" customHeight="1" x14ac:dyDescent="0.25">
      <c r="A994" s="397"/>
      <c r="B994" s="20">
        <v>4076</v>
      </c>
      <c r="C994" s="380" t="s">
        <v>6843</v>
      </c>
      <c r="D994" s="396">
        <v>4144094908</v>
      </c>
      <c r="E994" s="85"/>
      <c r="F994" s="85"/>
      <c r="G994" s="85"/>
      <c r="H994" s="85"/>
      <c r="I994" s="85"/>
      <c r="J994" s="85"/>
      <c r="K994" s="85"/>
      <c r="L994" s="85"/>
      <c r="M994" s="85"/>
      <c r="N994" s="85"/>
      <c r="O994" s="85"/>
      <c r="P994" s="85"/>
      <c r="Q994" s="85"/>
      <c r="R994" s="85">
        <v>8</v>
      </c>
      <c r="S994" s="85"/>
      <c r="T994" s="85"/>
      <c r="U994" s="85"/>
      <c r="V994" s="85"/>
      <c r="W994" s="85">
        <v>3</v>
      </c>
      <c r="X994" s="85"/>
      <c r="Y994" s="184"/>
    </row>
    <row r="995" spans="1:25" ht="18" customHeight="1" x14ac:dyDescent="0.25">
      <c r="A995" s="397"/>
      <c r="B995" s="20">
        <v>4076</v>
      </c>
      <c r="C995" s="380" t="s">
        <v>6843</v>
      </c>
      <c r="D995" s="396">
        <v>4144101800</v>
      </c>
      <c r="E995" s="85"/>
      <c r="F995" s="85"/>
      <c r="G995" s="85"/>
      <c r="H995" s="85"/>
      <c r="I995" s="85">
        <v>8</v>
      </c>
      <c r="J995" s="85"/>
      <c r="K995" s="85"/>
      <c r="L995" s="85"/>
      <c r="M995" s="85"/>
      <c r="N995" s="85"/>
      <c r="O995" s="85"/>
      <c r="P995" s="85"/>
      <c r="Q995" s="85"/>
      <c r="R995" s="85"/>
      <c r="S995" s="85"/>
      <c r="T995" s="85"/>
      <c r="U995" s="85"/>
      <c r="V995" s="85"/>
      <c r="W995" s="85"/>
      <c r="X995" s="85"/>
      <c r="Y995" s="184"/>
    </row>
    <row r="996" spans="1:25" ht="18" customHeight="1" x14ac:dyDescent="0.25">
      <c r="A996" s="397"/>
      <c r="B996" s="20">
        <v>1655</v>
      </c>
      <c r="C996" s="380" t="s">
        <v>5117</v>
      </c>
      <c r="D996" s="396">
        <v>4144187187</v>
      </c>
      <c r="E996" s="85"/>
      <c r="F996" s="85"/>
      <c r="G996" s="85"/>
      <c r="H996" s="85"/>
      <c r="I996" s="85"/>
      <c r="J996" s="85">
        <v>5</v>
      </c>
      <c r="K996" s="85"/>
      <c r="L996" s="85"/>
      <c r="M996" s="85"/>
      <c r="N996" s="85"/>
      <c r="O996" s="85"/>
      <c r="P996" s="85"/>
      <c r="Q996" s="85">
        <v>3</v>
      </c>
      <c r="R996" s="85">
        <v>5</v>
      </c>
      <c r="S996" s="85"/>
      <c r="T996" s="85"/>
      <c r="U996" s="85">
        <v>3</v>
      </c>
      <c r="V996" s="85">
        <v>3</v>
      </c>
      <c r="W996" s="85"/>
      <c r="X996" s="85">
        <v>3</v>
      </c>
      <c r="Y996" s="184"/>
    </row>
    <row r="997" spans="1:25" ht="18" customHeight="1" x14ac:dyDescent="0.25">
      <c r="A997" s="397"/>
      <c r="B997" s="20">
        <v>2032</v>
      </c>
      <c r="C997" s="380" t="s">
        <v>3064</v>
      </c>
      <c r="D997" s="396">
        <v>4144128062</v>
      </c>
      <c r="E997" s="85"/>
      <c r="F997" s="85"/>
      <c r="G997" s="85"/>
      <c r="H997" s="85"/>
      <c r="I997" s="85">
        <v>5</v>
      </c>
      <c r="J997" s="85">
        <v>5</v>
      </c>
      <c r="K997" s="85"/>
      <c r="L997" s="85">
        <v>5</v>
      </c>
      <c r="M997" s="85"/>
      <c r="N997" s="85"/>
      <c r="O997" s="85"/>
      <c r="P997" s="85"/>
      <c r="Q997" s="85">
        <v>5</v>
      </c>
      <c r="R997" s="85">
        <v>5</v>
      </c>
      <c r="S997" s="85"/>
      <c r="T997" s="85"/>
      <c r="U997" s="85"/>
      <c r="V997" s="85"/>
      <c r="W997" s="85"/>
      <c r="X997" s="85"/>
      <c r="Y997" s="184"/>
    </row>
    <row r="998" spans="1:25" ht="18" customHeight="1" x14ac:dyDescent="0.25">
      <c r="A998" s="397"/>
      <c r="B998" s="20">
        <v>4041</v>
      </c>
      <c r="C998" s="380" t="s">
        <v>5324</v>
      </c>
      <c r="D998" s="396">
        <v>4144110125</v>
      </c>
      <c r="E998" s="85"/>
      <c r="F998" s="85"/>
      <c r="G998" s="85"/>
      <c r="H998" s="85"/>
      <c r="I998" s="85">
        <v>7</v>
      </c>
      <c r="J998" s="85">
        <v>5</v>
      </c>
      <c r="K998" s="85"/>
      <c r="L998" s="85"/>
      <c r="M998" s="85"/>
      <c r="N998" s="85"/>
      <c r="O998" s="85"/>
      <c r="P998" s="85"/>
      <c r="Q998" s="85">
        <v>6</v>
      </c>
      <c r="R998" s="85">
        <v>4</v>
      </c>
      <c r="S998" s="85"/>
      <c r="T998" s="85"/>
      <c r="U998" s="85">
        <v>4</v>
      </c>
      <c r="V998" s="85"/>
      <c r="W998" s="85"/>
      <c r="X998" s="85"/>
      <c r="Y998" s="184"/>
    </row>
    <row r="999" spans="1:25" ht="18" customHeight="1" x14ac:dyDescent="0.25">
      <c r="A999" s="397"/>
      <c r="B999" s="20">
        <v>3766</v>
      </c>
      <c r="C999" s="380" t="s">
        <v>7998</v>
      </c>
      <c r="D999" s="396">
        <v>4144084742</v>
      </c>
      <c r="E999" s="85"/>
      <c r="F999" s="85"/>
      <c r="G999" s="85"/>
      <c r="H999" s="85"/>
      <c r="I999" s="85">
        <v>10</v>
      </c>
      <c r="J999" s="85">
        <v>5</v>
      </c>
      <c r="K999" s="85"/>
      <c r="L999" s="85">
        <v>3</v>
      </c>
      <c r="M999" s="85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184"/>
    </row>
    <row r="1000" spans="1:25" ht="18" customHeight="1" x14ac:dyDescent="0.25">
      <c r="A1000" s="397"/>
      <c r="B1000" s="20">
        <v>4101</v>
      </c>
      <c r="C1000" s="380" t="s">
        <v>7999</v>
      </c>
      <c r="D1000" s="396">
        <v>4144115283</v>
      </c>
      <c r="E1000" s="85"/>
      <c r="F1000" s="85"/>
      <c r="G1000" s="85"/>
      <c r="H1000" s="85"/>
      <c r="I1000" s="85">
        <v>10</v>
      </c>
      <c r="J1000" s="85">
        <v>10</v>
      </c>
      <c r="K1000" s="85"/>
      <c r="L1000" s="85"/>
      <c r="M1000" s="85"/>
      <c r="N1000" s="85"/>
      <c r="O1000" s="85"/>
      <c r="P1000" s="85"/>
      <c r="Q1000" s="85">
        <v>5</v>
      </c>
      <c r="R1000" s="85">
        <v>10</v>
      </c>
      <c r="S1000" s="85"/>
      <c r="T1000" s="85"/>
      <c r="U1000" s="85"/>
      <c r="V1000" s="85"/>
      <c r="W1000" s="85"/>
      <c r="X1000" s="85"/>
      <c r="Y1000" s="184"/>
    </row>
    <row r="1001" spans="1:25" ht="18" customHeight="1" x14ac:dyDescent="0.25">
      <c r="A1001" s="397"/>
      <c r="B1001" s="20">
        <v>3276</v>
      </c>
      <c r="C1001" s="380" t="s">
        <v>8000</v>
      </c>
      <c r="D1001" s="396">
        <v>4144057894</v>
      </c>
      <c r="E1001" s="85"/>
      <c r="F1001" s="85"/>
      <c r="G1001" s="85"/>
      <c r="H1001" s="85"/>
      <c r="I1001" s="85">
        <v>10</v>
      </c>
      <c r="J1001" s="85"/>
      <c r="K1001" s="85"/>
      <c r="L1001" s="85"/>
      <c r="M1001" s="85"/>
      <c r="N1001" s="85"/>
      <c r="O1001" s="85"/>
      <c r="P1001" s="85"/>
      <c r="Q1001" s="85"/>
      <c r="R1001" s="85"/>
      <c r="S1001" s="85">
        <v>2</v>
      </c>
      <c r="T1001" s="85">
        <v>2</v>
      </c>
      <c r="U1001" s="85">
        <v>3</v>
      </c>
      <c r="V1001" s="85"/>
      <c r="W1001" s="85"/>
      <c r="X1001" s="85"/>
      <c r="Y1001" s="184"/>
    </row>
    <row r="1002" spans="1:25" ht="18" customHeight="1" x14ac:dyDescent="0.25">
      <c r="A1002" s="397"/>
      <c r="B1002" s="20">
        <v>2402</v>
      </c>
      <c r="C1002" s="380" t="s">
        <v>8001</v>
      </c>
      <c r="D1002" s="396">
        <v>4144083130</v>
      </c>
      <c r="E1002" s="85"/>
      <c r="F1002" s="85"/>
      <c r="G1002" s="85"/>
      <c r="H1002" s="85"/>
      <c r="I1002" s="85">
        <v>5</v>
      </c>
      <c r="J1002" s="85">
        <v>3</v>
      </c>
      <c r="K1002" s="85"/>
      <c r="L1002" s="85"/>
      <c r="M1002" s="85"/>
      <c r="N1002" s="85"/>
      <c r="O1002" s="85"/>
      <c r="P1002" s="85"/>
      <c r="Q1002" s="85"/>
      <c r="R1002" s="85">
        <v>3</v>
      </c>
      <c r="S1002" s="85"/>
      <c r="T1002" s="85"/>
      <c r="U1002" s="85"/>
      <c r="V1002" s="85"/>
      <c r="W1002" s="85"/>
      <c r="X1002" s="85"/>
      <c r="Y1002" s="184"/>
    </row>
    <row r="1003" spans="1:25" ht="18" customHeight="1" x14ac:dyDescent="0.25">
      <c r="A1003" s="397"/>
      <c r="B1003" s="20">
        <v>1663</v>
      </c>
      <c r="C1003" s="380" t="s">
        <v>8002</v>
      </c>
      <c r="D1003" s="396">
        <v>4144075658</v>
      </c>
      <c r="E1003" s="85"/>
      <c r="F1003" s="85"/>
      <c r="G1003" s="85"/>
      <c r="H1003" s="85"/>
      <c r="I1003" s="85">
        <v>10</v>
      </c>
      <c r="J1003" s="85"/>
      <c r="K1003" s="85"/>
      <c r="L1003" s="85"/>
      <c r="M1003" s="85"/>
      <c r="N1003" s="85"/>
      <c r="O1003" s="85"/>
      <c r="P1003" s="85"/>
      <c r="Q1003" s="85"/>
      <c r="R1003" s="85"/>
      <c r="S1003" s="85"/>
      <c r="T1003" s="85"/>
      <c r="U1003" s="85"/>
      <c r="V1003" s="85"/>
      <c r="W1003" s="85"/>
      <c r="X1003" s="85"/>
      <c r="Y1003" s="184"/>
    </row>
    <row r="1004" spans="1:25" ht="18" customHeight="1" x14ac:dyDescent="0.25">
      <c r="A1004" s="397"/>
      <c r="B1004" s="20">
        <v>3138</v>
      </c>
      <c r="C1004" s="380" t="s">
        <v>8003</v>
      </c>
      <c r="D1004" s="396">
        <v>4144131460</v>
      </c>
      <c r="E1004" s="85"/>
      <c r="F1004" s="85"/>
      <c r="G1004" s="85"/>
      <c r="H1004" s="85"/>
      <c r="I1004" s="85">
        <v>6</v>
      </c>
      <c r="J1004" s="85"/>
      <c r="K1004" s="85"/>
      <c r="L1004" s="85"/>
      <c r="M1004" s="85"/>
      <c r="N1004" s="85"/>
      <c r="O1004" s="85"/>
      <c r="P1004" s="85"/>
      <c r="Q1004" s="85">
        <v>10</v>
      </c>
      <c r="R1004" s="85"/>
      <c r="S1004" s="85">
        <v>2</v>
      </c>
      <c r="T1004" s="85">
        <v>2</v>
      </c>
      <c r="U1004" s="85"/>
      <c r="V1004" s="85"/>
      <c r="W1004" s="85"/>
      <c r="X1004" s="85"/>
      <c r="Y1004" s="184"/>
    </row>
    <row r="1005" spans="1:25" ht="18" customHeight="1" x14ac:dyDescent="0.25">
      <c r="A1005" s="397"/>
      <c r="B1005" s="20">
        <v>5664</v>
      </c>
      <c r="C1005" s="380" t="s">
        <v>8004</v>
      </c>
      <c r="D1005" s="396">
        <v>4144037469</v>
      </c>
      <c r="E1005" s="85"/>
      <c r="F1005" s="85"/>
      <c r="G1005" s="85"/>
      <c r="H1005" s="85"/>
      <c r="I1005" s="85">
        <v>5</v>
      </c>
      <c r="J1005" s="85">
        <v>5</v>
      </c>
      <c r="K1005" s="85"/>
      <c r="L1005" s="85">
        <v>5</v>
      </c>
      <c r="M1005" s="85"/>
      <c r="N1005" s="85"/>
      <c r="O1005" s="85"/>
      <c r="P1005" s="85"/>
      <c r="Q1005" s="85">
        <v>5</v>
      </c>
      <c r="R1005" s="85">
        <v>5</v>
      </c>
      <c r="S1005" s="85"/>
      <c r="T1005" s="85"/>
      <c r="U1005" s="85"/>
      <c r="V1005" s="85"/>
      <c r="W1005" s="85"/>
      <c r="X1005" s="85"/>
      <c r="Y1005" s="184"/>
    </row>
    <row r="1006" spans="1:25" ht="18" customHeight="1" x14ac:dyDescent="0.25">
      <c r="A1006" s="397"/>
      <c r="B1006" s="20">
        <v>2768</v>
      </c>
      <c r="C1006" s="380" t="s">
        <v>3745</v>
      </c>
      <c r="D1006" s="396">
        <v>4144029614</v>
      </c>
      <c r="E1006" s="85"/>
      <c r="F1006" s="85"/>
      <c r="G1006" s="85"/>
      <c r="H1006" s="85"/>
      <c r="I1006" s="85">
        <v>6</v>
      </c>
      <c r="J1006" s="85">
        <v>6</v>
      </c>
      <c r="K1006" s="85"/>
      <c r="L1006" s="85"/>
      <c r="M1006" s="85"/>
      <c r="N1006" s="85"/>
      <c r="O1006" s="85"/>
      <c r="P1006" s="85"/>
      <c r="Q1006" s="85">
        <v>5</v>
      </c>
      <c r="R1006" s="85"/>
      <c r="S1006" s="85"/>
      <c r="T1006" s="85"/>
      <c r="U1006" s="85"/>
      <c r="V1006" s="85"/>
      <c r="W1006" s="85"/>
      <c r="X1006" s="85"/>
      <c r="Y1006" s="184"/>
    </row>
    <row r="1007" spans="1:25" ht="18" customHeight="1" x14ac:dyDescent="0.25">
      <c r="A1007" s="397"/>
      <c r="B1007" s="20">
        <v>3137</v>
      </c>
      <c r="C1007" s="380" t="s">
        <v>8005</v>
      </c>
      <c r="D1007" s="396">
        <v>4144184571</v>
      </c>
      <c r="E1007" s="85"/>
      <c r="F1007" s="85"/>
      <c r="G1007" s="85"/>
      <c r="H1007" s="85"/>
      <c r="I1007" s="85">
        <v>10</v>
      </c>
      <c r="J1007" s="85">
        <v>10</v>
      </c>
      <c r="K1007" s="85"/>
      <c r="L1007" s="85">
        <v>5</v>
      </c>
      <c r="M1007" s="85"/>
      <c r="N1007" s="85"/>
      <c r="O1007" s="85"/>
      <c r="P1007" s="85"/>
      <c r="Q1007" s="85">
        <v>10</v>
      </c>
      <c r="R1007" s="85">
        <v>7</v>
      </c>
      <c r="S1007" s="85"/>
      <c r="T1007" s="85"/>
      <c r="U1007" s="85"/>
      <c r="V1007" s="85"/>
      <c r="W1007" s="85"/>
      <c r="X1007" s="85"/>
      <c r="Y1007" s="184"/>
    </row>
    <row r="1008" spans="1:25" ht="18" customHeight="1" x14ac:dyDescent="0.25">
      <c r="A1008" s="397"/>
      <c r="B1008" s="20">
        <v>3248</v>
      </c>
      <c r="C1008" s="380" t="s">
        <v>8006</v>
      </c>
      <c r="D1008" s="396">
        <v>4144143863</v>
      </c>
      <c r="E1008" s="85"/>
      <c r="F1008" s="85"/>
      <c r="G1008" s="85"/>
      <c r="H1008" s="85"/>
      <c r="I1008" s="85"/>
      <c r="J1008" s="85"/>
      <c r="K1008" s="85"/>
      <c r="L1008" s="85">
        <v>5</v>
      </c>
      <c r="M1008" s="85"/>
      <c r="N1008" s="85"/>
      <c r="O1008" s="85"/>
      <c r="P1008" s="85"/>
      <c r="Q1008" s="85"/>
      <c r="R1008" s="85">
        <v>10</v>
      </c>
      <c r="S1008" s="85"/>
      <c r="T1008" s="85"/>
      <c r="U1008" s="85"/>
      <c r="V1008" s="85"/>
      <c r="W1008" s="85"/>
      <c r="X1008" s="85"/>
      <c r="Y1008" s="184"/>
    </row>
    <row r="1009" spans="1:25" ht="18" customHeight="1" x14ac:dyDescent="0.25">
      <c r="A1009" s="397"/>
      <c r="B1009" s="20">
        <v>2390</v>
      </c>
      <c r="C1009" s="380" t="s">
        <v>4112</v>
      </c>
      <c r="D1009" s="396">
        <v>4144050487</v>
      </c>
      <c r="E1009" s="85"/>
      <c r="F1009" s="85"/>
      <c r="G1009" s="85"/>
      <c r="H1009" s="85"/>
      <c r="I1009" s="85"/>
      <c r="J1009" s="85"/>
      <c r="K1009" s="85"/>
      <c r="L1009" s="85"/>
      <c r="M1009" s="85"/>
      <c r="N1009" s="85"/>
      <c r="O1009" s="85"/>
      <c r="P1009" s="85"/>
      <c r="Q1009" s="85">
        <v>5</v>
      </c>
      <c r="R1009" s="85"/>
      <c r="S1009" s="85">
        <v>5</v>
      </c>
      <c r="T1009" s="85">
        <v>5</v>
      </c>
      <c r="U1009" s="85">
        <v>5</v>
      </c>
      <c r="V1009" s="85"/>
      <c r="W1009" s="85"/>
      <c r="X1009" s="85"/>
      <c r="Y1009" s="184"/>
    </row>
    <row r="1010" spans="1:25" ht="18" customHeight="1" x14ac:dyDescent="0.25">
      <c r="A1010" s="397"/>
      <c r="B1010" s="20">
        <v>2390</v>
      </c>
      <c r="C1010" s="380" t="s">
        <v>4112</v>
      </c>
      <c r="D1010" s="396">
        <v>4144050390</v>
      </c>
      <c r="E1010" s="85"/>
      <c r="F1010" s="85"/>
      <c r="G1010" s="85"/>
      <c r="H1010" s="85"/>
      <c r="I1010" s="85">
        <v>12</v>
      </c>
      <c r="J1010" s="85"/>
      <c r="K1010" s="85"/>
      <c r="L1010" s="85"/>
      <c r="M1010" s="85"/>
      <c r="N1010" s="85"/>
      <c r="O1010" s="85"/>
      <c r="P1010" s="85"/>
      <c r="Q1010" s="85"/>
      <c r="R1010" s="85"/>
      <c r="S1010" s="85"/>
      <c r="T1010" s="85"/>
      <c r="U1010" s="85"/>
      <c r="V1010" s="85"/>
      <c r="W1010" s="85"/>
      <c r="X1010" s="85"/>
      <c r="Y1010" s="184"/>
    </row>
    <row r="1011" spans="1:25" ht="18" customHeight="1" x14ac:dyDescent="0.25">
      <c r="A1011" s="397"/>
      <c r="B1011" s="20">
        <v>2116</v>
      </c>
      <c r="C1011" s="380" t="s">
        <v>4495</v>
      </c>
      <c r="D1011" s="396">
        <v>4144109267</v>
      </c>
      <c r="E1011" s="85"/>
      <c r="F1011" s="85"/>
      <c r="G1011" s="85"/>
      <c r="H1011" s="85"/>
      <c r="I1011" s="85">
        <v>10</v>
      </c>
      <c r="J1011" s="85">
        <v>10</v>
      </c>
      <c r="K1011" s="85"/>
      <c r="L1011" s="85"/>
      <c r="M1011" s="85"/>
      <c r="N1011" s="85"/>
      <c r="O1011" s="85"/>
      <c r="P1011" s="85"/>
      <c r="Q1011" s="85"/>
      <c r="R1011" s="85">
        <v>6</v>
      </c>
      <c r="S1011" s="85"/>
      <c r="T1011" s="85"/>
      <c r="U1011" s="85"/>
      <c r="V1011" s="85"/>
      <c r="W1011" s="85"/>
      <c r="X1011" s="85"/>
      <c r="Y1011" s="184"/>
    </row>
    <row r="1012" spans="1:25" ht="18" customHeight="1" x14ac:dyDescent="0.25">
      <c r="A1012" s="397"/>
      <c r="B1012" s="20">
        <v>5327</v>
      </c>
      <c r="C1012" s="380" t="s">
        <v>8007</v>
      </c>
      <c r="D1012" s="396">
        <v>4144209307</v>
      </c>
      <c r="E1012" s="85"/>
      <c r="F1012" s="85"/>
      <c r="G1012" s="85"/>
      <c r="H1012" s="85"/>
      <c r="I1012" s="85"/>
      <c r="J1012" s="85">
        <v>5</v>
      </c>
      <c r="K1012" s="85"/>
      <c r="L1012" s="85">
        <v>3</v>
      </c>
      <c r="M1012" s="85"/>
      <c r="N1012" s="85"/>
      <c r="O1012" s="85"/>
      <c r="P1012" s="85"/>
      <c r="Q1012" s="85">
        <v>3</v>
      </c>
      <c r="R1012" s="85">
        <v>4</v>
      </c>
      <c r="S1012" s="85"/>
      <c r="T1012" s="85"/>
      <c r="U1012" s="85"/>
      <c r="V1012" s="85"/>
      <c r="W1012" s="85"/>
      <c r="X1012" s="85"/>
      <c r="Y1012" s="184"/>
    </row>
    <row r="1013" spans="1:25" ht="18" customHeight="1" x14ac:dyDescent="0.25">
      <c r="A1013" s="397"/>
      <c r="B1013" s="20">
        <v>1585</v>
      </c>
      <c r="C1013" s="380" t="s">
        <v>8008</v>
      </c>
      <c r="D1013" s="396">
        <v>4144100053</v>
      </c>
      <c r="E1013" s="85"/>
      <c r="F1013" s="85"/>
      <c r="G1013" s="85"/>
      <c r="H1013" s="85"/>
      <c r="I1013" s="85">
        <v>6</v>
      </c>
      <c r="J1013" s="85">
        <v>10</v>
      </c>
      <c r="K1013" s="85"/>
      <c r="L1013" s="85"/>
      <c r="M1013" s="85"/>
      <c r="N1013" s="85"/>
      <c r="O1013" s="85">
        <v>6</v>
      </c>
      <c r="P1013" s="85"/>
      <c r="Q1013" s="85">
        <v>6</v>
      </c>
      <c r="R1013" s="85">
        <v>6</v>
      </c>
      <c r="S1013" s="85">
        <v>3</v>
      </c>
      <c r="T1013" s="85"/>
      <c r="U1013" s="85"/>
      <c r="V1013" s="85"/>
      <c r="W1013" s="85"/>
      <c r="X1013" s="85"/>
      <c r="Y1013" s="184"/>
    </row>
    <row r="1014" spans="1:25" ht="18" customHeight="1" x14ac:dyDescent="0.25">
      <c r="A1014" s="397"/>
      <c r="B1014" s="20">
        <v>3500</v>
      </c>
      <c r="C1014" s="380" t="s">
        <v>3651</v>
      </c>
      <c r="D1014" s="396">
        <v>4144062678</v>
      </c>
      <c r="E1014" s="85"/>
      <c r="F1014" s="85"/>
      <c r="G1014" s="85"/>
      <c r="H1014" s="85"/>
      <c r="I1014" s="85">
        <v>10</v>
      </c>
      <c r="J1014" s="85"/>
      <c r="K1014" s="85"/>
      <c r="L1014" s="85"/>
      <c r="M1014" s="85"/>
      <c r="N1014" s="85"/>
      <c r="O1014" s="85"/>
      <c r="P1014" s="85"/>
      <c r="Q1014" s="85"/>
      <c r="R1014" s="85">
        <v>5</v>
      </c>
      <c r="S1014" s="85"/>
      <c r="T1014" s="85"/>
      <c r="U1014" s="85"/>
      <c r="V1014" s="85"/>
      <c r="W1014" s="85"/>
      <c r="X1014" s="85"/>
      <c r="Y1014" s="184"/>
    </row>
    <row r="1015" spans="1:25" ht="18" customHeight="1" x14ac:dyDescent="0.25">
      <c r="A1015" s="412" t="s">
        <v>4796</v>
      </c>
      <c r="B1015" s="20">
        <v>1531</v>
      </c>
      <c r="C1015" s="380" t="s">
        <v>6572</v>
      </c>
      <c r="D1015" s="396">
        <v>4144143750</v>
      </c>
      <c r="E1015" s="85">
        <v>3</v>
      </c>
      <c r="F1015" s="85">
        <v>3</v>
      </c>
      <c r="G1015" s="85"/>
      <c r="H1015" s="85"/>
      <c r="I1015" s="85"/>
      <c r="J1015" s="85"/>
      <c r="K1015" s="85"/>
      <c r="L1015" s="85"/>
      <c r="M1015" s="85"/>
      <c r="N1015" s="85"/>
      <c r="O1015" s="85">
        <v>6</v>
      </c>
      <c r="P1015" s="85"/>
      <c r="Q1015" s="85">
        <v>10</v>
      </c>
      <c r="R1015" s="85"/>
      <c r="S1015" s="85"/>
      <c r="T1015" s="85"/>
      <c r="U1015" s="85">
        <v>5</v>
      </c>
      <c r="V1015" s="85">
        <v>3</v>
      </c>
      <c r="W1015" s="85">
        <v>3</v>
      </c>
      <c r="X1015" s="85"/>
      <c r="Y1015" s="184"/>
    </row>
    <row r="1016" spans="1:25" ht="18" customHeight="1" x14ac:dyDescent="0.25">
      <c r="A1016" s="397"/>
      <c r="B1016" s="20">
        <v>1661</v>
      </c>
      <c r="C1016" s="380" t="s">
        <v>8009</v>
      </c>
      <c r="D1016" s="396">
        <v>4144193336</v>
      </c>
      <c r="E1016" s="85"/>
      <c r="F1016" s="85"/>
      <c r="G1016" s="85"/>
      <c r="H1016" s="85"/>
      <c r="I1016" s="85">
        <v>5</v>
      </c>
      <c r="J1016" s="85">
        <v>5</v>
      </c>
      <c r="K1016" s="85"/>
      <c r="L1016" s="85"/>
      <c r="M1016" s="85"/>
      <c r="N1016" s="85"/>
      <c r="O1016" s="85">
        <v>5</v>
      </c>
      <c r="P1016" s="85"/>
      <c r="Q1016" s="85"/>
      <c r="R1016" s="85">
        <v>5</v>
      </c>
      <c r="S1016" s="85">
        <v>5</v>
      </c>
      <c r="T1016" s="85">
        <v>5</v>
      </c>
      <c r="U1016" s="85">
        <v>5</v>
      </c>
      <c r="V1016" s="85">
        <v>10</v>
      </c>
      <c r="W1016" s="85"/>
      <c r="X1016" s="85">
        <v>10</v>
      </c>
      <c r="Y1016" s="184"/>
    </row>
    <row r="1017" spans="1:25" ht="18" customHeight="1" x14ac:dyDescent="0.25">
      <c r="A1017" s="397"/>
      <c r="B1017" s="20">
        <v>1533</v>
      </c>
      <c r="C1017" s="380" t="s">
        <v>8010</v>
      </c>
      <c r="D1017" s="396">
        <v>4144146754</v>
      </c>
      <c r="E1017" s="85">
        <v>3</v>
      </c>
      <c r="F1017" s="85">
        <v>3</v>
      </c>
      <c r="G1017" s="85"/>
      <c r="H1017" s="85"/>
      <c r="I1017" s="85"/>
      <c r="J1017" s="85">
        <v>8</v>
      </c>
      <c r="K1017" s="85"/>
      <c r="L1017" s="85"/>
      <c r="M1017" s="85"/>
      <c r="N1017" s="85"/>
      <c r="O1017" s="85"/>
      <c r="P1017" s="85"/>
      <c r="Q1017" s="85"/>
      <c r="R1017" s="85"/>
      <c r="S1017" s="85"/>
      <c r="T1017" s="85"/>
      <c r="U1017" s="85">
        <v>3</v>
      </c>
      <c r="V1017" s="85">
        <v>5</v>
      </c>
      <c r="W1017" s="85">
        <v>3</v>
      </c>
      <c r="X1017" s="85"/>
      <c r="Y1017" s="184"/>
    </row>
    <row r="1018" spans="1:25" ht="18" customHeight="1" x14ac:dyDescent="0.25">
      <c r="A1018" s="413" t="s">
        <v>7775</v>
      </c>
      <c r="B1018" s="20">
        <v>1589</v>
      </c>
      <c r="C1018" s="380" t="s">
        <v>6677</v>
      </c>
      <c r="D1018" s="396">
        <v>4144112257</v>
      </c>
      <c r="E1018" s="85"/>
      <c r="F1018" s="85"/>
      <c r="G1018" s="85"/>
      <c r="H1018" s="85"/>
      <c r="I1018" s="85">
        <v>5</v>
      </c>
      <c r="J1018" s="85">
        <v>5</v>
      </c>
      <c r="K1018" s="85"/>
      <c r="L1018" s="85"/>
      <c r="M1018" s="85"/>
      <c r="N1018" s="85"/>
      <c r="O1018" s="85"/>
      <c r="P1018" s="85"/>
      <c r="Q1018" s="85"/>
      <c r="R1018" s="85">
        <v>5</v>
      </c>
      <c r="S1018" s="85">
        <v>3</v>
      </c>
      <c r="T1018" s="85">
        <v>3</v>
      </c>
      <c r="U1018" s="85"/>
      <c r="V1018" s="85"/>
      <c r="W1018" s="85"/>
      <c r="X1018" s="85"/>
      <c r="Y1018" s="423" t="s">
        <v>8011</v>
      </c>
    </row>
    <row r="1019" spans="1:25" ht="18" customHeight="1" x14ac:dyDescent="0.25">
      <c r="A1019" s="397"/>
      <c r="B1019" s="20">
        <v>1664</v>
      </c>
      <c r="C1019" s="380" t="s">
        <v>8012</v>
      </c>
      <c r="D1019" s="396">
        <v>4144151365</v>
      </c>
      <c r="E1019" s="85"/>
      <c r="F1019" s="85"/>
      <c r="G1019" s="85"/>
      <c r="H1019" s="85"/>
      <c r="I1019" s="85">
        <v>3</v>
      </c>
      <c r="J1019" s="85">
        <v>3</v>
      </c>
      <c r="K1019" s="85"/>
      <c r="L1019" s="85"/>
      <c r="M1019" s="85"/>
      <c r="N1019" s="85"/>
      <c r="O1019" s="85"/>
      <c r="P1019" s="85"/>
      <c r="Q1019" s="85"/>
      <c r="R1019" s="85"/>
      <c r="S1019" s="85">
        <v>3</v>
      </c>
      <c r="T1019" s="85">
        <v>3</v>
      </c>
      <c r="U1019" s="85"/>
      <c r="V1019" s="85"/>
      <c r="W1019" s="85"/>
      <c r="X1019" s="85"/>
      <c r="Y1019" s="184"/>
    </row>
    <row r="1020" spans="1:25" ht="18" customHeight="1" x14ac:dyDescent="0.25">
      <c r="A1020" s="397"/>
      <c r="B1020" s="20">
        <v>1664</v>
      </c>
      <c r="C1020" s="380" t="s">
        <v>8013</v>
      </c>
      <c r="D1020" s="396">
        <v>4143949650</v>
      </c>
      <c r="E1020" s="85">
        <v>3</v>
      </c>
      <c r="F1020" s="85"/>
      <c r="G1020" s="85"/>
      <c r="H1020" s="85"/>
      <c r="I1020" s="85"/>
      <c r="J1020" s="85"/>
      <c r="K1020" s="85"/>
      <c r="L1020" s="85"/>
      <c r="M1020" s="85"/>
      <c r="N1020" s="85"/>
      <c r="O1020" s="85"/>
      <c r="P1020" s="85"/>
      <c r="Q1020" s="85"/>
      <c r="R1020" s="85">
        <v>4</v>
      </c>
      <c r="S1020" s="85"/>
      <c r="T1020" s="85"/>
      <c r="U1020" s="85"/>
      <c r="V1020" s="85">
        <v>3</v>
      </c>
      <c r="W1020" s="85"/>
      <c r="X1020" s="85"/>
      <c r="Y1020" s="184"/>
    </row>
    <row r="1021" spans="1:25" ht="18" customHeight="1" x14ac:dyDescent="0.25">
      <c r="A1021" s="397"/>
      <c r="B1021" s="20">
        <v>1606</v>
      </c>
      <c r="C1021" s="380" t="s">
        <v>8014</v>
      </c>
      <c r="D1021" s="396">
        <v>4144119455</v>
      </c>
      <c r="E1021" s="85">
        <v>3</v>
      </c>
      <c r="F1021" s="85"/>
      <c r="G1021" s="85"/>
      <c r="H1021" s="85"/>
      <c r="I1021" s="85">
        <v>5</v>
      </c>
      <c r="J1021" s="85"/>
      <c r="K1021" s="85"/>
      <c r="L1021" s="85"/>
      <c r="M1021" s="85"/>
      <c r="N1021" s="85"/>
      <c r="O1021" s="85"/>
      <c r="P1021" s="85"/>
      <c r="Q1021" s="85"/>
      <c r="R1021" s="85">
        <v>10</v>
      </c>
      <c r="S1021" s="85"/>
      <c r="T1021" s="85"/>
      <c r="U1021" s="85"/>
      <c r="V1021" s="85">
        <v>10</v>
      </c>
      <c r="W1021" s="85"/>
      <c r="X1021" s="85"/>
      <c r="Y1021" s="184"/>
    </row>
    <row r="1022" spans="1:25" ht="18" customHeight="1" x14ac:dyDescent="0.25">
      <c r="A1022" s="397"/>
      <c r="B1022" s="20">
        <v>1660</v>
      </c>
      <c r="C1022" s="380" t="s">
        <v>8015</v>
      </c>
      <c r="D1022" s="396">
        <v>4144114247</v>
      </c>
      <c r="E1022" s="85"/>
      <c r="F1022" s="85"/>
      <c r="G1022" s="85"/>
      <c r="H1022" s="85"/>
      <c r="I1022" s="85">
        <v>5</v>
      </c>
      <c r="J1022" s="85"/>
      <c r="K1022" s="85"/>
      <c r="L1022" s="85"/>
      <c r="M1022" s="85"/>
      <c r="N1022" s="85"/>
      <c r="O1022" s="85"/>
      <c r="P1022" s="85"/>
      <c r="Q1022" s="85"/>
      <c r="R1022" s="85"/>
      <c r="S1022" s="85">
        <v>5</v>
      </c>
      <c r="T1022" s="85">
        <v>5</v>
      </c>
      <c r="U1022" s="85"/>
      <c r="V1022" s="85"/>
      <c r="W1022" s="85"/>
      <c r="X1022" s="85"/>
      <c r="Y1022" s="184"/>
    </row>
    <row r="1023" spans="1:25" ht="18" customHeight="1" x14ac:dyDescent="0.25">
      <c r="A1023" s="397"/>
      <c r="B1023" s="20">
        <v>1650</v>
      </c>
      <c r="C1023" s="380" t="s">
        <v>8016</v>
      </c>
      <c r="D1023" s="396">
        <v>4144253571</v>
      </c>
      <c r="E1023" s="85">
        <v>3</v>
      </c>
      <c r="F1023" s="85"/>
      <c r="G1023" s="85"/>
      <c r="H1023" s="85"/>
      <c r="I1023" s="85"/>
      <c r="J1023" s="85">
        <v>15</v>
      </c>
      <c r="K1023" s="85"/>
      <c r="L1023" s="85"/>
      <c r="M1023" s="85"/>
      <c r="N1023" s="85"/>
      <c r="O1023" s="85"/>
      <c r="P1023" s="85"/>
      <c r="Q1023" s="85">
        <v>5</v>
      </c>
      <c r="R1023" s="85"/>
      <c r="S1023" s="85"/>
      <c r="T1023" s="85"/>
      <c r="U1023" s="85"/>
      <c r="V1023" s="85"/>
      <c r="W1023" s="85"/>
      <c r="X1023" s="85"/>
      <c r="Y1023" s="184"/>
    </row>
    <row r="1024" spans="1:25" ht="18" customHeight="1" x14ac:dyDescent="0.25">
      <c r="A1024" s="397"/>
      <c r="B1024" s="20">
        <v>1650</v>
      </c>
      <c r="C1024" s="380" t="s">
        <v>6678</v>
      </c>
      <c r="D1024" s="396">
        <v>4144137746</v>
      </c>
      <c r="E1024" s="85"/>
      <c r="F1024" s="85"/>
      <c r="G1024" s="85"/>
      <c r="H1024" s="85"/>
      <c r="I1024" s="85">
        <v>15</v>
      </c>
      <c r="J1024" s="85"/>
      <c r="K1024" s="85"/>
      <c r="L1024" s="85"/>
      <c r="M1024" s="85"/>
      <c r="N1024" s="85"/>
      <c r="O1024" s="85">
        <v>5</v>
      </c>
      <c r="P1024" s="85"/>
      <c r="Q1024" s="85">
        <v>5</v>
      </c>
      <c r="R1024" s="85"/>
      <c r="S1024" s="85"/>
      <c r="T1024" s="85"/>
      <c r="U1024" s="85"/>
      <c r="V1024" s="85"/>
      <c r="W1024" s="85"/>
      <c r="X1024" s="85"/>
      <c r="Y1024" s="184"/>
    </row>
    <row r="1025" spans="1:25" ht="18" customHeight="1" x14ac:dyDescent="0.25">
      <c r="A1025" s="397"/>
      <c r="B1025" s="20">
        <v>1553</v>
      </c>
      <c r="C1025" s="380" t="s">
        <v>8017</v>
      </c>
      <c r="D1025" s="396">
        <v>4144114987</v>
      </c>
      <c r="E1025" s="85">
        <v>3</v>
      </c>
      <c r="F1025" s="85"/>
      <c r="G1025" s="85"/>
      <c r="H1025" s="85"/>
      <c r="I1025" s="85">
        <v>6</v>
      </c>
      <c r="J1025" s="85">
        <v>20</v>
      </c>
      <c r="K1025" s="85"/>
      <c r="L1025" s="85"/>
      <c r="M1025" s="85"/>
      <c r="N1025" s="85"/>
      <c r="O1025" s="85"/>
      <c r="P1025" s="85"/>
      <c r="Q1025" s="85">
        <v>10</v>
      </c>
      <c r="R1025" s="85"/>
      <c r="S1025" s="85"/>
      <c r="T1025" s="85"/>
      <c r="U1025" s="85"/>
      <c r="V1025" s="85">
        <v>3</v>
      </c>
      <c r="W1025" s="85">
        <v>5</v>
      </c>
      <c r="X1025" s="85"/>
      <c r="Y1025" s="184"/>
    </row>
    <row r="1026" spans="1:25" ht="18" customHeight="1" x14ac:dyDescent="0.25">
      <c r="A1026" s="413" t="s">
        <v>8018</v>
      </c>
      <c r="B1026" s="20">
        <v>1608</v>
      </c>
      <c r="C1026" s="380" t="s">
        <v>8019</v>
      </c>
      <c r="D1026" s="396">
        <v>4144000764</v>
      </c>
      <c r="E1026" s="85"/>
      <c r="F1026" s="85"/>
      <c r="G1026" s="85"/>
      <c r="H1026" s="85"/>
      <c r="I1026" s="85">
        <v>5</v>
      </c>
      <c r="J1026" s="85"/>
      <c r="K1026" s="85"/>
      <c r="L1026" s="85"/>
      <c r="M1026" s="85"/>
      <c r="N1026" s="85"/>
      <c r="O1026" s="85"/>
      <c r="P1026" s="85"/>
      <c r="Q1026" s="85"/>
      <c r="R1026" s="85"/>
      <c r="S1026" s="85">
        <v>5</v>
      </c>
      <c r="T1026" s="85">
        <v>5</v>
      </c>
      <c r="U1026" s="85"/>
      <c r="V1026" s="85"/>
      <c r="W1026" s="85"/>
      <c r="X1026" s="85"/>
      <c r="Y1026" s="184"/>
    </row>
    <row r="1027" spans="1:25" ht="18" customHeight="1" x14ac:dyDescent="0.25">
      <c r="A1027" s="397"/>
      <c r="B1027" s="20">
        <v>1608</v>
      </c>
      <c r="C1027" s="380" t="s">
        <v>8019</v>
      </c>
      <c r="D1027" s="396">
        <v>4144227691</v>
      </c>
      <c r="E1027" s="85"/>
      <c r="F1027" s="85"/>
      <c r="G1027" s="85"/>
      <c r="H1027" s="85"/>
      <c r="I1027" s="85"/>
      <c r="J1027" s="85"/>
      <c r="K1027" s="85"/>
      <c r="L1027" s="85"/>
      <c r="M1027" s="85"/>
      <c r="N1027" s="85"/>
      <c r="O1027" s="85">
        <v>5</v>
      </c>
      <c r="P1027" s="85"/>
      <c r="Q1027" s="85"/>
      <c r="R1027" s="85"/>
      <c r="S1027" s="85"/>
      <c r="T1027" s="85"/>
      <c r="U1027" s="85"/>
      <c r="V1027" s="85"/>
      <c r="W1027" s="85"/>
      <c r="X1027" s="85"/>
      <c r="Y1027" s="184"/>
    </row>
    <row r="1028" spans="1:25" ht="18" customHeight="1" x14ac:dyDescent="0.25">
      <c r="A1028" s="414" t="s">
        <v>7273</v>
      </c>
      <c r="B1028" s="20">
        <v>2748</v>
      </c>
      <c r="C1028" s="380" t="s">
        <v>5827</v>
      </c>
      <c r="D1028" s="396">
        <v>4144054527</v>
      </c>
      <c r="E1028" s="85"/>
      <c r="F1028" s="85"/>
      <c r="G1028" s="85"/>
      <c r="H1028" s="85"/>
      <c r="I1028" s="85"/>
      <c r="J1028" s="85">
        <v>4</v>
      </c>
      <c r="K1028" s="85"/>
      <c r="L1028" s="85"/>
      <c r="M1028" s="85"/>
      <c r="N1028" s="85"/>
      <c r="O1028" s="85"/>
      <c r="P1028" s="85"/>
      <c r="Q1028" s="85"/>
      <c r="R1028" s="85"/>
      <c r="S1028" s="85">
        <v>2</v>
      </c>
      <c r="T1028" s="85">
        <v>2</v>
      </c>
      <c r="U1028" s="85"/>
      <c r="V1028" s="85"/>
      <c r="W1028" s="85"/>
      <c r="X1028" s="85"/>
      <c r="Y1028" s="457" t="s">
        <v>8020</v>
      </c>
    </row>
    <row r="1029" spans="1:25" ht="18" customHeight="1" x14ac:dyDescent="0.25">
      <c r="A1029" s="397"/>
      <c r="B1029" s="20">
        <v>2748</v>
      </c>
      <c r="C1029" s="380" t="s">
        <v>5827</v>
      </c>
      <c r="D1029" s="396">
        <v>4144104331</v>
      </c>
      <c r="E1029" s="85"/>
      <c r="F1029" s="85"/>
      <c r="G1029" s="85"/>
      <c r="H1029" s="85"/>
      <c r="I1029" s="85">
        <v>15</v>
      </c>
      <c r="J1029" s="85"/>
      <c r="K1029" s="85"/>
      <c r="L1029" s="85"/>
      <c r="M1029" s="85"/>
      <c r="N1029" s="85"/>
      <c r="O1029" s="85"/>
      <c r="P1029" s="85"/>
      <c r="Q1029" s="85"/>
      <c r="R1029" s="85"/>
      <c r="S1029" s="85"/>
      <c r="T1029" s="85"/>
      <c r="U1029" s="85"/>
      <c r="V1029" s="85"/>
      <c r="W1029" s="85"/>
      <c r="X1029" s="85"/>
      <c r="Y1029" s="184"/>
    </row>
    <row r="1030" spans="1:25" ht="18" customHeight="1" x14ac:dyDescent="0.25">
      <c r="A1030" s="397"/>
      <c r="B1030" s="20">
        <v>6171</v>
      </c>
      <c r="C1030" s="380" t="s">
        <v>6622</v>
      </c>
      <c r="D1030" s="396">
        <v>4144151354</v>
      </c>
      <c r="E1030" s="85"/>
      <c r="F1030" s="85"/>
      <c r="G1030" s="85"/>
      <c r="H1030" s="85"/>
      <c r="I1030" s="85">
        <v>4</v>
      </c>
      <c r="J1030" s="85">
        <v>4</v>
      </c>
      <c r="K1030" s="85"/>
      <c r="L1030" s="85">
        <v>4</v>
      </c>
      <c r="M1030" s="85"/>
      <c r="N1030" s="85"/>
      <c r="O1030" s="85"/>
      <c r="P1030" s="85"/>
      <c r="Q1030" s="85">
        <v>4</v>
      </c>
      <c r="R1030" s="85"/>
      <c r="S1030" s="85"/>
      <c r="T1030" s="85"/>
      <c r="U1030" s="85"/>
      <c r="V1030" s="85"/>
      <c r="W1030" s="85"/>
      <c r="X1030" s="85"/>
      <c r="Y1030" s="184"/>
    </row>
    <row r="1031" spans="1:25" ht="18" customHeight="1" x14ac:dyDescent="0.25">
      <c r="A1031" s="397"/>
      <c r="B1031" s="20">
        <v>3728</v>
      </c>
      <c r="C1031" s="380" t="s">
        <v>8021</v>
      </c>
      <c r="D1031" s="396">
        <v>4144055426</v>
      </c>
      <c r="E1031" s="85"/>
      <c r="F1031" s="85"/>
      <c r="G1031" s="85"/>
      <c r="H1031" s="85"/>
      <c r="I1031" s="85">
        <v>10</v>
      </c>
      <c r="J1031" s="85"/>
      <c r="K1031" s="85"/>
      <c r="L1031" s="85">
        <v>2</v>
      </c>
      <c r="M1031" s="85"/>
      <c r="N1031" s="85"/>
      <c r="O1031" s="85"/>
      <c r="P1031" s="85"/>
      <c r="Q1031" s="85"/>
      <c r="R1031" s="85"/>
      <c r="S1031" s="85">
        <v>2</v>
      </c>
      <c r="T1031" s="85">
        <v>2</v>
      </c>
      <c r="U1031" s="85"/>
      <c r="V1031" s="85"/>
      <c r="W1031" s="85"/>
      <c r="X1031" s="85"/>
      <c r="Y1031" s="184"/>
    </row>
    <row r="1032" spans="1:25" ht="18" customHeight="1" x14ac:dyDescent="0.25">
      <c r="A1032" s="397"/>
      <c r="B1032" s="20">
        <v>3728</v>
      </c>
      <c r="C1032" s="380" t="s">
        <v>8021</v>
      </c>
      <c r="D1032" s="396">
        <v>4144107407</v>
      </c>
      <c r="E1032" s="85"/>
      <c r="F1032" s="85"/>
      <c r="G1032" s="85"/>
      <c r="H1032" s="85"/>
      <c r="I1032" s="85"/>
      <c r="J1032" s="85">
        <v>10</v>
      </c>
      <c r="K1032" s="85"/>
      <c r="L1032" s="85"/>
      <c r="M1032" s="85"/>
      <c r="N1032" s="85"/>
      <c r="O1032" s="85"/>
      <c r="P1032" s="85"/>
      <c r="Q1032" s="85">
        <v>5</v>
      </c>
      <c r="R1032" s="85">
        <v>10</v>
      </c>
      <c r="S1032" s="85"/>
      <c r="T1032" s="85"/>
      <c r="U1032" s="85"/>
      <c r="V1032" s="85"/>
      <c r="W1032" s="85"/>
      <c r="X1032" s="85"/>
      <c r="Y1032" s="184"/>
    </row>
    <row r="1033" spans="1:25" ht="18" customHeight="1" x14ac:dyDescent="0.25">
      <c r="A1033" s="397"/>
      <c r="B1033" s="20">
        <v>2755</v>
      </c>
      <c r="C1033" s="380" t="s">
        <v>4457</v>
      </c>
      <c r="D1033" s="396">
        <v>4144109255</v>
      </c>
      <c r="E1033" s="85"/>
      <c r="F1033" s="85"/>
      <c r="G1033" s="85"/>
      <c r="H1033" s="85"/>
      <c r="I1033" s="85">
        <v>6</v>
      </c>
      <c r="J1033" s="85"/>
      <c r="K1033" s="85"/>
      <c r="L1033" s="85"/>
      <c r="M1033" s="85"/>
      <c r="N1033" s="85"/>
      <c r="O1033" s="85"/>
      <c r="P1033" s="85"/>
      <c r="Q1033" s="85"/>
      <c r="R1033" s="85"/>
      <c r="S1033" s="85"/>
      <c r="T1033" s="85"/>
      <c r="U1033" s="85"/>
      <c r="V1033" s="85"/>
      <c r="W1033" s="85"/>
      <c r="X1033" s="85"/>
      <c r="Y1033" s="184"/>
    </row>
    <row r="1034" spans="1:25" ht="18" customHeight="1" x14ac:dyDescent="0.25">
      <c r="A1034" s="397"/>
      <c r="B1034" s="20">
        <v>3623</v>
      </c>
      <c r="C1034" s="380" t="s">
        <v>8022</v>
      </c>
      <c r="D1034" s="396">
        <v>4144055360</v>
      </c>
      <c r="E1034" s="85"/>
      <c r="F1034" s="85"/>
      <c r="G1034" s="85"/>
      <c r="H1034" s="85"/>
      <c r="I1034" s="85">
        <v>3</v>
      </c>
      <c r="J1034" s="85">
        <v>2</v>
      </c>
      <c r="K1034" s="85"/>
      <c r="L1034" s="85">
        <v>2</v>
      </c>
      <c r="M1034" s="85"/>
      <c r="N1034" s="85"/>
      <c r="O1034" s="85"/>
      <c r="P1034" s="85"/>
      <c r="Q1034" s="85"/>
      <c r="R1034" s="85"/>
      <c r="S1034" s="85">
        <v>2</v>
      </c>
      <c r="T1034" s="85">
        <v>2</v>
      </c>
      <c r="U1034" s="85"/>
      <c r="V1034" s="85"/>
      <c r="W1034" s="85"/>
      <c r="X1034" s="85"/>
      <c r="Y1034" s="184"/>
    </row>
    <row r="1035" spans="1:25" ht="18" customHeight="1" x14ac:dyDescent="0.25">
      <c r="A1035" s="397"/>
      <c r="B1035" s="20">
        <v>3238</v>
      </c>
      <c r="C1035" s="380" t="s">
        <v>8023</v>
      </c>
      <c r="D1035" s="396">
        <v>4144055112</v>
      </c>
      <c r="E1035" s="85"/>
      <c r="F1035" s="85"/>
      <c r="G1035" s="85"/>
      <c r="H1035" s="85"/>
      <c r="I1035" s="85">
        <v>3</v>
      </c>
      <c r="J1035" s="85">
        <v>2</v>
      </c>
      <c r="K1035" s="85"/>
      <c r="L1035" s="85">
        <v>2</v>
      </c>
      <c r="M1035" s="85"/>
      <c r="N1035" s="85"/>
      <c r="O1035" s="85"/>
      <c r="P1035" s="85"/>
      <c r="Q1035" s="85"/>
      <c r="R1035" s="85"/>
      <c r="S1035" s="85">
        <v>2</v>
      </c>
      <c r="T1035" s="85">
        <v>2</v>
      </c>
      <c r="U1035" s="85"/>
      <c r="V1035" s="85"/>
      <c r="W1035" s="85"/>
      <c r="X1035" s="85"/>
      <c r="Y1035" s="184"/>
    </row>
    <row r="1036" spans="1:25" ht="18" customHeight="1" x14ac:dyDescent="0.25">
      <c r="A1036" s="415"/>
      <c r="B1036" s="54"/>
      <c r="C1036" s="416"/>
      <c r="D1036" s="417"/>
      <c r="E1036" s="222"/>
      <c r="F1036" s="222"/>
      <c r="G1036" s="222"/>
      <c r="H1036" s="222"/>
      <c r="I1036" s="222"/>
      <c r="J1036" s="222"/>
      <c r="K1036" s="222"/>
      <c r="L1036" s="222"/>
      <c r="M1036" s="222"/>
      <c r="N1036" s="222"/>
      <c r="O1036" s="222"/>
      <c r="P1036" s="222"/>
      <c r="Q1036" s="222"/>
      <c r="R1036" s="222"/>
      <c r="S1036" s="222"/>
      <c r="T1036" s="222"/>
      <c r="U1036" s="222"/>
      <c r="V1036" s="222"/>
      <c r="W1036" s="222"/>
      <c r="X1036" s="222"/>
      <c r="Y1036" s="225" t="s">
        <v>8024</v>
      </c>
    </row>
    <row r="1037" spans="1:25" ht="18" customHeight="1" x14ac:dyDescent="0.25">
      <c r="A1037" s="397"/>
      <c r="B1037" s="20"/>
      <c r="C1037" s="411" t="s">
        <v>7994</v>
      </c>
      <c r="D1037" s="396"/>
      <c r="E1037" s="92"/>
      <c r="F1037" s="92"/>
      <c r="G1037" s="92"/>
      <c r="H1037" s="92"/>
      <c r="I1037" s="92"/>
      <c r="J1037" s="92"/>
      <c r="K1037" s="92"/>
      <c r="L1037" s="92"/>
      <c r="M1037" s="92"/>
      <c r="N1037" s="92"/>
      <c r="O1037" s="92"/>
      <c r="P1037" s="92"/>
      <c r="Q1037" s="92"/>
      <c r="R1037" s="92"/>
      <c r="S1037" s="92"/>
      <c r="T1037" s="92"/>
      <c r="U1037" s="92"/>
      <c r="V1037" s="92"/>
      <c r="W1037" s="92"/>
      <c r="X1037" s="92"/>
      <c r="Y1037" s="332"/>
    </row>
    <row r="1038" spans="1:25" ht="18" customHeight="1" x14ac:dyDescent="0.25">
      <c r="A1038" s="420" t="s">
        <v>8172</v>
      </c>
      <c r="B1038" s="20">
        <v>6402</v>
      </c>
      <c r="C1038" s="380" t="s">
        <v>7995</v>
      </c>
      <c r="D1038" s="396">
        <v>4143996389</v>
      </c>
      <c r="E1038" s="92"/>
      <c r="F1038" s="92"/>
      <c r="G1038" s="92"/>
      <c r="H1038" s="92"/>
      <c r="I1038" s="92">
        <v>10</v>
      </c>
      <c r="J1038" s="92"/>
      <c r="K1038" s="92"/>
      <c r="L1038" s="92"/>
      <c r="M1038" s="92"/>
      <c r="N1038" s="92"/>
      <c r="O1038" s="92"/>
      <c r="P1038" s="92"/>
      <c r="Q1038" s="92"/>
      <c r="R1038" s="92"/>
      <c r="S1038" s="92"/>
      <c r="T1038" s="92"/>
      <c r="U1038" s="92"/>
      <c r="V1038" s="92"/>
      <c r="W1038" s="92"/>
      <c r="X1038" s="92"/>
      <c r="Y1038" s="542" t="s">
        <v>5926</v>
      </c>
    </row>
    <row r="1039" spans="1:25" ht="18" customHeight="1" x14ac:dyDescent="0.25">
      <c r="A1039" s="397"/>
      <c r="B1039" s="20">
        <v>6402</v>
      </c>
      <c r="C1039" s="380" t="s">
        <v>7995</v>
      </c>
      <c r="D1039" s="396">
        <v>4143936865</v>
      </c>
      <c r="E1039" s="92"/>
      <c r="F1039" s="92"/>
      <c r="G1039" s="92"/>
      <c r="H1039" s="92"/>
      <c r="I1039" s="92"/>
      <c r="J1039" s="92">
        <v>15</v>
      </c>
      <c r="K1039" s="92"/>
      <c r="L1039" s="92">
        <v>5</v>
      </c>
      <c r="M1039" s="92"/>
      <c r="N1039" s="92"/>
      <c r="O1039" s="92"/>
      <c r="P1039" s="92"/>
      <c r="Q1039" s="92"/>
      <c r="R1039" s="92">
        <v>10</v>
      </c>
      <c r="S1039" s="92"/>
      <c r="T1039" s="92"/>
      <c r="U1039" s="92"/>
      <c r="V1039" s="92"/>
      <c r="W1039" s="92"/>
      <c r="X1039" s="92"/>
      <c r="Y1039" s="543"/>
    </row>
    <row r="1040" spans="1:25" ht="18" customHeight="1" x14ac:dyDescent="0.25">
      <c r="A1040" s="397"/>
      <c r="B1040" s="20"/>
      <c r="C1040" s="411" t="s">
        <v>7994</v>
      </c>
      <c r="D1040" s="396"/>
      <c r="E1040" s="85"/>
      <c r="F1040" s="85"/>
      <c r="G1040" s="85"/>
      <c r="H1040" s="85"/>
      <c r="I1040" s="85"/>
      <c r="J1040" s="85"/>
      <c r="K1040" s="85"/>
      <c r="L1040" s="85"/>
      <c r="M1040" s="85"/>
      <c r="N1040" s="85"/>
      <c r="O1040" s="85"/>
      <c r="P1040" s="85"/>
      <c r="Q1040" s="85"/>
      <c r="R1040" s="85"/>
      <c r="S1040" s="85"/>
      <c r="T1040" s="85"/>
      <c r="U1040" s="85"/>
      <c r="V1040" s="85"/>
      <c r="W1040" s="85"/>
      <c r="X1040" s="85"/>
      <c r="Y1040" s="184"/>
    </row>
    <row r="1041" spans="1:25" ht="18" customHeight="1" x14ac:dyDescent="0.25">
      <c r="A1041" s="413" t="s">
        <v>8018</v>
      </c>
      <c r="B1041" s="20">
        <v>2126</v>
      </c>
      <c r="C1041" s="380" t="s">
        <v>5589</v>
      </c>
      <c r="D1041" s="396">
        <v>4144040235</v>
      </c>
      <c r="E1041" s="85"/>
      <c r="F1041" s="85"/>
      <c r="G1041" s="85"/>
      <c r="H1041" s="85"/>
      <c r="I1041" s="85">
        <v>6</v>
      </c>
      <c r="J1041" s="85">
        <v>6</v>
      </c>
      <c r="K1041" s="85"/>
      <c r="L1041" s="85"/>
      <c r="M1041" s="85"/>
      <c r="N1041" s="85"/>
      <c r="O1041" s="85"/>
      <c r="P1041" s="85"/>
      <c r="Q1041" s="85"/>
      <c r="R1041" s="85"/>
      <c r="S1041" s="85"/>
      <c r="T1041" s="85"/>
      <c r="U1041" s="85"/>
      <c r="V1041" s="85"/>
      <c r="W1041" s="85"/>
      <c r="X1041" s="85"/>
      <c r="Y1041" s="433" t="s">
        <v>8109</v>
      </c>
    </row>
    <row r="1042" spans="1:25" ht="18" customHeight="1" x14ac:dyDescent="0.25">
      <c r="A1042" s="397"/>
      <c r="B1042" s="20">
        <v>2346</v>
      </c>
      <c r="C1042" s="380" t="s">
        <v>8110</v>
      </c>
      <c r="D1042" s="396">
        <v>4144029438</v>
      </c>
      <c r="E1042" s="85"/>
      <c r="F1042" s="85"/>
      <c r="G1042" s="85"/>
      <c r="H1042" s="85"/>
      <c r="I1042" s="85">
        <v>6</v>
      </c>
      <c r="J1042" s="85">
        <v>6</v>
      </c>
      <c r="K1042" s="85"/>
      <c r="L1042" s="85"/>
      <c r="M1042" s="85"/>
      <c r="N1042" s="85"/>
      <c r="O1042" s="85"/>
      <c r="P1042" s="85"/>
      <c r="Q1042" s="85">
        <v>5</v>
      </c>
      <c r="R1042" s="85"/>
      <c r="S1042" s="85"/>
      <c r="T1042" s="85"/>
      <c r="U1042" s="85"/>
      <c r="V1042" s="85"/>
      <c r="W1042" s="85"/>
      <c r="X1042" s="85"/>
      <c r="Y1042" s="184"/>
    </row>
    <row r="1043" spans="1:25" ht="18" customHeight="1" x14ac:dyDescent="0.25">
      <c r="A1043" s="397"/>
      <c r="B1043" s="20">
        <v>6697</v>
      </c>
      <c r="C1043" s="380" t="s">
        <v>8111</v>
      </c>
      <c r="D1043" s="396">
        <v>4144030105</v>
      </c>
      <c r="E1043" s="85"/>
      <c r="F1043" s="85"/>
      <c r="G1043" s="85"/>
      <c r="H1043" s="85"/>
      <c r="I1043" s="85"/>
      <c r="J1043" s="85"/>
      <c r="K1043" s="85"/>
      <c r="L1043" s="85"/>
      <c r="M1043" s="85"/>
      <c r="N1043" s="85"/>
      <c r="O1043" s="85"/>
      <c r="P1043" s="85"/>
      <c r="Q1043" s="85">
        <v>5</v>
      </c>
      <c r="R1043" s="85"/>
      <c r="S1043" s="85"/>
      <c r="T1043" s="85"/>
      <c r="U1043" s="85"/>
      <c r="V1043" s="85"/>
      <c r="W1043" s="85"/>
      <c r="X1043" s="85"/>
      <c r="Y1043" s="184"/>
    </row>
    <row r="1044" spans="1:25" ht="18" customHeight="1" x14ac:dyDescent="0.25">
      <c r="A1044" s="397"/>
      <c r="B1044" s="20">
        <v>6697</v>
      </c>
      <c r="C1044" s="380" t="s">
        <v>8111</v>
      </c>
      <c r="D1044" s="396">
        <v>4144212655</v>
      </c>
      <c r="E1044" s="85"/>
      <c r="F1044" s="85"/>
      <c r="G1044" s="85"/>
      <c r="H1044" s="85"/>
      <c r="I1044" s="85">
        <v>8</v>
      </c>
      <c r="J1044" s="85">
        <v>6</v>
      </c>
      <c r="K1044" s="85"/>
      <c r="L1044" s="85"/>
      <c r="M1044" s="85"/>
      <c r="N1044" s="85"/>
      <c r="O1044" s="85"/>
      <c r="P1044" s="85"/>
      <c r="Q1044" s="85"/>
      <c r="R1044" s="85"/>
      <c r="S1044" s="85"/>
      <c r="T1044" s="85"/>
      <c r="U1044" s="85"/>
      <c r="V1044" s="85"/>
      <c r="W1044" s="85"/>
      <c r="X1044" s="85"/>
      <c r="Y1044" s="184"/>
    </row>
    <row r="1045" spans="1:25" ht="18" customHeight="1" x14ac:dyDescent="0.25">
      <c r="A1045" s="397"/>
      <c r="B1045" s="20">
        <v>6697</v>
      </c>
      <c r="C1045" s="380" t="s">
        <v>8111</v>
      </c>
      <c r="D1045" s="396">
        <v>4144170905</v>
      </c>
      <c r="E1045" s="85"/>
      <c r="F1045" s="85"/>
      <c r="G1045" s="85"/>
      <c r="H1045" s="85"/>
      <c r="I1045" s="85"/>
      <c r="J1045" s="85"/>
      <c r="K1045" s="85"/>
      <c r="L1045" s="85"/>
      <c r="M1045" s="85"/>
      <c r="N1045" s="85"/>
      <c r="O1045" s="85"/>
      <c r="P1045" s="85"/>
      <c r="Q1045" s="85"/>
      <c r="R1045" s="85">
        <v>6</v>
      </c>
      <c r="S1045" s="85"/>
      <c r="T1045" s="85"/>
      <c r="U1045" s="85"/>
      <c r="V1045" s="85"/>
      <c r="W1045" s="85"/>
      <c r="X1045" s="85"/>
      <c r="Y1045" s="184"/>
    </row>
    <row r="1046" spans="1:25" ht="18" customHeight="1" x14ac:dyDescent="0.25">
      <c r="A1046" s="397"/>
      <c r="B1046" s="20">
        <v>5439</v>
      </c>
      <c r="C1046" s="380" t="s">
        <v>8112</v>
      </c>
      <c r="D1046" s="396">
        <v>4144029811</v>
      </c>
      <c r="E1046" s="85"/>
      <c r="F1046" s="85"/>
      <c r="G1046" s="85"/>
      <c r="H1046" s="85"/>
      <c r="I1046" s="85">
        <v>6</v>
      </c>
      <c r="J1046" s="85">
        <v>6</v>
      </c>
      <c r="K1046" s="85"/>
      <c r="L1046" s="85"/>
      <c r="M1046" s="85"/>
      <c r="N1046" s="85"/>
      <c r="O1046" s="85"/>
      <c r="P1046" s="85"/>
      <c r="Q1046" s="85">
        <v>10</v>
      </c>
      <c r="R1046" s="85">
        <v>6</v>
      </c>
      <c r="S1046" s="85"/>
      <c r="T1046" s="85"/>
      <c r="U1046" s="85"/>
      <c r="V1046" s="85"/>
      <c r="W1046" s="85"/>
      <c r="X1046" s="85"/>
      <c r="Y1046" s="184"/>
    </row>
    <row r="1047" spans="1:25" ht="18" customHeight="1" x14ac:dyDescent="0.25">
      <c r="A1047" s="397"/>
      <c r="B1047" s="20">
        <v>2075</v>
      </c>
      <c r="C1047" s="380" t="s">
        <v>6733</v>
      </c>
      <c r="D1047" s="396">
        <v>4144029347</v>
      </c>
      <c r="E1047" s="85"/>
      <c r="F1047" s="85"/>
      <c r="G1047" s="85"/>
      <c r="H1047" s="85"/>
      <c r="I1047" s="85">
        <v>6</v>
      </c>
      <c r="J1047" s="85">
        <v>6</v>
      </c>
      <c r="K1047" s="85"/>
      <c r="L1047" s="85"/>
      <c r="M1047" s="85"/>
      <c r="N1047" s="85"/>
      <c r="O1047" s="85"/>
      <c r="P1047" s="85"/>
      <c r="Q1047" s="85"/>
      <c r="R1047" s="85"/>
      <c r="S1047" s="85"/>
      <c r="T1047" s="85"/>
      <c r="U1047" s="85"/>
      <c r="V1047" s="85"/>
      <c r="W1047" s="85"/>
      <c r="X1047" s="85"/>
      <c r="Y1047" s="184"/>
    </row>
    <row r="1048" spans="1:25" ht="18" customHeight="1" x14ac:dyDescent="0.25">
      <c r="A1048" s="397"/>
      <c r="B1048" s="20">
        <v>2075</v>
      </c>
      <c r="C1048" s="380" t="s">
        <v>6733</v>
      </c>
      <c r="D1048" s="396">
        <v>4144168364</v>
      </c>
      <c r="E1048" s="85"/>
      <c r="F1048" s="85"/>
      <c r="G1048" s="85"/>
      <c r="H1048" s="85"/>
      <c r="I1048" s="85"/>
      <c r="J1048" s="85"/>
      <c r="K1048" s="85"/>
      <c r="L1048" s="85"/>
      <c r="M1048" s="85"/>
      <c r="N1048" s="85"/>
      <c r="O1048" s="85"/>
      <c r="P1048" s="85"/>
      <c r="Q1048" s="85">
        <v>5</v>
      </c>
      <c r="R1048" s="85"/>
      <c r="S1048" s="85"/>
      <c r="T1048" s="85"/>
      <c r="U1048" s="85"/>
      <c r="V1048" s="85"/>
      <c r="W1048" s="85"/>
      <c r="X1048" s="85"/>
      <c r="Y1048" s="184"/>
    </row>
    <row r="1049" spans="1:25" ht="18" customHeight="1" x14ac:dyDescent="0.25">
      <c r="A1049" s="397"/>
      <c r="B1049" s="20">
        <v>2808</v>
      </c>
      <c r="C1049" s="380" t="s">
        <v>3062</v>
      </c>
      <c r="D1049" s="396">
        <v>4144029621</v>
      </c>
      <c r="E1049" s="85"/>
      <c r="F1049" s="85"/>
      <c r="G1049" s="85"/>
      <c r="H1049" s="85"/>
      <c r="I1049" s="85">
        <v>6</v>
      </c>
      <c r="J1049" s="85">
        <v>6</v>
      </c>
      <c r="K1049" s="85"/>
      <c r="L1049" s="85"/>
      <c r="M1049" s="85"/>
      <c r="N1049" s="85"/>
      <c r="O1049" s="85"/>
      <c r="P1049" s="85"/>
      <c r="Q1049" s="85"/>
      <c r="R1049" s="85">
        <v>6</v>
      </c>
      <c r="S1049" s="85"/>
      <c r="T1049" s="85"/>
      <c r="U1049" s="85"/>
      <c r="V1049" s="85"/>
      <c r="W1049" s="85"/>
      <c r="X1049" s="85"/>
      <c r="Y1049" s="184"/>
    </row>
    <row r="1050" spans="1:25" ht="18" customHeight="1" x14ac:dyDescent="0.25">
      <c r="A1050" s="397"/>
      <c r="B1050" s="20">
        <v>2118</v>
      </c>
      <c r="C1050" s="380" t="s">
        <v>8113</v>
      </c>
      <c r="D1050" s="396">
        <v>4144029408</v>
      </c>
      <c r="E1050" s="85"/>
      <c r="F1050" s="85"/>
      <c r="G1050" s="85"/>
      <c r="H1050" s="85"/>
      <c r="I1050" s="85">
        <v>6</v>
      </c>
      <c r="J1050" s="85">
        <v>6</v>
      </c>
      <c r="K1050" s="85"/>
      <c r="L1050" s="85"/>
      <c r="M1050" s="85"/>
      <c r="N1050" s="85"/>
      <c r="O1050" s="85"/>
      <c r="P1050" s="85"/>
      <c r="Q1050" s="85"/>
      <c r="R1050" s="85"/>
      <c r="S1050" s="85"/>
      <c r="T1050" s="85"/>
      <c r="U1050" s="85"/>
      <c r="V1050" s="85"/>
      <c r="W1050" s="85"/>
      <c r="X1050" s="85"/>
      <c r="Y1050" s="184"/>
    </row>
    <row r="1051" spans="1:25" ht="18" customHeight="1" x14ac:dyDescent="0.25">
      <c r="A1051" s="397"/>
      <c r="B1051" s="20">
        <v>2088</v>
      </c>
      <c r="C1051" s="380" t="s">
        <v>8114</v>
      </c>
      <c r="D1051" s="396">
        <v>4144029391</v>
      </c>
      <c r="E1051" s="85"/>
      <c r="F1051" s="85"/>
      <c r="G1051" s="85"/>
      <c r="H1051" s="85"/>
      <c r="I1051" s="85">
        <v>6</v>
      </c>
      <c r="J1051" s="85">
        <v>6</v>
      </c>
      <c r="K1051" s="85"/>
      <c r="L1051" s="85"/>
      <c r="M1051" s="85"/>
      <c r="N1051" s="85"/>
      <c r="O1051" s="85"/>
      <c r="P1051" s="85"/>
      <c r="Q1051" s="85">
        <v>5</v>
      </c>
      <c r="R1051" s="85">
        <v>6</v>
      </c>
      <c r="S1051" s="85"/>
      <c r="T1051" s="85"/>
      <c r="U1051" s="85"/>
      <c r="V1051" s="85"/>
      <c r="W1051" s="85"/>
      <c r="X1051" s="85"/>
      <c r="Y1051" s="184"/>
    </row>
    <row r="1052" spans="1:25" ht="18" customHeight="1" x14ac:dyDescent="0.25">
      <c r="A1052" s="397"/>
      <c r="B1052" s="20">
        <v>2560</v>
      </c>
      <c r="C1052" s="380" t="s">
        <v>8115</v>
      </c>
      <c r="D1052" s="396">
        <v>4144040748</v>
      </c>
      <c r="E1052" s="85"/>
      <c r="F1052" s="85"/>
      <c r="G1052" s="85"/>
      <c r="H1052" s="85"/>
      <c r="I1052" s="85">
        <v>6</v>
      </c>
      <c r="J1052" s="85">
        <v>6</v>
      </c>
      <c r="K1052" s="85"/>
      <c r="L1052" s="85"/>
      <c r="M1052" s="85"/>
      <c r="N1052" s="85"/>
      <c r="O1052" s="85"/>
      <c r="P1052" s="85"/>
      <c r="Q1052" s="85"/>
      <c r="R1052" s="85">
        <v>6</v>
      </c>
      <c r="S1052" s="85"/>
      <c r="T1052" s="85"/>
      <c r="U1052" s="85"/>
      <c r="V1052" s="85"/>
      <c r="W1052" s="85"/>
      <c r="X1052" s="85"/>
      <c r="Y1052" s="184"/>
    </row>
    <row r="1053" spans="1:25" ht="18" customHeight="1" x14ac:dyDescent="0.25">
      <c r="A1053" s="397"/>
      <c r="B1053" s="20">
        <v>3434</v>
      </c>
      <c r="C1053" s="380" t="s">
        <v>8116</v>
      </c>
      <c r="D1053" s="396">
        <v>4144029680</v>
      </c>
      <c r="E1053" s="85"/>
      <c r="F1053" s="85"/>
      <c r="G1053" s="85"/>
      <c r="H1053" s="85"/>
      <c r="I1053" s="85">
        <v>6</v>
      </c>
      <c r="J1053" s="85">
        <v>6</v>
      </c>
      <c r="K1053" s="85"/>
      <c r="L1053" s="85"/>
      <c r="M1053" s="85"/>
      <c r="N1053" s="85"/>
      <c r="O1053" s="85"/>
      <c r="P1053" s="85"/>
      <c r="Q1053" s="85">
        <v>5</v>
      </c>
      <c r="R1053" s="85">
        <v>6</v>
      </c>
      <c r="S1053" s="85"/>
      <c r="T1053" s="85"/>
      <c r="U1053" s="85">
        <v>3</v>
      </c>
      <c r="V1053" s="85"/>
      <c r="W1053" s="85"/>
      <c r="X1053" s="85"/>
      <c r="Y1053" s="184"/>
    </row>
    <row r="1054" spans="1:25" ht="18" customHeight="1" x14ac:dyDescent="0.25">
      <c r="A1054" s="397"/>
      <c r="B1054" s="20">
        <v>3183</v>
      </c>
      <c r="C1054" s="380" t="s">
        <v>1828</v>
      </c>
      <c r="D1054" s="396">
        <v>4144041329</v>
      </c>
      <c r="E1054" s="85"/>
      <c r="F1054" s="85"/>
      <c r="G1054" s="85"/>
      <c r="H1054" s="85"/>
      <c r="I1054" s="85">
        <v>12</v>
      </c>
      <c r="J1054" s="85">
        <v>6</v>
      </c>
      <c r="K1054" s="85"/>
      <c r="L1054" s="85"/>
      <c r="M1054" s="85"/>
      <c r="N1054" s="85"/>
      <c r="O1054" s="85"/>
      <c r="P1054" s="85"/>
      <c r="Q1054" s="85"/>
      <c r="R1054" s="85"/>
      <c r="S1054" s="85"/>
      <c r="T1054" s="85"/>
      <c r="U1054" s="85"/>
      <c r="V1054" s="85"/>
      <c r="W1054" s="85"/>
      <c r="X1054" s="85"/>
      <c r="Y1054" s="184"/>
    </row>
    <row r="1055" spans="1:25" ht="18" customHeight="1" x14ac:dyDescent="0.25">
      <c r="A1055" s="397"/>
      <c r="B1055" s="20">
        <v>3183</v>
      </c>
      <c r="C1055" s="380" t="s">
        <v>1828</v>
      </c>
      <c r="D1055" s="396">
        <v>4144168790</v>
      </c>
      <c r="E1055" s="85"/>
      <c r="F1055" s="85"/>
      <c r="G1055" s="85"/>
      <c r="H1055" s="85"/>
      <c r="I1055" s="85"/>
      <c r="J1055" s="85"/>
      <c r="K1055" s="85"/>
      <c r="L1055" s="85"/>
      <c r="M1055" s="85"/>
      <c r="N1055" s="85"/>
      <c r="O1055" s="85"/>
      <c r="P1055" s="85"/>
      <c r="Q1055" s="85">
        <v>5</v>
      </c>
      <c r="R1055" s="85"/>
      <c r="S1055" s="85"/>
      <c r="T1055" s="85"/>
      <c r="U1055" s="85"/>
      <c r="V1055" s="85"/>
      <c r="W1055" s="85"/>
      <c r="X1055" s="85"/>
      <c r="Y1055" s="184"/>
    </row>
    <row r="1056" spans="1:25" ht="18" customHeight="1" x14ac:dyDescent="0.25">
      <c r="A1056" s="397"/>
      <c r="B1056" s="20">
        <v>2213</v>
      </c>
      <c r="C1056" s="380" t="s">
        <v>3432</v>
      </c>
      <c r="D1056" s="396">
        <v>4144054910</v>
      </c>
      <c r="E1056" s="85"/>
      <c r="F1056" s="85"/>
      <c r="G1056" s="85"/>
      <c r="H1056" s="85"/>
      <c r="I1056" s="85">
        <v>5</v>
      </c>
      <c r="J1056" s="85">
        <v>5</v>
      </c>
      <c r="K1056" s="85"/>
      <c r="L1056" s="85"/>
      <c r="M1056" s="85"/>
      <c r="N1056" s="85"/>
      <c r="O1056" s="85"/>
      <c r="P1056" s="85"/>
      <c r="Q1056" s="85"/>
      <c r="R1056" s="85"/>
      <c r="S1056" s="85"/>
      <c r="T1056" s="85"/>
      <c r="U1056" s="85"/>
      <c r="V1056" s="85"/>
      <c r="W1056" s="85"/>
      <c r="X1056" s="85"/>
      <c r="Y1056" s="184"/>
    </row>
    <row r="1057" spans="1:25" ht="18" customHeight="1" x14ac:dyDescent="0.25">
      <c r="A1057" s="397"/>
      <c r="B1057" s="20">
        <v>3027</v>
      </c>
      <c r="C1057" s="380" t="s">
        <v>8117</v>
      </c>
      <c r="D1057" s="396">
        <v>4144041091</v>
      </c>
      <c r="E1057" s="85"/>
      <c r="F1057" s="85"/>
      <c r="G1057" s="85"/>
      <c r="H1057" s="85"/>
      <c r="I1057" s="85">
        <v>6</v>
      </c>
      <c r="J1057" s="85">
        <v>12</v>
      </c>
      <c r="K1057" s="85"/>
      <c r="L1057" s="85"/>
      <c r="M1057" s="85"/>
      <c r="N1057" s="85"/>
      <c r="O1057" s="85"/>
      <c r="P1057" s="85"/>
      <c r="Q1057" s="85"/>
      <c r="R1057" s="85">
        <v>6</v>
      </c>
      <c r="S1057" s="85"/>
      <c r="T1057" s="85"/>
      <c r="U1057" s="85"/>
      <c r="V1057" s="85"/>
      <c r="W1057" s="85"/>
      <c r="X1057" s="85"/>
      <c r="Y1057" s="184"/>
    </row>
    <row r="1058" spans="1:25" ht="18" customHeight="1" x14ac:dyDescent="0.25">
      <c r="A1058" s="397"/>
      <c r="B1058" s="20">
        <v>2067</v>
      </c>
      <c r="C1058" s="380" t="s">
        <v>6720</v>
      </c>
      <c r="D1058" s="396">
        <v>4144040028</v>
      </c>
      <c r="E1058" s="85"/>
      <c r="F1058" s="85"/>
      <c r="G1058" s="85"/>
      <c r="H1058" s="85"/>
      <c r="I1058" s="85">
        <v>8</v>
      </c>
      <c r="J1058" s="85">
        <v>6</v>
      </c>
      <c r="K1058" s="85"/>
      <c r="L1058" s="85"/>
      <c r="M1058" s="85"/>
      <c r="N1058" s="85"/>
      <c r="O1058" s="85"/>
      <c r="P1058" s="85"/>
      <c r="Q1058" s="85">
        <v>5</v>
      </c>
      <c r="R1058" s="85">
        <v>6</v>
      </c>
      <c r="S1058" s="85">
        <v>3</v>
      </c>
      <c r="T1058" s="85">
        <v>3</v>
      </c>
      <c r="U1058" s="85"/>
      <c r="V1058" s="85"/>
      <c r="W1058" s="85"/>
      <c r="X1058" s="85"/>
      <c r="Y1058" s="184"/>
    </row>
    <row r="1059" spans="1:25" ht="18" customHeight="1" x14ac:dyDescent="0.25">
      <c r="A1059" s="397"/>
      <c r="B1059" s="20">
        <v>3465</v>
      </c>
      <c r="C1059" s="380" t="s">
        <v>8118</v>
      </c>
      <c r="D1059" s="396">
        <v>4144169172</v>
      </c>
      <c r="E1059" s="85"/>
      <c r="F1059" s="85"/>
      <c r="G1059" s="85"/>
      <c r="H1059" s="85"/>
      <c r="I1059" s="85"/>
      <c r="J1059" s="85">
        <v>6</v>
      </c>
      <c r="K1059" s="85"/>
      <c r="L1059" s="85"/>
      <c r="M1059" s="85"/>
      <c r="N1059" s="85"/>
      <c r="O1059" s="85"/>
      <c r="P1059" s="85"/>
      <c r="Q1059" s="85"/>
      <c r="R1059" s="85"/>
      <c r="S1059" s="85"/>
      <c r="T1059" s="85"/>
      <c r="U1059" s="85"/>
      <c r="V1059" s="85"/>
      <c r="W1059" s="85"/>
      <c r="X1059" s="85"/>
      <c r="Y1059" s="184"/>
    </row>
    <row r="1060" spans="1:25" ht="18" customHeight="1" x14ac:dyDescent="0.25">
      <c r="A1060" s="397"/>
      <c r="B1060" s="20">
        <v>3465</v>
      </c>
      <c r="C1060" s="380" t="s">
        <v>8118</v>
      </c>
      <c r="D1060" s="396">
        <v>4144041601</v>
      </c>
      <c r="E1060" s="85"/>
      <c r="F1060" s="85"/>
      <c r="G1060" s="85"/>
      <c r="H1060" s="85"/>
      <c r="I1060" s="85">
        <v>6</v>
      </c>
      <c r="J1060" s="85"/>
      <c r="K1060" s="85"/>
      <c r="L1060" s="85"/>
      <c r="M1060" s="85"/>
      <c r="N1060" s="85"/>
      <c r="O1060" s="85"/>
      <c r="P1060" s="85"/>
      <c r="Q1060" s="85">
        <v>5</v>
      </c>
      <c r="R1060" s="85"/>
      <c r="S1060" s="85"/>
      <c r="T1060" s="85"/>
      <c r="U1060" s="85"/>
      <c r="V1060" s="85"/>
      <c r="W1060" s="85"/>
      <c r="X1060" s="85"/>
      <c r="Y1060" s="184"/>
    </row>
    <row r="1061" spans="1:25" ht="18" customHeight="1" x14ac:dyDescent="0.25">
      <c r="A1061" s="397"/>
      <c r="B1061" s="20">
        <v>2390</v>
      </c>
      <c r="C1061" s="380" t="s">
        <v>4112</v>
      </c>
      <c r="D1061" s="396">
        <v>4144231063</v>
      </c>
      <c r="E1061" s="85"/>
      <c r="F1061" s="85"/>
      <c r="G1061" s="85"/>
      <c r="H1061" s="85"/>
      <c r="I1061" s="85"/>
      <c r="J1061" s="85"/>
      <c r="K1061" s="85"/>
      <c r="L1061" s="85"/>
      <c r="M1061" s="85"/>
      <c r="N1061" s="85"/>
      <c r="O1061" s="85"/>
      <c r="P1061" s="85"/>
      <c r="Q1061" s="85">
        <v>6</v>
      </c>
      <c r="R1061" s="85">
        <v>6</v>
      </c>
      <c r="S1061" s="85"/>
      <c r="T1061" s="85"/>
      <c r="U1061" s="85"/>
      <c r="V1061" s="85"/>
      <c r="W1061" s="85"/>
      <c r="X1061" s="85"/>
      <c r="Y1061" s="184"/>
    </row>
    <row r="1062" spans="1:25" ht="18" customHeight="1" x14ac:dyDescent="0.25">
      <c r="A1062" s="397"/>
      <c r="B1062" s="20">
        <v>2390</v>
      </c>
      <c r="C1062" s="380" t="s">
        <v>4112</v>
      </c>
      <c r="D1062" s="396">
        <v>4144231128</v>
      </c>
      <c r="E1062" s="85"/>
      <c r="F1062" s="85"/>
      <c r="G1062" s="85"/>
      <c r="H1062" s="85"/>
      <c r="I1062" s="85"/>
      <c r="J1062" s="85"/>
      <c r="K1062" s="85"/>
      <c r="L1062" s="85"/>
      <c r="M1062" s="85"/>
      <c r="N1062" s="85"/>
      <c r="O1062" s="85"/>
      <c r="P1062" s="85"/>
      <c r="Q1062" s="85"/>
      <c r="R1062" s="85"/>
      <c r="S1062" s="85"/>
      <c r="T1062" s="85"/>
      <c r="U1062" s="85">
        <v>6</v>
      </c>
      <c r="V1062" s="85"/>
      <c r="W1062" s="85">
        <v>10</v>
      </c>
      <c r="X1062" s="85"/>
      <c r="Y1062" s="184"/>
    </row>
    <row r="1063" spans="1:25" ht="18" customHeight="1" x14ac:dyDescent="0.25">
      <c r="A1063" s="397"/>
      <c r="B1063" s="20">
        <v>1653</v>
      </c>
      <c r="C1063" s="380" t="s">
        <v>8119</v>
      </c>
      <c r="D1063" s="396">
        <v>4144249550</v>
      </c>
      <c r="E1063" s="85">
        <v>6</v>
      </c>
      <c r="F1063" s="85"/>
      <c r="G1063" s="85"/>
      <c r="H1063" s="85"/>
      <c r="I1063" s="85">
        <v>6</v>
      </c>
      <c r="J1063" s="85">
        <v>10</v>
      </c>
      <c r="K1063" s="85"/>
      <c r="L1063" s="85"/>
      <c r="M1063" s="85"/>
      <c r="N1063" s="85"/>
      <c r="O1063" s="85">
        <v>2</v>
      </c>
      <c r="P1063" s="85"/>
      <c r="Q1063" s="85"/>
      <c r="R1063" s="85">
        <v>6</v>
      </c>
      <c r="S1063" s="85">
        <v>3</v>
      </c>
      <c r="T1063" s="85">
        <v>3</v>
      </c>
      <c r="U1063" s="85"/>
      <c r="V1063" s="85">
        <v>6</v>
      </c>
      <c r="W1063" s="85"/>
      <c r="X1063" s="85">
        <v>6</v>
      </c>
      <c r="Y1063" s="184"/>
    </row>
    <row r="1064" spans="1:25" ht="18" customHeight="1" x14ac:dyDescent="0.25">
      <c r="A1064" s="397"/>
      <c r="B1064" s="20">
        <v>5714</v>
      </c>
      <c r="C1064" s="380" t="s">
        <v>8120</v>
      </c>
      <c r="D1064" s="396">
        <v>4144030018</v>
      </c>
      <c r="E1064" s="85"/>
      <c r="F1064" s="85"/>
      <c r="G1064" s="85"/>
      <c r="H1064" s="85"/>
      <c r="I1064" s="85">
        <v>6</v>
      </c>
      <c r="J1064" s="85">
        <v>6</v>
      </c>
      <c r="K1064" s="85"/>
      <c r="L1064" s="85"/>
      <c r="M1064" s="85"/>
      <c r="N1064" s="85"/>
      <c r="O1064" s="85"/>
      <c r="P1064" s="85"/>
      <c r="Q1064" s="85"/>
      <c r="R1064" s="85">
        <v>6</v>
      </c>
      <c r="S1064" s="85"/>
      <c r="T1064" s="85"/>
      <c r="U1064" s="85"/>
      <c r="V1064" s="85"/>
      <c r="W1064" s="85"/>
      <c r="X1064" s="85"/>
      <c r="Y1064" s="184"/>
    </row>
    <row r="1065" spans="1:25" ht="18" customHeight="1" x14ac:dyDescent="0.25">
      <c r="A1065" s="397"/>
      <c r="B1065" s="20">
        <v>2094</v>
      </c>
      <c r="C1065" s="380" t="s">
        <v>8121</v>
      </c>
      <c r="D1065" s="396">
        <v>4144171250</v>
      </c>
      <c r="E1065" s="85"/>
      <c r="F1065" s="85"/>
      <c r="G1065" s="85"/>
      <c r="H1065" s="85"/>
      <c r="I1065" s="85"/>
      <c r="J1065" s="85">
        <v>6</v>
      </c>
      <c r="K1065" s="85"/>
      <c r="L1065" s="85"/>
      <c r="M1065" s="85"/>
      <c r="N1065" s="85"/>
      <c r="O1065" s="85"/>
      <c r="P1065" s="85"/>
      <c r="Q1065" s="85"/>
      <c r="R1065" s="85">
        <v>6</v>
      </c>
      <c r="S1065" s="85"/>
      <c r="T1065" s="85"/>
      <c r="U1065" s="85"/>
      <c r="V1065" s="85"/>
      <c r="W1065" s="85"/>
      <c r="X1065" s="85"/>
      <c r="Y1065" s="184"/>
    </row>
    <row r="1066" spans="1:25" ht="18" customHeight="1" x14ac:dyDescent="0.25">
      <c r="A1066" s="397"/>
      <c r="B1066" s="20">
        <v>2094</v>
      </c>
      <c r="C1066" s="380" t="s">
        <v>8121</v>
      </c>
      <c r="D1066" s="396">
        <v>4144040033</v>
      </c>
      <c r="E1066" s="85"/>
      <c r="F1066" s="85"/>
      <c r="G1066" s="85"/>
      <c r="H1066" s="85"/>
      <c r="I1066" s="85">
        <v>10</v>
      </c>
      <c r="J1066" s="85"/>
      <c r="K1066" s="85"/>
      <c r="L1066" s="85"/>
      <c r="M1066" s="85"/>
      <c r="N1066" s="85"/>
      <c r="O1066" s="85"/>
      <c r="P1066" s="85"/>
      <c r="Q1066" s="85"/>
      <c r="R1066" s="85"/>
      <c r="S1066" s="85"/>
      <c r="T1066" s="85"/>
      <c r="U1066" s="85"/>
      <c r="V1066" s="85"/>
      <c r="W1066" s="85"/>
      <c r="X1066" s="85"/>
      <c r="Y1066" s="184"/>
    </row>
    <row r="1067" spans="1:25" ht="18" customHeight="1" x14ac:dyDescent="0.25">
      <c r="A1067" s="397"/>
      <c r="B1067" s="20">
        <v>2524</v>
      </c>
      <c r="C1067" s="380" t="s">
        <v>4497</v>
      </c>
      <c r="D1067" s="396">
        <v>4144040589</v>
      </c>
      <c r="E1067" s="85"/>
      <c r="F1067" s="85"/>
      <c r="G1067" s="85"/>
      <c r="H1067" s="85"/>
      <c r="I1067" s="85">
        <v>6</v>
      </c>
      <c r="J1067" s="85">
        <v>6</v>
      </c>
      <c r="K1067" s="85"/>
      <c r="L1067" s="85"/>
      <c r="M1067" s="85"/>
      <c r="N1067" s="85"/>
      <c r="O1067" s="85"/>
      <c r="P1067" s="85"/>
      <c r="Q1067" s="85">
        <v>5</v>
      </c>
      <c r="R1067" s="85">
        <v>6</v>
      </c>
      <c r="S1067" s="85"/>
      <c r="T1067" s="85"/>
      <c r="U1067" s="85"/>
      <c r="V1067" s="85"/>
      <c r="W1067" s="85"/>
      <c r="X1067" s="85"/>
      <c r="Y1067" s="184"/>
    </row>
    <row r="1068" spans="1:25" ht="18" customHeight="1" x14ac:dyDescent="0.25">
      <c r="A1068" s="397"/>
      <c r="B1068" s="20">
        <v>2309</v>
      </c>
      <c r="C1068" s="380" t="s">
        <v>4498</v>
      </c>
      <c r="D1068" s="396">
        <v>4144040438</v>
      </c>
      <c r="E1068" s="85"/>
      <c r="F1068" s="85"/>
      <c r="G1068" s="85"/>
      <c r="H1068" s="85"/>
      <c r="I1068" s="85">
        <v>6</v>
      </c>
      <c r="J1068" s="85">
        <v>6</v>
      </c>
      <c r="K1068" s="85"/>
      <c r="L1068" s="85"/>
      <c r="M1068" s="85"/>
      <c r="N1068" s="85"/>
      <c r="O1068" s="85"/>
      <c r="P1068" s="85"/>
      <c r="Q1068" s="85">
        <v>5</v>
      </c>
      <c r="R1068" s="85"/>
      <c r="S1068" s="85"/>
      <c r="T1068" s="85"/>
      <c r="U1068" s="85"/>
      <c r="V1068" s="85"/>
      <c r="W1068" s="85"/>
      <c r="X1068" s="85"/>
      <c r="Y1068" s="184"/>
    </row>
    <row r="1069" spans="1:25" ht="18" customHeight="1" x14ac:dyDescent="0.25">
      <c r="A1069" s="397"/>
      <c r="B1069" s="20">
        <v>5614</v>
      </c>
      <c r="C1069" s="380" t="s">
        <v>8122</v>
      </c>
      <c r="D1069" s="396">
        <v>4144029949</v>
      </c>
      <c r="E1069" s="85"/>
      <c r="F1069" s="85"/>
      <c r="G1069" s="85"/>
      <c r="H1069" s="85"/>
      <c r="I1069" s="85">
        <v>6</v>
      </c>
      <c r="J1069" s="85">
        <v>6</v>
      </c>
      <c r="K1069" s="85"/>
      <c r="L1069" s="85"/>
      <c r="M1069" s="85"/>
      <c r="N1069" s="85"/>
      <c r="O1069" s="85"/>
      <c r="P1069" s="85"/>
      <c r="Q1069" s="85">
        <v>5</v>
      </c>
      <c r="R1069" s="85">
        <v>6</v>
      </c>
      <c r="S1069" s="85"/>
      <c r="T1069" s="85"/>
      <c r="U1069" s="85"/>
      <c r="V1069" s="85"/>
      <c r="W1069" s="85"/>
      <c r="X1069" s="85"/>
      <c r="Y1069" s="184"/>
    </row>
    <row r="1070" spans="1:25" ht="18" customHeight="1" x14ac:dyDescent="0.25">
      <c r="A1070" s="397"/>
      <c r="B1070" s="20">
        <v>4125</v>
      </c>
      <c r="C1070" s="380" t="s">
        <v>8123</v>
      </c>
      <c r="D1070" s="396">
        <v>4144029761</v>
      </c>
      <c r="E1070" s="85"/>
      <c r="F1070" s="85"/>
      <c r="G1070" s="85"/>
      <c r="H1070" s="85"/>
      <c r="I1070" s="85">
        <v>6</v>
      </c>
      <c r="J1070" s="85">
        <v>12</v>
      </c>
      <c r="K1070" s="85"/>
      <c r="L1070" s="85"/>
      <c r="M1070" s="85"/>
      <c r="N1070" s="85"/>
      <c r="O1070" s="85"/>
      <c r="P1070" s="85"/>
      <c r="Q1070" s="85">
        <v>5</v>
      </c>
      <c r="R1070" s="85"/>
      <c r="S1070" s="85"/>
      <c r="T1070" s="85"/>
      <c r="U1070" s="85"/>
      <c r="V1070" s="85"/>
      <c r="W1070" s="85"/>
      <c r="X1070" s="85"/>
      <c r="Y1070" s="184"/>
    </row>
    <row r="1071" spans="1:25" ht="18" customHeight="1" x14ac:dyDescent="0.25">
      <c r="A1071" s="397"/>
      <c r="B1071" s="20">
        <v>2171</v>
      </c>
      <c r="C1071" s="380" t="s">
        <v>8124</v>
      </c>
      <c r="D1071" s="396">
        <v>4144040237</v>
      </c>
      <c r="E1071" s="85"/>
      <c r="F1071" s="85"/>
      <c r="G1071" s="85"/>
      <c r="H1071" s="85"/>
      <c r="I1071" s="85">
        <v>6</v>
      </c>
      <c r="J1071" s="85">
        <v>6</v>
      </c>
      <c r="K1071" s="85"/>
      <c r="L1071" s="85"/>
      <c r="M1071" s="85"/>
      <c r="N1071" s="85"/>
      <c r="O1071" s="85"/>
      <c r="P1071" s="85"/>
      <c r="Q1071" s="85"/>
      <c r="R1071" s="85"/>
      <c r="S1071" s="85"/>
      <c r="T1071" s="85"/>
      <c r="U1071" s="85"/>
      <c r="V1071" s="85"/>
      <c r="W1071" s="85"/>
      <c r="X1071" s="85"/>
      <c r="Y1071" s="184"/>
    </row>
    <row r="1072" spans="1:25" ht="18" customHeight="1" x14ac:dyDescent="0.25">
      <c r="A1072" s="397"/>
      <c r="B1072" s="20">
        <v>2215</v>
      </c>
      <c r="C1072" s="380" t="s">
        <v>6719</v>
      </c>
      <c r="D1072" s="396">
        <v>4144040240</v>
      </c>
      <c r="E1072" s="85"/>
      <c r="F1072" s="85"/>
      <c r="G1072" s="85"/>
      <c r="H1072" s="85"/>
      <c r="I1072" s="85">
        <v>6</v>
      </c>
      <c r="J1072" s="85">
        <v>6</v>
      </c>
      <c r="K1072" s="85"/>
      <c r="L1072" s="85"/>
      <c r="M1072" s="85"/>
      <c r="N1072" s="85"/>
      <c r="O1072" s="85"/>
      <c r="P1072" s="85"/>
      <c r="Q1072" s="85">
        <v>5</v>
      </c>
      <c r="R1072" s="85"/>
      <c r="S1072" s="85"/>
      <c r="T1072" s="85"/>
      <c r="U1072" s="85"/>
      <c r="V1072" s="85"/>
      <c r="W1072" s="85"/>
      <c r="X1072" s="85"/>
      <c r="Y1072" s="184"/>
    </row>
    <row r="1073" spans="1:25" ht="18" customHeight="1" x14ac:dyDescent="0.25">
      <c r="A1073" s="397"/>
      <c r="B1073" s="20">
        <v>5644</v>
      </c>
      <c r="C1073" s="380" t="s">
        <v>6723</v>
      </c>
      <c r="D1073" s="396">
        <v>4144037749</v>
      </c>
      <c r="E1073" s="85"/>
      <c r="F1073" s="85"/>
      <c r="G1073" s="85"/>
      <c r="H1073" s="85"/>
      <c r="I1073" s="85">
        <v>5</v>
      </c>
      <c r="J1073" s="85">
        <v>5</v>
      </c>
      <c r="K1073" s="85"/>
      <c r="L1073" s="85">
        <v>5</v>
      </c>
      <c r="M1073" s="85"/>
      <c r="N1073" s="85"/>
      <c r="O1073" s="85"/>
      <c r="P1073" s="85"/>
      <c r="Q1073" s="85">
        <v>5</v>
      </c>
      <c r="R1073" s="85"/>
      <c r="S1073" s="85"/>
      <c r="T1073" s="85"/>
      <c r="U1073" s="85"/>
      <c r="V1073" s="85"/>
      <c r="W1073" s="85"/>
      <c r="X1073" s="85"/>
      <c r="Y1073" s="184"/>
    </row>
    <row r="1074" spans="1:25" ht="18" customHeight="1" x14ac:dyDescent="0.25">
      <c r="A1074" s="397"/>
      <c r="B1074" s="20">
        <v>2536</v>
      </c>
      <c r="C1074" s="380" t="s">
        <v>8125</v>
      </c>
      <c r="D1074" s="396">
        <v>4144040592</v>
      </c>
      <c r="E1074" s="85"/>
      <c r="F1074" s="85"/>
      <c r="G1074" s="85"/>
      <c r="H1074" s="85"/>
      <c r="I1074" s="85">
        <v>6</v>
      </c>
      <c r="J1074" s="85">
        <v>6</v>
      </c>
      <c r="K1074" s="85"/>
      <c r="L1074" s="85"/>
      <c r="M1074" s="85"/>
      <c r="N1074" s="85"/>
      <c r="O1074" s="85"/>
      <c r="P1074" s="85"/>
      <c r="Q1074" s="85">
        <v>5</v>
      </c>
      <c r="R1074" s="85">
        <v>6</v>
      </c>
      <c r="S1074" s="85"/>
      <c r="T1074" s="85"/>
      <c r="U1074" s="85"/>
      <c r="V1074" s="85"/>
      <c r="W1074" s="85"/>
      <c r="X1074" s="85"/>
      <c r="Y1074" s="184"/>
    </row>
    <row r="1075" spans="1:25" ht="18" customHeight="1" x14ac:dyDescent="0.25">
      <c r="A1075" s="397"/>
      <c r="B1075" s="20">
        <v>2752</v>
      </c>
      <c r="C1075" s="380" t="s">
        <v>8126</v>
      </c>
      <c r="D1075" s="396">
        <v>4144040751</v>
      </c>
      <c r="E1075" s="85"/>
      <c r="F1075" s="85"/>
      <c r="G1075" s="85"/>
      <c r="H1075" s="85"/>
      <c r="I1075" s="85">
        <v>6</v>
      </c>
      <c r="J1075" s="85">
        <v>6</v>
      </c>
      <c r="K1075" s="85"/>
      <c r="L1075" s="85">
        <v>5</v>
      </c>
      <c r="M1075" s="85"/>
      <c r="N1075" s="85"/>
      <c r="O1075" s="85"/>
      <c r="P1075" s="85"/>
      <c r="Q1075" s="85"/>
      <c r="R1075" s="85">
        <v>6</v>
      </c>
      <c r="S1075" s="85"/>
      <c r="T1075" s="85"/>
      <c r="U1075" s="85"/>
      <c r="V1075" s="85"/>
      <c r="W1075" s="85"/>
      <c r="X1075" s="85"/>
      <c r="Y1075" s="184"/>
    </row>
    <row r="1076" spans="1:25" ht="18" customHeight="1" x14ac:dyDescent="0.25">
      <c r="A1076" s="397"/>
      <c r="B1076" s="20">
        <v>2189</v>
      </c>
      <c r="C1076" s="380" t="s">
        <v>8127</v>
      </c>
      <c r="D1076" s="396">
        <v>4144168434</v>
      </c>
      <c r="E1076" s="85"/>
      <c r="F1076" s="85"/>
      <c r="G1076" s="85"/>
      <c r="H1076" s="85"/>
      <c r="I1076" s="85"/>
      <c r="J1076" s="85"/>
      <c r="K1076" s="85"/>
      <c r="L1076" s="85"/>
      <c r="M1076" s="85"/>
      <c r="N1076" s="85"/>
      <c r="O1076" s="85"/>
      <c r="P1076" s="85"/>
      <c r="Q1076" s="85"/>
      <c r="R1076" s="85">
        <v>6</v>
      </c>
      <c r="S1076" s="85"/>
      <c r="T1076" s="85"/>
      <c r="U1076" s="85"/>
      <c r="V1076" s="85"/>
      <c r="W1076" s="85"/>
      <c r="X1076" s="85"/>
      <c r="Y1076" s="184"/>
    </row>
    <row r="1077" spans="1:25" ht="18" customHeight="1" x14ac:dyDescent="0.25">
      <c r="A1077" s="397"/>
      <c r="B1077" s="20">
        <v>2189</v>
      </c>
      <c r="C1077" s="380" t="s">
        <v>8127</v>
      </c>
      <c r="D1077" s="396">
        <v>4144035834</v>
      </c>
      <c r="E1077" s="85"/>
      <c r="F1077" s="85"/>
      <c r="G1077" s="85"/>
      <c r="H1077" s="85"/>
      <c r="I1077" s="85">
        <v>8</v>
      </c>
      <c r="J1077" s="85">
        <v>8</v>
      </c>
      <c r="K1077" s="85"/>
      <c r="L1077" s="85"/>
      <c r="M1077" s="85"/>
      <c r="N1077" s="85"/>
      <c r="O1077" s="85"/>
      <c r="P1077" s="85"/>
      <c r="Q1077" s="85">
        <v>8</v>
      </c>
      <c r="R1077" s="85"/>
      <c r="S1077" s="85"/>
      <c r="T1077" s="85"/>
      <c r="U1077" s="85"/>
      <c r="V1077" s="85"/>
      <c r="W1077" s="85"/>
      <c r="X1077" s="85"/>
      <c r="Y1077" s="184"/>
    </row>
    <row r="1078" spans="1:25" ht="18" customHeight="1" x14ac:dyDescent="0.25">
      <c r="A1078" s="397"/>
      <c r="B1078" s="20">
        <v>2777</v>
      </c>
      <c r="C1078" s="380" t="s">
        <v>8128</v>
      </c>
      <c r="D1078" s="396">
        <v>4144040885</v>
      </c>
      <c r="E1078" s="85"/>
      <c r="F1078" s="85"/>
      <c r="G1078" s="85"/>
      <c r="H1078" s="85"/>
      <c r="I1078" s="85">
        <v>6</v>
      </c>
      <c r="J1078" s="85"/>
      <c r="K1078" s="85"/>
      <c r="L1078" s="85"/>
      <c r="M1078" s="85"/>
      <c r="N1078" s="85"/>
      <c r="O1078" s="85"/>
      <c r="P1078" s="85"/>
      <c r="Q1078" s="85"/>
      <c r="R1078" s="85"/>
      <c r="S1078" s="85"/>
      <c r="T1078" s="85"/>
      <c r="U1078" s="85"/>
      <c r="V1078" s="85"/>
      <c r="W1078" s="85"/>
      <c r="X1078" s="85"/>
      <c r="Y1078" s="184"/>
    </row>
    <row r="1079" spans="1:25" ht="18" customHeight="1" x14ac:dyDescent="0.25">
      <c r="A1079" s="397"/>
      <c r="B1079" s="20">
        <v>6253</v>
      </c>
      <c r="C1079" s="380" t="s">
        <v>8129</v>
      </c>
      <c r="D1079" s="396">
        <v>4144030076</v>
      </c>
      <c r="E1079" s="85"/>
      <c r="F1079" s="85"/>
      <c r="G1079" s="85"/>
      <c r="H1079" s="85"/>
      <c r="I1079" s="85">
        <v>6</v>
      </c>
      <c r="J1079" s="85">
        <v>6</v>
      </c>
      <c r="K1079" s="85"/>
      <c r="L1079" s="85"/>
      <c r="M1079" s="85"/>
      <c r="N1079" s="85"/>
      <c r="O1079" s="85"/>
      <c r="P1079" s="85"/>
      <c r="Q1079" s="85"/>
      <c r="R1079" s="85">
        <v>6</v>
      </c>
      <c r="S1079" s="85"/>
      <c r="T1079" s="85"/>
      <c r="U1079" s="85"/>
      <c r="V1079" s="85"/>
      <c r="W1079" s="85"/>
      <c r="X1079" s="85"/>
      <c r="Y1079" s="184"/>
    </row>
    <row r="1080" spans="1:25" ht="18" customHeight="1" x14ac:dyDescent="0.25">
      <c r="A1080" s="397"/>
      <c r="B1080" s="20">
        <v>5505</v>
      </c>
      <c r="C1080" s="380" t="s">
        <v>8130</v>
      </c>
      <c r="D1080" s="396">
        <v>4144044290</v>
      </c>
      <c r="E1080" s="85"/>
      <c r="F1080" s="85"/>
      <c r="G1080" s="85"/>
      <c r="H1080" s="85"/>
      <c r="I1080" s="85">
        <v>10</v>
      </c>
      <c r="J1080" s="85">
        <v>5</v>
      </c>
      <c r="K1080" s="85"/>
      <c r="L1080" s="85"/>
      <c r="M1080" s="85"/>
      <c r="N1080" s="85"/>
      <c r="O1080" s="85"/>
      <c r="P1080" s="85"/>
      <c r="Q1080" s="85"/>
      <c r="R1080" s="85"/>
      <c r="S1080" s="85"/>
      <c r="T1080" s="85"/>
      <c r="U1080" s="85"/>
      <c r="V1080" s="85"/>
      <c r="W1080" s="85"/>
      <c r="X1080" s="85"/>
      <c r="Y1080" s="184"/>
    </row>
    <row r="1081" spans="1:25" ht="18" customHeight="1" x14ac:dyDescent="0.25">
      <c r="A1081" s="397"/>
      <c r="B1081" s="20">
        <v>5504</v>
      </c>
      <c r="C1081" s="380" t="s">
        <v>3430</v>
      </c>
      <c r="D1081" s="396">
        <v>4144029848</v>
      </c>
      <c r="E1081" s="85"/>
      <c r="F1081" s="85"/>
      <c r="G1081" s="85"/>
      <c r="H1081" s="85"/>
      <c r="I1081" s="85">
        <v>6</v>
      </c>
      <c r="J1081" s="85">
        <v>6</v>
      </c>
      <c r="K1081" s="85"/>
      <c r="L1081" s="85"/>
      <c r="M1081" s="85"/>
      <c r="N1081" s="85"/>
      <c r="O1081" s="85"/>
      <c r="P1081" s="85"/>
      <c r="Q1081" s="85">
        <v>5</v>
      </c>
      <c r="R1081" s="85"/>
      <c r="S1081" s="85"/>
      <c r="T1081" s="85"/>
      <c r="U1081" s="85"/>
      <c r="V1081" s="85"/>
      <c r="W1081" s="85"/>
      <c r="X1081" s="85"/>
      <c r="Y1081" s="184"/>
    </row>
    <row r="1082" spans="1:25" ht="18" customHeight="1" x14ac:dyDescent="0.25">
      <c r="A1082" s="397"/>
      <c r="B1082" s="20">
        <v>4870</v>
      </c>
      <c r="C1082" s="380" t="s">
        <v>3611</v>
      </c>
      <c r="D1082" s="396">
        <v>4144171865</v>
      </c>
      <c r="E1082" s="85"/>
      <c r="F1082" s="85"/>
      <c r="G1082" s="85"/>
      <c r="H1082" s="85"/>
      <c r="I1082" s="85"/>
      <c r="J1082" s="85">
        <v>5</v>
      </c>
      <c r="K1082" s="85"/>
      <c r="L1082" s="85"/>
      <c r="M1082" s="85"/>
      <c r="N1082" s="85"/>
      <c r="O1082" s="85"/>
      <c r="P1082" s="85"/>
      <c r="Q1082" s="85"/>
      <c r="R1082" s="85"/>
      <c r="S1082" s="85"/>
      <c r="T1082" s="85"/>
      <c r="U1082" s="85"/>
      <c r="V1082" s="85"/>
      <c r="W1082" s="85"/>
      <c r="X1082" s="85"/>
      <c r="Y1082" s="184"/>
    </row>
    <row r="1083" spans="1:25" ht="18" customHeight="1" x14ac:dyDescent="0.25">
      <c r="A1083" s="413" t="s">
        <v>7775</v>
      </c>
      <c r="B1083" s="20">
        <v>3951</v>
      </c>
      <c r="C1083" s="380" t="s">
        <v>3621</v>
      </c>
      <c r="D1083" s="396">
        <v>4144230373</v>
      </c>
      <c r="E1083" s="85"/>
      <c r="F1083" s="85"/>
      <c r="G1083" s="85"/>
      <c r="H1083" s="85"/>
      <c r="I1083" s="85"/>
      <c r="J1083" s="85">
        <v>2</v>
      </c>
      <c r="K1083" s="85"/>
      <c r="L1083" s="85"/>
      <c r="M1083" s="85"/>
      <c r="N1083" s="85"/>
      <c r="O1083" s="85"/>
      <c r="P1083" s="85"/>
      <c r="Q1083" s="85">
        <v>5</v>
      </c>
      <c r="R1083" s="85">
        <v>5</v>
      </c>
      <c r="S1083" s="85"/>
      <c r="T1083" s="85"/>
      <c r="U1083" s="85">
        <v>3</v>
      </c>
      <c r="V1083" s="85"/>
      <c r="W1083" s="85"/>
      <c r="X1083" s="85"/>
      <c r="Y1083" s="184"/>
    </row>
    <row r="1084" spans="1:25" ht="18" customHeight="1" x14ac:dyDescent="0.25">
      <c r="A1084" s="397"/>
      <c r="B1084" s="20">
        <v>4511</v>
      </c>
      <c r="C1084" s="380" t="s">
        <v>3619</v>
      </c>
      <c r="D1084" s="396">
        <v>4144144814</v>
      </c>
      <c r="E1084" s="85"/>
      <c r="F1084" s="85"/>
      <c r="G1084" s="85"/>
      <c r="H1084" s="85"/>
      <c r="I1084" s="85"/>
      <c r="J1084" s="85"/>
      <c r="K1084" s="85"/>
      <c r="L1084" s="85"/>
      <c r="M1084" s="85"/>
      <c r="N1084" s="85"/>
      <c r="O1084" s="85"/>
      <c r="P1084" s="85"/>
      <c r="Q1084" s="85"/>
      <c r="R1084" s="85">
        <v>5</v>
      </c>
      <c r="S1084" s="85"/>
      <c r="T1084" s="85"/>
      <c r="U1084" s="85"/>
      <c r="V1084" s="85"/>
      <c r="W1084" s="85"/>
      <c r="X1084" s="85"/>
      <c r="Y1084" s="184"/>
    </row>
    <row r="1085" spans="1:25" ht="18" customHeight="1" x14ac:dyDescent="0.25">
      <c r="A1085" s="397"/>
      <c r="B1085" s="20">
        <v>5434</v>
      </c>
      <c r="C1085" s="380" t="s">
        <v>6823</v>
      </c>
      <c r="D1085" s="396">
        <v>4144233380</v>
      </c>
      <c r="E1085" s="85"/>
      <c r="F1085" s="85"/>
      <c r="G1085" s="85"/>
      <c r="H1085" s="85"/>
      <c r="I1085" s="85"/>
      <c r="J1085" s="85">
        <v>10</v>
      </c>
      <c r="K1085" s="85"/>
      <c r="L1085" s="85"/>
      <c r="M1085" s="85"/>
      <c r="N1085" s="85"/>
      <c r="O1085" s="85"/>
      <c r="P1085" s="85"/>
      <c r="Q1085" s="85">
        <v>10</v>
      </c>
      <c r="R1085" s="85">
        <v>5</v>
      </c>
      <c r="S1085" s="85"/>
      <c r="T1085" s="85"/>
      <c r="U1085" s="85"/>
      <c r="V1085" s="85"/>
      <c r="W1085" s="85"/>
      <c r="X1085" s="85"/>
      <c r="Y1085" s="184"/>
    </row>
    <row r="1086" spans="1:25" ht="18" customHeight="1" x14ac:dyDescent="0.25">
      <c r="A1086" s="397"/>
      <c r="B1086" s="20">
        <v>3961</v>
      </c>
      <c r="C1086" s="380" t="s">
        <v>3989</v>
      </c>
      <c r="D1086" s="396">
        <v>4144110751</v>
      </c>
      <c r="E1086" s="85"/>
      <c r="F1086" s="85"/>
      <c r="G1086" s="85"/>
      <c r="H1086" s="85"/>
      <c r="I1086" s="85">
        <v>10</v>
      </c>
      <c r="J1086" s="85"/>
      <c r="K1086" s="85"/>
      <c r="L1086" s="85"/>
      <c r="M1086" s="85"/>
      <c r="N1086" s="85"/>
      <c r="O1086" s="85"/>
      <c r="P1086" s="85"/>
      <c r="Q1086" s="85"/>
      <c r="R1086" s="85"/>
      <c r="S1086" s="85"/>
      <c r="T1086" s="85">
        <v>5</v>
      </c>
      <c r="U1086" s="85">
        <v>5</v>
      </c>
      <c r="V1086" s="85"/>
      <c r="W1086" s="85"/>
      <c r="X1086" s="85"/>
      <c r="Y1086" s="184"/>
    </row>
    <row r="1087" spans="1:25" ht="18" customHeight="1" x14ac:dyDescent="0.25">
      <c r="A1087" s="397"/>
      <c r="B1087" s="20">
        <v>2297</v>
      </c>
      <c r="C1087" s="380" t="s">
        <v>3626</v>
      </c>
      <c r="D1087" s="396">
        <v>4144248946</v>
      </c>
      <c r="E1087" s="85"/>
      <c r="F1087" s="85"/>
      <c r="G1087" s="85"/>
      <c r="H1087" s="85"/>
      <c r="I1087" s="85"/>
      <c r="J1087" s="85">
        <v>10</v>
      </c>
      <c r="K1087" s="85"/>
      <c r="L1087" s="85"/>
      <c r="M1087" s="85"/>
      <c r="N1087" s="85"/>
      <c r="O1087" s="85"/>
      <c r="P1087" s="85"/>
      <c r="Q1087" s="85"/>
      <c r="R1087" s="85"/>
      <c r="S1087" s="85"/>
      <c r="T1087" s="85"/>
      <c r="U1087" s="85"/>
      <c r="V1087" s="85"/>
      <c r="W1087" s="85"/>
      <c r="X1087" s="85"/>
      <c r="Y1087" s="184"/>
    </row>
    <row r="1088" spans="1:25" ht="18" customHeight="1" x14ac:dyDescent="0.25">
      <c r="A1088" s="397"/>
      <c r="B1088" s="20">
        <v>2219</v>
      </c>
      <c r="C1088" s="380" t="s">
        <v>3623</v>
      </c>
      <c r="D1088" s="396">
        <v>4144202886</v>
      </c>
      <c r="E1088" s="85"/>
      <c r="F1088" s="85"/>
      <c r="G1088" s="85"/>
      <c r="H1088" s="85"/>
      <c r="I1088" s="85">
        <v>8</v>
      </c>
      <c r="J1088" s="85">
        <v>5</v>
      </c>
      <c r="K1088" s="85"/>
      <c r="L1088" s="85"/>
      <c r="M1088" s="85"/>
      <c r="N1088" s="85"/>
      <c r="O1088" s="85"/>
      <c r="P1088" s="85"/>
      <c r="Q1088" s="85"/>
      <c r="R1088" s="85"/>
      <c r="S1088" s="85"/>
      <c r="T1088" s="85"/>
      <c r="U1088" s="85"/>
      <c r="V1088" s="85"/>
      <c r="W1088" s="85"/>
      <c r="X1088" s="85"/>
      <c r="Y1088" s="184"/>
    </row>
    <row r="1089" spans="1:25" ht="18" customHeight="1" x14ac:dyDescent="0.25">
      <c r="A1089" s="397"/>
      <c r="B1089" s="20">
        <v>3608</v>
      </c>
      <c r="C1089" s="380" t="s">
        <v>1831</v>
      </c>
      <c r="D1089" s="396">
        <v>4144057184</v>
      </c>
      <c r="E1089" s="85"/>
      <c r="F1089" s="85"/>
      <c r="G1089" s="85"/>
      <c r="H1089" s="85"/>
      <c r="I1089" s="85">
        <v>10</v>
      </c>
      <c r="J1089" s="85"/>
      <c r="K1089" s="85"/>
      <c r="L1089" s="85"/>
      <c r="M1089" s="85"/>
      <c r="N1089" s="85"/>
      <c r="O1089" s="85"/>
      <c r="P1089" s="85"/>
      <c r="Q1089" s="85"/>
      <c r="R1089" s="85"/>
      <c r="S1089" s="85"/>
      <c r="T1089" s="85"/>
      <c r="U1089" s="85"/>
      <c r="V1089" s="85"/>
      <c r="W1089" s="85"/>
      <c r="X1089" s="85"/>
      <c r="Y1089" s="184"/>
    </row>
    <row r="1090" spans="1:25" ht="18" customHeight="1" x14ac:dyDescent="0.25">
      <c r="A1090" s="413" t="s">
        <v>4828</v>
      </c>
      <c r="B1090" s="20">
        <v>2124</v>
      </c>
      <c r="C1090" s="380" t="s">
        <v>8131</v>
      </c>
      <c r="D1090" s="396">
        <v>4144197672</v>
      </c>
      <c r="E1090" s="85"/>
      <c r="F1090" s="85"/>
      <c r="G1090" s="85"/>
      <c r="H1090" s="85"/>
      <c r="I1090" s="85">
        <v>8</v>
      </c>
      <c r="J1090" s="85">
        <v>6</v>
      </c>
      <c r="K1090" s="85"/>
      <c r="L1090" s="85"/>
      <c r="M1090" s="85"/>
      <c r="N1090" s="85"/>
      <c r="O1090" s="85"/>
      <c r="P1090" s="85"/>
      <c r="Q1090" s="85"/>
      <c r="R1090" s="85"/>
      <c r="S1090" s="85"/>
      <c r="T1090" s="85"/>
      <c r="U1090" s="85"/>
      <c r="V1090" s="85"/>
      <c r="W1090" s="85"/>
      <c r="X1090" s="85"/>
      <c r="Y1090" s="184"/>
    </row>
    <row r="1091" spans="1:25" ht="18" customHeight="1" x14ac:dyDescent="0.25">
      <c r="A1091" s="397"/>
      <c r="B1091" s="20">
        <v>3766</v>
      </c>
      <c r="C1091" s="380" t="s">
        <v>8132</v>
      </c>
      <c r="D1091" s="396">
        <v>4144235918</v>
      </c>
      <c r="E1091" s="85"/>
      <c r="F1091" s="85"/>
      <c r="G1091" s="85"/>
      <c r="H1091" s="85"/>
      <c r="I1091" s="85"/>
      <c r="J1091" s="85">
        <v>5</v>
      </c>
      <c r="K1091" s="85"/>
      <c r="L1091" s="85">
        <v>5</v>
      </c>
      <c r="M1091" s="85"/>
      <c r="N1091" s="85"/>
      <c r="O1091" s="85"/>
      <c r="P1091" s="85"/>
      <c r="Q1091" s="85"/>
      <c r="R1091" s="85"/>
      <c r="S1091" s="85"/>
      <c r="T1091" s="85"/>
      <c r="U1091" s="85">
        <v>5</v>
      </c>
      <c r="V1091" s="85"/>
      <c r="W1091" s="85"/>
      <c r="X1091" s="85"/>
      <c r="Y1091" s="184"/>
    </row>
    <row r="1092" spans="1:25" ht="18" customHeight="1" x14ac:dyDescent="0.25">
      <c r="A1092" s="397"/>
      <c r="B1092" s="20">
        <v>3500</v>
      </c>
      <c r="C1092" s="380" t="s">
        <v>8133</v>
      </c>
      <c r="D1092" s="396">
        <v>4144233470</v>
      </c>
      <c r="E1092" s="85"/>
      <c r="F1092" s="85"/>
      <c r="G1092" s="85"/>
      <c r="H1092" s="85"/>
      <c r="I1092" s="85">
        <v>10</v>
      </c>
      <c r="J1092" s="85">
        <v>5</v>
      </c>
      <c r="K1092" s="85"/>
      <c r="L1092" s="85">
        <v>5</v>
      </c>
      <c r="M1092" s="85"/>
      <c r="N1092" s="85"/>
      <c r="O1092" s="85"/>
      <c r="P1092" s="85"/>
      <c r="Q1092" s="85">
        <v>5</v>
      </c>
      <c r="R1092" s="85">
        <v>5</v>
      </c>
      <c r="S1092" s="85"/>
      <c r="T1092" s="85"/>
      <c r="U1092" s="85"/>
      <c r="V1092" s="85"/>
      <c r="W1092" s="85"/>
      <c r="X1092" s="85"/>
      <c r="Y1092" s="184"/>
    </row>
    <row r="1093" spans="1:25" ht="18" customHeight="1" x14ac:dyDescent="0.25">
      <c r="A1093" s="397"/>
      <c r="B1093" s="20">
        <v>2216</v>
      </c>
      <c r="C1093" s="380" t="s">
        <v>8134</v>
      </c>
      <c r="D1093" s="396">
        <v>4144251887</v>
      </c>
      <c r="E1093" s="85"/>
      <c r="F1093" s="85"/>
      <c r="G1093" s="85"/>
      <c r="H1093" s="85"/>
      <c r="I1093" s="85">
        <v>10</v>
      </c>
      <c r="J1093" s="85"/>
      <c r="K1093" s="85"/>
      <c r="L1093" s="85"/>
      <c r="M1093" s="85"/>
      <c r="N1093" s="85"/>
      <c r="O1093" s="85"/>
      <c r="P1093" s="85"/>
      <c r="Q1093" s="85">
        <v>5</v>
      </c>
      <c r="R1093" s="85"/>
      <c r="S1093" s="85"/>
      <c r="T1093" s="85"/>
      <c r="U1093" s="85"/>
      <c r="V1093" s="85"/>
      <c r="W1093" s="85"/>
      <c r="X1093" s="85"/>
      <c r="Y1093" s="184"/>
    </row>
    <row r="1094" spans="1:25" ht="18" customHeight="1" x14ac:dyDescent="0.25">
      <c r="A1094" s="397"/>
      <c r="B1094" s="20">
        <v>2542</v>
      </c>
      <c r="C1094" s="380" t="s">
        <v>8135</v>
      </c>
      <c r="D1094" s="396">
        <v>4144040593</v>
      </c>
      <c r="E1094" s="85"/>
      <c r="F1094" s="85"/>
      <c r="G1094" s="85"/>
      <c r="H1094" s="85"/>
      <c r="I1094" s="85">
        <v>6</v>
      </c>
      <c r="J1094" s="85">
        <v>6</v>
      </c>
      <c r="K1094" s="85"/>
      <c r="L1094" s="85"/>
      <c r="M1094" s="85"/>
      <c r="N1094" s="85"/>
      <c r="O1094" s="85"/>
      <c r="P1094" s="85"/>
      <c r="Q1094" s="85">
        <v>5</v>
      </c>
      <c r="R1094" s="85">
        <v>6</v>
      </c>
      <c r="S1094" s="85"/>
      <c r="T1094" s="85"/>
      <c r="U1094" s="85"/>
      <c r="V1094" s="85"/>
      <c r="W1094" s="85"/>
      <c r="X1094" s="85"/>
      <c r="Y1094" s="184"/>
    </row>
    <row r="1095" spans="1:25" ht="18" customHeight="1" x14ac:dyDescent="0.25">
      <c r="A1095" s="397"/>
      <c r="B1095" s="20">
        <v>2434</v>
      </c>
      <c r="C1095" s="380" t="s">
        <v>8136</v>
      </c>
      <c r="D1095" s="396">
        <v>4144040588</v>
      </c>
      <c r="E1095" s="85"/>
      <c r="F1095" s="85"/>
      <c r="G1095" s="85"/>
      <c r="H1095" s="85"/>
      <c r="I1095" s="85">
        <v>6</v>
      </c>
      <c r="J1095" s="85">
        <v>6</v>
      </c>
      <c r="K1095" s="85"/>
      <c r="L1095" s="85"/>
      <c r="M1095" s="85"/>
      <c r="N1095" s="85"/>
      <c r="O1095" s="85"/>
      <c r="P1095" s="85"/>
      <c r="Q1095" s="85"/>
      <c r="R1095" s="85"/>
      <c r="S1095" s="85"/>
      <c r="T1095" s="85"/>
      <c r="U1095" s="85"/>
      <c r="V1095" s="85"/>
      <c r="W1095" s="85"/>
      <c r="X1095" s="85"/>
      <c r="Y1095" s="184"/>
    </row>
    <row r="1096" spans="1:25" ht="18" customHeight="1" x14ac:dyDescent="0.25">
      <c r="A1096" s="397"/>
      <c r="B1096" s="20">
        <v>2806</v>
      </c>
      <c r="C1096" s="380" t="s">
        <v>8137</v>
      </c>
      <c r="D1096" s="396">
        <v>4144058817</v>
      </c>
      <c r="E1096" s="85"/>
      <c r="F1096" s="85"/>
      <c r="G1096" s="85"/>
      <c r="H1096" s="85"/>
      <c r="I1096" s="85">
        <v>5</v>
      </c>
      <c r="J1096" s="85">
        <v>5</v>
      </c>
      <c r="K1096" s="85"/>
      <c r="L1096" s="85"/>
      <c r="M1096" s="85"/>
      <c r="N1096" s="85"/>
      <c r="O1096" s="85"/>
      <c r="P1096" s="85"/>
      <c r="Q1096" s="85">
        <v>5</v>
      </c>
      <c r="R1096" s="85">
        <v>5</v>
      </c>
      <c r="S1096" s="85"/>
      <c r="T1096" s="85"/>
      <c r="U1096" s="85"/>
      <c r="V1096" s="85"/>
      <c r="W1096" s="85"/>
      <c r="X1096" s="85"/>
      <c r="Y1096" s="184"/>
    </row>
    <row r="1097" spans="1:25" ht="18" customHeight="1" x14ac:dyDescent="0.25">
      <c r="A1097" s="397"/>
      <c r="B1097" s="20">
        <v>2806</v>
      </c>
      <c r="C1097" s="380" t="s">
        <v>8137</v>
      </c>
      <c r="D1097" s="396">
        <v>4144171564</v>
      </c>
      <c r="E1097" s="85"/>
      <c r="F1097" s="85"/>
      <c r="G1097" s="85"/>
      <c r="H1097" s="85"/>
      <c r="I1097" s="85"/>
      <c r="J1097" s="85"/>
      <c r="K1097" s="85"/>
      <c r="L1097" s="85"/>
      <c r="M1097" s="85"/>
      <c r="N1097" s="85"/>
      <c r="O1097" s="85"/>
      <c r="P1097" s="85"/>
      <c r="Q1097" s="85"/>
      <c r="R1097" s="85"/>
      <c r="S1097" s="85"/>
      <c r="T1097" s="85">
        <v>3</v>
      </c>
      <c r="U1097" s="85">
        <v>3</v>
      </c>
      <c r="V1097" s="85"/>
      <c r="W1097" s="85"/>
      <c r="X1097" s="85"/>
      <c r="Y1097" s="184"/>
    </row>
    <row r="1098" spans="1:25" ht="18" customHeight="1" x14ac:dyDescent="0.25">
      <c r="A1098" s="397"/>
      <c r="B1098" s="20">
        <v>5567</v>
      </c>
      <c r="C1098" s="380" t="s">
        <v>3748</v>
      </c>
      <c r="D1098" s="396">
        <v>4144042957</v>
      </c>
      <c r="E1098" s="85"/>
      <c r="F1098" s="85"/>
      <c r="G1098" s="85"/>
      <c r="H1098" s="85"/>
      <c r="I1098" s="85">
        <v>6</v>
      </c>
      <c r="J1098" s="85">
        <v>6</v>
      </c>
      <c r="K1098" s="85"/>
      <c r="L1098" s="85"/>
      <c r="M1098" s="85"/>
      <c r="N1098" s="85"/>
      <c r="O1098" s="85"/>
      <c r="P1098" s="85"/>
      <c r="Q1098" s="85"/>
      <c r="R1098" s="85"/>
      <c r="S1098" s="85"/>
      <c r="T1098" s="85"/>
      <c r="U1098" s="85"/>
      <c r="V1098" s="85"/>
      <c r="W1098" s="85"/>
      <c r="X1098" s="85"/>
      <c r="Y1098" s="184"/>
    </row>
    <row r="1099" spans="1:25" ht="18" customHeight="1" x14ac:dyDescent="0.25">
      <c r="A1099" s="397"/>
      <c r="B1099" s="20">
        <v>2751</v>
      </c>
      <c r="C1099" s="380" t="s">
        <v>8138</v>
      </c>
      <c r="D1099" s="396">
        <v>4144040750</v>
      </c>
      <c r="E1099" s="85"/>
      <c r="F1099" s="85"/>
      <c r="G1099" s="85"/>
      <c r="H1099" s="85"/>
      <c r="I1099" s="85">
        <v>6</v>
      </c>
      <c r="J1099" s="85">
        <v>6</v>
      </c>
      <c r="K1099" s="85"/>
      <c r="L1099" s="85">
        <v>5</v>
      </c>
      <c r="M1099" s="85"/>
      <c r="N1099" s="85"/>
      <c r="O1099" s="85"/>
      <c r="P1099" s="85"/>
      <c r="Q1099" s="85"/>
      <c r="R1099" s="85">
        <v>6</v>
      </c>
      <c r="S1099" s="85"/>
      <c r="T1099" s="85"/>
      <c r="U1099" s="85"/>
      <c r="V1099" s="85"/>
      <c r="W1099" s="85"/>
      <c r="X1099" s="85"/>
      <c r="Y1099" s="184"/>
    </row>
    <row r="1100" spans="1:25" ht="18" customHeight="1" x14ac:dyDescent="0.25">
      <c r="A1100" s="397"/>
      <c r="B1100" s="20">
        <v>6387</v>
      </c>
      <c r="C1100" s="380" t="s">
        <v>8139</v>
      </c>
      <c r="D1100" s="396">
        <v>4144170805</v>
      </c>
      <c r="E1100" s="85"/>
      <c r="F1100" s="85"/>
      <c r="G1100" s="85"/>
      <c r="H1100" s="85"/>
      <c r="I1100" s="85"/>
      <c r="J1100" s="85"/>
      <c r="K1100" s="85"/>
      <c r="L1100" s="85"/>
      <c r="M1100" s="85"/>
      <c r="N1100" s="85"/>
      <c r="O1100" s="85"/>
      <c r="P1100" s="85"/>
      <c r="Q1100" s="85">
        <v>5</v>
      </c>
      <c r="R1100" s="85"/>
      <c r="S1100" s="85"/>
      <c r="T1100" s="85"/>
      <c r="U1100" s="85"/>
      <c r="V1100" s="85"/>
      <c r="W1100" s="85"/>
      <c r="X1100" s="85"/>
      <c r="Y1100" s="184"/>
    </row>
    <row r="1101" spans="1:25" ht="18" customHeight="1" x14ac:dyDescent="0.25">
      <c r="A1101" s="397"/>
      <c r="B1101" s="20">
        <v>6387</v>
      </c>
      <c r="C1101" s="380" t="s">
        <v>8139</v>
      </c>
      <c r="D1101" s="396">
        <v>4144043523</v>
      </c>
      <c r="E1101" s="85"/>
      <c r="F1101" s="85"/>
      <c r="G1101" s="85"/>
      <c r="H1101" s="85"/>
      <c r="I1101" s="85">
        <v>6</v>
      </c>
      <c r="J1101" s="85">
        <v>6</v>
      </c>
      <c r="K1101" s="85"/>
      <c r="L1101" s="85"/>
      <c r="M1101" s="85"/>
      <c r="N1101" s="85"/>
      <c r="O1101" s="85"/>
      <c r="P1101" s="85"/>
      <c r="Q1101" s="85"/>
      <c r="R1101" s="85"/>
      <c r="S1101" s="85"/>
      <c r="T1101" s="85"/>
      <c r="U1101" s="85"/>
      <c r="V1101" s="85"/>
      <c r="W1101" s="85"/>
      <c r="X1101" s="85"/>
      <c r="Y1101" s="184"/>
    </row>
    <row r="1102" spans="1:25" ht="18" customHeight="1" x14ac:dyDescent="0.25">
      <c r="A1102" s="397"/>
      <c r="B1102" s="20">
        <v>6380</v>
      </c>
      <c r="C1102" s="380" t="s">
        <v>8140</v>
      </c>
      <c r="D1102" s="396">
        <v>4144043502</v>
      </c>
      <c r="E1102" s="85"/>
      <c r="F1102" s="85"/>
      <c r="G1102" s="85"/>
      <c r="H1102" s="85"/>
      <c r="I1102" s="85">
        <v>6</v>
      </c>
      <c r="J1102" s="85">
        <v>6</v>
      </c>
      <c r="K1102" s="85"/>
      <c r="L1102" s="85"/>
      <c r="M1102" s="85"/>
      <c r="N1102" s="85"/>
      <c r="O1102" s="85"/>
      <c r="P1102" s="85"/>
      <c r="Q1102" s="85"/>
      <c r="R1102" s="85">
        <v>6</v>
      </c>
      <c r="S1102" s="85"/>
      <c r="T1102" s="85"/>
      <c r="U1102" s="85"/>
      <c r="V1102" s="85"/>
      <c r="W1102" s="85"/>
      <c r="X1102" s="85"/>
      <c r="Y1102" s="184"/>
    </row>
    <row r="1103" spans="1:25" ht="18" customHeight="1" x14ac:dyDescent="0.25">
      <c r="A1103" s="397"/>
      <c r="B1103" s="20">
        <v>2535</v>
      </c>
      <c r="C1103" s="380" t="s">
        <v>8141</v>
      </c>
      <c r="D1103" s="396">
        <v>4144040591</v>
      </c>
      <c r="E1103" s="85"/>
      <c r="F1103" s="85"/>
      <c r="G1103" s="85"/>
      <c r="H1103" s="85"/>
      <c r="I1103" s="85">
        <v>6</v>
      </c>
      <c r="J1103" s="85">
        <v>6</v>
      </c>
      <c r="K1103" s="85"/>
      <c r="L1103" s="85"/>
      <c r="M1103" s="85"/>
      <c r="N1103" s="85"/>
      <c r="O1103" s="85"/>
      <c r="P1103" s="85"/>
      <c r="Q1103" s="85">
        <v>5</v>
      </c>
      <c r="R1103" s="85">
        <v>6</v>
      </c>
      <c r="S1103" s="85"/>
      <c r="T1103" s="85">
        <v>3</v>
      </c>
      <c r="U1103" s="85"/>
      <c r="V1103" s="85"/>
      <c r="W1103" s="85"/>
      <c r="X1103" s="85"/>
      <c r="Y1103" s="184"/>
    </row>
    <row r="1104" spans="1:25" ht="18" customHeight="1" x14ac:dyDescent="0.25">
      <c r="A1104" s="397"/>
      <c r="B1104" s="20">
        <v>2056</v>
      </c>
      <c r="C1104" s="380" t="s">
        <v>8142</v>
      </c>
      <c r="D1104" s="396">
        <v>4144089587</v>
      </c>
      <c r="E1104" s="85"/>
      <c r="F1104" s="85"/>
      <c r="G1104" s="85"/>
      <c r="H1104" s="85"/>
      <c r="I1104" s="85">
        <v>10</v>
      </c>
      <c r="J1104" s="85"/>
      <c r="K1104" s="85"/>
      <c r="L1104" s="85"/>
      <c r="M1104" s="85"/>
      <c r="N1104" s="85"/>
      <c r="O1104" s="85"/>
      <c r="P1104" s="85"/>
      <c r="Q1104" s="85"/>
      <c r="R1104" s="85"/>
      <c r="S1104" s="85"/>
      <c r="T1104" s="85"/>
      <c r="U1104" s="85"/>
      <c r="V1104" s="85"/>
      <c r="W1104" s="85"/>
      <c r="X1104" s="85"/>
      <c r="Y1104" s="184"/>
    </row>
    <row r="1105" spans="1:25" ht="18" customHeight="1" x14ac:dyDescent="0.25">
      <c r="A1105" s="397"/>
      <c r="B1105" s="20">
        <v>2056</v>
      </c>
      <c r="C1105" s="380" t="s">
        <v>8142</v>
      </c>
      <c r="D1105" s="396">
        <v>4144171203</v>
      </c>
      <c r="E1105" s="85"/>
      <c r="F1105" s="85"/>
      <c r="G1105" s="85"/>
      <c r="H1105" s="85"/>
      <c r="I1105" s="85"/>
      <c r="J1105" s="85"/>
      <c r="K1105" s="85"/>
      <c r="L1105" s="85"/>
      <c r="M1105" s="85"/>
      <c r="N1105" s="85"/>
      <c r="O1105" s="85"/>
      <c r="P1105" s="85"/>
      <c r="Q1105" s="85"/>
      <c r="R1105" s="85">
        <v>5</v>
      </c>
      <c r="S1105" s="85"/>
      <c r="T1105" s="85"/>
      <c r="U1105" s="85"/>
      <c r="V1105" s="85"/>
      <c r="W1105" s="85"/>
      <c r="X1105" s="85"/>
      <c r="Y1105" s="184"/>
    </row>
    <row r="1106" spans="1:25" ht="18" customHeight="1" x14ac:dyDescent="0.25">
      <c r="A1106" s="397"/>
      <c r="B1106" s="20">
        <v>2056</v>
      </c>
      <c r="C1106" s="380" t="s">
        <v>8142</v>
      </c>
      <c r="D1106" s="396">
        <v>4144040026</v>
      </c>
      <c r="E1106" s="85"/>
      <c r="F1106" s="85"/>
      <c r="G1106" s="85"/>
      <c r="H1106" s="85"/>
      <c r="I1106" s="85"/>
      <c r="J1106" s="85">
        <v>6</v>
      </c>
      <c r="K1106" s="85"/>
      <c r="L1106" s="85"/>
      <c r="M1106" s="85"/>
      <c r="N1106" s="85"/>
      <c r="O1106" s="85"/>
      <c r="P1106" s="85"/>
      <c r="Q1106" s="85">
        <v>5</v>
      </c>
      <c r="R1106" s="85"/>
      <c r="S1106" s="85"/>
      <c r="T1106" s="85"/>
      <c r="U1106" s="85"/>
      <c r="V1106" s="85"/>
      <c r="W1106" s="85"/>
      <c r="X1106" s="85"/>
      <c r="Y1106" s="184"/>
    </row>
    <row r="1107" spans="1:25" ht="18" customHeight="1" x14ac:dyDescent="0.25">
      <c r="A1107" s="397"/>
      <c r="B1107" s="20">
        <v>4540</v>
      </c>
      <c r="C1107" s="380" t="s">
        <v>4994</v>
      </c>
      <c r="D1107" s="396">
        <v>4144092407</v>
      </c>
      <c r="E1107" s="85"/>
      <c r="F1107" s="85"/>
      <c r="G1107" s="85"/>
      <c r="H1107" s="85"/>
      <c r="I1107" s="85">
        <v>10</v>
      </c>
      <c r="J1107" s="85"/>
      <c r="K1107" s="85"/>
      <c r="L1107" s="85"/>
      <c r="M1107" s="85"/>
      <c r="N1107" s="85"/>
      <c r="O1107" s="85"/>
      <c r="P1107" s="85"/>
      <c r="Q1107" s="85">
        <v>5</v>
      </c>
      <c r="R1107" s="85"/>
      <c r="S1107" s="85"/>
      <c r="T1107" s="85"/>
      <c r="U1107" s="85"/>
      <c r="V1107" s="85"/>
      <c r="W1107" s="85"/>
      <c r="X1107" s="85"/>
      <c r="Y1107" s="184"/>
    </row>
    <row r="1108" spans="1:25" ht="18" customHeight="1" x14ac:dyDescent="0.25">
      <c r="A1108" s="397"/>
      <c r="B1108" s="20">
        <v>4540</v>
      </c>
      <c r="C1108" s="380" t="s">
        <v>4994</v>
      </c>
      <c r="D1108" s="396">
        <v>4144042600</v>
      </c>
      <c r="E1108" s="85"/>
      <c r="F1108" s="85"/>
      <c r="G1108" s="85"/>
      <c r="H1108" s="85"/>
      <c r="I1108" s="85"/>
      <c r="J1108" s="85">
        <v>6</v>
      </c>
      <c r="K1108" s="85"/>
      <c r="L1108" s="85"/>
      <c r="M1108" s="85"/>
      <c r="N1108" s="85"/>
      <c r="O1108" s="85"/>
      <c r="P1108" s="85"/>
      <c r="Q1108" s="85"/>
      <c r="R1108" s="85"/>
      <c r="S1108" s="85"/>
      <c r="T1108" s="85"/>
      <c r="U1108" s="85"/>
      <c r="V1108" s="85"/>
      <c r="W1108" s="85"/>
      <c r="X1108" s="85"/>
      <c r="Y1108" s="184"/>
    </row>
    <row r="1109" spans="1:25" ht="18" customHeight="1" x14ac:dyDescent="0.25">
      <c r="A1109" s="397"/>
      <c r="B1109" s="20">
        <v>4117</v>
      </c>
      <c r="C1109" s="380" t="s">
        <v>8143</v>
      </c>
      <c r="D1109" s="396">
        <v>4144042233</v>
      </c>
      <c r="E1109" s="85"/>
      <c r="F1109" s="85"/>
      <c r="G1109" s="85"/>
      <c r="H1109" s="85"/>
      <c r="I1109" s="85">
        <v>6</v>
      </c>
      <c r="J1109" s="85">
        <v>6</v>
      </c>
      <c r="K1109" s="85"/>
      <c r="L1109" s="85"/>
      <c r="M1109" s="85"/>
      <c r="N1109" s="85"/>
      <c r="O1109" s="85"/>
      <c r="P1109" s="85"/>
      <c r="Q1109" s="85"/>
      <c r="R1109" s="85">
        <v>6</v>
      </c>
      <c r="S1109" s="85"/>
      <c r="T1109" s="85"/>
      <c r="U1109" s="85"/>
      <c r="V1109" s="85"/>
      <c r="W1109" s="85"/>
      <c r="X1109" s="85"/>
      <c r="Y1109" s="184"/>
    </row>
    <row r="1110" spans="1:25" ht="18" customHeight="1" x14ac:dyDescent="0.25">
      <c r="A1110" s="397"/>
      <c r="B1110" s="20">
        <v>4007</v>
      </c>
      <c r="C1110" s="380" t="s">
        <v>6679</v>
      </c>
      <c r="D1110" s="396">
        <v>4144042185</v>
      </c>
      <c r="E1110" s="85"/>
      <c r="F1110" s="85"/>
      <c r="G1110" s="85"/>
      <c r="H1110" s="85"/>
      <c r="I1110" s="85">
        <v>6</v>
      </c>
      <c r="J1110" s="85"/>
      <c r="K1110" s="85"/>
      <c r="L1110" s="85"/>
      <c r="M1110" s="85"/>
      <c r="N1110" s="85"/>
      <c r="O1110" s="85"/>
      <c r="P1110" s="85"/>
      <c r="Q1110" s="85">
        <v>5</v>
      </c>
      <c r="R1110" s="85">
        <v>6</v>
      </c>
      <c r="S1110" s="85"/>
      <c r="T1110" s="85"/>
      <c r="U1110" s="85"/>
      <c r="V1110" s="85"/>
      <c r="W1110" s="85"/>
      <c r="X1110" s="85"/>
      <c r="Y1110" s="184"/>
    </row>
    <row r="1111" spans="1:25" ht="18" customHeight="1" x14ac:dyDescent="0.25">
      <c r="A1111" s="397"/>
      <c r="B1111" s="20">
        <v>2070</v>
      </c>
      <c r="C1111" s="380" t="s">
        <v>3750</v>
      </c>
      <c r="D1111" s="396">
        <v>4144229831</v>
      </c>
      <c r="E1111" s="85"/>
      <c r="F1111" s="85"/>
      <c r="G1111" s="85"/>
      <c r="H1111" s="85"/>
      <c r="I1111" s="85">
        <v>5</v>
      </c>
      <c r="J1111" s="85">
        <v>5</v>
      </c>
      <c r="K1111" s="85"/>
      <c r="L1111" s="85"/>
      <c r="M1111" s="85"/>
      <c r="N1111" s="85"/>
      <c r="O1111" s="85"/>
      <c r="P1111" s="85"/>
      <c r="Q1111" s="85"/>
      <c r="R1111" s="85">
        <v>5</v>
      </c>
      <c r="S1111" s="85"/>
      <c r="T1111" s="85"/>
      <c r="U1111" s="85"/>
      <c r="V1111" s="85"/>
      <c r="W1111" s="85"/>
      <c r="X1111" s="85"/>
      <c r="Y1111" s="184"/>
    </row>
    <row r="1112" spans="1:25" ht="18" customHeight="1" x14ac:dyDescent="0.25">
      <c r="A1112" s="397"/>
      <c r="B1112" s="20">
        <v>6148</v>
      </c>
      <c r="C1112" s="380" t="s">
        <v>8144</v>
      </c>
      <c r="D1112" s="396">
        <v>4144043407</v>
      </c>
      <c r="E1112" s="85"/>
      <c r="F1112" s="85"/>
      <c r="G1112" s="85"/>
      <c r="H1112" s="85"/>
      <c r="I1112" s="85">
        <v>6</v>
      </c>
      <c r="J1112" s="85">
        <v>6</v>
      </c>
      <c r="K1112" s="85"/>
      <c r="L1112" s="85"/>
      <c r="M1112" s="85"/>
      <c r="N1112" s="85"/>
      <c r="O1112" s="85"/>
      <c r="P1112" s="85"/>
      <c r="Q1112" s="85">
        <v>5</v>
      </c>
      <c r="R1112" s="85"/>
      <c r="S1112" s="85"/>
      <c r="T1112" s="85"/>
      <c r="U1112" s="85"/>
      <c r="V1112" s="85"/>
      <c r="W1112" s="85"/>
      <c r="X1112" s="85"/>
      <c r="Y1112" s="184"/>
    </row>
    <row r="1113" spans="1:25" ht="18" customHeight="1" x14ac:dyDescent="0.25">
      <c r="A1113" s="412" t="s">
        <v>7275</v>
      </c>
      <c r="B1113" s="20">
        <v>3197</v>
      </c>
      <c r="C1113" s="380" t="s">
        <v>8145</v>
      </c>
      <c r="D1113" s="396">
        <v>4144059841</v>
      </c>
      <c r="E1113" s="85"/>
      <c r="F1113" s="85"/>
      <c r="G1113" s="85"/>
      <c r="H1113" s="85"/>
      <c r="I1113" s="85"/>
      <c r="J1113" s="85">
        <v>6</v>
      </c>
      <c r="K1113" s="85"/>
      <c r="L1113" s="85"/>
      <c r="M1113" s="85"/>
      <c r="N1113" s="85"/>
      <c r="O1113" s="85"/>
      <c r="P1113" s="85"/>
      <c r="Q1113" s="85"/>
      <c r="R1113" s="85"/>
      <c r="S1113" s="85"/>
      <c r="T1113" s="85"/>
      <c r="U1113" s="85"/>
      <c r="V1113" s="85"/>
      <c r="W1113" s="85"/>
      <c r="X1113" s="85"/>
      <c r="Y1113" s="434" t="s">
        <v>8146</v>
      </c>
    </row>
    <row r="1114" spans="1:25" ht="18" customHeight="1" x14ac:dyDescent="0.25">
      <c r="A1114" s="397"/>
      <c r="B1114" s="20">
        <v>3197</v>
      </c>
      <c r="C1114" s="380" t="s">
        <v>8145</v>
      </c>
      <c r="D1114" s="396">
        <v>4144251004</v>
      </c>
      <c r="E1114" s="85"/>
      <c r="F1114" s="85"/>
      <c r="G1114" s="85"/>
      <c r="H1114" s="85"/>
      <c r="I1114" s="85">
        <v>5</v>
      </c>
      <c r="J1114" s="85"/>
      <c r="K1114" s="85"/>
      <c r="L1114" s="85">
        <v>3</v>
      </c>
      <c r="M1114" s="85"/>
      <c r="N1114" s="85"/>
      <c r="O1114" s="85"/>
      <c r="P1114" s="85"/>
      <c r="Q1114" s="85"/>
      <c r="R1114" s="85"/>
      <c r="S1114" s="85">
        <v>2</v>
      </c>
      <c r="T1114" s="85">
        <v>2</v>
      </c>
      <c r="U1114" s="85">
        <v>3</v>
      </c>
      <c r="V1114" s="85"/>
      <c r="W1114" s="85">
        <v>3</v>
      </c>
      <c r="X1114" s="85"/>
      <c r="Y1114" s="184"/>
    </row>
    <row r="1115" spans="1:25" ht="18" customHeight="1" x14ac:dyDescent="0.25">
      <c r="A1115" s="397"/>
      <c r="B1115" s="20">
        <v>3081</v>
      </c>
      <c r="C1115" s="380" t="s">
        <v>8147</v>
      </c>
      <c r="D1115" s="396">
        <v>4144059782</v>
      </c>
      <c r="E1115" s="85"/>
      <c r="F1115" s="85"/>
      <c r="G1115" s="85"/>
      <c r="H1115" s="85"/>
      <c r="I1115" s="85">
        <v>10</v>
      </c>
      <c r="J1115" s="85">
        <v>6</v>
      </c>
      <c r="K1115" s="85"/>
      <c r="L1115" s="85"/>
      <c r="M1115" s="85"/>
      <c r="N1115" s="85"/>
      <c r="O1115" s="85"/>
      <c r="P1115" s="85"/>
      <c r="Q1115" s="85"/>
      <c r="R1115" s="85"/>
      <c r="S1115" s="85"/>
      <c r="T1115" s="85"/>
      <c r="U1115" s="85"/>
      <c r="V1115" s="85"/>
      <c r="W1115" s="85"/>
      <c r="X1115" s="85"/>
      <c r="Y1115" s="184"/>
    </row>
    <row r="1116" spans="1:25" ht="18" customHeight="1" x14ac:dyDescent="0.25">
      <c r="A1116" s="397"/>
      <c r="B1116" s="20">
        <v>3301</v>
      </c>
      <c r="C1116" s="380" t="s">
        <v>6670</v>
      </c>
      <c r="D1116" s="396">
        <v>4144174996</v>
      </c>
      <c r="E1116" s="85"/>
      <c r="F1116" s="85"/>
      <c r="G1116" s="85"/>
      <c r="H1116" s="85"/>
      <c r="I1116" s="85">
        <v>15</v>
      </c>
      <c r="J1116" s="85">
        <v>5</v>
      </c>
      <c r="K1116" s="85"/>
      <c r="L1116" s="85"/>
      <c r="M1116" s="85"/>
      <c r="N1116" s="85"/>
      <c r="O1116" s="85"/>
      <c r="P1116" s="85"/>
      <c r="Q1116" s="85"/>
      <c r="R1116" s="85"/>
      <c r="S1116" s="85"/>
      <c r="T1116" s="85"/>
      <c r="U1116" s="85"/>
      <c r="V1116" s="85"/>
      <c r="W1116" s="85"/>
      <c r="X1116" s="85"/>
      <c r="Y1116" s="184"/>
    </row>
    <row r="1117" spans="1:25" ht="18" customHeight="1" x14ac:dyDescent="0.25">
      <c r="A1117" s="397"/>
      <c r="B1117" s="20">
        <v>3301</v>
      </c>
      <c r="C1117" s="380" t="s">
        <v>6670</v>
      </c>
      <c r="D1117" s="396">
        <v>4144205385</v>
      </c>
      <c r="E1117" s="85"/>
      <c r="F1117" s="85"/>
      <c r="G1117" s="85"/>
      <c r="H1117" s="85"/>
      <c r="I1117" s="85"/>
      <c r="J1117" s="85"/>
      <c r="K1117" s="85"/>
      <c r="L1117" s="85"/>
      <c r="M1117" s="85"/>
      <c r="N1117" s="85"/>
      <c r="O1117" s="85"/>
      <c r="P1117" s="85"/>
      <c r="Q1117" s="85"/>
      <c r="R1117" s="85">
        <v>10</v>
      </c>
      <c r="S1117" s="85">
        <v>2</v>
      </c>
      <c r="T1117" s="85"/>
      <c r="U1117" s="85"/>
      <c r="V1117" s="85"/>
      <c r="W1117" s="85"/>
      <c r="X1117" s="85"/>
      <c r="Y1117" s="184"/>
    </row>
    <row r="1118" spans="1:25" ht="18" customHeight="1" x14ac:dyDescent="0.25">
      <c r="A1118" s="397"/>
      <c r="B1118" s="20">
        <v>3280</v>
      </c>
      <c r="C1118" s="380" t="s">
        <v>8148</v>
      </c>
      <c r="D1118" s="396">
        <v>4144211553</v>
      </c>
      <c r="E1118" s="85"/>
      <c r="F1118" s="85"/>
      <c r="G1118" s="85"/>
      <c r="H1118" s="85"/>
      <c r="I1118" s="85">
        <v>15</v>
      </c>
      <c r="J1118" s="85">
        <v>10</v>
      </c>
      <c r="K1118" s="85"/>
      <c r="L1118" s="85">
        <v>5</v>
      </c>
      <c r="M1118" s="85"/>
      <c r="N1118" s="85"/>
      <c r="O1118" s="85"/>
      <c r="P1118" s="85"/>
      <c r="Q1118" s="85">
        <v>10</v>
      </c>
      <c r="R1118" s="85">
        <v>10</v>
      </c>
      <c r="S1118" s="85"/>
      <c r="T1118" s="85"/>
      <c r="U1118" s="85"/>
      <c r="V1118" s="85"/>
      <c r="W1118" s="85"/>
      <c r="X1118" s="85"/>
      <c r="Y1118" s="184"/>
    </row>
    <row r="1119" spans="1:25" ht="18" customHeight="1" x14ac:dyDescent="0.25">
      <c r="A1119" s="397"/>
      <c r="B1119" s="20">
        <v>5472</v>
      </c>
      <c r="C1119" s="380" t="s">
        <v>3927</v>
      </c>
      <c r="D1119" s="396">
        <v>4144203226</v>
      </c>
      <c r="E1119" s="85"/>
      <c r="F1119" s="85"/>
      <c r="G1119" s="85"/>
      <c r="H1119" s="85"/>
      <c r="I1119" s="85">
        <v>5</v>
      </c>
      <c r="J1119" s="85">
        <v>3</v>
      </c>
      <c r="K1119" s="85"/>
      <c r="L1119" s="85"/>
      <c r="M1119" s="85"/>
      <c r="N1119" s="85"/>
      <c r="O1119" s="85"/>
      <c r="P1119" s="85"/>
      <c r="Q1119" s="85"/>
      <c r="R1119" s="85"/>
      <c r="S1119" s="85"/>
      <c r="T1119" s="85"/>
      <c r="U1119" s="85">
        <v>5</v>
      </c>
      <c r="V1119" s="85"/>
      <c r="W1119" s="85">
        <v>3</v>
      </c>
      <c r="X1119" s="85"/>
      <c r="Y1119" s="184"/>
    </row>
    <row r="1120" spans="1:25" ht="18" customHeight="1" x14ac:dyDescent="0.25">
      <c r="A1120" s="397"/>
      <c r="B1120" s="20">
        <v>6101</v>
      </c>
      <c r="C1120" s="380" t="s">
        <v>8149</v>
      </c>
      <c r="D1120" s="396">
        <v>4144060237</v>
      </c>
      <c r="E1120" s="85"/>
      <c r="F1120" s="85"/>
      <c r="G1120" s="85"/>
      <c r="H1120" s="85"/>
      <c r="I1120" s="85">
        <v>10</v>
      </c>
      <c r="J1120" s="85">
        <v>3</v>
      </c>
      <c r="K1120" s="85"/>
      <c r="L1120" s="85"/>
      <c r="M1120" s="85"/>
      <c r="N1120" s="85"/>
      <c r="O1120" s="85"/>
      <c r="P1120" s="85"/>
      <c r="Q1120" s="85"/>
      <c r="R1120" s="85"/>
      <c r="S1120" s="85"/>
      <c r="T1120" s="85"/>
      <c r="U1120" s="85"/>
      <c r="V1120" s="85"/>
      <c r="W1120" s="85"/>
      <c r="X1120" s="85"/>
      <c r="Y1120" s="184"/>
    </row>
    <row r="1121" spans="1:25" ht="18" customHeight="1" x14ac:dyDescent="0.25">
      <c r="A1121" s="397"/>
      <c r="B1121" s="20">
        <v>3980</v>
      </c>
      <c r="C1121" s="380" t="s">
        <v>3919</v>
      </c>
      <c r="D1121" s="396">
        <v>4144059996</v>
      </c>
      <c r="E1121" s="85"/>
      <c r="F1121" s="85"/>
      <c r="G1121" s="85"/>
      <c r="H1121" s="85"/>
      <c r="I1121" s="85">
        <v>10</v>
      </c>
      <c r="J1121" s="85">
        <v>12</v>
      </c>
      <c r="K1121" s="85"/>
      <c r="L1121" s="85"/>
      <c r="M1121" s="85"/>
      <c r="N1121" s="85"/>
      <c r="O1121" s="85"/>
      <c r="P1121" s="85"/>
      <c r="Q1121" s="85"/>
      <c r="R1121" s="85"/>
      <c r="S1121" s="85"/>
      <c r="T1121" s="85"/>
      <c r="U1121" s="85"/>
      <c r="V1121" s="85"/>
      <c r="W1121" s="85"/>
      <c r="X1121" s="85"/>
      <c r="Y1121" s="184"/>
    </row>
    <row r="1122" spans="1:25" ht="18" customHeight="1" x14ac:dyDescent="0.25">
      <c r="A1122" s="397"/>
      <c r="B1122" s="20">
        <v>5578</v>
      </c>
      <c r="C1122" s="380" t="s">
        <v>6568</v>
      </c>
      <c r="D1122" s="396">
        <v>4144060200</v>
      </c>
      <c r="E1122" s="85"/>
      <c r="F1122" s="85"/>
      <c r="G1122" s="85"/>
      <c r="H1122" s="85"/>
      <c r="I1122" s="85">
        <v>10</v>
      </c>
      <c r="J1122" s="85">
        <v>6</v>
      </c>
      <c r="K1122" s="85"/>
      <c r="L1122" s="85"/>
      <c r="M1122" s="85"/>
      <c r="N1122" s="85"/>
      <c r="O1122" s="85"/>
      <c r="P1122" s="85"/>
      <c r="Q1122" s="85"/>
      <c r="R1122" s="85"/>
      <c r="S1122" s="85"/>
      <c r="T1122" s="85"/>
      <c r="U1122" s="85"/>
      <c r="V1122" s="85"/>
      <c r="W1122" s="85"/>
      <c r="X1122" s="85"/>
      <c r="Y1122" s="184"/>
    </row>
    <row r="1123" spans="1:25" ht="18" customHeight="1" x14ac:dyDescent="0.25">
      <c r="A1123" s="397"/>
      <c r="B1123" s="20">
        <v>6180</v>
      </c>
      <c r="C1123" s="380" t="s">
        <v>7447</v>
      </c>
      <c r="D1123" s="396">
        <v>4144060269</v>
      </c>
      <c r="E1123" s="85"/>
      <c r="F1123" s="85"/>
      <c r="G1123" s="85"/>
      <c r="H1123" s="85"/>
      <c r="I1123" s="85">
        <v>10</v>
      </c>
      <c r="J1123" s="85">
        <v>3</v>
      </c>
      <c r="K1123" s="85"/>
      <c r="L1123" s="85"/>
      <c r="M1123" s="85"/>
      <c r="N1123" s="85"/>
      <c r="O1123" s="85"/>
      <c r="P1123" s="85"/>
      <c r="Q1123" s="85"/>
      <c r="R1123" s="85"/>
      <c r="S1123" s="85"/>
      <c r="T1123" s="85"/>
      <c r="U1123" s="85"/>
      <c r="V1123" s="85"/>
      <c r="W1123" s="85"/>
      <c r="X1123" s="85"/>
      <c r="Y1123" s="184"/>
    </row>
    <row r="1124" spans="1:25" ht="18" customHeight="1" x14ac:dyDescent="0.25">
      <c r="A1124" s="397"/>
      <c r="B1124" s="20">
        <v>6255</v>
      </c>
      <c r="C1124" s="380" t="s">
        <v>8150</v>
      </c>
      <c r="D1124" s="396">
        <v>4144060278</v>
      </c>
      <c r="E1124" s="85"/>
      <c r="F1124" s="85"/>
      <c r="G1124" s="85"/>
      <c r="H1124" s="85"/>
      <c r="I1124" s="85">
        <v>10</v>
      </c>
      <c r="J1124" s="85">
        <v>12</v>
      </c>
      <c r="K1124" s="85"/>
      <c r="L1124" s="85"/>
      <c r="M1124" s="85"/>
      <c r="N1124" s="85"/>
      <c r="O1124" s="85"/>
      <c r="P1124" s="85"/>
      <c r="Q1124" s="85"/>
      <c r="R1124" s="85"/>
      <c r="S1124" s="85"/>
      <c r="T1124" s="85"/>
      <c r="U1124" s="85"/>
      <c r="V1124" s="85"/>
      <c r="W1124" s="85"/>
      <c r="X1124" s="85"/>
      <c r="Y1124" s="184"/>
    </row>
    <row r="1125" spans="1:25" ht="18" customHeight="1" x14ac:dyDescent="0.25">
      <c r="A1125" s="397"/>
      <c r="B1125" s="20">
        <v>6255</v>
      </c>
      <c r="C1125" s="380" t="s">
        <v>8150</v>
      </c>
      <c r="D1125" s="396">
        <v>4144132294</v>
      </c>
      <c r="E1125" s="85"/>
      <c r="F1125" s="85"/>
      <c r="G1125" s="85"/>
      <c r="H1125" s="85"/>
      <c r="I1125" s="85"/>
      <c r="J1125" s="85"/>
      <c r="K1125" s="85"/>
      <c r="L1125" s="85"/>
      <c r="M1125" s="85"/>
      <c r="N1125" s="85"/>
      <c r="O1125" s="85"/>
      <c r="P1125" s="85"/>
      <c r="Q1125" s="85"/>
      <c r="R1125" s="85"/>
      <c r="S1125" s="85">
        <v>2</v>
      </c>
      <c r="T1125" s="85">
        <v>2</v>
      </c>
      <c r="U1125" s="85">
        <v>5</v>
      </c>
      <c r="V1125" s="85"/>
      <c r="W1125" s="85">
        <v>3</v>
      </c>
      <c r="X1125" s="85"/>
      <c r="Y1125" s="184"/>
    </row>
    <row r="1126" spans="1:25" ht="18" customHeight="1" x14ac:dyDescent="0.25">
      <c r="A1126" s="397"/>
      <c r="B1126" s="20">
        <v>3312</v>
      </c>
      <c r="C1126" s="380" t="s">
        <v>3586</v>
      </c>
      <c r="D1126" s="396">
        <v>4144203845</v>
      </c>
      <c r="E1126" s="85"/>
      <c r="F1126" s="85"/>
      <c r="G1126" s="85"/>
      <c r="H1126" s="85"/>
      <c r="I1126" s="85"/>
      <c r="J1126" s="85"/>
      <c r="K1126" s="85"/>
      <c r="L1126" s="85">
        <v>6</v>
      </c>
      <c r="M1126" s="85"/>
      <c r="N1126" s="85"/>
      <c r="O1126" s="85"/>
      <c r="P1126" s="85"/>
      <c r="Q1126" s="85"/>
      <c r="R1126" s="469">
        <v>10</v>
      </c>
      <c r="S1126" s="85">
        <v>2</v>
      </c>
      <c r="T1126" s="85">
        <v>2</v>
      </c>
      <c r="U1126" s="85">
        <v>6</v>
      </c>
      <c r="V1126" s="85"/>
      <c r="W1126" s="85"/>
      <c r="X1126" s="85"/>
      <c r="Y1126" s="184"/>
    </row>
    <row r="1127" spans="1:25" ht="18" customHeight="1" x14ac:dyDescent="0.25">
      <c r="A1127" s="397"/>
      <c r="B1127" s="20">
        <v>3312</v>
      </c>
      <c r="C1127" s="380" t="s">
        <v>3586</v>
      </c>
      <c r="D1127" s="396">
        <v>4144059900</v>
      </c>
      <c r="E1127" s="85"/>
      <c r="F1127" s="85"/>
      <c r="G1127" s="85"/>
      <c r="H1127" s="85"/>
      <c r="I1127" s="85">
        <v>10</v>
      </c>
      <c r="J1127" s="85">
        <v>3</v>
      </c>
      <c r="K1127" s="85"/>
      <c r="L1127" s="85"/>
      <c r="M1127" s="85"/>
      <c r="N1127" s="85"/>
      <c r="O1127" s="85"/>
      <c r="P1127" s="85"/>
      <c r="Q1127" s="85"/>
      <c r="R1127" s="85"/>
      <c r="S1127" s="85"/>
      <c r="T1127" s="85"/>
      <c r="U1127" s="85"/>
      <c r="V1127" s="85"/>
      <c r="W1127" s="85"/>
      <c r="X1127" s="85"/>
      <c r="Y1127" s="184"/>
    </row>
    <row r="1128" spans="1:25" ht="18" customHeight="1" x14ac:dyDescent="0.25">
      <c r="A1128" s="397"/>
      <c r="B1128" s="20">
        <v>4053</v>
      </c>
      <c r="C1128" s="380" t="s">
        <v>6184</v>
      </c>
      <c r="D1128" s="396">
        <v>4144060021</v>
      </c>
      <c r="E1128" s="85"/>
      <c r="F1128" s="85"/>
      <c r="G1128" s="85"/>
      <c r="H1128" s="85"/>
      <c r="I1128" s="85">
        <v>10</v>
      </c>
      <c r="J1128" s="85">
        <v>6</v>
      </c>
      <c r="K1128" s="85"/>
      <c r="L1128" s="85"/>
      <c r="M1128" s="85"/>
      <c r="N1128" s="85"/>
      <c r="O1128" s="85"/>
      <c r="P1128" s="85"/>
      <c r="Q1128" s="85"/>
      <c r="R1128" s="85"/>
      <c r="S1128" s="85"/>
      <c r="T1128" s="85"/>
      <c r="U1128" s="85"/>
      <c r="V1128" s="85"/>
      <c r="W1128" s="85"/>
      <c r="X1128" s="85"/>
      <c r="Y1128" s="184"/>
    </row>
    <row r="1129" spans="1:25" ht="18" customHeight="1" x14ac:dyDescent="0.25">
      <c r="A1129" s="397"/>
      <c r="B1129" s="20">
        <v>5772</v>
      </c>
      <c r="C1129" s="380" t="s">
        <v>6768</v>
      </c>
      <c r="D1129" s="396">
        <v>4144060227</v>
      </c>
      <c r="E1129" s="85"/>
      <c r="F1129" s="85"/>
      <c r="G1129" s="85"/>
      <c r="H1129" s="85"/>
      <c r="I1129" s="85">
        <v>10</v>
      </c>
      <c r="J1129" s="85">
        <v>3</v>
      </c>
      <c r="K1129" s="85"/>
      <c r="L1129" s="85"/>
      <c r="M1129" s="85"/>
      <c r="N1129" s="85"/>
      <c r="O1129" s="85"/>
      <c r="P1129" s="85"/>
      <c r="Q1129" s="85"/>
      <c r="R1129" s="85"/>
      <c r="S1129" s="85"/>
      <c r="T1129" s="85"/>
      <c r="U1129" s="85"/>
      <c r="V1129" s="85"/>
      <c r="W1129" s="85"/>
      <c r="X1129" s="85"/>
      <c r="Y1129" s="184"/>
    </row>
    <row r="1130" spans="1:25" ht="18" customHeight="1" x14ac:dyDescent="0.25">
      <c r="A1130" s="397"/>
      <c r="B1130" s="20">
        <v>5837</v>
      </c>
      <c r="C1130" s="380" t="s">
        <v>8151</v>
      </c>
      <c r="D1130" s="396">
        <v>4144060229</v>
      </c>
      <c r="E1130" s="85"/>
      <c r="F1130" s="85"/>
      <c r="G1130" s="85"/>
      <c r="H1130" s="85"/>
      <c r="I1130" s="85">
        <v>10</v>
      </c>
      <c r="J1130" s="85"/>
      <c r="K1130" s="85"/>
      <c r="L1130" s="85"/>
      <c r="M1130" s="85"/>
      <c r="N1130" s="85"/>
      <c r="O1130" s="85"/>
      <c r="P1130" s="85"/>
      <c r="Q1130" s="85"/>
      <c r="R1130" s="85"/>
      <c r="S1130" s="85"/>
      <c r="T1130" s="85"/>
      <c r="U1130" s="85"/>
      <c r="V1130" s="85"/>
      <c r="W1130" s="85"/>
      <c r="X1130" s="85"/>
      <c r="Y1130" s="184"/>
    </row>
    <row r="1131" spans="1:25" ht="18" customHeight="1" x14ac:dyDescent="0.25">
      <c r="A1131" s="397"/>
      <c r="B1131" s="20">
        <v>3555</v>
      </c>
      <c r="C1131" s="380" t="s">
        <v>8152</v>
      </c>
      <c r="D1131" s="396">
        <v>4144059917</v>
      </c>
      <c r="E1131" s="85"/>
      <c r="F1131" s="85"/>
      <c r="G1131" s="85"/>
      <c r="H1131" s="85"/>
      <c r="I1131" s="85">
        <v>10</v>
      </c>
      <c r="J1131" s="85">
        <v>3</v>
      </c>
      <c r="K1131" s="85"/>
      <c r="L1131" s="85"/>
      <c r="M1131" s="85"/>
      <c r="N1131" s="85"/>
      <c r="O1131" s="85"/>
      <c r="P1131" s="85"/>
      <c r="Q1131" s="85"/>
      <c r="R1131" s="85"/>
      <c r="S1131" s="85"/>
      <c r="T1131" s="85"/>
      <c r="U1131" s="85"/>
      <c r="V1131" s="85"/>
      <c r="W1131" s="85"/>
      <c r="X1131" s="85"/>
      <c r="Y1131" s="184"/>
    </row>
    <row r="1132" spans="1:25" ht="18" customHeight="1" x14ac:dyDescent="0.25">
      <c r="A1132" s="397"/>
      <c r="B1132" s="20">
        <v>3107</v>
      </c>
      <c r="C1132" s="380" t="s">
        <v>6797</v>
      </c>
      <c r="D1132" s="396">
        <v>4144201700</v>
      </c>
      <c r="E1132" s="85"/>
      <c r="F1132" s="85"/>
      <c r="G1132" s="85"/>
      <c r="H1132" s="85"/>
      <c r="I1132" s="85"/>
      <c r="J1132" s="85">
        <v>5</v>
      </c>
      <c r="K1132" s="85"/>
      <c r="L1132" s="85">
        <v>5</v>
      </c>
      <c r="M1132" s="85"/>
      <c r="N1132" s="85"/>
      <c r="O1132" s="85"/>
      <c r="P1132" s="85"/>
      <c r="Q1132" s="85">
        <v>3</v>
      </c>
      <c r="R1132" s="85"/>
      <c r="S1132" s="85">
        <v>2</v>
      </c>
      <c r="T1132" s="85">
        <v>2</v>
      </c>
      <c r="U1132" s="85"/>
      <c r="V1132" s="85"/>
      <c r="W1132" s="85"/>
      <c r="X1132" s="85"/>
      <c r="Y1132" s="184"/>
    </row>
    <row r="1133" spans="1:25" ht="18" customHeight="1" x14ac:dyDescent="0.25">
      <c r="A1133" s="397"/>
      <c r="B1133" s="20">
        <v>3107</v>
      </c>
      <c r="C1133" s="380" t="s">
        <v>6797</v>
      </c>
      <c r="D1133" s="396">
        <v>4144059805</v>
      </c>
      <c r="E1133" s="85"/>
      <c r="F1133" s="85"/>
      <c r="G1133" s="85"/>
      <c r="H1133" s="85"/>
      <c r="I1133" s="85">
        <v>10</v>
      </c>
      <c r="J1133" s="85"/>
      <c r="K1133" s="85"/>
      <c r="L1133" s="85"/>
      <c r="M1133" s="85"/>
      <c r="N1133" s="85"/>
      <c r="O1133" s="85"/>
      <c r="P1133" s="85"/>
      <c r="Q1133" s="85"/>
      <c r="R1133" s="85"/>
      <c r="S1133" s="85"/>
      <c r="T1133" s="85"/>
      <c r="U1133" s="85"/>
      <c r="V1133" s="85"/>
      <c r="W1133" s="85"/>
      <c r="X1133" s="85"/>
      <c r="Y1133" s="184"/>
    </row>
    <row r="1134" spans="1:25" ht="18" customHeight="1" x14ac:dyDescent="0.25">
      <c r="A1134" s="397"/>
      <c r="B1134" s="20">
        <v>4776</v>
      </c>
      <c r="C1134" s="380" t="s">
        <v>6703</v>
      </c>
      <c r="D1134" s="396">
        <v>4144060100</v>
      </c>
      <c r="E1134" s="85"/>
      <c r="F1134" s="85"/>
      <c r="G1134" s="85"/>
      <c r="H1134" s="85"/>
      <c r="I1134" s="85">
        <v>10</v>
      </c>
      <c r="J1134" s="85">
        <v>6</v>
      </c>
      <c r="K1134" s="85"/>
      <c r="L1134" s="85"/>
      <c r="M1134" s="85"/>
      <c r="N1134" s="85"/>
      <c r="O1134" s="85"/>
      <c r="P1134" s="85"/>
      <c r="Q1134" s="85"/>
      <c r="R1134" s="85"/>
      <c r="S1134" s="85"/>
      <c r="T1134" s="85"/>
      <c r="U1134" s="85"/>
      <c r="V1134" s="85"/>
      <c r="W1134" s="85"/>
      <c r="X1134" s="85"/>
      <c r="Y1134" s="184"/>
    </row>
    <row r="1135" spans="1:25" ht="18" customHeight="1" x14ac:dyDescent="0.25">
      <c r="A1135" s="397"/>
      <c r="B1135" s="20">
        <v>3347</v>
      </c>
      <c r="C1135" s="380" t="s">
        <v>8153</v>
      </c>
      <c r="D1135" s="396">
        <v>4144101454</v>
      </c>
      <c r="E1135" s="85"/>
      <c r="F1135" s="85"/>
      <c r="G1135" s="85"/>
      <c r="H1135" s="85"/>
      <c r="I1135" s="85">
        <v>8</v>
      </c>
      <c r="J1135" s="85"/>
      <c r="K1135" s="85"/>
      <c r="L1135" s="85"/>
      <c r="M1135" s="85"/>
      <c r="N1135" s="85"/>
      <c r="O1135" s="85"/>
      <c r="P1135" s="85"/>
      <c r="Q1135" s="85">
        <v>5</v>
      </c>
      <c r="R1135" s="85"/>
      <c r="S1135" s="85">
        <v>2</v>
      </c>
      <c r="T1135" s="85">
        <v>1</v>
      </c>
      <c r="U1135" s="85"/>
      <c r="V1135" s="85"/>
      <c r="W1135" s="85"/>
      <c r="X1135" s="85"/>
      <c r="Y1135" s="184"/>
    </row>
    <row r="1136" spans="1:25" ht="18" customHeight="1" x14ac:dyDescent="0.25">
      <c r="A1136" s="397"/>
      <c r="B1136" s="20">
        <v>3727</v>
      </c>
      <c r="C1136" s="380" t="s">
        <v>6984</v>
      </c>
      <c r="D1136" s="396">
        <v>4144075603</v>
      </c>
      <c r="E1136" s="85"/>
      <c r="F1136" s="85"/>
      <c r="G1136" s="85"/>
      <c r="H1136" s="85"/>
      <c r="I1136" s="85"/>
      <c r="J1136" s="85"/>
      <c r="K1136" s="85"/>
      <c r="L1136" s="85"/>
      <c r="M1136" s="85"/>
      <c r="N1136" s="85"/>
      <c r="O1136" s="85"/>
      <c r="P1136" s="85"/>
      <c r="Q1136" s="85">
        <v>5</v>
      </c>
      <c r="R1136" s="85"/>
      <c r="S1136" s="85"/>
      <c r="T1136" s="85"/>
      <c r="U1136" s="85"/>
      <c r="V1136" s="85"/>
      <c r="W1136" s="85"/>
      <c r="X1136" s="85"/>
      <c r="Y1136" s="184"/>
    </row>
    <row r="1137" spans="1:25" ht="18" customHeight="1" x14ac:dyDescent="0.25">
      <c r="A1137" s="397"/>
      <c r="B1137" s="20">
        <v>3727</v>
      </c>
      <c r="C1137" s="380" t="s">
        <v>6984</v>
      </c>
      <c r="D1137" s="396">
        <v>4144059966</v>
      </c>
      <c r="E1137" s="85"/>
      <c r="F1137" s="85"/>
      <c r="G1137" s="85"/>
      <c r="H1137" s="85"/>
      <c r="I1137" s="85"/>
      <c r="J1137" s="85">
        <v>3</v>
      </c>
      <c r="K1137" s="85"/>
      <c r="L1137" s="85"/>
      <c r="M1137" s="85"/>
      <c r="N1137" s="85"/>
      <c r="O1137" s="85"/>
      <c r="P1137" s="85"/>
      <c r="Q1137" s="85"/>
      <c r="R1137" s="85"/>
      <c r="S1137" s="85"/>
      <c r="T1137" s="85"/>
      <c r="U1137" s="85"/>
      <c r="V1137" s="85"/>
      <c r="W1137" s="85"/>
      <c r="X1137" s="85"/>
      <c r="Y1137" s="184"/>
    </row>
    <row r="1138" spans="1:25" ht="18" customHeight="1" x14ac:dyDescent="0.25">
      <c r="A1138" s="397"/>
      <c r="B1138" s="20">
        <v>3727</v>
      </c>
      <c r="C1138" s="380" t="s">
        <v>6984</v>
      </c>
      <c r="D1138" s="396">
        <v>4144222566</v>
      </c>
      <c r="E1138" s="85"/>
      <c r="F1138" s="85"/>
      <c r="G1138" s="85"/>
      <c r="H1138" s="85"/>
      <c r="I1138" s="85">
        <v>10</v>
      </c>
      <c r="J1138" s="85"/>
      <c r="K1138" s="85"/>
      <c r="L1138" s="85">
        <v>6</v>
      </c>
      <c r="M1138" s="85"/>
      <c r="N1138" s="85"/>
      <c r="O1138" s="85"/>
      <c r="P1138" s="85"/>
      <c r="Q1138" s="85"/>
      <c r="R1138" s="85">
        <v>10</v>
      </c>
      <c r="S1138" s="85">
        <v>2</v>
      </c>
      <c r="T1138" s="85">
        <v>2</v>
      </c>
      <c r="U1138" s="85">
        <v>6</v>
      </c>
      <c r="V1138" s="85"/>
      <c r="W1138" s="85">
        <v>3</v>
      </c>
      <c r="X1138" s="85"/>
      <c r="Y1138" s="184"/>
    </row>
    <row r="1139" spans="1:25" ht="18" customHeight="1" x14ac:dyDescent="0.25">
      <c r="A1139" s="397"/>
      <c r="B1139" s="20">
        <v>4777</v>
      </c>
      <c r="C1139" s="380" t="s">
        <v>3694</v>
      </c>
      <c r="D1139" s="396">
        <v>4144222573</v>
      </c>
      <c r="E1139" s="85"/>
      <c r="F1139" s="85"/>
      <c r="G1139" s="85"/>
      <c r="H1139" s="85"/>
      <c r="I1139" s="85">
        <v>10</v>
      </c>
      <c r="J1139" s="85"/>
      <c r="K1139" s="85"/>
      <c r="L1139" s="85"/>
      <c r="M1139" s="85"/>
      <c r="N1139" s="85"/>
      <c r="O1139" s="85"/>
      <c r="P1139" s="85"/>
      <c r="Q1139" s="85"/>
      <c r="R1139" s="85">
        <v>10</v>
      </c>
      <c r="S1139" s="85"/>
      <c r="T1139" s="85">
        <v>2</v>
      </c>
      <c r="U1139" s="85">
        <v>6</v>
      </c>
      <c r="V1139" s="85"/>
      <c r="W1139" s="85">
        <v>4</v>
      </c>
      <c r="X1139" s="85"/>
      <c r="Y1139" s="184"/>
    </row>
    <row r="1140" spans="1:25" ht="18" customHeight="1" x14ac:dyDescent="0.25">
      <c r="A1140" s="397"/>
      <c r="B1140" s="20">
        <v>3622</v>
      </c>
      <c r="C1140" s="380" t="s">
        <v>6810</v>
      </c>
      <c r="D1140" s="396">
        <v>4144059920</v>
      </c>
      <c r="E1140" s="85"/>
      <c r="F1140" s="85"/>
      <c r="G1140" s="85"/>
      <c r="H1140" s="85"/>
      <c r="I1140" s="85"/>
      <c r="J1140" s="85">
        <v>3</v>
      </c>
      <c r="K1140" s="85"/>
      <c r="L1140" s="85"/>
      <c r="M1140" s="85"/>
      <c r="N1140" s="85"/>
      <c r="O1140" s="85"/>
      <c r="P1140" s="85"/>
      <c r="Q1140" s="85"/>
      <c r="R1140" s="85"/>
      <c r="S1140" s="85"/>
      <c r="T1140" s="85"/>
      <c r="U1140" s="85"/>
      <c r="V1140" s="85"/>
      <c r="W1140" s="85"/>
      <c r="X1140" s="85"/>
      <c r="Y1140" s="184"/>
    </row>
    <row r="1141" spans="1:25" ht="18" customHeight="1" x14ac:dyDescent="0.25">
      <c r="A1141" s="397"/>
      <c r="B1141" s="20">
        <v>3622</v>
      </c>
      <c r="C1141" s="380" t="s">
        <v>6810</v>
      </c>
      <c r="D1141" s="396">
        <v>4144221713</v>
      </c>
      <c r="E1141" s="85"/>
      <c r="F1141" s="85"/>
      <c r="G1141" s="85"/>
      <c r="H1141" s="85"/>
      <c r="I1141" s="85">
        <v>10</v>
      </c>
      <c r="J1141" s="85"/>
      <c r="K1141" s="85"/>
      <c r="L1141" s="85">
        <v>6</v>
      </c>
      <c r="M1141" s="85"/>
      <c r="N1141" s="85"/>
      <c r="O1141" s="85"/>
      <c r="P1141" s="85"/>
      <c r="Q1141" s="85"/>
      <c r="R1141" s="85"/>
      <c r="S1141" s="85"/>
      <c r="T1141" s="85">
        <v>2</v>
      </c>
      <c r="U1141" s="85">
        <v>6</v>
      </c>
      <c r="V1141" s="85"/>
      <c r="W1141" s="85">
        <v>3</v>
      </c>
      <c r="X1141" s="85"/>
      <c r="Y1141" s="184"/>
    </row>
    <row r="1142" spans="1:25" ht="18" customHeight="1" x14ac:dyDescent="0.25">
      <c r="A1142" s="397"/>
      <c r="B1142" s="20">
        <v>3454</v>
      </c>
      <c r="C1142" s="380" t="s">
        <v>6985</v>
      </c>
      <c r="D1142" s="396">
        <v>4144221711</v>
      </c>
      <c r="E1142" s="85"/>
      <c r="F1142" s="85"/>
      <c r="G1142" s="85"/>
      <c r="H1142" s="85"/>
      <c r="I1142" s="85">
        <v>10</v>
      </c>
      <c r="J1142" s="85"/>
      <c r="K1142" s="85"/>
      <c r="L1142" s="85"/>
      <c r="M1142" s="85"/>
      <c r="N1142" s="85"/>
      <c r="O1142" s="85"/>
      <c r="P1142" s="85"/>
      <c r="Q1142" s="85"/>
      <c r="R1142" s="85"/>
      <c r="S1142" s="85"/>
      <c r="T1142" s="85">
        <v>2</v>
      </c>
      <c r="U1142" s="85">
        <v>6</v>
      </c>
      <c r="V1142" s="85"/>
      <c r="W1142" s="85">
        <v>3</v>
      </c>
      <c r="X1142" s="85"/>
      <c r="Y1142" s="184"/>
    </row>
    <row r="1143" spans="1:25" ht="18" customHeight="1" x14ac:dyDescent="0.25">
      <c r="A1143" s="397"/>
      <c r="B1143" s="20">
        <v>4280</v>
      </c>
      <c r="C1143" s="380" t="s">
        <v>4814</v>
      </c>
      <c r="D1143" s="396">
        <v>4144222570</v>
      </c>
      <c r="E1143" s="85"/>
      <c r="F1143" s="85"/>
      <c r="G1143" s="85"/>
      <c r="H1143" s="85"/>
      <c r="I1143" s="85">
        <v>10</v>
      </c>
      <c r="J1143" s="85"/>
      <c r="K1143" s="85"/>
      <c r="L1143" s="85"/>
      <c r="M1143" s="85"/>
      <c r="N1143" s="85"/>
      <c r="O1143" s="85"/>
      <c r="P1143" s="85"/>
      <c r="Q1143" s="85"/>
      <c r="R1143" s="85">
        <v>10</v>
      </c>
      <c r="S1143" s="85"/>
      <c r="T1143" s="85">
        <v>2</v>
      </c>
      <c r="U1143" s="85">
        <v>6</v>
      </c>
      <c r="V1143" s="85"/>
      <c r="W1143" s="85">
        <v>3</v>
      </c>
      <c r="X1143" s="85"/>
      <c r="Y1143" s="184"/>
    </row>
    <row r="1144" spans="1:25" ht="18" customHeight="1" x14ac:dyDescent="0.25">
      <c r="A1144" s="397"/>
      <c r="B1144" s="20">
        <v>4280</v>
      </c>
      <c r="C1144" s="380" t="s">
        <v>4814</v>
      </c>
      <c r="D1144" s="396">
        <v>4144060063</v>
      </c>
      <c r="E1144" s="85"/>
      <c r="F1144" s="85"/>
      <c r="G1144" s="85"/>
      <c r="H1144" s="85"/>
      <c r="I1144" s="85"/>
      <c r="J1144" s="85">
        <v>9</v>
      </c>
      <c r="K1144" s="85"/>
      <c r="L1144" s="85"/>
      <c r="M1144" s="85"/>
      <c r="N1144" s="85"/>
      <c r="O1144" s="85"/>
      <c r="P1144" s="85"/>
      <c r="Q1144" s="85"/>
      <c r="R1144" s="85"/>
      <c r="S1144" s="85"/>
      <c r="T1144" s="85"/>
      <c r="U1144" s="85"/>
      <c r="V1144" s="85"/>
      <c r="W1144" s="85"/>
      <c r="X1144" s="85"/>
      <c r="Y1144" s="184"/>
    </row>
    <row r="1145" spans="1:25" ht="18" customHeight="1" x14ac:dyDescent="0.25">
      <c r="A1145" s="397"/>
      <c r="B1145" s="20">
        <v>3168</v>
      </c>
      <c r="C1145" s="380" t="s">
        <v>3599</v>
      </c>
      <c r="D1145" s="396">
        <v>4144103784</v>
      </c>
      <c r="E1145" s="85"/>
      <c r="F1145" s="85"/>
      <c r="G1145" s="85"/>
      <c r="H1145" s="85"/>
      <c r="I1145" s="85">
        <v>8</v>
      </c>
      <c r="J1145" s="85">
        <v>10</v>
      </c>
      <c r="K1145" s="85"/>
      <c r="L1145" s="85"/>
      <c r="M1145" s="85"/>
      <c r="N1145" s="85"/>
      <c r="O1145" s="85"/>
      <c r="P1145" s="85"/>
      <c r="Q1145" s="85">
        <v>5</v>
      </c>
      <c r="R1145" s="85">
        <v>10</v>
      </c>
      <c r="S1145" s="85"/>
      <c r="T1145" s="85"/>
      <c r="U1145" s="85"/>
      <c r="V1145" s="85"/>
      <c r="W1145" s="85"/>
      <c r="X1145" s="85"/>
      <c r="Y1145" s="184"/>
    </row>
    <row r="1146" spans="1:25" ht="18" customHeight="1" x14ac:dyDescent="0.25">
      <c r="A1146" s="397"/>
      <c r="B1146" s="20">
        <v>3168</v>
      </c>
      <c r="C1146" s="380" t="s">
        <v>3599</v>
      </c>
      <c r="D1146" s="396">
        <v>4144221709</v>
      </c>
      <c r="E1146" s="85"/>
      <c r="F1146" s="85"/>
      <c r="G1146" s="85"/>
      <c r="H1146" s="85"/>
      <c r="I1146" s="85"/>
      <c r="J1146" s="85"/>
      <c r="K1146" s="85"/>
      <c r="L1146" s="85"/>
      <c r="M1146" s="85"/>
      <c r="N1146" s="85"/>
      <c r="O1146" s="85"/>
      <c r="P1146" s="85"/>
      <c r="Q1146" s="85"/>
      <c r="R1146" s="85"/>
      <c r="S1146" s="85"/>
      <c r="T1146" s="85">
        <v>2</v>
      </c>
      <c r="U1146" s="85">
        <v>6</v>
      </c>
      <c r="V1146" s="85"/>
      <c r="W1146" s="85">
        <v>3</v>
      </c>
      <c r="X1146" s="85"/>
      <c r="Y1146" s="184"/>
    </row>
    <row r="1147" spans="1:25" ht="18" customHeight="1" x14ac:dyDescent="0.25">
      <c r="A1147" s="397"/>
      <c r="B1147" s="20">
        <v>5290</v>
      </c>
      <c r="C1147" s="380" t="s">
        <v>8154</v>
      </c>
      <c r="D1147" s="396">
        <v>4144060132</v>
      </c>
      <c r="E1147" s="85"/>
      <c r="F1147" s="85"/>
      <c r="G1147" s="85"/>
      <c r="H1147" s="85"/>
      <c r="I1147" s="85">
        <v>10</v>
      </c>
      <c r="J1147" s="85">
        <v>6</v>
      </c>
      <c r="K1147" s="85"/>
      <c r="L1147" s="85"/>
      <c r="M1147" s="85"/>
      <c r="N1147" s="85"/>
      <c r="O1147" s="85"/>
      <c r="P1147" s="85"/>
      <c r="Q1147" s="85"/>
      <c r="R1147" s="85"/>
      <c r="S1147" s="85"/>
      <c r="T1147" s="85"/>
      <c r="U1147" s="85"/>
      <c r="V1147" s="85"/>
      <c r="W1147" s="85"/>
      <c r="X1147" s="85"/>
      <c r="Y1147" s="184"/>
    </row>
    <row r="1148" spans="1:25" ht="18" customHeight="1" x14ac:dyDescent="0.25">
      <c r="A1148" s="397"/>
      <c r="B1148" s="20">
        <v>5290</v>
      </c>
      <c r="C1148" s="380" t="s">
        <v>8154</v>
      </c>
      <c r="D1148" s="396">
        <v>4144110690</v>
      </c>
      <c r="E1148" s="85"/>
      <c r="F1148" s="85"/>
      <c r="G1148" s="85"/>
      <c r="H1148" s="85"/>
      <c r="I1148" s="85"/>
      <c r="J1148" s="85"/>
      <c r="K1148" s="85"/>
      <c r="L1148" s="85"/>
      <c r="M1148" s="85"/>
      <c r="N1148" s="85"/>
      <c r="O1148" s="85"/>
      <c r="P1148" s="85"/>
      <c r="Q1148" s="85"/>
      <c r="R1148" s="85">
        <v>3</v>
      </c>
      <c r="S1148" s="85">
        <v>2</v>
      </c>
      <c r="T1148" s="85">
        <v>2</v>
      </c>
      <c r="U1148" s="85">
        <v>3</v>
      </c>
      <c r="V1148" s="85"/>
      <c r="W1148" s="85">
        <v>3</v>
      </c>
      <c r="X1148" s="85"/>
      <c r="Y1148" s="184"/>
    </row>
    <row r="1149" spans="1:25" ht="18" customHeight="1" x14ac:dyDescent="0.25">
      <c r="A1149" s="397"/>
      <c r="B1149" s="20">
        <v>2395</v>
      </c>
      <c r="C1149" s="380" t="s">
        <v>3598</v>
      </c>
      <c r="D1149" s="396">
        <v>4144059723</v>
      </c>
      <c r="E1149" s="85"/>
      <c r="F1149" s="85"/>
      <c r="G1149" s="85"/>
      <c r="H1149" s="85"/>
      <c r="I1149" s="85">
        <v>15</v>
      </c>
      <c r="J1149" s="85">
        <v>10</v>
      </c>
      <c r="K1149" s="85"/>
      <c r="L1149" s="85">
        <v>5</v>
      </c>
      <c r="M1149" s="85"/>
      <c r="N1149" s="85"/>
      <c r="O1149" s="85"/>
      <c r="P1149" s="85"/>
      <c r="Q1149" s="85">
        <v>5</v>
      </c>
      <c r="R1149" s="85">
        <v>5</v>
      </c>
      <c r="S1149" s="85"/>
      <c r="T1149" s="85"/>
      <c r="U1149" s="85"/>
      <c r="V1149" s="85"/>
      <c r="W1149" s="85"/>
      <c r="X1149" s="85"/>
      <c r="Y1149" s="184"/>
    </row>
    <row r="1150" spans="1:25" ht="18" customHeight="1" x14ac:dyDescent="0.25">
      <c r="A1150" s="397"/>
      <c r="B1150" s="20">
        <v>5097</v>
      </c>
      <c r="C1150" s="380" t="s">
        <v>1836</v>
      </c>
      <c r="D1150" s="396">
        <v>4144060131</v>
      </c>
      <c r="E1150" s="85"/>
      <c r="F1150" s="85"/>
      <c r="G1150" s="85"/>
      <c r="H1150" s="85"/>
      <c r="I1150" s="85"/>
      <c r="J1150" s="85">
        <v>6</v>
      </c>
      <c r="K1150" s="85"/>
      <c r="L1150" s="85"/>
      <c r="M1150" s="85"/>
      <c r="N1150" s="85"/>
      <c r="O1150" s="85"/>
      <c r="P1150" s="85"/>
      <c r="Q1150" s="85"/>
      <c r="R1150" s="85"/>
      <c r="S1150" s="85"/>
      <c r="T1150" s="85"/>
      <c r="U1150" s="85"/>
      <c r="V1150" s="85"/>
      <c r="W1150" s="85"/>
      <c r="X1150" s="85"/>
      <c r="Y1150" s="184"/>
    </row>
    <row r="1151" spans="1:25" ht="18" customHeight="1" x14ac:dyDescent="0.25">
      <c r="A1151" s="397"/>
      <c r="B1151" s="20">
        <v>5097</v>
      </c>
      <c r="C1151" s="380" t="s">
        <v>1836</v>
      </c>
      <c r="D1151" s="396">
        <v>4144222644</v>
      </c>
      <c r="E1151" s="85"/>
      <c r="F1151" s="85"/>
      <c r="G1151" s="85"/>
      <c r="H1151" s="85"/>
      <c r="I1151" s="85">
        <v>10</v>
      </c>
      <c r="J1151" s="85"/>
      <c r="K1151" s="85"/>
      <c r="L1151" s="85">
        <v>6</v>
      </c>
      <c r="M1151" s="85"/>
      <c r="N1151" s="85"/>
      <c r="O1151" s="85"/>
      <c r="P1151" s="85"/>
      <c r="Q1151" s="85"/>
      <c r="R1151" s="85">
        <v>10</v>
      </c>
      <c r="S1151" s="85">
        <v>2</v>
      </c>
      <c r="T1151" s="85">
        <v>2</v>
      </c>
      <c r="U1151" s="85">
        <v>6</v>
      </c>
      <c r="V1151" s="85"/>
      <c r="W1151" s="85">
        <v>4</v>
      </c>
      <c r="X1151" s="85"/>
      <c r="Y1151" s="184"/>
    </row>
    <row r="1152" spans="1:25" ht="18" customHeight="1" x14ac:dyDescent="0.25">
      <c r="A1152" s="397"/>
      <c r="B1152" s="20">
        <v>5675</v>
      </c>
      <c r="C1152" s="380" t="s">
        <v>7451</v>
      </c>
      <c r="D1152" s="396">
        <v>4144222645</v>
      </c>
      <c r="E1152" s="85"/>
      <c r="F1152" s="85"/>
      <c r="G1152" s="85"/>
      <c r="H1152" s="85"/>
      <c r="I1152" s="85">
        <v>10</v>
      </c>
      <c r="J1152" s="85"/>
      <c r="K1152" s="85"/>
      <c r="L1152" s="85"/>
      <c r="M1152" s="85"/>
      <c r="N1152" s="85"/>
      <c r="O1152" s="85"/>
      <c r="P1152" s="85"/>
      <c r="Q1152" s="85"/>
      <c r="R1152" s="85"/>
      <c r="S1152" s="85"/>
      <c r="T1152" s="85">
        <v>2</v>
      </c>
      <c r="U1152" s="85">
        <v>6</v>
      </c>
      <c r="V1152" s="85"/>
      <c r="W1152" s="85">
        <v>3</v>
      </c>
      <c r="X1152" s="85"/>
      <c r="Y1152" s="184"/>
    </row>
    <row r="1153" spans="1:25" ht="18" customHeight="1" x14ac:dyDescent="0.25">
      <c r="A1153" s="397"/>
      <c r="B1153" s="20">
        <v>5675</v>
      </c>
      <c r="C1153" s="380" t="s">
        <v>7451</v>
      </c>
      <c r="D1153" s="396">
        <v>4144060215</v>
      </c>
      <c r="E1153" s="85"/>
      <c r="F1153" s="85"/>
      <c r="G1153" s="85"/>
      <c r="H1153" s="85"/>
      <c r="I1153" s="85"/>
      <c r="J1153" s="85">
        <v>6</v>
      </c>
      <c r="K1153" s="85"/>
      <c r="L1153" s="85"/>
      <c r="M1153" s="85"/>
      <c r="N1153" s="85"/>
      <c r="O1153" s="85"/>
      <c r="P1153" s="85"/>
      <c r="Q1153" s="85"/>
      <c r="R1153" s="85"/>
      <c r="S1153" s="85"/>
      <c r="T1153" s="85"/>
      <c r="U1153" s="85"/>
      <c r="V1153" s="85"/>
      <c r="W1153" s="85"/>
      <c r="X1153" s="85"/>
      <c r="Y1153" s="184"/>
    </row>
    <row r="1154" spans="1:25" ht="18" customHeight="1" x14ac:dyDescent="0.25">
      <c r="A1154" s="397"/>
      <c r="B1154" s="20">
        <v>6116</v>
      </c>
      <c r="C1154" s="380" t="s">
        <v>8155</v>
      </c>
      <c r="D1154" s="396">
        <v>4144222648</v>
      </c>
      <c r="E1154" s="85"/>
      <c r="F1154" s="85"/>
      <c r="G1154" s="85"/>
      <c r="H1154" s="85"/>
      <c r="I1154" s="85">
        <v>10</v>
      </c>
      <c r="J1154" s="85"/>
      <c r="K1154" s="85"/>
      <c r="L1154" s="85">
        <v>6</v>
      </c>
      <c r="M1154" s="85"/>
      <c r="N1154" s="85"/>
      <c r="O1154" s="85"/>
      <c r="P1154" s="85"/>
      <c r="Q1154" s="85"/>
      <c r="R1154" s="85">
        <v>10</v>
      </c>
      <c r="S1154" s="85"/>
      <c r="T1154" s="85">
        <v>2</v>
      </c>
      <c r="U1154" s="85">
        <v>6</v>
      </c>
      <c r="V1154" s="85"/>
      <c r="W1154" s="85">
        <v>4</v>
      </c>
      <c r="X1154" s="85"/>
      <c r="Y1154" s="184"/>
    </row>
    <row r="1155" spans="1:25" ht="18" customHeight="1" x14ac:dyDescent="0.25">
      <c r="A1155" s="397"/>
      <c r="B1155" s="20">
        <v>6116</v>
      </c>
      <c r="C1155" s="380" t="s">
        <v>8155</v>
      </c>
      <c r="D1155" s="396">
        <v>4144060242</v>
      </c>
      <c r="E1155" s="85"/>
      <c r="F1155" s="85"/>
      <c r="G1155" s="85"/>
      <c r="H1155" s="85"/>
      <c r="I1155" s="85"/>
      <c r="J1155" s="85">
        <v>3</v>
      </c>
      <c r="K1155" s="85"/>
      <c r="L1155" s="85"/>
      <c r="M1155" s="85"/>
      <c r="N1155" s="85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  <c r="Y1155" s="184"/>
    </row>
    <row r="1156" spans="1:25" ht="18" customHeight="1" x14ac:dyDescent="0.25">
      <c r="A1156" s="397"/>
      <c r="B1156" s="20">
        <v>5800</v>
      </c>
      <c r="C1156" s="380" t="s">
        <v>8156</v>
      </c>
      <c r="D1156" s="396">
        <v>4144222646</v>
      </c>
      <c r="E1156" s="85"/>
      <c r="F1156" s="85"/>
      <c r="G1156" s="85"/>
      <c r="H1156" s="85"/>
      <c r="I1156" s="85">
        <v>10</v>
      </c>
      <c r="J1156" s="85"/>
      <c r="K1156" s="85"/>
      <c r="L1156" s="85"/>
      <c r="M1156" s="85"/>
      <c r="N1156" s="85"/>
      <c r="O1156" s="85"/>
      <c r="P1156" s="85"/>
      <c r="Q1156" s="85"/>
      <c r="R1156" s="85"/>
      <c r="S1156" s="85"/>
      <c r="T1156" s="85">
        <v>2</v>
      </c>
      <c r="U1156" s="85"/>
      <c r="V1156" s="85"/>
      <c r="W1156" s="85">
        <v>3</v>
      </c>
      <c r="X1156" s="85"/>
      <c r="Y1156" s="184"/>
    </row>
    <row r="1157" spans="1:25" ht="18" customHeight="1" x14ac:dyDescent="0.25">
      <c r="A1157" s="397"/>
      <c r="B1157" s="20">
        <v>5800</v>
      </c>
      <c r="C1157" s="380" t="s">
        <v>8156</v>
      </c>
      <c r="D1157" s="396">
        <v>4144211481</v>
      </c>
      <c r="E1157" s="85"/>
      <c r="F1157" s="85"/>
      <c r="G1157" s="85"/>
      <c r="H1157" s="85"/>
      <c r="I1157" s="85"/>
      <c r="J1157" s="85">
        <v>5</v>
      </c>
      <c r="K1157" s="85"/>
      <c r="L1157" s="85">
        <v>5</v>
      </c>
      <c r="M1157" s="85"/>
      <c r="N1157" s="85"/>
      <c r="O1157" s="85"/>
      <c r="P1157" s="85"/>
      <c r="Q1157" s="85"/>
      <c r="R1157" s="85">
        <v>5</v>
      </c>
      <c r="S1157" s="85"/>
      <c r="T1157" s="85"/>
      <c r="U1157" s="85"/>
      <c r="V1157" s="85"/>
      <c r="W1157" s="85"/>
      <c r="X1157" s="85"/>
      <c r="Y1157" s="184"/>
    </row>
    <row r="1158" spans="1:25" ht="18" customHeight="1" x14ac:dyDescent="0.25">
      <c r="A1158" s="397"/>
      <c r="B1158" s="20">
        <v>6095</v>
      </c>
      <c r="C1158" s="380" t="s">
        <v>8157</v>
      </c>
      <c r="D1158" s="396">
        <v>4144222647</v>
      </c>
      <c r="E1158" s="85"/>
      <c r="F1158" s="85"/>
      <c r="G1158" s="85"/>
      <c r="H1158" s="85"/>
      <c r="I1158" s="85">
        <v>10</v>
      </c>
      <c r="J1158" s="85"/>
      <c r="K1158" s="85"/>
      <c r="L1158" s="85"/>
      <c r="M1158" s="85"/>
      <c r="N1158" s="85"/>
      <c r="O1158" s="85"/>
      <c r="P1158" s="85"/>
      <c r="Q1158" s="85"/>
      <c r="R1158" s="85">
        <v>10</v>
      </c>
      <c r="S1158" s="85"/>
      <c r="T1158" s="85">
        <v>2</v>
      </c>
      <c r="U1158" s="85">
        <v>6</v>
      </c>
      <c r="V1158" s="85"/>
      <c r="W1158" s="85">
        <v>3</v>
      </c>
      <c r="X1158" s="85"/>
      <c r="Y1158" s="184"/>
    </row>
    <row r="1159" spans="1:25" ht="18" customHeight="1" x14ac:dyDescent="0.25">
      <c r="A1159" s="397"/>
      <c r="B1159" s="20">
        <v>4121</v>
      </c>
      <c r="C1159" s="380" t="s">
        <v>6932</v>
      </c>
      <c r="D1159" s="396">
        <v>4144060054</v>
      </c>
      <c r="E1159" s="85"/>
      <c r="F1159" s="85"/>
      <c r="G1159" s="85"/>
      <c r="H1159" s="85"/>
      <c r="I1159" s="85">
        <v>10</v>
      </c>
      <c r="J1159" s="85"/>
      <c r="K1159" s="85"/>
      <c r="L1159" s="85"/>
      <c r="M1159" s="85"/>
      <c r="N1159" s="85"/>
      <c r="O1159" s="85"/>
      <c r="P1159" s="85"/>
      <c r="Q1159" s="85"/>
      <c r="R1159" s="85"/>
      <c r="S1159" s="85"/>
      <c r="T1159" s="85"/>
      <c r="U1159" s="85"/>
      <c r="V1159" s="85"/>
      <c r="W1159" s="85"/>
      <c r="X1159" s="85"/>
      <c r="Y1159" s="184"/>
    </row>
    <row r="1160" spans="1:25" ht="18" customHeight="1" x14ac:dyDescent="0.25">
      <c r="A1160" s="397"/>
      <c r="B1160" s="20">
        <v>3529</v>
      </c>
      <c r="C1160" s="380" t="s">
        <v>1796</v>
      </c>
      <c r="D1160" s="396">
        <v>4144059913</v>
      </c>
      <c r="E1160" s="85"/>
      <c r="F1160" s="85"/>
      <c r="G1160" s="85"/>
      <c r="H1160" s="85"/>
      <c r="I1160" s="85">
        <v>10</v>
      </c>
      <c r="J1160" s="85"/>
      <c r="K1160" s="85"/>
      <c r="L1160" s="85"/>
      <c r="M1160" s="85"/>
      <c r="N1160" s="85"/>
      <c r="O1160" s="85"/>
      <c r="P1160" s="85"/>
      <c r="Q1160" s="85"/>
      <c r="R1160" s="85"/>
      <c r="S1160" s="85"/>
      <c r="T1160" s="85"/>
      <c r="U1160" s="85"/>
      <c r="V1160" s="85"/>
      <c r="W1160" s="85"/>
      <c r="X1160" s="85"/>
      <c r="Y1160" s="184"/>
    </row>
    <row r="1161" spans="1:25" ht="18" customHeight="1" x14ac:dyDescent="0.25">
      <c r="A1161" s="397"/>
      <c r="B1161" s="20">
        <v>3529</v>
      </c>
      <c r="C1161" s="380" t="s">
        <v>1796</v>
      </c>
      <c r="D1161" s="396">
        <v>4144210223</v>
      </c>
      <c r="E1161" s="85"/>
      <c r="F1161" s="85"/>
      <c r="G1161" s="85"/>
      <c r="H1161" s="85"/>
      <c r="I1161" s="85"/>
      <c r="J1161" s="85">
        <v>10</v>
      </c>
      <c r="K1161" s="85"/>
      <c r="L1161" s="85">
        <v>5</v>
      </c>
      <c r="M1161" s="85"/>
      <c r="N1161" s="85"/>
      <c r="O1161" s="85"/>
      <c r="P1161" s="85"/>
      <c r="Q1161" s="85">
        <v>5</v>
      </c>
      <c r="R1161" s="85"/>
      <c r="S1161" s="85"/>
      <c r="T1161" s="85"/>
      <c r="U1161" s="85"/>
      <c r="V1161" s="85"/>
      <c r="W1161" s="85"/>
      <c r="X1161" s="85"/>
      <c r="Y1161" s="184"/>
    </row>
    <row r="1162" spans="1:25" ht="18" customHeight="1" x14ac:dyDescent="0.25">
      <c r="A1162" s="397"/>
      <c r="B1162" s="20">
        <v>1657</v>
      </c>
      <c r="C1162" s="380" t="s">
        <v>8158</v>
      </c>
      <c r="D1162" s="396">
        <v>4144211966</v>
      </c>
      <c r="E1162" s="85"/>
      <c r="F1162" s="85"/>
      <c r="G1162" s="85"/>
      <c r="H1162" s="85"/>
      <c r="I1162" s="85">
        <v>30</v>
      </c>
      <c r="J1162" s="85">
        <v>25</v>
      </c>
      <c r="K1162" s="85"/>
      <c r="L1162" s="85">
        <v>5</v>
      </c>
      <c r="M1162" s="85"/>
      <c r="N1162" s="85"/>
      <c r="O1162" s="85"/>
      <c r="P1162" s="85"/>
      <c r="Q1162" s="85">
        <v>10</v>
      </c>
      <c r="R1162" s="85">
        <v>10</v>
      </c>
      <c r="S1162" s="85"/>
      <c r="T1162" s="85"/>
      <c r="U1162" s="85">
        <v>10</v>
      </c>
      <c r="V1162" s="85"/>
      <c r="W1162" s="85"/>
      <c r="X1162" s="85"/>
      <c r="Y1162" s="184"/>
    </row>
    <row r="1163" spans="1:25" ht="18" customHeight="1" x14ac:dyDescent="0.25">
      <c r="A1163" s="397"/>
      <c r="B1163" s="20">
        <v>5613</v>
      </c>
      <c r="C1163" s="380" t="s">
        <v>2710</v>
      </c>
      <c r="D1163" s="396">
        <v>4144162467</v>
      </c>
      <c r="E1163" s="85"/>
      <c r="F1163" s="85"/>
      <c r="G1163" s="85"/>
      <c r="H1163" s="85"/>
      <c r="I1163" s="85"/>
      <c r="J1163" s="85">
        <v>5</v>
      </c>
      <c r="K1163" s="85"/>
      <c r="L1163" s="85"/>
      <c r="M1163" s="85"/>
      <c r="N1163" s="85"/>
      <c r="O1163" s="85"/>
      <c r="P1163" s="85"/>
      <c r="Q1163" s="85">
        <v>5</v>
      </c>
      <c r="R1163" s="85">
        <v>5</v>
      </c>
      <c r="S1163" s="85">
        <v>2</v>
      </c>
      <c r="T1163" s="85">
        <v>2</v>
      </c>
      <c r="U1163" s="85">
        <v>3</v>
      </c>
      <c r="V1163" s="85"/>
      <c r="W1163" s="85">
        <v>3</v>
      </c>
      <c r="X1163" s="85"/>
      <c r="Y1163" s="184"/>
    </row>
    <row r="1164" spans="1:25" ht="18" customHeight="1" x14ac:dyDescent="0.25">
      <c r="A1164" s="397"/>
      <c r="B1164" s="20">
        <v>5613</v>
      </c>
      <c r="C1164" s="380" t="s">
        <v>2710</v>
      </c>
      <c r="D1164" s="396">
        <v>4144060202</v>
      </c>
      <c r="E1164" s="85"/>
      <c r="F1164" s="85"/>
      <c r="G1164" s="85"/>
      <c r="H1164" s="85"/>
      <c r="I1164" s="85">
        <v>10</v>
      </c>
      <c r="J1164" s="85"/>
      <c r="K1164" s="85"/>
      <c r="L1164" s="85"/>
      <c r="M1164" s="85"/>
      <c r="N1164" s="85"/>
      <c r="O1164" s="85"/>
      <c r="P1164" s="85"/>
      <c r="Q1164" s="85"/>
      <c r="R1164" s="85"/>
      <c r="S1164" s="85"/>
      <c r="T1164" s="85"/>
      <c r="U1164" s="85"/>
      <c r="V1164" s="85"/>
      <c r="W1164" s="85"/>
      <c r="X1164" s="85"/>
      <c r="Y1164" s="184"/>
    </row>
    <row r="1165" spans="1:25" ht="18" customHeight="1" x14ac:dyDescent="0.25">
      <c r="A1165" s="414" t="s">
        <v>7273</v>
      </c>
      <c r="B1165" s="20">
        <v>2168</v>
      </c>
      <c r="C1165" s="380" t="s">
        <v>8159</v>
      </c>
      <c r="D1165" s="396">
        <v>4144101701</v>
      </c>
      <c r="E1165" s="85"/>
      <c r="F1165" s="85"/>
      <c r="G1165" s="85"/>
      <c r="H1165" s="85"/>
      <c r="I1165" s="85">
        <v>10</v>
      </c>
      <c r="J1165" s="85">
        <v>10</v>
      </c>
      <c r="K1165" s="85"/>
      <c r="L1165" s="85"/>
      <c r="M1165" s="85"/>
      <c r="N1165" s="85"/>
      <c r="O1165" s="85"/>
      <c r="P1165" s="85"/>
      <c r="Q1165" s="85">
        <v>5</v>
      </c>
      <c r="R1165" s="85">
        <v>3</v>
      </c>
      <c r="S1165" s="85">
        <v>1</v>
      </c>
      <c r="T1165" s="85">
        <v>2</v>
      </c>
      <c r="U1165" s="85">
        <v>5</v>
      </c>
      <c r="V1165" s="85"/>
      <c r="W1165" s="469"/>
      <c r="X1165" s="85"/>
      <c r="Y1165" s="432" t="s">
        <v>8178</v>
      </c>
    </row>
    <row r="1166" spans="1:25" ht="18" customHeight="1" x14ac:dyDescent="0.25">
      <c r="A1166" s="397"/>
      <c r="B1166" s="20">
        <v>3890</v>
      </c>
      <c r="C1166" s="380" t="s">
        <v>8160</v>
      </c>
      <c r="D1166" s="396">
        <v>4144139863</v>
      </c>
      <c r="E1166" s="85"/>
      <c r="F1166" s="85"/>
      <c r="G1166" s="85"/>
      <c r="H1166" s="85"/>
      <c r="I1166" s="85">
        <v>10</v>
      </c>
      <c r="J1166" s="85">
        <v>10</v>
      </c>
      <c r="K1166" s="85"/>
      <c r="L1166" s="85"/>
      <c r="M1166" s="85"/>
      <c r="N1166" s="85"/>
      <c r="O1166" s="85"/>
      <c r="P1166" s="85"/>
      <c r="Q1166" s="85"/>
      <c r="R1166" s="85"/>
      <c r="S1166" s="85"/>
      <c r="T1166" s="85"/>
      <c r="U1166" s="85"/>
      <c r="V1166" s="85"/>
      <c r="W1166" s="85"/>
      <c r="X1166" s="85"/>
      <c r="Y1166" s="184"/>
    </row>
    <row r="1167" spans="1:25" ht="18" customHeight="1" x14ac:dyDescent="0.25">
      <c r="A1167" s="397"/>
      <c r="B1167" s="20">
        <v>3890</v>
      </c>
      <c r="C1167" s="380" t="s">
        <v>8160</v>
      </c>
      <c r="D1167" s="396">
        <v>4144055026</v>
      </c>
      <c r="E1167" s="85"/>
      <c r="F1167" s="85"/>
      <c r="G1167" s="85"/>
      <c r="H1167" s="85"/>
      <c r="I1167" s="85"/>
      <c r="J1167" s="85"/>
      <c r="K1167" s="85"/>
      <c r="L1167" s="85">
        <v>2</v>
      </c>
      <c r="M1167" s="85"/>
      <c r="N1167" s="85"/>
      <c r="O1167" s="85"/>
      <c r="P1167" s="85"/>
      <c r="Q1167" s="85"/>
      <c r="R1167" s="85"/>
      <c r="S1167" s="85">
        <v>1</v>
      </c>
      <c r="T1167" s="85">
        <v>2</v>
      </c>
      <c r="U1167" s="85"/>
      <c r="V1167" s="85"/>
      <c r="W1167" s="85"/>
      <c r="X1167" s="85"/>
      <c r="Y1167" s="184"/>
    </row>
    <row r="1168" spans="1:25" ht="18" customHeight="1" x14ac:dyDescent="0.25">
      <c r="A1168" s="397"/>
      <c r="B1168" s="20">
        <v>4260</v>
      </c>
      <c r="C1168" s="380" t="s">
        <v>1735</v>
      </c>
      <c r="D1168" s="396">
        <v>4144054302</v>
      </c>
      <c r="E1168" s="85"/>
      <c r="F1168" s="85"/>
      <c r="G1168" s="85"/>
      <c r="H1168" s="85"/>
      <c r="I1168" s="85"/>
      <c r="J1168" s="85">
        <v>2</v>
      </c>
      <c r="K1168" s="85"/>
      <c r="L1168" s="85"/>
      <c r="M1168" s="85"/>
      <c r="N1168" s="85"/>
      <c r="O1168" s="85"/>
      <c r="P1168" s="85"/>
      <c r="Q1168" s="85"/>
      <c r="R1168" s="85"/>
      <c r="S1168" s="85">
        <v>1</v>
      </c>
      <c r="T1168" s="85">
        <v>2</v>
      </c>
      <c r="U1168" s="85"/>
      <c r="V1168" s="85"/>
      <c r="W1168" s="85"/>
      <c r="X1168" s="85"/>
      <c r="Y1168" s="184"/>
    </row>
    <row r="1169" spans="1:25" ht="18" customHeight="1" x14ac:dyDescent="0.25">
      <c r="A1169" s="397"/>
      <c r="B1169" s="20">
        <v>4260</v>
      </c>
      <c r="C1169" s="380" t="s">
        <v>7031</v>
      </c>
      <c r="D1169" s="396">
        <v>4144228668</v>
      </c>
      <c r="E1169" s="85"/>
      <c r="F1169" s="85"/>
      <c r="G1169" s="85"/>
      <c r="H1169" s="85"/>
      <c r="I1169" s="85">
        <v>5</v>
      </c>
      <c r="J1169" s="85"/>
      <c r="K1169" s="85"/>
      <c r="L1169" s="85">
        <v>5</v>
      </c>
      <c r="M1169" s="85"/>
      <c r="N1169" s="85"/>
      <c r="O1169" s="85"/>
      <c r="P1169" s="85"/>
      <c r="Q1169" s="85"/>
      <c r="R1169" s="85"/>
      <c r="S1169" s="85"/>
      <c r="T1169" s="85"/>
      <c r="U1169" s="85"/>
      <c r="V1169" s="85"/>
      <c r="W1169" s="85"/>
      <c r="X1169" s="85"/>
      <c r="Y1169" s="184"/>
    </row>
    <row r="1170" spans="1:25" ht="18" customHeight="1" x14ac:dyDescent="0.25">
      <c r="A1170" s="397"/>
      <c r="B1170" s="20">
        <v>3229</v>
      </c>
      <c r="C1170" s="380" t="s">
        <v>7032</v>
      </c>
      <c r="D1170" s="396">
        <v>4144144456</v>
      </c>
      <c r="E1170" s="85"/>
      <c r="F1170" s="85"/>
      <c r="G1170" s="85"/>
      <c r="H1170" s="85"/>
      <c r="I1170" s="85">
        <v>10</v>
      </c>
      <c r="J1170" s="85">
        <v>15</v>
      </c>
      <c r="K1170" s="85"/>
      <c r="L1170" s="85"/>
      <c r="M1170" s="85"/>
      <c r="N1170" s="85"/>
      <c r="O1170" s="85"/>
      <c r="P1170" s="85"/>
      <c r="Q1170" s="85">
        <v>5</v>
      </c>
      <c r="R1170" s="85">
        <v>15</v>
      </c>
      <c r="S1170" s="85"/>
      <c r="T1170" s="85"/>
      <c r="U1170" s="85">
        <v>5</v>
      </c>
      <c r="V1170" s="85"/>
      <c r="W1170" s="85"/>
      <c r="X1170" s="85"/>
      <c r="Y1170" s="184"/>
    </row>
    <row r="1171" spans="1:25" ht="18" customHeight="1" x14ac:dyDescent="0.25">
      <c r="A1171" s="397"/>
      <c r="B1171" s="20">
        <v>4414</v>
      </c>
      <c r="C1171" s="380" t="s">
        <v>1903</v>
      </c>
      <c r="D1171" s="396">
        <v>4144054359</v>
      </c>
      <c r="E1171" s="85"/>
      <c r="F1171" s="85"/>
      <c r="G1171" s="85"/>
      <c r="H1171" s="85"/>
      <c r="I1171" s="85">
        <v>4</v>
      </c>
      <c r="J1171" s="85">
        <v>4</v>
      </c>
      <c r="K1171" s="85"/>
      <c r="L1171" s="85">
        <v>2</v>
      </c>
      <c r="M1171" s="85"/>
      <c r="N1171" s="85"/>
      <c r="O1171" s="85"/>
      <c r="P1171" s="85"/>
      <c r="Q1171" s="85"/>
      <c r="R1171" s="85"/>
      <c r="S1171" s="85">
        <v>1</v>
      </c>
      <c r="T1171" s="85">
        <v>2</v>
      </c>
      <c r="U1171" s="85"/>
      <c r="V1171" s="85"/>
      <c r="W1171" s="85"/>
      <c r="X1171" s="85"/>
      <c r="Y1171" s="184"/>
    </row>
    <row r="1172" spans="1:25" ht="18" customHeight="1" x14ac:dyDescent="0.25">
      <c r="A1172" s="397"/>
      <c r="B1172" s="20">
        <v>3777</v>
      </c>
      <c r="C1172" s="380" t="s">
        <v>8161</v>
      </c>
      <c r="D1172" s="396">
        <v>4144054990</v>
      </c>
      <c r="E1172" s="85"/>
      <c r="F1172" s="85"/>
      <c r="G1172" s="85"/>
      <c r="H1172" s="85"/>
      <c r="I1172" s="85"/>
      <c r="J1172" s="85"/>
      <c r="K1172" s="85"/>
      <c r="L1172" s="85">
        <v>2</v>
      </c>
      <c r="M1172" s="85"/>
      <c r="N1172" s="85"/>
      <c r="O1172" s="85"/>
      <c r="P1172" s="85"/>
      <c r="Q1172" s="85"/>
      <c r="R1172" s="85"/>
      <c r="S1172" s="85">
        <v>1</v>
      </c>
      <c r="T1172" s="85">
        <v>2</v>
      </c>
      <c r="U1172" s="85"/>
      <c r="V1172" s="85"/>
      <c r="W1172" s="85"/>
      <c r="X1172" s="85"/>
      <c r="Y1172" s="184"/>
    </row>
    <row r="1173" spans="1:25" ht="18" customHeight="1" x14ac:dyDescent="0.25">
      <c r="A1173" s="397"/>
      <c r="B1173" s="20">
        <v>3777</v>
      </c>
      <c r="C1173" s="380" t="s">
        <v>8161</v>
      </c>
      <c r="D1173" s="396">
        <v>4144194043</v>
      </c>
      <c r="E1173" s="85"/>
      <c r="F1173" s="85"/>
      <c r="G1173" s="85"/>
      <c r="H1173" s="85"/>
      <c r="I1173" s="85">
        <v>10</v>
      </c>
      <c r="J1173" s="85">
        <v>10</v>
      </c>
      <c r="K1173" s="85"/>
      <c r="L1173" s="85"/>
      <c r="M1173" s="85"/>
      <c r="N1173" s="85"/>
      <c r="O1173" s="85"/>
      <c r="P1173" s="85"/>
      <c r="Q1173" s="85"/>
      <c r="R1173" s="85">
        <v>10</v>
      </c>
      <c r="S1173" s="85"/>
      <c r="T1173" s="85"/>
      <c r="U1173" s="85"/>
      <c r="V1173" s="85"/>
      <c r="W1173" s="85"/>
      <c r="X1173" s="85"/>
      <c r="Y1173" s="184"/>
    </row>
    <row r="1174" spans="1:25" ht="18" customHeight="1" x14ac:dyDescent="0.25">
      <c r="A1174" s="397"/>
      <c r="B1174" s="20">
        <v>3476</v>
      </c>
      <c r="C1174" s="380" t="s">
        <v>8162</v>
      </c>
      <c r="D1174" s="396">
        <v>4144055219</v>
      </c>
      <c r="E1174" s="85"/>
      <c r="F1174" s="85"/>
      <c r="G1174" s="85"/>
      <c r="H1174" s="85"/>
      <c r="I1174" s="85">
        <v>3</v>
      </c>
      <c r="J1174" s="85">
        <v>2</v>
      </c>
      <c r="K1174" s="85"/>
      <c r="L1174" s="85">
        <v>2</v>
      </c>
      <c r="M1174" s="85"/>
      <c r="N1174" s="85"/>
      <c r="O1174" s="85"/>
      <c r="P1174" s="85"/>
      <c r="Q1174" s="85"/>
      <c r="R1174" s="85"/>
      <c r="S1174" s="85">
        <v>1</v>
      </c>
      <c r="T1174" s="85">
        <v>2</v>
      </c>
      <c r="U1174" s="85"/>
      <c r="V1174" s="85"/>
      <c r="W1174" s="85"/>
      <c r="X1174" s="85"/>
      <c r="Y1174" s="184"/>
    </row>
    <row r="1175" spans="1:25" ht="18" customHeight="1" x14ac:dyDescent="0.25">
      <c r="A1175" s="397"/>
      <c r="B1175" s="20">
        <v>3210</v>
      </c>
      <c r="C1175" s="380" t="s">
        <v>8163</v>
      </c>
      <c r="D1175" s="396">
        <v>4144055086</v>
      </c>
      <c r="E1175" s="85"/>
      <c r="F1175" s="85"/>
      <c r="G1175" s="85"/>
      <c r="H1175" s="85"/>
      <c r="I1175" s="85">
        <v>4</v>
      </c>
      <c r="J1175" s="85">
        <v>4</v>
      </c>
      <c r="K1175" s="85"/>
      <c r="L1175" s="85"/>
      <c r="M1175" s="85"/>
      <c r="N1175" s="85"/>
      <c r="O1175" s="85"/>
      <c r="P1175" s="85"/>
      <c r="Q1175" s="85"/>
      <c r="R1175" s="85"/>
      <c r="S1175" s="85"/>
      <c r="T1175" s="85"/>
      <c r="U1175" s="85"/>
      <c r="V1175" s="85"/>
      <c r="W1175" s="85"/>
      <c r="X1175" s="85"/>
      <c r="Y1175" s="184"/>
    </row>
    <row r="1176" spans="1:25" ht="18" customHeight="1" x14ac:dyDescent="0.25">
      <c r="A1176" s="397"/>
      <c r="B1176" s="20">
        <v>3716</v>
      </c>
      <c r="C1176" s="380" t="s">
        <v>7023</v>
      </c>
      <c r="D1176" s="396">
        <v>4144081816</v>
      </c>
      <c r="E1176" s="85"/>
      <c r="F1176" s="85"/>
      <c r="G1176" s="85"/>
      <c r="H1176" s="85"/>
      <c r="I1176" s="85">
        <v>15</v>
      </c>
      <c r="J1176" s="85"/>
      <c r="K1176" s="85"/>
      <c r="L1176" s="85"/>
      <c r="M1176" s="85"/>
      <c r="N1176" s="85"/>
      <c r="O1176" s="85"/>
      <c r="P1176" s="85"/>
      <c r="Q1176" s="85"/>
      <c r="R1176" s="85"/>
      <c r="S1176" s="85"/>
      <c r="T1176" s="85"/>
      <c r="U1176" s="85"/>
      <c r="V1176" s="85"/>
      <c r="W1176" s="85"/>
      <c r="X1176" s="85"/>
      <c r="Y1176" s="184"/>
    </row>
    <row r="1177" spans="1:25" ht="18" customHeight="1" x14ac:dyDescent="0.25">
      <c r="A1177" s="397"/>
      <c r="B1177" s="20">
        <v>3716</v>
      </c>
      <c r="C1177" s="380" t="s">
        <v>7023</v>
      </c>
      <c r="D1177" s="396">
        <v>4144200853</v>
      </c>
      <c r="E1177" s="85"/>
      <c r="F1177" s="85"/>
      <c r="G1177" s="85"/>
      <c r="H1177" s="85"/>
      <c r="I1177" s="85"/>
      <c r="J1177" s="85"/>
      <c r="K1177" s="85"/>
      <c r="L1177" s="85"/>
      <c r="M1177" s="85"/>
      <c r="N1177" s="85"/>
      <c r="O1177" s="85"/>
      <c r="P1177" s="85"/>
      <c r="Q1177" s="85"/>
      <c r="R1177" s="85"/>
      <c r="S1177" s="85"/>
      <c r="T1177" s="85">
        <v>2</v>
      </c>
      <c r="U1177" s="85">
        <v>5</v>
      </c>
      <c r="V1177" s="85"/>
      <c r="W1177" s="85"/>
      <c r="X1177" s="85"/>
      <c r="Y1177" s="184"/>
    </row>
    <row r="1178" spans="1:25" ht="18" customHeight="1" x14ac:dyDescent="0.25">
      <c r="A1178" s="397"/>
      <c r="B1178" s="20">
        <v>3716</v>
      </c>
      <c r="C1178" s="380" t="s">
        <v>7023</v>
      </c>
      <c r="D1178" s="396">
        <v>4144055407</v>
      </c>
      <c r="E1178" s="85"/>
      <c r="F1178" s="85"/>
      <c r="G1178" s="85"/>
      <c r="H1178" s="85"/>
      <c r="I1178" s="85"/>
      <c r="J1178" s="85">
        <v>4</v>
      </c>
      <c r="K1178" s="85"/>
      <c r="L1178" s="85"/>
      <c r="M1178" s="85"/>
      <c r="N1178" s="85"/>
      <c r="O1178" s="85"/>
      <c r="P1178" s="85"/>
      <c r="Q1178" s="85"/>
      <c r="R1178" s="85"/>
      <c r="S1178" s="85"/>
      <c r="T1178" s="85"/>
      <c r="U1178" s="85"/>
      <c r="V1178" s="85"/>
      <c r="W1178" s="85"/>
      <c r="X1178" s="85"/>
      <c r="Y1178" s="184"/>
    </row>
    <row r="1179" spans="1:25" ht="18" customHeight="1" x14ac:dyDescent="0.25">
      <c r="A1179" s="397"/>
      <c r="B1179" s="20">
        <v>5832</v>
      </c>
      <c r="C1179" s="380" t="s">
        <v>7022</v>
      </c>
      <c r="D1179" s="396">
        <v>4144088499</v>
      </c>
      <c r="E1179" s="85"/>
      <c r="F1179" s="85"/>
      <c r="G1179" s="85"/>
      <c r="H1179" s="85"/>
      <c r="I1179" s="85">
        <v>5</v>
      </c>
      <c r="J1179" s="85"/>
      <c r="K1179" s="85"/>
      <c r="L1179" s="85"/>
      <c r="M1179" s="85"/>
      <c r="N1179" s="85"/>
      <c r="O1179" s="85"/>
      <c r="P1179" s="85"/>
      <c r="Q1179" s="85"/>
      <c r="R1179" s="85"/>
      <c r="S1179" s="85"/>
      <c r="T1179" s="85"/>
      <c r="U1179" s="85"/>
      <c r="V1179" s="85"/>
      <c r="W1179" s="85"/>
      <c r="X1179" s="85"/>
      <c r="Y1179" s="184"/>
    </row>
    <row r="1180" spans="1:25" ht="18" customHeight="1" x14ac:dyDescent="0.25">
      <c r="A1180" s="397"/>
      <c r="B1180" s="20">
        <v>4243</v>
      </c>
      <c r="C1180" s="380" t="s">
        <v>4341</v>
      </c>
      <c r="D1180" s="396">
        <v>4144054235</v>
      </c>
      <c r="E1180" s="85"/>
      <c r="F1180" s="85"/>
      <c r="G1180" s="85"/>
      <c r="H1180" s="85"/>
      <c r="I1180" s="85">
        <v>4</v>
      </c>
      <c r="J1180" s="85">
        <v>6</v>
      </c>
      <c r="K1180" s="85"/>
      <c r="L1180" s="85">
        <v>1</v>
      </c>
      <c r="M1180" s="85"/>
      <c r="N1180" s="85"/>
      <c r="O1180" s="85"/>
      <c r="P1180" s="85"/>
      <c r="Q1180" s="85"/>
      <c r="R1180" s="85"/>
      <c r="S1180" s="85">
        <v>1</v>
      </c>
      <c r="T1180" s="85">
        <v>2</v>
      </c>
      <c r="U1180" s="85"/>
      <c r="V1180" s="85"/>
      <c r="W1180" s="85"/>
      <c r="X1180" s="85"/>
      <c r="Y1180" s="184"/>
    </row>
    <row r="1181" spans="1:25" ht="18" customHeight="1" x14ac:dyDescent="0.25">
      <c r="A1181" s="397"/>
      <c r="B1181" s="20">
        <v>6663</v>
      </c>
      <c r="C1181" s="380" t="s">
        <v>8164</v>
      </c>
      <c r="D1181" s="396">
        <v>4144151964</v>
      </c>
      <c r="E1181" s="85"/>
      <c r="F1181" s="85"/>
      <c r="G1181" s="85"/>
      <c r="H1181" s="85"/>
      <c r="I1181" s="85"/>
      <c r="J1181" s="85"/>
      <c r="K1181" s="85"/>
      <c r="L1181" s="85"/>
      <c r="M1181" s="85"/>
      <c r="N1181" s="85"/>
      <c r="O1181" s="85"/>
      <c r="P1181" s="85"/>
      <c r="Q1181" s="85">
        <v>5</v>
      </c>
      <c r="R1181" s="85">
        <v>5</v>
      </c>
      <c r="S1181" s="85"/>
      <c r="T1181" s="85"/>
      <c r="U1181" s="85"/>
      <c r="V1181" s="85"/>
      <c r="W1181" s="85"/>
      <c r="X1181" s="85"/>
      <c r="Y1181" s="184"/>
    </row>
    <row r="1182" spans="1:25" ht="18" customHeight="1" x14ac:dyDescent="0.25">
      <c r="A1182" s="397"/>
      <c r="B1182" s="20">
        <v>6634</v>
      </c>
      <c r="C1182" s="380" t="s">
        <v>8165</v>
      </c>
      <c r="D1182" s="396">
        <v>4144145590</v>
      </c>
      <c r="E1182" s="85"/>
      <c r="F1182" s="85"/>
      <c r="G1182" s="85"/>
      <c r="H1182" s="85"/>
      <c r="I1182" s="85">
        <v>5</v>
      </c>
      <c r="J1182" s="85"/>
      <c r="K1182" s="85"/>
      <c r="L1182" s="85"/>
      <c r="M1182" s="85"/>
      <c r="N1182" s="85"/>
      <c r="O1182" s="85"/>
      <c r="P1182" s="85"/>
      <c r="Q1182" s="85"/>
      <c r="R1182" s="85">
        <v>10</v>
      </c>
      <c r="S1182" s="85"/>
      <c r="T1182" s="85"/>
      <c r="U1182" s="85">
        <v>5</v>
      </c>
      <c r="V1182" s="85"/>
      <c r="W1182" s="85"/>
      <c r="X1182" s="85"/>
      <c r="Y1182" s="184"/>
    </row>
    <row r="1183" spans="1:25" ht="18" customHeight="1" x14ac:dyDescent="0.25">
      <c r="A1183" s="397"/>
      <c r="B1183" s="20">
        <v>3601</v>
      </c>
      <c r="C1183" s="380" t="s">
        <v>8166</v>
      </c>
      <c r="D1183" s="396">
        <v>4144055329</v>
      </c>
      <c r="E1183" s="85"/>
      <c r="F1183" s="85"/>
      <c r="G1183" s="85"/>
      <c r="H1183" s="85"/>
      <c r="I1183" s="85">
        <v>3</v>
      </c>
      <c r="J1183" s="85">
        <v>2</v>
      </c>
      <c r="K1183" s="85"/>
      <c r="L1183" s="85">
        <v>2</v>
      </c>
      <c r="M1183" s="85"/>
      <c r="N1183" s="85"/>
      <c r="O1183" s="85"/>
      <c r="P1183" s="85"/>
      <c r="Q1183" s="85"/>
      <c r="R1183" s="85"/>
      <c r="S1183" s="85">
        <v>1</v>
      </c>
      <c r="T1183" s="85">
        <v>2</v>
      </c>
      <c r="U1183" s="85"/>
      <c r="V1183" s="85"/>
      <c r="W1183" s="85"/>
      <c r="X1183" s="85"/>
      <c r="Y1183" s="184"/>
    </row>
    <row r="1184" spans="1:25" ht="18" customHeight="1" x14ac:dyDescent="0.25">
      <c r="A1184" s="397"/>
      <c r="B1184" s="20">
        <v>4640</v>
      </c>
      <c r="C1184" s="380" t="s">
        <v>8167</v>
      </c>
      <c r="D1184" s="396">
        <v>4144054492</v>
      </c>
      <c r="E1184" s="85"/>
      <c r="F1184" s="85"/>
      <c r="G1184" s="85"/>
      <c r="H1184" s="85"/>
      <c r="I1184" s="85">
        <v>4</v>
      </c>
      <c r="J1184" s="85">
        <v>4</v>
      </c>
      <c r="K1184" s="85"/>
      <c r="L1184" s="85">
        <v>2</v>
      </c>
      <c r="M1184" s="85"/>
      <c r="N1184" s="85"/>
      <c r="O1184" s="85"/>
      <c r="P1184" s="85"/>
      <c r="Q1184" s="85"/>
      <c r="R1184" s="85"/>
      <c r="S1184" s="85">
        <v>1</v>
      </c>
      <c r="T1184" s="85">
        <v>2</v>
      </c>
      <c r="U1184" s="85"/>
      <c r="V1184" s="85"/>
      <c r="W1184" s="85"/>
      <c r="X1184" s="85"/>
      <c r="Y1184" s="184"/>
    </row>
    <row r="1185" spans="1:25" ht="18" customHeight="1" x14ac:dyDescent="0.25">
      <c r="A1185" s="397"/>
      <c r="B1185" s="20">
        <v>3752</v>
      </c>
      <c r="C1185" s="380" t="s">
        <v>8168</v>
      </c>
      <c r="D1185" s="396">
        <v>4144055439</v>
      </c>
      <c r="E1185" s="85"/>
      <c r="F1185" s="85"/>
      <c r="G1185" s="85"/>
      <c r="H1185" s="85"/>
      <c r="I1185" s="85"/>
      <c r="J1185" s="85">
        <v>6</v>
      </c>
      <c r="K1185" s="85"/>
      <c r="L1185" s="85">
        <v>2</v>
      </c>
      <c r="M1185" s="85"/>
      <c r="N1185" s="85"/>
      <c r="O1185" s="85"/>
      <c r="P1185" s="85"/>
      <c r="Q1185" s="85"/>
      <c r="R1185" s="85"/>
      <c r="S1185" s="85">
        <v>1</v>
      </c>
      <c r="T1185" s="85">
        <v>2</v>
      </c>
      <c r="U1185" s="85"/>
      <c r="V1185" s="85"/>
      <c r="W1185" s="85"/>
      <c r="X1185" s="85"/>
      <c r="Y1185" s="184"/>
    </row>
    <row r="1186" spans="1:25" ht="18" customHeight="1" x14ac:dyDescent="0.25">
      <c r="A1186" s="397"/>
      <c r="B1186" s="20">
        <v>3752</v>
      </c>
      <c r="C1186" s="380" t="s">
        <v>8168</v>
      </c>
      <c r="D1186" s="396">
        <v>4144146552</v>
      </c>
      <c r="E1186" s="85"/>
      <c r="F1186" s="85"/>
      <c r="G1186" s="85"/>
      <c r="H1186" s="85"/>
      <c r="I1186" s="85">
        <v>10</v>
      </c>
      <c r="J1186" s="85"/>
      <c r="K1186" s="85"/>
      <c r="L1186" s="85"/>
      <c r="M1186" s="85"/>
      <c r="N1186" s="85"/>
      <c r="O1186" s="85"/>
      <c r="P1186" s="85"/>
      <c r="Q1186" s="85"/>
      <c r="R1186" s="85"/>
      <c r="S1186" s="85"/>
      <c r="T1186" s="85"/>
      <c r="U1186" s="85"/>
      <c r="V1186" s="85"/>
      <c r="W1186" s="85"/>
      <c r="X1186" s="85"/>
      <c r="Y1186" s="184"/>
    </row>
    <row r="1187" spans="1:25" ht="18" customHeight="1" x14ac:dyDescent="0.25">
      <c r="A1187" s="397"/>
      <c r="B1187" s="20">
        <v>4594</v>
      </c>
      <c r="C1187" s="380" t="s">
        <v>8169</v>
      </c>
      <c r="D1187" s="396">
        <v>4144144542</v>
      </c>
      <c r="E1187" s="85"/>
      <c r="F1187" s="85"/>
      <c r="G1187" s="85"/>
      <c r="H1187" s="85"/>
      <c r="I1187" s="85">
        <v>10</v>
      </c>
      <c r="J1187" s="85"/>
      <c r="K1187" s="85"/>
      <c r="L1187" s="85"/>
      <c r="M1187" s="85"/>
      <c r="N1187" s="85"/>
      <c r="O1187" s="85"/>
      <c r="P1187" s="85"/>
      <c r="Q1187" s="85"/>
      <c r="R1187" s="85"/>
      <c r="S1187" s="85"/>
      <c r="T1187" s="85"/>
      <c r="U1187" s="85"/>
      <c r="V1187" s="85"/>
      <c r="W1187" s="85"/>
      <c r="X1187" s="85"/>
      <c r="Y1187" s="184"/>
    </row>
    <row r="1188" spans="1:25" ht="18" customHeight="1" x14ac:dyDescent="0.25">
      <c r="A1188" s="397"/>
      <c r="B1188" s="20">
        <v>3346</v>
      </c>
      <c r="C1188" s="380" t="s">
        <v>19</v>
      </c>
      <c r="D1188" s="396">
        <v>4144108989</v>
      </c>
      <c r="E1188" s="85"/>
      <c r="F1188" s="85"/>
      <c r="G1188" s="85"/>
      <c r="H1188" s="85"/>
      <c r="I1188" s="85"/>
      <c r="J1188" s="85"/>
      <c r="K1188" s="85"/>
      <c r="L1188" s="85">
        <v>5</v>
      </c>
      <c r="M1188" s="85"/>
      <c r="N1188" s="85"/>
      <c r="O1188" s="85"/>
      <c r="P1188" s="85"/>
      <c r="Q1188" s="85">
        <v>5</v>
      </c>
      <c r="R1188" s="85">
        <v>10</v>
      </c>
      <c r="S1188" s="85"/>
      <c r="T1188" s="85"/>
      <c r="U1188" s="85">
        <v>5</v>
      </c>
      <c r="V1188" s="85"/>
      <c r="W1188" s="85"/>
      <c r="X1188" s="85"/>
      <c r="Y1188" s="184"/>
    </row>
    <row r="1189" spans="1:25" ht="18" customHeight="1" x14ac:dyDescent="0.25">
      <c r="A1189" s="397"/>
      <c r="B1189" s="20">
        <v>3346</v>
      </c>
      <c r="C1189" s="380" t="s">
        <v>19</v>
      </c>
      <c r="D1189" s="396">
        <v>4144055195</v>
      </c>
      <c r="E1189" s="85"/>
      <c r="F1189" s="85"/>
      <c r="G1189" s="85"/>
      <c r="H1189" s="85"/>
      <c r="I1189" s="85">
        <v>3</v>
      </c>
      <c r="J1189" s="85">
        <v>2</v>
      </c>
      <c r="K1189" s="85"/>
      <c r="L1189" s="85"/>
      <c r="M1189" s="85"/>
      <c r="N1189" s="85"/>
      <c r="O1189" s="85"/>
      <c r="P1189" s="85"/>
      <c r="Q1189" s="85"/>
      <c r="R1189" s="85"/>
      <c r="S1189" s="85">
        <v>1</v>
      </c>
      <c r="T1189" s="85">
        <v>2</v>
      </c>
      <c r="U1189" s="85"/>
      <c r="V1189" s="85"/>
      <c r="W1189" s="85"/>
      <c r="X1189" s="85"/>
      <c r="Y1189" s="184"/>
    </row>
    <row r="1190" spans="1:25" ht="18" customHeight="1" x14ac:dyDescent="0.25">
      <c r="A1190" s="397"/>
      <c r="B1190" s="20">
        <v>6394</v>
      </c>
      <c r="C1190" s="380" t="s">
        <v>8170</v>
      </c>
      <c r="D1190" s="396">
        <v>4144286635</v>
      </c>
      <c r="E1190" s="85"/>
      <c r="F1190" s="85"/>
      <c r="G1190" s="85"/>
      <c r="H1190" s="85"/>
      <c r="I1190" s="85">
        <v>10</v>
      </c>
      <c r="J1190" s="85"/>
      <c r="K1190" s="85"/>
      <c r="L1190" s="85"/>
      <c r="M1190" s="85"/>
      <c r="N1190" s="85"/>
      <c r="O1190" s="85"/>
      <c r="P1190" s="85"/>
      <c r="Q1190" s="85">
        <v>10</v>
      </c>
      <c r="R1190" s="85">
        <v>10</v>
      </c>
      <c r="S1190" s="85"/>
      <c r="T1190" s="85">
        <v>2</v>
      </c>
      <c r="U1190" s="85">
        <v>10</v>
      </c>
      <c r="V1190" s="85"/>
      <c r="W1190" s="85"/>
      <c r="X1190" s="85"/>
      <c r="Y1190" s="184"/>
    </row>
    <row r="1191" spans="1:25" ht="18" customHeight="1" x14ac:dyDescent="0.25">
      <c r="A1191" s="414" t="s">
        <v>4759</v>
      </c>
      <c r="B1191" s="20">
        <v>5720</v>
      </c>
      <c r="C1191" s="380" t="s">
        <v>8171</v>
      </c>
      <c r="D1191" s="396">
        <v>4144194186</v>
      </c>
      <c r="E1191" s="85"/>
      <c r="F1191" s="85"/>
      <c r="G1191" s="85"/>
      <c r="H1191" s="85"/>
      <c r="I1191" s="85">
        <v>10</v>
      </c>
      <c r="J1191" s="85">
        <v>5</v>
      </c>
      <c r="K1191" s="85"/>
      <c r="L1191" s="85"/>
      <c r="M1191" s="85"/>
      <c r="N1191" s="85"/>
      <c r="O1191" s="85"/>
      <c r="P1191" s="85"/>
      <c r="Q1191" s="85">
        <v>5</v>
      </c>
      <c r="R1191" s="85">
        <v>5</v>
      </c>
      <c r="S1191" s="85">
        <v>1</v>
      </c>
      <c r="T1191" s="85"/>
      <c r="U1191" s="85">
        <v>5</v>
      </c>
      <c r="V1191" s="85"/>
      <c r="W1191" s="85"/>
      <c r="X1191" s="85"/>
      <c r="Y1191" s="184"/>
    </row>
    <row r="1192" spans="1:25" ht="18" customHeight="1" x14ac:dyDescent="0.25">
      <c r="A1192" s="397"/>
      <c r="B1192" s="20">
        <v>2101</v>
      </c>
      <c r="C1192" s="380" t="s">
        <v>7043</v>
      </c>
      <c r="D1192" s="396">
        <v>4144193897</v>
      </c>
      <c r="E1192" s="85"/>
      <c r="F1192" s="85"/>
      <c r="G1192" s="85"/>
      <c r="H1192" s="85"/>
      <c r="I1192" s="85"/>
      <c r="J1192" s="85"/>
      <c r="K1192" s="85"/>
      <c r="L1192" s="85"/>
      <c r="M1192" s="85"/>
      <c r="N1192" s="85"/>
      <c r="O1192" s="85"/>
      <c r="P1192" s="85"/>
      <c r="Q1192" s="85">
        <v>10</v>
      </c>
      <c r="R1192" s="85"/>
      <c r="S1192" s="85"/>
      <c r="T1192" s="85"/>
      <c r="U1192" s="85"/>
      <c r="V1192" s="85"/>
      <c r="W1192" s="85"/>
      <c r="X1192" s="85"/>
      <c r="Y1192" s="184"/>
    </row>
    <row r="1193" spans="1:25" ht="18" customHeight="1" x14ac:dyDescent="0.25">
      <c r="A1193" s="397"/>
      <c r="B1193" s="20">
        <v>4249</v>
      </c>
      <c r="C1193" s="380" t="s">
        <v>8179</v>
      </c>
      <c r="D1193" s="396">
        <v>4144195146</v>
      </c>
      <c r="E1193" s="85"/>
      <c r="F1193" s="85"/>
      <c r="G1193" s="85"/>
      <c r="H1193" s="85"/>
      <c r="I1193" s="85">
        <v>3</v>
      </c>
      <c r="J1193" s="85"/>
      <c r="K1193" s="85"/>
      <c r="L1193" s="85"/>
      <c r="M1193" s="85"/>
      <c r="N1193" s="85"/>
      <c r="O1193" s="85"/>
      <c r="P1193" s="85"/>
      <c r="Q1193" s="85"/>
      <c r="R1193" s="85"/>
      <c r="S1193" s="85"/>
      <c r="T1193" s="85"/>
      <c r="U1193" s="85"/>
      <c r="V1193" s="85"/>
      <c r="W1193" s="85"/>
      <c r="X1193" s="85"/>
      <c r="Y1193" s="184"/>
    </row>
    <row r="1194" spans="1:25" ht="18" customHeight="1" x14ac:dyDescent="0.25">
      <c r="A1194" s="397"/>
      <c r="B1194" s="20">
        <v>2518</v>
      </c>
      <c r="C1194" s="380" t="s">
        <v>8180</v>
      </c>
      <c r="D1194" s="396">
        <v>4144192679</v>
      </c>
      <c r="E1194" s="85"/>
      <c r="F1194" s="85"/>
      <c r="G1194" s="85"/>
      <c r="H1194" s="85"/>
      <c r="I1194" s="85">
        <v>10</v>
      </c>
      <c r="J1194" s="85"/>
      <c r="K1194" s="85"/>
      <c r="L1194" s="85"/>
      <c r="M1194" s="85"/>
      <c r="N1194" s="85"/>
      <c r="O1194" s="85"/>
      <c r="P1194" s="85"/>
      <c r="Q1194" s="85"/>
      <c r="R1194" s="85">
        <v>5</v>
      </c>
      <c r="S1194" s="85"/>
      <c r="T1194" s="85"/>
      <c r="U1194" s="85"/>
      <c r="V1194" s="85"/>
      <c r="W1194" s="85"/>
      <c r="X1194" s="85"/>
      <c r="Y1194" s="184"/>
    </row>
    <row r="1195" spans="1:25" ht="18" customHeight="1" x14ac:dyDescent="0.25">
      <c r="A1195" s="397"/>
      <c r="B1195" s="20">
        <v>5604</v>
      </c>
      <c r="C1195" s="380" t="s">
        <v>8181</v>
      </c>
      <c r="D1195" s="396">
        <v>4144212202</v>
      </c>
      <c r="E1195" s="85"/>
      <c r="F1195" s="85"/>
      <c r="G1195" s="85"/>
      <c r="H1195" s="85"/>
      <c r="I1195" s="85">
        <v>5</v>
      </c>
      <c r="J1195" s="85"/>
      <c r="K1195" s="85"/>
      <c r="L1195" s="85"/>
      <c r="M1195" s="85"/>
      <c r="N1195" s="85"/>
      <c r="O1195" s="85"/>
      <c r="P1195" s="85"/>
      <c r="Q1195" s="85"/>
      <c r="R1195" s="85"/>
      <c r="S1195" s="85"/>
      <c r="T1195" s="85"/>
      <c r="U1195" s="85"/>
      <c r="V1195" s="85"/>
      <c r="W1195" s="85"/>
      <c r="X1195" s="85"/>
      <c r="Y1195" s="184"/>
    </row>
    <row r="1196" spans="1:25" ht="18" customHeight="1" x14ac:dyDescent="0.25">
      <c r="A1196" s="414" t="s">
        <v>7275</v>
      </c>
      <c r="B1196" s="20">
        <v>2119</v>
      </c>
      <c r="C1196" s="380" t="s">
        <v>8182</v>
      </c>
      <c r="D1196" s="396">
        <v>4144059756</v>
      </c>
      <c r="E1196" s="85"/>
      <c r="F1196" s="85"/>
      <c r="G1196" s="85"/>
      <c r="H1196" s="85"/>
      <c r="I1196" s="85">
        <v>10</v>
      </c>
      <c r="J1196" s="85">
        <v>6</v>
      </c>
      <c r="K1196" s="85"/>
      <c r="L1196" s="85"/>
      <c r="M1196" s="85"/>
      <c r="N1196" s="85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  <c r="Y1196" s="184"/>
    </row>
    <row r="1197" spans="1:25" ht="18" customHeight="1" x14ac:dyDescent="0.25">
      <c r="A1197" s="397"/>
      <c r="B1197" s="20">
        <v>5602</v>
      </c>
      <c r="C1197" s="380" t="s">
        <v>8183</v>
      </c>
      <c r="D1197" s="396">
        <v>4144079221</v>
      </c>
      <c r="E1197" s="85"/>
      <c r="F1197" s="85"/>
      <c r="G1197" s="85"/>
      <c r="H1197" s="85"/>
      <c r="I1197" s="85">
        <v>10</v>
      </c>
      <c r="J1197" s="85">
        <v>10</v>
      </c>
      <c r="K1197" s="85"/>
      <c r="L1197" s="85"/>
      <c r="M1197" s="85"/>
      <c r="N1197" s="85"/>
      <c r="O1197" s="85"/>
      <c r="P1197" s="85"/>
      <c r="Q1197" s="85">
        <v>10</v>
      </c>
      <c r="R1197" s="85">
        <v>5</v>
      </c>
      <c r="S1197" s="85"/>
      <c r="T1197" s="85"/>
      <c r="U1197" s="85"/>
      <c r="V1197" s="85"/>
      <c r="W1197" s="85"/>
      <c r="X1197" s="85"/>
      <c r="Y1197" s="184"/>
    </row>
    <row r="1198" spans="1:25" ht="18" customHeight="1" x14ac:dyDescent="0.25">
      <c r="A1198" s="397"/>
      <c r="B1198" s="20">
        <v>2308</v>
      </c>
      <c r="C1198" s="380" t="s">
        <v>8184</v>
      </c>
      <c r="D1198" s="396">
        <v>4144275391</v>
      </c>
      <c r="E1198" s="85"/>
      <c r="F1198" s="85"/>
      <c r="G1198" s="85"/>
      <c r="H1198" s="85"/>
      <c r="I1198" s="85">
        <v>3</v>
      </c>
      <c r="J1198" s="85">
        <v>5</v>
      </c>
      <c r="K1198" s="85"/>
      <c r="L1198" s="85"/>
      <c r="M1198" s="85"/>
      <c r="N1198" s="85"/>
      <c r="O1198" s="85"/>
      <c r="P1198" s="85"/>
      <c r="Q1198" s="85">
        <v>3</v>
      </c>
      <c r="R1198" s="85">
        <v>5</v>
      </c>
      <c r="S1198" s="85"/>
      <c r="T1198" s="85"/>
      <c r="U1198" s="85"/>
      <c r="V1198" s="85"/>
      <c r="W1198" s="85"/>
      <c r="X1198" s="85"/>
      <c r="Y1198" s="184"/>
    </row>
    <row r="1199" spans="1:25" ht="18" customHeight="1" x14ac:dyDescent="0.25">
      <c r="A1199" s="397"/>
      <c r="B1199" s="20">
        <v>2370</v>
      </c>
      <c r="C1199" s="380" t="s">
        <v>8185</v>
      </c>
      <c r="D1199" s="396">
        <v>4144078030</v>
      </c>
      <c r="E1199" s="85"/>
      <c r="F1199" s="85"/>
      <c r="G1199" s="85"/>
      <c r="H1199" s="85"/>
      <c r="I1199" s="85"/>
      <c r="J1199" s="85"/>
      <c r="K1199" s="85"/>
      <c r="L1199" s="85"/>
      <c r="M1199" s="85"/>
      <c r="N1199" s="85"/>
      <c r="O1199" s="85"/>
      <c r="P1199" s="85"/>
      <c r="Q1199" s="85"/>
      <c r="R1199" s="85"/>
      <c r="S1199" s="85"/>
      <c r="T1199" s="85"/>
      <c r="U1199" s="85">
        <v>5</v>
      </c>
      <c r="V1199" s="85"/>
      <c r="W1199" s="85"/>
      <c r="X1199" s="85"/>
      <c r="Y1199" s="184"/>
    </row>
    <row r="1200" spans="1:25" ht="18" customHeight="1" x14ac:dyDescent="0.25">
      <c r="A1200" s="397"/>
      <c r="B1200" s="20">
        <v>2370</v>
      </c>
      <c r="C1200" s="380" t="s">
        <v>8185</v>
      </c>
      <c r="D1200" s="396">
        <v>4144274429</v>
      </c>
      <c r="E1200" s="85"/>
      <c r="F1200" s="85"/>
      <c r="G1200" s="85"/>
      <c r="H1200" s="85"/>
      <c r="I1200" s="85">
        <v>10</v>
      </c>
      <c r="J1200" s="85">
        <v>5</v>
      </c>
      <c r="K1200" s="85"/>
      <c r="L1200" s="85"/>
      <c r="M1200" s="85"/>
      <c r="N1200" s="85"/>
      <c r="O1200" s="85"/>
      <c r="P1200" s="85"/>
      <c r="Q1200" s="85">
        <v>5</v>
      </c>
      <c r="R1200" s="85"/>
      <c r="S1200" s="85"/>
      <c r="T1200" s="85"/>
      <c r="U1200" s="85"/>
      <c r="V1200" s="85"/>
      <c r="W1200" s="85"/>
      <c r="X1200" s="85"/>
      <c r="Y1200" s="184"/>
    </row>
    <row r="1201" spans="1:25" ht="18" customHeight="1" x14ac:dyDescent="0.25">
      <c r="A1201" s="420" t="s">
        <v>4777</v>
      </c>
      <c r="B1201" s="20">
        <v>1651</v>
      </c>
      <c r="C1201" s="470" t="s">
        <v>6713</v>
      </c>
      <c r="D1201" s="396">
        <v>4144211315</v>
      </c>
      <c r="E1201" s="85">
        <v>3</v>
      </c>
      <c r="F1201" s="85"/>
      <c r="G1201" s="85"/>
      <c r="H1201" s="85"/>
      <c r="I1201" s="85">
        <v>5</v>
      </c>
      <c r="J1201" s="85"/>
      <c r="K1201" s="85"/>
      <c r="L1201" s="85"/>
      <c r="M1201" s="85"/>
      <c r="N1201" s="85"/>
      <c r="O1201" s="85"/>
      <c r="P1201" s="85"/>
      <c r="Q1201" s="85"/>
      <c r="R1201" s="85">
        <v>5</v>
      </c>
      <c r="S1201" s="85">
        <v>3</v>
      </c>
      <c r="T1201" s="85">
        <v>3</v>
      </c>
      <c r="U1201" s="85">
        <v>3</v>
      </c>
      <c r="V1201" s="85">
        <v>3</v>
      </c>
      <c r="W1201" s="85"/>
      <c r="X1201" s="85"/>
      <c r="Y1201" s="422" t="s">
        <v>8186</v>
      </c>
    </row>
    <row r="1202" spans="1:25" ht="18" customHeight="1" x14ac:dyDescent="0.25">
      <c r="A1202" s="397"/>
      <c r="B1202" s="20">
        <v>1651</v>
      </c>
      <c r="C1202" s="380" t="s">
        <v>6713</v>
      </c>
      <c r="D1202" s="396">
        <v>4144270769</v>
      </c>
      <c r="E1202" s="85"/>
      <c r="F1202" s="85">
        <v>2</v>
      </c>
      <c r="G1202" s="85"/>
      <c r="H1202" s="85"/>
      <c r="I1202" s="85"/>
      <c r="J1202" s="85"/>
      <c r="K1202" s="85"/>
      <c r="L1202" s="85"/>
      <c r="M1202" s="85"/>
      <c r="N1202" s="85"/>
      <c r="O1202" s="85"/>
      <c r="P1202" s="85"/>
      <c r="Q1202" s="85"/>
      <c r="R1202" s="85"/>
      <c r="S1202" s="85"/>
      <c r="T1202" s="85"/>
      <c r="U1202" s="85"/>
      <c r="V1202" s="85"/>
      <c r="W1202" s="85">
        <v>5</v>
      </c>
      <c r="X1202" s="85"/>
      <c r="Y1202" s="184"/>
    </row>
    <row r="1203" spans="1:25" ht="18" customHeight="1" x14ac:dyDescent="0.25">
      <c r="A1203" s="397"/>
      <c r="B1203" s="20">
        <v>1651</v>
      </c>
      <c r="C1203" s="380" t="s">
        <v>6713</v>
      </c>
      <c r="D1203" s="396">
        <v>4144110976</v>
      </c>
      <c r="E1203" s="85"/>
      <c r="F1203" s="85"/>
      <c r="G1203" s="85"/>
      <c r="H1203" s="85"/>
      <c r="I1203" s="85"/>
      <c r="J1203" s="85">
        <v>10</v>
      </c>
      <c r="K1203" s="85"/>
      <c r="L1203" s="85"/>
      <c r="M1203" s="85"/>
      <c r="N1203" s="85"/>
      <c r="O1203" s="85"/>
      <c r="P1203" s="85"/>
      <c r="Q1203" s="85"/>
      <c r="R1203" s="85"/>
      <c r="S1203" s="85"/>
      <c r="T1203" s="85"/>
      <c r="U1203" s="85"/>
      <c r="V1203" s="85"/>
      <c r="W1203" s="85"/>
      <c r="X1203" s="85"/>
      <c r="Y1203" s="184"/>
    </row>
    <row r="1204" spans="1:25" ht="18" customHeight="1" x14ac:dyDescent="0.25">
      <c r="A1204" s="420" t="s">
        <v>7273</v>
      </c>
      <c r="B1204" s="20">
        <v>1530</v>
      </c>
      <c r="C1204" s="380" t="s">
        <v>8187</v>
      </c>
      <c r="D1204" s="396">
        <v>4144231093</v>
      </c>
      <c r="E1204" s="85"/>
      <c r="F1204" s="85">
        <v>3</v>
      </c>
      <c r="G1204" s="85"/>
      <c r="H1204" s="85"/>
      <c r="I1204" s="85">
        <v>5</v>
      </c>
      <c r="J1204" s="85">
        <v>10</v>
      </c>
      <c r="K1204" s="85"/>
      <c r="L1204" s="85"/>
      <c r="M1204" s="85"/>
      <c r="N1204" s="85"/>
      <c r="O1204" s="85"/>
      <c r="P1204" s="85"/>
      <c r="Q1204" s="85">
        <v>5</v>
      </c>
      <c r="R1204" s="85"/>
      <c r="S1204" s="85"/>
      <c r="T1204" s="85"/>
      <c r="U1204" s="85"/>
      <c r="V1204" s="85"/>
      <c r="W1204" s="85"/>
      <c r="X1204" s="85"/>
      <c r="Y1204" s="422" t="s">
        <v>8188</v>
      </c>
    </row>
    <row r="1205" spans="1:25" ht="18" customHeight="1" x14ac:dyDescent="0.25">
      <c r="A1205" s="397"/>
      <c r="B1205" s="20">
        <v>1530</v>
      </c>
      <c r="C1205" s="380" t="s">
        <v>8187</v>
      </c>
      <c r="D1205" s="396">
        <v>4144237693</v>
      </c>
      <c r="E1205" s="85"/>
      <c r="F1205" s="85"/>
      <c r="G1205" s="85"/>
      <c r="H1205" s="85"/>
      <c r="I1205" s="85"/>
      <c r="J1205" s="85"/>
      <c r="K1205" s="85"/>
      <c r="L1205" s="85"/>
      <c r="M1205" s="85"/>
      <c r="N1205" s="85"/>
      <c r="O1205" s="85"/>
      <c r="P1205" s="85"/>
      <c r="Q1205" s="85"/>
      <c r="R1205" s="85"/>
      <c r="S1205" s="85"/>
      <c r="T1205" s="85"/>
      <c r="U1205" s="85">
        <v>2</v>
      </c>
      <c r="V1205" s="85"/>
      <c r="W1205" s="85"/>
      <c r="X1205" s="85"/>
      <c r="Y1205" s="184"/>
    </row>
    <row r="1206" spans="1:25" ht="18" customHeight="1" x14ac:dyDescent="0.25">
      <c r="A1206" s="415"/>
      <c r="B1206" s="54"/>
      <c r="C1206" s="416"/>
      <c r="D1206" s="417"/>
      <c r="E1206" s="222"/>
      <c r="F1206" s="222"/>
      <c r="G1206" s="222"/>
      <c r="H1206" s="222"/>
      <c r="I1206" s="222"/>
      <c r="J1206" s="222"/>
      <c r="K1206" s="222"/>
      <c r="L1206" s="222"/>
      <c r="M1206" s="222"/>
      <c r="N1206" s="222"/>
      <c r="O1206" s="222"/>
      <c r="P1206" s="222"/>
      <c r="Q1206" s="222"/>
      <c r="R1206" s="222"/>
      <c r="S1206" s="222"/>
      <c r="T1206" s="222"/>
      <c r="U1206" s="222"/>
      <c r="V1206" s="222"/>
      <c r="W1206" s="222"/>
      <c r="X1206" s="222"/>
      <c r="Y1206" s="225" t="s">
        <v>8785</v>
      </c>
    </row>
    <row r="1207" spans="1:25" ht="18" customHeight="1" x14ac:dyDescent="0.25">
      <c r="A1207" s="397"/>
      <c r="B1207" s="20"/>
      <c r="C1207" s="411" t="s">
        <v>8260</v>
      </c>
      <c r="D1207" s="396"/>
      <c r="E1207" s="85"/>
      <c r="F1207" s="85"/>
      <c r="G1207" s="85"/>
      <c r="H1207" s="85"/>
      <c r="I1207" s="85"/>
      <c r="J1207" s="85"/>
      <c r="K1207" s="85"/>
      <c r="L1207" s="85"/>
      <c r="M1207" s="85"/>
      <c r="N1207" s="85"/>
      <c r="O1207" s="85"/>
      <c r="P1207" s="85"/>
      <c r="Q1207" s="85"/>
      <c r="R1207" s="85"/>
      <c r="S1207" s="85"/>
      <c r="T1207" s="85"/>
      <c r="U1207" s="85"/>
      <c r="V1207" s="85"/>
      <c r="W1207" s="85"/>
      <c r="X1207" s="85"/>
      <c r="Y1207" s="184"/>
    </row>
    <row r="1208" spans="1:25" ht="18" customHeight="1" x14ac:dyDescent="0.25">
      <c r="A1208" s="412" t="s">
        <v>8298</v>
      </c>
      <c r="B1208" s="20">
        <v>5577</v>
      </c>
      <c r="C1208" s="380" t="s">
        <v>8299</v>
      </c>
      <c r="D1208" s="396">
        <v>4144267335</v>
      </c>
      <c r="E1208" s="85"/>
      <c r="F1208" s="85"/>
      <c r="G1208" s="85"/>
      <c r="H1208" s="85"/>
      <c r="I1208" s="85">
        <v>10</v>
      </c>
      <c r="J1208" s="85">
        <v>10</v>
      </c>
      <c r="K1208" s="85"/>
      <c r="L1208" s="85"/>
      <c r="M1208" s="85"/>
      <c r="N1208" s="85"/>
      <c r="O1208" s="85"/>
      <c r="P1208" s="85"/>
      <c r="Q1208" s="85">
        <v>7</v>
      </c>
      <c r="R1208" s="85">
        <v>8</v>
      </c>
      <c r="S1208" s="85"/>
      <c r="T1208" s="85"/>
      <c r="U1208" s="85"/>
      <c r="V1208" s="85"/>
      <c r="W1208" s="85"/>
      <c r="X1208" s="85"/>
      <c r="Y1208" s="434" t="s">
        <v>8300</v>
      </c>
    </row>
    <row r="1209" spans="1:25" ht="18" customHeight="1" x14ac:dyDescent="0.25">
      <c r="A1209" s="397"/>
      <c r="B1209" s="20">
        <v>4052</v>
      </c>
      <c r="C1209" s="380" t="s">
        <v>6771</v>
      </c>
      <c r="D1209" s="396">
        <v>4144269210</v>
      </c>
      <c r="E1209" s="85"/>
      <c r="F1209" s="85"/>
      <c r="G1209" s="85"/>
      <c r="H1209" s="85"/>
      <c r="I1209" s="85">
        <v>10</v>
      </c>
      <c r="J1209" s="85">
        <v>8</v>
      </c>
      <c r="K1209" s="85"/>
      <c r="L1209" s="85"/>
      <c r="M1209" s="85"/>
      <c r="N1209" s="85"/>
      <c r="O1209" s="85"/>
      <c r="P1209" s="85"/>
      <c r="Q1209" s="85"/>
      <c r="R1209" s="85"/>
      <c r="S1209" s="85"/>
      <c r="T1209" s="85"/>
      <c r="U1209" s="85"/>
      <c r="V1209" s="85"/>
      <c r="W1209" s="85"/>
      <c r="X1209" s="85"/>
      <c r="Y1209" s="184"/>
    </row>
    <row r="1210" spans="1:25" ht="18" customHeight="1" x14ac:dyDescent="0.25">
      <c r="A1210" s="397"/>
      <c r="B1210" s="20">
        <v>4301</v>
      </c>
      <c r="C1210" s="380" t="s">
        <v>8301</v>
      </c>
      <c r="D1210" s="396">
        <v>4144223011</v>
      </c>
      <c r="E1210" s="85"/>
      <c r="F1210" s="85"/>
      <c r="G1210" s="85"/>
      <c r="H1210" s="85"/>
      <c r="I1210" s="85">
        <v>20</v>
      </c>
      <c r="J1210" s="85"/>
      <c r="K1210" s="85"/>
      <c r="L1210" s="85"/>
      <c r="M1210" s="85"/>
      <c r="N1210" s="85"/>
      <c r="O1210" s="85"/>
      <c r="P1210" s="85"/>
      <c r="Q1210" s="85"/>
      <c r="R1210" s="85"/>
      <c r="S1210" s="85">
        <v>2</v>
      </c>
      <c r="T1210" s="85"/>
      <c r="U1210" s="85">
        <v>5</v>
      </c>
      <c r="V1210" s="85"/>
      <c r="W1210" s="85"/>
      <c r="X1210" s="85"/>
      <c r="Y1210" s="184"/>
    </row>
    <row r="1211" spans="1:25" ht="18" customHeight="1" x14ac:dyDescent="0.25">
      <c r="A1211" s="397"/>
      <c r="B1211" s="20">
        <v>5474</v>
      </c>
      <c r="C1211" s="380" t="s">
        <v>2603</v>
      </c>
      <c r="D1211" s="396">
        <v>4144231920</v>
      </c>
      <c r="E1211" s="85"/>
      <c r="F1211" s="85"/>
      <c r="G1211" s="85"/>
      <c r="H1211" s="85"/>
      <c r="I1211" s="85"/>
      <c r="J1211" s="85"/>
      <c r="K1211" s="85"/>
      <c r="L1211" s="85"/>
      <c r="M1211" s="85"/>
      <c r="N1211" s="85"/>
      <c r="O1211" s="85"/>
      <c r="P1211" s="85"/>
      <c r="Q1211" s="85">
        <v>10</v>
      </c>
      <c r="R1211" s="85">
        <v>10</v>
      </c>
      <c r="S1211" s="85">
        <v>2</v>
      </c>
      <c r="T1211" s="85"/>
      <c r="U1211" s="85">
        <v>5</v>
      </c>
      <c r="V1211" s="85"/>
      <c r="W1211" s="85"/>
      <c r="X1211" s="85"/>
      <c r="Y1211" s="184"/>
    </row>
    <row r="1212" spans="1:25" ht="18" customHeight="1" x14ac:dyDescent="0.25">
      <c r="A1212" s="397"/>
      <c r="B1212" s="20">
        <v>4983</v>
      </c>
      <c r="C1212" s="380" t="s">
        <v>8302</v>
      </c>
      <c r="D1212" s="396">
        <v>4144250497</v>
      </c>
      <c r="E1212" s="85"/>
      <c r="F1212" s="85"/>
      <c r="G1212" s="85"/>
      <c r="H1212" s="85"/>
      <c r="I1212" s="85">
        <v>5</v>
      </c>
      <c r="J1212" s="85"/>
      <c r="K1212" s="85"/>
      <c r="L1212" s="85"/>
      <c r="M1212" s="85"/>
      <c r="N1212" s="85"/>
      <c r="O1212" s="85"/>
      <c r="P1212" s="85"/>
      <c r="Q1212" s="85"/>
      <c r="R1212" s="85">
        <v>10</v>
      </c>
      <c r="S1212" s="85"/>
      <c r="T1212" s="85"/>
      <c r="U1212" s="85">
        <v>5</v>
      </c>
      <c r="V1212" s="85"/>
      <c r="W1212" s="85"/>
      <c r="X1212" s="85"/>
      <c r="Y1212" s="184"/>
    </row>
    <row r="1213" spans="1:25" ht="18" customHeight="1" x14ac:dyDescent="0.25">
      <c r="A1213" s="397"/>
      <c r="B1213" s="20">
        <v>3159</v>
      </c>
      <c r="C1213" s="380" t="s">
        <v>2097</v>
      </c>
      <c r="D1213" s="396">
        <v>4144266610</v>
      </c>
      <c r="E1213" s="85"/>
      <c r="F1213" s="85"/>
      <c r="G1213" s="85"/>
      <c r="H1213" s="85"/>
      <c r="I1213" s="85">
        <v>10</v>
      </c>
      <c r="J1213" s="85">
        <v>5</v>
      </c>
      <c r="K1213" s="85"/>
      <c r="L1213" s="85">
        <v>5</v>
      </c>
      <c r="M1213" s="85"/>
      <c r="N1213" s="85"/>
      <c r="O1213" s="85"/>
      <c r="P1213" s="85"/>
      <c r="Q1213" s="85">
        <v>10</v>
      </c>
      <c r="R1213" s="85"/>
      <c r="S1213" s="85"/>
      <c r="T1213" s="85"/>
      <c r="U1213" s="85"/>
      <c r="V1213" s="85"/>
      <c r="W1213" s="85"/>
      <c r="X1213" s="85"/>
      <c r="Y1213" s="184"/>
    </row>
    <row r="1214" spans="1:25" ht="18" customHeight="1" x14ac:dyDescent="0.25">
      <c r="A1214" s="397"/>
      <c r="B1214" s="20">
        <v>3159</v>
      </c>
      <c r="C1214" s="380" t="s">
        <v>2097</v>
      </c>
      <c r="D1214" s="396">
        <v>4144266613</v>
      </c>
      <c r="E1214" s="85"/>
      <c r="F1214" s="85"/>
      <c r="G1214" s="85"/>
      <c r="H1214" s="85"/>
      <c r="I1214" s="85"/>
      <c r="J1214" s="85"/>
      <c r="K1214" s="85"/>
      <c r="L1214" s="85"/>
      <c r="M1214" s="85"/>
      <c r="N1214" s="85"/>
      <c r="O1214" s="85"/>
      <c r="P1214" s="85"/>
      <c r="Q1214" s="85"/>
      <c r="R1214" s="85"/>
      <c r="S1214" s="85">
        <v>2</v>
      </c>
      <c r="T1214" s="85">
        <v>2</v>
      </c>
      <c r="U1214" s="85"/>
      <c r="V1214" s="85"/>
      <c r="W1214" s="85"/>
      <c r="X1214" s="85"/>
      <c r="Y1214" s="184"/>
    </row>
    <row r="1215" spans="1:25" ht="18" customHeight="1" x14ac:dyDescent="0.25">
      <c r="A1215" s="412" t="s">
        <v>4796</v>
      </c>
      <c r="B1215" s="20">
        <v>5727</v>
      </c>
      <c r="C1215" s="380" t="s">
        <v>6766</v>
      </c>
      <c r="D1215" s="396">
        <v>4144258200</v>
      </c>
      <c r="E1215" s="85"/>
      <c r="F1215" s="85"/>
      <c r="G1215" s="85"/>
      <c r="H1215" s="85"/>
      <c r="I1215" s="85"/>
      <c r="J1215" s="85"/>
      <c r="K1215" s="85"/>
      <c r="L1215" s="85"/>
      <c r="M1215" s="85"/>
      <c r="N1215" s="85"/>
      <c r="O1215" s="85"/>
      <c r="P1215" s="85"/>
      <c r="Q1215" s="85"/>
      <c r="R1215" s="85">
        <v>10</v>
      </c>
      <c r="S1215" s="85"/>
      <c r="T1215" s="85"/>
      <c r="U1215" s="85"/>
      <c r="V1215" s="85"/>
      <c r="W1215" s="85"/>
      <c r="X1215" s="85"/>
      <c r="Y1215" s="184"/>
    </row>
    <row r="1216" spans="1:25" ht="18" customHeight="1" x14ac:dyDescent="0.25">
      <c r="A1216" s="397"/>
      <c r="B1216" s="20">
        <v>4011</v>
      </c>
      <c r="C1216" s="380" t="s">
        <v>8303</v>
      </c>
      <c r="D1216" s="396">
        <v>4144269991</v>
      </c>
      <c r="E1216" s="85"/>
      <c r="F1216" s="85"/>
      <c r="G1216" s="85"/>
      <c r="H1216" s="85"/>
      <c r="I1216" s="85">
        <v>10</v>
      </c>
      <c r="J1216" s="85"/>
      <c r="K1216" s="85"/>
      <c r="L1216" s="85"/>
      <c r="M1216" s="85"/>
      <c r="N1216" s="85"/>
      <c r="O1216" s="85"/>
      <c r="P1216" s="85"/>
      <c r="Q1216" s="85"/>
      <c r="R1216" s="85"/>
      <c r="S1216" s="85"/>
      <c r="T1216" s="85"/>
      <c r="U1216" s="85"/>
      <c r="V1216" s="85"/>
      <c r="W1216" s="85"/>
      <c r="X1216" s="85"/>
      <c r="Y1216" s="184"/>
    </row>
    <row r="1217" spans="1:25" ht="18" customHeight="1" x14ac:dyDescent="0.25">
      <c r="A1217" s="397"/>
      <c r="B1217" s="20">
        <v>3188</v>
      </c>
      <c r="C1217" s="380" t="s">
        <v>6666</v>
      </c>
      <c r="D1217" s="396">
        <v>4144265827</v>
      </c>
      <c r="E1217" s="85"/>
      <c r="F1217" s="85"/>
      <c r="G1217" s="85"/>
      <c r="H1217" s="85"/>
      <c r="I1217" s="85">
        <v>10</v>
      </c>
      <c r="J1217" s="85"/>
      <c r="K1217" s="85"/>
      <c r="L1217" s="85"/>
      <c r="M1217" s="85"/>
      <c r="N1217" s="85"/>
      <c r="O1217" s="85"/>
      <c r="P1217" s="85"/>
      <c r="Q1217" s="85"/>
      <c r="R1217" s="85"/>
      <c r="S1217" s="85"/>
      <c r="T1217" s="85"/>
      <c r="U1217" s="85"/>
      <c r="V1217" s="85"/>
      <c r="W1217" s="85"/>
      <c r="X1217" s="85"/>
      <c r="Y1217" s="184"/>
    </row>
    <row r="1218" spans="1:25" ht="18" customHeight="1" x14ac:dyDescent="0.25">
      <c r="A1218" s="397"/>
      <c r="B1218" s="20">
        <v>5342</v>
      </c>
      <c r="C1218" s="380" t="s">
        <v>6756</v>
      </c>
      <c r="D1218" s="396">
        <v>4144270261</v>
      </c>
      <c r="E1218" s="85"/>
      <c r="F1218" s="85"/>
      <c r="G1218" s="85"/>
      <c r="H1218" s="85"/>
      <c r="I1218" s="85"/>
      <c r="J1218" s="85"/>
      <c r="K1218" s="85"/>
      <c r="L1218" s="85"/>
      <c r="M1218" s="85"/>
      <c r="N1218" s="85"/>
      <c r="O1218" s="85"/>
      <c r="P1218" s="85"/>
      <c r="Q1218" s="85"/>
      <c r="R1218" s="85">
        <v>5</v>
      </c>
      <c r="S1218" s="85">
        <v>2</v>
      </c>
      <c r="T1218" s="85"/>
      <c r="U1218" s="85"/>
      <c r="V1218" s="85"/>
      <c r="W1218" s="85"/>
      <c r="X1218" s="85"/>
      <c r="Y1218" s="184"/>
    </row>
    <row r="1219" spans="1:25" ht="18" customHeight="1" x14ac:dyDescent="0.25">
      <c r="A1219" s="397"/>
      <c r="B1219" s="20">
        <v>2358</v>
      </c>
      <c r="C1219" s="380" t="s">
        <v>8304</v>
      </c>
      <c r="D1219" s="396">
        <v>4144272512</v>
      </c>
      <c r="E1219" s="85"/>
      <c r="F1219" s="85"/>
      <c r="G1219" s="85"/>
      <c r="H1219" s="85"/>
      <c r="I1219" s="85">
        <v>10</v>
      </c>
      <c r="J1219" s="85">
        <v>7</v>
      </c>
      <c r="K1219" s="85"/>
      <c r="L1219" s="85"/>
      <c r="M1219" s="85"/>
      <c r="N1219" s="85"/>
      <c r="O1219" s="85"/>
      <c r="P1219" s="85"/>
      <c r="Q1219" s="85">
        <v>10</v>
      </c>
      <c r="R1219" s="85"/>
      <c r="S1219" s="85">
        <v>2</v>
      </c>
      <c r="T1219" s="85"/>
      <c r="U1219" s="85"/>
      <c r="V1219" s="85"/>
      <c r="W1219" s="85"/>
      <c r="X1219" s="85"/>
      <c r="Y1219" s="184"/>
    </row>
    <row r="1220" spans="1:25" ht="18" customHeight="1" x14ac:dyDescent="0.25">
      <c r="A1220" s="397"/>
      <c r="B1220" s="20">
        <v>6044</v>
      </c>
      <c r="C1220" s="380" t="s">
        <v>7063</v>
      </c>
      <c r="D1220" s="396">
        <v>4144276114</v>
      </c>
      <c r="E1220" s="85"/>
      <c r="F1220" s="85"/>
      <c r="G1220" s="85"/>
      <c r="H1220" s="85"/>
      <c r="I1220" s="85">
        <v>5</v>
      </c>
      <c r="J1220" s="85"/>
      <c r="K1220" s="85"/>
      <c r="L1220" s="85"/>
      <c r="M1220" s="85"/>
      <c r="N1220" s="85"/>
      <c r="O1220" s="85"/>
      <c r="P1220" s="85"/>
      <c r="Q1220" s="85"/>
      <c r="R1220" s="85"/>
      <c r="S1220" s="85">
        <v>2</v>
      </c>
      <c r="T1220" s="85"/>
      <c r="U1220" s="85"/>
      <c r="V1220" s="85"/>
      <c r="W1220" s="85"/>
      <c r="X1220" s="85"/>
      <c r="Y1220" s="184"/>
    </row>
    <row r="1221" spans="1:25" ht="18" customHeight="1" x14ac:dyDescent="0.25">
      <c r="A1221" s="412" t="s">
        <v>6912</v>
      </c>
      <c r="B1221" s="20">
        <v>2810</v>
      </c>
      <c r="C1221" s="380" t="s">
        <v>6930</v>
      </c>
      <c r="D1221" s="396">
        <v>4144212945</v>
      </c>
      <c r="E1221" s="85"/>
      <c r="F1221" s="85"/>
      <c r="G1221" s="85"/>
      <c r="H1221" s="85"/>
      <c r="I1221" s="85">
        <v>6</v>
      </c>
      <c r="J1221" s="85"/>
      <c r="K1221" s="85"/>
      <c r="L1221" s="85"/>
      <c r="M1221" s="85"/>
      <c r="N1221" s="85"/>
      <c r="O1221" s="85"/>
      <c r="P1221" s="85"/>
      <c r="Q1221" s="85"/>
      <c r="R1221" s="85"/>
      <c r="S1221" s="85"/>
      <c r="T1221" s="85"/>
      <c r="U1221" s="85"/>
      <c r="V1221" s="85"/>
      <c r="W1221" s="85"/>
      <c r="X1221" s="85"/>
      <c r="Y1221" s="184"/>
    </row>
    <row r="1222" spans="1:25" ht="18" customHeight="1" x14ac:dyDescent="0.25">
      <c r="A1222" s="397"/>
      <c r="B1222" s="20">
        <v>3144</v>
      </c>
      <c r="C1222" s="380" t="s">
        <v>8305</v>
      </c>
      <c r="D1222" s="396">
        <v>4144213417</v>
      </c>
      <c r="E1222" s="85"/>
      <c r="F1222" s="85"/>
      <c r="G1222" s="85"/>
      <c r="H1222" s="85"/>
      <c r="I1222" s="85">
        <v>6</v>
      </c>
      <c r="J1222" s="85">
        <v>6</v>
      </c>
      <c r="K1222" s="85"/>
      <c r="L1222" s="85"/>
      <c r="M1222" s="85"/>
      <c r="N1222" s="85"/>
      <c r="O1222" s="85"/>
      <c r="P1222" s="85"/>
      <c r="Q1222" s="85"/>
      <c r="R1222" s="85"/>
      <c r="S1222" s="85"/>
      <c r="T1222" s="85"/>
      <c r="U1222" s="85"/>
      <c r="V1222" s="85"/>
      <c r="W1222" s="85"/>
      <c r="X1222" s="85"/>
      <c r="Y1222" s="184"/>
    </row>
    <row r="1223" spans="1:25" ht="18" customHeight="1" x14ac:dyDescent="0.25">
      <c r="A1223" s="397"/>
      <c r="B1223" s="20">
        <v>3496</v>
      </c>
      <c r="C1223" s="380" t="s">
        <v>6929</v>
      </c>
      <c r="D1223" s="396">
        <v>4144213451</v>
      </c>
      <c r="E1223" s="85"/>
      <c r="F1223" s="85"/>
      <c r="G1223" s="85"/>
      <c r="H1223" s="85"/>
      <c r="I1223" s="85">
        <v>6</v>
      </c>
      <c r="J1223" s="85"/>
      <c r="K1223" s="85"/>
      <c r="L1223" s="85"/>
      <c r="M1223" s="85"/>
      <c r="N1223" s="85"/>
      <c r="O1223" s="85"/>
      <c r="P1223" s="85"/>
      <c r="Q1223" s="85"/>
      <c r="R1223" s="85"/>
      <c r="S1223" s="85"/>
      <c r="T1223" s="85"/>
      <c r="U1223" s="85"/>
      <c r="V1223" s="85"/>
      <c r="W1223" s="85"/>
      <c r="X1223" s="85"/>
      <c r="Y1223" s="184"/>
    </row>
    <row r="1224" spans="1:25" ht="18" customHeight="1" x14ac:dyDescent="0.25">
      <c r="A1224" s="397"/>
      <c r="B1224" s="20">
        <v>3029</v>
      </c>
      <c r="C1224" s="380" t="s">
        <v>8306</v>
      </c>
      <c r="D1224" s="396">
        <v>4144213404</v>
      </c>
      <c r="E1224" s="85"/>
      <c r="F1224" s="85"/>
      <c r="G1224" s="85"/>
      <c r="H1224" s="85"/>
      <c r="I1224" s="85">
        <v>6</v>
      </c>
      <c r="J1224" s="85"/>
      <c r="K1224" s="85"/>
      <c r="L1224" s="85"/>
      <c r="M1224" s="85"/>
      <c r="N1224" s="85"/>
      <c r="O1224" s="85"/>
      <c r="P1224" s="85"/>
      <c r="Q1224" s="85"/>
      <c r="R1224" s="85"/>
      <c r="S1224" s="85"/>
      <c r="T1224" s="85"/>
      <c r="U1224" s="85"/>
      <c r="V1224" s="85"/>
      <c r="W1224" s="85"/>
      <c r="X1224" s="85"/>
      <c r="Y1224" s="184"/>
    </row>
    <row r="1225" spans="1:25" ht="18" customHeight="1" x14ac:dyDescent="0.25">
      <c r="A1225" s="397"/>
      <c r="B1225" s="20">
        <v>3265</v>
      </c>
      <c r="C1225" s="380" t="s">
        <v>6567</v>
      </c>
      <c r="D1225" s="396">
        <v>4144213432</v>
      </c>
      <c r="E1225" s="85"/>
      <c r="F1225" s="85"/>
      <c r="G1225" s="85"/>
      <c r="H1225" s="85"/>
      <c r="I1225" s="85">
        <v>6</v>
      </c>
      <c r="J1225" s="85">
        <v>6</v>
      </c>
      <c r="K1225" s="85"/>
      <c r="L1225" s="85"/>
      <c r="M1225" s="85"/>
      <c r="N1225" s="85"/>
      <c r="O1225" s="85"/>
      <c r="P1225" s="85"/>
      <c r="Q1225" s="85"/>
      <c r="R1225" s="85"/>
      <c r="S1225" s="85"/>
      <c r="T1225" s="85"/>
      <c r="U1225" s="85"/>
      <c r="V1225" s="85"/>
      <c r="W1225" s="85"/>
      <c r="X1225" s="85"/>
      <c r="Y1225" s="184"/>
    </row>
    <row r="1226" spans="1:25" ht="18" customHeight="1" x14ac:dyDescent="0.25">
      <c r="A1226" s="397"/>
      <c r="B1226" s="20">
        <v>2820</v>
      </c>
      <c r="C1226" s="380" t="s">
        <v>3594</v>
      </c>
      <c r="D1226" s="396">
        <v>4144213398</v>
      </c>
      <c r="E1226" s="85"/>
      <c r="F1226" s="85"/>
      <c r="G1226" s="85"/>
      <c r="H1226" s="85"/>
      <c r="I1226" s="85">
        <v>6</v>
      </c>
      <c r="J1226" s="85"/>
      <c r="K1226" s="85"/>
      <c r="L1226" s="85"/>
      <c r="M1226" s="85"/>
      <c r="N1226" s="85"/>
      <c r="O1226" s="85"/>
      <c r="P1226" s="85"/>
      <c r="Q1226" s="85"/>
      <c r="R1226" s="85"/>
      <c r="S1226" s="85"/>
      <c r="T1226" s="85"/>
      <c r="U1226" s="85"/>
      <c r="V1226" s="85"/>
      <c r="W1226" s="85"/>
      <c r="X1226" s="85"/>
      <c r="Y1226" s="184"/>
    </row>
    <row r="1227" spans="1:25" ht="18" customHeight="1" x14ac:dyDescent="0.25">
      <c r="A1227" s="397"/>
      <c r="B1227" s="20">
        <v>3245</v>
      </c>
      <c r="C1227" s="380" t="s">
        <v>6707</v>
      </c>
      <c r="D1227" s="396">
        <v>4144213427</v>
      </c>
      <c r="E1227" s="85"/>
      <c r="F1227" s="85"/>
      <c r="G1227" s="85"/>
      <c r="H1227" s="85"/>
      <c r="I1227" s="85">
        <v>6</v>
      </c>
      <c r="J1227" s="85">
        <v>6</v>
      </c>
      <c r="K1227" s="85"/>
      <c r="L1227" s="85"/>
      <c r="M1227" s="85"/>
      <c r="N1227" s="85"/>
      <c r="O1227" s="85"/>
      <c r="P1227" s="85"/>
      <c r="Q1227" s="85"/>
      <c r="R1227" s="85"/>
      <c r="S1227" s="85"/>
      <c r="T1227" s="85"/>
      <c r="U1227" s="85"/>
      <c r="V1227" s="85"/>
      <c r="W1227" s="85"/>
      <c r="X1227" s="85"/>
      <c r="Y1227" s="184"/>
    </row>
    <row r="1228" spans="1:25" ht="18" customHeight="1" x14ac:dyDescent="0.25">
      <c r="A1228" s="397"/>
      <c r="B1228" s="20">
        <v>3700</v>
      </c>
      <c r="C1228" s="380" t="s">
        <v>6918</v>
      </c>
      <c r="D1228" s="396">
        <v>4144213468</v>
      </c>
      <c r="E1228" s="85"/>
      <c r="F1228" s="85"/>
      <c r="G1228" s="85"/>
      <c r="H1228" s="85"/>
      <c r="I1228" s="85">
        <v>6</v>
      </c>
      <c r="J1228" s="85">
        <v>6</v>
      </c>
      <c r="K1228" s="85"/>
      <c r="L1228" s="85"/>
      <c r="M1228" s="85"/>
      <c r="N1228" s="85"/>
      <c r="O1228" s="85"/>
      <c r="P1228" s="85"/>
      <c r="Q1228" s="85"/>
      <c r="R1228" s="85"/>
      <c r="S1228" s="85"/>
      <c r="T1228" s="85"/>
      <c r="U1228" s="85"/>
      <c r="V1228" s="85"/>
      <c r="W1228" s="85"/>
      <c r="X1228" s="85"/>
      <c r="Y1228" s="184"/>
    </row>
    <row r="1229" spans="1:25" ht="18" customHeight="1" x14ac:dyDescent="0.25">
      <c r="A1229" s="397"/>
      <c r="B1229" s="20">
        <v>5768</v>
      </c>
      <c r="C1229" s="380" t="s">
        <v>7444</v>
      </c>
      <c r="D1229" s="396">
        <v>4144216802</v>
      </c>
      <c r="E1229" s="85"/>
      <c r="F1229" s="85"/>
      <c r="G1229" s="85"/>
      <c r="H1229" s="85"/>
      <c r="I1229" s="85">
        <v>6</v>
      </c>
      <c r="J1229" s="85">
        <v>5</v>
      </c>
      <c r="K1229" s="85"/>
      <c r="L1229" s="85"/>
      <c r="M1229" s="85"/>
      <c r="N1229" s="85"/>
      <c r="O1229" s="85"/>
      <c r="P1229" s="85"/>
      <c r="Q1229" s="85"/>
      <c r="R1229" s="85"/>
      <c r="S1229" s="85"/>
      <c r="T1229" s="85"/>
      <c r="U1229" s="85"/>
      <c r="V1229" s="85"/>
      <c r="W1229" s="85"/>
      <c r="X1229" s="85"/>
      <c r="Y1229" s="184"/>
    </row>
    <row r="1230" spans="1:25" ht="18" customHeight="1" x14ac:dyDescent="0.25">
      <c r="A1230" s="397"/>
      <c r="B1230" s="20">
        <v>3369</v>
      </c>
      <c r="C1230" s="380" t="s">
        <v>7442</v>
      </c>
      <c r="D1230" s="396">
        <v>4144216694</v>
      </c>
      <c r="E1230" s="85"/>
      <c r="F1230" s="85"/>
      <c r="G1230" s="85"/>
      <c r="H1230" s="85"/>
      <c r="I1230" s="85">
        <v>6</v>
      </c>
      <c r="J1230" s="85">
        <v>5</v>
      </c>
      <c r="K1230" s="85"/>
      <c r="L1230" s="85"/>
      <c r="M1230" s="85"/>
      <c r="N1230" s="85"/>
      <c r="O1230" s="85"/>
      <c r="P1230" s="85"/>
      <c r="Q1230" s="85"/>
      <c r="R1230" s="85"/>
      <c r="S1230" s="85"/>
      <c r="T1230" s="85"/>
      <c r="U1230" s="85"/>
      <c r="V1230" s="85"/>
      <c r="W1230" s="85"/>
      <c r="X1230" s="85"/>
      <c r="Y1230" s="184"/>
    </row>
    <row r="1231" spans="1:25" ht="18" customHeight="1" x14ac:dyDescent="0.25">
      <c r="A1231" s="397"/>
      <c r="B1231" s="20">
        <v>3136</v>
      </c>
      <c r="C1231" s="380" t="s">
        <v>6914</v>
      </c>
      <c r="D1231" s="396">
        <v>4144213412</v>
      </c>
      <c r="E1231" s="85"/>
      <c r="F1231" s="85"/>
      <c r="G1231" s="85"/>
      <c r="H1231" s="85"/>
      <c r="I1231" s="85"/>
      <c r="J1231" s="85">
        <v>6</v>
      </c>
      <c r="K1231" s="85"/>
      <c r="L1231" s="85"/>
      <c r="M1231" s="85"/>
      <c r="N1231" s="85"/>
      <c r="O1231" s="85"/>
      <c r="P1231" s="85"/>
      <c r="Q1231" s="85"/>
      <c r="R1231" s="85"/>
      <c r="S1231" s="85"/>
      <c r="T1231" s="85"/>
      <c r="U1231" s="85"/>
      <c r="V1231" s="85"/>
      <c r="W1231" s="85"/>
      <c r="X1231" s="85"/>
      <c r="Y1231" s="184"/>
    </row>
    <row r="1232" spans="1:25" ht="18" customHeight="1" x14ac:dyDescent="0.25">
      <c r="A1232" s="397"/>
      <c r="B1232" s="20">
        <v>3136</v>
      </c>
      <c r="C1232" s="380" t="s">
        <v>6914</v>
      </c>
      <c r="D1232" s="396">
        <v>4144269606</v>
      </c>
      <c r="E1232" s="85"/>
      <c r="F1232" s="85"/>
      <c r="G1232" s="85"/>
      <c r="H1232" s="85"/>
      <c r="I1232" s="85">
        <v>15</v>
      </c>
      <c r="J1232" s="85"/>
      <c r="K1232" s="85"/>
      <c r="L1232" s="85"/>
      <c r="M1232" s="85"/>
      <c r="N1232" s="85"/>
      <c r="O1232" s="85"/>
      <c r="P1232" s="85"/>
      <c r="Q1232" s="85"/>
      <c r="R1232" s="85"/>
      <c r="S1232" s="85"/>
      <c r="T1232" s="85"/>
      <c r="U1232" s="85"/>
      <c r="V1232" s="85"/>
      <c r="W1232" s="85"/>
      <c r="X1232" s="85"/>
      <c r="Y1232" s="184"/>
    </row>
    <row r="1233" spans="1:25" ht="18" customHeight="1" x14ac:dyDescent="0.25">
      <c r="A1233" s="397"/>
      <c r="B1233" s="20">
        <v>4211</v>
      </c>
      <c r="C1233" s="380" t="s">
        <v>2673</v>
      </c>
      <c r="D1233" s="396">
        <v>4144216731</v>
      </c>
      <c r="E1233" s="85"/>
      <c r="F1233" s="85"/>
      <c r="G1233" s="85"/>
      <c r="H1233" s="85"/>
      <c r="I1233" s="85">
        <v>6</v>
      </c>
      <c r="J1233" s="85">
        <v>5</v>
      </c>
      <c r="K1233" s="85"/>
      <c r="L1233" s="85"/>
      <c r="M1233" s="85"/>
      <c r="N1233" s="85"/>
      <c r="O1233" s="85"/>
      <c r="P1233" s="85"/>
      <c r="Q1233" s="85"/>
      <c r="R1233" s="85"/>
      <c r="S1233" s="85"/>
      <c r="T1233" s="85"/>
      <c r="U1233" s="85"/>
      <c r="V1233" s="85"/>
      <c r="W1233" s="85"/>
      <c r="X1233" s="85"/>
      <c r="Y1233" s="184"/>
    </row>
    <row r="1234" spans="1:25" ht="18" customHeight="1" x14ac:dyDescent="0.25">
      <c r="A1234" s="397"/>
      <c r="B1234" s="20">
        <v>3013</v>
      </c>
      <c r="C1234" s="380" t="s">
        <v>7007</v>
      </c>
      <c r="D1234" s="396">
        <v>4144208652</v>
      </c>
      <c r="E1234" s="85"/>
      <c r="F1234" s="85"/>
      <c r="G1234" s="85"/>
      <c r="H1234" s="85"/>
      <c r="I1234" s="85">
        <v>5</v>
      </c>
      <c r="J1234" s="85"/>
      <c r="K1234" s="85"/>
      <c r="L1234" s="85"/>
      <c r="M1234" s="85"/>
      <c r="N1234" s="85"/>
      <c r="O1234" s="85"/>
      <c r="P1234" s="85"/>
      <c r="Q1234" s="85"/>
      <c r="R1234" s="85"/>
      <c r="S1234" s="85">
        <v>2</v>
      </c>
      <c r="T1234" s="85"/>
      <c r="U1234" s="85">
        <v>5</v>
      </c>
      <c r="V1234" s="85"/>
      <c r="W1234" s="85"/>
      <c r="X1234" s="85"/>
      <c r="Y1234" s="184"/>
    </row>
    <row r="1235" spans="1:25" ht="18" customHeight="1" x14ac:dyDescent="0.25">
      <c r="A1235" s="397"/>
      <c r="B1235" s="20">
        <v>3540</v>
      </c>
      <c r="C1235" s="380" t="s">
        <v>3962</v>
      </c>
      <c r="D1235" s="396">
        <v>4144158848</v>
      </c>
      <c r="E1235" s="85"/>
      <c r="F1235" s="85"/>
      <c r="G1235" s="85"/>
      <c r="H1235" s="85"/>
      <c r="I1235" s="85">
        <v>10</v>
      </c>
      <c r="J1235" s="85"/>
      <c r="K1235" s="85"/>
      <c r="L1235" s="85"/>
      <c r="M1235" s="85"/>
      <c r="N1235" s="85"/>
      <c r="O1235" s="85"/>
      <c r="P1235" s="85"/>
      <c r="Q1235" s="85"/>
      <c r="R1235" s="85"/>
      <c r="S1235" s="85"/>
      <c r="T1235" s="85"/>
      <c r="U1235" s="85"/>
      <c r="V1235" s="85"/>
      <c r="W1235" s="85"/>
      <c r="X1235" s="85"/>
      <c r="Y1235" s="184"/>
    </row>
    <row r="1236" spans="1:25" ht="18" customHeight="1" x14ac:dyDescent="0.25">
      <c r="A1236" s="397"/>
      <c r="B1236" s="20">
        <v>4094</v>
      </c>
      <c r="C1236" s="380" t="s">
        <v>7006</v>
      </c>
      <c r="D1236" s="396">
        <v>4144252059</v>
      </c>
      <c r="E1236" s="85"/>
      <c r="F1236" s="85"/>
      <c r="G1236" s="85"/>
      <c r="H1236" s="85"/>
      <c r="I1236" s="85"/>
      <c r="J1236" s="85"/>
      <c r="K1236" s="85"/>
      <c r="L1236" s="85"/>
      <c r="M1236" s="85"/>
      <c r="N1236" s="85"/>
      <c r="O1236" s="85"/>
      <c r="P1236" s="85"/>
      <c r="Q1236" s="85"/>
      <c r="R1236" s="85"/>
      <c r="S1236" s="85">
        <v>2</v>
      </c>
      <c r="T1236" s="85"/>
      <c r="U1236" s="85"/>
      <c r="V1236" s="85"/>
      <c r="W1236" s="85"/>
      <c r="X1236" s="85"/>
      <c r="Y1236" s="184"/>
    </row>
    <row r="1237" spans="1:25" ht="18" customHeight="1" x14ac:dyDescent="0.25">
      <c r="A1237" s="397"/>
      <c r="B1237" s="20">
        <v>4094</v>
      </c>
      <c r="C1237" s="380" t="s">
        <v>7006</v>
      </c>
      <c r="D1237" s="396">
        <v>4144213476</v>
      </c>
      <c r="E1237" s="85"/>
      <c r="F1237" s="85"/>
      <c r="G1237" s="85"/>
      <c r="H1237" s="85"/>
      <c r="I1237" s="85"/>
      <c r="J1237" s="85">
        <v>6</v>
      </c>
      <c r="K1237" s="85"/>
      <c r="L1237" s="85"/>
      <c r="M1237" s="85"/>
      <c r="N1237" s="85"/>
      <c r="O1237" s="85"/>
      <c r="P1237" s="85"/>
      <c r="Q1237" s="85"/>
      <c r="R1237" s="85"/>
      <c r="S1237" s="85"/>
      <c r="T1237" s="85"/>
      <c r="U1237" s="85"/>
      <c r="V1237" s="85"/>
      <c r="W1237" s="85"/>
      <c r="X1237" s="85"/>
      <c r="Y1237" s="184"/>
    </row>
    <row r="1238" spans="1:25" ht="18" customHeight="1" x14ac:dyDescent="0.25">
      <c r="A1238" s="397"/>
      <c r="B1238" s="20">
        <v>2083</v>
      </c>
      <c r="C1238" s="380" t="s">
        <v>7008</v>
      </c>
      <c r="D1238" s="396">
        <v>4144204043</v>
      </c>
      <c r="E1238" s="85"/>
      <c r="F1238" s="85"/>
      <c r="G1238" s="85"/>
      <c r="H1238" s="85"/>
      <c r="I1238" s="85">
        <v>10</v>
      </c>
      <c r="J1238" s="85">
        <v>10</v>
      </c>
      <c r="K1238" s="85"/>
      <c r="L1238" s="85"/>
      <c r="M1238" s="85"/>
      <c r="N1238" s="85"/>
      <c r="O1238" s="85"/>
      <c r="P1238" s="85"/>
      <c r="Q1238" s="85"/>
      <c r="R1238" s="85"/>
      <c r="S1238" s="85"/>
      <c r="T1238" s="85"/>
      <c r="U1238" s="85"/>
      <c r="V1238" s="85"/>
      <c r="W1238" s="85"/>
      <c r="X1238" s="85"/>
      <c r="Y1238" s="184"/>
    </row>
    <row r="1239" spans="1:25" ht="18" customHeight="1" x14ac:dyDescent="0.25">
      <c r="A1239" s="397"/>
      <c r="B1239" s="20">
        <v>5634</v>
      </c>
      <c r="C1239" s="380" t="s">
        <v>8307</v>
      </c>
      <c r="D1239" s="396">
        <v>4144213550</v>
      </c>
      <c r="E1239" s="85"/>
      <c r="F1239" s="85"/>
      <c r="G1239" s="85"/>
      <c r="H1239" s="85"/>
      <c r="I1239" s="85">
        <v>12</v>
      </c>
      <c r="J1239" s="85">
        <v>6</v>
      </c>
      <c r="K1239" s="85"/>
      <c r="L1239" s="85"/>
      <c r="M1239" s="85"/>
      <c r="N1239" s="85"/>
      <c r="O1239" s="85"/>
      <c r="P1239" s="85"/>
      <c r="Q1239" s="85"/>
      <c r="R1239" s="85"/>
      <c r="S1239" s="85"/>
      <c r="T1239" s="85"/>
      <c r="U1239" s="85"/>
      <c r="V1239" s="85"/>
      <c r="W1239" s="85"/>
      <c r="X1239" s="85"/>
      <c r="Y1239" s="184"/>
    </row>
    <row r="1240" spans="1:25" ht="18" customHeight="1" x14ac:dyDescent="0.25">
      <c r="A1240" s="397"/>
      <c r="B1240" s="20">
        <v>6332</v>
      </c>
      <c r="C1240" s="380" t="s">
        <v>8308</v>
      </c>
      <c r="D1240" s="396">
        <v>4144213653</v>
      </c>
      <c r="E1240" s="85"/>
      <c r="F1240" s="85"/>
      <c r="G1240" s="85"/>
      <c r="H1240" s="85"/>
      <c r="I1240" s="85">
        <v>12</v>
      </c>
      <c r="J1240" s="85">
        <v>6</v>
      </c>
      <c r="K1240" s="85"/>
      <c r="L1240" s="85"/>
      <c r="M1240" s="85"/>
      <c r="N1240" s="85"/>
      <c r="O1240" s="85"/>
      <c r="P1240" s="85"/>
      <c r="Q1240" s="85"/>
      <c r="R1240" s="85"/>
      <c r="S1240" s="85"/>
      <c r="T1240" s="85"/>
      <c r="U1240" s="85"/>
      <c r="V1240" s="85"/>
      <c r="W1240" s="85"/>
      <c r="X1240" s="85"/>
      <c r="Y1240" s="184"/>
    </row>
    <row r="1241" spans="1:25" ht="18" customHeight="1" x14ac:dyDescent="0.25">
      <c r="A1241" s="397"/>
      <c r="B1241" s="20">
        <v>5574</v>
      </c>
      <c r="C1241" s="380" t="s">
        <v>8309</v>
      </c>
      <c r="D1241" s="396">
        <v>4144216766</v>
      </c>
      <c r="E1241" s="85"/>
      <c r="F1241" s="85"/>
      <c r="G1241" s="85"/>
      <c r="H1241" s="85"/>
      <c r="I1241" s="85">
        <v>6</v>
      </c>
      <c r="J1241" s="85"/>
      <c r="K1241" s="85"/>
      <c r="L1241" s="85"/>
      <c r="M1241" s="85"/>
      <c r="N1241" s="85"/>
      <c r="O1241" s="85"/>
      <c r="P1241" s="85"/>
      <c r="Q1241" s="85"/>
      <c r="R1241" s="85"/>
      <c r="S1241" s="85"/>
      <c r="T1241" s="85"/>
      <c r="U1241" s="85"/>
      <c r="V1241" s="85"/>
      <c r="W1241" s="85"/>
      <c r="X1241" s="85"/>
      <c r="Y1241" s="184"/>
    </row>
    <row r="1242" spans="1:25" ht="18" customHeight="1" x14ac:dyDescent="0.25">
      <c r="A1242" s="397"/>
      <c r="B1242" s="20">
        <v>3237</v>
      </c>
      <c r="C1242" s="380" t="s">
        <v>4794</v>
      </c>
      <c r="D1242" s="396">
        <v>4144343874</v>
      </c>
      <c r="E1242" s="85"/>
      <c r="F1242" s="85"/>
      <c r="G1242" s="85"/>
      <c r="H1242" s="85"/>
      <c r="I1242" s="85">
        <v>20</v>
      </c>
      <c r="J1242" s="85">
        <v>10</v>
      </c>
      <c r="K1242" s="85"/>
      <c r="L1242" s="85"/>
      <c r="M1242" s="85"/>
      <c r="N1242" s="85"/>
      <c r="O1242" s="85"/>
      <c r="P1242" s="85"/>
      <c r="Q1242" s="85"/>
      <c r="R1242" s="85"/>
      <c r="S1242" s="85"/>
      <c r="T1242" s="85"/>
      <c r="U1242" s="85"/>
      <c r="V1242" s="85"/>
      <c r="W1242" s="85"/>
      <c r="X1242" s="85"/>
      <c r="Y1242" s="184"/>
    </row>
    <row r="1243" spans="1:25" ht="18" customHeight="1" x14ac:dyDescent="0.25">
      <c r="A1243" s="397"/>
      <c r="B1243" s="20">
        <v>5474</v>
      </c>
      <c r="C1243" s="380" t="s">
        <v>2603</v>
      </c>
      <c r="D1243" s="396">
        <v>4144344856</v>
      </c>
      <c r="E1243" s="85"/>
      <c r="F1243" s="85"/>
      <c r="G1243" s="85"/>
      <c r="H1243" s="85"/>
      <c r="I1243" s="85">
        <v>5</v>
      </c>
      <c r="J1243" s="85">
        <v>4</v>
      </c>
      <c r="K1243" s="85"/>
      <c r="L1243" s="85"/>
      <c r="M1243" s="85"/>
      <c r="N1243" s="85"/>
      <c r="O1243" s="85"/>
      <c r="P1243" s="85"/>
      <c r="Q1243" s="85"/>
      <c r="R1243" s="85"/>
      <c r="S1243" s="85"/>
      <c r="T1243" s="85"/>
      <c r="U1243" s="85"/>
      <c r="V1243" s="85"/>
      <c r="W1243" s="85"/>
      <c r="X1243" s="85"/>
      <c r="Y1243" s="184"/>
    </row>
    <row r="1244" spans="1:25" ht="18" customHeight="1" x14ac:dyDescent="0.25">
      <c r="A1244" s="397"/>
      <c r="B1244" s="20">
        <v>5968</v>
      </c>
      <c r="C1244" s="380" t="s">
        <v>8310</v>
      </c>
      <c r="D1244" s="396">
        <v>4144213594</v>
      </c>
      <c r="E1244" s="85"/>
      <c r="F1244" s="85"/>
      <c r="G1244" s="85"/>
      <c r="H1244" s="85"/>
      <c r="I1244" s="85"/>
      <c r="J1244" s="85">
        <v>6</v>
      </c>
      <c r="K1244" s="85"/>
      <c r="L1244" s="85"/>
      <c r="M1244" s="85"/>
      <c r="N1244" s="85"/>
      <c r="O1244" s="85"/>
      <c r="P1244" s="85"/>
      <c r="Q1244" s="85"/>
      <c r="R1244" s="85"/>
      <c r="S1244" s="85"/>
      <c r="T1244" s="85"/>
      <c r="U1244" s="85"/>
      <c r="V1244" s="85"/>
      <c r="W1244" s="85"/>
      <c r="X1244" s="85"/>
      <c r="Y1244" s="184"/>
    </row>
    <row r="1245" spans="1:25" ht="18" customHeight="1" x14ac:dyDescent="0.25">
      <c r="A1245" s="458"/>
      <c r="B1245" s="20">
        <v>6219</v>
      </c>
      <c r="C1245" s="380" t="s">
        <v>7090</v>
      </c>
      <c r="D1245" s="396">
        <v>4144268573</v>
      </c>
      <c r="E1245" s="85"/>
      <c r="F1245" s="85"/>
      <c r="G1245" s="85"/>
      <c r="H1245" s="85"/>
      <c r="I1245" s="85">
        <v>10</v>
      </c>
      <c r="J1245" s="85"/>
      <c r="K1245" s="85"/>
      <c r="L1245" s="85"/>
      <c r="M1245" s="85"/>
      <c r="N1245" s="85"/>
      <c r="O1245" s="85"/>
      <c r="P1245" s="85"/>
      <c r="Q1245" s="85"/>
      <c r="R1245" s="85"/>
      <c r="S1245" s="85">
        <v>2</v>
      </c>
      <c r="T1245" s="85">
        <v>2</v>
      </c>
      <c r="U1245" s="85"/>
      <c r="V1245" s="85"/>
      <c r="W1245" s="85"/>
      <c r="X1245" s="85"/>
      <c r="Y1245" s="184"/>
    </row>
    <row r="1246" spans="1:25" ht="18" customHeight="1" x14ac:dyDescent="0.25">
      <c r="A1246" s="461" t="s">
        <v>4777</v>
      </c>
      <c r="B1246" s="20">
        <v>4404</v>
      </c>
      <c r="C1246" s="380" t="s">
        <v>6863</v>
      </c>
      <c r="D1246" s="396">
        <v>4144078722</v>
      </c>
      <c r="E1246" s="85"/>
      <c r="F1246" s="85"/>
      <c r="G1246" s="85"/>
      <c r="H1246" s="85"/>
      <c r="I1246" s="85">
        <v>5</v>
      </c>
      <c r="J1246" s="85">
        <v>10</v>
      </c>
      <c r="K1246" s="85"/>
      <c r="L1246" s="85"/>
      <c r="M1246" s="85"/>
      <c r="N1246" s="85"/>
      <c r="O1246" s="85"/>
      <c r="P1246" s="85"/>
      <c r="Q1246" s="85">
        <v>7</v>
      </c>
      <c r="R1246" s="85">
        <v>5</v>
      </c>
      <c r="S1246" s="85"/>
      <c r="T1246" s="85"/>
      <c r="U1246" s="85">
        <v>10</v>
      </c>
      <c r="V1246" s="85"/>
      <c r="W1246" s="85"/>
      <c r="X1246" s="85"/>
      <c r="Y1246" s="432" t="s">
        <v>8311</v>
      </c>
    </row>
    <row r="1247" spans="1:25" ht="18" customHeight="1" x14ac:dyDescent="0.25">
      <c r="A1247" s="397"/>
      <c r="B1247" s="20">
        <v>3196</v>
      </c>
      <c r="C1247" s="380" t="s">
        <v>7198</v>
      </c>
      <c r="D1247" s="396">
        <v>4144078391</v>
      </c>
      <c r="E1247" s="85"/>
      <c r="F1247" s="85"/>
      <c r="G1247" s="85"/>
      <c r="H1247" s="85"/>
      <c r="I1247" s="85"/>
      <c r="J1247" s="85">
        <v>5</v>
      </c>
      <c r="K1247" s="85"/>
      <c r="L1247" s="85"/>
      <c r="M1247" s="85"/>
      <c r="N1247" s="85"/>
      <c r="O1247" s="85"/>
      <c r="P1247" s="85"/>
      <c r="Q1247" s="85">
        <v>7</v>
      </c>
      <c r="R1247" s="85">
        <v>5</v>
      </c>
      <c r="S1247" s="85">
        <v>2</v>
      </c>
      <c r="T1247" s="85"/>
      <c r="U1247" s="85">
        <v>5</v>
      </c>
      <c r="V1247" s="85"/>
      <c r="W1247" s="85"/>
      <c r="X1247" s="85"/>
      <c r="Y1247" s="184"/>
    </row>
    <row r="1248" spans="1:25" ht="18" customHeight="1" x14ac:dyDescent="0.25">
      <c r="A1248" s="397"/>
      <c r="B1248" s="20">
        <v>4525</v>
      </c>
      <c r="C1248" s="380" t="s">
        <v>8312</v>
      </c>
      <c r="D1248" s="396">
        <v>4144078753</v>
      </c>
      <c r="E1248" s="85"/>
      <c r="F1248" s="85"/>
      <c r="G1248" s="85"/>
      <c r="H1248" s="85"/>
      <c r="I1248" s="85">
        <v>10</v>
      </c>
      <c r="J1248" s="85">
        <v>10</v>
      </c>
      <c r="K1248" s="85"/>
      <c r="L1248" s="85"/>
      <c r="M1248" s="85"/>
      <c r="N1248" s="85"/>
      <c r="O1248" s="85"/>
      <c r="P1248" s="85"/>
      <c r="Q1248" s="85">
        <v>5</v>
      </c>
      <c r="R1248" s="85">
        <v>5</v>
      </c>
      <c r="S1248" s="85">
        <v>2</v>
      </c>
      <c r="T1248" s="85"/>
      <c r="U1248" s="85"/>
      <c r="V1248" s="85"/>
      <c r="W1248" s="85"/>
      <c r="X1248" s="85"/>
      <c r="Y1248" s="184"/>
    </row>
    <row r="1249" spans="1:25" ht="18" customHeight="1" x14ac:dyDescent="0.25">
      <c r="A1249" s="397"/>
      <c r="B1249" s="20">
        <v>4033</v>
      </c>
      <c r="C1249" s="380" t="s">
        <v>8313</v>
      </c>
      <c r="D1249" s="396">
        <v>4144078609</v>
      </c>
      <c r="E1249" s="85"/>
      <c r="F1249" s="85"/>
      <c r="G1249" s="85"/>
      <c r="H1249" s="85"/>
      <c r="I1249" s="85">
        <v>5</v>
      </c>
      <c r="J1249" s="85">
        <v>5</v>
      </c>
      <c r="K1249" s="85"/>
      <c r="L1249" s="85">
        <v>10</v>
      </c>
      <c r="M1249" s="85"/>
      <c r="N1249" s="85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  <c r="Y1249" s="184"/>
    </row>
    <row r="1250" spans="1:25" ht="18" customHeight="1" x14ac:dyDescent="0.25">
      <c r="A1250" s="397"/>
      <c r="B1250" s="20">
        <v>3583</v>
      </c>
      <c r="C1250" s="380" t="s">
        <v>8314</v>
      </c>
      <c r="D1250" s="396">
        <v>4144266164</v>
      </c>
      <c r="E1250" s="85"/>
      <c r="F1250" s="85"/>
      <c r="G1250" s="85"/>
      <c r="H1250" s="85"/>
      <c r="I1250" s="85">
        <v>7</v>
      </c>
      <c r="J1250" s="85">
        <v>7</v>
      </c>
      <c r="K1250" s="85"/>
      <c r="L1250" s="85"/>
      <c r="M1250" s="85"/>
      <c r="N1250" s="85"/>
      <c r="O1250" s="85"/>
      <c r="P1250" s="85"/>
      <c r="Q1250" s="85"/>
      <c r="R1250" s="85"/>
      <c r="S1250" s="85"/>
      <c r="T1250" s="85"/>
      <c r="U1250" s="85"/>
      <c r="V1250" s="85"/>
      <c r="W1250" s="85"/>
      <c r="X1250" s="85"/>
      <c r="Y1250" s="184"/>
    </row>
    <row r="1251" spans="1:25" ht="18" customHeight="1" x14ac:dyDescent="0.25">
      <c r="A1251" s="397"/>
      <c r="B1251" s="20">
        <v>3583</v>
      </c>
      <c r="C1251" s="380" t="s">
        <v>8314</v>
      </c>
      <c r="D1251" s="396">
        <v>4144129667</v>
      </c>
      <c r="E1251" s="85"/>
      <c r="F1251" s="85"/>
      <c r="G1251" s="85"/>
      <c r="H1251" s="85"/>
      <c r="I1251" s="85"/>
      <c r="J1251" s="85"/>
      <c r="K1251" s="85"/>
      <c r="L1251" s="85"/>
      <c r="M1251" s="85"/>
      <c r="N1251" s="85"/>
      <c r="O1251" s="85"/>
      <c r="P1251" s="85"/>
      <c r="Q1251" s="85">
        <v>7</v>
      </c>
      <c r="R1251" s="85"/>
      <c r="S1251" s="85"/>
      <c r="T1251" s="85"/>
      <c r="U1251" s="85"/>
      <c r="V1251" s="85"/>
      <c r="W1251" s="85"/>
      <c r="X1251" s="85"/>
      <c r="Y1251" s="184"/>
    </row>
    <row r="1252" spans="1:25" ht="18" customHeight="1" x14ac:dyDescent="0.25">
      <c r="A1252" s="397"/>
      <c r="B1252" s="20">
        <v>5855</v>
      </c>
      <c r="C1252" s="380" t="s">
        <v>8315</v>
      </c>
      <c r="D1252" s="396">
        <v>4144057265</v>
      </c>
      <c r="E1252" s="85"/>
      <c r="F1252" s="85"/>
      <c r="G1252" s="85"/>
      <c r="H1252" s="85"/>
      <c r="I1252" s="85">
        <v>12</v>
      </c>
      <c r="J1252" s="85"/>
      <c r="K1252" s="85"/>
      <c r="L1252" s="85"/>
      <c r="M1252" s="85"/>
      <c r="N1252" s="85"/>
      <c r="O1252" s="85"/>
      <c r="P1252" s="85"/>
      <c r="Q1252" s="85"/>
      <c r="R1252" s="85"/>
      <c r="S1252" s="85">
        <v>2</v>
      </c>
      <c r="T1252" s="85"/>
      <c r="U1252" s="85"/>
      <c r="V1252" s="85"/>
      <c r="W1252" s="85"/>
      <c r="X1252" s="85"/>
      <c r="Y1252" s="184"/>
    </row>
    <row r="1253" spans="1:25" ht="18" customHeight="1" x14ac:dyDescent="0.25">
      <c r="A1253" s="397"/>
      <c r="B1253" s="20">
        <v>3691</v>
      </c>
      <c r="C1253" s="380" t="s">
        <v>8316</v>
      </c>
      <c r="D1253" s="396">
        <v>4144078584</v>
      </c>
      <c r="E1253" s="85"/>
      <c r="F1253" s="85"/>
      <c r="G1253" s="85"/>
      <c r="H1253" s="85"/>
      <c r="I1253" s="85">
        <v>10</v>
      </c>
      <c r="J1253" s="85"/>
      <c r="K1253" s="85"/>
      <c r="L1253" s="85"/>
      <c r="M1253" s="85"/>
      <c r="N1253" s="85"/>
      <c r="O1253" s="85"/>
      <c r="P1253" s="85"/>
      <c r="Q1253" s="85"/>
      <c r="R1253" s="85">
        <v>7</v>
      </c>
      <c r="S1253" s="85">
        <v>2</v>
      </c>
      <c r="T1253" s="85"/>
      <c r="U1253" s="85">
        <v>10</v>
      </c>
      <c r="V1253" s="85"/>
      <c r="W1253" s="85"/>
      <c r="X1253" s="85"/>
      <c r="Y1253" s="184"/>
    </row>
    <row r="1254" spans="1:25" ht="18" customHeight="1" x14ac:dyDescent="0.25">
      <c r="A1254" s="397"/>
      <c r="B1254" s="20">
        <v>3730</v>
      </c>
      <c r="C1254" s="380" t="s">
        <v>8317</v>
      </c>
      <c r="D1254" s="396">
        <v>4144078596</v>
      </c>
      <c r="E1254" s="85"/>
      <c r="F1254" s="85"/>
      <c r="G1254" s="85"/>
      <c r="H1254" s="85"/>
      <c r="I1254" s="85"/>
      <c r="J1254" s="85"/>
      <c r="K1254" s="85"/>
      <c r="L1254" s="85"/>
      <c r="M1254" s="85"/>
      <c r="N1254" s="85"/>
      <c r="O1254" s="85"/>
      <c r="P1254" s="85"/>
      <c r="Q1254" s="85"/>
      <c r="R1254" s="85"/>
      <c r="S1254" s="85"/>
      <c r="T1254" s="85"/>
      <c r="U1254" s="85">
        <v>10</v>
      </c>
      <c r="V1254" s="85"/>
      <c r="W1254" s="85"/>
      <c r="X1254" s="85"/>
      <c r="Y1254" s="184"/>
    </row>
    <row r="1255" spans="1:25" ht="18" customHeight="1" x14ac:dyDescent="0.25">
      <c r="A1255" s="397"/>
      <c r="B1255" s="20">
        <v>4449</v>
      </c>
      <c r="C1255" s="380" t="s">
        <v>8318</v>
      </c>
      <c r="D1255" s="396">
        <v>4144228402</v>
      </c>
      <c r="E1255" s="85"/>
      <c r="F1255" s="85"/>
      <c r="G1255" s="85"/>
      <c r="H1255" s="85"/>
      <c r="I1255" s="85">
        <v>10</v>
      </c>
      <c r="J1255" s="85">
        <v>5</v>
      </c>
      <c r="K1255" s="85"/>
      <c r="L1255" s="85"/>
      <c r="M1255" s="85"/>
      <c r="N1255" s="85"/>
      <c r="O1255" s="85"/>
      <c r="P1255" s="85"/>
      <c r="Q1255" s="85">
        <v>5</v>
      </c>
      <c r="R1255" s="85"/>
      <c r="S1255" s="85"/>
      <c r="T1255" s="85"/>
      <c r="U1255" s="85"/>
      <c r="V1255" s="85"/>
      <c r="W1255" s="85"/>
      <c r="X1255" s="85"/>
      <c r="Y1255" s="184"/>
    </row>
    <row r="1256" spans="1:25" ht="18" customHeight="1" x14ac:dyDescent="0.25">
      <c r="A1256" s="397"/>
      <c r="B1256" s="20">
        <v>3973</v>
      </c>
      <c r="C1256" s="380" t="s">
        <v>8319</v>
      </c>
      <c r="D1256" s="396">
        <v>4144244490</v>
      </c>
      <c r="E1256" s="85"/>
      <c r="F1256" s="85"/>
      <c r="G1256" s="85"/>
      <c r="H1256" s="85"/>
      <c r="I1256" s="85">
        <v>10</v>
      </c>
      <c r="J1256" s="85">
        <v>10</v>
      </c>
      <c r="K1256" s="85"/>
      <c r="L1256" s="85"/>
      <c r="M1256" s="85"/>
      <c r="N1256" s="85"/>
      <c r="O1256" s="85"/>
      <c r="P1256" s="85"/>
      <c r="Q1256" s="85"/>
      <c r="R1256" s="85"/>
      <c r="S1256" s="85"/>
      <c r="T1256" s="85"/>
      <c r="U1256" s="85"/>
      <c r="V1256" s="85"/>
      <c r="W1256" s="85"/>
      <c r="X1256" s="85"/>
      <c r="Y1256" s="184"/>
    </row>
    <row r="1257" spans="1:25" ht="18" customHeight="1" x14ac:dyDescent="0.25">
      <c r="A1257" s="397"/>
      <c r="B1257" s="20">
        <v>5225</v>
      </c>
      <c r="C1257" s="380" t="s">
        <v>5026</v>
      </c>
      <c r="D1257" s="396">
        <v>4144272829</v>
      </c>
      <c r="E1257" s="85"/>
      <c r="F1257" s="85"/>
      <c r="G1257" s="85"/>
      <c r="H1257" s="85"/>
      <c r="I1257" s="85">
        <v>15</v>
      </c>
      <c r="J1257" s="85"/>
      <c r="K1257" s="85"/>
      <c r="L1257" s="85"/>
      <c r="M1257" s="85"/>
      <c r="N1257" s="85"/>
      <c r="O1257" s="85"/>
      <c r="P1257" s="85"/>
      <c r="Q1257" s="85">
        <v>3</v>
      </c>
      <c r="R1257" s="85">
        <v>3</v>
      </c>
      <c r="S1257" s="85"/>
      <c r="T1257" s="85"/>
      <c r="U1257" s="85"/>
      <c r="V1257" s="85"/>
      <c r="W1257" s="85"/>
      <c r="X1257" s="85"/>
      <c r="Y1257" s="184"/>
    </row>
    <row r="1258" spans="1:25" ht="18" customHeight="1" x14ac:dyDescent="0.25">
      <c r="A1258" s="397"/>
      <c r="B1258" s="20">
        <v>5225</v>
      </c>
      <c r="C1258" s="380" t="s">
        <v>5026</v>
      </c>
      <c r="D1258" s="396">
        <v>4144079090</v>
      </c>
      <c r="E1258" s="85"/>
      <c r="F1258" s="85"/>
      <c r="G1258" s="85"/>
      <c r="H1258" s="85"/>
      <c r="I1258" s="85"/>
      <c r="J1258" s="85">
        <v>3</v>
      </c>
      <c r="K1258" s="85"/>
      <c r="L1258" s="85"/>
      <c r="M1258" s="85"/>
      <c r="N1258" s="85"/>
      <c r="O1258" s="85"/>
      <c r="P1258" s="85"/>
      <c r="Q1258" s="85"/>
      <c r="R1258" s="85"/>
      <c r="S1258" s="85"/>
      <c r="T1258" s="85"/>
      <c r="U1258" s="85">
        <v>5</v>
      </c>
      <c r="V1258" s="85"/>
      <c r="W1258" s="85"/>
      <c r="X1258" s="85"/>
      <c r="Y1258" s="184"/>
    </row>
    <row r="1259" spans="1:25" ht="18" customHeight="1" x14ac:dyDescent="0.25">
      <c r="A1259" s="397"/>
      <c r="B1259" s="20">
        <v>2233</v>
      </c>
      <c r="C1259" s="380" t="s">
        <v>8320</v>
      </c>
      <c r="D1259" s="396">
        <v>4144077799</v>
      </c>
      <c r="E1259" s="85"/>
      <c r="F1259" s="85"/>
      <c r="G1259" s="85"/>
      <c r="H1259" s="85"/>
      <c r="I1259" s="85">
        <v>5</v>
      </c>
      <c r="J1259" s="85">
        <v>5</v>
      </c>
      <c r="K1259" s="85"/>
      <c r="L1259" s="85"/>
      <c r="M1259" s="85"/>
      <c r="N1259" s="85"/>
      <c r="O1259" s="85"/>
      <c r="P1259" s="85"/>
      <c r="Q1259" s="85">
        <v>5</v>
      </c>
      <c r="R1259" s="85">
        <v>5</v>
      </c>
      <c r="S1259" s="85"/>
      <c r="T1259" s="85"/>
      <c r="U1259" s="85">
        <v>5</v>
      </c>
      <c r="V1259" s="85"/>
      <c r="W1259" s="85"/>
      <c r="X1259" s="85"/>
      <c r="Y1259" s="184"/>
    </row>
    <row r="1260" spans="1:25" ht="18" customHeight="1" x14ac:dyDescent="0.25">
      <c r="A1260" s="397"/>
      <c r="B1260" s="20">
        <v>2063</v>
      </c>
      <c r="C1260" s="380" t="s">
        <v>8321</v>
      </c>
      <c r="D1260" s="396">
        <v>4144077514</v>
      </c>
      <c r="E1260" s="85"/>
      <c r="F1260" s="85"/>
      <c r="G1260" s="85"/>
      <c r="H1260" s="85"/>
      <c r="I1260" s="85">
        <v>5</v>
      </c>
      <c r="J1260" s="85">
        <v>5</v>
      </c>
      <c r="K1260" s="85"/>
      <c r="L1260" s="85">
        <v>5</v>
      </c>
      <c r="M1260" s="85"/>
      <c r="N1260" s="85"/>
      <c r="O1260" s="85"/>
      <c r="P1260" s="85"/>
      <c r="Q1260" s="85"/>
      <c r="R1260" s="85">
        <v>5</v>
      </c>
      <c r="S1260" s="85"/>
      <c r="T1260" s="85"/>
      <c r="U1260" s="85">
        <v>5</v>
      </c>
      <c r="V1260" s="85"/>
      <c r="W1260" s="85"/>
      <c r="X1260" s="85"/>
      <c r="Y1260" s="184"/>
    </row>
    <row r="1261" spans="1:25" ht="18" customHeight="1" x14ac:dyDescent="0.25">
      <c r="A1261" s="397"/>
      <c r="B1261" s="20">
        <v>2303</v>
      </c>
      <c r="C1261" s="380" t="s">
        <v>6716</v>
      </c>
      <c r="D1261" s="396">
        <v>4144077843</v>
      </c>
      <c r="E1261" s="85"/>
      <c r="F1261" s="85"/>
      <c r="G1261" s="85"/>
      <c r="H1261" s="85"/>
      <c r="I1261" s="85">
        <v>5</v>
      </c>
      <c r="J1261" s="85"/>
      <c r="K1261" s="85"/>
      <c r="L1261" s="85"/>
      <c r="M1261" s="85"/>
      <c r="N1261" s="85"/>
      <c r="O1261" s="85"/>
      <c r="P1261" s="85"/>
      <c r="Q1261" s="85">
        <v>7</v>
      </c>
      <c r="R1261" s="85"/>
      <c r="S1261" s="85">
        <v>2</v>
      </c>
      <c r="T1261" s="85"/>
      <c r="U1261" s="85">
        <v>5</v>
      </c>
      <c r="V1261" s="85"/>
      <c r="W1261" s="85"/>
      <c r="X1261" s="85"/>
      <c r="Y1261" s="184"/>
    </row>
    <row r="1262" spans="1:25" ht="18" customHeight="1" x14ac:dyDescent="0.25">
      <c r="A1262" s="397"/>
      <c r="B1262" s="20">
        <v>2427</v>
      </c>
      <c r="C1262" s="380" t="s">
        <v>8322</v>
      </c>
      <c r="D1262" s="396">
        <v>4144078048</v>
      </c>
      <c r="E1262" s="85"/>
      <c r="F1262" s="85"/>
      <c r="G1262" s="85"/>
      <c r="H1262" s="85"/>
      <c r="I1262" s="85">
        <v>5</v>
      </c>
      <c r="J1262" s="85">
        <v>10</v>
      </c>
      <c r="K1262" s="85"/>
      <c r="L1262" s="85"/>
      <c r="M1262" s="85"/>
      <c r="N1262" s="85"/>
      <c r="O1262" s="85"/>
      <c r="P1262" s="85"/>
      <c r="Q1262" s="85"/>
      <c r="R1262" s="85">
        <v>5</v>
      </c>
      <c r="S1262" s="85"/>
      <c r="T1262" s="85"/>
      <c r="U1262" s="85"/>
      <c r="V1262" s="85"/>
      <c r="W1262" s="85"/>
      <c r="X1262" s="85"/>
      <c r="Y1262" s="184"/>
    </row>
    <row r="1263" spans="1:25" ht="18" customHeight="1" x14ac:dyDescent="0.25">
      <c r="A1263" s="397"/>
      <c r="B1263" s="20">
        <v>2763</v>
      </c>
      <c r="C1263" s="380" t="s">
        <v>3683</v>
      </c>
      <c r="D1263" s="396">
        <v>4144276363</v>
      </c>
      <c r="E1263" s="85"/>
      <c r="F1263" s="85"/>
      <c r="G1263" s="85"/>
      <c r="H1263" s="85"/>
      <c r="I1263" s="85">
        <v>5</v>
      </c>
      <c r="J1263" s="85">
        <v>5</v>
      </c>
      <c r="K1263" s="85"/>
      <c r="L1263" s="85"/>
      <c r="M1263" s="85"/>
      <c r="N1263" s="85"/>
      <c r="O1263" s="85"/>
      <c r="P1263" s="85"/>
      <c r="Q1263" s="85"/>
      <c r="R1263" s="85">
        <v>5</v>
      </c>
      <c r="S1263" s="85"/>
      <c r="T1263" s="85"/>
      <c r="U1263" s="85"/>
      <c r="V1263" s="85"/>
      <c r="W1263" s="85"/>
      <c r="X1263" s="85"/>
      <c r="Y1263" s="184"/>
    </row>
    <row r="1264" spans="1:25" ht="18" customHeight="1" x14ac:dyDescent="0.25">
      <c r="A1264" s="397"/>
      <c r="B1264" s="20">
        <v>5224</v>
      </c>
      <c r="C1264" s="380" t="s">
        <v>8323</v>
      </c>
      <c r="D1264" s="396">
        <v>4144079072</v>
      </c>
      <c r="E1264" s="85"/>
      <c r="F1264" s="85"/>
      <c r="G1264" s="85"/>
      <c r="H1264" s="85"/>
      <c r="I1264" s="85"/>
      <c r="J1264" s="85">
        <v>5</v>
      </c>
      <c r="K1264" s="85"/>
      <c r="L1264" s="85"/>
      <c r="M1264" s="85"/>
      <c r="N1264" s="85"/>
      <c r="O1264" s="85"/>
      <c r="P1264" s="85"/>
      <c r="Q1264" s="85">
        <v>5</v>
      </c>
      <c r="R1264" s="85">
        <v>5</v>
      </c>
      <c r="S1264" s="85"/>
      <c r="T1264" s="85"/>
      <c r="U1264" s="85">
        <v>5</v>
      </c>
      <c r="V1264" s="85"/>
      <c r="W1264" s="85"/>
      <c r="X1264" s="85"/>
      <c r="Y1264" s="184"/>
    </row>
    <row r="1265" spans="1:25" ht="18" customHeight="1" x14ac:dyDescent="0.25">
      <c r="A1265" s="397"/>
      <c r="B1265" s="20">
        <v>3191</v>
      </c>
      <c r="C1265" s="380" t="s">
        <v>4779</v>
      </c>
      <c r="D1265" s="396">
        <v>4144078352</v>
      </c>
      <c r="E1265" s="85"/>
      <c r="F1265" s="85"/>
      <c r="G1265" s="85"/>
      <c r="H1265" s="85"/>
      <c r="I1265" s="85"/>
      <c r="J1265" s="85">
        <v>9</v>
      </c>
      <c r="K1265" s="85"/>
      <c r="L1265" s="85"/>
      <c r="M1265" s="85"/>
      <c r="N1265" s="85"/>
      <c r="O1265" s="85"/>
      <c r="P1265" s="85"/>
      <c r="Q1265" s="85">
        <v>7</v>
      </c>
      <c r="R1265" s="85"/>
      <c r="S1265" s="85">
        <v>2</v>
      </c>
      <c r="T1265" s="85"/>
      <c r="U1265" s="85"/>
      <c r="V1265" s="85"/>
      <c r="W1265" s="85"/>
      <c r="X1265" s="85"/>
      <c r="Y1265" s="184"/>
    </row>
    <row r="1266" spans="1:25" ht="18" customHeight="1" x14ac:dyDescent="0.25">
      <c r="A1266" s="397"/>
      <c r="B1266" s="20">
        <v>3191</v>
      </c>
      <c r="C1266" s="380" t="s">
        <v>4779</v>
      </c>
      <c r="D1266" s="396">
        <v>4144200805</v>
      </c>
      <c r="E1266" s="85"/>
      <c r="F1266" s="85"/>
      <c r="G1266" s="85"/>
      <c r="H1266" s="85"/>
      <c r="I1266" s="85">
        <v>10</v>
      </c>
      <c r="J1266" s="85"/>
      <c r="K1266" s="85"/>
      <c r="L1266" s="85"/>
      <c r="M1266" s="85"/>
      <c r="N1266" s="85"/>
      <c r="O1266" s="85"/>
      <c r="P1266" s="85"/>
      <c r="Q1266" s="85"/>
      <c r="R1266" s="85">
        <v>6</v>
      </c>
      <c r="S1266" s="85"/>
      <c r="T1266" s="85"/>
      <c r="U1266" s="85"/>
      <c r="V1266" s="85"/>
      <c r="W1266" s="85"/>
      <c r="X1266" s="85"/>
      <c r="Y1266" s="184"/>
    </row>
    <row r="1267" spans="1:25" ht="18" customHeight="1" x14ac:dyDescent="0.25">
      <c r="A1267" s="397"/>
      <c r="B1267" s="20">
        <v>2563</v>
      </c>
      <c r="C1267" s="380" t="s">
        <v>8324</v>
      </c>
      <c r="D1267" s="396">
        <v>4144078087</v>
      </c>
      <c r="E1267" s="85"/>
      <c r="F1267" s="85"/>
      <c r="G1267" s="85"/>
      <c r="H1267" s="85"/>
      <c r="I1267" s="85">
        <v>5</v>
      </c>
      <c r="J1267" s="85"/>
      <c r="K1267" s="85"/>
      <c r="L1267" s="85"/>
      <c r="M1267" s="85"/>
      <c r="N1267" s="85"/>
      <c r="O1267" s="85"/>
      <c r="P1267" s="85"/>
      <c r="Q1267" s="85">
        <v>5</v>
      </c>
      <c r="R1267" s="85"/>
      <c r="S1267" s="85"/>
      <c r="T1267" s="85"/>
      <c r="U1267" s="85">
        <v>5</v>
      </c>
      <c r="V1267" s="85"/>
      <c r="W1267" s="85"/>
      <c r="X1267" s="85"/>
      <c r="Y1267" s="184"/>
    </row>
    <row r="1268" spans="1:25" ht="18" customHeight="1" x14ac:dyDescent="0.25">
      <c r="A1268" s="397"/>
      <c r="B1268" s="20">
        <v>2020</v>
      </c>
      <c r="C1268" s="380" t="s">
        <v>8325</v>
      </c>
      <c r="D1268" s="396">
        <v>4144292225</v>
      </c>
      <c r="E1268" s="85"/>
      <c r="F1268" s="85"/>
      <c r="G1268" s="85"/>
      <c r="H1268" s="85"/>
      <c r="I1268" s="85">
        <v>15</v>
      </c>
      <c r="J1268" s="85"/>
      <c r="K1268" s="85"/>
      <c r="L1268" s="85"/>
      <c r="M1268" s="85"/>
      <c r="N1268" s="85"/>
      <c r="O1268" s="85"/>
      <c r="P1268" s="85"/>
      <c r="Q1268" s="85">
        <v>15</v>
      </c>
      <c r="R1268" s="85">
        <v>10</v>
      </c>
      <c r="S1268" s="85">
        <v>3</v>
      </c>
      <c r="T1268" s="85"/>
      <c r="U1268" s="85">
        <v>10</v>
      </c>
      <c r="V1268" s="85"/>
      <c r="W1268" s="85"/>
      <c r="X1268" s="85"/>
      <c r="Y1268" s="184"/>
    </row>
    <row r="1269" spans="1:25" ht="18" customHeight="1" x14ac:dyDescent="0.25">
      <c r="A1269" s="397"/>
      <c r="B1269" s="20">
        <v>3541</v>
      </c>
      <c r="C1269" s="380" t="s">
        <v>7195</v>
      </c>
      <c r="D1269" s="396">
        <v>4144078519</v>
      </c>
      <c r="E1269" s="85"/>
      <c r="F1269" s="85"/>
      <c r="G1269" s="85"/>
      <c r="H1269" s="85"/>
      <c r="I1269" s="85">
        <v>5</v>
      </c>
      <c r="J1269" s="85"/>
      <c r="K1269" s="85"/>
      <c r="L1269" s="85"/>
      <c r="M1269" s="85"/>
      <c r="N1269" s="85"/>
      <c r="O1269" s="85"/>
      <c r="P1269" s="85"/>
      <c r="Q1269" s="85">
        <v>7</v>
      </c>
      <c r="R1269" s="85">
        <v>5</v>
      </c>
      <c r="S1269" s="85">
        <v>2</v>
      </c>
      <c r="T1269" s="85"/>
      <c r="U1269" s="85">
        <v>5</v>
      </c>
      <c r="V1269" s="85"/>
      <c r="W1269" s="85"/>
      <c r="X1269" s="85"/>
      <c r="Y1269" s="184"/>
    </row>
    <row r="1270" spans="1:25" ht="18" customHeight="1" x14ac:dyDescent="0.25">
      <c r="A1270" s="413" t="s">
        <v>8298</v>
      </c>
      <c r="B1270" s="20">
        <v>5088</v>
      </c>
      <c r="C1270" s="380" t="s">
        <v>8326</v>
      </c>
      <c r="D1270" s="396">
        <v>4144060130</v>
      </c>
      <c r="E1270" s="85"/>
      <c r="F1270" s="85"/>
      <c r="G1270" s="85"/>
      <c r="H1270" s="85"/>
      <c r="I1270" s="85">
        <v>10</v>
      </c>
      <c r="J1270" s="85">
        <v>6</v>
      </c>
      <c r="K1270" s="85"/>
      <c r="L1270" s="85"/>
      <c r="M1270" s="85"/>
      <c r="N1270" s="85"/>
      <c r="O1270" s="85"/>
      <c r="P1270" s="85"/>
      <c r="Q1270" s="85"/>
      <c r="R1270" s="85"/>
      <c r="S1270" s="85"/>
      <c r="T1270" s="85"/>
      <c r="U1270" s="85"/>
      <c r="V1270" s="85"/>
      <c r="W1270" s="85"/>
      <c r="X1270" s="85"/>
      <c r="Y1270" s="423" t="s">
        <v>8327</v>
      </c>
    </row>
    <row r="1271" spans="1:25" ht="18" customHeight="1" x14ac:dyDescent="0.25">
      <c r="A1271" s="397"/>
      <c r="B1271" s="20">
        <v>4777</v>
      </c>
      <c r="C1271" s="380" t="s">
        <v>3694</v>
      </c>
      <c r="D1271" s="396">
        <v>4144297427</v>
      </c>
      <c r="E1271" s="85"/>
      <c r="F1271" s="85"/>
      <c r="G1271" s="85"/>
      <c r="H1271" s="85"/>
      <c r="I1271" s="85"/>
      <c r="J1271" s="85"/>
      <c r="K1271" s="85"/>
      <c r="L1271" s="85"/>
      <c r="M1271" s="85"/>
      <c r="N1271" s="85"/>
      <c r="O1271" s="85"/>
      <c r="P1271" s="85"/>
      <c r="Q1271" s="85">
        <v>6</v>
      </c>
      <c r="R1271" s="85"/>
      <c r="S1271" s="85"/>
      <c r="T1271" s="85"/>
      <c r="U1271" s="85"/>
      <c r="V1271" s="85"/>
      <c r="W1271" s="85"/>
      <c r="X1271" s="85"/>
      <c r="Y1271" s="184"/>
    </row>
    <row r="1272" spans="1:25" ht="18" customHeight="1" x14ac:dyDescent="0.25">
      <c r="A1272" s="397"/>
      <c r="B1272" s="20">
        <v>4450</v>
      </c>
      <c r="C1272" s="380" t="s">
        <v>3935</v>
      </c>
      <c r="D1272" s="396">
        <v>4144173692</v>
      </c>
      <c r="E1272" s="85"/>
      <c r="F1272" s="85"/>
      <c r="G1272" s="85"/>
      <c r="H1272" s="85"/>
      <c r="I1272" s="85">
        <v>8</v>
      </c>
      <c r="J1272" s="85"/>
      <c r="K1272" s="85"/>
      <c r="L1272" s="85"/>
      <c r="M1272" s="85"/>
      <c r="N1272" s="85"/>
      <c r="O1272" s="85"/>
      <c r="P1272" s="85"/>
      <c r="Q1272" s="85">
        <v>5</v>
      </c>
      <c r="R1272" s="85"/>
      <c r="S1272" s="85"/>
      <c r="T1272" s="85"/>
      <c r="U1272" s="85"/>
      <c r="V1272" s="85"/>
      <c r="W1272" s="85"/>
      <c r="X1272" s="85"/>
      <c r="Y1272" s="184"/>
    </row>
    <row r="1273" spans="1:25" ht="18" customHeight="1" x14ac:dyDescent="0.25">
      <c r="A1273" s="397"/>
      <c r="B1273" s="20">
        <v>4060</v>
      </c>
      <c r="C1273" s="380" t="s">
        <v>8328</v>
      </c>
      <c r="D1273" s="396">
        <v>4144060025</v>
      </c>
      <c r="E1273" s="85"/>
      <c r="F1273" s="85"/>
      <c r="G1273" s="85"/>
      <c r="H1273" s="85"/>
      <c r="I1273" s="85"/>
      <c r="J1273" s="85">
        <v>3</v>
      </c>
      <c r="K1273" s="85"/>
      <c r="L1273" s="85"/>
      <c r="M1273" s="85"/>
      <c r="N1273" s="85"/>
      <c r="O1273" s="85"/>
      <c r="P1273" s="85"/>
      <c r="Q1273" s="85"/>
      <c r="R1273" s="85"/>
      <c r="S1273" s="85"/>
      <c r="T1273" s="85"/>
      <c r="U1273" s="85"/>
      <c r="V1273" s="85"/>
      <c r="W1273" s="85"/>
      <c r="X1273" s="85"/>
      <c r="Y1273" s="184"/>
    </row>
    <row r="1274" spans="1:25" ht="18" customHeight="1" x14ac:dyDescent="0.25">
      <c r="A1274" s="397"/>
      <c r="B1274" s="20">
        <v>4060</v>
      </c>
      <c r="C1274" s="380" t="s">
        <v>8329</v>
      </c>
      <c r="D1274" s="396">
        <v>4144212361</v>
      </c>
      <c r="E1274" s="85"/>
      <c r="F1274" s="85"/>
      <c r="G1274" s="85"/>
      <c r="H1274" s="85"/>
      <c r="I1274" s="85">
        <v>5</v>
      </c>
      <c r="J1274" s="85"/>
      <c r="K1274" s="85"/>
      <c r="L1274" s="85"/>
      <c r="M1274" s="85"/>
      <c r="N1274" s="85"/>
      <c r="O1274" s="85"/>
      <c r="P1274" s="85"/>
      <c r="Q1274" s="85">
        <v>5</v>
      </c>
      <c r="R1274" s="85">
        <v>3</v>
      </c>
      <c r="S1274" s="85"/>
      <c r="T1274" s="85"/>
      <c r="U1274" s="85"/>
      <c r="V1274" s="85"/>
      <c r="W1274" s="85"/>
      <c r="X1274" s="85"/>
      <c r="Y1274" s="184"/>
    </row>
    <row r="1275" spans="1:25" ht="18" customHeight="1" x14ac:dyDescent="0.25">
      <c r="A1275" s="397"/>
      <c r="B1275" s="20">
        <v>4060</v>
      </c>
      <c r="C1275" s="380" t="s">
        <v>8329</v>
      </c>
      <c r="D1275" s="396">
        <v>4144212363</v>
      </c>
      <c r="E1275" s="85"/>
      <c r="F1275" s="85"/>
      <c r="G1275" s="85"/>
      <c r="H1275" s="85"/>
      <c r="I1275" s="85"/>
      <c r="J1275" s="85"/>
      <c r="K1275" s="85"/>
      <c r="L1275" s="85"/>
      <c r="M1275" s="85"/>
      <c r="N1275" s="85"/>
      <c r="O1275" s="85"/>
      <c r="P1275" s="85"/>
      <c r="Q1275" s="85"/>
      <c r="R1275" s="85"/>
      <c r="S1275" s="85"/>
      <c r="T1275" s="85"/>
      <c r="U1275" s="85">
        <v>5</v>
      </c>
      <c r="V1275" s="85"/>
      <c r="W1275" s="85"/>
      <c r="X1275" s="85"/>
      <c r="Y1275" s="184"/>
    </row>
    <row r="1276" spans="1:25" ht="18" customHeight="1" x14ac:dyDescent="0.25">
      <c r="A1276" s="397"/>
      <c r="B1276" s="20">
        <v>2835</v>
      </c>
      <c r="C1276" s="380" t="s">
        <v>4147</v>
      </c>
      <c r="D1276" s="396">
        <v>4144212567</v>
      </c>
      <c r="E1276" s="85"/>
      <c r="F1276" s="85"/>
      <c r="G1276" s="85"/>
      <c r="H1276" s="85"/>
      <c r="I1276" s="85">
        <v>6</v>
      </c>
      <c r="J1276" s="85">
        <v>5</v>
      </c>
      <c r="K1276" s="85"/>
      <c r="L1276" s="85"/>
      <c r="M1276" s="85"/>
      <c r="N1276" s="85"/>
      <c r="O1276" s="85"/>
      <c r="P1276" s="85"/>
      <c r="Q1276" s="85">
        <v>3</v>
      </c>
      <c r="R1276" s="85">
        <v>5</v>
      </c>
      <c r="S1276" s="85"/>
      <c r="T1276" s="85"/>
      <c r="U1276" s="85">
        <v>5</v>
      </c>
      <c r="V1276" s="85"/>
      <c r="W1276" s="85"/>
      <c r="X1276" s="85"/>
      <c r="Y1276" s="184"/>
    </row>
    <row r="1277" spans="1:25" ht="18" customHeight="1" x14ac:dyDescent="0.25">
      <c r="A1277" s="397"/>
      <c r="B1277" s="20">
        <v>3208</v>
      </c>
      <c r="C1277" s="380" t="s">
        <v>7542</v>
      </c>
      <c r="D1277" s="396">
        <v>4144059843</v>
      </c>
      <c r="E1277" s="85"/>
      <c r="F1277" s="85"/>
      <c r="G1277" s="85"/>
      <c r="H1277" s="85"/>
      <c r="I1277" s="85">
        <v>10</v>
      </c>
      <c r="J1277" s="85">
        <v>3</v>
      </c>
      <c r="K1277" s="85"/>
      <c r="L1277" s="85"/>
      <c r="M1277" s="85"/>
      <c r="N1277" s="85"/>
      <c r="O1277" s="85"/>
      <c r="P1277" s="85"/>
      <c r="Q1277" s="85"/>
      <c r="R1277" s="85"/>
      <c r="S1277" s="85"/>
      <c r="T1277" s="85"/>
      <c r="U1277" s="85"/>
      <c r="V1277" s="85"/>
      <c r="W1277" s="85"/>
      <c r="X1277" s="85"/>
      <c r="Y1277" s="184"/>
    </row>
    <row r="1278" spans="1:25" ht="18" customHeight="1" x14ac:dyDescent="0.25">
      <c r="A1278" s="397"/>
      <c r="B1278" s="20">
        <v>3625</v>
      </c>
      <c r="C1278" s="380" t="s">
        <v>8330</v>
      </c>
      <c r="D1278" s="396">
        <v>4144208529</v>
      </c>
      <c r="E1278" s="85"/>
      <c r="F1278" s="85"/>
      <c r="G1278" s="85"/>
      <c r="H1278" s="85"/>
      <c r="I1278" s="85">
        <v>5</v>
      </c>
      <c r="J1278" s="85">
        <v>5</v>
      </c>
      <c r="K1278" s="85"/>
      <c r="L1278" s="85"/>
      <c r="M1278" s="85"/>
      <c r="N1278" s="85"/>
      <c r="O1278" s="85"/>
      <c r="P1278" s="85"/>
      <c r="Q1278" s="85">
        <v>5</v>
      </c>
      <c r="R1278" s="85">
        <v>5</v>
      </c>
      <c r="S1278" s="85"/>
      <c r="T1278" s="85"/>
      <c r="U1278" s="85"/>
      <c r="V1278" s="85"/>
      <c r="W1278" s="85"/>
      <c r="X1278" s="85"/>
      <c r="Y1278" s="184"/>
    </row>
    <row r="1279" spans="1:25" ht="18" customHeight="1" x14ac:dyDescent="0.25">
      <c r="A1279" s="397"/>
      <c r="B1279" s="20">
        <v>3404</v>
      </c>
      <c r="C1279" s="380" t="s">
        <v>8331</v>
      </c>
      <c r="D1279" s="396">
        <v>4144059905</v>
      </c>
      <c r="E1279" s="85"/>
      <c r="F1279" s="85"/>
      <c r="G1279" s="85"/>
      <c r="H1279" s="85"/>
      <c r="I1279" s="85">
        <v>10</v>
      </c>
      <c r="J1279" s="85">
        <v>9</v>
      </c>
      <c r="K1279" s="85"/>
      <c r="L1279" s="85"/>
      <c r="M1279" s="85"/>
      <c r="N1279" s="85"/>
      <c r="O1279" s="85"/>
      <c r="P1279" s="85"/>
      <c r="Q1279" s="85"/>
      <c r="R1279" s="85"/>
      <c r="S1279" s="85"/>
      <c r="T1279" s="85"/>
      <c r="U1279" s="85"/>
      <c r="V1279" s="85"/>
      <c r="W1279" s="85"/>
      <c r="X1279" s="85"/>
      <c r="Y1279" s="184"/>
    </row>
    <row r="1280" spans="1:25" ht="18" customHeight="1" x14ac:dyDescent="0.25">
      <c r="A1280" s="397"/>
      <c r="B1280" s="20">
        <v>3404</v>
      </c>
      <c r="C1280" s="380" t="s">
        <v>8331</v>
      </c>
      <c r="D1280" s="396">
        <v>4144184796</v>
      </c>
      <c r="E1280" s="85"/>
      <c r="F1280" s="85"/>
      <c r="G1280" s="85"/>
      <c r="H1280" s="85"/>
      <c r="I1280" s="85"/>
      <c r="J1280" s="85"/>
      <c r="K1280" s="85"/>
      <c r="L1280" s="85"/>
      <c r="M1280" s="85"/>
      <c r="N1280" s="85"/>
      <c r="O1280" s="85"/>
      <c r="P1280" s="85"/>
      <c r="Q1280" s="85">
        <v>5</v>
      </c>
      <c r="R1280" s="85"/>
      <c r="S1280" s="85"/>
      <c r="T1280" s="85"/>
      <c r="U1280" s="85"/>
      <c r="V1280" s="85"/>
      <c r="W1280" s="85"/>
      <c r="X1280" s="85"/>
      <c r="Y1280" s="184"/>
    </row>
    <row r="1281" spans="1:25" ht="18" customHeight="1" x14ac:dyDescent="0.25">
      <c r="A1281" s="397"/>
      <c r="B1281" s="20">
        <v>3279</v>
      </c>
      <c r="C1281" s="380" t="s">
        <v>8332</v>
      </c>
      <c r="D1281" s="396">
        <v>4144059850</v>
      </c>
      <c r="E1281" s="85"/>
      <c r="F1281" s="85"/>
      <c r="G1281" s="85"/>
      <c r="H1281" s="85"/>
      <c r="I1281" s="85">
        <v>10</v>
      </c>
      <c r="J1281" s="85"/>
      <c r="K1281" s="85"/>
      <c r="L1281" s="85"/>
      <c r="M1281" s="85"/>
      <c r="N1281" s="85"/>
      <c r="O1281" s="85"/>
      <c r="P1281" s="85"/>
      <c r="Q1281" s="85"/>
      <c r="R1281" s="85"/>
      <c r="S1281" s="85"/>
      <c r="T1281" s="85"/>
      <c r="U1281" s="85"/>
      <c r="V1281" s="85"/>
      <c r="W1281" s="85"/>
      <c r="X1281" s="85"/>
      <c r="Y1281" s="184"/>
    </row>
    <row r="1282" spans="1:25" ht="18" customHeight="1" x14ac:dyDescent="0.25">
      <c r="A1282" s="397"/>
      <c r="B1282" s="20">
        <v>3279</v>
      </c>
      <c r="C1282" s="380" t="s">
        <v>8332</v>
      </c>
      <c r="D1282" s="396">
        <v>4144178181</v>
      </c>
      <c r="E1282" s="85"/>
      <c r="F1282" s="85"/>
      <c r="G1282" s="85"/>
      <c r="H1282" s="85"/>
      <c r="I1282" s="85"/>
      <c r="J1282" s="85"/>
      <c r="K1282" s="85"/>
      <c r="L1282" s="85"/>
      <c r="M1282" s="85"/>
      <c r="N1282" s="85"/>
      <c r="O1282" s="85"/>
      <c r="P1282" s="85"/>
      <c r="Q1282" s="85">
        <v>5</v>
      </c>
      <c r="R1282" s="85">
        <v>5</v>
      </c>
      <c r="S1282" s="85">
        <v>2</v>
      </c>
      <c r="T1282" s="85">
        <v>2</v>
      </c>
      <c r="U1282" s="85"/>
      <c r="V1282" s="85"/>
      <c r="W1282" s="85"/>
      <c r="X1282" s="85"/>
      <c r="Y1282" s="184"/>
    </row>
    <row r="1283" spans="1:25" ht="18" customHeight="1" x14ac:dyDescent="0.25">
      <c r="A1283" s="397"/>
      <c r="B1283" s="20">
        <v>2760</v>
      </c>
      <c r="C1283" s="380" t="s">
        <v>8333</v>
      </c>
      <c r="D1283" s="396">
        <v>4144215388</v>
      </c>
      <c r="E1283" s="85"/>
      <c r="F1283" s="85"/>
      <c r="G1283" s="85"/>
      <c r="H1283" s="85"/>
      <c r="I1283" s="85">
        <v>5</v>
      </c>
      <c r="J1283" s="85">
        <v>5</v>
      </c>
      <c r="K1283" s="85"/>
      <c r="L1283" s="85">
        <v>5</v>
      </c>
      <c r="M1283" s="85"/>
      <c r="N1283" s="85"/>
      <c r="O1283" s="85"/>
      <c r="P1283" s="85"/>
      <c r="Q1283" s="85">
        <v>5</v>
      </c>
      <c r="R1283" s="85">
        <v>5</v>
      </c>
      <c r="S1283" s="85"/>
      <c r="T1283" s="85"/>
      <c r="U1283" s="85"/>
      <c r="V1283" s="85"/>
      <c r="W1283" s="85"/>
      <c r="X1283" s="85"/>
      <c r="Y1283" s="184"/>
    </row>
    <row r="1284" spans="1:25" ht="18" customHeight="1" x14ac:dyDescent="0.25">
      <c r="A1284" s="397"/>
      <c r="B1284" s="20">
        <v>5054</v>
      </c>
      <c r="C1284" s="380" t="s">
        <v>8334</v>
      </c>
      <c r="D1284" s="396">
        <v>4144060124</v>
      </c>
      <c r="E1284" s="85"/>
      <c r="F1284" s="85"/>
      <c r="G1284" s="85"/>
      <c r="H1284" s="85"/>
      <c r="I1284" s="85">
        <v>10</v>
      </c>
      <c r="J1284" s="85">
        <v>9</v>
      </c>
      <c r="K1284" s="85"/>
      <c r="L1284" s="85"/>
      <c r="M1284" s="85"/>
      <c r="N1284" s="85"/>
      <c r="O1284" s="85"/>
      <c r="P1284" s="85"/>
      <c r="Q1284" s="85"/>
      <c r="R1284" s="85"/>
      <c r="S1284" s="85"/>
      <c r="T1284" s="85"/>
      <c r="U1284" s="85"/>
      <c r="V1284" s="85"/>
      <c r="W1284" s="85"/>
      <c r="X1284" s="85"/>
      <c r="Y1284" s="184"/>
    </row>
    <row r="1285" spans="1:25" ht="18" customHeight="1" x14ac:dyDescent="0.25">
      <c r="A1285" s="397"/>
      <c r="B1285" s="20">
        <v>4020</v>
      </c>
      <c r="C1285" s="380" t="s">
        <v>8335</v>
      </c>
      <c r="D1285" s="396">
        <v>4144060002</v>
      </c>
      <c r="E1285" s="85"/>
      <c r="F1285" s="85"/>
      <c r="G1285" s="85"/>
      <c r="H1285" s="85"/>
      <c r="I1285" s="85">
        <v>10</v>
      </c>
      <c r="J1285" s="85">
        <v>12</v>
      </c>
      <c r="K1285" s="85"/>
      <c r="L1285" s="85"/>
      <c r="M1285" s="85"/>
      <c r="N1285" s="85"/>
      <c r="O1285" s="85"/>
      <c r="P1285" s="85"/>
      <c r="Q1285" s="85"/>
      <c r="R1285" s="85"/>
      <c r="S1285" s="85"/>
      <c r="T1285" s="85"/>
      <c r="U1285" s="85"/>
      <c r="V1285" s="85"/>
      <c r="W1285" s="85"/>
      <c r="X1285" s="85"/>
      <c r="Y1285" s="184"/>
    </row>
    <row r="1286" spans="1:25" ht="18" customHeight="1" x14ac:dyDescent="0.25">
      <c r="A1286" s="397"/>
      <c r="B1286" s="20">
        <v>3857</v>
      </c>
      <c r="C1286" s="380" t="s">
        <v>7080</v>
      </c>
      <c r="D1286" s="396">
        <v>4144059975</v>
      </c>
      <c r="E1286" s="85"/>
      <c r="F1286" s="85"/>
      <c r="G1286" s="85"/>
      <c r="H1286" s="85"/>
      <c r="I1286" s="85">
        <v>10</v>
      </c>
      <c r="J1286" s="85">
        <v>6</v>
      </c>
      <c r="K1286" s="85"/>
      <c r="L1286" s="85"/>
      <c r="M1286" s="85"/>
      <c r="N1286" s="85"/>
      <c r="O1286" s="85"/>
      <c r="P1286" s="85"/>
      <c r="Q1286" s="85"/>
      <c r="R1286" s="85"/>
      <c r="S1286" s="85"/>
      <c r="T1286" s="85"/>
      <c r="U1286" s="85"/>
      <c r="V1286" s="85"/>
      <c r="W1286" s="85"/>
      <c r="X1286" s="85"/>
      <c r="Y1286" s="184"/>
    </row>
    <row r="1287" spans="1:25" ht="18" customHeight="1" x14ac:dyDescent="0.25">
      <c r="A1287" s="397"/>
      <c r="B1287" s="20">
        <v>3962</v>
      </c>
      <c r="C1287" s="380" t="s">
        <v>2423</v>
      </c>
      <c r="D1287" s="396">
        <v>4144104401</v>
      </c>
      <c r="E1287" s="85"/>
      <c r="F1287" s="85"/>
      <c r="G1287" s="85"/>
      <c r="H1287" s="85"/>
      <c r="I1287" s="85"/>
      <c r="J1287" s="85">
        <v>6</v>
      </c>
      <c r="K1287" s="85"/>
      <c r="L1287" s="85">
        <v>3</v>
      </c>
      <c r="M1287" s="85"/>
      <c r="N1287" s="85"/>
      <c r="O1287" s="85"/>
      <c r="P1287" s="85"/>
      <c r="Q1287" s="85">
        <v>5</v>
      </c>
      <c r="R1287" s="85">
        <v>5</v>
      </c>
      <c r="S1287" s="85"/>
      <c r="T1287" s="85"/>
      <c r="U1287" s="85">
        <v>3</v>
      </c>
      <c r="V1287" s="85"/>
      <c r="W1287" s="85"/>
      <c r="X1287" s="85"/>
      <c r="Y1287" s="184"/>
    </row>
    <row r="1288" spans="1:25" ht="18" customHeight="1" x14ac:dyDescent="0.25">
      <c r="A1288" s="397"/>
      <c r="B1288" s="20">
        <v>3962</v>
      </c>
      <c r="C1288" s="380" t="s">
        <v>2423</v>
      </c>
      <c r="D1288" s="396">
        <v>4144059983</v>
      </c>
      <c r="E1288" s="85"/>
      <c r="F1288" s="85"/>
      <c r="G1288" s="85"/>
      <c r="H1288" s="85"/>
      <c r="I1288" s="85">
        <v>10</v>
      </c>
      <c r="J1288" s="85"/>
      <c r="K1288" s="85"/>
      <c r="L1288" s="85"/>
      <c r="M1288" s="85"/>
      <c r="N1288" s="85"/>
      <c r="O1288" s="85"/>
      <c r="P1288" s="85"/>
      <c r="Q1288" s="85"/>
      <c r="R1288" s="85"/>
      <c r="S1288" s="85"/>
      <c r="T1288" s="85"/>
      <c r="U1288" s="85"/>
      <c r="V1288" s="85"/>
      <c r="W1288" s="85"/>
      <c r="X1288" s="85"/>
      <c r="Y1288" s="184"/>
    </row>
    <row r="1289" spans="1:25" ht="18" customHeight="1" x14ac:dyDescent="0.25">
      <c r="A1289" s="397"/>
      <c r="B1289" s="20">
        <v>4059</v>
      </c>
      <c r="C1289" s="380" t="s">
        <v>4697</v>
      </c>
      <c r="D1289" s="396">
        <v>4144047306</v>
      </c>
      <c r="E1289" s="85"/>
      <c r="F1289" s="85"/>
      <c r="G1289" s="85"/>
      <c r="H1289" s="85"/>
      <c r="I1289" s="85"/>
      <c r="J1289" s="85"/>
      <c r="K1289" s="85"/>
      <c r="L1289" s="85"/>
      <c r="M1289" s="85"/>
      <c r="N1289" s="85"/>
      <c r="O1289" s="85"/>
      <c r="P1289" s="85"/>
      <c r="Q1289" s="85"/>
      <c r="R1289" s="85"/>
      <c r="S1289" s="85">
        <v>4</v>
      </c>
      <c r="T1289" s="85"/>
      <c r="U1289" s="85"/>
      <c r="V1289" s="85"/>
      <c r="W1289" s="85"/>
      <c r="X1289" s="85"/>
      <c r="Y1289" s="184"/>
    </row>
    <row r="1290" spans="1:25" ht="18" customHeight="1" x14ac:dyDescent="0.25">
      <c r="A1290" s="397"/>
      <c r="B1290" s="20">
        <v>4059</v>
      </c>
      <c r="C1290" s="380" t="s">
        <v>4697</v>
      </c>
      <c r="D1290" s="396">
        <v>4144110348</v>
      </c>
      <c r="E1290" s="85"/>
      <c r="F1290" s="85"/>
      <c r="G1290" s="85"/>
      <c r="H1290" s="85"/>
      <c r="I1290" s="85"/>
      <c r="J1290" s="85"/>
      <c r="K1290" s="85"/>
      <c r="L1290" s="85"/>
      <c r="M1290" s="85"/>
      <c r="N1290" s="85"/>
      <c r="O1290" s="85"/>
      <c r="P1290" s="85"/>
      <c r="Q1290" s="85">
        <v>10</v>
      </c>
      <c r="R1290" s="85"/>
      <c r="S1290" s="85"/>
      <c r="T1290" s="85"/>
      <c r="U1290" s="85"/>
      <c r="V1290" s="85"/>
      <c r="W1290" s="85"/>
      <c r="X1290" s="85"/>
      <c r="Y1290" s="184"/>
    </row>
    <row r="1291" spans="1:25" ht="18" customHeight="1" x14ac:dyDescent="0.25">
      <c r="A1291" s="397"/>
      <c r="B1291" s="20">
        <v>4059</v>
      </c>
      <c r="C1291" s="380" t="s">
        <v>3074</v>
      </c>
      <c r="D1291" s="396">
        <v>4144230348</v>
      </c>
      <c r="E1291" s="85"/>
      <c r="F1291" s="85"/>
      <c r="G1291" s="85"/>
      <c r="H1291" s="85"/>
      <c r="I1291" s="85">
        <v>10</v>
      </c>
      <c r="J1291" s="85">
        <v>10</v>
      </c>
      <c r="K1291" s="85"/>
      <c r="L1291" s="85">
        <v>10</v>
      </c>
      <c r="M1291" s="85"/>
      <c r="N1291" s="85"/>
      <c r="O1291" s="85"/>
      <c r="P1291" s="85"/>
      <c r="Q1291" s="85"/>
      <c r="R1291" s="85">
        <v>5</v>
      </c>
      <c r="S1291" s="85"/>
      <c r="T1291" s="85"/>
      <c r="U1291" s="85">
        <v>3</v>
      </c>
      <c r="V1291" s="85"/>
      <c r="W1291" s="85"/>
      <c r="X1291" s="85"/>
      <c r="Y1291" s="184"/>
    </row>
    <row r="1292" spans="1:25" ht="18" customHeight="1" x14ac:dyDescent="0.25">
      <c r="A1292" s="397"/>
      <c r="B1292" s="20">
        <v>3266</v>
      </c>
      <c r="C1292" s="380" t="s">
        <v>8336</v>
      </c>
      <c r="D1292" s="396">
        <v>4144059848</v>
      </c>
      <c r="E1292" s="85"/>
      <c r="F1292" s="85"/>
      <c r="G1292" s="85"/>
      <c r="H1292" s="85"/>
      <c r="I1292" s="85"/>
      <c r="J1292" s="85">
        <v>12</v>
      </c>
      <c r="K1292" s="85"/>
      <c r="L1292" s="85"/>
      <c r="M1292" s="85"/>
      <c r="N1292" s="85"/>
      <c r="O1292" s="85"/>
      <c r="P1292" s="85"/>
      <c r="Q1292" s="85"/>
      <c r="R1292" s="85"/>
      <c r="S1292" s="85"/>
      <c r="T1292" s="85"/>
      <c r="U1292" s="85"/>
      <c r="V1292" s="85"/>
      <c r="W1292" s="85"/>
      <c r="X1292" s="85"/>
      <c r="Y1292" s="184"/>
    </row>
    <row r="1293" spans="1:25" ht="18" customHeight="1" x14ac:dyDescent="0.25">
      <c r="A1293" s="397"/>
      <c r="B1293" s="20">
        <v>2024</v>
      </c>
      <c r="C1293" s="380" t="s">
        <v>6705</v>
      </c>
      <c r="D1293" s="396">
        <v>4144059754</v>
      </c>
      <c r="E1293" s="85"/>
      <c r="F1293" s="85"/>
      <c r="G1293" s="85"/>
      <c r="H1293" s="85"/>
      <c r="I1293" s="85"/>
      <c r="J1293" s="85">
        <v>14</v>
      </c>
      <c r="K1293" s="85"/>
      <c r="L1293" s="85"/>
      <c r="M1293" s="85"/>
      <c r="N1293" s="85"/>
      <c r="O1293" s="85"/>
      <c r="P1293" s="85"/>
      <c r="Q1293" s="85"/>
      <c r="R1293" s="85"/>
      <c r="S1293" s="85"/>
      <c r="T1293" s="85"/>
      <c r="U1293" s="85"/>
      <c r="V1293" s="85"/>
      <c r="W1293" s="85"/>
      <c r="X1293" s="85"/>
      <c r="Y1293" s="184"/>
    </row>
    <row r="1294" spans="1:25" ht="18" customHeight="1" x14ac:dyDescent="0.25">
      <c r="A1294" s="413" t="s">
        <v>4796</v>
      </c>
      <c r="B1294" s="20">
        <v>4108</v>
      </c>
      <c r="C1294" s="380" t="s">
        <v>8337</v>
      </c>
      <c r="D1294" s="396">
        <v>4144232621</v>
      </c>
      <c r="E1294" s="85"/>
      <c r="F1294" s="85"/>
      <c r="G1294" s="85"/>
      <c r="H1294" s="85"/>
      <c r="I1294" s="85"/>
      <c r="J1294" s="85">
        <v>5</v>
      </c>
      <c r="K1294" s="85"/>
      <c r="L1294" s="85"/>
      <c r="M1294" s="85"/>
      <c r="N1294" s="85"/>
      <c r="O1294" s="85"/>
      <c r="P1294" s="85"/>
      <c r="Q1294" s="85">
        <v>10</v>
      </c>
      <c r="R1294" s="85"/>
      <c r="S1294" s="85"/>
      <c r="T1294" s="85"/>
      <c r="U1294" s="85"/>
      <c r="V1294" s="85"/>
      <c r="W1294" s="85"/>
      <c r="X1294" s="85"/>
      <c r="Y1294" s="184"/>
    </row>
    <row r="1295" spans="1:25" ht="18" customHeight="1" x14ac:dyDescent="0.25">
      <c r="A1295" s="397"/>
      <c r="B1295" s="20">
        <v>3916</v>
      </c>
      <c r="C1295" s="380" t="s">
        <v>7079</v>
      </c>
      <c r="D1295" s="396">
        <v>4144231600</v>
      </c>
      <c r="E1295" s="85"/>
      <c r="F1295" s="85"/>
      <c r="G1295" s="85"/>
      <c r="H1295" s="85"/>
      <c r="I1295" s="85"/>
      <c r="J1295" s="85">
        <v>4</v>
      </c>
      <c r="K1295" s="85"/>
      <c r="L1295" s="85"/>
      <c r="M1295" s="85"/>
      <c r="N1295" s="85"/>
      <c r="O1295" s="85"/>
      <c r="P1295" s="85"/>
      <c r="Q1295" s="85">
        <v>10</v>
      </c>
      <c r="R1295" s="85">
        <v>10</v>
      </c>
      <c r="S1295" s="85"/>
      <c r="T1295" s="85"/>
      <c r="U1295" s="85"/>
      <c r="V1295" s="85"/>
      <c r="W1295" s="85"/>
      <c r="X1295" s="85"/>
      <c r="Y1295" s="184"/>
    </row>
    <row r="1296" spans="1:25" ht="18" customHeight="1" x14ac:dyDescent="0.25">
      <c r="A1296" s="397"/>
      <c r="B1296" s="20">
        <v>4136</v>
      </c>
      <c r="C1296" s="380" t="s">
        <v>3877</v>
      </c>
      <c r="D1296" s="396">
        <v>4144286815</v>
      </c>
      <c r="E1296" s="85"/>
      <c r="F1296" s="85"/>
      <c r="G1296" s="85"/>
      <c r="H1296" s="85"/>
      <c r="I1296" s="85">
        <v>5</v>
      </c>
      <c r="J1296" s="85"/>
      <c r="K1296" s="85"/>
      <c r="L1296" s="85"/>
      <c r="M1296" s="85"/>
      <c r="N1296" s="85"/>
      <c r="O1296" s="85"/>
      <c r="P1296" s="85"/>
      <c r="Q1296" s="85">
        <v>5</v>
      </c>
      <c r="R1296" s="85">
        <v>10</v>
      </c>
      <c r="S1296" s="85"/>
      <c r="T1296" s="85"/>
      <c r="U1296" s="85"/>
      <c r="V1296" s="85"/>
      <c r="W1296" s="85"/>
      <c r="X1296" s="85"/>
      <c r="Y1296" s="184"/>
    </row>
    <row r="1297" spans="1:25" ht="18" customHeight="1" x14ac:dyDescent="0.25">
      <c r="A1297" s="413" t="s">
        <v>8349</v>
      </c>
      <c r="B1297" s="20">
        <v>5555</v>
      </c>
      <c r="C1297" s="380" t="s">
        <v>7087</v>
      </c>
      <c r="D1297" s="396">
        <v>4144213538</v>
      </c>
      <c r="E1297" s="85"/>
      <c r="F1297" s="85"/>
      <c r="G1297" s="85"/>
      <c r="H1297" s="85"/>
      <c r="I1297" s="85">
        <v>6</v>
      </c>
      <c r="J1297" s="85"/>
      <c r="K1297" s="85"/>
      <c r="L1297" s="85"/>
      <c r="M1297" s="85"/>
      <c r="N1297" s="85"/>
      <c r="O1297" s="85"/>
      <c r="P1297" s="85"/>
      <c r="Q1297" s="85"/>
      <c r="R1297" s="85"/>
      <c r="S1297" s="85"/>
      <c r="T1297" s="85"/>
      <c r="U1297" s="85"/>
      <c r="V1297" s="85"/>
      <c r="W1297" s="85"/>
      <c r="X1297" s="85"/>
      <c r="Y1297" s="184"/>
    </row>
    <row r="1298" spans="1:25" ht="18" customHeight="1" x14ac:dyDescent="0.25">
      <c r="A1298" s="397"/>
      <c r="B1298" s="20">
        <v>5385</v>
      </c>
      <c r="C1298" s="380" t="s">
        <v>7088</v>
      </c>
      <c r="D1298" s="396">
        <v>4144213522</v>
      </c>
      <c r="E1298" s="85"/>
      <c r="F1298" s="85"/>
      <c r="G1298" s="85"/>
      <c r="H1298" s="85"/>
      <c r="I1298" s="85">
        <v>6</v>
      </c>
      <c r="J1298" s="85">
        <v>6</v>
      </c>
      <c r="K1298" s="85"/>
      <c r="L1298" s="85"/>
      <c r="M1298" s="85"/>
      <c r="N1298" s="85"/>
      <c r="O1298" s="85"/>
      <c r="P1298" s="85"/>
      <c r="Q1298" s="85"/>
      <c r="R1298" s="85"/>
      <c r="S1298" s="85"/>
      <c r="T1298" s="85"/>
      <c r="U1298" s="85"/>
      <c r="V1298" s="85"/>
      <c r="W1298" s="85"/>
      <c r="X1298" s="85"/>
      <c r="Y1298" s="184"/>
    </row>
    <row r="1299" spans="1:25" ht="18" customHeight="1" x14ac:dyDescent="0.25">
      <c r="A1299" s="397"/>
      <c r="B1299" s="20">
        <v>4781</v>
      </c>
      <c r="C1299" s="380" t="s">
        <v>8338</v>
      </c>
      <c r="D1299" s="396">
        <v>4144213503</v>
      </c>
      <c r="E1299" s="85"/>
      <c r="F1299" s="85"/>
      <c r="G1299" s="85"/>
      <c r="H1299" s="85"/>
      <c r="I1299" s="85">
        <v>6</v>
      </c>
      <c r="J1299" s="85"/>
      <c r="K1299" s="85"/>
      <c r="L1299" s="85"/>
      <c r="M1299" s="85"/>
      <c r="N1299" s="85"/>
      <c r="O1299" s="85"/>
      <c r="P1299" s="85"/>
      <c r="Q1299" s="85"/>
      <c r="R1299" s="85"/>
      <c r="S1299" s="85"/>
      <c r="T1299" s="85"/>
      <c r="U1299" s="85"/>
      <c r="V1299" s="85"/>
      <c r="W1299" s="85"/>
      <c r="X1299" s="85"/>
      <c r="Y1299" s="184"/>
    </row>
    <row r="1300" spans="1:25" ht="18" customHeight="1" x14ac:dyDescent="0.25">
      <c r="A1300" s="397"/>
      <c r="B1300" s="20">
        <v>5343</v>
      </c>
      <c r="C1300" s="380" t="s">
        <v>8339</v>
      </c>
      <c r="D1300" s="396">
        <v>4144213514</v>
      </c>
      <c r="E1300" s="85"/>
      <c r="F1300" s="85"/>
      <c r="G1300" s="85"/>
      <c r="H1300" s="85"/>
      <c r="I1300" s="85">
        <v>6</v>
      </c>
      <c r="J1300" s="85">
        <v>6</v>
      </c>
      <c r="K1300" s="85"/>
      <c r="L1300" s="85"/>
      <c r="M1300" s="85"/>
      <c r="N1300" s="85"/>
      <c r="O1300" s="85"/>
      <c r="P1300" s="85"/>
      <c r="Q1300" s="85"/>
      <c r="R1300" s="85"/>
      <c r="S1300" s="85"/>
      <c r="T1300" s="85"/>
      <c r="U1300" s="85"/>
      <c r="V1300" s="85"/>
      <c r="W1300" s="85"/>
      <c r="X1300" s="85"/>
      <c r="Y1300" s="184"/>
    </row>
    <row r="1301" spans="1:25" ht="18" customHeight="1" x14ac:dyDescent="0.25">
      <c r="A1301" s="397"/>
      <c r="B1301" s="20">
        <v>5640</v>
      </c>
      <c r="C1301" s="380" t="s">
        <v>6925</v>
      </c>
      <c r="D1301" s="396">
        <v>4144213555</v>
      </c>
      <c r="E1301" s="85"/>
      <c r="F1301" s="85"/>
      <c r="G1301" s="85"/>
      <c r="H1301" s="85"/>
      <c r="I1301" s="85">
        <v>6</v>
      </c>
      <c r="J1301" s="85">
        <v>6</v>
      </c>
      <c r="K1301" s="85"/>
      <c r="L1301" s="85"/>
      <c r="M1301" s="85"/>
      <c r="N1301" s="85"/>
      <c r="O1301" s="85"/>
      <c r="P1301" s="85"/>
      <c r="Q1301" s="85"/>
      <c r="R1301" s="85"/>
      <c r="S1301" s="85"/>
      <c r="T1301" s="85"/>
      <c r="U1301" s="85"/>
      <c r="V1301" s="85"/>
      <c r="W1301" s="85"/>
      <c r="X1301" s="85"/>
      <c r="Y1301" s="184"/>
    </row>
    <row r="1302" spans="1:25" ht="18" customHeight="1" x14ac:dyDescent="0.25">
      <c r="A1302" s="397"/>
      <c r="B1302" s="20">
        <v>4256</v>
      </c>
      <c r="C1302" s="380" t="s">
        <v>6923</v>
      </c>
      <c r="D1302" s="396">
        <v>4144213491</v>
      </c>
      <c r="E1302" s="85"/>
      <c r="F1302" s="85"/>
      <c r="G1302" s="85"/>
      <c r="H1302" s="85"/>
      <c r="I1302" s="85">
        <v>6</v>
      </c>
      <c r="J1302" s="85"/>
      <c r="K1302" s="85"/>
      <c r="L1302" s="85"/>
      <c r="M1302" s="85"/>
      <c r="N1302" s="85"/>
      <c r="O1302" s="85"/>
      <c r="P1302" s="85"/>
      <c r="Q1302" s="85"/>
      <c r="R1302" s="85"/>
      <c r="S1302" s="85"/>
      <c r="T1302" s="85"/>
      <c r="U1302" s="85"/>
      <c r="V1302" s="85"/>
      <c r="W1302" s="85"/>
      <c r="X1302" s="85"/>
      <c r="Y1302" s="184"/>
    </row>
    <row r="1303" spans="1:25" ht="18" customHeight="1" x14ac:dyDescent="0.25">
      <c r="A1303" s="397"/>
      <c r="B1303" s="20">
        <v>5618</v>
      </c>
      <c r="C1303" s="380" t="s">
        <v>6922</v>
      </c>
      <c r="D1303" s="396">
        <v>4144213543</v>
      </c>
      <c r="E1303" s="85"/>
      <c r="F1303" s="85"/>
      <c r="G1303" s="85"/>
      <c r="H1303" s="85"/>
      <c r="I1303" s="85">
        <v>6</v>
      </c>
      <c r="J1303" s="85">
        <v>6</v>
      </c>
      <c r="K1303" s="85"/>
      <c r="L1303" s="85"/>
      <c r="M1303" s="85"/>
      <c r="N1303" s="85"/>
      <c r="O1303" s="85"/>
      <c r="P1303" s="85"/>
      <c r="Q1303" s="85"/>
      <c r="R1303" s="85"/>
      <c r="S1303" s="85"/>
      <c r="T1303" s="85"/>
      <c r="U1303" s="85"/>
      <c r="V1303" s="85"/>
      <c r="W1303" s="85"/>
      <c r="X1303" s="85"/>
      <c r="Y1303" s="184"/>
    </row>
    <row r="1304" spans="1:25" ht="18" customHeight="1" x14ac:dyDescent="0.25">
      <c r="A1304" s="397"/>
      <c r="B1304" s="20">
        <v>4065</v>
      </c>
      <c r="C1304" s="380" t="s">
        <v>6919</v>
      </c>
      <c r="D1304" s="396">
        <v>4144213473</v>
      </c>
      <c r="E1304" s="85"/>
      <c r="F1304" s="85"/>
      <c r="G1304" s="85"/>
      <c r="H1304" s="85"/>
      <c r="I1304" s="85">
        <v>6</v>
      </c>
      <c r="J1304" s="85"/>
      <c r="K1304" s="85"/>
      <c r="L1304" s="85"/>
      <c r="M1304" s="85"/>
      <c r="N1304" s="85"/>
      <c r="O1304" s="85"/>
      <c r="P1304" s="85"/>
      <c r="Q1304" s="85"/>
      <c r="R1304" s="85"/>
      <c r="S1304" s="85"/>
      <c r="T1304" s="85"/>
      <c r="U1304" s="85"/>
      <c r="V1304" s="85"/>
      <c r="W1304" s="85"/>
      <c r="X1304" s="85"/>
      <c r="Y1304" s="184"/>
    </row>
    <row r="1305" spans="1:25" ht="18" customHeight="1" x14ac:dyDescent="0.25">
      <c r="A1305" s="397"/>
      <c r="B1305" s="20">
        <v>2174</v>
      </c>
      <c r="C1305" s="380" t="s">
        <v>6920</v>
      </c>
      <c r="D1305" s="396">
        <v>4144230910</v>
      </c>
      <c r="E1305" s="85"/>
      <c r="F1305" s="85"/>
      <c r="G1305" s="85"/>
      <c r="H1305" s="85"/>
      <c r="I1305" s="85">
        <v>3</v>
      </c>
      <c r="J1305" s="85">
        <v>8</v>
      </c>
      <c r="K1305" s="85"/>
      <c r="L1305" s="85"/>
      <c r="M1305" s="85"/>
      <c r="N1305" s="85"/>
      <c r="O1305" s="85"/>
      <c r="P1305" s="85"/>
      <c r="Q1305" s="85">
        <v>10</v>
      </c>
      <c r="R1305" s="85">
        <v>5</v>
      </c>
      <c r="S1305" s="85"/>
      <c r="T1305" s="85"/>
      <c r="U1305" s="85"/>
      <c r="V1305" s="85"/>
      <c r="W1305" s="85"/>
      <c r="X1305" s="85"/>
      <c r="Y1305" s="184"/>
    </row>
    <row r="1306" spans="1:25" ht="18" customHeight="1" x14ac:dyDescent="0.25">
      <c r="A1306" s="397"/>
      <c r="B1306" s="20">
        <v>2761</v>
      </c>
      <c r="C1306" s="380" t="s">
        <v>7009</v>
      </c>
      <c r="D1306" s="396">
        <v>4144226231</v>
      </c>
      <c r="E1306" s="85"/>
      <c r="F1306" s="85"/>
      <c r="G1306" s="85"/>
      <c r="H1306" s="85"/>
      <c r="I1306" s="85">
        <v>10</v>
      </c>
      <c r="J1306" s="85"/>
      <c r="K1306" s="85"/>
      <c r="L1306" s="85">
        <v>3</v>
      </c>
      <c r="M1306" s="85"/>
      <c r="N1306" s="85"/>
      <c r="O1306" s="85"/>
      <c r="P1306" s="85"/>
      <c r="Q1306" s="85">
        <v>3</v>
      </c>
      <c r="R1306" s="85">
        <v>3</v>
      </c>
      <c r="S1306" s="85"/>
      <c r="T1306" s="85"/>
      <c r="U1306" s="85"/>
      <c r="V1306" s="85"/>
      <c r="W1306" s="85"/>
      <c r="X1306" s="85"/>
      <c r="Y1306" s="184"/>
    </row>
    <row r="1307" spans="1:25" ht="18" customHeight="1" x14ac:dyDescent="0.25">
      <c r="A1307" s="413" t="s">
        <v>8298</v>
      </c>
      <c r="B1307" s="20">
        <v>3162</v>
      </c>
      <c r="C1307" s="380" t="s">
        <v>8340</v>
      </c>
      <c r="D1307" s="396">
        <v>4144059813</v>
      </c>
      <c r="E1307" s="85"/>
      <c r="F1307" s="85"/>
      <c r="G1307" s="85"/>
      <c r="H1307" s="85"/>
      <c r="I1307" s="85"/>
      <c r="J1307" s="85">
        <v>6</v>
      </c>
      <c r="K1307" s="85"/>
      <c r="L1307" s="85"/>
      <c r="M1307" s="85"/>
      <c r="N1307" s="85"/>
      <c r="O1307" s="85"/>
      <c r="P1307" s="85"/>
      <c r="Q1307" s="85"/>
      <c r="R1307" s="85"/>
      <c r="S1307" s="85"/>
      <c r="T1307" s="85"/>
      <c r="U1307" s="85"/>
      <c r="V1307" s="85"/>
      <c r="W1307" s="85"/>
      <c r="X1307" s="85"/>
      <c r="Y1307" s="184"/>
    </row>
    <row r="1308" spans="1:25" ht="18" customHeight="1" x14ac:dyDescent="0.25">
      <c r="A1308" s="397"/>
      <c r="B1308" s="20">
        <v>3162</v>
      </c>
      <c r="C1308" s="380" t="s">
        <v>4408</v>
      </c>
      <c r="D1308" s="396">
        <v>4144177443</v>
      </c>
      <c r="E1308" s="85"/>
      <c r="F1308" s="85"/>
      <c r="G1308" s="85"/>
      <c r="H1308" s="85"/>
      <c r="I1308" s="85">
        <v>12</v>
      </c>
      <c r="J1308" s="85"/>
      <c r="K1308" s="85"/>
      <c r="L1308" s="85"/>
      <c r="M1308" s="85"/>
      <c r="N1308" s="85"/>
      <c r="O1308" s="85"/>
      <c r="P1308" s="85"/>
      <c r="Q1308" s="85">
        <v>6</v>
      </c>
      <c r="R1308" s="85">
        <v>10</v>
      </c>
      <c r="S1308" s="85"/>
      <c r="T1308" s="85"/>
      <c r="U1308" s="85"/>
      <c r="V1308" s="85"/>
      <c r="W1308" s="85"/>
      <c r="X1308" s="85"/>
      <c r="Y1308" s="184"/>
    </row>
    <row r="1309" spans="1:25" ht="18" customHeight="1" x14ac:dyDescent="0.25">
      <c r="A1309" s="397"/>
      <c r="B1309" s="20">
        <v>3446</v>
      </c>
      <c r="C1309" s="380" t="s">
        <v>6992</v>
      </c>
      <c r="D1309" s="396">
        <v>4144059907</v>
      </c>
      <c r="E1309" s="85"/>
      <c r="F1309" s="85"/>
      <c r="G1309" s="85"/>
      <c r="H1309" s="85"/>
      <c r="I1309" s="85">
        <v>10</v>
      </c>
      <c r="J1309" s="85">
        <v>6</v>
      </c>
      <c r="K1309" s="85"/>
      <c r="L1309" s="85"/>
      <c r="M1309" s="85"/>
      <c r="N1309" s="85"/>
      <c r="O1309" s="85"/>
      <c r="P1309" s="85"/>
      <c r="Q1309" s="85"/>
      <c r="R1309" s="85"/>
      <c r="S1309" s="85"/>
      <c r="T1309" s="85"/>
      <c r="U1309" s="85"/>
      <c r="V1309" s="85"/>
      <c r="W1309" s="85"/>
      <c r="X1309" s="85"/>
      <c r="Y1309" s="184"/>
    </row>
    <row r="1310" spans="1:25" ht="18" customHeight="1" x14ac:dyDescent="0.25">
      <c r="A1310" s="397"/>
      <c r="B1310" s="20">
        <v>3948</v>
      </c>
      <c r="C1310" s="380" t="s">
        <v>6769</v>
      </c>
      <c r="D1310" s="396">
        <v>4144211767</v>
      </c>
      <c r="E1310" s="85"/>
      <c r="F1310" s="85"/>
      <c r="G1310" s="85"/>
      <c r="H1310" s="85"/>
      <c r="I1310" s="85">
        <v>30</v>
      </c>
      <c r="J1310" s="85"/>
      <c r="K1310" s="85"/>
      <c r="L1310" s="85"/>
      <c r="M1310" s="85"/>
      <c r="N1310" s="85"/>
      <c r="O1310" s="85"/>
      <c r="P1310" s="85"/>
      <c r="Q1310" s="85"/>
      <c r="R1310" s="85"/>
      <c r="S1310" s="85"/>
      <c r="T1310" s="85"/>
      <c r="U1310" s="85"/>
      <c r="V1310" s="85"/>
      <c r="W1310" s="85"/>
      <c r="X1310" s="85"/>
      <c r="Y1310" s="184"/>
    </row>
    <row r="1311" spans="1:25" ht="18" customHeight="1" x14ac:dyDescent="0.25">
      <c r="A1311" s="397"/>
      <c r="B1311" s="20">
        <v>2275</v>
      </c>
      <c r="C1311" s="380" t="s">
        <v>8341</v>
      </c>
      <c r="D1311" s="396">
        <v>4144059759</v>
      </c>
      <c r="E1311" s="85"/>
      <c r="F1311" s="85"/>
      <c r="G1311" s="85"/>
      <c r="H1311" s="85"/>
      <c r="I1311" s="85">
        <v>10</v>
      </c>
      <c r="J1311" s="85"/>
      <c r="K1311" s="85"/>
      <c r="L1311" s="85"/>
      <c r="M1311" s="85"/>
      <c r="N1311" s="85"/>
      <c r="O1311" s="85"/>
      <c r="P1311" s="85"/>
      <c r="Q1311" s="85"/>
      <c r="R1311" s="85"/>
      <c r="S1311" s="85"/>
      <c r="T1311" s="85"/>
      <c r="U1311" s="85"/>
      <c r="V1311" s="85"/>
      <c r="W1311" s="85"/>
      <c r="X1311" s="85"/>
      <c r="Y1311" s="184"/>
    </row>
    <row r="1312" spans="1:25" ht="18" customHeight="1" x14ac:dyDescent="0.25">
      <c r="A1312" s="397"/>
      <c r="B1312" s="20">
        <v>3653</v>
      </c>
      <c r="C1312" s="380" t="s">
        <v>8342</v>
      </c>
      <c r="D1312" s="396">
        <v>4144175904</v>
      </c>
      <c r="E1312" s="85"/>
      <c r="F1312" s="85"/>
      <c r="G1312" s="85"/>
      <c r="H1312" s="85"/>
      <c r="I1312" s="85"/>
      <c r="J1312" s="85"/>
      <c r="K1312" s="85"/>
      <c r="L1312" s="85"/>
      <c r="M1312" s="85"/>
      <c r="N1312" s="85"/>
      <c r="O1312" s="85"/>
      <c r="P1312" s="85"/>
      <c r="Q1312" s="85">
        <v>10</v>
      </c>
      <c r="R1312" s="85"/>
      <c r="S1312" s="85"/>
      <c r="T1312" s="85"/>
      <c r="U1312" s="85"/>
      <c r="V1312" s="85"/>
      <c r="W1312" s="85"/>
      <c r="X1312" s="85"/>
      <c r="Y1312" s="184"/>
    </row>
    <row r="1313" spans="1:25" ht="18" customHeight="1" x14ac:dyDescent="0.25">
      <c r="A1313" s="397"/>
      <c r="B1313" s="20">
        <v>3653</v>
      </c>
      <c r="C1313" s="380" t="s">
        <v>8342</v>
      </c>
      <c r="D1313" s="396">
        <v>4144059931</v>
      </c>
      <c r="E1313" s="85"/>
      <c r="F1313" s="85"/>
      <c r="G1313" s="85"/>
      <c r="H1313" s="85"/>
      <c r="I1313" s="85">
        <v>10</v>
      </c>
      <c r="J1313" s="85">
        <v>9</v>
      </c>
      <c r="K1313" s="85"/>
      <c r="L1313" s="85"/>
      <c r="M1313" s="85"/>
      <c r="N1313" s="85"/>
      <c r="O1313" s="85"/>
      <c r="P1313" s="85"/>
      <c r="Q1313" s="85"/>
      <c r="R1313" s="85"/>
      <c r="S1313" s="85"/>
      <c r="T1313" s="85"/>
      <c r="U1313" s="85"/>
      <c r="V1313" s="85"/>
      <c r="W1313" s="85"/>
      <c r="X1313" s="85"/>
      <c r="Y1313" s="184"/>
    </row>
    <row r="1314" spans="1:25" ht="18" customHeight="1" x14ac:dyDescent="0.25">
      <c r="A1314" s="397"/>
      <c r="B1314" s="20">
        <v>5710</v>
      </c>
      <c r="C1314" s="380" t="s">
        <v>6772</v>
      </c>
      <c r="D1314" s="396">
        <v>4144060225</v>
      </c>
      <c r="E1314" s="85"/>
      <c r="F1314" s="85"/>
      <c r="G1314" s="85"/>
      <c r="H1314" s="85"/>
      <c r="I1314" s="85">
        <v>10</v>
      </c>
      <c r="J1314" s="85">
        <v>6</v>
      </c>
      <c r="K1314" s="85"/>
      <c r="L1314" s="85"/>
      <c r="M1314" s="85"/>
      <c r="N1314" s="85"/>
      <c r="O1314" s="85"/>
      <c r="P1314" s="85"/>
      <c r="Q1314" s="85"/>
      <c r="R1314" s="85"/>
      <c r="S1314" s="85"/>
      <c r="T1314" s="85"/>
      <c r="U1314" s="85"/>
      <c r="V1314" s="85"/>
      <c r="W1314" s="85"/>
      <c r="X1314" s="85"/>
      <c r="Y1314" s="184"/>
    </row>
    <row r="1315" spans="1:25" ht="18" customHeight="1" x14ac:dyDescent="0.25">
      <c r="A1315" s="397"/>
      <c r="B1315" s="20">
        <v>5698</v>
      </c>
      <c r="C1315" s="380" t="s">
        <v>8343</v>
      </c>
      <c r="D1315" s="396">
        <v>4144060223</v>
      </c>
      <c r="E1315" s="85"/>
      <c r="F1315" s="85"/>
      <c r="G1315" s="85"/>
      <c r="H1315" s="85"/>
      <c r="I1315" s="85">
        <v>10</v>
      </c>
      <c r="J1315" s="85">
        <v>12</v>
      </c>
      <c r="K1315" s="85"/>
      <c r="L1315" s="85"/>
      <c r="M1315" s="85"/>
      <c r="N1315" s="85"/>
      <c r="O1315" s="85"/>
      <c r="P1315" s="85"/>
      <c r="Q1315" s="85"/>
      <c r="R1315" s="85"/>
      <c r="S1315" s="85"/>
      <c r="T1315" s="85"/>
      <c r="U1315" s="85"/>
      <c r="V1315" s="85"/>
      <c r="W1315" s="85"/>
      <c r="X1315" s="85"/>
      <c r="Y1315" s="184"/>
    </row>
    <row r="1316" spans="1:25" ht="18" customHeight="1" x14ac:dyDescent="0.25">
      <c r="A1316" s="397"/>
      <c r="B1316" s="20">
        <v>2409</v>
      </c>
      <c r="C1316" s="380" t="s">
        <v>3925</v>
      </c>
      <c r="D1316" s="396">
        <v>4144059764</v>
      </c>
      <c r="E1316" s="85"/>
      <c r="F1316" s="85"/>
      <c r="G1316" s="85"/>
      <c r="H1316" s="85"/>
      <c r="I1316" s="85">
        <v>10</v>
      </c>
      <c r="J1316" s="85">
        <v>3</v>
      </c>
      <c r="K1316" s="85"/>
      <c r="L1316" s="85"/>
      <c r="M1316" s="85"/>
      <c r="N1316" s="85"/>
      <c r="O1316" s="85"/>
      <c r="P1316" s="85"/>
      <c r="Q1316" s="85"/>
      <c r="R1316" s="85"/>
      <c r="S1316" s="85"/>
      <c r="T1316" s="85"/>
      <c r="U1316" s="85"/>
      <c r="V1316" s="85"/>
      <c r="W1316" s="85"/>
      <c r="X1316" s="85"/>
      <c r="Y1316" s="184"/>
    </row>
    <row r="1317" spans="1:25" ht="18" customHeight="1" x14ac:dyDescent="0.25">
      <c r="A1317" s="397"/>
      <c r="B1317" s="20">
        <v>5573</v>
      </c>
      <c r="C1317" s="380" t="s">
        <v>8344</v>
      </c>
      <c r="D1317" s="396">
        <v>4144060198</v>
      </c>
      <c r="E1317" s="85"/>
      <c r="F1317" s="85"/>
      <c r="G1317" s="85"/>
      <c r="H1317" s="85"/>
      <c r="I1317" s="85">
        <v>10</v>
      </c>
      <c r="J1317" s="85">
        <v>6</v>
      </c>
      <c r="K1317" s="85"/>
      <c r="L1317" s="85"/>
      <c r="M1317" s="85"/>
      <c r="N1317" s="85"/>
      <c r="O1317" s="85"/>
      <c r="P1317" s="85"/>
      <c r="Q1317" s="85"/>
      <c r="R1317" s="85"/>
      <c r="S1317" s="85"/>
      <c r="T1317" s="85"/>
      <c r="U1317" s="85"/>
      <c r="V1317" s="85"/>
      <c r="W1317" s="85"/>
      <c r="X1317" s="85"/>
      <c r="Y1317" s="184"/>
    </row>
    <row r="1318" spans="1:25" ht="18" customHeight="1" x14ac:dyDescent="0.25">
      <c r="A1318" s="397"/>
      <c r="B1318" s="20">
        <v>2012</v>
      </c>
      <c r="C1318" s="380" t="s">
        <v>6983</v>
      </c>
      <c r="D1318" s="396">
        <v>4144059738</v>
      </c>
      <c r="E1318" s="85"/>
      <c r="F1318" s="85"/>
      <c r="G1318" s="85"/>
      <c r="H1318" s="85"/>
      <c r="I1318" s="85"/>
      <c r="J1318" s="85">
        <v>9</v>
      </c>
      <c r="K1318" s="85"/>
      <c r="L1318" s="85"/>
      <c r="M1318" s="85"/>
      <c r="N1318" s="85"/>
      <c r="O1318" s="85"/>
      <c r="P1318" s="85"/>
      <c r="Q1318" s="85"/>
      <c r="R1318" s="85"/>
      <c r="S1318" s="85"/>
      <c r="T1318" s="85"/>
      <c r="U1318" s="85"/>
      <c r="V1318" s="85"/>
      <c r="W1318" s="85"/>
      <c r="X1318" s="85"/>
      <c r="Y1318" s="184"/>
    </row>
    <row r="1319" spans="1:25" ht="18" customHeight="1" x14ac:dyDescent="0.25">
      <c r="A1319" s="397"/>
      <c r="B1319" s="20">
        <v>2012</v>
      </c>
      <c r="C1319" s="380" t="s">
        <v>6983</v>
      </c>
      <c r="D1319" s="396">
        <v>4144209036</v>
      </c>
      <c r="E1319" s="85"/>
      <c r="F1319" s="85"/>
      <c r="G1319" s="85"/>
      <c r="H1319" s="85"/>
      <c r="I1319" s="85">
        <v>15</v>
      </c>
      <c r="J1319" s="85"/>
      <c r="K1319" s="85"/>
      <c r="L1319" s="85"/>
      <c r="M1319" s="85"/>
      <c r="N1319" s="85"/>
      <c r="O1319" s="85"/>
      <c r="P1319" s="85"/>
      <c r="Q1319" s="85"/>
      <c r="R1319" s="85"/>
      <c r="S1319" s="85"/>
      <c r="T1319" s="85"/>
      <c r="U1319" s="85"/>
      <c r="V1319" s="85"/>
      <c r="W1319" s="85"/>
      <c r="X1319" s="85"/>
      <c r="Y1319" s="184"/>
    </row>
    <row r="1320" spans="1:25" ht="18" customHeight="1" x14ac:dyDescent="0.25">
      <c r="A1320" s="397"/>
      <c r="B1320" s="20">
        <v>4050</v>
      </c>
      <c r="C1320" s="380" t="s">
        <v>6988</v>
      </c>
      <c r="D1320" s="396">
        <v>4144060015</v>
      </c>
      <c r="E1320" s="85"/>
      <c r="F1320" s="85"/>
      <c r="G1320" s="85"/>
      <c r="H1320" s="85"/>
      <c r="I1320" s="85">
        <v>10</v>
      </c>
      <c r="J1320" s="85">
        <v>6</v>
      </c>
      <c r="K1320" s="85"/>
      <c r="L1320" s="85"/>
      <c r="M1320" s="85"/>
      <c r="N1320" s="85"/>
      <c r="O1320" s="85"/>
      <c r="P1320" s="85"/>
      <c r="Q1320" s="85"/>
      <c r="R1320" s="85"/>
      <c r="S1320" s="85"/>
      <c r="T1320" s="85"/>
      <c r="U1320" s="85"/>
      <c r="V1320" s="85"/>
      <c r="W1320" s="85"/>
      <c r="X1320" s="85"/>
      <c r="Y1320" s="184"/>
    </row>
    <row r="1321" spans="1:25" ht="18" customHeight="1" x14ac:dyDescent="0.25">
      <c r="A1321" s="397"/>
      <c r="B1321" s="20">
        <v>3682</v>
      </c>
      <c r="C1321" s="380" t="s">
        <v>8345</v>
      </c>
      <c r="D1321" s="396">
        <v>4144059932</v>
      </c>
      <c r="E1321" s="85"/>
      <c r="F1321" s="85"/>
      <c r="G1321" s="85"/>
      <c r="H1321" s="85"/>
      <c r="I1321" s="85">
        <v>10</v>
      </c>
      <c r="J1321" s="85">
        <v>12</v>
      </c>
      <c r="K1321" s="85"/>
      <c r="L1321" s="85"/>
      <c r="M1321" s="85"/>
      <c r="N1321" s="85"/>
      <c r="O1321" s="85"/>
      <c r="P1321" s="85"/>
      <c r="Q1321" s="85"/>
      <c r="R1321" s="85"/>
      <c r="S1321" s="85"/>
      <c r="T1321" s="85"/>
      <c r="U1321" s="85"/>
      <c r="V1321" s="85"/>
      <c r="W1321" s="85"/>
      <c r="X1321" s="85"/>
      <c r="Y1321" s="184"/>
    </row>
    <row r="1322" spans="1:25" ht="18" customHeight="1" x14ac:dyDescent="0.25">
      <c r="A1322" s="397"/>
      <c r="B1322" s="20">
        <v>6136</v>
      </c>
      <c r="C1322" s="380" t="s">
        <v>7450</v>
      </c>
      <c r="D1322" s="396">
        <v>4144060264</v>
      </c>
      <c r="E1322" s="85"/>
      <c r="F1322" s="85"/>
      <c r="G1322" s="85"/>
      <c r="H1322" s="85"/>
      <c r="I1322" s="85">
        <v>10</v>
      </c>
      <c r="J1322" s="85">
        <v>3</v>
      </c>
      <c r="K1322" s="85"/>
      <c r="L1322" s="85"/>
      <c r="M1322" s="85"/>
      <c r="N1322" s="85"/>
      <c r="O1322" s="85"/>
      <c r="P1322" s="85"/>
      <c r="Q1322" s="85"/>
      <c r="R1322" s="85"/>
      <c r="S1322" s="85"/>
      <c r="T1322" s="85"/>
      <c r="U1322" s="85"/>
      <c r="V1322" s="85"/>
      <c r="W1322" s="85"/>
      <c r="X1322" s="85"/>
      <c r="Y1322" s="184"/>
    </row>
    <row r="1323" spans="1:25" ht="18" customHeight="1" x14ac:dyDescent="0.25">
      <c r="A1323" s="397"/>
      <c r="B1323" s="20">
        <v>4512</v>
      </c>
      <c r="C1323" s="380" t="s">
        <v>6987</v>
      </c>
      <c r="D1323" s="396">
        <v>4144292021</v>
      </c>
      <c r="E1323" s="85"/>
      <c r="F1323" s="85"/>
      <c r="G1323" s="85"/>
      <c r="H1323" s="85"/>
      <c r="I1323" s="85">
        <v>6</v>
      </c>
      <c r="J1323" s="85"/>
      <c r="K1323" s="85"/>
      <c r="L1323" s="85"/>
      <c r="M1323" s="85"/>
      <c r="N1323" s="85"/>
      <c r="O1323" s="85"/>
      <c r="P1323" s="85"/>
      <c r="Q1323" s="85"/>
      <c r="R1323" s="85"/>
      <c r="S1323" s="85"/>
      <c r="T1323" s="85"/>
      <c r="U1323" s="85"/>
      <c r="V1323" s="85"/>
      <c r="W1323" s="85"/>
      <c r="X1323" s="85"/>
      <c r="Y1323" s="184"/>
    </row>
    <row r="1324" spans="1:25" ht="18" customHeight="1" x14ac:dyDescent="0.25">
      <c r="A1324" s="397"/>
      <c r="B1324" s="20">
        <v>3778</v>
      </c>
      <c r="C1324" s="380" t="s">
        <v>8346</v>
      </c>
      <c r="D1324" s="396">
        <v>4144059973</v>
      </c>
      <c r="E1324" s="85"/>
      <c r="F1324" s="85"/>
      <c r="G1324" s="85"/>
      <c r="H1324" s="85"/>
      <c r="I1324" s="85">
        <v>10</v>
      </c>
      <c r="J1324" s="85">
        <v>9</v>
      </c>
      <c r="K1324" s="85"/>
      <c r="L1324" s="85"/>
      <c r="M1324" s="85"/>
      <c r="N1324" s="85"/>
      <c r="O1324" s="85"/>
      <c r="P1324" s="85"/>
      <c r="Q1324" s="85"/>
      <c r="R1324" s="85"/>
      <c r="S1324" s="85"/>
      <c r="T1324" s="85"/>
      <c r="U1324" s="85"/>
      <c r="V1324" s="85"/>
      <c r="W1324" s="85"/>
      <c r="X1324" s="85"/>
      <c r="Y1324" s="184"/>
    </row>
    <row r="1325" spans="1:25" ht="18" customHeight="1" x14ac:dyDescent="0.25">
      <c r="A1325" s="397"/>
      <c r="B1325" s="20">
        <v>3303</v>
      </c>
      <c r="C1325" s="380" t="s">
        <v>8347</v>
      </c>
      <c r="D1325" s="396">
        <v>4144059897</v>
      </c>
      <c r="E1325" s="85"/>
      <c r="F1325" s="85"/>
      <c r="G1325" s="85"/>
      <c r="H1325" s="85"/>
      <c r="I1325" s="85">
        <v>10</v>
      </c>
      <c r="J1325" s="85">
        <v>6</v>
      </c>
      <c r="K1325" s="85"/>
      <c r="L1325" s="85"/>
      <c r="M1325" s="85"/>
      <c r="N1325" s="85"/>
      <c r="O1325" s="85"/>
      <c r="P1325" s="85"/>
      <c r="Q1325" s="85"/>
      <c r="R1325" s="85"/>
      <c r="S1325" s="85"/>
      <c r="T1325" s="85"/>
      <c r="U1325" s="85"/>
      <c r="V1325" s="85"/>
      <c r="W1325" s="85"/>
      <c r="X1325" s="85"/>
      <c r="Y1325" s="184"/>
    </row>
    <row r="1326" spans="1:25" ht="18" customHeight="1" x14ac:dyDescent="0.25">
      <c r="A1326" s="397"/>
      <c r="B1326" s="20">
        <v>5819</v>
      </c>
      <c r="C1326" s="380" t="s">
        <v>6770</v>
      </c>
      <c r="D1326" s="396">
        <v>4144212961</v>
      </c>
      <c r="E1326" s="85"/>
      <c r="F1326" s="85"/>
      <c r="G1326" s="85"/>
      <c r="H1326" s="85"/>
      <c r="I1326" s="85">
        <v>6</v>
      </c>
      <c r="J1326" s="85">
        <v>6</v>
      </c>
      <c r="K1326" s="85"/>
      <c r="L1326" s="85"/>
      <c r="M1326" s="85"/>
      <c r="N1326" s="85"/>
      <c r="O1326" s="85"/>
      <c r="P1326" s="85"/>
      <c r="Q1326" s="85"/>
      <c r="R1326" s="85"/>
      <c r="S1326" s="85"/>
      <c r="T1326" s="85"/>
      <c r="U1326" s="85"/>
      <c r="V1326" s="85"/>
      <c r="W1326" s="85"/>
      <c r="X1326" s="85"/>
      <c r="Y1326" s="184"/>
    </row>
    <row r="1327" spans="1:25" ht="18" customHeight="1" x14ac:dyDescent="0.25">
      <c r="A1327" s="420" t="s">
        <v>4759</v>
      </c>
      <c r="B1327" s="20">
        <v>3169</v>
      </c>
      <c r="C1327" s="380" t="s">
        <v>8055</v>
      </c>
      <c r="D1327" s="396">
        <v>4144287019</v>
      </c>
      <c r="E1327" s="85"/>
      <c r="F1327" s="85"/>
      <c r="G1327" s="85"/>
      <c r="H1327" s="85"/>
      <c r="I1327" s="85">
        <v>10</v>
      </c>
      <c r="J1327" s="85"/>
      <c r="K1327" s="85"/>
      <c r="L1327" s="85"/>
      <c r="M1327" s="85"/>
      <c r="N1327" s="85"/>
      <c r="O1327" s="85"/>
      <c r="P1327" s="85"/>
      <c r="Q1327" s="85">
        <v>10</v>
      </c>
      <c r="R1327" s="85">
        <v>12</v>
      </c>
      <c r="S1327" s="85"/>
      <c r="T1327" s="85"/>
      <c r="U1327" s="85">
        <v>10</v>
      </c>
      <c r="V1327" s="85"/>
      <c r="W1327" s="85"/>
      <c r="X1327" s="85"/>
      <c r="Y1327" s="422" t="s">
        <v>8348</v>
      </c>
    </row>
    <row r="1328" spans="1:25" ht="18" customHeight="1" x14ac:dyDescent="0.25">
      <c r="A1328" s="420" t="s">
        <v>7279</v>
      </c>
      <c r="B1328" s="20">
        <v>1535</v>
      </c>
      <c r="C1328" s="380" t="s">
        <v>5992</v>
      </c>
      <c r="D1328" s="396">
        <v>4144213904</v>
      </c>
      <c r="E1328" s="85"/>
      <c r="F1328" s="85"/>
      <c r="G1328" s="85"/>
      <c r="H1328" s="85"/>
      <c r="I1328" s="85"/>
      <c r="J1328" s="85">
        <v>20</v>
      </c>
      <c r="K1328" s="85"/>
      <c r="L1328" s="85"/>
      <c r="M1328" s="85"/>
      <c r="N1328" s="85"/>
      <c r="O1328" s="85"/>
      <c r="P1328" s="85"/>
      <c r="Q1328" s="85"/>
      <c r="R1328" s="85"/>
      <c r="S1328" s="85"/>
      <c r="T1328" s="85"/>
      <c r="U1328" s="85"/>
      <c r="V1328" s="85"/>
      <c r="W1328" s="85"/>
      <c r="X1328" s="85"/>
      <c r="Y1328" s="184"/>
    </row>
    <row r="1329" spans="1:25" ht="18" customHeight="1" x14ac:dyDescent="0.25">
      <c r="A1329" s="397"/>
      <c r="B1329" s="20">
        <v>1535</v>
      </c>
      <c r="C1329" s="380" t="s">
        <v>5992</v>
      </c>
      <c r="D1329" s="396">
        <v>4144320200</v>
      </c>
      <c r="E1329" s="85"/>
      <c r="F1329" s="85">
        <v>5</v>
      </c>
      <c r="G1329" s="85"/>
      <c r="H1329" s="85"/>
      <c r="I1329" s="85">
        <v>5</v>
      </c>
      <c r="J1329" s="85"/>
      <c r="K1329" s="85"/>
      <c r="L1329" s="85"/>
      <c r="M1329" s="85"/>
      <c r="N1329" s="85"/>
      <c r="O1329" s="85">
        <v>3</v>
      </c>
      <c r="P1329" s="85"/>
      <c r="Q1329" s="85">
        <v>5</v>
      </c>
      <c r="R1329" s="85"/>
      <c r="S1329" s="85"/>
      <c r="T1329" s="85"/>
      <c r="U1329" s="85">
        <v>20</v>
      </c>
      <c r="V1329" s="85">
        <v>10</v>
      </c>
      <c r="W1329" s="85"/>
      <c r="X1329" s="85"/>
      <c r="Y1329" s="184"/>
    </row>
    <row r="1330" spans="1:25" ht="18" customHeight="1" x14ac:dyDescent="0.25">
      <c r="A1330" s="415"/>
      <c r="B1330" s="54"/>
      <c r="C1330" s="416"/>
      <c r="D1330" s="417"/>
      <c r="E1330" s="222"/>
      <c r="F1330" s="222"/>
      <c r="G1330" s="222"/>
      <c r="H1330" s="222"/>
      <c r="I1330" s="222"/>
      <c r="J1330" s="222"/>
      <c r="K1330" s="222"/>
      <c r="L1330" s="222"/>
      <c r="M1330" s="222"/>
      <c r="N1330" s="222"/>
      <c r="O1330" s="222"/>
      <c r="P1330" s="222"/>
      <c r="Q1330" s="222"/>
      <c r="R1330" s="222"/>
      <c r="S1330" s="222"/>
      <c r="T1330" s="222"/>
      <c r="U1330" s="222"/>
      <c r="V1330" s="222"/>
      <c r="W1330" s="222"/>
      <c r="X1330" s="222"/>
      <c r="Y1330" s="225" t="s">
        <v>8350</v>
      </c>
    </row>
    <row r="1331" spans="1:25" ht="18" customHeight="1" x14ac:dyDescent="0.25">
      <c r="A1331" s="397"/>
      <c r="B1331" s="20"/>
      <c r="C1331" s="411" t="s">
        <v>8358</v>
      </c>
      <c r="D1331" s="396"/>
      <c r="E1331" s="85"/>
      <c r="F1331" s="85"/>
      <c r="G1331" s="85"/>
      <c r="H1331" s="85"/>
      <c r="I1331" s="85"/>
      <c r="J1331" s="85"/>
      <c r="K1331" s="85"/>
      <c r="L1331" s="85"/>
      <c r="M1331" s="85"/>
      <c r="N1331" s="85"/>
      <c r="O1331" s="85"/>
      <c r="P1331" s="85"/>
      <c r="Q1331" s="85"/>
      <c r="R1331" s="85"/>
      <c r="S1331" s="85"/>
      <c r="T1331" s="85"/>
      <c r="U1331" s="85"/>
      <c r="V1331" s="85"/>
      <c r="W1331" s="85"/>
      <c r="X1331" s="85"/>
      <c r="Y1331" s="184"/>
    </row>
    <row r="1332" spans="1:25" ht="18" customHeight="1" x14ac:dyDescent="0.25">
      <c r="A1332" s="413" t="s">
        <v>4759</v>
      </c>
      <c r="B1332" s="20">
        <v>2017</v>
      </c>
      <c r="C1332" s="380" t="s">
        <v>8359</v>
      </c>
      <c r="D1332" s="396">
        <v>4144229804</v>
      </c>
      <c r="E1332" s="85"/>
      <c r="F1332" s="85"/>
      <c r="G1332" s="85"/>
      <c r="H1332" s="85"/>
      <c r="I1332" s="85">
        <v>6</v>
      </c>
      <c r="J1332" s="85">
        <v>5</v>
      </c>
      <c r="K1332" s="85"/>
      <c r="L1332" s="85"/>
      <c r="M1332" s="85"/>
      <c r="N1332" s="85"/>
      <c r="O1332" s="85"/>
      <c r="P1332" s="85"/>
      <c r="Q1332" s="85">
        <v>10</v>
      </c>
      <c r="R1332" s="85">
        <v>10</v>
      </c>
      <c r="S1332" s="85"/>
      <c r="T1332" s="85"/>
      <c r="U1332" s="85">
        <v>6</v>
      </c>
      <c r="V1332" s="85"/>
      <c r="W1332" s="85"/>
      <c r="X1332" s="85"/>
      <c r="Y1332" s="423" t="s">
        <v>8360</v>
      </c>
    </row>
    <row r="1333" spans="1:25" ht="18" customHeight="1" x14ac:dyDescent="0.25">
      <c r="A1333" s="397"/>
      <c r="B1333" s="20">
        <v>4166</v>
      </c>
      <c r="C1333" s="380" t="s">
        <v>4586</v>
      </c>
      <c r="D1333" s="396">
        <v>4144299608</v>
      </c>
      <c r="E1333" s="85"/>
      <c r="F1333" s="85"/>
      <c r="G1333" s="85"/>
      <c r="H1333" s="85"/>
      <c r="I1333" s="85">
        <v>8</v>
      </c>
      <c r="J1333" s="85">
        <v>8</v>
      </c>
      <c r="K1333" s="85"/>
      <c r="L1333" s="85"/>
      <c r="M1333" s="85"/>
      <c r="N1333" s="85"/>
      <c r="O1333" s="85"/>
      <c r="P1333" s="85"/>
      <c r="Q1333" s="85">
        <v>5</v>
      </c>
      <c r="R1333" s="85"/>
      <c r="S1333" s="85"/>
      <c r="T1333" s="85"/>
      <c r="U1333" s="85"/>
      <c r="V1333" s="85"/>
      <c r="W1333" s="85"/>
      <c r="X1333" s="85"/>
      <c r="Y1333" s="184"/>
    </row>
    <row r="1334" spans="1:25" ht="18" customHeight="1" x14ac:dyDescent="0.25">
      <c r="A1334" s="397"/>
      <c r="B1334" s="20">
        <v>2016</v>
      </c>
      <c r="C1334" s="380" t="s">
        <v>8361</v>
      </c>
      <c r="D1334" s="396">
        <v>4144228355</v>
      </c>
      <c r="E1334" s="85"/>
      <c r="F1334" s="85"/>
      <c r="G1334" s="85"/>
      <c r="H1334" s="85"/>
      <c r="I1334" s="85">
        <v>10</v>
      </c>
      <c r="J1334" s="85"/>
      <c r="K1334" s="85"/>
      <c r="L1334" s="85">
        <v>5</v>
      </c>
      <c r="M1334" s="85"/>
      <c r="N1334" s="85"/>
      <c r="O1334" s="85"/>
      <c r="P1334" s="85"/>
      <c r="Q1334" s="85">
        <v>5</v>
      </c>
      <c r="R1334" s="85">
        <v>6</v>
      </c>
      <c r="S1334" s="85"/>
      <c r="T1334" s="85"/>
      <c r="U1334" s="85"/>
      <c r="V1334" s="85"/>
      <c r="W1334" s="85"/>
      <c r="X1334" s="85"/>
      <c r="Y1334" s="184"/>
    </row>
    <row r="1335" spans="1:25" ht="18" customHeight="1" x14ac:dyDescent="0.25">
      <c r="A1335" s="397"/>
      <c r="B1335" s="20">
        <v>2775</v>
      </c>
      <c r="C1335" s="380" t="s">
        <v>8362</v>
      </c>
      <c r="D1335" s="396">
        <v>4144220535</v>
      </c>
      <c r="E1335" s="85"/>
      <c r="F1335" s="85"/>
      <c r="G1335" s="85"/>
      <c r="H1335" s="85"/>
      <c r="I1335" s="85">
        <v>10</v>
      </c>
      <c r="J1335" s="85">
        <v>5</v>
      </c>
      <c r="K1335" s="85"/>
      <c r="L1335" s="85"/>
      <c r="M1335" s="85"/>
      <c r="N1335" s="85"/>
      <c r="O1335" s="85"/>
      <c r="P1335" s="85"/>
      <c r="Q1335" s="85"/>
      <c r="R1335" s="85">
        <v>10</v>
      </c>
      <c r="S1335" s="85">
        <v>3</v>
      </c>
      <c r="T1335" s="85"/>
      <c r="U1335" s="85"/>
      <c r="V1335" s="85"/>
      <c r="W1335" s="85"/>
      <c r="X1335" s="85"/>
      <c r="Y1335" s="184"/>
    </row>
    <row r="1336" spans="1:25" ht="18" customHeight="1" x14ac:dyDescent="0.25">
      <c r="A1336" s="397"/>
      <c r="B1336" s="20">
        <v>5659</v>
      </c>
      <c r="C1336" s="380" t="s">
        <v>4005</v>
      </c>
      <c r="D1336" s="396">
        <v>4144267100</v>
      </c>
      <c r="E1336" s="85"/>
      <c r="F1336" s="85"/>
      <c r="G1336" s="85"/>
      <c r="H1336" s="85"/>
      <c r="I1336" s="85">
        <v>5</v>
      </c>
      <c r="J1336" s="85">
        <v>5</v>
      </c>
      <c r="K1336" s="85"/>
      <c r="L1336" s="85"/>
      <c r="M1336" s="85"/>
      <c r="N1336" s="85"/>
      <c r="O1336" s="85"/>
      <c r="P1336" s="85"/>
      <c r="Q1336" s="85"/>
      <c r="R1336" s="85">
        <v>10</v>
      </c>
      <c r="S1336" s="85"/>
      <c r="T1336" s="85"/>
      <c r="U1336" s="85"/>
      <c r="V1336" s="85"/>
      <c r="W1336" s="85"/>
      <c r="X1336" s="85"/>
      <c r="Y1336" s="184"/>
    </row>
    <row r="1337" spans="1:25" ht="18" customHeight="1" x14ac:dyDescent="0.25">
      <c r="A1337" s="397"/>
      <c r="B1337" s="20">
        <v>2145</v>
      </c>
      <c r="C1337" s="380" t="s">
        <v>8363</v>
      </c>
      <c r="D1337" s="396">
        <v>4144313506</v>
      </c>
      <c r="E1337" s="85"/>
      <c r="F1337" s="85"/>
      <c r="G1337" s="85"/>
      <c r="H1337" s="85"/>
      <c r="I1337" s="85">
        <v>8</v>
      </c>
      <c r="J1337" s="85">
        <v>6</v>
      </c>
      <c r="K1337" s="85"/>
      <c r="L1337" s="85"/>
      <c r="M1337" s="85"/>
      <c r="N1337" s="85"/>
      <c r="O1337" s="85"/>
      <c r="P1337" s="85"/>
      <c r="Q1337" s="85"/>
      <c r="R1337" s="85"/>
      <c r="S1337" s="85"/>
      <c r="T1337" s="85"/>
      <c r="U1337" s="85">
        <v>6</v>
      </c>
      <c r="V1337" s="85"/>
      <c r="W1337" s="85"/>
      <c r="X1337" s="85"/>
      <c r="Y1337" s="184"/>
    </row>
    <row r="1338" spans="1:25" ht="18" customHeight="1" x14ac:dyDescent="0.25">
      <c r="A1338" s="397"/>
      <c r="B1338" s="20">
        <v>2101</v>
      </c>
      <c r="C1338" s="380" t="s">
        <v>7043</v>
      </c>
      <c r="D1338" s="396">
        <v>4144299703</v>
      </c>
      <c r="E1338" s="85"/>
      <c r="F1338" s="85"/>
      <c r="G1338" s="85"/>
      <c r="H1338" s="85"/>
      <c r="I1338" s="85">
        <v>5</v>
      </c>
      <c r="J1338" s="85">
        <v>10</v>
      </c>
      <c r="K1338" s="85"/>
      <c r="L1338" s="85"/>
      <c r="M1338" s="85"/>
      <c r="N1338" s="85"/>
      <c r="O1338" s="85"/>
      <c r="P1338" s="85"/>
      <c r="Q1338" s="85"/>
      <c r="R1338" s="85"/>
      <c r="S1338" s="85"/>
      <c r="T1338" s="85"/>
      <c r="U1338" s="85"/>
      <c r="V1338" s="85"/>
      <c r="W1338" s="85"/>
      <c r="X1338" s="85"/>
      <c r="Y1338" s="184"/>
    </row>
    <row r="1339" spans="1:25" ht="18" customHeight="1" x14ac:dyDescent="0.25">
      <c r="A1339" s="397"/>
      <c r="B1339" s="20">
        <v>2565</v>
      </c>
      <c r="C1339" s="380" t="s">
        <v>7458</v>
      </c>
      <c r="D1339" s="396">
        <v>4144271125</v>
      </c>
      <c r="E1339" s="85"/>
      <c r="F1339" s="85"/>
      <c r="G1339" s="85"/>
      <c r="H1339" s="85"/>
      <c r="I1339" s="85">
        <v>10</v>
      </c>
      <c r="J1339" s="85"/>
      <c r="K1339" s="85"/>
      <c r="L1339" s="85"/>
      <c r="M1339" s="85"/>
      <c r="N1339" s="85"/>
      <c r="O1339" s="85"/>
      <c r="P1339" s="85"/>
      <c r="Q1339" s="85"/>
      <c r="R1339" s="85"/>
      <c r="S1339" s="85">
        <v>3</v>
      </c>
      <c r="T1339" s="85">
        <v>3</v>
      </c>
      <c r="U1339" s="85">
        <v>5</v>
      </c>
      <c r="V1339" s="85"/>
      <c r="W1339" s="85"/>
      <c r="X1339" s="85"/>
      <c r="Y1339" s="184"/>
    </row>
    <row r="1340" spans="1:25" ht="18" customHeight="1" x14ac:dyDescent="0.25">
      <c r="A1340" s="397"/>
      <c r="B1340" s="20">
        <v>4584</v>
      </c>
      <c r="C1340" s="380" t="s">
        <v>8364</v>
      </c>
      <c r="D1340" s="396">
        <v>4144085325</v>
      </c>
      <c r="E1340" s="85"/>
      <c r="F1340" s="85"/>
      <c r="G1340" s="85"/>
      <c r="H1340" s="85"/>
      <c r="I1340" s="85">
        <v>5</v>
      </c>
      <c r="J1340" s="85">
        <v>5</v>
      </c>
      <c r="K1340" s="85"/>
      <c r="L1340" s="85">
        <v>5</v>
      </c>
      <c r="M1340" s="85"/>
      <c r="N1340" s="85"/>
      <c r="O1340" s="85"/>
      <c r="P1340" s="85"/>
      <c r="Q1340" s="85">
        <v>5</v>
      </c>
      <c r="R1340" s="85"/>
      <c r="S1340" s="85"/>
      <c r="T1340" s="85"/>
      <c r="U1340" s="85"/>
      <c r="V1340" s="85"/>
      <c r="W1340" s="85"/>
      <c r="X1340" s="85"/>
      <c r="Y1340" s="184"/>
    </row>
    <row r="1341" spans="1:25" ht="18" customHeight="1" x14ac:dyDescent="0.25">
      <c r="A1341" s="397"/>
      <c r="B1341" s="20">
        <v>5585</v>
      </c>
      <c r="C1341" s="380" t="s">
        <v>7052</v>
      </c>
      <c r="D1341" s="396">
        <v>4144266531</v>
      </c>
      <c r="E1341" s="85"/>
      <c r="F1341" s="85"/>
      <c r="G1341" s="85"/>
      <c r="H1341" s="85"/>
      <c r="I1341" s="85">
        <v>10</v>
      </c>
      <c r="J1341" s="85"/>
      <c r="K1341" s="85"/>
      <c r="L1341" s="85"/>
      <c r="M1341" s="85"/>
      <c r="N1341" s="85"/>
      <c r="O1341" s="85"/>
      <c r="P1341" s="85"/>
      <c r="Q1341" s="85">
        <v>10</v>
      </c>
      <c r="R1341" s="85">
        <v>10</v>
      </c>
      <c r="S1341" s="85"/>
      <c r="T1341" s="85"/>
      <c r="U1341" s="85"/>
      <c r="V1341" s="85"/>
      <c r="W1341" s="85"/>
      <c r="X1341" s="85"/>
      <c r="Y1341" s="184"/>
    </row>
    <row r="1342" spans="1:25" ht="18" customHeight="1" x14ac:dyDescent="0.25">
      <c r="A1342" s="397"/>
      <c r="B1342" s="20">
        <v>4169</v>
      </c>
      <c r="C1342" s="380" t="s">
        <v>8365</v>
      </c>
      <c r="D1342" s="396">
        <v>4144261554</v>
      </c>
      <c r="E1342" s="85"/>
      <c r="F1342" s="85"/>
      <c r="G1342" s="85"/>
      <c r="H1342" s="85"/>
      <c r="I1342" s="85">
        <v>10</v>
      </c>
      <c r="J1342" s="85">
        <v>10</v>
      </c>
      <c r="K1342" s="85"/>
      <c r="L1342" s="85">
        <v>5</v>
      </c>
      <c r="M1342" s="85"/>
      <c r="N1342" s="85"/>
      <c r="O1342" s="85"/>
      <c r="P1342" s="85"/>
      <c r="Q1342" s="85">
        <v>10</v>
      </c>
      <c r="R1342" s="85">
        <v>10</v>
      </c>
      <c r="S1342" s="85"/>
      <c r="T1342" s="85"/>
      <c r="U1342" s="85"/>
      <c r="V1342" s="85"/>
      <c r="W1342" s="85"/>
      <c r="X1342" s="85"/>
      <c r="Y1342" s="184"/>
    </row>
    <row r="1343" spans="1:25" ht="18" customHeight="1" x14ac:dyDescent="0.25">
      <c r="A1343" s="397"/>
      <c r="B1343" s="20">
        <v>4259</v>
      </c>
      <c r="C1343" s="380" t="s">
        <v>1849</v>
      </c>
      <c r="D1343" s="396">
        <v>4144299944</v>
      </c>
      <c r="E1343" s="85"/>
      <c r="F1343" s="85"/>
      <c r="G1343" s="85"/>
      <c r="H1343" s="85"/>
      <c r="I1343" s="85">
        <v>15</v>
      </c>
      <c r="J1343" s="85"/>
      <c r="K1343" s="85"/>
      <c r="L1343" s="85"/>
      <c r="M1343" s="85"/>
      <c r="N1343" s="85"/>
      <c r="O1343" s="85"/>
      <c r="P1343" s="85"/>
      <c r="Q1343" s="85"/>
      <c r="R1343" s="85"/>
      <c r="S1343" s="85"/>
      <c r="T1343" s="85"/>
      <c r="U1343" s="85"/>
      <c r="V1343" s="85"/>
      <c r="W1343" s="85"/>
      <c r="X1343" s="85"/>
      <c r="Y1343" s="184"/>
    </row>
    <row r="1344" spans="1:25" ht="18" customHeight="1" x14ac:dyDescent="0.25">
      <c r="A1344" s="397"/>
      <c r="B1344" s="20">
        <v>5959</v>
      </c>
      <c r="C1344" s="380" t="s">
        <v>6751</v>
      </c>
      <c r="D1344" s="396">
        <v>4144232625</v>
      </c>
      <c r="E1344" s="85"/>
      <c r="F1344" s="85"/>
      <c r="G1344" s="85"/>
      <c r="H1344" s="85"/>
      <c r="I1344" s="85">
        <v>5</v>
      </c>
      <c r="J1344" s="85"/>
      <c r="K1344" s="85"/>
      <c r="L1344" s="85"/>
      <c r="M1344" s="85"/>
      <c r="N1344" s="85"/>
      <c r="O1344" s="85"/>
      <c r="P1344" s="85"/>
      <c r="Q1344" s="85"/>
      <c r="R1344" s="85"/>
      <c r="S1344" s="85">
        <v>3</v>
      </c>
      <c r="T1344" s="85">
        <v>3</v>
      </c>
      <c r="U1344" s="85">
        <v>5</v>
      </c>
      <c r="V1344" s="85"/>
      <c r="W1344" s="85"/>
      <c r="X1344" s="85"/>
      <c r="Y1344" s="184"/>
    </row>
    <row r="1345" spans="1:25" ht="18" customHeight="1" x14ac:dyDescent="0.25">
      <c r="A1345" s="397"/>
      <c r="B1345" s="20">
        <v>4515</v>
      </c>
      <c r="C1345" s="380" t="s">
        <v>7045</v>
      </c>
      <c r="D1345" s="396">
        <v>4144271501</v>
      </c>
      <c r="E1345" s="85"/>
      <c r="F1345" s="85"/>
      <c r="G1345" s="85"/>
      <c r="H1345" s="85"/>
      <c r="I1345" s="85">
        <v>3</v>
      </c>
      <c r="J1345" s="85">
        <v>5</v>
      </c>
      <c r="K1345" s="85"/>
      <c r="L1345" s="85"/>
      <c r="M1345" s="85"/>
      <c r="N1345" s="85"/>
      <c r="O1345" s="85"/>
      <c r="P1345" s="85"/>
      <c r="Q1345" s="85"/>
      <c r="R1345" s="85"/>
      <c r="S1345" s="85"/>
      <c r="T1345" s="85"/>
      <c r="U1345" s="85"/>
      <c r="V1345" s="85"/>
      <c r="W1345" s="85"/>
      <c r="X1345" s="85"/>
      <c r="Y1345" s="184"/>
    </row>
    <row r="1346" spans="1:25" ht="18" customHeight="1" x14ac:dyDescent="0.25">
      <c r="A1346" s="397"/>
      <c r="B1346" s="20">
        <v>5589</v>
      </c>
      <c r="C1346" s="380" t="s">
        <v>7044</v>
      </c>
      <c r="D1346" s="396">
        <v>4144247690</v>
      </c>
      <c r="E1346" s="85"/>
      <c r="F1346" s="85"/>
      <c r="G1346" s="85"/>
      <c r="H1346" s="85"/>
      <c r="I1346" s="85">
        <v>5</v>
      </c>
      <c r="J1346" s="85"/>
      <c r="K1346" s="85"/>
      <c r="L1346" s="85"/>
      <c r="M1346" s="85"/>
      <c r="N1346" s="85"/>
      <c r="O1346" s="85"/>
      <c r="P1346" s="85"/>
      <c r="Q1346" s="85"/>
      <c r="R1346" s="85"/>
      <c r="S1346" s="85"/>
      <c r="T1346" s="85"/>
      <c r="U1346" s="85"/>
      <c r="V1346" s="85"/>
      <c r="W1346" s="85"/>
      <c r="X1346" s="85"/>
      <c r="Y1346" s="184"/>
    </row>
    <row r="1347" spans="1:25" ht="18" customHeight="1" x14ac:dyDescent="0.25">
      <c r="A1347" s="397"/>
      <c r="B1347" s="20">
        <v>3925</v>
      </c>
      <c r="C1347" s="380" t="s">
        <v>7046</v>
      </c>
      <c r="D1347" s="396">
        <v>4144257951</v>
      </c>
      <c r="E1347" s="85"/>
      <c r="F1347" s="85"/>
      <c r="G1347" s="85"/>
      <c r="H1347" s="85"/>
      <c r="I1347" s="85">
        <v>10</v>
      </c>
      <c r="J1347" s="85"/>
      <c r="K1347" s="85"/>
      <c r="L1347" s="85">
        <v>5</v>
      </c>
      <c r="M1347" s="85"/>
      <c r="N1347" s="85"/>
      <c r="O1347" s="85"/>
      <c r="P1347" s="85"/>
      <c r="Q1347" s="85">
        <v>5</v>
      </c>
      <c r="R1347" s="85">
        <v>10</v>
      </c>
      <c r="S1347" s="85"/>
      <c r="T1347" s="85"/>
      <c r="U1347" s="85"/>
      <c r="V1347" s="85"/>
      <c r="W1347" s="85"/>
      <c r="X1347" s="85"/>
      <c r="Y1347" s="184"/>
    </row>
    <row r="1348" spans="1:25" ht="18" customHeight="1" x14ac:dyDescent="0.25">
      <c r="A1348" s="413" t="s">
        <v>8018</v>
      </c>
      <c r="B1348" s="20">
        <v>5504</v>
      </c>
      <c r="C1348" s="380" t="s">
        <v>4018</v>
      </c>
      <c r="D1348" s="396">
        <v>4144293178</v>
      </c>
      <c r="E1348" s="85"/>
      <c r="F1348" s="85"/>
      <c r="G1348" s="85"/>
      <c r="H1348" s="85"/>
      <c r="I1348" s="85">
        <v>5</v>
      </c>
      <c r="J1348" s="85">
        <v>5</v>
      </c>
      <c r="K1348" s="85"/>
      <c r="L1348" s="85"/>
      <c r="M1348" s="85"/>
      <c r="N1348" s="85"/>
      <c r="O1348" s="85"/>
      <c r="P1348" s="85"/>
      <c r="Q1348" s="85">
        <v>5</v>
      </c>
      <c r="R1348" s="85">
        <v>7</v>
      </c>
      <c r="S1348" s="85"/>
      <c r="T1348" s="85"/>
      <c r="U1348" s="85"/>
      <c r="V1348" s="85"/>
      <c r="W1348" s="85"/>
      <c r="X1348" s="85"/>
      <c r="Y1348" s="184"/>
    </row>
    <row r="1349" spans="1:25" ht="18" customHeight="1" x14ac:dyDescent="0.25">
      <c r="A1349" s="479" t="s">
        <v>7775</v>
      </c>
      <c r="B1349" s="20">
        <v>6684</v>
      </c>
      <c r="C1349" s="380" t="s">
        <v>8366</v>
      </c>
      <c r="D1349" s="396">
        <v>4144078488</v>
      </c>
      <c r="E1349" s="85"/>
      <c r="F1349" s="85"/>
      <c r="G1349" s="85"/>
      <c r="H1349" s="85"/>
      <c r="I1349" s="85">
        <v>4</v>
      </c>
      <c r="J1349" s="85">
        <v>3</v>
      </c>
      <c r="K1349" s="85"/>
      <c r="L1349" s="85">
        <v>3</v>
      </c>
      <c r="M1349" s="85"/>
      <c r="N1349" s="85"/>
      <c r="O1349" s="85"/>
      <c r="P1349" s="85"/>
      <c r="Q1349" s="85">
        <v>3</v>
      </c>
      <c r="R1349" s="85"/>
      <c r="S1349" s="85">
        <v>3</v>
      </c>
      <c r="T1349" s="85">
        <v>3</v>
      </c>
      <c r="U1349" s="85">
        <v>4</v>
      </c>
      <c r="V1349" s="85"/>
      <c r="W1349" s="85"/>
      <c r="X1349" s="85"/>
      <c r="Y1349" s="184" t="s">
        <v>7959</v>
      </c>
    </row>
    <row r="1350" spans="1:25" ht="18" customHeight="1" x14ac:dyDescent="0.25">
      <c r="A1350" s="397"/>
      <c r="B1350" s="20">
        <v>2219</v>
      </c>
      <c r="C1350" s="380" t="s">
        <v>3623</v>
      </c>
      <c r="D1350" s="396">
        <v>4144275107</v>
      </c>
      <c r="E1350" s="85"/>
      <c r="F1350" s="85"/>
      <c r="G1350" s="85"/>
      <c r="H1350" s="85"/>
      <c r="I1350" s="85">
        <v>7</v>
      </c>
      <c r="J1350" s="85">
        <v>5</v>
      </c>
      <c r="K1350" s="85"/>
      <c r="L1350" s="85"/>
      <c r="M1350" s="85"/>
      <c r="N1350" s="85"/>
      <c r="O1350" s="85"/>
      <c r="P1350" s="85"/>
      <c r="Q1350" s="85">
        <v>2</v>
      </c>
      <c r="R1350" s="85"/>
      <c r="S1350" s="85"/>
      <c r="T1350" s="85"/>
      <c r="U1350" s="85"/>
      <c r="V1350" s="85"/>
      <c r="W1350" s="85"/>
      <c r="X1350" s="85"/>
      <c r="Y1350" s="184"/>
    </row>
    <row r="1351" spans="1:25" ht="18" customHeight="1" x14ac:dyDescent="0.25">
      <c r="A1351" s="413" t="s">
        <v>4828</v>
      </c>
      <c r="B1351" s="20">
        <v>2390</v>
      </c>
      <c r="C1351" s="380" t="s">
        <v>4112</v>
      </c>
      <c r="D1351" s="396">
        <v>4144261706</v>
      </c>
      <c r="E1351" s="85"/>
      <c r="F1351" s="85"/>
      <c r="G1351" s="85"/>
      <c r="H1351" s="85"/>
      <c r="I1351" s="85">
        <v>10</v>
      </c>
      <c r="J1351" s="85">
        <v>5</v>
      </c>
      <c r="K1351" s="85"/>
      <c r="L1351" s="85">
        <v>5</v>
      </c>
      <c r="M1351" s="85"/>
      <c r="N1351" s="85"/>
      <c r="O1351" s="85"/>
      <c r="P1351" s="85"/>
      <c r="Q1351" s="85"/>
      <c r="R1351" s="85"/>
      <c r="S1351" s="85"/>
      <c r="T1351" s="85"/>
      <c r="U1351" s="85"/>
      <c r="V1351" s="85"/>
      <c r="W1351" s="85"/>
      <c r="X1351" s="85"/>
      <c r="Y1351" s="184"/>
    </row>
    <row r="1352" spans="1:25" ht="18" customHeight="1" x14ac:dyDescent="0.25">
      <c r="A1352" s="397"/>
      <c r="B1352" s="20">
        <v>4076</v>
      </c>
      <c r="C1352" s="380" t="s">
        <v>6843</v>
      </c>
      <c r="D1352" s="396">
        <v>4144264657</v>
      </c>
      <c r="E1352" s="85"/>
      <c r="F1352" s="85"/>
      <c r="G1352" s="85"/>
      <c r="H1352" s="85"/>
      <c r="I1352" s="85">
        <v>10</v>
      </c>
      <c r="J1352" s="85"/>
      <c r="K1352" s="85"/>
      <c r="L1352" s="85"/>
      <c r="M1352" s="85"/>
      <c r="N1352" s="85"/>
      <c r="O1352" s="85"/>
      <c r="P1352" s="85"/>
      <c r="Q1352" s="85"/>
      <c r="R1352" s="85"/>
      <c r="S1352" s="85"/>
      <c r="T1352" s="85"/>
      <c r="U1352" s="85"/>
      <c r="V1352" s="85"/>
      <c r="W1352" s="85"/>
      <c r="X1352" s="85"/>
      <c r="Y1352" s="184"/>
    </row>
    <row r="1353" spans="1:25" ht="18" customHeight="1" x14ac:dyDescent="0.25">
      <c r="A1353" s="412" t="s">
        <v>7667</v>
      </c>
      <c r="B1353" s="20">
        <v>3776</v>
      </c>
      <c r="C1353" s="380" t="s">
        <v>8367</v>
      </c>
      <c r="D1353" s="396">
        <v>4144357050</v>
      </c>
      <c r="E1353" s="85"/>
      <c r="F1353" s="85"/>
      <c r="G1353" s="85"/>
      <c r="H1353" s="85"/>
      <c r="I1353" s="85">
        <v>20</v>
      </c>
      <c r="J1353" s="85">
        <v>15</v>
      </c>
      <c r="K1353" s="85"/>
      <c r="L1353" s="85"/>
      <c r="M1353" s="85"/>
      <c r="N1353" s="85"/>
      <c r="O1353" s="85"/>
      <c r="P1353" s="85"/>
      <c r="Q1353" s="85"/>
      <c r="R1353" s="85"/>
      <c r="S1353" s="85"/>
      <c r="T1353" s="85"/>
      <c r="U1353" s="85"/>
      <c r="V1353" s="85"/>
      <c r="W1353" s="85"/>
      <c r="X1353" s="85"/>
      <c r="Y1353" s="434" t="s">
        <v>8300</v>
      </c>
    </row>
    <row r="1354" spans="1:25" ht="18" customHeight="1" x14ac:dyDescent="0.25">
      <c r="A1354" s="412" t="s">
        <v>7359</v>
      </c>
      <c r="B1354" s="20">
        <v>5285</v>
      </c>
      <c r="C1354" s="380" t="s">
        <v>8368</v>
      </c>
      <c r="D1354" s="396">
        <v>4144276166</v>
      </c>
      <c r="E1354" s="85"/>
      <c r="F1354" s="85"/>
      <c r="G1354" s="85"/>
      <c r="H1354" s="85"/>
      <c r="I1354" s="85">
        <v>20</v>
      </c>
      <c r="J1354" s="85">
        <v>15</v>
      </c>
      <c r="K1354" s="85"/>
      <c r="L1354" s="85">
        <v>3</v>
      </c>
      <c r="M1354" s="85"/>
      <c r="N1354" s="85"/>
      <c r="O1354" s="85"/>
      <c r="P1354" s="85"/>
      <c r="Q1354" s="85"/>
      <c r="R1354" s="85">
        <v>3</v>
      </c>
      <c r="S1354" s="85"/>
      <c r="T1354" s="85"/>
      <c r="U1354" s="85"/>
      <c r="V1354" s="85"/>
      <c r="W1354" s="85"/>
      <c r="X1354" s="85"/>
      <c r="Y1354" s="184"/>
    </row>
    <row r="1355" spans="1:25" ht="18" customHeight="1" x14ac:dyDescent="0.25">
      <c r="A1355" s="397"/>
      <c r="B1355" s="20">
        <v>5285</v>
      </c>
      <c r="C1355" s="380" t="s">
        <v>8368</v>
      </c>
      <c r="D1355" s="396">
        <v>4144172164</v>
      </c>
      <c r="E1355" s="85"/>
      <c r="F1355" s="85"/>
      <c r="G1355" s="85"/>
      <c r="H1355" s="85"/>
      <c r="I1355" s="85"/>
      <c r="J1355" s="85"/>
      <c r="K1355" s="85"/>
      <c r="L1355" s="85"/>
      <c r="M1355" s="85"/>
      <c r="N1355" s="85"/>
      <c r="O1355" s="85"/>
      <c r="P1355" s="85"/>
      <c r="Q1355" s="85"/>
      <c r="R1355" s="85"/>
      <c r="S1355" s="85"/>
      <c r="T1355" s="85"/>
      <c r="U1355" s="85">
        <v>3</v>
      </c>
      <c r="V1355" s="85"/>
      <c r="W1355" s="85"/>
      <c r="X1355" s="85"/>
      <c r="Y1355" s="184"/>
    </row>
    <row r="1356" spans="1:25" ht="18" customHeight="1" x14ac:dyDescent="0.25">
      <c r="A1356" s="397"/>
      <c r="B1356" s="20">
        <v>3960</v>
      </c>
      <c r="C1356" s="380" t="s">
        <v>8369</v>
      </c>
      <c r="D1356" s="396">
        <v>4144334368</v>
      </c>
      <c r="E1356" s="85"/>
      <c r="F1356" s="85"/>
      <c r="G1356" s="85"/>
      <c r="H1356" s="85"/>
      <c r="I1356" s="85">
        <v>12</v>
      </c>
      <c r="J1356" s="85">
        <v>6</v>
      </c>
      <c r="K1356" s="85"/>
      <c r="L1356" s="85"/>
      <c r="M1356" s="85"/>
      <c r="N1356" s="85"/>
      <c r="O1356" s="85"/>
      <c r="P1356" s="85"/>
      <c r="Q1356" s="85"/>
      <c r="R1356" s="85"/>
      <c r="S1356" s="85">
        <v>3</v>
      </c>
      <c r="T1356" s="85">
        <v>3</v>
      </c>
      <c r="U1356" s="85"/>
      <c r="V1356" s="85"/>
      <c r="W1356" s="85"/>
      <c r="X1356" s="85"/>
      <c r="Y1356" s="184"/>
    </row>
    <row r="1357" spans="1:25" ht="18" customHeight="1" x14ac:dyDescent="0.25">
      <c r="A1357" s="397"/>
      <c r="B1357" s="20">
        <v>4357</v>
      </c>
      <c r="C1357" s="380" t="s">
        <v>7308</v>
      </c>
      <c r="D1357" s="396">
        <v>4144169831</v>
      </c>
      <c r="E1357" s="85"/>
      <c r="F1357" s="85"/>
      <c r="G1357" s="85"/>
      <c r="H1357" s="85"/>
      <c r="I1357" s="85"/>
      <c r="J1357" s="85">
        <v>6</v>
      </c>
      <c r="K1357" s="85"/>
      <c r="L1357" s="85"/>
      <c r="M1357" s="85"/>
      <c r="N1357" s="85"/>
      <c r="O1357" s="85"/>
      <c r="P1357" s="85"/>
      <c r="Q1357" s="85">
        <v>5</v>
      </c>
      <c r="R1357" s="85"/>
      <c r="S1357" s="85"/>
      <c r="T1357" s="85"/>
      <c r="U1357" s="85"/>
      <c r="V1357" s="85"/>
      <c r="W1357" s="85"/>
      <c r="X1357" s="85"/>
      <c r="Y1357" s="184"/>
    </row>
    <row r="1358" spans="1:25" ht="18" customHeight="1" x14ac:dyDescent="0.25">
      <c r="A1358" s="397"/>
      <c r="B1358" s="20">
        <v>4124</v>
      </c>
      <c r="C1358" s="380" t="s">
        <v>3944</v>
      </c>
      <c r="D1358" s="396">
        <v>4144313435</v>
      </c>
      <c r="E1358" s="85"/>
      <c r="F1358" s="85"/>
      <c r="G1358" s="85"/>
      <c r="H1358" s="85"/>
      <c r="I1358" s="85">
        <v>10</v>
      </c>
      <c r="J1358" s="85"/>
      <c r="K1358" s="85"/>
      <c r="L1358" s="85"/>
      <c r="M1358" s="85"/>
      <c r="N1358" s="85"/>
      <c r="O1358" s="85"/>
      <c r="P1358" s="85"/>
      <c r="Q1358" s="85"/>
      <c r="R1358" s="85"/>
      <c r="S1358" s="85"/>
      <c r="T1358" s="85"/>
      <c r="U1358" s="85"/>
      <c r="V1358" s="85"/>
      <c r="W1358" s="85"/>
      <c r="X1358" s="85"/>
      <c r="Y1358" s="184"/>
    </row>
    <row r="1359" spans="1:25" ht="18" customHeight="1" x14ac:dyDescent="0.25">
      <c r="A1359" s="397"/>
      <c r="B1359" s="20">
        <v>4124</v>
      </c>
      <c r="C1359" s="380" t="s">
        <v>3944</v>
      </c>
      <c r="D1359" s="396">
        <v>4144171886</v>
      </c>
      <c r="E1359" s="85"/>
      <c r="F1359" s="85"/>
      <c r="G1359" s="85"/>
      <c r="H1359" s="85"/>
      <c r="I1359" s="85"/>
      <c r="J1359" s="85">
        <v>6</v>
      </c>
      <c r="K1359" s="85"/>
      <c r="L1359" s="85">
        <v>5</v>
      </c>
      <c r="M1359" s="85"/>
      <c r="N1359" s="85"/>
      <c r="O1359" s="85"/>
      <c r="P1359" s="85"/>
      <c r="Q1359" s="85">
        <v>5</v>
      </c>
      <c r="R1359" s="85"/>
      <c r="S1359" s="85"/>
      <c r="T1359" s="85"/>
      <c r="U1359" s="85"/>
      <c r="V1359" s="85"/>
      <c r="W1359" s="85"/>
      <c r="X1359" s="85"/>
      <c r="Y1359" s="184"/>
    </row>
    <row r="1360" spans="1:25" ht="18" customHeight="1" x14ac:dyDescent="0.25">
      <c r="A1360" s="397"/>
      <c r="B1360" s="20">
        <v>3837</v>
      </c>
      <c r="C1360" s="380" t="s">
        <v>3096</v>
      </c>
      <c r="D1360" s="396">
        <v>4144171794</v>
      </c>
      <c r="E1360" s="85"/>
      <c r="F1360" s="85"/>
      <c r="G1360" s="85"/>
      <c r="H1360" s="85"/>
      <c r="I1360" s="85">
        <v>6</v>
      </c>
      <c r="J1360" s="85"/>
      <c r="K1360" s="85"/>
      <c r="L1360" s="85">
        <v>5</v>
      </c>
      <c r="M1360" s="85"/>
      <c r="N1360" s="85"/>
      <c r="O1360" s="85"/>
      <c r="P1360" s="85"/>
      <c r="Q1360" s="85"/>
      <c r="R1360" s="85"/>
      <c r="S1360" s="85"/>
      <c r="T1360" s="85"/>
      <c r="U1360" s="85"/>
      <c r="V1360" s="85"/>
      <c r="W1360" s="85"/>
      <c r="X1360" s="85"/>
      <c r="Y1360" s="184"/>
    </row>
    <row r="1361" spans="1:25" ht="18" customHeight="1" x14ac:dyDescent="0.25">
      <c r="A1361" s="397"/>
      <c r="B1361" s="20">
        <v>4192</v>
      </c>
      <c r="C1361" s="380" t="s">
        <v>7311</v>
      </c>
      <c r="D1361" s="396">
        <v>4144171911</v>
      </c>
      <c r="E1361" s="85"/>
      <c r="F1361" s="85"/>
      <c r="G1361" s="85"/>
      <c r="H1361" s="85"/>
      <c r="I1361" s="85"/>
      <c r="J1361" s="85"/>
      <c r="K1361" s="85"/>
      <c r="L1361" s="85"/>
      <c r="M1361" s="85"/>
      <c r="N1361" s="85"/>
      <c r="O1361" s="85"/>
      <c r="P1361" s="85"/>
      <c r="Q1361" s="85">
        <v>5</v>
      </c>
      <c r="R1361" s="85">
        <v>6</v>
      </c>
      <c r="S1361" s="85"/>
      <c r="T1361" s="85"/>
      <c r="U1361" s="85">
        <v>6</v>
      </c>
      <c r="V1361" s="85"/>
      <c r="W1361" s="85"/>
      <c r="X1361" s="85"/>
      <c r="Y1361" s="184"/>
    </row>
    <row r="1362" spans="1:25" ht="18" customHeight="1" x14ac:dyDescent="0.25">
      <c r="A1362" s="397"/>
      <c r="B1362" s="20">
        <v>5925</v>
      </c>
      <c r="C1362" s="380" t="s">
        <v>8370</v>
      </c>
      <c r="D1362" s="396">
        <v>4144170541</v>
      </c>
      <c r="E1362" s="85"/>
      <c r="F1362" s="85"/>
      <c r="G1362" s="85"/>
      <c r="H1362" s="85"/>
      <c r="I1362" s="85"/>
      <c r="J1362" s="85"/>
      <c r="K1362" s="85"/>
      <c r="L1362" s="85"/>
      <c r="M1362" s="85"/>
      <c r="N1362" s="85"/>
      <c r="O1362" s="85"/>
      <c r="P1362" s="85"/>
      <c r="Q1362" s="85"/>
      <c r="R1362" s="85"/>
      <c r="S1362" s="85"/>
      <c r="T1362" s="85"/>
      <c r="U1362" s="85">
        <v>3</v>
      </c>
      <c r="V1362" s="85"/>
      <c r="W1362" s="85"/>
      <c r="X1362" s="85"/>
      <c r="Y1362" s="184"/>
    </row>
    <row r="1363" spans="1:25" ht="18" customHeight="1" x14ac:dyDescent="0.25">
      <c r="A1363" s="397"/>
      <c r="B1363" s="20">
        <v>2924</v>
      </c>
      <c r="C1363" s="380" t="s">
        <v>7300</v>
      </c>
      <c r="D1363" s="396">
        <v>4144171616</v>
      </c>
      <c r="E1363" s="85"/>
      <c r="F1363" s="85"/>
      <c r="G1363" s="85"/>
      <c r="H1363" s="85"/>
      <c r="I1363" s="85"/>
      <c r="J1363" s="85">
        <v>6</v>
      </c>
      <c r="K1363" s="85"/>
      <c r="L1363" s="85"/>
      <c r="M1363" s="85"/>
      <c r="N1363" s="85"/>
      <c r="O1363" s="85"/>
      <c r="P1363" s="85"/>
      <c r="Q1363" s="85">
        <v>5</v>
      </c>
      <c r="R1363" s="85"/>
      <c r="S1363" s="85"/>
      <c r="T1363" s="85"/>
      <c r="U1363" s="85"/>
      <c r="V1363" s="85"/>
      <c r="W1363" s="85"/>
      <c r="X1363" s="85"/>
      <c r="Y1363" s="184"/>
    </row>
    <row r="1364" spans="1:25" ht="18" customHeight="1" x14ac:dyDescent="0.25">
      <c r="A1364" s="397"/>
      <c r="B1364" s="20">
        <v>5622</v>
      </c>
      <c r="C1364" s="380" t="s">
        <v>4429</v>
      </c>
      <c r="D1364" s="396">
        <v>4144172349</v>
      </c>
      <c r="E1364" s="85"/>
      <c r="F1364" s="85"/>
      <c r="G1364" s="85"/>
      <c r="H1364" s="85"/>
      <c r="I1364" s="85"/>
      <c r="J1364" s="85"/>
      <c r="K1364" s="85"/>
      <c r="L1364" s="85"/>
      <c r="M1364" s="85"/>
      <c r="N1364" s="85"/>
      <c r="O1364" s="85"/>
      <c r="P1364" s="85"/>
      <c r="Q1364" s="85">
        <v>5</v>
      </c>
      <c r="R1364" s="85">
        <v>6</v>
      </c>
      <c r="S1364" s="85"/>
      <c r="T1364" s="85"/>
      <c r="U1364" s="85"/>
      <c r="V1364" s="85"/>
      <c r="W1364" s="85"/>
      <c r="X1364" s="85"/>
      <c r="Y1364" s="184"/>
    </row>
    <row r="1365" spans="1:25" ht="18" customHeight="1" x14ac:dyDescent="0.25">
      <c r="A1365" s="397"/>
      <c r="B1365" s="20">
        <v>5622</v>
      </c>
      <c r="C1365" s="380" t="s">
        <v>4429</v>
      </c>
      <c r="D1365" s="396">
        <v>4144312555</v>
      </c>
      <c r="E1365" s="85"/>
      <c r="F1365" s="85"/>
      <c r="G1365" s="85"/>
      <c r="H1365" s="85"/>
      <c r="I1365" s="85">
        <v>20</v>
      </c>
      <c r="J1365" s="85">
        <v>10</v>
      </c>
      <c r="K1365" s="85"/>
      <c r="L1365" s="85"/>
      <c r="M1365" s="85"/>
      <c r="N1365" s="85"/>
      <c r="O1365" s="85"/>
      <c r="P1365" s="85"/>
      <c r="Q1365" s="85"/>
      <c r="R1365" s="85"/>
      <c r="S1365" s="85"/>
      <c r="T1365" s="85"/>
      <c r="U1365" s="85"/>
      <c r="V1365" s="85"/>
      <c r="W1365" s="85"/>
      <c r="X1365" s="85"/>
      <c r="Y1365" s="184"/>
    </row>
    <row r="1366" spans="1:25" ht="18" customHeight="1" x14ac:dyDescent="0.25">
      <c r="A1366" s="397"/>
      <c r="B1366" s="20">
        <v>5609</v>
      </c>
      <c r="C1366" s="380" t="s">
        <v>3090</v>
      </c>
      <c r="D1366" s="396">
        <v>4144232089</v>
      </c>
      <c r="E1366" s="85"/>
      <c r="F1366" s="85"/>
      <c r="G1366" s="85"/>
      <c r="H1366" s="85"/>
      <c r="I1366" s="85">
        <v>15</v>
      </c>
      <c r="J1366" s="85"/>
      <c r="K1366" s="85"/>
      <c r="L1366" s="85"/>
      <c r="M1366" s="85"/>
      <c r="N1366" s="85"/>
      <c r="O1366" s="85"/>
      <c r="P1366" s="85"/>
      <c r="Q1366" s="85"/>
      <c r="R1366" s="85"/>
      <c r="S1366" s="85"/>
      <c r="T1366" s="85"/>
      <c r="U1366" s="85"/>
      <c r="V1366" s="85"/>
      <c r="W1366" s="85"/>
      <c r="X1366" s="85"/>
      <c r="Y1366" s="184"/>
    </row>
    <row r="1367" spans="1:25" ht="18" customHeight="1" x14ac:dyDescent="0.25">
      <c r="A1367" s="397"/>
      <c r="B1367" s="20">
        <v>5609</v>
      </c>
      <c r="C1367" s="380" t="s">
        <v>3090</v>
      </c>
      <c r="D1367" s="396">
        <v>4144170392</v>
      </c>
      <c r="E1367" s="85"/>
      <c r="F1367" s="85"/>
      <c r="G1367" s="85"/>
      <c r="H1367" s="85"/>
      <c r="I1367" s="85"/>
      <c r="J1367" s="85">
        <v>6</v>
      </c>
      <c r="K1367" s="85"/>
      <c r="L1367" s="85">
        <v>5</v>
      </c>
      <c r="M1367" s="85"/>
      <c r="N1367" s="85"/>
      <c r="O1367" s="85"/>
      <c r="P1367" s="85"/>
      <c r="Q1367" s="85">
        <v>5</v>
      </c>
      <c r="R1367" s="85">
        <v>6</v>
      </c>
      <c r="S1367" s="85"/>
      <c r="T1367" s="85"/>
      <c r="U1367" s="85"/>
      <c r="V1367" s="85"/>
      <c r="W1367" s="85"/>
      <c r="X1367" s="85"/>
      <c r="Y1367" s="184"/>
    </row>
    <row r="1368" spans="1:25" ht="18" customHeight="1" x14ac:dyDescent="0.25">
      <c r="A1368" s="397"/>
      <c r="B1368" s="20">
        <v>5617</v>
      </c>
      <c r="C1368" s="380" t="s">
        <v>3085</v>
      </c>
      <c r="D1368" s="396">
        <v>4144172335</v>
      </c>
      <c r="E1368" s="85"/>
      <c r="F1368" s="85"/>
      <c r="G1368" s="85"/>
      <c r="H1368" s="85"/>
      <c r="I1368" s="85"/>
      <c r="J1368" s="85">
        <v>6</v>
      </c>
      <c r="K1368" s="85"/>
      <c r="L1368" s="85">
        <v>5</v>
      </c>
      <c r="M1368" s="85"/>
      <c r="N1368" s="85"/>
      <c r="O1368" s="85"/>
      <c r="P1368" s="85"/>
      <c r="Q1368" s="85"/>
      <c r="R1368" s="85"/>
      <c r="S1368" s="85"/>
      <c r="T1368" s="85"/>
      <c r="U1368" s="85"/>
      <c r="V1368" s="85"/>
      <c r="W1368" s="85"/>
      <c r="X1368" s="85"/>
      <c r="Y1368" s="184"/>
    </row>
    <row r="1369" spans="1:25" ht="18" customHeight="1" x14ac:dyDescent="0.25">
      <c r="A1369" s="397"/>
      <c r="B1369" s="20">
        <v>3261</v>
      </c>
      <c r="C1369" s="380" t="s">
        <v>8371</v>
      </c>
      <c r="D1369" s="396">
        <v>4144169104</v>
      </c>
      <c r="E1369" s="85"/>
      <c r="F1369" s="85"/>
      <c r="G1369" s="85"/>
      <c r="H1369" s="85"/>
      <c r="I1369" s="85"/>
      <c r="J1369" s="85"/>
      <c r="K1369" s="85"/>
      <c r="L1369" s="85">
        <v>5</v>
      </c>
      <c r="M1369" s="85"/>
      <c r="N1369" s="85"/>
      <c r="O1369" s="85"/>
      <c r="P1369" s="85"/>
      <c r="Q1369" s="85"/>
      <c r="R1369" s="85">
        <v>6</v>
      </c>
      <c r="S1369" s="85"/>
      <c r="T1369" s="85"/>
      <c r="U1369" s="85"/>
      <c r="V1369" s="85"/>
      <c r="W1369" s="85"/>
      <c r="X1369" s="85"/>
      <c r="Y1369" s="184"/>
    </row>
    <row r="1370" spans="1:25" ht="18" customHeight="1" x14ac:dyDescent="0.25">
      <c r="A1370" s="397"/>
      <c r="B1370" s="20">
        <v>3261</v>
      </c>
      <c r="C1370" s="380" t="s">
        <v>8371</v>
      </c>
      <c r="D1370" s="396">
        <v>4144171706</v>
      </c>
      <c r="E1370" s="85"/>
      <c r="F1370" s="85"/>
      <c r="G1370" s="85"/>
      <c r="H1370" s="85"/>
      <c r="I1370" s="85">
        <v>6</v>
      </c>
      <c r="J1370" s="85">
        <v>6</v>
      </c>
      <c r="K1370" s="85"/>
      <c r="L1370" s="85"/>
      <c r="M1370" s="85"/>
      <c r="N1370" s="85"/>
      <c r="O1370" s="85"/>
      <c r="P1370" s="85"/>
      <c r="Q1370" s="85"/>
      <c r="R1370" s="85"/>
      <c r="S1370" s="85"/>
      <c r="T1370" s="85"/>
      <c r="U1370" s="85"/>
      <c r="V1370" s="85"/>
      <c r="W1370" s="85"/>
      <c r="X1370" s="85"/>
      <c r="Y1370" s="184"/>
    </row>
    <row r="1371" spans="1:25" ht="18" customHeight="1" x14ac:dyDescent="0.25">
      <c r="A1371" s="397"/>
      <c r="B1371" s="20">
        <v>5665</v>
      </c>
      <c r="C1371" s="380" t="s">
        <v>8372</v>
      </c>
      <c r="D1371" s="396">
        <v>4144172382</v>
      </c>
      <c r="E1371" s="85"/>
      <c r="F1371" s="85"/>
      <c r="G1371" s="85"/>
      <c r="H1371" s="85"/>
      <c r="I1371" s="85">
        <v>15</v>
      </c>
      <c r="J1371" s="85">
        <v>10</v>
      </c>
      <c r="K1371" s="85"/>
      <c r="L1371" s="85"/>
      <c r="M1371" s="85"/>
      <c r="N1371" s="85"/>
      <c r="O1371" s="85"/>
      <c r="P1371" s="85"/>
      <c r="Q1371" s="85"/>
      <c r="R1371" s="85"/>
      <c r="S1371" s="85"/>
      <c r="T1371" s="85"/>
      <c r="U1371" s="85"/>
      <c r="V1371" s="85"/>
      <c r="W1371" s="85"/>
      <c r="X1371" s="85"/>
      <c r="Y1371" s="184"/>
    </row>
    <row r="1372" spans="1:25" ht="18" customHeight="1" x14ac:dyDescent="0.25">
      <c r="A1372" s="397"/>
      <c r="B1372" s="20">
        <v>4566</v>
      </c>
      <c r="C1372" s="380" t="s">
        <v>7303</v>
      </c>
      <c r="D1372" s="396">
        <v>4144169953</v>
      </c>
      <c r="E1372" s="85"/>
      <c r="F1372" s="85"/>
      <c r="G1372" s="85"/>
      <c r="H1372" s="85"/>
      <c r="I1372" s="85"/>
      <c r="J1372" s="85"/>
      <c r="K1372" s="85"/>
      <c r="L1372" s="85"/>
      <c r="M1372" s="85"/>
      <c r="N1372" s="85"/>
      <c r="O1372" s="85"/>
      <c r="P1372" s="85"/>
      <c r="Q1372" s="85"/>
      <c r="R1372" s="85">
        <v>6</v>
      </c>
      <c r="S1372" s="85"/>
      <c r="T1372" s="85"/>
      <c r="U1372" s="85"/>
      <c r="V1372" s="85"/>
      <c r="W1372" s="85"/>
      <c r="X1372" s="85"/>
      <c r="Y1372" s="184"/>
    </row>
    <row r="1373" spans="1:25" ht="18" customHeight="1" x14ac:dyDescent="0.25">
      <c r="A1373" s="397"/>
      <c r="B1373" s="20">
        <v>2797</v>
      </c>
      <c r="C1373" s="380" t="s">
        <v>7304</v>
      </c>
      <c r="D1373" s="396">
        <v>4144040889</v>
      </c>
      <c r="E1373" s="85"/>
      <c r="F1373" s="85"/>
      <c r="G1373" s="85"/>
      <c r="H1373" s="85"/>
      <c r="I1373" s="85"/>
      <c r="J1373" s="85"/>
      <c r="K1373" s="85"/>
      <c r="L1373" s="85"/>
      <c r="M1373" s="85"/>
      <c r="N1373" s="85"/>
      <c r="O1373" s="85"/>
      <c r="P1373" s="85"/>
      <c r="Q1373" s="85"/>
      <c r="R1373" s="85"/>
      <c r="S1373" s="85">
        <v>3</v>
      </c>
      <c r="T1373" s="85">
        <v>3</v>
      </c>
      <c r="U1373" s="85"/>
      <c r="V1373" s="85"/>
      <c r="W1373" s="85"/>
      <c r="X1373" s="85"/>
      <c r="Y1373" s="184"/>
    </row>
    <row r="1374" spans="1:25" ht="18" customHeight="1" x14ac:dyDescent="0.25">
      <c r="A1374" s="412" t="s">
        <v>7788</v>
      </c>
      <c r="B1374" s="20">
        <v>3651</v>
      </c>
      <c r="C1374" s="380" t="s">
        <v>7155</v>
      </c>
      <c r="D1374" s="396">
        <v>4144286744</v>
      </c>
      <c r="E1374" s="85"/>
      <c r="F1374" s="85"/>
      <c r="G1374" s="85"/>
      <c r="H1374" s="85"/>
      <c r="I1374" s="85">
        <v>10</v>
      </c>
      <c r="J1374" s="85">
        <v>5</v>
      </c>
      <c r="K1374" s="85"/>
      <c r="L1374" s="85"/>
      <c r="M1374" s="85"/>
      <c r="N1374" s="85"/>
      <c r="O1374" s="85"/>
      <c r="P1374" s="85"/>
      <c r="Q1374" s="85">
        <v>5</v>
      </c>
      <c r="R1374" s="85">
        <v>10</v>
      </c>
      <c r="S1374" s="85">
        <v>3</v>
      </c>
      <c r="T1374" s="85"/>
      <c r="U1374" s="85">
        <v>2</v>
      </c>
      <c r="V1374" s="85"/>
      <c r="W1374" s="85"/>
      <c r="X1374" s="85"/>
      <c r="Y1374" s="184"/>
    </row>
    <row r="1375" spans="1:25" ht="18" customHeight="1" x14ac:dyDescent="0.25">
      <c r="A1375" s="397"/>
      <c r="B1375" s="20">
        <v>3553</v>
      </c>
      <c r="C1375" s="380" t="s">
        <v>8373</v>
      </c>
      <c r="D1375" s="396">
        <v>4144171735</v>
      </c>
      <c r="E1375" s="85"/>
      <c r="F1375" s="85"/>
      <c r="G1375" s="85"/>
      <c r="H1375" s="85"/>
      <c r="I1375" s="85"/>
      <c r="J1375" s="85"/>
      <c r="K1375" s="85"/>
      <c r="L1375" s="85"/>
      <c r="M1375" s="85"/>
      <c r="N1375" s="85"/>
      <c r="O1375" s="85"/>
      <c r="P1375" s="85"/>
      <c r="Q1375" s="85"/>
      <c r="R1375" s="85"/>
      <c r="S1375" s="85">
        <v>3</v>
      </c>
      <c r="T1375" s="85">
        <v>3</v>
      </c>
      <c r="U1375" s="85">
        <v>3</v>
      </c>
      <c r="V1375" s="85"/>
      <c r="W1375" s="85"/>
      <c r="X1375" s="85"/>
      <c r="Y1375" s="184"/>
    </row>
    <row r="1376" spans="1:25" ht="18" customHeight="1" x14ac:dyDescent="0.25">
      <c r="A1376" s="397"/>
      <c r="B1376" s="20">
        <v>2426</v>
      </c>
      <c r="C1376" s="380" t="s">
        <v>7148</v>
      </c>
      <c r="D1376" s="396">
        <v>4144171375</v>
      </c>
      <c r="E1376" s="85"/>
      <c r="F1376" s="85"/>
      <c r="G1376" s="85"/>
      <c r="H1376" s="85"/>
      <c r="I1376" s="85"/>
      <c r="J1376" s="85">
        <v>6</v>
      </c>
      <c r="K1376" s="85"/>
      <c r="L1376" s="85"/>
      <c r="M1376" s="85"/>
      <c r="N1376" s="85"/>
      <c r="O1376" s="85"/>
      <c r="P1376" s="85"/>
      <c r="Q1376" s="85">
        <v>5</v>
      </c>
      <c r="R1376" s="85">
        <v>6</v>
      </c>
      <c r="S1376" s="85"/>
      <c r="T1376" s="85"/>
      <c r="U1376" s="85">
        <v>3</v>
      </c>
      <c r="V1376" s="85"/>
      <c r="W1376" s="85"/>
      <c r="X1376" s="85"/>
      <c r="Y1376" s="184"/>
    </row>
    <row r="1377" spans="1:25" ht="18" customHeight="1" x14ac:dyDescent="0.25">
      <c r="A1377" s="397"/>
      <c r="B1377" s="20">
        <v>2796</v>
      </c>
      <c r="C1377" s="380" t="s">
        <v>7149</v>
      </c>
      <c r="D1377" s="396">
        <v>4144249030</v>
      </c>
      <c r="E1377" s="85"/>
      <c r="F1377" s="85"/>
      <c r="G1377" s="85"/>
      <c r="H1377" s="85"/>
      <c r="I1377" s="85">
        <v>20</v>
      </c>
      <c r="J1377" s="85"/>
      <c r="K1377" s="85"/>
      <c r="L1377" s="85"/>
      <c r="M1377" s="85"/>
      <c r="N1377" s="85"/>
      <c r="O1377" s="85"/>
      <c r="P1377" s="85"/>
      <c r="Q1377" s="85"/>
      <c r="R1377" s="85"/>
      <c r="S1377" s="85"/>
      <c r="T1377" s="85"/>
      <c r="U1377" s="85"/>
      <c r="V1377" s="85"/>
      <c r="W1377" s="85"/>
      <c r="X1377" s="85"/>
      <c r="Y1377" s="184"/>
    </row>
    <row r="1378" spans="1:25" ht="18" customHeight="1" x14ac:dyDescent="0.25">
      <c r="A1378" s="397"/>
      <c r="B1378" s="20">
        <v>2826</v>
      </c>
      <c r="C1378" s="380" t="s">
        <v>7162</v>
      </c>
      <c r="D1378" s="396">
        <v>4144168688</v>
      </c>
      <c r="E1378" s="85"/>
      <c r="F1378" s="85"/>
      <c r="G1378" s="85"/>
      <c r="H1378" s="85"/>
      <c r="I1378" s="85"/>
      <c r="J1378" s="85"/>
      <c r="K1378" s="85"/>
      <c r="L1378" s="85"/>
      <c r="M1378" s="85"/>
      <c r="N1378" s="85"/>
      <c r="O1378" s="85"/>
      <c r="P1378" s="85"/>
      <c r="Q1378" s="85">
        <v>5</v>
      </c>
      <c r="R1378" s="85"/>
      <c r="S1378" s="85"/>
      <c r="T1378" s="85"/>
      <c r="U1378" s="85"/>
      <c r="V1378" s="85"/>
      <c r="W1378" s="85"/>
      <c r="X1378" s="85"/>
      <c r="Y1378" s="184"/>
    </row>
    <row r="1379" spans="1:25" ht="18" customHeight="1" x14ac:dyDescent="0.25">
      <c r="A1379" s="397"/>
      <c r="B1379" s="20">
        <v>3182</v>
      </c>
      <c r="C1379" s="380" t="s">
        <v>7160</v>
      </c>
      <c r="D1379" s="396">
        <v>4144171648</v>
      </c>
      <c r="E1379" s="85"/>
      <c r="F1379" s="85"/>
      <c r="G1379" s="85"/>
      <c r="H1379" s="85"/>
      <c r="I1379" s="85"/>
      <c r="J1379" s="85"/>
      <c r="K1379" s="85"/>
      <c r="L1379" s="85"/>
      <c r="M1379" s="85"/>
      <c r="N1379" s="85"/>
      <c r="O1379" s="85"/>
      <c r="P1379" s="85"/>
      <c r="Q1379" s="85"/>
      <c r="R1379" s="85">
        <v>6</v>
      </c>
      <c r="S1379" s="85"/>
      <c r="T1379" s="85"/>
      <c r="U1379" s="85"/>
      <c r="V1379" s="85"/>
      <c r="W1379" s="85"/>
      <c r="X1379" s="85"/>
      <c r="Y1379" s="184"/>
    </row>
    <row r="1380" spans="1:25" ht="18" customHeight="1" x14ac:dyDescent="0.25">
      <c r="A1380" s="397"/>
      <c r="B1380" s="20">
        <v>2364</v>
      </c>
      <c r="C1380" s="380" t="s">
        <v>4136</v>
      </c>
      <c r="D1380" s="396">
        <v>4144171347</v>
      </c>
      <c r="E1380" s="85"/>
      <c r="F1380" s="85"/>
      <c r="G1380" s="85"/>
      <c r="H1380" s="85"/>
      <c r="I1380" s="85"/>
      <c r="J1380" s="85"/>
      <c r="K1380" s="85"/>
      <c r="L1380" s="85">
        <v>6</v>
      </c>
      <c r="M1380" s="85"/>
      <c r="N1380" s="85"/>
      <c r="O1380" s="85"/>
      <c r="P1380" s="85"/>
      <c r="Q1380" s="85"/>
      <c r="R1380" s="85"/>
      <c r="S1380" s="85"/>
      <c r="T1380" s="85"/>
      <c r="U1380" s="85"/>
      <c r="V1380" s="85"/>
      <c r="W1380" s="85"/>
      <c r="X1380" s="85"/>
      <c r="Y1380" s="184"/>
    </row>
    <row r="1381" spans="1:25" ht="18" customHeight="1" x14ac:dyDescent="0.25">
      <c r="A1381" s="397"/>
      <c r="B1381" s="20">
        <v>2803</v>
      </c>
      <c r="C1381" s="380" t="s">
        <v>7164</v>
      </c>
      <c r="D1381" s="396">
        <v>4144299201</v>
      </c>
      <c r="E1381" s="85"/>
      <c r="F1381" s="85"/>
      <c r="G1381" s="85"/>
      <c r="H1381" s="85"/>
      <c r="I1381" s="85"/>
      <c r="J1381" s="85">
        <v>9</v>
      </c>
      <c r="K1381" s="85"/>
      <c r="L1381" s="85"/>
      <c r="M1381" s="85"/>
      <c r="N1381" s="85"/>
      <c r="O1381" s="85"/>
      <c r="P1381" s="85"/>
      <c r="Q1381" s="85"/>
      <c r="R1381" s="85">
        <v>6</v>
      </c>
      <c r="S1381" s="85"/>
      <c r="T1381" s="85"/>
      <c r="U1381" s="85">
        <v>6</v>
      </c>
      <c r="V1381" s="85"/>
      <c r="W1381" s="85"/>
      <c r="X1381" s="85"/>
      <c r="Y1381" s="184"/>
    </row>
    <row r="1382" spans="1:25" ht="18" customHeight="1" x14ac:dyDescent="0.25">
      <c r="A1382" s="397"/>
      <c r="B1382" s="20">
        <v>4424</v>
      </c>
      <c r="C1382" s="380" t="s">
        <v>7165</v>
      </c>
      <c r="D1382" s="396">
        <v>4144172015</v>
      </c>
      <c r="E1382" s="85"/>
      <c r="F1382" s="85"/>
      <c r="G1382" s="85"/>
      <c r="H1382" s="85"/>
      <c r="I1382" s="85"/>
      <c r="J1382" s="85">
        <v>6</v>
      </c>
      <c r="K1382" s="85"/>
      <c r="L1382" s="85">
        <v>10</v>
      </c>
      <c r="M1382" s="85"/>
      <c r="N1382" s="85"/>
      <c r="O1382" s="85"/>
      <c r="P1382" s="85"/>
      <c r="Q1382" s="85"/>
      <c r="R1382" s="85"/>
      <c r="S1382" s="85"/>
      <c r="T1382" s="85"/>
      <c r="U1382" s="85"/>
      <c r="V1382" s="85"/>
      <c r="W1382" s="85"/>
      <c r="X1382" s="85"/>
      <c r="Y1382" s="184"/>
    </row>
    <row r="1383" spans="1:25" ht="18" customHeight="1" x14ac:dyDescent="0.25">
      <c r="A1383" s="397"/>
      <c r="B1383" s="20">
        <v>1672</v>
      </c>
      <c r="C1383" s="380" t="s">
        <v>7143</v>
      </c>
      <c r="D1383" s="396">
        <v>4144188162</v>
      </c>
      <c r="E1383" s="85"/>
      <c r="F1383" s="85"/>
      <c r="G1383" s="85"/>
      <c r="H1383" s="85"/>
      <c r="I1383" s="85">
        <v>6</v>
      </c>
      <c r="J1383" s="85">
        <v>6</v>
      </c>
      <c r="K1383" s="85"/>
      <c r="L1383" s="85"/>
      <c r="M1383" s="85"/>
      <c r="N1383" s="85"/>
      <c r="O1383" s="85"/>
      <c r="P1383" s="85"/>
      <c r="Q1383" s="85"/>
      <c r="R1383" s="85"/>
      <c r="S1383" s="85"/>
      <c r="T1383" s="85"/>
      <c r="U1383" s="85"/>
      <c r="V1383" s="85"/>
      <c r="W1383" s="85">
        <v>4</v>
      </c>
      <c r="X1383" s="85"/>
      <c r="Y1383" s="184"/>
    </row>
    <row r="1384" spans="1:25" ht="18" customHeight="1" x14ac:dyDescent="0.25">
      <c r="A1384" s="397"/>
      <c r="B1384" s="20">
        <v>1672</v>
      </c>
      <c r="C1384" s="380" t="s">
        <v>7143</v>
      </c>
      <c r="D1384" s="396">
        <v>4144283446</v>
      </c>
      <c r="E1384" s="85"/>
      <c r="F1384" s="85"/>
      <c r="G1384" s="85"/>
      <c r="H1384" s="85"/>
      <c r="I1384" s="85"/>
      <c r="J1384" s="85"/>
      <c r="K1384" s="85"/>
      <c r="L1384" s="85"/>
      <c r="M1384" s="85"/>
      <c r="N1384" s="85"/>
      <c r="O1384" s="85"/>
      <c r="P1384" s="85"/>
      <c r="Q1384" s="85">
        <v>3</v>
      </c>
      <c r="R1384" s="85"/>
      <c r="S1384" s="85"/>
      <c r="T1384" s="85"/>
      <c r="U1384" s="85"/>
      <c r="V1384" s="85"/>
      <c r="W1384" s="85"/>
      <c r="X1384" s="85"/>
      <c r="Y1384" s="184"/>
    </row>
    <row r="1385" spans="1:25" ht="18" customHeight="1" x14ac:dyDescent="0.25">
      <c r="A1385" s="397"/>
      <c r="B1385" s="20">
        <v>2295</v>
      </c>
      <c r="C1385" s="380" t="s">
        <v>3162</v>
      </c>
      <c r="D1385" s="396">
        <v>4144310442</v>
      </c>
      <c r="E1385" s="85"/>
      <c r="F1385" s="85"/>
      <c r="G1385" s="85"/>
      <c r="H1385" s="85"/>
      <c r="I1385" s="85">
        <v>10</v>
      </c>
      <c r="J1385" s="85">
        <v>10</v>
      </c>
      <c r="K1385" s="85"/>
      <c r="L1385" s="85"/>
      <c r="M1385" s="85"/>
      <c r="N1385" s="85"/>
      <c r="O1385" s="85"/>
      <c r="P1385" s="85"/>
      <c r="Q1385" s="85">
        <v>5</v>
      </c>
      <c r="R1385" s="85">
        <v>10</v>
      </c>
      <c r="S1385" s="85">
        <v>5</v>
      </c>
      <c r="T1385" s="85"/>
      <c r="U1385" s="85">
        <v>3</v>
      </c>
      <c r="V1385" s="85"/>
      <c r="W1385" s="85">
        <v>5</v>
      </c>
      <c r="X1385" s="85"/>
      <c r="Y1385" s="184"/>
    </row>
    <row r="1386" spans="1:25" ht="18" customHeight="1" x14ac:dyDescent="0.25">
      <c r="A1386" s="397"/>
      <c r="B1386" s="20">
        <v>5524</v>
      </c>
      <c r="C1386" s="380" t="s">
        <v>8374</v>
      </c>
      <c r="D1386" s="396">
        <v>4144221889</v>
      </c>
      <c r="E1386" s="85"/>
      <c r="F1386" s="85"/>
      <c r="G1386" s="85"/>
      <c r="H1386" s="85"/>
      <c r="I1386" s="85">
        <v>15</v>
      </c>
      <c r="J1386" s="85">
        <v>15</v>
      </c>
      <c r="K1386" s="85"/>
      <c r="L1386" s="85">
        <v>10</v>
      </c>
      <c r="M1386" s="85"/>
      <c r="N1386" s="85"/>
      <c r="O1386" s="85"/>
      <c r="P1386" s="85"/>
      <c r="Q1386" s="85">
        <v>15</v>
      </c>
      <c r="R1386" s="85">
        <v>10</v>
      </c>
      <c r="S1386" s="85"/>
      <c r="T1386" s="85"/>
      <c r="U1386" s="85">
        <v>6</v>
      </c>
      <c r="V1386" s="85"/>
      <c r="W1386" s="85"/>
      <c r="X1386" s="85"/>
      <c r="Y1386" s="184"/>
    </row>
    <row r="1387" spans="1:25" ht="18" customHeight="1" x14ac:dyDescent="0.25">
      <c r="A1387" s="397"/>
      <c r="B1387" s="20">
        <v>3901</v>
      </c>
      <c r="C1387" s="380" t="s">
        <v>3768</v>
      </c>
      <c r="D1387" s="396">
        <v>4144042108</v>
      </c>
      <c r="E1387" s="85"/>
      <c r="F1387" s="85"/>
      <c r="G1387" s="85"/>
      <c r="H1387" s="85"/>
      <c r="I1387" s="85">
        <v>12</v>
      </c>
      <c r="J1387" s="85">
        <v>6</v>
      </c>
      <c r="K1387" s="85"/>
      <c r="L1387" s="85"/>
      <c r="M1387" s="85"/>
      <c r="N1387" s="85"/>
      <c r="O1387" s="85"/>
      <c r="P1387" s="85"/>
      <c r="Q1387" s="85">
        <v>10</v>
      </c>
      <c r="R1387" s="85">
        <v>12</v>
      </c>
      <c r="S1387" s="85">
        <v>3</v>
      </c>
      <c r="T1387" s="85">
        <v>3</v>
      </c>
      <c r="U1387" s="85">
        <v>3</v>
      </c>
      <c r="V1387" s="85"/>
      <c r="W1387" s="85">
        <v>2</v>
      </c>
      <c r="X1387" s="85"/>
      <c r="Y1387" s="184"/>
    </row>
    <row r="1388" spans="1:25" ht="18" customHeight="1" x14ac:dyDescent="0.25">
      <c r="A1388" s="397"/>
      <c r="B1388" s="20">
        <v>6713</v>
      </c>
      <c r="C1388" s="380" t="s">
        <v>8375</v>
      </c>
      <c r="D1388" s="396">
        <v>4144270467</v>
      </c>
      <c r="E1388" s="85"/>
      <c r="F1388" s="85"/>
      <c r="G1388" s="85"/>
      <c r="H1388" s="85"/>
      <c r="I1388" s="85">
        <v>10</v>
      </c>
      <c r="J1388" s="85">
        <v>10</v>
      </c>
      <c r="K1388" s="85"/>
      <c r="L1388" s="85"/>
      <c r="M1388" s="85"/>
      <c r="N1388" s="85"/>
      <c r="O1388" s="85"/>
      <c r="P1388" s="85"/>
      <c r="Q1388" s="85"/>
      <c r="R1388" s="85">
        <v>10</v>
      </c>
      <c r="S1388" s="85"/>
      <c r="T1388" s="85"/>
      <c r="U1388" s="85"/>
      <c r="V1388" s="85"/>
      <c r="W1388" s="85"/>
      <c r="X1388" s="85"/>
      <c r="Y1388" s="184"/>
    </row>
    <row r="1389" spans="1:25" ht="18" customHeight="1" x14ac:dyDescent="0.25">
      <c r="A1389" s="397"/>
      <c r="B1389" s="20">
        <v>6713</v>
      </c>
      <c r="C1389" s="380" t="s">
        <v>8375</v>
      </c>
      <c r="D1389" s="396">
        <v>4144086081</v>
      </c>
      <c r="E1389" s="85"/>
      <c r="F1389" s="85"/>
      <c r="G1389" s="85"/>
      <c r="H1389" s="85"/>
      <c r="I1389" s="85"/>
      <c r="J1389" s="85"/>
      <c r="K1389" s="85"/>
      <c r="L1389" s="85"/>
      <c r="M1389" s="85"/>
      <c r="N1389" s="85"/>
      <c r="O1389" s="85"/>
      <c r="P1389" s="85"/>
      <c r="Q1389" s="85">
        <v>10</v>
      </c>
      <c r="R1389" s="85"/>
      <c r="S1389" s="85"/>
      <c r="T1389" s="85"/>
      <c r="U1389" s="85"/>
      <c r="V1389" s="85"/>
      <c r="W1389" s="85"/>
      <c r="X1389" s="85"/>
      <c r="Y1389" s="184"/>
    </row>
    <row r="1390" spans="1:25" ht="18" customHeight="1" x14ac:dyDescent="0.25">
      <c r="A1390" s="397"/>
      <c r="B1390" s="20">
        <v>5721</v>
      </c>
      <c r="C1390" s="380" t="s">
        <v>8376</v>
      </c>
      <c r="D1390" s="396">
        <v>4144043307</v>
      </c>
      <c r="E1390" s="85"/>
      <c r="F1390" s="85"/>
      <c r="G1390" s="85"/>
      <c r="H1390" s="85"/>
      <c r="I1390" s="85">
        <v>12</v>
      </c>
      <c r="J1390" s="85"/>
      <c r="K1390" s="85"/>
      <c r="L1390" s="85"/>
      <c r="M1390" s="85"/>
      <c r="N1390" s="85"/>
      <c r="O1390" s="85"/>
      <c r="P1390" s="85"/>
      <c r="Q1390" s="85"/>
      <c r="R1390" s="85"/>
      <c r="S1390" s="85">
        <v>3</v>
      </c>
      <c r="T1390" s="85">
        <v>3</v>
      </c>
      <c r="U1390" s="85"/>
      <c r="V1390" s="85"/>
      <c r="W1390" s="85"/>
      <c r="X1390" s="85"/>
      <c r="Y1390" s="184"/>
    </row>
    <row r="1391" spans="1:25" ht="18" customHeight="1" x14ac:dyDescent="0.25">
      <c r="A1391" s="397"/>
      <c r="B1391" s="20">
        <v>3246</v>
      </c>
      <c r="C1391" s="380" t="s">
        <v>3766</v>
      </c>
      <c r="D1391" s="396">
        <v>4144169006</v>
      </c>
      <c r="E1391" s="85"/>
      <c r="F1391" s="85"/>
      <c r="G1391" s="85"/>
      <c r="H1391" s="85"/>
      <c r="I1391" s="85"/>
      <c r="J1391" s="85">
        <v>6</v>
      </c>
      <c r="K1391" s="85"/>
      <c r="L1391" s="85">
        <v>5</v>
      </c>
      <c r="M1391" s="85"/>
      <c r="N1391" s="85"/>
      <c r="O1391" s="85"/>
      <c r="P1391" s="85"/>
      <c r="Q1391" s="85"/>
      <c r="R1391" s="85"/>
      <c r="S1391" s="85"/>
      <c r="T1391" s="85"/>
      <c r="U1391" s="85"/>
      <c r="V1391" s="85"/>
      <c r="W1391" s="85"/>
      <c r="X1391" s="85"/>
      <c r="Y1391" s="184"/>
    </row>
    <row r="1392" spans="1:25" ht="18" customHeight="1" x14ac:dyDescent="0.25">
      <c r="A1392" s="397"/>
      <c r="B1392" s="20">
        <v>3433</v>
      </c>
      <c r="C1392" s="380" t="s">
        <v>3761</v>
      </c>
      <c r="D1392" s="396">
        <v>4144257242</v>
      </c>
      <c r="E1392" s="85"/>
      <c r="F1392" s="85"/>
      <c r="G1392" s="85"/>
      <c r="H1392" s="85"/>
      <c r="I1392" s="85">
        <v>10</v>
      </c>
      <c r="J1392" s="85">
        <v>10</v>
      </c>
      <c r="K1392" s="85"/>
      <c r="L1392" s="85"/>
      <c r="M1392" s="85"/>
      <c r="N1392" s="85"/>
      <c r="O1392" s="85"/>
      <c r="P1392" s="85"/>
      <c r="Q1392" s="85">
        <v>10</v>
      </c>
      <c r="R1392" s="85">
        <v>10</v>
      </c>
      <c r="S1392" s="85"/>
      <c r="T1392" s="85"/>
      <c r="U1392" s="85"/>
      <c r="V1392" s="85"/>
      <c r="W1392" s="85"/>
      <c r="X1392" s="85"/>
      <c r="Y1392" s="184"/>
    </row>
    <row r="1393" spans="1:25" ht="18" customHeight="1" x14ac:dyDescent="0.25">
      <c r="A1393" s="397"/>
      <c r="B1393" s="20">
        <v>6074</v>
      </c>
      <c r="C1393" s="380" t="s">
        <v>8377</v>
      </c>
      <c r="D1393" s="396">
        <v>4144172511</v>
      </c>
      <c r="E1393" s="85"/>
      <c r="F1393" s="85"/>
      <c r="G1393" s="85"/>
      <c r="H1393" s="85"/>
      <c r="I1393" s="85"/>
      <c r="J1393" s="85"/>
      <c r="K1393" s="85"/>
      <c r="L1393" s="85"/>
      <c r="M1393" s="85"/>
      <c r="N1393" s="85"/>
      <c r="O1393" s="85"/>
      <c r="P1393" s="85"/>
      <c r="Q1393" s="85">
        <v>5</v>
      </c>
      <c r="R1393" s="85"/>
      <c r="S1393" s="85">
        <v>3</v>
      </c>
      <c r="T1393" s="85">
        <v>3</v>
      </c>
      <c r="U1393" s="85"/>
      <c r="V1393" s="85"/>
      <c r="W1393" s="85">
        <v>2</v>
      </c>
      <c r="X1393" s="85"/>
      <c r="Y1393" s="184"/>
    </row>
    <row r="1394" spans="1:25" ht="18" customHeight="1" x14ac:dyDescent="0.25">
      <c r="A1394" s="397"/>
      <c r="B1394" s="20">
        <v>2762</v>
      </c>
      <c r="C1394" s="380" t="s">
        <v>3169</v>
      </c>
      <c r="D1394" s="396">
        <v>4144171444</v>
      </c>
      <c r="E1394" s="85"/>
      <c r="F1394" s="85"/>
      <c r="G1394" s="85"/>
      <c r="H1394" s="85"/>
      <c r="I1394" s="85">
        <v>5</v>
      </c>
      <c r="J1394" s="85">
        <v>10</v>
      </c>
      <c r="K1394" s="85"/>
      <c r="L1394" s="85"/>
      <c r="M1394" s="85"/>
      <c r="N1394" s="85"/>
      <c r="O1394" s="85"/>
      <c r="P1394" s="85"/>
      <c r="Q1394" s="85">
        <v>5</v>
      </c>
      <c r="R1394" s="85">
        <v>6</v>
      </c>
      <c r="S1394" s="85"/>
      <c r="T1394" s="85"/>
      <c r="U1394" s="85"/>
      <c r="V1394" s="85"/>
      <c r="W1394" s="85"/>
      <c r="X1394" s="85"/>
      <c r="Y1394" s="184"/>
    </row>
    <row r="1395" spans="1:25" ht="18" customHeight="1" x14ac:dyDescent="0.25">
      <c r="A1395" s="397"/>
      <c r="B1395" s="20">
        <v>2558</v>
      </c>
      <c r="C1395" s="380" t="s">
        <v>8378</v>
      </c>
      <c r="D1395" s="396">
        <v>4144269891</v>
      </c>
      <c r="E1395" s="85"/>
      <c r="F1395" s="85"/>
      <c r="G1395" s="85"/>
      <c r="H1395" s="85"/>
      <c r="I1395" s="85"/>
      <c r="J1395" s="85"/>
      <c r="K1395" s="85"/>
      <c r="L1395" s="85"/>
      <c r="M1395" s="85"/>
      <c r="N1395" s="85"/>
      <c r="O1395" s="85"/>
      <c r="P1395" s="85"/>
      <c r="Q1395" s="85"/>
      <c r="R1395" s="85"/>
      <c r="S1395" s="85">
        <v>2</v>
      </c>
      <c r="T1395" s="85">
        <v>2</v>
      </c>
      <c r="U1395" s="85"/>
      <c r="V1395" s="85"/>
      <c r="W1395" s="85">
        <v>5</v>
      </c>
      <c r="X1395" s="85"/>
      <c r="Y1395" s="184"/>
    </row>
    <row r="1396" spans="1:25" ht="18" customHeight="1" x14ac:dyDescent="0.25">
      <c r="A1396" s="397"/>
      <c r="B1396" s="20">
        <v>2558</v>
      </c>
      <c r="C1396" s="380" t="s">
        <v>8378</v>
      </c>
      <c r="D1396" s="396">
        <v>4144062124</v>
      </c>
      <c r="E1396" s="85"/>
      <c r="F1396" s="85"/>
      <c r="G1396" s="85"/>
      <c r="H1396" s="85"/>
      <c r="I1396" s="85">
        <v>10</v>
      </c>
      <c r="J1396" s="85">
        <v>10</v>
      </c>
      <c r="K1396" s="85"/>
      <c r="L1396" s="85">
        <v>5</v>
      </c>
      <c r="M1396" s="85"/>
      <c r="N1396" s="85"/>
      <c r="O1396" s="85"/>
      <c r="P1396" s="85"/>
      <c r="Q1396" s="85">
        <v>5</v>
      </c>
      <c r="R1396" s="85">
        <v>5</v>
      </c>
      <c r="S1396" s="85"/>
      <c r="T1396" s="85"/>
      <c r="U1396" s="85"/>
      <c r="V1396" s="85"/>
      <c r="W1396" s="85"/>
      <c r="X1396" s="85"/>
      <c r="Y1396" s="184"/>
    </row>
    <row r="1397" spans="1:25" ht="18" customHeight="1" x14ac:dyDescent="0.25">
      <c r="A1397" s="397"/>
      <c r="B1397" s="20">
        <v>3883</v>
      </c>
      <c r="C1397" s="380" t="s">
        <v>8379</v>
      </c>
      <c r="D1397" s="396">
        <v>4144192681</v>
      </c>
      <c r="E1397" s="85"/>
      <c r="F1397" s="85"/>
      <c r="G1397" s="85"/>
      <c r="H1397" s="85"/>
      <c r="I1397" s="85">
        <v>10</v>
      </c>
      <c r="J1397" s="85">
        <v>10</v>
      </c>
      <c r="K1397" s="85"/>
      <c r="L1397" s="85"/>
      <c r="M1397" s="85"/>
      <c r="N1397" s="85"/>
      <c r="O1397" s="85"/>
      <c r="P1397" s="85"/>
      <c r="Q1397" s="85"/>
      <c r="R1397" s="85">
        <v>10</v>
      </c>
      <c r="S1397" s="85"/>
      <c r="T1397" s="85"/>
      <c r="U1397" s="85"/>
      <c r="V1397" s="85"/>
      <c r="W1397" s="85">
        <v>5</v>
      </c>
      <c r="X1397" s="85"/>
      <c r="Y1397" s="184"/>
    </row>
    <row r="1398" spans="1:25" ht="18" customHeight="1" x14ac:dyDescent="0.25">
      <c r="A1398" s="397"/>
      <c r="B1398" s="20">
        <v>3883</v>
      </c>
      <c r="C1398" s="380" t="s">
        <v>8379</v>
      </c>
      <c r="D1398" s="396">
        <v>4144042027</v>
      </c>
      <c r="E1398" s="85"/>
      <c r="F1398" s="85"/>
      <c r="G1398" s="85"/>
      <c r="H1398" s="85"/>
      <c r="I1398" s="85"/>
      <c r="J1398" s="85"/>
      <c r="K1398" s="85"/>
      <c r="L1398" s="85"/>
      <c r="M1398" s="85"/>
      <c r="N1398" s="85"/>
      <c r="O1398" s="85"/>
      <c r="P1398" s="85"/>
      <c r="Q1398" s="85"/>
      <c r="R1398" s="85"/>
      <c r="S1398" s="85">
        <v>3</v>
      </c>
      <c r="T1398" s="85">
        <v>3</v>
      </c>
      <c r="U1398" s="85"/>
      <c r="V1398" s="85"/>
      <c r="W1398" s="85"/>
      <c r="X1398" s="85"/>
      <c r="Y1398" s="184"/>
    </row>
    <row r="1399" spans="1:25" ht="18" customHeight="1" x14ac:dyDescent="0.25">
      <c r="A1399" s="397"/>
      <c r="B1399" s="20">
        <v>3883</v>
      </c>
      <c r="C1399" s="380" t="s">
        <v>8379</v>
      </c>
      <c r="D1399" s="396">
        <v>4144171804</v>
      </c>
      <c r="E1399" s="85"/>
      <c r="F1399" s="85"/>
      <c r="G1399" s="85"/>
      <c r="H1399" s="85"/>
      <c r="I1399" s="85"/>
      <c r="J1399" s="85"/>
      <c r="K1399" s="85"/>
      <c r="L1399" s="85"/>
      <c r="M1399" s="85"/>
      <c r="N1399" s="85"/>
      <c r="O1399" s="85"/>
      <c r="P1399" s="85"/>
      <c r="Q1399" s="85">
        <v>5</v>
      </c>
      <c r="R1399" s="85"/>
      <c r="S1399" s="85"/>
      <c r="T1399" s="85"/>
      <c r="U1399" s="85"/>
      <c r="V1399" s="85"/>
      <c r="W1399" s="85"/>
      <c r="X1399" s="85"/>
      <c r="Y1399" s="184"/>
    </row>
    <row r="1400" spans="1:25" ht="18" customHeight="1" x14ac:dyDescent="0.25">
      <c r="A1400" s="397"/>
      <c r="B1400" s="20">
        <v>4800</v>
      </c>
      <c r="C1400" s="380" t="s">
        <v>8380</v>
      </c>
      <c r="D1400" s="396">
        <v>4144042673</v>
      </c>
      <c r="E1400" s="85"/>
      <c r="F1400" s="85"/>
      <c r="G1400" s="85"/>
      <c r="H1400" s="85"/>
      <c r="I1400" s="85">
        <v>6</v>
      </c>
      <c r="J1400" s="85"/>
      <c r="K1400" s="85"/>
      <c r="L1400" s="85"/>
      <c r="M1400" s="85"/>
      <c r="N1400" s="85"/>
      <c r="O1400" s="85"/>
      <c r="P1400" s="85"/>
      <c r="Q1400" s="85"/>
      <c r="R1400" s="85">
        <v>6</v>
      </c>
      <c r="S1400" s="85">
        <v>3</v>
      </c>
      <c r="T1400" s="85"/>
      <c r="U1400" s="85"/>
      <c r="V1400" s="85"/>
      <c r="W1400" s="85"/>
      <c r="X1400" s="85"/>
      <c r="Y1400" s="184"/>
    </row>
    <row r="1401" spans="1:25" ht="18" customHeight="1" x14ac:dyDescent="0.25">
      <c r="A1401" s="397"/>
      <c r="B1401" s="20">
        <v>3891</v>
      </c>
      <c r="C1401" s="380" t="s">
        <v>8381</v>
      </c>
      <c r="D1401" s="396">
        <v>4144042050</v>
      </c>
      <c r="E1401" s="85"/>
      <c r="F1401" s="85"/>
      <c r="G1401" s="85"/>
      <c r="H1401" s="85"/>
      <c r="I1401" s="85">
        <v>6</v>
      </c>
      <c r="J1401" s="85">
        <v>6</v>
      </c>
      <c r="K1401" s="85"/>
      <c r="L1401" s="85">
        <v>5</v>
      </c>
      <c r="M1401" s="85"/>
      <c r="N1401" s="85"/>
      <c r="O1401" s="85"/>
      <c r="P1401" s="85"/>
      <c r="Q1401" s="85">
        <v>5</v>
      </c>
      <c r="R1401" s="85">
        <v>6</v>
      </c>
      <c r="S1401" s="85">
        <v>3</v>
      </c>
      <c r="T1401" s="85">
        <v>3</v>
      </c>
      <c r="U1401" s="85">
        <v>6</v>
      </c>
      <c r="V1401" s="85"/>
      <c r="W1401" s="85">
        <v>2</v>
      </c>
      <c r="X1401" s="85"/>
      <c r="Y1401" s="184"/>
    </row>
    <row r="1402" spans="1:25" ht="18" customHeight="1" x14ac:dyDescent="0.25">
      <c r="A1402" s="397"/>
      <c r="B1402" s="20">
        <v>4912</v>
      </c>
      <c r="C1402" s="380" t="s">
        <v>8382</v>
      </c>
      <c r="D1402" s="396">
        <v>4144170170</v>
      </c>
      <c r="E1402" s="85"/>
      <c r="F1402" s="85"/>
      <c r="G1402" s="85"/>
      <c r="H1402" s="85"/>
      <c r="I1402" s="85"/>
      <c r="J1402" s="85">
        <v>6</v>
      </c>
      <c r="K1402" s="85"/>
      <c r="L1402" s="85"/>
      <c r="M1402" s="85"/>
      <c r="N1402" s="85"/>
      <c r="O1402" s="85"/>
      <c r="P1402" s="85"/>
      <c r="Q1402" s="85"/>
      <c r="R1402" s="85"/>
      <c r="S1402" s="85"/>
      <c r="T1402" s="85"/>
      <c r="U1402" s="85"/>
      <c r="V1402" s="85"/>
      <c r="W1402" s="85">
        <v>2</v>
      </c>
      <c r="X1402" s="85"/>
      <c r="Y1402" s="184"/>
    </row>
    <row r="1403" spans="1:25" ht="18" customHeight="1" x14ac:dyDescent="0.25">
      <c r="A1403" s="397"/>
      <c r="B1403" s="20">
        <v>2169</v>
      </c>
      <c r="C1403" s="380" t="s">
        <v>8383</v>
      </c>
      <c r="D1403" s="396">
        <v>4144081211</v>
      </c>
      <c r="E1403" s="85"/>
      <c r="F1403" s="85"/>
      <c r="G1403" s="85"/>
      <c r="H1403" s="85"/>
      <c r="I1403" s="85">
        <v>5</v>
      </c>
      <c r="J1403" s="85">
        <v>5</v>
      </c>
      <c r="K1403" s="85"/>
      <c r="L1403" s="85">
        <v>5</v>
      </c>
      <c r="M1403" s="85"/>
      <c r="N1403" s="85"/>
      <c r="O1403" s="85"/>
      <c r="P1403" s="85"/>
      <c r="Q1403" s="85">
        <v>5</v>
      </c>
      <c r="R1403" s="85"/>
      <c r="S1403" s="85"/>
      <c r="T1403" s="85"/>
      <c r="U1403" s="85"/>
      <c r="V1403" s="85"/>
      <c r="W1403" s="85"/>
      <c r="X1403" s="85"/>
      <c r="Y1403" s="184"/>
    </row>
    <row r="1404" spans="1:25" ht="18" customHeight="1" x14ac:dyDescent="0.25">
      <c r="A1404" s="397"/>
      <c r="B1404" s="20">
        <v>3652</v>
      </c>
      <c r="C1404" s="380" t="s">
        <v>8384</v>
      </c>
      <c r="D1404" s="396">
        <v>4144171763</v>
      </c>
      <c r="E1404" s="85"/>
      <c r="F1404" s="85"/>
      <c r="G1404" s="85"/>
      <c r="H1404" s="85"/>
      <c r="I1404" s="85"/>
      <c r="J1404" s="85"/>
      <c r="K1404" s="85"/>
      <c r="L1404" s="85"/>
      <c r="M1404" s="85"/>
      <c r="N1404" s="85"/>
      <c r="O1404" s="85"/>
      <c r="P1404" s="85"/>
      <c r="Q1404" s="85"/>
      <c r="R1404" s="85"/>
      <c r="S1404" s="85">
        <v>3</v>
      </c>
      <c r="T1404" s="85">
        <v>3</v>
      </c>
      <c r="U1404" s="85">
        <v>5</v>
      </c>
      <c r="V1404" s="85"/>
      <c r="W1404" s="85">
        <v>5</v>
      </c>
      <c r="X1404" s="85"/>
      <c r="Y1404" s="184"/>
    </row>
    <row r="1405" spans="1:25" ht="18" customHeight="1" x14ac:dyDescent="0.25">
      <c r="A1405" s="397"/>
      <c r="B1405" s="20">
        <v>5542</v>
      </c>
      <c r="C1405" s="380" t="s">
        <v>7144</v>
      </c>
      <c r="D1405" s="396">
        <v>4144172263</v>
      </c>
      <c r="E1405" s="85"/>
      <c r="F1405" s="85"/>
      <c r="G1405" s="85"/>
      <c r="H1405" s="85"/>
      <c r="I1405" s="85"/>
      <c r="J1405" s="85"/>
      <c r="K1405" s="85"/>
      <c r="L1405" s="85"/>
      <c r="M1405" s="85"/>
      <c r="N1405" s="85"/>
      <c r="O1405" s="85"/>
      <c r="P1405" s="85"/>
      <c r="Q1405" s="85">
        <v>5</v>
      </c>
      <c r="R1405" s="85"/>
      <c r="S1405" s="85">
        <v>3</v>
      </c>
      <c r="T1405" s="85">
        <v>3</v>
      </c>
      <c r="U1405" s="85"/>
      <c r="V1405" s="85"/>
      <c r="W1405" s="85">
        <v>2</v>
      </c>
      <c r="X1405" s="85"/>
      <c r="Y1405" s="184"/>
    </row>
    <row r="1406" spans="1:25" ht="18" customHeight="1" x14ac:dyDescent="0.25">
      <c r="A1406" s="414" t="s">
        <v>7278</v>
      </c>
      <c r="B1406" s="20">
        <v>4553</v>
      </c>
      <c r="C1406" s="380" t="s">
        <v>1971</v>
      </c>
      <c r="D1406" s="396">
        <v>4144227542</v>
      </c>
      <c r="E1406" s="85"/>
      <c r="F1406" s="85"/>
      <c r="G1406" s="85"/>
      <c r="H1406" s="85"/>
      <c r="I1406" s="85">
        <v>10</v>
      </c>
      <c r="J1406" s="85">
        <v>5</v>
      </c>
      <c r="K1406" s="85"/>
      <c r="L1406" s="85"/>
      <c r="M1406" s="85"/>
      <c r="N1406" s="85"/>
      <c r="O1406" s="85"/>
      <c r="P1406" s="85"/>
      <c r="Q1406" s="85">
        <v>3</v>
      </c>
      <c r="R1406" s="85"/>
      <c r="S1406" s="85"/>
      <c r="T1406" s="85"/>
      <c r="U1406" s="85"/>
      <c r="V1406" s="85"/>
      <c r="W1406" s="85"/>
      <c r="X1406" s="85"/>
      <c r="Y1406" s="432" t="s">
        <v>8418</v>
      </c>
    </row>
    <row r="1407" spans="1:25" ht="18" customHeight="1" x14ac:dyDescent="0.25">
      <c r="A1407" s="397"/>
      <c r="B1407" s="20">
        <v>4068</v>
      </c>
      <c r="C1407" s="380" t="s">
        <v>8419</v>
      </c>
      <c r="D1407" s="396">
        <v>4144275463</v>
      </c>
      <c r="E1407" s="85"/>
      <c r="F1407" s="85"/>
      <c r="G1407" s="85"/>
      <c r="H1407" s="85"/>
      <c r="I1407" s="85">
        <v>10</v>
      </c>
      <c r="J1407" s="85"/>
      <c r="K1407" s="85"/>
      <c r="L1407" s="85"/>
      <c r="M1407" s="85"/>
      <c r="N1407" s="85"/>
      <c r="O1407" s="85"/>
      <c r="P1407" s="85"/>
      <c r="Q1407" s="85"/>
      <c r="R1407" s="85"/>
      <c r="S1407" s="85"/>
      <c r="T1407" s="85"/>
      <c r="U1407" s="85"/>
      <c r="V1407" s="85"/>
      <c r="W1407" s="85"/>
      <c r="X1407" s="85"/>
      <c r="Y1407" s="184"/>
    </row>
    <row r="1408" spans="1:25" ht="18" customHeight="1" x14ac:dyDescent="0.25">
      <c r="A1408" s="414" t="s">
        <v>4815</v>
      </c>
      <c r="B1408" s="20">
        <v>6502</v>
      </c>
      <c r="C1408" s="380" t="s">
        <v>8420</v>
      </c>
      <c r="D1408" s="396">
        <v>4144237967</v>
      </c>
      <c r="E1408" s="85"/>
      <c r="F1408" s="85"/>
      <c r="G1408" s="85"/>
      <c r="H1408" s="85"/>
      <c r="I1408" s="85">
        <v>5</v>
      </c>
      <c r="J1408" s="85">
        <v>5</v>
      </c>
      <c r="K1408" s="85"/>
      <c r="L1408" s="85"/>
      <c r="M1408" s="85"/>
      <c r="N1408" s="85"/>
      <c r="O1408" s="85"/>
      <c r="P1408" s="85"/>
      <c r="Q1408" s="85"/>
      <c r="R1408" s="85">
        <v>7</v>
      </c>
      <c r="S1408" s="85">
        <v>3</v>
      </c>
      <c r="T1408" s="85">
        <v>3</v>
      </c>
      <c r="U1408" s="85"/>
      <c r="V1408" s="85"/>
      <c r="W1408" s="85"/>
      <c r="X1408" s="85"/>
      <c r="Y1408" s="184"/>
    </row>
    <row r="1409" spans="1:25" ht="18" customHeight="1" x14ac:dyDescent="0.25">
      <c r="A1409" s="397"/>
      <c r="B1409" s="20">
        <v>4078</v>
      </c>
      <c r="C1409" s="380" t="s">
        <v>7487</v>
      </c>
      <c r="D1409" s="396">
        <v>4144312967</v>
      </c>
      <c r="E1409" s="85"/>
      <c r="F1409" s="85"/>
      <c r="G1409" s="85"/>
      <c r="H1409" s="85"/>
      <c r="I1409" s="85">
        <v>3</v>
      </c>
      <c r="J1409" s="85"/>
      <c r="K1409" s="85"/>
      <c r="L1409" s="85"/>
      <c r="M1409" s="85"/>
      <c r="N1409" s="85"/>
      <c r="O1409" s="85"/>
      <c r="P1409" s="85"/>
      <c r="Q1409" s="85">
        <v>3</v>
      </c>
      <c r="R1409" s="85">
        <v>3</v>
      </c>
      <c r="S1409" s="85">
        <v>5</v>
      </c>
      <c r="T1409" s="85"/>
      <c r="U1409" s="85"/>
      <c r="V1409" s="85"/>
      <c r="W1409" s="85"/>
      <c r="X1409" s="85"/>
      <c r="Y1409" s="184"/>
    </row>
    <row r="1410" spans="1:25" ht="18" customHeight="1" x14ac:dyDescent="0.25">
      <c r="A1410" s="397"/>
      <c r="B1410" s="20">
        <v>4671</v>
      </c>
      <c r="C1410" s="380" t="s">
        <v>7485</v>
      </c>
      <c r="D1410" s="396">
        <v>4144274620</v>
      </c>
      <c r="E1410" s="85"/>
      <c r="F1410" s="85"/>
      <c r="G1410" s="85"/>
      <c r="H1410" s="85"/>
      <c r="I1410" s="85">
        <v>10</v>
      </c>
      <c r="J1410" s="85"/>
      <c r="K1410" s="85"/>
      <c r="L1410" s="85"/>
      <c r="M1410" s="85"/>
      <c r="N1410" s="85"/>
      <c r="O1410" s="85"/>
      <c r="P1410" s="85"/>
      <c r="Q1410" s="85">
        <v>3</v>
      </c>
      <c r="R1410" s="85">
        <v>5</v>
      </c>
      <c r="S1410" s="85"/>
      <c r="T1410" s="85"/>
      <c r="U1410" s="85"/>
      <c r="V1410" s="85"/>
      <c r="W1410" s="85"/>
      <c r="X1410" s="85"/>
      <c r="Y1410" s="184"/>
    </row>
    <row r="1411" spans="1:25" ht="18" customHeight="1" x14ac:dyDescent="0.25">
      <c r="A1411" s="397"/>
      <c r="B1411" s="20">
        <v>5570</v>
      </c>
      <c r="C1411" s="380" t="s">
        <v>1558</v>
      </c>
      <c r="D1411" s="396">
        <v>4144295735</v>
      </c>
      <c r="E1411" s="85"/>
      <c r="F1411" s="85"/>
      <c r="G1411" s="85"/>
      <c r="H1411" s="85"/>
      <c r="I1411" s="85">
        <v>3</v>
      </c>
      <c r="J1411" s="85">
        <v>3</v>
      </c>
      <c r="K1411" s="85"/>
      <c r="L1411" s="85">
        <v>3</v>
      </c>
      <c r="M1411" s="85"/>
      <c r="N1411" s="85"/>
      <c r="O1411" s="85"/>
      <c r="P1411" s="85"/>
      <c r="Q1411" s="85">
        <v>3</v>
      </c>
      <c r="R1411" s="85"/>
      <c r="S1411" s="85"/>
      <c r="T1411" s="85"/>
      <c r="U1411" s="85">
        <v>5</v>
      </c>
      <c r="V1411" s="85"/>
      <c r="W1411" s="85"/>
      <c r="X1411" s="85"/>
      <c r="Y1411" s="184"/>
    </row>
    <row r="1412" spans="1:25" ht="18" customHeight="1" x14ac:dyDescent="0.25">
      <c r="A1412" s="397"/>
      <c r="B1412" s="20">
        <v>4878</v>
      </c>
      <c r="C1412" s="380" t="s">
        <v>8421</v>
      </c>
      <c r="D1412" s="396">
        <v>4144313898</v>
      </c>
      <c r="E1412" s="85"/>
      <c r="F1412" s="85"/>
      <c r="G1412" s="85"/>
      <c r="H1412" s="85"/>
      <c r="I1412" s="85">
        <v>10</v>
      </c>
      <c r="J1412" s="85"/>
      <c r="K1412" s="85"/>
      <c r="L1412" s="85"/>
      <c r="M1412" s="85"/>
      <c r="N1412" s="85"/>
      <c r="O1412" s="85"/>
      <c r="P1412" s="85"/>
      <c r="Q1412" s="85"/>
      <c r="R1412" s="85"/>
      <c r="S1412" s="85"/>
      <c r="T1412" s="85"/>
      <c r="U1412" s="85"/>
      <c r="V1412" s="85"/>
      <c r="W1412" s="85"/>
      <c r="X1412" s="85"/>
      <c r="Y1412" s="184"/>
    </row>
    <row r="1413" spans="1:25" ht="18" customHeight="1" x14ac:dyDescent="0.25">
      <c r="A1413" s="397"/>
      <c r="B1413" s="20">
        <v>4031</v>
      </c>
      <c r="C1413" s="380" t="s">
        <v>8422</v>
      </c>
      <c r="D1413" s="396">
        <v>4144288665</v>
      </c>
      <c r="E1413" s="85"/>
      <c r="F1413" s="85"/>
      <c r="G1413" s="85"/>
      <c r="H1413" s="85"/>
      <c r="I1413" s="85">
        <v>6</v>
      </c>
      <c r="J1413" s="85">
        <v>5</v>
      </c>
      <c r="K1413" s="85"/>
      <c r="L1413" s="85">
        <v>5</v>
      </c>
      <c r="M1413" s="85"/>
      <c r="N1413" s="85"/>
      <c r="O1413" s="85"/>
      <c r="P1413" s="85"/>
      <c r="Q1413" s="85"/>
      <c r="R1413" s="85"/>
      <c r="S1413" s="85"/>
      <c r="T1413" s="85"/>
      <c r="U1413" s="85"/>
      <c r="V1413" s="85"/>
      <c r="W1413" s="85"/>
      <c r="X1413" s="85"/>
      <c r="Y1413" s="184"/>
    </row>
    <row r="1414" spans="1:25" ht="18" customHeight="1" x14ac:dyDescent="0.25">
      <c r="A1414" s="397"/>
      <c r="B1414" s="20">
        <v>4601</v>
      </c>
      <c r="C1414" s="380" t="s">
        <v>3419</v>
      </c>
      <c r="D1414" s="396">
        <v>4144293853</v>
      </c>
      <c r="E1414" s="85"/>
      <c r="F1414" s="85"/>
      <c r="G1414" s="85"/>
      <c r="H1414" s="85"/>
      <c r="I1414" s="85">
        <v>5</v>
      </c>
      <c r="J1414" s="85"/>
      <c r="K1414" s="85"/>
      <c r="L1414" s="85">
        <v>4</v>
      </c>
      <c r="M1414" s="85"/>
      <c r="N1414" s="85"/>
      <c r="O1414" s="85"/>
      <c r="P1414" s="85"/>
      <c r="Q1414" s="85">
        <v>4</v>
      </c>
      <c r="R1414" s="85">
        <v>4</v>
      </c>
      <c r="S1414" s="85"/>
      <c r="T1414" s="85"/>
      <c r="U1414" s="85"/>
      <c r="V1414" s="85"/>
      <c r="W1414" s="85"/>
      <c r="X1414" s="85"/>
      <c r="Y1414" s="184"/>
    </row>
    <row r="1415" spans="1:25" ht="18" customHeight="1" x14ac:dyDescent="0.25">
      <c r="A1415" s="397"/>
      <c r="B1415" s="20">
        <v>5155</v>
      </c>
      <c r="C1415" s="380" t="s">
        <v>8423</v>
      </c>
      <c r="D1415" s="396">
        <v>4144269329</v>
      </c>
      <c r="E1415" s="85"/>
      <c r="F1415" s="85"/>
      <c r="G1415" s="85"/>
      <c r="H1415" s="85"/>
      <c r="I1415" s="85">
        <v>6</v>
      </c>
      <c r="J1415" s="85">
        <v>10</v>
      </c>
      <c r="K1415" s="85"/>
      <c r="L1415" s="85"/>
      <c r="M1415" s="85"/>
      <c r="N1415" s="85"/>
      <c r="O1415" s="85"/>
      <c r="P1415" s="85"/>
      <c r="Q1415" s="85"/>
      <c r="R1415" s="85">
        <v>3</v>
      </c>
      <c r="S1415" s="85"/>
      <c r="T1415" s="85"/>
      <c r="U1415" s="85"/>
      <c r="V1415" s="85"/>
      <c r="W1415" s="85"/>
      <c r="X1415" s="85"/>
      <c r="Y1415" s="184"/>
    </row>
    <row r="1416" spans="1:25" ht="18" customHeight="1" x14ac:dyDescent="0.25">
      <c r="A1416" s="397"/>
      <c r="B1416" s="20">
        <v>4114</v>
      </c>
      <c r="C1416" s="380" t="s">
        <v>7492</v>
      </c>
      <c r="D1416" s="396">
        <v>4144313413</v>
      </c>
      <c r="E1416" s="85"/>
      <c r="F1416" s="85"/>
      <c r="G1416" s="85"/>
      <c r="H1416" s="85"/>
      <c r="I1416" s="85">
        <v>20</v>
      </c>
      <c r="J1416" s="85"/>
      <c r="K1416" s="85"/>
      <c r="L1416" s="85"/>
      <c r="M1416" s="85"/>
      <c r="N1416" s="85"/>
      <c r="O1416" s="85"/>
      <c r="P1416" s="85"/>
      <c r="Q1416" s="85">
        <v>5</v>
      </c>
      <c r="R1416" s="85">
        <v>10</v>
      </c>
      <c r="S1416" s="85"/>
      <c r="T1416" s="85"/>
      <c r="U1416" s="85"/>
      <c r="V1416" s="85"/>
      <c r="W1416" s="85"/>
      <c r="X1416" s="85"/>
      <c r="Y1416" s="184"/>
    </row>
    <row r="1417" spans="1:25" ht="18" customHeight="1" x14ac:dyDescent="0.25">
      <c r="A1417" s="397"/>
      <c r="B1417" s="20">
        <v>3761</v>
      </c>
      <c r="C1417" s="380" t="s">
        <v>8424</v>
      </c>
      <c r="D1417" s="396">
        <v>4144268884</v>
      </c>
      <c r="E1417" s="85"/>
      <c r="F1417" s="85"/>
      <c r="G1417" s="85"/>
      <c r="H1417" s="85"/>
      <c r="I1417" s="85">
        <v>15</v>
      </c>
      <c r="J1417" s="85"/>
      <c r="K1417" s="85"/>
      <c r="L1417" s="85"/>
      <c r="M1417" s="85"/>
      <c r="N1417" s="85"/>
      <c r="O1417" s="85"/>
      <c r="P1417" s="85"/>
      <c r="Q1417" s="85"/>
      <c r="R1417" s="85"/>
      <c r="S1417" s="85"/>
      <c r="T1417" s="85"/>
      <c r="U1417" s="85"/>
      <c r="V1417" s="85"/>
      <c r="W1417" s="85"/>
      <c r="X1417" s="85"/>
      <c r="Y1417" s="184"/>
    </row>
    <row r="1418" spans="1:25" ht="18" customHeight="1" x14ac:dyDescent="0.25">
      <c r="A1418" s="414" t="s">
        <v>4777</v>
      </c>
      <c r="B1418" s="20">
        <v>4244</v>
      </c>
      <c r="C1418" s="380" t="s">
        <v>8425</v>
      </c>
      <c r="D1418" s="396">
        <v>4144276208</v>
      </c>
      <c r="E1418" s="85"/>
      <c r="F1418" s="85"/>
      <c r="G1418" s="85"/>
      <c r="H1418" s="85"/>
      <c r="I1418" s="85">
        <v>5</v>
      </c>
      <c r="J1418" s="85"/>
      <c r="K1418" s="85"/>
      <c r="L1418" s="85">
        <v>3</v>
      </c>
      <c r="M1418" s="85"/>
      <c r="N1418" s="85"/>
      <c r="O1418" s="85"/>
      <c r="P1418" s="85"/>
      <c r="Q1418" s="85"/>
      <c r="R1418" s="85"/>
      <c r="S1418" s="85"/>
      <c r="T1418" s="85"/>
      <c r="U1418" s="85"/>
      <c r="V1418" s="85"/>
      <c r="W1418" s="85"/>
      <c r="X1418" s="85"/>
      <c r="Y1418" s="184"/>
    </row>
    <row r="1419" spans="1:25" ht="18" customHeight="1" x14ac:dyDescent="0.25">
      <c r="A1419" s="397"/>
      <c r="B1419" s="20">
        <v>4244</v>
      </c>
      <c r="C1419" s="380" t="s">
        <v>8425</v>
      </c>
      <c r="D1419" s="396">
        <v>4144256825</v>
      </c>
      <c r="E1419" s="85"/>
      <c r="F1419" s="85"/>
      <c r="G1419" s="85"/>
      <c r="H1419" s="85"/>
      <c r="I1419" s="85"/>
      <c r="J1419" s="85">
        <v>10</v>
      </c>
      <c r="K1419" s="85"/>
      <c r="L1419" s="85"/>
      <c r="M1419" s="85"/>
      <c r="N1419" s="85"/>
      <c r="O1419" s="85"/>
      <c r="P1419" s="85"/>
      <c r="Q1419" s="85"/>
      <c r="R1419" s="85"/>
      <c r="S1419" s="85"/>
      <c r="T1419" s="85"/>
      <c r="U1419" s="85"/>
      <c r="V1419" s="85"/>
      <c r="W1419" s="85"/>
      <c r="X1419" s="85"/>
      <c r="Y1419" s="184"/>
    </row>
    <row r="1420" spans="1:25" ht="18" customHeight="1" x14ac:dyDescent="0.25">
      <c r="A1420" s="397"/>
      <c r="B1420" s="20">
        <v>2165</v>
      </c>
      <c r="C1420" s="380" t="s">
        <v>8426</v>
      </c>
      <c r="D1420" s="396">
        <v>4144077709</v>
      </c>
      <c r="E1420" s="85"/>
      <c r="F1420" s="85"/>
      <c r="G1420" s="85"/>
      <c r="H1420" s="85"/>
      <c r="I1420" s="85">
        <v>3</v>
      </c>
      <c r="J1420" s="85">
        <v>10</v>
      </c>
      <c r="K1420" s="85"/>
      <c r="L1420" s="85"/>
      <c r="M1420" s="85"/>
      <c r="N1420" s="85"/>
      <c r="O1420" s="85"/>
      <c r="P1420" s="85"/>
      <c r="Q1420" s="85"/>
      <c r="R1420" s="85"/>
      <c r="S1420" s="85"/>
      <c r="T1420" s="85"/>
      <c r="U1420" s="85"/>
      <c r="V1420" s="85"/>
      <c r="W1420" s="85"/>
      <c r="X1420" s="85"/>
      <c r="Y1420" s="184"/>
    </row>
    <row r="1421" spans="1:25" ht="18" customHeight="1" x14ac:dyDescent="0.25">
      <c r="A1421" s="397"/>
      <c r="B1421" s="20">
        <v>2801</v>
      </c>
      <c r="C1421" s="380" t="s">
        <v>8427</v>
      </c>
      <c r="D1421" s="396">
        <v>4144226592</v>
      </c>
      <c r="E1421" s="85"/>
      <c r="F1421" s="85"/>
      <c r="G1421" s="85"/>
      <c r="H1421" s="85"/>
      <c r="I1421" s="85">
        <v>10</v>
      </c>
      <c r="J1421" s="85"/>
      <c r="K1421" s="85"/>
      <c r="L1421" s="85"/>
      <c r="M1421" s="85"/>
      <c r="N1421" s="85"/>
      <c r="O1421" s="85"/>
      <c r="P1421" s="85"/>
      <c r="Q1421" s="85"/>
      <c r="R1421" s="85"/>
      <c r="S1421" s="85"/>
      <c r="T1421" s="85"/>
      <c r="U1421" s="85"/>
      <c r="V1421" s="85"/>
      <c r="W1421" s="85"/>
      <c r="X1421" s="85"/>
      <c r="Y1421" s="184"/>
    </row>
    <row r="1422" spans="1:25" ht="18" customHeight="1" x14ac:dyDescent="0.25">
      <c r="A1422" s="397"/>
      <c r="B1422" s="20">
        <v>3012</v>
      </c>
      <c r="C1422" s="380" t="s">
        <v>6714</v>
      </c>
      <c r="D1422" s="396">
        <v>4144154191</v>
      </c>
      <c r="E1422" s="85"/>
      <c r="F1422" s="85"/>
      <c r="G1422" s="85"/>
      <c r="H1422" s="85"/>
      <c r="I1422" s="85">
        <v>10</v>
      </c>
      <c r="J1422" s="85"/>
      <c r="K1422" s="85"/>
      <c r="L1422" s="85"/>
      <c r="M1422" s="85"/>
      <c r="N1422" s="85"/>
      <c r="O1422" s="85"/>
      <c r="P1422" s="85"/>
      <c r="Q1422" s="85"/>
      <c r="R1422" s="85"/>
      <c r="S1422" s="85"/>
      <c r="T1422" s="85"/>
      <c r="U1422" s="85"/>
      <c r="V1422" s="85"/>
      <c r="W1422" s="85"/>
      <c r="X1422" s="85"/>
      <c r="Y1422" s="184"/>
    </row>
    <row r="1423" spans="1:25" ht="18" customHeight="1" x14ac:dyDescent="0.25">
      <c r="A1423" s="397"/>
      <c r="B1423" s="20">
        <v>2292</v>
      </c>
      <c r="C1423" s="380" t="s">
        <v>8428</v>
      </c>
      <c r="D1423" s="396">
        <v>4144077820</v>
      </c>
      <c r="E1423" s="85"/>
      <c r="F1423" s="85"/>
      <c r="G1423" s="85"/>
      <c r="H1423" s="85"/>
      <c r="I1423" s="85">
        <v>5</v>
      </c>
      <c r="J1423" s="85"/>
      <c r="K1423" s="85"/>
      <c r="L1423" s="85">
        <v>10</v>
      </c>
      <c r="M1423" s="85"/>
      <c r="N1423" s="85"/>
      <c r="O1423" s="85"/>
      <c r="P1423" s="85"/>
      <c r="Q1423" s="85"/>
      <c r="R1423" s="85"/>
      <c r="S1423" s="85"/>
      <c r="T1423" s="85"/>
      <c r="U1423" s="85"/>
      <c r="V1423" s="85"/>
      <c r="W1423" s="85"/>
      <c r="X1423" s="85"/>
      <c r="Y1423" s="184"/>
    </row>
    <row r="1424" spans="1:25" ht="18" customHeight="1" x14ac:dyDescent="0.25">
      <c r="A1424" s="397"/>
      <c r="B1424" s="20">
        <v>2816</v>
      </c>
      <c r="C1424" s="380" t="s">
        <v>3824</v>
      </c>
      <c r="D1424" s="396">
        <v>4144201864</v>
      </c>
      <c r="E1424" s="85"/>
      <c r="F1424" s="85"/>
      <c r="G1424" s="85"/>
      <c r="H1424" s="85"/>
      <c r="I1424" s="85"/>
      <c r="J1424" s="85">
        <v>5</v>
      </c>
      <c r="K1424" s="85"/>
      <c r="L1424" s="85"/>
      <c r="M1424" s="85"/>
      <c r="N1424" s="85"/>
      <c r="O1424" s="85"/>
      <c r="P1424" s="85"/>
      <c r="Q1424" s="85"/>
      <c r="R1424" s="85">
        <v>10</v>
      </c>
      <c r="S1424" s="85"/>
      <c r="T1424" s="85"/>
      <c r="U1424" s="85"/>
      <c r="V1424" s="85"/>
      <c r="W1424" s="85"/>
      <c r="X1424" s="85"/>
      <c r="Y1424" s="184"/>
    </row>
    <row r="1425" spans="1:25" ht="18" customHeight="1" x14ac:dyDescent="0.25">
      <c r="A1425" s="397"/>
      <c r="B1425" s="20">
        <v>3225</v>
      </c>
      <c r="C1425" s="380" t="s">
        <v>1858</v>
      </c>
      <c r="D1425" s="396">
        <v>4144078412</v>
      </c>
      <c r="E1425" s="85"/>
      <c r="F1425" s="85"/>
      <c r="G1425" s="85"/>
      <c r="H1425" s="85"/>
      <c r="I1425" s="85">
        <v>5</v>
      </c>
      <c r="J1425" s="85">
        <v>5</v>
      </c>
      <c r="K1425" s="85"/>
      <c r="L1425" s="85">
        <v>5</v>
      </c>
      <c r="M1425" s="85"/>
      <c r="N1425" s="85"/>
      <c r="O1425" s="85"/>
      <c r="P1425" s="85"/>
      <c r="Q1425" s="85">
        <v>7</v>
      </c>
      <c r="R1425" s="85">
        <v>5</v>
      </c>
      <c r="S1425" s="85">
        <v>2</v>
      </c>
      <c r="T1425" s="85"/>
      <c r="U1425" s="85">
        <v>5</v>
      </c>
      <c r="V1425" s="85"/>
      <c r="W1425" s="85"/>
      <c r="X1425" s="85"/>
      <c r="Y1425" s="184"/>
    </row>
    <row r="1426" spans="1:25" ht="18" customHeight="1" x14ac:dyDescent="0.25">
      <c r="A1426" s="397"/>
      <c r="B1426" s="20">
        <v>2995</v>
      </c>
      <c r="C1426" s="380" t="s">
        <v>30</v>
      </c>
      <c r="D1426" s="396">
        <v>4144270505</v>
      </c>
      <c r="E1426" s="85"/>
      <c r="F1426" s="85"/>
      <c r="G1426" s="85"/>
      <c r="H1426" s="85"/>
      <c r="I1426" s="85">
        <v>6</v>
      </c>
      <c r="J1426" s="85"/>
      <c r="K1426" s="85"/>
      <c r="L1426" s="85"/>
      <c r="M1426" s="85"/>
      <c r="N1426" s="85"/>
      <c r="O1426" s="85"/>
      <c r="P1426" s="85"/>
      <c r="Q1426" s="85">
        <v>5</v>
      </c>
      <c r="R1426" s="85">
        <v>5</v>
      </c>
      <c r="S1426" s="85"/>
      <c r="T1426" s="85"/>
      <c r="U1426" s="85"/>
      <c r="V1426" s="85"/>
      <c r="W1426" s="85"/>
      <c r="X1426" s="85"/>
      <c r="Y1426" s="184"/>
    </row>
    <row r="1427" spans="1:25" ht="18" customHeight="1" x14ac:dyDescent="0.25">
      <c r="A1427" s="397"/>
      <c r="B1427" s="20">
        <v>3723</v>
      </c>
      <c r="C1427" s="380" t="s">
        <v>8429</v>
      </c>
      <c r="D1427" s="396">
        <v>4144078593</v>
      </c>
      <c r="E1427" s="85"/>
      <c r="F1427" s="85"/>
      <c r="G1427" s="85"/>
      <c r="H1427" s="85"/>
      <c r="I1427" s="85">
        <v>5</v>
      </c>
      <c r="J1427" s="85">
        <v>5</v>
      </c>
      <c r="K1427" s="85"/>
      <c r="L1427" s="85"/>
      <c r="M1427" s="85"/>
      <c r="N1427" s="85"/>
      <c r="O1427" s="85"/>
      <c r="P1427" s="85"/>
      <c r="Q1427" s="85">
        <v>5</v>
      </c>
      <c r="R1427" s="85">
        <v>5</v>
      </c>
      <c r="S1427" s="85"/>
      <c r="T1427" s="85"/>
      <c r="U1427" s="85">
        <v>5</v>
      </c>
      <c r="V1427" s="85"/>
      <c r="W1427" s="85"/>
      <c r="X1427" s="85"/>
      <c r="Y1427" s="184"/>
    </row>
    <row r="1428" spans="1:25" ht="18" customHeight="1" x14ac:dyDescent="0.25">
      <c r="A1428" s="397"/>
      <c r="B1428" s="20">
        <v>3569</v>
      </c>
      <c r="C1428" s="380" t="s">
        <v>4485</v>
      </c>
      <c r="D1428" s="396">
        <v>4144223522</v>
      </c>
      <c r="E1428" s="85"/>
      <c r="F1428" s="85"/>
      <c r="G1428" s="85"/>
      <c r="H1428" s="85"/>
      <c r="I1428" s="85">
        <v>8</v>
      </c>
      <c r="J1428" s="85">
        <v>5</v>
      </c>
      <c r="K1428" s="85"/>
      <c r="L1428" s="85"/>
      <c r="M1428" s="85"/>
      <c r="N1428" s="85"/>
      <c r="O1428" s="85"/>
      <c r="P1428" s="85"/>
      <c r="Q1428" s="85">
        <v>5</v>
      </c>
      <c r="R1428" s="85"/>
      <c r="S1428" s="85">
        <v>2</v>
      </c>
      <c r="T1428" s="85">
        <v>2</v>
      </c>
      <c r="U1428" s="85"/>
      <c r="V1428" s="85"/>
      <c r="W1428" s="85"/>
      <c r="X1428" s="85"/>
      <c r="Y1428" s="184"/>
    </row>
    <row r="1429" spans="1:25" ht="18" customHeight="1" x14ac:dyDescent="0.25">
      <c r="A1429" s="397"/>
      <c r="B1429" s="20">
        <v>4140</v>
      </c>
      <c r="C1429" s="380" t="s">
        <v>8430</v>
      </c>
      <c r="D1429" s="396">
        <v>4144078702</v>
      </c>
      <c r="E1429" s="85"/>
      <c r="F1429" s="85"/>
      <c r="G1429" s="85"/>
      <c r="H1429" s="85"/>
      <c r="I1429" s="85">
        <v>4</v>
      </c>
      <c r="J1429" s="85"/>
      <c r="K1429" s="85"/>
      <c r="L1429" s="85">
        <v>5</v>
      </c>
      <c r="M1429" s="85"/>
      <c r="N1429" s="85"/>
      <c r="O1429" s="85"/>
      <c r="P1429" s="85"/>
      <c r="Q1429" s="85">
        <v>2</v>
      </c>
      <c r="R1429" s="85"/>
      <c r="S1429" s="85">
        <v>2</v>
      </c>
      <c r="T1429" s="85">
        <v>2</v>
      </c>
      <c r="U1429" s="85"/>
      <c r="V1429" s="85"/>
      <c r="W1429" s="85"/>
      <c r="X1429" s="85"/>
      <c r="Y1429" s="184"/>
    </row>
    <row r="1430" spans="1:25" ht="18" customHeight="1" x14ac:dyDescent="0.25">
      <c r="A1430" s="397"/>
      <c r="B1430" s="20">
        <v>2361</v>
      </c>
      <c r="C1430" s="380" t="s">
        <v>8431</v>
      </c>
      <c r="D1430" s="396">
        <v>4144078026</v>
      </c>
      <c r="E1430" s="85"/>
      <c r="F1430" s="85"/>
      <c r="G1430" s="85"/>
      <c r="H1430" s="85"/>
      <c r="I1430" s="85">
        <v>5</v>
      </c>
      <c r="J1430" s="85"/>
      <c r="K1430" s="85"/>
      <c r="L1430" s="85">
        <v>5</v>
      </c>
      <c r="M1430" s="85"/>
      <c r="N1430" s="85"/>
      <c r="O1430" s="85"/>
      <c r="P1430" s="85"/>
      <c r="Q1430" s="85">
        <v>5</v>
      </c>
      <c r="R1430" s="85">
        <v>10</v>
      </c>
      <c r="S1430" s="85">
        <v>2</v>
      </c>
      <c r="T1430" s="85">
        <v>2</v>
      </c>
      <c r="U1430" s="85">
        <v>5</v>
      </c>
      <c r="V1430" s="85"/>
      <c r="W1430" s="85"/>
      <c r="X1430" s="85"/>
      <c r="Y1430" s="184"/>
    </row>
    <row r="1431" spans="1:25" ht="18" customHeight="1" x14ac:dyDescent="0.25">
      <c r="A1431" s="397"/>
      <c r="B1431" s="20">
        <v>4040</v>
      </c>
      <c r="C1431" s="380" t="s">
        <v>6525</v>
      </c>
      <c r="D1431" s="396">
        <v>4144078617</v>
      </c>
      <c r="E1431" s="85"/>
      <c r="F1431" s="85"/>
      <c r="G1431" s="85"/>
      <c r="H1431" s="85"/>
      <c r="I1431" s="85">
        <v>7</v>
      </c>
      <c r="J1431" s="85">
        <v>10</v>
      </c>
      <c r="K1431" s="85"/>
      <c r="L1431" s="85"/>
      <c r="M1431" s="85"/>
      <c r="N1431" s="85"/>
      <c r="O1431" s="85"/>
      <c r="P1431" s="85"/>
      <c r="Q1431" s="85"/>
      <c r="R1431" s="85"/>
      <c r="S1431" s="85">
        <v>2</v>
      </c>
      <c r="T1431" s="85">
        <v>2</v>
      </c>
      <c r="U1431" s="85"/>
      <c r="V1431" s="85"/>
      <c r="W1431" s="85"/>
      <c r="X1431" s="85"/>
      <c r="Y1431" s="184"/>
    </row>
    <row r="1432" spans="1:25" ht="18" customHeight="1" x14ac:dyDescent="0.25">
      <c r="A1432" s="397"/>
      <c r="B1432" s="20">
        <v>5191</v>
      </c>
      <c r="C1432" s="380" t="s">
        <v>8432</v>
      </c>
      <c r="D1432" s="396">
        <v>4144131141</v>
      </c>
      <c r="E1432" s="85"/>
      <c r="F1432" s="85"/>
      <c r="G1432" s="85"/>
      <c r="H1432" s="85"/>
      <c r="I1432" s="85">
        <v>10</v>
      </c>
      <c r="J1432" s="85">
        <v>10</v>
      </c>
      <c r="K1432" s="85"/>
      <c r="L1432" s="85">
        <v>5</v>
      </c>
      <c r="M1432" s="85"/>
      <c r="N1432" s="85"/>
      <c r="O1432" s="85"/>
      <c r="P1432" s="85"/>
      <c r="Q1432" s="85">
        <v>5</v>
      </c>
      <c r="R1432" s="85"/>
      <c r="S1432" s="85"/>
      <c r="T1432" s="85"/>
      <c r="U1432" s="85">
        <v>5</v>
      </c>
      <c r="V1432" s="85"/>
      <c r="W1432" s="85"/>
      <c r="X1432" s="85"/>
      <c r="Y1432" s="184"/>
    </row>
    <row r="1433" spans="1:25" ht="18" customHeight="1" x14ac:dyDescent="0.25">
      <c r="A1433" s="397"/>
      <c r="B1433" s="20">
        <v>5288</v>
      </c>
      <c r="C1433" s="380" t="s">
        <v>8433</v>
      </c>
      <c r="D1433" s="396">
        <v>4144180325</v>
      </c>
      <c r="E1433" s="85"/>
      <c r="F1433" s="85"/>
      <c r="G1433" s="85"/>
      <c r="H1433" s="85"/>
      <c r="I1433" s="85">
        <v>10</v>
      </c>
      <c r="J1433" s="85">
        <v>5</v>
      </c>
      <c r="K1433" s="85"/>
      <c r="L1433" s="85"/>
      <c r="M1433" s="85"/>
      <c r="N1433" s="85"/>
      <c r="O1433" s="85"/>
      <c r="P1433" s="85"/>
      <c r="Q1433" s="85">
        <v>5</v>
      </c>
      <c r="R1433" s="85">
        <v>5</v>
      </c>
      <c r="S1433" s="85"/>
      <c r="T1433" s="85"/>
      <c r="U1433" s="85"/>
      <c r="V1433" s="85"/>
      <c r="W1433" s="85"/>
      <c r="X1433" s="85"/>
      <c r="Y1433" s="184"/>
    </row>
    <row r="1434" spans="1:25" ht="18" customHeight="1" x14ac:dyDescent="0.25">
      <c r="A1434" s="397"/>
      <c r="B1434" s="20">
        <v>2357</v>
      </c>
      <c r="C1434" s="380" t="s">
        <v>8434</v>
      </c>
      <c r="D1434" s="396">
        <v>4144077984</v>
      </c>
      <c r="E1434" s="85"/>
      <c r="F1434" s="85"/>
      <c r="G1434" s="85"/>
      <c r="H1434" s="85"/>
      <c r="I1434" s="85">
        <v>3</v>
      </c>
      <c r="J1434" s="85">
        <v>10</v>
      </c>
      <c r="K1434" s="85"/>
      <c r="L1434" s="85"/>
      <c r="M1434" s="85"/>
      <c r="N1434" s="85"/>
      <c r="O1434" s="85"/>
      <c r="P1434" s="85"/>
      <c r="Q1434" s="85"/>
      <c r="R1434" s="85"/>
      <c r="S1434" s="85">
        <v>2</v>
      </c>
      <c r="T1434" s="85">
        <v>2</v>
      </c>
      <c r="U1434" s="85"/>
      <c r="V1434" s="85"/>
      <c r="W1434" s="85"/>
      <c r="X1434" s="85"/>
      <c r="Y1434" s="184"/>
    </row>
    <row r="1435" spans="1:25" ht="18" customHeight="1" x14ac:dyDescent="0.25">
      <c r="A1435" s="397"/>
      <c r="B1435" s="20">
        <v>3477</v>
      </c>
      <c r="C1435" s="380" t="s">
        <v>8045</v>
      </c>
      <c r="D1435" s="396">
        <v>4144078494</v>
      </c>
      <c r="E1435" s="85"/>
      <c r="F1435" s="85"/>
      <c r="G1435" s="85"/>
      <c r="H1435" s="85"/>
      <c r="I1435" s="85"/>
      <c r="J1435" s="85"/>
      <c r="K1435" s="85"/>
      <c r="L1435" s="85"/>
      <c r="M1435" s="85"/>
      <c r="N1435" s="85"/>
      <c r="O1435" s="85"/>
      <c r="P1435" s="85"/>
      <c r="Q1435" s="85"/>
      <c r="R1435" s="85"/>
      <c r="S1435" s="85"/>
      <c r="T1435" s="85"/>
      <c r="U1435" s="85">
        <v>5</v>
      </c>
      <c r="V1435" s="85"/>
      <c r="W1435" s="85"/>
      <c r="X1435" s="85"/>
      <c r="Y1435" s="184"/>
    </row>
    <row r="1436" spans="1:25" ht="18" customHeight="1" x14ac:dyDescent="0.25">
      <c r="A1436" s="397"/>
      <c r="B1436" s="20">
        <v>3477</v>
      </c>
      <c r="C1436" s="380" t="s">
        <v>8045</v>
      </c>
      <c r="D1436" s="396">
        <v>4144204660</v>
      </c>
      <c r="E1436" s="85"/>
      <c r="F1436" s="85"/>
      <c r="G1436" s="85"/>
      <c r="H1436" s="85"/>
      <c r="I1436" s="85">
        <v>5</v>
      </c>
      <c r="J1436" s="85">
        <v>10</v>
      </c>
      <c r="K1436" s="85"/>
      <c r="L1436" s="85"/>
      <c r="M1436" s="85"/>
      <c r="N1436" s="85"/>
      <c r="O1436" s="85"/>
      <c r="P1436" s="85"/>
      <c r="Q1436" s="85">
        <v>5</v>
      </c>
      <c r="R1436" s="85">
        <v>5</v>
      </c>
      <c r="S1436" s="85"/>
      <c r="T1436" s="85"/>
      <c r="U1436" s="85"/>
      <c r="V1436" s="85"/>
      <c r="W1436" s="85"/>
      <c r="X1436" s="85"/>
      <c r="Y1436" s="184"/>
    </row>
    <row r="1437" spans="1:25" ht="18" customHeight="1" x14ac:dyDescent="0.25">
      <c r="A1437" s="397"/>
      <c r="B1437" s="20">
        <v>4116</v>
      </c>
      <c r="C1437" s="380" t="s">
        <v>8435</v>
      </c>
      <c r="D1437" s="396">
        <v>4144078650</v>
      </c>
      <c r="E1437" s="85"/>
      <c r="F1437" s="85"/>
      <c r="G1437" s="85"/>
      <c r="H1437" s="85"/>
      <c r="I1437" s="85"/>
      <c r="J1437" s="85"/>
      <c r="K1437" s="85"/>
      <c r="L1437" s="85"/>
      <c r="M1437" s="85"/>
      <c r="N1437" s="85"/>
      <c r="O1437" s="85"/>
      <c r="P1437" s="85"/>
      <c r="Q1437" s="85"/>
      <c r="R1437" s="85"/>
      <c r="S1437" s="85">
        <v>2</v>
      </c>
      <c r="T1437" s="85">
        <v>2</v>
      </c>
      <c r="U1437" s="85">
        <v>7</v>
      </c>
      <c r="V1437" s="85"/>
      <c r="W1437" s="85"/>
      <c r="X1437" s="85"/>
      <c r="Y1437" s="184"/>
    </row>
    <row r="1438" spans="1:25" ht="18" customHeight="1" x14ac:dyDescent="0.25">
      <c r="A1438" s="397"/>
      <c r="B1438" s="20">
        <v>3057</v>
      </c>
      <c r="C1438" s="380" t="s">
        <v>2693</v>
      </c>
      <c r="D1438" s="396">
        <v>4144136863</v>
      </c>
      <c r="E1438" s="85"/>
      <c r="F1438" s="85"/>
      <c r="G1438" s="85"/>
      <c r="H1438" s="85"/>
      <c r="I1438" s="85"/>
      <c r="J1438" s="85">
        <v>5</v>
      </c>
      <c r="K1438" s="85"/>
      <c r="L1438" s="85">
        <v>10</v>
      </c>
      <c r="M1438" s="85"/>
      <c r="N1438" s="85"/>
      <c r="O1438" s="85"/>
      <c r="P1438" s="85"/>
      <c r="Q1438" s="85">
        <v>10</v>
      </c>
      <c r="R1438" s="85">
        <v>5</v>
      </c>
      <c r="S1438" s="85"/>
      <c r="T1438" s="85"/>
      <c r="U1438" s="85">
        <v>5</v>
      </c>
      <c r="V1438" s="85"/>
      <c r="W1438" s="85"/>
      <c r="X1438" s="85"/>
      <c r="Y1438" s="184"/>
    </row>
    <row r="1439" spans="1:25" ht="18" customHeight="1" x14ac:dyDescent="0.25">
      <c r="A1439" s="397"/>
      <c r="B1439" s="20">
        <v>2322</v>
      </c>
      <c r="C1439" s="380" t="s">
        <v>8436</v>
      </c>
      <c r="D1439" s="396">
        <v>4144077888</v>
      </c>
      <c r="E1439" s="85"/>
      <c r="F1439" s="85"/>
      <c r="G1439" s="85"/>
      <c r="H1439" s="85"/>
      <c r="I1439" s="85">
        <v>5</v>
      </c>
      <c r="J1439" s="85">
        <v>10</v>
      </c>
      <c r="K1439" s="85"/>
      <c r="L1439" s="85"/>
      <c r="M1439" s="85"/>
      <c r="N1439" s="85"/>
      <c r="O1439" s="85"/>
      <c r="P1439" s="85"/>
      <c r="Q1439" s="85">
        <v>5</v>
      </c>
      <c r="R1439" s="85">
        <v>5</v>
      </c>
      <c r="S1439" s="85"/>
      <c r="T1439" s="85"/>
      <c r="U1439" s="85"/>
      <c r="V1439" s="85"/>
      <c r="W1439" s="85"/>
      <c r="X1439" s="85"/>
      <c r="Y1439" s="184"/>
    </row>
    <row r="1440" spans="1:25" ht="18" customHeight="1" x14ac:dyDescent="0.25">
      <c r="A1440" s="397"/>
      <c r="B1440" s="20">
        <v>2254</v>
      </c>
      <c r="C1440" s="380" t="s">
        <v>8437</v>
      </c>
      <c r="D1440" s="396">
        <v>4144206632</v>
      </c>
      <c r="E1440" s="85"/>
      <c r="F1440" s="85"/>
      <c r="G1440" s="85"/>
      <c r="H1440" s="85"/>
      <c r="I1440" s="85">
        <v>10</v>
      </c>
      <c r="J1440" s="85"/>
      <c r="K1440" s="85"/>
      <c r="L1440" s="85"/>
      <c r="M1440" s="85"/>
      <c r="N1440" s="85"/>
      <c r="O1440" s="85"/>
      <c r="P1440" s="85"/>
      <c r="Q1440" s="85"/>
      <c r="R1440" s="85">
        <v>6</v>
      </c>
      <c r="S1440" s="85"/>
      <c r="T1440" s="85"/>
      <c r="U1440" s="85"/>
      <c r="V1440" s="85"/>
      <c r="W1440" s="85"/>
      <c r="X1440" s="85"/>
      <c r="Y1440" s="184"/>
    </row>
    <row r="1441" spans="1:25" ht="18" customHeight="1" x14ac:dyDescent="0.25">
      <c r="A1441" s="397"/>
      <c r="B1441" s="20">
        <v>2254</v>
      </c>
      <c r="C1441" s="380" t="s">
        <v>8437</v>
      </c>
      <c r="D1441" s="396">
        <v>4144077801</v>
      </c>
      <c r="E1441" s="85"/>
      <c r="F1441" s="85"/>
      <c r="G1441" s="85"/>
      <c r="H1441" s="85"/>
      <c r="I1441" s="85"/>
      <c r="J1441" s="85"/>
      <c r="K1441" s="85"/>
      <c r="L1441" s="85"/>
      <c r="M1441" s="85"/>
      <c r="N1441" s="85"/>
      <c r="O1441" s="85"/>
      <c r="P1441" s="85"/>
      <c r="Q1441" s="85"/>
      <c r="R1441" s="85"/>
      <c r="S1441" s="85"/>
      <c r="T1441" s="85"/>
      <c r="U1441" s="85">
        <v>10</v>
      </c>
      <c r="V1441" s="85"/>
      <c r="W1441" s="85"/>
      <c r="X1441" s="85"/>
      <c r="Y1441" s="184"/>
    </row>
    <row r="1442" spans="1:25" ht="18" customHeight="1" x14ac:dyDescent="0.25">
      <c r="A1442" s="397"/>
      <c r="B1442" s="20">
        <v>2321</v>
      </c>
      <c r="C1442" s="380" t="s">
        <v>6868</v>
      </c>
      <c r="D1442" s="396">
        <v>4144077879</v>
      </c>
      <c r="E1442" s="85"/>
      <c r="F1442" s="85"/>
      <c r="G1442" s="85"/>
      <c r="H1442" s="85"/>
      <c r="I1442" s="85"/>
      <c r="J1442" s="85">
        <v>5</v>
      </c>
      <c r="K1442" s="85"/>
      <c r="L1442" s="85"/>
      <c r="M1442" s="85"/>
      <c r="N1442" s="85"/>
      <c r="O1442" s="85"/>
      <c r="P1442" s="85"/>
      <c r="Q1442" s="85">
        <v>7</v>
      </c>
      <c r="R1442" s="85">
        <v>5</v>
      </c>
      <c r="S1442" s="85">
        <v>2</v>
      </c>
      <c r="T1442" s="85">
        <v>2</v>
      </c>
      <c r="U1442" s="85">
        <v>5</v>
      </c>
      <c r="V1442" s="85"/>
      <c r="W1442" s="85"/>
      <c r="X1442" s="85"/>
      <c r="Y1442" s="184"/>
    </row>
    <row r="1443" spans="1:25" ht="18" customHeight="1" x14ac:dyDescent="0.25">
      <c r="A1443" s="420" t="s">
        <v>7273</v>
      </c>
      <c r="B1443" s="20">
        <v>1542</v>
      </c>
      <c r="C1443" s="380" t="s">
        <v>8438</v>
      </c>
      <c r="D1443" s="396">
        <v>4144259331</v>
      </c>
      <c r="E1443" s="85"/>
      <c r="F1443" s="85">
        <v>2</v>
      </c>
      <c r="G1443" s="85"/>
      <c r="H1443" s="85"/>
      <c r="I1443" s="85">
        <v>10</v>
      </c>
      <c r="J1443" s="85">
        <v>10</v>
      </c>
      <c r="K1443" s="85"/>
      <c r="L1443" s="85"/>
      <c r="M1443" s="85"/>
      <c r="N1443" s="85"/>
      <c r="O1443" s="85"/>
      <c r="P1443" s="85"/>
      <c r="Q1443" s="85">
        <v>3</v>
      </c>
      <c r="R1443" s="85">
        <v>3</v>
      </c>
      <c r="S1443" s="85"/>
      <c r="T1443" s="85"/>
      <c r="U1443" s="85">
        <v>2</v>
      </c>
      <c r="V1443" s="85"/>
      <c r="W1443" s="85"/>
      <c r="X1443" s="85">
        <v>5</v>
      </c>
      <c r="Y1443" s="422" t="s">
        <v>8439</v>
      </c>
    </row>
    <row r="1444" spans="1:25" ht="18" customHeight="1" x14ac:dyDescent="0.25">
      <c r="A1444" s="415"/>
      <c r="B1444" s="54"/>
      <c r="C1444" s="416"/>
      <c r="D1444" s="417"/>
      <c r="E1444" s="222"/>
      <c r="F1444" s="222"/>
      <c r="G1444" s="222"/>
      <c r="H1444" s="222"/>
      <c r="I1444" s="222"/>
      <c r="J1444" s="222"/>
      <c r="K1444" s="222"/>
      <c r="L1444" s="222"/>
      <c r="M1444" s="222"/>
      <c r="N1444" s="222"/>
      <c r="O1444" s="222"/>
      <c r="P1444" s="222"/>
      <c r="Q1444" s="222"/>
      <c r="R1444" s="222"/>
      <c r="S1444" s="222"/>
      <c r="T1444" s="222"/>
      <c r="U1444" s="222"/>
      <c r="V1444" s="222"/>
      <c r="W1444" s="222"/>
      <c r="X1444" s="222"/>
      <c r="Y1444" s="225" t="s">
        <v>8480</v>
      </c>
    </row>
    <row r="1445" spans="1:25" ht="18" customHeight="1" x14ac:dyDescent="0.25">
      <c r="A1445" s="397"/>
      <c r="B1445" s="20"/>
      <c r="C1445" s="411" t="s">
        <v>8583</v>
      </c>
      <c r="D1445" s="396"/>
      <c r="E1445" s="85"/>
      <c r="F1445" s="85"/>
      <c r="G1445" s="85"/>
      <c r="H1445" s="85"/>
      <c r="I1445" s="85"/>
      <c r="J1445" s="85"/>
      <c r="K1445" s="85"/>
      <c r="L1445" s="85"/>
      <c r="M1445" s="85"/>
      <c r="N1445" s="85"/>
      <c r="O1445" s="85"/>
      <c r="P1445" s="85"/>
      <c r="Q1445" s="85"/>
      <c r="R1445" s="85"/>
      <c r="S1445" s="85"/>
      <c r="T1445" s="85"/>
      <c r="U1445" s="85"/>
      <c r="V1445" s="85"/>
      <c r="W1445" s="85"/>
      <c r="X1445" s="85"/>
      <c r="Y1445" s="184"/>
    </row>
    <row r="1446" spans="1:25" ht="18" customHeight="1" x14ac:dyDescent="0.25">
      <c r="A1446" s="413" t="s">
        <v>7667</v>
      </c>
      <c r="B1446" s="20">
        <v>3131</v>
      </c>
      <c r="C1446" s="380" t="s">
        <v>4767</v>
      </c>
      <c r="D1446" s="396">
        <v>4144353405</v>
      </c>
      <c r="E1446" s="85"/>
      <c r="F1446" s="85"/>
      <c r="G1446" s="85"/>
      <c r="H1446" s="85"/>
      <c r="I1446" s="85"/>
      <c r="J1446" s="85"/>
      <c r="K1446" s="85"/>
      <c r="L1446" s="85">
        <v>5</v>
      </c>
      <c r="M1446" s="85"/>
      <c r="N1446" s="85"/>
      <c r="O1446" s="85"/>
      <c r="P1446" s="85"/>
      <c r="Q1446" s="85">
        <v>5</v>
      </c>
      <c r="R1446" s="85"/>
      <c r="S1446" s="85"/>
      <c r="T1446" s="85"/>
      <c r="U1446" s="85"/>
      <c r="V1446" s="85"/>
      <c r="W1446" s="85"/>
      <c r="X1446" s="85"/>
      <c r="Y1446" s="423" t="s">
        <v>8605</v>
      </c>
    </row>
    <row r="1447" spans="1:25" ht="18" customHeight="1" x14ac:dyDescent="0.25">
      <c r="A1447" s="420"/>
      <c r="B1447" s="69">
        <v>5207</v>
      </c>
      <c r="C1447" s="482" t="s">
        <v>8606</v>
      </c>
      <c r="D1447" s="483">
        <v>4144270951</v>
      </c>
      <c r="E1447" s="469"/>
      <c r="F1447" s="469"/>
      <c r="G1447" s="469"/>
      <c r="H1447" s="469"/>
      <c r="I1447" s="469"/>
      <c r="J1447" s="469"/>
      <c r="K1447" s="469"/>
      <c r="L1447" s="469"/>
      <c r="M1447" s="469"/>
      <c r="N1447" s="469"/>
      <c r="O1447" s="469"/>
      <c r="P1447" s="469"/>
      <c r="Q1447" s="469"/>
      <c r="R1447" s="469"/>
      <c r="S1447" s="469"/>
      <c r="T1447" s="469"/>
      <c r="U1447" s="469">
        <v>15</v>
      </c>
      <c r="V1447" s="469"/>
      <c r="W1447" s="469"/>
      <c r="X1447" s="469"/>
      <c r="Y1447" s="422" t="s">
        <v>8607</v>
      </c>
    </row>
    <row r="1448" spans="1:25" ht="18" customHeight="1" x14ac:dyDescent="0.25">
      <c r="A1448" s="397"/>
      <c r="B1448" s="20">
        <v>4484</v>
      </c>
      <c r="C1448" s="380" t="s">
        <v>8608</v>
      </c>
      <c r="D1448" s="396">
        <v>4144203088</v>
      </c>
      <c r="E1448" s="85"/>
      <c r="F1448" s="85"/>
      <c r="G1448" s="85"/>
      <c r="H1448" s="85"/>
      <c r="I1448" s="85">
        <v>15</v>
      </c>
      <c r="J1448" s="85"/>
      <c r="K1448" s="85"/>
      <c r="L1448" s="85"/>
      <c r="M1448" s="85"/>
      <c r="N1448" s="85"/>
      <c r="O1448" s="85"/>
      <c r="P1448" s="85"/>
      <c r="Q1448" s="85"/>
      <c r="R1448" s="85"/>
      <c r="S1448" s="85"/>
      <c r="T1448" s="85"/>
      <c r="U1448" s="85"/>
      <c r="V1448" s="85"/>
      <c r="W1448" s="85"/>
      <c r="X1448" s="85"/>
      <c r="Y1448" s="184"/>
    </row>
    <row r="1449" spans="1:25" ht="18" customHeight="1" x14ac:dyDescent="0.25">
      <c r="A1449" s="397"/>
      <c r="B1449" s="20">
        <v>3499</v>
      </c>
      <c r="C1449" s="380" t="s">
        <v>7701</v>
      </c>
      <c r="D1449" s="396">
        <v>4144291238</v>
      </c>
      <c r="E1449" s="85"/>
      <c r="F1449" s="85"/>
      <c r="G1449" s="85"/>
      <c r="H1449" s="85"/>
      <c r="I1449" s="85">
        <v>20</v>
      </c>
      <c r="J1449" s="85">
        <v>20</v>
      </c>
      <c r="K1449" s="85"/>
      <c r="L1449" s="85"/>
      <c r="M1449" s="85"/>
      <c r="N1449" s="85"/>
      <c r="O1449" s="85"/>
      <c r="P1449" s="85"/>
      <c r="Q1449" s="85"/>
      <c r="R1449" s="85"/>
      <c r="S1449" s="85"/>
      <c r="T1449" s="85"/>
      <c r="U1449" s="85"/>
      <c r="V1449" s="85"/>
      <c r="W1449" s="85"/>
      <c r="X1449" s="85"/>
      <c r="Y1449" s="184"/>
    </row>
    <row r="1450" spans="1:25" ht="18" customHeight="1" x14ac:dyDescent="0.25">
      <c r="A1450" s="397"/>
      <c r="B1450" s="20">
        <v>4122</v>
      </c>
      <c r="C1450" s="380" t="s">
        <v>7700</v>
      </c>
      <c r="D1450" s="396">
        <v>4144352467</v>
      </c>
      <c r="E1450" s="85"/>
      <c r="F1450" s="85"/>
      <c r="G1450" s="85"/>
      <c r="H1450" s="85"/>
      <c r="I1450" s="85"/>
      <c r="J1450" s="85">
        <v>10</v>
      </c>
      <c r="K1450" s="85"/>
      <c r="L1450" s="85">
        <v>5</v>
      </c>
      <c r="M1450" s="85"/>
      <c r="N1450" s="85"/>
      <c r="O1450" s="85"/>
      <c r="P1450" s="85"/>
      <c r="Q1450" s="85">
        <v>5</v>
      </c>
      <c r="R1450" s="85"/>
      <c r="S1450" s="85"/>
      <c r="T1450" s="85"/>
      <c r="U1450" s="85"/>
      <c r="V1450" s="85"/>
      <c r="W1450" s="85"/>
      <c r="X1450" s="85"/>
      <c r="Y1450" s="184"/>
    </row>
    <row r="1451" spans="1:25" ht="18" customHeight="1" x14ac:dyDescent="0.25">
      <c r="A1451" s="397"/>
      <c r="B1451" s="20">
        <v>3290</v>
      </c>
      <c r="C1451" s="380" t="s">
        <v>7691</v>
      </c>
      <c r="D1451" s="396">
        <v>4144111147</v>
      </c>
      <c r="E1451" s="85"/>
      <c r="F1451" s="85"/>
      <c r="G1451" s="85"/>
      <c r="H1451" s="85"/>
      <c r="I1451" s="85">
        <v>15</v>
      </c>
      <c r="J1451" s="85"/>
      <c r="K1451" s="85"/>
      <c r="L1451" s="85"/>
      <c r="M1451" s="85"/>
      <c r="N1451" s="85"/>
      <c r="O1451" s="85"/>
      <c r="P1451" s="85"/>
      <c r="Q1451" s="85"/>
      <c r="R1451" s="85"/>
      <c r="S1451" s="85"/>
      <c r="T1451" s="85"/>
      <c r="U1451" s="85"/>
      <c r="V1451" s="85"/>
      <c r="W1451" s="85"/>
      <c r="X1451" s="85"/>
      <c r="Y1451" s="184"/>
    </row>
    <row r="1452" spans="1:25" ht="18" customHeight="1" x14ac:dyDescent="0.25">
      <c r="A1452" s="397"/>
      <c r="B1452" s="20">
        <v>4968</v>
      </c>
      <c r="C1452" s="380" t="s">
        <v>8609</v>
      </c>
      <c r="D1452" s="396">
        <v>4144404212</v>
      </c>
      <c r="E1452" s="85"/>
      <c r="F1452" s="85"/>
      <c r="G1452" s="85"/>
      <c r="H1452" s="85"/>
      <c r="I1452" s="85"/>
      <c r="J1452" s="85"/>
      <c r="K1452" s="85"/>
      <c r="L1452" s="85">
        <v>10</v>
      </c>
      <c r="M1452" s="85"/>
      <c r="N1452" s="85"/>
      <c r="O1452" s="85"/>
      <c r="P1452" s="85"/>
      <c r="Q1452" s="85"/>
      <c r="R1452" s="85"/>
      <c r="S1452" s="85"/>
      <c r="T1452" s="85"/>
      <c r="U1452" s="85"/>
      <c r="V1452" s="85"/>
      <c r="W1452" s="85"/>
      <c r="X1452" s="85"/>
      <c r="Y1452" s="184"/>
    </row>
    <row r="1453" spans="1:25" ht="18" customHeight="1" x14ac:dyDescent="0.25">
      <c r="A1453" s="397"/>
      <c r="B1453" s="20">
        <v>4968</v>
      </c>
      <c r="C1453" s="380" t="s">
        <v>8609</v>
      </c>
      <c r="D1453" s="396">
        <v>4144322558</v>
      </c>
      <c r="E1453" s="85"/>
      <c r="F1453" s="85"/>
      <c r="G1453" s="85"/>
      <c r="H1453" s="85"/>
      <c r="I1453" s="85"/>
      <c r="J1453" s="85"/>
      <c r="K1453" s="85"/>
      <c r="L1453" s="85">
        <v>5</v>
      </c>
      <c r="M1453" s="85"/>
      <c r="N1453" s="85"/>
      <c r="O1453" s="85"/>
      <c r="P1453" s="85"/>
      <c r="Q1453" s="85"/>
      <c r="R1453" s="85">
        <v>10</v>
      </c>
      <c r="S1453" s="85"/>
      <c r="T1453" s="85"/>
      <c r="U1453" s="85"/>
      <c r="V1453" s="85"/>
      <c r="W1453" s="85"/>
      <c r="X1453" s="85"/>
      <c r="Y1453" s="184"/>
    </row>
    <row r="1454" spans="1:25" ht="18" customHeight="1" x14ac:dyDescent="0.25">
      <c r="A1454" s="397"/>
      <c r="B1454" s="20">
        <v>5207</v>
      </c>
      <c r="C1454" s="380" t="s">
        <v>8606</v>
      </c>
      <c r="D1454" s="396">
        <v>4144291473</v>
      </c>
      <c r="E1454" s="85"/>
      <c r="F1454" s="85"/>
      <c r="G1454" s="85"/>
      <c r="H1454" s="85"/>
      <c r="I1454" s="85">
        <v>10</v>
      </c>
      <c r="J1454" s="85">
        <v>15</v>
      </c>
      <c r="K1454" s="85"/>
      <c r="L1454" s="85"/>
      <c r="M1454" s="85"/>
      <c r="N1454" s="85"/>
      <c r="O1454" s="85"/>
      <c r="P1454" s="85"/>
      <c r="Q1454" s="85"/>
      <c r="R1454" s="85"/>
      <c r="S1454" s="85"/>
      <c r="T1454" s="85"/>
      <c r="U1454" s="85"/>
      <c r="V1454" s="85"/>
      <c r="W1454" s="85"/>
      <c r="X1454" s="85"/>
      <c r="Y1454" s="184"/>
    </row>
    <row r="1455" spans="1:25" ht="18" customHeight="1" x14ac:dyDescent="0.25">
      <c r="A1455" s="397"/>
      <c r="B1455" s="20">
        <v>3324</v>
      </c>
      <c r="C1455" s="380" t="s">
        <v>7671</v>
      </c>
      <c r="D1455" s="396">
        <v>4144296365</v>
      </c>
      <c r="E1455" s="85"/>
      <c r="F1455" s="85"/>
      <c r="G1455" s="85"/>
      <c r="H1455" s="85"/>
      <c r="I1455" s="85">
        <v>10</v>
      </c>
      <c r="J1455" s="85"/>
      <c r="K1455" s="85"/>
      <c r="L1455" s="85">
        <v>5</v>
      </c>
      <c r="M1455" s="85"/>
      <c r="N1455" s="85"/>
      <c r="O1455" s="85"/>
      <c r="P1455" s="85"/>
      <c r="Q1455" s="85"/>
      <c r="R1455" s="85"/>
      <c r="S1455" s="85"/>
      <c r="T1455" s="85"/>
      <c r="U1455" s="85"/>
      <c r="V1455" s="85"/>
      <c r="W1455" s="85"/>
      <c r="X1455" s="85"/>
      <c r="Y1455" s="184"/>
    </row>
    <row r="1456" spans="1:25" ht="18" customHeight="1" x14ac:dyDescent="0.25">
      <c r="A1456" s="397"/>
      <c r="B1456" s="20">
        <v>3910</v>
      </c>
      <c r="C1456" s="380" t="s">
        <v>8610</v>
      </c>
      <c r="D1456" s="396">
        <v>4144235186</v>
      </c>
      <c r="E1456" s="85"/>
      <c r="F1456" s="85"/>
      <c r="G1456" s="85"/>
      <c r="H1456" s="85"/>
      <c r="I1456" s="85"/>
      <c r="J1456" s="85">
        <v>5</v>
      </c>
      <c r="K1456" s="85"/>
      <c r="L1456" s="85">
        <v>5</v>
      </c>
      <c r="M1456" s="85"/>
      <c r="N1456" s="85"/>
      <c r="O1456" s="85"/>
      <c r="P1456" s="85"/>
      <c r="Q1456" s="85">
        <v>5</v>
      </c>
      <c r="R1456" s="85">
        <v>5</v>
      </c>
      <c r="S1456" s="85"/>
      <c r="T1456" s="85"/>
      <c r="U1456" s="85">
        <v>5</v>
      </c>
      <c r="V1456" s="85"/>
      <c r="W1456" s="85"/>
      <c r="X1456" s="85"/>
      <c r="Y1456" s="184"/>
    </row>
    <row r="1457" spans="1:25" ht="18" customHeight="1" x14ac:dyDescent="0.25">
      <c r="A1457" s="397"/>
      <c r="B1457" s="20">
        <v>4197</v>
      </c>
      <c r="C1457" s="380" t="s">
        <v>7678</v>
      </c>
      <c r="D1457" s="396">
        <v>4144304709</v>
      </c>
      <c r="E1457" s="85"/>
      <c r="F1457" s="85"/>
      <c r="G1457" s="85"/>
      <c r="H1457" s="85"/>
      <c r="I1457" s="85"/>
      <c r="J1457" s="85"/>
      <c r="K1457" s="85"/>
      <c r="L1457" s="85"/>
      <c r="M1457" s="85"/>
      <c r="N1457" s="85"/>
      <c r="O1457" s="85"/>
      <c r="P1457" s="85"/>
      <c r="Q1457" s="85">
        <v>10</v>
      </c>
      <c r="R1457" s="85">
        <v>10</v>
      </c>
      <c r="S1457" s="85"/>
      <c r="T1457" s="85"/>
      <c r="U1457" s="85"/>
      <c r="V1457" s="85"/>
      <c r="W1457" s="85"/>
      <c r="X1457" s="85"/>
      <c r="Y1457" s="184"/>
    </row>
    <row r="1458" spans="1:25" ht="18" customHeight="1" x14ac:dyDescent="0.25">
      <c r="A1458" s="397"/>
      <c r="B1458" s="20">
        <v>6128</v>
      </c>
      <c r="C1458" s="380" t="s">
        <v>8611</v>
      </c>
      <c r="D1458" s="396">
        <v>4144314033</v>
      </c>
      <c r="E1458" s="85"/>
      <c r="F1458" s="85"/>
      <c r="G1458" s="85"/>
      <c r="H1458" s="85"/>
      <c r="I1458" s="85"/>
      <c r="J1458" s="85">
        <v>10</v>
      </c>
      <c r="K1458" s="85"/>
      <c r="L1458" s="85">
        <v>5</v>
      </c>
      <c r="M1458" s="85"/>
      <c r="N1458" s="85"/>
      <c r="O1458" s="85"/>
      <c r="P1458" s="85"/>
      <c r="Q1458" s="85">
        <v>5</v>
      </c>
      <c r="R1458" s="85">
        <v>5</v>
      </c>
      <c r="S1458" s="85"/>
      <c r="T1458" s="85"/>
      <c r="U1458" s="85"/>
      <c r="V1458" s="85"/>
      <c r="W1458" s="85"/>
      <c r="X1458" s="85"/>
      <c r="Y1458" s="184"/>
    </row>
    <row r="1459" spans="1:25" ht="18" customHeight="1" x14ac:dyDescent="0.25">
      <c r="A1459" s="397"/>
      <c r="B1459" s="20">
        <v>4832</v>
      </c>
      <c r="C1459" s="380" t="s">
        <v>8612</v>
      </c>
      <c r="D1459" s="396">
        <v>4144309783</v>
      </c>
      <c r="E1459" s="85"/>
      <c r="F1459" s="85"/>
      <c r="G1459" s="85"/>
      <c r="H1459" s="85"/>
      <c r="I1459" s="85">
        <v>20</v>
      </c>
      <c r="J1459" s="85">
        <v>10</v>
      </c>
      <c r="K1459" s="85"/>
      <c r="L1459" s="85">
        <v>5</v>
      </c>
      <c r="M1459" s="85"/>
      <c r="N1459" s="85"/>
      <c r="O1459" s="85"/>
      <c r="P1459" s="85"/>
      <c r="Q1459" s="85"/>
      <c r="R1459" s="85"/>
      <c r="S1459" s="85"/>
      <c r="T1459" s="85"/>
      <c r="U1459" s="85"/>
      <c r="V1459" s="85"/>
      <c r="W1459" s="85"/>
      <c r="X1459" s="85"/>
      <c r="Y1459" s="184"/>
    </row>
    <row r="1460" spans="1:25" ht="18" customHeight="1" x14ac:dyDescent="0.25">
      <c r="A1460" s="397"/>
      <c r="B1460" s="20">
        <v>4986</v>
      </c>
      <c r="C1460" s="380" t="s">
        <v>8613</v>
      </c>
      <c r="D1460" s="396">
        <v>4144192661</v>
      </c>
      <c r="E1460" s="85"/>
      <c r="F1460" s="85"/>
      <c r="G1460" s="85"/>
      <c r="H1460" s="85"/>
      <c r="I1460" s="85">
        <v>15</v>
      </c>
      <c r="J1460" s="85"/>
      <c r="K1460" s="85"/>
      <c r="L1460" s="85"/>
      <c r="M1460" s="85"/>
      <c r="N1460" s="85"/>
      <c r="O1460" s="85"/>
      <c r="P1460" s="85"/>
      <c r="Q1460" s="85"/>
      <c r="R1460" s="85"/>
      <c r="S1460" s="85"/>
      <c r="T1460" s="85"/>
      <c r="U1460" s="85"/>
      <c r="V1460" s="85"/>
      <c r="W1460" s="85"/>
      <c r="X1460" s="85"/>
      <c r="Y1460" s="184"/>
    </row>
    <row r="1461" spans="1:25" ht="18" customHeight="1" x14ac:dyDescent="0.25">
      <c r="A1461" s="397"/>
      <c r="B1461" s="20">
        <v>4986</v>
      </c>
      <c r="C1461" s="380" t="s">
        <v>8613</v>
      </c>
      <c r="D1461" s="396">
        <v>4144215159</v>
      </c>
      <c r="E1461" s="85"/>
      <c r="F1461" s="85"/>
      <c r="G1461" s="85"/>
      <c r="H1461" s="85"/>
      <c r="I1461" s="85"/>
      <c r="J1461" s="85"/>
      <c r="K1461" s="85"/>
      <c r="L1461" s="85"/>
      <c r="M1461" s="85"/>
      <c r="N1461" s="85"/>
      <c r="O1461" s="85"/>
      <c r="P1461" s="85"/>
      <c r="Q1461" s="85">
        <v>4</v>
      </c>
      <c r="R1461" s="85">
        <v>6</v>
      </c>
      <c r="S1461" s="85"/>
      <c r="T1461" s="85"/>
      <c r="U1461" s="85"/>
      <c r="V1461" s="85"/>
      <c r="W1461" s="85"/>
      <c r="X1461" s="85"/>
      <c r="Y1461" s="184"/>
    </row>
    <row r="1462" spans="1:25" ht="18" customHeight="1" x14ac:dyDescent="0.25">
      <c r="A1462" s="397"/>
      <c r="B1462" s="20">
        <v>5394</v>
      </c>
      <c r="C1462" s="380" t="s">
        <v>7682</v>
      </c>
      <c r="D1462" s="396">
        <v>4144215484</v>
      </c>
      <c r="E1462" s="85"/>
      <c r="F1462" s="85"/>
      <c r="G1462" s="85"/>
      <c r="H1462" s="85"/>
      <c r="I1462" s="85">
        <v>10</v>
      </c>
      <c r="J1462" s="85">
        <v>5</v>
      </c>
      <c r="K1462" s="85"/>
      <c r="L1462" s="85">
        <v>5</v>
      </c>
      <c r="M1462" s="85"/>
      <c r="N1462" s="85"/>
      <c r="O1462" s="85"/>
      <c r="P1462" s="85"/>
      <c r="Q1462" s="85">
        <v>5</v>
      </c>
      <c r="R1462" s="85">
        <v>5</v>
      </c>
      <c r="S1462" s="85"/>
      <c r="T1462" s="85"/>
      <c r="U1462" s="85"/>
      <c r="V1462" s="85"/>
      <c r="W1462" s="85"/>
      <c r="X1462" s="85"/>
      <c r="Y1462" s="184"/>
    </row>
    <row r="1463" spans="1:25" ht="18" customHeight="1" x14ac:dyDescent="0.25">
      <c r="A1463" s="397"/>
      <c r="B1463" s="20">
        <v>3617</v>
      </c>
      <c r="C1463" s="380" t="s">
        <v>8614</v>
      </c>
      <c r="D1463" s="396">
        <v>4144241914</v>
      </c>
      <c r="E1463" s="85"/>
      <c r="F1463" s="85"/>
      <c r="G1463" s="85"/>
      <c r="H1463" s="85"/>
      <c r="I1463" s="85"/>
      <c r="J1463" s="85">
        <v>5</v>
      </c>
      <c r="K1463" s="85"/>
      <c r="L1463" s="85">
        <v>5</v>
      </c>
      <c r="M1463" s="85"/>
      <c r="N1463" s="85"/>
      <c r="O1463" s="85"/>
      <c r="P1463" s="85"/>
      <c r="Q1463" s="85"/>
      <c r="R1463" s="85"/>
      <c r="S1463" s="85"/>
      <c r="T1463" s="85"/>
      <c r="U1463" s="85">
        <v>5</v>
      </c>
      <c r="V1463" s="85"/>
      <c r="W1463" s="85"/>
      <c r="X1463" s="85"/>
      <c r="Y1463" s="184"/>
    </row>
    <row r="1464" spans="1:25" ht="18" customHeight="1" x14ac:dyDescent="0.25">
      <c r="A1464" s="397"/>
      <c r="B1464" s="20">
        <v>3617</v>
      </c>
      <c r="C1464" s="380" t="s">
        <v>8614</v>
      </c>
      <c r="D1464" s="396">
        <v>4144199000</v>
      </c>
      <c r="E1464" s="85"/>
      <c r="F1464" s="85"/>
      <c r="G1464" s="85"/>
      <c r="H1464" s="85"/>
      <c r="I1464" s="85">
        <v>15</v>
      </c>
      <c r="J1464" s="85"/>
      <c r="K1464" s="85"/>
      <c r="L1464" s="85"/>
      <c r="M1464" s="85"/>
      <c r="N1464" s="85"/>
      <c r="O1464" s="85"/>
      <c r="P1464" s="85"/>
      <c r="Q1464" s="85"/>
      <c r="R1464" s="85"/>
      <c r="S1464" s="85"/>
      <c r="T1464" s="85"/>
      <c r="U1464" s="85"/>
      <c r="V1464" s="85"/>
      <c r="W1464" s="85"/>
      <c r="X1464" s="85"/>
      <c r="Y1464" s="184"/>
    </row>
    <row r="1465" spans="1:25" ht="18" customHeight="1" x14ac:dyDescent="0.25">
      <c r="A1465" s="397"/>
      <c r="B1465" s="20">
        <v>3131</v>
      </c>
      <c r="C1465" s="380" t="s">
        <v>4767</v>
      </c>
      <c r="D1465" s="396">
        <v>4144291176</v>
      </c>
      <c r="E1465" s="85"/>
      <c r="F1465" s="85"/>
      <c r="G1465" s="85"/>
      <c r="H1465" s="85"/>
      <c r="I1465" s="85">
        <v>10</v>
      </c>
      <c r="J1465" s="85">
        <v>30</v>
      </c>
      <c r="K1465" s="85"/>
      <c r="L1465" s="85"/>
      <c r="M1465" s="85"/>
      <c r="N1465" s="85"/>
      <c r="O1465" s="85"/>
      <c r="P1465" s="85"/>
      <c r="Q1465" s="85"/>
      <c r="R1465" s="85"/>
      <c r="S1465" s="85"/>
      <c r="T1465" s="85"/>
      <c r="U1465" s="85"/>
      <c r="V1465" s="85"/>
      <c r="W1465" s="85"/>
      <c r="X1465" s="85"/>
      <c r="Y1465" s="184"/>
    </row>
    <row r="1466" spans="1:25" ht="18" customHeight="1" x14ac:dyDescent="0.25">
      <c r="A1466" s="413" t="s">
        <v>7826</v>
      </c>
      <c r="B1466" s="20">
        <v>4277</v>
      </c>
      <c r="C1466" s="380" t="s">
        <v>8615</v>
      </c>
      <c r="D1466" s="396">
        <v>4144111197</v>
      </c>
      <c r="E1466" s="85"/>
      <c r="F1466" s="85"/>
      <c r="G1466" s="85"/>
      <c r="H1466" s="85"/>
      <c r="I1466" s="85">
        <v>15</v>
      </c>
      <c r="J1466" s="85">
        <v>15</v>
      </c>
      <c r="K1466" s="85"/>
      <c r="L1466" s="85"/>
      <c r="M1466" s="85"/>
      <c r="N1466" s="85"/>
      <c r="O1466" s="85"/>
      <c r="P1466" s="85"/>
      <c r="Q1466" s="85"/>
      <c r="R1466" s="85"/>
      <c r="S1466" s="85"/>
      <c r="T1466" s="85"/>
      <c r="U1466" s="85"/>
      <c r="V1466" s="85"/>
      <c r="W1466" s="85"/>
      <c r="X1466" s="85"/>
      <c r="Y1466" s="184"/>
    </row>
    <row r="1467" spans="1:25" ht="18" customHeight="1" x14ac:dyDescent="0.25">
      <c r="A1467" s="397"/>
      <c r="B1467" s="20">
        <v>4826</v>
      </c>
      <c r="C1467" s="380" t="s">
        <v>7843</v>
      </c>
      <c r="D1467" s="396">
        <v>4144272255</v>
      </c>
      <c r="E1467" s="85"/>
      <c r="F1467" s="85"/>
      <c r="G1467" s="85"/>
      <c r="H1467" s="85"/>
      <c r="I1467" s="85"/>
      <c r="J1467" s="85"/>
      <c r="K1467" s="85"/>
      <c r="L1467" s="85">
        <v>5</v>
      </c>
      <c r="M1467" s="85"/>
      <c r="N1467" s="85"/>
      <c r="O1467" s="85"/>
      <c r="P1467" s="85"/>
      <c r="Q1467" s="85"/>
      <c r="R1467" s="85">
        <v>10</v>
      </c>
      <c r="S1467" s="85"/>
      <c r="T1467" s="85"/>
      <c r="U1467" s="85">
        <v>10</v>
      </c>
      <c r="V1467" s="85"/>
      <c r="W1467" s="85">
        <v>10</v>
      </c>
      <c r="X1467" s="85"/>
      <c r="Y1467" s="184"/>
    </row>
    <row r="1468" spans="1:25" ht="18" customHeight="1" x14ac:dyDescent="0.25">
      <c r="A1468" s="397"/>
      <c r="B1468" s="20">
        <v>4356</v>
      </c>
      <c r="C1468" s="380" t="s">
        <v>7842</v>
      </c>
      <c r="D1468" s="396">
        <v>4144291415</v>
      </c>
      <c r="E1468" s="85"/>
      <c r="F1468" s="85"/>
      <c r="G1468" s="85"/>
      <c r="H1468" s="85"/>
      <c r="I1468" s="85">
        <v>15</v>
      </c>
      <c r="J1468" s="85">
        <v>20</v>
      </c>
      <c r="K1468" s="85"/>
      <c r="L1468" s="85"/>
      <c r="M1468" s="85"/>
      <c r="N1468" s="85"/>
      <c r="O1468" s="85"/>
      <c r="P1468" s="85"/>
      <c r="Q1468" s="85"/>
      <c r="R1468" s="85"/>
      <c r="S1468" s="85"/>
      <c r="T1468" s="85"/>
      <c r="U1468" s="85"/>
      <c r="V1468" s="85"/>
      <c r="W1468" s="85"/>
      <c r="X1468" s="85"/>
      <c r="Y1468" s="184"/>
    </row>
    <row r="1469" spans="1:25" ht="18" customHeight="1" x14ac:dyDescent="0.25">
      <c r="A1469" s="397"/>
      <c r="B1469" s="20">
        <v>4535</v>
      </c>
      <c r="C1469" s="380" t="s">
        <v>7848</v>
      </c>
      <c r="D1469" s="396">
        <v>4144268799</v>
      </c>
      <c r="E1469" s="85"/>
      <c r="F1469" s="85"/>
      <c r="G1469" s="85"/>
      <c r="H1469" s="85"/>
      <c r="I1469" s="85"/>
      <c r="J1469" s="85">
        <v>3</v>
      </c>
      <c r="K1469" s="85"/>
      <c r="L1469" s="85">
        <v>3</v>
      </c>
      <c r="M1469" s="85"/>
      <c r="N1469" s="85"/>
      <c r="O1469" s="85"/>
      <c r="P1469" s="85"/>
      <c r="Q1469" s="85"/>
      <c r="R1469" s="85"/>
      <c r="S1469" s="85">
        <v>5</v>
      </c>
      <c r="T1469" s="85">
        <v>5</v>
      </c>
      <c r="U1469" s="85"/>
      <c r="V1469" s="85"/>
      <c r="W1469" s="85"/>
      <c r="X1469" s="85"/>
      <c r="Y1469" s="184"/>
    </row>
    <row r="1470" spans="1:25" ht="18" customHeight="1" x14ac:dyDescent="0.25">
      <c r="A1470" s="397"/>
      <c r="B1470" s="20">
        <v>6016</v>
      </c>
      <c r="C1470" s="380" t="s">
        <v>8616</v>
      </c>
      <c r="D1470" s="396">
        <v>4144226984</v>
      </c>
      <c r="E1470" s="85"/>
      <c r="F1470" s="85"/>
      <c r="G1470" s="85"/>
      <c r="H1470" s="85"/>
      <c r="I1470" s="85"/>
      <c r="J1470" s="85">
        <v>10</v>
      </c>
      <c r="K1470" s="85"/>
      <c r="L1470" s="85">
        <v>5</v>
      </c>
      <c r="M1470" s="85"/>
      <c r="N1470" s="85"/>
      <c r="O1470" s="85"/>
      <c r="P1470" s="85"/>
      <c r="Q1470" s="85">
        <v>10</v>
      </c>
      <c r="R1470" s="85">
        <v>10</v>
      </c>
      <c r="S1470" s="85"/>
      <c r="T1470" s="85"/>
      <c r="U1470" s="85">
        <v>5</v>
      </c>
      <c r="V1470" s="85"/>
      <c r="W1470" s="85"/>
      <c r="X1470" s="85"/>
      <c r="Y1470" s="184"/>
    </row>
    <row r="1471" spans="1:25" ht="18" customHeight="1" x14ac:dyDescent="0.25">
      <c r="A1471" s="397"/>
      <c r="B1471" s="20">
        <v>5788</v>
      </c>
      <c r="C1471" s="380" t="s">
        <v>7858</v>
      </c>
      <c r="D1471" s="396">
        <v>4144276213</v>
      </c>
      <c r="E1471" s="85"/>
      <c r="F1471" s="85"/>
      <c r="G1471" s="85"/>
      <c r="H1471" s="85"/>
      <c r="I1471" s="85">
        <v>7</v>
      </c>
      <c r="J1471" s="85">
        <v>5</v>
      </c>
      <c r="K1471" s="85"/>
      <c r="L1471" s="85"/>
      <c r="M1471" s="85"/>
      <c r="N1471" s="85"/>
      <c r="O1471" s="85"/>
      <c r="P1471" s="85"/>
      <c r="Q1471" s="85"/>
      <c r="R1471" s="85"/>
      <c r="S1471" s="85"/>
      <c r="T1471" s="85"/>
      <c r="U1471" s="85"/>
      <c r="V1471" s="85"/>
      <c r="W1471" s="85"/>
      <c r="X1471" s="85"/>
      <c r="Y1471" s="184"/>
    </row>
    <row r="1472" spans="1:25" ht="18" customHeight="1" x14ac:dyDescent="0.25">
      <c r="A1472" s="397"/>
      <c r="B1472" s="20">
        <v>5669</v>
      </c>
      <c r="C1472" s="380" t="s">
        <v>8617</v>
      </c>
      <c r="D1472" s="396">
        <v>4144291532</v>
      </c>
      <c r="E1472" s="85"/>
      <c r="F1472" s="85"/>
      <c r="G1472" s="85"/>
      <c r="H1472" s="85"/>
      <c r="I1472" s="85">
        <v>15</v>
      </c>
      <c r="J1472" s="85">
        <v>15</v>
      </c>
      <c r="K1472" s="85"/>
      <c r="L1472" s="85"/>
      <c r="M1472" s="85"/>
      <c r="N1472" s="85"/>
      <c r="O1472" s="85"/>
      <c r="P1472" s="85"/>
      <c r="Q1472" s="85"/>
      <c r="R1472" s="85"/>
      <c r="S1472" s="85"/>
      <c r="T1472" s="85"/>
      <c r="U1472" s="85"/>
      <c r="V1472" s="85"/>
      <c r="W1472" s="85"/>
      <c r="X1472" s="85"/>
      <c r="Y1472" s="184"/>
    </row>
    <row r="1473" spans="1:25" ht="18" customHeight="1" x14ac:dyDescent="0.25">
      <c r="A1473" s="412" t="s">
        <v>7275</v>
      </c>
      <c r="B1473" s="20">
        <v>4113</v>
      </c>
      <c r="C1473" s="380" t="s">
        <v>7448</v>
      </c>
      <c r="D1473" s="396">
        <v>4144230802</v>
      </c>
      <c r="E1473" s="85"/>
      <c r="F1473" s="85"/>
      <c r="G1473" s="85"/>
      <c r="H1473" s="85"/>
      <c r="I1473" s="85"/>
      <c r="J1473" s="85"/>
      <c r="K1473" s="85"/>
      <c r="L1473" s="85"/>
      <c r="M1473" s="85"/>
      <c r="N1473" s="85"/>
      <c r="O1473" s="85"/>
      <c r="P1473" s="85"/>
      <c r="Q1473" s="85"/>
      <c r="R1473" s="85"/>
      <c r="S1473" s="85">
        <v>2</v>
      </c>
      <c r="T1473" s="85">
        <v>2</v>
      </c>
      <c r="U1473" s="85"/>
      <c r="V1473" s="85"/>
      <c r="W1473" s="85">
        <v>5</v>
      </c>
      <c r="X1473" s="85"/>
      <c r="Y1473" s="429" t="s">
        <v>8667</v>
      </c>
    </row>
    <row r="1474" spans="1:25" ht="18" customHeight="1" x14ac:dyDescent="0.25">
      <c r="A1474" s="397"/>
      <c r="B1474" s="20">
        <v>5578</v>
      </c>
      <c r="C1474" s="380" t="s">
        <v>6568</v>
      </c>
      <c r="D1474" s="396">
        <v>4144285694</v>
      </c>
      <c r="E1474" s="85"/>
      <c r="F1474" s="85"/>
      <c r="G1474" s="85"/>
      <c r="H1474" s="85"/>
      <c r="I1474" s="85">
        <v>2</v>
      </c>
      <c r="J1474" s="85">
        <v>4</v>
      </c>
      <c r="K1474" s="85"/>
      <c r="L1474" s="85">
        <v>2</v>
      </c>
      <c r="M1474" s="85"/>
      <c r="N1474" s="85"/>
      <c r="O1474" s="85"/>
      <c r="P1474" s="85"/>
      <c r="Q1474" s="85"/>
      <c r="R1474" s="85"/>
      <c r="S1474" s="85">
        <v>2</v>
      </c>
      <c r="T1474" s="85">
        <v>1</v>
      </c>
      <c r="U1474" s="85">
        <v>2</v>
      </c>
      <c r="V1474" s="85"/>
      <c r="W1474" s="85">
        <v>1</v>
      </c>
      <c r="X1474" s="85"/>
      <c r="Y1474" s="184"/>
    </row>
    <row r="1475" spans="1:25" ht="18" customHeight="1" x14ac:dyDescent="0.25">
      <c r="A1475" s="397"/>
      <c r="B1475" s="20">
        <v>6180</v>
      </c>
      <c r="C1475" s="380" t="s">
        <v>8618</v>
      </c>
      <c r="D1475" s="396">
        <v>4144286087</v>
      </c>
      <c r="E1475" s="85"/>
      <c r="F1475" s="85"/>
      <c r="G1475" s="85"/>
      <c r="H1475" s="85"/>
      <c r="I1475" s="85">
        <v>2</v>
      </c>
      <c r="J1475" s="85"/>
      <c r="K1475" s="85"/>
      <c r="L1475" s="85"/>
      <c r="M1475" s="85"/>
      <c r="N1475" s="85"/>
      <c r="O1475" s="85"/>
      <c r="P1475" s="85"/>
      <c r="Q1475" s="85"/>
      <c r="R1475" s="85"/>
      <c r="S1475" s="85">
        <v>2</v>
      </c>
      <c r="T1475" s="85">
        <v>1</v>
      </c>
      <c r="U1475" s="85">
        <v>2</v>
      </c>
      <c r="V1475" s="85"/>
      <c r="W1475" s="85">
        <v>1</v>
      </c>
      <c r="X1475" s="85"/>
      <c r="Y1475" s="184"/>
    </row>
    <row r="1476" spans="1:25" ht="18" customHeight="1" x14ac:dyDescent="0.25">
      <c r="A1476" s="397"/>
      <c r="B1476" s="20">
        <v>6101</v>
      </c>
      <c r="C1476" s="380" t="s">
        <v>8619</v>
      </c>
      <c r="D1476" s="396">
        <v>4144285939</v>
      </c>
      <c r="E1476" s="85"/>
      <c r="F1476" s="85"/>
      <c r="G1476" s="85"/>
      <c r="H1476" s="85"/>
      <c r="I1476" s="85">
        <v>4</v>
      </c>
      <c r="J1476" s="85">
        <v>2</v>
      </c>
      <c r="K1476" s="85"/>
      <c r="L1476" s="85"/>
      <c r="M1476" s="85"/>
      <c r="N1476" s="85"/>
      <c r="O1476" s="85"/>
      <c r="P1476" s="85"/>
      <c r="Q1476" s="85"/>
      <c r="R1476" s="85"/>
      <c r="S1476" s="85"/>
      <c r="T1476" s="85"/>
      <c r="U1476" s="85"/>
      <c r="V1476" s="85"/>
      <c r="W1476" s="85"/>
      <c r="X1476" s="85"/>
      <c r="Y1476" s="184"/>
    </row>
    <row r="1477" spans="1:25" ht="18" customHeight="1" x14ac:dyDescent="0.25">
      <c r="A1477" s="397"/>
      <c r="B1477" s="20">
        <v>3081</v>
      </c>
      <c r="C1477" s="380" t="s">
        <v>3581</v>
      </c>
      <c r="D1477" s="396">
        <v>4144256209</v>
      </c>
      <c r="E1477" s="85"/>
      <c r="F1477" s="85"/>
      <c r="G1477" s="85"/>
      <c r="H1477" s="85"/>
      <c r="I1477" s="85">
        <v>10</v>
      </c>
      <c r="J1477" s="85"/>
      <c r="K1477" s="85"/>
      <c r="L1477" s="85"/>
      <c r="M1477" s="85"/>
      <c r="N1477" s="85"/>
      <c r="O1477" s="85"/>
      <c r="P1477" s="85"/>
      <c r="Q1477" s="85"/>
      <c r="R1477" s="85"/>
      <c r="S1477" s="85"/>
      <c r="T1477" s="85"/>
      <c r="U1477" s="85"/>
      <c r="V1477" s="85"/>
      <c r="W1477" s="85"/>
      <c r="X1477" s="85"/>
      <c r="Y1477" s="184"/>
    </row>
    <row r="1478" spans="1:25" ht="18" customHeight="1" x14ac:dyDescent="0.25">
      <c r="A1478" s="397"/>
      <c r="B1478" s="20">
        <v>3980</v>
      </c>
      <c r="C1478" s="380" t="s">
        <v>1956</v>
      </c>
      <c r="D1478" s="396">
        <v>4144240696</v>
      </c>
      <c r="E1478" s="85"/>
      <c r="F1478" s="85"/>
      <c r="G1478" s="85"/>
      <c r="H1478" s="85"/>
      <c r="I1478" s="85">
        <v>5</v>
      </c>
      <c r="J1478" s="85"/>
      <c r="K1478" s="85"/>
      <c r="L1478" s="85">
        <v>5</v>
      </c>
      <c r="M1478" s="85"/>
      <c r="N1478" s="85"/>
      <c r="O1478" s="85"/>
      <c r="P1478" s="85"/>
      <c r="Q1478" s="85">
        <v>6</v>
      </c>
      <c r="R1478" s="85"/>
      <c r="S1478" s="85"/>
      <c r="T1478" s="85"/>
      <c r="U1478" s="85"/>
      <c r="V1478" s="85"/>
      <c r="W1478" s="85"/>
      <c r="X1478" s="85"/>
      <c r="Y1478" s="184"/>
    </row>
    <row r="1479" spans="1:25" ht="18" customHeight="1" x14ac:dyDescent="0.25">
      <c r="A1479" s="397"/>
      <c r="B1479" s="20">
        <v>5837</v>
      </c>
      <c r="C1479" s="380" t="s">
        <v>8151</v>
      </c>
      <c r="D1479" s="396">
        <v>4144285853</v>
      </c>
      <c r="E1479" s="85"/>
      <c r="F1479" s="85"/>
      <c r="G1479" s="85"/>
      <c r="H1479" s="85"/>
      <c r="I1479" s="85"/>
      <c r="J1479" s="85"/>
      <c r="K1479" s="85"/>
      <c r="L1479" s="85">
        <v>2</v>
      </c>
      <c r="M1479" s="85"/>
      <c r="N1479" s="85"/>
      <c r="O1479" s="85"/>
      <c r="P1479" s="85"/>
      <c r="Q1479" s="85"/>
      <c r="R1479" s="85"/>
      <c r="S1479" s="85">
        <v>2</v>
      </c>
      <c r="T1479" s="85">
        <v>1</v>
      </c>
      <c r="U1479" s="85">
        <v>2</v>
      </c>
      <c r="V1479" s="85"/>
      <c r="W1479" s="85">
        <v>1</v>
      </c>
      <c r="X1479" s="85"/>
      <c r="Y1479" s="184"/>
    </row>
    <row r="1480" spans="1:25" ht="18" customHeight="1" x14ac:dyDescent="0.25">
      <c r="A1480" s="397"/>
      <c r="B1480" s="20">
        <v>5837</v>
      </c>
      <c r="C1480" s="380" t="s">
        <v>8151</v>
      </c>
      <c r="D1480" s="396">
        <v>4144346808</v>
      </c>
      <c r="E1480" s="85"/>
      <c r="F1480" s="85"/>
      <c r="G1480" s="85"/>
      <c r="H1480" s="85"/>
      <c r="I1480" s="85">
        <v>5</v>
      </c>
      <c r="J1480" s="85">
        <v>5</v>
      </c>
      <c r="K1480" s="85"/>
      <c r="L1480" s="85"/>
      <c r="M1480" s="85"/>
      <c r="N1480" s="85"/>
      <c r="O1480" s="85"/>
      <c r="P1480" s="85"/>
      <c r="Q1480" s="85">
        <v>5</v>
      </c>
      <c r="R1480" s="85">
        <v>5</v>
      </c>
      <c r="S1480" s="85"/>
      <c r="T1480" s="85"/>
      <c r="U1480" s="85"/>
      <c r="V1480" s="85"/>
      <c r="W1480" s="85"/>
      <c r="X1480" s="85"/>
      <c r="Y1480" s="184"/>
    </row>
    <row r="1481" spans="1:25" ht="18" customHeight="1" x14ac:dyDescent="0.25">
      <c r="A1481" s="397"/>
      <c r="B1481" s="20">
        <v>3555</v>
      </c>
      <c r="C1481" s="380" t="s">
        <v>8620</v>
      </c>
      <c r="D1481" s="396">
        <v>4144221561</v>
      </c>
      <c r="E1481" s="85"/>
      <c r="F1481" s="85"/>
      <c r="G1481" s="85"/>
      <c r="H1481" s="85"/>
      <c r="I1481" s="85">
        <v>6</v>
      </c>
      <c r="J1481" s="85">
        <v>4</v>
      </c>
      <c r="K1481" s="85"/>
      <c r="L1481" s="85">
        <v>2</v>
      </c>
      <c r="M1481" s="85"/>
      <c r="N1481" s="85"/>
      <c r="O1481" s="85"/>
      <c r="P1481" s="85"/>
      <c r="Q1481" s="85"/>
      <c r="R1481" s="85">
        <v>3</v>
      </c>
      <c r="S1481" s="85">
        <v>2</v>
      </c>
      <c r="T1481" s="85"/>
      <c r="U1481" s="85"/>
      <c r="V1481" s="85"/>
      <c r="W1481" s="85">
        <v>3</v>
      </c>
      <c r="X1481" s="85"/>
      <c r="Y1481" s="184"/>
    </row>
    <row r="1482" spans="1:25" ht="18" customHeight="1" x14ac:dyDescent="0.25">
      <c r="A1482" s="397"/>
      <c r="B1482" s="20">
        <v>5613</v>
      </c>
      <c r="C1482" s="380" t="s">
        <v>2710</v>
      </c>
      <c r="D1482" s="396">
        <v>4144285725</v>
      </c>
      <c r="E1482" s="85"/>
      <c r="F1482" s="85"/>
      <c r="G1482" s="85"/>
      <c r="H1482" s="85"/>
      <c r="I1482" s="85">
        <v>2</v>
      </c>
      <c r="J1482" s="85">
        <v>2</v>
      </c>
      <c r="K1482" s="85"/>
      <c r="L1482" s="85">
        <v>2</v>
      </c>
      <c r="M1482" s="85"/>
      <c r="N1482" s="85"/>
      <c r="O1482" s="85"/>
      <c r="P1482" s="85"/>
      <c r="Q1482" s="85"/>
      <c r="R1482" s="85"/>
      <c r="S1482" s="85">
        <v>2</v>
      </c>
      <c r="T1482" s="85">
        <v>2</v>
      </c>
      <c r="U1482" s="85">
        <v>2</v>
      </c>
      <c r="V1482" s="85"/>
      <c r="W1482" s="85">
        <v>2</v>
      </c>
      <c r="X1482" s="85"/>
      <c r="Y1482" s="184"/>
    </row>
    <row r="1483" spans="1:25" ht="18" customHeight="1" x14ac:dyDescent="0.25">
      <c r="A1483" s="397"/>
      <c r="B1483" s="20">
        <v>4121</v>
      </c>
      <c r="C1483" s="380" t="s">
        <v>6932</v>
      </c>
      <c r="D1483" s="396">
        <v>4144251578</v>
      </c>
      <c r="E1483" s="85"/>
      <c r="F1483" s="85"/>
      <c r="G1483" s="85"/>
      <c r="H1483" s="85"/>
      <c r="I1483" s="85">
        <v>10</v>
      </c>
      <c r="J1483" s="85">
        <v>10</v>
      </c>
      <c r="K1483" s="85"/>
      <c r="L1483" s="85"/>
      <c r="M1483" s="85"/>
      <c r="N1483" s="85"/>
      <c r="O1483" s="85"/>
      <c r="P1483" s="85"/>
      <c r="Q1483" s="85">
        <v>6</v>
      </c>
      <c r="R1483" s="85">
        <v>6</v>
      </c>
      <c r="S1483" s="85">
        <v>3</v>
      </c>
      <c r="T1483" s="85">
        <v>3</v>
      </c>
      <c r="U1483" s="85"/>
      <c r="V1483" s="85"/>
      <c r="W1483" s="85">
        <v>3</v>
      </c>
      <c r="X1483" s="85"/>
      <c r="Y1483" s="184"/>
    </row>
    <row r="1484" spans="1:25" ht="18" customHeight="1" x14ac:dyDescent="0.25">
      <c r="A1484" s="397"/>
      <c r="B1484" s="20">
        <v>5675</v>
      </c>
      <c r="C1484" s="380" t="s">
        <v>7451</v>
      </c>
      <c r="D1484" s="396">
        <v>4144285728</v>
      </c>
      <c r="E1484" s="85"/>
      <c r="F1484" s="85"/>
      <c r="G1484" s="85"/>
      <c r="H1484" s="85"/>
      <c r="I1484" s="85">
        <v>4</v>
      </c>
      <c r="J1484" s="85">
        <v>2</v>
      </c>
      <c r="K1484" s="85"/>
      <c r="L1484" s="85"/>
      <c r="M1484" s="85"/>
      <c r="N1484" s="85"/>
      <c r="O1484" s="85"/>
      <c r="P1484" s="85"/>
      <c r="Q1484" s="85"/>
      <c r="R1484" s="85"/>
      <c r="S1484" s="85"/>
      <c r="T1484" s="85"/>
      <c r="U1484" s="85"/>
      <c r="V1484" s="85"/>
      <c r="W1484" s="85"/>
      <c r="X1484" s="85"/>
      <c r="Y1484" s="184"/>
    </row>
    <row r="1485" spans="1:25" ht="18" customHeight="1" x14ac:dyDescent="0.25">
      <c r="A1485" s="397"/>
      <c r="B1485" s="20">
        <v>6255</v>
      </c>
      <c r="C1485" s="380" t="s">
        <v>8621</v>
      </c>
      <c r="D1485" s="396">
        <v>4144286152</v>
      </c>
      <c r="E1485" s="85"/>
      <c r="F1485" s="85"/>
      <c r="G1485" s="85"/>
      <c r="H1485" s="85"/>
      <c r="I1485" s="85">
        <v>2</v>
      </c>
      <c r="J1485" s="85">
        <v>8</v>
      </c>
      <c r="K1485" s="85"/>
      <c r="L1485" s="85">
        <v>2</v>
      </c>
      <c r="M1485" s="85"/>
      <c r="N1485" s="85"/>
      <c r="O1485" s="85"/>
      <c r="P1485" s="85"/>
      <c r="Q1485" s="85"/>
      <c r="R1485" s="85"/>
      <c r="S1485" s="85">
        <v>2</v>
      </c>
      <c r="T1485" s="85">
        <v>1</v>
      </c>
      <c r="U1485" s="85">
        <v>2</v>
      </c>
      <c r="V1485" s="85"/>
      <c r="W1485" s="85">
        <v>1</v>
      </c>
      <c r="X1485" s="85"/>
      <c r="Y1485" s="184"/>
    </row>
    <row r="1486" spans="1:25" ht="18" customHeight="1" x14ac:dyDescent="0.25">
      <c r="A1486" s="397"/>
      <c r="B1486" s="20">
        <v>3622</v>
      </c>
      <c r="C1486" s="380" t="s">
        <v>8622</v>
      </c>
      <c r="D1486" s="396">
        <v>4144270030</v>
      </c>
      <c r="E1486" s="85"/>
      <c r="F1486" s="85"/>
      <c r="G1486" s="85"/>
      <c r="H1486" s="85"/>
      <c r="I1486" s="85">
        <v>5</v>
      </c>
      <c r="J1486" s="85"/>
      <c r="K1486" s="85"/>
      <c r="L1486" s="85"/>
      <c r="M1486" s="85"/>
      <c r="N1486" s="85"/>
      <c r="O1486" s="85"/>
      <c r="P1486" s="85"/>
      <c r="Q1486" s="85"/>
      <c r="R1486" s="85"/>
      <c r="S1486" s="85"/>
      <c r="T1486" s="85"/>
      <c r="U1486" s="85"/>
      <c r="V1486" s="85"/>
      <c r="W1486" s="85"/>
      <c r="X1486" s="85"/>
      <c r="Y1486" s="184"/>
    </row>
    <row r="1487" spans="1:25" ht="18" customHeight="1" x14ac:dyDescent="0.25">
      <c r="A1487" s="397"/>
      <c r="B1487" s="20">
        <v>1698</v>
      </c>
      <c r="C1487" s="380" t="s">
        <v>6571</v>
      </c>
      <c r="D1487" s="396">
        <v>4144278127</v>
      </c>
      <c r="E1487" s="85"/>
      <c r="F1487" s="85"/>
      <c r="G1487" s="85"/>
      <c r="H1487" s="85"/>
      <c r="I1487" s="85"/>
      <c r="J1487" s="85"/>
      <c r="K1487" s="85"/>
      <c r="L1487" s="85"/>
      <c r="M1487" s="85"/>
      <c r="N1487" s="85"/>
      <c r="O1487" s="85"/>
      <c r="P1487" s="85"/>
      <c r="Q1487" s="85"/>
      <c r="R1487" s="85">
        <v>5</v>
      </c>
      <c r="S1487" s="85"/>
      <c r="T1487" s="85"/>
      <c r="U1487" s="85">
        <v>15</v>
      </c>
      <c r="V1487" s="85"/>
      <c r="W1487" s="85"/>
      <c r="X1487" s="85"/>
      <c r="Y1487" s="184"/>
    </row>
    <row r="1488" spans="1:25" ht="18" customHeight="1" x14ac:dyDescent="0.25">
      <c r="A1488" s="412" t="s">
        <v>4796</v>
      </c>
      <c r="B1488" s="20">
        <v>1531</v>
      </c>
      <c r="C1488" s="380" t="s">
        <v>6572</v>
      </c>
      <c r="D1488" s="396">
        <v>4144333702</v>
      </c>
      <c r="E1488" s="85"/>
      <c r="F1488" s="85"/>
      <c r="G1488" s="85"/>
      <c r="H1488" s="85"/>
      <c r="I1488" s="85">
        <v>30</v>
      </c>
      <c r="J1488" s="85"/>
      <c r="K1488" s="85"/>
      <c r="L1488" s="85"/>
      <c r="M1488" s="85"/>
      <c r="N1488" s="85"/>
      <c r="O1488" s="85"/>
      <c r="P1488" s="85"/>
      <c r="Q1488" s="85"/>
      <c r="R1488" s="85"/>
      <c r="S1488" s="85">
        <v>5</v>
      </c>
      <c r="T1488" s="85"/>
      <c r="U1488" s="85"/>
      <c r="V1488" s="85"/>
      <c r="W1488" s="85"/>
      <c r="X1488" s="85"/>
      <c r="Y1488" s="184"/>
    </row>
    <row r="1489" spans="1:25" ht="18" customHeight="1" x14ac:dyDescent="0.25">
      <c r="A1489" s="397"/>
      <c r="B1489" s="20">
        <v>1531</v>
      </c>
      <c r="C1489" s="380" t="s">
        <v>6572</v>
      </c>
      <c r="D1489" s="396">
        <v>4144244265</v>
      </c>
      <c r="E1489" s="85"/>
      <c r="F1489" s="85"/>
      <c r="G1489" s="85"/>
      <c r="H1489" s="85"/>
      <c r="I1489" s="85"/>
      <c r="J1489" s="85">
        <v>10</v>
      </c>
      <c r="K1489" s="85"/>
      <c r="L1489" s="85"/>
      <c r="M1489" s="85"/>
      <c r="N1489" s="85"/>
      <c r="O1489" s="85"/>
      <c r="P1489" s="85"/>
      <c r="Q1489" s="85"/>
      <c r="R1489" s="85">
        <v>10</v>
      </c>
      <c r="S1489" s="85"/>
      <c r="T1489" s="85"/>
      <c r="U1489" s="85">
        <v>5</v>
      </c>
      <c r="V1489" s="85"/>
      <c r="W1489" s="85"/>
      <c r="X1489" s="85"/>
      <c r="Y1489" s="184"/>
    </row>
    <row r="1490" spans="1:25" ht="18" customHeight="1" x14ac:dyDescent="0.25">
      <c r="A1490" s="397"/>
      <c r="B1490" s="20">
        <v>1646</v>
      </c>
      <c r="C1490" s="380" t="s">
        <v>8623</v>
      </c>
      <c r="D1490" s="396">
        <v>4144352663</v>
      </c>
      <c r="E1490" s="85"/>
      <c r="F1490" s="85"/>
      <c r="G1490" s="85"/>
      <c r="H1490" s="85"/>
      <c r="I1490" s="85">
        <v>5</v>
      </c>
      <c r="J1490" s="85"/>
      <c r="K1490" s="85"/>
      <c r="L1490" s="85"/>
      <c r="M1490" s="85"/>
      <c r="N1490" s="85"/>
      <c r="O1490" s="85"/>
      <c r="P1490" s="85"/>
      <c r="Q1490" s="85"/>
      <c r="R1490" s="85"/>
      <c r="S1490" s="85"/>
      <c r="T1490" s="85"/>
      <c r="U1490" s="85"/>
      <c r="V1490" s="85"/>
      <c r="W1490" s="85"/>
      <c r="X1490" s="85"/>
      <c r="Y1490" s="184"/>
    </row>
    <row r="1491" spans="1:25" ht="18" customHeight="1" x14ac:dyDescent="0.25">
      <c r="A1491" s="397"/>
      <c r="B1491" s="20">
        <v>3179</v>
      </c>
      <c r="C1491" s="380" t="s">
        <v>3121</v>
      </c>
      <c r="D1491" s="396">
        <v>4144194045</v>
      </c>
      <c r="E1491" s="85"/>
      <c r="F1491" s="85"/>
      <c r="G1491" s="85"/>
      <c r="H1491" s="85"/>
      <c r="I1491" s="85"/>
      <c r="J1491" s="85">
        <v>10</v>
      </c>
      <c r="K1491" s="85"/>
      <c r="L1491" s="85"/>
      <c r="M1491" s="85"/>
      <c r="N1491" s="85"/>
      <c r="O1491" s="85"/>
      <c r="P1491" s="85"/>
      <c r="Q1491" s="85">
        <v>10</v>
      </c>
      <c r="R1491" s="85">
        <v>10</v>
      </c>
      <c r="S1491" s="85"/>
      <c r="T1491" s="85"/>
      <c r="U1491" s="85"/>
      <c r="V1491" s="85"/>
      <c r="W1491" s="85"/>
      <c r="X1491" s="85"/>
      <c r="Y1491" s="184"/>
    </row>
    <row r="1492" spans="1:25" ht="18" customHeight="1" x14ac:dyDescent="0.25">
      <c r="A1492" s="397"/>
      <c r="B1492" s="20">
        <v>3179</v>
      </c>
      <c r="C1492" s="380" t="s">
        <v>3121</v>
      </c>
      <c r="D1492" s="396">
        <v>4144289996</v>
      </c>
      <c r="E1492" s="85"/>
      <c r="F1492" s="85"/>
      <c r="G1492" s="85"/>
      <c r="H1492" s="85"/>
      <c r="I1492" s="85">
        <v>5</v>
      </c>
      <c r="J1492" s="85"/>
      <c r="K1492" s="85"/>
      <c r="L1492" s="85"/>
      <c r="M1492" s="85"/>
      <c r="N1492" s="85"/>
      <c r="O1492" s="85"/>
      <c r="P1492" s="85"/>
      <c r="Q1492" s="85"/>
      <c r="R1492" s="85"/>
      <c r="S1492" s="85"/>
      <c r="T1492" s="85"/>
      <c r="U1492" s="85"/>
      <c r="V1492" s="85"/>
      <c r="W1492" s="85"/>
      <c r="X1492" s="85"/>
      <c r="Y1492" s="184"/>
    </row>
    <row r="1493" spans="1:25" ht="18" customHeight="1" x14ac:dyDescent="0.25">
      <c r="A1493" s="397"/>
      <c r="B1493" s="20">
        <v>2092</v>
      </c>
      <c r="C1493" s="380" t="s">
        <v>6760</v>
      </c>
      <c r="D1493" s="396">
        <v>4144277929</v>
      </c>
      <c r="E1493" s="85"/>
      <c r="F1493" s="85"/>
      <c r="G1493" s="85"/>
      <c r="H1493" s="85"/>
      <c r="I1493" s="85">
        <v>6</v>
      </c>
      <c r="J1493" s="85"/>
      <c r="K1493" s="85"/>
      <c r="L1493" s="85"/>
      <c r="M1493" s="85"/>
      <c r="N1493" s="85"/>
      <c r="O1493" s="85"/>
      <c r="P1493" s="85"/>
      <c r="Q1493" s="85">
        <v>5</v>
      </c>
      <c r="R1493" s="85"/>
      <c r="S1493" s="85"/>
      <c r="T1493" s="85"/>
      <c r="U1493" s="85">
        <v>3</v>
      </c>
      <c r="V1493" s="85"/>
      <c r="W1493" s="85">
        <v>3</v>
      </c>
      <c r="X1493" s="85"/>
      <c r="Y1493" s="184"/>
    </row>
    <row r="1494" spans="1:25" ht="18" customHeight="1" x14ac:dyDescent="0.25">
      <c r="A1494" s="397"/>
      <c r="B1494" s="20">
        <v>1661</v>
      </c>
      <c r="C1494" s="380" t="s">
        <v>8624</v>
      </c>
      <c r="D1494" s="396">
        <v>4144353752</v>
      </c>
      <c r="E1494" s="85">
        <v>5</v>
      </c>
      <c r="F1494" s="85"/>
      <c r="G1494" s="85"/>
      <c r="H1494" s="85"/>
      <c r="I1494" s="85">
        <v>10</v>
      </c>
      <c r="J1494" s="85">
        <v>5</v>
      </c>
      <c r="K1494" s="85"/>
      <c r="L1494" s="85"/>
      <c r="M1494" s="85"/>
      <c r="N1494" s="85"/>
      <c r="O1494" s="85"/>
      <c r="P1494" s="85"/>
      <c r="Q1494" s="85">
        <v>3</v>
      </c>
      <c r="R1494" s="85">
        <v>3</v>
      </c>
      <c r="S1494" s="85"/>
      <c r="T1494" s="85"/>
      <c r="U1494" s="85"/>
      <c r="V1494" s="85"/>
      <c r="W1494" s="85">
        <v>5</v>
      </c>
      <c r="X1494" s="85"/>
      <c r="Y1494" s="184"/>
    </row>
    <row r="1495" spans="1:25" ht="18" customHeight="1" x14ac:dyDescent="0.25">
      <c r="A1495" s="397"/>
      <c r="B1495" s="20">
        <v>2021</v>
      </c>
      <c r="C1495" s="380" t="s">
        <v>1463</v>
      </c>
      <c r="D1495" s="396">
        <v>4144299224</v>
      </c>
      <c r="E1495" s="85"/>
      <c r="F1495" s="85"/>
      <c r="G1495" s="85"/>
      <c r="H1495" s="85"/>
      <c r="I1495" s="85"/>
      <c r="J1495" s="85">
        <v>10</v>
      </c>
      <c r="K1495" s="85"/>
      <c r="L1495" s="85"/>
      <c r="M1495" s="85"/>
      <c r="N1495" s="85"/>
      <c r="O1495" s="85"/>
      <c r="P1495" s="85"/>
      <c r="Q1495" s="85">
        <v>10</v>
      </c>
      <c r="R1495" s="85">
        <v>20</v>
      </c>
      <c r="S1495" s="85">
        <v>3</v>
      </c>
      <c r="T1495" s="85">
        <v>3</v>
      </c>
      <c r="U1495" s="85"/>
      <c r="V1495" s="85"/>
      <c r="W1495" s="85"/>
      <c r="X1495" s="85"/>
      <c r="Y1495" s="184"/>
    </row>
    <row r="1496" spans="1:25" ht="18" customHeight="1" x14ac:dyDescent="0.25">
      <c r="A1496" s="397"/>
      <c r="B1496" s="20">
        <v>2188</v>
      </c>
      <c r="C1496" s="380" t="s">
        <v>6575</v>
      </c>
      <c r="D1496" s="396">
        <v>4144192403</v>
      </c>
      <c r="E1496" s="85"/>
      <c r="F1496" s="85"/>
      <c r="G1496" s="85"/>
      <c r="H1496" s="85"/>
      <c r="I1496" s="85">
        <v>6</v>
      </c>
      <c r="J1496" s="85">
        <v>5</v>
      </c>
      <c r="K1496" s="85"/>
      <c r="L1496" s="85">
        <v>5</v>
      </c>
      <c r="M1496" s="85"/>
      <c r="N1496" s="85"/>
      <c r="O1496" s="85"/>
      <c r="P1496" s="85"/>
      <c r="Q1496" s="85"/>
      <c r="R1496" s="85"/>
      <c r="S1496" s="85"/>
      <c r="T1496" s="85"/>
      <c r="U1496" s="85"/>
      <c r="V1496" s="85"/>
      <c r="W1496" s="85"/>
      <c r="X1496" s="85"/>
      <c r="Y1496" s="184"/>
    </row>
    <row r="1497" spans="1:25" ht="18" customHeight="1" x14ac:dyDescent="0.25">
      <c r="A1497" s="397"/>
      <c r="B1497" s="20">
        <v>3181</v>
      </c>
      <c r="C1497" s="380" t="s">
        <v>8625</v>
      </c>
      <c r="D1497" s="396">
        <v>4144289661</v>
      </c>
      <c r="E1497" s="85"/>
      <c r="F1497" s="85"/>
      <c r="G1497" s="85"/>
      <c r="H1497" s="85"/>
      <c r="I1497" s="85"/>
      <c r="J1497" s="85">
        <v>15</v>
      </c>
      <c r="K1497" s="85"/>
      <c r="L1497" s="85">
        <v>10</v>
      </c>
      <c r="M1497" s="85"/>
      <c r="N1497" s="85"/>
      <c r="O1497" s="85"/>
      <c r="P1497" s="85"/>
      <c r="Q1497" s="85">
        <v>10</v>
      </c>
      <c r="R1497" s="85">
        <v>10</v>
      </c>
      <c r="S1497" s="85">
        <v>3</v>
      </c>
      <c r="T1497" s="85">
        <v>3</v>
      </c>
      <c r="U1497" s="85">
        <v>10</v>
      </c>
      <c r="V1497" s="85"/>
      <c r="W1497" s="85"/>
      <c r="X1497" s="85"/>
      <c r="Y1497" s="184"/>
    </row>
    <row r="1498" spans="1:25" ht="18" customHeight="1" x14ac:dyDescent="0.25">
      <c r="A1498" s="397"/>
      <c r="B1498" s="20">
        <v>5895</v>
      </c>
      <c r="C1498" s="380" t="s">
        <v>6762</v>
      </c>
      <c r="D1498" s="396">
        <v>4144209339</v>
      </c>
      <c r="E1498" s="85"/>
      <c r="F1498" s="85"/>
      <c r="G1498" s="85"/>
      <c r="H1498" s="85"/>
      <c r="I1498" s="85">
        <v>8</v>
      </c>
      <c r="J1498" s="85">
        <v>8</v>
      </c>
      <c r="K1498" s="85"/>
      <c r="L1498" s="85">
        <v>5</v>
      </c>
      <c r="M1498" s="85"/>
      <c r="N1498" s="85"/>
      <c r="O1498" s="85"/>
      <c r="P1498" s="85"/>
      <c r="Q1498" s="85">
        <v>6</v>
      </c>
      <c r="R1498" s="85"/>
      <c r="S1498" s="85"/>
      <c r="T1498" s="85"/>
      <c r="U1498" s="85"/>
      <c r="V1498" s="85"/>
      <c r="W1498" s="85"/>
      <c r="X1498" s="85"/>
      <c r="Y1498" s="184"/>
    </row>
    <row r="1499" spans="1:25" ht="18" customHeight="1" x14ac:dyDescent="0.25">
      <c r="A1499" s="397"/>
      <c r="B1499" s="20">
        <v>2138</v>
      </c>
      <c r="C1499" s="380" t="s">
        <v>8626</v>
      </c>
      <c r="D1499" s="396">
        <v>4144199131</v>
      </c>
      <c r="E1499" s="85"/>
      <c r="F1499" s="85"/>
      <c r="G1499" s="85"/>
      <c r="H1499" s="85"/>
      <c r="I1499" s="85">
        <v>8</v>
      </c>
      <c r="J1499" s="85"/>
      <c r="K1499" s="85"/>
      <c r="L1499" s="85">
        <v>5</v>
      </c>
      <c r="M1499" s="85"/>
      <c r="N1499" s="85"/>
      <c r="O1499" s="85"/>
      <c r="P1499" s="85"/>
      <c r="Q1499" s="85"/>
      <c r="R1499" s="85"/>
      <c r="S1499" s="85"/>
      <c r="T1499" s="85"/>
      <c r="U1499" s="85"/>
      <c r="V1499" s="85"/>
      <c r="W1499" s="85"/>
      <c r="X1499" s="85"/>
      <c r="Y1499" s="184"/>
    </row>
    <row r="1500" spans="1:25" ht="18" customHeight="1" x14ac:dyDescent="0.25">
      <c r="A1500" s="397"/>
      <c r="B1500" s="20">
        <v>2833</v>
      </c>
      <c r="C1500" s="380" t="s">
        <v>7058</v>
      </c>
      <c r="D1500" s="396">
        <v>4144313758</v>
      </c>
      <c r="E1500" s="85"/>
      <c r="F1500" s="85"/>
      <c r="G1500" s="85"/>
      <c r="H1500" s="85"/>
      <c r="I1500" s="85">
        <v>6</v>
      </c>
      <c r="J1500" s="85">
        <v>5</v>
      </c>
      <c r="K1500" s="85"/>
      <c r="L1500" s="85"/>
      <c r="M1500" s="85"/>
      <c r="N1500" s="85"/>
      <c r="O1500" s="85"/>
      <c r="P1500" s="85"/>
      <c r="Q1500" s="85"/>
      <c r="R1500" s="85"/>
      <c r="S1500" s="85"/>
      <c r="T1500" s="85"/>
      <c r="U1500" s="85"/>
      <c r="V1500" s="85"/>
      <c r="W1500" s="85"/>
      <c r="X1500" s="85"/>
      <c r="Y1500" s="184"/>
    </row>
    <row r="1501" spans="1:25" ht="18" customHeight="1" x14ac:dyDescent="0.25">
      <c r="A1501" s="397"/>
      <c r="B1501" s="20">
        <v>2234</v>
      </c>
      <c r="C1501" s="380" t="s">
        <v>7059</v>
      </c>
      <c r="D1501" s="396">
        <v>4144296933</v>
      </c>
      <c r="E1501" s="85"/>
      <c r="F1501" s="85"/>
      <c r="G1501" s="85"/>
      <c r="H1501" s="85"/>
      <c r="I1501" s="85">
        <v>10</v>
      </c>
      <c r="J1501" s="85">
        <v>3</v>
      </c>
      <c r="K1501" s="85"/>
      <c r="L1501" s="85"/>
      <c r="M1501" s="85"/>
      <c r="N1501" s="85"/>
      <c r="O1501" s="85"/>
      <c r="P1501" s="85"/>
      <c r="Q1501" s="85"/>
      <c r="R1501" s="85"/>
      <c r="S1501" s="85"/>
      <c r="T1501" s="85"/>
      <c r="U1501" s="85"/>
      <c r="V1501" s="85"/>
      <c r="W1501" s="85"/>
      <c r="X1501" s="85"/>
      <c r="Y1501" s="184"/>
    </row>
    <row r="1502" spans="1:25" ht="18" customHeight="1" x14ac:dyDescent="0.25">
      <c r="A1502" s="397"/>
      <c r="B1502" s="20">
        <v>1665</v>
      </c>
      <c r="C1502" s="380" t="s">
        <v>6574</v>
      </c>
      <c r="D1502" s="396">
        <v>4144352004</v>
      </c>
      <c r="E1502" s="85">
        <v>3</v>
      </c>
      <c r="F1502" s="85"/>
      <c r="G1502" s="85"/>
      <c r="H1502" s="85"/>
      <c r="I1502" s="85">
        <v>5</v>
      </c>
      <c r="J1502" s="85">
        <v>5</v>
      </c>
      <c r="K1502" s="85"/>
      <c r="L1502" s="85"/>
      <c r="M1502" s="85"/>
      <c r="N1502" s="85"/>
      <c r="O1502" s="85"/>
      <c r="P1502" s="85"/>
      <c r="Q1502" s="85"/>
      <c r="R1502" s="85"/>
      <c r="S1502" s="85">
        <v>3</v>
      </c>
      <c r="T1502" s="85"/>
      <c r="U1502" s="85">
        <v>3</v>
      </c>
      <c r="V1502" s="85">
        <v>3</v>
      </c>
      <c r="W1502" s="85">
        <v>3</v>
      </c>
      <c r="X1502" s="85">
        <v>3</v>
      </c>
      <c r="Y1502" s="184"/>
    </row>
    <row r="1503" spans="1:25" ht="18" customHeight="1" x14ac:dyDescent="0.25">
      <c r="A1503" s="397"/>
      <c r="B1503" s="20">
        <v>3220</v>
      </c>
      <c r="C1503" s="380" t="s">
        <v>7064</v>
      </c>
      <c r="D1503" s="396">
        <v>4144357441</v>
      </c>
      <c r="E1503" s="85"/>
      <c r="F1503" s="85"/>
      <c r="G1503" s="85"/>
      <c r="H1503" s="85"/>
      <c r="I1503" s="85">
        <v>5</v>
      </c>
      <c r="J1503" s="85"/>
      <c r="K1503" s="85"/>
      <c r="L1503" s="85"/>
      <c r="M1503" s="85"/>
      <c r="N1503" s="85"/>
      <c r="O1503" s="85"/>
      <c r="P1503" s="85"/>
      <c r="Q1503" s="85"/>
      <c r="R1503" s="85">
        <v>5</v>
      </c>
      <c r="S1503" s="85"/>
      <c r="T1503" s="85"/>
      <c r="U1503" s="85"/>
      <c r="V1503" s="85"/>
      <c r="W1503" s="85"/>
      <c r="X1503" s="85"/>
      <c r="Y1503" s="184"/>
    </row>
    <row r="1504" spans="1:25" ht="18" customHeight="1" x14ac:dyDescent="0.25">
      <c r="A1504" s="412" t="s">
        <v>8627</v>
      </c>
      <c r="B1504" s="20">
        <v>3649</v>
      </c>
      <c r="C1504" s="380" t="s">
        <v>3963</v>
      </c>
      <c r="D1504" s="396">
        <v>4144306240</v>
      </c>
      <c r="E1504" s="85"/>
      <c r="F1504" s="85"/>
      <c r="G1504" s="85"/>
      <c r="H1504" s="85"/>
      <c r="I1504" s="85"/>
      <c r="J1504" s="85"/>
      <c r="K1504" s="85"/>
      <c r="L1504" s="85"/>
      <c r="M1504" s="85"/>
      <c r="N1504" s="85"/>
      <c r="O1504" s="85"/>
      <c r="P1504" s="85"/>
      <c r="Q1504" s="85">
        <v>5</v>
      </c>
      <c r="R1504" s="85">
        <v>15</v>
      </c>
      <c r="S1504" s="85"/>
      <c r="T1504" s="85"/>
      <c r="U1504" s="85"/>
      <c r="V1504" s="85"/>
      <c r="W1504" s="85"/>
      <c r="X1504" s="85"/>
      <c r="Y1504" s="184"/>
    </row>
    <row r="1505" spans="1:25" ht="18" customHeight="1" x14ac:dyDescent="0.25">
      <c r="A1505" s="397"/>
      <c r="B1505" s="20">
        <v>4437</v>
      </c>
      <c r="C1505" s="380" t="s">
        <v>6916</v>
      </c>
      <c r="D1505" s="396">
        <v>4144349270</v>
      </c>
      <c r="E1505" s="85"/>
      <c r="F1505" s="85"/>
      <c r="G1505" s="85"/>
      <c r="H1505" s="85"/>
      <c r="I1505" s="85">
        <v>6</v>
      </c>
      <c r="J1505" s="85">
        <v>3</v>
      </c>
      <c r="K1505" s="85"/>
      <c r="L1505" s="85">
        <v>5</v>
      </c>
      <c r="M1505" s="85"/>
      <c r="N1505" s="85"/>
      <c r="O1505" s="85"/>
      <c r="P1505" s="85"/>
      <c r="Q1505" s="85"/>
      <c r="R1505" s="85"/>
      <c r="S1505" s="85">
        <v>3</v>
      </c>
      <c r="T1505" s="85">
        <v>3</v>
      </c>
      <c r="U1505" s="85"/>
      <c r="V1505" s="85"/>
      <c r="W1505" s="85">
        <v>5</v>
      </c>
      <c r="X1505" s="85"/>
      <c r="Y1505" s="184"/>
    </row>
    <row r="1506" spans="1:25" ht="18" customHeight="1" x14ac:dyDescent="0.25">
      <c r="A1506" s="397"/>
      <c r="B1506" s="20">
        <v>4816</v>
      </c>
      <c r="C1506" s="380" t="s">
        <v>8628</v>
      </c>
      <c r="D1506" s="396">
        <v>4144356628</v>
      </c>
      <c r="E1506" s="85"/>
      <c r="F1506" s="85"/>
      <c r="G1506" s="85"/>
      <c r="H1506" s="85"/>
      <c r="I1506" s="85">
        <v>5</v>
      </c>
      <c r="J1506" s="85">
        <v>5</v>
      </c>
      <c r="K1506" s="85"/>
      <c r="L1506" s="85">
        <v>5</v>
      </c>
      <c r="M1506" s="85"/>
      <c r="N1506" s="85"/>
      <c r="O1506" s="85"/>
      <c r="P1506" s="85"/>
      <c r="Q1506" s="85">
        <v>5</v>
      </c>
      <c r="R1506" s="85">
        <v>10</v>
      </c>
      <c r="S1506" s="85"/>
      <c r="T1506" s="85"/>
      <c r="U1506" s="85"/>
      <c r="V1506" s="85"/>
      <c r="W1506" s="85"/>
      <c r="X1506" s="85"/>
      <c r="Y1506" s="184"/>
    </row>
    <row r="1507" spans="1:25" ht="18" customHeight="1" x14ac:dyDescent="0.25">
      <c r="A1507" s="414" t="s">
        <v>7276</v>
      </c>
      <c r="B1507" s="20">
        <v>3690</v>
      </c>
      <c r="C1507" s="380" t="s">
        <v>8629</v>
      </c>
      <c r="D1507" s="396">
        <v>4144222564</v>
      </c>
      <c r="E1507" s="85"/>
      <c r="F1507" s="85"/>
      <c r="G1507" s="85"/>
      <c r="H1507" s="85"/>
      <c r="I1507" s="85"/>
      <c r="J1507" s="85"/>
      <c r="K1507" s="85"/>
      <c r="L1507" s="85"/>
      <c r="M1507" s="85"/>
      <c r="N1507" s="85"/>
      <c r="O1507" s="85"/>
      <c r="P1507" s="85"/>
      <c r="Q1507" s="85"/>
      <c r="R1507" s="85">
        <v>5</v>
      </c>
      <c r="S1507" s="85">
        <v>2</v>
      </c>
      <c r="T1507" s="85">
        <v>2</v>
      </c>
      <c r="U1507" s="85">
        <v>6</v>
      </c>
      <c r="V1507" s="85"/>
      <c r="W1507" s="85">
        <v>6</v>
      </c>
      <c r="X1507" s="85"/>
      <c r="Y1507" s="457" t="s">
        <v>8668</v>
      </c>
    </row>
    <row r="1508" spans="1:25" ht="18" customHeight="1" x14ac:dyDescent="0.25">
      <c r="A1508" s="397"/>
      <c r="B1508" s="20">
        <v>4000</v>
      </c>
      <c r="C1508" s="380" t="s">
        <v>8630</v>
      </c>
      <c r="D1508" s="396">
        <v>4144222568</v>
      </c>
      <c r="E1508" s="85"/>
      <c r="F1508" s="85"/>
      <c r="G1508" s="85"/>
      <c r="H1508" s="85"/>
      <c r="I1508" s="85"/>
      <c r="J1508" s="85"/>
      <c r="K1508" s="85"/>
      <c r="L1508" s="85"/>
      <c r="M1508" s="85"/>
      <c r="N1508" s="85"/>
      <c r="O1508" s="85"/>
      <c r="P1508" s="85"/>
      <c r="Q1508" s="85"/>
      <c r="R1508" s="85">
        <v>5</v>
      </c>
      <c r="S1508" s="85">
        <v>2</v>
      </c>
      <c r="T1508" s="85">
        <v>2</v>
      </c>
      <c r="U1508" s="85">
        <v>6</v>
      </c>
      <c r="V1508" s="85"/>
      <c r="W1508" s="85">
        <v>6</v>
      </c>
      <c r="X1508" s="85"/>
      <c r="Y1508" s="184"/>
    </row>
    <row r="1509" spans="1:25" ht="18" customHeight="1" x14ac:dyDescent="0.25">
      <c r="A1509" s="397"/>
      <c r="B1509" s="20">
        <v>4520</v>
      </c>
      <c r="C1509" s="380" t="s">
        <v>8631</v>
      </c>
      <c r="D1509" s="396">
        <v>4144222572</v>
      </c>
      <c r="E1509" s="85"/>
      <c r="F1509" s="85"/>
      <c r="G1509" s="85"/>
      <c r="H1509" s="85"/>
      <c r="I1509" s="85"/>
      <c r="J1509" s="85"/>
      <c r="K1509" s="85"/>
      <c r="L1509" s="85">
        <v>6</v>
      </c>
      <c r="M1509" s="85"/>
      <c r="N1509" s="85"/>
      <c r="O1509" s="85"/>
      <c r="P1509" s="85"/>
      <c r="Q1509" s="85"/>
      <c r="R1509" s="85">
        <v>5</v>
      </c>
      <c r="S1509" s="85">
        <v>2</v>
      </c>
      <c r="T1509" s="85">
        <v>2</v>
      </c>
      <c r="U1509" s="85">
        <v>6</v>
      </c>
      <c r="V1509" s="85"/>
      <c r="W1509" s="85">
        <v>6</v>
      </c>
      <c r="X1509" s="85"/>
      <c r="Y1509" s="184"/>
    </row>
    <row r="1510" spans="1:25" ht="18" customHeight="1" x14ac:dyDescent="0.25">
      <c r="A1510" s="397"/>
      <c r="B1510" s="20">
        <v>4364</v>
      </c>
      <c r="C1510" s="380" t="s">
        <v>8632</v>
      </c>
      <c r="D1510" s="396">
        <v>4144222571</v>
      </c>
      <c r="E1510" s="85"/>
      <c r="F1510" s="85"/>
      <c r="G1510" s="85"/>
      <c r="H1510" s="85"/>
      <c r="I1510" s="85"/>
      <c r="J1510" s="85"/>
      <c r="K1510" s="85"/>
      <c r="L1510" s="85"/>
      <c r="M1510" s="85"/>
      <c r="N1510" s="85"/>
      <c r="O1510" s="85"/>
      <c r="P1510" s="85"/>
      <c r="Q1510" s="85"/>
      <c r="R1510" s="85">
        <v>10</v>
      </c>
      <c r="S1510" s="85">
        <v>2</v>
      </c>
      <c r="T1510" s="85">
        <v>2</v>
      </c>
      <c r="U1510" s="85">
        <v>6</v>
      </c>
      <c r="V1510" s="85"/>
      <c r="W1510" s="85">
        <v>6</v>
      </c>
      <c r="X1510" s="85"/>
      <c r="Y1510" s="184"/>
    </row>
    <row r="1511" spans="1:25" ht="18" customHeight="1" x14ac:dyDescent="0.25">
      <c r="A1511" s="397"/>
      <c r="B1511" s="20">
        <v>4364</v>
      </c>
      <c r="C1511" s="380" t="s">
        <v>8632</v>
      </c>
      <c r="D1511" s="396">
        <v>4144285092</v>
      </c>
      <c r="E1511" s="85"/>
      <c r="F1511" s="85"/>
      <c r="G1511" s="85"/>
      <c r="H1511" s="85"/>
      <c r="I1511" s="85"/>
      <c r="J1511" s="85">
        <v>10</v>
      </c>
      <c r="K1511" s="85"/>
      <c r="L1511" s="85">
        <v>2</v>
      </c>
      <c r="M1511" s="85"/>
      <c r="N1511" s="85"/>
      <c r="O1511" s="85"/>
      <c r="P1511" s="85"/>
      <c r="Q1511" s="85"/>
      <c r="R1511" s="85"/>
      <c r="S1511" s="85"/>
      <c r="T1511" s="85"/>
      <c r="U1511" s="85"/>
      <c r="V1511" s="85"/>
      <c r="W1511" s="85"/>
      <c r="X1511" s="85"/>
      <c r="Y1511" s="184"/>
    </row>
    <row r="1512" spans="1:25" ht="18" customHeight="1" x14ac:dyDescent="0.25">
      <c r="A1512" s="397"/>
      <c r="B1512" s="20">
        <v>6163</v>
      </c>
      <c r="C1512" s="380" t="s">
        <v>8633</v>
      </c>
      <c r="D1512" s="396">
        <v>4144222649</v>
      </c>
      <c r="E1512" s="85"/>
      <c r="F1512" s="85"/>
      <c r="G1512" s="85"/>
      <c r="H1512" s="85"/>
      <c r="I1512" s="85">
        <v>10</v>
      </c>
      <c r="J1512" s="85"/>
      <c r="K1512" s="85"/>
      <c r="L1512" s="85"/>
      <c r="M1512" s="85"/>
      <c r="N1512" s="85"/>
      <c r="O1512" s="85"/>
      <c r="P1512" s="85"/>
      <c r="Q1512" s="85"/>
      <c r="R1512" s="85">
        <v>5</v>
      </c>
      <c r="S1512" s="85">
        <v>2</v>
      </c>
      <c r="T1512" s="85">
        <v>2</v>
      </c>
      <c r="U1512" s="85">
        <v>6</v>
      </c>
      <c r="V1512" s="85"/>
      <c r="W1512" s="85">
        <v>6</v>
      </c>
      <c r="X1512" s="85"/>
      <c r="Y1512" s="184"/>
    </row>
    <row r="1513" spans="1:25" ht="18" customHeight="1" x14ac:dyDescent="0.25">
      <c r="A1513" s="397"/>
      <c r="B1513" s="20">
        <v>4583</v>
      </c>
      <c r="C1513" s="380" t="s">
        <v>8634</v>
      </c>
      <c r="D1513" s="396">
        <v>4144270365</v>
      </c>
      <c r="E1513" s="85"/>
      <c r="F1513" s="85"/>
      <c r="G1513" s="85"/>
      <c r="H1513" s="85"/>
      <c r="I1513" s="85">
        <v>20</v>
      </c>
      <c r="J1513" s="85">
        <v>5</v>
      </c>
      <c r="K1513" s="85"/>
      <c r="L1513" s="85"/>
      <c r="M1513" s="85"/>
      <c r="N1513" s="85"/>
      <c r="O1513" s="85"/>
      <c r="P1513" s="85"/>
      <c r="Q1513" s="85"/>
      <c r="R1513" s="85"/>
      <c r="S1513" s="85"/>
      <c r="T1513" s="85"/>
      <c r="U1513" s="85"/>
      <c r="V1513" s="85"/>
      <c r="W1513" s="85"/>
      <c r="X1513" s="85"/>
      <c r="Y1513" s="184"/>
    </row>
    <row r="1514" spans="1:25" ht="18" customHeight="1" x14ac:dyDescent="0.25">
      <c r="A1514" s="397"/>
      <c r="B1514" s="20">
        <v>4129</v>
      </c>
      <c r="C1514" s="380" t="s">
        <v>8635</v>
      </c>
      <c r="D1514" s="396">
        <v>4144213479</v>
      </c>
      <c r="E1514" s="85"/>
      <c r="F1514" s="85"/>
      <c r="G1514" s="85"/>
      <c r="H1514" s="85"/>
      <c r="I1514" s="85"/>
      <c r="J1514" s="85">
        <v>6</v>
      </c>
      <c r="K1514" s="85"/>
      <c r="L1514" s="85"/>
      <c r="M1514" s="85"/>
      <c r="N1514" s="85"/>
      <c r="O1514" s="85"/>
      <c r="P1514" s="85"/>
      <c r="Q1514" s="85"/>
      <c r="R1514" s="85"/>
      <c r="S1514" s="85"/>
      <c r="T1514" s="85"/>
      <c r="U1514" s="85"/>
      <c r="V1514" s="85"/>
      <c r="W1514" s="85"/>
      <c r="X1514" s="85"/>
      <c r="Y1514" s="184"/>
    </row>
    <row r="1515" spans="1:25" ht="18" customHeight="1" x14ac:dyDescent="0.25">
      <c r="A1515" s="397"/>
      <c r="B1515" s="20">
        <v>4222</v>
      </c>
      <c r="C1515" s="380" t="s">
        <v>3854</v>
      </c>
      <c r="D1515" s="396">
        <v>4144262293</v>
      </c>
      <c r="E1515" s="85"/>
      <c r="F1515" s="85"/>
      <c r="G1515" s="85"/>
      <c r="H1515" s="85"/>
      <c r="I1515" s="85"/>
      <c r="J1515" s="85"/>
      <c r="K1515" s="85"/>
      <c r="L1515" s="85"/>
      <c r="M1515" s="85"/>
      <c r="N1515" s="85"/>
      <c r="O1515" s="85"/>
      <c r="P1515" s="85"/>
      <c r="Q1515" s="85"/>
      <c r="R1515" s="85">
        <v>10</v>
      </c>
      <c r="S1515" s="85"/>
      <c r="T1515" s="85"/>
      <c r="U1515" s="85"/>
      <c r="V1515" s="85"/>
      <c r="W1515" s="85"/>
      <c r="X1515" s="85"/>
      <c r="Y1515" s="184"/>
    </row>
    <row r="1516" spans="1:25" ht="18" customHeight="1" x14ac:dyDescent="0.25">
      <c r="A1516" s="397"/>
      <c r="B1516" s="20">
        <v>4766</v>
      </c>
      <c r="C1516" s="380" t="s">
        <v>8636</v>
      </c>
      <c r="D1516" s="396">
        <v>4144213498</v>
      </c>
      <c r="E1516" s="85"/>
      <c r="F1516" s="85"/>
      <c r="G1516" s="85"/>
      <c r="H1516" s="85"/>
      <c r="I1516" s="85">
        <v>12</v>
      </c>
      <c r="J1516" s="85">
        <v>12</v>
      </c>
      <c r="K1516" s="85"/>
      <c r="L1516" s="85"/>
      <c r="M1516" s="85"/>
      <c r="N1516" s="85"/>
      <c r="O1516" s="85"/>
      <c r="P1516" s="85"/>
      <c r="Q1516" s="85"/>
      <c r="R1516" s="85"/>
      <c r="S1516" s="85"/>
      <c r="T1516" s="85"/>
      <c r="U1516" s="85"/>
      <c r="V1516" s="85"/>
      <c r="W1516" s="85"/>
      <c r="X1516" s="85"/>
      <c r="Y1516" s="184"/>
    </row>
    <row r="1517" spans="1:25" ht="18" customHeight="1" x14ac:dyDescent="0.25">
      <c r="A1517" s="397"/>
      <c r="B1517" s="20">
        <v>4603</v>
      </c>
      <c r="C1517" s="380" t="s">
        <v>3853</v>
      </c>
      <c r="D1517" s="396">
        <v>4144239194</v>
      </c>
      <c r="E1517" s="85"/>
      <c r="F1517" s="85"/>
      <c r="G1517" s="85"/>
      <c r="H1517" s="85"/>
      <c r="I1517" s="85">
        <v>10</v>
      </c>
      <c r="J1517" s="85"/>
      <c r="K1517" s="85"/>
      <c r="L1517" s="85"/>
      <c r="M1517" s="85"/>
      <c r="N1517" s="85"/>
      <c r="O1517" s="85"/>
      <c r="P1517" s="85"/>
      <c r="Q1517" s="85"/>
      <c r="R1517" s="85">
        <v>10</v>
      </c>
      <c r="S1517" s="85"/>
      <c r="T1517" s="85"/>
      <c r="U1517" s="85">
        <v>5</v>
      </c>
      <c r="V1517" s="85"/>
      <c r="W1517" s="85"/>
      <c r="X1517" s="85"/>
      <c r="Y1517" s="184"/>
    </row>
    <row r="1518" spans="1:25" ht="18" customHeight="1" x14ac:dyDescent="0.25">
      <c r="A1518" s="414" t="s">
        <v>7721</v>
      </c>
      <c r="B1518" s="20">
        <v>5662</v>
      </c>
      <c r="C1518" s="380" t="s">
        <v>8637</v>
      </c>
      <c r="D1518" s="396">
        <v>4144213166</v>
      </c>
      <c r="E1518" s="85"/>
      <c r="F1518" s="85"/>
      <c r="G1518" s="85"/>
      <c r="H1518" s="85"/>
      <c r="I1518" s="85">
        <v>6</v>
      </c>
      <c r="J1518" s="85"/>
      <c r="K1518" s="85"/>
      <c r="L1518" s="85"/>
      <c r="M1518" s="85"/>
      <c r="N1518" s="85"/>
      <c r="O1518" s="85"/>
      <c r="P1518" s="85"/>
      <c r="Q1518" s="85"/>
      <c r="R1518" s="85"/>
      <c r="S1518" s="85"/>
      <c r="T1518" s="85"/>
      <c r="U1518" s="85"/>
      <c r="V1518" s="85"/>
      <c r="W1518" s="85"/>
      <c r="X1518" s="85"/>
      <c r="Y1518" s="184"/>
    </row>
    <row r="1519" spans="1:25" ht="18" customHeight="1" x14ac:dyDescent="0.25">
      <c r="A1519" s="397"/>
      <c r="B1519" s="20">
        <v>6072</v>
      </c>
      <c r="C1519" s="380" t="s">
        <v>7724</v>
      </c>
      <c r="D1519" s="396">
        <v>4144213602</v>
      </c>
      <c r="E1519" s="85"/>
      <c r="F1519" s="85"/>
      <c r="G1519" s="85"/>
      <c r="H1519" s="85"/>
      <c r="I1519" s="85">
        <v>6</v>
      </c>
      <c r="J1519" s="85"/>
      <c r="K1519" s="85"/>
      <c r="L1519" s="85"/>
      <c r="M1519" s="85"/>
      <c r="N1519" s="85"/>
      <c r="O1519" s="85"/>
      <c r="P1519" s="85"/>
      <c r="Q1519" s="85"/>
      <c r="R1519" s="85"/>
      <c r="S1519" s="85"/>
      <c r="T1519" s="85"/>
      <c r="U1519" s="85"/>
      <c r="V1519" s="85"/>
      <c r="W1519" s="85"/>
      <c r="X1519" s="85"/>
      <c r="Y1519" s="184"/>
    </row>
    <row r="1520" spans="1:25" ht="18" customHeight="1" x14ac:dyDescent="0.25">
      <c r="A1520" s="397"/>
      <c r="B1520" s="20">
        <v>6072</v>
      </c>
      <c r="C1520" s="380" t="s">
        <v>7724</v>
      </c>
      <c r="D1520" s="396">
        <v>4144357161</v>
      </c>
      <c r="E1520" s="85"/>
      <c r="F1520" s="85"/>
      <c r="G1520" s="85"/>
      <c r="H1520" s="85"/>
      <c r="I1520" s="85"/>
      <c r="J1520" s="85">
        <v>4</v>
      </c>
      <c r="K1520" s="85"/>
      <c r="L1520" s="85">
        <v>6</v>
      </c>
      <c r="M1520" s="85"/>
      <c r="N1520" s="85"/>
      <c r="O1520" s="85"/>
      <c r="P1520" s="85"/>
      <c r="Q1520" s="85">
        <v>4</v>
      </c>
      <c r="R1520" s="85">
        <v>6</v>
      </c>
      <c r="S1520" s="85"/>
      <c r="T1520" s="85"/>
      <c r="U1520" s="85"/>
      <c r="V1520" s="85"/>
      <c r="W1520" s="85"/>
      <c r="X1520" s="85"/>
      <c r="Y1520" s="184"/>
    </row>
    <row r="1521" spans="1:25" ht="18" customHeight="1" x14ac:dyDescent="0.25">
      <c r="A1521" s="397"/>
      <c r="B1521" s="20">
        <v>5741</v>
      </c>
      <c r="C1521" s="380" t="s">
        <v>8638</v>
      </c>
      <c r="D1521" s="396">
        <v>4144299915</v>
      </c>
      <c r="E1521" s="85"/>
      <c r="F1521" s="85"/>
      <c r="G1521" s="85"/>
      <c r="H1521" s="85"/>
      <c r="I1521" s="85"/>
      <c r="J1521" s="85"/>
      <c r="K1521" s="85"/>
      <c r="L1521" s="85"/>
      <c r="M1521" s="85"/>
      <c r="N1521" s="85"/>
      <c r="O1521" s="85"/>
      <c r="P1521" s="85"/>
      <c r="Q1521" s="85">
        <v>7</v>
      </c>
      <c r="R1521" s="85">
        <v>5</v>
      </c>
      <c r="S1521" s="85"/>
      <c r="T1521" s="85"/>
      <c r="U1521" s="85"/>
      <c r="V1521" s="85"/>
      <c r="W1521" s="85"/>
      <c r="X1521" s="85"/>
      <c r="Y1521" s="184"/>
    </row>
    <row r="1522" spans="1:25" ht="18" customHeight="1" x14ac:dyDescent="0.25">
      <c r="A1522" s="414" t="s">
        <v>7715</v>
      </c>
      <c r="B1522" s="20">
        <v>6543</v>
      </c>
      <c r="C1522" s="380" t="s">
        <v>8639</v>
      </c>
      <c r="D1522" s="396">
        <v>4144279435</v>
      </c>
      <c r="E1522" s="85"/>
      <c r="F1522" s="85"/>
      <c r="G1522" s="85"/>
      <c r="H1522" s="85"/>
      <c r="I1522" s="85">
        <v>10</v>
      </c>
      <c r="J1522" s="85">
        <v>5</v>
      </c>
      <c r="K1522" s="85"/>
      <c r="L1522" s="85"/>
      <c r="M1522" s="85"/>
      <c r="N1522" s="85"/>
      <c r="O1522" s="85"/>
      <c r="P1522" s="85"/>
      <c r="Q1522" s="85">
        <v>3</v>
      </c>
      <c r="R1522" s="85"/>
      <c r="S1522" s="85"/>
      <c r="T1522" s="85"/>
      <c r="U1522" s="85"/>
      <c r="V1522" s="85"/>
      <c r="W1522" s="85"/>
      <c r="X1522" s="85"/>
      <c r="Y1522" s="184"/>
    </row>
    <row r="1523" spans="1:25" ht="18" customHeight="1" x14ac:dyDescent="0.25">
      <c r="A1523" s="397"/>
      <c r="B1523" s="20">
        <v>4887</v>
      </c>
      <c r="C1523" s="380" t="s">
        <v>7719</v>
      </c>
      <c r="D1523" s="396">
        <v>4144267426</v>
      </c>
      <c r="E1523" s="85"/>
      <c r="F1523" s="85"/>
      <c r="G1523" s="85"/>
      <c r="H1523" s="85"/>
      <c r="I1523" s="85">
        <v>5</v>
      </c>
      <c r="J1523" s="85">
        <v>3</v>
      </c>
      <c r="K1523" s="85"/>
      <c r="L1523" s="85">
        <v>3</v>
      </c>
      <c r="M1523" s="85"/>
      <c r="N1523" s="85"/>
      <c r="O1523" s="85"/>
      <c r="P1523" s="85"/>
      <c r="Q1523" s="85">
        <v>3</v>
      </c>
      <c r="R1523" s="85">
        <v>5</v>
      </c>
      <c r="S1523" s="85"/>
      <c r="T1523" s="85"/>
      <c r="U1523" s="85">
        <v>10</v>
      </c>
      <c r="V1523" s="85"/>
      <c r="W1523" s="85">
        <v>10</v>
      </c>
      <c r="X1523" s="85"/>
      <c r="Y1523" s="184"/>
    </row>
    <row r="1524" spans="1:25" ht="18" customHeight="1" x14ac:dyDescent="0.25">
      <c r="A1524" s="414" t="s">
        <v>7739</v>
      </c>
      <c r="B1524" s="20">
        <v>5369</v>
      </c>
      <c r="C1524" s="380" t="s">
        <v>8640</v>
      </c>
      <c r="D1524" s="396">
        <v>4144285555</v>
      </c>
      <c r="E1524" s="85"/>
      <c r="F1524" s="85"/>
      <c r="G1524" s="85"/>
      <c r="H1524" s="85"/>
      <c r="I1524" s="85">
        <v>6</v>
      </c>
      <c r="J1524" s="85">
        <v>2</v>
      </c>
      <c r="K1524" s="85"/>
      <c r="L1524" s="85">
        <v>6</v>
      </c>
      <c r="M1524" s="85"/>
      <c r="N1524" s="85"/>
      <c r="O1524" s="85"/>
      <c r="P1524" s="85"/>
      <c r="Q1524" s="85"/>
      <c r="R1524" s="85"/>
      <c r="S1524" s="85"/>
      <c r="T1524" s="85"/>
      <c r="U1524" s="85"/>
      <c r="V1524" s="85"/>
      <c r="W1524" s="85"/>
      <c r="X1524" s="85"/>
      <c r="Y1524" s="184"/>
    </row>
    <row r="1525" spans="1:25" ht="18" customHeight="1" x14ac:dyDescent="0.25">
      <c r="A1525" s="397"/>
      <c r="B1525" s="20">
        <v>4588</v>
      </c>
      <c r="C1525" s="380" t="s">
        <v>8641</v>
      </c>
      <c r="D1525" s="396">
        <v>4144357926</v>
      </c>
      <c r="E1525" s="85"/>
      <c r="F1525" s="85"/>
      <c r="G1525" s="85"/>
      <c r="H1525" s="85"/>
      <c r="I1525" s="85">
        <v>5</v>
      </c>
      <c r="J1525" s="85"/>
      <c r="K1525" s="85"/>
      <c r="L1525" s="85"/>
      <c r="M1525" s="85"/>
      <c r="N1525" s="85"/>
      <c r="O1525" s="85"/>
      <c r="P1525" s="85"/>
      <c r="Q1525" s="85">
        <v>5</v>
      </c>
      <c r="R1525" s="85">
        <v>3</v>
      </c>
      <c r="S1525" s="85"/>
      <c r="T1525" s="85"/>
      <c r="U1525" s="85"/>
      <c r="V1525" s="85"/>
      <c r="W1525" s="85"/>
      <c r="X1525" s="85"/>
      <c r="Y1525" s="184"/>
    </row>
    <row r="1526" spans="1:25" ht="18" customHeight="1" x14ac:dyDescent="0.25">
      <c r="A1526" s="397"/>
      <c r="B1526" s="20">
        <v>6677</v>
      </c>
      <c r="C1526" s="380" t="s">
        <v>8642</v>
      </c>
      <c r="D1526" s="396">
        <v>4144286201</v>
      </c>
      <c r="E1526" s="85"/>
      <c r="F1526" s="85"/>
      <c r="G1526" s="85"/>
      <c r="H1526" s="85"/>
      <c r="I1526" s="85">
        <v>2</v>
      </c>
      <c r="J1526" s="85"/>
      <c r="K1526" s="85"/>
      <c r="L1526" s="85">
        <v>2</v>
      </c>
      <c r="M1526" s="85"/>
      <c r="N1526" s="85"/>
      <c r="O1526" s="85"/>
      <c r="P1526" s="85"/>
      <c r="Q1526" s="85"/>
      <c r="R1526" s="85"/>
      <c r="S1526" s="85">
        <v>2</v>
      </c>
      <c r="T1526" s="85">
        <v>1</v>
      </c>
      <c r="U1526" s="85"/>
      <c r="V1526" s="85"/>
      <c r="W1526" s="85"/>
      <c r="X1526" s="85"/>
      <c r="Y1526" s="184"/>
    </row>
    <row r="1527" spans="1:25" ht="18" customHeight="1" x14ac:dyDescent="0.25">
      <c r="A1527" s="397"/>
      <c r="B1527" s="20">
        <v>4589</v>
      </c>
      <c r="C1527" s="380" t="s">
        <v>5086</v>
      </c>
      <c r="D1527" s="396">
        <v>4144216395</v>
      </c>
      <c r="E1527" s="85"/>
      <c r="F1527" s="85"/>
      <c r="G1527" s="85"/>
      <c r="H1527" s="85"/>
      <c r="I1527" s="85"/>
      <c r="J1527" s="85"/>
      <c r="K1527" s="85"/>
      <c r="L1527" s="85"/>
      <c r="M1527" s="85"/>
      <c r="N1527" s="85"/>
      <c r="O1527" s="85"/>
      <c r="P1527" s="85"/>
      <c r="Q1527" s="85">
        <v>2</v>
      </c>
      <c r="R1527" s="85">
        <v>2</v>
      </c>
      <c r="S1527" s="85"/>
      <c r="T1527" s="85">
        <v>2</v>
      </c>
      <c r="U1527" s="85"/>
      <c r="V1527" s="85"/>
      <c r="W1527" s="85"/>
      <c r="X1527" s="85"/>
      <c r="Y1527" s="184"/>
    </row>
    <row r="1528" spans="1:25" ht="18" customHeight="1" x14ac:dyDescent="0.25">
      <c r="A1528" s="397"/>
      <c r="B1528" s="20">
        <v>4589</v>
      </c>
      <c r="C1528" s="380" t="s">
        <v>5086</v>
      </c>
      <c r="D1528" s="396">
        <v>4144349106</v>
      </c>
      <c r="E1528" s="85"/>
      <c r="F1528" s="85"/>
      <c r="G1528" s="85"/>
      <c r="H1528" s="85"/>
      <c r="I1528" s="85">
        <v>12</v>
      </c>
      <c r="J1528" s="85">
        <v>5</v>
      </c>
      <c r="K1528" s="85"/>
      <c r="L1528" s="85"/>
      <c r="M1528" s="85"/>
      <c r="N1528" s="85"/>
      <c r="O1528" s="85"/>
      <c r="P1528" s="85"/>
      <c r="Q1528" s="85"/>
      <c r="R1528" s="85"/>
      <c r="S1528" s="85">
        <v>2</v>
      </c>
      <c r="T1528" s="85"/>
      <c r="U1528" s="85">
        <v>3</v>
      </c>
      <c r="V1528" s="85"/>
      <c r="W1528" s="85">
        <v>3</v>
      </c>
      <c r="X1528" s="85"/>
      <c r="Y1528" s="184"/>
    </row>
    <row r="1529" spans="1:25" ht="18" customHeight="1" x14ac:dyDescent="0.25">
      <c r="A1529" s="397"/>
      <c r="B1529" s="20">
        <v>5075</v>
      </c>
      <c r="C1529" s="380" t="s">
        <v>7746</v>
      </c>
      <c r="D1529" s="396">
        <v>4144356547</v>
      </c>
      <c r="E1529" s="85"/>
      <c r="F1529" s="85"/>
      <c r="G1529" s="85"/>
      <c r="H1529" s="85"/>
      <c r="I1529" s="85">
        <v>5</v>
      </c>
      <c r="J1529" s="85">
        <v>5</v>
      </c>
      <c r="K1529" s="85"/>
      <c r="L1529" s="85"/>
      <c r="M1529" s="85"/>
      <c r="N1529" s="85"/>
      <c r="O1529" s="85"/>
      <c r="P1529" s="85"/>
      <c r="Q1529" s="85"/>
      <c r="R1529" s="85">
        <v>10</v>
      </c>
      <c r="S1529" s="85"/>
      <c r="T1529" s="85"/>
      <c r="U1529" s="85"/>
      <c r="V1529" s="85"/>
      <c r="W1529" s="85">
        <v>5</v>
      </c>
      <c r="X1529" s="85"/>
      <c r="Y1529" s="184"/>
    </row>
    <row r="1530" spans="1:25" ht="18" customHeight="1" x14ac:dyDescent="0.25">
      <c r="A1530" s="397"/>
      <c r="B1530" s="20">
        <v>5045</v>
      </c>
      <c r="C1530" s="380" t="s">
        <v>8643</v>
      </c>
      <c r="D1530" s="396">
        <v>4144207421</v>
      </c>
      <c r="E1530" s="85"/>
      <c r="F1530" s="85"/>
      <c r="G1530" s="85"/>
      <c r="H1530" s="85"/>
      <c r="I1530" s="85"/>
      <c r="J1530" s="85">
        <v>5</v>
      </c>
      <c r="K1530" s="85"/>
      <c r="L1530" s="85"/>
      <c r="M1530" s="85"/>
      <c r="N1530" s="85"/>
      <c r="O1530" s="85"/>
      <c r="P1530" s="85"/>
      <c r="Q1530" s="85">
        <v>3</v>
      </c>
      <c r="R1530" s="85">
        <v>5</v>
      </c>
      <c r="S1530" s="85"/>
      <c r="T1530" s="85"/>
      <c r="U1530" s="85"/>
      <c r="V1530" s="85"/>
      <c r="W1530" s="85"/>
      <c r="X1530" s="85"/>
      <c r="Y1530" s="184"/>
    </row>
    <row r="1531" spans="1:25" ht="18" customHeight="1" x14ac:dyDescent="0.25">
      <c r="A1531" s="414" t="s">
        <v>8644</v>
      </c>
      <c r="B1531" s="20">
        <v>4167</v>
      </c>
      <c r="C1531" s="380" t="s">
        <v>8645</v>
      </c>
      <c r="D1531" s="396">
        <v>4144309116</v>
      </c>
      <c r="E1531" s="85"/>
      <c r="F1531" s="85"/>
      <c r="G1531" s="85"/>
      <c r="H1531" s="85"/>
      <c r="I1531" s="85">
        <v>10</v>
      </c>
      <c r="J1531" s="85">
        <v>12</v>
      </c>
      <c r="K1531" s="85"/>
      <c r="L1531" s="85">
        <v>3</v>
      </c>
      <c r="M1531" s="85"/>
      <c r="N1531" s="85"/>
      <c r="O1531" s="85"/>
      <c r="P1531" s="85"/>
      <c r="Q1531" s="85">
        <v>15</v>
      </c>
      <c r="R1531" s="85"/>
      <c r="S1531" s="85"/>
      <c r="T1531" s="85"/>
      <c r="U1531" s="85"/>
      <c r="V1531" s="85"/>
      <c r="W1531" s="85"/>
      <c r="X1531" s="85"/>
      <c r="Y1531" s="184"/>
    </row>
    <row r="1532" spans="1:25" ht="18" customHeight="1" x14ac:dyDescent="0.25">
      <c r="A1532" s="397"/>
      <c r="B1532" s="20">
        <v>4326</v>
      </c>
      <c r="C1532" s="380" t="s">
        <v>8646</v>
      </c>
      <c r="D1532" s="396">
        <v>4144338076</v>
      </c>
      <c r="E1532" s="85"/>
      <c r="F1532" s="85"/>
      <c r="G1532" s="85"/>
      <c r="H1532" s="85"/>
      <c r="I1532" s="85"/>
      <c r="J1532" s="85">
        <v>5</v>
      </c>
      <c r="K1532" s="85"/>
      <c r="L1532" s="85"/>
      <c r="M1532" s="85"/>
      <c r="N1532" s="85"/>
      <c r="O1532" s="85"/>
      <c r="P1532" s="85"/>
      <c r="Q1532" s="85">
        <v>5</v>
      </c>
      <c r="R1532" s="85"/>
      <c r="S1532" s="85"/>
      <c r="T1532" s="85"/>
      <c r="U1532" s="85">
        <v>5</v>
      </c>
      <c r="V1532" s="85"/>
      <c r="W1532" s="85"/>
      <c r="X1532" s="85"/>
      <c r="Y1532" s="184"/>
    </row>
    <row r="1533" spans="1:25" ht="18" customHeight="1" x14ac:dyDescent="0.25">
      <c r="A1533" s="397"/>
      <c r="B1533" s="20">
        <v>5546</v>
      </c>
      <c r="C1533" s="380" t="s">
        <v>8647</v>
      </c>
      <c r="D1533" s="396">
        <v>4144285625</v>
      </c>
      <c r="E1533" s="85"/>
      <c r="F1533" s="85"/>
      <c r="G1533" s="85"/>
      <c r="H1533" s="85"/>
      <c r="I1533" s="85"/>
      <c r="J1533" s="85"/>
      <c r="K1533" s="85"/>
      <c r="L1533" s="85">
        <v>6</v>
      </c>
      <c r="M1533" s="85"/>
      <c r="N1533" s="85"/>
      <c r="O1533" s="85"/>
      <c r="P1533" s="85"/>
      <c r="Q1533" s="85"/>
      <c r="R1533" s="85"/>
      <c r="S1533" s="85">
        <v>1</v>
      </c>
      <c r="T1533" s="85">
        <v>1</v>
      </c>
      <c r="U1533" s="85"/>
      <c r="V1533" s="85"/>
      <c r="W1533" s="85"/>
      <c r="X1533" s="85"/>
      <c r="Y1533" s="184"/>
    </row>
    <row r="1534" spans="1:25" ht="18" customHeight="1" x14ac:dyDescent="0.25">
      <c r="A1534" s="397"/>
      <c r="B1534" s="20">
        <v>4241</v>
      </c>
      <c r="C1534" s="380" t="s">
        <v>1839</v>
      </c>
      <c r="D1534" s="396">
        <v>4144276008</v>
      </c>
      <c r="E1534" s="85"/>
      <c r="F1534" s="85"/>
      <c r="G1534" s="85"/>
      <c r="H1534" s="85"/>
      <c r="I1534" s="85">
        <v>5</v>
      </c>
      <c r="J1534" s="85">
        <v>15</v>
      </c>
      <c r="K1534" s="85"/>
      <c r="L1534" s="85">
        <v>5</v>
      </c>
      <c r="M1534" s="85"/>
      <c r="N1534" s="85"/>
      <c r="O1534" s="85"/>
      <c r="P1534" s="85"/>
      <c r="Q1534" s="85">
        <v>5</v>
      </c>
      <c r="R1534" s="85"/>
      <c r="S1534" s="85"/>
      <c r="T1534" s="85"/>
      <c r="U1534" s="85"/>
      <c r="V1534" s="85"/>
      <c r="W1534" s="85"/>
      <c r="X1534" s="85"/>
      <c r="Y1534" s="184"/>
    </row>
    <row r="1535" spans="1:25" ht="18" customHeight="1" x14ac:dyDescent="0.25">
      <c r="A1535" s="397"/>
      <c r="B1535" s="20">
        <v>4138</v>
      </c>
      <c r="C1535" s="380" t="s">
        <v>7328</v>
      </c>
      <c r="D1535" s="396">
        <v>4144300590</v>
      </c>
      <c r="E1535" s="85"/>
      <c r="F1535" s="85"/>
      <c r="G1535" s="85"/>
      <c r="H1535" s="85"/>
      <c r="I1535" s="85">
        <v>10</v>
      </c>
      <c r="J1535" s="85"/>
      <c r="K1535" s="85"/>
      <c r="L1535" s="85"/>
      <c r="M1535" s="85"/>
      <c r="N1535" s="85"/>
      <c r="O1535" s="85"/>
      <c r="P1535" s="85"/>
      <c r="Q1535" s="85"/>
      <c r="R1535" s="85"/>
      <c r="S1535" s="85"/>
      <c r="T1535" s="85"/>
      <c r="U1535" s="85"/>
      <c r="V1535" s="85"/>
      <c r="W1535" s="85"/>
      <c r="X1535" s="85"/>
      <c r="Y1535" s="184"/>
    </row>
    <row r="1536" spans="1:25" ht="18" customHeight="1" x14ac:dyDescent="0.25">
      <c r="A1536" s="397"/>
      <c r="B1536" s="20">
        <v>6236</v>
      </c>
      <c r="C1536" s="380" t="s">
        <v>8648</v>
      </c>
      <c r="D1536" s="396">
        <v>4144360233</v>
      </c>
      <c r="E1536" s="85"/>
      <c r="F1536" s="85"/>
      <c r="G1536" s="85"/>
      <c r="H1536" s="85"/>
      <c r="I1536" s="85">
        <v>25</v>
      </c>
      <c r="J1536" s="85"/>
      <c r="K1536" s="85"/>
      <c r="L1536" s="85"/>
      <c r="M1536" s="85"/>
      <c r="N1536" s="85"/>
      <c r="O1536" s="85"/>
      <c r="P1536" s="85"/>
      <c r="Q1536" s="85"/>
      <c r="R1536" s="85"/>
      <c r="S1536" s="85"/>
      <c r="T1536" s="85"/>
      <c r="U1536" s="85"/>
      <c r="V1536" s="85"/>
      <c r="W1536" s="85"/>
      <c r="X1536" s="85"/>
      <c r="Y1536" s="184"/>
    </row>
    <row r="1537" spans="1:25" ht="18" customHeight="1" x14ac:dyDescent="0.25">
      <c r="A1537" s="397"/>
      <c r="B1537" s="20">
        <v>6236</v>
      </c>
      <c r="C1537" s="380" t="s">
        <v>8648</v>
      </c>
      <c r="D1537" s="396">
        <v>4144286120</v>
      </c>
      <c r="E1537" s="85"/>
      <c r="F1537" s="85"/>
      <c r="G1537" s="85"/>
      <c r="H1537" s="85"/>
      <c r="I1537" s="85"/>
      <c r="J1537" s="85">
        <v>2</v>
      </c>
      <c r="K1537" s="85"/>
      <c r="L1537" s="85">
        <v>2</v>
      </c>
      <c r="M1537" s="85"/>
      <c r="N1537" s="85"/>
      <c r="O1537" s="85"/>
      <c r="P1537" s="85"/>
      <c r="Q1537" s="85"/>
      <c r="R1537" s="85"/>
      <c r="S1537" s="85"/>
      <c r="T1537" s="85"/>
      <c r="U1537" s="85"/>
      <c r="V1537" s="85"/>
      <c r="W1537" s="85"/>
      <c r="X1537" s="85"/>
      <c r="Y1537" s="184"/>
    </row>
    <row r="1538" spans="1:25" ht="18" customHeight="1" x14ac:dyDescent="0.25">
      <c r="A1538" s="397"/>
      <c r="B1538" s="20">
        <v>5323</v>
      </c>
      <c r="C1538" s="380" t="s">
        <v>8649</v>
      </c>
      <c r="D1538" s="396">
        <v>4144285443</v>
      </c>
      <c r="E1538" s="85"/>
      <c r="F1538" s="85"/>
      <c r="G1538" s="85"/>
      <c r="H1538" s="85"/>
      <c r="I1538" s="85">
        <v>2</v>
      </c>
      <c r="J1538" s="85">
        <v>2</v>
      </c>
      <c r="K1538" s="85"/>
      <c r="L1538" s="85">
        <v>2</v>
      </c>
      <c r="M1538" s="85"/>
      <c r="N1538" s="85"/>
      <c r="O1538" s="85"/>
      <c r="P1538" s="85"/>
      <c r="Q1538" s="85"/>
      <c r="R1538" s="85"/>
      <c r="S1538" s="85"/>
      <c r="T1538" s="85"/>
      <c r="U1538" s="85"/>
      <c r="V1538" s="85"/>
      <c r="W1538" s="85"/>
      <c r="X1538" s="85"/>
      <c r="Y1538" s="184"/>
    </row>
    <row r="1539" spans="1:25" ht="18" customHeight="1" x14ac:dyDescent="0.25">
      <c r="A1539" s="420" t="s">
        <v>6912</v>
      </c>
      <c r="B1539" s="20">
        <v>5634</v>
      </c>
      <c r="C1539" s="380" t="s">
        <v>8307</v>
      </c>
      <c r="D1539" s="396">
        <v>4144309489</v>
      </c>
      <c r="E1539" s="85"/>
      <c r="F1539" s="85"/>
      <c r="G1539" s="85"/>
      <c r="H1539" s="85"/>
      <c r="I1539" s="85"/>
      <c r="J1539" s="85"/>
      <c r="K1539" s="85"/>
      <c r="L1539" s="85">
        <v>5</v>
      </c>
      <c r="M1539" s="85"/>
      <c r="N1539" s="85"/>
      <c r="O1539" s="85"/>
      <c r="P1539" s="85"/>
      <c r="Q1539" s="85">
        <v>10</v>
      </c>
      <c r="R1539" s="85">
        <v>10</v>
      </c>
      <c r="S1539" s="85">
        <v>3</v>
      </c>
      <c r="T1539" s="85">
        <v>3</v>
      </c>
      <c r="U1539" s="85">
        <v>10</v>
      </c>
      <c r="V1539" s="85"/>
      <c r="W1539" s="85"/>
      <c r="X1539" s="85"/>
      <c r="Y1539" s="422" t="s">
        <v>8650</v>
      </c>
    </row>
    <row r="1540" spans="1:25" ht="18" customHeight="1" x14ac:dyDescent="0.25">
      <c r="A1540" s="415"/>
      <c r="B1540" s="54"/>
      <c r="C1540" s="416"/>
      <c r="D1540" s="417"/>
      <c r="E1540" s="222"/>
      <c r="F1540" s="222"/>
      <c r="G1540" s="222"/>
      <c r="H1540" s="222"/>
      <c r="I1540" s="222"/>
      <c r="J1540" s="222"/>
      <c r="K1540" s="222"/>
      <c r="L1540" s="222"/>
      <c r="M1540" s="222"/>
      <c r="N1540" s="222"/>
      <c r="O1540" s="222"/>
      <c r="P1540" s="222"/>
      <c r="Q1540" s="222"/>
      <c r="R1540" s="222"/>
      <c r="S1540" s="222"/>
      <c r="T1540" s="222"/>
      <c r="U1540" s="222"/>
      <c r="V1540" s="222"/>
      <c r="W1540" s="222"/>
      <c r="X1540" s="222"/>
      <c r="Y1540" s="225" t="s">
        <v>8669</v>
      </c>
    </row>
    <row r="1541" spans="1:25" ht="18" customHeight="1" x14ac:dyDescent="0.25">
      <c r="A1541" s="397"/>
      <c r="B1541" s="20"/>
      <c r="C1541" s="411" t="s">
        <v>8694</v>
      </c>
      <c r="D1541" s="396"/>
      <c r="E1541" s="85"/>
      <c r="F1541" s="85"/>
      <c r="G1541" s="85"/>
      <c r="H1541" s="85"/>
      <c r="I1541" s="85"/>
      <c r="J1541" s="85"/>
      <c r="K1541" s="85"/>
      <c r="L1541" s="85"/>
      <c r="M1541" s="85"/>
      <c r="N1541" s="85"/>
      <c r="O1541" s="85"/>
      <c r="P1541" s="85"/>
      <c r="Q1541" s="85"/>
      <c r="R1541" s="85"/>
      <c r="S1541" s="85"/>
      <c r="T1541" s="85"/>
      <c r="U1541" s="85"/>
      <c r="V1541" s="85"/>
      <c r="W1541" s="85"/>
      <c r="X1541" s="85"/>
      <c r="Y1541" s="184"/>
    </row>
    <row r="1542" spans="1:25" ht="18" customHeight="1" x14ac:dyDescent="0.25">
      <c r="A1542" s="412" t="s">
        <v>7279</v>
      </c>
      <c r="B1542" s="20">
        <v>5612</v>
      </c>
      <c r="C1542" s="380" t="s">
        <v>4334</v>
      </c>
      <c r="D1542" s="396">
        <v>4144266227</v>
      </c>
      <c r="E1542" s="85"/>
      <c r="F1542" s="85"/>
      <c r="G1542" s="85"/>
      <c r="H1542" s="85"/>
      <c r="I1542" s="85">
        <v>10</v>
      </c>
      <c r="J1542" s="85"/>
      <c r="K1542" s="85"/>
      <c r="L1542" s="85"/>
      <c r="M1542" s="85"/>
      <c r="N1542" s="85"/>
      <c r="O1542" s="85"/>
      <c r="P1542" s="85"/>
      <c r="Q1542" s="85">
        <v>5</v>
      </c>
      <c r="R1542" s="85">
        <v>5</v>
      </c>
      <c r="S1542" s="85"/>
      <c r="T1542" s="85"/>
      <c r="U1542" s="85"/>
      <c r="V1542" s="85"/>
      <c r="W1542" s="85"/>
      <c r="X1542" s="85"/>
      <c r="Y1542" s="434" t="s">
        <v>8695</v>
      </c>
    </row>
    <row r="1543" spans="1:25" ht="18" customHeight="1" x14ac:dyDescent="0.25">
      <c r="A1543" s="397"/>
      <c r="B1543" s="20">
        <v>2018</v>
      </c>
      <c r="C1543" s="380" t="s">
        <v>5819</v>
      </c>
      <c r="D1543" s="396">
        <v>4144367801</v>
      </c>
      <c r="E1543" s="85"/>
      <c r="F1543" s="85"/>
      <c r="G1543" s="85"/>
      <c r="H1543" s="85"/>
      <c r="I1543" s="85"/>
      <c r="J1543" s="85"/>
      <c r="K1543" s="85"/>
      <c r="L1543" s="85">
        <v>5</v>
      </c>
      <c r="M1543" s="85"/>
      <c r="N1543" s="85"/>
      <c r="O1543" s="85"/>
      <c r="P1543" s="85"/>
      <c r="Q1543" s="85"/>
      <c r="R1543" s="85"/>
      <c r="S1543" s="85">
        <v>5</v>
      </c>
      <c r="T1543" s="85"/>
      <c r="U1543" s="85"/>
      <c r="V1543" s="85"/>
      <c r="W1543" s="85"/>
      <c r="X1543" s="85"/>
      <c r="Y1543" s="184"/>
    </row>
    <row r="1544" spans="1:25" ht="18" customHeight="1" x14ac:dyDescent="0.25">
      <c r="A1544" s="397"/>
      <c r="B1544" s="20">
        <v>2539</v>
      </c>
      <c r="C1544" s="380" t="s">
        <v>7938</v>
      </c>
      <c r="D1544" s="396">
        <v>4144208434</v>
      </c>
      <c r="E1544" s="85"/>
      <c r="F1544" s="85"/>
      <c r="G1544" s="85"/>
      <c r="H1544" s="85"/>
      <c r="I1544" s="85">
        <v>15</v>
      </c>
      <c r="J1544" s="85">
        <v>5</v>
      </c>
      <c r="K1544" s="85"/>
      <c r="L1544" s="85"/>
      <c r="M1544" s="85"/>
      <c r="N1544" s="85"/>
      <c r="O1544" s="85"/>
      <c r="P1544" s="85"/>
      <c r="Q1544" s="85"/>
      <c r="R1544" s="85"/>
      <c r="S1544" s="85"/>
      <c r="T1544" s="85"/>
      <c r="U1544" s="85">
        <v>5</v>
      </c>
      <c r="V1544" s="85"/>
      <c r="W1544" s="85">
        <v>3</v>
      </c>
      <c r="X1544" s="85"/>
      <c r="Y1544" s="184"/>
    </row>
    <row r="1545" spans="1:25" ht="18" customHeight="1" x14ac:dyDescent="0.25">
      <c r="A1545" s="397"/>
      <c r="B1545" s="20">
        <v>5304</v>
      </c>
      <c r="C1545" s="380" t="s">
        <v>4332</v>
      </c>
      <c r="D1545" s="396">
        <v>4144224029</v>
      </c>
      <c r="E1545" s="85"/>
      <c r="F1545" s="85"/>
      <c r="G1545" s="85"/>
      <c r="H1545" s="85"/>
      <c r="I1545" s="85">
        <v>10</v>
      </c>
      <c r="J1545" s="85"/>
      <c r="K1545" s="85"/>
      <c r="L1545" s="85"/>
      <c r="M1545" s="85"/>
      <c r="N1545" s="85"/>
      <c r="O1545" s="85"/>
      <c r="P1545" s="85"/>
      <c r="Q1545" s="85"/>
      <c r="R1545" s="85">
        <v>10</v>
      </c>
      <c r="S1545" s="85"/>
      <c r="T1545" s="85"/>
      <c r="U1545" s="85"/>
      <c r="V1545" s="85"/>
      <c r="W1545" s="85"/>
      <c r="X1545" s="85"/>
      <c r="Y1545" s="184"/>
    </row>
    <row r="1546" spans="1:25" ht="18" customHeight="1" x14ac:dyDescent="0.25">
      <c r="A1546" s="397"/>
      <c r="B1546" s="20">
        <v>5856</v>
      </c>
      <c r="C1546" s="380" t="s">
        <v>8696</v>
      </c>
      <c r="D1546" s="396">
        <v>4144372334</v>
      </c>
      <c r="E1546" s="85"/>
      <c r="F1546" s="85"/>
      <c r="G1546" s="85"/>
      <c r="H1546" s="85"/>
      <c r="I1546" s="85">
        <v>5</v>
      </c>
      <c r="J1546" s="85">
        <v>5</v>
      </c>
      <c r="K1546" s="85"/>
      <c r="L1546" s="85"/>
      <c r="M1546" s="85"/>
      <c r="N1546" s="85"/>
      <c r="O1546" s="85"/>
      <c r="P1546" s="85"/>
      <c r="Q1546" s="85">
        <v>5</v>
      </c>
      <c r="R1546" s="85">
        <v>5</v>
      </c>
      <c r="S1546" s="85">
        <v>5</v>
      </c>
      <c r="T1546" s="85"/>
      <c r="U1546" s="85"/>
      <c r="V1546" s="85"/>
      <c r="W1546" s="85">
        <v>5</v>
      </c>
      <c r="X1546" s="85"/>
      <c r="Y1546" s="184"/>
    </row>
    <row r="1547" spans="1:25" ht="18" customHeight="1" x14ac:dyDescent="0.25">
      <c r="A1547" s="397"/>
      <c r="B1547" s="20">
        <v>3641</v>
      </c>
      <c r="C1547" s="380" t="s">
        <v>5286</v>
      </c>
      <c r="D1547" s="396">
        <v>4144202868</v>
      </c>
      <c r="E1547" s="85"/>
      <c r="F1547" s="85"/>
      <c r="G1547" s="85"/>
      <c r="H1547" s="85"/>
      <c r="I1547" s="85"/>
      <c r="J1547" s="85"/>
      <c r="K1547" s="85"/>
      <c r="L1547" s="85"/>
      <c r="M1547" s="85"/>
      <c r="N1547" s="85"/>
      <c r="O1547" s="85"/>
      <c r="P1547" s="85"/>
      <c r="Q1547" s="85">
        <v>10</v>
      </c>
      <c r="R1547" s="85">
        <v>10</v>
      </c>
      <c r="S1547" s="85"/>
      <c r="T1547" s="85"/>
      <c r="U1547" s="85"/>
      <c r="V1547" s="85"/>
      <c r="W1547" s="85"/>
      <c r="X1547" s="85"/>
      <c r="Y1547" s="184"/>
    </row>
    <row r="1548" spans="1:25" ht="18" customHeight="1" x14ac:dyDescent="0.25">
      <c r="A1548" s="397"/>
      <c r="B1548" s="20">
        <v>2061</v>
      </c>
      <c r="C1548" s="380" t="s">
        <v>8697</v>
      </c>
      <c r="D1548" s="396">
        <v>4144368400</v>
      </c>
      <c r="E1548" s="85"/>
      <c r="F1548" s="85"/>
      <c r="G1548" s="85"/>
      <c r="H1548" s="85"/>
      <c r="I1548" s="85"/>
      <c r="J1548" s="85"/>
      <c r="K1548" s="85"/>
      <c r="L1548" s="85"/>
      <c r="M1548" s="85"/>
      <c r="N1548" s="85"/>
      <c r="O1548" s="85"/>
      <c r="P1548" s="85"/>
      <c r="Q1548" s="85"/>
      <c r="R1548" s="85">
        <v>3</v>
      </c>
      <c r="S1548" s="85">
        <v>3</v>
      </c>
      <c r="T1548" s="85"/>
      <c r="U1548" s="85"/>
      <c r="V1548" s="85"/>
      <c r="W1548" s="85"/>
      <c r="X1548" s="85"/>
      <c r="Y1548" s="184"/>
    </row>
    <row r="1549" spans="1:25" ht="18" customHeight="1" x14ac:dyDescent="0.25">
      <c r="A1549" s="397"/>
      <c r="B1549" s="20">
        <v>1654</v>
      </c>
      <c r="C1549" s="380" t="s">
        <v>4483</v>
      </c>
      <c r="D1549" s="396">
        <v>4144318591</v>
      </c>
      <c r="E1549" s="85"/>
      <c r="F1549" s="85"/>
      <c r="G1549" s="85"/>
      <c r="H1549" s="85"/>
      <c r="I1549" s="85">
        <v>10</v>
      </c>
      <c r="J1549" s="85"/>
      <c r="K1549" s="85"/>
      <c r="L1549" s="85"/>
      <c r="M1549" s="85"/>
      <c r="N1549" s="85"/>
      <c r="O1549" s="85"/>
      <c r="P1549" s="85"/>
      <c r="Q1549" s="85">
        <v>10</v>
      </c>
      <c r="R1549" s="85"/>
      <c r="S1549" s="85">
        <v>5</v>
      </c>
      <c r="T1549" s="85"/>
      <c r="U1549" s="85"/>
      <c r="V1549" s="85"/>
      <c r="W1549" s="85"/>
      <c r="X1549" s="85"/>
      <c r="Y1549" s="184"/>
    </row>
    <row r="1550" spans="1:25" ht="18" customHeight="1" x14ac:dyDescent="0.25">
      <c r="A1550" s="397"/>
      <c r="B1550" s="20">
        <v>1654</v>
      </c>
      <c r="C1550" s="380" t="s">
        <v>4483</v>
      </c>
      <c r="D1550" s="396">
        <v>4144352683</v>
      </c>
      <c r="E1550" s="85">
        <v>5</v>
      </c>
      <c r="F1550" s="85"/>
      <c r="G1550" s="85"/>
      <c r="H1550" s="85"/>
      <c r="I1550" s="85"/>
      <c r="J1550" s="85">
        <v>8</v>
      </c>
      <c r="K1550" s="85"/>
      <c r="L1550" s="85"/>
      <c r="M1550" s="85"/>
      <c r="N1550" s="85"/>
      <c r="O1550" s="85"/>
      <c r="P1550" s="85"/>
      <c r="Q1550" s="85"/>
      <c r="R1550" s="85"/>
      <c r="S1550" s="85"/>
      <c r="T1550" s="85"/>
      <c r="U1550" s="85"/>
      <c r="V1550" s="85"/>
      <c r="W1550" s="85"/>
      <c r="X1550" s="85"/>
      <c r="Y1550" s="184"/>
    </row>
    <row r="1551" spans="1:25" ht="18" customHeight="1" x14ac:dyDescent="0.25">
      <c r="A1551" s="397"/>
      <c r="B1551" s="20">
        <v>6091</v>
      </c>
      <c r="C1551" s="380" t="s">
        <v>8698</v>
      </c>
      <c r="D1551" s="396">
        <v>4144369577</v>
      </c>
      <c r="E1551" s="85"/>
      <c r="F1551" s="85"/>
      <c r="G1551" s="85"/>
      <c r="H1551" s="85"/>
      <c r="I1551" s="85"/>
      <c r="J1551" s="85"/>
      <c r="K1551" s="85"/>
      <c r="L1551" s="85"/>
      <c r="M1551" s="85"/>
      <c r="N1551" s="85"/>
      <c r="O1551" s="85"/>
      <c r="P1551" s="85"/>
      <c r="Q1551" s="85"/>
      <c r="R1551" s="85">
        <v>5</v>
      </c>
      <c r="S1551" s="85"/>
      <c r="T1551" s="85"/>
      <c r="U1551" s="85"/>
      <c r="V1551" s="85"/>
      <c r="W1551" s="85"/>
      <c r="X1551" s="85"/>
      <c r="Y1551" s="184"/>
    </row>
    <row r="1552" spans="1:25" ht="18" customHeight="1" x14ac:dyDescent="0.25">
      <c r="A1552" s="397"/>
      <c r="B1552" s="20">
        <v>2167</v>
      </c>
      <c r="C1552" s="380" t="s">
        <v>7759</v>
      </c>
      <c r="D1552" s="396">
        <v>4144311945</v>
      </c>
      <c r="E1552" s="85"/>
      <c r="F1552" s="85"/>
      <c r="G1552" s="85"/>
      <c r="H1552" s="85"/>
      <c r="I1552" s="85">
        <v>5</v>
      </c>
      <c r="J1552" s="85">
        <v>5</v>
      </c>
      <c r="K1552" s="85"/>
      <c r="L1552" s="85">
        <v>5</v>
      </c>
      <c r="M1552" s="85"/>
      <c r="N1552" s="85"/>
      <c r="O1552" s="85"/>
      <c r="P1552" s="85"/>
      <c r="Q1552" s="85"/>
      <c r="R1552" s="85"/>
      <c r="S1552" s="85"/>
      <c r="T1552" s="85"/>
      <c r="U1552" s="85"/>
      <c r="V1552" s="85"/>
      <c r="W1552" s="85"/>
      <c r="X1552" s="85"/>
      <c r="Y1552" s="184"/>
    </row>
    <row r="1553" spans="1:25" ht="18" customHeight="1" x14ac:dyDescent="0.25">
      <c r="A1553" s="397"/>
      <c r="B1553" s="20">
        <v>2770</v>
      </c>
      <c r="C1553" s="380" t="s">
        <v>8457</v>
      </c>
      <c r="D1553" s="396">
        <v>4144280348</v>
      </c>
      <c r="E1553" s="85"/>
      <c r="F1553" s="85"/>
      <c r="G1553" s="85"/>
      <c r="H1553" s="85"/>
      <c r="I1553" s="85">
        <v>10</v>
      </c>
      <c r="J1553" s="85"/>
      <c r="K1553" s="85"/>
      <c r="L1553" s="85"/>
      <c r="M1553" s="85"/>
      <c r="N1553" s="85"/>
      <c r="O1553" s="85"/>
      <c r="P1553" s="85"/>
      <c r="Q1553" s="85">
        <v>7</v>
      </c>
      <c r="R1553" s="85"/>
      <c r="S1553" s="85"/>
      <c r="T1553" s="85"/>
      <c r="U1553" s="85"/>
      <c r="V1553" s="85"/>
      <c r="W1553" s="85"/>
      <c r="X1553" s="85"/>
      <c r="Y1553" s="184"/>
    </row>
    <row r="1554" spans="1:25" ht="18" customHeight="1" x14ac:dyDescent="0.25">
      <c r="A1554" s="397"/>
      <c r="B1554" s="20">
        <v>2071</v>
      </c>
      <c r="C1554" s="380" t="s">
        <v>8699</v>
      </c>
      <c r="D1554" s="396">
        <v>4144212372</v>
      </c>
      <c r="E1554" s="85"/>
      <c r="F1554" s="85"/>
      <c r="G1554" s="85"/>
      <c r="H1554" s="85"/>
      <c r="I1554" s="85">
        <v>5</v>
      </c>
      <c r="J1554" s="85">
        <v>3</v>
      </c>
      <c r="K1554" s="85"/>
      <c r="L1554" s="85"/>
      <c r="M1554" s="85"/>
      <c r="N1554" s="85"/>
      <c r="O1554" s="85"/>
      <c r="P1554" s="85"/>
      <c r="Q1554" s="85">
        <v>5</v>
      </c>
      <c r="R1554" s="85"/>
      <c r="S1554" s="85"/>
      <c r="T1554" s="85"/>
      <c r="U1554" s="85"/>
      <c r="V1554" s="85"/>
      <c r="W1554" s="85"/>
      <c r="X1554" s="85"/>
      <c r="Y1554" s="184"/>
    </row>
    <row r="1555" spans="1:25" ht="18" customHeight="1" x14ac:dyDescent="0.25">
      <c r="A1555" s="397"/>
      <c r="B1555" s="20">
        <v>3840</v>
      </c>
      <c r="C1555" s="380" t="s">
        <v>8700</v>
      </c>
      <c r="D1555" s="396">
        <v>4144209707</v>
      </c>
      <c r="E1555" s="85"/>
      <c r="F1555" s="85"/>
      <c r="G1555" s="85"/>
      <c r="H1555" s="85"/>
      <c r="I1555" s="85">
        <v>4</v>
      </c>
      <c r="J1555" s="85">
        <v>3</v>
      </c>
      <c r="K1555" s="85"/>
      <c r="L1555" s="85"/>
      <c r="M1555" s="85"/>
      <c r="N1555" s="85"/>
      <c r="O1555" s="85"/>
      <c r="P1555" s="85"/>
      <c r="Q1555" s="85">
        <v>2</v>
      </c>
      <c r="R1555" s="85">
        <v>3</v>
      </c>
      <c r="S1555" s="85">
        <v>2</v>
      </c>
      <c r="T1555" s="85"/>
      <c r="U1555" s="85"/>
      <c r="V1555" s="85"/>
      <c r="W1555" s="85"/>
      <c r="X1555" s="85"/>
      <c r="Y1555" s="184"/>
    </row>
    <row r="1556" spans="1:25" ht="18" customHeight="1" x14ac:dyDescent="0.25">
      <c r="A1556" s="397"/>
      <c r="B1556" s="20">
        <v>1535</v>
      </c>
      <c r="C1556" s="380" t="s">
        <v>5992</v>
      </c>
      <c r="D1556" s="396">
        <v>4144321015</v>
      </c>
      <c r="E1556" s="85"/>
      <c r="F1556" s="85">
        <v>5</v>
      </c>
      <c r="G1556" s="85"/>
      <c r="H1556" s="85"/>
      <c r="I1556" s="85"/>
      <c r="J1556" s="85"/>
      <c r="K1556" s="85"/>
      <c r="L1556" s="85"/>
      <c r="M1556" s="85"/>
      <c r="N1556" s="85"/>
      <c r="O1556" s="85"/>
      <c r="P1556" s="85"/>
      <c r="Q1556" s="85">
        <v>5</v>
      </c>
      <c r="R1556" s="85"/>
      <c r="S1556" s="85">
        <v>5</v>
      </c>
      <c r="T1556" s="85"/>
      <c r="U1556" s="85">
        <v>5</v>
      </c>
      <c r="V1556" s="85">
        <v>6</v>
      </c>
      <c r="W1556" s="85"/>
      <c r="X1556" s="85">
        <v>6</v>
      </c>
      <c r="Y1556" s="184"/>
    </row>
    <row r="1557" spans="1:25" ht="18" customHeight="1" x14ac:dyDescent="0.25">
      <c r="A1557" s="397"/>
      <c r="B1557" s="20">
        <v>1535</v>
      </c>
      <c r="C1557" s="380" t="s">
        <v>5992</v>
      </c>
      <c r="D1557" s="396">
        <v>4144368781</v>
      </c>
      <c r="E1557" s="85">
        <v>5</v>
      </c>
      <c r="F1557" s="85"/>
      <c r="G1557" s="85"/>
      <c r="H1557" s="85"/>
      <c r="I1557" s="85"/>
      <c r="J1557" s="85"/>
      <c r="K1557" s="85"/>
      <c r="L1557" s="85"/>
      <c r="M1557" s="85"/>
      <c r="N1557" s="85"/>
      <c r="O1557" s="85"/>
      <c r="P1557" s="85"/>
      <c r="Q1557" s="85"/>
      <c r="R1557" s="85">
        <v>3</v>
      </c>
      <c r="S1557" s="85"/>
      <c r="T1557" s="85"/>
      <c r="U1557" s="85"/>
      <c r="V1557" s="85"/>
      <c r="W1557" s="85"/>
      <c r="X1557" s="85"/>
      <c r="Y1557" s="184"/>
    </row>
    <row r="1558" spans="1:25" ht="18" customHeight="1" x14ac:dyDescent="0.25">
      <c r="A1558" s="397"/>
      <c r="B1558" s="20">
        <v>1669</v>
      </c>
      <c r="C1558" s="380" t="s">
        <v>7197</v>
      </c>
      <c r="D1558" s="396">
        <v>4144247362</v>
      </c>
      <c r="E1558" s="85"/>
      <c r="F1558" s="85"/>
      <c r="G1558" s="85"/>
      <c r="H1558" s="85"/>
      <c r="I1558" s="85"/>
      <c r="J1558" s="85">
        <v>5</v>
      </c>
      <c r="K1558" s="85"/>
      <c r="L1558" s="85"/>
      <c r="M1558" s="85"/>
      <c r="N1558" s="85"/>
      <c r="O1558" s="85"/>
      <c r="P1558" s="85"/>
      <c r="Q1558" s="85"/>
      <c r="R1558" s="85"/>
      <c r="S1558" s="85"/>
      <c r="T1558" s="85"/>
      <c r="U1558" s="85"/>
      <c r="V1558" s="85"/>
      <c r="W1558" s="85"/>
      <c r="X1558" s="85"/>
      <c r="Y1558" s="184"/>
    </row>
    <row r="1559" spans="1:25" ht="18" customHeight="1" x14ac:dyDescent="0.25">
      <c r="A1559" s="412" t="s">
        <v>4777</v>
      </c>
      <c r="B1559" s="20">
        <v>1669</v>
      </c>
      <c r="C1559" s="380" t="s">
        <v>7197</v>
      </c>
      <c r="D1559" s="396">
        <v>4144310330</v>
      </c>
      <c r="E1559" s="85"/>
      <c r="F1559" s="85"/>
      <c r="G1559" s="85"/>
      <c r="H1559" s="85"/>
      <c r="I1559" s="85">
        <v>20</v>
      </c>
      <c r="J1559" s="85"/>
      <c r="K1559" s="85"/>
      <c r="L1559" s="85"/>
      <c r="M1559" s="85"/>
      <c r="N1559" s="85"/>
      <c r="O1559" s="85"/>
      <c r="P1559" s="85"/>
      <c r="Q1559" s="85"/>
      <c r="R1559" s="85"/>
      <c r="S1559" s="85"/>
      <c r="T1559" s="85"/>
      <c r="U1559" s="85"/>
      <c r="V1559" s="85"/>
      <c r="W1559" s="85"/>
      <c r="X1559" s="85"/>
      <c r="Y1559" s="184"/>
    </row>
    <row r="1560" spans="1:25" ht="18" customHeight="1" x14ac:dyDescent="0.25">
      <c r="A1560" s="397"/>
      <c r="B1560" s="20">
        <v>6222</v>
      </c>
      <c r="C1560" s="380" t="s">
        <v>6680</v>
      </c>
      <c r="D1560" s="396">
        <v>4144290754</v>
      </c>
      <c r="E1560" s="85"/>
      <c r="F1560" s="85"/>
      <c r="G1560" s="85"/>
      <c r="H1560" s="85"/>
      <c r="I1560" s="85">
        <v>10</v>
      </c>
      <c r="J1560" s="85"/>
      <c r="K1560" s="85"/>
      <c r="L1560" s="85"/>
      <c r="M1560" s="85"/>
      <c r="N1560" s="85"/>
      <c r="O1560" s="85"/>
      <c r="P1560" s="85"/>
      <c r="Q1560" s="85">
        <v>10</v>
      </c>
      <c r="R1560" s="85"/>
      <c r="S1560" s="85">
        <v>3</v>
      </c>
      <c r="T1560" s="85">
        <v>2</v>
      </c>
      <c r="U1560" s="85">
        <v>5</v>
      </c>
      <c r="V1560" s="85"/>
      <c r="W1560" s="85"/>
      <c r="X1560" s="85"/>
      <c r="Y1560" s="184"/>
    </row>
    <row r="1561" spans="1:25" ht="18" customHeight="1" x14ac:dyDescent="0.25">
      <c r="A1561" s="397"/>
      <c r="B1561" s="20">
        <v>4404</v>
      </c>
      <c r="C1561" s="380" t="s">
        <v>8701</v>
      </c>
      <c r="D1561" s="396">
        <v>4144370903</v>
      </c>
      <c r="E1561" s="85"/>
      <c r="F1561" s="85"/>
      <c r="G1561" s="85"/>
      <c r="H1561" s="85"/>
      <c r="I1561" s="85">
        <v>15</v>
      </c>
      <c r="J1561" s="85"/>
      <c r="K1561" s="85"/>
      <c r="L1561" s="85"/>
      <c r="M1561" s="85"/>
      <c r="N1561" s="85"/>
      <c r="O1561" s="85"/>
      <c r="P1561" s="85"/>
      <c r="Q1561" s="85"/>
      <c r="R1561" s="85"/>
      <c r="S1561" s="85"/>
      <c r="T1561" s="85"/>
      <c r="U1561" s="85"/>
      <c r="V1561" s="85"/>
      <c r="W1561" s="85"/>
      <c r="X1561" s="85"/>
      <c r="Y1561" s="184"/>
    </row>
    <row r="1562" spans="1:25" ht="18" customHeight="1" x14ac:dyDescent="0.25">
      <c r="A1562" s="397"/>
      <c r="B1562" s="20">
        <v>4404</v>
      </c>
      <c r="C1562" s="380" t="s">
        <v>8701</v>
      </c>
      <c r="D1562" s="396">
        <v>4144078722</v>
      </c>
      <c r="E1562" s="85"/>
      <c r="F1562" s="85"/>
      <c r="G1562" s="85"/>
      <c r="H1562" s="85"/>
      <c r="I1562" s="85"/>
      <c r="J1562" s="85">
        <v>10</v>
      </c>
      <c r="K1562" s="85"/>
      <c r="L1562" s="85"/>
      <c r="M1562" s="85"/>
      <c r="N1562" s="85"/>
      <c r="O1562" s="85"/>
      <c r="P1562" s="85"/>
      <c r="Q1562" s="85">
        <v>7</v>
      </c>
      <c r="R1562" s="85">
        <v>5</v>
      </c>
      <c r="S1562" s="85"/>
      <c r="T1562" s="85"/>
      <c r="U1562" s="85">
        <v>10</v>
      </c>
      <c r="V1562" s="85"/>
      <c r="W1562" s="85"/>
      <c r="X1562" s="85"/>
      <c r="Y1562" s="184"/>
    </row>
    <row r="1563" spans="1:25" ht="18" customHeight="1" x14ac:dyDescent="0.25">
      <c r="A1563" s="397"/>
      <c r="B1563" s="20">
        <v>3691</v>
      </c>
      <c r="C1563" s="380" t="s">
        <v>8702</v>
      </c>
      <c r="D1563" s="396">
        <v>4144313255</v>
      </c>
      <c r="E1563" s="85"/>
      <c r="F1563" s="85"/>
      <c r="G1563" s="85"/>
      <c r="H1563" s="85"/>
      <c r="I1563" s="85">
        <v>15</v>
      </c>
      <c r="J1563" s="85">
        <v>15</v>
      </c>
      <c r="K1563" s="85"/>
      <c r="L1563" s="85"/>
      <c r="M1563" s="85"/>
      <c r="N1563" s="85"/>
      <c r="O1563" s="85"/>
      <c r="P1563" s="85"/>
      <c r="Q1563" s="85"/>
      <c r="R1563" s="85">
        <v>15</v>
      </c>
      <c r="S1563" s="85"/>
      <c r="T1563" s="85"/>
      <c r="U1563" s="85"/>
      <c r="V1563" s="85"/>
      <c r="W1563" s="85"/>
      <c r="X1563" s="85"/>
      <c r="Y1563" s="184"/>
    </row>
    <row r="1564" spans="1:25" ht="18" customHeight="1" x14ac:dyDescent="0.25">
      <c r="A1564" s="397"/>
      <c r="B1564" s="20">
        <v>3863</v>
      </c>
      <c r="C1564" s="380" t="s">
        <v>8703</v>
      </c>
      <c r="D1564" s="396">
        <v>4144371856</v>
      </c>
      <c r="E1564" s="85"/>
      <c r="F1564" s="85"/>
      <c r="G1564" s="85"/>
      <c r="H1564" s="85"/>
      <c r="I1564" s="85">
        <v>3</v>
      </c>
      <c r="J1564" s="85">
        <v>3</v>
      </c>
      <c r="K1564" s="85"/>
      <c r="L1564" s="85">
        <v>3</v>
      </c>
      <c r="M1564" s="85"/>
      <c r="N1564" s="85"/>
      <c r="O1564" s="85"/>
      <c r="P1564" s="85"/>
      <c r="Q1564" s="85"/>
      <c r="R1564" s="85">
        <v>3</v>
      </c>
      <c r="S1564" s="85"/>
      <c r="T1564" s="85"/>
      <c r="U1564" s="85"/>
      <c r="V1564" s="85"/>
      <c r="W1564" s="85"/>
      <c r="X1564" s="85"/>
      <c r="Y1564" s="184"/>
    </row>
    <row r="1565" spans="1:25" ht="18" customHeight="1" x14ac:dyDescent="0.25">
      <c r="A1565" s="397"/>
      <c r="B1565" s="20">
        <v>4040</v>
      </c>
      <c r="C1565" s="380" t="s">
        <v>6525</v>
      </c>
      <c r="D1565" s="396">
        <v>4144281088</v>
      </c>
      <c r="E1565" s="85"/>
      <c r="F1565" s="85"/>
      <c r="G1565" s="85"/>
      <c r="H1565" s="85"/>
      <c r="I1565" s="85">
        <v>10</v>
      </c>
      <c r="J1565" s="85"/>
      <c r="K1565" s="85"/>
      <c r="L1565" s="85">
        <v>5</v>
      </c>
      <c r="M1565" s="85"/>
      <c r="N1565" s="85"/>
      <c r="O1565" s="85"/>
      <c r="P1565" s="85"/>
      <c r="Q1565" s="85"/>
      <c r="R1565" s="85"/>
      <c r="S1565" s="85">
        <v>3</v>
      </c>
      <c r="T1565" s="85"/>
      <c r="U1565" s="85">
        <v>5</v>
      </c>
      <c r="V1565" s="85"/>
      <c r="W1565" s="85"/>
      <c r="X1565" s="85"/>
      <c r="Y1565" s="184"/>
    </row>
    <row r="1566" spans="1:25" ht="18" customHeight="1" x14ac:dyDescent="0.25">
      <c r="A1566" s="397"/>
      <c r="B1566" s="20">
        <v>5288</v>
      </c>
      <c r="C1566" s="380" t="s">
        <v>8704</v>
      </c>
      <c r="D1566" s="396">
        <v>4144309955</v>
      </c>
      <c r="E1566" s="85"/>
      <c r="F1566" s="85"/>
      <c r="G1566" s="85"/>
      <c r="H1566" s="85"/>
      <c r="I1566" s="85">
        <v>5</v>
      </c>
      <c r="J1566" s="85">
        <v>5</v>
      </c>
      <c r="K1566" s="85"/>
      <c r="L1566" s="85"/>
      <c r="M1566" s="85"/>
      <c r="N1566" s="85"/>
      <c r="O1566" s="85"/>
      <c r="P1566" s="85"/>
      <c r="Q1566" s="85">
        <v>5</v>
      </c>
      <c r="R1566" s="85">
        <v>5</v>
      </c>
      <c r="S1566" s="85"/>
      <c r="T1566" s="85"/>
      <c r="U1566" s="85"/>
      <c r="V1566" s="85"/>
      <c r="W1566" s="85"/>
      <c r="X1566" s="85"/>
      <c r="Y1566" s="184"/>
    </row>
    <row r="1567" spans="1:25" ht="18" customHeight="1" x14ac:dyDescent="0.25">
      <c r="A1567" s="397"/>
      <c r="B1567" s="20">
        <v>4116</v>
      </c>
      <c r="C1567" s="380" t="s">
        <v>6860</v>
      </c>
      <c r="D1567" s="396">
        <v>4144373109</v>
      </c>
      <c r="E1567" s="85"/>
      <c r="F1567" s="85"/>
      <c r="G1567" s="85"/>
      <c r="H1567" s="85"/>
      <c r="I1567" s="85"/>
      <c r="J1567" s="85">
        <v>10</v>
      </c>
      <c r="K1567" s="85"/>
      <c r="L1567" s="85"/>
      <c r="M1567" s="85"/>
      <c r="N1567" s="85"/>
      <c r="O1567" s="85"/>
      <c r="P1567" s="85"/>
      <c r="Q1567" s="85"/>
      <c r="R1567" s="85"/>
      <c r="S1567" s="85"/>
      <c r="T1567" s="85"/>
      <c r="U1567" s="85"/>
      <c r="V1567" s="85"/>
      <c r="W1567" s="85"/>
      <c r="X1567" s="85"/>
      <c r="Y1567" s="184"/>
    </row>
    <row r="1568" spans="1:25" ht="18" customHeight="1" x14ac:dyDescent="0.25">
      <c r="A1568" s="397"/>
      <c r="B1568" s="20">
        <v>2816</v>
      </c>
      <c r="C1568" s="380" t="s">
        <v>3687</v>
      </c>
      <c r="D1568" s="396">
        <v>4144364701</v>
      </c>
      <c r="E1568" s="85"/>
      <c r="F1568" s="85"/>
      <c r="G1568" s="85"/>
      <c r="H1568" s="85"/>
      <c r="I1568" s="85"/>
      <c r="J1568" s="85"/>
      <c r="K1568" s="85"/>
      <c r="L1568" s="85"/>
      <c r="M1568" s="85"/>
      <c r="N1568" s="85"/>
      <c r="O1568" s="85"/>
      <c r="P1568" s="85"/>
      <c r="Q1568" s="85"/>
      <c r="R1568" s="85">
        <v>10</v>
      </c>
      <c r="S1568" s="85"/>
      <c r="T1568" s="85"/>
      <c r="U1568" s="85"/>
      <c r="V1568" s="85"/>
      <c r="W1568" s="85"/>
      <c r="X1568" s="85"/>
      <c r="Y1568" s="184"/>
    </row>
    <row r="1569" spans="1:25" ht="18" customHeight="1" x14ac:dyDescent="0.25">
      <c r="A1569" s="397"/>
      <c r="B1569" s="20">
        <v>3012</v>
      </c>
      <c r="C1569" s="380" t="s">
        <v>8705</v>
      </c>
      <c r="D1569" s="396">
        <v>4144314455</v>
      </c>
      <c r="E1569" s="85"/>
      <c r="F1569" s="85"/>
      <c r="G1569" s="85"/>
      <c r="H1569" s="85"/>
      <c r="I1569" s="85"/>
      <c r="J1569" s="85"/>
      <c r="K1569" s="85"/>
      <c r="L1569" s="85"/>
      <c r="M1569" s="85"/>
      <c r="N1569" s="85"/>
      <c r="O1569" s="85"/>
      <c r="P1569" s="85"/>
      <c r="Q1569" s="85">
        <v>10</v>
      </c>
      <c r="R1569" s="85">
        <v>10</v>
      </c>
      <c r="S1569" s="85"/>
      <c r="T1569" s="85"/>
      <c r="U1569" s="85"/>
      <c r="V1569" s="85"/>
      <c r="W1569" s="85"/>
      <c r="X1569" s="85"/>
      <c r="Y1569" s="184"/>
    </row>
    <row r="1570" spans="1:25" ht="18" customHeight="1" x14ac:dyDescent="0.25">
      <c r="A1570" s="397"/>
      <c r="B1570" s="20">
        <v>2982</v>
      </c>
      <c r="C1570" s="380" t="s">
        <v>8706</v>
      </c>
      <c r="D1570" s="396">
        <v>4144147808</v>
      </c>
      <c r="E1570" s="85"/>
      <c r="F1570" s="85"/>
      <c r="G1570" s="85"/>
      <c r="H1570" s="85"/>
      <c r="I1570" s="85">
        <v>10</v>
      </c>
      <c r="J1570" s="85">
        <v>5</v>
      </c>
      <c r="K1570" s="85"/>
      <c r="L1570" s="85"/>
      <c r="M1570" s="85"/>
      <c r="N1570" s="85"/>
      <c r="O1570" s="85"/>
      <c r="P1570" s="85"/>
      <c r="Q1570" s="85">
        <v>5</v>
      </c>
      <c r="R1570" s="85"/>
      <c r="S1570" s="85"/>
      <c r="T1570" s="85"/>
      <c r="U1570" s="85"/>
      <c r="V1570" s="85"/>
      <c r="W1570" s="85"/>
      <c r="X1570" s="85"/>
      <c r="Y1570" s="184"/>
    </row>
    <row r="1571" spans="1:25" ht="18" customHeight="1" x14ac:dyDescent="0.25">
      <c r="A1571" s="397"/>
      <c r="B1571" s="20">
        <v>2082</v>
      </c>
      <c r="C1571" s="380" t="s">
        <v>8707</v>
      </c>
      <c r="D1571" s="396">
        <v>4144281937</v>
      </c>
      <c r="E1571" s="85"/>
      <c r="F1571" s="85"/>
      <c r="G1571" s="85"/>
      <c r="H1571" s="85"/>
      <c r="I1571" s="85">
        <v>5</v>
      </c>
      <c r="J1571" s="85"/>
      <c r="K1571" s="85"/>
      <c r="L1571" s="85"/>
      <c r="M1571" s="85"/>
      <c r="N1571" s="85"/>
      <c r="O1571" s="85"/>
      <c r="P1571" s="85"/>
      <c r="Q1571" s="85">
        <v>5</v>
      </c>
      <c r="R1571" s="85">
        <v>10</v>
      </c>
      <c r="S1571" s="85"/>
      <c r="T1571" s="85"/>
      <c r="U1571" s="85"/>
      <c r="V1571" s="85"/>
      <c r="W1571" s="85"/>
      <c r="X1571" s="85"/>
      <c r="Y1571" s="184"/>
    </row>
    <row r="1572" spans="1:25" ht="18" customHeight="1" x14ac:dyDescent="0.25">
      <c r="A1572" s="414" t="s">
        <v>7276</v>
      </c>
      <c r="B1572" s="20">
        <v>5586</v>
      </c>
      <c r="C1572" s="380" t="s">
        <v>8708</v>
      </c>
      <c r="D1572" s="396">
        <v>4144357635</v>
      </c>
      <c r="E1572" s="85" t="s">
        <v>8709</v>
      </c>
      <c r="F1572" s="85"/>
      <c r="G1572" s="85"/>
      <c r="H1572" s="85"/>
      <c r="I1572" s="85">
        <v>8</v>
      </c>
      <c r="J1572" s="85">
        <v>5</v>
      </c>
      <c r="K1572" s="85"/>
      <c r="L1572" s="85"/>
      <c r="M1572" s="85"/>
      <c r="N1572" s="85"/>
      <c r="O1572" s="85"/>
      <c r="P1572" s="85"/>
      <c r="Q1572" s="85">
        <v>5</v>
      </c>
      <c r="R1572" s="85">
        <v>5</v>
      </c>
      <c r="S1572" s="85"/>
      <c r="T1572" s="85"/>
      <c r="U1572" s="85"/>
      <c r="V1572" s="85"/>
      <c r="W1572" s="85"/>
      <c r="X1572" s="85"/>
      <c r="Y1572" s="457" t="s">
        <v>8760</v>
      </c>
    </row>
    <row r="1573" spans="1:25" ht="18" customHeight="1" x14ac:dyDescent="0.25">
      <c r="A1573" s="397"/>
      <c r="B1573" s="20">
        <v>5586</v>
      </c>
      <c r="C1573" s="380" t="s">
        <v>8708</v>
      </c>
      <c r="D1573" s="396">
        <v>4144285699</v>
      </c>
      <c r="E1573" s="85"/>
      <c r="F1573" s="85"/>
      <c r="G1573" s="85"/>
      <c r="H1573" s="85"/>
      <c r="I1573" s="85"/>
      <c r="J1573" s="85"/>
      <c r="K1573" s="85"/>
      <c r="L1573" s="85">
        <v>2</v>
      </c>
      <c r="M1573" s="85"/>
      <c r="N1573" s="85"/>
      <c r="O1573" s="85"/>
      <c r="P1573" s="85"/>
      <c r="Q1573" s="85"/>
      <c r="R1573" s="85"/>
      <c r="S1573" s="85"/>
      <c r="T1573" s="85"/>
      <c r="U1573" s="85"/>
      <c r="V1573" s="85"/>
      <c r="W1573" s="85"/>
      <c r="X1573" s="85"/>
      <c r="Y1573" s="184"/>
    </row>
    <row r="1574" spans="1:25" ht="18" customHeight="1" x14ac:dyDescent="0.25">
      <c r="A1574" s="397"/>
      <c r="B1574" s="20">
        <v>5586</v>
      </c>
      <c r="C1574" s="380" t="s">
        <v>8708</v>
      </c>
      <c r="D1574" s="396">
        <v>4144143708</v>
      </c>
      <c r="E1574" s="85"/>
      <c r="F1574" s="85"/>
      <c r="G1574" s="85"/>
      <c r="H1574" s="85"/>
      <c r="I1574" s="85"/>
      <c r="J1574" s="85"/>
      <c r="K1574" s="85"/>
      <c r="L1574" s="85"/>
      <c r="M1574" s="85"/>
      <c r="N1574" s="85"/>
      <c r="O1574" s="85"/>
      <c r="P1574" s="85"/>
      <c r="Q1574" s="85"/>
      <c r="R1574" s="85"/>
      <c r="S1574" s="85"/>
      <c r="T1574" s="85"/>
      <c r="U1574" s="85"/>
      <c r="V1574" s="85"/>
      <c r="W1574" s="85">
        <v>5</v>
      </c>
      <c r="X1574" s="85"/>
      <c r="Y1574" s="184"/>
    </row>
    <row r="1575" spans="1:25" ht="18" customHeight="1" x14ac:dyDescent="0.25">
      <c r="A1575" s="397"/>
      <c r="B1575" s="20">
        <v>3882</v>
      </c>
      <c r="C1575" s="380" t="s">
        <v>8710</v>
      </c>
      <c r="D1575" s="396">
        <v>4144222567</v>
      </c>
      <c r="E1575" s="85"/>
      <c r="F1575" s="85"/>
      <c r="G1575" s="85"/>
      <c r="H1575" s="85"/>
      <c r="I1575" s="85"/>
      <c r="J1575" s="85"/>
      <c r="K1575" s="85"/>
      <c r="L1575" s="85"/>
      <c r="M1575" s="85"/>
      <c r="N1575" s="85"/>
      <c r="O1575" s="85"/>
      <c r="P1575" s="85"/>
      <c r="Q1575" s="85"/>
      <c r="R1575" s="85"/>
      <c r="S1575" s="85"/>
      <c r="T1575" s="85"/>
      <c r="U1575" s="85">
        <v>6</v>
      </c>
      <c r="V1575" s="85"/>
      <c r="W1575" s="85">
        <v>6</v>
      </c>
      <c r="X1575" s="85"/>
      <c r="Y1575" s="184"/>
    </row>
    <row r="1576" spans="1:25" ht="18" customHeight="1" x14ac:dyDescent="0.25">
      <c r="A1576" s="397"/>
      <c r="B1576" s="20">
        <v>3882</v>
      </c>
      <c r="C1576" s="380" t="s">
        <v>8710</v>
      </c>
      <c r="D1576" s="396">
        <v>4144284518</v>
      </c>
      <c r="E1576" s="85"/>
      <c r="F1576" s="85"/>
      <c r="G1576" s="85"/>
      <c r="H1576" s="85"/>
      <c r="I1576" s="85"/>
      <c r="J1576" s="85"/>
      <c r="K1576" s="85"/>
      <c r="L1576" s="85"/>
      <c r="M1576" s="85"/>
      <c r="N1576" s="85"/>
      <c r="O1576" s="85"/>
      <c r="P1576" s="85"/>
      <c r="Q1576" s="85"/>
      <c r="R1576" s="85"/>
      <c r="S1576" s="85">
        <v>2</v>
      </c>
      <c r="T1576" s="85"/>
      <c r="U1576" s="85"/>
      <c r="V1576" s="85"/>
      <c r="W1576" s="85"/>
      <c r="X1576" s="85"/>
      <c r="Y1576" s="184"/>
    </row>
    <row r="1577" spans="1:25" ht="18" customHeight="1" x14ac:dyDescent="0.25">
      <c r="A1577" s="397"/>
      <c r="B1577" s="20">
        <v>3882</v>
      </c>
      <c r="C1577" s="380" t="s">
        <v>8710</v>
      </c>
      <c r="D1577" s="396">
        <v>4144285755</v>
      </c>
      <c r="E1577" s="85"/>
      <c r="F1577" s="85"/>
      <c r="G1577" s="85"/>
      <c r="H1577" s="85"/>
      <c r="I1577" s="85"/>
      <c r="J1577" s="85">
        <v>6</v>
      </c>
      <c r="K1577" s="85"/>
      <c r="L1577" s="85"/>
      <c r="M1577" s="85"/>
      <c r="N1577" s="85"/>
      <c r="O1577" s="85"/>
      <c r="P1577" s="85"/>
      <c r="Q1577" s="85"/>
      <c r="R1577" s="85">
        <v>6</v>
      </c>
      <c r="S1577" s="85"/>
      <c r="T1577" s="85"/>
      <c r="U1577" s="85"/>
      <c r="V1577" s="85"/>
      <c r="W1577" s="85"/>
      <c r="X1577" s="85"/>
      <c r="Y1577" s="184"/>
    </row>
    <row r="1578" spans="1:25" ht="18" customHeight="1" x14ac:dyDescent="0.25">
      <c r="A1578" s="397"/>
      <c r="B1578" s="20">
        <v>4024</v>
      </c>
      <c r="C1578" s="380" t="s">
        <v>2187</v>
      </c>
      <c r="D1578" s="396">
        <v>4144222569</v>
      </c>
      <c r="E1578" s="85"/>
      <c r="F1578" s="85"/>
      <c r="G1578" s="85"/>
      <c r="H1578" s="85"/>
      <c r="I1578" s="85"/>
      <c r="J1578" s="85"/>
      <c r="K1578" s="85"/>
      <c r="L1578" s="85"/>
      <c r="M1578" s="85"/>
      <c r="N1578" s="85"/>
      <c r="O1578" s="85"/>
      <c r="P1578" s="85"/>
      <c r="Q1578" s="85"/>
      <c r="R1578" s="85">
        <v>10</v>
      </c>
      <c r="S1578" s="85">
        <v>2</v>
      </c>
      <c r="T1578" s="85"/>
      <c r="U1578" s="85">
        <v>6</v>
      </c>
      <c r="V1578" s="85"/>
      <c r="W1578" s="85">
        <v>6</v>
      </c>
      <c r="X1578" s="85"/>
      <c r="Y1578" s="184"/>
    </row>
    <row r="1579" spans="1:25" ht="18" customHeight="1" x14ac:dyDescent="0.25">
      <c r="A1579" s="397"/>
      <c r="B1579" s="20">
        <v>3455</v>
      </c>
      <c r="C1579" s="380" t="s">
        <v>8711</v>
      </c>
      <c r="D1579" s="396">
        <v>4144221712</v>
      </c>
      <c r="E1579" s="85"/>
      <c r="F1579" s="85"/>
      <c r="G1579" s="85"/>
      <c r="H1579" s="85"/>
      <c r="I1579" s="85"/>
      <c r="J1579" s="85"/>
      <c r="K1579" s="85"/>
      <c r="L1579" s="85">
        <v>6</v>
      </c>
      <c r="M1579" s="85"/>
      <c r="N1579" s="85"/>
      <c r="O1579" s="85"/>
      <c r="P1579" s="85"/>
      <c r="Q1579" s="85"/>
      <c r="R1579" s="85">
        <v>10</v>
      </c>
      <c r="S1579" s="85">
        <v>2</v>
      </c>
      <c r="T1579" s="85"/>
      <c r="U1579" s="85">
        <v>6</v>
      </c>
      <c r="V1579" s="85"/>
      <c r="W1579" s="85">
        <v>6</v>
      </c>
      <c r="X1579" s="85"/>
      <c r="Y1579" s="184"/>
    </row>
    <row r="1580" spans="1:25" ht="18" customHeight="1" x14ac:dyDescent="0.25">
      <c r="A1580" s="397"/>
      <c r="B1580" s="20">
        <v>3072</v>
      </c>
      <c r="C1580" s="380" t="s">
        <v>7123</v>
      </c>
      <c r="D1580" s="396">
        <v>4144221708</v>
      </c>
      <c r="E1580" s="85"/>
      <c r="F1580" s="85"/>
      <c r="G1580" s="85"/>
      <c r="H1580" s="85"/>
      <c r="I1580" s="85"/>
      <c r="J1580" s="85"/>
      <c r="K1580" s="85"/>
      <c r="L1580" s="85"/>
      <c r="M1580" s="85"/>
      <c r="N1580" s="85"/>
      <c r="O1580" s="85"/>
      <c r="P1580" s="85"/>
      <c r="Q1580" s="85"/>
      <c r="R1580" s="85">
        <v>10</v>
      </c>
      <c r="S1580" s="85">
        <v>2</v>
      </c>
      <c r="T1580" s="85"/>
      <c r="U1580" s="85">
        <v>6</v>
      </c>
      <c r="V1580" s="85"/>
      <c r="W1580" s="85">
        <v>6</v>
      </c>
      <c r="X1580" s="85"/>
      <c r="Y1580" s="184"/>
    </row>
    <row r="1581" spans="1:25" ht="18" customHeight="1" x14ac:dyDescent="0.25">
      <c r="A1581" s="397"/>
      <c r="B1581" s="20">
        <v>3239</v>
      </c>
      <c r="C1581" s="380" t="s">
        <v>8712</v>
      </c>
      <c r="D1581" s="396">
        <v>4144221710</v>
      </c>
      <c r="E1581" s="85"/>
      <c r="F1581" s="85"/>
      <c r="G1581" s="85"/>
      <c r="H1581" s="85"/>
      <c r="I1581" s="85"/>
      <c r="J1581" s="85"/>
      <c r="K1581" s="85"/>
      <c r="L1581" s="85">
        <v>6</v>
      </c>
      <c r="M1581" s="85"/>
      <c r="N1581" s="85"/>
      <c r="O1581" s="85"/>
      <c r="P1581" s="85"/>
      <c r="Q1581" s="85"/>
      <c r="R1581" s="85"/>
      <c r="S1581" s="85">
        <v>2</v>
      </c>
      <c r="T1581" s="85"/>
      <c r="U1581" s="85">
        <v>6</v>
      </c>
      <c r="V1581" s="85"/>
      <c r="W1581" s="85">
        <v>6</v>
      </c>
      <c r="X1581" s="85"/>
      <c r="Y1581" s="184"/>
    </row>
    <row r="1582" spans="1:25" ht="18" customHeight="1" x14ac:dyDescent="0.25">
      <c r="A1582" s="397"/>
      <c r="B1582" s="20">
        <v>3714</v>
      </c>
      <c r="C1582" s="380" t="s">
        <v>5851</v>
      </c>
      <c r="D1582" s="396">
        <v>4144370397</v>
      </c>
      <c r="E1582" s="85"/>
      <c r="F1582" s="85"/>
      <c r="G1582" s="85"/>
      <c r="H1582" s="85"/>
      <c r="I1582" s="85"/>
      <c r="J1582" s="85"/>
      <c r="K1582" s="85"/>
      <c r="L1582" s="85"/>
      <c r="M1582" s="85"/>
      <c r="N1582" s="85"/>
      <c r="O1582" s="85"/>
      <c r="P1582" s="85"/>
      <c r="Q1582" s="85"/>
      <c r="R1582" s="85"/>
      <c r="S1582" s="85">
        <v>4</v>
      </c>
      <c r="T1582" s="85"/>
      <c r="U1582" s="85">
        <v>10</v>
      </c>
      <c r="V1582" s="85"/>
      <c r="W1582" s="85">
        <v>5</v>
      </c>
      <c r="X1582" s="85"/>
      <c r="Y1582" s="184"/>
    </row>
    <row r="1583" spans="1:25" ht="18" customHeight="1" x14ac:dyDescent="0.25">
      <c r="A1583" s="397"/>
      <c r="B1583" s="20">
        <v>3714</v>
      </c>
      <c r="C1583" s="380" t="s">
        <v>5851</v>
      </c>
      <c r="D1583" s="396">
        <v>4144370394</v>
      </c>
      <c r="E1583" s="85"/>
      <c r="F1583" s="85"/>
      <c r="G1583" s="85"/>
      <c r="H1583" s="85"/>
      <c r="I1583" s="85"/>
      <c r="J1583" s="85">
        <v>10</v>
      </c>
      <c r="K1583" s="85"/>
      <c r="L1583" s="85">
        <v>10</v>
      </c>
      <c r="M1583" s="85"/>
      <c r="N1583" s="85"/>
      <c r="O1583" s="85"/>
      <c r="P1583" s="85"/>
      <c r="Q1583" s="85">
        <v>10</v>
      </c>
      <c r="R1583" s="85">
        <v>10</v>
      </c>
      <c r="S1583" s="85"/>
      <c r="T1583" s="85"/>
      <c r="U1583" s="85"/>
      <c r="V1583" s="85"/>
      <c r="W1583" s="85"/>
      <c r="X1583" s="85"/>
      <c r="Y1583" s="184"/>
    </row>
    <row r="1584" spans="1:25" ht="18" customHeight="1" x14ac:dyDescent="0.25">
      <c r="A1584" s="397"/>
      <c r="B1584" s="20">
        <v>3714</v>
      </c>
      <c r="C1584" s="380" t="s">
        <v>5851</v>
      </c>
      <c r="D1584" s="396">
        <v>4144284314</v>
      </c>
      <c r="E1584" s="85"/>
      <c r="F1584" s="85"/>
      <c r="G1584" s="85"/>
      <c r="H1584" s="85"/>
      <c r="I1584" s="85">
        <v>6</v>
      </c>
      <c r="J1584" s="85"/>
      <c r="K1584" s="85"/>
      <c r="L1584" s="85"/>
      <c r="M1584" s="85"/>
      <c r="N1584" s="85"/>
      <c r="O1584" s="85"/>
      <c r="P1584" s="85"/>
      <c r="Q1584" s="85"/>
      <c r="R1584" s="85"/>
      <c r="S1584" s="85"/>
      <c r="T1584" s="85"/>
      <c r="U1584" s="85"/>
      <c r="V1584" s="85"/>
      <c r="W1584" s="85"/>
      <c r="X1584" s="85"/>
      <c r="Y1584" s="184"/>
    </row>
    <row r="1585" spans="1:25" ht="18" customHeight="1" x14ac:dyDescent="0.25">
      <c r="A1585" s="397"/>
      <c r="B1585" s="20">
        <v>3133</v>
      </c>
      <c r="C1585" s="380" t="s">
        <v>3858</v>
      </c>
      <c r="D1585" s="396">
        <v>4144268129</v>
      </c>
      <c r="E1585" s="85"/>
      <c r="F1585" s="85"/>
      <c r="G1585" s="85"/>
      <c r="H1585" s="85"/>
      <c r="I1585" s="85">
        <v>20</v>
      </c>
      <c r="J1585" s="85">
        <v>5</v>
      </c>
      <c r="K1585" s="85"/>
      <c r="L1585" s="85">
        <v>5</v>
      </c>
      <c r="M1585" s="85"/>
      <c r="N1585" s="85"/>
      <c r="O1585" s="85"/>
      <c r="P1585" s="85"/>
      <c r="Q1585" s="85">
        <v>5</v>
      </c>
      <c r="R1585" s="85">
        <v>5</v>
      </c>
      <c r="S1585" s="85"/>
      <c r="T1585" s="85"/>
      <c r="U1585" s="85"/>
      <c r="V1585" s="85"/>
      <c r="W1585" s="85"/>
      <c r="X1585" s="85"/>
      <c r="Y1585" s="184"/>
    </row>
    <row r="1586" spans="1:25" ht="18" customHeight="1" x14ac:dyDescent="0.25">
      <c r="A1586" s="397"/>
      <c r="B1586" s="20">
        <v>4767</v>
      </c>
      <c r="C1586" s="380" t="s">
        <v>4541</v>
      </c>
      <c r="D1586" s="396">
        <v>4144200946</v>
      </c>
      <c r="E1586" s="85"/>
      <c r="F1586" s="85"/>
      <c r="G1586" s="85"/>
      <c r="H1586" s="85"/>
      <c r="I1586" s="85">
        <v>4</v>
      </c>
      <c r="J1586" s="85"/>
      <c r="K1586" s="85"/>
      <c r="L1586" s="85">
        <v>3</v>
      </c>
      <c r="M1586" s="85"/>
      <c r="N1586" s="85"/>
      <c r="O1586" s="85"/>
      <c r="P1586" s="85"/>
      <c r="Q1586" s="85"/>
      <c r="R1586" s="85"/>
      <c r="S1586" s="85"/>
      <c r="T1586" s="85"/>
      <c r="U1586" s="85"/>
      <c r="V1586" s="85"/>
      <c r="W1586" s="85"/>
      <c r="X1586" s="85"/>
      <c r="Y1586" s="184"/>
    </row>
    <row r="1587" spans="1:25" ht="18" customHeight="1" x14ac:dyDescent="0.25">
      <c r="A1587" s="397"/>
      <c r="B1587" s="20">
        <v>4924</v>
      </c>
      <c r="C1587" s="380" t="s">
        <v>8713</v>
      </c>
      <c r="D1587" s="396">
        <v>4144291392</v>
      </c>
      <c r="E1587" s="85"/>
      <c r="F1587" s="85"/>
      <c r="G1587" s="85"/>
      <c r="H1587" s="85"/>
      <c r="I1587" s="85">
        <v>15</v>
      </c>
      <c r="J1587" s="85"/>
      <c r="K1587" s="85"/>
      <c r="L1587" s="85"/>
      <c r="M1587" s="85"/>
      <c r="N1587" s="85"/>
      <c r="O1587" s="85"/>
      <c r="P1587" s="85"/>
      <c r="Q1587" s="85"/>
      <c r="R1587" s="85"/>
      <c r="S1587" s="85"/>
      <c r="T1587" s="85"/>
      <c r="U1587" s="85"/>
      <c r="V1587" s="85"/>
      <c r="W1587" s="85"/>
      <c r="X1587" s="85"/>
      <c r="Y1587" s="184"/>
    </row>
    <row r="1588" spans="1:25" ht="18" customHeight="1" x14ac:dyDescent="0.25">
      <c r="A1588" s="397"/>
      <c r="B1588" s="20">
        <v>4924</v>
      </c>
      <c r="C1588" s="380" t="s">
        <v>8713</v>
      </c>
      <c r="D1588" s="396">
        <v>4144285327</v>
      </c>
      <c r="E1588" s="85"/>
      <c r="F1588" s="85"/>
      <c r="G1588" s="85"/>
      <c r="H1588" s="85"/>
      <c r="I1588" s="85"/>
      <c r="J1588" s="85"/>
      <c r="K1588" s="85"/>
      <c r="L1588" s="85"/>
      <c r="M1588" s="85"/>
      <c r="N1588" s="85"/>
      <c r="O1588" s="85"/>
      <c r="P1588" s="85"/>
      <c r="Q1588" s="85"/>
      <c r="R1588" s="85"/>
      <c r="S1588" s="85">
        <v>2</v>
      </c>
      <c r="T1588" s="85"/>
      <c r="U1588" s="85">
        <v>2</v>
      </c>
      <c r="V1588" s="85"/>
      <c r="W1588" s="85"/>
      <c r="X1588" s="85"/>
      <c r="Y1588" s="184"/>
    </row>
    <row r="1589" spans="1:25" ht="18" customHeight="1" x14ac:dyDescent="0.25">
      <c r="A1589" s="397"/>
      <c r="B1589" s="20">
        <v>3722</v>
      </c>
      <c r="C1589" s="380" t="s">
        <v>8714</v>
      </c>
      <c r="D1589" s="396">
        <v>4144144288</v>
      </c>
      <c r="E1589" s="85"/>
      <c r="F1589" s="85"/>
      <c r="G1589" s="85"/>
      <c r="H1589" s="85"/>
      <c r="I1589" s="85">
        <v>10</v>
      </c>
      <c r="J1589" s="85">
        <v>8</v>
      </c>
      <c r="K1589" s="85"/>
      <c r="L1589" s="85"/>
      <c r="M1589" s="85"/>
      <c r="N1589" s="85"/>
      <c r="O1589" s="85"/>
      <c r="P1589" s="85"/>
      <c r="Q1589" s="85"/>
      <c r="R1589" s="85"/>
      <c r="S1589" s="85"/>
      <c r="T1589" s="85"/>
      <c r="U1589" s="85"/>
      <c r="V1589" s="85"/>
      <c r="W1589" s="85">
        <v>5</v>
      </c>
      <c r="X1589" s="85"/>
      <c r="Y1589" s="184"/>
    </row>
    <row r="1590" spans="1:25" ht="18" customHeight="1" x14ac:dyDescent="0.25">
      <c r="A1590" s="397"/>
      <c r="B1590" s="20">
        <v>1588</v>
      </c>
      <c r="C1590" s="380" t="s">
        <v>8715</v>
      </c>
      <c r="D1590" s="396">
        <v>4144087888</v>
      </c>
      <c r="E1590" s="85"/>
      <c r="F1590" s="85"/>
      <c r="G1590" s="85"/>
      <c r="H1590" s="85"/>
      <c r="I1590" s="85">
        <v>10</v>
      </c>
      <c r="J1590" s="85">
        <v>10</v>
      </c>
      <c r="K1590" s="85"/>
      <c r="L1590" s="85"/>
      <c r="M1590" s="85"/>
      <c r="N1590" s="85"/>
      <c r="O1590" s="85">
        <v>5</v>
      </c>
      <c r="P1590" s="85"/>
      <c r="Q1590" s="85">
        <v>5</v>
      </c>
      <c r="R1590" s="85"/>
      <c r="S1590" s="85"/>
      <c r="T1590" s="85"/>
      <c r="U1590" s="85"/>
      <c r="V1590" s="85"/>
      <c r="W1590" s="85"/>
      <c r="X1590" s="85"/>
      <c r="Y1590" s="184"/>
    </row>
    <row r="1591" spans="1:25" ht="18" customHeight="1" x14ac:dyDescent="0.25">
      <c r="A1591" s="397"/>
      <c r="B1591" s="20">
        <v>6405</v>
      </c>
      <c r="C1591" s="380" t="s">
        <v>8716</v>
      </c>
      <c r="D1591" s="396">
        <v>4144286191</v>
      </c>
      <c r="E1591" s="85"/>
      <c r="F1591" s="85"/>
      <c r="G1591" s="85"/>
      <c r="H1591" s="85"/>
      <c r="I1591" s="85"/>
      <c r="J1591" s="85">
        <v>2</v>
      </c>
      <c r="K1591" s="85"/>
      <c r="L1591" s="85">
        <v>2</v>
      </c>
      <c r="M1591" s="85"/>
      <c r="N1591" s="85"/>
      <c r="O1591" s="85"/>
      <c r="P1591" s="85"/>
      <c r="Q1591" s="85"/>
      <c r="R1591" s="85"/>
      <c r="S1591" s="85"/>
      <c r="T1591" s="85"/>
      <c r="U1591" s="85">
        <v>6</v>
      </c>
      <c r="V1591" s="85"/>
      <c r="W1591" s="85"/>
      <c r="X1591" s="85"/>
      <c r="Y1591" s="184"/>
    </row>
    <row r="1592" spans="1:25" ht="18" customHeight="1" x14ac:dyDescent="0.25">
      <c r="A1592" s="397"/>
      <c r="B1592" s="20">
        <v>6075</v>
      </c>
      <c r="C1592" s="380" t="s">
        <v>8717</v>
      </c>
      <c r="D1592" s="396">
        <v>4144285898</v>
      </c>
      <c r="E1592" s="85"/>
      <c r="F1592" s="85"/>
      <c r="G1592" s="85"/>
      <c r="H1592" s="85"/>
      <c r="I1592" s="85"/>
      <c r="J1592" s="85">
        <v>4</v>
      </c>
      <c r="K1592" s="85"/>
      <c r="L1592" s="85"/>
      <c r="M1592" s="85"/>
      <c r="N1592" s="85"/>
      <c r="O1592" s="85"/>
      <c r="P1592" s="85"/>
      <c r="Q1592" s="85"/>
      <c r="R1592" s="85"/>
      <c r="S1592" s="85"/>
      <c r="T1592" s="85"/>
      <c r="U1592" s="85">
        <v>3</v>
      </c>
      <c r="V1592" s="85"/>
      <c r="W1592" s="85">
        <v>3</v>
      </c>
      <c r="X1592" s="85"/>
      <c r="Y1592" s="184"/>
    </row>
    <row r="1593" spans="1:25" ht="18" customHeight="1" x14ac:dyDescent="0.25">
      <c r="A1593" s="397"/>
      <c r="B1593" s="20">
        <v>4521</v>
      </c>
      <c r="C1593" s="380" t="s">
        <v>8718</v>
      </c>
      <c r="D1593" s="396">
        <v>4144358774</v>
      </c>
      <c r="E1593" s="85"/>
      <c r="F1593" s="85"/>
      <c r="G1593" s="85"/>
      <c r="H1593" s="85"/>
      <c r="I1593" s="85"/>
      <c r="J1593" s="85"/>
      <c r="K1593" s="85"/>
      <c r="L1593" s="85">
        <v>5</v>
      </c>
      <c r="M1593" s="85"/>
      <c r="N1593" s="85"/>
      <c r="O1593" s="85"/>
      <c r="P1593" s="85"/>
      <c r="Q1593" s="85">
        <v>5</v>
      </c>
      <c r="R1593" s="85">
        <v>5</v>
      </c>
      <c r="S1593" s="85"/>
      <c r="T1593" s="85"/>
      <c r="U1593" s="85">
        <v>5</v>
      </c>
      <c r="V1593" s="85"/>
      <c r="W1593" s="85"/>
      <c r="X1593" s="85"/>
      <c r="Y1593" s="184"/>
    </row>
    <row r="1594" spans="1:25" ht="18" customHeight="1" x14ac:dyDescent="0.25">
      <c r="A1594" s="414" t="s">
        <v>5445</v>
      </c>
      <c r="B1594" s="20">
        <v>6486</v>
      </c>
      <c r="C1594" s="380" t="s">
        <v>8719</v>
      </c>
      <c r="D1594" s="396">
        <v>4144205099</v>
      </c>
      <c r="E1594" s="85"/>
      <c r="F1594" s="85"/>
      <c r="G1594" s="85"/>
      <c r="H1594" s="85"/>
      <c r="I1594" s="85">
        <v>15</v>
      </c>
      <c r="J1594" s="85">
        <v>5</v>
      </c>
      <c r="K1594" s="85"/>
      <c r="L1594" s="85"/>
      <c r="M1594" s="85"/>
      <c r="N1594" s="85"/>
      <c r="O1594" s="85"/>
      <c r="P1594" s="85"/>
      <c r="Q1594" s="85"/>
      <c r="R1594" s="85"/>
      <c r="S1594" s="85">
        <v>3</v>
      </c>
      <c r="T1594" s="85"/>
      <c r="U1594" s="85"/>
      <c r="V1594" s="85"/>
      <c r="W1594" s="85">
        <v>5</v>
      </c>
      <c r="X1594" s="85"/>
      <c r="Y1594" s="184"/>
    </row>
    <row r="1595" spans="1:25" ht="18" customHeight="1" x14ac:dyDescent="0.25">
      <c r="A1595" s="397"/>
      <c r="B1595" s="20">
        <v>6486</v>
      </c>
      <c r="C1595" s="380" t="s">
        <v>8719</v>
      </c>
      <c r="D1595" s="396">
        <v>4143996098</v>
      </c>
      <c r="E1595" s="85"/>
      <c r="F1595" s="85"/>
      <c r="G1595" s="85"/>
      <c r="H1595" s="85"/>
      <c r="I1595" s="85"/>
      <c r="J1595" s="85"/>
      <c r="K1595" s="85"/>
      <c r="L1595" s="85"/>
      <c r="M1595" s="85"/>
      <c r="N1595" s="85"/>
      <c r="O1595" s="85"/>
      <c r="P1595" s="85"/>
      <c r="Q1595" s="85">
        <v>5</v>
      </c>
      <c r="R1595" s="85">
        <v>5</v>
      </c>
      <c r="S1595" s="85"/>
      <c r="T1595" s="85"/>
      <c r="U1595" s="85">
        <v>5</v>
      </c>
      <c r="V1595" s="85"/>
      <c r="W1595" s="85"/>
      <c r="X1595" s="85"/>
      <c r="Y1595" s="184"/>
    </row>
    <row r="1596" spans="1:25" ht="18" customHeight="1" x14ac:dyDescent="0.25">
      <c r="A1596" s="397"/>
      <c r="B1596" s="20">
        <v>5579</v>
      </c>
      <c r="C1596" s="380" t="s">
        <v>3856</v>
      </c>
      <c r="D1596" s="396">
        <v>4144162637</v>
      </c>
      <c r="E1596" s="85"/>
      <c r="F1596" s="85"/>
      <c r="G1596" s="85"/>
      <c r="H1596" s="85"/>
      <c r="I1596" s="85">
        <v>10</v>
      </c>
      <c r="J1596" s="85">
        <v>5</v>
      </c>
      <c r="K1596" s="85"/>
      <c r="L1596" s="85">
        <v>3</v>
      </c>
      <c r="M1596" s="85"/>
      <c r="N1596" s="85"/>
      <c r="O1596" s="85"/>
      <c r="P1596" s="85"/>
      <c r="Q1596" s="85">
        <v>3</v>
      </c>
      <c r="R1596" s="85">
        <v>4</v>
      </c>
      <c r="S1596" s="85">
        <v>3</v>
      </c>
      <c r="T1596" s="85"/>
      <c r="U1596" s="85">
        <v>4</v>
      </c>
      <c r="V1596" s="85"/>
      <c r="W1596" s="85">
        <v>3</v>
      </c>
      <c r="X1596" s="85"/>
      <c r="Y1596" s="184"/>
    </row>
    <row r="1597" spans="1:25" ht="18" customHeight="1" x14ac:dyDescent="0.25">
      <c r="A1597" s="397"/>
      <c r="B1597" s="20">
        <v>5535</v>
      </c>
      <c r="C1597" s="380" t="s">
        <v>8720</v>
      </c>
      <c r="D1597" s="396">
        <v>4144292101</v>
      </c>
      <c r="E1597" s="85"/>
      <c r="F1597" s="85"/>
      <c r="G1597" s="85"/>
      <c r="H1597" s="85"/>
      <c r="I1597" s="85">
        <v>10</v>
      </c>
      <c r="J1597" s="85">
        <v>5</v>
      </c>
      <c r="K1597" s="85"/>
      <c r="L1597" s="85"/>
      <c r="M1597" s="85"/>
      <c r="N1597" s="85"/>
      <c r="O1597" s="85"/>
      <c r="P1597" s="85"/>
      <c r="Q1597" s="85">
        <v>5</v>
      </c>
      <c r="R1597" s="85">
        <v>5</v>
      </c>
      <c r="S1597" s="85"/>
      <c r="T1597" s="85"/>
      <c r="U1597" s="85"/>
      <c r="V1597" s="85"/>
      <c r="W1597" s="85">
        <v>4</v>
      </c>
      <c r="X1597" s="85"/>
      <c r="Y1597" s="184"/>
    </row>
    <row r="1598" spans="1:25" ht="18" customHeight="1" x14ac:dyDescent="0.25">
      <c r="A1598" s="397"/>
      <c r="B1598" s="20">
        <v>6481</v>
      </c>
      <c r="C1598" s="380" t="s">
        <v>8721</v>
      </c>
      <c r="D1598" s="396">
        <v>4144271753</v>
      </c>
      <c r="E1598" s="85"/>
      <c r="F1598" s="85"/>
      <c r="G1598" s="85"/>
      <c r="H1598" s="85"/>
      <c r="I1598" s="85"/>
      <c r="J1598" s="85">
        <v>6</v>
      </c>
      <c r="K1598" s="85"/>
      <c r="L1598" s="85"/>
      <c r="M1598" s="85"/>
      <c r="N1598" s="85"/>
      <c r="O1598" s="85"/>
      <c r="P1598" s="85"/>
      <c r="Q1598" s="85"/>
      <c r="R1598" s="85"/>
      <c r="S1598" s="85"/>
      <c r="T1598" s="85"/>
      <c r="U1598" s="85">
        <v>5</v>
      </c>
      <c r="V1598" s="85"/>
      <c r="W1598" s="85"/>
      <c r="X1598" s="85"/>
      <c r="Y1598" s="184"/>
    </row>
    <row r="1599" spans="1:25" ht="18" customHeight="1" x14ac:dyDescent="0.25">
      <c r="A1599" s="397"/>
      <c r="B1599" s="20">
        <v>1569</v>
      </c>
      <c r="C1599" s="380" t="s">
        <v>7128</v>
      </c>
      <c r="D1599" s="396">
        <v>4144268735</v>
      </c>
      <c r="E1599" s="85"/>
      <c r="F1599" s="85"/>
      <c r="G1599" s="85"/>
      <c r="H1599" s="85"/>
      <c r="I1599" s="85">
        <v>20</v>
      </c>
      <c r="J1599" s="85"/>
      <c r="K1599" s="85"/>
      <c r="L1599" s="85"/>
      <c r="M1599" s="85"/>
      <c r="N1599" s="85"/>
      <c r="O1599" s="85"/>
      <c r="P1599" s="85"/>
      <c r="Q1599" s="85"/>
      <c r="R1599" s="85"/>
      <c r="S1599" s="85"/>
      <c r="T1599" s="85"/>
      <c r="U1599" s="85"/>
      <c r="V1599" s="85"/>
      <c r="W1599" s="85"/>
      <c r="X1599" s="85"/>
      <c r="Y1599" s="184"/>
    </row>
    <row r="1600" spans="1:25" ht="18" customHeight="1" x14ac:dyDescent="0.25">
      <c r="A1600" s="397"/>
      <c r="B1600" s="20">
        <v>1569</v>
      </c>
      <c r="C1600" s="380" t="s">
        <v>7128</v>
      </c>
      <c r="D1600" s="396">
        <v>4144118106</v>
      </c>
      <c r="E1600" s="85">
        <v>5</v>
      </c>
      <c r="F1600" s="85"/>
      <c r="G1600" s="85"/>
      <c r="H1600" s="85"/>
      <c r="I1600" s="85"/>
      <c r="J1600" s="85">
        <v>5</v>
      </c>
      <c r="K1600" s="85"/>
      <c r="L1600" s="85"/>
      <c r="M1600" s="85"/>
      <c r="N1600" s="85"/>
      <c r="O1600" s="85">
        <v>5</v>
      </c>
      <c r="P1600" s="85"/>
      <c r="Q1600" s="85">
        <v>5</v>
      </c>
      <c r="R1600" s="85">
        <v>5</v>
      </c>
      <c r="S1600" s="85">
        <v>3</v>
      </c>
      <c r="T1600" s="85"/>
      <c r="U1600" s="85">
        <v>5</v>
      </c>
      <c r="V1600" s="85"/>
      <c r="W1600" s="85">
        <v>5</v>
      </c>
      <c r="X1600" s="85"/>
      <c r="Y1600" s="184"/>
    </row>
    <row r="1601" spans="1:25" ht="18" customHeight="1" x14ac:dyDescent="0.25">
      <c r="A1601" s="397"/>
      <c r="B1601" s="20">
        <v>6613</v>
      </c>
      <c r="C1601" s="380" t="s">
        <v>8722</v>
      </c>
      <c r="D1601" s="396">
        <v>4144289213</v>
      </c>
      <c r="E1601" s="85"/>
      <c r="F1601" s="85"/>
      <c r="G1601" s="85"/>
      <c r="H1601" s="85"/>
      <c r="I1601" s="85">
        <v>10</v>
      </c>
      <c r="J1601" s="85">
        <v>10</v>
      </c>
      <c r="K1601" s="85"/>
      <c r="L1601" s="85"/>
      <c r="M1601" s="85"/>
      <c r="N1601" s="85"/>
      <c r="O1601" s="85"/>
      <c r="P1601" s="85"/>
      <c r="Q1601" s="85"/>
      <c r="R1601" s="85"/>
      <c r="S1601" s="85"/>
      <c r="T1601" s="85"/>
      <c r="U1601" s="85"/>
      <c r="V1601" s="85"/>
      <c r="W1601" s="85"/>
      <c r="X1601" s="85"/>
      <c r="Y1601" s="184"/>
    </row>
    <row r="1602" spans="1:25" ht="18" customHeight="1" x14ac:dyDescent="0.25">
      <c r="A1602" s="397"/>
      <c r="B1602" s="20">
        <v>6054</v>
      </c>
      <c r="C1602" s="380" t="s">
        <v>8723</v>
      </c>
      <c r="D1602" s="396">
        <v>4144289277</v>
      </c>
      <c r="E1602" s="85"/>
      <c r="F1602" s="85"/>
      <c r="G1602" s="85"/>
      <c r="H1602" s="85"/>
      <c r="I1602" s="85">
        <v>10</v>
      </c>
      <c r="J1602" s="85">
        <v>10</v>
      </c>
      <c r="K1602" s="85"/>
      <c r="L1602" s="85"/>
      <c r="M1602" s="85"/>
      <c r="N1602" s="85"/>
      <c r="O1602" s="85"/>
      <c r="P1602" s="85"/>
      <c r="Q1602" s="85"/>
      <c r="R1602" s="85"/>
      <c r="S1602" s="85"/>
      <c r="T1602" s="85"/>
      <c r="U1602" s="85"/>
      <c r="V1602" s="85"/>
      <c r="W1602" s="85"/>
      <c r="X1602" s="85"/>
      <c r="Y1602" s="184"/>
    </row>
    <row r="1603" spans="1:25" ht="18" customHeight="1" x14ac:dyDescent="0.25">
      <c r="A1603" s="397"/>
      <c r="B1603" s="20">
        <v>6455</v>
      </c>
      <c r="C1603" s="380" t="s">
        <v>8724</v>
      </c>
      <c r="D1603" s="396">
        <v>4144145500</v>
      </c>
      <c r="E1603" s="85"/>
      <c r="F1603" s="85"/>
      <c r="G1603" s="85"/>
      <c r="H1603" s="85"/>
      <c r="I1603" s="85">
        <v>5</v>
      </c>
      <c r="J1603" s="85">
        <v>5</v>
      </c>
      <c r="K1603" s="85"/>
      <c r="L1603" s="85">
        <v>5</v>
      </c>
      <c r="M1603" s="85"/>
      <c r="N1603" s="85"/>
      <c r="O1603" s="85"/>
      <c r="P1603" s="85"/>
      <c r="Q1603" s="85"/>
      <c r="R1603" s="85"/>
      <c r="S1603" s="85"/>
      <c r="T1603" s="85"/>
      <c r="U1603" s="85"/>
      <c r="V1603" s="85"/>
      <c r="W1603" s="85"/>
      <c r="X1603" s="85"/>
      <c r="Y1603" s="184"/>
    </row>
    <row r="1604" spans="1:25" ht="18" customHeight="1" x14ac:dyDescent="0.25">
      <c r="A1604" s="415"/>
      <c r="B1604" s="54"/>
      <c r="C1604" s="416"/>
      <c r="D1604" s="417"/>
      <c r="E1604" s="222"/>
      <c r="F1604" s="222"/>
      <c r="G1604" s="222"/>
      <c r="H1604" s="222"/>
      <c r="I1604" s="222"/>
      <c r="J1604" s="222"/>
      <c r="K1604" s="222"/>
      <c r="L1604" s="222"/>
      <c r="M1604" s="222"/>
      <c r="N1604" s="222"/>
      <c r="O1604" s="222"/>
      <c r="P1604" s="222"/>
      <c r="Q1604" s="222"/>
      <c r="R1604" s="222"/>
      <c r="S1604" s="222"/>
      <c r="T1604" s="222"/>
      <c r="U1604" s="222"/>
      <c r="V1604" s="222"/>
      <c r="W1604" s="222"/>
      <c r="X1604" s="222"/>
      <c r="Y1604" s="225" t="s">
        <v>8761</v>
      </c>
    </row>
    <row r="1605" spans="1:25" ht="18" customHeight="1" x14ac:dyDescent="0.25">
      <c r="A1605" s="397"/>
      <c r="B1605" s="20"/>
      <c r="C1605" s="411" t="s">
        <v>8764</v>
      </c>
      <c r="D1605" s="396"/>
      <c r="E1605" s="92"/>
      <c r="F1605" s="92"/>
      <c r="G1605" s="92"/>
      <c r="H1605" s="92"/>
      <c r="I1605" s="92"/>
      <c r="J1605" s="92"/>
      <c r="K1605" s="92"/>
      <c r="L1605" s="92"/>
      <c r="M1605" s="92"/>
      <c r="N1605" s="92"/>
      <c r="O1605" s="92"/>
      <c r="P1605" s="92"/>
      <c r="Q1605" s="92"/>
      <c r="R1605" s="92"/>
      <c r="S1605" s="92"/>
      <c r="T1605" s="92"/>
      <c r="U1605" s="92"/>
      <c r="V1605" s="92"/>
      <c r="W1605" s="92"/>
      <c r="X1605" s="92"/>
      <c r="Y1605" s="332"/>
    </row>
    <row r="1606" spans="1:25" ht="18" customHeight="1" x14ac:dyDescent="0.25">
      <c r="A1606" s="485" t="s">
        <v>4828</v>
      </c>
      <c r="B1606" s="20">
        <v>1673</v>
      </c>
      <c r="C1606" s="380" t="s">
        <v>4829</v>
      </c>
      <c r="D1606" s="396">
        <v>4144389053</v>
      </c>
      <c r="E1606" s="92"/>
      <c r="F1606" s="92"/>
      <c r="G1606" s="92"/>
      <c r="H1606" s="92"/>
      <c r="I1606" s="92">
        <v>3</v>
      </c>
      <c r="J1606" s="92">
        <v>3</v>
      </c>
      <c r="K1606" s="92"/>
      <c r="L1606" s="92"/>
      <c r="M1606" s="92"/>
      <c r="N1606" s="92"/>
      <c r="O1606" s="92"/>
      <c r="P1606" s="92"/>
      <c r="Q1606" s="92">
        <v>3</v>
      </c>
      <c r="R1606" s="92"/>
      <c r="S1606" s="92">
        <v>2</v>
      </c>
      <c r="T1606" s="92"/>
      <c r="U1606" s="92">
        <v>2</v>
      </c>
      <c r="V1606" s="92">
        <v>2</v>
      </c>
      <c r="W1606" s="92">
        <v>2</v>
      </c>
      <c r="X1606" s="92">
        <v>3</v>
      </c>
      <c r="Y1606" s="430" t="s">
        <v>8765</v>
      </c>
    </row>
    <row r="1607" spans="1:25" ht="18" customHeight="1" x14ac:dyDescent="0.25">
      <c r="A1607" s="485" t="s">
        <v>7775</v>
      </c>
      <c r="B1607" s="20">
        <v>2164</v>
      </c>
      <c r="C1607" s="380" t="s">
        <v>6825</v>
      </c>
      <c r="D1607" s="396">
        <v>4144404507</v>
      </c>
      <c r="E1607" s="92"/>
      <c r="F1607" s="92"/>
      <c r="G1607" s="92"/>
      <c r="H1607" s="92"/>
      <c r="I1607" s="92"/>
      <c r="J1607" s="92">
        <v>4</v>
      </c>
      <c r="K1607" s="92"/>
      <c r="L1607" s="92"/>
      <c r="M1607" s="92"/>
      <c r="N1607" s="92"/>
      <c r="O1607" s="92"/>
      <c r="P1607" s="92"/>
      <c r="Q1607" s="92"/>
      <c r="R1607" s="92"/>
      <c r="S1607" s="92">
        <v>3</v>
      </c>
      <c r="T1607" s="92"/>
      <c r="U1607" s="92">
        <v>5</v>
      </c>
      <c r="V1607" s="92"/>
      <c r="W1607" s="92">
        <v>3</v>
      </c>
      <c r="X1607" s="92"/>
      <c r="Y1607" s="332"/>
    </row>
    <row r="1608" spans="1:25" ht="18" customHeight="1" x14ac:dyDescent="0.25">
      <c r="A1608" s="397"/>
      <c r="B1608" s="20">
        <v>2781</v>
      </c>
      <c r="C1608" s="380" t="s">
        <v>8766</v>
      </c>
      <c r="D1608" s="396">
        <v>4144418537</v>
      </c>
      <c r="E1608" s="92"/>
      <c r="F1608" s="92"/>
      <c r="G1608" s="92"/>
      <c r="H1608" s="92"/>
      <c r="I1608" s="92"/>
      <c r="J1608" s="92">
        <v>5</v>
      </c>
      <c r="K1608" s="92"/>
      <c r="L1608" s="92"/>
      <c r="M1608" s="92"/>
      <c r="N1608" s="92"/>
      <c r="O1608" s="92"/>
      <c r="P1608" s="92"/>
      <c r="Q1608" s="92">
        <v>5</v>
      </c>
      <c r="R1608" s="92">
        <v>3</v>
      </c>
      <c r="S1608" s="92"/>
      <c r="T1608" s="92"/>
      <c r="U1608" s="92"/>
      <c r="V1608" s="92"/>
      <c r="W1608" s="92"/>
      <c r="X1608" s="92"/>
      <c r="Y1608" s="332"/>
    </row>
    <row r="1609" spans="1:25" ht="18" customHeight="1" x14ac:dyDescent="0.25">
      <c r="A1609" s="485" t="s">
        <v>8767</v>
      </c>
      <c r="B1609" s="20">
        <v>5553</v>
      </c>
      <c r="C1609" s="380" t="s">
        <v>1967</v>
      </c>
      <c r="D1609" s="396">
        <v>4144228374</v>
      </c>
      <c r="E1609" s="92"/>
      <c r="F1609" s="92"/>
      <c r="G1609" s="92"/>
      <c r="H1609" s="92"/>
      <c r="I1609" s="92"/>
      <c r="J1609" s="92">
        <v>3</v>
      </c>
      <c r="K1609" s="92"/>
      <c r="L1609" s="92">
        <v>3</v>
      </c>
      <c r="M1609" s="92"/>
      <c r="N1609" s="92"/>
      <c r="O1609" s="92"/>
      <c r="P1609" s="92"/>
      <c r="Q1609" s="92"/>
      <c r="R1609" s="92">
        <v>10</v>
      </c>
      <c r="S1609" s="92"/>
      <c r="T1609" s="92"/>
      <c r="U1609" s="92"/>
      <c r="V1609" s="92"/>
      <c r="W1609" s="92">
        <v>5</v>
      </c>
      <c r="X1609" s="92"/>
      <c r="Y1609" s="332"/>
    </row>
    <row r="1610" spans="1:25" ht="18" customHeight="1" x14ac:dyDescent="0.25">
      <c r="A1610" s="397"/>
      <c r="B1610" s="20">
        <v>5749</v>
      </c>
      <c r="C1610" s="380" t="s">
        <v>8768</v>
      </c>
      <c r="D1610" s="396">
        <v>4144369921</v>
      </c>
      <c r="E1610" s="92"/>
      <c r="F1610" s="92"/>
      <c r="G1610" s="92"/>
      <c r="H1610" s="92"/>
      <c r="I1610" s="92">
        <v>5</v>
      </c>
      <c r="J1610" s="92"/>
      <c r="K1610" s="92"/>
      <c r="L1610" s="92"/>
      <c r="M1610" s="92"/>
      <c r="N1610" s="92"/>
      <c r="O1610" s="92"/>
      <c r="P1610" s="92"/>
      <c r="Q1610" s="92"/>
      <c r="R1610" s="92"/>
      <c r="S1610" s="92">
        <v>2</v>
      </c>
      <c r="T1610" s="92">
        <v>2</v>
      </c>
      <c r="U1610" s="92"/>
      <c r="V1610" s="92"/>
      <c r="W1610" s="92"/>
      <c r="X1610" s="92"/>
      <c r="Y1610" s="332"/>
    </row>
    <row r="1611" spans="1:25" ht="18" customHeight="1" x14ac:dyDescent="0.25">
      <c r="A1611" s="397"/>
      <c r="B1611" s="20">
        <v>5749</v>
      </c>
      <c r="C1611" s="380" t="s">
        <v>8768</v>
      </c>
      <c r="D1611" s="396">
        <v>4144384244</v>
      </c>
      <c r="E1611" s="92"/>
      <c r="F1611" s="92"/>
      <c r="G1611" s="92"/>
      <c r="H1611" s="92"/>
      <c r="I1611" s="92"/>
      <c r="J1611" s="92"/>
      <c r="K1611" s="92"/>
      <c r="L1611" s="92">
        <v>5</v>
      </c>
      <c r="M1611" s="92"/>
      <c r="N1611" s="92"/>
      <c r="O1611" s="92"/>
      <c r="P1611" s="92"/>
      <c r="Q1611" s="92">
        <v>5</v>
      </c>
      <c r="R1611" s="92">
        <v>5</v>
      </c>
      <c r="S1611" s="92"/>
      <c r="T1611" s="92"/>
      <c r="U1611" s="92"/>
      <c r="V1611" s="92"/>
      <c r="W1611" s="92"/>
      <c r="X1611" s="92"/>
      <c r="Y1611" s="332"/>
    </row>
    <row r="1612" spans="1:25" ht="18" customHeight="1" x14ac:dyDescent="0.25">
      <c r="A1612" s="397"/>
      <c r="B1612" s="20">
        <v>5465</v>
      </c>
      <c r="C1612" s="380" t="s">
        <v>1970</v>
      </c>
      <c r="D1612" s="396">
        <v>4144347437</v>
      </c>
      <c r="E1612" s="92"/>
      <c r="F1612" s="92"/>
      <c r="G1612" s="92"/>
      <c r="H1612" s="92"/>
      <c r="I1612" s="92">
        <v>10</v>
      </c>
      <c r="J1612" s="92"/>
      <c r="K1612" s="92"/>
      <c r="L1612" s="92"/>
      <c r="M1612" s="92"/>
      <c r="N1612" s="92"/>
      <c r="O1612" s="92"/>
      <c r="P1612" s="92"/>
      <c r="Q1612" s="92">
        <v>5</v>
      </c>
      <c r="R1612" s="92">
        <v>5</v>
      </c>
      <c r="S1612" s="92">
        <v>3</v>
      </c>
      <c r="T1612" s="92">
        <v>3</v>
      </c>
      <c r="U1612" s="92"/>
      <c r="V1612" s="92"/>
      <c r="W1612" s="92"/>
      <c r="X1612" s="92"/>
      <c r="Y1612" s="332"/>
    </row>
    <row r="1613" spans="1:25" ht="18" customHeight="1" x14ac:dyDescent="0.25">
      <c r="A1613" s="397"/>
      <c r="B1613" s="20">
        <v>4967</v>
      </c>
      <c r="C1613" s="380" t="s">
        <v>8769</v>
      </c>
      <c r="D1613" s="396">
        <v>4144314006</v>
      </c>
      <c r="E1613" s="92"/>
      <c r="F1613" s="92"/>
      <c r="G1613" s="92"/>
      <c r="H1613" s="92"/>
      <c r="I1613" s="92">
        <v>10</v>
      </c>
      <c r="J1613" s="92">
        <v>5</v>
      </c>
      <c r="K1613" s="92"/>
      <c r="L1613" s="92">
        <v>10</v>
      </c>
      <c r="M1613" s="92"/>
      <c r="N1613" s="92"/>
      <c r="O1613" s="92"/>
      <c r="P1613" s="92"/>
      <c r="Q1613" s="92">
        <v>10</v>
      </c>
      <c r="R1613" s="92">
        <v>10</v>
      </c>
      <c r="S1613" s="92"/>
      <c r="T1613" s="92"/>
      <c r="U1613" s="92"/>
      <c r="V1613" s="92"/>
      <c r="W1613" s="92"/>
      <c r="X1613" s="92"/>
      <c r="Y1613" s="332"/>
    </row>
    <row r="1614" spans="1:25" ht="18" customHeight="1" x14ac:dyDescent="0.25">
      <c r="A1614" s="397"/>
      <c r="B1614" s="20">
        <v>2554</v>
      </c>
      <c r="C1614" s="380" t="s">
        <v>3798</v>
      </c>
      <c r="D1614" s="396">
        <v>4144351246</v>
      </c>
      <c r="E1614" s="92"/>
      <c r="F1614" s="92"/>
      <c r="G1614" s="92"/>
      <c r="H1614" s="92"/>
      <c r="I1614" s="92"/>
      <c r="J1614" s="92">
        <v>5</v>
      </c>
      <c r="K1614" s="92"/>
      <c r="L1614" s="92"/>
      <c r="M1614" s="92"/>
      <c r="N1614" s="92"/>
      <c r="O1614" s="92"/>
      <c r="P1614" s="92"/>
      <c r="Q1614" s="92">
        <v>5</v>
      </c>
      <c r="R1614" s="92"/>
      <c r="S1614" s="92"/>
      <c r="T1614" s="92"/>
      <c r="U1614" s="92"/>
      <c r="V1614" s="92"/>
      <c r="W1614" s="92"/>
      <c r="X1614" s="92"/>
      <c r="Y1614" s="332"/>
    </row>
    <row r="1615" spans="1:25" ht="18" customHeight="1" x14ac:dyDescent="0.25">
      <c r="A1615" s="397"/>
      <c r="B1615" s="20">
        <v>2554</v>
      </c>
      <c r="C1615" s="380" t="s">
        <v>3798</v>
      </c>
      <c r="D1615" s="396">
        <v>4144351190</v>
      </c>
      <c r="E1615" s="92"/>
      <c r="F1615" s="92"/>
      <c r="G1615" s="92"/>
      <c r="H1615" s="92"/>
      <c r="I1615" s="92">
        <v>5</v>
      </c>
      <c r="J1615" s="92"/>
      <c r="K1615" s="92"/>
      <c r="L1615" s="92"/>
      <c r="M1615" s="92"/>
      <c r="N1615" s="92"/>
      <c r="O1615" s="92"/>
      <c r="P1615" s="92"/>
      <c r="Q1615" s="92"/>
      <c r="R1615" s="92"/>
      <c r="S1615" s="92">
        <v>3</v>
      </c>
      <c r="T1615" s="92">
        <v>3</v>
      </c>
      <c r="U1615" s="92"/>
      <c r="V1615" s="92"/>
      <c r="W1615" s="92"/>
      <c r="X1615" s="92"/>
      <c r="Y1615" s="332"/>
    </row>
    <row r="1616" spans="1:25" ht="18" customHeight="1" x14ac:dyDescent="0.25">
      <c r="A1616" s="397"/>
      <c r="B1616" s="20">
        <v>2830</v>
      </c>
      <c r="C1616" s="380" t="s">
        <v>4946</v>
      </c>
      <c r="D1616" s="396">
        <v>4144349231</v>
      </c>
      <c r="E1616" s="92"/>
      <c r="F1616" s="92"/>
      <c r="G1616" s="92"/>
      <c r="H1616" s="92"/>
      <c r="I1616" s="92">
        <v>15</v>
      </c>
      <c r="J1616" s="92"/>
      <c r="K1616" s="92"/>
      <c r="L1616" s="92"/>
      <c r="M1616" s="92"/>
      <c r="N1616" s="92"/>
      <c r="O1616" s="92"/>
      <c r="P1616" s="92"/>
      <c r="Q1616" s="92"/>
      <c r="R1616" s="92"/>
      <c r="S1616" s="92">
        <v>5</v>
      </c>
      <c r="T1616" s="92">
        <v>5</v>
      </c>
      <c r="U1616" s="92"/>
      <c r="V1616" s="92"/>
      <c r="W1616" s="92"/>
      <c r="X1616" s="92"/>
      <c r="Y1616" s="332"/>
    </row>
    <row r="1617" spans="1:25" ht="18" customHeight="1" x14ac:dyDescent="0.25">
      <c r="A1617" s="397"/>
      <c r="B1617" s="20">
        <v>2830</v>
      </c>
      <c r="C1617" s="380" t="s">
        <v>4946</v>
      </c>
      <c r="D1617" s="396">
        <v>4144221803</v>
      </c>
      <c r="E1617" s="92"/>
      <c r="F1617" s="92"/>
      <c r="G1617" s="92"/>
      <c r="H1617" s="92"/>
      <c r="I1617" s="92"/>
      <c r="J1617" s="92">
        <v>5</v>
      </c>
      <c r="K1617" s="92"/>
      <c r="L1617" s="92"/>
      <c r="M1617" s="92"/>
      <c r="N1617" s="92"/>
      <c r="O1617" s="92"/>
      <c r="P1617" s="92"/>
      <c r="Q1617" s="92">
        <v>5</v>
      </c>
      <c r="R1617" s="92"/>
      <c r="S1617" s="92"/>
      <c r="T1617" s="92"/>
      <c r="U1617" s="92"/>
      <c r="V1617" s="92"/>
      <c r="W1617" s="92"/>
      <c r="X1617" s="92"/>
      <c r="Y1617" s="332"/>
    </row>
    <row r="1618" spans="1:25" ht="18" customHeight="1" x14ac:dyDescent="0.25">
      <c r="A1618" s="397"/>
      <c r="B1618" s="20">
        <v>3322</v>
      </c>
      <c r="C1618" s="380" t="s">
        <v>3505</v>
      </c>
      <c r="D1618" s="396">
        <v>4144349588</v>
      </c>
      <c r="E1618" s="92"/>
      <c r="F1618" s="92"/>
      <c r="G1618" s="92"/>
      <c r="H1618" s="92"/>
      <c r="I1618" s="92">
        <v>8</v>
      </c>
      <c r="J1618" s="92"/>
      <c r="K1618" s="92"/>
      <c r="L1618" s="92"/>
      <c r="M1618" s="92"/>
      <c r="N1618" s="92"/>
      <c r="O1618" s="92"/>
      <c r="P1618" s="92"/>
      <c r="Q1618" s="92"/>
      <c r="R1618" s="92"/>
      <c r="S1618" s="92"/>
      <c r="T1618" s="92">
        <v>2</v>
      </c>
      <c r="U1618" s="92"/>
      <c r="V1618" s="92"/>
      <c r="W1618" s="92"/>
      <c r="X1618" s="92"/>
      <c r="Y1618" s="332"/>
    </row>
    <row r="1619" spans="1:25" ht="18" customHeight="1" x14ac:dyDescent="0.25">
      <c r="A1619" s="397"/>
      <c r="B1619" s="20">
        <v>3322</v>
      </c>
      <c r="C1619" s="380" t="s">
        <v>3505</v>
      </c>
      <c r="D1619" s="396">
        <v>4144359043</v>
      </c>
      <c r="E1619" s="92"/>
      <c r="F1619" s="92"/>
      <c r="G1619" s="92"/>
      <c r="H1619" s="92"/>
      <c r="I1619" s="92"/>
      <c r="J1619" s="92"/>
      <c r="K1619" s="92"/>
      <c r="L1619" s="92"/>
      <c r="M1619" s="92"/>
      <c r="N1619" s="92"/>
      <c r="O1619" s="92"/>
      <c r="P1619" s="92"/>
      <c r="Q1619" s="92">
        <v>10</v>
      </c>
      <c r="R1619" s="92"/>
      <c r="S1619" s="92">
        <v>2</v>
      </c>
      <c r="T1619" s="92"/>
      <c r="U1619" s="92"/>
      <c r="V1619" s="92"/>
      <c r="W1619" s="92"/>
      <c r="X1619" s="92"/>
      <c r="Y1619" s="332"/>
    </row>
    <row r="1620" spans="1:25" ht="18" customHeight="1" x14ac:dyDescent="0.25">
      <c r="A1620" s="397"/>
      <c r="B1620" s="20">
        <v>3713</v>
      </c>
      <c r="C1620" s="380" t="s">
        <v>8770</v>
      </c>
      <c r="D1620" s="396">
        <v>4144349628</v>
      </c>
      <c r="E1620" s="92"/>
      <c r="F1620" s="92"/>
      <c r="G1620" s="92"/>
      <c r="H1620" s="92"/>
      <c r="I1620" s="92">
        <v>5</v>
      </c>
      <c r="J1620" s="92"/>
      <c r="K1620" s="92"/>
      <c r="L1620" s="92"/>
      <c r="M1620" s="92"/>
      <c r="N1620" s="92"/>
      <c r="O1620" s="92"/>
      <c r="P1620" s="92"/>
      <c r="Q1620" s="92"/>
      <c r="R1620" s="92"/>
      <c r="S1620" s="92">
        <v>3</v>
      </c>
      <c r="T1620" s="92">
        <v>3</v>
      </c>
      <c r="U1620" s="92"/>
      <c r="V1620" s="92"/>
      <c r="W1620" s="92"/>
      <c r="X1620" s="92"/>
      <c r="Y1620" s="332"/>
    </row>
    <row r="1621" spans="1:25" ht="18" customHeight="1" x14ac:dyDescent="0.25">
      <c r="A1621" s="397"/>
      <c r="B1621" s="20">
        <v>4032</v>
      </c>
      <c r="C1621" s="380" t="s">
        <v>1751</v>
      </c>
      <c r="D1621" s="396">
        <v>4144258390</v>
      </c>
      <c r="E1621" s="92"/>
      <c r="F1621" s="92"/>
      <c r="G1621" s="92"/>
      <c r="H1621" s="92"/>
      <c r="I1621" s="92"/>
      <c r="J1621" s="92"/>
      <c r="K1621" s="92"/>
      <c r="L1621" s="92"/>
      <c r="M1621" s="92"/>
      <c r="N1621" s="92"/>
      <c r="O1621" s="92"/>
      <c r="P1621" s="92"/>
      <c r="Q1621" s="92"/>
      <c r="R1621" s="92"/>
      <c r="S1621" s="92">
        <v>2</v>
      </c>
      <c r="T1621" s="92">
        <v>2</v>
      </c>
      <c r="U1621" s="92">
        <v>10</v>
      </c>
      <c r="V1621" s="92"/>
      <c r="W1621" s="92">
        <v>5</v>
      </c>
      <c r="X1621" s="92"/>
      <c r="Y1621" s="332"/>
    </row>
    <row r="1622" spans="1:25" ht="18" customHeight="1" x14ac:dyDescent="0.25">
      <c r="A1622" s="397"/>
      <c r="B1622" s="20">
        <v>2369</v>
      </c>
      <c r="C1622" s="380" t="s">
        <v>4584</v>
      </c>
      <c r="D1622" s="396">
        <v>4144253162</v>
      </c>
      <c r="E1622" s="92"/>
      <c r="F1622" s="92"/>
      <c r="G1622" s="92"/>
      <c r="H1622" s="92"/>
      <c r="I1622" s="92">
        <v>10</v>
      </c>
      <c r="J1622" s="92">
        <v>10</v>
      </c>
      <c r="K1622" s="92"/>
      <c r="L1622" s="92"/>
      <c r="M1622" s="92"/>
      <c r="N1622" s="92"/>
      <c r="O1622" s="92"/>
      <c r="P1622" s="92"/>
      <c r="Q1622" s="92"/>
      <c r="R1622" s="92"/>
      <c r="S1622" s="92"/>
      <c r="T1622" s="92"/>
      <c r="U1622" s="92"/>
      <c r="V1622" s="92"/>
      <c r="W1622" s="92"/>
      <c r="X1622" s="92"/>
      <c r="Y1622" s="332"/>
    </row>
    <row r="1623" spans="1:25" ht="18" customHeight="1" x14ac:dyDescent="0.25">
      <c r="A1623" s="397"/>
      <c r="B1623" s="20">
        <v>2016</v>
      </c>
      <c r="C1623" s="380" t="s">
        <v>8771</v>
      </c>
      <c r="D1623" s="396">
        <v>4144356520</v>
      </c>
      <c r="E1623" s="92"/>
      <c r="F1623" s="92"/>
      <c r="G1623" s="92"/>
      <c r="H1623" s="92"/>
      <c r="I1623" s="92"/>
      <c r="J1623" s="92">
        <v>5</v>
      </c>
      <c r="K1623" s="92"/>
      <c r="L1623" s="92">
        <v>5</v>
      </c>
      <c r="M1623" s="92"/>
      <c r="N1623" s="92"/>
      <c r="O1623" s="92"/>
      <c r="P1623" s="92"/>
      <c r="Q1623" s="92">
        <v>5</v>
      </c>
      <c r="R1623" s="92">
        <v>5</v>
      </c>
      <c r="S1623" s="92"/>
      <c r="T1623" s="92"/>
      <c r="U1623" s="92"/>
      <c r="V1623" s="92"/>
      <c r="W1623" s="92"/>
      <c r="X1623" s="92"/>
      <c r="Y1623" s="332"/>
    </row>
    <row r="1624" spans="1:25" ht="18" customHeight="1" x14ac:dyDescent="0.25">
      <c r="A1624" s="397"/>
      <c r="B1624" s="20">
        <v>2240</v>
      </c>
      <c r="C1624" s="380" t="s">
        <v>3508</v>
      </c>
      <c r="D1624" s="396">
        <v>4144346611</v>
      </c>
      <c r="E1624" s="92"/>
      <c r="F1624" s="92"/>
      <c r="G1624" s="92"/>
      <c r="H1624" s="92"/>
      <c r="I1624" s="92">
        <v>10</v>
      </c>
      <c r="J1624" s="92"/>
      <c r="K1624" s="92"/>
      <c r="L1624" s="92">
        <v>5</v>
      </c>
      <c r="M1624" s="92"/>
      <c r="N1624" s="92"/>
      <c r="O1624" s="92"/>
      <c r="P1624" s="92"/>
      <c r="Q1624" s="92">
        <v>5</v>
      </c>
      <c r="R1624" s="92">
        <v>5</v>
      </c>
      <c r="S1624" s="92"/>
      <c r="T1624" s="92"/>
      <c r="U1624" s="92"/>
      <c r="V1624" s="92"/>
      <c r="W1624" s="92"/>
      <c r="X1624" s="92"/>
      <c r="Y1624" s="332"/>
    </row>
    <row r="1625" spans="1:25" ht="18" customHeight="1" x14ac:dyDescent="0.25">
      <c r="A1625" s="397"/>
      <c r="B1625" s="20">
        <v>5589</v>
      </c>
      <c r="C1625" s="380" t="s">
        <v>1730</v>
      </c>
      <c r="D1625" s="396">
        <v>4144337212</v>
      </c>
      <c r="E1625" s="92"/>
      <c r="F1625" s="92"/>
      <c r="G1625" s="92"/>
      <c r="H1625" s="92"/>
      <c r="I1625" s="92">
        <v>6</v>
      </c>
      <c r="J1625" s="92"/>
      <c r="K1625" s="92"/>
      <c r="L1625" s="92"/>
      <c r="M1625" s="92"/>
      <c r="N1625" s="92"/>
      <c r="O1625" s="92"/>
      <c r="P1625" s="92"/>
      <c r="Q1625" s="92">
        <v>5</v>
      </c>
      <c r="R1625" s="92"/>
      <c r="S1625" s="92"/>
      <c r="T1625" s="92"/>
      <c r="U1625" s="92"/>
      <c r="V1625" s="92"/>
      <c r="W1625" s="92"/>
      <c r="X1625" s="92"/>
      <c r="Y1625" s="332"/>
    </row>
    <row r="1626" spans="1:25" ht="18" customHeight="1" x14ac:dyDescent="0.25">
      <c r="A1626" s="397"/>
      <c r="B1626" s="20">
        <v>2850</v>
      </c>
      <c r="C1626" s="380" t="s">
        <v>4385</v>
      </c>
      <c r="D1626" s="396">
        <v>4144338309</v>
      </c>
      <c r="E1626" s="92"/>
      <c r="F1626" s="92"/>
      <c r="G1626" s="92"/>
      <c r="H1626" s="92"/>
      <c r="I1626" s="92">
        <v>10</v>
      </c>
      <c r="J1626" s="92">
        <v>5</v>
      </c>
      <c r="K1626" s="92"/>
      <c r="L1626" s="92"/>
      <c r="M1626" s="92"/>
      <c r="N1626" s="92"/>
      <c r="O1626" s="92"/>
      <c r="P1626" s="92"/>
      <c r="Q1626" s="92">
        <v>5</v>
      </c>
      <c r="R1626" s="92">
        <v>5</v>
      </c>
      <c r="S1626" s="92"/>
      <c r="T1626" s="92"/>
      <c r="U1626" s="92">
        <v>5</v>
      </c>
      <c r="V1626" s="92"/>
      <c r="W1626" s="92"/>
      <c r="X1626" s="92"/>
      <c r="Y1626" s="332"/>
    </row>
    <row r="1627" spans="1:25" ht="18" customHeight="1" x14ac:dyDescent="0.25">
      <c r="A1627" s="397"/>
      <c r="B1627" s="20">
        <v>5877</v>
      </c>
      <c r="C1627" s="380" t="s">
        <v>8772</v>
      </c>
      <c r="D1627" s="396">
        <v>4144381513</v>
      </c>
      <c r="E1627" s="92"/>
      <c r="F1627" s="92"/>
      <c r="G1627" s="92"/>
      <c r="H1627" s="92"/>
      <c r="I1627" s="92">
        <v>10</v>
      </c>
      <c r="J1627" s="92"/>
      <c r="K1627" s="92"/>
      <c r="L1627" s="92">
        <v>5</v>
      </c>
      <c r="M1627" s="92"/>
      <c r="N1627" s="92"/>
      <c r="O1627" s="92"/>
      <c r="P1627" s="92"/>
      <c r="Q1627" s="92"/>
      <c r="R1627" s="92">
        <v>5</v>
      </c>
      <c r="S1627" s="92"/>
      <c r="T1627" s="92"/>
      <c r="U1627" s="92">
        <v>5</v>
      </c>
      <c r="V1627" s="92"/>
      <c r="W1627" s="92">
        <v>5</v>
      </c>
      <c r="X1627" s="92"/>
      <c r="Y1627" s="332"/>
    </row>
    <row r="1628" spans="1:25" ht="18" customHeight="1" x14ac:dyDescent="0.25">
      <c r="A1628" s="397"/>
      <c r="B1628" s="20">
        <v>2066</v>
      </c>
      <c r="C1628" s="380" t="s">
        <v>8773</v>
      </c>
      <c r="D1628" s="396">
        <v>4144349136</v>
      </c>
      <c r="E1628" s="92"/>
      <c r="F1628" s="92"/>
      <c r="G1628" s="92"/>
      <c r="H1628" s="92"/>
      <c r="I1628" s="92">
        <v>5</v>
      </c>
      <c r="J1628" s="92">
        <v>5</v>
      </c>
      <c r="K1628" s="92"/>
      <c r="L1628" s="92"/>
      <c r="M1628" s="92"/>
      <c r="N1628" s="92"/>
      <c r="O1628" s="92"/>
      <c r="P1628" s="92"/>
      <c r="Q1628" s="92"/>
      <c r="R1628" s="92">
        <v>15</v>
      </c>
      <c r="S1628" s="92"/>
      <c r="T1628" s="92"/>
      <c r="U1628" s="92"/>
      <c r="V1628" s="92"/>
      <c r="W1628" s="92"/>
      <c r="X1628" s="92"/>
      <c r="Y1628" s="332"/>
    </row>
    <row r="1629" spans="1:25" ht="18" customHeight="1" x14ac:dyDescent="0.25">
      <c r="A1629" s="485" t="s">
        <v>7273</v>
      </c>
      <c r="B1629" s="20">
        <v>3026</v>
      </c>
      <c r="C1629" s="380" t="s">
        <v>4597</v>
      </c>
      <c r="D1629" s="396">
        <v>4144334004</v>
      </c>
      <c r="E1629" s="92"/>
      <c r="F1629" s="92"/>
      <c r="G1629" s="92"/>
      <c r="H1629" s="92"/>
      <c r="I1629" s="92">
        <v>5</v>
      </c>
      <c r="J1629" s="92">
        <v>8</v>
      </c>
      <c r="K1629" s="92"/>
      <c r="L1629" s="92"/>
      <c r="M1629" s="92"/>
      <c r="N1629" s="92"/>
      <c r="O1629" s="92"/>
      <c r="P1629" s="92"/>
      <c r="Q1629" s="92"/>
      <c r="R1629" s="92"/>
      <c r="S1629" s="92">
        <v>3</v>
      </c>
      <c r="T1629" s="92">
        <v>3</v>
      </c>
      <c r="U1629" s="92"/>
      <c r="V1629" s="92"/>
      <c r="W1629" s="92"/>
      <c r="X1629" s="92"/>
      <c r="Y1629" s="332"/>
    </row>
    <row r="1630" spans="1:25" ht="18" customHeight="1" x14ac:dyDescent="0.25">
      <c r="A1630" s="397"/>
      <c r="B1630" s="20">
        <v>2217</v>
      </c>
      <c r="C1630" s="380" t="s">
        <v>4607</v>
      </c>
      <c r="D1630" s="396">
        <v>4144387060</v>
      </c>
      <c r="E1630" s="92"/>
      <c r="F1630" s="92"/>
      <c r="G1630" s="92"/>
      <c r="H1630" s="92"/>
      <c r="I1630" s="92">
        <v>15</v>
      </c>
      <c r="J1630" s="92"/>
      <c r="K1630" s="92"/>
      <c r="L1630" s="92"/>
      <c r="M1630" s="92"/>
      <c r="N1630" s="92"/>
      <c r="O1630" s="92"/>
      <c r="P1630" s="92"/>
      <c r="Q1630" s="92"/>
      <c r="R1630" s="92"/>
      <c r="S1630" s="92"/>
      <c r="T1630" s="92"/>
      <c r="U1630" s="92"/>
      <c r="V1630" s="92"/>
      <c r="W1630" s="92"/>
      <c r="X1630" s="92"/>
      <c r="Y1630" s="332"/>
    </row>
    <row r="1631" spans="1:25" ht="18" customHeight="1" x14ac:dyDescent="0.25">
      <c r="A1631" s="397"/>
      <c r="B1631" s="20">
        <v>2343</v>
      </c>
      <c r="C1631" s="380" t="s">
        <v>8788</v>
      </c>
      <c r="D1631" s="396">
        <v>4144375053</v>
      </c>
      <c r="E1631" s="92"/>
      <c r="F1631" s="92"/>
      <c r="G1631" s="92"/>
      <c r="H1631" s="92"/>
      <c r="I1631" s="92">
        <v>10</v>
      </c>
      <c r="J1631" s="92"/>
      <c r="K1631" s="92"/>
      <c r="L1631" s="92"/>
      <c r="M1631" s="92"/>
      <c r="N1631" s="92"/>
      <c r="O1631" s="92"/>
      <c r="P1631" s="92"/>
      <c r="Q1631" s="92">
        <v>10</v>
      </c>
      <c r="R1631" s="92"/>
      <c r="S1631" s="92"/>
      <c r="T1631" s="92"/>
      <c r="U1631" s="92"/>
      <c r="V1631" s="92"/>
      <c r="W1631" s="92"/>
      <c r="X1631" s="92"/>
      <c r="Y1631" s="332"/>
    </row>
    <row r="1632" spans="1:25" ht="18" customHeight="1" x14ac:dyDescent="0.25">
      <c r="A1632" s="397"/>
      <c r="B1632" s="20">
        <v>3210</v>
      </c>
      <c r="C1632" s="380" t="s">
        <v>2674</v>
      </c>
      <c r="D1632" s="396">
        <v>4144396519</v>
      </c>
      <c r="E1632" s="92"/>
      <c r="F1632" s="92"/>
      <c r="G1632" s="92"/>
      <c r="H1632" s="92"/>
      <c r="I1632" s="92"/>
      <c r="J1632" s="92">
        <v>10</v>
      </c>
      <c r="K1632" s="92"/>
      <c r="L1632" s="92"/>
      <c r="M1632" s="92"/>
      <c r="N1632" s="92"/>
      <c r="O1632" s="92"/>
      <c r="P1632" s="92"/>
      <c r="Q1632" s="92"/>
      <c r="R1632" s="92"/>
      <c r="S1632" s="92"/>
      <c r="T1632" s="92"/>
      <c r="U1632" s="92"/>
      <c r="V1632" s="92"/>
      <c r="W1632" s="92"/>
      <c r="X1632" s="92"/>
      <c r="Y1632" s="332"/>
    </row>
    <row r="1633" spans="1:25" ht="18" customHeight="1" x14ac:dyDescent="0.25">
      <c r="A1633" s="397"/>
      <c r="B1633" s="20">
        <v>3210</v>
      </c>
      <c r="C1633" s="380" t="s">
        <v>2674</v>
      </c>
      <c r="D1633" s="396">
        <v>4144371220</v>
      </c>
      <c r="E1633" s="92"/>
      <c r="F1633" s="92"/>
      <c r="G1633" s="92"/>
      <c r="H1633" s="92"/>
      <c r="I1633" s="92">
        <v>10</v>
      </c>
      <c r="J1633" s="92"/>
      <c r="K1633" s="92"/>
      <c r="L1633" s="92"/>
      <c r="M1633" s="92"/>
      <c r="N1633" s="92"/>
      <c r="O1633" s="92"/>
      <c r="P1633" s="92"/>
      <c r="Q1633" s="92"/>
      <c r="R1633" s="92">
        <v>20</v>
      </c>
      <c r="S1633" s="92"/>
      <c r="T1633" s="92"/>
      <c r="U1633" s="92"/>
      <c r="V1633" s="92"/>
      <c r="W1633" s="92"/>
      <c r="X1633" s="92"/>
      <c r="Y1633" s="332"/>
    </row>
    <row r="1634" spans="1:25" ht="18" customHeight="1" x14ac:dyDescent="0.25">
      <c r="A1634" s="397"/>
      <c r="B1634" s="20">
        <v>5832</v>
      </c>
      <c r="C1634" s="380" t="s">
        <v>8789</v>
      </c>
      <c r="D1634" s="396">
        <v>4144312611</v>
      </c>
      <c r="E1634" s="92"/>
      <c r="F1634" s="92"/>
      <c r="G1634" s="92"/>
      <c r="H1634" s="92"/>
      <c r="I1634" s="92"/>
      <c r="J1634" s="92"/>
      <c r="K1634" s="92"/>
      <c r="L1634" s="92"/>
      <c r="M1634" s="92"/>
      <c r="N1634" s="92"/>
      <c r="O1634" s="92"/>
      <c r="P1634" s="92"/>
      <c r="Q1634" s="92"/>
      <c r="R1634" s="92"/>
      <c r="S1634" s="92">
        <v>5</v>
      </c>
      <c r="T1634" s="92">
        <v>5</v>
      </c>
      <c r="U1634" s="92"/>
      <c r="V1634" s="92"/>
      <c r="W1634" s="92"/>
      <c r="X1634" s="92"/>
      <c r="Y1634" s="332"/>
    </row>
    <row r="1635" spans="1:25" ht="18" customHeight="1" x14ac:dyDescent="0.25">
      <c r="A1635" s="397"/>
      <c r="B1635" s="20">
        <v>6663</v>
      </c>
      <c r="C1635" s="380" t="s">
        <v>8792</v>
      </c>
      <c r="D1635" s="396">
        <v>4144313734</v>
      </c>
      <c r="E1635" s="92"/>
      <c r="F1635" s="92"/>
      <c r="G1635" s="92"/>
      <c r="H1635" s="92"/>
      <c r="I1635" s="92">
        <v>15</v>
      </c>
      <c r="J1635" s="92"/>
      <c r="K1635" s="92"/>
      <c r="L1635" s="92"/>
      <c r="M1635" s="92"/>
      <c r="N1635" s="92"/>
      <c r="O1635" s="92"/>
      <c r="P1635" s="92"/>
      <c r="Q1635" s="92"/>
      <c r="R1635" s="92"/>
      <c r="S1635" s="92"/>
      <c r="T1635" s="92"/>
      <c r="U1635" s="92"/>
      <c r="V1635" s="92"/>
      <c r="W1635" s="92"/>
      <c r="X1635" s="92"/>
      <c r="Y1635" s="332"/>
    </row>
    <row r="1636" spans="1:25" ht="18" customHeight="1" x14ac:dyDescent="0.25">
      <c r="A1636" s="397"/>
      <c r="B1636" s="20">
        <v>6119</v>
      </c>
      <c r="C1636" s="380" t="s">
        <v>8793</v>
      </c>
      <c r="D1636" s="396">
        <v>4144286019</v>
      </c>
      <c r="E1636" s="92"/>
      <c r="F1636" s="92"/>
      <c r="G1636" s="92"/>
      <c r="H1636" s="92"/>
      <c r="I1636" s="92">
        <v>10</v>
      </c>
      <c r="J1636" s="92"/>
      <c r="K1636" s="92"/>
      <c r="L1636" s="92"/>
      <c r="M1636" s="92"/>
      <c r="N1636" s="92"/>
      <c r="O1636" s="92"/>
      <c r="P1636" s="92"/>
      <c r="Q1636" s="92"/>
      <c r="R1636" s="92">
        <v>10</v>
      </c>
      <c r="S1636" s="92"/>
      <c r="T1636" s="92"/>
      <c r="U1636" s="92">
        <v>5</v>
      </c>
      <c r="V1636" s="92"/>
      <c r="W1636" s="92"/>
      <c r="X1636" s="92"/>
      <c r="Y1636" s="332"/>
    </row>
    <row r="1637" spans="1:25" ht="18" customHeight="1" x14ac:dyDescent="0.25">
      <c r="A1637" s="397"/>
      <c r="B1637" s="20">
        <v>5351</v>
      </c>
      <c r="C1637" s="380" t="s">
        <v>8794</v>
      </c>
      <c r="D1637" s="396">
        <v>4144357250</v>
      </c>
      <c r="E1637" s="92"/>
      <c r="F1637" s="92"/>
      <c r="G1637" s="92"/>
      <c r="H1637" s="92"/>
      <c r="I1637" s="92">
        <v>10</v>
      </c>
      <c r="J1637" s="92">
        <v>10</v>
      </c>
      <c r="K1637" s="92"/>
      <c r="L1637" s="92"/>
      <c r="M1637" s="92"/>
      <c r="N1637" s="92"/>
      <c r="O1637" s="92"/>
      <c r="P1637" s="92"/>
      <c r="Q1637" s="92"/>
      <c r="R1637" s="92">
        <v>5</v>
      </c>
      <c r="S1637" s="92"/>
      <c r="T1637" s="92"/>
      <c r="U1637" s="92"/>
      <c r="V1637" s="92"/>
      <c r="W1637" s="92"/>
      <c r="X1637" s="92"/>
      <c r="Y1637" s="332"/>
    </row>
    <row r="1638" spans="1:25" ht="18" customHeight="1" x14ac:dyDescent="0.25">
      <c r="A1638" s="397"/>
      <c r="B1638" s="20">
        <v>3142</v>
      </c>
      <c r="C1638" s="380" t="s">
        <v>4606</v>
      </c>
      <c r="D1638" s="396">
        <v>4144391608</v>
      </c>
      <c r="E1638" s="92"/>
      <c r="F1638" s="92"/>
      <c r="G1638" s="92"/>
      <c r="H1638" s="92"/>
      <c r="I1638" s="92"/>
      <c r="J1638" s="92"/>
      <c r="K1638" s="92"/>
      <c r="L1638" s="92"/>
      <c r="M1638" s="92"/>
      <c r="N1638" s="92"/>
      <c r="O1638" s="92"/>
      <c r="P1638" s="92"/>
      <c r="Q1638" s="92"/>
      <c r="R1638" s="92"/>
      <c r="S1638" s="92">
        <v>3</v>
      </c>
      <c r="T1638" s="92">
        <v>3</v>
      </c>
      <c r="U1638" s="92"/>
      <c r="V1638" s="92"/>
      <c r="W1638" s="92">
        <v>3</v>
      </c>
      <c r="X1638" s="92"/>
      <c r="Y1638" s="332"/>
    </row>
    <row r="1639" spans="1:25" ht="18" customHeight="1" x14ac:dyDescent="0.25">
      <c r="A1639" s="397"/>
      <c r="B1639" s="20">
        <v>3142</v>
      </c>
      <c r="C1639" s="380" t="s">
        <v>4606</v>
      </c>
      <c r="D1639" s="396">
        <v>4144391573</v>
      </c>
      <c r="E1639" s="92"/>
      <c r="F1639" s="92"/>
      <c r="G1639" s="92"/>
      <c r="H1639" s="92"/>
      <c r="I1639" s="92">
        <v>2</v>
      </c>
      <c r="J1639" s="92">
        <v>8</v>
      </c>
      <c r="K1639" s="92"/>
      <c r="L1639" s="92">
        <v>4</v>
      </c>
      <c r="M1639" s="92"/>
      <c r="N1639" s="92"/>
      <c r="O1639" s="92"/>
      <c r="P1639" s="92"/>
      <c r="Q1639" s="92">
        <v>3</v>
      </c>
      <c r="R1639" s="92"/>
      <c r="S1639" s="92"/>
      <c r="T1639" s="92"/>
      <c r="U1639" s="92"/>
      <c r="V1639" s="92"/>
      <c r="W1639" s="92"/>
      <c r="X1639" s="92"/>
      <c r="Y1639" s="332"/>
    </row>
    <row r="1640" spans="1:25" ht="18" customHeight="1" x14ac:dyDescent="0.25">
      <c r="A1640" s="397"/>
      <c r="B1640" s="20">
        <v>3123</v>
      </c>
      <c r="C1640" s="380" t="s">
        <v>3145</v>
      </c>
      <c r="D1640" s="396">
        <v>4144382810</v>
      </c>
      <c r="E1640" s="92"/>
      <c r="F1640" s="92"/>
      <c r="G1640" s="92"/>
      <c r="H1640" s="92"/>
      <c r="I1640" s="92">
        <v>5</v>
      </c>
      <c r="J1640" s="92"/>
      <c r="K1640" s="92"/>
      <c r="L1640" s="92">
        <v>5</v>
      </c>
      <c r="M1640" s="92"/>
      <c r="N1640" s="92"/>
      <c r="O1640" s="92"/>
      <c r="P1640" s="92"/>
      <c r="Q1640" s="92"/>
      <c r="R1640" s="92">
        <v>5</v>
      </c>
      <c r="S1640" s="92"/>
      <c r="T1640" s="92"/>
      <c r="U1640" s="92"/>
      <c r="V1640" s="92"/>
      <c r="W1640" s="92"/>
      <c r="X1640" s="92"/>
      <c r="Y1640" s="332"/>
    </row>
    <row r="1641" spans="1:25" ht="18" customHeight="1" x14ac:dyDescent="0.25">
      <c r="A1641" s="397"/>
      <c r="B1641" s="20">
        <v>2168</v>
      </c>
      <c r="C1641" s="380" t="s">
        <v>8795</v>
      </c>
      <c r="D1641" s="396">
        <v>4144307250</v>
      </c>
      <c r="E1641" s="92"/>
      <c r="F1641" s="92"/>
      <c r="G1641" s="92"/>
      <c r="H1641" s="92"/>
      <c r="I1641" s="92">
        <v>10</v>
      </c>
      <c r="J1641" s="92">
        <v>10</v>
      </c>
      <c r="K1641" s="92"/>
      <c r="L1641" s="92"/>
      <c r="M1641" s="92"/>
      <c r="N1641" s="92"/>
      <c r="O1641" s="92"/>
      <c r="P1641" s="92"/>
      <c r="Q1641" s="92">
        <v>5</v>
      </c>
      <c r="R1641" s="92">
        <v>3</v>
      </c>
      <c r="S1641" s="92">
        <v>5</v>
      </c>
      <c r="T1641" s="92">
        <v>5</v>
      </c>
      <c r="U1641" s="92">
        <v>10</v>
      </c>
      <c r="V1641" s="92"/>
      <c r="W1641" s="92">
        <v>5</v>
      </c>
      <c r="X1641" s="92"/>
      <c r="Y1641" s="332"/>
    </row>
    <row r="1642" spans="1:25" ht="18" customHeight="1" x14ac:dyDescent="0.25">
      <c r="A1642" s="397"/>
      <c r="B1642" s="20">
        <v>6722</v>
      </c>
      <c r="C1642" s="380" t="s">
        <v>8796</v>
      </c>
      <c r="D1642" s="396">
        <v>4144218683</v>
      </c>
      <c r="E1642" s="92"/>
      <c r="F1642" s="92"/>
      <c r="G1642" s="92"/>
      <c r="H1642" s="92"/>
      <c r="I1642" s="92">
        <v>10</v>
      </c>
      <c r="J1642" s="92"/>
      <c r="K1642" s="92"/>
      <c r="L1642" s="92"/>
      <c r="M1642" s="92"/>
      <c r="N1642" s="92"/>
      <c r="O1642" s="92"/>
      <c r="P1642" s="92"/>
      <c r="Q1642" s="92"/>
      <c r="R1642" s="92"/>
      <c r="S1642" s="92"/>
      <c r="T1642" s="92"/>
      <c r="U1642" s="92"/>
      <c r="V1642" s="92"/>
      <c r="W1642" s="92"/>
      <c r="X1642" s="92"/>
      <c r="Y1642" s="332"/>
    </row>
    <row r="1643" spans="1:25" ht="18" customHeight="1" x14ac:dyDescent="0.25">
      <c r="A1643" s="397"/>
      <c r="B1643" s="20">
        <v>6546</v>
      </c>
      <c r="C1643" s="380" t="s">
        <v>8797</v>
      </c>
      <c r="D1643" s="396">
        <v>4144259332</v>
      </c>
      <c r="E1643" s="92"/>
      <c r="F1643" s="92"/>
      <c r="G1643" s="92"/>
      <c r="H1643" s="92"/>
      <c r="I1643" s="92">
        <v>5</v>
      </c>
      <c r="J1643" s="92">
        <v>5</v>
      </c>
      <c r="K1643" s="92"/>
      <c r="L1643" s="92">
        <v>3</v>
      </c>
      <c r="M1643" s="92"/>
      <c r="N1643" s="92"/>
      <c r="O1643" s="92"/>
      <c r="P1643" s="92"/>
      <c r="Q1643" s="92"/>
      <c r="R1643" s="92">
        <v>5</v>
      </c>
      <c r="S1643" s="92"/>
      <c r="T1643" s="92"/>
      <c r="U1643" s="92"/>
      <c r="V1643" s="92"/>
      <c r="W1643" s="92"/>
      <c r="X1643" s="92"/>
      <c r="Y1643" s="332"/>
    </row>
    <row r="1644" spans="1:25" ht="18" customHeight="1" x14ac:dyDescent="0.25">
      <c r="A1644" s="397"/>
      <c r="B1644" s="20">
        <v>6142</v>
      </c>
      <c r="C1644" s="380" t="s">
        <v>8798</v>
      </c>
      <c r="D1644" s="396">
        <v>4144380050</v>
      </c>
      <c r="E1644" s="92"/>
      <c r="F1644" s="92"/>
      <c r="G1644" s="92"/>
      <c r="H1644" s="92"/>
      <c r="I1644" s="92">
        <v>6</v>
      </c>
      <c r="J1644" s="92">
        <v>6</v>
      </c>
      <c r="K1644" s="92"/>
      <c r="L1644" s="92"/>
      <c r="M1644" s="92"/>
      <c r="N1644" s="92"/>
      <c r="O1644" s="92"/>
      <c r="P1644" s="92"/>
      <c r="Q1644" s="92"/>
      <c r="R1644" s="92"/>
      <c r="S1644" s="92"/>
      <c r="T1644" s="92"/>
      <c r="U1644" s="92"/>
      <c r="V1644" s="92"/>
      <c r="W1644" s="92"/>
      <c r="X1644" s="92"/>
      <c r="Y1644" s="332"/>
    </row>
    <row r="1645" spans="1:25" ht="18" customHeight="1" x14ac:dyDescent="0.25">
      <c r="A1645" s="397"/>
      <c r="B1645" s="20">
        <v>4174</v>
      </c>
      <c r="C1645" s="380" t="s">
        <v>3282</v>
      </c>
      <c r="D1645" s="396">
        <v>4144299804</v>
      </c>
      <c r="E1645" s="92"/>
      <c r="F1645" s="92"/>
      <c r="G1645" s="92"/>
      <c r="H1645" s="92"/>
      <c r="I1645" s="92">
        <v>10</v>
      </c>
      <c r="J1645" s="92"/>
      <c r="K1645" s="92"/>
      <c r="L1645" s="92"/>
      <c r="M1645" s="92"/>
      <c r="N1645" s="92"/>
      <c r="O1645" s="92"/>
      <c r="P1645" s="92"/>
      <c r="Q1645" s="92"/>
      <c r="R1645" s="92"/>
      <c r="S1645" s="92"/>
      <c r="T1645" s="92"/>
      <c r="U1645" s="92"/>
      <c r="V1645" s="92"/>
      <c r="W1645" s="92"/>
      <c r="X1645" s="92"/>
      <c r="Y1645" s="332"/>
    </row>
    <row r="1646" spans="1:25" ht="18" customHeight="1" x14ac:dyDescent="0.25">
      <c r="A1646" s="397"/>
      <c r="B1646" s="20">
        <v>3609</v>
      </c>
      <c r="C1646" s="380" t="s">
        <v>2068</v>
      </c>
      <c r="D1646" s="396">
        <v>4144313256</v>
      </c>
      <c r="E1646" s="92"/>
      <c r="F1646" s="92"/>
      <c r="G1646" s="92"/>
      <c r="H1646" s="92"/>
      <c r="I1646" s="92"/>
      <c r="J1646" s="92"/>
      <c r="K1646" s="92"/>
      <c r="L1646" s="92">
        <v>10</v>
      </c>
      <c r="M1646" s="92"/>
      <c r="N1646" s="92"/>
      <c r="O1646" s="92"/>
      <c r="P1646" s="92"/>
      <c r="Q1646" s="92"/>
      <c r="R1646" s="92"/>
      <c r="S1646" s="92"/>
      <c r="T1646" s="92"/>
      <c r="U1646" s="92">
        <v>10</v>
      </c>
      <c r="V1646" s="92"/>
      <c r="W1646" s="92">
        <v>5</v>
      </c>
      <c r="X1646" s="92"/>
      <c r="Y1646" s="332"/>
    </row>
    <row r="1647" spans="1:25" ht="18" customHeight="1" x14ac:dyDescent="0.25">
      <c r="A1647" s="397"/>
      <c r="B1647" s="20">
        <v>6081</v>
      </c>
      <c r="C1647" s="380" t="s">
        <v>8799</v>
      </c>
      <c r="D1647" s="396">
        <v>4144324702</v>
      </c>
      <c r="E1647" s="92"/>
      <c r="F1647" s="92"/>
      <c r="G1647" s="92"/>
      <c r="H1647" s="92"/>
      <c r="I1647" s="92">
        <v>10</v>
      </c>
      <c r="J1647" s="92">
        <v>8</v>
      </c>
      <c r="K1647" s="92"/>
      <c r="L1647" s="92"/>
      <c r="M1647" s="92"/>
      <c r="N1647" s="92"/>
      <c r="O1647" s="92"/>
      <c r="P1647" s="92"/>
      <c r="Q1647" s="92">
        <v>5</v>
      </c>
      <c r="R1647" s="92">
        <v>5</v>
      </c>
      <c r="S1647" s="92"/>
      <c r="T1647" s="92"/>
      <c r="U1647" s="92"/>
      <c r="V1647" s="92"/>
      <c r="W1647" s="92"/>
      <c r="X1647" s="92"/>
      <c r="Y1647" s="332"/>
    </row>
    <row r="1648" spans="1:25" ht="18" customHeight="1" x14ac:dyDescent="0.25">
      <c r="A1648" s="397"/>
      <c r="B1648" s="20">
        <v>3476</v>
      </c>
      <c r="C1648" s="380" t="s">
        <v>4073</v>
      </c>
      <c r="D1648" s="396">
        <v>4144371954</v>
      </c>
      <c r="E1648" s="92"/>
      <c r="F1648" s="92"/>
      <c r="G1648" s="92"/>
      <c r="H1648" s="92"/>
      <c r="I1648" s="92">
        <v>10</v>
      </c>
      <c r="J1648" s="92"/>
      <c r="K1648" s="92"/>
      <c r="L1648" s="92"/>
      <c r="M1648" s="92"/>
      <c r="N1648" s="92"/>
      <c r="O1648" s="92"/>
      <c r="P1648" s="92"/>
      <c r="Q1648" s="92"/>
      <c r="R1648" s="92"/>
      <c r="S1648" s="92"/>
      <c r="T1648" s="92"/>
      <c r="U1648" s="92"/>
      <c r="V1648" s="92"/>
      <c r="W1648" s="92"/>
      <c r="X1648" s="92"/>
      <c r="Y1648" s="332"/>
    </row>
    <row r="1649" spans="1:25" ht="18" customHeight="1" x14ac:dyDescent="0.25">
      <c r="A1649" s="397"/>
      <c r="B1649" s="20">
        <v>3038</v>
      </c>
      <c r="C1649" s="380" t="s">
        <v>2664</v>
      </c>
      <c r="D1649" s="396">
        <v>4144367952</v>
      </c>
      <c r="E1649" s="92"/>
      <c r="F1649" s="92"/>
      <c r="G1649" s="92"/>
      <c r="H1649" s="92"/>
      <c r="I1649" s="92"/>
      <c r="J1649" s="92">
        <v>5</v>
      </c>
      <c r="K1649" s="92"/>
      <c r="L1649" s="92">
        <v>4</v>
      </c>
      <c r="M1649" s="92"/>
      <c r="N1649" s="92"/>
      <c r="O1649" s="92"/>
      <c r="P1649" s="92"/>
      <c r="Q1649" s="92">
        <v>5</v>
      </c>
      <c r="R1649" s="92">
        <v>5</v>
      </c>
      <c r="S1649" s="92"/>
      <c r="T1649" s="92"/>
      <c r="U1649" s="92"/>
      <c r="V1649" s="92"/>
      <c r="W1649" s="92"/>
      <c r="X1649" s="92"/>
      <c r="Y1649" s="332"/>
    </row>
    <row r="1650" spans="1:25" ht="18" customHeight="1" x14ac:dyDescent="0.25">
      <c r="A1650" s="397"/>
      <c r="B1650" s="20">
        <v>3038</v>
      </c>
      <c r="C1650" s="380" t="s">
        <v>2664</v>
      </c>
      <c r="D1650" s="396">
        <v>4144368104</v>
      </c>
      <c r="E1650" s="92"/>
      <c r="F1650" s="92"/>
      <c r="G1650" s="92"/>
      <c r="H1650" s="92"/>
      <c r="I1650" s="92"/>
      <c r="J1650" s="92"/>
      <c r="K1650" s="92"/>
      <c r="L1650" s="92"/>
      <c r="M1650" s="92"/>
      <c r="N1650" s="92"/>
      <c r="O1650" s="92"/>
      <c r="P1650" s="92"/>
      <c r="Q1650" s="92"/>
      <c r="R1650" s="92"/>
      <c r="S1650" s="92">
        <v>5</v>
      </c>
      <c r="T1650" s="92">
        <v>3</v>
      </c>
      <c r="U1650" s="92">
        <v>5</v>
      </c>
      <c r="V1650" s="92"/>
      <c r="W1650" s="92">
        <v>5</v>
      </c>
      <c r="X1650" s="92"/>
      <c r="Y1650" s="332"/>
    </row>
    <row r="1651" spans="1:25" ht="18" customHeight="1" x14ac:dyDescent="0.25">
      <c r="A1651" s="397"/>
      <c r="B1651" s="20">
        <v>5377</v>
      </c>
      <c r="C1651" s="380" t="s">
        <v>8800</v>
      </c>
      <c r="D1651" s="396">
        <v>4144271918</v>
      </c>
      <c r="E1651" s="92"/>
      <c r="F1651" s="92"/>
      <c r="G1651" s="92"/>
      <c r="H1651" s="92"/>
      <c r="I1651" s="92">
        <v>8</v>
      </c>
      <c r="J1651" s="92"/>
      <c r="K1651" s="92"/>
      <c r="L1651" s="92"/>
      <c r="M1651" s="92"/>
      <c r="N1651" s="92"/>
      <c r="O1651" s="92"/>
      <c r="P1651" s="92"/>
      <c r="Q1651" s="92"/>
      <c r="R1651" s="92">
        <v>3</v>
      </c>
      <c r="S1651" s="92"/>
      <c r="T1651" s="92"/>
      <c r="U1651" s="92"/>
      <c r="V1651" s="92"/>
      <c r="W1651" s="92"/>
      <c r="X1651" s="92"/>
      <c r="Y1651" s="332"/>
    </row>
    <row r="1652" spans="1:25" ht="18" customHeight="1" x14ac:dyDescent="0.25">
      <c r="A1652" s="397"/>
      <c r="B1652" s="20">
        <v>2241</v>
      </c>
      <c r="C1652" s="380" t="s">
        <v>5534</v>
      </c>
      <c r="D1652" s="396">
        <v>4144400103</v>
      </c>
      <c r="E1652" s="92"/>
      <c r="F1652" s="92"/>
      <c r="G1652" s="92"/>
      <c r="H1652" s="92"/>
      <c r="I1652" s="92">
        <v>6</v>
      </c>
      <c r="J1652" s="92"/>
      <c r="K1652" s="92"/>
      <c r="L1652" s="92"/>
      <c r="M1652" s="92"/>
      <c r="N1652" s="92"/>
      <c r="O1652" s="92"/>
      <c r="P1652" s="92"/>
      <c r="Q1652" s="92">
        <v>6</v>
      </c>
      <c r="R1652" s="92"/>
      <c r="S1652" s="92"/>
      <c r="T1652" s="92"/>
      <c r="U1652" s="92"/>
      <c r="V1652" s="92"/>
      <c r="W1652" s="92"/>
      <c r="X1652" s="92"/>
      <c r="Y1652" s="332"/>
    </row>
    <row r="1653" spans="1:25" ht="18" customHeight="1" x14ac:dyDescent="0.25">
      <c r="A1653" s="397"/>
      <c r="B1653" s="20">
        <v>3728</v>
      </c>
      <c r="C1653" s="380" t="s">
        <v>1922</v>
      </c>
      <c r="D1653" s="396">
        <v>4144396619</v>
      </c>
      <c r="E1653" s="92"/>
      <c r="F1653" s="92"/>
      <c r="G1653" s="92"/>
      <c r="H1653" s="92"/>
      <c r="I1653" s="92">
        <v>20</v>
      </c>
      <c r="J1653" s="92"/>
      <c r="K1653" s="92"/>
      <c r="L1653" s="92"/>
      <c r="M1653" s="92"/>
      <c r="N1653" s="92"/>
      <c r="O1653" s="92"/>
      <c r="P1653" s="92"/>
      <c r="Q1653" s="92"/>
      <c r="R1653" s="92"/>
      <c r="S1653" s="92"/>
      <c r="T1653" s="92"/>
      <c r="U1653" s="92"/>
      <c r="V1653" s="92"/>
      <c r="W1653" s="92"/>
      <c r="X1653" s="92"/>
      <c r="Y1653" s="332"/>
    </row>
    <row r="1654" spans="1:25" ht="18" customHeight="1" x14ac:dyDescent="0.25">
      <c r="A1654" s="397"/>
      <c r="B1654" s="20">
        <v>2748</v>
      </c>
      <c r="C1654" s="380" t="s">
        <v>5355</v>
      </c>
      <c r="D1654" s="396">
        <v>4144396980</v>
      </c>
      <c r="E1654" s="92"/>
      <c r="F1654" s="92"/>
      <c r="G1654" s="92"/>
      <c r="H1654" s="92"/>
      <c r="I1654" s="92"/>
      <c r="J1654" s="92"/>
      <c r="K1654" s="92"/>
      <c r="L1654" s="92"/>
      <c r="M1654" s="92"/>
      <c r="N1654" s="92"/>
      <c r="O1654" s="92"/>
      <c r="P1654" s="92"/>
      <c r="Q1654" s="92">
        <v>10</v>
      </c>
      <c r="R1654" s="92">
        <v>5</v>
      </c>
      <c r="S1654" s="92"/>
      <c r="T1654" s="92"/>
      <c r="U1654" s="92"/>
      <c r="V1654" s="92"/>
      <c r="W1654" s="92"/>
      <c r="X1654" s="92"/>
      <c r="Y1654" s="332"/>
    </row>
    <row r="1655" spans="1:25" ht="18" customHeight="1" x14ac:dyDescent="0.25">
      <c r="A1655" s="397"/>
      <c r="B1655" s="20">
        <v>6017</v>
      </c>
      <c r="C1655" s="380" t="s">
        <v>8801</v>
      </c>
      <c r="D1655" s="396">
        <v>4144313916</v>
      </c>
      <c r="E1655" s="92"/>
      <c r="F1655" s="92"/>
      <c r="G1655" s="92"/>
      <c r="H1655" s="92"/>
      <c r="I1655" s="92">
        <v>30</v>
      </c>
      <c r="J1655" s="92">
        <v>30</v>
      </c>
      <c r="K1655" s="92"/>
      <c r="L1655" s="92"/>
      <c r="M1655" s="92"/>
      <c r="N1655" s="92"/>
      <c r="O1655" s="92"/>
      <c r="P1655" s="92"/>
      <c r="Q1655" s="92"/>
      <c r="R1655" s="92">
        <v>30</v>
      </c>
      <c r="S1655" s="92">
        <v>6</v>
      </c>
      <c r="T1655" s="92">
        <v>6</v>
      </c>
      <c r="U1655" s="92">
        <v>30</v>
      </c>
      <c r="V1655" s="92"/>
      <c r="W1655" s="92">
        <v>30</v>
      </c>
      <c r="X1655" s="92"/>
      <c r="Y1655" s="419" t="s">
        <v>8809</v>
      </c>
    </row>
    <row r="1656" spans="1:25" ht="18" customHeight="1" x14ac:dyDescent="0.25">
      <c r="A1656" s="397"/>
      <c r="B1656" s="20">
        <v>6165</v>
      </c>
      <c r="C1656" s="380" t="s">
        <v>8802</v>
      </c>
      <c r="D1656" s="396">
        <v>4144250292</v>
      </c>
      <c r="E1656" s="92"/>
      <c r="F1656" s="92"/>
      <c r="G1656" s="92"/>
      <c r="H1656" s="92"/>
      <c r="I1656" s="92">
        <v>6</v>
      </c>
      <c r="J1656" s="92">
        <v>5</v>
      </c>
      <c r="K1656" s="92"/>
      <c r="L1656" s="92"/>
      <c r="M1656" s="92"/>
      <c r="N1656" s="92"/>
      <c r="O1656" s="92"/>
      <c r="P1656" s="92"/>
      <c r="Q1656" s="92"/>
      <c r="R1656" s="92">
        <v>5</v>
      </c>
      <c r="S1656" s="92"/>
      <c r="T1656" s="92"/>
      <c r="U1656" s="92"/>
      <c r="V1656" s="92"/>
      <c r="W1656" s="92"/>
      <c r="X1656" s="92"/>
      <c r="Y1656" s="332"/>
    </row>
    <row r="1657" spans="1:25" ht="18" customHeight="1" x14ac:dyDescent="0.25">
      <c r="A1657" s="397"/>
      <c r="B1657" s="20">
        <v>3238</v>
      </c>
      <c r="C1657" s="380" t="s">
        <v>3284</v>
      </c>
      <c r="D1657" s="396">
        <v>4144320363</v>
      </c>
      <c r="E1657" s="92"/>
      <c r="F1657" s="92"/>
      <c r="G1657" s="92"/>
      <c r="H1657" s="92"/>
      <c r="I1657" s="92">
        <v>10</v>
      </c>
      <c r="J1657" s="92">
        <v>5</v>
      </c>
      <c r="K1657" s="92"/>
      <c r="L1657" s="92"/>
      <c r="M1657" s="92"/>
      <c r="N1657" s="92"/>
      <c r="O1657" s="92"/>
      <c r="P1657" s="92"/>
      <c r="Q1657" s="92">
        <v>5</v>
      </c>
      <c r="R1657" s="92">
        <v>5</v>
      </c>
      <c r="S1657" s="92"/>
      <c r="T1657" s="92"/>
      <c r="U1657" s="92"/>
      <c r="V1657" s="92"/>
      <c r="W1657" s="92"/>
      <c r="X1657" s="92"/>
      <c r="Y1657" s="332"/>
    </row>
    <row r="1658" spans="1:25" ht="18" customHeight="1" x14ac:dyDescent="0.25">
      <c r="A1658" s="397"/>
      <c r="B1658" s="20">
        <v>6171</v>
      </c>
      <c r="C1658" s="380" t="s">
        <v>8803</v>
      </c>
      <c r="D1658" s="396">
        <v>4144277069</v>
      </c>
      <c r="E1658" s="92"/>
      <c r="F1658" s="92"/>
      <c r="G1658" s="92"/>
      <c r="H1658" s="92"/>
      <c r="I1658" s="92">
        <v>5</v>
      </c>
      <c r="J1658" s="92">
        <v>5</v>
      </c>
      <c r="K1658" s="92"/>
      <c r="L1658" s="92">
        <v>5</v>
      </c>
      <c r="M1658" s="92"/>
      <c r="N1658" s="92"/>
      <c r="O1658" s="92"/>
      <c r="P1658" s="92"/>
      <c r="Q1658" s="92">
        <v>5</v>
      </c>
      <c r="R1658" s="92"/>
      <c r="S1658" s="92"/>
      <c r="T1658" s="92"/>
      <c r="U1658" s="92"/>
      <c r="V1658" s="92"/>
      <c r="W1658" s="92"/>
      <c r="X1658" s="92"/>
      <c r="Y1658" s="332"/>
    </row>
    <row r="1659" spans="1:25" ht="18" customHeight="1" x14ac:dyDescent="0.25">
      <c r="A1659" s="397"/>
      <c r="B1659" s="20">
        <v>4640</v>
      </c>
      <c r="C1659" s="380" t="s">
        <v>3146</v>
      </c>
      <c r="D1659" s="396">
        <v>4144371448</v>
      </c>
      <c r="E1659" s="92"/>
      <c r="F1659" s="92"/>
      <c r="G1659" s="92"/>
      <c r="H1659" s="92"/>
      <c r="I1659" s="92"/>
      <c r="J1659" s="92"/>
      <c r="K1659" s="92"/>
      <c r="L1659" s="92"/>
      <c r="M1659" s="92"/>
      <c r="N1659" s="92"/>
      <c r="O1659" s="92"/>
      <c r="P1659" s="92"/>
      <c r="Q1659" s="92">
        <v>10</v>
      </c>
      <c r="R1659" s="92">
        <v>10</v>
      </c>
      <c r="S1659" s="92"/>
      <c r="T1659" s="92"/>
      <c r="U1659" s="92"/>
      <c r="V1659" s="92"/>
      <c r="W1659" s="92"/>
      <c r="X1659" s="92"/>
      <c r="Y1659" s="332"/>
    </row>
    <row r="1660" spans="1:25" ht="18" customHeight="1" x14ac:dyDescent="0.25">
      <c r="A1660" s="397"/>
      <c r="B1660" s="20">
        <v>3752</v>
      </c>
      <c r="C1660" s="380" t="s">
        <v>8804</v>
      </c>
      <c r="D1660" s="396">
        <v>4144390002</v>
      </c>
      <c r="E1660" s="92"/>
      <c r="F1660" s="92"/>
      <c r="G1660" s="92"/>
      <c r="H1660" s="92"/>
      <c r="I1660" s="92">
        <v>15</v>
      </c>
      <c r="J1660" s="92"/>
      <c r="K1660" s="92"/>
      <c r="L1660" s="92"/>
      <c r="M1660" s="92"/>
      <c r="N1660" s="92"/>
      <c r="O1660" s="92"/>
      <c r="P1660" s="92"/>
      <c r="Q1660" s="92"/>
      <c r="R1660" s="92">
        <v>10</v>
      </c>
      <c r="S1660" s="92"/>
      <c r="T1660" s="92"/>
      <c r="U1660" s="92"/>
      <c r="V1660" s="92"/>
      <c r="W1660" s="92"/>
      <c r="X1660" s="92"/>
      <c r="Y1660" s="332"/>
    </row>
    <row r="1661" spans="1:25" ht="18" customHeight="1" x14ac:dyDescent="0.25">
      <c r="A1661" s="397"/>
      <c r="B1661" s="20">
        <v>6376</v>
      </c>
      <c r="C1661" s="380" t="s">
        <v>7037</v>
      </c>
      <c r="D1661" s="396">
        <v>4144321752</v>
      </c>
      <c r="E1661" s="92"/>
      <c r="F1661" s="92"/>
      <c r="G1661" s="92"/>
      <c r="H1661" s="92"/>
      <c r="I1661" s="92">
        <v>5</v>
      </c>
      <c r="J1661" s="92"/>
      <c r="K1661" s="92"/>
      <c r="L1661" s="92"/>
      <c r="M1661" s="92"/>
      <c r="N1661" s="92"/>
      <c r="O1661" s="92"/>
      <c r="P1661" s="92"/>
      <c r="Q1661" s="92"/>
      <c r="R1661" s="92"/>
      <c r="S1661" s="92">
        <v>5</v>
      </c>
      <c r="T1661" s="92">
        <v>5</v>
      </c>
      <c r="U1661" s="92"/>
      <c r="V1661" s="92"/>
      <c r="W1661" s="92"/>
      <c r="X1661" s="92"/>
      <c r="Y1661" s="332"/>
    </row>
    <row r="1662" spans="1:25" ht="18" customHeight="1" x14ac:dyDescent="0.25">
      <c r="A1662" s="397"/>
      <c r="B1662" s="20">
        <v>4594</v>
      </c>
      <c r="C1662" s="380" t="s">
        <v>8805</v>
      </c>
      <c r="D1662" s="396">
        <v>4144398158</v>
      </c>
      <c r="E1662" s="92"/>
      <c r="F1662" s="92"/>
      <c r="G1662" s="92"/>
      <c r="H1662" s="92"/>
      <c r="I1662" s="92"/>
      <c r="J1662" s="92"/>
      <c r="K1662" s="92"/>
      <c r="L1662" s="92"/>
      <c r="M1662" s="92"/>
      <c r="N1662" s="92"/>
      <c r="O1662" s="92"/>
      <c r="P1662" s="92"/>
      <c r="Q1662" s="92">
        <v>10</v>
      </c>
      <c r="R1662" s="92">
        <v>10</v>
      </c>
      <c r="S1662" s="92"/>
      <c r="T1662" s="92"/>
      <c r="U1662" s="92"/>
      <c r="V1662" s="92"/>
      <c r="W1662" s="92"/>
      <c r="X1662" s="92"/>
      <c r="Y1662" s="332"/>
    </row>
    <row r="1663" spans="1:25" ht="18" customHeight="1" x14ac:dyDescent="0.25">
      <c r="A1663" s="397"/>
      <c r="B1663" s="20">
        <v>6394</v>
      </c>
      <c r="C1663" s="380" t="s">
        <v>8806</v>
      </c>
      <c r="D1663" s="396">
        <v>4144286635</v>
      </c>
      <c r="E1663" s="92"/>
      <c r="F1663" s="92"/>
      <c r="G1663" s="92"/>
      <c r="H1663" s="92"/>
      <c r="I1663" s="92">
        <v>10</v>
      </c>
      <c r="J1663" s="92"/>
      <c r="K1663" s="92"/>
      <c r="L1663" s="92"/>
      <c r="M1663" s="92"/>
      <c r="N1663" s="92"/>
      <c r="O1663" s="92"/>
      <c r="P1663" s="92"/>
      <c r="Q1663" s="92">
        <v>10</v>
      </c>
      <c r="R1663" s="92">
        <v>10</v>
      </c>
      <c r="S1663" s="92"/>
      <c r="T1663" s="92">
        <v>5</v>
      </c>
      <c r="U1663" s="92">
        <v>5</v>
      </c>
      <c r="V1663" s="92"/>
      <c r="W1663" s="92"/>
      <c r="X1663" s="92"/>
      <c r="Y1663" s="332"/>
    </row>
    <row r="1664" spans="1:25" ht="18" customHeight="1" x14ac:dyDescent="0.25">
      <c r="A1664" s="397"/>
      <c r="B1664" s="20">
        <v>4414</v>
      </c>
      <c r="C1664" s="380" t="s">
        <v>1903</v>
      </c>
      <c r="D1664" s="396">
        <v>4144075288</v>
      </c>
      <c r="E1664" s="92"/>
      <c r="F1664" s="92"/>
      <c r="G1664" s="92"/>
      <c r="H1664" s="92"/>
      <c r="I1664" s="92">
        <v>10</v>
      </c>
      <c r="J1664" s="92"/>
      <c r="K1664" s="92"/>
      <c r="L1664" s="92">
        <v>5</v>
      </c>
      <c r="M1664" s="92"/>
      <c r="N1664" s="92"/>
      <c r="O1664" s="92"/>
      <c r="P1664" s="92"/>
      <c r="Q1664" s="92"/>
      <c r="R1664" s="92">
        <v>5</v>
      </c>
      <c r="S1664" s="92"/>
      <c r="T1664" s="92"/>
      <c r="U1664" s="92"/>
      <c r="V1664" s="92"/>
      <c r="W1664" s="92"/>
      <c r="X1664" s="92"/>
      <c r="Y1664" s="419" t="s">
        <v>8807</v>
      </c>
    </row>
    <row r="1665" spans="1:25" ht="18" customHeight="1" x14ac:dyDescent="0.25">
      <c r="A1665" s="489" t="s">
        <v>4816</v>
      </c>
      <c r="B1665" s="20">
        <v>4639</v>
      </c>
      <c r="C1665" s="380" t="s">
        <v>2650</v>
      </c>
      <c r="D1665" s="396">
        <v>4144218926</v>
      </c>
      <c r="E1665" s="92"/>
      <c r="F1665" s="92"/>
      <c r="G1665" s="92"/>
      <c r="H1665" s="92"/>
      <c r="I1665" s="92">
        <v>10</v>
      </c>
      <c r="J1665" s="92">
        <v>5</v>
      </c>
      <c r="K1665" s="92"/>
      <c r="L1665" s="92">
        <v>5</v>
      </c>
      <c r="M1665" s="92"/>
      <c r="N1665" s="92"/>
      <c r="O1665" s="92"/>
      <c r="P1665" s="92"/>
      <c r="Q1665" s="92"/>
      <c r="R1665" s="92">
        <v>5</v>
      </c>
      <c r="S1665" s="92"/>
      <c r="T1665" s="92"/>
      <c r="U1665" s="92"/>
      <c r="V1665" s="92"/>
      <c r="W1665" s="92"/>
      <c r="X1665" s="92"/>
      <c r="Y1665" s="431" t="s">
        <v>8813</v>
      </c>
    </row>
    <row r="1666" spans="1:25" ht="18" customHeight="1" x14ac:dyDescent="0.25">
      <c r="A1666" s="397"/>
      <c r="B1666" s="20">
        <v>5008</v>
      </c>
      <c r="C1666" s="380" t="s">
        <v>1559</v>
      </c>
      <c r="D1666" s="396">
        <v>4144472135</v>
      </c>
      <c r="E1666" s="92"/>
      <c r="F1666" s="92"/>
      <c r="G1666" s="92"/>
      <c r="H1666" s="92"/>
      <c r="I1666" s="92">
        <v>15</v>
      </c>
      <c r="J1666" s="92">
        <v>6</v>
      </c>
      <c r="K1666" s="92"/>
      <c r="L1666" s="92"/>
      <c r="M1666" s="92"/>
      <c r="N1666" s="92"/>
      <c r="O1666" s="92"/>
      <c r="P1666" s="92"/>
      <c r="Q1666" s="92"/>
      <c r="R1666" s="92">
        <v>10</v>
      </c>
      <c r="S1666" s="92">
        <v>2</v>
      </c>
      <c r="T1666" s="92">
        <v>2</v>
      </c>
      <c r="U1666" s="92">
        <v>5</v>
      </c>
      <c r="V1666" s="92"/>
      <c r="W1666" s="92"/>
      <c r="X1666" s="92"/>
      <c r="Y1666" s="332"/>
    </row>
    <row r="1667" spans="1:25" ht="18" customHeight="1" x14ac:dyDescent="0.25">
      <c r="A1667" s="397"/>
      <c r="B1667" s="20">
        <v>4681</v>
      </c>
      <c r="C1667" s="380" t="s">
        <v>2662</v>
      </c>
      <c r="D1667" s="396">
        <v>4144373837</v>
      </c>
      <c r="E1667" s="92"/>
      <c r="F1667" s="92"/>
      <c r="G1667" s="92"/>
      <c r="H1667" s="92"/>
      <c r="I1667" s="92">
        <v>5</v>
      </c>
      <c r="J1667" s="92"/>
      <c r="K1667" s="92"/>
      <c r="L1667" s="92">
        <v>4</v>
      </c>
      <c r="M1667" s="92"/>
      <c r="N1667" s="92"/>
      <c r="O1667" s="92"/>
      <c r="P1667" s="92"/>
      <c r="Q1667" s="92">
        <v>2</v>
      </c>
      <c r="R1667" s="92"/>
      <c r="S1667" s="92"/>
      <c r="T1667" s="92"/>
      <c r="U1667" s="92">
        <v>4</v>
      </c>
      <c r="V1667" s="92"/>
      <c r="W1667" s="92"/>
      <c r="X1667" s="92"/>
      <c r="Y1667" s="332"/>
    </row>
    <row r="1668" spans="1:25" ht="18" customHeight="1" x14ac:dyDescent="0.25">
      <c r="A1668" s="489" t="s">
        <v>4815</v>
      </c>
      <c r="B1668" s="20">
        <v>3291</v>
      </c>
      <c r="C1668" s="380" t="s">
        <v>8808</v>
      </c>
      <c r="D1668" s="396">
        <v>4144380024</v>
      </c>
      <c r="E1668" s="92"/>
      <c r="F1668" s="92"/>
      <c r="G1668" s="92"/>
      <c r="H1668" s="92"/>
      <c r="I1668" s="92"/>
      <c r="J1668" s="92"/>
      <c r="K1668" s="92"/>
      <c r="L1668" s="92"/>
      <c r="M1668" s="92"/>
      <c r="N1668" s="92"/>
      <c r="O1668" s="92"/>
      <c r="P1668" s="92"/>
      <c r="Q1668" s="92">
        <v>10</v>
      </c>
      <c r="R1668" s="92"/>
      <c r="S1668" s="92"/>
      <c r="T1668" s="92"/>
      <c r="U1668" s="92"/>
      <c r="V1668" s="92"/>
      <c r="W1668" s="92"/>
      <c r="X1668" s="92"/>
      <c r="Y1668" s="332"/>
    </row>
    <row r="1669" spans="1:25" ht="18" customHeight="1" x14ac:dyDescent="0.25">
      <c r="A1669" s="397"/>
      <c r="B1669" s="20">
        <v>4114</v>
      </c>
      <c r="C1669" s="380" t="s">
        <v>1875</v>
      </c>
      <c r="D1669" s="396">
        <v>4144379977</v>
      </c>
      <c r="E1669" s="92"/>
      <c r="F1669" s="92"/>
      <c r="G1669" s="92"/>
      <c r="H1669" s="92"/>
      <c r="I1669" s="92"/>
      <c r="J1669" s="92"/>
      <c r="K1669" s="92"/>
      <c r="L1669" s="92"/>
      <c r="M1669" s="92"/>
      <c r="N1669" s="92"/>
      <c r="O1669" s="92"/>
      <c r="P1669" s="92"/>
      <c r="Q1669" s="92"/>
      <c r="R1669" s="92"/>
      <c r="S1669" s="92"/>
      <c r="T1669" s="92"/>
      <c r="U1669" s="92">
        <v>10</v>
      </c>
      <c r="V1669" s="92"/>
      <c r="W1669" s="92"/>
      <c r="X1669" s="92"/>
      <c r="Y1669" s="332"/>
    </row>
    <row r="1670" spans="1:25" ht="18" customHeight="1" x14ac:dyDescent="0.25">
      <c r="A1670" s="397"/>
      <c r="B1670" s="20">
        <v>3102</v>
      </c>
      <c r="C1670" s="380" t="s">
        <v>8810</v>
      </c>
      <c r="D1670" s="396">
        <v>4144378512</v>
      </c>
      <c r="E1670" s="92"/>
      <c r="F1670" s="92"/>
      <c r="G1670" s="92"/>
      <c r="H1670" s="92"/>
      <c r="I1670" s="92">
        <v>10</v>
      </c>
      <c r="J1670" s="92"/>
      <c r="K1670" s="92"/>
      <c r="L1670" s="92"/>
      <c r="M1670" s="92"/>
      <c r="N1670" s="92"/>
      <c r="O1670" s="92"/>
      <c r="P1670" s="92"/>
      <c r="Q1670" s="92">
        <v>3</v>
      </c>
      <c r="R1670" s="92">
        <v>3</v>
      </c>
      <c r="S1670" s="92"/>
      <c r="T1670" s="92"/>
      <c r="U1670" s="92"/>
      <c r="V1670" s="92"/>
      <c r="W1670" s="92"/>
      <c r="X1670" s="92"/>
      <c r="Y1670" s="332"/>
    </row>
    <row r="1671" spans="1:25" ht="18" customHeight="1" x14ac:dyDescent="0.25">
      <c r="A1671" s="397"/>
      <c r="B1671" s="20">
        <v>3554</v>
      </c>
      <c r="C1671" s="380" t="s">
        <v>8811</v>
      </c>
      <c r="D1671" s="396">
        <v>4144391592</v>
      </c>
      <c r="E1671" s="92"/>
      <c r="F1671" s="92"/>
      <c r="G1671" s="92"/>
      <c r="H1671" s="92"/>
      <c r="I1671" s="92">
        <v>10</v>
      </c>
      <c r="J1671" s="92">
        <v>6</v>
      </c>
      <c r="K1671" s="92"/>
      <c r="L1671" s="92"/>
      <c r="M1671" s="92"/>
      <c r="N1671" s="92"/>
      <c r="O1671" s="92"/>
      <c r="P1671" s="92"/>
      <c r="Q1671" s="92">
        <v>5</v>
      </c>
      <c r="R1671" s="92"/>
      <c r="S1671" s="92"/>
      <c r="T1671" s="92"/>
      <c r="U1671" s="92"/>
      <c r="V1671" s="92"/>
      <c r="W1671" s="92"/>
      <c r="X1671" s="92"/>
      <c r="Y1671" s="332"/>
    </row>
    <row r="1672" spans="1:25" ht="18" customHeight="1" x14ac:dyDescent="0.25">
      <c r="A1672" s="489" t="s">
        <v>7279</v>
      </c>
      <c r="B1672" s="20">
        <v>2758</v>
      </c>
      <c r="C1672" s="380" t="s">
        <v>5814</v>
      </c>
      <c r="D1672" s="396">
        <v>4144392356</v>
      </c>
      <c r="E1672" s="92"/>
      <c r="F1672" s="92"/>
      <c r="G1672" s="92"/>
      <c r="H1672" s="92"/>
      <c r="I1672" s="92">
        <v>6</v>
      </c>
      <c r="J1672" s="92">
        <v>6</v>
      </c>
      <c r="K1672" s="92"/>
      <c r="L1672" s="92"/>
      <c r="M1672" s="92"/>
      <c r="N1672" s="92"/>
      <c r="O1672" s="92"/>
      <c r="P1672" s="92"/>
      <c r="Q1672" s="92"/>
      <c r="R1672" s="92"/>
      <c r="S1672" s="92"/>
      <c r="T1672" s="92"/>
      <c r="U1672" s="92"/>
      <c r="V1672" s="92"/>
      <c r="W1672" s="92"/>
      <c r="X1672" s="92"/>
      <c r="Y1672" s="332"/>
    </row>
    <row r="1673" spans="1:25" ht="18" customHeight="1" x14ac:dyDescent="0.25">
      <c r="A1673" s="489" t="s">
        <v>4777</v>
      </c>
      <c r="B1673" s="20">
        <v>2823</v>
      </c>
      <c r="C1673" s="380" t="s">
        <v>4340</v>
      </c>
      <c r="D1673" s="396">
        <v>4144380395</v>
      </c>
      <c r="E1673" s="92"/>
      <c r="F1673" s="92"/>
      <c r="G1673" s="92"/>
      <c r="H1673" s="92"/>
      <c r="I1673" s="92">
        <v>8</v>
      </c>
      <c r="J1673" s="92">
        <v>5</v>
      </c>
      <c r="K1673" s="92"/>
      <c r="L1673" s="92"/>
      <c r="M1673" s="92"/>
      <c r="N1673" s="92"/>
      <c r="O1673" s="92"/>
      <c r="P1673" s="92"/>
      <c r="Q1673" s="92">
        <v>5</v>
      </c>
      <c r="R1673" s="92">
        <v>5</v>
      </c>
      <c r="S1673" s="92"/>
      <c r="T1673" s="92"/>
      <c r="U1673" s="92"/>
      <c r="V1673" s="92"/>
      <c r="W1673" s="92"/>
      <c r="X1673" s="92"/>
      <c r="Y1673" s="332"/>
    </row>
    <row r="1674" spans="1:25" ht="18" customHeight="1" x14ac:dyDescent="0.25">
      <c r="A1674" s="397"/>
      <c r="B1674" s="20">
        <v>3541</v>
      </c>
      <c r="C1674" s="380" t="s">
        <v>8812</v>
      </c>
      <c r="D1674" s="396">
        <v>4144396847</v>
      </c>
      <c r="E1674" s="92"/>
      <c r="F1674" s="92"/>
      <c r="G1674" s="92"/>
      <c r="H1674" s="92"/>
      <c r="I1674" s="92"/>
      <c r="J1674" s="92">
        <v>5</v>
      </c>
      <c r="K1674" s="92"/>
      <c r="L1674" s="92"/>
      <c r="M1674" s="92"/>
      <c r="N1674" s="92"/>
      <c r="O1674" s="92"/>
      <c r="P1674" s="92"/>
      <c r="Q1674" s="92"/>
      <c r="R1674" s="92">
        <v>6</v>
      </c>
      <c r="S1674" s="92"/>
      <c r="T1674" s="92">
        <v>3</v>
      </c>
      <c r="U1674" s="92"/>
      <c r="V1674" s="92"/>
      <c r="W1674" s="92"/>
      <c r="X1674" s="92"/>
      <c r="Y1674" s="332"/>
    </row>
    <row r="1675" spans="1:25" ht="18" customHeight="1" x14ac:dyDescent="0.25">
      <c r="A1675" s="397"/>
      <c r="B1675" s="20">
        <v>2322</v>
      </c>
      <c r="C1675" s="380" t="s">
        <v>4786</v>
      </c>
      <c r="D1675" s="396">
        <v>4144398790</v>
      </c>
      <c r="E1675" s="92"/>
      <c r="F1675" s="92"/>
      <c r="G1675" s="92"/>
      <c r="H1675" s="92"/>
      <c r="I1675" s="92">
        <v>7</v>
      </c>
      <c r="J1675" s="92"/>
      <c r="K1675" s="92"/>
      <c r="L1675" s="92"/>
      <c r="M1675" s="92"/>
      <c r="N1675" s="92"/>
      <c r="O1675" s="92"/>
      <c r="P1675" s="92"/>
      <c r="Q1675" s="92"/>
      <c r="R1675" s="92"/>
      <c r="S1675" s="92"/>
      <c r="T1675" s="92"/>
      <c r="U1675" s="92"/>
      <c r="V1675" s="92"/>
      <c r="W1675" s="92"/>
      <c r="X1675" s="92"/>
      <c r="Y1675" s="332"/>
    </row>
    <row r="1676" spans="1:25" ht="18" customHeight="1" x14ac:dyDescent="0.25">
      <c r="A1676" s="397"/>
      <c r="B1676" s="20">
        <v>3877</v>
      </c>
      <c r="C1676" s="380" t="s">
        <v>3827</v>
      </c>
      <c r="D1676" s="396">
        <v>4144437315</v>
      </c>
      <c r="E1676" s="92"/>
      <c r="F1676" s="92"/>
      <c r="G1676" s="92"/>
      <c r="H1676" s="92"/>
      <c r="I1676" s="92">
        <v>10</v>
      </c>
      <c r="J1676" s="92">
        <v>5</v>
      </c>
      <c r="K1676" s="92"/>
      <c r="L1676" s="92"/>
      <c r="M1676" s="92"/>
      <c r="N1676" s="92"/>
      <c r="O1676" s="92"/>
      <c r="P1676" s="92"/>
      <c r="Q1676" s="92">
        <v>5</v>
      </c>
      <c r="R1676" s="92"/>
      <c r="S1676" s="92"/>
      <c r="T1676" s="92"/>
      <c r="U1676" s="92"/>
      <c r="V1676" s="92"/>
      <c r="W1676" s="92"/>
      <c r="X1676" s="92"/>
      <c r="Y1676" s="332"/>
    </row>
    <row r="1677" spans="1:25" ht="18" customHeight="1" x14ac:dyDescent="0.25">
      <c r="A1677" s="489" t="s">
        <v>7278</v>
      </c>
      <c r="B1677" s="20">
        <v>6423</v>
      </c>
      <c r="C1677" s="380" t="s">
        <v>6746</v>
      </c>
      <c r="D1677" s="396">
        <v>4144227153</v>
      </c>
      <c r="E1677" s="92"/>
      <c r="F1677" s="92"/>
      <c r="G1677" s="92"/>
      <c r="H1677" s="92"/>
      <c r="I1677" s="92">
        <v>10</v>
      </c>
      <c r="J1677" s="92"/>
      <c r="K1677" s="92"/>
      <c r="L1677" s="92"/>
      <c r="M1677" s="92"/>
      <c r="N1677" s="92"/>
      <c r="O1677" s="92"/>
      <c r="P1677" s="92"/>
      <c r="Q1677" s="92"/>
      <c r="R1677" s="92">
        <v>7</v>
      </c>
      <c r="S1677" s="92"/>
      <c r="T1677" s="92"/>
      <c r="U1677" s="92">
        <v>5</v>
      </c>
      <c r="V1677" s="92"/>
      <c r="W1677" s="92"/>
      <c r="X1677" s="92"/>
      <c r="Y1677" s="332"/>
    </row>
    <row r="1678" spans="1:25" ht="18" customHeight="1" x14ac:dyDescent="0.25">
      <c r="A1678" s="397"/>
      <c r="B1678" s="20">
        <v>6435</v>
      </c>
      <c r="C1678" s="380" t="s">
        <v>8814</v>
      </c>
      <c r="D1678" s="396">
        <v>4144296155</v>
      </c>
      <c r="E1678" s="92"/>
      <c r="F1678" s="92"/>
      <c r="G1678" s="92"/>
      <c r="H1678" s="92"/>
      <c r="I1678" s="92">
        <v>6</v>
      </c>
      <c r="J1678" s="92">
        <v>6</v>
      </c>
      <c r="K1678" s="92"/>
      <c r="L1678" s="92"/>
      <c r="M1678" s="92"/>
      <c r="N1678" s="92"/>
      <c r="O1678" s="92"/>
      <c r="P1678" s="92"/>
      <c r="Q1678" s="92">
        <v>6</v>
      </c>
      <c r="R1678" s="92"/>
      <c r="S1678" s="92"/>
      <c r="T1678" s="92"/>
      <c r="U1678" s="92">
        <v>6</v>
      </c>
      <c r="V1678" s="92"/>
      <c r="W1678" s="92"/>
      <c r="X1678" s="92"/>
      <c r="Y1678" s="332"/>
    </row>
    <row r="1679" spans="1:25" ht="18" customHeight="1" x14ac:dyDescent="0.25">
      <c r="A1679" s="397"/>
      <c r="B1679" s="20">
        <v>5161</v>
      </c>
      <c r="C1679" s="380" t="s">
        <v>4397</v>
      </c>
      <c r="D1679" s="396">
        <v>4144357448</v>
      </c>
      <c r="E1679" s="92"/>
      <c r="F1679" s="92"/>
      <c r="G1679" s="92"/>
      <c r="H1679" s="92"/>
      <c r="I1679" s="92">
        <v>5</v>
      </c>
      <c r="J1679" s="92">
        <v>5</v>
      </c>
      <c r="K1679" s="92"/>
      <c r="L1679" s="92"/>
      <c r="M1679" s="92"/>
      <c r="N1679" s="92"/>
      <c r="O1679" s="92"/>
      <c r="P1679" s="92"/>
      <c r="Q1679" s="92"/>
      <c r="R1679" s="92"/>
      <c r="S1679" s="92"/>
      <c r="T1679" s="92"/>
      <c r="U1679" s="92"/>
      <c r="V1679" s="92"/>
      <c r="W1679" s="92"/>
      <c r="X1679" s="92"/>
      <c r="Y1679" s="332"/>
    </row>
    <row r="1680" spans="1:25" ht="18" customHeight="1" x14ac:dyDescent="0.25">
      <c r="A1680" s="489" t="s">
        <v>7929</v>
      </c>
      <c r="B1680" s="20">
        <v>5896</v>
      </c>
      <c r="C1680" s="380" t="s">
        <v>8815</v>
      </c>
      <c r="D1680" s="396">
        <v>4144346158</v>
      </c>
      <c r="E1680" s="92"/>
      <c r="F1680" s="92"/>
      <c r="G1680" s="92"/>
      <c r="H1680" s="92"/>
      <c r="I1680" s="92">
        <v>10</v>
      </c>
      <c r="J1680" s="92"/>
      <c r="K1680" s="92"/>
      <c r="L1680" s="92"/>
      <c r="M1680" s="92"/>
      <c r="N1680" s="92"/>
      <c r="O1680" s="92"/>
      <c r="P1680" s="92"/>
      <c r="Q1680" s="92">
        <v>10</v>
      </c>
      <c r="R1680" s="92"/>
      <c r="S1680" s="92"/>
      <c r="T1680" s="92"/>
      <c r="U1680" s="92">
        <v>5</v>
      </c>
      <c r="V1680" s="92"/>
      <c r="W1680" s="92"/>
      <c r="X1680" s="92"/>
      <c r="Y1680" s="332"/>
    </row>
    <row r="1681" spans="1:25" ht="18" customHeight="1" x14ac:dyDescent="0.25">
      <c r="A1681" s="397"/>
      <c r="B1681" s="20">
        <v>5690</v>
      </c>
      <c r="C1681" s="380" t="s">
        <v>8816</v>
      </c>
      <c r="D1681" s="396">
        <v>4144396596</v>
      </c>
      <c r="E1681" s="92"/>
      <c r="F1681" s="92"/>
      <c r="G1681" s="92"/>
      <c r="H1681" s="92"/>
      <c r="I1681" s="92"/>
      <c r="J1681" s="92">
        <v>10</v>
      </c>
      <c r="K1681" s="92"/>
      <c r="L1681" s="92"/>
      <c r="M1681" s="92"/>
      <c r="N1681" s="92"/>
      <c r="O1681" s="92"/>
      <c r="P1681" s="92"/>
      <c r="Q1681" s="92"/>
      <c r="R1681" s="92"/>
      <c r="S1681" s="92"/>
      <c r="T1681" s="92"/>
      <c r="U1681" s="92"/>
      <c r="V1681" s="92"/>
      <c r="W1681" s="92"/>
      <c r="X1681" s="92"/>
      <c r="Y1681" s="332"/>
    </row>
    <row r="1682" spans="1:25" ht="18" customHeight="1" x14ac:dyDescent="0.25">
      <c r="A1682" s="426" t="s">
        <v>8829</v>
      </c>
      <c r="B1682" s="20">
        <v>2024</v>
      </c>
      <c r="C1682" s="380" t="s">
        <v>8830</v>
      </c>
      <c r="D1682" s="396">
        <v>4144283458</v>
      </c>
      <c r="E1682" s="92"/>
      <c r="F1682" s="92"/>
      <c r="G1682" s="92"/>
      <c r="H1682" s="92"/>
      <c r="I1682" s="92">
        <v>12</v>
      </c>
      <c r="J1682" s="92">
        <v>2</v>
      </c>
      <c r="K1682" s="92"/>
      <c r="L1682" s="92">
        <v>7</v>
      </c>
      <c r="M1682" s="92"/>
      <c r="N1682" s="92"/>
      <c r="O1682" s="92"/>
      <c r="P1682" s="92"/>
      <c r="Q1682" s="92"/>
      <c r="R1682" s="92"/>
      <c r="S1682" s="92"/>
      <c r="T1682" s="92"/>
      <c r="U1682" s="92">
        <v>2</v>
      </c>
      <c r="V1682" s="92"/>
      <c r="W1682" s="92">
        <v>1</v>
      </c>
      <c r="X1682" s="92"/>
      <c r="Y1682" s="427" t="s">
        <v>8828</v>
      </c>
    </row>
    <row r="1683" spans="1:25" ht="18" customHeight="1" x14ac:dyDescent="0.25">
      <c r="A1683" s="397"/>
      <c r="B1683" s="20">
        <v>2119</v>
      </c>
      <c r="C1683" s="380" t="s">
        <v>5021</v>
      </c>
      <c r="D1683" s="396">
        <v>4144283516</v>
      </c>
      <c r="E1683" s="92"/>
      <c r="F1683" s="92"/>
      <c r="G1683" s="92"/>
      <c r="H1683" s="92"/>
      <c r="I1683" s="92">
        <v>2</v>
      </c>
      <c r="J1683" s="92">
        <v>4</v>
      </c>
      <c r="K1683" s="92"/>
      <c r="L1683" s="92"/>
      <c r="M1683" s="92"/>
      <c r="N1683" s="92"/>
      <c r="O1683" s="92"/>
      <c r="P1683" s="92"/>
      <c r="Q1683" s="92"/>
      <c r="R1683" s="92"/>
      <c r="S1683" s="92"/>
      <c r="T1683" s="92"/>
      <c r="U1683" s="92"/>
      <c r="V1683" s="92"/>
      <c r="W1683" s="92"/>
      <c r="X1683" s="92"/>
      <c r="Y1683" s="332"/>
    </row>
    <row r="1684" spans="1:25" ht="18" customHeight="1" x14ac:dyDescent="0.25">
      <c r="A1684" s="397"/>
      <c r="B1684" s="20">
        <v>6101</v>
      </c>
      <c r="C1684" s="380" t="s">
        <v>8831</v>
      </c>
      <c r="D1684" s="396">
        <v>4144296625</v>
      </c>
      <c r="E1684" s="92"/>
      <c r="F1684" s="92"/>
      <c r="G1684" s="92"/>
      <c r="H1684" s="92"/>
      <c r="I1684" s="92"/>
      <c r="J1684" s="92"/>
      <c r="K1684" s="92"/>
      <c r="L1684" s="92">
        <v>5</v>
      </c>
      <c r="M1684" s="92"/>
      <c r="N1684" s="92"/>
      <c r="O1684" s="92"/>
      <c r="P1684" s="92"/>
      <c r="Q1684" s="92">
        <v>5</v>
      </c>
      <c r="R1684" s="92">
        <v>5</v>
      </c>
      <c r="S1684" s="92">
        <v>2</v>
      </c>
      <c r="T1684" s="92">
        <v>2</v>
      </c>
      <c r="U1684" s="92">
        <v>5</v>
      </c>
      <c r="V1684" s="92"/>
      <c r="W1684" s="92">
        <v>5</v>
      </c>
      <c r="X1684" s="92"/>
      <c r="Y1684" s="332"/>
    </row>
    <row r="1685" spans="1:25" ht="18" customHeight="1" x14ac:dyDescent="0.25">
      <c r="A1685" s="397"/>
      <c r="B1685" s="20">
        <v>6095</v>
      </c>
      <c r="C1685" s="380" t="s">
        <v>8832</v>
      </c>
      <c r="D1685" s="396">
        <v>4144279719</v>
      </c>
      <c r="E1685" s="92"/>
      <c r="F1685" s="92"/>
      <c r="G1685" s="92"/>
      <c r="H1685" s="92"/>
      <c r="I1685" s="92">
        <v>10</v>
      </c>
      <c r="J1685" s="92"/>
      <c r="K1685" s="92"/>
      <c r="L1685" s="92"/>
      <c r="M1685" s="92"/>
      <c r="N1685" s="92"/>
      <c r="O1685" s="92"/>
      <c r="P1685" s="92"/>
      <c r="Q1685" s="92"/>
      <c r="R1685" s="92">
        <v>5</v>
      </c>
      <c r="S1685" s="92"/>
      <c r="T1685" s="92"/>
      <c r="U1685" s="92"/>
      <c r="V1685" s="92"/>
      <c r="W1685" s="92"/>
      <c r="X1685" s="92"/>
      <c r="Y1685" s="332"/>
    </row>
    <row r="1686" spans="1:25" ht="18" customHeight="1" x14ac:dyDescent="0.25">
      <c r="A1686" s="397"/>
      <c r="B1686" s="20">
        <v>2395</v>
      </c>
      <c r="C1686" s="380" t="s">
        <v>4860</v>
      </c>
      <c r="D1686" s="396">
        <v>4144283578</v>
      </c>
      <c r="E1686" s="92"/>
      <c r="F1686" s="92"/>
      <c r="G1686" s="92"/>
      <c r="H1686" s="92"/>
      <c r="I1686" s="92">
        <v>2</v>
      </c>
      <c r="J1686" s="92"/>
      <c r="K1686" s="92"/>
      <c r="L1686" s="92">
        <v>2</v>
      </c>
      <c r="M1686" s="92"/>
      <c r="N1686" s="92"/>
      <c r="O1686" s="92"/>
      <c r="P1686" s="92"/>
      <c r="Q1686" s="92"/>
      <c r="R1686" s="92"/>
      <c r="S1686" s="92">
        <v>2</v>
      </c>
      <c r="T1686" s="92">
        <v>2</v>
      </c>
      <c r="U1686" s="92"/>
      <c r="V1686" s="92"/>
      <c r="W1686" s="92">
        <v>2</v>
      </c>
      <c r="X1686" s="92"/>
      <c r="Y1686" s="332"/>
    </row>
    <row r="1687" spans="1:25" ht="18" customHeight="1" x14ac:dyDescent="0.25">
      <c r="A1687" s="397"/>
      <c r="B1687" s="20">
        <v>3454</v>
      </c>
      <c r="C1687" s="380" t="s">
        <v>3082</v>
      </c>
      <c r="D1687" s="396">
        <v>4144385772</v>
      </c>
      <c r="E1687" s="92"/>
      <c r="F1687" s="92"/>
      <c r="G1687" s="92"/>
      <c r="H1687" s="92"/>
      <c r="I1687" s="92">
        <v>15</v>
      </c>
      <c r="J1687" s="92"/>
      <c r="K1687" s="92"/>
      <c r="L1687" s="92">
        <v>6</v>
      </c>
      <c r="M1687" s="92"/>
      <c r="N1687" s="92"/>
      <c r="O1687" s="92"/>
      <c r="P1687" s="92"/>
      <c r="Q1687" s="92"/>
      <c r="R1687" s="92"/>
      <c r="S1687" s="92"/>
      <c r="T1687" s="92"/>
      <c r="U1687" s="92"/>
      <c r="V1687" s="92"/>
      <c r="W1687" s="92"/>
      <c r="X1687" s="92"/>
      <c r="Y1687" s="332"/>
    </row>
    <row r="1688" spans="1:25" ht="18" customHeight="1" x14ac:dyDescent="0.25">
      <c r="A1688" s="426" t="s">
        <v>6912</v>
      </c>
      <c r="B1688" s="20">
        <v>1590</v>
      </c>
      <c r="C1688" s="380" t="s">
        <v>344</v>
      </c>
      <c r="D1688" s="396">
        <v>4144417270</v>
      </c>
      <c r="E1688" s="92"/>
      <c r="F1688" s="92"/>
      <c r="G1688" s="92"/>
      <c r="H1688" s="92"/>
      <c r="I1688" s="92">
        <v>30</v>
      </c>
      <c r="J1688" s="92"/>
      <c r="K1688" s="92"/>
      <c r="L1688" s="92"/>
      <c r="M1688" s="92"/>
      <c r="N1688" s="92"/>
      <c r="O1688" s="92"/>
      <c r="P1688" s="92"/>
      <c r="Q1688" s="92"/>
      <c r="R1688" s="92"/>
      <c r="S1688" s="92"/>
      <c r="T1688" s="92"/>
      <c r="U1688" s="92"/>
      <c r="V1688" s="92"/>
      <c r="W1688" s="92"/>
      <c r="X1688" s="92"/>
      <c r="Y1688" s="332"/>
    </row>
    <row r="1689" spans="1:25" ht="18" customHeight="1" x14ac:dyDescent="0.25">
      <c r="A1689" s="397"/>
      <c r="B1689" s="20">
        <v>5929</v>
      </c>
      <c r="C1689" s="380" t="s">
        <v>8833</v>
      </c>
      <c r="D1689" s="396">
        <v>4144418359</v>
      </c>
      <c r="E1689" s="92"/>
      <c r="F1689" s="92"/>
      <c r="G1689" s="92"/>
      <c r="H1689" s="92"/>
      <c r="I1689" s="92">
        <v>5</v>
      </c>
      <c r="J1689" s="92"/>
      <c r="K1689" s="92"/>
      <c r="L1689" s="92">
        <v>3</v>
      </c>
      <c r="M1689" s="92"/>
      <c r="N1689" s="92"/>
      <c r="O1689" s="92"/>
      <c r="P1689" s="92"/>
      <c r="Q1689" s="92"/>
      <c r="R1689" s="92"/>
      <c r="S1689" s="92"/>
      <c r="T1689" s="92"/>
      <c r="U1689" s="92"/>
      <c r="V1689" s="92"/>
      <c r="W1689" s="92"/>
      <c r="X1689" s="92"/>
      <c r="Y1689" s="332"/>
    </row>
    <row r="1690" spans="1:25" ht="18" customHeight="1" x14ac:dyDescent="0.25">
      <c r="A1690" s="397"/>
      <c r="B1690" s="20">
        <v>2174</v>
      </c>
      <c r="C1690" s="380" t="s">
        <v>4167</v>
      </c>
      <c r="D1690" s="396">
        <v>4144289282</v>
      </c>
      <c r="E1690" s="92"/>
      <c r="F1690" s="92"/>
      <c r="G1690" s="92"/>
      <c r="H1690" s="92"/>
      <c r="I1690" s="92">
        <v>12</v>
      </c>
      <c r="J1690" s="92">
        <v>6</v>
      </c>
      <c r="K1690" s="92"/>
      <c r="L1690" s="92"/>
      <c r="M1690" s="92"/>
      <c r="N1690" s="92"/>
      <c r="O1690" s="92"/>
      <c r="P1690" s="92"/>
      <c r="Q1690" s="92">
        <v>6</v>
      </c>
      <c r="R1690" s="92">
        <v>6</v>
      </c>
      <c r="S1690" s="92"/>
      <c r="T1690" s="92"/>
      <c r="U1690" s="92"/>
      <c r="V1690" s="92"/>
      <c r="W1690" s="92"/>
      <c r="X1690" s="92"/>
      <c r="Y1690" s="332"/>
    </row>
    <row r="1691" spans="1:25" ht="18" customHeight="1" x14ac:dyDescent="0.25">
      <c r="A1691" s="397"/>
      <c r="B1691" s="20">
        <v>3700</v>
      </c>
      <c r="C1691" s="380" t="s">
        <v>4166</v>
      </c>
      <c r="D1691" s="396">
        <v>4144290024</v>
      </c>
      <c r="E1691" s="92"/>
      <c r="F1691" s="92"/>
      <c r="G1691" s="92"/>
      <c r="H1691" s="92"/>
      <c r="I1691" s="92">
        <v>10</v>
      </c>
      <c r="J1691" s="92"/>
      <c r="K1691" s="92"/>
      <c r="L1691" s="92"/>
      <c r="M1691" s="92"/>
      <c r="N1691" s="92"/>
      <c r="O1691" s="92"/>
      <c r="P1691" s="92"/>
      <c r="Q1691" s="92"/>
      <c r="R1691" s="92"/>
      <c r="S1691" s="92"/>
      <c r="T1691" s="92"/>
      <c r="U1691" s="92"/>
      <c r="V1691" s="92"/>
      <c r="W1691" s="92"/>
      <c r="X1691" s="92"/>
      <c r="Y1691" s="332"/>
    </row>
    <row r="1692" spans="1:25" ht="18" customHeight="1" x14ac:dyDescent="0.25">
      <c r="A1692" s="397"/>
      <c r="B1692" s="20">
        <v>6014</v>
      </c>
      <c r="C1692" s="380" t="s">
        <v>8834</v>
      </c>
      <c r="D1692" s="396">
        <v>4144293134</v>
      </c>
      <c r="E1692" s="92"/>
      <c r="F1692" s="92"/>
      <c r="G1692" s="92"/>
      <c r="H1692" s="92"/>
      <c r="I1692" s="92">
        <v>10</v>
      </c>
      <c r="J1692" s="92"/>
      <c r="K1692" s="92"/>
      <c r="L1692" s="92"/>
      <c r="M1692" s="92"/>
      <c r="N1692" s="92"/>
      <c r="O1692" s="92"/>
      <c r="P1692" s="92"/>
      <c r="Q1692" s="92"/>
      <c r="R1692" s="92">
        <v>6</v>
      </c>
      <c r="S1692" s="92">
        <v>5</v>
      </c>
      <c r="T1692" s="92">
        <v>3</v>
      </c>
      <c r="U1692" s="92"/>
      <c r="V1692" s="92"/>
      <c r="W1692" s="92"/>
      <c r="X1692" s="92"/>
      <c r="Y1692" s="332"/>
    </row>
    <row r="1693" spans="1:25" ht="18" customHeight="1" x14ac:dyDescent="0.25">
      <c r="A1693" s="397"/>
      <c r="B1693" s="20">
        <v>3599</v>
      </c>
      <c r="C1693" s="380" t="s">
        <v>2568</v>
      </c>
      <c r="D1693" s="396">
        <v>4144416539</v>
      </c>
      <c r="E1693" s="92"/>
      <c r="F1693" s="92"/>
      <c r="G1693" s="92"/>
      <c r="H1693" s="92"/>
      <c r="I1693" s="92"/>
      <c r="J1693" s="92">
        <v>10</v>
      </c>
      <c r="K1693" s="92"/>
      <c r="L1693" s="92"/>
      <c r="M1693" s="92"/>
      <c r="N1693" s="92"/>
      <c r="O1693" s="92"/>
      <c r="P1693" s="92"/>
      <c r="Q1693" s="92">
        <v>10</v>
      </c>
      <c r="R1693" s="92"/>
      <c r="S1693" s="92">
        <v>2</v>
      </c>
      <c r="T1693" s="92"/>
      <c r="U1693" s="92">
        <v>2</v>
      </c>
      <c r="V1693" s="92"/>
      <c r="W1693" s="92"/>
      <c r="X1693" s="92"/>
      <c r="Y1693" s="332"/>
    </row>
    <row r="1694" spans="1:25" ht="18" customHeight="1" x14ac:dyDescent="0.25">
      <c r="A1694" s="397"/>
      <c r="B1694" s="20">
        <v>2083</v>
      </c>
      <c r="C1694" s="380" t="s">
        <v>2749</v>
      </c>
      <c r="D1694" s="396">
        <v>4144367544</v>
      </c>
      <c r="E1694" s="92"/>
      <c r="F1694" s="92"/>
      <c r="G1694" s="92"/>
      <c r="H1694" s="92"/>
      <c r="I1694" s="92">
        <v>20</v>
      </c>
      <c r="J1694" s="92"/>
      <c r="K1694" s="92"/>
      <c r="L1694" s="92"/>
      <c r="M1694" s="92"/>
      <c r="N1694" s="92"/>
      <c r="O1694" s="92"/>
      <c r="P1694" s="92"/>
      <c r="Q1694" s="92"/>
      <c r="R1694" s="92"/>
      <c r="S1694" s="92"/>
      <c r="T1694" s="92"/>
      <c r="U1694" s="92"/>
      <c r="V1694" s="92"/>
      <c r="W1694" s="92"/>
      <c r="X1694" s="92"/>
      <c r="Y1694" s="332"/>
    </row>
    <row r="1695" spans="1:25" ht="18" customHeight="1" x14ac:dyDescent="0.25">
      <c r="A1695" s="397"/>
      <c r="B1695" s="20">
        <v>3237</v>
      </c>
      <c r="C1695" s="380" t="s">
        <v>4172</v>
      </c>
      <c r="D1695" s="396">
        <v>4144387001</v>
      </c>
      <c r="E1695" s="92"/>
      <c r="F1695" s="92"/>
      <c r="G1695" s="92"/>
      <c r="H1695" s="92"/>
      <c r="I1695" s="92">
        <v>6</v>
      </c>
      <c r="J1695" s="92">
        <v>5</v>
      </c>
      <c r="K1695" s="92"/>
      <c r="L1695" s="92">
        <v>5</v>
      </c>
      <c r="M1695" s="92"/>
      <c r="N1695" s="92"/>
      <c r="O1695" s="92"/>
      <c r="P1695" s="92"/>
      <c r="Q1695" s="92">
        <v>5</v>
      </c>
      <c r="R1695" s="92">
        <v>10</v>
      </c>
      <c r="S1695" s="92"/>
      <c r="T1695" s="92"/>
      <c r="U1695" s="92"/>
      <c r="V1695" s="92"/>
      <c r="W1695" s="92"/>
      <c r="X1695" s="92"/>
      <c r="Y1695" s="332"/>
    </row>
    <row r="1696" spans="1:25" ht="18" customHeight="1" x14ac:dyDescent="0.25">
      <c r="A1696" s="397"/>
      <c r="B1696" s="20">
        <v>2520</v>
      </c>
      <c r="C1696" s="380" t="s">
        <v>1776</v>
      </c>
      <c r="D1696" s="396">
        <v>4144369295</v>
      </c>
      <c r="E1696" s="92"/>
      <c r="F1696" s="92"/>
      <c r="G1696" s="92"/>
      <c r="H1696" s="92"/>
      <c r="I1696" s="92">
        <v>10</v>
      </c>
      <c r="J1696" s="92">
        <v>5</v>
      </c>
      <c r="K1696" s="92"/>
      <c r="L1696" s="92"/>
      <c r="M1696" s="92"/>
      <c r="N1696" s="92"/>
      <c r="O1696" s="92"/>
      <c r="P1696" s="92"/>
      <c r="Q1696" s="92">
        <v>5</v>
      </c>
      <c r="R1696" s="92">
        <v>5</v>
      </c>
      <c r="S1696" s="92"/>
      <c r="T1696" s="92"/>
      <c r="U1696" s="92">
        <v>5</v>
      </c>
      <c r="V1696" s="92"/>
      <c r="W1696" s="92"/>
      <c r="X1696" s="92"/>
      <c r="Y1696" s="332"/>
    </row>
    <row r="1697" spans="1:25" ht="18" customHeight="1" x14ac:dyDescent="0.25">
      <c r="A1697" s="426" t="s">
        <v>4796</v>
      </c>
      <c r="B1697" s="20">
        <v>6289</v>
      </c>
      <c r="C1697" s="380" t="s">
        <v>7073</v>
      </c>
      <c r="D1697" s="396">
        <v>4144372610</v>
      </c>
      <c r="E1697" s="92"/>
      <c r="F1697" s="92"/>
      <c r="G1697" s="92"/>
      <c r="H1697" s="92"/>
      <c r="I1697" s="92">
        <v>5</v>
      </c>
      <c r="J1697" s="92">
        <v>5</v>
      </c>
      <c r="K1697" s="92"/>
      <c r="L1697" s="92"/>
      <c r="M1697" s="92"/>
      <c r="N1697" s="92"/>
      <c r="O1697" s="92"/>
      <c r="P1697" s="92"/>
      <c r="Q1697" s="92"/>
      <c r="R1697" s="92"/>
      <c r="S1697" s="92"/>
      <c r="T1697" s="92"/>
      <c r="U1697" s="92">
        <v>5</v>
      </c>
      <c r="V1697" s="92"/>
      <c r="W1697" s="92"/>
      <c r="X1697" s="92"/>
      <c r="Y1697" s="332"/>
    </row>
    <row r="1698" spans="1:25" ht="18" customHeight="1" x14ac:dyDescent="0.25">
      <c r="A1698" s="397"/>
      <c r="B1698" s="20">
        <v>3707</v>
      </c>
      <c r="C1698" s="380" t="s">
        <v>3323</v>
      </c>
      <c r="D1698" s="396">
        <v>4144370830</v>
      </c>
      <c r="E1698" s="92"/>
      <c r="F1698" s="92"/>
      <c r="G1698" s="92"/>
      <c r="H1698" s="92"/>
      <c r="I1698" s="92">
        <v>5</v>
      </c>
      <c r="J1698" s="92">
        <v>5</v>
      </c>
      <c r="K1698" s="92"/>
      <c r="L1698" s="92">
        <v>3</v>
      </c>
      <c r="M1698" s="92"/>
      <c r="N1698" s="92"/>
      <c r="O1698" s="92"/>
      <c r="P1698" s="92"/>
      <c r="Q1698" s="92">
        <v>3</v>
      </c>
      <c r="R1698" s="92"/>
      <c r="S1698" s="92"/>
      <c r="T1698" s="92"/>
      <c r="U1698" s="92"/>
      <c r="V1698" s="92"/>
      <c r="W1698" s="92"/>
      <c r="X1698" s="92"/>
      <c r="Y1698" s="332"/>
    </row>
    <row r="1699" spans="1:25" ht="18" customHeight="1" x14ac:dyDescent="0.25">
      <c r="A1699" s="397"/>
      <c r="B1699" s="20">
        <v>2534</v>
      </c>
      <c r="C1699" s="380" t="s">
        <v>3252</v>
      </c>
      <c r="D1699" s="396">
        <v>4144374649</v>
      </c>
      <c r="E1699" s="92"/>
      <c r="F1699" s="92"/>
      <c r="G1699" s="92"/>
      <c r="H1699" s="92"/>
      <c r="I1699" s="92">
        <v>10</v>
      </c>
      <c r="J1699" s="92">
        <v>10</v>
      </c>
      <c r="K1699" s="92"/>
      <c r="L1699" s="92"/>
      <c r="M1699" s="92"/>
      <c r="N1699" s="92"/>
      <c r="O1699" s="92"/>
      <c r="P1699" s="92"/>
      <c r="Q1699" s="92">
        <v>5</v>
      </c>
      <c r="R1699" s="92"/>
      <c r="S1699" s="92"/>
      <c r="T1699" s="92"/>
      <c r="U1699" s="92"/>
      <c r="V1699" s="92"/>
      <c r="W1699" s="92"/>
      <c r="X1699" s="92"/>
      <c r="Y1699" s="332"/>
    </row>
    <row r="1700" spans="1:25" ht="18" customHeight="1" x14ac:dyDescent="0.25">
      <c r="A1700" s="397"/>
      <c r="B1700" s="20">
        <v>3181</v>
      </c>
      <c r="C1700" s="380" t="s">
        <v>6147</v>
      </c>
      <c r="D1700" s="396">
        <v>4144375097</v>
      </c>
      <c r="E1700" s="92"/>
      <c r="F1700" s="92"/>
      <c r="G1700" s="92"/>
      <c r="H1700" s="92"/>
      <c r="I1700" s="92">
        <v>10</v>
      </c>
      <c r="J1700" s="92"/>
      <c r="K1700" s="92"/>
      <c r="L1700" s="92"/>
      <c r="M1700" s="92"/>
      <c r="N1700" s="92"/>
      <c r="O1700" s="92"/>
      <c r="P1700" s="92"/>
      <c r="Q1700" s="92"/>
      <c r="R1700" s="92"/>
      <c r="S1700" s="92"/>
      <c r="T1700" s="92"/>
      <c r="U1700" s="92"/>
      <c r="V1700" s="92"/>
      <c r="W1700" s="92"/>
      <c r="X1700" s="92"/>
      <c r="Y1700" s="332"/>
    </row>
    <row r="1701" spans="1:25" ht="18" customHeight="1" x14ac:dyDescent="0.25">
      <c r="A1701" s="397"/>
      <c r="B1701" s="20">
        <v>2439</v>
      </c>
      <c r="C1701" s="380" t="s">
        <v>3261</v>
      </c>
      <c r="D1701" s="396">
        <v>4144381488</v>
      </c>
      <c r="E1701" s="92"/>
      <c r="F1701" s="92"/>
      <c r="G1701" s="92"/>
      <c r="H1701" s="92"/>
      <c r="I1701" s="92">
        <v>3</v>
      </c>
      <c r="J1701" s="92">
        <v>5</v>
      </c>
      <c r="K1701" s="92"/>
      <c r="L1701" s="92"/>
      <c r="M1701" s="92"/>
      <c r="N1701" s="92"/>
      <c r="O1701" s="92"/>
      <c r="P1701" s="92"/>
      <c r="Q1701" s="92">
        <v>5</v>
      </c>
      <c r="R1701" s="92"/>
      <c r="S1701" s="92"/>
      <c r="T1701" s="92"/>
      <c r="U1701" s="92"/>
      <c r="V1701" s="92"/>
      <c r="W1701" s="92"/>
      <c r="X1701" s="92"/>
      <c r="Y1701" s="332"/>
    </row>
    <row r="1702" spans="1:25" ht="18" customHeight="1" x14ac:dyDescent="0.25">
      <c r="A1702" s="397"/>
      <c r="B1702" s="20">
        <v>2210</v>
      </c>
      <c r="C1702" s="380" t="s">
        <v>3318</v>
      </c>
      <c r="D1702" s="396">
        <v>4144365937</v>
      </c>
      <c r="E1702" s="92"/>
      <c r="F1702" s="92"/>
      <c r="G1702" s="92"/>
      <c r="H1702" s="92"/>
      <c r="I1702" s="92"/>
      <c r="J1702" s="92">
        <v>10</v>
      </c>
      <c r="K1702" s="92"/>
      <c r="L1702" s="92"/>
      <c r="M1702" s="92"/>
      <c r="N1702" s="92"/>
      <c r="O1702" s="92"/>
      <c r="P1702" s="92"/>
      <c r="Q1702" s="92">
        <v>7</v>
      </c>
      <c r="R1702" s="92"/>
      <c r="S1702" s="92"/>
      <c r="T1702" s="92"/>
      <c r="U1702" s="92"/>
      <c r="V1702" s="92"/>
      <c r="W1702" s="92"/>
      <c r="X1702" s="92"/>
      <c r="Y1702" s="332"/>
    </row>
    <row r="1703" spans="1:25" ht="18" customHeight="1" x14ac:dyDescent="0.25">
      <c r="A1703" s="415"/>
      <c r="B1703" s="54"/>
      <c r="C1703" s="416"/>
      <c r="D1703" s="417"/>
      <c r="E1703" s="222"/>
      <c r="F1703" s="222"/>
      <c r="G1703" s="222"/>
      <c r="H1703" s="222"/>
      <c r="I1703" s="222"/>
      <c r="J1703" s="222"/>
      <c r="K1703" s="222"/>
      <c r="L1703" s="222"/>
      <c r="M1703" s="222"/>
      <c r="N1703" s="222"/>
      <c r="O1703" s="222"/>
      <c r="P1703" s="222"/>
      <c r="Q1703" s="222"/>
      <c r="R1703" s="222"/>
      <c r="S1703" s="222"/>
      <c r="T1703" s="222"/>
      <c r="U1703" s="222"/>
      <c r="V1703" s="222"/>
      <c r="W1703" s="222"/>
      <c r="X1703" s="222"/>
      <c r="Y1703" s="225" t="s">
        <v>8846</v>
      </c>
    </row>
    <row r="1704" spans="1:25" ht="18" customHeight="1" x14ac:dyDescent="0.25">
      <c r="A1704" s="397"/>
      <c r="B1704" s="20"/>
      <c r="C1704" s="411" t="s">
        <v>8870</v>
      </c>
      <c r="D1704" s="396"/>
      <c r="E1704" s="85"/>
      <c r="F1704" s="85"/>
      <c r="G1704" s="85"/>
      <c r="H1704" s="85"/>
      <c r="I1704" s="85"/>
      <c r="J1704" s="85"/>
      <c r="K1704" s="85"/>
      <c r="L1704" s="85"/>
      <c r="M1704" s="85"/>
      <c r="N1704" s="85"/>
      <c r="O1704" s="85"/>
      <c r="P1704" s="85"/>
      <c r="Q1704" s="85"/>
      <c r="R1704" s="85"/>
      <c r="S1704" s="85"/>
      <c r="T1704" s="85"/>
      <c r="U1704" s="85"/>
      <c r="V1704" s="85"/>
      <c r="W1704" s="85"/>
      <c r="X1704" s="85"/>
      <c r="Y1704" s="184"/>
    </row>
    <row r="1705" spans="1:25" ht="18" customHeight="1" x14ac:dyDescent="0.25">
      <c r="A1705" s="412" t="s">
        <v>7788</v>
      </c>
      <c r="B1705" s="20">
        <v>4305</v>
      </c>
      <c r="C1705" s="380" t="s">
        <v>3948</v>
      </c>
      <c r="D1705" s="396">
        <v>4144334801</v>
      </c>
      <c r="E1705" s="493"/>
      <c r="F1705" s="494"/>
      <c r="G1705" s="494"/>
      <c r="H1705" s="494"/>
      <c r="I1705" s="494">
        <v>6</v>
      </c>
      <c r="J1705" s="494"/>
      <c r="K1705" s="494"/>
      <c r="L1705" s="494"/>
      <c r="M1705" s="494"/>
      <c r="N1705" s="494"/>
      <c r="O1705" s="494"/>
      <c r="P1705" s="494"/>
      <c r="Q1705" s="494">
        <v>5</v>
      </c>
      <c r="R1705" s="494">
        <v>6</v>
      </c>
      <c r="S1705" s="494"/>
      <c r="T1705" s="494"/>
      <c r="U1705" s="494"/>
      <c r="V1705" s="494"/>
      <c r="W1705" s="494">
        <v>4</v>
      </c>
      <c r="X1705" s="494"/>
      <c r="Y1705" s="434" t="s">
        <v>8871</v>
      </c>
    </row>
    <row r="1706" spans="1:25" ht="18" customHeight="1" x14ac:dyDescent="0.25">
      <c r="A1706" s="397"/>
      <c r="B1706" s="20">
        <v>4066</v>
      </c>
      <c r="C1706" s="380" t="s">
        <v>7175</v>
      </c>
      <c r="D1706" s="396">
        <v>4144334476</v>
      </c>
      <c r="E1706" s="493"/>
      <c r="F1706" s="494"/>
      <c r="G1706" s="494"/>
      <c r="H1706" s="494"/>
      <c r="I1706" s="494"/>
      <c r="J1706" s="494">
        <v>6</v>
      </c>
      <c r="K1706" s="494"/>
      <c r="L1706" s="494"/>
      <c r="M1706" s="494"/>
      <c r="N1706" s="494"/>
      <c r="O1706" s="494"/>
      <c r="P1706" s="494"/>
      <c r="Q1706" s="494"/>
      <c r="R1706" s="494"/>
      <c r="S1706" s="494">
        <v>3</v>
      </c>
      <c r="T1706" s="494"/>
      <c r="U1706" s="494"/>
      <c r="V1706" s="494"/>
      <c r="W1706" s="494">
        <v>2</v>
      </c>
      <c r="X1706" s="494"/>
      <c r="Y1706" s="184"/>
    </row>
    <row r="1707" spans="1:25" ht="18" customHeight="1" x14ac:dyDescent="0.25">
      <c r="A1707" s="397"/>
      <c r="B1707" s="20">
        <v>2377</v>
      </c>
      <c r="C1707" s="380" t="s">
        <v>8872</v>
      </c>
      <c r="D1707" s="396">
        <v>4144332584</v>
      </c>
      <c r="E1707" s="494"/>
      <c r="F1707" s="494"/>
      <c r="G1707" s="494"/>
      <c r="H1707" s="494"/>
      <c r="I1707" s="460"/>
      <c r="J1707" s="460"/>
      <c r="K1707" s="494"/>
      <c r="L1707" s="494">
        <v>5</v>
      </c>
      <c r="M1707" s="494"/>
      <c r="N1707" s="494"/>
      <c r="O1707" s="494"/>
      <c r="P1707" s="494"/>
      <c r="Q1707" s="494"/>
      <c r="R1707" s="494"/>
      <c r="S1707" s="494">
        <v>3</v>
      </c>
      <c r="T1707" s="494"/>
      <c r="U1707" s="494">
        <v>3</v>
      </c>
      <c r="V1707" s="494"/>
      <c r="W1707" s="494">
        <v>2</v>
      </c>
      <c r="X1707" s="494"/>
      <c r="Y1707" s="184"/>
    </row>
    <row r="1708" spans="1:25" ht="18" customHeight="1" x14ac:dyDescent="0.25">
      <c r="A1708" s="397"/>
      <c r="B1708" s="20">
        <v>2377</v>
      </c>
      <c r="C1708" s="380" t="s">
        <v>8872</v>
      </c>
      <c r="D1708" s="396">
        <v>4144439280</v>
      </c>
      <c r="E1708" s="85"/>
      <c r="F1708" s="85"/>
      <c r="G1708" s="85"/>
      <c r="H1708" s="85"/>
      <c r="I1708" s="494">
        <v>10</v>
      </c>
      <c r="J1708" s="494">
        <v>10</v>
      </c>
      <c r="K1708" s="85"/>
      <c r="L1708" s="85"/>
      <c r="M1708" s="85"/>
      <c r="N1708" s="85"/>
      <c r="O1708" s="85"/>
      <c r="P1708" s="85"/>
      <c r="Q1708" s="85"/>
      <c r="R1708" s="85"/>
      <c r="S1708" s="85"/>
      <c r="T1708" s="85"/>
      <c r="U1708" s="85"/>
      <c r="V1708" s="85"/>
      <c r="W1708" s="85"/>
      <c r="X1708" s="85"/>
      <c r="Y1708" s="184"/>
    </row>
    <row r="1709" spans="1:25" ht="18" customHeight="1" x14ac:dyDescent="0.25">
      <c r="A1709" s="397"/>
      <c r="B1709" s="20">
        <v>3652</v>
      </c>
      <c r="C1709" s="380" t="s">
        <v>8384</v>
      </c>
      <c r="D1709" s="396">
        <v>4144334035</v>
      </c>
      <c r="E1709" s="85"/>
      <c r="F1709" s="85"/>
      <c r="G1709" s="85"/>
      <c r="H1709" s="85"/>
      <c r="I1709" s="85"/>
      <c r="J1709" s="85">
        <v>6</v>
      </c>
      <c r="K1709" s="85"/>
      <c r="L1709" s="85"/>
      <c r="M1709" s="85"/>
      <c r="N1709" s="85"/>
      <c r="O1709" s="85"/>
      <c r="P1709" s="85"/>
      <c r="Q1709" s="85">
        <v>5</v>
      </c>
      <c r="R1709" s="85"/>
      <c r="S1709" s="85"/>
      <c r="T1709" s="85"/>
      <c r="U1709" s="85"/>
      <c r="V1709" s="85"/>
      <c r="W1709" s="85"/>
      <c r="X1709" s="85"/>
      <c r="Y1709" s="184"/>
    </row>
    <row r="1710" spans="1:25" ht="18" customHeight="1" x14ac:dyDescent="0.25">
      <c r="A1710" s="397"/>
      <c r="B1710" s="20">
        <v>5542</v>
      </c>
      <c r="C1710" s="380" t="s">
        <v>8873</v>
      </c>
      <c r="D1710" s="396">
        <v>4144335578</v>
      </c>
      <c r="E1710" s="85"/>
      <c r="F1710" s="85"/>
      <c r="G1710" s="85"/>
      <c r="H1710" s="85"/>
      <c r="I1710" s="85"/>
      <c r="J1710" s="85">
        <v>6</v>
      </c>
      <c r="K1710" s="85"/>
      <c r="L1710" s="85"/>
      <c r="M1710" s="85"/>
      <c r="N1710" s="85"/>
      <c r="O1710" s="85"/>
      <c r="P1710" s="85"/>
      <c r="Q1710" s="85">
        <v>5</v>
      </c>
      <c r="R1710" s="85"/>
      <c r="S1710" s="85"/>
      <c r="T1710" s="85"/>
      <c r="U1710" s="85"/>
      <c r="V1710" s="85"/>
      <c r="W1710" s="85"/>
      <c r="X1710" s="85"/>
      <c r="Y1710" s="184"/>
    </row>
    <row r="1711" spans="1:25" ht="18" customHeight="1" x14ac:dyDescent="0.25">
      <c r="A1711" s="397"/>
      <c r="B1711" s="20">
        <v>2347</v>
      </c>
      <c r="C1711" s="380" t="s">
        <v>7146</v>
      </c>
      <c r="D1711" s="396">
        <v>4144332490</v>
      </c>
      <c r="E1711" s="85"/>
      <c r="F1711" s="85"/>
      <c r="G1711" s="85"/>
      <c r="H1711" s="85"/>
      <c r="I1711" s="85">
        <v>12</v>
      </c>
      <c r="J1711" s="85">
        <v>6</v>
      </c>
      <c r="K1711" s="85"/>
      <c r="L1711" s="85"/>
      <c r="M1711" s="85"/>
      <c r="N1711" s="85"/>
      <c r="O1711" s="85"/>
      <c r="P1711" s="85"/>
      <c r="Q1711" s="85">
        <v>5</v>
      </c>
      <c r="R1711" s="85"/>
      <c r="S1711" s="85"/>
      <c r="T1711" s="85"/>
      <c r="U1711" s="85"/>
      <c r="V1711" s="85"/>
      <c r="W1711" s="85"/>
      <c r="X1711" s="85"/>
      <c r="Y1711" s="184"/>
    </row>
    <row r="1712" spans="1:25" ht="18" customHeight="1" x14ac:dyDescent="0.25">
      <c r="A1712" s="397"/>
      <c r="B1712" s="20">
        <v>3553</v>
      </c>
      <c r="C1712" s="380" t="s">
        <v>7147</v>
      </c>
      <c r="D1712" s="396">
        <v>4144482568</v>
      </c>
      <c r="E1712" s="85"/>
      <c r="F1712" s="85"/>
      <c r="G1712" s="85"/>
      <c r="H1712" s="85"/>
      <c r="I1712" s="85">
        <v>10</v>
      </c>
      <c r="J1712" s="85"/>
      <c r="K1712" s="85"/>
      <c r="L1712" s="85"/>
      <c r="M1712" s="85"/>
      <c r="N1712" s="85"/>
      <c r="O1712" s="85"/>
      <c r="P1712" s="85"/>
      <c r="Q1712" s="85"/>
      <c r="R1712" s="85"/>
      <c r="S1712" s="85"/>
      <c r="T1712" s="85"/>
      <c r="U1712" s="85"/>
      <c r="V1712" s="85"/>
      <c r="W1712" s="85"/>
      <c r="X1712" s="85"/>
      <c r="Y1712" s="184"/>
    </row>
    <row r="1713" spans="1:25" ht="18" customHeight="1" x14ac:dyDescent="0.25">
      <c r="A1713" s="397"/>
      <c r="B1713" s="20">
        <v>3553</v>
      </c>
      <c r="C1713" s="380" t="s">
        <v>7147</v>
      </c>
      <c r="D1713" s="396">
        <v>4144333902</v>
      </c>
      <c r="E1713" s="85"/>
      <c r="F1713" s="85"/>
      <c r="G1713" s="85"/>
      <c r="H1713" s="85"/>
      <c r="I1713" s="85"/>
      <c r="J1713" s="85">
        <v>6</v>
      </c>
      <c r="K1713" s="85"/>
      <c r="L1713" s="85"/>
      <c r="M1713" s="85"/>
      <c r="N1713" s="85"/>
      <c r="O1713" s="85"/>
      <c r="P1713" s="85"/>
      <c r="Q1713" s="85"/>
      <c r="R1713" s="85"/>
      <c r="S1713" s="85"/>
      <c r="T1713" s="85"/>
      <c r="U1713" s="85"/>
      <c r="V1713" s="85"/>
      <c r="W1713" s="85">
        <v>2</v>
      </c>
      <c r="X1713" s="85"/>
      <c r="Y1713" s="184"/>
    </row>
    <row r="1714" spans="1:25" ht="18" customHeight="1" x14ac:dyDescent="0.25">
      <c r="A1714" s="397"/>
      <c r="B1714" s="20">
        <v>2426</v>
      </c>
      <c r="C1714" s="380" t="s">
        <v>7148</v>
      </c>
      <c r="D1714" s="396">
        <v>4144332625</v>
      </c>
      <c r="E1714" s="85"/>
      <c r="F1714" s="85"/>
      <c r="G1714" s="85"/>
      <c r="H1714" s="85"/>
      <c r="I1714" s="85">
        <v>6</v>
      </c>
      <c r="J1714" s="85"/>
      <c r="K1714" s="85"/>
      <c r="L1714" s="85"/>
      <c r="M1714" s="85"/>
      <c r="N1714" s="85"/>
      <c r="O1714" s="85"/>
      <c r="P1714" s="85"/>
      <c r="Q1714" s="85"/>
      <c r="R1714" s="85"/>
      <c r="S1714" s="85"/>
      <c r="T1714" s="85"/>
      <c r="U1714" s="85"/>
      <c r="V1714" s="85"/>
      <c r="W1714" s="85">
        <v>2</v>
      </c>
      <c r="X1714" s="85"/>
      <c r="Y1714" s="184"/>
    </row>
    <row r="1715" spans="1:25" ht="18" customHeight="1" x14ac:dyDescent="0.25">
      <c r="A1715" s="397"/>
      <c r="B1715" s="20">
        <v>2999</v>
      </c>
      <c r="C1715" s="380" t="s">
        <v>8874</v>
      </c>
      <c r="D1715" s="396">
        <v>4144333369</v>
      </c>
      <c r="E1715" s="85"/>
      <c r="F1715" s="85"/>
      <c r="G1715" s="85"/>
      <c r="H1715" s="85"/>
      <c r="I1715" s="85">
        <v>6</v>
      </c>
      <c r="J1715" s="85">
        <v>6</v>
      </c>
      <c r="K1715" s="85"/>
      <c r="L1715" s="85"/>
      <c r="M1715" s="85"/>
      <c r="N1715" s="85"/>
      <c r="O1715" s="85"/>
      <c r="P1715" s="85"/>
      <c r="Q1715" s="85">
        <v>5</v>
      </c>
      <c r="R1715" s="85"/>
      <c r="S1715" s="85"/>
      <c r="T1715" s="85"/>
      <c r="U1715" s="85">
        <v>3</v>
      </c>
      <c r="V1715" s="85"/>
      <c r="W1715" s="85"/>
      <c r="X1715" s="85"/>
      <c r="Y1715" s="184"/>
    </row>
    <row r="1716" spans="1:25" ht="18" customHeight="1" x14ac:dyDescent="0.25">
      <c r="A1716" s="397"/>
      <c r="B1716" s="20">
        <v>5740</v>
      </c>
      <c r="C1716" s="380" t="s">
        <v>8875</v>
      </c>
      <c r="D1716" s="396">
        <v>4144336159</v>
      </c>
      <c r="E1716" s="85"/>
      <c r="F1716" s="85"/>
      <c r="G1716" s="85"/>
      <c r="H1716" s="85"/>
      <c r="I1716" s="85">
        <v>12</v>
      </c>
      <c r="J1716" s="85"/>
      <c r="K1716" s="85"/>
      <c r="L1716" s="85">
        <v>5</v>
      </c>
      <c r="M1716" s="85"/>
      <c r="N1716" s="85"/>
      <c r="O1716" s="85"/>
      <c r="P1716" s="85"/>
      <c r="Q1716" s="85"/>
      <c r="R1716" s="85"/>
      <c r="S1716" s="85"/>
      <c r="T1716" s="85"/>
      <c r="U1716" s="85">
        <v>3</v>
      </c>
      <c r="V1716" s="85"/>
      <c r="W1716" s="85">
        <v>3</v>
      </c>
      <c r="X1716" s="85"/>
      <c r="Y1716" s="184"/>
    </row>
    <row r="1717" spans="1:25" ht="18" customHeight="1" x14ac:dyDescent="0.25">
      <c r="A1717" s="397"/>
      <c r="B1717" s="20">
        <v>2011</v>
      </c>
      <c r="C1717" s="380" t="s">
        <v>3153</v>
      </c>
      <c r="D1717" s="396">
        <v>4144332082</v>
      </c>
      <c r="E1717" s="85"/>
      <c r="F1717" s="85"/>
      <c r="G1717" s="85"/>
      <c r="H1717" s="85"/>
      <c r="I1717" s="85"/>
      <c r="J1717" s="85"/>
      <c r="K1717" s="85"/>
      <c r="L1717" s="85"/>
      <c r="M1717" s="85"/>
      <c r="N1717" s="85"/>
      <c r="O1717" s="85"/>
      <c r="P1717" s="85"/>
      <c r="Q1717" s="85">
        <v>5</v>
      </c>
      <c r="R1717" s="85">
        <v>6</v>
      </c>
      <c r="S1717" s="85"/>
      <c r="T1717" s="85"/>
      <c r="U1717" s="85">
        <v>3</v>
      </c>
      <c r="V1717" s="85"/>
      <c r="W1717" s="85">
        <v>2</v>
      </c>
      <c r="X1717" s="85"/>
      <c r="Y1717" s="184"/>
    </row>
    <row r="1718" spans="1:25" ht="18" customHeight="1" x14ac:dyDescent="0.25">
      <c r="A1718" s="397"/>
      <c r="B1718" s="20">
        <v>5629</v>
      </c>
      <c r="C1718" s="380" t="s">
        <v>3540</v>
      </c>
      <c r="D1718" s="396">
        <v>4144344773</v>
      </c>
      <c r="E1718" s="85"/>
      <c r="F1718" s="85"/>
      <c r="G1718" s="85"/>
      <c r="H1718" s="85"/>
      <c r="I1718" s="85">
        <v>3</v>
      </c>
      <c r="J1718" s="85"/>
      <c r="K1718" s="85"/>
      <c r="L1718" s="85"/>
      <c r="M1718" s="85"/>
      <c r="N1718" s="85"/>
      <c r="O1718" s="85"/>
      <c r="P1718" s="85"/>
      <c r="Q1718" s="85"/>
      <c r="R1718" s="85">
        <v>10</v>
      </c>
      <c r="S1718" s="85">
        <v>4</v>
      </c>
      <c r="T1718" s="85">
        <v>4</v>
      </c>
      <c r="U1718" s="85">
        <v>5</v>
      </c>
      <c r="V1718" s="85"/>
      <c r="W1718" s="85">
        <v>3</v>
      </c>
      <c r="X1718" s="85"/>
      <c r="Y1718" s="184"/>
    </row>
    <row r="1719" spans="1:25" ht="18" customHeight="1" x14ac:dyDescent="0.25">
      <c r="A1719" s="397"/>
      <c r="B1719" s="20">
        <v>2795</v>
      </c>
      <c r="C1719" s="380" t="s">
        <v>7151</v>
      </c>
      <c r="D1719" s="396">
        <v>4144333085</v>
      </c>
      <c r="E1719" s="85"/>
      <c r="F1719" s="85"/>
      <c r="G1719" s="85"/>
      <c r="H1719" s="85"/>
      <c r="I1719" s="85">
        <v>6</v>
      </c>
      <c r="J1719" s="85"/>
      <c r="K1719" s="85"/>
      <c r="L1719" s="85"/>
      <c r="M1719" s="85"/>
      <c r="N1719" s="85"/>
      <c r="O1719" s="85"/>
      <c r="P1719" s="85"/>
      <c r="Q1719" s="85"/>
      <c r="R1719" s="85"/>
      <c r="S1719" s="85"/>
      <c r="T1719" s="85"/>
      <c r="U1719" s="85"/>
      <c r="V1719" s="85"/>
      <c r="W1719" s="85"/>
      <c r="X1719" s="85"/>
      <c r="Y1719" s="184"/>
    </row>
    <row r="1720" spans="1:25" ht="18" customHeight="1" x14ac:dyDescent="0.25">
      <c r="A1720" s="397"/>
      <c r="B1720" s="20">
        <v>2291</v>
      </c>
      <c r="C1720" s="380" t="s">
        <v>8876</v>
      </c>
      <c r="D1720" s="396">
        <v>4144436083</v>
      </c>
      <c r="E1720" s="85"/>
      <c r="F1720" s="85"/>
      <c r="G1720" s="85"/>
      <c r="H1720" s="85"/>
      <c r="I1720" s="85">
        <v>15</v>
      </c>
      <c r="J1720" s="85"/>
      <c r="K1720" s="85"/>
      <c r="L1720" s="85"/>
      <c r="M1720" s="85"/>
      <c r="N1720" s="85"/>
      <c r="O1720" s="85"/>
      <c r="P1720" s="85"/>
      <c r="Q1720" s="85"/>
      <c r="R1720" s="85"/>
      <c r="S1720" s="85"/>
      <c r="T1720" s="85"/>
      <c r="U1720" s="85"/>
      <c r="V1720" s="85"/>
      <c r="W1720" s="85"/>
      <c r="X1720" s="85"/>
      <c r="Y1720" s="184"/>
    </row>
    <row r="1721" spans="1:25" ht="18" customHeight="1" x14ac:dyDescent="0.25">
      <c r="A1721" s="397"/>
      <c r="B1721" s="20">
        <v>2291</v>
      </c>
      <c r="C1721" s="380" t="s">
        <v>8876</v>
      </c>
      <c r="D1721" s="396">
        <v>4144332435</v>
      </c>
      <c r="E1721" s="85"/>
      <c r="F1721" s="85"/>
      <c r="G1721" s="85"/>
      <c r="H1721" s="85"/>
      <c r="I1721" s="85"/>
      <c r="J1721" s="85"/>
      <c r="K1721" s="85"/>
      <c r="L1721" s="85"/>
      <c r="M1721" s="85"/>
      <c r="N1721" s="85"/>
      <c r="O1721" s="85"/>
      <c r="P1721" s="85"/>
      <c r="Q1721" s="85"/>
      <c r="R1721" s="85"/>
      <c r="S1721" s="85"/>
      <c r="T1721" s="85"/>
      <c r="U1721" s="85">
        <v>3</v>
      </c>
      <c r="V1721" s="85"/>
      <c r="W1721" s="85"/>
      <c r="X1721" s="85"/>
      <c r="Y1721" s="184"/>
    </row>
    <row r="1722" spans="1:25" ht="18" customHeight="1" x14ac:dyDescent="0.25">
      <c r="A1722" s="397"/>
      <c r="B1722" s="20">
        <v>5408</v>
      </c>
      <c r="C1722" s="380" t="s">
        <v>7156</v>
      </c>
      <c r="D1722" s="396">
        <v>4144335396</v>
      </c>
      <c r="E1722" s="85"/>
      <c r="F1722" s="85"/>
      <c r="G1722" s="85"/>
      <c r="H1722" s="85"/>
      <c r="I1722" s="85">
        <v>6</v>
      </c>
      <c r="J1722" s="85">
        <v>6</v>
      </c>
      <c r="K1722" s="85"/>
      <c r="L1722" s="85"/>
      <c r="M1722" s="85"/>
      <c r="N1722" s="85"/>
      <c r="O1722" s="85"/>
      <c r="P1722" s="85"/>
      <c r="Q1722" s="85">
        <v>5</v>
      </c>
      <c r="R1722" s="85">
        <v>6</v>
      </c>
      <c r="S1722" s="85"/>
      <c r="T1722" s="85"/>
      <c r="U1722" s="85">
        <v>3</v>
      </c>
      <c r="V1722" s="85"/>
      <c r="W1722" s="85">
        <v>2</v>
      </c>
      <c r="X1722" s="85"/>
      <c r="Y1722" s="184"/>
    </row>
    <row r="1723" spans="1:25" ht="18" customHeight="1" x14ac:dyDescent="0.25">
      <c r="A1723" s="397"/>
      <c r="B1723" s="20">
        <v>3231</v>
      </c>
      <c r="C1723" s="380" t="s">
        <v>7154</v>
      </c>
      <c r="D1723" s="396">
        <v>4144333633</v>
      </c>
      <c r="E1723" s="85"/>
      <c r="F1723" s="85"/>
      <c r="G1723" s="85"/>
      <c r="H1723" s="85"/>
      <c r="I1723" s="85">
        <v>6</v>
      </c>
      <c r="J1723" s="85">
        <v>6</v>
      </c>
      <c r="K1723" s="85"/>
      <c r="L1723" s="85"/>
      <c r="M1723" s="85"/>
      <c r="N1723" s="85"/>
      <c r="O1723" s="85"/>
      <c r="P1723" s="85"/>
      <c r="Q1723" s="85"/>
      <c r="R1723" s="85"/>
      <c r="S1723" s="85"/>
      <c r="T1723" s="85"/>
      <c r="U1723" s="85"/>
      <c r="V1723" s="85"/>
      <c r="W1723" s="85"/>
      <c r="X1723" s="85"/>
      <c r="Y1723" s="184"/>
    </row>
    <row r="1724" spans="1:25" ht="18" customHeight="1" x14ac:dyDescent="0.25">
      <c r="A1724" s="397"/>
      <c r="B1724" s="20">
        <v>3231</v>
      </c>
      <c r="C1724" s="380" t="s">
        <v>7154</v>
      </c>
      <c r="D1724" s="396">
        <v>4144331705</v>
      </c>
      <c r="E1724" s="85"/>
      <c r="F1724" s="85"/>
      <c r="G1724" s="85"/>
      <c r="H1724" s="85"/>
      <c r="I1724" s="85"/>
      <c r="J1724" s="85"/>
      <c r="K1724" s="85"/>
      <c r="L1724" s="85"/>
      <c r="M1724" s="85"/>
      <c r="N1724" s="85"/>
      <c r="O1724" s="85"/>
      <c r="P1724" s="85"/>
      <c r="Q1724" s="85">
        <v>5</v>
      </c>
      <c r="R1724" s="85">
        <v>6</v>
      </c>
      <c r="S1724" s="85"/>
      <c r="T1724" s="85"/>
      <c r="U1724" s="85">
        <v>3</v>
      </c>
      <c r="V1724" s="85"/>
      <c r="W1724" s="85">
        <v>6</v>
      </c>
      <c r="X1724" s="85"/>
      <c r="Y1724" s="184"/>
    </row>
    <row r="1725" spans="1:25" ht="18" customHeight="1" x14ac:dyDescent="0.25">
      <c r="A1725" s="397"/>
      <c r="B1725" s="20">
        <v>4539</v>
      </c>
      <c r="C1725" s="380" t="s">
        <v>7159</v>
      </c>
      <c r="D1725" s="396">
        <v>4144335007</v>
      </c>
      <c r="E1725" s="85"/>
      <c r="F1725" s="85"/>
      <c r="G1725" s="85"/>
      <c r="H1725" s="85"/>
      <c r="I1725" s="85">
        <v>12</v>
      </c>
      <c r="J1725" s="85"/>
      <c r="K1725" s="85"/>
      <c r="L1725" s="85"/>
      <c r="M1725" s="85"/>
      <c r="N1725" s="85"/>
      <c r="O1725" s="85"/>
      <c r="P1725" s="85"/>
      <c r="Q1725" s="85"/>
      <c r="R1725" s="85">
        <v>6</v>
      </c>
      <c r="S1725" s="85">
        <v>3</v>
      </c>
      <c r="T1725" s="85"/>
      <c r="U1725" s="85">
        <v>6</v>
      </c>
      <c r="V1725" s="85"/>
      <c r="W1725" s="85"/>
      <c r="X1725" s="85"/>
      <c r="Y1725" s="184"/>
    </row>
    <row r="1726" spans="1:25" ht="18" customHeight="1" x14ac:dyDescent="0.25">
      <c r="A1726" s="397"/>
      <c r="B1726" s="20">
        <v>4411</v>
      </c>
      <c r="C1726" s="380" t="s">
        <v>7161</v>
      </c>
      <c r="D1726" s="396">
        <v>4144435856</v>
      </c>
      <c r="E1726" s="85"/>
      <c r="F1726" s="85"/>
      <c r="G1726" s="85"/>
      <c r="H1726" s="85"/>
      <c r="I1726" s="85">
        <v>10</v>
      </c>
      <c r="J1726" s="85">
        <v>5</v>
      </c>
      <c r="K1726" s="85"/>
      <c r="L1726" s="85"/>
      <c r="M1726" s="85"/>
      <c r="N1726" s="85"/>
      <c r="O1726" s="85"/>
      <c r="P1726" s="85"/>
      <c r="Q1726" s="85">
        <v>2</v>
      </c>
      <c r="R1726" s="85"/>
      <c r="S1726" s="85"/>
      <c r="T1726" s="85"/>
      <c r="U1726" s="85"/>
      <c r="V1726" s="85"/>
      <c r="W1726" s="85"/>
      <c r="X1726" s="85"/>
      <c r="Y1726" s="184"/>
    </row>
    <row r="1727" spans="1:25" ht="18" customHeight="1" x14ac:dyDescent="0.25">
      <c r="A1727" s="397"/>
      <c r="B1727" s="20">
        <v>3182</v>
      </c>
      <c r="C1727" s="380" t="s">
        <v>7160</v>
      </c>
      <c r="D1727" s="396">
        <v>4144333548</v>
      </c>
      <c r="E1727" s="85"/>
      <c r="F1727" s="85"/>
      <c r="G1727" s="85"/>
      <c r="H1727" s="85"/>
      <c r="I1727" s="85">
        <v>12</v>
      </c>
      <c r="J1727" s="85">
        <v>6</v>
      </c>
      <c r="K1727" s="85"/>
      <c r="L1727" s="85">
        <v>5</v>
      </c>
      <c r="M1727" s="85"/>
      <c r="N1727" s="85"/>
      <c r="O1727" s="85"/>
      <c r="P1727" s="85"/>
      <c r="Q1727" s="85">
        <v>10</v>
      </c>
      <c r="R1727" s="85">
        <v>6</v>
      </c>
      <c r="S1727" s="85">
        <v>3</v>
      </c>
      <c r="T1727" s="85"/>
      <c r="U1727" s="85"/>
      <c r="V1727" s="85"/>
      <c r="W1727" s="85"/>
      <c r="X1727" s="85"/>
      <c r="Y1727" s="184"/>
    </row>
    <row r="1728" spans="1:25" ht="18" customHeight="1" x14ac:dyDescent="0.25">
      <c r="A1728" s="397"/>
      <c r="B1728" s="20">
        <v>2826</v>
      </c>
      <c r="C1728" s="380" t="s">
        <v>3165</v>
      </c>
      <c r="D1728" s="396">
        <v>4144350383</v>
      </c>
      <c r="E1728" s="85"/>
      <c r="F1728" s="85"/>
      <c r="G1728" s="85"/>
      <c r="H1728" s="85"/>
      <c r="I1728" s="85">
        <v>10</v>
      </c>
      <c r="J1728" s="85"/>
      <c r="K1728" s="85"/>
      <c r="L1728" s="469">
        <v>20</v>
      </c>
      <c r="M1728" s="85"/>
      <c r="N1728" s="85"/>
      <c r="O1728" s="85"/>
      <c r="P1728" s="85"/>
      <c r="Q1728" s="85"/>
      <c r="R1728" s="85">
        <v>20</v>
      </c>
      <c r="S1728" s="85"/>
      <c r="T1728" s="85"/>
      <c r="U1728" s="85"/>
      <c r="V1728" s="85"/>
      <c r="W1728" s="85"/>
      <c r="X1728" s="85"/>
      <c r="Y1728" s="422" t="s">
        <v>8935</v>
      </c>
    </row>
    <row r="1729" spans="1:25" ht="18" customHeight="1" x14ac:dyDescent="0.25">
      <c r="A1729" s="397"/>
      <c r="B1729" s="20">
        <v>2552</v>
      </c>
      <c r="C1729" s="380" t="s">
        <v>3771</v>
      </c>
      <c r="D1729" s="396">
        <v>4144437699</v>
      </c>
      <c r="E1729" s="85"/>
      <c r="F1729" s="85"/>
      <c r="G1729" s="85"/>
      <c r="H1729" s="85"/>
      <c r="I1729" s="85">
        <v>10</v>
      </c>
      <c r="J1729" s="85"/>
      <c r="K1729" s="85"/>
      <c r="L1729" s="85">
        <v>5</v>
      </c>
      <c r="M1729" s="85"/>
      <c r="N1729" s="85"/>
      <c r="O1729" s="85"/>
      <c r="P1729" s="85"/>
      <c r="Q1729" s="85">
        <v>5</v>
      </c>
      <c r="R1729" s="85"/>
      <c r="S1729" s="85"/>
      <c r="T1729" s="85"/>
      <c r="U1729" s="85"/>
      <c r="V1729" s="85"/>
      <c r="W1729" s="85"/>
      <c r="X1729" s="85"/>
      <c r="Y1729" s="184"/>
    </row>
    <row r="1730" spans="1:25" ht="18" customHeight="1" x14ac:dyDescent="0.25">
      <c r="A1730" s="397"/>
      <c r="B1730" s="20">
        <v>2262</v>
      </c>
      <c r="C1730" s="380" t="s">
        <v>3151</v>
      </c>
      <c r="D1730" s="396">
        <v>4144332396</v>
      </c>
      <c r="E1730" s="85"/>
      <c r="F1730" s="85"/>
      <c r="G1730" s="85"/>
      <c r="H1730" s="85"/>
      <c r="I1730" s="85"/>
      <c r="J1730" s="85">
        <v>12</v>
      </c>
      <c r="K1730" s="85"/>
      <c r="L1730" s="85"/>
      <c r="M1730" s="85"/>
      <c r="N1730" s="85"/>
      <c r="O1730" s="85"/>
      <c r="P1730" s="85"/>
      <c r="Q1730" s="85">
        <v>5</v>
      </c>
      <c r="R1730" s="85"/>
      <c r="S1730" s="85"/>
      <c r="T1730" s="85"/>
      <c r="U1730" s="85"/>
      <c r="V1730" s="85"/>
      <c r="W1730" s="85"/>
      <c r="X1730" s="85"/>
      <c r="Y1730" s="184"/>
    </row>
    <row r="1731" spans="1:25" ht="18" customHeight="1" x14ac:dyDescent="0.25">
      <c r="A1731" s="397"/>
      <c r="B1731" s="20">
        <v>5907</v>
      </c>
      <c r="C1731" s="380" t="s">
        <v>7163</v>
      </c>
      <c r="D1731" s="396">
        <v>4144336213</v>
      </c>
      <c r="E1731" s="85"/>
      <c r="F1731" s="85"/>
      <c r="G1731" s="85"/>
      <c r="H1731" s="85"/>
      <c r="I1731" s="85">
        <v>6</v>
      </c>
      <c r="J1731" s="85">
        <v>6</v>
      </c>
      <c r="K1731" s="85"/>
      <c r="L1731" s="85">
        <v>5</v>
      </c>
      <c r="M1731" s="85"/>
      <c r="N1731" s="85"/>
      <c r="O1731" s="85"/>
      <c r="P1731" s="85"/>
      <c r="Q1731" s="85">
        <v>5</v>
      </c>
      <c r="R1731" s="85"/>
      <c r="S1731" s="85"/>
      <c r="T1731" s="85"/>
      <c r="U1731" s="85"/>
      <c r="V1731" s="85"/>
      <c r="W1731" s="85"/>
      <c r="X1731" s="85"/>
      <c r="Y1731" s="184"/>
    </row>
    <row r="1732" spans="1:25" ht="18" customHeight="1" x14ac:dyDescent="0.25">
      <c r="A1732" s="397"/>
      <c r="B1732" s="20">
        <v>2803</v>
      </c>
      <c r="C1732" s="380" t="s">
        <v>7164</v>
      </c>
      <c r="D1732" s="396">
        <v>4144333176</v>
      </c>
      <c r="E1732" s="85"/>
      <c r="F1732" s="85"/>
      <c r="G1732" s="85"/>
      <c r="H1732" s="85"/>
      <c r="I1732" s="85"/>
      <c r="J1732" s="85">
        <v>6</v>
      </c>
      <c r="K1732" s="85"/>
      <c r="L1732" s="85"/>
      <c r="M1732" s="85"/>
      <c r="N1732" s="85"/>
      <c r="O1732" s="85"/>
      <c r="P1732" s="85"/>
      <c r="Q1732" s="85">
        <v>5</v>
      </c>
      <c r="R1732" s="85">
        <v>6</v>
      </c>
      <c r="S1732" s="85"/>
      <c r="T1732" s="85"/>
      <c r="U1732" s="85">
        <v>3</v>
      </c>
      <c r="V1732" s="85"/>
      <c r="W1732" s="85"/>
      <c r="X1732" s="85"/>
      <c r="Y1732" s="184"/>
    </row>
    <row r="1733" spans="1:25" ht="18" customHeight="1" x14ac:dyDescent="0.25">
      <c r="A1733" s="397"/>
      <c r="B1733" s="20">
        <v>4424</v>
      </c>
      <c r="C1733" s="380" t="s">
        <v>7165</v>
      </c>
      <c r="D1733" s="396">
        <v>4144435711</v>
      </c>
      <c r="E1733" s="85"/>
      <c r="F1733" s="85"/>
      <c r="G1733" s="85"/>
      <c r="H1733" s="85"/>
      <c r="I1733" s="85">
        <v>20</v>
      </c>
      <c r="J1733" s="85"/>
      <c r="K1733" s="85"/>
      <c r="L1733" s="85"/>
      <c r="M1733" s="85"/>
      <c r="N1733" s="85"/>
      <c r="O1733" s="85"/>
      <c r="P1733" s="85"/>
      <c r="Q1733" s="85"/>
      <c r="R1733" s="85"/>
      <c r="S1733" s="85"/>
      <c r="T1733" s="85"/>
      <c r="U1733" s="85"/>
      <c r="V1733" s="85"/>
      <c r="W1733" s="85"/>
      <c r="X1733" s="85"/>
      <c r="Y1733" s="184"/>
    </row>
    <row r="1734" spans="1:25" ht="18" customHeight="1" x14ac:dyDescent="0.25">
      <c r="A1734" s="397"/>
      <c r="B1734" s="20">
        <v>4424</v>
      </c>
      <c r="C1734" s="380" t="s">
        <v>7165</v>
      </c>
      <c r="D1734" s="396">
        <v>4144334908</v>
      </c>
      <c r="E1734" s="85"/>
      <c r="F1734" s="85"/>
      <c r="G1734" s="85"/>
      <c r="H1734" s="85"/>
      <c r="I1734" s="85"/>
      <c r="J1734" s="85"/>
      <c r="K1734" s="85"/>
      <c r="L1734" s="85"/>
      <c r="M1734" s="85"/>
      <c r="N1734" s="85"/>
      <c r="O1734" s="85"/>
      <c r="P1734" s="85"/>
      <c r="Q1734" s="85"/>
      <c r="R1734" s="85"/>
      <c r="S1734" s="85"/>
      <c r="T1734" s="85"/>
      <c r="U1734" s="85"/>
      <c r="V1734" s="85"/>
      <c r="W1734" s="85">
        <v>2</v>
      </c>
      <c r="X1734" s="85"/>
      <c r="Y1734" s="184"/>
    </row>
    <row r="1735" spans="1:25" ht="18" customHeight="1" x14ac:dyDescent="0.25">
      <c r="A1735" s="397"/>
      <c r="B1735" s="20">
        <v>4424</v>
      </c>
      <c r="C1735" s="380" t="s">
        <v>7165</v>
      </c>
      <c r="D1735" s="396">
        <v>4144364368</v>
      </c>
      <c r="E1735" s="85"/>
      <c r="F1735" s="85"/>
      <c r="G1735" s="85"/>
      <c r="H1735" s="85"/>
      <c r="I1735" s="85"/>
      <c r="J1735" s="85"/>
      <c r="K1735" s="85"/>
      <c r="L1735" s="85"/>
      <c r="M1735" s="85"/>
      <c r="N1735" s="85"/>
      <c r="O1735" s="85"/>
      <c r="P1735" s="85"/>
      <c r="Q1735" s="85">
        <v>10</v>
      </c>
      <c r="R1735" s="85"/>
      <c r="S1735" s="85"/>
      <c r="T1735" s="85"/>
      <c r="U1735" s="85"/>
      <c r="V1735" s="85"/>
      <c r="W1735" s="85"/>
      <c r="X1735" s="85"/>
      <c r="Y1735" s="184"/>
    </row>
    <row r="1736" spans="1:25" ht="18" customHeight="1" x14ac:dyDescent="0.25">
      <c r="A1736" s="397"/>
      <c r="B1736" s="20">
        <v>2295</v>
      </c>
      <c r="C1736" s="380" t="s">
        <v>3770</v>
      </c>
      <c r="D1736" s="396">
        <v>4144331445</v>
      </c>
      <c r="E1736" s="85"/>
      <c r="F1736" s="85"/>
      <c r="G1736" s="85"/>
      <c r="H1736" s="85"/>
      <c r="I1736" s="85"/>
      <c r="J1736" s="85"/>
      <c r="K1736" s="85"/>
      <c r="L1736" s="85"/>
      <c r="M1736" s="85"/>
      <c r="N1736" s="85"/>
      <c r="O1736" s="85"/>
      <c r="P1736" s="85"/>
      <c r="Q1736" s="85">
        <v>5</v>
      </c>
      <c r="R1736" s="85"/>
      <c r="S1736" s="85">
        <v>3</v>
      </c>
      <c r="T1736" s="85"/>
      <c r="U1736" s="85"/>
      <c r="V1736" s="85"/>
      <c r="W1736" s="85">
        <v>2</v>
      </c>
      <c r="X1736" s="85"/>
      <c r="Y1736" s="184"/>
    </row>
    <row r="1737" spans="1:25" ht="18" customHeight="1" x14ac:dyDescent="0.25">
      <c r="A1737" s="397"/>
      <c r="B1737" s="20">
        <v>2295</v>
      </c>
      <c r="C1737" s="380" t="s">
        <v>3770</v>
      </c>
      <c r="D1737" s="396">
        <v>4144332437</v>
      </c>
      <c r="E1737" s="85"/>
      <c r="F1737" s="85"/>
      <c r="G1737" s="85"/>
      <c r="H1737" s="85"/>
      <c r="I1737" s="85">
        <v>6</v>
      </c>
      <c r="J1737" s="85"/>
      <c r="K1737" s="85"/>
      <c r="L1737" s="85"/>
      <c r="M1737" s="85"/>
      <c r="N1737" s="85"/>
      <c r="O1737" s="85"/>
      <c r="P1737" s="85"/>
      <c r="Q1737" s="85"/>
      <c r="R1737" s="85"/>
      <c r="S1737" s="85"/>
      <c r="T1737" s="85"/>
      <c r="U1737" s="85"/>
      <c r="V1737" s="85"/>
      <c r="W1737" s="85"/>
      <c r="X1737" s="85"/>
      <c r="Y1737" s="184"/>
    </row>
    <row r="1738" spans="1:25" ht="18" customHeight="1" x14ac:dyDescent="0.25">
      <c r="A1738" s="397"/>
      <c r="B1738" s="20">
        <v>2798</v>
      </c>
      <c r="C1738" s="380" t="s">
        <v>7167</v>
      </c>
      <c r="D1738" s="396">
        <v>4144333161</v>
      </c>
      <c r="E1738" s="85"/>
      <c r="F1738" s="85"/>
      <c r="G1738" s="85"/>
      <c r="H1738" s="85"/>
      <c r="I1738" s="85"/>
      <c r="J1738" s="85">
        <v>6</v>
      </c>
      <c r="K1738" s="85"/>
      <c r="L1738" s="85"/>
      <c r="M1738" s="85"/>
      <c r="N1738" s="85"/>
      <c r="O1738" s="85"/>
      <c r="P1738" s="85"/>
      <c r="Q1738" s="85">
        <v>5</v>
      </c>
      <c r="R1738" s="85">
        <v>6</v>
      </c>
      <c r="S1738" s="85"/>
      <c r="T1738" s="85"/>
      <c r="U1738" s="85">
        <v>3</v>
      </c>
      <c r="V1738" s="85"/>
      <c r="W1738" s="85">
        <v>2</v>
      </c>
      <c r="X1738" s="85"/>
      <c r="Y1738" s="184"/>
    </row>
    <row r="1739" spans="1:25" ht="18" customHeight="1" x14ac:dyDescent="0.25">
      <c r="A1739" s="397"/>
      <c r="B1739" s="20">
        <v>4276</v>
      </c>
      <c r="C1739" s="380" t="s">
        <v>3757</v>
      </c>
      <c r="D1739" s="396">
        <v>4144334751</v>
      </c>
      <c r="E1739" s="85"/>
      <c r="F1739" s="85"/>
      <c r="G1739" s="85"/>
      <c r="H1739" s="85"/>
      <c r="I1739" s="85"/>
      <c r="J1739" s="85"/>
      <c r="K1739" s="85"/>
      <c r="L1739" s="85">
        <v>5</v>
      </c>
      <c r="M1739" s="85"/>
      <c r="N1739" s="85"/>
      <c r="O1739" s="85"/>
      <c r="P1739" s="85"/>
      <c r="Q1739" s="85">
        <v>10</v>
      </c>
      <c r="R1739" s="85">
        <v>10</v>
      </c>
      <c r="S1739" s="85">
        <v>3</v>
      </c>
      <c r="T1739" s="85"/>
      <c r="U1739" s="85">
        <v>3</v>
      </c>
      <c r="V1739" s="85"/>
      <c r="W1739" s="85">
        <v>2</v>
      </c>
      <c r="X1739" s="85"/>
      <c r="Y1739" s="184"/>
    </row>
    <row r="1740" spans="1:25" ht="18" customHeight="1" x14ac:dyDescent="0.25">
      <c r="A1740" s="397"/>
      <c r="B1740" s="20">
        <v>5721</v>
      </c>
      <c r="C1740" s="380" t="s">
        <v>8877</v>
      </c>
      <c r="D1740" s="396">
        <v>4144336113</v>
      </c>
      <c r="E1740" s="85"/>
      <c r="F1740" s="85"/>
      <c r="G1740" s="85"/>
      <c r="H1740" s="85"/>
      <c r="I1740" s="85">
        <v>12</v>
      </c>
      <c r="J1740" s="85">
        <v>6</v>
      </c>
      <c r="K1740" s="85"/>
      <c r="L1740" s="85">
        <v>5</v>
      </c>
      <c r="M1740" s="85"/>
      <c r="N1740" s="85"/>
      <c r="O1740" s="85"/>
      <c r="P1740" s="85"/>
      <c r="Q1740" s="85"/>
      <c r="R1740" s="85"/>
      <c r="S1740" s="85">
        <v>3</v>
      </c>
      <c r="T1740" s="85">
        <v>3</v>
      </c>
      <c r="U1740" s="85"/>
      <c r="V1740" s="85"/>
      <c r="W1740" s="85"/>
      <c r="X1740" s="85"/>
      <c r="Y1740" s="184"/>
    </row>
    <row r="1741" spans="1:25" ht="18" customHeight="1" x14ac:dyDescent="0.25">
      <c r="A1741" s="397"/>
      <c r="B1741" s="20">
        <v>3901</v>
      </c>
      <c r="C1741" s="380" t="s">
        <v>3768</v>
      </c>
      <c r="D1741" s="396">
        <v>4144334320</v>
      </c>
      <c r="E1741" s="85"/>
      <c r="F1741" s="85"/>
      <c r="G1741" s="85"/>
      <c r="H1741" s="85"/>
      <c r="I1741" s="85">
        <v>12</v>
      </c>
      <c r="J1741" s="85">
        <v>6</v>
      </c>
      <c r="K1741" s="85"/>
      <c r="L1741" s="85">
        <v>5</v>
      </c>
      <c r="M1741" s="85"/>
      <c r="N1741" s="85"/>
      <c r="O1741" s="85"/>
      <c r="P1741" s="85"/>
      <c r="Q1741" s="85">
        <v>10</v>
      </c>
      <c r="R1741" s="85">
        <v>12</v>
      </c>
      <c r="S1741" s="85">
        <v>3</v>
      </c>
      <c r="T1741" s="85">
        <v>3</v>
      </c>
      <c r="U1741" s="85">
        <v>3</v>
      </c>
      <c r="V1741" s="85"/>
      <c r="W1741" s="85">
        <v>2</v>
      </c>
      <c r="X1741" s="85"/>
      <c r="Y1741" s="184"/>
    </row>
    <row r="1742" spans="1:25" ht="18" customHeight="1" x14ac:dyDescent="0.25">
      <c r="A1742" s="397"/>
      <c r="B1742" s="20">
        <v>2827</v>
      </c>
      <c r="C1742" s="380" t="s">
        <v>7169</v>
      </c>
      <c r="D1742" s="396">
        <v>4144333337</v>
      </c>
      <c r="E1742" s="85"/>
      <c r="F1742" s="85"/>
      <c r="G1742" s="85"/>
      <c r="H1742" s="85"/>
      <c r="I1742" s="85"/>
      <c r="J1742" s="85"/>
      <c r="K1742" s="85"/>
      <c r="L1742" s="85">
        <v>5</v>
      </c>
      <c r="M1742" s="85"/>
      <c r="N1742" s="85"/>
      <c r="O1742" s="85"/>
      <c r="P1742" s="85"/>
      <c r="Q1742" s="85">
        <v>5</v>
      </c>
      <c r="R1742" s="85">
        <v>6</v>
      </c>
      <c r="S1742" s="85">
        <v>3</v>
      </c>
      <c r="T1742" s="85">
        <v>3</v>
      </c>
      <c r="U1742" s="85">
        <v>3</v>
      </c>
      <c r="V1742" s="85"/>
      <c r="W1742" s="85">
        <v>3</v>
      </c>
      <c r="X1742" s="85"/>
      <c r="Y1742" s="184"/>
    </row>
    <row r="1743" spans="1:25" ht="18" customHeight="1" x14ac:dyDescent="0.25">
      <c r="A1743" s="397"/>
      <c r="B1743" s="20">
        <v>2057</v>
      </c>
      <c r="C1743" s="380" t="s">
        <v>3759</v>
      </c>
      <c r="D1743" s="396">
        <v>4144332109</v>
      </c>
      <c r="E1743" s="85"/>
      <c r="F1743" s="85"/>
      <c r="G1743" s="85"/>
      <c r="H1743" s="85"/>
      <c r="I1743" s="85"/>
      <c r="J1743" s="85"/>
      <c r="K1743" s="85"/>
      <c r="L1743" s="85"/>
      <c r="M1743" s="85"/>
      <c r="N1743" s="85"/>
      <c r="O1743" s="85"/>
      <c r="P1743" s="85"/>
      <c r="Q1743" s="85">
        <v>5</v>
      </c>
      <c r="R1743" s="85">
        <v>6</v>
      </c>
      <c r="S1743" s="85">
        <v>3</v>
      </c>
      <c r="T1743" s="85"/>
      <c r="U1743" s="85">
        <v>3</v>
      </c>
      <c r="V1743" s="85"/>
      <c r="W1743" s="85">
        <v>2</v>
      </c>
      <c r="X1743" s="85"/>
      <c r="Y1743" s="184"/>
    </row>
    <row r="1744" spans="1:25" ht="18" customHeight="1" x14ac:dyDescent="0.25">
      <c r="A1744" s="397"/>
      <c r="B1744" s="20">
        <v>2532</v>
      </c>
      <c r="C1744" s="380" t="s">
        <v>3760</v>
      </c>
      <c r="D1744" s="396">
        <v>4144332706</v>
      </c>
      <c r="E1744" s="85"/>
      <c r="F1744" s="85"/>
      <c r="G1744" s="85"/>
      <c r="H1744" s="85"/>
      <c r="I1744" s="85">
        <v>6</v>
      </c>
      <c r="J1744" s="85">
        <v>6</v>
      </c>
      <c r="K1744" s="85"/>
      <c r="L1744" s="85"/>
      <c r="M1744" s="85"/>
      <c r="N1744" s="85"/>
      <c r="O1744" s="85"/>
      <c r="P1744" s="85"/>
      <c r="Q1744" s="85">
        <v>5</v>
      </c>
      <c r="R1744" s="85"/>
      <c r="S1744" s="85">
        <v>3</v>
      </c>
      <c r="T1744" s="85">
        <v>3</v>
      </c>
      <c r="U1744" s="85"/>
      <c r="V1744" s="85"/>
      <c r="W1744" s="85">
        <v>2</v>
      </c>
      <c r="X1744" s="85"/>
      <c r="Y1744" s="184"/>
    </row>
    <row r="1745" spans="1:25" ht="18" customHeight="1" x14ac:dyDescent="0.25">
      <c r="A1745" s="397"/>
      <c r="B1745" s="20">
        <v>4331</v>
      </c>
      <c r="C1745" s="380" t="s">
        <v>3767</v>
      </c>
      <c r="D1745" s="396">
        <v>4144334827</v>
      </c>
      <c r="E1745" s="85"/>
      <c r="F1745" s="85"/>
      <c r="G1745" s="85"/>
      <c r="H1745" s="85"/>
      <c r="I1745" s="85">
        <v>6</v>
      </c>
      <c r="J1745" s="85"/>
      <c r="K1745" s="85"/>
      <c r="L1745" s="85"/>
      <c r="M1745" s="85"/>
      <c r="N1745" s="85"/>
      <c r="O1745" s="85"/>
      <c r="P1745" s="85"/>
      <c r="Q1745" s="85"/>
      <c r="R1745" s="85"/>
      <c r="S1745" s="85">
        <v>3</v>
      </c>
      <c r="T1745" s="85">
        <v>3</v>
      </c>
      <c r="U1745" s="85"/>
      <c r="V1745" s="85"/>
      <c r="W1745" s="85">
        <v>2</v>
      </c>
      <c r="X1745" s="85"/>
      <c r="Y1745" s="184"/>
    </row>
    <row r="1746" spans="1:25" ht="18" customHeight="1" x14ac:dyDescent="0.25">
      <c r="A1746" s="397"/>
      <c r="B1746" s="20">
        <v>4611</v>
      </c>
      <c r="C1746" s="380" t="s">
        <v>8878</v>
      </c>
      <c r="D1746" s="396">
        <v>4144335150</v>
      </c>
      <c r="E1746" s="85"/>
      <c r="F1746" s="85"/>
      <c r="G1746" s="85"/>
      <c r="H1746" s="85"/>
      <c r="I1746" s="85"/>
      <c r="J1746" s="85"/>
      <c r="K1746" s="85"/>
      <c r="L1746" s="85"/>
      <c r="M1746" s="85"/>
      <c r="N1746" s="85"/>
      <c r="O1746" s="85"/>
      <c r="P1746" s="85"/>
      <c r="Q1746" s="85"/>
      <c r="R1746" s="85"/>
      <c r="S1746" s="85">
        <v>3</v>
      </c>
      <c r="T1746" s="85">
        <v>3</v>
      </c>
      <c r="U1746" s="85"/>
      <c r="V1746" s="85"/>
      <c r="W1746" s="85"/>
      <c r="X1746" s="85"/>
      <c r="Y1746" s="184"/>
    </row>
    <row r="1747" spans="1:25" ht="18" customHeight="1" x14ac:dyDescent="0.25">
      <c r="A1747" s="397"/>
      <c r="B1747" s="20">
        <v>1541</v>
      </c>
      <c r="C1747" s="380" t="s">
        <v>8879</v>
      </c>
      <c r="D1747" s="396">
        <v>4144433877</v>
      </c>
      <c r="E1747" s="85">
        <v>5</v>
      </c>
      <c r="F1747" s="85"/>
      <c r="G1747" s="85"/>
      <c r="H1747" s="85"/>
      <c r="I1747" s="85">
        <v>5</v>
      </c>
      <c r="J1747" s="85">
        <v>5</v>
      </c>
      <c r="K1747" s="85"/>
      <c r="L1747" s="85"/>
      <c r="M1747" s="85"/>
      <c r="N1747" s="85"/>
      <c r="O1747" s="85">
        <v>3</v>
      </c>
      <c r="P1747" s="85"/>
      <c r="Q1747" s="85"/>
      <c r="R1747" s="85"/>
      <c r="S1747" s="85">
        <v>5</v>
      </c>
      <c r="T1747" s="85"/>
      <c r="U1747" s="85"/>
      <c r="V1747" s="85">
        <v>5</v>
      </c>
      <c r="W1747" s="85"/>
      <c r="X1747" s="85">
        <v>5</v>
      </c>
      <c r="Y1747" s="184"/>
    </row>
    <row r="1748" spans="1:25" ht="18" customHeight="1" x14ac:dyDescent="0.25">
      <c r="A1748" s="397"/>
      <c r="B1748" s="20">
        <v>1672</v>
      </c>
      <c r="C1748" s="380" t="s">
        <v>7143</v>
      </c>
      <c r="D1748" s="396">
        <v>4144451308</v>
      </c>
      <c r="E1748" s="85"/>
      <c r="F1748" s="85"/>
      <c r="G1748" s="85"/>
      <c r="H1748" s="85"/>
      <c r="I1748" s="85">
        <v>6</v>
      </c>
      <c r="J1748" s="85"/>
      <c r="K1748" s="85"/>
      <c r="L1748" s="85"/>
      <c r="M1748" s="85"/>
      <c r="N1748" s="85"/>
      <c r="O1748" s="85"/>
      <c r="P1748" s="85"/>
      <c r="Q1748" s="85"/>
      <c r="R1748" s="85"/>
      <c r="S1748" s="85">
        <v>3</v>
      </c>
      <c r="T1748" s="85"/>
      <c r="U1748" s="85"/>
      <c r="V1748" s="85"/>
      <c r="W1748" s="85"/>
      <c r="X1748" s="85">
        <v>3</v>
      </c>
      <c r="Y1748" s="184"/>
    </row>
    <row r="1749" spans="1:25" ht="18" customHeight="1" x14ac:dyDescent="0.25">
      <c r="A1749" s="397"/>
      <c r="B1749" s="20">
        <v>2244</v>
      </c>
      <c r="C1749" s="380" t="s">
        <v>7170</v>
      </c>
      <c r="D1749" s="396">
        <v>4144332382</v>
      </c>
      <c r="E1749" s="85"/>
      <c r="F1749" s="85"/>
      <c r="G1749" s="85"/>
      <c r="H1749" s="85"/>
      <c r="I1749" s="85">
        <v>12</v>
      </c>
      <c r="J1749" s="85">
        <v>12</v>
      </c>
      <c r="K1749" s="85"/>
      <c r="L1749" s="85">
        <v>5</v>
      </c>
      <c r="M1749" s="85"/>
      <c r="N1749" s="85"/>
      <c r="O1749" s="85"/>
      <c r="P1749" s="85"/>
      <c r="Q1749" s="85">
        <v>5</v>
      </c>
      <c r="R1749" s="85">
        <v>6</v>
      </c>
      <c r="S1749" s="85"/>
      <c r="T1749" s="85"/>
      <c r="U1749" s="85"/>
      <c r="V1749" s="85"/>
      <c r="W1749" s="85">
        <v>4</v>
      </c>
      <c r="X1749" s="85"/>
      <c r="Y1749" s="184"/>
    </row>
    <row r="1750" spans="1:25" ht="18" customHeight="1" x14ac:dyDescent="0.25">
      <c r="A1750" s="397"/>
      <c r="B1750" s="20">
        <v>6074</v>
      </c>
      <c r="C1750" s="380" t="s">
        <v>8377</v>
      </c>
      <c r="D1750" s="396">
        <v>4144336287</v>
      </c>
      <c r="E1750" s="85"/>
      <c r="F1750" s="85"/>
      <c r="G1750" s="85"/>
      <c r="H1750" s="85"/>
      <c r="I1750" s="85"/>
      <c r="J1750" s="85">
        <v>6</v>
      </c>
      <c r="K1750" s="85"/>
      <c r="L1750" s="85">
        <v>5</v>
      </c>
      <c r="M1750" s="85"/>
      <c r="N1750" s="85"/>
      <c r="O1750" s="85"/>
      <c r="P1750" s="85"/>
      <c r="Q1750" s="85"/>
      <c r="R1750" s="85"/>
      <c r="S1750" s="85"/>
      <c r="T1750" s="85"/>
      <c r="U1750" s="85"/>
      <c r="V1750" s="85"/>
      <c r="W1750" s="85"/>
      <c r="X1750" s="85"/>
      <c r="Y1750" s="184"/>
    </row>
    <row r="1751" spans="1:25" ht="18" customHeight="1" x14ac:dyDescent="0.25">
      <c r="A1751" s="397"/>
      <c r="B1751" s="20">
        <v>2762</v>
      </c>
      <c r="C1751" s="380" t="s">
        <v>8880</v>
      </c>
      <c r="D1751" s="396">
        <v>4144332948</v>
      </c>
      <c r="E1751" s="85"/>
      <c r="F1751" s="85"/>
      <c r="G1751" s="85"/>
      <c r="H1751" s="85"/>
      <c r="I1751" s="85"/>
      <c r="J1751" s="85"/>
      <c r="K1751" s="85"/>
      <c r="L1751" s="85">
        <v>5</v>
      </c>
      <c r="M1751" s="85"/>
      <c r="N1751" s="85"/>
      <c r="O1751" s="85"/>
      <c r="P1751" s="85"/>
      <c r="Q1751" s="85"/>
      <c r="R1751" s="85"/>
      <c r="S1751" s="85">
        <v>5</v>
      </c>
      <c r="T1751" s="85"/>
      <c r="U1751" s="85"/>
      <c r="V1751" s="85"/>
      <c r="W1751" s="85"/>
      <c r="X1751" s="85"/>
      <c r="Y1751" s="184"/>
    </row>
    <row r="1752" spans="1:25" ht="18" customHeight="1" x14ac:dyDescent="0.25">
      <c r="A1752" s="397"/>
      <c r="B1752" s="20">
        <v>3528</v>
      </c>
      <c r="C1752" s="380" t="s">
        <v>8881</v>
      </c>
      <c r="D1752" s="396">
        <v>4144357454</v>
      </c>
      <c r="E1752" s="85"/>
      <c r="F1752" s="85"/>
      <c r="G1752" s="85"/>
      <c r="H1752" s="85"/>
      <c r="I1752" s="85"/>
      <c r="J1752" s="85">
        <v>10</v>
      </c>
      <c r="K1752" s="85"/>
      <c r="L1752" s="85"/>
      <c r="M1752" s="85"/>
      <c r="N1752" s="85"/>
      <c r="O1752" s="85"/>
      <c r="P1752" s="85"/>
      <c r="Q1752" s="85">
        <v>8</v>
      </c>
      <c r="R1752" s="85"/>
      <c r="S1752" s="85"/>
      <c r="T1752" s="85"/>
      <c r="U1752" s="85">
        <v>3</v>
      </c>
      <c r="V1752" s="85"/>
      <c r="W1752" s="85">
        <v>3</v>
      </c>
      <c r="X1752" s="85"/>
      <c r="Y1752" s="184"/>
    </row>
    <row r="1753" spans="1:25" ht="18" customHeight="1" x14ac:dyDescent="0.25">
      <c r="A1753" s="397"/>
      <c r="B1753" s="20">
        <v>3433</v>
      </c>
      <c r="C1753" s="380" t="s">
        <v>8882</v>
      </c>
      <c r="D1753" s="396">
        <v>4144497922</v>
      </c>
      <c r="E1753" s="85"/>
      <c r="F1753" s="85"/>
      <c r="G1753" s="85"/>
      <c r="H1753" s="85"/>
      <c r="I1753" s="85">
        <v>5</v>
      </c>
      <c r="J1753" s="85"/>
      <c r="K1753" s="85"/>
      <c r="L1753" s="85"/>
      <c r="M1753" s="85"/>
      <c r="N1753" s="85"/>
      <c r="O1753" s="85"/>
      <c r="P1753" s="85"/>
      <c r="Q1753" s="85"/>
      <c r="R1753" s="85">
        <v>5</v>
      </c>
      <c r="S1753" s="85"/>
      <c r="T1753" s="85"/>
      <c r="U1753" s="85"/>
      <c r="V1753" s="85"/>
      <c r="W1753" s="85"/>
      <c r="X1753" s="85"/>
      <c r="Y1753" s="184"/>
    </row>
    <row r="1754" spans="1:25" ht="18" customHeight="1" x14ac:dyDescent="0.25">
      <c r="A1754" s="420"/>
      <c r="B1754" s="69">
        <v>3433</v>
      </c>
      <c r="C1754" s="482" t="s">
        <v>8882</v>
      </c>
      <c r="D1754" s="483" t="s">
        <v>1108</v>
      </c>
      <c r="E1754" s="469"/>
      <c r="F1754" s="469"/>
      <c r="G1754" s="469"/>
      <c r="H1754" s="469"/>
      <c r="I1754" s="469"/>
      <c r="J1754" s="469"/>
      <c r="K1754" s="469"/>
      <c r="L1754" s="469">
        <v>10</v>
      </c>
      <c r="M1754" s="469"/>
      <c r="N1754" s="469"/>
      <c r="O1754" s="469"/>
      <c r="P1754" s="469"/>
      <c r="Q1754" s="469"/>
      <c r="R1754" s="469"/>
      <c r="S1754" s="469"/>
      <c r="T1754" s="469"/>
      <c r="U1754" s="469">
        <v>5</v>
      </c>
      <c r="V1754" s="469"/>
      <c r="W1754" s="469"/>
      <c r="X1754" s="469"/>
      <c r="Y1754" s="422" t="s">
        <v>8883</v>
      </c>
    </row>
    <row r="1755" spans="1:25" ht="18" customHeight="1" x14ac:dyDescent="0.25">
      <c r="A1755" s="397"/>
      <c r="B1755" s="20">
        <v>3891</v>
      </c>
      <c r="C1755" s="380" t="s">
        <v>8381</v>
      </c>
      <c r="D1755" s="396">
        <v>4144334290</v>
      </c>
      <c r="E1755" s="85"/>
      <c r="F1755" s="85"/>
      <c r="G1755" s="85"/>
      <c r="H1755" s="85"/>
      <c r="I1755" s="85">
        <v>6</v>
      </c>
      <c r="J1755" s="85">
        <v>6</v>
      </c>
      <c r="K1755" s="85"/>
      <c r="L1755" s="85">
        <v>5</v>
      </c>
      <c r="M1755" s="85"/>
      <c r="N1755" s="85"/>
      <c r="O1755" s="85"/>
      <c r="P1755" s="85"/>
      <c r="Q1755" s="85">
        <v>5</v>
      </c>
      <c r="R1755" s="85">
        <v>6</v>
      </c>
      <c r="S1755" s="85">
        <v>3</v>
      </c>
      <c r="T1755" s="85">
        <v>3</v>
      </c>
      <c r="U1755" s="85">
        <v>6</v>
      </c>
      <c r="V1755" s="85"/>
      <c r="W1755" s="85">
        <v>2</v>
      </c>
      <c r="X1755" s="85"/>
      <c r="Y1755" s="184"/>
    </row>
    <row r="1756" spans="1:25" ht="18" customHeight="1" x14ac:dyDescent="0.25">
      <c r="A1756" s="397"/>
      <c r="B1756" s="20">
        <v>4912</v>
      </c>
      <c r="C1756" s="380" t="s">
        <v>8382</v>
      </c>
      <c r="D1756" s="396">
        <v>4144335254</v>
      </c>
      <c r="E1756" s="85"/>
      <c r="F1756" s="85"/>
      <c r="G1756" s="85"/>
      <c r="H1756" s="85"/>
      <c r="I1756" s="85"/>
      <c r="J1756" s="85">
        <v>6</v>
      </c>
      <c r="K1756" s="85"/>
      <c r="L1756" s="85"/>
      <c r="M1756" s="85"/>
      <c r="N1756" s="85"/>
      <c r="O1756" s="85"/>
      <c r="P1756" s="85"/>
      <c r="Q1756" s="85">
        <v>5</v>
      </c>
      <c r="R1756" s="85">
        <v>6</v>
      </c>
      <c r="S1756" s="85">
        <v>3</v>
      </c>
      <c r="T1756" s="85"/>
      <c r="U1756" s="85"/>
      <c r="V1756" s="85"/>
      <c r="W1756" s="85"/>
      <c r="X1756" s="85"/>
      <c r="Y1756" s="184"/>
    </row>
    <row r="1757" spans="1:25" ht="18" customHeight="1" x14ac:dyDescent="0.25">
      <c r="A1757" s="397"/>
      <c r="B1757" s="20">
        <v>2169</v>
      </c>
      <c r="C1757" s="380" t="s">
        <v>8884</v>
      </c>
      <c r="D1757" s="396">
        <v>4144332261</v>
      </c>
      <c r="E1757" s="85"/>
      <c r="F1757" s="85"/>
      <c r="G1757" s="85"/>
      <c r="H1757" s="85"/>
      <c r="I1757" s="85"/>
      <c r="J1757" s="85"/>
      <c r="K1757" s="85"/>
      <c r="L1757" s="85"/>
      <c r="M1757" s="85"/>
      <c r="N1757" s="85"/>
      <c r="O1757" s="85"/>
      <c r="P1757" s="85"/>
      <c r="Q1757" s="85"/>
      <c r="R1757" s="85">
        <v>1</v>
      </c>
      <c r="S1757" s="85">
        <v>3</v>
      </c>
      <c r="T1757" s="85">
        <v>3</v>
      </c>
      <c r="U1757" s="85">
        <v>3</v>
      </c>
      <c r="V1757" s="85"/>
      <c r="W1757" s="85">
        <v>2</v>
      </c>
      <c r="X1757" s="85"/>
      <c r="Y1757" s="184"/>
    </row>
    <row r="1758" spans="1:25" ht="18" customHeight="1" x14ac:dyDescent="0.25">
      <c r="A1758" s="397"/>
      <c r="B1758" s="20">
        <v>4517</v>
      </c>
      <c r="C1758" s="380" t="s">
        <v>7173</v>
      </c>
      <c r="D1758" s="396">
        <v>4144334971</v>
      </c>
      <c r="E1758" s="85"/>
      <c r="F1758" s="85"/>
      <c r="G1758" s="85"/>
      <c r="H1758" s="85"/>
      <c r="I1758" s="85"/>
      <c r="J1758" s="85"/>
      <c r="K1758" s="85"/>
      <c r="L1758" s="85">
        <v>5</v>
      </c>
      <c r="M1758" s="85"/>
      <c r="N1758" s="85"/>
      <c r="O1758" s="85"/>
      <c r="P1758" s="85"/>
      <c r="Q1758" s="85"/>
      <c r="R1758" s="85">
        <v>6</v>
      </c>
      <c r="S1758" s="85">
        <v>3</v>
      </c>
      <c r="T1758" s="85"/>
      <c r="U1758" s="85"/>
      <c r="V1758" s="85"/>
      <c r="W1758" s="85"/>
      <c r="X1758" s="85"/>
      <c r="Y1758" s="184"/>
    </row>
    <row r="1759" spans="1:25" ht="18" customHeight="1" x14ac:dyDescent="0.25">
      <c r="A1759" s="397"/>
      <c r="B1759" s="20">
        <v>2790</v>
      </c>
      <c r="C1759" s="380" t="s">
        <v>8885</v>
      </c>
      <c r="D1759" s="396">
        <v>4144333064</v>
      </c>
      <c r="E1759" s="85"/>
      <c r="F1759" s="85"/>
      <c r="G1759" s="85"/>
      <c r="H1759" s="85"/>
      <c r="I1759" s="85">
        <v>6</v>
      </c>
      <c r="J1759" s="85">
        <v>6</v>
      </c>
      <c r="K1759" s="85"/>
      <c r="L1759" s="85"/>
      <c r="M1759" s="85"/>
      <c r="N1759" s="85"/>
      <c r="O1759" s="85"/>
      <c r="P1759" s="85"/>
      <c r="Q1759" s="85">
        <v>5</v>
      </c>
      <c r="R1759" s="85">
        <v>6</v>
      </c>
      <c r="S1759" s="85"/>
      <c r="T1759" s="85"/>
      <c r="U1759" s="85">
        <v>3</v>
      </c>
      <c r="V1759" s="85"/>
      <c r="W1759" s="85">
        <v>2</v>
      </c>
      <c r="X1759" s="85"/>
      <c r="Y1759" s="184"/>
    </row>
    <row r="1760" spans="1:25" ht="18" customHeight="1" x14ac:dyDescent="0.25">
      <c r="A1760" s="397"/>
      <c r="B1760" s="20">
        <v>3573</v>
      </c>
      <c r="C1760" s="380" t="s">
        <v>3762</v>
      </c>
      <c r="D1760" s="396">
        <v>4144333958</v>
      </c>
      <c r="E1760" s="85"/>
      <c r="F1760" s="85"/>
      <c r="G1760" s="85"/>
      <c r="H1760" s="85"/>
      <c r="I1760" s="85">
        <v>6</v>
      </c>
      <c r="J1760" s="85">
        <v>12</v>
      </c>
      <c r="K1760" s="85"/>
      <c r="L1760" s="85"/>
      <c r="M1760" s="85"/>
      <c r="N1760" s="85"/>
      <c r="O1760" s="85"/>
      <c r="P1760" s="85"/>
      <c r="Q1760" s="85"/>
      <c r="R1760" s="85"/>
      <c r="S1760" s="85">
        <v>3</v>
      </c>
      <c r="T1760" s="85">
        <v>3</v>
      </c>
      <c r="U1760" s="85"/>
      <c r="V1760" s="85"/>
      <c r="W1760" s="85"/>
      <c r="X1760" s="85"/>
      <c r="Y1760" s="184"/>
    </row>
    <row r="1761" spans="1:25" ht="18" customHeight="1" x14ac:dyDescent="0.25">
      <c r="A1761" s="413" t="s">
        <v>7775</v>
      </c>
      <c r="B1761" s="20">
        <v>1650</v>
      </c>
      <c r="C1761" s="380" t="s">
        <v>8886</v>
      </c>
      <c r="D1761" s="396">
        <v>4144368293</v>
      </c>
      <c r="E1761" s="493"/>
      <c r="F1761" s="494">
        <v>5</v>
      </c>
      <c r="G1761" s="494"/>
      <c r="H1761" s="494"/>
      <c r="I1761" s="284"/>
      <c r="J1761" s="494">
        <v>10</v>
      </c>
      <c r="K1761" s="494"/>
      <c r="L1761" s="494"/>
      <c r="M1761" s="494"/>
      <c r="N1761" s="494"/>
      <c r="O1761" s="494">
        <v>5</v>
      </c>
      <c r="P1761" s="494"/>
      <c r="Q1761" s="494"/>
      <c r="R1761" s="494"/>
      <c r="S1761" s="284"/>
      <c r="T1761" s="494"/>
      <c r="U1761" s="494"/>
      <c r="V1761" s="494">
        <v>5</v>
      </c>
      <c r="W1761" s="494"/>
      <c r="X1761" s="494">
        <v>5</v>
      </c>
      <c r="Y1761" s="423" t="s">
        <v>8887</v>
      </c>
    </row>
    <row r="1762" spans="1:25" ht="18" customHeight="1" x14ac:dyDescent="0.25">
      <c r="A1762" s="397"/>
      <c r="B1762" s="20">
        <v>1650</v>
      </c>
      <c r="C1762" s="380" t="s">
        <v>8886</v>
      </c>
      <c r="D1762" s="396">
        <v>4144313396</v>
      </c>
      <c r="E1762" s="85"/>
      <c r="F1762" s="85"/>
      <c r="G1762" s="85"/>
      <c r="H1762" s="85"/>
      <c r="I1762" s="494">
        <v>12</v>
      </c>
      <c r="J1762" s="85"/>
      <c r="K1762" s="85"/>
      <c r="L1762" s="85"/>
      <c r="M1762" s="85"/>
      <c r="N1762" s="85"/>
      <c r="O1762" s="284"/>
      <c r="P1762" s="85"/>
      <c r="Q1762" s="85"/>
      <c r="R1762" s="85"/>
      <c r="S1762" s="494">
        <v>5</v>
      </c>
      <c r="T1762" s="85"/>
      <c r="U1762" s="85"/>
      <c r="V1762" s="85"/>
      <c r="W1762" s="85"/>
      <c r="X1762" s="85"/>
      <c r="Y1762" s="184"/>
    </row>
    <row r="1763" spans="1:25" ht="18" customHeight="1" x14ac:dyDescent="0.25">
      <c r="A1763" s="397"/>
      <c r="B1763" s="20">
        <v>1666</v>
      </c>
      <c r="C1763" s="380" t="s">
        <v>8888</v>
      </c>
      <c r="D1763" s="396">
        <v>4144297851</v>
      </c>
      <c r="E1763" s="85"/>
      <c r="F1763" s="85"/>
      <c r="G1763" s="85"/>
      <c r="H1763" s="85"/>
      <c r="I1763" s="85"/>
      <c r="J1763" s="85">
        <v>10</v>
      </c>
      <c r="K1763" s="85"/>
      <c r="L1763" s="85"/>
      <c r="M1763" s="85"/>
      <c r="N1763" s="85"/>
      <c r="O1763" s="85"/>
      <c r="P1763" s="85"/>
      <c r="Q1763" s="85"/>
      <c r="R1763" s="85"/>
      <c r="S1763" s="85"/>
      <c r="T1763" s="85"/>
      <c r="U1763" s="85">
        <v>10</v>
      </c>
      <c r="V1763" s="85"/>
      <c r="W1763" s="85"/>
      <c r="X1763" s="85"/>
      <c r="Y1763" s="184"/>
    </row>
    <row r="1764" spans="1:25" ht="18" customHeight="1" x14ac:dyDescent="0.25">
      <c r="A1764" s="413" t="s">
        <v>8018</v>
      </c>
      <c r="B1764" s="20">
        <v>2215</v>
      </c>
      <c r="C1764" s="380" t="s">
        <v>3445</v>
      </c>
      <c r="D1764" s="396">
        <v>4144332345</v>
      </c>
      <c r="E1764" s="85"/>
      <c r="F1764" s="85"/>
      <c r="G1764" s="85"/>
      <c r="H1764" s="85"/>
      <c r="I1764" s="85">
        <v>6</v>
      </c>
      <c r="J1764" s="85">
        <v>6</v>
      </c>
      <c r="K1764" s="85"/>
      <c r="L1764" s="85"/>
      <c r="M1764" s="85"/>
      <c r="N1764" s="85"/>
      <c r="O1764" s="85"/>
      <c r="P1764" s="85"/>
      <c r="Q1764" s="85">
        <v>5</v>
      </c>
      <c r="R1764" s="85"/>
      <c r="S1764" s="85"/>
      <c r="T1764" s="85"/>
      <c r="U1764" s="85"/>
      <c r="V1764" s="85"/>
      <c r="W1764" s="85"/>
      <c r="X1764" s="85"/>
      <c r="Y1764" s="184"/>
    </row>
    <row r="1765" spans="1:25" ht="18" customHeight="1" x14ac:dyDescent="0.25">
      <c r="A1765" s="397"/>
      <c r="B1765" s="20">
        <v>5644</v>
      </c>
      <c r="C1765" s="380" t="s">
        <v>6723</v>
      </c>
      <c r="D1765" s="396">
        <v>4144335892</v>
      </c>
      <c r="E1765" s="85"/>
      <c r="F1765" s="85"/>
      <c r="G1765" s="85"/>
      <c r="H1765" s="85"/>
      <c r="I1765" s="85">
        <v>6</v>
      </c>
      <c r="J1765" s="85">
        <v>6</v>
      </c>
      <c r="K1765" s="85"/>
      <c r="L1765" s="85">
        <v>5</v>
      </c>
      <c r="M1765" s="85"/>
      <c r="N1765" s="85"/>
      <c r="O1765" s="85"/>
      <c r="P1765" s="85"/>
      <c r="Q1765" s="85">
        <v>10</v>
      </c>
      <c r="R1765" s="85">
        <v>6</v>
      </c>
      <c r="S1765" s="85">
        <v>3</v>
      </c>
      <c r="T1765" s="85">
        <v>3</v>
      </c>
      <c r="U1765" s="85">
        <v>3</v>
      </c>
      <c r="V1765" s="85"/>
      <c r="W1765" s="85">
        <v>2</v>
      </c>
      <c r="X1765" s="85"/>
      <c r="Y1765" s="184"/>
    </row>
    <row r="1766" spans="1:25" ht="18" customHeight="1" x14ac:dyDescent="0.25">
      <c r="A1766" s="397"/>
      <c r="B1766" s="20">
        <v>2536</v>
      </c>
      <c r="C1766" s="380" t="s">
        <v>8125</v>
      </c>
      <c r="D1766" s="396">
        <v>4144332741</v>
      </c>
      <c r="E1766" s="493"/>
      <c r="F1766" s="494"/>
      <c r="G1766" s="494"/>
      <c r="H1766" s="494"/>
      <c r="I1766" s="494">
        <v>6</v>
      </c>
      <c r="J1766" s="494">
        <v>6</v>
      </c>
      <c r="K1766" s="494"/>
      <c r="L1766" s="494"/>
      <c r="M1766" s="494"/>
      <c r="N1766" s="494"/>
      <c r="O1766" s="494"/>
      <c r="P1766" s="494"/>
      <c r="Q1766" s="494">
        <v>5</v>
      </c>
      <c r="R1766" s="494">
        <v>6</v>
      </c>
      <c r="S1766" s="494"/>
      <c r="T1766" s="494"/>
      <c r="U1766" s="494"/>
      <c r="V1766" s="494"/>
      <c r="W1766" s="494"/>
      <c r="X1766" s="494"/>
      <c r="Y1766" s="184"/>
    </row>
    <row r="1767" spans="1:25" ht="18" customHeight="1" x14ac:dyDescent="0.25">
      <c r="A1767" s="397"/>
      <c r="B1767" s="20">
        <v>2752</v>
      </c>
      <c r="C1767" s="380" t="s">
        <v>8889</v>
      </c>
      <c r="D1767" s="396">
        <v>4144332903</v>
      </c>
      <c r="E1767" s="493"/>
      <c r="F1767" s="494"/>
      <c r="G1767" s="494"/>
      <c r="H1767" s="494"/>
      <c r="I1767" s="494">
        <v>6</v>
      </c>
      <c r="J1767" s="494">
        <v>6</v>
      </c>
      <c r="K1767" s="494"/>
      <c r="L1767" s="494">
        <v>5</v>
      </c>
      <c r="M1767" s="494"/>
      <c r="N1767" s="494"/>
      <c r="O1767" s="494"/>
      <c r="P1767" s="494"/>
      <c r="Q1767" s="494"/>
      <c r="R1767" s="494">
        <v>6</v>
      </c>
      <c r="S1767" s="494"/>
      <c r="T1767" s="494"/>
      <c r="U1767" s="494"/>
      <c r="V1767" s="494"/>
      <c r="W1767" s="494"/>
      <c r="X1767" s="494"/>
      <c r="Y1767" s="184"/>
    </row>
    <row r="1768" spans="1:25" ht="18" customHeight="1" x14ac:dyDescent="0.25">
      <c r="A1768" s="397"/>
      <c r="B1768" s="20">
        <v>2189</v>
      </c>
      <c r="C1768" s="380" t="s">
        <v>8127</v>
      </c>
      <c r="D1768" s="396">
        <v>4144332271</v>
      </c>
      <c r="E1768" s="493"/>
      <c r="F1768" s="494"/>
      <c r="G1768" s="494"/>
      <c r="H1768" s="494"/>
      <c r="I1768" s="494">
        <v>6</v>
      </c>
      <c r="J1768" s="494">
        <v>6</v>
      </c>
      <c r="K1768" s="494"/>
      <c r="L1768" s="494"/>
      <c r="M1768" s="494"/>
      <c r="N1768" s="494"/>
      <c r="O1768" s="494"/>
      <c r="P1768" s="494"/>
      <c r="Q1768" s="494">
        <v>5</v>
      </c>
      <c r="R1768" s="494">
        <v>6</v>
      </c>
      <c r="S1768" s="494"/>
      <c r="T1768" s="494"/>
      <c r="U1768" s="494"/>
      <c r="V1768" s="494"/>
      <c r="W1768" s="494"/>
      <c r="X1768" s="494"/>
      <c r="Y1768" s="184"/>
    </row>
    <row r="1769" spans="1:25" ht="18" customHeight="1" x14ac:dyDescent="0.25">
      <c r="A1769" s="397"/>
      <c r="B1769" s="20">
        <v>2777</v>
      </c>
      <c r="C1769" s="380" t="s">
        <v>8890</v>
      </c>
      <c r="D1769" s="396">
        <v>4144333003</v>
      </c>
      <c r="E1769" s="493"/>
      <c r="F1769" s="494"/>
      <c r="G1769" s="494"/>
      <c r="H1769" s="494"/>
      <c r="I1769" s="494">
        <v>6</v>
      </c>
      <c r="J1769" s="494"/>
      <c r="K1769" s="494"/>
      <c r="L1769" s="494"/>
      <c r="M1769" s="494"/>
      <c r="N1769" s="494"/>
      <c r="O1769" s="494"/>
      <c r="P1769" s="494"/>
      <c r="Q1769" s="494"/>
      <c r="R1769" s="494">
        <v>6</v>
      </c>
      <c r="S1769" s="494"/>
      <c r="T1769" s="85"/>
      <c r="U1769" s="85"/>
      <c r="V1769" s="85"/>
      <c r="W1769" s="85"/>
      <c r="X1769" s="85"/>
      <c r="Y1769" s="184"/>
    </row>
    <row r="1770" spans="1:25" ht="18" customHeight="1" x14ac:dyDescent="0.25">
      <c r="A1770" s="397"/>
      <c r="B1770" s="20">
        <v>6253</v>
      </c>
      <c r="C1770" s="380" t="s">
        <v>8891</v>
      </c>
      <c r="D1770" s="396">
        <v>4144336422</v>
      </c>
      <c r="E1770" s="493"/>
      <c r="F1770" s="494"/>
      <c r="G1770" s="494"/>
      <c r="H1770" s="494"/>
      <c r="I1770" s="494">
        <v>6</v>
      </c>
      <c r="J1770" s="494">
        <v>6</v>
      </c>
      <c r="K1770" s="494"/>
      <c r="L1770" s="494"/>
      <c r="M1770" s="494"/>
      <c r="N1770" s="494"/>
      <c r="O1770" s="494"/>
      <c r="P1770" s="494"/>
      <c r="Q1770" s="494">
        <v>5</v>
      </c>
      <c r="R1770" s="494"/>
      <c r="S1770" s="494"/>
      <c r="T1770" s="494"/>
      <c r="U1770" s="85"/>
      <c r="V1770" s="85"/>
      <c r="W1770" s="85"/>
      <c r="X1770" s="85"/>
      <c r="Y1770" s="184"/>
    </row>
    <row r="1771" spans="1:25" ht="18" customHeight="1" x14ac:dyDescent="0.25">
      <c r="A1771" s="397"/>
      <c r="B1771" s="20">
        <v>5505</v>
      </c>
      <c r="C1771" s="380" t="s">
        <v>8130</v>
      </c>
      <c r="D1771" s="396">
        <v>4144335509</v>
      </c>
      <c r="E1771" s="85"/>
      <c r="F1771" s="85"/>
      <c r="G1771" s="85"/>
      <c r="H1771" s="85"/>
      <c r="I1771" s="85">
        <v>6</v>
      </c>
      <c r="J1771" s="85">
        <v>6</v>
      </c>
      <c r="K1771" s="85"/>
      <c r="L1771" s="85"/>
      <c r="M1771" s="85"/>
      <c r="N1771" s="85"/>
      <c r="O1771" s="85"/>
      <c r="P1771" s="85"/>
      <c r="Q1771" s="85"/>
      <c r="R1771" s="85"/>
      <c r="S1771" s="85"/>
      <c r="T1771" s="85"/>
      <c r="U1771" s="85"/>
      <c r="V1771" s="85"/>
      <c r="W1771" s="85"/>
      <c r="X1771" s="85"/>
      <c r="Y1771" s="184"/>
    </row>
    <row r="1772" spans="1:25" ht="18" customHeight="1" x14ac:dyDescent="0.25">
      <c r="A1772" s="397"/>
      <c r="B1772" s="20">
        <v>2171</v>
      </c>
      <c r="C1772" s="380" t="s">
        <v>8124</v>
      </c>
      <c r="D1772" s="396">
        <v>4144442352</v>
      </c>
      <c r="E1772" s="85"/>
      <c r="F1772" s="85"/>
      <c r="G1772" s="85"/>
      <c r="H1772" s="85"/>
      <c r="I1772" s="85">
        <v>10</v>
      </c>
      <c r="J1772" s="85"/>
      <c r="K1772" s="85"/>
      <c r="L1772" s="85"/>
      <c r="M1772" s="85"/>
      <c r="N1772" s="85"/>
      <c r="O1772" s="85"/>
      <c r="P1772" s="85"/>
      <c r="Q1772" s="85">
        <v>10</v>
      </c>
      <c r="R1772" s="85"/>
      <c r="S1772" s="85"/>
      <c r="T1772" s="85"/>
      <c r="U1772" s="85"/>
      <c r="V1772" s="85"/>
      <c r="W1772" s="85"/>
      <c r="X1772" s="85"/>
      <c r="Y1772" s="184"/>
    </row>
    <row r="1773" spans="1:25" ht="18" customHeight="1" x14ac:dyDescent="0.25">
      <c r="A1773" s="397"/>
      <c r="B1773" s="20">
        <v>4125</v>
      </c>
      <c r="C1773" s="380" t="s">
        <v>8123</v>
      </c>
      <c r="D1773" s="396">
        <v>4144334551</v>
      </c>
      <c r="E1773" s="85"/>
      <c r="F1773" s="85"/>
      <c r="G1773" s="85"/>
      <c r="H1773" s="85"/>
      <c r="I1773" s="85">
        <v>6</v>
      </c>
      <c r="J1773" s="85">
        <v>6</v>
      </c>
      <c r="K1773" s="85"/>
      <c r="L1773" s="85"/>
      <c r="M1773" s="85"/>
      <c r="N1773" s="85"/>
      <c r="O1773" s="85"/>
      <c r="P1773" s="85"/>
      <c r="Q1773" s="85"/>
      <c r="R1773" s="85">
        <v>6</v>
      </c>
      <c r="S1773" s="85"/>
      <c r="T1773" s="85"/>
      <c r="U1773" s="85"/>
      <c r="V1773" s="85"/>
      <c r="W1773" s="85"/>
      <c r="X1773" s="85"/>
      <c r="Y1773" s="184"/>
    </row>
    <row r="1774" spans="1:25" ht="18" customHeight="1" x14ac:dyDescent="0.25">
      <c r="A1774" s="397"/>
      <c r="B1774" s="20">
        <v>5714</v>
      </c>
      <c r="C1774" s="380" t="s">
        <v>8120</v>
      </c>
      <c r="D1774" s="396">
        <v>4144336107</v>
      </c>
      <c r="E1774" s="85"/>
      <c r="F1774" s="85"/>
      <c r="G1774" s="85"/>
      <c r="H1774" s="85"/>
      <c r="I1774" s="85">
        <v>6</v>
      </c>
      <c r="J1774" s="85">
        <v>6</v>
      </c>
      <c r="K1774" s="85"/>
      <c r="L1774" s="85"/>
      <c r="M1774" s="85"/>
      <c r="N1774" s="85"/>
      <c r="O1774" s="85"/>
      <c r="P1774" s="85"/>
      <c r="Q1774" s="85">
        <v>5</v>
      </c>
      <c r="R1774" s="85">
        <v>6</v>
      </c>
      <c r="S1774" s="85"/>
      <c r="T1774" s="85"/>
      <c r="U1774" s="85"/>
      <c r="V1774" s="85"/>
      <c r="W1774" s="85"/>
      <c r="X1774" s="85"/>
      <c r="Y1774" s="184"/>
    </row>
    <row r="1775" spans="1:25" ht="18" customHeight="1" x14ac:dyDescent="0.25">
      <c r="A1775" s="397"/>
      <c r="B1775" s="20">
        <v>2094</v>
      </c>
      <c r="C1775" s="380" t="s">
        <v>8121</v>
      </c>
      <c r="D1775" s="396">
        <v>4144332199</v>
      </c>
      <c r="E1775" s="85"/>
      <c r="F1775" s="85"/>
      <c r="G1775" s="85"/>
      <c r="H1775" s="85"/>
      <c r="I1775" s="85">
        <v>6</v>
      </c>
      <c r="J1775" s="85"/>
      <c r="K1775" s="85"/>
      <c r="L1775" s="85"/>
      <c r="M1775" s="85"/>
      <c r="N1775" s="85"/>
      <c r="O1775" s="85"/>
      <c r="P1775" s="85"/>
      <c r="Q1775" s="85"/>
      <c r="R1775" s="85"/>
      <c r="S1775" s="85"/>
      <c r="T1775" s="85"/>
      <c r="U1775" s="85"/>
      <c r="V1775" s="85"/>
      <c r="W1775" s="85"/>
      <c r="X1775" s="85"/>
      <c r="Y1775" s="184"/>
    </row>
    <row r="1776" spans="1:25" ht="18" customHeight="1" x14ac:dyDescent="0.25">
      <c r="A1776" s="397"/>
      <c r="B1776" s="20">
        <v>2524</v>
      </c>
      <c r="C1776" s="380" t="s">
        <v>4497</v>
      </c>
      <c r="D1776" s="396">
        <v>4144332656</v>
      </c>
      <c r="E1776" s="85"/>
      <c r="F1776" s="85"/>
      <c r="G1776" s="85"/>
      <c r="H1776" s="85"/>
      <c r="I1776" s="85">
        <v>6</v>
      </c>
      <c r="J1776" s="85">
        <v>6</v>
      </c>
      <c r="K1776" s="85"/>
      <c r="L1776" s="85"/>
      <c r="M1776" s="85"/>
      <c r="N1776" s="85"/>
      <c r="O1776" s="85"/>
      <c r="P1776" s="85"/>
      <c r="Q1776" s="85">
        <v>5</v>
      </c>
      <c r="R1776" s="85">
        <v>6</v>
      </c>
      <c r="S1776" s="85"/>
      <c r="T1776" s="85"/>
      <c r="U1776" s="85"/>
      <c r="V1776" s="85"/>
      <c r="W1776" s="85"/>
      <c r="X1776" s="85"/>
      <c r="Y1776" s="184"/>
    </row>
    <row r="1777" spans="1:25" ht="18" customHeight="1" x14ac:dyDescent="0.25">
      <c r="A1777" s="397"/>
      <c r="B1777" s="20">
        <v>2309</v>
      </c>
      <c r="C1777" s="380" t="s">
        <v>4498</v>
      </c>
      <c r="D1777" s="396">
        <v>4144332447</v>
      </c>
      <c r="E1777" s="85"/>
      <c r="F1777" s="85"/>
      <c r="G1777" s="85"/>
      <c r="H1777" s="85"/>
      <c r="I1777" s="85">
        <v>6</v>
      </c>
      <c r="J1777" s="85">
        <v>6</v>
      </c>
      <c r="K1777" s="85"/>
      <c r="L1777" s="85"/>
      <c r="M1777" s="85"/>
      <c r="N1777" s="85"/>
      <c r="O1777" s="85"/>
      <c r="P1777" s="85"/>
      <c r="Q1777" s="85">
        <v>5</v>
      </c>
      <c r="R1777" s="85"/>
      <c r="S1777" s="85"/>
      <c r="T1777" s="85"/>
      <c r="U1777" s="85"/>
      <c r="V1777" s="85"/>
      <c r="W1777" s="85"/>
      <c r="X1777" s="85"/>
      <c r="Y1777" s="184"/>
    </row>
    <row r="1778" spans="1:25" ht="18" customHeight="1" x14ac:dyDescent="0.25">
      <c r="A1778" s="397"/>
      <c r="B1778" s="20">
        <v>5614</v>
      </c>
      <c r="C1778" s="380" t="s">
        <v>8892</v>
      </c>
      <c r="D1778" s="396">
        <v>4144335717</v>
      </c>
      <c r="E1778" s="85"/>
      <c r="F1778" s="85"/>
      <c r="G1778" s="85"/>
      <c r="H1778" s="85"/>
      <c r="I1778" s="85">
        <v>6</v>
      </c>
      <c r="J1778" s="85">
        <v>6</v>
      </c>
      <c r="K1778" s="85"/>
      <c r="L1778" s="85"/>
      <c r="M1778" s="85"/>
      <c r="N1778" s="85"/>
      <c r="O1778" s="85"/>
      <c r="P1778" s="85"/>
      <c r="Q1778" s="85">
        <v>5</v>
      </c>
      <c r="R1778" s="85">
        <v>6</v>
      </c>
      <c r="S1778" s="85"/>
      <c r="T1778" s="85"/>
      <c r="U1778" s="85"/>
      <c r="V1778" s="85"/>
      <c r="W1778" s="85"/>
      <c r="X1778" s="85"/>
      <c r="Y1778" s="184"/>
    </row>
    <row r="1779" spans="1:25" ht="18" customHeight="1" x14ac:dyDescent="0.25">
      <c r="A1779" s="397"/>
      <c r="B1779" s="20">
        <v>1653</v>
      </c>
      <c r="C1779" s="380" t="s">
        <v>8119</v>
      </c>
      <c r="D1779" s="396">
        <v>4144417808</v>
      </c>
      <c r="E1779" s="493">
        <v>4</v>
      </c>
      <c r="F1779" s="494"/>
      <c r="G1779" s="494"/>
      <c r="H1779" s="494"/>
      <c r="I1779" s="494">
        <v>5</v>
      </c>
      <c r="J1779" s="494">
        <v>15</v>
      </c>
      <c r="K1779" s="494"/>
      <c r="L1779" s="494"/>
      <c r="M1779" s="494"/>
      <c r="N1779" s="494"/>
      <c r="O1779" s="494">
        <v>5</v>
      </c>
      <c r="P1779" s="494"/>
      <c r="Q1779" s="494"/>
      <c r="R1779" s="494">
        <v>6</v>
      </c>
      <c r="S1779" s="494">
        <v>4</v>
      </c>
      <c r="T1779" s="494"/>
      <c r="U1779" s="494"/>
      <c r="V1779" s="494">
        <v>6</v>
      </c>
      <c r="W1779" s="494">
        <v>3</v>
      </c>
      <c r="X1779" s="494">
        <v>4</v>
      </c>
      <c r="Y1779" s="184"/>
    </row>
    <row r="1780" spans="1:25" ht="18" customHeight="1" x14ac:dyDescent="0.25">
      <c r="A1780" s="397"/>
      <c r="B1780" s="20">
        <v>3434</v>
      </c>
      <c r="C1780" s="380" t="s">
        <v>8116</v>
      </c>
      <c r="D1780" s="396">
        <v>4144333829</v>
      </c>
      <c r="E1780" s="85"/>
      <c r="F1780" s="85"/>
      <c r="G1780" s="85"/>
      <c r="H1780" s="85"/>
      <c r="I1780" s="85">
        <v>6</v>
      </c>
      <c r="J1780" s="85">
        <v>6</v>
      </c>
      <c r="K1780" s="85"/>
      <c r="L1780" s="85"/>
      <c r="M1780" s="85"/>
      <c r="N1780" s="85"/>
      <c r="O1780" s="85"/>
      <c r="P1780" s="85"/>
      <c r="Q1780" s="85">
        <v>5</v>
      </c>
      <c r="R1780" s="85">
        <v>6</v>
      </c>
      <c r="S1780" s="85"/>
      <c r="T1780" s="85"/>
      <c r="U1780" s="85"/>
      <c r="V1780" s="85"/>
      <c r="W1780" s="85"/>
      <c r="X1780" s="85"/>
      <c r="Y1780" s="184"/>
    </row>
    <row r="1781" spans="1:25" ht="18" customHeight="1" x14ac:dyDescent="0.25">
      <c r="A1781" s="397"/>
      <c r="B1781" s="20">
        <v>3183</v>
      </c>
      <c r="C1781" s="380" t="s">
        <v>8893</v>
      </c>
      <c r="D1781" s="396">
        <v>4144333606</v>
      </c>
      <c r="E1781" s="85"/>
      <c r="F1781" s="85"/>
      <c r="G1781" s="85"/>
      <c r="H1781" s="85"/>
      <c r="I1781" s="85"/>
      <c r="J1781" s="85">
        <v>12</v>
      </c>
      <c r="K1781" s="85"/>
      <c r="L1781" s="85"/>
      <c r="M1781" s="85"/>
      <c r="N1781" s="85"/>
      <c r="O1781" s="85"/>
      <c r="P1781" s="85"/>
      <c r="Q1781" s="85"/>
      <c r="R1781" s="85"/>
      <c r="S1781" s="85"/>
      <c r="T1781" s="85"/>
      <c r="U1781" s="85"/>
      <c r="V1781" s="85"/>
      <c r="W1781" s="85"/>
      <c r="X1781" s="85"/>
      <c r="Y1781" s="184"/>
    </row>
    <row r="1782" spans="1:25" ht="18" customHeight="1" x14ac:dyDescent="0.25">
      <c r="A1782" s="397"/>
      <c r="B1782" s="20">
        <v>2213</v>
      </c>
      <c r="C1782" s="380" t="s">
        <v>3432</v>
      </c>
      <c r="D1782" s="396">
        <v>4144332282</v>
      </c>
      <c r="E1782" s="85"/>
      <c r="F1782" s="85"/>
      <c r="G1782" s="85"/>
      <c r="H1782" s="85"/>
      <c r="I1782" s="85">
        <v>6</v>
      </c>
      <c r="J1782" s="85">
        <v>6</v>
      </c>
      <c r="K1782" s="85"/>
      <c r="L1782" s="85"/>
      <c r="M1782" s="85"/>
      <c r="N1782" s="85"/>
      <c r="O1782" s="85"/>
      <c r="P1782" s="85"/>
      <c r="Q1782" s="85"/>
      <c r="R1782" s="85"/>
      <c r="S1782" s="85"/>
      <c r="T1782" s="85"/>
      <c r="U1782" s="85"/>
      <c r="V1782" s="85"/>
      <c r="W1782" s="85"/>
      <c r="X1782" s="85"/>
      <c r="Y1782" s="184"/>
    </row>
    <row r="1783" spans="1:25" ht="18" customHeight="1" x14ac:dyDescent="0.25">
      <c r="A1783" s="397"/>
      <c r="B1783" s="20">
        <v>3027</v>
      </c>
      <c r="C1783" s="380" t="s">
        <v>8117</v>
      </c>
      <c r="D1783" s="396">
        <v>4144333373</v>
      </c>
      <c r="E1783" s="85"/>
      <c r="F1783" s="85"/>
      <c r="G1783" s="85"/>
      <c r="H1783" s="85"/>
      <c r="I1783" s="85">
        <v>6</v>
      </c>
      <c r="J1783" s="85">
        <v>12</v>
      </c>
      <c r="K1783" s="85"/>
      <c r="L1783" s="85"/>
      <c r="M1783" s="85"/>
      <c r="N1783" s="85"/>
      <c r="O1783" s="85"/>
      <c r="P1783" s="85"/>
      <c r="Q1783" s="85"/>
      <c r="R1783" s="85">
        <v>6</v>
      </c>
      <c r="S1783" s="85"/>
      <c r="T1783" s="85"/>
      <c r="U1783" s="85"/>
      <c r="V1783" s="85"/>
      <c r="W1783" s="85"/>
      <c r="X1783" s="85"/>
      <c r="Y1783" s="184"/>
    </row>
    <row r="1784" spans="1:25" ht="18" customHeight="1" x14ac:dyDescent="0.25">
      <c r="A1784" s="397"/>
      <c r="B1784" s="20">
        <v>2067</v>
      </c>
      <c r="C1784" s="380" t="s">
        <v>6720</v>
      </c>
      <c r="D1784" s="396">
        <v>4144332158</v>
      </c>
      <c r="E1784" s="85"/>
      <c r="F1784" s="85"/>
      <c r="G1784" s="85"/>
      <c r="H1784" s="85"/>
      <c r="I1784" s="85">
        <v>6</v>
      </c>
      <c r="J1784" s="85">
        <v>6</v>
      </c>
      <c r="K1784" s="85"/>
      <c r="L1784" s="85"/>
      <c r="M1784" s="85"/>
      <c r="N1784" s="85"/>
      <c r="O1784" s="85"/>
      <c r="P1784" s="85"/>
      <c r="Q1784" s="85">
        <v>5</v>
      </c>
      <c r="R1784" s="85">
        <v>6</v>
      </c>
      <c r="S1784" s="85">
        <v>3</v>
      </c>
      <c r="T1784" s="85">
        <v>3</v>
      </c>
      <c r="U1784" s="85"/>
      <c r="V1784" s="85"/>
      <c r="W1784" s="85"/>
      <c r="X1784" s="85"/>
      <c r="Y1784" s="184"/>
    </row>
    <row r="1785" spans="1:25" ht="18" customHeight="1" x14ac:dyDescent="0.25">
      <c r="A1785" s="397"/>
      <c r="B1785" s="20">
        <v>3465</v>
      </c>
      <c r="C1785" s="380" t="s">
        <v>8118</v>
      </c>
      <c r="D1785" s="396">
        <v>4144333889</v>
      </c>
      <c r="E1785" s="85"/>
      <c r="F1785" s="85"/>
      <c r="G1785" s="85"/>
      <c r="H1785" s="85"/>
      <c r="I1785" s="85">
        <v>6</v>
      </c>
      <c r="J1785" s="85"/>
      <c r="K1785" s="85"/>
      <c r="L1785" s="85"/>
      <c r="M1785" s="85"/>
      <c r="N1785" s="85"/>
      <c r="O1785" s="85"/>
      <c r="P1785" s="85"/>
      <c r="Q1785" s="85">
        <v>5</v>
      </c>
      <c r="R1785" s="85"/>
      <c r="S1785" s="85"/>
      <c r="T1785" s="85"/>
      <c r="U1785" s="85"/>
      <c r="V1785" s="85"/>
      <c r="W1785" s="85"/>
      <c r="X1785" s="85"/>
      <c r="Y1785" s="184"/>
    </row>
    <row r="1786" spans="1:25" ht="18" customHeight="1" x14ac:dyDescent="0.25">
      <c r="A1786" s="397"/>
      <c r="B1786" s="20">
        <v>2362</v>
      </c>
      <c r="C1786" s="380" t="s">
        <v>6161</v>
      </c>
      <c r="D1786" s="396">
        <v>4144332524</v>
      </c>
      <c r="E1786" s="85"/>
      <c r="F1786" s="85"/>
      <c r="G1786" s="85"/>
      <c r="H1786" s="85"/>
      <c r="I1786" s="85">
        <v>6</v>
      </c>
      <c r="J1786" s="85">
        <v>6</v>
      </c>
      <c r="K1786" s="85"/>
      <c r="L1786" s="85"/>
      <c r="M1786" s="85"/>
      <c r="N1786" s="85"/>
      <c r="O1786" s="85"/>
      <c r="P1786" s="85"/>
      <c r="Q1786" s="85"/>
      <c r="R1786" s="85"/>
      <c r="S1786" s="85"/>
      <c r="T1786" s="85"/>
      <c r="U1786" s="85">
        <v>3</v>
      </c>
      <c r="V1786" s="85"/>
      <c r="W1786" s="85"/>
      <c r="X1786" s="85"/>
      <c r="Y1786" s="184"/>
    </row>
    <row r="1787" spans="1:25" ht="18" customHeight="1" x14ac:dyDescent="0.25">
      <c r="A1787" s="397"/>
      <c r="B1787" s="20">
        <v>2768</v>
      </c>
      <c r="C1787" s="380" t="s">
        <v>3745</v>
      </c>
      <c r="D1787" s="396">
        <v>4144332982</v>
      </c>
      <c r="E1787" s="85"/>
      <c r="F1787" s="85"/>
      <c r="G1787" s="85"/>
      <c r="H1787" s="85"/>
      <c r="I1787" s="85"/>
      <c r="J1787" s="85">
        <v>6</v>
      </c>
      <c r="K1787" s="85"/>
      <c r="L1787" s="85"/>
      <c r="M1787" s="85"/>
      <c r="N1787" s="85"/>
      <c r="O1787" s="85"/>
      <c r="P1787" s="85"/>
      <c r="Q1787" s="85"/>
      <c r="R1787" s="85">
        <v>6</v>
      </c>
      <c r="S1787" s="85"/>
      <c r="T1787" s="85"/>
      <c r="U1787" s="85"/>
      <c r="V1787" s="85"/>
      <c r="W1787" s="85"/>
      <c r="X1787" s="85"/>
      <c r="Y1787" s="184"/>
    </row>
    <row r="1788" spans="1:25" ht="18" customHeight="1" x14ac:dyDescent="0.25">
      <c r="A1788" s="397"/>
      <c r="B1788" s="20">
        <v>2075</v>
      </c>
      <c r="C1788" s="380" t="s">
        <v>6733</v>
      </c>
      <c r="D1788" s="396">
        <v>4144332161</v>
      </c>
      <c r="E1788" s="85"/>
      <c r="F1788" s="85"/>
      <c r="G1788" s="85"/>
      <c r="H1788" s="85"/>
      <c r="I1788" s="85">
        <v>6</v>
      </c>
      <c r="J1788" s="85">
        <v>6</v>
      </c>
      <c r="K1788" s="85"/>
      <c r="L1788" s="85"/>
      <c r="M1788" s="85"/>
      <c r="N1788" s="85"/>
      <c r="O1788" s="85"/>
      <c r="P1788" s="85"/>
      <c r="Q1788" s="85"/>
      <c r="R1788" s="85"/>
      <c r="S1788" s="85"/>
      <c r="T1788" s="85"/>
      <c r="U1788" s="85"/>
      <c r="V1788" s="85"/>
      <c r="W1788" s="85"/>
      <c r="X1788" s="85"/>
      <c r="Y1788" s="184"/>
    </row>
    <row r="1789" spans="1:25" ht="18" customHeight="1" x14ac:dyDescent="0.25">
      <c r="A1789" s="397"/>
      <c r="B1789" s="20">
        <v>2808</v>
      </c>
      <c r="C1789" s="380" t="s">
        <v>8894</v>
      </c>
      <c r="D1789" s="396">
        <v>4144333258</v>
      </c>
      <c r="E1789" s="85"/>
      <c r="F1789" s="85"/>
      <c r="G1789" s="85"/>
      <c r="H1789" s="85"/>
      <c r="I1789" s="85">
        <v>6</v>
      </c>
      <c r="J1789" s="85">
        <v>6</v>
      </c>
      <c r="K1789" s="85"/>
      <c r="L1789" s="85"/>
      <c r="M1789" s="85"/>
      <c r="N1789" s="85"/>
      <c r="O1789" s="85"/>
      <c r="P1789" s="85"/>
      <c r="Q1789" s="85"/>
      <c r="R1789" s="85">
        <v>6</v>
      </c>
      <c r="S1789" s="85"/>
      <c r="T1789" s="85"/>
      <c r="U1789" s="85"/>
      <c r="V1789" s="85"/>
      <c r="W1789" s="85"/>
      <c r="X1789" s="85"/>
      <c r="Y1789" s="184"/>
    </row>
    <row r="1790" spans="1:25" ht="18" customHeight="1" x14ac:dyDescent="0.25">
      <c r="A1790" s="397"/>
      <c r="B1790" s="20">
        <v>2118</v>
      </c>
      <c r="C1790" s="380" t="s">
        <v>8113</v>
      </c>
      <c r="D1790" s="396">
        <v>4144332216</v>
      </c>
      <c r="E1790" s="85"/>
      <c r="F1790" s="85"/>
      <c r="G1790" s="85"/>
      <c r="H1790" s="85"/>
      <c r="I1790" s="85">
        <v>6</v>
      </c>
      <c r="J1790" s="85">
        <v>6</v>
      </c>
      <c r="K1790" s="85"/>
      <c r="L1790" s="85"/>
      <c r="M1790" s="85"/>
      <c r="N1790" s="85"/>
      <c r="O1790" s="85"/>
      <c r="P1790" s="85"/>
      <c r="Q1790" s="85"/>
      <c r="R1790" s="85"/>
      <c r="S1790" s="85"/>
      <c r="T1790" s="85"/>
      <c r="U1790" s="85"/>
      <c r="V1790" s="85"/>
      <c r="W1790" s="85"/>
      <c r="X1790" s="85"/>
      <c r="Y1790" s="184"/>
    </row>
    <row r="1791" spans="1:25" ht="18" customHeight="1" x14ac:dyDescent="0.25">
      <c r="A1791" s="397"/>
      <c r="B1791" s="20">
        <v>2088</v>
      </c>
      <c r="C1791" s="380" t="s">
        <v>8895</v>
      </c>
      <c r="D1791" s="396">
        <v>4144332190</v>
      </c>
      <c r="E1791" s="85"/>
      <c r="F1791" s="85"/>
      <c r="G1791" s="85"/>
      <c r="H1791" s="85"/>
      <c r="I1791" s="85">
        <v>6</v>
      </c>
      <c r="J1791" s="85">
        <v>6</v>
      </c>
      <c r="K1791" s="85"/>
      <c r="L1791" s="85"/>
      <c r="M1791" s="85"/>
      <c r="N1791" s="85"/>
      <c r="O1791" s="85"/>
      <c r="P1791" s="85"/>
      <c r="Q1791" s="85">
        <v>5</v>
      </c>
      <c r="R1791" s="85">
        <v>6</v>
      </c>
      <c r="S1791" s="85"/>
      <c r="T1791" s="85"/>
      <c r="U1791" s="85"/>
      <c r="V1791" s="85"/>
      <c r="W1791" s="85"/>
      <c r="X1791" s="85"/>
      <c r="Y1791" s="184"/>
    </row>
    <row r="1792" spans="1:25" ht="18" customHeight="1" x14ac:dyDescent="0.25">
      <c r="A1792" s="397"/>
      <c r="B1792" s="20">
        <v>5439</v>
      </c>
      <c r="C1792" s="380" t="s">
        <v>8896</v>
      </c>
      <c r="D1792" s="396">
        <v>4144335488</v>
      </c>
      <c r="E1792" s="85"/>
      <c r="F1792" s="85"/>
      <c r="G1792" s="85"/>
      <c r="H1792" s="85"/>
      <c r="I1792" s="85">
        <v>6</v>
      </c>
      <c r="J1792" s="85">
        <v>6</v>
      </c>
      <c r="K1792" s="85"/>
      <c r="L1792" s="85"/>
      <c r="M1792" s="85"/>
      <c r="N1792" s="85"/>
      <c r="O1792" s="85"/>
      <c r="P1792" s="85"/>
      <c r="Q1792" s="85">
        <v>5</v>
      </c>
      <c r="R1792" s="85">
        <v>6</v>
      </c>
      <c r="S1792" s="85"/>
      <c r="T1792" s="85"/>
      <c r="U1792" s="85"/>
      <c r="V1792" s="85"/>
      <c r="W1792" s="85"/>
      <c r="X1792" s="85"/>
      <c r="Y1792" s="184"/>
    </row>
    <row r="1793" spans="1:25" ht="18" customHeight="1" x14ac:dyDescent="0.25">
      <c r="A1793" s="397"/>
      <c r="B1793" s="20">
        <v>2560</v>
      </c>
      <c r="C1793" s="380" t="s">
        <v>8115</v>
      </c>
      <c r="D1793" s="396">
        <v>4144332849</v>
      </c>
      <c r="E1793" s="85"/>
      <c r="F1793" s="85"/>
      <c r="G1793" s="85"/>
      <c r="H1793" s="85"/>
      <c r="I1793" s="85">
        <v>6</v>
      </c>
      <c r="J1793" s="85">
        <v>6</v>
      </c>
      <c r="K1793" s="85"/>
      <c r="L1793" s="85"/>
      <c r="M1793" s="85"/>
      <c r="N1793" s="85"/>
      <c r="O1793" s="85"/>
      <c r="P1793" s="85"/>
      <c r="Q1793" s="85"/>
      <c r="R1793" s="85">
        <v>5</v>
      </c>
      <c r="S1793" s="85">
        <v>3</v>
      </c>
      <c r="T1793" s="85"/>
      <c r="U1793" s="85"/>
      <c r="V1793" s="85"/>
      <c r="W1793" s="85"/>
      <c r="X1793" s="85"/>
      <c r="Y1793" s="184"/>
    </row>
    <row r="1794" spans="1:25" ht="18" customHeight="1" x14ac:dyDescent="0.25">
      <c r="A1794" s="413" t="s">
        <v>4828</v>
      </c>
      <c r="B1794" s="20">
        <v>3248</v>
      </c>
      <c r="C1794" s="380" t="s">
        <v>8006</v>
      </c>
      <c r="D1794" s="396">
        <v>4144351276</v>
      </c>
      <c r="E1794" s="85"/>
      <c r="F1794" s="85"/>
      <c r="G1794" s="85"/>
      <c r="H1794" s="85"/>
      <c r="I1794" s="85">
        <v>5</v>
      </c>
      <c r="J1794" s="85"/>
      <c r="K1794" s="85"/>
      <c r="L1794" s="85"/>
      <c r="M1794" s="85"/>
      <c r="N1794" s="85"/>
      <c r="O1794" s="85"/>
      <c r="P1794" s="85"/>
      <c r="Q1794" s="85">
        <v>5</v>
      </c>
      <c r="R1794" s="85"/>
      <c r="S1794" s="85"/>
      <c r="T1794" s="85"/>
      <c r="U1794" s="85"/>
      <c r="V1794" s="85"/>
      <c r="W1794" s="85"/>
      <c r="X1794" s="85"/>
      <c r="Y1794" s="184"/>
    </row>
    <row r="1795" spans="1:25" ht="18" customHeight="1" x14ac:dyDescent="0.25">
      <c r="A1795" s="397"/>
      <c r="B1795" s="20">
        <v>2756</v>
      </c>
      <c r="C1795" s="380" t="s">
        <v>8897</v>
      </c>
      <c r="D1795" s="396">
        <v>4144349265</v>
      </c>
      <c r="E1795" s="85"/>
      <c r="F1795" s="85"/>
      <c r="G1795" s="85"/>
      <c r="H1795" s="85"/>
      <c r="I1795" s="85">
        <v>10</v>
      </c>
      <c r="J1795" s="85">
        <v>5</v>
      </c>
      <c r="K1795" s="85"/>
      <c r="L1795" s="85"/>
      <c r="M1795" s="85"/>
      <c r="N1795" s="85"/>
      <c r="O1795" s="85"/>
      <c r="P1795" s="85"/>
      <c r="Q1795" s="85"/>
      <c r="R1795" s="85">
        <v>5</v>
      </c>
      <c r="S1795" s="85"/>
      <c r="T1795" s="85"/>
      <c r="U1795" s="85"/>
      <c r="V1795" s="85"/>
      <c r="W1795" s="85"/>
      <c r="X1795" s="85"/>
      <c r="Y1795" s="184"/>
    </row>
    <row r="1796" spans="1:25" ht="18" customHeight="1" x14ac:dyDescent="0.25">
      <c r="A1796" s="397"/>
      <c r="B1796" s="20">
        <v>1655</v>
      </c>
      <c r="C1796" s="380" t="s">
        <v>8898</v>
      </c>
      <c r="D1796" s="396">
        <v>4144352707</v>
      </c>
      <c r="E1796" s="85"/>
      <c r="F1796" s="85"/>
      <c r="G1796" s="85"/>
      <c r="H1796" s="85"/>
      <c r="I1796" s="85">
        <v>6</v>
      </c>
      <c r="J1796" s="85">
        <v>5</v>
      </c>
      <c r="K1796" s="85"/>
      <c r="L1796" s="85"/>
      <c r="M1796" s="85"/>
      <c r="N1796" s="85"/>
      <c r="O1796" s="85"/>
      <c r="P1796" s="85"/>
      <c r="Q1796" s="85"/>
      <c r="R1796" s="85"/>
      <c r="S1796" s="85"/>
      <c r="T1796" s="85"/>
      <c r="U1796" s="85"/>
      <c r="V1796" s="85"/>
      <c r="W1796" s="85"/>
      <c r="X1796" s="85"/>
      <c r="Y1796" s="184"/>
    </row>
    <row r="1797" spans="1:25" ht="18" customHeight="1" x14ac:dyDescent="0.25">
      <c r="A1797" s="413" t="s">
        <v>8899</v>
      </c>
      <c r="B1797" s="20">
        <v>6387</v>
      </c>
      <c r="C1797" s="380" t="s">
        <v>8139</v>
      </c>
      <c r="D1797" s="396">
        <v>4144336520</v>
      </c>
      <c r="E1797" s="85"/>
      <c r="F1797" s="85"/>
      <c r="G1797" s="85"/>
      <c r="H1797" s="85"/>
      <c r="I1797" s="85">
        <v>6</v>
      </c>
      <c r="J1797" s="85">
        <v>6</v>
      </c>
      <c r="K1797" s="85"/>
      <c r="L1797" s="85"/>
      <c r="M1797" s="85"/>
      <c r="N1797" s="85"/>
      <c r="O1797" s="85"/>
      <c r="P1797" s="85"/>
      <c r="Q1797" s="85"/>
      <c r="R1797" s="85">
        <v>6</v>
      </c>
      <c r="S1797" s="85"/>
      <c r="T1797" s="85"/>
      <c r="U1797" s="85"/>
      <c r="V1797" s="85"/>
      <c r="W1797" s="85"/>
      <c r="X1797" s="85"/>
      <c r="Y1797" s="184"/>
    </row>
    <row r="1798" spans="1:25" ht="18" customHeight="1" x14ac:dyDescent="0.25">
      <c r="A1798" s="397"/>
      <c r="B1798" s="20">
        <v>6380</v>
      </c>
      <c r="C1798" s="380" t="s">
        <v>8900</v>
      </c>
      <c r="D1798" s="396">
        <v>4144336518</v>
      </c>
      <c r="E1798" s="85"/>
      <c r="F1798" s="85"/>
      <c r="G1798" s="85"/>
      <c r="H1798" s="85"/>
      <c r="I1798" s="85">
        <v>6</v>
      </c>
      <c r="J1798" s="85">
        <v>6</v>
      </c>
      <c r="K1798" s="85"/>
      <c r="L1798" s="85"/>
      <c r="M1798" s="85"/>
      <c r="N1798" s="85"/>
      <c r="O1798" s="85"/>
      <c r="P1798" s="85"/>
      <c r="Q1798" s="85">
        <v>5</v>
      </c>
      <c r="R1798" s="85">
        <v>6</v>
      </c>
      <c r="S1798" s="85"/>
      <c r="T1798" s="85"/>
      <c r="U1798" s="85"/>
      <c r="V1798" s="85"/>
      <c r="W1798" s="85"/>
      <c r="X1798" s="85"/>
      <c r="Y1798" s="184"/>
    </row>
    <row r="1799" spans="1:25" ht="18" customHeight="1" x14ac:dyDescent="0.25">
      <c r="A1799" s="397"/>
      <c r="B1799" s="20">
        <v>2535</v>
      </c>
      <c r="C1799" s="380" t="s">
        <v>8141</v>
      </c>
      <c r="D1799" s="396">
        <v>4144332721</v>
      </c>
      <c r="E1799" s="85"/>
      <c r="F1799" s="85"/>
      <c r="G1799" s="85"/>
      <c r="H1799" s="85"/>
      <c r="I1799" s="85"/>
      <c r="J1799" s="85"/>
      <c r="K1799" s="85"/>
      <c r="L1799" s="85"/>
      <c r="M1799" s="85"/>
      <c r="N1799" s="85"/>
      <c r="O1799" s="85"/>
      <c r="P1799" s="85"/>
      <c r="Q1799" s="85">
        <v>5</v>
      </c>
      <c r="R1799" s="85">
        <v>6</v>
      </c>
      <c r="S1799" s="85"/>
      <c r="T1799" s="85"/>
      <c r="U1799" s="85"/>
      <c r="V1799" s="85"/>
      <c r="W1799" s="85"/>
      <c r="X1799" s="85"/>
      <c r="Y1799" s="184"/>
    </row>
    <row r="1800" spans="1:25" ht="18" customHeight="1" x14ac:dyDescent="0.25">
      <c r="A1800" s="397"/>
      <c r="B1800" s="20">
        <v>4540</v>
      </c>
      <c r="C1800" s="380" t="s">
        <v>8901</v>
      </c>
      <c r="D1800" s="396">
        <v>4144335026</v>
      </c>
      <c r="E1800" s="85"/>
      <c r="F1800" s="85"/>
      <c r="G1800" s="85"/>
      <c r="H1800" s="85"/>
      <c r="I1800" s="85">
        <v>6</v>
      </c>
      <c r="J1800" s="85">
        <v>6</v>
      </c>
      <c r="K1800" s="85"/>
      <c r="L1800" s="85"/>
      <c r="M1800" s="85"/>
      <c r="N1800" s="85"/>
      <c r="O1800" s="85"/>
      <c r="P1800" s="85"/>
      <c r="Q1800" s="85">
        <v>5</v>
      </c>
      <c r="R1800" s="85">
        <v>6</v>
      </c>
      <c r="S1800" s="85"/>
      <c r="T1800" s="85"/>
      <c r="U1800" s="85"/>
      <c r="V1800" s="85"/>
      <c r="W1800" s="85"/>
      <c r="X1800" s="85"/>
      <c r="Y1800" s="184"/>
    </row>
    <row r="1801" spans="1:25" ht="18" customHeight="1" x14ac:dyDescent="0.25">
      <c r="A1801" s="397"/>
      <c r="B1801" s="20">
        <v>5567</v>
      </c>
      <c r="C1801" s="380" t="s">
        <v>3748</v>
      </c>
      <c r="D1801" s="396">
        <v>4144335635</v>
      </c>
      <c r="E1801" s="85"/>
      <c r="F1801" s="85"/>
      <c r="G1801" s="85"/>
      <c r="H1801" s="85"/>
      <c r="I1801" s="85">
        <v>6</v>
      </c>
      <c r="J1801" s="85">
        <v>12</v>
      </c>
      <c r="K1801" s="85"/>
      <c r="L1801" s="85"/>
      <c r="M1801" s="85"/>
      <c r="N1801" s="85"/>
      <c r="O1801" s="85"/>
      <c r="P1801" s="85"/>
      <c r="Q1801" s="85">
        <v>5</v>
      </c>
      <c r="R1801" s="85"/>
      <c r="S1801" s="85"/>
      <c r="T1801" s="85"/>
      <c r="U1801" s="85"/>
      <c r="V1801" s="85"/>
      <c r="W1801" s="85"/>
      <c r="X1801" s="85"/>
      <c r="Y1801" s="184"/>
    </row>
    <row r="1802" spans="1:25" ht="18" customHeight="1" x14ac:dyDescent="0.25">
      <c r="A1802" s="397"/>
      <c r="B1802" s="20">
        <v>2751</v>
      </c>
      <c r="C1802" s="380" t="s">
        <v>8138</v>
      </c>
      <c r="D1802" s="396">
        <v>4144332869</v>
      </c>
      <c r="E1802" s="85"/>
      <c r="F1802" s="85"/>
      <c r="G1802" s="85"/>
      <c r="H1802" s="85"/>
      <c r="I1802" s="85">
        <v>12</v>
      </c>
      <c r="J1802" s="85">
        <v>6</v>
      </c>
      <c r="K1802" s="85"/>
      <c r="L1802" s="85"/>
      <c r="M1802" s="85"/>
      <c r="N1802" s="85"/>
      <c r="O1802" s="85"/>
      <c r="P1802" s="85"/>
      <c r="Q1802" s="85"/>
      <c r="R1802" s="85">
        <v>6</v>
      </c>
      <c r="S1802" s="85"/>
      <c r="T1802" s="85"/>
      <c r="U1802" s="85"/>
      <c r="V1802" s="85"/>
      <c r="W1802" s="85"/>
      <c r="X1802" s="85"/>
      <c r="Y1802" s="184"/>
    </row>
    <row r="1803" spans="1:25" ht="18" customHeight="1" x14ac:dyDescent="0.25">
      <c r="A1803" s="397"/>
      <c r="B1803" s="20">
        <v>2542</v>
      </c>
      <c r="C1803" s="380" t="s">
        <v>8135</v>
      </c>
      <c r="D1803" s="396">
        <v>4144332753</v>
      </c>
      <c r="E1803" s="85"/>
      <c r="F1803" s="85"/>
      <c r="G1803" s="85"/>
      <c r="H1803" s="85"/>
      <c r="I1803" s="85">
        <v>6</v>
      </c>
      <c r="J1803" s="85">
        <v>6</v>
      </c>
      <c r="K1803" s="85"/>
      <c r="L1803" s="85"/>
      <c r="M1803" s="85"/>
      <c r="N1803" s="85"/>
      <c r="O1803" s="85"/>
      <c r="P1803" s="85"/>
      <c r="Q1803" s="85"/>
      <c r="R1803" s="85"/>
      <c r="S1803" s="85"/>
      <c r="T1803" s="85"/>
      <c r="U1803" s="85"/>
      <c r="V1803" s="85"/>
      <c r="W1803" s="85"/>
      <c r="X1803" s="85"/>
      <c r="Y1803" s="184"/>
    </row>
    <row r="1804" spans="1:25" ht="18" customHeight="1" x14ac:dyDescent="0.25">
      <c r="A1804" s="397"/>
      <c r="B1804" s="20">
        <v>2434</v>
      </c>
      <c r="C1804" s="380" t="s">
        <v>8136</v>
      </c>
      <c r="D1804" s="396">
        <v>4144332630</v>
      </c>
      <c r="E1804" s="85"/>
      <c r="F1804" s="85"/>
      <c r="G1804" s="85"/>
      <c r="H1804" s="85"/>
      <c r="I1804" s="85">
        <v>6</v>
      </c>
      <c r="J1804" s="85">
        <v>6</v>
      </c>
      <c r="K1804" s="85"/>
      <c r="L1804" s="85"/>
      <c r="M1804" s="85"/>
      <c r="N1804" s="85"/>
      <c r="O1804" s="85"/>
      <c r="P1804" s="85"/>
      <c r="Q1804" s="85"/>
      <c r="R1804" s="85"/>
      <c r="S1804" s="85"/>
      <c r="T1804" s="85"/>
      <c r="U1804" s="85"/>
      <c r="V1804" s="85"/>
      <c r="W1804" s="85"/>
      <c r="X1804" s="85"/>
      <c r="Y1804" s="184"/>
    </row>
    <row r="1805" spans="1:25" ht="18" customHeight="1" x14ac:dyDescent="0.25">
      <c r="A1805" s="397"/>
      <c r="B1805" s="20">
        <v>4117</v>
      </c>
      <c r="C1805" s="380" t="s">
        <v>8902</v>
      </c>
      <c r="D1805" s="396">
        <v>4144334480</v>
      </c>
      <c r="E1805" s="85"/>
      <c r="F1805" s="85"/>
      <c r="G1805" s="85"/>
      <c r="H1805" s="85"/>
      <c r="I1805" s="85">
        <v>6</v>
      </c>
      <c r="J1805" s="85">
        <v>6</v>
      </c>
      <c r="K1805" s="85"/>
      <c r="L1805" s="85"/>
      <c r="M1805" s="85"/>
      <c r="N1805" s="85"/>
      <c r="O1805" s="85"/>
      <c r="P1805" s="85"/>
      <c r="Q1805" s="85"/>
      <c r="R1805" s="85">
        <v>6</v>
      </c>
      <c r="S1805" s="85"/>
      <c r="T1805" s="85"/>
      <c r="U1805" s="85"/>
      <c r="V1805" s="85"/>
      <c r="W1805" s="85"/>
      <c r="X1805" s="85"/>
      <c r="Y1805" s="184"/>
    </row>
    <row r="1806" spans="1:25" ht="18" customHeight="1" x14ac:dyDescent="0.25">
      <c r="A1806" s="397"/>
      <c r="B1806" s="20">
        <v>6148</v>
      </c>
      <c r="C1806" s="380" t="s">
        <v>8903</v>
      </c>
      <c r="D1806" s="396">
        <v>4144336341</v>
      </c>
      <c r="E1806" s="85"/>
      <c r="F1806" s="85"/>
      <c r="G1806" s="85"/>
      <c r="H1806" s="85"/>
      <c r="I1806" s="85">
        <v>6</v>
      </c>
      <c r="J1806" s="85">
        <v>6</v>
      </c>
      <c r="K1806" s="85"/>
      <c r="L1806" s="85"/>
      <c r="M1806" s="85"/>
      <c r="N1806" s="85"/>
      <c r="O1806" s="85"/>
      <c r="P1806" s="85"/>
      <c r="Q1806" s="85"/>
      <c r="R1806" s="85"/>
      <c r="S1806" s="85"/>
      <c r="T1806" s="85"/>
      <c r="U1806" s="85"/>
      <c r="V1806" s="85"/>
      <c r="W1806" s="85"/>
      <c r="X1806" s="85"/>
      <c r="Y1806" s="184"/>
    </row>
    <row r="1807" spans="1:25" ht="18" customHeight="1" x14ac:dyDescent="0.25">
      <c r="A1807" s="414" t="s">
        <v>7278</v>
      </c>
      <c r="B1807" s="20">
        <v>4307</v>
      </c>
      <c r="C1807" s="380" t="s">
        <v>4664</v>
      </c>
      <c r="D1807" s="396">
        <v>4144499511</v>
      </c>
      <c r="E1807" s="85"/>
      <c r="F1807" s="85"/>
      <c r="G1807" s="85"/>
      <c r="H1807" s="85"/>
      <c r="I1807" s="85">
        <v>13</v>
      </c>
      <c r="J1807" s="85">
        <v>14</v>
      </c>
      <c r="K1807" s="85"/>
      <c r="L1807" s="85"/>
      <c r="M1807" s="85"/>
      <c r="N1807" s="85"/>
      <c r="O1807" s="85"/>
      <c r="P1807" s="85"/>
      <c r="Q1807" s="85">
        <v>3</v>
      </c>
      <c r="R1807" s="85"/>
      <c r="S1807" s="85"/>
      <c r="T1807" s="85"/>
      <c r="U1807" s="85"/>
      <c r="V1807" s="85"/>
      <c r="W1807" s="85"/>
      <c r="X1807" s="85"/>
      <c r="Y1807" s="432" t="s">
        <v>8904</v>
      </c>
    </row>
    <row r="1808" spans="1:25" ht="18" customHeight="1" x14ac:dyDescent="0.25">
      <c r="A1808" s="414" t="s">
        <v>7275</v>
      </c>
      <c r="B1808" s="20">
        <v>5698</v>
      </c>
      <c r="C1808" s="380" t="s">
        <v>8905</v>
      </c>
      <c r="D1808" s="396">
        <v>4144285815</v>
      </c>
      <c r="E1808" s="85"/>
      <c r="F1808" s="85"/>
      <c r="G1808" s="85"/>
      <c r="H1808" s="85"/>
      <c r="I1808" s="85">
        <v>4</v>
      </c>
      <c r="J1808" s="85"/>
      <c r="K1808" s="85"/>
      <c r="L1808" s="85"/>
      <c r="M1808" s="85"/>
      <c r="N1808" s="85"/>
      <c r="O1808" s="85"/>
      <c r="P1808" s="85"/>
      <c r="Q1808" s="85"/>
      <c r="R1808" s="85"/>
      <c r="S1808" s="85">
        <v>2</v>
      </c>
      <c r="T1808" s="85"/>
      <c r="U1808" s="85"/>
      <c r="V1808" s="85"/>
      <c r="W1808" s="85">
        <v>1</v>
      </c>
      <c r="X1808" s="85"/>
      <c r="Y1808" s="184"/>
    </row>
    <row r="1809" spans="1:25" ht="18" customHeight="1" x14ac:dyDescent="0.25">
      <c r="A1809" s="397"/>
      <c r="B1809" s="20">
        <v>2829</v>
      </c>
      <c r="C1809" s="380" t="s">
        <v>3588</v>
      </c>
      <c r="D1809" s="396">
        <v>4144283645</v>
      </c>
      <c r="E1809" s="85"/>
      <c r="F1809" s="85"/>
      <c r="G1809" s="85"/>
      <c r="H1809" s="85"/>
      <c r="I1809" s="85"/>
      <c r="J1809" s="85">
        <v>2</v>
      </c>
      <c r="K1809" s="85"/>
      <c r="L1809" s="85">
        <v>3</v>
      </c>
      <c r="M1809" s="85"/>
      <c r="N1809" s="85"/>
      <c r="O1809" s="85"/>
      <c r="P1809" s="85"/>
      <c r="Q1809" s="85"/>
      <c r="R1809" s="85"/>
      <c r="S1809" s="85">
        <v>2</v>
      </c>
      <c r="T1809" s="85">
        <v>1</v>
      </c>
      <c r="U1809" s="85">
        <v>2</v>
      </c>
      <c r="V1809" s="85"/>
      <c r="W1809" s="85">
        <v>1</v>
      </c>
      <c r="X1809" s="85"/>
      <c r="Y1809" s="184"/>
    </row>
    <row r="1810" spans="1:25" ht="18" customHeight="1" x14ac:dyDescent="0.25">
      <c r="A1810" s="397"/>
      <c r="B1810" s="20">
        <v>5710</v>
      </c>
      <c r="C1810" s="380" t="s">
        <v>6772</v>
      </c>
      <c r="D1810" s="396">
        <v>4144285820</v>
      </c>
      <c r="E1810" s="85"/>
      <c r="F1810" s="85"/>
      <c r="G1810" s="85"/>
      <c r="H1810" s="85"/>
      <c r="I1810" s="85">
        <v>2</v>
      </c>
      <c r="J1810" s="85">
        <v>2</v>
      </c>
      <c r="K1810" s="85"/>
      <c r="L1810" s="85"/>
      <c r="M1810" s="85"/>
      <c r="N1810" s="85"/>
      <c r="O1810" s="85"/>
      <c r="P1810" s="85"/>
      <c r="Q1810" s="85"/>
      <c r="R1810" s="85"/>
      <c r="S1810" s="85">
        <v>2</v>
      </c>
      <c r="T1810" s="85">
        <v>1</v>
      </c>
      <c r="U1810" s="85"/>
      <c r="V1810" s="85"/>
      <c r="W1810" s="85">
        <v>1</v>
      </c>
      <c r="X1810" s="85"/>
      <c r="Y1810" s="184"/>
    </row>
    <row r="1811" spans="1:25" ht="18" customHeight="1" x14ac:dyDescent="0.25">
      <c r="A1811" s="397"/>
      <c r="B1811" s="20">
        <v>2012</v>
      </c>
      <c r="C1811" s="380" t="s">
        <v>6983</v>
      </c>
      <c r="D1811" s="396">
        <v>4144287006</v>
      </c>
      <c r="E1811" s="85"/>
      <c r="F1811" s="85"/>
      <c r="G1811" s="85"/>
      <c r="H1811" s="85"/>
      <c r="I1811" s="85"/>
      <c r="J1811" s="85">
        <v>2</v>
      </c>
      <c r="K1811" s="85"/>
      <c r="L1811" s="85"/>
      <c r="M1811" s="85"/>
      <c r="N1811" s="85"/>
      <c r="O1811" s="85"/>
      <c r="P1811" s="85"/>
      <c r="Q1811" s="85"/>
      <c r="R1811" s="85"/>
      <c r="S1811" s="85"/>
      <c r="T1811" s="85"/>
      <c r="U1811" s="85"/>
      <c r="V1811" s="85"/>
      <c r="W1811" s="85"/>
      <c r="X1811" s="85"/>
      <c r="Y1811" s="184"/>
    </row>
    <row r="1812" spans="1:25" ht="18" customHeight="1" x14ac:dyDescent="0.25">
      <c r="A1812" s="397"/>
      <c r="B1812" s="20">
        <v>2012</v>
      </c>
      <c r="C1812" s="380" t="s">
        <v>6983</v>
      </c>
      <c r="D1812" s="396">
        <v>4144314088</v>
      </c>
      <c r="E1812" s="85"/>
      <c r="F1812" s="85"/>
      <c r="G1812" s="85"/>
      <c r="H1812" s="85"/>
      <c r="I1812" s="85">
        <v>10</v>
      </c>
      <c r="J1812" s="85"/>
      <c r="K1812" s="85"/>
      <c r="L1812" s="85"/>
      <c r="M1812" s="85"/>
      <c r="N1812" s="85"/>
      <c r="O1812" s="85"/>
      <c r="P1812" s="85"/>
      <c r="Q1812" s="85">
        <v>5</v>
      </c>
      <c r="R1812" s="85"/>
      <c r="S1812" s="85"/>
      <c r="T1812" s="85"/>
      <c r="U1812" s="85"/>
      <c r="V1812" s="85"/>
      <c r="W1812" s="85"/>
      <c r="X1812" s="85"/>
      <c r="Y1812" s="184"/>
    </row>
    <row r="1813" spans="1:25" ht="18" customHeight="1" x14ac:dyDescent="0.25">
      <c r="A1813" s="397"/>
      <c r="B1813" s="20">
        <v>4050</v>
      </c>
      <c r="C1813" s="380" t="s">
        <v>6988</v>
      </c>
      <c r="D1813" s="396">
        <v>4144289117</v>
      </c>
      <c r="E1813" s="85"/>
      <c r="F1813" s="85"/>
      <c r="G1813" s="85"/>
      <c r="H1813" s="85"/>
      <c r="I1813" s="85">
        <v>5</v>
      </c>
      <c r="J1813" s="85">
        <v>5</v>
      </c>
      <c r="K1813" s="85"/>
      <c r="L1813" s="85"/>
      <c r="M1813" s="85"/>
      <c r="N1813" s="85"/>
      <c r="O1813" s="85"/>
      <c r="P1813" s="85"/>
      <c r="Q1813" s="85"/>
      <c r="R1813" s="85">
        <v>5</v>
      </c>
      <c r="S1813" s="85"/>
      <c r="T1813" s="85"/>
      <c r="U1813" s="85"/>
      <c r="V1813" s="85"/>
      <c r="W1813" s="85"/>
      <c r="X1813" s="85"/>
      <c r="Y1813" s="184"/>
    </row>
    <row r="1814" spans="1:25" ht="18" customHeight="1" x14ac:dyDescent="0.25">
      <c r="A1814" s="397"/>
      <c r="B1814" s="20">
        <v>3682</v>
      </c>
      <c r="C1814" s="380" t="s">
        <v>8345</v>
      </c>
      <c r="D1814" s="396">
        <v>4144284213</v>
      </c>
      <c r="E1814" s="85"/>
      <c r="F1814" s="85"/>
      <c r="G1814" s="85"/>
      <c r="H1814" s="85"/>
      <c r="I1814" s="85">
        <v>2</v>
      </c>
      <c r="J1814" s="85">
        <v>4</v>
      </c>
      <c r="K1814" s="85"/>
      <c r="L1814" s="85">
        <v>2</v>
      </c>
      <c r="M1814" s="85"/>
      <c r="N1814" s="85"/>
      <c r="O1814" s="85"/>
      <c r="P1814" s="85"/>
      <c r="Q1814" s="85"/>
      <c r="R1814" s="85"/>
      <c r="S1814" s="85"/>
      <c r="T1814" s="85"/>
      <c r="U1814" s="85">
        <v>2</v>
      </c>
      <c r="V1814" s="85"/>
      <c r="W1814" s="85">
        <v>1</v>
      </c>
      <c r="X1814" s="85"/>
      <c r="Y1814" s="184"/>
    </row>
    <row r="1815" spans="1:25" ht="18" customHeight="1" x14ac:dyDescent="0.25">
      <c r="A1815" s="397"/>
      <c r="B1815" s="20">
        <v>2024</v>
      </c>
      <c r="C1815" s="380" t="s">
        <v>6705</v>
      </c>
      <c r="D1815" s="396">
        <v>4144313798</v>
      </c>
      <c r="E1815" s="85"/>
      <c r="F1815" s="85"/>
      <c r="G1815" s="85"/>
      <c r="H1815" s="85"/>
      <c r="I1815" s="85"/>
      <c r="J1815" s="85"/>
      <c r="K1815" s="85"/>
      <c r="L1815" s="85"/>
      <c r="M1815" s="85"/>
      <c r="N1815" s="85"/>
      <c r="O1815" s="85"/>
      <c r="P1815" s="85"/>
      <c r="Q1815" s="85"/>
      <c r="R1815" s="85"/>
      <c r="S1815" s="85">
        <v>3</v>
      </c>
      <c r="T1815" s="85">
        <v>3</v>
      </c>
      <c r="U1815" s="85">
        <v>5</v>
      </c>
      <c r="V1815" s="85"/>
      <c r="W1815" s="85">
        <v>5</v>
      </c>
      <c r="X1815" s="85"/>
      <c r="Y1815" s="184"/>
    </row>
    <row r="1816" spans="1:25" ht="18" customHeight="1" x14ac:dyDescent="0.25">
      <c r="A1816" s="397"/>
      <c r="B1816" s="20">
        <v>3962</v>
      </c>
      <c r="C1816" s="380" t="s">
        <v>8906</v>
      </c>
      <c r="D1816" s="396">
        <v>4144284620</v>
      </c>
      <c r="E1816" s="85"/>
      <c r="F1816" s="85"/>
      <c r="G1816" s="85"/>
      <c r="H1816" s="85"/>
      <c r="I1816" s="85">
        <v>10</v>
      </c>
      <c r="J1816" s="85">
        <v>8</v>
      </c>
      <c r="K1816" s="85"/>
      <c r="L1816" s="85">
        <v>2</v>
      </c>
      <c r="M1816" s="85"/>
      <c r="N1816" s="85"/>
      <c r="O1816" s="85"/>
      <c r="P1816" s="85"/>
      <c r="Q1816" s="85"/>
      <c r="R1816" s="85"/>
      <c r="S1816" s="85"/>
      <c r="T1816" s="85"/>
      <c r="U1816" s="85"/>
      <c r="V1816" s="85"/>
      <c r="W1816" s="85"/>
      <c r="X1816" s="85"/>
      <c r="Y1816" s="184"/>
    </row>
    <row r="1817" spans="1:25" ht="18" customHeight="1" x14ac:dyDescent="0.25">
      <c r="A1817" s="397"/>
      <c r="B1817" s="20">
        <v>4020</v>
      </c>
      <c r="C1817" s="380" t="s">
        <v>6979</v>
      </c>
      <c r="D1817" s="396">
        <v>4144284781</v>
      </c>
      <c r="E1817" s="85"/>
      <c r="F1817" s="85"/>
      <c r="G1817" s="85"/>
      <c r="H1817" s="85"/>
      <c r="I1817" s="85">
        <v>2</v>
      </c>
      <c r="J1817" s="85">
        <v>4</v>
      </c>
      <c r="K1817" s="85"/>
      <c r="L1817" s="85"/>
      <c r="M1817" s="85"/>
      <c r="N1817" s="85"/>
      <c r="O1817" s="85"/>
      <c r="P1817" s="85"/>
      <c r="Q1817" s="85"/>
      <c r="R1817" s="85"/>
      <c r="S1817" s="85"/>
      <c r="T1817" s="85"/>
      <c r="U1817" s="85"/>
      <c r="V1817" s="85"/>
      <c r="W1817" s="85"/>
      <c r="X1817" s="85"/>
      <c r="Y1817" s="184"/>
    </row>
    <row r="1818" spans="1:25" ht="18" customHeight="1" x14ac:dyDescent="0.25">
      <c r="A1818" s="397"/>
      <c r="B1818" s="20">
        <v>4060</v>
      </c>
      <c r="C1818" s="380" t="s">
        <v>8329</v>
      </c>
      <c r="D1818" s="396">
        <v>4144284886</v>
      </c>
      <c r="E1818" s="85"/>
      <c r="F1818" s="85"/>
      <c r="G1818" s="85"/>
      <c r="H1818" s="85"/>
      <c r="I1818" s="85">
        <v>2</v>
      </c>
      <c r="J1818" s="85">
        <v>4</v>
      </c>
      <c r="K1818" s="85"/>
      <c r="L1818" s="85"/>
      <c r="M1818" s="85"/>
      <c r="N1818" s="85"/>
      <c r="O1818" s="85"/>
      <c r="P1818" s="85"/>
      <c r="Q1818" s="85"/>
      <c r="R1818" s="85"/>
      <c r="S1818" s="85"/>
      <c r="T1818" s="85"/>
      <c r="U1818" s="85"/>
      <c r="V1818" s="85"/>
      <c r="W1818" s="85"/>
      <c r="X1818" s="85"/>
      <c r="Y1818" s="184"/>
    </row>
    <row r="1819" spans="1:25" ht="18" customHeight="1" x14ac:dyDescent="0.25">
      <c r="A1819" s="397"/>
      <c r="B1819" s="20">
        <v>2835</v>
      </c>
      <c r="C1819" s="380" t="s">
        <v>3690</v>
      </c>
      <c r="D1819" s="396">
        <v>4144283668</v>
      </c>
      <c r="E1819" s="85"/>
      <c r="F1819" s="85"/>
      <c r="G1819" s="85"/>
      <c r="H1819" s="85"/>
      <c r="I1819" s="85">
        <v>8</v>
      </c>
      <c r="J1819" s="85">
        <v>4</v>
      </c>
      <c r="K1819" s="85"/>
      <c r="L1819" s="85"/>
      <c r="M1819" s="85"/>
      <c r="N1819" s="85"/>
      <c r="O1819" s="85"/>
      <c r="P1819" s="85"/>
      <c r="Q1819" s="85"/>
      <c r="R1819" s="85"/>
      <c r="S1819" s="85"/>
      <c r="T1819" s="85"/>
      <c r="U1819" s="85"/>
      <c r="V1819" s="85"/>
      <c r="W1819" s="85"/>
      <c r="X1819" s="85"/>
      <c r="Y1819" s="184"/>
    </row>
    <row r="1820" spans="1:25" ht="18" customHeight="1" x14ac:dyDescent="0.25">
      <c r="A1820" s="397"/>
      <c r="B1820" s="20">
        <v>4983</v>
      </c>
      <c r="C1820" s="380" t="s">
        <v>8907</v>
      </c>
      <c r="D1820" s="396">
        <v>4144285333</v>
      </c>
      <c r="E1820" s="85"/>
      <c r="F1820" s="85"/>
      <c r="G1820" s="85"/>
      <c r="H1820" s="85"/>
      <c r="I1820" s="85"/>
      <c r="J1820" s="85">
        <v>10</v>
      </c>
      <c r="K1820" s="85"/>
      <c r="L1820" s="85"/>
      <c r="M1820" s="85"/>
      <c r="N1820" s="85"/>
      <c r="O1820" s="85"/>
      <c r="P1820" s="85"/>
      <c r="Q1820" s="85"/>
      <c r="R1820" s="85"/>
      <c r="S1820" s="85"/>
      <c r="T1820" s="85"/>
      <c r="U1820" s="85"/>
      <c r="V1820" s="85"/>
      <c r="W1820" s="85"/>
      <c r="X1820" s="85"/>
      <c r="Y1820" s="184"/>
    </row>
    <row r="1821" spans="1:25" ht="18" customHeight="1" x14ac:dyDescent="0.25">
      <c r="A1821" s="397"/>
      <c r="B1821" s="20">
        <v>5472</v>
      </c>
      <c r="C1821" s="380" t="s">
        <v>3927</v>
      </c>
      <c r="D1821" s="396">
        <v>4144285561</v>
      </c>
      <c r="E1821" s="85"/>
      <c r="F1821" s="85"/>
      <c r="G1821" s="85"/>
      <c r="H1821" s="85"/>
      <c r="I1821" s="85"/>
      <c r="J1821" s="85">
        <v>2</v>
      </c>
      <c r="K1821" s="85"/>
      <c r="L1821" s="85">
        <v>3</v>
      </c>
      <c r="M1821" s="85"/>
      <c r="N1821" s="85"/>
      <c r="O1821" s="85"/>
      <c r="P1821" s="85"/>
      <c r="Q1821" s="85"/>
      <c r="R1821" s="85"/>
      <c r="S1821" s="85"/>
      <c r="T1821" s="85"/>
      <c r="U1821" s="85">
        <v>2</v>
      </c>
      <c r="V1821" s="85"/>
      <c r="W1821" s="85">
        <v>2</v>
      </c>
      <c r="X1821" s="85"/>
      <c r="Y1821" s="184"/>
    </row>
    <row r="1822" spans="1:25" ht="18" customHeight="1" x14ac:dyDescent="0.25">
      <c r="A1822" s="397"/>
      <c r="B1822" s="20">
        <v>4531</v>
      </c>
      <c r="C1822" s="380" t="s">
        <v>8908</v>
      </c>
      <c r="D1822" s="396">
        <v>4144285174</v>
      </c>
      <c r="E1822" s="85"/>
      <c r="F1822" s="85"/>
      <c r="G1822" s="85"/>
      <c r="H1822" s="85"/>
      <c r="I1822" s="85">
        <v>2</v>
      </c>
      <c r="J1822" s="85">
        <v>2</v>
      </c>
      <c r="K1822" s="85"/>
      <c r="L1822" s="85">
        <v>2</v>
      </c>
      <c r="M1822" s="85"/>
      <c r="N1822" s="85"/>
      <c r="O1822" s="85"/>
      <c r="P1822" s="85"/>
      <c r="Q1822" s="85"/>
      <c r="R1822" s="85"/>
      <c r="S1822" s="85">
        <v>2</v>
      </c>
      <c r="T1822" s="85">
        <v>2</v>
      </c>
      <c r="U1822" s="85">
        <v>2</v>
      </c>
      <c r="V1822" s="85"/>
      <c r="W1822" s="85">
        <v>2</v>
      </c>
      <c r="X1822" s="85"/>
      <c r="Y1822" s="184"/>
    </row>
    <row r="1823" spans="1:25" ht="18" customHeight="1" x14ac:dyDescent="0.25">
      <c r="A1823" s="397"/>
      <c r="B1823" s="20">
        <v>3168</v>
      </c>
      <c r="C1823" s="380" t="s">
        <v>3599</v>
      </c>
      <c r="D1823" s="396">
        <v>4144283817</v>
      </c>
      <c r="E1823" s="85"/>
      <c r="F1823" s="85"/>
      <c r="G1823" s="85"/>
      <c r="H1823" s="85"/>
      <c r="I1823" s="85">
        <v>4</v>
      </c>
      <c r="J1823" s="85">
        <v>10</v>
      </c>
      <c r="K1823" s="85"/>
      <c r="L1823" s="85">
        <v>1</v>
      </c>
      <c r="M1823" s="85"/>
      <c r="N1823" s="85"/>
      <c r="O1823" s="85"/>
      <c r="P1823" s="85"/>
      <c r="Q1823" s="85"/>
      <c r="R1823" s="85"/>
      <c r="S1823" s="85"/>
      <c r="T1823" s="85"/>
      <c r="U1823" s="85"/>
      <c r="V1823" s="85"/>
      <c r="W1823" s="85"/>
      <c r="X1823" s="85"/>
      <c r="Y1823" s="184"/>
    </row>
    <row r="1824" spans="1:25" ht="18" customHeight="1" x14ac:dyDescent="0.25">
      <c r="A1824" s="397"/>
      <c r="B1824" s="20">
        <v>5290</v>
      </c>
      <c r="C1824" s="380" t="s">
        <v>3932</v>
      </c>
      <c r="D1824" s="396">
        <v>4144285442</v>
      </c>
      <c r="E1824" s="85"/>
      <c r="F1824" s="85"/>
      <c r="G1824" s="85"/>
      <c r="H1824" s="85"/>
      <c r="I1824" s="85">
        <v>2</v>
      </c>
      <c r="J1824" s="85">
        <v>2</v>
      </c>
      <c r="K1824" s="85"/>
      <c r="L1824" s="85">
        <v>2</v>
      </c>
      <c r="M1824" s="85"/>
      <c r="N1824" s="85"/>
      <c r="O1824" s="85"/>
      <c r="P1824" s="85"/>
      <c r="Q1824" s="85"/>
      <c r="R1824" s="85"/>
      <c r="S1824" s="85">
        <v>2</v>
      </c>
      <c r="T1824" s="85">
        <v>2</v>
      </c>
      <c r="U1824" s="85">
        <v>2</v>
      </c>
      <c r="V1824" s="85"/>
      <c r="W1824" s="85">
        <v>2</v>
      </c>
      <c r="X1824" s="85"/>
      <c r="Y1824" s="184"/>
    </row>
    <row r="1825" spans="1:25" ht="18" customHeight="1" x14ac:dyDescent="0.25">
      <c r="A1825" s="397"/>
      <c r="B1825" s="20">
        <v>3529</v>
      </c>
      <c r="C1825" s="380" t="s">
        <v>8909</v>
      </c>
      <c r="D1825" s="396">
        <v>4144284102</v>
      </c>
      <c r="E1825" s="85"/>
      <c r="F1825" s="85"/>
      <c r="G1825" s="85"/>
      <c r="H1825" s="85"/>
      <c r="I1825" s="85">
        <v>2</v>
      </c>
      <c r="J1825" s="85"/>
      <c r="K1825" s="85"/>
      <c r="L1825" s="85"/>
      <c r="M1825" s="85"/>
      <c r="N1825" s="85"/>
      <c r="O1825" s="85"/>
      <c r="P1825" s="85"/>
      <c r="Q1825" s="85"/>
      <c r="R1825" s="85"/>
      <c r="S1825" s="85">
        <v>2</v>
      </c>
      <c r="T1825" s="85">
        <v>2</v>
      </c>
      <c r="U1825" s="85"/>
      <c r="V1825" s="85"/>
      <c r="W1825" s="85">
        <v>2</v>
      </c>
      <c r="X1825" s="85"/>
      <c r="Y1825" s="184"/>
    </row>
    <row r="1826" spans="1:25" ht="18" customHeight="1" x14ac:dyDescent="0.25">
      <c r="A1826" s="397"/>
      <c r="B1826" s="20">
        <v>3347</v>
      </c>
      <c r="C1826" s="380" t="s">
        <v>8153</v>
      </c>
      <c r="D1826" s="396">
        <v>4144284059</v>
      </c>
      <c r="E1826" s="85"/>
      <c r="F1826" s="85"/>
      <c r="G1826" s="85"/>
      <c r="H1826" s="85"/>
      <c r="I1826" s="85">
        <v>2</v>
      </c>
      <c r="J1826" s="85">
        <v>10</v>
      </c>
      <c r="K1826" s="85"/>
      <c r="L1826" s="85">
        <v>2</v>
      </c>
      <c r="M1826" s="85"/>
      <c r="N1826" s="85"/>
      <c r="O1826" s="85"/>
      <c r="P1826" s="85"/>
      <c r="Q1826" s="85"/>
      <c r="R1826" s="85"/>
      <c r="S1826" s="85">
        <v>2</v>
      </c>
      <c r="T1826" s="85">
        <v>2</v>
      </c>
      <c r="U1826" s="85">
        <v>2</v>
      </c>
      <c r="V1826" s="85"/>
      <c r="W1826" s="85">
        <v>2</v>
      </c>
      <c r="X1826" s="85"/>
      <c r="Y1826" s="184"/>
    </row>
    <row r="1827" spans="1:25" ht="18" customHeight="1" x14ac:dyDescent="0.25">
      <c r="A1827" s="397"/>
      <c r="B1827" s="20">
        <v>4776</v>
      </c>
      <c r="C1827" s="380" t="s">
        <v>6703</v>
      </c>
      <c r="D1827" s="396">
        <v>4144285286</v>
      </c>
      <c r="E1827" s="85"/>
      <c r="F1827" s="85"/>
      <c r="G1827" s="85"/>
      <c r="H1827" s="85"/>
      <c r="I1827" s="85">
        <v>2</v>
      </c>
      <c r="J1827" s="85">
        <v>2</v>
      </c>
      <c r="K1827" s="85"/>
      <c r="L1827" s="85">
        <v>2</v>
      </c>
      <c r="M1827" s="85"/>
      <c r="N1827" s="85"/>
      <c r="O1827" s="85"/>
      <c r="P1827" s="85"/>
      <c r="Q1827" s="85"/>
      <c r="R1827" s="85"/>
      <c r="S1827" s="85">
        <v>2</v>
      </c>
      <c r="T1827" s="85">
        <v>2</v>
      </c>
      <c r="U1827" s="85">
        <v>2</v>
      </c>
      <c r="V1827" s="85"/>
      <c r="W1827" s="85">
        <v>2</v>
      </c>
      <c r="X1827" s="85"/>
      <c r="Y1827" s="184"/>
    </row>
    <row r="1828" spans="1:25" ht="18" customHeight="1" x14ac:dyDescent="0.25">
      <c r="A1828" s="397"/>
      <c r="B1828" s="20">
        <v>3107</v>
      </c>
      <c r="C1828" s="380" t="s">
        <v>2021</v>
      </c>
      <c r="D1828" s="396">
        <v>4144283721</v>
      </c>
      <c r="E1828" s="85"/>
      <c r="F1828" s="85"/>
      <c r="G1828" s="85"/>
      <c r="H1828" s="85"/>
      <c r="I1828" s="85">
        <v>6</v>
      </c>
      <c r="J1828" s="85"/>
      <c r="K1828" s="85"/>
      <c r="L1828" s="85"/>
      <c r="M1828" s="85"/>
      <c r="N1828" s="85"/>
      <c r="O1828" s="85"/>
      <c r="P1828" s="85"/>
      <c r="Q1828" s="85"/>
      <c r="R1828" s="85"/>
      <c r="S1828" s="85">
        <v>2</v>
      </c>
      <c r="T1828" s="85">
        <v>2</v>
      </c>
      <c r="U1828" s="85">
        <v>2</v>
      </c>
      <c r="V1828" s="85"/>
      <c r="W1828" s="85">
        <v>2</v>
      </c>
      <c r="X1828" s="85"/>
      <c r="Y1828" s="184"/>
    </row>
    <row r="1829" spans="1:25" ht="18" customHeight="1" x14ac:dyDescent="0.25">
      <c r="A1829" s="397"/>
      <c r="B1829" s="20">
        <v>3555</v>
      </c>
      <c r="C1829" s="380" t="s">
        <v>8152</v>
      </c>
      <c r="D1829" s="396">
        <v>4144284140</v>
      </c>
      <c r="E1829" s="85"/>
      <c r="F1829" s="85"/>
      <c r="G1829" s="85"/>
      <c r="H1829" s="85"/>
      <c r="I1829" s="85">
        <v>2</v>
      </c>
      <c r="J1829" s="85">
        <v>2</v>
      </c>
      <c r="K1829" s="85"/>
      <c r="L1829" s="85"/>
      <c r="M1829" s="85"/>
      <c r="N1829" s="85"/>
      <c r="O1829" s="85"/>
      <c r="P1829" s="85"/>
      <c r="Q1829" s="85"/>
      <c r="R1829" s="85"/>
      <c r="S1829" s="85">
        <v>2</v>
      </c>
      <c r="T1829" s="85">
        <v>2</v>
      </c>
      <c r="U1829" s="85">
        <v>2</v>
      </c>
      <c r="V1829" s="85"/>
      <c r="W1829" s="85">
        <v>2</v>
      </c>
      <c r="X1829" s="85"/>
      <c r="Y1829" s="184"/>
    </row>
    <row r="1830" spans="1:25" ht="18" customHeight="1" x14ac:dyDescent="0.25">
      <c r="A1830" s="397"/>
      <c r="B1830" s="20">
        <v>3941</v>
      </c>
      <c r="C1830" s="380" t="s">
        <v>6990</v>
      </c>
      <c r="D1830" s="396">
        <v>4144284555</v>
      </c>
      <c r="E1830" s="85"/>
      <c r="F1830" s="85"/>
      <c r="G1830" s="85"/>
      <c r="H1830" s="85"/>
      <c r="I1830" s="85">
        <v>2</v>
      </c>
      <c r="J1830" s="85">
        <v>6</v>
      </c>
      <c r="K1830" s="85"/>
      <c r="L1830" s="85"/>
      <c r="M1830" s="85"/>
      <c r="N1830" s="85"/>
      <c r="O1830" s="85"/>
      <c r="P1830" s="85"/>
      <c r="Q1830" s="85"/>
      <c r="R1830" s="85"/>
      <c r="S1830" s="85">
        <v>2</v>
      </c>
      <c r="T1830" s="85">
        <v>1</v>
      </c>
      <c r="U1830" s="85">
        <v>4</v>
      </c>
      <c r="V1830" s="85"/>
      <c r="W1830" s="85">
        <v>2</v>
      </c>
      <c r="X1830" s="85"/>
      <c r="Y1830" s="184"/>
    </row>
    <row r="1831" spans="1:25" ht="18" customHeight="1" x14ac:dyDescent="0.25">
      <c r="A1831" s="397"/>
      <c r="B1831" s="20">
        <v>3301</v>
      </c>
      <c r="C1831" s="380" t="s">
        <v>6670</v>
      </c>
      <c r="D1831" s="396">
        <v>4144283943</v>
      </c>
      <c r="E1831" s="85"/>
      <c r="F1831" s="85"/>
      <c r="G1831" s="85"/>
      <c r="H1831" s="85"/>
      <c r="I1831" s="85"/>
      <c r="J1831" s="85"/>
      <c r="K1831" s="85"/>
      <c r="L1831" s="85"/>
      <c r="M1831" s="85"/>
      <c r="N1831" s="85"/>
      <c r="O1831" s="85"/>
      <c r="P1831" s="85"/>
      <c r="Q1831" s="85"/>
      <c r="R1831" s="85"/>
      <c r="S1831" s="85">
        <v>2</v>
      </c>
      <c r="T1831" s="85">
        <v>1</v>
      </c>
      <c r="U1831" s="85">
        <v>4</v>
      </c>
      <c r="V1831" s="85"/>
      <c r="W1831" s="85">
        <v>1</v>
      </c>
      <c r="X1831" s="85"/>
      <c r="Y1831" s="184"/>
    </row>
    <row r="1832" spans="1:25" ht="18" customHeight="1" x14ac:dyDescent="0.25">
      <c r="A1832" s="397"/>
      <c r="B1832" s="20">
        <v>3197</v>
      </c>
      <c r="C1832" s="380" t="s">
        <v>8145</v>
      </c>
      <c r="D1832" s="396">
        <v>4144283871</v>
      </c>
      <c r="E1832" s="85"/>
      <c r="F1832" s="85"/>
      <c r="G1832" s="85"/>
      <c r="H1832" s="85"/>
      <c r="I1832" s="85"/>
      <c r="J1832" s="85">
        <v>2</v>
      </c>
      <c r="K1832" s="85"/>
      <c r="L1832" s="85"/>
      <c r="M1832" s="85"/>
      <c r="N1832" s="85"/>
      <c r="O1832" s="85"/>
      <c r="P1832" s="85"/>
      <c r="Q1832" s="85"/>
      <c r="R1832" s="85"/>
      <c r="S1832" s="85">
        <v>2</v>
      </c>
      <c r="T1832" s="85">
        <v>1</v>
      </c>
      <c r="U1832" s="85">
        <v>2</v>
      </c>
      <c r="V1832" s="85"/>
      <c r="W1832" s="85">
        <v>1</v>
      </c>
      <c r="X1832" s="85"/>
      <c r="Y1832" s="184"/>
    </row>
    <row r="1833" spans="1:25" ht="18" customHeight="1" x14ac:dyDescent="0.25">
      <c r="A1833" s="397"/>
      <c r="B1833" s="20">
        <v>3980</v>
      </c>
      <c r="C1833" s="380" t="s">
        <v>1956</v>
      </c>
      <c r="D1833" s="396">
        <v>4144284671</v>
      </c>
      <c r="E1833" s="85"/>
      <c r="F1833" s="85"/>
      <c r="G1833" s="85"/>
      <c r="H1833" s="85"/>
      <c r="I1833" s="85">
        <v>2</v>
      </c>
      <c r="J1833" s="85">
        <v>6</v>
      </c>
      <c r="K1833" s="85"/>
      <c r="L1833" s="85"/>
      <c r="M1833" s="85"/>
      <c r="N1833" s="85"/>
      <c r="O1833" s="85"/>
      <c r="P1833" s="85"/>
      <c r="Q1833" s="85"/>
      <c r="R1833" s="85"/>
      <c r="S1833" s="85">
        <v>2</v>
      </c>
      <c r="T1833" s="85">
        <v>1</v>
      </c>
      <c r="U1833" s="85">
        <v>2</v>
      </c>
      <c r="V1833" s="85"/>
      <c r="W1833" s="85">
        <v>1</v>
      </c>
      <c r="X1833" s="85"/>
      <c r="Y1833" s="184"/>
    </row>
    <row r="1834" spans="1:25" ht="18" customHeight="1" x14ac:dyDescent="0.25">
      <c r="A1834" s="397"/>
      <c r="B1834" s="20">
        <v>4113</v>
      </c>
      <c r="C1834" s="380" t="s">
        <v>7448</v>
      </c>
      <c r="D1834" s="396">
        <v>4144284893</v>
      </c>
      <c r="E1834" s="85"/>
      <c r="F1834" s="85"/>
      <c r="G1834" s="85"/>
      <c r="H1834" s="85"/>
      <c r="I1834" s="85">
        <v>2</v>
      </c>
      <c r="J1834" s="85"/>
      <c r="K1834" s="85"/>
      <c r="L1834" s="85">
        <v>2</v>
      </c>
      <c r="M1834" s="85"/>
      <c r="N1834" s="85"/>
      <c r="O1834" s="85"/>
      <c r="P1834" s="85"/>
      <c r="Q1834" s="85"/>
      <c r="R1834" s="85"/>
      <c r="S1834" s="85">
        <v>2</v>
      </c>
      <c r="T1834" s="85">
        <v>1</v>
      </c>
      <c r="U1834" s="85"/>
      <c r="V1834" s="85"/>
      <c r="W1834" s="85">
        <v>1</v>
      </c>
      <c r="X1834" s="85"/>
      <c r="Y1834" s="184"/>
    </row>
    <row r="1835" spans="1:25" ht="18" customHeight="1" x14ac:dyDescent="0.25">
      <c r="A1835" s="397"/>
      <c r="B1835" s="20">
        <v>4053</v>
      </c>
      <c r="C1835" s="380" t="s">
        <v>6184</v>
      </c>
      <c r="D1835" s="396">
        <v>4144284850</v>
      </c>
      <c r="E1835" s="85"/>
      <c r="F1835" s="85"/>
      <c r="G1835" s="85"/>
      <c r="H1835" s="85"/>
      <c r="I1835" s="85">
        <v>2</v>
      </c>
      <c r="J1835" s="85">
        <v>6</v>
      </c>
      <c r="K1835" s="85"/>
      <c r="L1835" s="85">
        <v>4</v>
      </c>
      <c r="M1835" s="85"/>
      <c r="N1835" s="85"/>
      <c r="O1835" s="85"/>
      <c r="P1835" s="85"/>
      <c r="Q1835" s="85"/>
      <c r="R1835" s="85"/>
      <c r="S1835" s="85">
        <v>2</v>
      </c>
      <c r="T1835" s="85">
        <v>2</v>
      </c>
      <c r="U1835" s="85">
        <v>2</v>
      </c>
      <c r="V1835" s="85"/>
      <c r="W1835" s="85">
        <v>2</v>
      </c>
      <c r="X1835" s="85"/>
      <c r="Y1835" s="184"/>
    </row>
    <row r="1836" spans="1:25" ht="18" customHeight="1" x14ac:dyDescent="0.25">
      <c r="A1836" s="397"/>
      <c r="B1836" s="20">
        <v>3312</v>
      </c>
      <c r="C1836" s="380" t="s">
        <v>3586</v>
      </c>
      <c r="D1836" s="396">
        <v>4144284026</v>
      </c>
      <c r="E1836" s="85"/>
      <c r="F1836" s="85"/>
      <c r="G1836" s="85"/>
      <c r="H1836" s="85"/>
      <c r="I1836" s="85">
        <v>2</v>
      </c>
      <c r="J1836" s="85"/>
      <c r="K1836" s="85"/>
      <c r="L1836" s="85">
        <v>2</v>
      </c>
      <c r="M1836" s="85"/>
      <c r="N1836" s="85"/>
      <c r="O1836" s="85"/>
      <c r="P1836" s="85"/>
      <c r="Q1836" s="85"/>
      <c r="R1836" s="85"/>
      <c r="S1836" s="85">
        <v>2</v>
      </c>
      <c r="T1836" s="85">
        <v>2</v>
      </c>
      <c r="U1836" s="85"/>
      <c r="V1836" s="85"/>
      <c r="W1836" s="85">
        <v>2</v>
      </c>
      <c r="X1836" s="85"/>
      <c r="Y1836" s="184"/>
    </row>
    <row r="1837" spans="1:25" ht="18" customHeight="1" x14ac:dyDescent="0.25">
      <c r="A1837" s="397"/>
      <c r="B1837" s="20">
        <v>5088</v>
      </c>
      <c r="C1837" s="380" t="s">
        <v>8910</v>
      </c>
      <c r="D1837" s="396">
        <v>4144285403</v>
      </c>
      <c r="E1837" s="85"/>
      <c r="F1837" s="85"/>
      <c r="G1837" s="85"/>
      <c r="H1837" s="85"/>
      <c r="I1837" s="85">
        <v>2</v>
      </c>
      <c r="J1837" s="85">
        <v>6</v>
      </c>
      <c r="K1837" s="85"/>
      <c r="L1837" s="85">
        <v>2</v>
      </c>
      <c r="M1837" s="85"/>
      <c r="N1837" s="85"/>
      <c r="O1837" s="85"/>
      <c r="P1837" s="85"/>
      <c r="Q1837" s="85"/>
      <c r="R1837" s="85"/>
      <c r="S1837" s="85">
        <v>2</v>
      </c>
      <c r="T1837" s="85">
        <v>1</v>
      </c>
      <c r="U1837" s="85">
        <v>1</v>
      </c>
      <c r="V1837" s="85"/>
      <c r="W1837" s="85">
        <v>3</v>
      </c>
      <c r="X1837" s="85"/>
      <c r="Y1837" s="184"/>
    </row>
    <row r="1838" spans="1:25" ht="18" customHeight="1" x14ac:dyDescent="0.25">
      <c r="A1838" s="397"/>
      <c r="B1838" s="20">
        <v>4052</v>
      </c>
      <c r="C1838" s="380" t="s">
        <v>6771</v>
      </c>
      <c r="D1838" s="396">
        <v>4144284846</v>
      </c>
      <c r="E1838" s="85"/>
      <c r="F1838" s="85"/>
      <c r="G1838" s="85"/>
      <c r="H1838" s="85"/>
      <c r="I1838" s="85">
        <v>4</v>
      </c>
      <c r="J1838" s="85"/>
      <c r="K1838" s="85"/>
      <c r="L1838" s="85"/>
      <c r="M1838" s="85"/>
      <c r="N1838" s="85"/>
      <c r="O1838" s="85"/>
      <c r="P1838" s="85"/>
      <c r="Q1838" s="85"/>
      <c r="R1838" s="85"/>
      <c r="S1838" s="85">
        <v>2</v>
      </c>
      <c r="T1838" s="85">
        <v>1</v>
      </c>
      <c r="U1838" s="85">
        <v>2</v>
      </c>
      <c r="V1838" s="85"/>
      <c r="W1838" s="85">
        <v>4</v>
      </c>
      <c r="X1838" s="85"/>
      <c r="Y1838" s="184"/>
    </row>
    <row r="1839" spans="1:25" ht="18" customHeight="1" x14ac:dyDescent="0.25">
      <c r="A1839" s="397"/>
      <c r="B1839" s="20">
        <v>4301</v>
      </c>
      <c r="C1839" s="380" t="s">
        <v>8301</v>
      </c>
      <c r="D1839" s="396">
        <v>4144285048</v>
      </c>
      <c r="E1839" s="85"/>
      <c r="F1839" s="85"/>
      <c r="G1839" s="85"/>
      <c r="H1839" s="85"/>
      <c r="I1839" s="85"/>
      <c r="J1839" s="85"/>
      <c r="K1839" s="85"/>
      <c r="L1839" s="85">
        <v>2</v>
      </c>
      <c r="M1839" s="85"/>
      <c r="N1839" s="85"/>
      <c r="O1839" s="85"/>
      <c r="P1839" s="85"/>
      <c r="Q1839" s="85"/>
      <c r="R1839" s="85"/>
      <c r="S1839" s="85">
        <v>2</v>
      </c>
      <c r="T1839" s="85">
        <v>1</v>
      </c>
      <c r="U1839" s="85">
        <v>2</v>
      </c>
      <c r="V1839" s="85"/>
      <c r="W1839" s="85">
        <v>1</v>
      </c>
      <c r="X1839" s="85"/>
      <c r="Y1839" s="184"/>
    </row>
    <row r="1840" spans="1:25" ht="18" customHeight="1" x14ac:dyDescent="0.25">
      <c r="A1840" s="397"/>
      <c r="B1840" s="20">
        <v>3279</v>
      </c>
      <c r="C1840" s="380" t="s">
        <v>4859</v>
      </c>
      <c r="D1840" s="396">
        <v>4144283913</v>
      </c>
      <c r="E1840" s="85"/>
      <c r="F1840" s="85"/>
      <c r="G1840" s="85"/>
      <c r="H1840" s="85"/>
      <c r="I1840" s="85"/>
      <c r="J1840" s="85"/>
      <c r="K1840" s="85"/>
      <c r="L1840" s="85">
        <v>2</v>
      </c>
      <c r="M1840" s="85"/>
      <c r="N1840" s="85"/>
      <c r="O1840" s="85"/>
      <c r="P1840" s="85"/>
      <c r="Q1840" s="85"/>
      <c r="R1840" s="85"/>
      <c r="S1840" s="85">
        <v>2</v>
      </c>
      <c r="T1840" s="85">
        <v>1</v>
      </c>
      <c r="U1840" s="85"/>
      <c r="V1840" s="85"/>
      <c r="W1840" s="85">
        <v>1</v>
      </c>
      <c r="X1840" s="85"/>
      <c r="Y1840" s="184"/>
    </row>
    <row r="1841" spans="1:25" ht="18" customHeight="1" x14ac:dyDescent="0.25">
      <c r="A1841" s="414" t="s">
        <v>8911</v>
      </c>
      <c r="B1841" s="20">
        <v>4211</v>
      </c>
      <c r="C1841" s="380" t="s">
        <v>7440</v>
      </c>
      <c r="D1841" s="396">
        <v>4144335274</v>
      </c>
      <c r="E1841" s="85"/>
      <c r="F1841" s="85"/>
      <c r="G1841" s="85"/>
      <c r="H1841" s="85"/>
      <c r="I1841" s="85">
        <v>2</v>
      </c>
      <c r="J1841" s="85">
        <v>6</v>
      </c>
      <c r="K1841" s="85"/>
      <c r="L1841" s="85"/>
      <c r="M1841" s="85"/>
      <c r="N1841" s="85"/>
      <c r="O1841" s="85"/>
      <c r="P1841" s="85"/>
      <c r="Q1841" s="85"/>
      <c r="R1841" s="85"/>
      <c r="S1841" s="85"/>
      <c r="T1841" s="85"/>
      <c r="U1841" s="85"/>
      <c r="V1841" s="85"/>
      <c r="W1841" s="85"/>
      <c r="X1841" s="85"/>
      <c r="Y1841" s="184"/>
    </row>
    <row r="1842" spans="1:25" ht="18" customHeight="1" x14ac:dyDescent="0.25">
      <c r="A1842" s="415"/>
      <c r="B1842" s="54"/>
      <c r="C1842" s="416"/>
      <c r="D1842" s="417"/>
      <c r="E1842" s="222"/>
      <c r="F1842" s="222"/>
      <c r="G1842" s="222"/>
      <c r="H1842" s="222"/>
      <c r="I1842" s="222"/>
      <c r="J1842" s="222"/>
      <c r="K1842" s="222"/>
      <c r="L1842" s="222"/>
      <c r="M1842" s="222"/>
      <c r="N1842" s="222"/>
      <c r="O1842" s="222"/>
      <c r="P1842" s="222"/>
      <c r="Q1842" s="222"/>
      <c r="R1842" s="222"/>
      <c r="S1842" s="222"/>
      <c r="T1842" s="222"/>
      <c r="U1842" s="222"/>
      <c r="V1842" s="222"/>
      <c r="W1842" s="222"/>
      <c r="X1842" s="222"/>
      <c r="Y1842" s="225" t="s">
        <v>8936</v>
      </c>
    </row>
    <row r="1843" spans="1:25" ht="18" customHeight="1" x14ac:dyDescent="0.25">
      <c r="A1843" s="397"/>
      <c r="B1843" s="20"/>
      <c r="C1843" s="380"/>
      <c r="D1843" s="396"/>
      <c r="E1843" s="92"/>
      <c r="F1843" s="92"/>
      <c r="G1843" s="92"/>
      <c r="H1843" s="92"/>
      <c r="I1843" s="92"/>
      <c r="J1843" s="92"/>
      <c r="K1843" s="92"/>
      <c r="L1843" s="92"/>
      <c r="M1843" s="92"/>
      <c r="N1843" s="92"/>
      <c r="O1843" s="92"/>
      <c r="P1843" s="92"/>
      <c r="Q1843" s="92"/>
      <c r="R1843" s="92"/>
      <c r="S1843" s="92"/>
      <c r="T1843" s="92"/>
      <c r="U1843" s="92"/>
      <c r="V1843" s="92"/>
      <c r="W1843" s="92"/>
      <c r="X1843" s="92"/>
      <c r="Y1843" s="332"/>
    </row>
    <row r="1844" spans="1:25" ht="18" customHeight="1" x14ac:dyDescent="0.25">
      <c r="A1844" s="397"/>
      <c r="B1844" s="20"/>
      <c r="C1844" s="380"/>
      <c r="D1844" s="396"/>
      <c r="E1844" s="92"/>
      <c r="F1844" s="92"/>
      <c r="G1844" s="92"/>
      <c r="H1844" s="92"/>
      <c r="I1844" s="92"/>
      <c r="J1844" s="92"/>
      <c r="K1844" s="92"/>
      <c r="L1844" s="92"/>
      <c r="M1844" s="92"/>
      <c r="N1844" s="92"/>
      <c r="O1844" s="92"/>
      <c r="P1844" s="92"/>
      <c r="Q1844" s="92"/>
      <c r="R1844" s="92"/>
      <c r="S1844" s="92"/>
      <c r="T1844" s="92"/>
      <c r="U1844" s="92"/>
      <c r="V1844" s="92"/>
      <c r="W1844" s="92"/>
      <c r="X1844" s="92"/>
      <c r="Y1844" s="332"/>
    </row>
    <row r="1845" spans="1:25" ht="18" customHeight="1" x14ac:dyDescent="0.25">
      <c r="A1845" s="397"/>
      <c r="B1845" s="20"/>
      <c r="C1845" s="380"/>
      <c r="D1845" s="396"/>
      <c r="E1845" s="92"/>
      <c r="F1845" s="92"/>
      <c r="G1845" s="92"/>
      <c r="H1845" s="92"/>
      <c r="I1845" s="92"/>
      <c r="J1845" s="92"/>
      <c r="K1845" s="92"/>
      <c r="L1845" s="92"/>
      <c r="M1845" s="92"/>
      <c r="N1845" s="92"/>
      <c r="O1845" s="92"/>
      <c r="P1845" s="92"/>
      <c r="Q1845" s="92"/>
      <c r="R1845" s="92"/>
      <c r="S1845" s="92"/>
      <c r="T1845" s="92"/>
      <c r="U1845" s="92"/>
      <c r="V1845" s="92"/>
      <c r="W1845" s="92"/>
      <c r="X1845" s="92"/>
      <c r="Y1845" s="332"/>
    </row>
    <row r="1846" spans="1:25" ht="18" customHeight="1" x14ac:dyDescent="0.25">
      <c r="A1846" s="397"/>
      <c r="B1846" s="20"/>
      <c r="C1846" s="380"/>
      <c r="D1846" s="396"/>
      <c r="E1846" s="92"/>
      <c r="F1846" s="92"/>
      <c r="G1846" s="92"/>
      <c r="H1846" s="92"/>
      <c r="I1846" s="92"/>
      <c r="J1846" s="92"/>
      <c r="K1846" s="92"/>
      <c r="L1846" s="92"/>
      <c r="M1846" s="92"/>
      <c r="N1846" s="92"/>
      <c r="O1846" s="92"/>
      <c r="P1846" s="92"/>
      <c r="Q1846" s="92"/>
      <c r="R1846" s="92"/>
      <c r="S1846" s="92"/>
      <c r="T1846" s="92"/>
      <c r="U1846" s="92"/>
      <c r="V1846" s="92"/>
      <c r="W1846" s="92"/>
      <c r="X1846" s="92"/>
      <c r="Y1846" s="332"/>
    </row>
    <row r="1847" spans="1:25" ht="18" customHeight="1" x14ac:dyDescent="0.25">
      <c r="A1847" s="397"/>
      <c r="B1847" s="20"/>
      <c r="C1847" s="380"/>
      <c r="D1847" s="396"/>
      <c r="E1847" s="92"/>
      <c r="F1847" s="92"/>
      <c r="G1847" s="92"/>
      <c r="H1847" s="92"/>
      <c r="I1847" s="92"/>
      <c r="J1847" s="92"/>
      <c r="K1847" s="92"/>
      <c r="L1847" s="92"/>
      <c r="M1847" s="92"/>
      <c r="N1847" s="92"/>
      <c r="O1847" s="92"/>
      <c r="P1847" s="92"/>
      <c r="Q1847" s="92"/>
      <c r="R1847" s="92"/>
      <c r="S1847" s="92"/>
      <c r="T1847" s="92"/>
      <c r="U1847" s="92"/>
      <c r="V1847" s="92"/>
      <c r="W1847" s="92"/>
      <c r="X1847" s="92"/>
      <c r="Y1847" s="332"/>
    </row>
    <row r="1848" spans="1:25" ht="18" customHeight="1" x14ac:dyDescent="0.25">
      <c r="A1848" s="397"/>
      <c r="B1848" s="20"/>
      <c r="C1848" s="380"/>
      <c r="D1848" s="396"/>
      <c r="E1848" s="92"/>
      <c r="F1848" s="92"/>
      <c r="G1848" s="92"/>
      <c r="H1848" s="92"/>
      <c r="I1848" s="92"/>
      <c r="J1848" s="92"/>
      <c r="K1848" s="92"/>
      <c r="L1848" s="92"/>
      <c r="M1848" s="92"/>
      <c r="N1848" s="92"/>
      <c r="O1848" s="92"/>
      <c r="P1848" s="92"/>
      <c r="Q1848" s="92"/>
      <c r="R1848" s="92"/>
      <c r="S1848" s="92"/>
      <c r="T1848" s="92"/>
      <c r="U1848" s="92"/>
      <c r="V1848" s="92"/>
      <c r="W1848" s="92"/>
      <c r="X1848" s="92"/>
      <c r="Y1848" s="332"/>
    </row>
    <row r="1849" spans="1:25" ht="18" customHeight="1" x14ac:dyDescent="0.25">
      <c r="A1849" s="397"/>
      <c r="B1849" s="20"/>
      <c r="C1849" s="380"/>
      <c r="D1849" s="396"/>
      <c r="E1849" s="92"/>
      <c r="F1849" s="92"/>
      <c r="G1849" s="92"/>
      <c r="H1849" s="92"/>
      <c r="I1849" s="92"/>
      <c r="J1849" s="92"/>
      <c r="K1849" s="92"/>
      <c r="L1849" s="92"/>
      <c r="M1849" s="92"/>
      <c r="N1849" s="92"/>
      <c r="O1849" s="92"/>
      <c r="P1849" s="92"/>
      <c r="Q1849" s="92"/>
      <c r="R1849" s="92"/>
      <c r="S1849" s="92"/>
      <c r="T1849" s="92"/>
      <c r="U1849" s="92"/>
      <c r="V1849" s="92"/>
      <c r="W1849" s="92"/>
      <c r="X1849" s="92"/>
      <c r="Y1849" s="332"/>
    </row>
    <row r="1850" spans="1:25" ht="18" customHeight="1" x14ac:dyDescent="0.25">
      <c r="A1850" s="397"/>
      <c r="B1850" s="20"/>
      <c r="C1850" s="380"/>
      <c r="D1850" s="396"/>
      <c r="E1850" s="92"/>
      <c r="F1850" s="92"/>
      <c r="G1850" s="92"/>
      <c r="H1850" s="92"/>
      <c r="I1850" s="92"/>
      <c r="J1850" s="92"/>
      <c r="K1850" s="92"/>
      <c r="L1850" s="92"/>
      <c r="M1850" s="92"/>
      <c r="N1850" s="92"/>
      <c r="O1850" s="92"/>
      <c r="P1850" s="92"/>
      <c r="Q1850" s="92"/>
      <c r="R1850" s="92"/>
      <c r="S1850" s="92"/>
      <c r="T1850" s="92"/>
      <c r="U1850" s="92"/>
      <c r="V1850" s="92"/>
      <c r="W1850" s="92"/>
      <c r="X1850" s="92"/>
      <c r="Y1850" s="332"/>
    </row>
    <row r="1851" spans="1:25" ht="18" customHeight="1" x14ac:dyDescent="0.25">
      <c r="A1851" s="397"/>
      <c r="B1851" s="20"/>
      <c r="C1851" s="380"/>
      <c r="D1851" s="396"/>
      <c r="E1851" s="92"/>
      <c r="F1851" s="92"/>
      <c r="G1851" s="92"/>
      <c r="H1851" s="92"/>
      <c r="I1851" s="92"/>
      <c r="J1851" s="92"/>
      <c r="K1851" s="92"/>
      <c r="L1851" s="92"/>
      <c r="M1851" s="92"/>
      <c r="N1851" s="92"/>
      <c r="O1851" s="92"/>
      <c r="P1851" s="92"/>
      <c r="Q1851" s="92"/>
      <c r="R1851" s="92"/>
      <c r="S1851" s="92"/>
      <c r="T1851" s="92"/>
      <c r="U1851" s="92"/>
      <c r="V1851" s="92"/>
      <c r="W1851" s="92"/>
      <c r="X1851" s="92"/>
      <c r="Y1851" s="332"/>
    </row>
    <row r="1852" spans="1:25" ht="18" customHeight="1" x14ac:dyDescent="0.25">
      <c r="A1852" s="397"/>
      <c r="B1852" s="20"/>
      <c r="C1852" s="380"/>
      <c r="D1852" s="396"/>
      <c r="E1852" s="92"/>
      <c r="F1852" s="92"/>
      <c r="G1852" s="92"/>
      <c r="H1852" s="92"/>
      <c r="I1852" s="92"/>
      <c r="J1852" s="92"/>
      <c r="K1852" s="92"/>
      <c r="L1852" s="92"/>
      <c r="M1852" s="92"/>
      <c r="N1852" s="92"/>
      <c r="O1852" s="92"/>
      <c r="P1852" s="92"/>
      <c r="Q1852" s="92"/>
      <c r="R1852" s="92"/>
      <c r="S1852" s="92"/>
      <c r="T1852" s="92"/>
      <c r="U1852" s="92"/>
      <c r="V1852" s="92"/>
      <c r="W1852" s="92"/>
      <c r="X1852" s="92"/>
      <c r="Y1852" s="332"/>
    </row>
    <row r="1853" spans="1:25" ht="18" customHeight="1" x14ac:dyDescent="0.25">
      <c r="A1853" s="397"/>
      <c r="B1853" s="20"/>
      <c r="C1853" s="380"/>
      <c r="D1853" s="396"/>
      <c r="E1853" s="92"/>
      <c r="F1853" s="92"/>
      <c r="G1853" s="92"/>
      <c r="H1853" s="92"/>
      <c r="I1853" s="92"/>
      <c r="J1853" s="92"/>
      <c r="K1853" s="92"/>
      <c r="L1853" s="92"/>
      <c r="M1853" s="92"/>
      <c r="N1853" s="92"/>
      <c r="O1853" s="92"/>
      <c r="P1853" s="92"/>
      <c r="Q1853" s="92"/>
      <c r="R1853" s="92"/>
      <c r="S1853" s="92"/>
      <c r="T1853" s="92"/>
      <c r="U1853" s="92"/>
      <c r="V1853" s="92"/>
      <c r="W1853" s="92"/>
      <c r="X1853" s="92"/>
      <c r="Y1853" s="332"/>
    </row>
    <row r="1854" spans="1:25" ht="18" customHeight="1" x14ac:dyDescent="0.25">
      <c r="A1854" s="397"/>
      <c r="B1854" s="20"/>
      <c r="C1854" s="380"/>
      <c r="D1854" s="396"/>
      <c r="E1854" s="92"/>
      <c r="F1854" s="92"/>
      <c r="G1854" s="92"/>
      <c r="H1854" s="92"/>
      <c r="I1854" s="92"/>
      <c r="J1854" s="92"/>
      <c r="K1854" s="92"/>
      <c r="L1854" s="92"/>
      <c r="M1854" s="92"/>
      <c r="N1854" s="92"/>
      <c r="O1854" s="92"/>
      <c r="P1854" s="92"/>
      <c r="Q1854" s="92"/>
      <c r="R1854" s="92"/>
      <c r="S1854" s="92"/>
      <c r="T1854" s="92"/>
      <c r="U1854" s="92"/>
      <c r="V1854" s="92"/>
      <c r="W1854" s="92"/>
      <c r="X1854" s="92"/>
      <c r="Y1854" s="332"/>
    </row>
    <row r="1855" spans="1:25" ht="18" customHeight="1" x14ac:dyDescent="0.25">
      <c r="A1855" s="397"/>
      <c r="B1855" s="20"/>
      <c r="C1855" s="380"/>
      <c r="D1855" s="396"/>
      <c r="E1855" s="92"/>
      <c r="F1855" s="92"/>
      <c r="G1855" s="92"/>
      <c r="H1855" s="92"/>
      <c r="I1855" s="92"/>
      <c r="J1855" s="92"/>
      <c r="K1855" s="92"/>
      <c r="L1855" s="92"/>
      <c r="M1855" s="92"/>
      <c r="N1855" s="92"/>
      <c r="O1855" s="92"/>
      <c r="P1855" s="92"/>
      <c r="Q1855" s="92"/>
      <c r="R1855" s="92"/>
      <c r="S1855" s="92"/>
      <c r="T1855" s="92"/>
      <c r="U1855" s="92"/>
      <c r="V1855" s="92"/>
      <c r="W1855" s="92"/>
      <c r="X1855" s="92"/>
      <c r="Y1855" s="332"/>
    </row>
    <row r="1856" spans="1:25" ht="18" customHeight="1" x14ac:dyDescent="0.25">
      <c r="A1856" s="397"/>
      <c r="B1856" s="20"/>
      <c r="C1856" s="380"/>
      <c r="D1856" s="396"/>
      <c r="E1856" s="92"/>
      <c r="F1856" s="92"/>
      <c r="G1856" s="92"/>
      <c r="H1856" s="92"/>
      <c r="I1856" s="92"/>
      <c r="J1856" s="92"/>
      <c r="K1856" s="92"/>
      <c r="L1856" s="92"/>
      <c r="M1856" s="92"/>
      <c r="N1856" s="92"/>
      <c r="O1856" s="92"/>
      <c r="P1856" s="92"/>
      <c r="Q1856" s="92"/>
      <c r="R1856" s="92"/>
      <c r="S1856" s="92"/>
      <c r="T1856" s="92"/>
      <c r="U1856" s="92"/>
      <c r="V1856" s="92"/>
      <c r="W1856" s="92"/>
      <c r="X1856" s="92"/>
      <c r="Y1856" s="332"/>
    </row>
    <row r="1857" spans="1:25" ht="18" customHeight="1" x14ac:dyDescent="0.25">
      <c r="A1857" s="397"/>
      <c r="B1857" s="20"/>
      <c r="C1857" s="380"/>
      <c r="D1857" s="396"/>
      <c r="E1857" s="92"/>
      <c r="F1857" s="92"/>
      <c r="G1857" s="92"/>
      <c r="H1857" s="92"/>
      <c r="I1857" s="92"/>
      <c r="J1857" s="92"/>
      <c r="K1857" s="92"/>
      <c r="L1857" s="92"/>
      <c r="M1857" s="92"/>
      <c r="N1857" s="92"/>
      <c r="O1857" s="92"/>
      <c r="P1857" s="92"/>
      <c r="Q1857" s="92"/>
      <c r="R1857" s="92"/>
      <c r="S1857" s="92"/>
      <c r="T1857" s="92"/>
      <c r="U1857" s="92"/>
      <c r="V1857" s="92"/>
      <c r="W1857" s="92"/>
      <c r="X1857" s="92"/>
      <c r="Y1857" s="332"/>
    </row>
    <row r="1858" spans="1:25" ht="18" customHeight="1" x14ac:dyDescent="0.25">
      <c r="A1858" s="397"/>
      <c r="B1858" s="20"/>
      <c r="C1858" s="380"/>
      <c r="D1858" s="396"/>
      <c r="E1858" s="92"/>
      <c r="F1858" s="92"/>
      <c r="G1858" s="92"/>
      <c r="H1858" s="92"/>
      <c r="I1858" s="92"/>
      <c r="J1858" s="92"/>
      <c r="K1858" s="92"/>
      <c r="L1858" s="92"/>
      <c r="M1858" s="92"/>
      <c r="N1858" s="92"/>
      <c r="O1858" s="92"/>
      <c r="P1858" s="92"/>
      <c r="Q1858" s="92"/>
      <c r="R1858" s="92"/>
      <c r="S1858" s="92"/>
      <c r="T1858" s="92"/>
      <c r="U1858" s="92"/>
      <c r="V1858" s="92"/>
      <c r="W1858" s="92"/>
      <c r="X1858" s="92"/>
      <c r="Y1858" s="332"/>
    </row>
    <row r="1859" spans="1:25" ht="18" customHeight="1" x14ac:dyDescent="0.25">
      <c r="A1859" s="397"/>
      <c r="B1859" s="20"/>
      <c r="C1859" s="380"/>
      <c r="D1859" s="396"/>
      <c r="E1859" s="92"/>
      <c r="F1859" s="92"/>
      <c r="G1859" s="92"/>
      <c r="H1859" s="92"/>
      <c r="I1859" s="92"/>
      <c r="J1859" s="92"/>
      <c r="K1859" s="92"/>
      <c r="L1859" s="92"/>
      <c r="M1859" s="92"/>
      <c r="N1859" s="92"/>
      <c r="O1859" s="92"/>
      <c r="P1859" s="92"/>
      <c r="Q1859" s="92"/>
      <c r="R1859" s="92"/>
      <c r="S1859" s="92"/>
      <c r="T1859" s="92"/>
      <c r="U1859" s="92"/>
      <c r="V1859" s="92"/>
      <c r="W1859" s="92"/>
      <c r="X1859" s="92"/>
      <c r="Y1859" s="332"/>
    </row>
    <row r="1860" spans="1:25" ht="18" customHeight="1" x14ac:dyDescent="0.25">
      <c r="A1860" s="397"/>
      <c r="B1860" s="20"/>
      <c r="C1860" s="380"/>
      <c r="D1860" s="396"/>
      <c r="E1860" s="92"/>
      <c r="F1860" s="92"/>
      <c r="G1860" s="92"/>
      <c r="H1860" s="92"/>
      <c r="I1860" s="92"/>
      <c r="J1860" s="92"/>
      <c r="K1860" s="92"/>
      <c r="L1860" s="92"/>
      <c r="M1860" s="92"/>
      <c r="N1860" s="92"/>
      <c r="O1860" s="92"/>
      <c r="P1860" s="92"/>
      <c r="Q1860" s="92"/>
      <c r="R1860" s="92"/>
      <c r="S1860" s="92"/>
      <c r="T1860" s="92"/>
      <c r="U1860" s="92"/>
      <c r="V1860" s="92"/>
      <c r="W1860" s="92"/>
      <c r="X1860" s="92"/>
      <c r="Y1860" s="332"/>
    </row>
    <row r="1861" spans="1:25" ht="18" customHeight="1" x14ac:dyDescent="0.25">
      <c r="A1861" s="397"/>
      <c r="B1861" s="20"/>
      <c r="C1861" s="380"/>
      <c r="D1861" s="396"/>
      <c r="E1861" s="92"/>
      <c r="F1861" s="92"/>
      <c r="G1861" s="92"/>
      <c r="H1861" s="92"/>
      <c r="I1861" s="92"/>
      <c r="J1861" s="92"/>
      <c r="K1861" s="92"/>
      <c r="L1861" s="92"/>
      <c r="M1861" s="92"/>
      <c r="N1861" s="92"/>
      <c r="O1861" s="92"/>
      <c r="P1861" s="92"/>
      <c r="Q1861" s="92"/>
      <c r="R1861" s="92"/>
      <c r="S1861" s="92"/>
      <c r="T1861" s="92"/>
      <c r="U1861" s="92"/>
      <c r="V1861" s="92"/>
      <c r="W1861" s="92"/>
      <c r="X1861" s="92"/>
      <c r="Y1861" s="332"/>
    </row>
    <row r="1862" spans="1:25" ht="18" customHeight="1" x14ac:dyDescent="0.25">
      <c r="A1862" s="397"/>
      <c r="B1862" s="20"/>
      <c r="C1862" s="380"/>
      <c r="D1862" s="396"/>
      <c r="E1862" s="92"/>
      <c r="F1862" s="92"/>
      <c r="G1862" s="92"/>
      <c r="H1862" s="92"/>
      <c r="I1862" s="92"/>
      <c r="J1862" s="92"/>
      <c r="K1862" s="92"/>
      <c r="L1862" s="92"/>
      <c r="M1862" s="92"/>
      <c r="N1862" s="92"/>
      <c r="O1862" s="92"/>
      <c r="P1862" s="92"/>
      <c r="Q1862" s="92"/>
      <c r="R1862" s="92"/>
      <c r="S1862" s="92"/>
      <c r="T1862" s="92"/>
      <c r="U1862" s="92"/>
      <c r="V1862" s="92"/>
      <c r="W1862" s="92"/>
      <c r="X1862" s="92"/>
      <c r="Y1862" s="332"/>
    </row>
    <row r="1863" spans="1:25" ht="18" customHeight="1" x14ac:dyDescent="0.25">
      <c r="A1863" s="397"/>
      <c r="B1863" s="20"/>
      <c r="C1863" s="380"/>
      <c r="D1863" s="396"/>
      <c r="E1863" s="92"/>
      <c r="F1863" s="92"/>
      <c r="G1863" s="92"/>
      <c r="H1863" s="92"/>
      <c r="I1863" s="92"/>
      <c r="J1863" s="92"/>
      <c r="K1863" s="92"/>
      <c r="L1863" s="92"/>
      <c r="M1863" s="92"/>
      <c r="N1863" s="92"/>
      <c r="O1863" s="92"/>
      <c r="P1863" s="92"/>
      <c r="Q1863" s="92"/>
      <c r="R1863" s="92"/>
      <c r="S1863" s="92"/>
      <c r="T1863" s="92"/>
      <c r="U1863" s="92"/>
      <c r="V1863" s="92"/>
      <c r="W1863" s="92"/>
      <c r="X1863" s="92"/>
      <c r="Y1863" s="332"/>
    </row>
    <row r="1864" spans="1:25" ht="18" customHeight="1" x14ac:dyDescent="0.25">
      <c r="A1864" s="397"/>
      <c r="B1864" s="20"/>
      <c r="C1864" s="380"/>
      <c r="D1864" s="396"/>
      <c r="E1864" s="92"/>
      <c r="F1864" s="92"/>
      <c r="G1864" s="92"/>
      <c r="H1864" s="92"/>
      <c r="I1864" s="92"/>
      <c r="J1864" s="92"/>
      <c r="K1864" s="92"/>
      <c r="L1864" s="92"/>
      <c r="M1864" s="92"/>
      <c r="N1864" s="92"/>
      <c r="O1864" s="92"/>
      <c r="P1864" s="92"/>
      <c r="Q1864" s="92"/>
      <c r="R1864" s="92"/>
      <c r="S1864" s="92"/>
      <c r="T1864" s="92"/>
      <c r="U1864" s="92"/>
      <c r="V1864" s="92"/>
      <c r="W1864" s="92"/>
      <c r="X1864" s="92"/>
      <c r="Y1864" s="332"/>
    </row>
    <row r="1865" spans="1:25" ht="18" customHeight="1" x14ac:dyDescent="0.25">
      <c r="A1865" s="397"/>
      <c r="B1865" s="20"/>
      <c r="C1865" s="380"/>
      <c r="D1865" s="396"/>
      <c r="E1865" s="92"/>
      <c r="F1865" s="92"/>
      <c r="G1865" s="92"/>
      <c r="H1865" s="92"/>
      <c r="I1865" s="92"/>
      <c r="J1865" s="92"/>
      <c r="K1865" s="92"/>
      <c r="L1865" s="92"/>
      <c r="M1865" s="92"/>
      <c r="N1865" s="92"/>
      <c r="O1865" s="92"/>
      <c r="P1865" s="92"/>
      <c r="Q1865" s="92"/>
      <c r="R1865" s="92"/>
      <c r="S1865" s="92"/>
      <c r="T1865" s="92"/>
      <c r="U1865" s="92"/>
      <c r="V1865" s="92"/>
      <c r="W1865" s="92"/>
      <c r="X1865" s="92"/>
      <c r="Y1865" s="332"/>
    </row>
    <row r="1866" spans="1:25" ht="18" customHeight="1" x14ac:dyDescent="0.25">
      <c r="A1866" s="397"/>
      <c r="B1866" s="20"/>
      <c r="C1866" s="380"/>
      <c r="D1866" s="396"/>
      <c r="E1866" s="92"/>
      <c r="F1866" s="92"/>
      <c r="G1866" s="92"/>
      <c r="H1866" s="92"/>
      <c r="I1866" s="92"/>
      <c r="J1866" s="92"/>
      <c r="K1866" s="92"/>
      <c r="L1866" s="92"/>
      <c r="M1866" s="92"/>
      <c r="N1866" s="92"/>
      <c r="O1866" s="92"/>
      <c r="P1866" s="92"/>
      <c r="Q1866" s="92"/>
      <c r="R1866" s="92"/>
      <c r="S1866" s="92"/>
      <c r="T1866" s="92"/>
      <c r="U1866" s="92"/>
      <c r="V1866" s="92"/>
      <c r="W1866" s="92"/>
      <c r="X1866" s="92"/>
      <c r="Y1866" s="332"/>
    </row>
    <row r="1867" spans="1:25" ht="18" customHeight="1" x14ac:dyDescent="0.25">
      <c r="A1867" s="397"/>
      <c r="B1867" s="20"/>
      <c r="C1867" s="380"/>
      <c r="D1867" s="396"/>
      <c r="E1867" s="92"/>
      <c r="F1867" s="92"/>
      <c r="G1867" s="92"/>
      <c r="H1867" s="92"/>
      <c r="I1867" s="92"/>
      <c r="J1867" s="92"/>
      <c r="K1867" s="92"/>
      <c r="L1867" s="92"/>
      <c r="M1867" s="92"/>
      <c r="N1867" s="92"/>
      <c r="O1867" s="92"/>
      <c r="P1867" s="92"/>
      <c r="Q1867" s="92"/>
      <c r="R1867" s="92"/>
      <c r="S1867" s="92"/>
      <c r="T1867" s="92"/>
      <c r="U1867" s="92"/>
      <c r="V1867" s="92"/>
      <c r="W1867" s="92"/>
      <c r="X1867" s="92"/>
      <c r="Y1867" s="332"/>
    </row>
    <row r="1868" spans="1:25" ht="18" customHeight="1" x14ac:dyDescent="0.25">
      <c r="A1868" s="397"/>
      <c r="B1868" s="20"/>
      <c r="C1868" s="380"/>
      <c r="D1868" s="396"/>
      <c r="E1868" s="92"/>
      <c r="F1868" s="92"/>
      <c r="G1868" s="92"/>
      <c r="H1868" s="92"/>
      <c r="I1868" s="92"/>
      <c r="J1868" s="92"/>
      <c r="K1868" s="92"/>
      <c r="L1868" s="92"/>
      <c r="M1868" s="92"/>
      <c r="N1868" s="92"/>
      <c r="O1868" s="92"/>
      <c r="P1868" s="92"/>
      <c r="Q1868" s="92"/>
      <c r="R1868" s="92"/>
      <c r="S1868" s="92"/>
      <c r="T1868" s="92"/>
      <c r="U1868" s="92"/>
      <c r="V1868" s="92"/>
      <c r="W1868" s="92"/>
      <c r="X1868" s="92"/>
      <c r="Y1868" s="332"/>
    </row>
    <row r="1869" spans="1:25" ht="18" customHeight="1" x14ac:dyDescent="0.25">
      <c r="A1869" s="397"/>
      <c r="B1869" s="20"/>
      <c r="C1869" s="380"/>
      <c r="D1869" s="396"/>
      <c r="E1869" s="92"/>
      <c r="F1869" s="92"/>
      <c r="G1869" s="92"/>
      <c r="H1869" s="92"/>
      <c r="I1869" s="92"/>
      <c r="J1869" s="92"/>
      <c r="K1869" s="92"/>
      <c r="L1869" s="92"/>
      <c r="M1869" s="92"/>
      <c r="N1869" s="92"/>
      <c r="O1869" s="92"/>
      <c r="P1869" s="92"/>
      <c r="Q1869" s="92"/>
      <c r="R1869" s="92"/>
      <c r="S1869" s="92"/>
      <c r="T1869" s="92"/>
      <c r="U1869" s="92"/>
      <c r="V1869" s="92"/>
      <c r="W1869" s="92"/>
      <c r="X1869" s="92"/>
      <c r="Y1869" s="332"/>
    </row>
    <row r="1870" spans="1:25" ht="18" customHeight="1" x14ac:dyDescent="0.25">
      <c r="A1870" s="397"/>
      <c r="B1870" s="20"/>
      <c r="C1870" s="380"/>
      <c r="D1870" s="396"/>
      <c r="E1870" s="92"/>
      <c r="F1870" s="92"/>
      <c r="G1870" s="92"/>
      <c r="H1870" s="92"/>
      <c r="I1870" s="92"/>
      <c r="J1870" s="92"/>
      <c r="K1870" s="92"/>
      <c r="L1870" s="92"/>
      <c r="M1870" s="92"/>
      <c r="N1870" s="92"/>
      <c r="O1870" s="92"/>
      <c r="P1870" s="92"/>
      <c r="Q1870" s="92"/>
      <c r="R1870" s="92"/>
      <c r="S1870" s="92"/>
      <c r="T1870" s="92"/>
      <c r="U1870" s="92"/>
      <c r="V1870" s="92"/>
      <c r="W1870" s="92"/>
      <c r="X1870" s="92"/>
      <c r="Y1870" s="332"/>
    </row>
    <row r="1871" spans="1:25" ht="18" customHeight="1" x14ac:dyDescent="0.25">
      <c r="A1871" s="397"/>
      <c r="B1871" s="20"/>
      <c r="C1871" s="380"/>
      <c r="D1871" s="396"/>
      <c r="E1871" s="92"/>
      <c r="F1871" s="92"/>
      <c r="G1871" s="92"/>
      <c r="H1871" s="92"/>
      <c r="I1871" s="92"/>
      <c r="J1871" s="92"/>
      <c r="K1871" s="92"/>
      <c r="L1871" s="92"/>
      <c r="M1871" s="92"/>
      <c r="N1871" s="92"/>
      <c r="O1871" s="92"/>
      <c r="P1871" s="92"/>
      <c r="Q1871" s="92"/>
      <c r="R1871" s="92"/>
      <c r="S1871" s="92"/>
      <c r="T1871" s="92"/>
      <c r="U1871" s="92"/>
      <c r="V1871" s="92"/>
      <c r="W1871" s="92"/>
      <c r="X1871" s="92"/>
      <c r="Y1871" s="332"/>
    </row>
    <row r="1872" spans="1:25" ht="18" customHeight="1" x14ac:dyDescent="0.25">
      <c r="A1872" s="397"/>
      <c r="B1872" s="20"/>
      <c r="C1872" s="380"/>
      <c r="D1872" s="396"/>
      <c r="E1872" s="92"/>
      <c r="F1872" s="92"/>
      <c r="G1872" s="92"/>
      <c r="H1872" s="92"/>
      <c r="I1872" s="92"/>
      <c r="J1872" s="92"/>
      <c r="K1872" s="92"/>
      <c r="L1872" s="92"/>
      <c r="M1872" s="92"/>
      <c r="N1872" s="92"/>
      <c r="O1872" s="92"/>
      <c r="P1872" s="92"/>
      <c r="Q1872" s="92"/>
      <c r="R1872" s="92"/>
      <c r="S1872" s="92"/>
      <c r="T1872" s="92"/>
      <c r="U1872" s="92"/>
      <c r="V1872" s="92"/>
      <c r="W1872" s="92"/>
      <c r="X1872" s="92"/>
      <c r="Y1872" s="332"/>
    </row>
    <row r="1873" spans="1:25" ht="18" customHeight="1" x14ac:dyDescent="0.25">
      <c r="A1873" s="397"/>
      <c r="B1873" s="20"/>
      <c r="C1873" s="380"/>
      <c r="D1873" s="396"/>
      <c r="E1873" s="92"/>
      <c r="F1873" s="92"/>
      <c r="G1873" s="92"/>
      <c r="H1873" s="92"/>
      <c r="I1873" s="92"/>
      <c r="J1873" s="92"/>
      <c r="K1873" s="92"/>
      <c r="L1873" s="92"/>
      <c r="M1873" s="92"/>
      <c r="N1873" s="92"/>
      <c r="O1873" s="92"/>
      <c r="P1873" s="92"/>
      <c r="Q1873" s="92"/>
      <c r="R1873" s="92"/>
      <c r="S1873" s="92"/>
      <c r="T1873" s="92"/>
      <c r="U1873" s="92"/>
      <c r="V1873" s="92"/>
      <c r="W1873" s="92"/>
      <c r="X1873" s="92"/>
      <c r="Y1873" s="332"/>
    </row>
    <row r="1874" spans="1:25" ht="18" customHeight="1" x14ac:dyDescent="0.25">
      <c r="A1874" s="397"/>
      <c r="B1874" s="20"/>
      <c r="C1874" s="380"/>
      <c r="D1874" s="396"/>
      <c r="E1874" s="92"/>
      <c r="F1874" s="92"/>
      <c r="G1874" s="92"/>
      <c r="H1874" s="92"/>
      <c r="I1874" s="92"/>
      <c r="J1874" s="92"/>
      <c r="K1874" s="92"/>
      <c r="L1874" s="92"/>
      <c r="M1874" s="92"/>
      <c r="N1874" s="92"/>
      <c r="O1874" s="92"/>
      <c r="P1874" s="92"/>
      <c r="Q1874" s="92"/>
      <c r="R1874" s="92"/>
      <c r="S1874" s="92"/>
      <c r="T1874" s="92"/>
      <c r="U1874" s="92"/>
      <c r="V1874" s="92"/>
      <c r="W1874" s="92"/>
      <c r="X1874" s="92"/>
      <c r="Y1874" s="332"/>
    </row>
    <row r="1875" spans="1:25" ht="18" customHeight="1" x14ac:dyDescent="0.25">
      <c r="A1875" s="297"/>
      <c r="B1875" s="29"/>
      <c r="C1875" s="156"/>
      <c r="D1875" s="362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332"/>
    </row>
    <row r="1876" spans="1:25" ht="18" customHeight="1" x14ac:dyDescent="0.25">
      <c r="A1876" s="379"/>
      <c r="B1876" s="502" t="s">
        <v>6458</v>
      </c>
      <c r="C1876" s="503"/>
      <c r="D1876" s="36"/>
      <c r="E1876" s="367">
        <f t="shared" ref="E1876:X1876" si="0">SUM(E5:E1875)</f>
        <v>111</v>
      </c>
      <c r="F1876" s="367">
        <f t="shared" si="0"/>
        <v>62</v>
      </c>
      <c r="G1876" s="367">
        <f t="shared" si="0"/>
        <v>0</v>
      </c>
      <c r="H1876" s="367">
        <f t="shared" si="0"/>
        <v>0</v>
      </c>
      <c r="I1876" s="367">
        <f t="shared" si="0"/>
        <v>10818</v>
      </c>
      <c r="J1876" s="367">
        <f t="shared" si="0"/>
        <v>6621</v>
      </c>
      <c r="K1876" s="367">
        <f t="shared" si="0"/>
        <v>0</v>
      </c>
      <c r="L1876" s="367">
        <f t="shared" si="0"/>
        <v>1810</v>
      </c>
      <c r="M1876" s="367">
        <f t="shared" si="0"/>
        <v>0</v>
      </c>
      <c r="N1876" s="367">
        <f t="shared" si="0"/>
        <v>0</v>
      </c>
      <c r="O1876" s="367">
        <f t="shared" si="0"/>
        <v>85</v>
      </c>
      <c r="P1876" s="367">
        <f t="shared" si="0"/>
        <v>0</v>
      </c>
      <c r="Q1876" s="367">
        <f t="shared" si="0"/>
        <v>3903</v>
      </c>
      <c r="R1876" s="367">
        <f t="shared" si="0"/>
        <v>4482</v>
      </c>
      <c r="S1876" s="367">
        <f t="shared" si="0"/>
        <v>1104</v>
      </c>
      <c r="T1876" s="367">
        <f t="shared" si="0"/>
        <v>842</v>
      </c>
      <c r="U1876" s="367">
        <f t="shared" si="0"/>
        <v>1924</v>
      </c>
      <c r="V1876" s="367">
        <f t="shared" si="0"/>
        <v>129</v>
      </c>
      <c r="W1876" s="367">
        <f t="shared" si="0"/>
        <v>827</v>
      </c>
      <c r="X1876" s="367">
        <f t="shared" si="0"/>
        <v>109</v>
      </c>
      <c r="Y1876" s="370"/>
    </row>
    <row r="1877" spans="1:25" ht="18" customHeight="1" x14ac:dyDescent="0.25">
      <c r="A1877" s="89"/>
      <c r="B1877" s="540" t="s">
        <v>2848</v>
      </c>
      <c r="C1877" s="536"/>
      <c r="D1877" s="362"/>
      <c r="E1877" s="357">
        <v>101989</v>
      </c>
      <c r="F1877" s="358">
        <v>94013</v>
      </c>
      <c r="G1877" s="358">
        <v>45788</v>
      </c>
      <c r="H1877" s="358">
        <v>45080</v>
      </c>
      <c r="I1877" s="358">
        <v>111058</v>
      </c>
      <c r="J1877" s="358">
        <v>73431</v>
      </c>
      <c r="K1877" s="358">
        <v>119066</v>
      </c>
      <c r="L1877" s="358">
        <v>87787</v>
      </c>
      <c r="M1877" s="358">
        <v>130922</v>
      </c>
      <c r="N1877" s="358">
        <v>215677</v>
      </c>
      <c r="O1877" s="358">
        <v>55959</v>
      </c>
      <c r="P1877" s="358">
        <v>107205</v>
      </c>
      <c r="Q1877" s="358">
        <v>50183</v>
      </c>
      <c r="R1877" s="358">
        <v>46000</v>
      </c>
      <c r="S1877" s="358">
        <v>90750</v>
      </c>
      <c r="T1877" s="358">
        <v>105400</v>
      </c>
      <c r="U1877" s="358">
        <v>74250</v>
      </c>
      <c r="V1877" s="358">
        <v>61050</v>
      </c>
      <c r="W1877" s="358">
        <v>70950</v>
      </c>
      <c r="X1877" s="358">
        <v>59400</v>
      </c>
      <c r="Y1877" s="371"/>
    </row>
    <row r="1878" spans="1:25" ht="18" customHeight="1" x14ac:dyDescent="0.25">
      <c r="A1878" s="89"/>
      <c r="B1878" s="541" t="s">
        <v>2849</v>
      </c>
      <c r="C1878" s="534"/>
      <c r="D1878" s="26"/>
      <c r="E1878" s="286">
        <f t="shared" ref="E1878:X1878" si="1">E1876*E1877</f>
        <v>11320779</v>
      </c>
      <c r="F1878" s="286">
        <f t="shared" si="1"/>
        <v>5828806</v>
      </c>
      <c r="G1878" s="286">
        <f t="shared" si="1"/>
        <v>0</v>
      </c>
      <c r="H1878" s="286">
        <f t="shared" si="1"/>
        <v>0</v>
      </c>
      <c r="I1878" s="286">
        <f t="shared" si="1"/>
        <v>1201425444</v>
      </c>
      <c r="J1878" s="286">
        <f t="shared" si="1"/>
        <v>486186651</v>
      </c>
      <c r="K1878" s="286">
        <f t="shared" si="1"/>
        <v>0</v>
      </c>
      <c r="L1878" s="286">
        <f t="shared" si="1"/>
        <v>158894470</v>
      </c>
      <c r="M1878" s="286">
        <f t="shared" si="1"/>
        <v>0</v>
      </c>
      <c r="N1878" s="286">
        <f t="shared" si="1"/>
        <v>0</v>
      </c>
      <c r="O1878" s="286">
        <f t="shared" si="1"/>
        <v>4756515</v>
      </c>
      <c r="P1878" s="286">
        <f t="shared" si="1"/>
        <v>0</v>
      </c>
      <c r="Q1878" s="286">
        <f t="shared" si="1"/>
        <v>195864249</v>
      </c>
      <c r="R1878" s="286">
        <f t="shared" si="1"/>
        <v>206172000</v>
      </c>
      <c r="S1878" s="286">
        <f t="shared" si="1"/>
        <v>100188000</v>
      </c>
      <c r="T1878" s="286">
        <f t="shared" si="1"/>
        <v>88746800</v>
      </c>
      <c r="U1878" s="286">
        <f t="shared" si="1"/>
        <v>142857000</v>
      </c>
      <c r="V1878" s="286">
        <f t="shared" si="1"/>
        <v>7875450</v>
      </c>
      <c r="W1878" s="286">
        <f t="shared" si="1"/>
        <v>58675650</v>
      </c>
      <c r="X1878" s="286">
        <f t="shared" si="1"/>
        <v>6474600</v>
      </c>
      <c r="Y1878" s="372">
        <f>F1878+G1878+H1878+I1878+J1878+K1878+L1878+M1878+N1878+O1878+P1878+Q1878+R1878+S1878+T1878+U1878+V1878+W1878+X1878</f>
        <v>2663945635</v>
      </c>
    </row>
  </sheetData>
  <mergeCells count="6">
    <mergeCell ref="B1:Y1"/>
    <mergeCell ref="B2:Y2"/>
    <mergeCell ref="B1876:C1876"/>
    <mergeCell ref="B1877:C1877"/>
    <mergeCell ref="B1878:C1878"/>
    <mergeCell ref="Y1038:Y1039"/>
  </mergeCells>
  <conditionalFormatting sqref="Y1875:Y65536 Y1:Y4">
    <cfRule type="duplicateValues" dxfId="4157" priority="965" stopIfTrue="1"/>
  </conditionalFormatting>
  <conditionalFormatting sqref="B1875:B65536 B1:B4">
    <cfRule type="colorScale" priority="966">
      <colorScale>
        <cfvo type="min"/>
        <cfvo type="max"/>
        <color theme="0"/>
        <color theme="0"/>
      </colorScale>
    </cfRule>
    <cfRule type="colorScale" priority="967">
      <colorScale>
        <cfvo type="min"/>
        <cfvo type="max"/>
        <color rgb="FFFF7128"/>
        <color rgb="FFFFEF9C"/>
      </colorScale>
    </cfRule>
  </conditionalFormatting>
  <conditionalFormatting sqref="Y1875:Y65536">
    <cfRule type="duplicateValues" dxfId="4156" priority="971" stopIfTrue="1"/>
  </conditionalFormatting>
  <conditionalFormatting sqref="D1879:D65536 D1:D4">
    <cfRule type="duplicateValues" dxfId="4155" priority="913" stopIfTrue="1"/>
    <cfRule type="duplicateValues" dxfId="4154" priority="914" stopIfTrue="1"/>
  </conditionalFormatting>
  <conditionalFormatting sqref="D1879:D65536">
    <cfRule type="duplicateValues" dxfId="4153" priority="915" stopIfTrue="1"/>
    <cfRule type="duplicateValues" dxfId="4152" priority="916" stopIfTrue="1"/>
  </conditionalFormatting>
  <conditionalFormatting sqref="D1879:D65536 D1:D4">
    <cfRule type="duplicateValues" dxfId="4151" priority="917" stopIfTrue="1"/>
  </conditionalFormatting>
  <conditionalFormatting sqref="D1879:D65536">
    <cfRule type="duplicateValues" dxfId="4150" priority="921" stopIfTrue="1"/>
  </conditionalFormatting>
  <conditionalFormatting sqref="D1879:D65536 D1:D4">
    <cfRule type="duplicateValues" dxfId="4149" priority="922" stopIfTrue="1"/>
    <cfRule type="duplicateValues" dxfId="4148" priority="923" stopIfTrue="1"/>
    <cfRule type="duplicateValues" dxfId="4147" priority="924" stopIfTrue="1"/>
  </conditionalFormatting>
  <conditionalFormatting sqref="D1879:D65536 D1:D4">
    <cfRule type="duplicateValues" dxfId="4146" priority="925" stopIfTrue="1"/>
    <cfRule type="duplicateValues" dxfId="4145" priority="926" stopIfTrue="1"/>
    <cfRule type="duplicateValues" dxfId="4144" priority="927" stopIfTrue="1"/>
    <cfRule type="duplicateValues" dxfId="4143" priority="928" stopIfTrue="1"/>
    <cfRule type="duplicateValues" dxfId="4142" priority="929" stopIfTrue="1"/>
    <cfRule type="duplicateValues" dxfId="4141" priority="930" stopIfTrue="1"/>
  </conditionalFormatting>
  <conditionalFormatting sqref="D1879:D65536 D1:D4">
    <cfRule type="duplicateValues" dxfId="4140" priority="931" stopIfTrue="1"/>
    <cfRule type="duplicateValues" dxfId="4139" priority="932" stopIfTrue="1"/>
    <cfRule type="duplicateValues" dxfId="4138" priority="933" stopIfTrue="1"/>
    <cfRule type="duplicateValues" dxfId="4137" priority="934" stopIfTrue="1"/>
  </conditionalFormatting>
  <conditionalFormatting sqref="Y1875:Y65536 Y1:Y4">
    <cfRule type="duplicateValues" dxfId="4136" priority="935" stopIfTrue="1"/>
    <cfRule type="duplicateValues" dxfId="4135" priority="936" stopIfTrue="1"/>
  </conditionalFormatting>
  <conditionalFormatting sqref="D1875:D65536 D1:D4">
    <cfRule type="duplicateValues" dxfId="4134" priority="939" stopIfTrue="1"/>
  </conditionalFormatting>
  <conditionalFormatting sqref="D1875:D65536 D1:D4">
    <cfRule type="duplicateValues" dxfId="4133" priority="940" stopIfTrue="1"/>
    <cfRule type="duplicateValues" dxfId="4132" priority="941" stopIfTrue="1"/>
    <cfRule type="duplicateValues" dxfId="4131" priority="942" stopIfTrue="1"/>
  </conditionalFormatting>
  <conditionalFormatting sqref="D1875:D65536">
    <cfRule type="duplicateValues" dxfId="4130" priority="943" stopIfTrue="1"/>
  </conditionalFormatting>
  <conditionalFormatting sqref="D1875:D1878">
    <cfRule type="duplicateValues" dxfId="4129" priority="947" stopIfTrue="1"/>
  </conditionalFormatting>
  <conditionalFormatting sqref="D1875:D1878">
    <cfRule type="duplicateValues" dxfId="4128" priority="948" stopIfTrue="1"/>
    <cfRule type="duplicateValues" dxfId="4127" priority="949" stopIfTrue="1"/>
  </conditionalFormatting>
  <conditionalFormatting sqref="D1875:D1878">
    <cfRule type="duplicateValues" dxfId="4126" priority="950" stopIfTrue="1"/>
    <cfRule type="duplicateValues" dxfId="4125" priority="951" stopIfTrue="1"/>
    <cfRule type="duplicateValues" dxfId="4124" priority="952" stopIfTrue="1"/>
    <cfRule type="duplicateValues" dxfId="4123" priority="953" stopIfTrue="1"/>
    <cfRule type="duplicateValues" dxfId="4122" priority="954" stopIfTrue="1"/>
    <cfRule type="duplicateValues" dxfId="4121" priority="955" stopIfTrue="1"/>
  </conditionalFormatting>
  <conditionalFormatting sqref="D1875:D1878">
    <cfRule type="duplicateValues" dxfId="4120" priority="956" stopIfTrue="1"/>
    <cfRule type="duplicateValues" dxfId="4119" priority="957" stopIfTrue="1"/>
    <cfRule type="duplicateValues" dxfId="4118" priority="958" stopIfTrue="1"/>
    <cfRule type="duplicateValues" dxfId="4117" priority="959" stopIfTrue="1"/>
  </conditionalFormatting>
  <conditionalFormatting sqref="D1875:D1878">
    <cfRule type="duplicateValues" dxfId="4116" priority="960" stopIfTrue="1"/>
    <cfRule type="duplicateValues" dxfId="4115" priority="961" stopIfTrue="1"/>
    <cfRule type="duplicateValues" dxfId="4114" priority="962" stopIfTrue="1"/>
  </conditionalFormatting>
  <conditionalFormatting sqref="D50 D30:D48">
    <cfRule type="duplicateValues" dxfId="4113" priority="789" stopIfTrue="1"/>
    <cfRule type="duplicateValues" dxfId="4112" priority="792" stopIfTrue="1"/>
  </conditionalFormatting>
  <conditionalFormatting sqref="Y50 Y30 Y32:Y48">
    <cfRule type="duplicateValues" dxfId="4111" priority="790" stopIfTrue="1"/>
  </conditionalFormatting>
  <conditionalFormatting sqref="D50 D30:D48">
    <cfRule type="duplicateValues" dxfId="4110" priority="793" stopIfTrue="1"/>
  </conditionalFormatting>
  <conditionalFormatting sqref="D50">
    <cfRule type="duplicateValues" dxfId="4109" priority="794" stopIfTrue="1"/>
  </conditionalFormatting>
  <conditionalFormatting sqref="D50 D30:D48">
    <cfRule type="duplicateValues" dxfId="4108" priority="795" stopIfTrue="1"/>
    <cfRule type="duplicateValues" dxfId="4107" priority="796" stopIfTrue="1"/>
    <cfRule type="duplicateValues" dxfId="4106" priority="797" stopIfTrue="1"/>
  </conditionalFormatting>
  <conditionalFormatting sqref="D50">
    <cfRule type="duplicateValues" dxfId="4105" priority="486" stopIfTrue="1"/>
  </conditionalFormatting>
  <conditionalFormatting sqref="D50">
    <cfRule type="duplicateValues" dxfId="4104" priority="972" stopIfTrue="1"/>
    <cfRule type="duplicateValues" dxfId="4103" priority="801" stopIfTrue="1"/>
    <cfRule type="duplicateValues" dxfId="4102" priority="802" stopIfTrue="1"/>
  </conditionalFormatting>
  <conditionalFormatting sqref="D50">
    <cfRule type="duplicateValues" dxfId="4101" priority="803" stopIfTrue="1"/>
    <cfRule type="duplicateValues" dxfId="4100" priority="804" stopIfTrue="1"/>
  </conditionalFormatting>
  <conditionalFormatting sqref="Y50">
    <cfRule type="duplicateValues" dxfId="4099" priority="807" stopIfTrue="1"/>
  </conditionalFormatting>
  <conditionalFormatting sqref="D49">
    <cfRule type="duplicateValues" dxfId="4098" priority="770" stopIfTrue="1"/>
    <cfRule type="duplicateValues" dxfId="4097" priority="773" stopIfTrue="1"/>
  </conditionalFormatting>
  <conditionalFormatting sqref="Y49">
    <cfRule type="duplicateValues" dxfId="4096" priority="771" stopIfTrue="1"/>
  </conditionalFormatting>
  <conditionalFormatting sqref="D49">
    <cfRule type="duplicateValues" dxfId="4095" priority="774" stopIfTrue="1"/>
  </conditionalFormatting>
  <conditionalFormatting sqref="D49">
    <cfRule type="duplicateValues" dxfId="4094" priority="775" stopIfTrue="1"/>
  </conditionalFormatting>
  <conditionalFormatting sqref="D49">
    <cfRule type="duplicateValues" dxfId="4093" priority="776" stopIfTrue="1"/>
    <cfRule type="duplicateValues" dxfId="4092" priority="777" stopIfTrue="1"/>
    <cfRule type="duplicateValues" dxfId="4091" priority="778" stopIfTrue="1"/>
  </conditionalFormatting>
  <conditionalFormatting sqref="D49">
    <cfRule type="duplicateValues" dxfId="4090" priority="779" stopIfTrue="1"/>
  </conditionalFormatting>
  <conditionalFormatting sqref="D49">
    <cfRule type="duplicateValues" dxfId="4089" priority="781" stopIfTrue="1"/>
    <cfRule type="duplicateValues" dxfId="4088" priority="782" stopIfTrue="1"/>
    <cfRule type="duplicateValues" dxfId="4087" priority="783" stopIfTrue="1"/>
  </conditionalFormatting>
  <conditionalFormatting sqref="D49">
    <cfRule type="duplicateValues" dxfId="4086" priority="784" stopIfTrue="1"/>
    <cfRule type="duplicateValues" dxfId="4085" priority="785" stopIfTrue="1"/>
  </conditionalFormatting>
  <conditionalFormatting sqref="Y49">
    <cfRule type="duplicateValues" dxfId="4084" priority="788" stopIfTrue="1"/>
  </conditionalFormatting>
  <conditionalFormatting sqref="D52:D96">
    <cfRule type="duplicateValues" dxfId="4083" priority="973" stopIfTrue="1"/>
    <cfRule type="duplicateValues" dxfId="4082" priority="754" stopIfTrue="1"/>
  </conditionalFormatting>
  <conditionalFormatting sqref="Y52 Y54:Y75 Y77:Y96">
    <cfRule type="duplicateValues" dxfId="4081" priority="752" stopIfTrue="1"/>
  </conditionalFormatting>
  <conditionalFormatting sqref="D52:D96">
    <cfRule type="duplicateValues" dxfId="4080" priority="755" stopIfTrue="1"/>
  </conditionalFormatting>
  <conditionalFormatting sqref="D52:D96">
    <cfRule type="duplicateValues" dxfId="4079" priority="974" stopIfTrue="1"/>
  </conditionalFormatting>
  <conditionalFormatting sqref="D52:D96">
    <cfRule type="duplicateValues" dxfId="4078" priority="757" stopIfTrue="1"/>
    <cfRule type="duplicateValues" dxfId="4077" priority="758" stopIfTrue="1"/>
    <cfRule type="duplicateValues" dxfId="4076" priority="759" stopIfTrue="1"/>
  </conditionalFormatting>
  <conditionalFormatting sqref="D52:D96">
    <cfRule type="duplicateValues" dxfId="4075" priority="760" stopIfTrue="1"/>
  </conditionalFormatting>
  <conditionalFormatting sqref="D52:D96">
    <cfRule type="duplicateValues" dxfId="4074" priority="762" stopIfTrue="1"/>
    <cfRule type="duplicateValues" dxfId="4073" priority="763" stopIfTrue="1"/>
    <cfRule type="duplicateValues" dxfId="4072" priority="764" stopIfTrue="1"/>
  </conditionalFormatting>
  <conditionalFormatting sqref="D52:D96">
    <cfRule type="duplicateValues" dxfId="4071" priority="765" stopIfTrue="1"/>
    <cfRule type="duplicateValues" dxfId="4070" priority="766" stopIfTrue="1"/>
  </conditionalFormatting>
  <conditionalFormatting sqref="Y52 Y54:Y75 Y77:Y96">
    <cfRule type="duplicateValues" dxfId="4069" priority="769" stopIfTrue="1"/>
  </conditionalFormatting>
  <conditionalFormatting sqref="D99:D126 D97">
    <cfRule type="duplicateValues" dxfId="4068" priority="741" stopIfTrue="1"/>
    <cfRule type="duplicateValues" dxfId="4067" priority="744" stopIfTrue="1"/>
  </conditionalFormatting>
  <conditionalFormatting sqref="Y99:Y126 Y97">
    <cfRule type="duplicateValues" dxfId="4066" priority="742" stopIfTrue="1"/>
  </conditionalFormatting>
  <conditionalFormatting sqref="D99:D126 D97">
    <cfRule type="duplicateValues" dxfId="4065" priority="745" stopIfTrue="1"/>
  </conditionalFormatting>
  <conditionalFormatting sqref="D99:D126">
    <cfRule type="duplicateValues" dxfId="4064" priority="746" stopIfTrue="1"/>
  </conditionalFormatting>
  <conditionalFormatting sqref="D99:D126 D97">
    <cfRule type="duplicateValues" dxfId="4063" priority="747" stopIfTrue="1"/>
    <cfRule type="duplicateValues" dxfId="4062" priority="748" stopIfTrue="1"/>
    <cfRule type="duplicateValues" dxfId="4061" priority="749" stopIfTrue="1"/>
  </conditionalFormatting>
  <conditionalFormatting sqref="D98">
    <cfRule type="duplicateValues" dxfId="4060" priority="712" stopIfTrue="1"/>
    <cfRule type="duplicateValues" dxfId="4059" priority="715" stopIfTrue="1"/>
  </conditionalFormatting>
  <conditionalFormatting sqref="Y98">
    <cfRule type="duplicateValues" dxfId="4058" priority="713" stopIfTrue="1"/>
  </conditionalFormatting>
  <conditionalFormatting sqref="D98">
    <cfRule type="duplicateValues" dxfId="4057" priority="716" stopIfTrue="1"/>
  </conditionalFormatting>
  <conditionalFormatting sqref="D98">
    <cfRule type="duplicateValues" dxfId="4056" priority="717" stopIfTrue="1"/>
  </conditionalFormatting>
  <conditionalFormatting sqref="D98">
    <cfRule type="duplicateValues" dxfId="4055" priority="718" stopIfTrue="1"/>
    <cfRule type="duplicateValues" dxfId="4054" priority="719" stopIfTrue="1"/>
    <cfRule type="duplicateValues" dxfId="4053" priority="720" stopIfTrue="1"/>
  </conditionalFormatting>
  <conditionalFormatting sqref="D98">
    <cfRule type="duplicateValues" dxfId="4052" priority="721" stopIfTrue="1"/>
  </conditionalFormatting>
  <conditionalFormatting sqref="D98">
    <cfRule type="duplicateValues" dxfId="4051" priority="723" stopIfTrue="1"/>
    <cfRule type="duplicateValues" dxfId="4050" priority="724" stopIfTrue="1"/>
    <cfRule type="duplicateValues" dxfId="4049" priority="725" stopIfTrue="1"/>
  </conditionalFormatting>
  <conditionalFormatting sqref="D98">
    <cfRule type="duplicateValues" dxfId="4048" priority="726" stopIfTrue="1"/>
    <cfRule type="duplicateValues" dxfId="4047" priority="727" stopIfTrue="1"/>
  </conditionalFormatting>
  <conditionalFormatting sqref="Y98">
    <cfRule type="duplicateValues" dxfId="4046" priority="730" stopIfTrue="1"/>
  </conditionalFormatting>
  <conditionalFormatting sqref="D99:D126">
    <cfRule type="duplicateValues" dxfId="4045" priority="731" stopIfTrue="1"/>
  </conditionalFormatting>
  <conditionalFormatting sqref="D99:D126">
    <cfRule type="duplicateValues" dxfId="4044" priority="733" stopIfTrue="1"/>
    <cfRule type="duplicateValues" dxfId="4043" priority="734" stopIfTrue="1"/>
    <cfRule type="duplicateValues" dxfId="4042" priority="735" stopIfTrue="1"/>
  </conditionalFormatting>
  <conditionalFormatting sqref="D99:D126">
    <cfRule type="duplicateValues" dxfId="4041" priority="736" stopIfTrue="1"/>
    <cfRule type="duplicateValues" dxfId="4040" priority="737" stopIfTrue="1"/>
  </conditionalFormatting>
  <conditionalFormatting sqref="Y99:Y126">
    <cfRule type="duplicateValues" dxfId="4039" priority="740" stopIfTrue="1"/>
  </conditionalFormatting>
  <conditionalFormatting sqref="D204">
    <cfRule type="duplicateValues" dxfId="4038" priority="607" stopIfTrue="1"/>
    <cfRule type="duplicateValues" dxfId="4037" priority="609" stopIfTrue="1"/>
  </conditionalFormatting>
  <conditionalFormatting sqref="D204">
    <cfRule type="duplicateValues" dxfId="4036" priority="619" stopIfTrue="1"/>
  </conditionalFormatting>
  <conditionalFormatting sqref="D204">
    <cfRule type="duplicateValues" dxfId="4035" priority="620" stopIfTrue="1"/>
  </conditionalFormatting>
  <conditionalFormatting sqref="D204">
    <cfRule type="duplicateValues" dxfId="4034" priority="621" stopIfTrue="1"/>
    <cfRule type="duplicateValues" dxfId="4033" priority="622" stopIfTrue="1"/>
    <cfRule type="duplicateValues" dxfId="4032" priority="623" stopIfTrue="1"/>
  </conditionalFormatting>
  <conditionalFormatting sqref="D204">
    <cfRule type="duplicateValues" dxfId="4031" priority="606" stopIfTrue="1"/>
  </conditionalFormatting>
  <conditionalFormatting sqref="D204">
    <cfRule type="duplicateValues" dxfId="4030" priority="605" stopIfTrue="1"/>
  </conditionalFormatting>
  <conditionalFormatting sqref="D204">
    <cfRule type="duplicateValues" dxfId="4029" priority="610" stopIfTrue="1"/>
  </conditionalFormatting>
  <conditionalFormatting sqref="D204">
    <cfRule type="duplicateValues" dxfId="4028" priority="612" stopIfTrue="1"/>
    <cfRule type="duplicateValues" dxfId="4027" priority="613" stopIfTrue="1"/>
    <cfRule type="duplicateValues" dxfId="4026" priority="614" stopIfTrue="1"/>
  </conditionalFormatting>
  <conditionalFormatting sqref="D204">
    <cfRule type="duplicateValues" dxfId="4025" priority="615" stopIfTrue="1"/>
    <cfRule type="duplicateValues" dxfId="4024" priority="616" stopIfTrue="1"/>
  </conditionalFormatting>
  <conditionalFormatting sqref="D232">
    <cfRule type="duplicateValues" dxfId="4023" priority="588" stopIfTrue="1"/>
    <cfRule type="duplicateValues" dxfId="4022" priority="590" stopIfTrue="1"/>
  </conditionalFormatting>
  <conditionalFormatting sqref="D232">
    <cfRule type="duplicateValues" dxfId="4021" priority="600" stopIfTrue="1"/>
  </conditionalFormatting>
  <conditionalFormatting sqref="D232">
    <cfRule type="duplicateValues" dxfId="4020" priority="601" stopIfTrue="1"/>
  </conditionalFormatting>
  <conditionalFormatting sqref="D232">
    <cfRule type="duplicateValues" dxfId="4019" priority="602" stopIfTrue="1"/>
    <cfRule type="duplicateValues" dxfId="4018" priority="603" stopIfTrue="1"/>
    <cfRule type="duplicateValues" dxfId="4017" priority="604" stopIfTrue="1"/>
  </conditionalFormatting>
  <conditionalFormatting sqref="D232">
    <cfRule type="duplicateValues" dxfId="4016" priority="587" stopIfTrue="1"/>
  </conditionalFormatting>
  <conditionalFormatting sqref="D232">
    <cfRule type="duplicateValues" dxfId="4015" priority="586" stopIfTrue="1"/>
  </conditionalFormatting>
  <conditionalFormatting sqref="D232">
    <cfRule type="duplicateValues" dxfId="4014" priority="591" stopIfTrue="1"/>
  </conditionalFormatting>
  <conditionalFormatting sqref="D232">
    <cfRule type="duplicateValues" dxfId="4013" priority="593" stopIfTrue="1"/>
    <cfRule type="duplicateValues" dxfId="4012" priority="594" stopIfTrue="1"/>
    <cfRule type="duplicateValues" dxfId="4011" priority="595" stopIfTrue="1"/>
  </conditionalFormatting>
  <conditionalFormatting sqref="D232">
    <cfRule type="duplicateValues" dxfId="4010" priority="596" stopIfTrue="1"/>
    <cfRule type="duplicateValues" dxfId="4009" priority="597" stopIfTrue="1"/>
  </conditionalFormatting>
  <conditionalFormatting sqref="Y1842:Y65536 Y1444 Y1206 Y991 Y846 Y555:Y580 Y497:Y553 Y372 Y127 Y29 Y1:Y4 Y51 Y204 Y236 Y582:Y583 Y585:Y588 Y690:Y692 Y1036:Y1038 Y1330 Y1540 Y1604:Y1703">
    <cfRule type="duplicateValues" dxfId="4008" priority="975" stopIfTrue="1"/>
  </conditionalFormatting>
  <conditionalFormatting sqref="D1842:D65536 D1444 D1206 D1036:D1039 D991 D846 D690:D692 D588 D497 D372 D127 D29 D1:D4 D51 D236 D1330 D1540 D1604:D1703">
    <cfRule type="duplicateValues" dxfId="4007" priority="976" stopIfTrue="1"/>
  </conditionalFormatting>
  <conditionalFormatting sqref="D1842:D65536 D1444 D1206 D1036:D1039 D991 D846 D690:D692 D588 D497 D372 D127 D29 D1:D4 D51 D236 D1330 D1540 D1604:D1703">
    <cfRule type="duplicateValues" dxfId="4006" priority="611" stopIfTrue="1"/>
    <cfRule type="duplicateValues" dxfId="4005" priority="977" stopIfTrue="1"/>
  </conditionalFormatting>
  <conditionalFormatting sqref="D1842:D65536 D1444 D1206 D1036:D1039 D991 D846 D690:D692 D588 D497 D372 D127 D29 D1:D4 D51 D236 D1330 D1540 D1604:D1703">
    <cfRule type="duplicateValues" dxfId="4004" priority="641" stopIfTrue="1"/>
    <cfRule type="duplicateValues" dxfId="4003" priority="642" stopIfTrue="1"/>
    <cfRule type="duplicateValues" dxfId="4002" priority="643" stopIfTrue="1"/>
  </conditionalFormatting>
  <conditionalFormatting sqref="D1842:D65536 D1444 D1206 D1036:D1039 D991 D846 D690:D692 D588 D497 D372 D127 D51 D1:D29 D236 D1330 D1540 D1604:D1703">
    <cfRule type="duplicateValues" dxfId="4001" priority="671" stopIfTrue="1"/>
  </conditionalFormatting>
  <conditionalFormatting sqref="D1842:D65536 D1444 D1206 D1036:D1039 D991 D846 D690:D692 D588 D497 D372 D1:D127 D236 D1330 D1540 D1604:D1703">
    <cfRule type="duplicateValues" dxfId="4000" priority="681" stopIfTrue="1"/>
  </conditionalFormatting>
  <conditionalFormatting sqref="D1842:D65536 D1444 D1206 D1036:D1039 D991 D846 D690:D692 D588 D497 D372 D1:D236 D1330 D1540 D1604:D1703">
    <cfRule type="duplicateValues" dxfId="3999" priority="693" stopIfTrue="1"/>
  </conditionalFormatting>
  <conditionalFormatting sqref="Y1842:Y65536 Y1444 Y1206 Y991 Y846 Y555:Y580 Y497:Y553 Y1:Y30 Y32:Y52 Y54:Y75 Y77:Y177 Y179:Y237 Y239:Y287 Y289:Y372 Y582:Y583 Y585:Y588 Y690:Y692 Y1036:Y1038 Y1330 Y1540 Y1604:Y1703">
    <cfRule type="duplicateValues" dxfId="3998" priority="698" stopIfTrue="1"/>
  </conditionalFormatting>
  <conditionalFormatting sqref="D97:D126">
    <cfRule type="duplicateValues" dxfId="3997" priority="863" stopIfTrue="1"/>
  </conditionalFormatting>
  <conditionalFormatting sqref="D5:D28">
    <cfRule type="duplicateValues" dxfId="3996" priority="4134" stopIfTrue="1"/>
    <cfRule type="duplicateValues" dxfId="3995" priority="4135" stopIfTrue="1"/>
  </conditionalFormatting>
  <conditionalFormatting sqref="Y5:Y28">
    <cfRule type="duplicateValues" dxfId="3994" priority="4140" stopIfTrue="1"/>
  </conditionalFormatting>
  <conditionalFormatting sqref="D5:D28">
    <cfRule type="duplicateValues" dxfId="3993" priority="4142" stopIfTrue="1"/>
  </conditionalFormatting>
  <conditionalFormatting sqref="D5:D28">
    <cfRule type="duplicateValues" dxfId="3992" priority="4144" stopIfTrue="1"/>
    <cfRule type="duplicateValues" dxfId="3991" priority="4145" stopIfTrue="1"/>
    <cfRule type="duplicateValues" dxfId="3990" priority="4146" stopIfTrue="1"/>
  </conditionalFormatting>
  <conditionalFormatting sqref="D128:D203">
    <cfRule type="duplicateValues" dxfId="3989" priority="4649" stopIfTrue="1"/>
    <cfRule type="duplicateValues" dxfId="3988" priority="4650" stopIfTrue="1"/>
  </conditionalFormatting>
  <conditionalFormatting sqref="Y128:Y177 Y179:Y203">
    <cfRule type="duplicateValues" dxfId="3987" priority="4655" stopIfTrue="1"/>
  </conditionalFormatting>
  <conditionalFormatting sqref="D128:D203">
    <cfRule type="duplicateValues" dxfId="3986" priority="4657" stopIfTrue="1"/>
  </conditionalFormatting>
  <conditionalFormatting sqref="D128:D203">
    <cfRule type="duplicateValues" dxfId="3985" priority="4659" stopIfTrue="1"/>
    <cfRule type="duplicateValues" dxfId="3984" priority="4660" stopIfTrue="1"/>
    <cfRule type="duplicateValues" dxfId="3983" priority="4661" stopIfTrue="1"/>
  </conditionalFormatting>
  <conditionalFormatting sqref="D205:D231 D233:D235">
    <cfRule type="duplicateValues" dxfId="3982" priority="4730" stopIfTrue="1"/>
    <cfRule type="duplicateValues" dxfId="3981" priority="4731" stopIfTrue="1"/>
  </conditionalFormatting>
  <conditionalFormatting sqref="Y205:Y235">
    <cfRule type="duplicateValues" dxfId="3980" priority="4736" stopIfTrue="1"/>
  </conditionalFormatting>
  <conditionalFormatting sqref="D205:D231 D233:D235">
    <cfRule type="duplicateValues" dxfId="3979" priority="4737" stopIfTrue="1"/>
  </conditionalFormatting>
  <conditionalFormatting sqref="D205:D231 D233:D235">
    <cfRule type="duplicateValues" dxfId="3978" priority="4739" stopIfTrue="1"/>
    <cfRule type="duplicateValues" dxfId="3977" priority="4740" stopIfTrue="1"/>
    <cfRule type="duplicateValues" dxfId="3976" priority="4741" stopIfTrue="1"/>
  </conditionalFormatting>
  <conditionalFormatting sqref="D237:D371">
    <cfRule type="duplicateValues" dxfId="3975" priority="5614" stopIfTrue="1"/>
    <cfRule type="duplicateValues" dxfId="3974" priority="5615" stopIfTrue="1"/>
  </conditionalFormatting>
  <conditionalFormatting sqref="Y237 Y239:Y287 Y289:Y371">
    <cfRule type="duplicateValues" dxfId="3973" priority="5620" stopIfTrue="1"/>
  </conditionalFormatting>
  <conditionalFormatting sqref="D237:D371">
    <cfRule type="duplicateValues" dxfId="3972" priority="5622" stopIfTrue="1"/>
  </conditionalFormatting>
  <conditionalFormatting sqref="D237:D371">
    <cfRule type="duplicateValues" dxfId="3971" priority="5624" stopIfTrue="1"/>
    <cfRule type="duplicateValues" dxfId="3970" priority="5625" stopIfTrue="1"/>
    <cfRule type="duplicateValues" dxfId="3969" priority="5626" stopIfTrue="1"/>
  </conditionalFormatting>
  <conditionalFormatting sqref="D373:D496">
    <cfRule type="duplicateValues" dxfId="3968" priority="6497" stopIfTrue="1"/>
    <cfRule type="duplicateValues" dxfId="3967" priority="6498" stopIfTrue="1"/>
  </conditionalFormatting>
  <conditionalFormatting sqref="Y373 Y375:Y410 Y412:Y466 Y468:Y496">
    <cfRule type="duplicateValues" dxfId="3966" priority="6503" stopIfTrue="1"/>
  </conditionalFormatting>
  <conditionalFormatting sqref="D373:D496">
    <cfRule type="duplicateValues" dxfId="3965" priority="6505" stopIfTrue="1"/>
  </conditionalFormatting>
  <conditionalFormatting sqref="D373:D496">
    <cfRule type="duplicateValues" dxfId="3964" priority="6507" stopIfTrue="1"/>
    <cfRule type="duplicateValues" dxfId="3963" priority="6508" stopIfTrue="1"/>
    <cfRule type="duplicateValues" dxfId="3962" priority="6509" stopIfTrue="1"/>
  </conditionalFormatting>
  <conditionalFormatting sqref="D1879:D65536">
    <cfRule type="duplicateValues" dxfId="3961" priority="1323" stopIfTrue="1"/>
  </conditionalFormatting>
  <conditionalFormatting sqref="D1879:D65536">
    <cfRule type="duplicateValues" dxfId="3960" priority="1325" stopIfTrue="1"/>
  </conditionalFormatting>
  <conditionalFormatting sqref="D1879:D65536">
    <cfRule type="duplicateValues" dxfId="3959" priority="1327" stopIfTrue="1"/>
  </conditionalFormatting>
  <conditionalFormatting sqref="D1879:D65536">
    <cfRule type="duplicateValues" dxfId="3958" priority="1328" stopIfTrue="1"/>
    <cfRule type="duplicateValues" dxfId="3957" priority="1329" stopIfTrue="1"/>
  </conditionalFormatting>
  <conditionalFormatting sqref="D1879:D65536">
    <cfRule type="duplicateValues" dxfId="3956" priority="1332" stopIfTrue="1"/>
    <cfRule type="duplicateValues" dxfId="3955" priority="1333" stopIfTrue="1"/>
  </conditionalFormatting>
  <conditionalFormatting sqref="D1879:D65536">
    <cfRule type="duplicateValues" dxfId="3954" priority="1334" stopIfTrue="1"/>
    <cfRule type="duplicateValues" dxfId="3953" priority="1335" stopIfTrue="1"/>
    <cfRule type="duplicateValues" dxfId="3952" priority="1336" stopIfTrue="1"/>
  </conditionalFormatting>
  <conditionalFormatting sqref="Y31">
    <cfRule type="duplicateValues" dxfId="3951" priority="485" stopIfTrue="1"/>
  </conditionalFormatting>
  <conditionalFormatting sqref="Y31">
    <cfRule type="duplicateValues" dxfId="3950" priority="484" stopIfTrue="1"/>
  </conditionalFormatting>
  <conditionalFormatting sqref="Y53">
    <cfRule type="duplicateValues" dxfId="3949" priority="482" stopIfTrue="1"/>
  </conditionalFormatting>
  <conditionalFormatting sqref="Y53">
    <cfRule type="duplicateValues" dxfId="3948" priority="483" stopIfTrue="1"/>
  </conditionalFormatting>
  <conditionalFormatting sqref="Y53">
    <cfRule type="duplicateValues" dxfId="3947" priority="481" stopIfTrue="1"/>
  </conditionalFormatting>
  <conditionalFormatting sqref="Y76">
    <cfRule type="duplicateValues" dxfId="3946" priority="479" stopIfTrue="1"/>
  </conditionalFormatting>
  <conditionalFormatting sqref="Y76">
    <cfRule type="duplicateValues" dxfId="3945" priority="480" stopIfTrue="1"/>
  </conditionalFormatting>
  <conditionalFormatting sqref="Y76">
    <cfRule type="duplicateValues" dxfId="3944" priority="478" stopIfTrue="1"/>
  </conditionalFormatting>
  <conditionalFormatting sqref="Y178">
    <cfRule type="duplicateValues" dxfId="3943" priority="477" stopIfTrue="1"/>
  </conditionalFormatting>
  <conditionalFormatting sqref="Y178">
    <cfRule type="duplicateValues" dxfId="3942" priority="476" stopIfTrue="1"/>
  </conditionalFormatting>
  <conditionalFormatting sqref="Y178">
    <cfRule type="duplicateValues" dxfId="3941" priority="475" stopIfTrue="1"/>
  </conditionalFormatting>
  <conditionalFormatting sqref="Y238">
    <cfRule type="duplicateValues" dxfId="3940" priority="473" stopIfTrue="1"/>
  </conditionalFormatting>
  <conditionalFormatting sqref="Y238">
    <cfRule type="duplicateValues" dxfId="3939" priority="474" stopIfTrue="1"/>
  </conditionalFormatting>
  <conditionalFormatting sqref="Y238">
    <cfRule type="duplicateValues" dxfId="3938" priority="472" stopIfTrue="1"/>
  </conditionalFormatting>
  <conditionalFormatting sqref="Y288">
    <cfRule type="duplicateValues" dxfId="3937" priority="470" stopIfTrue="1"/>
  </conditionalFormatting>
  <conditionalFormatting sqref="Y288">
    <cfRule type="duplicateValues" dxfId="3936" priority="471" stopIfTrue="1"/>
  </conditionalFormatting>
  <conditionalFormatting sqref="Y288">
    <cfRule type="duplicateValues" dxfId="3935" priority="469" stopIfTrue="1"/>
  </conditionalFormatting>
  <conditionalFormatting sqref="Y374">
    <cfRule type="duplicateValues" dxfId="3934" priority="468" stopIfTrue="1"/>
  </conditionalFormatting>
  <conditionalFormatting sqref="Y374">
    <cfRule type="duplicateValues" dxfId="3933" priority="467" stopIfTrue="1"/>
  </conditionalFormatting>
  <conditionalFormatting sqref="Y411">
    <cfRule type="duplicateValues" dxfId="3932" priority="466" stopIfTrue="1"/>
  </conditionalFormatting>
  <conditionalFormatting sqref="Y411">
    <cfRule type="duplicateValues" dxfId="3931" priority="465" stopIfTrue="1"/>
  </conditionalFormatting>
  <conditionalFormatting sqref="Y467">
    <cfRule type="duplicateValues" dxfId="3930" priority="464" stopIfTrue="1"/>
  </conditionalFormatting>
  <conditionalFormatting sqref="Y467">
    <cfRule type="duplicateValues" dxfId="3929" priority="463" stopIfTrue="1"/>
  </conditionalFormatting>
  <conditionalFormatting sqref="D554:D580">
    <cfRule type="duplicateValues" dxfId="3928" priority="441" stopIfTrue="1"/>
    <cfRule type="duplicateValues" dxfId="3927" priority="442" stopIfTrue="1"/>
  </conditionalFormatting>
  <conditionalFormatting sqref="D554:D580">
    <cfRule type="duplicateValues" dxfId="3926" priority="440" stopIfTrue="1"/>
  </conditionalFormatting>
  <conditionalFormatting sqref="D554:D580">
    <cfRule type="duplicateValues" dxfId="3925" priority="439" stopIfTrue="1"/>
  </conditionalFormatting>
  <conditionalFormatting sqref="D554:D580">
    <cfRule type="duplicateValues" dxfId="3924" priority="436" stopIfTrue="1"/>
    <cfRule type="duplicateValues" dxfId="3923" priority="437" stopIfTrue="1"/>
    <cfRule type="duplicateValues" dxfId="3922" priority="438" stopIfTrue="1"/>
  </conditionalFormatting>
  <conditionalFormatting sqref="D554:D580">
    <cfRule type="duplicateValues" dxfId="3921" priority="435" stopIfTrue="1"/>
  </conditionalFormatting>
  <conditionalFormatting sqref="D554:D580">
    <cfRule type="duplicateValues" dxfId="3920" priority="434" stopIfTrue="1"/>
  </conditionalFormatting>
  <conditionalFormatting sqref="D554:D580">
    <cfRule type="duplicateValues" dxfId="3919" priority="431" stopIfTrue="1"/>
    <cfRule type="duplicateValues" dxfId="3918" priority="432" stopIfTrue="1"/>
    <cfRule type="duplicateValues" dxfId="3917" priority="433" stopIfTrue="1"/>
  </conditionalFormatting>
  <conditionalFormatting sqref="D554:D580">
    <cfRule type="duplicateValues" dxfId="3916" priority="429" stopIfTrue="1"/>
    <cfRule type="duplicateValues" dxfId="3915" priority="430" stopIfTrue="1"/>
  </conditionalFormatting>
  <conditionalFormatting sqref="D554:D580">
    <cfRule type="duplicateValues" dxfId="3914" priority="428" stopIfTrue="1"/>
  </conditionalFormatting>
  <conditionalFormatting sqref="D554:D580">
    <cfRule type="duplicateValues" dxfId="3913" priority="425" stopIfTrue="1"/>
    <cfRule type="duplicateValues" dxfId="3912" priority="426" stopIfTrue="1"/>
    <cfRule type="duplicateValues" dxfId="3911" priority="427" stopIfTrue="1"/>
  </conditionalFormatting>
  <conditionalFormatting sqref="D554:D580">
    <cfRule type="duplicateValues" dxfId="3910" priority="423" stopIfTrue="1"/>
    <cfRule type="duplicateValues" dxfId="3909" priority="424" stopIfTrue="1"/>
  </conditionalFormatting>
  <conditionalFormatting sqref="Y554">
    <cfRule type="duplicateValues" dxfId="3908" priority="421" stopIfTrue="1"/>
  </conditionalFormatting>
  <conditionalFormatting sqref="Y554">
    <cfRule type="duplicateValues" dxfId="3907" priority="422" stopIfTrue="1"/>
  </conditionalFormatting>
  <conditionalFormatting sqref="D581:D582">
    <cfRule type="duplicateValues" dxfId="3906" priority="419" stopIfTrue="1"/>
    <cfRule type="duplicateValues" dxfId="3905" priority="420" stopIfTrue="1"/>
  </conditionalFormatting>
  <conditionalFormatting sqref="D581:D582">
    <cfRule type="duplicateValues" dxfId="3904" priority="418" stopIfTrue="1"/>
  </conditionalFormatting>
  <conditionalFormatting sqref="D581:D582">
    <cfRule type="duplicateValues" dxfId="3903" priority="417" stopIfTrue="1"/>
  </conditionalFormatting>
  <conditionalFormatting sqref="D581:D582">
    <cfRule type="duplicateValues" dxfId="3902" priority="414" stopIfTrue="1"/>
    <cfRule type="duplicateValues" dxfId="3901" priority="415" stopIfTrue="1"/>
    <cfRule type="duplicateValues" dxfId="3900" priority="416" stopIfTrue="1"/>
  </conditionalFormatting>
  <conditionalFormatting sqref="D581:D582">
    <cfRule type="duplicateValues" dxfId="3899" priority="413" stopIfTrue="1"/>
  </conditionalFormatting>
  <conditionalFormatting sqref="D581:D582">
    <cfRule type="duplicateValues" dxfId="3898" priority="412" stopIfTrue="1"/>
  </conditionalFormatting>
  <conditionalFormatting sqref="D581:D582">
    <cfRule type="duplicateValues" dxfId="3897" priority="409" stopIfTrue="1"/>
    <cfRule type="duplicateValues" dxfId="3896" priority="410" stopIfTrue="1"/>
    <cfRule type="duplicateValues" dxfId="3895" priority="411" stopIfTrue="1"/>
  </conditionalFormatting>
  <conditionalFormatting sqref="D581:D582">
    <cfRule type="duplicateValues" dxfId="3894" priority="407" stopIfTrue="1"/>
    <cfRule type="duplicateValues" dxfId="3893" priority="408" stopIfTrue="1"/>
  </conditionalFormatting>
  <conditionalFormatting sqref="D581:D582">
    <cfRule type="duplicateValues" dxfId="3892" priority="406" stopIfTrue="1"/>
  </conditionalFormatting>
  <conditionalFormatting sqref="D581:D582">
    <cfRule type="duplicateValues" dxfId="3891" priority="403" stopIfTrue="1"/>
    <cfRule type="duplicateValues" dxfId="3890" priority="404" stopIfTrue="1"/>
    <cfRule type="duplicateValues" dxfId="3889" priority="405" stopIfTrue="1"/>
  </conditionalFormatting>
  <conditionalFormatting sqref="D581:D582">
    <cfRule type="duplicateValues" dxfId="3888" priority="401" stopIfTrue="1"/>
    <cfRule type="duplicateValues" dxfId="3887" priority="402" stopIfTrue="1"/>
  </conditionalFormatting>
  <conditionalFormatting sqref="Y581">
    <cfRule type="duplicateValues" dxfId="3886" priority="399" stopIfTrue="1"/>
  </conditionalFormatting>
  <conditionalFormatting sqref="Y581">
    <cfRule type="duplicateValues" dxfId="3885" priority="400" stopIfTrue="1"/>
  </conditionalFormatting>
  <conditionalFormatting sqref="D583">
    <cfRule type="duplicateValues" dxfId="3884" priority="397" stopIfTrue="1"/>
    <cfRule type="duplicateValues" dxfId="3883" priority="398" stopIfTrue="1"/>
  </conditionalFormatting>
  <conditionalFormatting sqref="D583">
    <cfRule type="duplicateValues" dxfId="3882" priority="396" stopIfTrue="1"/>
  </conditionalFormatting>
  <conditionalFormatting sqref="D583">
    <cfRule type="duplicateValues" dxfId="3881" priority="395" stopIfTrue="1"/>
  </conditionalFormatting>
  <conditionalFormatting sqref="D583">
    <cfRule type="duplicateValues" dxfId="3880" priority="392" stopIfTrue="1"/>
    <cfRule type="duplicateValues" dxfId="3879" priority="393" stopIfTrue="1"/>
    <cfRule type="duplicateValues" dxfId="3878" priority="394" stopIfTrue="1"/>
  </conditionalFormatting>
  <conditionalFormatting sqref="D583">
    <cfRule type="duplicateValues" dxfId="3877" priority="391" stopIfTrue="1"/>
  </conditionalFormatting>
  <conditionalFormatting sqref="D583">
    <cfRule type="duplicateValues" dxfId="3876" priority="390" stopIfTrue="1"/>
  </conditionalFormatting>
  <conditionalFormatting sqref="D583">
    <cfRule type="duplicateValues" dxfId="3875" priority="387" stopIfTrue="1"/>
    <cfRule type="duplicateValues" dxfId="3874" priority="388" stopIfTrue="1"/>
    <cfRule type="duplicateValues" dxfId="3873" priority="389" stopIfTrue="1"/>
  </conditionalFormatting>
  <conditionalFormatting sqref="D583">
    <cfRule type="duplicateValues" dxfId="3872" priority="385" stopIfTrue="1"/>
    <cfRule type="duplicateValues" dxfId="3871" priority="386" stopIfTrue="1"/>
  </conditionalFormatting>
  <conditionalFormatting sqref="D583">
    <cfRule type="duplicateValues" dxfId="3870" priority="384" stopIfTrue="1"/>
  </conditionalFormatting>
  <conditionalFormatting sqref="D583">
    <cfRule type="duplicateValues" dxfId="3869" priority="381" stopIfTrue="1"/>
    <cfRule type="duplicateValues" dxfId="3868" priority="382" stopIfTrue="1"/>
    <cfRule type="duplicateValues" dxfId="3867" priority="383" stopIfTrue="1"/>
  </conditionalFormatting>
  <conditionalFormatting sqref="D583">
    <cfRule type="duplicateValues" dxfId="3866" priority="379" stopIfTrue="1"/>
    <cfRule type="duplicateValues" dxfId="3865" priority="380" stopIfTrue="1"/>
  </conditionalFormatting>
  <conditionalFormatting sqref="D584:D587">
    <cfRule type="duplicateValues" dxfId="3864" priority="377" stopIfTrue="1"/>
    <cfRule type="duplicateValues" dxfId="3863" priority="378" stopIfTrue="1"/>
  </conditionalFormatting>
  <conditionalFormatting sqref="D584:D587">
    <cfRule type="duplicateValues" dxfId="3862" priority="376" stopIfTrue="1"/>
  </conditionalFormatting>
  <conditionalFormatting sqref="D584:D587">
    <cfRule type="duplicateValues" dxfId="3861" priority="375" stopIfTrue="1"/>
  </conditionalFormatting>
  <conditionalFormatting sqref="D584:D587">
    <cfRule type="duplicateValues" dxfId="3860" priority="372" stopIfTrue="1"/>
    <cfRule type="duplicateValues" dxfId="3859" priority="373" stopIfTrue="1"/>
    <cfRule type="duplicateValues" dxfId="3858" priority="374" stopIfTrue="1"/>
  </conditionalFormatting>
  <conditionalFormatting sqref="D584:D587">
    <cfRule type="duplicateValues" dxfId="3857" priority="371" stopIfTrue="1"/>
  </conditionalFormatting>
  <conditionalFormatting sqref="D584:D587">
    <cfRule type="duplicateValues" dxfId="3856" priority="370" stopIfTrue="1"/>
  </conditionalFormatting>
  <conditionalFormatting sqref="D584:D587">
    <cfRule type="duplicateValues" dxfId="3855" priority="367" stopIfTrue="1"/>
    <cfRule type="duplicateValues" dxfId="3854" priority="368" stopIfTrue="1"/>
    <cfRule type="duplicateValues" dxfId="3853" priority="369" stopIfTrue="1"/>
  </conditionalFormatting>
  <conditionalFormatting sqref="D584:D587">
    <cfRule type="duplicateValues" dxfId="3852" priority="365" stopIfTrue="1"/>
    <cfRule type="duplicateValues" dxfId="3851" priority="366" stopIfTrue="1"/>
  </conditionalFormatting>
  <conditionalFormatting sqref="D584:D587">
    <cfRule type="duplicateValues" dxfId="3850" priority="364" stopIfTrue="1"/>
  </conditionalFormatting>
  <conditionalFormatting sqref="D584:D587">
    <cfRule type="duplicateValues" dxfId="3849" priority="361" stopIfTrue="1"/>
    <cfRule type="duplicateValues" dxfId="3848" priority="362" stopIfTrue="1"/>
    <cfRule type="duplicateValues" dxfId="3847" priority="363" stopIfTrue="1"/>
  </conditionalFormatting>
  <conditionalFormatting sqref="D584:D587">
    <cfRule type="duplicateValues" dxfId="3846" priority="359" stopIfTrue="1"/>
    <cfRule type="duplicateValues" dxfId="3845" priority="360" stopIfTrue="1"/>
  </conditionalFormatting>
  <conditionalFormatting sqref="Y584">
    <cfRule type="duplicateValues" dxfId="3844" priority="357" stopIfTrue="1"/>
  </conditionalFormatting>
  <conditionalFormatting sqref="Y584">
    <cfRule type="duplicateValues" dxfId="3843" priority="358" stopIfTrue="1"/>
  </conditionalFormatting>
  <conditionalFormatting sqref="D1842:D65536 D1444 D1206 D1036:D1039 D991 D846 D690:D692 D1:D588 D1330 D1540 D1604:D1703">
    <cfRule type="duplicateValues" dxfId="3842" priority="354" stopIfTrue="1"/>
    <cfRule type="duplicateValues" dxfId="3841" priority="355" stopIfTrue="1"/>
    <cfRule type="duplicateValues" dxfId="3840" priority="356" stopIfTrue="1"/>
  </conditionalFormatting>
  <conditionalFormatting sqref="D498:D553">
    <cfRule type="duplicateValues" dxfId="3839" priority="617" stopIfTrue="1"/>
    <cfRule type="duplicateValues" dxfId="3838" priority="618" stopIfTrue="1"/>
  </conditionalFormatting>
  <conditionalFormatting sqref="D498:D553">
    <cfRule type="duplicateValues" dxfId="3837" priority="6510" stopIfTrue="1"/>
  </conditionalFormatting>
  <conditionalFormatting sqref="D498:D553">
    <cfRule type="duplicateValues" dxfId="3836" priority="6511" stopIfTrue="1"/>
    <cfRule type="duplicateValues" dxfId="3835" priority="6511" stopIfTrue="1"/>
    <cfRule type="duplicateValues" dxfId="3834" priority="6511" stopIfTrue="1"/>
  </conditionalFormatting>
  <conditionalFormatting sqref="Y589:Y689">
    <cfRule type="duplicateValues" dxfId="3833" priority="343" stopIfTrue="1"/>
  </conditionalFormatting>
  <conditionalFormatting sqref="D589:D646 D648:D689">
    <cfRule type="duplicateValues" dxfId="3832" priority="344" stopIfTrue="1"/>
  </conditionalFormatting>
  <conditionalFormatting sqref="D589:D646 D648:D689">
    <cfRule type="duplicateValues" dxfId="3831" priority="345" stopIfTrue="1"/>
    <cfRule type="duplicateValues" dxfId="3830" priority="346" stopIfTrue="1"/>
  </conditionalFormatting>
  <conditionalFormatting sqref="D589:D646 D648:D689">
    <cfRule type="duplicateValues" dxfId="3829" priority="347" stopIfTrue="1"/>
    <cfRule type="duplicateValues" dxfId="3828" priority="348" stopIfTrue="1"/>
    <cfRule type="duplicateValues" dxfId="3827" priority="349" stopIfTrue="1"/>
  </conditionalFormatting>
  <conditionalFormatting sqref="D589:D646 D648:D689">
    <cfRule type="duplicateValues" dxfId="3826" priority="350" stopIfTrue="1"/>
  </conditionalFormatting>
  <conditionalFormatting sqref="D589:D646 D648:D689">
    <cfRule type="duplicateValues" dxfId="3825" priority="351" stopIfTrue="1"/>
  </conditionalFormatting>
  <conditionalFormatting sqref="D589:D646 D648:D689">
    <cfRule type="duplicateValues" dxfId="3824" priority="352" stopIfTrue="1"/>
  </conditionalFormatting>
  <conditionalFormatting sqref="Y589:Y689">
    <cfRule type="duplicateValues" dxfId="3823" priority="353" stopIfTrue="1"/>
  </conditionalFormatting>
  <conditionalFormatting sqref="D589:D646 D648:D689">
    <cfRule type="duplicateValues" dxfId="3822" priority="334" stopIfTrue="1"/>
    <cfRule type="duplicateValues" dxfId="3821" priority="335" stopIfTrue="1"/>
  </conditionalFormatting>
  <conditionalFormatting sqref="D589:D646 D648:D689">
    <cfRule type="duplicateValues" dxfId="3820" priority="336" stopIfTrue="1"/>
  </conditionalFormatting>
  <conditionalFormatting sqref="D589:D646 D648:D689">
    <cfRule type="duplicateValues" dxfId="3819" priority="337" stopIfTrue="1"/>
    <cfRule type="duplicateValues" dxfId="3818" priority="338" stopIfTrue="1"/>
    <cfRule type="duplicateValues" dxfId="3817" priority="339" stopIfTrue="1"/>
  </conditionalFormatting>
  <conditionalFormatting sqref="D589:D646 D648:D689">
    <cfRule type="duplicateValues" dxfId="3816" priority="340" stopIfTrue="1"/>
    <cfRule type="duplicateValues" dxfId="3815" priority="341" stopIfTrue="1"/>
  </conditionalFormatting>
  <conditionalFormatting sqref="Y589:Y689">
    <cfRule type="duplicateValues" dxfId="3814" priority="342" stopIfTrue="1"/>
  </conditionalFormatting>
  <conditionalFormatting sqref="D647">
    <cfRule type="duplicateValues" dxfId="3813" priority="319" stopIfTrue="1"/>
  </conditionalFormatting>
  <conditionalFormatting sqref="D647">
    <cfRule type="duplicateValues" dxfId="3812" priority="320" stopIfTrue="1"/>
    <cfRule type="duplicateValues" dxfId="3811" priority="321" stopIfTrue="1"/>
  </conditionalFormatting>
  <conditionalFormatting sqref="D647">
    <cfRule type="duplicateValues" dxfId="3810" priority="322" stopIfTrue="1"/>
    <cfRule type="duplicateValues" dxfId="3809" priority="323" stopIfTrue="1"/>
    <cfRule type="duplicateValues" dxfId="3808" priority="324" stopIfTrue="1"/>
  </conditionalFormatting>
  <conditionalFormatting sqref="D647">
    <cfRule type="duplicateValues" dxfId="3807" priority="325" stopIfTrue="1"/>
  </conditionalFormatting>
  <conditionalFormatting sqref="D647">
    <cfRule type="duplicateValues" dxfId="3806" priority="326" stopIfTrue="1"/>
  </conditionalFormatting>
  <conditionalFormatting sqref="D647">
    <cfRule type="duplicateValues" dxfId="3805" priority="327" stopIfTrue="1"/>
  </conditionalFormatting>
  <conditionalFormatting sqref="D647">
    <cfRule type="duplicateValues" dxfId="3804" priority="328" stopIfTrue="1"/>
  </conditionalFormatting>
  <conditionalFormatting sqref="D647">
    <cfRule type="duplicateValues" dxfId="3803" priority="329" stopIfTrue="1"/>
    <cfRule type="duplicateValues" dxfId="3802" priority="330" stopIfTrue="1"/>
    <cfRule type="duplicateValues" dxfId="3801" priority="331" stopIfTrue="1"/>
  </conditionalFormatting>
  <conditionalFormatting sqref="D647">
    <cfRule type="duplicateValues" dxfId="3800" priority="332" stopIfTrue="1"/>
    <cfRule type="duplicateValues" dxfId="3799" priority="333" stopIfTrue="1"/>
  </conditionalFormatting>
  <conditionalFormatting sqref="D647">
    <cfRule type="duplicateValues" dxfId="3798" priority="316" stopIfTrue="1"/>
    <cfRule type="duplicateValues" dxfId="3797" priority="317" stopIfTrue="1"/>
    <cfRule type="duplicateValues" dxfId="3796" priority="318" stopIfTrue="1"/>
  </conditionalFormatting>
  <conditionalFormatting sqref="Y833">
    <cfRule type="duplicateValues" dxfId="3795" priority="285" stopIfTrue="1"/>
  </conditionalFormatting>
  <conditionalFormatting sqref="D833">
    <cfRule type="duplicateValues" dxfId="3794" priority="286" stopIfTrue="1"/>
  </conditionalFormatting>
  <conditionalFormatting sqref="D833">
    <cfRule type="duplicateValues" dxfId="3793" priority="287" stopIfTrue="1"/>
    <cfRule type="duplicateValues" dxfId="3792" priority="288" stopIfTrue="1"/>
  </conditionalFormatting>
  <conditionalFormatting sqref="D833">
    <cfRule type="duplicateValues" dxfId="3791" priority="289" stopIfTrue="1"/>
    <cfRule type="duplicateValues" dxfId="3790" priority="290" stopIfTrue="1"/>
    <cfRule type="duplicateValues" dxfId="3789" priority="291" stopIfTrue="1"/>
  </conditionalFormatting>
  <conditionalFormatting sqref="D833">
    <cfRule type="duplicateValues" dxfId="3788" priority="292" stopIfTrue="1"/>
  </conditionalFormatting>
  <conditionalFormatting sqref="D833">
    <cfRule type="duplicateValues" dxfId="3787" priority="293" stopIfTrue="1"/>
  </conditionalFormatting>
  <conditionalFormatting sqref="D833">
    <cfRule type="duplicateValues" dxfId="3786" priority="294" stopIfTrue="1"/>
  </conditionalFormatting>
  <conditionalFormatting sqref="Y833">
    <cfRule type="duplicateValues" dxfId="3785" priority="295" stopIfTrue="1"/>
  </conditionalFormatting>
  <conditionalFormatting sqref="D833">
    <cfRule type="duplicateValues" dxfId="3784" priority="276" stopIfTrue="1"/>
    <cfRule type="duplicateValues" dxfId="3783" priority="277" stopIfTrue="1"/>
  </conditionalFormatting>
  <conditionalFormatting sqref="D833">
    <cfRule type="duplicateValues" dxfId="3782" priority="278" stopIfTrue="1"/>
  </conditionalFormatting>
  <conditionalFormatting sqref="D833">
    <cfRule type="duplicateValues" dxfId="3781" priority="279" stopIfTrue="1"/>
    <cfRule type="duplicateValues" dxfId="3780" priority="280" stopIfTrue="1"/>
    <cfRule type="duplicateValues" dxfId="3779" priority="281" stopIfTrue="1"/>
  </conditionalFormatting>
  <conditionalFormatting sqref="D833">
    <cfRule type="duplicateValues" dxfId="3778" priority="282" stopIfTrue="1"/>
    <cfRule type="duplicateValues" dxfId="3777" priority="283" stopIfTrue="1"/>
  </conditionalFormatting>
  <conditionalFormatting sqref="Y833">
    <cfRule type="duplicateValues" dxfId="3776" priority="284" stopIfTrue="1"/>
  </conditionalFormatting>
  <conditionalFormatting sqref="Y831">
    <cfRule type="duplicateValues" dxfId="3775" priority="275" stopIfTrue="1"/>
  </conditionalFormatting>
  <conditionalFormatting sqref="D831">
    <cfRule type="duplicateValues" dxfId="3774" priority="274" stopIfTrue="1"/>
  </conditionalFormatting>
  <conditionalFormatting sqref="D831">
    <cfRule type="duplicateValues" dxfId="3773" priority="272" stopIfTrue="1"/>
    <cfRule type="duplicateValues" dxfId="3772" priority="273" stopIfTrue="1"/>
  </conditionalFormatting>
  <conditionalFormatting sqref="D831">
    <cfRule type="duplicateValues" dxfId="3771" priority="269" stopIfTrue="1"/>
    <cfRule type="duplicateValues" dxfId="3770" priority="270" stopIfTrue="1"/>
    <cfRule type="duplicateValues" dxfId="3769" priority="271" stopIfTrue="1"/>
  </conditionalFormatting>
  <conditionalFormatting sqref="D831">
    <cfRule type="duplicateValues" dxfId="3768" priority="268" stopIfTrue="1"/>
  </conditionalFormatting>
  <conditionalFormatting sqref="D831">
    <cfRule type="duplicateValues" dxfId="3767" priority="267" stopIfTrue="1"/>
  </conditionalFormatting>
  <conditionalFormatting sqref="D831">
    <cfRule type="duplicateValues" dxfId="3766" priority="266" stopIfTrue="1"/>
  </conditionalFormatting>
  <conditionalFormatting sqref="Y831">
    <cfRule type="duplicateValues" dxfId="3765" priority="265" stopIfTrue="1"/>
  </conditionalFormatting>
  <conditionalFormatting sqref="D831">
    <cfRule type="duplicateValues" dxfId="3764" priority="263" stopIfTrue="1"/>
    <cfRule type="duplicateValues" dxfId="3763" priority="264" stopIfTrue="1"/>
  </conditionalFormatting>
  <conditionalFormatting sqref="D831">
    <cfRule type="duplicateValues" dxfId="3762" priority="262" stopIfTrue="1"/>
  </conditionalFormatting>
  <conditionalFormatting sqref="D831">
    <cfRule type="duplicateValues" dxfId="3761" priority="259" stopIfTrue="1"/>
    <cfRule type="duplicateValues" dxfId="3760" priority="260" stopIfTrue="1"/>
    <cfRule type="duplicateValues" dxfId="3759" priority="261" stopIfTrue="1"/>
  </conditionalFormatting>
  <conditionalFormatting sqref="D831">
    <cfRule type="duplicateValues" dxfId="3758" priority="257" stopIfTrue="1"/>
    <cfRule type="duplicateValues" dxfId="3757" priority="258" stopIfTrue="1"/>
  </conditionalFormatting>
  <conditionalFormatting sqref="Y831">
    <cfRule type="duplicateValues" dxfId="3756" priority="256" stopIfTrue="1"/>
  </conditionalFormatting>
  <conditionalFormatting sqref="Y832">
    <cfRule type="duplicateValues" dxfId="3755" priority="255" stopIfTrue="1"/>
  </conditionalFormatting>
  <conditionalFormatting sqref="D832">
    <cfRule type="duplicateValues" dxfId="3754" priority="254" stopIfTrue="1"/>
  </conditionalFormatting>
  <conditionalFormatting sqref="D832">
    <cfRule type="duplicateValues" dxfId="3753" priority="252" stopIfTrue="1"/>
    <cfRule type="duplicateValues" dxfId="3752" priority="253" stopIfTrue="1"/>
  </conditionalFormatting>
  <conditionalFormatting sqref="D832">
    <cfRule type="duplicateValues" dxfId="3751" priority="249" stopIfTrue="1"/>
    <cfRule type="duplicateValues" dxfId="3750" priority="250" stopIfTrue="1"/>
    <cfRule type="duplicateValues" dxfId="3749" priority="251" stopIfTrue="1"/>
  </conditionalFormatting>
  <conditionalFormatting sqref="D832">
    <cfRule type="duplicateValues" dxfId="3748" priority="248" stopIfTrue="1"/>
  </conditionalFormatting>
  <conditionalFormatting sqref="D832">
    <cfRule type="duplicateValues" dxfId="3747" priority="247" stopIfTrue="1"/>
  </conditionalFormatting>
  <conditionalFormatting sqref="D832">
    <cfRule type="duplicateValues" dxfId="3746" priority="246" stopIfTrue="1"/>
  </conditionalFormatting>
  <conditionalFormatting sqref="Y832">
    <cfRule type="duplicateValues" dxfId="3745" priority="245" stopIfTrue="1"/>
  </conditionalFormatting>
  <conditionalFormatting sqref="D832">
    <cfRule type="duplicateValues" dxfId="3744" priority="243" stopIfTrue="1"/>
    <cfRule type="duplicateValues" dxfId="3743" priority="244" stopIfTrue="1"/>
  </conditionalFormatting>
  <conditionalFormatting sqref="D832">
    <cfRule type="duplicateValues" dxfId="3742" priority="242" stopIfTrue="1"/>
  </conditionalFormatting>
  <conditionalFormatting sqref="D832">
    <cfRule type="duplicateValues" dxfId="3741" priority="239" stopIfTrue="1"/>
    <cfRule type="duplicateValues" dxfId="3740" priority="240" stopIfTrue="1"/>
    <cfRule type="duplicateValues" dxfId="3739" priority="241" stopIfTrue="1"/>
  </conditionalFormatting>
  <conditionalFormatting sqref="D832">
    <cfRule type="duplicateValues" dxfId="3738" priority="237" stopIfTrue="1"/>
    <cfRule type="duplicateValues" dxfId="3737" priority="238" stopIfTrue="1"/>
  </conditionalFormatting>
  <conditionalFormatting sqref="Y832">
    <cfRule type="duplicateValues" dxfId="3736" priority="236" stopIfTrue="1"/>
  </conditionalFormatting>
  <conditionalFormatting sqref="D1842:D65536 D1444 D1206 D1036:D1039 D991 D846 D1:D834 D1330 D1540 D1604:D1703">
    <cfRule type="duplicateValues" dxfId="3735" priority="235" stopIfTrue="1"/>
  </conditionalFormatting>
  <conditionalFormatting sqref="Y835:Y845">
    <cfRule type="duplicateValues" dxfId="3734" priority="217" stopIfTrue="1"/>
  </conditionalFormatting>
  <conditionalFormatting sqref="D835:D845">
    <cfRule type="duplicateValues" dxfId="3733" priority="218" stopIfTrue="1"/>
  </conditionalFormatting>
  <conditionalFormatting sqref="D835:D845">
    <cfRule type="duplicateValues" dxfId="3732" priority="219" stopIfTrue="1"/>
    <cfRule type="duplicateValues" dxfId="3731" priority="220" stopIfTrue="1"/>
  </conditionalFormatting>
  <conditionalFormatting sqref="D835:D845">
    <cfRule type="duplicateValues" dxfId="3730" priority="221" stopIfTrue="1"/>
    <cfRule type="duplicateValues" dxfId="3729" priority="222" stopIfTrue="1"/>
    <cfRule type="duplicateValues" dxfId="3728" priority="223" stopIfTrue="1"/>
  </conditionalFormatting>
  <conditionalFormatting sqref="D835:D845">
    <cfRule type="duplicateValues" dxfId="3727" priority="224" stopIfTrue="1"/>
  </conditionalFormatting>
  <conditionalFormatting sqref="D835:D845">
    <cfRule type="duplicateValues" dxfId="3726" priority="225" stopIfTrue="1"/>
  </conditionalFormatting>
  <conditionalFormatting sqref="D835:D845">
    <cfRule type="duplicateValues" dxfId="3725" priority="226" stopIfTrue="1"/>
  </conditionalFormatting>
  <conditionalFormatting sqref="Y835:Y845">
    <cfRule type="duplicateValues" dxfId="3724" priority="227" stopIfTrue="1"/>
  </conditionalFormatting>
  <conditionalFormatting sqref="D835:D845">
    <cfRule type="duplicateValues" dxfId="3723" priority="215" stopIfTrue="1"/>
    <cfRule type="duplicateValues" dxfId="3722" priority="216" stopIfTrue="1"/>
  </conditionalFormatting>
  <conditionalFormatting sqref="D835:D845">
    <cfRule type="duplicateValues" dxfId="3721" priority="228" stopIfTrue="1"/>
  </conditionalFormatting>
  <conditionalFormatting sqref="D835:D845">
    <cfRule type="duplicateValues" dxfId="3720" priority="229" stopIfTrue="1"/>
    <cfRule type="duplicateValues" dxfId="3719" priority="230" stopIfTrue="1"/>
    <cfRule type="duplicateValues" dxfId="3718" priority="231" stopIfTrue="1"/>
  </conditionalFormatting>
  <conditionalFormatting sqref="D835:D845">
    <cfRule type="duplicateValues" dxfId="3717" priority="232" stopIfTrue="1"/>
    <cfRule type="duplicateValues" dxfId="3716" priority="233" stopIfTrue="1"/>
  </conditionalFormatting>
  <conditionalFormatting sqref="Y835:Y845">
    <cfRule type="duplicateValues" dxfId="3715" priority="234" stopIfTrue="1"/>
  </conditionalFormatting>
  <conditionalFormatting sqref="D1875:D65536 D1:D4">
    <cfRule type="duplicateValues" dxfId="3714" priority="183" stopIfTrue="1"/>
    <cfRule type="duplicateValues" dxfId="3713" priority="184" stopIfTrue="1"/>
  </conditionalFormatting>
  <conditionalFormatting sqref="Y1875:Y65536">
    <cfRule type="duplicateValues" dxfId="3712" priority="189" stopIfTrue="1"/>
    <cfRule type="duplicateValues" dxfId="3711" priority="190" stopIfTrue="1"/>
  </conditionalFormatting>
  <conditionalFormatting sqref="D1875:D65536">
    <cfRule type="duplicateValues" dxfId="3710" priority="194" stopIfTrue="1"/>
    <cfRule type="duplicateValues" dxfId="3709" priority="637" stopIfTrue="1"/>
  </conditionalFormatting>
  <conditionalFormatting sqref="D1875:D65536 D1:D4">
    <cfRule type="duplicateValues" dxfId="3708" priority="206" stopIfTrue="1"/>
    <cfRule type="duplicateValues" dxfId="3707" priority="207" stopIfTrue="1"/>
    <cfRule type="duplicateValues" dxfId="3706" priority="208" stopIfTrue="1"/>
    <cfRule type="duplicateValues" dxfId="3705" priority="209" stopIfTrue="1"/>
    <cfRule type="duplicateValues" dxfId="3704" priority="210" stopIfTrue="1"/>
  </conditionalFormatting>
  <conditionalFormatting sqref="D1875:D65536">
    <cfRule type="duplicateValues" dxfId="3703" priority="6512" stopIfTrue="1"/>
    <cfRule type="duplicateValues" dxfId="3702" priority="6512" stopIfTrue="1"/>
    <cfRule type="duplicateValues" dxfId="3701" priority="6512" stopIfTrue="1"/>
  </conditionalFormatting>
  <conditionalFormatting sqref="D1842:D65536 D1444 D1206 D1036:D1039 D1:D991 D1330 D1540 D1604:D1703">
    <cfRule type="duplicateValues" dxfId="3700" priority="6513" stopIfTrue="1"/>
  </conditionalFormatting>
  <conditionalFormatting sqref="Y847:Y990">
    <cfRule type="duplicateValues" dxfId="3699" priority="1136" stopIfTrue="1"/>
  </conditionalFormatting>
  <conditionalFormatting sqref="D847:D990">
    <cfRule type="duplicateValues" dxfId="3698" priority="1138" stopIfTrue="1"/>
  </conditionalFormatting>
  <conditionalFormatting sqref="D847:D990">
    <cfRule type="duplicateValues" dxfId="3697" priority="1140" stopIfTrue="1"/>
    <cfRule type="duplicateValues" dxfId="3696" priority="1141" stopIfTrue="1"/>
  </conditionalFormatting>
  <conditionalFormatting sqref="D847:D990">
    <cfRule type="duplicateValues" dxfId="3695" priority="1144" stopIfTrue="1"/>
    <cfRule type="duplicateValues" dxfId="3694" priority="1145" stopIfTrue="1"/>
    <cfRule type="duplicateValues" dxfId="3693" priority="1146" stopIfTrue="1"/>
  </conditionalFormatting>
  <conditionalFormatting sqref="D992:D1035">
    <cfRule type="duplicateValues" dxfId="3692" priority="176" stopIfTrue="1"/>
  </conditionalFormatting>
  <conditionalFormatting sqref="D992:D1035">
    <cfRule type="duplicateValues" dxfId="3691" priority="177" stopIfTrue="1"/>
    <cfRule type="duplicateValues" dxfId="3690" priority="178" stopIfTrue="1"/>
  </conditionalFormatting>
  <conditionalFormatting sqref="D992:D1035">
    <cfRule type="duplicateValues" dxfId="3689" priority="179" stopIfTrue="1"/>
    <cfRule type="duplicateValues" dxfId="3688" priority="180" stopIfTrue="1"/>
    <cfRule type="duplicateValues" dxfId="3687" priority="181" stopIfTrue="1"/>
  </conditionalFormatting>
  <conditionalFormatting sqref="D992:D1035">
    <cfRule type="duplicateValues" dxfId="3686" priority="182" stopIfTrue="1"/>
  </conditionalFormatting>
  <conditionalFormatting sqref="D992:D1035">
    <cfRule type="duplicateValues" dxfId="3685" priority="6514" stopIfTrue="1"/>
  </conditionalFormatting>
  <conditionalFormatting sqref="D992:D1035">
    <cfRule type="duplicateValues" dxfId="3684" priority="6515" stopIfTrue="1"/>
  </conditionalFormatting>
  <conditionalFormatting sqref="D992:D1035">
    <cfRule type="duplicateValues" dxfId="3683" priority="174" stopIfTrue="1"/>
    <cfRule type="duplicateValues" dxfId="3682" priority="175" stopIfTrue="1"/>
  </conditionalFormatting>
  <conditionalFormatting sqref="Y992:Y1035">
    <cfRule type="duplicateValues" dxfId="3681" priority="185" stopIfTrue="1"/>
  </conditionalFormatting>
  <conditionalFormatting sqref="Y992:Y1035">
    <cfRule type="duplicateValues" dxfId="3680" priority="186" stopIfTrue="1"/>
  </conditionalFormatting>
  <conditionalFormatting sqref="D992:D1035">
    <cfRule type="duplicateValues" dxfId="3679" priority="187" stopIfTrue="1"/>
  </conditionalFormatting>
  <conditionalFormatting sqref="D992:D1035">
    <cfRule type="duplicateValues" dxfId="3678" priority="188" stopIfTrue="1"/>
    <cfRule type="duplicateValues" dxfId="3677" priority="6516" stopIfTrue="1"/>
    <cfRule type="duplicateValues" dxfId="3676" priority="6516" stopIfTrue="1"/>
  </conditionalFormatting>
  <conditionalFormatting sqref="D992:D1035">
    <cfRule type="duplicateValues" dxfId="3675" priority="191" stopIfTrue="1"/>
    <cfRule type="duplicateValues" dxfId="3674" priority="192" stopIfTrue="1"/>
  </conditionalFormatting>
  <conditionalFormatting sqref="Y992:Y1035">
    <cfRule type="duplicateValues" dxfId="3673" priority="193" stopIfTrue="1"/>
  </conditionalFormatting>
  <conditionalFormatting sqref="D1165:D1205">
    <cfRule type="duplicateValues" dxfId="3672" priority="136" stopIfTrue="1"/>
  </conditionalFormatting>
  <conditionalFormatting sqref="D1165:D1205">
    <cfRule type="duplicateValues" dxfId="3671" priority="137" stopIfTrue="1"/>
    <cfRule type="duplicateValues" dxfId="3670" priority="138" stopIfTrue="1"/>
  </conditionalFormatting>
  <conditionalFormatting sqref="D1165:D1205">
    <cfRule type="duplicateValues" dxfId="3669" priority="139" stopIfTrue="1"/>
    <cfRule type="duplicateValues" dxfId="3668" priority="140" stopIfTrue="1"/>
    <cfRule type="duplicateValues" dxfId="3667" priority="141" stopIfTrue="1"/>
  </conditionalFormatting>
  <conditionalFormatting sqref="D1165:D1205">
    <cfRule type="duplicateValues" dxfId="3666" priority="142" stopIfTrue="1"/>
  </conditionalFormatting>
  <conditionalFormatting sqref="D1165:D1205">
    <cfRule type="duplicateValues" dxfId="3665" priority="143" stopIfTrue="1"/>
  </conditionalFormatting>
  <conditionalFormatting sqref="D1165:D1205">
    <cfRule type="duplicateValues" dxfId="3664" priority="144" stopIfTrue="1"/>
  </conditionalFormatting>
  <conditionalFormatting sqref="D1165:D1205">
    <cfRule type="duplicateValues" dxfId="3663" priority="134" stopIfTrue="1"/>
    <cfRule type="duplicateValues" dxfId="3662" priority="135" stopIfTrue="1"/>
  </conditionalFormatting>
  <conditionalFormatting sqref="Y1165:Y1205">
    <cfRule type="duplicateValues" dxfId="3661" priority="145" stopIfTrue="1"/>
  </conditionalFormatting>
  <conditionalFormatting sqref="Y1165:Y1205">
    <cfRule type="duplicateValues" dxfId="3660" priority="146" stopIfTrue="1"/>
  </conditionalFormatting>
  <conditionalFormatting sqref="D1165:D1205">
    <cfRule type="duplicateValues" dxfId="3659" priority="147" stopIfTrue="1"/>
  </conditionalFormatting>
  <conditionalFormatting sqref="D1165:D1205">
    <cfRule type="duplicateValues" dxfId="3658" priority="148" stopIfTrue="1"/>
    <cfRule type="duplicateValues" dxfId="3657" priority="149" stopIfTrue="1"/>
    <cfRule type="duplicateValues" dxfId="3656" priority="150" stopIfTrue="1"/>
  </conditionalFormatting>
  <conditionalFormatting sqref="D1165:D1205">
    <cfRule type="duplicateValues" dxfId="3655" priority="151" stopIfTrue="1"/>
    <cfRule type="duplicateValues" dxfId="3654" priority="152" stopIfTrue="1"/>
  </conditionalFormatting>
  <conditionalFormatting sqref="Y1165:Y1205">
    <cfRule type="duplicateValues" dxfId="3653" priority="153" stopIfTrue="1"/>
  </conditionalFormatting>
  <conditionalFormatting sqref="C1201">
    <cfRule type="duplicateValues" dxfId="3652" priority="119" stopIfTrue="1"/>
  </conditionalFormatting>
  <conditionalFormatting sqref="C1201">
    <cfRule type="duplicateValues" dxfId="3651" priority="120" stopIfTrue="1"/>
    <cfRule type="duplicateValues" dxfId="3650" priority="121" stopIfTrue="1"/>
  </conditionalFormatting>
  <conditionalFormatting sqref="C1201">
    <cfRule type="duplicateValues" dxfId="3649" priority="122" stopIfTrue="1"/>
    <cfRule type="duplicateValues" dxfId="3648" priority="123" stopIfTrue="1"/>
    <cfRule type="duplicateValues" dxfId="3647" priority="124" stopIfTrue="1"/>
  </conditionalFormatting>
  <conditionalFormatting sqref="C1201">
    <cfRule type="duplicateValues" dxfId="3646" priority="125" stopIfTrue="1"/>
  </conditionalFormatting>
  <conditionalFormatting sqref="C1201">
    <cfRule type="duplicateValues" dxfId="3645" priority="126" stopIfTrue="1"/>
  </conditionalFormatting>
  <conditionalFormatting sqref="C1201">
    <cfRule type="duplicateValues" dxfId="3644" priority="127" stopIfTrue="1"/>
  </conditionalFormatting>
  <conditionalFormatting sqref="C1201">
    <cfRule type="duplicateValues" dxfId="3643" priority="117" stopIfTrue="1"/>
    <cfRule type="duplicateValues" dxfId="3642" priority="118" stopIfTrue="1"/>
  </conditionalFormatting>
  <conditionalFormatting sqref="C1201">
    <cfRule type="duplicateValues" dxfId="3641" priority="128" stopIfTrue="1"/>
  </conditionalFormatting>
  <conditionalFormatting sqref="C1201">
    <cfRule type="duplicateValues" dxfId="3640" priority="129" stopIfTrue="1"/>
    <cfRule type="duplicateValues" dxfId="3639" priority="130" stopIfTrue="1"/>
    <cfRule type="duplicateValues" dxfId="3638" priority="131" stopIfTrue="1"/>
  </conditionalFormatting>
  <conditionalFormatting sqref="C1201">
    <cfRule type="duplicateValues" dxfId="3637" priority="132" stopIfTrue="1"/>
    <cfRule type="duplicateValues" dxfId="3636" priority="133" stopIfTrue="1"/>
  </conditionalFormatting>
  <conditionalFormatting sqref="D1207:D1329">
    <cfRule type="duplicateValues" dxfId="3635" priority="99" stopIfTrue="1"/>
  </conditionalFormatting>
  <conditionalFormatting sqref="D1207:D1329">
    <cfRule type="duplicateValues" dxfId="3634" priority="100" stopIfTrue="1"/>
    <cfRule type="duplicateValues" dxfId="3633" priority="101" stopIfTrue="1"/>
  </conditionalFormatting>
  <conditionalFormatting sqref="D1207:D1329">
    <cfRule type="duplicateValues" dxfId="3632" priority="102" stopIfTrue="1"/>
    <cfRule type="duplicateValues" dxfId="3631" priority="103" stopIfTrue="1"/>
    <cfRule type="duplicateValues" dxfId="3630" priority="104" stopIfTrue="1"/>
  </conditionalFormatting>
  <conditionalFormatting sqref="D1207:D1329">
    <cfRule type="duplicateValues" dxfId="3629" priority="105" stopIfTrue="1"/>
  </conditionalFormatting>
  <conditionalFormatting sqref="D1207:D1329">
    <cfRule type="duplicateValues" dxfId="3628" priority="106" stopIfTrue="1"/>
  </conditionalFormatting>
  <conditionalFormatting sqref="D1207:D1329">
    <cfRule type="duplicateValues" dxfId="3627" priority="107" stopIfTrue="1"/>
  </conditionalFormatting>
  <conditionalFormatting sqref="D1207:D1329">
    <cfRule type="duplicateValues" dxfId="3626" priority="97" stopIfTrue="1"/>
    <cfRule type="duplicateValues" dxfId="3625" priority="98" stopIfTrue="1"/>
  </conditionalFormatting>
  <conditionalFormatting sqref="Y1207:Y1329">
    <cfRule type="duplicateValues" dxfId="3624" priority="115" stopIfTrue="1"/>
  </conditionalFormatting>
  <conditionalFormatting sqref="Y1207:Y1329">
    <cfRule type="duplicateValues" dxfId="3623" priority="116" stopIfTrue="1"/>
  </conditionalFormatting>
  <conditionalFormatting sqref="D1207:D1329">
    <cfRule type="duplicateValues" dxfId="3622" priority="108" stopIfTrue="1"/>
  </conditionalFormatting>
  <conditionalFormatting sqref="D1207:D1329">
    <cfRule type="duplicateValues" dxfId="3621" priority="109" stopIfTrue="1"/>
    <cfRule type="duplicateValues" dxfId="3620" priority="110" stopIfTrue="1"/>
    <cfRule type="duplicateValues" dxfId="3619" priority="111" stopIfTrue="1"/>
  </conditionalFormatting>
  <conditionalFormatting sqref="D1207:D1329">
    <cfRule type="duplicateValues" dxfId="3618" priority="112" stopIfTrue="1"/>
    <cfRule type="duplicateValues" dxfId="3617" priority="113" stopIfTrue="1"/>
  </conditionalFormatting>
  <conditionalFormatting sqref="Y1207:Y1329">
    <cfRule type="duplicateValues" dxfId="3616" priority="114" stopIfTrue="1"/>
  </conditionalFormatting>
  <conditionalFormatting sqref="Y834 Y693:Y752 Y754:Y830">
    <cfRule type="duplicateValues" dxfId="3615" priority="6517" stopIfTrue="1"/>
  </conditionalFormatting>
  <conditionalFormatting sqref="D834 D693:D830">
    <cfRule type="duplicateValues" dxfId="3614" priority="6518" stopIfTrue="1"/>
  </conditionalFormatting>
  <conditionalFormatting sqref="D834 D693:D830">
    <cfRule type="duplicateValues" dxfId="3613" priority="6519" stopIfTrue="1"/>
    <cfRule type="duplicateValues" dxfId="3612" priority="6519" stopIfTrue="1"/>
  </conditionalFormatting>
  <conditionalFormatting sqref="D834 D693:D830">
    <cfRule type="duplicateValues" dxfId="3611" priority="6520" stopIfTrue="1"/>
    <cfRule type="duplicateValues" dxfId="3610" priority="6520" stopIfTrue="1"/>
    <cfRule type="duplicateValues" dxfId="3609" priority="296" stopIfTrue="1"/>
  </conditionalFormatting>
  <conditionalFormatting sqref="D1331:D1405">
    <cfRule type="duplicateValues" dxfId="3608" priority="6521" stopIfTrue="1"/>
  </conditionalFormatting>
  <conditionalFormatting sqref="D1331:D1405">
    <cfRule type="duplicateValues" dxfId="3607" priority="608" stopIfTrue="1"/>
    <cfRule type="duplicateValues" dxfId="3606" priority="6522" stopIfTrue="1"/>
  </conditionalFormatting>
  <conditionalFormatting sqref="D1331:D1405">
    <cfRule type="duplicateValues" dxfId="3605" priority="6523" stopIfTrue="1"/>
    <cfRule type="duplicateValues" dxfId="3604" priority="6523" stopIfTrue="1"/>
    <cfRule type="duplicateValues" dxfId="3603" priority="6523" stopIfTrue="1"/>
  </conditionalFormatting>
  <conditionalFormatting sqref="Y1331:Y1405">
    <cfRule type="duplicateValues" dxfId="3602" priority="628" stopIfTrue="1"/>
  </conditionalFormatting>
  <conditionalFormatting sqref="D1406:D1443">
    <cfRule type="duplicateValues" dxfId="3601" priority="59" stopIfTrue="1"/>
  </conditionalFormatting>
  <conditionalFormatting sqref="D1406:D1443">
    <cfRule type="duplicateValues" dxfId="3600" priority="60" stopIfTrue="1"/>
    <cfRule type="duplicateValues" dxfId="3599" priority="61" stopIfTrue="1"/>
  </conditionalFormatting>
  <conditionalFormatting sqref="D1406:D1443">
    <cfRule type="duplicateValues" dxfId="3598" priority="62" stopIfTrue="1"/>
    <cfRule type="duplicateValues" dxfId="3597" priority="63" stopIfTrue="1"/>
    <cfRule type="duplicateValues" dxfId="3596" priority="64" stopIfTrue="1"/>
  </conditionalFormatting>
  <conditionalFormatting sqref="D1406:D1443">
    <cfRule type="duplicateValues" dxfId="3595" priority="65" stopIfTrue="1"/>
  </conditionalFormatting>
  <conditionalFormatting sqref="D1406:D1443">
    <cfRule type="duplicateValues" dxfId="3594" priority="66" stopIfTrue="1"/>
  </conditionalFormatting>
  <conditionalFormatting sqref="D1406:D1443">
    <cfRule type="duplicateValues" dxfId="3593" priority="67" stopIfTrue="1"/>
  </conditionalFormatting>
  <conditionalFormatting sqref="D1406:D1443">
    <cfRule type="duplicateValues" dxfId="3592" priority="57" stopIfTrue="1"/>
    <cfRule type="duplicateValues" dxfId="3591" priority="58" stopIfTrue="1"/>
  </conditionalFormatting>
  <conditionalFormatting sqref="Y1406:Y1443">
    <cfRule type="duplicateValues" dxfId="3590" priority="68" stopIfTrue="1"/>
  </conditionalFormatting>
  <conditionalFormatting sqref="Y1406:Y1443">
    <cfRule type="duplicateValues" dxfId="3589" priority="69" stopIfTrue="1"/>
  </conditionalFormatting>
  <conditionalFormatting sqref="D1406:D1443">
    <cfRule type="duplicateValues" dxfId="3588" priority="70" stopIfTrue="1"/>
  </conditionalFormatting>
  <conditionalFormatting sqref="D1406:D1443">
    <cfRule type="duplicateValues" dxfId="3587" priority="71" stopIfTrue="1"/>
    <cfRule type="duplicateValues" dxfId="3586" priority="72" stopIfTrue="1"/>
    <cfRule type="duplicateValues" dxfId="3585" priority="73" stopIfTrue="1"/>
  </conditionalFormatting>
  <conditionalFormatting sqref="D1406:D1443">
    <cfRule type="duplicateValues" dxfId="3584" priority="74" stopIfTrue="1"/>
    <cfRule type="duplicateValues" dxfId="3583" priority="75" stopIfTrue="1"/>
  </conditionalFormatting>
  <conditionalFormatting sqref="Y1406:Y1443">
    <cfRule type="duplicateValues" dxfId="3582" priority="76" stopIfTrue="1"/>
  </conditionalFormatting>
  <conditionalFormatting sqref="Y1444 Y1206 Y991 Y846 Y555:Y580 Y497:Y553 Y127 Y29 Y51 Y204 Y236 Y372 Y582:Y583 Y585:Y588 Y690:Y692 Y1036:Y1038 Y1330 Y1540 Y1604:Y1703 Y1842:Y1874">
    <cfRule type="duplicateValues" dxfId="3581" priority="6524" stopIfTrue="1"/>
  </conditionalFormatting>
  <conditionalFormatting sqref="D1444 D1206 D1036:D1039 D991 D846 D588 D497 D127 D29 D51 D236 D372 D690:D692 D1330 D1540 D1604:D1703 D1842:D1874">
    <cfRule type="duplicateValues" dxfId="3580" priority="6525" stopIfTrue="1"/>
  </conditionalFormatting>
  <conditionalFormatting sqref="D1444 D1206 D1036:D1039 D991 D846 D588 D497 D127 D29 D51 D236 D372 D690:D692 D1330 D1540 D1604:D1703 D1842:D1874">
    <cfRule type="duplicateValues" dxfId="3579" priority="6526" stopIfTrue="1"/>
    <cfRule type="duplicateValues" dxfId="3578" priority="6526" stopIfTrue="1"/>
    <cfRule type="duplicateValues" dxfId="3577" priority="6526" stopIfTrue="1"/>
  </conditionalFormatting>
  <conditionalFormatting sqref="D1444 D1206 D1036:D1039 D991 D846 D588 D497 D127 D29 D51 D236 D372 D690:D692 D1330 D1540 D1604:D1703 D1842:D1874">
    <cfRule type="duplicateValues" dxfId="3576" priority="301" stopIfTrue="1"/>
    <cfRule type="duplicateValues" dxfId="3575" priority="302" stopIfTrue="1"/>
  </conditionalFormatting>
  <conditionalFormatting sqref="D1445:D1539">
    <cfRule type="duplicateValues" dxfId="3574" priority="43" stopIfTrue="1"/>
  </conditionalFormatting>
  <conditionalFormatting sqref="D1445:D1539">
    <cfRule type="duplicateValues" dxfId="3573" priority="44" stopIfTrue="1"/>
    <cfRule type="duplicateValues" dxfId="3572" priority="45" stopIfTrue="1"/>
  </conditionalFormatting>
  <conditionalFormatting sqref="D1445:D1539">
    <cfRule type="duplicateValues" dxfId="3571" priority="46" stopIfTrue="1"/>
    <cfRule type="duplicateValues" dxfId="3570" priority="47" stopIfTrue="1"/>
    <cfRule type="duplicateValues" dxfId="3569" priority="48" stopIfTrue="1"/>
  </conditionalFormatting>
  <conditionalFormatting sqref="Y1445:Y1539">
    <cfRule type="duplicateValues" dxfId="3568" priority="49" stopIfTrue="1"/>
  </conditionalFormatting>
  <conditionalFormatting sqref="D1445:D1539">
    <cfRule type="duplicateValues" dxfId="3567" priority="50" stopIfTrue="1"/>
  </conditionalFormatting>
  <conditionalFormatting sqref="D1445:D1539">
    <cfRule type="duplicateValues" dxfId="3566" priority="51" stopIfTrue="1"/>
    <cfRule type="duplicateValues" dxfId="3565" priority="52" stopIfTrue="1"/>
    <cfRule type="duplicateValues" dxfId="3564" priority="53" stopIfTrue="1"/>
  </conditionalFormatting>
  <conditionalFormatting sqref="D1445:D1539">
    <cfRule type="duplicateValues" dxfId="3563" priority="54" stopIfTrue="1"/>
    <cfRule type="duplicateValues" dxfId="3562" priority="55" stopIfTrue="1"/>
  </conditionalFormatting>
  <conditionalFormatting sqref="Y1445:Y1539">
    <cfRule type="duplicateValues" dxfId="3561" priority="56" stopIfTrue="1"/>
  </conditionalFormatting>
  <conditionalFormatting sqref="D1541:D1590 D1594:D1603">
    <cfRule type="duplicateValues" dxfId="3560" priority="42" stopIfTrue="1"/>
  </conditionalFormatting>
  <conditionalFormatting sqref="D1541:D1590 D1594:D1603">
    <cfRule type="duplicateValues" dxfId="3559" priority="40" stopIfTrue="1"/>
    <cfRule type="duplicateValues" dxfId="3558" priority="41" stopIfTrue="1"/>
  </conditionalFormatting>
  <conditionalFormatting sqref="D1541:D1590 D1594:D1603">
    <cfRule type="duplicateValues" dxfId="3557" priority="37" stopIfTrue="1"/>
    <cfRule type="duplicateValues" dxfId="3556" priority="38" stopIfTrue="1"/>
    <cfRule type="duplicateValues" dxfId="3555" priority="39" stopIfTrue="1"/>
  </conditionalFormatting>
  <conditionalFormatting sqref="Y1541:Y1590 Y1594:Y1603">
    <cfRule type="duplicateValues" dxfId="3554" priority="36" stopIfTrue="1"/>
  </conditionalFormatting>
  <conditionalFormatting sqref="D1541:D1590">
    <cfRule type="duplicateValues" dxfId="3553" priority="35" stopIfTrue="1"/>
  </conditionalFormatting>
  <conditionalFormatting sqref="D1541:D1590">
    <cfRule type="duplicateValues" dxfId="3552" priority="32" stopIfTrue="1"/>
    <cfRule type="duplicateValues" dxfId="3551" priority="33" stopIfTrue="1"/>
    <cfRule type="duplicateValues" dxfId="3550" priority="34" stopIfTrue="1"/>
  </conditionalFormatting>
  <conditionalFormatting sqref="D1541:D1590">
    <cfRule type="duplicateValues" dxfId="3549" priority="30" stopIfTrue="1"/>
    <cfRule type="duplicateValues" dxfId="3548" priority="31" stopIfTrue="1"/>
  </conditionalFormatting>
  <conditionalFormatting sqref="Y1541:Y1590">
    <cfRule type="duplicateValues" dxfId="3547" priority="29" stopIfTrue="1"/>
  </conditionalFormatting>
  <conditionalFormatting sqref="D1591:D1593">
    <cfRule type="duplicateValues" dxfId="3546" priority="28" stopIfTrue="1"/>
  </conditionalFormatting>
  <conditionalFormatting sqref="D1591:D1593">
    <cfRule type="duplicateValues" dxfId="3545" priority="26" stopIfTrue="1"/>
    <cfRule type="duplicateValues" dxfId="3544" priority="27" stopIfTrue="1"/>
  </conditionalFormatting>
  <conditionalFormatting sqref="D1591:D1593">
    <cfRule type="duplicateValues" dxfId="3543" priority="23" stopIfTrue="1"/>
    <cfRule type="duplicateValues" dxfId="3542" priority="24" stopIfTrue="1"/>
    <cfRule type="duplicateValues" dxfId="3541" priority="25" stopIfTrue="1"/>
  </conditionalFormatting>
  <conditionalFormatting sqref="Y1591:Y1593">
    <cfRule type="duplicateValues" dxfId="3540" priority="22" stopIfTrue="1"/>
  </conditionalFormatting>
  <conditionalFormatting sqref="D1591:D1593">
    <cfRule type="duplicateValues" dxfId="3539" priority="21" stopIfTrue="1"/>
  </conditionalFormatting>
  <conditionalFormatting sqref="D1591:D1593">
    <cfRule type="duplicateValues" dxfId="3538" priority="18" stopIfTrue="1"/>
    <cfRule type="duplicateValues" dxfId="3537" priority="19" stopIfTrue="1"/>
    <cfRule type="duplicateValues" dxfId="3536" priority="20" stopIfTrue="1"/>
  </conditionalFormatting>
  <conditionalFormatting sqref="D1591:D1593">
    <cfRule type="duplicateValues" dxfId="3535" priority="16" stopIfTrue="1"/>
    <cfRule type="duplicateValues" dxfId="3534" priority="17" stopIfTrue="1"/>
  </conditionalFormatting>
  <conditionalFormatting sqref="Y1591:Y1593">
    <cfRule type="duplicateValues" dxfId="3533" priority="15" stopIfTrue="1"/>
  </conditionalFormatting>
  <conditionalFormatting sqref="D1040:D1164">
    <cfRule type="duplicateValues" dxfId="3532" priority="165" stopIfTrue="1"/>
  </conditionalFormatting>
  <conditionalFormatting sqref="D1040:D1164">
    <cfRule type="duplicateValues" dxfId="3531" priority="166" stopIfTrue="1"/>
    <cfRule type="duplicateValues" dxfId="3530" priority="167" stopIfTrue="1"/>
  </conditionalFormatting>
  <conditionalFormatting sqref="D1040:D1164">
    <cfRule type="duplicateValues" dxfId="3529" priority="168" stopIfTrue="1"/>
    <cfRule type="duplicateValues" dxfId="3528" priority="169" stopIfTrue="1"/>
    <cfRule type="duplicateValues" dxfId="3527" priority="170" stopIfTrue="1"/>
  </conditionalFormatting>
  <conditionalFormatting sqref="Y1040:Y1164">
    <cfRule type="duplicateValues" dxfId="3526" priority="171" stopIfTrue="1"/>
  </conditionalFormatting>
  <conditionalFormatting sqref="D1704:D1841">
    <cfRule type="duplicateValues" dxfId="3525" priority="4" stopIfTrue="1"/>
  </conditionalFormatting>
  <conditionalFormatting sqref="D1704:D1841">
    <cfRule type="duplicateValues" dxfId="3524" priority="5" stopIfTrue="1"/>
    <cfRule type="duplicateValues" dxfId="3523" priority="6" stopIfTrue="1"/>
  </conditionalFormatting>
  <conditionalFormatting sqref="D1704:D1841">
    <cfRule type="duplicateValues" dxfId="3522" priority="7" stopIfTrue="1"/>
    <cfRule type="duplicateValues" dxfId="3521" priority="8" stopIfTrue="1"/>
    <cfRule type="duplicateValues" dxfId="3520" priority="9" stopIfTrue="1"/>
  </conditionalFormatting>
  <conditionalFormatting sqref="Y1704:Y1841">
    <cfRule type="duplicateValues" dxfId="3519" priority="10" stopIfTrue="1"/>
  </conditionalFormatting>
  <conditionalFormatting sqref="D1704:D1841">
    <cfRule type="duplicateValues" dxfId="3518" priority="11" stopIfTrue="1"/>
  </conditionalFormatting>
  <conditionalFormatting sqref="D1704:D1841">
    <cfRule type="duplicateValues" dxfId="3517" priority="12" stopIfTrue="1"/>
    <cfRule type="duplicateValues" dxfId="3516" priority="13" stopIfTrue="1"/>
    <cfRule type="duplicateValues" dxfId="3515" priority="14" stopIfTrue="1"/>
  </conditionalFormatting>
  <conditionalFormatting sqref="D1704:D1841">
    <cfRule type="duplicateValues" dxfId="3514" priority="1" stopIfTrue="1"/>
    <cfRule type="duplicateValues" dxfId="3513" priority="2" stopIfTrue="1"/>
  </conditionalFormatting>
  <conditionalFormatting sqref="Y1704:Y1841">
    <cfRule type="duplicateValues" dxfId="3512" priority="3" stopIfTrue="1"/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348"/>
  <sheetViews>
    <sheetView zoomScaleNormal="100" workbookViewId="0">
      <pane xSplit="4" ySplit="4" topLeftCell="E296" activePane="bottomRight" state="frozen"/>
      <selection activeCell="V20" sqref="V20:W20"/>
      <selection pane="topRight" activeCell="V20" sqref="V20:W20"/>
      <selection pane="bottomLeft" activeCell="V20" sqref="V20:W20"/>
      <selection pane="bottomRight" activeCell="F313" sqref="F313:X313"/>
    </sheetView>
  </sheetViews>
  <sheetFormatPr defaultRowHeight="18" customHeight="1" x14ac:dyDescent="0.25"/>
  <cols>
    <col min="1" max="1" width="10.85546875" style="378" customWidth="1"/>
    <col min="2" max="2" width="11.85546875" style="393" customWidth="1"/>
    <col min="3" max="3" width="35.7109375" style="359" customWidth="1"/>
    <col min="4" max="4" width="12.85546875" style="360" customWidth="1"/>
    <col min="5" max="5" width="10.42578125" style="392" customWidth="1"/>
    <col min="6" max="6" width="6.85546875" style="126" customWidth="1"/>
    <col min="7" max="9" width="6.85546875" style="361" customWidth="1"/>
    <col min="10" max="10" width="8.28515625" style="361" customWidth="1"/>
    <col min="11" max="11" width="7.42578125" style="361" customWidth="1"/>
    <col min="12" max="12" width="6" style="361" customWidth="1"/>
    <col min="13" max="13" width="6.85546875" style="361" customWidth="1"/>
    <col min="14" max="14" width="5.85546875" style="361" customWidth="1"/>
    <col min="15" max="15" width="6.140625" style="361" customWidth="1"/>
    <col min="16" max="16" width="5" style="361" customWidth="1"/>
    <col min="17" max="17" width="5.85546875" style="361" customWidth="1"/>
    <col min="18" max="18" width="7.5703125" style="361" customWidth="1"/>
    <col min="19" max="19" width="8.140625" style="361" customWidth="1"/>
    <col min="20" max="20" width="6.5703125" style="361" customWidth="1"/>
    <col min="21" max="21" width="6.85546875" style="361" customWidth="1"/>
    <col min="22" max="22" width="7.7109375" style="361" customWidth="1"/>
    <col min="23" max="24" width="6.85546875" style="361" customWidth="1"/>
    <col min="25" max="25" width="6.7109375" style="361" customWidth="1"/>
    <col min="26" max="26" width="5.42578125" style="126" customWidth="1"/>
    <col min="27" max="27" width="6.5703125" style="126" customWidth="1"/>
    <col min="28" max="28" width="6" style="126" customWidth="1"/>
    <col min="29" max="29" width="63" style="356" customWidth="1"/>
  </cols>
  <sheetData>
    <row r="1" spans="1:32" s="3" customFormat="1" ht="18" customHeight="1" x14ac:dyDescent="0.3">
      <c r="A1" s="376"/>
      <c r="B1" s="495" t="s">
        <v>2803</v>
      </c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538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F1" s="4"/>
    </row>
    <row r="2" spans="1:32" s="3" customFormat="1" ht="18" customHeight="1" x14ac:dyDescent="0.25">
      <c r="A2" s="376"/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539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A2" s="496"/>
      <c r="AB2" s="496"/>
      <c r="AC2" s="496"/>
      <c r="AF2" s="4"/>
    </row>
    <row r="3" spans="1:32" s="3" customFormat="1" ht="18" customHeight="1" x14ac:dyDescent="0.25">
      <c r="A3" s="376"/>
      <c r="B3" s="154"/>
      <c r="C3" s="355"/>
      <c r="D3" s="274"/>
      <c r="E3" s="387"/>
      <c r="F3" s="78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78"/>
      <c r="AA3" s="78"/>
      <c r="AB3" s="78"/>
      <c r="AC3" s="369"/>
      <c r="AF3" s="4"/>
    </row>
    <row r="4" spans="1:32" s="3" customFormat="1" ht="65.25" customHeight="1" x14ac:dyDescent="0.25">
      <c r="A4" s="377" t="s">
        <v>4758</v>
      </c>
      <c r="B4" s="195" t="s">
        <v>3</v>
      </c>
      <c r="C4" s="10" t="s">
        <v>4</v>
      </c>
      <c r="D4" s="10" t="s">
        <v>5</v>
      </c>
      <c r="E4" s="388" t="s">
        <v>6423</v>
      </c>
      <c r="F4" s="11" t="s">
        <v>6428</v>
      </c>
      <c r="G4" s="11" t="s">
        <v>6429</v>
      </c>
      <c r="H4" s="11" t="s">
        <v>6430</v>
      </c>
      <c r="I4" s="11" t="s">
        <v>6431</v>
      </c>
      <c r="J4" s="11" t="s">
        <v>6</v>
      </c>
      <c r="K4" s="11" t="s">
        <v>7</v>
      </c>
      <c r="L4" s="11" t="s">
        <v>12</v>
      </c>
      <c r="M4" s="11" t="s">
        <v>8</v>
      </c>
      <c r="N4" s="11" t="s">
        <v>2805</v>
      </c>
      <c r="O4" s="11" t="s">
        <v>2806</v>
      </c>
      <c r="P4" s="11" t="s">
        <v>2808</v>
      </c>
      <c r="Q4" s="11" t="s">
        <v>2807</v>
      </c>
      <c r="R4" s="11" t="s">
        <v>14</v>
      </c>
      <c r="S4" s="11" t="s">
        <v>15</v>
      </c>
      <c r="T4" s="11" t="s">
        <v>6357</v>
      </c>
      <c r="U4" s="11" t="s">
        <v>6358</v>
      </c>
      <c r="V4" s="11" t="s">
        <v>6359</v>
      </c>
      <c r="W4" s="11" t="s">
        <v>6360</v>
      </c>
      <c r="X4" s="11" t="s">
        <v>6362</v>
      </c>
      <c r="Y4" s="11" t="s">
        <v>6361</v>
      </c>
      <c r="Z4" s="341" t="s">
        <v>6410</v>
      </c>
      <c r="AA4" s="341" t="s">
        <v>6411</v>
      </c>
      <c r="AB4" s="341" t="s">
        <v>6420</v>
      </c>
      <c r="AC4" s="52" t="s">
        <v>6435</v>
      </c>
      <c r="AF4" s="4"/>
    </row>
    <row r="5" spans="1:32" s="3" customFormat="1" ht="18" customHeight="1" x14ac:dyDescent="0.25">
      <c r="A5" s="397"/>
      <c r="B5" s="20"/>
      <c r="C5" s="411" t="s">
        <v>7239</v>
      </c>
      <c r="D5" s="396"/>
      <c r="E5" s="29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  <c r="Z5" s="80"/>
      <c r="AA5" s="80"/>
      <c r="AB5" s="80"/>
      <c r="AC5" s="332"/>
    </row>
    <row r="6" spans="1:32" s="3" customFormat="1" ht="18" customHeight="1" x14ac:dyDescent="0.25">
      <c r="A6" s="397"/>
      <c r="B6" s="20" t="s">
        <v>6488</v>
      </c>
      <c r="C6" s="380" t="s">
        <v>6489</v>
      </c>
      <c r="D6" s="396" t="s">
        <v>6500</v>
      </c>
      <c r="E6" s="29"/>
      <c r="F6" s="381"/>
      <c r="G6" s="381"/>
      <c r="H6" s="381"/>
      <c r="I6" s="381"/>
      <c r="J6" s="92">
        <v>10</v>
      </c>
      <c r="K6" s="92">
        <v>10</v>
      </c>
      <c r="L6" s="92">
        <v>10</v>
      </c>
      <c r="M6" s="92">
        <v>2</v>
      </c>
      <c r="N6" s="92"/>
      <c r="O6" s="92"/>
      <c r="P6" s="92"/>
      <c r="Q6" s="92"/>
      <c r="R6" s="92"/>
      <c r="S6" s="92">
        <v>2</v>
      </c>
      <c r="T6" s="92"/>
      <c r="U6" s="92"/>
      <c r="V6" s="92">
        <v>5</v>
      </c>
      <c r="W6" s="92"/>
      <c r="X6" s="92">
        <v>2</v>
      </c>
      <c r="Y6" s="381"/>
      <c r="Z6" s="80"/>
      <c r="AA6" s="80"/>
      <c r="AB6" s="80"/>
      <c r="AC6" s="332"/>
    </row>
    <row r="7" spans="1:32" s="3" customFormat="1" ht="18" customHeight="1" x14ac:dyDescent="0.25">
      <c r="A7" s="397"/>
      <c r="B7" s="20"/>
      <c r="C7" s="411" t="s">
        <v>6501</v>
      </c>
      <c r="D7" s="396"/>
      <c r="E7" s="29"/>
      <c r="F7" s="381"/>
      <c r="G7" s="381"/>
      <c r="H7" s="381"/>
      <c r="I7" s="381"/>
      <c r="J7" s="381"/>
      <c r="K7" s="381"/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1"/>
      <c r="Y7" s="381"/>
      <c r="Z7" s="80"/>
      <c r="AA7" s="80"/>
      <c r="AB7" s="80"/>
      <c r="AC7" s="332"/>
    </row>
    <row r="8" spans="1:32" s="3" customFormat="1" ht="18" customHeight="1" x14ac:dyDescent="0.25">
      <c r="A8" s="412" t="s">
        <v>6844</v>
      </c>
      <c r="B8" s="20" t="s">
        <v>6502</v>
      </c>
      <c r="C8" s="380" t="s">
        <v>6503</v>
      </c>
      <c r="D8" s="396" t="s">
        <v>6504</v>
      </c>
      <c r="E8" s="29"/>
      <c r="F8" s="381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>
        <v>2</v>
      </c>
      <c r="T8" s="85"/>
      <c r="U8" s="85"/>
      <c r="V8" s="85"/>
      <c r="W8" s="85"/>
      <c r="X8" s="85"/>
      <c r="Y8" s="85"/>
      <c r="Z8" s="80"/>
      <c r="AA8" s="80"/>
      <c r="AB8" s="80"/>
      <c r="AC8" s="332"/>
    </row>
    <row r="9" spans="1:32" s="3" customFormat="1" ht="18" customHeight="1" x14ac:dyDescent="0.25">
      <c r="A9" s="397"/>
      <c r="B9" s="20" t="s">
        <v>6505</v>
      </c>
      <c r="C9" s="380" t="s">
        <v>6506</v>
      </c>
      <c r="D9" s="396" t="s">
        <v>6507</v>
      </c>
      <c r="E9" s="29"/>
      <c r="F9" s="381"/>
      <c r="G9" s="85"/>
      <c r="H9" s="85"/>
      <c r="I9" s="85"/>
      <c r="J9" s="85"/>
      <c r="K9" s="85">
        <v>3</v>
      </c>
      <c r="L9" s="85"/>
      <c r="M9" s="85"/>
      <c r="N9" s="85"/>
      <c r="O9" s="85"/>
      <c r="P9" s="85"/>
      <c r="Q9" s="85"/>
      <c r="R9" s="85">
        <v>3</v>
      </c>
      <c r="S9" s="85"/>
      <c r="T9" s="85"/>
      <c r="U9" s="85"/>
      <c r="V9" s="85"/>
      <c r="W9" s="85"/>
      <c r="X9" s="85">
        <v>3</v>
      </c>
      <c r="Y9" s="85"/>
      <c r="Z9" s="80"/>
      <c r="AA9" s="80"/>
      <c r="AB9" s="80"/>
      <c r="AC9" s="332"/>
    </row>
    <row r="10" spans="1:32" s="3" customFormat="1" ht="18" customHeight="1" x14ac:dyDescent="0.25">
      <c r="A10" s="397"/>
      <c r="B10" s="20" t="s">
        <v>6508</v>
      </c>
      <c r="C10" s="380" t="s">
        <v>6509</v>
      </c>
      <c r="D10" s="396" t="s">
        <v>6510</v>
      </c>
      <c r="E10" s="29"/>
      <c r="F10" s="381"/>
      <c r="G10" s="85"/>
      <c r="H10" s="85"/>
      <c r="I10" s="85"/>
      <c r="J10" s="85"/>
      <c r="K10" s="85">
        <v>3</v>
      </c>
      <c r="L10" s="85"/>
      <c r="M10" s="85"/>
      <c r="N10" s="85"/>
      <c r="O10" s="85"/>
      <c r="P10" s="85"/>
      <c r="Q10" s="85"/>
      <c r="R10" s="85">
        <v>3</v>
      </c>
      <c r="S10" s="85"/>
      <c r="T10" s="85"/>
      <c r="U10" s="85"/>
      <c r="V10" s="85"/>
      <c r="W10" s="85">
        <v>3</v>
      </c>
      <c r="X10" s="85"/>
      <c r="Y10" s="85">
        <v>3</v>
      </c>
      <c r="Z10" s="80"/>
      <c r="AA10" s="80"/>
      <c r="AB10" s="80"/>
      <c r="AC10" s="332"/>
    </row>
    <row r="11" spans="1:32" s="3" customFormat="1" ht="18" customHeight="1" x14ac:dyDescent="0.25">
      <c r="A11" s="397"/>
      <c r="B11" s="20" t="s">
        <v>6511</v>
      </c>
      <c r="C11" s="380" t="s">
        <v>6512</v>
      </c>
      <c r="D11" s="396" t="s">
        <v>6513</v>
      </c>
      <c r="E11" s="29"/>
      <c r="F11" s="381"/>
      <c r="G11" s="85"/>
      <c r="H11" s="85"/>
      <c r="I11" s="85"/>
      <c r="J11" s="85"/>
      <c r="K11" s="85">
        <v>3</v>
      </c>
      <c r="L11" s="85"/>
      <c r="M11" s="85"/>
      <c r="N11" s="85"/>
      <c r="O11" s="85"/>
      <c r="P11" s="85">
        <v>3</v>
      </c>
      <c r="Q11" s="85"/>
      <c r="R11" s="85">
        <v>3</v>
      </c>
      <c r="S11" s="85"/>
      <c r="T11" s="85"/>
      <c r="U11" s="85"/>
      <c r="V11" s="85"/>
      <c r="W11" s="85"/>
      <c r="X11" s="85">
        <v>3</v>
      </c>
      <c r="Y11" s="85">
        <v>3</v>
      </c>
      <c r="Z11" s="80"/>
      <c r="AA11" s="80"/>
      <c r="AB11" s="80"/>
      <c r="AC11" s="332"/>
    </row>
    <row r="12" spans="1:32" s="3" customFormat="1" ht="18" customHeight="1" x14ac:dyDescent="0.25">
      <c r="A12" s="397"/>
      <c r="B12" s="20" t="s">
        <v>6138</v>
      </c>
      <c r="C12" s="380" t="s">
        <v>6514</v>
      </c>
      <c r="D12" s="396" t="s">
        <v>6515</v>
      </c>
      <c r="E12" s="29"/>
      <c r="F12" s="381"/>
      <c r="G12" s="85"/>
      <c r="H12" s="85"/>
      <c r="I12" s="85"/>
      <c r="J12" s="85"/>
      <c r="K12" s="85"/>
      <c r="L12" s="85">
        <v>2</v>
      </c>
      <c r="M12" s="85"/>
      <c r="N12" s="85"/>
      <c r="O12" s="85"/>
      <c r="P12" s="85">
        <v>5</v>
      </c>
      <c r="Q12" s="85"/>
      <c r="R12" s="85">
        <v>5</v>
      </c>
      <c r="S12" s="85"/>
      <c r="T12" s="85"/>
      <c r="U12" s="85"/>
      <c r="V12" s="85"/>
      <c r="W12" s="85">
        <v>4</v>
      </c>
      <c r="X12" s="85">
        <v>10</v>
      </c>
      <c r="Y12" s="85">
        <v>4</v>
      </c>
      <c r="Z12" s="80"/>
      <c r="AA12" s="80"/>
      <c r="AB12" s="80"/>
      <c r="AC12" s="332"/>
    </row>
    <row r="13" spans="1:32" s="3" customFormat="1" ht="18" customHeight="1" x14ac:dyDescent="0.25">
      <c r="A13" s="397"/>
      <c r="B13" s="20" t="s">
        <v>6516</v>
      </c>
      <c r="C13" s="380" t="s">
        <v>6517</v>
      </c>
      <c r="D13" s="396" t="s">
        <v>6518</v>
      </c>
      <c r="E13" s="29"/>
      <c r="F13" s="381"/>
      <c r="G13" s="85"/>
      <c r="H13" s="85"/>
      <c r="I13" s="85"/>
      <c r="J13" s="85"/>
      <c r="K13" s="85"/>
      <c r="L13" s="85">
        <v>2</v>
      </c>
      <c r="M13" s="85">
        <v>2</v>
      </c>
      <c r="N13" s="85"/>
      <c r="O13" s="85"/>
      <c r="P13" s="85"/>
      <c r="Q13" s="85"/>
      <c r="R13" s="85">
        <v>3</v>
      </c>
      <c r="S13" s="85"/>
      <c r="T13" s="85"/>
      <c r="U13" s="85"/>
      <c r="V13" s="85"/>
      <c r="W13" s="85">
        <v>2</v>
      </c>
      <c r="X13" s="85"/>
      <c r="Y13" s="85"/>
      <c r="Z13" s="80"/>
      <c r="AA13" s="80"/>
      <c r="AB13" s="80"/>
      <c r="AC13" s="332"/>
    </row>
    <row r="14" spans="1:32" s="3" customFormat="1" ht="18" customHeight="1" x14ac:dyDescent="0.25">
      <c r="A14" s="397"/>
      <c r="B14" s="20" t="s">
        <v>6519</v>
      </c>
      <c r="C14" s="380" t="s">
        <v>6520</v>
      </c>
      <c r="D14" s="396" t="s">
        <v>6521</v>
      </c>
      <c r="E14" s="29"/>
      <c r="F14" s="381"/>
      <c r="G14" s="85"/>
      <c r="H14" s="85"/>
      <c r="I14" s="85"/>
      <c r="J14" s="85"/>
      <c r="K14" s="85">
        <v>3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>
        <v>3</v>
      </c>
      <c r="X14" s="85"/>
      <c r="Y14" s="85"/>
      <c r="Z14" s="80"/>
      <c r="AA14" s="80"/>
      <c r="AB14" s="80"/>
      <c r="AC14" s="332"/>
    </row>
    <row r="15" spans="1:32" s="3" customFormat="1" ht="18" customHeight="1" x14ac:dyDescent="0.25">
      <c r="A15" s="397"/>
      <c r="B15" s="20" t="s">
        <v>6522</v>
      </c>
      <c r="C15" s="380" t="s">
        <v>6523</v>
      </c>
      <c r="D15" s="396" t="s">
        <v>6524</v>
      </c>
      <c r="E15" s="29"/>
      <c r="F15" s="381"/>
      <c r="G15" s="85"/>
      <c r="H15" s="85"/>
      <c r="I15" s="85"/>
      <c r="J15" s="85"/>
      <c r="K15" s="85">
        <v>5</v>
      </c>
      <c r="L15" s="85">
        <v>5</v>
      </c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0"/>
      <c r="AA15" s="80"/>
      <c r="AB15" s="80"/>
      <c r="AC15" s="332"/>
    </row>
    <row r="16" spans="1:32" s="3" customFormat="1" ht="18" customHeight="1" x14ac:dyDescent="0.25">
      <c r="A16" s="412" t="s">
        <v>6527</v>
      </c>
      <c r="B16" s="20" t="s">
        <v>6528</v>
      </c>
      <c r="C16" s="380" t="s">
        <v>6529</v>
      </c>
      <c r="D16" s="396" t="s">
        <v>6530</v>
      </c>
      <c r="E16" s="29"/>
      <c r="F16" s="381"/>
      <c r="G16" s="85"/>
      <c r="H16" s="85"/>
      <c r="I16" s="85"/>
      <c r="J16" s="85"/>
      <c r="K16" s="85">
        <v>5</v>
      </c>
      <c r="L16" s="85">
        <v>2</v>
      </c>
      <c r="M16" s="85"/>
      <c r="N16" s="85"/>
      <c r="O16" s="85"/>
      <c r="P16" s="85"/>
      <c r="Q16" s="85"/>
      <c r="R16" s="85">
        <v>4</v>
      </c>
      <c r="S16" s="85">
        <v>3</v>
      </c>
      <c r="T16" s="85"/>
      <c r="U16" s="85"/>
      <c r="V16" s="85"/>
      <c r="W16" s="85"/>
      <c r="X16" s="85">
        <v>3</v>
      </c>
      <c r="Y16" s="85">
        <v>4</v>
      </c>
      <c r="Z16" s="80"/>
      <c r="AA16" s="80"/>
      <c r="AB16" s="80"/>
      <c r="AC16" s="332"/>
    </row>
    <row r="17" spans="1:29" s="3" customFormat="1" ht="18" customHeight="1" x14ac:dyDescent="0.25">
      <c r="A17" s="397"/>
      <c r="B17" s="20" t="s">
        <v>6531</v>
      </c>
      <c r="C17" s="380" t="s">
        <v>6532</v>
      </c>
      <c r="D17" s="396" t="s">
        <v>6533</v>
      </c>
      <c r="E17" s="29"/>
      <c r="F17" s="381"/>
      <c r="G17" s="85"/>
      <c r="H17" s="85"/>
      <c r="I17" s="85"/>
      <c r="J17" s="85"/>
      <c r="K17" s="85">
        <v>3</v>
      </c>
      <c r="L17" s="85">
        <v>3</v>
      </c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0"/>
      <c r="AA17" s="80"/>
      <c r="AB17" s="80"/>
      <c r="AC17" s="332"/>
    </row>
    <row r="18" spans="1:29" s="3" customFormat="1" ht="18" customHeight="1" x14ac:dyDescent="0.25">
      <c r="A18" s="397"/>
      <c r="B18" s="20" t="s">
        <v>6534</v>
      </c>
      <c r="C18" s="380" t="s">
        <v>6535</v>
      </c>
      <c r="D18" s="396" t="s">
        <v>6536</v>
      </c>
      <c r="E18" s="29"/>
      <c r="F18" s="381"/>
      <c r="G18" s="85"/>
      <c r="H18" s="85"/>
      <c r="I18" s="85"/>
      <c r="J18" s="85"/>
      <c r="K18" s="85">
        <v>5</v>
      </c>
      <c r="L18" s="85"/>
      <c r="M18" s="85"/>
      <c r="N18" s="85"/>
      <c r="O18" s="85"/>
      <c r="P18" s="85"/>
      <c r="Q18" s="85"/>
      <c r="R18" s="85">
        <v>2</v>
      </c>
      <c r="S18" s="85">
        <v>3</v>
      </c>
      <c r="T18" s="85"/>
      <c r="U18" s="85"/>
      <c r="V18" s="85"/>
      <c r="W18" s="85"/>
      <c r="X18" s="85">
        <v>2</v>
      </c>
      <c r="Y18" s="85">
        <v>2</v>
      </c>
      <c r="Z18" s="80"/>
      <c r="AA18" s="80"/>
      <c r="AB18" s="80"/>
      <c r="AC18" s="332"/>
    </row>
    <row r="19" spans="1:29" s="3" customFormat="1" ht="18" customHeight="1" x14ac:dyDescent="0.25">
      <c r="A19" s="412" t="s">
        <v>6537</v>
      </c>
      <c r="B19" s="20" t="s">
        <v>6538</v>
      </c>
      <c r="C19" s="380" t="s">
        <v>6539</v>
      </c>
      <c r="D19" s="396" t="s">
        <v>6540</v>
      </c>
      <c r="E19" s="29"/>
      <c r="F19" s="381"/>
      <c r="G19" s="85"/>
      <c r="H19" s="85"/>
      <c r="I19" s="85"/>
      <c r="J19" s="85"/>
      <c r="K19" s="85">
        <v>3</v>
      </c>
      <c r="L19" s="85"/>
      <c r="M19" s="85">
        <v>2</v>
      </c>
      <c r="N19" s="85"/>
      <c r="O19" s="85"/>
      <c r="P19" s="85">
        <v>3</v>
      </c>
      <c r="Q19" s="85"/>
      <c r="R19" s="85">
        <v>3</v>
      </c>
      <c r="S19" s="85"/>
      <c r="T19" s="85"/>
      <c r="U19" s="85"/>
      <c r="V19" s="85"/>
      <c r="W19" s="85"/>
      <c r="X19" s="85">
        <v>2</v>
      </c>
      <c r="Y19" s="85"/>
      <c r="Z19" s="80"/>
      <c r="AA19" s="80"/>
      <c r="AB19" s="80"/>
      <c r="AC19" s="332"/>
    </row>
    <row r="20" spans="1:29" s="3" customFormat="1" ht="18" customHeight="1" x14ac:dyDescent="0.25">
      <c r="A20" s="413" t="s">
        <v>6546</v>
      </c>
      <c r="B20" s="20" t="s">
        <v>6547</v>
      </c>
      <c r="C20" s="380" t="s">
        <v>6548</v>
      </c>
      <c r="D20" s="396" t="s">
        <v>6549</v>
      </c>
      <c r="E20" s="29"/>
      <c r="F20" s="381"/>
      <c r="G20" s="85"/>
      <c r="H20" s="85"/>
      <c r="I20" s="85"/>
      <c r="J20" s="85">
        <v>2</v>
      </c>
      <c r="K20" s="85">
        <v>2</v>
      </c>
      <c r="L20" s="85"/>
      <c r="M20" s="85"/>
      <c r="N20" s="85"/>
      <c r="O20" s="85"/>
      <c r="P20" s="85">
        <v>2</v>
      </c>
      <c r="Q20" s="85"/>
      <c r="R20" s="85"/>
      <c r="S20" s="85">
        <v>3</v>
      </c>
      <c r="T20" s="85"/>
      <c r="U20" s="85"/>
      <c r="V20" s="85"/>
      <c r="W20" s="85">
        <v>2</v>
      </c>
      <c r="X20" s="85">
        <v>2</v>
      </c>
      <c r="Y20" s="85">
        <v>3</v>
      </c>
      <c r="Z20" s="80"/>
      <c r="AA20" s="80"/>
      <c r="AB20" s="80"/>
      <c r="AC20" s="332"/>
    </row>
    <row r="21" spans="1:29" s="3" customFormat="1" ht="18" customHeight="1" x14ac:dyDescent="0.25">
      <c r="A21" s="397"/>
      <c r="B21" s="20" t="s">
        <v>6191</v>
      </c>
      <c r="C21" s="380" t="s">
        <v>6007</v>
      </c>
      <c r="D21" s="396" t="s">
        <v>6550</v>
      </c>
      <c r="E21" s="29"/>
      <c r="F21" s="381"/>
      <c r="G21" s="85"/>
      <c r="H21" s="85"/>
      <c r="I21" s="85"/>
      <c r="J21" s="85">
        <v>1</v>
      </c>
      <c r="K21" s="85">
        <v>3</v>
      </c>
      <c r="L21" s="85">
        <v>3</v>
      </c>
      <c r="M21" s="85"/>
      <c r="N21" s="85"/>
      <c r="O21" s="85"/>
      <c r="P21" s="85">
        <v>3</v>
      </c>
      <c r="Q21" s="85"/>
      <c r="R21" s="85"/>
      <c r="S21" s="85"/>
      <c r="T21" s="85"/>
      <c r="U21" s="85"/>
      <c r="V21" s="85"/>
      <c r="W21" s="85"/>
      <c r="X21" s="85">
        <v>2</v>
      </c>
      <c r="Y21" s="85"/>
      <c r="Z21" s="80"/>
      <c r="AA21" s="80"/>
      <c r="AB21" s="80"/>
      <c r="AC21" s="332"/>
    </row>
    <row r="22" spans="1:29" s="3" customFormat="1" ht="18" customHeight="1" x14ac:dyDescent="0.25">
      <c r="A22" s="397"/>
      <c r="B22" s="20" t="s">
        <v>6551</v>
      </c>
      <c r="C22" s="380" t="s">
        <v>6552</v>
      </c>
      <c r="D22" s="396" t="s">
        <v>6553</v>
      </c>
      <c r="E22" s="29"/>
      <c r="F22" s="381"/>
      <c r="G22" s="85"/>
      <c r="H22" s="85"/>
      <c r="I22" s="85"/>
      <c r="J22" s="85"/>
      <c r="K22" s="85">
        <v>2</v>
      </c>
      <c r="L22" s="85">
        <v>2</v>
      </c>
      <c r="M22" s="85">
        <v>2</v>
      </c>
      <c r="N22" s="85"/>
      <c r="O22" s="85"/>
      <c r="P22" s="85">
        <v>2</v>
      </c>
      <c r="Q22" s="85"/>
      <c r="R22" s="85">
        <v>2</v>
      </c>
      <c r="S22" s="85">
        <v>2</v>
      </c>
      <c r="T22" s="85"/>
      <c r="U22" s="85"/>
      <c r="V22" s="85"/>
      <c r="W22" s="85">
        <v>2</v>
      </c>
      <c r="X22" s="85">
        <v>2</v>
      </c>
      <c r="Y22" s="85">
        <v>2</v>
      </c>
      <c r="Z22" s="80"/>
      <c r="AA22" s="80"/>
      <c r="AB22" s="80"/>
      <c r="AC22" s="332"/>
    </row>
    <row r="23" spans="1:29" s="3" customFormat="1" ht="18" customHeight="1" x14ac:dyDescent="0.25">
      <c r="A23" s="397"/>
      <c r="B23" s="20" t="s">
        <v>6554</v>
      </c>
      <c r="C23" s="380" t="s">
        <v>6555</v>
      </c>
      <c r="D23" s="396" t="s">
        <v>6556</v>
      </c>
      <c r="E23" s="29"/>
      <c r="F23" s="381"/>
      <c r="G23" s="85"/>
      <c r="H23" s="85"/>
      <c r="I23" s="85"/>
      <c r="J23" s="85"/>
      <c r="K23" s="85">
        <v>5</v>
      </c>
      <c r="L23" s="85"/>
      <c r="M23" s="85"/>
      <c r="N23" s="85"/>
      <c r="O23" s="85"/>
      <c r="P23" s="85">
        <v>5</v>
      </c>
      <c r="Q23" s="85"/>
      <c r="R23" s="85"/>
      <c r="S23" s="85"/>
      <c r="T23" s="85"/>
      <c r="U23" s="85"/>
      <c r="V23" s="85"/>
      <c r="W23" s="85">
        <v>3</v>
      </c>
      <c r="X23" s="85"/>
      <c r="Y23" s="85"/>
      <c r="Z23" s="80"/>
      <c r="AA23" s="80"/>
      <c r="AB23" s="80"/>
      <c r="AC23" s="332"/>
    </row>
    <row r="24" spans="1:29" s="3" customFormat="1" ht="18" customHeight="1" x14ac:dyDescent="0.25">
      <c r="A24" s="318"/>
      <c r="B24" s="20" t="s">
        <v>6192</v>
      </c>
      <c r="C24" s="380" t="s">
        <v>6557</v>
      </c>
      <c r="D24" s="396" t="s">
        <v>6558</v>
      </c>
      <c r="E24" s="29"/>
      <c r="F24" s="381"/>
      <c r="G24" s="85"/>
      <c r="H24" s="85"/>
      <c r="I24" s="85"/>
      <c r="J24" s="85"/>
      <c r="K24" s="85"/>
      <c r="L24" s="85"/>
      <c r="M24" s="85">
        <v>3</v>
      </c>
      <c r="N24" s="85"/>
      <c r="O24" s="85"/>
      <c r="P24" s="85"/>
      <c r="Q24" s="85"/>
      <c r="R24" s="85">
        <v>3</v>
      </c>
      <c r="S24" s="85">
        <v>2</v>
      </c>
      <c r="T24" s="85"/>
      <c r="U24" s="85"/>
      <c r="V24" s="85"/>
      <c r="W24" s="85"/>
      <c r="X24" s="85"/>
      <c r="Y24" s="85">
        <v>3</v>
      </c>
      <c r="Z24" s="80"/>
      <c r="AA24" s="80"/>
      <c r="AB24" s="80"/>
      <c r="AC24" s="332"/>
    </row>
    <row r="25" spans="1:29" s="3" customFormat="1" ht="18" customHeight="1" x14ac:dyDescent="0.25">
      <c r="A25" s="318"/>
      <c r="B25" s="20" t="s">
        <v>6559</v>
      </c>
      <c r="C25" s="380" t="s">
        <v>6560</v>
      </c>
      <c r="D25" s="396" t="s">
        <v>6561</v>
      </c>
      <c r="E25" s="29"/>
      <c r="F25" s="381"/>
      <c r="G25" s="85"/>
      <c r="H25" s="85"/>
      <c r="I25" s="85"/>
      <c r="J25" s="85"/>
      <c r="K25" s="85">
        <v>5</v>
      </c>
      <c r="L25" s="85"/>
      <c r="M25" s="85">
        <v>3</v>
      </c>
      <c r="N25" s="85"/>
      <c r="O25" s="85"/>
      <c r="P25" s="85"/>
      <c r="Q25" s="85"/>
      <c r="R25" s="85">
        <v>3</v>
      </c>
      <c r="S25" s="85">
        <v>3</v>
      </c>
      <c r="T25" s="85"/>
      <c r="U25" s="85"/>
      <c r="V25" s="85"/>
      <c r="W25" s="85"/>
      <c r="X25" s="85">
        <v>3</v>
      </c>
      <c r="Y25" s="85"/>
      <c r="Z25" s="80"/>
      <c r="AA25" s="80"/>
      <c r="AB25" s="80"/>
      <c r="AC25" s="332"/>
    </row>
    <row r="26" spans="1:29" s="3" customFormat="1" ht="18" customHeight="1" x14ac:dyDescent="0.25">
      <c r="A26" s="318"/>
      <c r="B26" s="20" t="s">
        <v>6562</v>
      </c>
      <c r="C26" s="380" t="s">
        <v>6563</v>
      </c>
      <c r="D26" s="396" t="s">
        <v>6564</v>
      </c>
      <c r="E26" s="29"/>
      <c r="F26" s="381"/>
      <c r="G26" s="85"/>
      <c r="H26" s="85"/>
      <c r="I26" s="85"/>
      <c r="J26" s="85"/>
      <c r="K26" s="85">
        <v>3</v>
      </c>
      <c r="L26" s="85"/>
      <c r="M26" s="85">
        <v>2</v>
      </c>
      <c r="N26" s="85"/>
      <c r="O26" s="85"/>
      <c r="P26" s="85">
        <v>3</v>
      </c>
      <c r="Q26" s="85"/>
      <c r="R26" s="85">
        <v>3</v>
      </c>
      <c r="S26" s="85">
        <v>2</v>
      </c>
      <c r="T26" s="85"/>
      <c r="U26" s="85"/>
      <c r="V26" s="85"/>
      <c r="W26" s="85"/>
      <c r="X26" s="85">
        <v>2</v>
      </c>
      <c r="Y26" s="85"/>
      <c r="Z26" s="80"/>
      <c r="AA26" s="80"/>
      <c r="AB26" s="80"/>
      <c r="AC26" s="332"/>
    </row>
    <row r="27" spans="1:29" s="3" customFormat="1" ht="18" customHeight="1" x14ac:dyDescent="0.25">
      <c r="A27" s="318"/>
      <c r="B27" s="20" t="s">
        <v>6565</v>
      </c>
      <c r="C27" s="380" t="s">
        <v>6566</v>
      </c>
      <c r="D27" s="396">
        <v>4093</v>
      </c>
      <c r="E27" s="29"/>
      <c r="F27" s="381"/>
      <c r="G27" s="85"/>
      <c r="H27" s="85"/>
      <c r="I27" s="85"/>
      <c r="J27" s="85">
        <v>5</v>
      </c>
      <c r="K27" s="85">
        <v>5</v>
      </c>
      <c r="L27" s="85"/>
      <c r="M27" s="85">
        <v>3</v>
      </c>
      <c r="N27" s="85"/>
      <c r="O27" s="85"/>
      <c r="P27" s="85">
        <v>3</v>
      </c>
      <c r="Q27" s="85"/>
      <c r="R27" s="85">
        <v>3</v>
      </c>
      <c r="S27" s="85"/>
      <c r="T27" s="85"/>
      <c r="U27" s="85"/>
      <c r="V27" s="85"/>
      <c r="W27" s="85"/>
      <c r="X27" s="85"/>
      <c r="Y27" s="85"/>
      <c r="Z27" s="80"/>
      <c r="AA27" s="80"/>
      <c r="AB27" s="80"/>
      <c r="AC27" s="332"/>
    </row>
    <row r="28" spans="1:29" s="3" customFormat="1" ht="18" customHeight="1" x14ac:dyDescent="0.25">
      <c r="A28" s="397"/>
      <c r="B28" s="20" t="s">
        <v>6578</v>
      </c>
      <c r="C28" s="380" t="s">
        <v>1732</v>
      </c>
      <c r="D28" s="396" t="s">
        <v>6579</v>
      </c>
      <c r="E28" s="18"/>
      <c r="F28" s="85"/>
      <c r="G28" s="85"/>
      <c r="H28" s="85"/>
      <c r="I28" s="85"/>
      <c r="J28" s="85"/>
      <c r="K28" s="85">
        <v>3</v>
      </c>
      <c r="L28" s="85"/>
      <c r="M28" s="85">
        <v>2</v>
      </c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>
        <v>3</v>
      </c>
      <c r="Y28" s="85"/>
      <c r="Z28" s="80"/>
      <c r="AA28" s="80"/>
      <c r="AB28" s="80"/>
      <c r="AC28" s="332"/>
    </row>
    <row r="29" spans="1:29" s="3" customFormat="1" ht="18" customHeight="1" x14ac:dyDescent="0.25">
      <c r="A29" s="397"/>
      <c r="B29" s="20" t="s">
        <v>6580</v>
      </c>
      <c r="C29" s="380" t="s">
        <v>6581</v>
      </c>
      <c r="D29" s="396" t="s">
        <v>6582</v>
      </c>
      <c r="E29" s="18"/>
      <c r="F29" s="85"/>
      <c r="G29" s="85"/>
      <c r="H29" s="85"/>
      <c r="I29" s="85"/>
      <c r="J29" s="85"/>
      <c r="K29" s="85">
        <v>4</v>
      </c>
      <c r="L29" s="85">
        <v>3</v>
      </c>
      <c r="M29" s="85">
        <v>2</v>
      </c>
      <c r="N29" s="85"/>
      <c r="O29" s="85"/>
      <c r="P29" s="85">
        <v>2</v>
      </c>
      <c r="Q29" s="85"/>
      <c r="R29" s="85">
        <v>2</v>
      </c>
      <c r="S29" s="85"/>
      <c r="T29" s="85"/>
      <c r="U29" s="85"/>
      <c r="V29" s="85"/>
      <c r="W29" s="85">
        <v>2</v>
      </c>
      <c r="X29" s="85"/>
      <c r="Y29" s="85"/>
      <c r="Z29" s="80"/>
      <c r="AA29" s="80"/>
      <c r="AB29" s="80"/>
      <c r="AC29" s="332"/>
    </row>
    <row r="30" spans="1:29" s="3" customFormat="1" ht="18" customHeight="1" x14ac:dyDescent="0.25">
      <c r="A30" s="413" t="s">
        <v>6584</v>
      </c>
      <c r="B30" s="20" t="s">
        <v>6167</v>
      </c>
      <c r="C30" s="380" t="s">
        <v>5115</v>
      </c>
      <c r="D30" s="396" t="s">
        <v>6585</v>
      </c>
      <c r="E30" s="18"/>
      <c r="F30" s="85"/>
      <c r="G30" s="85"/>
      <c r="H30" s="85"/>
      <c r="I30" s="85"/>
      <c r="J30" s="85"/>
      <c r="K30" s="85"/>
      <c r="L30" s="85"/>
      <c r="M30" s="85">
        <v>3</v>
      </c>
      <c r="N30" s="85"/>
      <c r="O30" s="85"/>
      <c r="P30" s="85"/>
      <c r="Q30" s="85"/>
      <c r="R30" s="85">
        <v>3</v>
      </c>
      <c r="S30" s="85">
        <v>5</v>
      </c>
      <c r="T30" s="85"/>
      <c r="U30" s="85"/>
      <c r="V30" s="85"/>
      <c r="W30" s="85">
        <v>2</v>
      </c>
      <c r="X30" s="85">
        <v>5</v>
      </c>
      <c r="Y30" s="85"/>
      <c r="Z30" s="80"/>
      <c r="AA30" s="80"/>
      <c r="AB30" s="80"/>
      <c r="AC30" s="332"/>
    </row>
    <row r="31" spans="1:29" s="3" customFormat="1" ht="18" customHeight="1" x14ac:dyDescent="0.25">
      <c r="A31" s="397"/>
      <c r="B31" s="20" t="s">
        <v>6165</v>
      </c>
      <c r="C31" s="380" t="s">
        <v>6586</v>
      </c>
      <c r="D31" s="396" t="s">
        <v>6587</v>
      </c>
      <c r="E31" s="18"/>
      <c r="F31" s="85"/>
      <c r="G31" s="85"/>
      <c r="H31" s="85"/>
      <c r="I31" s="85"/>
      <c r="J31" s="85"/>
      <c r="K31" s="85">
        <v>2</v>
      </c>
      <c r="L31" s="85"/>
      <c r="M31" s="85">
        <v>2</v>
      </c>
      <c r="N31" s="85"/>
      <c r="O31" s="85"/>
      <c r="P31" s="85">
        <v>2</v>
      </c>
      <c r="Q31" s="85"/>
      <c r="R31" s="85">
        <v>2</v>
      </c>
      <c r="S31" s="85"/>
      <c r="T31" s="85"/>
      <c r="U31" s="85"/>
      <c r="V31" s="85"/>
      <c r="W31" s="85">
        <v>2</v>
      </c>
      <c r="X31" s="85"/>
      <c r="Y31" s="85"/>
      <c r="Z31" s="80"/>
      <c r="AA31" s="80"/>
      <c r="AB31" s="80"/>
      <c r="AC31" s="332"/>
    </row>
    <row r="32" spans="1:29" s="3" customFormat="1" ht="18" customHeight="1" x14ac:dyDescent="0.25">
      <c r="A32" s="414" t="s">
        <v>6589</v>
      </c>
      <c r="B32" s="20" t="s">
        <v>6590</v>
      </c>
      <c r="C32" s="380" t="s">
        <v>6591</v>
      </c>
      <c r="D32" s="396" t="s">
        <v>6592</v>
      </c>
      <c r="E32" s="18"/>
      <c r="F32" s="85"/>
      <c r="G32" s="85"/>
      <c r="H32" s="85"/>
      <c r="I32" s="85"/>
      <c r="J32" s="85"/>
      <c r="K32" s="85">
        <v>4</v>
      </c>
      <c r="L32" s="85">
        <v>3</v>
      </c>
      <c r="M32" s="85"/>
      <c r="N32" s="85"/>
      <c r="O32" s="85"/>
      <c r="P32" s="85"/>
      <c r="Q32" s="85"/>
      <c r="R32" s="85">
        <v>3</v>
      </c>
      <c r="S32" s="85"/>
      <c r="T32" s="85"/>
      <c r="U32" s="85"/>
      <c r="V32" s="85"/>
      <c r="W32" s="85"/>
      <c r="X32" s="85"/>
      <c r="Y32" s="85"/>
      <c r="Z32" s="80"/>
      <c r="AA32" s="80"/>
      <c r="AB32" s="80"/>
      <c r="AC32" s="332"/>
    </row>
    <row r="33" spans="1:29" s="3" customFormat="1" ht="18" customHeight="1" x14ac:dyDescent="0.25">
      <c r="A33" s="397"/>
      <c r="B33" s="20" t="s">
        <v>6593</v>
      </c>
      <c r="C33" s="380" t="s">
        <v>6594</v>
      </c>
      <c r="D33" s="396" t="s">
        <v>6595</v>
      </c>
      <c r="E33" s="18"/>
      <c r="F33" s="85"/>
      <c r="G33" s="85"/>
      <c r="H33" s="85"/>
      <c r="I33" s="85"/>
      <c r="J33" s="85"/>
      <c r="K33" s="85">
        <v>5</v>
      </c>
      <c r="L33" s="85"/>
      <c r="M33" s="85"/>
      <c r="N33" s="85"/>
      <c r="O33" s="85"/>
      <c r="P33" s="85">
        <v>3</v>
      </c>
      <c r="Q33" s="85"/>
      <c r="R33" s="85"/>
      <c r="S33" s="85"/>
      <c r="T33" s="85"/>
      <c r="U33" s="85"/>
      <c r="V33" s="85"/>
      <c r="W33" s="85">
        <v>3</v>
      </c>
      <c r="X33" s="85">
        <v>5</v>
      </c>
      <c r="Y33" s="85">
        <v>3</v>
      </c>
      <c r="Z33" s="80"/>
      <c r="AA33" s="80"/>
      <c r="AB33" s="80"/>
      <c r="AC33" s="332"/>
    </row>
    <row r="34" spans="1:29" s="3" customFormat="1" ht="18" customHeight="1" x14ac:dyDescent="0.25">
      <c r="A34" s="397"/>
      <c r="B34" s="20" t="s">
        <v>6179</v>
      </c>
      <c r="C34" s="380" t="s">
        <v>6596</v>
      </c>
      <c r="D34" s="396" t="s">
        <v>6597</v>
      </c>
      <c r="E34" s="18"/>
      <c r="F34" s="85"/>
      <c r="G34" s="85"/>
      <c r="H34" s="85"/>
      <c r="I34" s="85"/>
      <c r="J34" s="85"/>
      <c r="K34" s="85">
        <v>3</v>
      </c>
      <c r="L34" s="85">
        <v>2</v>
      </c>
      <c r="M34" s="85"/>
      <c r="N34" s="85"/>
      <c r="O34" s="85"/>
      <c r="P34" s="85">
        <v>2</v>
      </c>
      <c r="Q34" s="85"/>
      <c r="R34" s="85">
        <v>2</v>
      </c>
      <c r="S34" s="85">
        <v>2</v>
      </c>
      <c r="T34" s="85"/>
      <c r="U34" s="85"/>
      <c r="V34" s="85"/>
      <c r="W34" s="85">
        <v>2</v>
      </c>
      <c r="X34" s="85">
        <v>2</v>
      </c>
      <c r="Y34" s="85">
        <v>2</v>
      </c>
      <c r="Z34" s="80"/>
      <c r="AA34" s="80"/>
      <c r="AB34" s="80"/>
      <c r="AC34" s="332"/>
    </row>
    <row r="35" spans="1:29" s="3" customFormat="1" ht="18" customHeight="1" x14ac:dyDescent="0.25">
      <c r="A35" s="397"/>
      <c r="B35" s="20" t="s">
        <v>6598</v>
      </c>
      <c r="C35" s="380" t="s">
        <v>6599</v>
      </c>
      <c r="D35" s="396" t="s">
        <v>6600</v>
      </c>
      <c r="E35" s="29"/>
      <c r="F35" s="92"/>
      <c r="G35" s="92"/>
      <c r="H35" s="92"/>
      <c r="I35" s="92"/>
      <c r="J35" s="92"/>
      <c r="K35" s="92">
        <v>5</v>
      </c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>
        <v>3</v>
      </c>
      <c r="X35" s="92"/>
      <c r="Y35" s="92">
        <v>2</v>
      </c>
      <c r="Z35" s="80"/>
      <c r="AA35" s="80"/>
      <c r="AB35" s="80"/>
      <c r="AC35" s="332"/>
    </row>
    <row r="36" spans="1:29" s="3" customFormat="1" ht="18" customHeight="1" x14ac:dyDescent="0.25">
      <c r="A36" s="397"/>
      <c r="B36" s="20" t="s">
        <v>6601</v>
      </c>
      <c r="C36" s="380" t="s">
        <v>6602</v>
      </c>
      <c r="D36" s="396" t="s">
        <v>6603</v>
      </c>
      <c r="E36" s="29"/>
      <c r="F36" s="92"/>
      <c r="G36" s="92"/>
      <c r="H36" s="92"/>
      <c r="I36" s="92"/>
      <c r="J36" s="92"/>
      <c r="K36" s="92">
        <v>3</v>
      </c>
      <c r="L36" s="92"/>
      <c r="M36" s="92">
        <v>3</v>
      </c>
      <c r="N36" s="92"/>
      <c r="O36" s="92"/>
      <c r="P36" s="92"/>
      <c r="Q36" s="92"/>
      <c r="R36" s="92"/>
      <c r="S36" s="92"/>
      <c r="T36" s="92"/>
      <c r="U36" s="92"/>
      <c r="V36" s="92"/>
      <c r="W36" s="92">
        <v>3</v>
      </c>
      <c r="X36" s="92"/>
      <c r="Y36" s="92"/>
      <c r="Z36" s="80"/>
      <c r="AA36" s="80"/>
      <c r="AB36" s="80"/>
      <c r="AC36" s="332"/>
    </row>
    <row r="37" spans="1:29" s="3" customFormat="1" ht="18" customHeight="1" x14ac:dyDescent="0.25">
      <c r="A37" s="397"/>
      <c r="B37" s="20" t="s">
        <v>6180</v>
      </c>
      <c r="C37" s="380" t="s">
        <v>6604</v>
      </c>
      <c r="D37" s="396" t="s">
        <v>6605</v>
      </c>
      <c r="E37" s="29"/>
      <c r="F37" s="92"/>
      <c r="G37" s="92"/>
      <c r="H37" s="92"/>
      <c r="I37" s="92"/>
      <c r="J37" s="92"/>
      <c r="K37" s="92">
        <v>3</v>
      </c>
      <c r="L37" s="92">
        <v>3</v>
      </c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>
        <v>2</v>
      </c>
      <c r="X37" s="92">
        <v>3</v>
      </c>
      <c r="Y37" s="92"/>
      <c r="Z37" s="80"/>
      <c r="AA37" s="80"/>
      <c r="AB37" s="80"/>
      <c r="AC37" s="332"/>
    </row>
    <row r="38" spans="1:29" s="3" customFormat="1" ht="18" customHeight="1" x14ac:dyDescent="0.25">
      <c r="A38" s="397"/>
      <c r="B38" s="20" t="s">
        <v>6141</v>
      </c>
      <c r="C38" s="380" t="s">
        <v>6606</v>
      </c>
      <c r="D38" s="396" t="s">
        <v>6607</v>
      </c>
      <c r="E38" s="29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>
        <v>7</v>
      </c>
      <c r="T38" s="92"/>
      <c r="U38" s="92"/>
      <c r="V38" s="92"/>
      <c r="W38" s="92"/>
      <c r="X38" s="92"/>
      <c r="Y38" s="92"/>
      <c r="Z38" s="80"/>
      <c r="AA38" s="80"/>
      <c r="AB38" s="80"/>
      <c r="AC38" s="332"/>
    </row>
    <row r="39" spans="1:29" s="3" customFormat="1" ht="18" customHeight="1" x14ac:dyDescent="0.25">
      <c r="A39" s="397"/>
      <c r="B39" s="20" t="s">
        <v>6608</v>
      </c>
      <c r="C39" s="380" t="s">
        <v>6609</v>
      </c>
      <c r="D39" s="396" t="s">
        <v>6610</v>
      </c>
      <c r="E39" s="29"/>
      <c r="F39" s="92"/>
      <c r="G39" s="92"/>
      <c r="H39" s="92"/>
      <c r="I39" s="92"/>
      <c r="J39" s="92"/>
      <c r="K39" s="92"/>
      <c r="L39" s="92">
        <v>2</v>
      </c>
      <c r="M39" s="92">
        <v>2</v>
      </c>
      <c r="N39" s="92"/>
      <c r="O39" s="92"/>
      <c r="P39" s="92">
        <v>2</v>
      </c>
      <c r="Q39" s="92"/>
      <c r="R39" s="92"/>
      <c r="S39" s="92"/>
      <c r="T39" s="92"/>
      <c r="U39" s="92"/>
      <c r="V39" s="92"/>
      <c r="W39" s="92">
        <v>2</v>
      </c>
      <c r="X39" s="92">
        <v>2</v>
      </c>
      <c r="Y39" s="92"/>
      <c r="Z39" s="80"/>
      <c r="AA39" s="80"/>
      <c r="AB39" s="80"/>
      <c r="AC39" s="332"/>
    </row>
    <row r="40" spans="1:29" s="3" customFormat="1" ht="18" customHeight="1" x14ac:dyDescent="0.25">
      <c r="A40" s="414" t="s">
        <v>6612</v>
      </c>
      <c r="B40" s="20" t="s">
        <v>6613</v>
      </c>
      <c r="C40" s="380" t="s">
        <v>6614</v>
      </c>
      <c r="D40" s="396" t="s">
        <v>6615</v>
      </c>
      <c r="E40" s="29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>
        <v>5</v>
      </c>
      <c r="S40" s="92">
        <v>3</v>
      </c>
      <c r="T40" s="92"/>
      <c r="U40" s="92"/>
      <c r="V40" s="92"/>
      <c r="W40" s="92"/>
      <c r="X40" s="92"/>
      <c r="Y40" s="92"/>
      <c r="Z40" s="80"/>
      <c r="AA40" s="80"/>
      <c r="AB40" s="80"/>
      <c r="AC40" s="332"/>
    </row>
    <row r="41" spans="1:29" s="3" customFormat="1" ht="18" customHeight="1" x14ac:dyDescent="0.25">
      <c r="A41" s="397"/>
      <c r="B41" s="20" t="s">
        <v>6195</v>
      </c>
      <c r="C41" s="380" t="s">
        <v>6616</v>
      </c>
      <c r="D41" s="396" t="s">
        <v>6617</v>
      </c>
      <c r="E41" s="29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>
        <v>2</v>
      </c>
      <c r="S41" s="92">
        <v>2</v>
      </c>
      <c r="T41" s="92"/>
      <c r="U41" s="92"/>
      <c r="V41" s="92"/>
      <c r="W41" s="92"/>
      <c r="X41" s="92">
        <v>5</v>
      </c>
      <c r="Y41" s="92"/>
      <c r="Z41" s="80"/>
      <c r="AA41" s="80"/>
      <c r="AB41" s="80"/>
      <c r="AC41" s="332"/>
    </row>
    <row r="42" spans="1:29" s="3" customFormat="1" ht="18" customHeight="1" x14ac:dyDescent="0.25">
      <c r="A42" s="414" t="s">
        <v>6619</v>
      </c>
      <c r="B42" s="20" t="s">
        <v>6620</v>
      </c>
      <c r="C42" s="380" t="s">
        <v>6451</v>
      </c>
      <c r="D42" s="396"/>
      <c r="E42" s="29">
        <v>49562</v>
      </c>
      <c r="F42" s="92"/>
      <c r="G42" s="92"/>
      <c r="H42" s="92"/>
      <c r="I42" s="92"/>
      <c r="J42" s="92"/>
      <c r="K42" s="92">
        <v>5</v>
      </c>
      <c r="L42" s="92">
        <v>5</v>
      </c>
      <c r="M42" s="92"/>
      <c r="N42" s="92"/>
      <c r="O42" s="92"/>
      <c r="P42" s="92">
        <v>5</v>
      </c>
      <c r="Q42" s="92"/>
      <c r="R42" s="92">
        <v>5</v>
      </c>
      <c r="S42" s="92"/>
      <c r="T42" s="92"/>
      <c r="U42" s="92"/>
      <c r="V42" s="92"/>
      <c r="W42" s="92"/>
      <c r="X42" s="92"/>
      <c r="Y42" s="92"/>
      <c r="Z42" s="80"/>
      <c r="AA42" s="80"/>
      <c r="AB42" s="80"/>
      <c r="AC42" s="332"/>
    </row>
    <row r="43" spans="1:29" s="3" customFormat="1" ht="18" customHeight="1" x14ac:dyDescent="0.25">
      <c r="A43" s="420" t="s">
        <v>6734</v>
      </c>
      <c r="B43" s="20" t="s">
        <v>6735</v>
      </c>
      <c r="C43" s="380" t="s">
        <v>6736</v>
      </c>
      <c r="D43" s="396" t="s">
        <v>6737</v>
      </c>
      <c r="E43" s="29" t="s">
        <v>6738</v>
      </c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>
        <v>20</v>
      </c>
      <c r="Y43" s="92"/>
      <c r="Z43" s="80"/>
      <c r="AA43" s="80"/>
      <c r="AB43" s="80"/>
      <c r="AC43" s="419" t="s">
        <v>6739</v>
      </c>
    </row>
    <row r="44" spans="1:29" s="3" customFormat="1" ht="18" customHeight="1" x14ac:dyDescent="0.25">
      <c r="A44" s="415"/>
      <c r="B44" s="54"/>
      <c r="C44" s="416"/>
      <c r="D44" s="417"/>
      <c r="E44" s="51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418"/>
      <c r="AA44" s="418"/>
      <c r="AB44" s="418"/>
      <c r="AC44" s="225" t="s">
        <v>7261</v>
      </c>
    </row>
    <row r="45" spans="1:29" s="3" customFormat="1" ht="18" customHeight="1" x14ac:dyDescent="0.25">
      <c r="A45" s="397"/>
      <c r="B45" s="20"/>
      <c r="C45" s="411" t="s">
        <v>6740</v>
      </c>
      <c r="D45" s="396"/>
      <c r="E45" s="18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421"/>
      <c r="AA45" s="421"/>
      <c r="AB45" s="421"/>
      <c r="AC45" s="184"/>
    </row>
    <row r="46" spans="1:29" s="3" customFormat="1" ht="18" customHeight="1" x14ac:dyDescent="0.25">
      <c r="A46" s="397"/>
      <c r="B46" s="20" t="s">
        <v>6742</v>
      </c>
      <c r="C46" s="380" t="s">
        <v>6743</v>
      </c>
      <c r="D46" s="396"/>
      <c r="E46" s="18">
        <v>50181</v>
      </c>
      <c r="F46" s="85"/>
      <c r="G46" s="85"/>
      <c r="H46" s="85"/>
      <c r="I46" s="85"/>
      <c r="J46" s="85"/>
      <c r="K46" s="85"/>
      <c r="L46" s="85">
        <v>20</v>
      </c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421"/>
      <c r="AA46" s="421"/>
      <c r="AB46" s="421"/>
      <c r="AC46" s="184"/>
    </row>
    <row r="47" spans="1:29" s="3" customFormat="1" ht="18" customHeight="1" x14ac:dyDescent="0.25">
      <c r="A47" s="397"/>
      <c r="B47" s="20" t="s">
        <v>6741</v>
      </c>
      <c r="C47" s="380" t="s">
        <v>6744</v>
      </c>
      <c r="D47" s="396"/>
      <c r="E47" s="18">
        <v>50220</v>
      </c>
      <c r="F47" s="85"/>
      <c r="G47" s="85"/>
      <c r="H47" s="85"/>
      <c r="I47" s="85"/>
      <c r="J47" s="85"/>
      <c r="K47" s="85"/>
      <c r="L47" s="85">
        <v>20</v>
      </c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421"/>
      <c r="AA47" s="421"/>
      <c r="AB47" s="421"/>
      <c r="AC47" s="184"/>
    </row>
    <row r="48" spans="1:29" s="3" customFormat="1" ht="18" customHeight="1" x14ac:dyDescent="0.25">
      <c r="A48" s="415"/>
      <c r="B48" s="54"/>
      <c r="C48" s="416"/>
      <c r="D48" s="417"/>
      <c r="E48" s="51"/>
      <c r="F48" s="424"/>
      <c r="G48" s="424"/>
      <c r="H48" s="424"/>
      <c r="I48" s="424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18"/>
      <c r="AA48" s="418"/>
      <c r="AB48" s="418"/>
      <c r="AC48" s="225" t="s">
        <v>7236</v>
      </c>
    </row>
    <row r="49" spans="1:29" ht="18" customHeight="1" x14ac:dyDescent="0.25">
      <c r="A49" s="397"/>
      <c r="B49" s="20"/>
      <c r="C49" s="411" t="s">
        <v>6775</v>
      </c>
      <c r="D49" s="396"/>
      <c r="E49" s="18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421"/>
      <c r="AA49" s="421"/>
      <c r="AB49" s="421"/>
      <c r="AC49" s="184"/>
    </row>
    <row r="50" spans="1:29" ht="18" customHeight="1" x14ac:dyDescent="0.25">
      <c r="A50" s="397"/>
      <c r="B50" s="20" t="s">
        <v>6776</v>
      </c>
      <c r="C50" s="380" t="s">
        <v>6777</v>
      </c>
      <c r="D50" s="396"/>
      <c r="E50" s="18">
        <v>49641</v>
      </c>
      <c r="F50" s="85"/>
      <c r="G50" s="85"/>
      <c r="H50" s="85"/>
      <c r="I50" s="85"/>
      <c r="J50" s="92"/>
      <c r="K50" s="92">
        <v>10</v>
      </c>
      <c r="L50" s="92"/>
      <c r="M50" s="92">
        <v>5</v>
      </c>
      <c r="N50" s="92"/>
      <c r="O50" s="92"/>
      <c r="P50" s="92">
        <v>10</v>
      </c>
      <c r="Q50" s="92">
        <v>10</v>
      </c>
      <c r="R50" s="92"/>
      <c r="S50" s="92"/>
      <c r="T50" s="92"/>
      <c r="U50" s="381"/>
      <c r="V50" s="381"/>
      <c r="W50" s="381"/>
      <c r="X50" s="381"/>
      <c r="Y50" s="381"/>
      <c r="Z50" s="421"/>
      <c r="AA50" s="421"/>
      <c r="AB50" s="421"/>
      <c r="AC50" s="184"/>
    </row>
    <row r="51" spans="1:29" ht="18" customHeight="1" x14ac:dyDescent="0.25">
      <c r="A51" s="397"/>
      <c r="B51" s="20" t="s">
        <v>6783</v>
      </c>
      <c r="C51" s="380" t="s">
        <v>6784</v>
      </c>
      <c r="D51" s="396"/>
      <c r="E51" s="18">
        <v>50296</v>
      </c>
      <c r="F51" s="85"/>
      <c r="G51" s="85"/>
      <c r="H51" s="85"/>
      <c r="I51" s="85"/>
      <c r="J51" s="92"/>
      <c r="K51" s="92">
        <v>50</v>
      </c>
      <c r="L51" s="92"/>
      <c r="M51" s="92"/>
      <c r="N51" s="92"/>
      <c r="O51" s="92"/>
      <c r="P51" s="92"/>
      <c r="Q51" s="92"/>
      <c r="R51" s="92"/>
      <c r="S51" s="92"/>
      <c r="T51" s="92"/>
      <c r="U51" s="85"/>
      <c r="V51" s="85"/>
      <c r="W51" s="85"/>
      <c r="X51" s="85"/>
      <c r="Y51" s="85"/>
      <c r="Z51" s="421"/>
      <c r="AA51" s="421"/>
      <c r="AB51" s="421"/>
      <c r="AC51" s="184"/>
    </row>
    <row r="52" spans="1:29" ht="18" customHeight="1" x14ac:dyDescent="0.25">
      <c r="A52" s="397"/>
      <c r="B52" s="20"/>
      <c r="C52" s="411" t="s">
        <v>6811</v>
      </c>
      <c r="D52" s="396"/>
      <c r="E52" s="18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421"/>
      <c r="AA52" s="421"/>
      <c r="AB52" s="421"/>
      <c r="AC52" s="184"/>
    </row>
    <row r="53" spans="1:29" ht="18" customHeight="1" x14ac:dyDescent="0.25">
      <c r="A53" s="413" t="s">
        <v>6837</v>
      </c>
      <c r="B53" s="20" t="s">
        <v>6838</v>
      </c>
      <c r="C53" s="380" t="s">
        <v>6839</v>
      </c>
      <c r="D53" s="396" t="s">
        <v>6840</v>
      </c>
      <c r="E53" s="18"/>
      <c r="F53" s="85"/>
      <c r="G53" s="85"/>
      <c r="H53" s="85"/>
      <c r="I53" s="85"/>
      <c r="J53" s="85">
        <v>3</v>
      </c>
      <c r="K53" s="85">
        <v>5</v>
      </c>
      <c r="L53" s="85"/>
      <c r="M53" s="85"/>
      <c r="N53" s="85"/>
      <c r="O53" s="85"/>
      <c r="P53" s="85">
        <v>5</v>
      </c>
      <c r="Q53" s="85"/>
      <c r="R53" s="85">
        <v>5</v>
      </c>
      <c r="S53" s="85">
        <v>5</v>
      </c>
      <c r="T53" s="85"/>
      <c r="U53" s="85"/>
      <c r="V53" s="85"/>
      <c r="W53" s="85"/>
      <c r="X53" s="85"/>
      <c r="Y53" s="85"/>
      <c r="Z53" s="421"/>
      <c r="AA53" s="421"/>
      <c r="AB53" s="421"/>
      <c r="AC53" s="184"/>
    </row>
    <row r="54" spans="1:29" ht="18" customHeight="1" x14ac:dyDescent="0.25">
      <c r="A54" s="414" t="s">
        <v>6844</v>
      </c>
      <c r="B54" s="20" t="s">
        <v>6845</v>
      </c>
      <c r="C54" s="380" t="s">
        <v>6846</v>
      </c>
      <c r="D54" s="396"/>
      <c r="E54" s="18">
        <v>49689</v>
      </c>
      <c r="F54" s="85"/>
      <c r="G54" s="85"/>
      <c r="H54" s="85"/>
      <c r="I54" s="85"/>
      <c r="J54" s="85"/>
      <c r="K54" s="85">
        <v>6</v>
      </c>
      <c r="L54" s="85"/>
      <c r="M54" s="85"/>
      <c r="N54" s="85"/>
      <c r="O54" s="85"/>
      <c r="P54" s="85"/>
      <c r="Q54" s="85"/>
      <c r="R54" s="85">
        <v>6</v>
      </c>
      <c r="S54" s="85"/>
      <c r="T54" s="85"/>
      <c r="U54" s="85"/>
      <c r="V54" s="85"/>
      <c r="W54" s="85">
        <v>3</v>
      </c>
      <c r="X54" s="85">
        <v>3</v>
      </c>
      <c r="Y54" s="85"/>
      <c r="Z54" s="421"/>
      <c r="AA54" s="421"/>
      <c r="AB54" s="421"/>
      <c r="AC54" s="184"/>
    </row>
    <row r="55" spans="1:29" ht="18" customHeight="1" x14ac:dyDescent="0.25">
      <c r="A55" s="397"/>
      <c r="B55" s="20" t="s">
        <v>6847</v>
      </c>
      <c r="C55" s="380" t="s">
        <v>6848</v>
      </c>
      <c r="D55" s="396"/>
      <c r="E55" s="18">
        <v>49648</v>
      </c>
      <c r="F55" s="85"/>
      <c r="G55" s="85"/>
      <c r="H55" s="85"/>
      <c r="I55" s="85"/>
      <c r="J55" s="85">
        <v>6</v>
      </c>
      <c r="K55" s="85">
        <v>5</v>
      </c>
      <c r="L55" s="85"/>
      <c r="M55" s="85"/>
      <c r="N55" s="85"/>
      <c r="O55" s="85"/>
      <c r="P55" s="85"/>
      <c r="Q55" s="85"/>
      <c r="R55" s="85">
        <v>6</v>
      </c>
      <c r="S55" s="85"/>
      <c r="T55" s="85"/>
      <c r="U55" s="85"/>
      <c r="V55" s="85">
        <v>3</v>
      </c>
      <c r="W55" s="85">
        <v>5</v>
      </c>
      <c r="X55" s="85">
        <v>3</v>
      </c>
      <c r="Y55" s="85">
        <v>5</v>
      </c>
      <c r="Z55" s="421"/>
      <c r="AA55" s="421"/>
      <c r="AB55" s="421"/>
      <c r="AC55" s="184"/>
    </row>
    <row r="56" spans="1:29" ht="18" customHeight="1" x14ac:dyDescent="0.25">
      <c r="A56" s="397"/>
      <c r="B56" s="20" t="s">
        <v>6849</v>
      </c>
      <c r="C56" s="380" t="s">
        <v>6850</v>
      </c>
      <c r="D56" s="396"/>
      <c r="E56" s="18">
        <v>49609</v>
      </c>
      <c r="F56" s="85"/>
      <c r="G56" s="85"/>
      <c r="H56" s="85"/>
      <c r="I56" s="85"/>
      <c r="J56" s="85">
        <v>15</v>
      </c>
      <c r="K56" s="85">
        <v>10</v>
      </c>
      <c r="L56" s="85">
        <v>2</v>
      </c>
      <c r="M56" s="85"/>
      <c r="N56" s="85"/>
      <c r="O56" s="85"/>
      <c r="P56" s="85"/>
      <c r="Q56" s="85"/>
      <c r="R56" s="85">
        <v>3</v>
      </c>
      <c r="S56" s="85"/>
      <c r="T56" s="85"/>
      <c r="U56" s="85"/>
      <c r="V56" s="85">
        <v>3</v>
      </c>
      <c r="W56" s="85"/>
      <c r="X56" s="85"/>
      <c r="Y56" s="85"/>
      <c r="Z56" s="421"/>
      <c r="AA56" s="421"/>
      <c r="AB56" s="421"/>
      <c r="AC56" s="184"/>
    </row>
    <row r="57" spans="1:29" ht="18" customHeight="1" x14ac:dyDescent="0.25">
      <c r="A57" s="397"/>
      <c r="B57" s="20">
        <v>49547</v>
      </c>
      <c r="C57" s="380" t="s">
        <v>6851</v>
      </c>
      <c r="D57" s="396"/>
      <c r="E57" s="18">
        <v>49547</v>
      </c>
      <c r="F57" s="85"/>
      <c r="G57" s="85"/>
      <c r="H57" s="85"/>
      <c r="I57" s="85"/>
      <c r="J57" s="85">
        <v>3</v>
      </c>
      <c r="K57" s="85">
        <v>2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>
        <v>3</v>
      </c>
      <c r="Y57" s="85"/>
      <c r="Z57" s="421"/>
      <c r="AA57" s="421"/>
      <c r="AB57" s="421"/>
      <c r="AC57" s="184"/>
    </row>
    <row r="58" spans="1:29" ht="18" customHeight="1" x14ac:dyDescent="0.25">
      <c r="A58" s="397"/>
      <c r="B58" s="20" t="s">
        <v>6852</v>
      </c>
      <c r="C58" s="380" t="s">
        <v>6853</v>
      </c>
      <c r="D58" s="396"/>
      <c r="E58" s="18">
        <v>50288</v>
      </c>
      <c r="F58" s="85"/>
      <c r="G58" s="85"/>
      <c r="H58" s="85"/>
      <c r="I58" s="85"/>
      <c r="J58" s="85"/>
      <c r="K58" s="85">
        <v>5</v>
      </c>
      <c r="L58" s="85"/>
      <c r="M58" s="85"/>
      <c r="N58" s="85"/>
      <c r="O58" s="85"/>
      <c r="P58" s="85"/>
      <c r="Q58" s="85"/>
      <c r="R58" s="85">
        <v>4</v>
      </c>
      <c r="S58" s="85"/>
      <c r="T58" s="85"/>
      <c r="U58" s="85"/>
      <c r="V58" s="85"/>
      <c r="W58" s="85"/>
      <c r="X58" s="85"/>
      <c r="Y58" s="85"/>
      <c r="Z58" s="421"/>
      <c r="AA58" s="421"/>
      <c r="AB58" s="421"/>
      <c r="AC58" s="184"/>
    </row>
    <row r="59" spans="1:29" ht="18" customHeight="1" x14ac:dyDescent="0.25">
      <c r="A59" s="397"/>
      <c r="B59" s="20" t="s">
        <v>6854</v>
      </c>
      <c r="C59" s="380" t="s">
        <v>6855</v>
      </c>
      <c r="D59" s="396"/>
      <c r="E59" s="18">
        <v>50243</v>
      </c>
      <c r="F59" s="85"/>
      <c r="G59" s="85"/>
      <c r="H59" s="85"/>
      <c r="I59" s="85"/>
      <c r="J59" s="85">
        <v>6</v>
      </c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421"/>
      <c r="AA59" s="421"/>
      <c r="AB59" s="421"/>
      <c r="AC59" s="184"/>
    </row>
    <row r="60" spans="1:29" ht="18" customHeight="1" x14ac:dyDescent="0.25">
      <c r="A60" s="397"/>
      <c r="B60" s="20" t="s">
        <v>6856</v>
      </c>
      <c r="C60" s="380" t="s">
        <v>6857</v>
      </c>
      <c r="D60" s="396">
        <v>14045138</v>
      </c>
      <c r="E60" s="18"/>
      <c r="F60" s="85"/>
      <c r="G60" s="85"/>
      <c r="H60" s="85"/>
      <c r="I60" s="85"/>
      <c r="J60" s="85"/>
      <c r="K60" s="85">
        <v>5</v>
      </c>
      <c r="L60" s="85"/>
      <c r="M60" s="85"/>
      <c r="N60" s="85"/>
      <c r="O60" s="85"/>
      <c r="P60" s="85"/>
      <c r="Q60" s="85">
        <v>5</v>
      </c>
      <c r="R60" s="85"/>
      <c r="S60" s="85"/>
      <c r="T60" s="85"/>
      <c r="U60" s="85"/>
      <c r="V60" s="85"/>
      <c r="W60" s="85"/>
      <c r="X60" s="85"/>
      <c r="Y60" s="85"/>
      <c r="Z60" s="421"/>
      <c r="AA60" s="421"/>
      <c r="AB60" s="421"/>
      <c r="AC60" s="184"/>
    </row>
    <row r="61" spans="1:29" ht="18" customHeight="1" x14ac:dyDescent="0.25">
      <c r="A61" s="397"/>
      <c r="B61" s="20" t="s">
        <v>6856</v>
      </c>
      <c r="C61" s="380" t="s">
        <v>6857</v>
      </c>
      <c r="D61" s="396">
        <v>14045209</v>
      </c>
      <c r="E61" s="18"/>
      <c r="F61" s="85"/>
      <c r="G61" s="85"/>
      <c r="H61" s="85"/>
      <c r="I61" s="85"/>
      <c r="J61" s="85">
        <v>50</v>
      </c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421"/>
      <c r="AA61" s="421"/>
      <c r="AB61" s="421"/>
      <c r="AC61" s="184"/>
    </row>
    <row r="62" spans="1:29" ht="18" customHeight="1" x14ac:dyDescent="0.25">
      <c r="A62" s="414" t="s">
        <v>6876</v>
      </c>
      <c r="B62" s="20" t="s">
        <v>6877</v>
      </c>
      <c r="C62" s="380" t="s">
        <v>6878</v>
      </c>
      <c r="D62" s="396"/>
      <c r="E62" s="18">
        <v>49652</v>
      </c>
      <c r="F62" s="85"/>
      <c r="G62" s="85"/>
      <c r="H62" s="85"/>
      <c r="I62" s="85"/>
      <c r="J62" s="85">
        <v>10</v>
      </c>
      <c r="K62" s="85">
        <v>10</v>
      </c>
      <c r="L62" s="85">
        <v>2</v>
      </c>
      <c r="M62" s="85"/>
      <c r="N62" s="85"/>
      <c r="O62" s="85"/>
      <c r="P62" s="85"/>
      <c r="Q62" s="85"/>
      <c r="R62" s="85"/>
      <c r="S62" s="85"/>
      <c r="T62" s="85"/>
      <c r="U62" s="85"/>
      <c r="V62" s="85">
        <v>3</v>
      </c>
      <c r="W62" s="85"/>
      <c r="X62" s="85"/>
      <c r="Y62" s="85"/>
      <c r="Z62" s="421"/>
      <c r="AA62" s="421"/>
      <c r="AB62" s="421"/>
      <c r="AC62" s="184"/>
    </row>
    <row r="63" spans="1:29" ht="18" customHeight="1" x14ac:dyDescent="0.25">
      <c r="A63" s="397"/>
      <c r="B63" s="20" t="s">
        <v>6879</v>
      </c>
      <c r="C63" s="380" t="s">
        <v>6880</v>
      </c>
      <c r="D63" s="396"/>
      <c r="E63" s="18">
        <v>49560</v>
      </c>
      <c r="F63" s="85"/>
      <c r="G63" s="85"/>
      <c r="H63" s="85"/>
      <c r="I63" s="85"/>
      <c r="J63" s="85"/>
      <c r="K63" s="85">
        <v>5</v>
      </c>
      <c r="L63" s="85">
        <v>3</v>
      </c>
      <c r="M63" s="85"/>
      <c r="N63" s="85"/>
      <c r="O63" s="85"/>
      <c r="P63" s="85"/>
      <c r="Q63" s="85"/>
      <c r="R63" s="85">
        <v>5</v>
      </c>
      <c r="S63" s="85"/>
      <c r="T63" s="85"/>
      <c r="U63" s="85"/>
      <c r="V63" s="85">
        <v>5</v>
      </c>
      <c r="W63" s="85"/>
      <c r="X63" s="85"/>
      <c r="Y63" s="85"/>
      <c r="Z63" s="421"/>
      <c r="AA63" s="421"/>
      <c r="AB63" s="421"/>
      <c r="AC63" s="184"/>
    </row>
    <row r="64" spans="1:29" ht="18" customHeight="1" x14ac:dyDescent="0.25">
      <c r="A64" s="397"/>
      <c r="B64" s="20" t="s">
        <v>6933</v>
      </c>
      <c r="C64" s="380" t="s">
        <v>6934</v>
      </c>
      <c r="D64" s="396" t="s">
        <v>6935</v>
      </c>
      <c r="E64" s="18" t="s">
        <v>6738</v>
      </c>
      <c r="F64" s="85"/>
      <c r="G64" s="85"/>
      <c r="H64" s="85"/>
      <c r="I64" s="85"/>
      <c r="J64" s="85">
        <v>5</v>
      </c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421"/>
      <c r="AA64" s="421"/>
      <c r="AB64" s="421"/>
      <c r="AC64" s="422" t="s">
        <v>6936</v>
      </c>
    </row>
    <row r="65" spans="1:29" ht="18" customHeight="1" x14ac:dyDescent="0.25">
      <c r="A65" s="397"/>
      <c r="B65" s="20" t="s">
        <v>6937</v>
      </c>
      <c r="C65" s="380" t="s">
        <v>6938</v>
      </c>
      <c r="D65" s="396" t="s">
        <v>6939</v>
      </c>
      <c r="E65" s="18" t="s">
        <v>6738</v>
      </c>
      <c r="F65" s="85"/>
      <c r="G65" s="85"/>
      <c r="H65" s="85"/>
      <c r="I65" s="85"/>
      <c r="J65" s="85">
        <v>10</v>
      </c>
      <c r="K65" s="85">
        <v>5</v>
      </c>
      <c r="L65" s="85"/>
      <c r="M65" s="85"/>
      <c r="N65" s="85"/>
      <c r="O65" s="85"/>
      <c r="P65" s="85"/>
      <c r="Q65" s="85"/>
      <c r="R65" s="85">
        <v>3</v>
      </c>
      <c r="S65" s="85"/>
      <c r="T65" s="85"/>
      <c r="U65" s="85"/>
      <c r="V65" s="85"/>
      <c r="W65" s="85"/>
      <c r="X65" s="85"/>
      <c r="Y65" s="85"/>
      <c r="Z65" s="421"/>
      <c r="AA65" s="421"/>
      <c r="AB65" s="421"/>
      <c r="AC65" s="422" t="s">
        <v>6940</v>
      </c>
    </row>
    <row r="66" spans="1:29" ht="18" customHeight="1" x14ac:dyDescent="0.25">
      <c r="A66" s="397"/>
      <c r="B66" s="20" t="s">
        <v>6941</v>
      </c>
      <c r="C66" s="380" t="s">
        <v>6942</v>
      </c>
      <c r="D66" s="396"/>
      <c r="E66" s="18">
        <v>49563</v>
      </c>
      <c r="F66" s="85"/>
      <c r="G66" s="85"/>
      <c r="H66" s="85"/>
      <c r="I66" s="85"/>
      <c r="J66" s="85">
        <v>3</v>
      </c>
      <c r="K66" s="85">
        <v>3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>
        <v>5</v>
      </c>
      <c r="Z66" s="421"/>
      <c r="AA66" s="421"/>
      <c r="AB66" s="421"/>
      <c r="AC66" s="184"/>
    </row>
    <row r="67" spans="1:29" ht="18" customHeight="1" x14ac:dyDescent="0.25">
      <c r="A67" s="415"/>
      <c r="B67" s="54"/>
      <c r="C67" s="416"/>
      <c r="D67" s="417"/>
      <c r="E67" s="51"/>
      <c r="F67" s="424"/>
      <c r="G67" s="424"/>
      <c r="H67" s="424"/>
      <c r="I67" s="424"/>
      <c r="J67" s="424"/>
      <c r="K67" s="424"/>
      <c r="L67" s="424"/>
      <c r="M67" s="424"/>
      <c r="N67" s="424"/>
      <c r="O67" s="424"/>
      <c r="P67" s="424"/>
      <c r="Q67" s="424"/>
      <c r="R67" s="424"/>
      <c r="S67" s="424"/>
      <c r="T67" s="424"/>
      <c r="U67" s="424"/>
      <c r="V67" s="424"/>
      <c r="W67" s="424"/>
      <c r="X67" s="424"/>
      <c r="Y67" s="424"/>
      <c r="Z67" s="418"/>
      <c r="AA67" s="418"/>
      <c r="AB67" s="418"/>
      <c r="AC67" s="225" t="s">
        <v>7262</v>
      </c>
    </row>
    <row r="68" spans="1:29" ht="18" customHeight="1" x14ac:dyDescent="0.25">
      <c r="A68" s="397"/>
      <c r="B68" s="20"/>
      <c r="C68" s="411" t="s">
        <v>7242</v>
      </c>
      <c r="D68" s="396"/>
      <c r="E68" s="18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421"/>
      <c r="AA68" s="421"/>
      <c r="AB68" s="421"/>
      <c r="AC68" s="184"/>
    </row>
    <row r="69" spans="1:29" ht="18" customHeight="1" x14ac:dyDescent="0.25">
      <c r="A69" s="397"/>
      <c r="B69" s="20" t="s">
        <v>6909</v>
      </c>
      <c r="C69" s="380" t="s">
        <v>6910</v>
      </c>
      <c r="D69" s="396"/>
      <c r="E69" s="18">
        <v>50318</v>
      </c>
      <c r="F69" s="381"/>
      <c r="G69" s="381"/>
      <c r="H69" s="381"/>
      <c r="I69" s="381"/>
      <c r="J69" s="92"/>
      <c r="K69" s="92">
        <v>10</v>
      </c>
      <c r="L69" s="92"/>
      <c r="M69" s="92"/>
      <c r="N69" s="381"/>
      <c r="O69" s="381"/>
      <c r="P69" s="381"/>
      <c r="Q69" s="381"/>
      <c r="R69" s="381"/>
      <c r="S69" s="381"/>
      <c r="T69" s="381"/>
      <c r="U69" s="381"/>
      <c r="V69" s="381"/>
      <c r="W69" s="381"/>
      <c r="X69" s="381"/>
      <c r="Y69" s="381"/>
      <c r="Z69" s="421"/>
      <c r="AA69" s="421"/>
      <c r="AB69" s="421"/>
      <c r="AC69" s="184"/>
    </row>
    <row r="70" spans="1:29" ht="18" customHeight="1" x14ac:dyDescent="0.25">
      <c r="A70" s="397"/>
      <c r="B70" s="20" t="s">
        <v>6911</v>
      </c>
      <c r="C70" s="380" t="s">
        <v>6910</v>
      </c>
      <c r="D70" s="396"/>
      <c r="E70" s="18">
        <v>49557</v>
      </c>
      <c r="F70" s="381"/>
      <c r="G70" s="381"/>
      <c r="H70" s="381"/>
      <c r="I70" s="381"/>
      <c r="J70" s="92">
        <v>20</v>
      </c>
      <c r="K70" s="92">
        <v>50</v>
      </c>
      <c r="L70" s="92">
        <v>20</v>
      </c>
      <c r="M70" s="92"/>
      <c r="N70" s="381"/>
      <c r="O70" s="381"/>
      <c r="P70" s="381"/>
      <c r="Q70" s="381"/>
      <c r="R70" s="381"/>
      <c r="S70" s="381"/>
      <c r="T70" s="381"/>
      <c r="U70" s="381"/>
      <c r="V70" s="381"/>
      <c r="W70" s="381"/>
      <c r="X70" s="381"/>
      <c r="Y70" s="381"/>
      <c r="Z70" s="421"/>
      <c r="AA70" s="421"/>
      <c r="AB70" s="421"/>
      <c r="AC70" s="184"/>
    </row>
    <row r="71" spans="1:29" ht="18" customHeight="1" x14ac:dyDescent="0.25">
      <c r="A71" s="397"/>
      <c r="B71" s="20" t="s">
        <v>6945</v>
      </c>
      <c r="C71" s="380" t="s">
        <v>6946</v>
      </c>
      <c r="D71" s="396"/>
      <c r="E71" s="29">
        <v>50309</v>
      </c>
      <c r="F71" s="381"/>
      <c r="G71" s="381"/>
      <c r="H71" s="381"/>
      <c r="I71" s="381"/>
      <c r="J71" s="92">
        <v>10</v>
      </c>
      <c r="K71" s="92">
        <v>15</v>
      </c>
      <c r="L71" s="92"/>
      <c r="M71" s="92"/>
      <c r="N71" s="92"/>
      <c r="O71" s="92"/>
      <c r="P71" s="92"/>
      <c r="Q71" s="92"/>
      <c r="R71" s="92">
        <v>5</v>
      </c>
      <c r="S71" s="92"/>
      <c r="T71" s="92"/>
      <c r="U71" s="92"/>
      <c r="V71" s="92">
        <v>5</v>
      </c>
      <c r="W71" s="381"/>
      <c r="X71" s="381"/>
      <c r="Y71" s="381"/>
      <c r="Z71" s="80"/>
      <c r="AA71" s="80"/>
      <c r="AB71" s="80"/>
      <c r="AC71" s="332"/>
    </row>
    <row r="72" spans="1:29" ht="18" customHeight="1" x14ac:dyDescent="0.25">
      <c r="A72" s="397"/>
      <c r="B72" s="20" t="s">
        <v>6948</v>
      </c>
      <c r="C72" s="380" t="s">
        <v>6947</v>
      </c>
      <c r="D72" s="396"/>
      <c r="E72" s="29">
        <v>50341</v>
      </c>
      <c r="F72" s="381"/>
      <c r="G72" s="381"/>
      <c r="H72" s="381"/>
      <c r="I72" s="381"/>
      <c r="J72" s="92">
        <v>8</v>
      </c>
      <c r="K72" s="92">
        <v>10</v>
      </c>
      <c r="L72" s="92"/>
      <c r="M72" s="92"/>
      <c r="N72" s="92"/>
      <c r="O72" s="92"/>
      <c r="P72" s="92"/>
      <c r="Q72" s="92"/>
      <c r="R72" s="92">
        <v>5</v>
      </c>
      <c r="S72" s="92"/>
      <c r="T72" s="92"/>
      <c r="U72" s="92"/>
      <c r="V72" s="92">
        <v>5</v>
      </c>
      <c r="W72" s="381"/>
      <c r="X72" s="381"/>
      <c r="Y72" s="381"/>
      <c r="Z72" s="80"/>
      <c r="AA72" s="80"/>
      <c r="AB72" s="80"/>
      <c r="AC72" s="332"/>
    </row>
    <row r="73" spans="1:29" ht="18" customHeight="1" x14ac:dyDescent="0.25">
      <c r="A73" s="397"/>
      <c r="B73" s="20" t="s">
        <v>6952</v>
      </c>
      <c r="C73" s="380" t="s">
        <v>6949</v>
      </c>
      <c r="D73" s="396" t="s">
        <v>6950</v>
      </c>
      <c r="E73" s="29" t="s">
        <v>6738</v>
      </c>
      <c r="F73" s="381"/>
      <c r="G73" s="381"/>
      <c r="H73" s="381"/>
      <c r="I73" s="381"/>
      <c r="J73" s="92">
        <v>30</v>
      </c>
      <c r="K73" s="92">
        <v>20</v>
      </c>
      <c r="L73" s="92"/>
      <c r="M73" s="92">
        <v>20</v>
      </c>
      <c r="N73" s="92"/>
      <c r="O73" s="92"/>
      <c r="P73" s="92">
        <v>20</v>
      </c>
      <c r="Q73" s="92"/>
      <c r="R73" s="92"/>
      <c r="S73" s="381"/>
      <c r="T73" s="381"/>
      <c r="U73" s="381"/>
      <c r="V73" s="381"/>
      <c r="W73" s="381"/>
      <c r="X73" s="381"/>
      <c r="Y73" s="381"/>
      <c r="Z73" s="80"/>
      <c r="AA73" s="80"/>
      <c r="AB73" s="80"/>
      <c r="AC73" s="419" t="s">
        <v>6951</v>
      </c>
    </row>
    <row r="74" spans="1:29" ht="18" customHeight="1" x14ac:dyDescent="0.25">
      <c r="A74" s="397"/>
      <c r="B74" s="20"/>
      <c r="C74" s="411" t="s">
        <v>6973</v>
      </c>
      <c r="D74" s="396"/>
      <c r="E74" s="18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421"/>
      <c r="AA74" s="421"/>
      <c r="AB74" s="421"/>
      <c r="AC74" s="184"/>
    </row>
    <row r="75" spans="1:29" ht="18" customHeight="1" x14ac:dyDescent="0.25">
      <c r="A75" s="413" t="s">
        <v>6767</v>
      </c>
      <c r="B75" s="20" t="s">
        <v>6974</v>
      </c>
      <c r="C75" s="380" t="s">
        <v>6975</v>
      </c>
      <c r="D75" s="396"/>
      <c r="E75" s="18">
        <v>50302</v>
      </c>
      <c r="F75" s="85"/>
      <c r="G75" s="85"/>
      <c r="H75" s="85"/>
      <c r="I75" s="85"/>
      <c r="J75" s="85">
        <v>10</v>
      </c>
      <c r="K75" s="85"/>
      <c r="L75" s="85"/>
      <c r="M75" s="85">
        <v>6</v>
      </c>
      <c r="N75" s="85"/>
      <c r="O75" s="85"/>
      <c r="P75" s="85"/>
      <c r="Q75" s="85"/>
      <c r="R75" s="85">
        <v>5</v>
      </c>
      <c r="S75" s="85"/>
      <c r="T75" s="85"/>
      <c r="U75" s="85"/>
      <c r="V75" s="85"/>
      <c r="W75" s="85"/>
      <c r="X75" s="85"/>
      <c r="Y75" s="85"/>
      <c r="Z75" s="421"/>
      <c r="AA75" s="421"/>
      <c r="AB75" s="421"/>
      <c r="AC75" s="184"/>
    </row>
    <row r="76" spans="1:29" ht="18" customHeight="1" x14ac:dyDescent="0.25">
      <c r="A76" s="397"/>
      <c r="B76" s="20" t="s">
        <v>6976</v>
      </c>
      <c r="C76" s="380" t="s">
        <v>6977</v>
      </c>
      <c r="D76" s="396"/>
      <c r="E76" s="18">
        <v>50297</v>
      </c>
      <c r="F76" s="85"/>
      <c r="G76" s="85"/>
      <c r="H76" s="85"/>
      <c r="I76" s="85"/>
      <c r="J76" s="85">
        <v>10</v>
      </c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421"/>
      <c r="AA76" s="421"/>
      <c r="AB76" s="421"/>
      <c r="AC76" s="184"/>
    </row>
    <row r="77" spans="1:29" ht="18" customHeight="1" x14ac:dyDescent="0.25">
      <c r="A77" s="414" t="s">
        <v>3659</v>
      </c>
      <c r="B77" s="20" t="s">
        <v>7010</v>
      </c>
      <c r="C77" s="380" t="s">
        <v>7011</v>
      </c>
      <c r="D77" s="396"/>
      <c r="E77" s="18">
        <v>49549</v>
      </c>
      <c r="F77" s="85"/>
      <c r="G77" s="85"/>
      <c r="H77" s="85"/>
      <c r="I77" s="85"/>
      <c r="J77" s="85">
        <v>10</v>
      </c>
      <c r="K77" s="85">
        <v>10</v>
      </c>
      <c r="L77" s="85">
        <v>5</v>
      </c>
      <c r="M77" s="85"/>
      <c r="N77" s="85"/>
      <c r="O77" s="85"/>
      <c r="P77" s="85"/>
      <c r="Q77" s="85"/>
      <c r="R77" s="85">
        <v>5</v>
      </c>
      <c r="S77" s="85"/>
      <c r="T77" s="85"/>
      <c r="U77" s="85"/>
      <c r="V77" s="85">
        <v>5</v>
      </c>
      <c r="W77" s="85">
        <v>3</v>
      </c>
      <c r="X77" s="85">
        <v>5</v>
      </c>
      <c r="Y77" s="85">
        <v>3</v>
      </c>
      <c r="Z77" s="421"/>
      <c r="AA77" s="421"/>
      <c r="AB77" s="421"/>
      <c r="AC77" s="184"/>
    </row>
    <row r="78" spans="1:29" ht="18" customHeight="1" x14ac:dyDescent="0.25">
      <c r="A78" s="397"/>
      <c r="B78" s="20" t="s">
        <v>7012</v>
      </c>
      <c r="C78" s="380" t="s">
        <v>7013</v>
      </c>
      <c r="D78" s="396"/>
      <c r="E78" s="18">
        <v>49690</v>
      </c>
      <c r="F78" s="85"/>
      <c r="G78" s="85"/>
      <c r="H78" s="85"/>
      <c r="I78" s="85"/>
      <c r="J78" s="85">
        <v>8</v>
      </c>
      <c r="K78" s="85">
        <v>6</v>
      </c>
      <c r="L78" s="85"/>
      <c r="M78" s="85"/>
      <c r="N78" s="85"/>
      <c r="O78" s="85"/>
      <c r="P78" s="85"/>
      <c r="Q78" s="85"/>
      <c r="R78" s="85">
        <v>2</v>
      </c>
      <c r="S78" s="85"/>
      <c r="T78" s="85"/>
      <c r="U78" s="85"/>
      <c r="V78" s="85"/>
      <c r="W78" s="85"/>
      <c r="X78" s="85"/>
      <c r="Y78" s="85"/>
      <c r="Z78" s="421"/>
      <c r="AA78" s="421"/>
      <c r="AB78" s="421"/>
      <c r="AC78" s="184"/>
    </row>
    <row r="79" spans="1:29" ht="18" customHeight="1" x14ac:dyDescent="0.25">
      <c r="A79" s="397"/>
      <c r="B79" s="20" t="s">
        <v>7014</v>
      </c>
      <c r="C79" s="380" t="s">
        <v>7015</v>
      </c>
      <c r="D79" s="396"/>
      <c r="E79" s="18">
        <v>49693</v>
      </c>
      <c r="F79" s="85"/>
      <c r="G79" s="85"/>
      <c r="H79" s="85"/>
      <c r="I79" s="85"/>
      <c r="J79" s="85">
        <v>2</v>
      </c>
      <c r="K79" s="85">
        <v>3</v>
      </c>
      <c r="L79" s="85">
        <v>3</v>
      </c>
      <c r="M79" s="85"/>
      <c r="N79" s="85"/>
      <c r="O79" s="85"/>
      <c r="P79" s="85"/>
      <c r="Q79" s="85"/>
      <c r="R79" s="85">
        <v>3</v>
      </c>
      <c r="S79" s="85"/>
      <c r="T79" s="85"/>
      <c r="U79" s="85"/>
      <c r="V79" s="85">
        <v>3</v>
      </c>
      <c r="W79" s="85"/>
      <c r="X79" s="85"/>
      <c r="Y79" s="85"/>
      <c r="Z79" s="421"/>
      <c r="AA79" s="421"/>
      <c r="AB79" s="421"/>
      <c r="AC79" s="184"/>
    </row>
    <row r="80" spans="1:29" ht="18" customHeight="1" x14ac:dyDescent="0.25">
      <c r="A80" s="397"/>
      <c r="B80" s="20" t="s">
        <v>7016</v>
      </c>
      <c r="C80" s="380" t="s">
        <v>7017</v>
      </c>
      <c r="D80" s="396"/>
      <c r="E80" s="18">
        <v>49548</v>
      </c>
      <c r="F80" s="85"/>
      <c r="G80" s="85"/>
      <c r="H80" s="85"/>
      <c r="I80" s="85"/>
      <c r="J80" s="85">
        <v>6</v>
      </c>
      <c r="K80" s="85">
        <v>15</v>
      </c>
      <c r="L80" s="85">
        <v>5</v>
      </c>
      <c r="M80" s="85"/>
      <c r="N80" s="85"/>
      <c r="O80" s="85"/>
      <c r="P80" s="85"/>
      <c r="Q80" s="85"/>
      <c r="R80" s="85">
        <v>2</v>
      </c>
      <c r="S80" s="85"/>
      <c r="T80" s="85"/>
      <c r="U80" s="85"/>
      <c r="V80" s="85">
        <v>2</v>
      </c>
      <c r="W80" s="85">
        <v>1</v>
      </c>
      <c r="X80" s="85">
        <v>2</v>
      </c>
      <c r="Y80" s="85">
        <v>1</v>
      </c>
      <c r="Z80" s="421"/>
      <c r="AA80" s="421"/>
      <c r="AB80" s="421"/>
      <c r="AC80" s="184"/>
    </row>
    <row r="81" spans="1:29" ht="18" customHeight="1" x14ac:dyDescent="0.25">
      <c r="A81" s="397"/>
      <c r="B81" s="20" t="s">
        <v>7018</v>
      </c>
      <c r="C81" s="380" t="s">
        <v>7019</v>
      </c>
      <c r="D81" s="396"/>
      <c r="E81" s="18">
        <v>49558</v>
      </c>
      <c r="F81" s="85"/>
      <c r="G81" s="85"/>
      <c r="H81" s="85"/>
      <c r="I81" s="85"/>
      <c r="J81" s="85">
        <v>10</v>
      </c>
      <c r="K81" s="85">
        <v>5</v>
      </c>
      <c r="L81" s="85">
        <v>5</v>
      </c>
      <c r="M81" s="85"/>
      <c r="N81" s="85"/>
      <c r="O81" s="85"/>
      <c r="P81" s="85"/>
      <c r="Q81" s="85"/>
      <c r="R81" s="85">
        <v>5</v>
      </c>
      <c r="S81" s="85"/>
      <c r="T81" s="85"/>
      <c r="U81" s="85"/>
      <c r="V81" s="85"/>
      <c r="W81" s="85"/>
      <c r="X81" s="85"/>
      <c r="Y81" s="85"/>
      <c r="Z81" s="421"/>
      <c r="AA81" s="421"/>
      <c r="AB81" s="421"/>
      <c r="AC81" s="184"/>
    </row>
    <row r="82" spans="1:29" ht="18" customHeight="1" x14ac:dyDescent="0.25">
      <c r="A82" s="414" t="s">
        <v>6750</v>
      </c>
      <c r="B82" s="20" t="s">
        <v>7038</v>
      </c>
      <c r="C82" s="380" t="s">
        <v>7039</v>
      </c>
      <c r="D82" s="396"/>
      <c r="E82" s="18">
        <v>50300</v>
      </c>
      <c r="F82" s="85"/>
      <c r="G82" s="85"/>
      <c r="H82" s="85"/>
      <c r="I82" s="85"/>
      <c r="J82" s="85"/>
      <c r="K82" s="85">
        <v>5</v>
      </c>
      <c r="L82" s="85">
        <v>3</v>
      </c>
      <c r="M82" s="85"/>
      <c r="N82" s="85"/>
      <c r="O82" s="85"/>
      <c r="P82" s="85"/>
      <c r="Q82" s="85"/>
      <c r="R82" s="85">
        <v>3</v>
      </c>
      <c r="S82" s="85"/>
      <c r="T82" s="85"/>
      <c r="U82" s="85"/>
      <c r="V82" s="85">
        <v>3</v>
      </c>
      <c r="W82" s="85"/>
      <c r="X82" s="85"/>
      <c r="Y82" s="85"/>
      <c r="Z82" s="421"/>
      <c r="AA82" s="421"/>
      <c r="AB82" s="421"/>
      <c r="AC82" s="184"/>
    </row>
    <row r="83" spans="1:29" ht="18" customHeight="1" x14ac:dyDescent="0.25">
      <c r="A83" s="397"/>
      <c r="B83" s="20" t="s">
        <v>7040</v>
      </c>
      <c r="C83" s="380" t="s">
        <v>7041</v>
      </c>
      <c r="D83" s="396"/>
      <c r="E83" s="18">
        <v>49610</v>
      </c>
      <c r="F83" s="85">
        <v>2</v>
      </c>
      <c r="G83" s="85"/>
      <c r="H83" s="85"/>
      <c r="I83" s="85"/>
      <c r="J83" s="85"/>
      <c r="K83" s="85">
        <v>8</v>
      </c>
      <c r="L83" s="85">
        <v>2</v>
      </c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>
        <v>2</v>
      </c>
      <c r="Y83" s="85">
        <v>3</v>
      </c>
      <c r="Z83" s="421"/>
      <c r="AA83" s="421"/>
      <c r="AB83" s="421"/>
      <c r="AC83" s="184"/>
    </row>
    <row r="84" spans="1:29" ht="18" customHeight="1" x14ac:dyDescent="0.25">
      <c r="A84" s="397"/>
      <c r="B84" s="20" t="s">
        <v>7081</v>
      </c>
      <c r="C84" s="380" t="s">
        <v>7082</v>
      </c>
      <c r="D84" s="396"/>
      <c r="E84" s="18">
        <v>50295</v>
      </c>
      <c r="F84" s="85"/>
      <c r="G84" s="85"/>
      <c r="H84" s="85"/>
      <c r="I84" s="85"/>
      <c r="J84" s="85">
        <v>2</v>
      </c>
      <c r="K84" s="85">
        <v>5</v>
      </c>
      <c r="L84" s="85">
        <v>2</v>
      </c>
      <c r="M84" s="85">
        <v>2</v>
      </c>
      <c r="N84" s="85"/>
      <c r="O84" s="85"/>
      <c r="P84" s="85"/>
      <c r="Q84" s="85"/>
      <c r="R84" s="85"/>
      <c r="S84" s="85">
        <v>5</v>
      </c>
      <c r="T84" s="85"/>
      <c r="U84" s="85"/>
      <c r="V84" s="85"/>
      <c r="W84" s="85"/>
      <c r="X84" s="85"/>
      <c r="Y84" s="85"/>
      <c r="Z84" s="421"/>
      <c r="AA84" s="421"/>
      <c r="AB84" s="421"/>
      <c r="AC84" s="184"/>
    </row>
    <row r="85" spans="1:29" ht="18" customHeight="1" x14ac:dyDescent="0.25">
      <c r="A85" s="412" t="s">
        <v>6773</v>
      </c>
      <c r="B85" s="20" t="s">
        <v>7083</v>
      </c>
      <c r="C85" s="380" t="s">
        <v>7084</v>
      </c>
      <c r="D85" s="396"/>
      <c r="E85" s="18">
        <v>50293</v>
      </c>
      <c r="F85" s="85"/>
      <c r="G85" s="85"/>
      <c r="H85" s="85"/>
      <c r="I85" s="85"/>
      <c r="J85" s="85">
        <v>20</v>
      </c>
      <c r="K85" s="85">
        <v>5</v>
      </c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>
        <v>3</v>
      </c>
      <c r="Z85" s="421"/>
      <c r="AA85" s="421"/>
      <c r="AB85" s="421"/>
      <c r="AC85" s="184"/>
    </row>
    <row r="86" spans="1:29" ht="18" customHeight="1" x14ac:dyDescent="0.25">
      <c r="A86" s="397"/>
      <c r="B86" s="20" t="s">
        <v>7085</v>
      </c>
      <c r="C86" s="380" t="s">
        <v>7086</v>
      </c>
      <c r="D86" s="396"/>
      <c r="E86" s="18">
        <v>50299</v>
      </c>
      <c r="F86" s="85"/>
      <c r="G86" s="85"/>
      <c r="H86" s="85"/>
      <c r="I86" s="85"/>
      <c r="J86" s="85"/>
      <c r="K86" s="85">
        <v>15</v>
      </c>
      <c r="L86" s="85">
        <v>10</v>
      </c>
      <c r="M86" s="85"/>
      <c r="N86" s="85"/>
      <c r="O86" s="85"/>
      <c r="P86" s="85"/>
      <c r="Q86" s="85"/>
      <c r="R86" s="85">
        <v>7</v>
      </c>
      <c r="S86" s="85"/>
      <c r="T86" s="85">
        <v>5</v>
      </c>
      <c r="U86" s="85"/>
      <c r="V86" s="85"/>
      <c r="W86" s="85">
        <v>5</v>
      </c>
      <c r="X86" s="85"/>
      <c r="Y86" s="85"/>
      <c r="Z86" s="421"/>
      <c r="AA86" s="421"/>
      <c r="AB86" s="421"/>
      <c r="AC86" s="184"/>
    </row>
    <row r="87" spans="1:29" ht="18" customHeight="1" x14ac:dyDescent="0.25">
      <c r="A87" s="420" t="s">
        <v>7092</v>
      </c>
      <c r="B87" s="20" t="s">
        <v>6856</v>
      </c>
      <c r="C87" s="380" t="s">
        <v>7093</v>
      </c>
      <c r="D87" s="396">
        <v>26333933</v>
      </c>
      <c r="E87" s="18"/>
      <c r="F87" s="85"/>
      <c r="G87" s="85">
        <v>5</v>
      </c>
      <c r="H87" s="85"/>
      <c r="I87" s="85"/>
      <c r="J87" s="85"/>
      <c r="K87" s="85"/>
      <c r="L87" s="85"/>
      <c r="M87" s="85"/>
      <c r="N87" s="85">
        <v>10</v>
      </c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421"/>
      <c r="AA87" s="421"/>
      <c r="AB87" s="421"/>
      <c r="AC87" s="184"/>
    </row>
    <row r="88" spans="1:29" ht="18" customHeight="1" x14ac:dyDescent="0.25">
      <c r="A88" s="420" t="s">
        <v>7094</v>
      </c>
      <c r="B88" s="20" t="s">
        <v>7095</v>
      </c>
      <c r="C88" s="380" t="s">
        <v>7096</v>
      </c>
      <c r="D88" s="396"/>
      <c r="E88" s="18">
        <v>50292</v>
      </c>
      <c r="F88" s="85"/>
      <c r="G88" s="85"/>
      <c r="H88" s="85"/>
      <c r="I88" s="85"/>
      <c r="J88" s="85"/>
      <c r="K88" s="85">
        <v>20</v>
      </c>
      <c r="L88" s="85"/>
      <c r="M88" s="85"/>
      <c r="N88" s="85"/>
      <c r="O88" s="85"/>
      <c r="P88" s="85"/>
      <c r="Q88" s="85"/>
      <c r="R88" s="85">
        <v>4</v>
      </c>
      <c r="S88" s="85">
        <v>5</v>
      </c>
      <c r="T88" s="85"/>
      <c r="U88" s="85"/>
      <c r="V88" s="85"/>
      <c r="W88" s="85"/>
      <c r="X88" s="85"/>
      <c r="Y88" s="85"/>
      <c r="Z88" s="421"/>
      <c r="AA88" s="421"/>
      <c r="AB88" s="421"/>
      <c r="AC88" s="184"/>
    </row>
    <row r="89" spans="1:29" ht="18" customHeight="1" x14ac:dyDescent="0.25">
      <c r="A89" s="397"/>
      <c r="B89" s="20" t="s">
        <v>7100</v>
      </c>
      <c r="C89" s="380" t="s">
        <v>7097</v>
      </c>
      <c r="D89" s="396"/>
      <c r="E89" s="18">
        <v>50304</v>
      </c>
      <c r="F89" s="85"/>
      <c r="G89" s="85"/>
      <c r="H89" s="85"/>
      <c r="I89" s="85"/>
      <c r="J89" s="85">
        <v>15</v>
      </c>
      <c r="K89" s="85"/>
      <c r="L89" s="85">
        <v>15</v>
      </c>
      <c r="M89" s="85"/>
      <c r="N89" s="85"/>
      <c r="O89" s="85"/>
      <c r="P89" s="85"/>
      <c r="Q89" s="85">
        <v>15</v>
      </c>
      <c r="R89" s="85"/>
      <c r="S89" s="85"/>
      <c r="T89" s="85"/>
      <c r="U89" s="85"/>
      <c r="V89" s="85"/>
      <c r="W89" s="85"/>
      <c r="X89" s="85"/>
      <c r="Y89" s="85"/>
      <c r="Z89" s="421"/>
      <c r="AA89" s="421"/>
      <c r="AB89" s="421"/>
      <c r="AC89" s="184"/>
    </row>
    <row r="90" spans="1:29" ht="18" customHeight="1" x14ac:dyDescent="0.25">
      <c r="A90" s="415"/>
      <c r="B90" s="54"/>
      <c r="C90" s="416"/>
      <c r="D90" s="417"/>
      <c r="E90" s="51"/>
      <c r="F90" s="424"/>
      <c r="G90" s="424"/>
      <c r="H90" s="424"/>
      <c r="I90" s="424"/>
      <c r="J90" s="424"/>
      <c r="K90" s="424"/>
      <c r="L90" s="424"/>
      <c r="M90" s="424"/>
      <c r="N90" s="424"/>
      <c r="O90" s="424"/>
      <c r="P90" s="424"/>
      <c r="Q90" s="424"/>
      <c r="R90" s="424"/>
      <c r="S90" s="424"/>
      <c r="T90" s="424"/>
      <c r="U90" s="424"/>
      <c r="V90" s="424"/>
      <c r="W90" s="424"/>
      <c r="X90" s="424"/>
      <c r="Y90" s="424"/>
      <c r="Z90" s="418"/>
      <c r="AA90" s="418"/>
      <c r="AB90" s="418"/>
      <c r="AC90" s="225" t="s">
        <v>7263</v>
      </c>
    </row>
    <row r="91" spans="1:29" ht="18" customHeight="1" x14ac:dyDescent="0.25">
      <c r="A91" s="397"/>
      <c r="B91" s="20"/>
      <c r="C91" s="411" t="s">
        <v>7245</v>
      </c>
      <c r="D91" s="396"/>
      <c r="E91" s="18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421"/>
      <c r="AA91" s="421"/>
      <c r="AB91" s="421"/>
      <c r="AC91" s="184"/>
    </row>
    <row r="92" spans="1:29" ht="18" customHeight="1" x14ac:dyDescent="0.25">
      <c r="A92" s="397"/>
      <c r="B92" s="20" t="s">
        <v>6962</v>
      </c>
      <c r="C92" s="380" t="s">
        <v>6963</v>
      </c>
      <c r="D92" s="396" t="s">
        <v>6964</v>
      </c>
      <c r="E92" s="29"/>
      <c r="F92" s="381"/>
      <c r="G92" s="381"/>
      <c r="H92" s="381"/>
      <c r="I92" s="381"/>
      <c r="J92" s="92">
        <v>10</v>
      </c>
      <c r="K92" s="92">
        <v>5</v>
      </c>
      <c r="L92" s="92"/>
      <c r="M92" s="92"/>
      <c r="N92" s="92"/>
      <c r="O92" s="92"/>
      <c r="P92" s="92">
        <v>5</v>
      </c>
      <c r="Q92" s="92">
        <v>5</v>
      </c>
      <c r="R92" s="92">
        <v>10</v>
      </c>
      <c r="S92" s="92"/>
      <c r="T92" s="92"/>
      <c r="U92" s="92"/>
      <c r="V92" s="92"/>
      <c r="W92" s="92">
        <v>5</v>
      </c>
      <c r="X92" s="381"/>
      <c r="Y92" s="381"/>
      <c r="Z92" s="80"/>
      <c r="AA92" s="80"/>
      <c r="AB92" s="80"/>
      <c r="AC92" s="419" t="s">
        <v>6965</v>
      </c>
    </row>
    <row r="93" spans="1:29" ht="18" customHeight="1" x14ac:dyDescent="0.25">
      <c r="A93" s="397"/>
      <c r="B93" s="20"/>
      <c r="C93" s="411" t="s">
        <v>7102</v>
      </c>
      <c r="D93" s="396"/>
      <c r="E93" s="18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421"/>
      <c r="AA93" s="421"/>
      <c r="AB93" s="421"/>
      <c r="AC93" s="184"/>
    </row>
    <row r="94" spans="1:29" ht="18" customHeight="1" x14ac:dyDescent="0.25">
      <c r="A94" s="414" t="s">
        <v>7103</v>
      </c>
      <c r="B94" s="20" t="s">
        <v>7104</v>
      </c>
      <c r="C94" s="380" t="s">
        <v>7105</v>
      </c>
      <c r="D94" s="396" t="s">
        <v>7106</v>
      </c>
      <c r="E94" s="18"/>
      <c r="F94" s="85"/>
      <c r="G94" s="85"/>
      <c r="H94" s="85"/>
      <c r="I94" s="85"/>
      <c r="J94" s="85">
        <v>3</v>
      </c>
      <c r="K94" s="85">
        <v>3</v>
      </c>
      <c r="L94" s="85">
        <v>3</v>
      </c>
      <c r="M94" s="85"/>
      <c r="N94" s="85"/>
      <c r="O94" s="85"/>
      <c r="P94" s="85"/>
      <c r="Q94" s="85"/>
      <c r="R94" s="85">
        <v>3</v>
      </c>
      <c r="S94" s="85"/>
      <c r="T94" s="85"/>
      <c r="U94" s="85"/>
      <c r="V94" s="85"/>
      <c r="W94" s="85">
        <v>2</v>
      </c>
      <c r="X94" s="85"/>
      <c r="Y94" s="85">
        <v>2</v>
      </c>
      <c r="Z94" s="421"/>
      <c r="AA94" s="421"/>
      <c r="AB94" s="421"/>
      <c r="AC94" s="184"/>
    </row>
    <row r="95" spans="1:29" ht="18" customHeight="1" x14ac:dyDescent="0.25">
      <c r="A95" s="397"/>
      <c r="B95" s="20" t="s">
        <v>6232</v>
      </c>
      <c r="C95" s="380" t="s">
        <v>7107</v>
      </c>
      <c r="D95" s="396" t="s">
        <v>7108</v>
      </c>
      <c r="E95" s="18"/>
      <c r="F95" s="85"/>
      <c r="G95" s="85"/>
      <c r="H95" s="85"/>
      <c r="I95" s="85"/>
      <c r="J95" s="85">
        <v>3</v>
      </c>
      <c r="K95" s="85">
        <v>5</v>
      </c>
      <c r="L95" s="85"/>
      <c r="M95" s="85"/>
      <c r="N95" s="85"/>
      <c r="O95" s="85"/>
      <c r="P95" s="85"/>
      <c r="Q95" s="85"/>
      <c r="R95" s="85"/>
      <c r="S95" s="85">
        <v>3</v>
      </c>
      <c r="T95" s="85"/>
      <c r="U95" s="85"/>
      <c r="V95" s="85">
        <v>3</v>
      </c>
      <c r="W95" s="85"/>
      <c r="X95" s="85"/>
      <c r="Y95" s="85"/>
      <c r="Z95" s="421"/>
      <c r="AA95" s="421"/>
      <c r="AB95" s="421"/>
      <c r="AC95" s="184"/>
    </row>
    <row r="96" spans="1:29" ht="18" customHeight="1" x14ac:dyDescent="0.25">
      <c r="A96" s="412" t="s">
        <v>7132</v>
      </c>
      <c r="B96" s="20" t="s">
        <v>7133</v>
      </c>
      <c r="C96" s="380" t="s">
        <v>7134</v>
      </c>
      <c r="D96" s="396"/>
      <c r="E96" s="18">
        <v>49559</v>
      </c>
      <c r="F96" s="85"/>
      <c r="G96" s="85"/>
      <c r="H96" s="85"/>
      <c r="I96" s="85"/>
      <c r="J96" s="85">
        <v>3</v>
      </c>
      <c r="K96" s="85">
        <v>5</v>
      </c>
      <c r="L96" s="85"/>
      <c r="M96" s="85"/>
      <c r="N96" s="85"/>
      <c r="O96" s="85"/>
      <c r="P96" s="85"/>
      <c r="Q96" s="85"/>
      <c r="R96" s="85">
        <v>3</v>
      </c>
      <c r="S96" s="85">
        <v>3</v>
      </c>
      <c r="T96" s="85"/>
      <c r="U96" s="85"/>
      <c r="V96" s="85"/>
      <c r="W96" s="85"/>
      <c r="X96" s="85"/>
      <c r="Y96" s="85"/>
      <c r="Z96" s="421"/>
      <c r="AA96" s="421"/>
      <c r="AB96" s="421"/>
      <c r="AC96" s="184"/>
    </row>
    <row r="97" spans="1:29" ht="18" customHeight="1" x14ac:dyDescent="0.25">
      <c r="A97" s="397"/>
      <c r="B97" s="20" t="s">
        <v>7135</v>
      </c>
      <c r="C97" s="380" t="s">
        <v>7136</v>
      </c>
      <c r="D97" s="396"/>
      <c r="E97" s="18">
        <v>50291</v>
      </c>
      <c r="F97" s="85"/>
      <c r="G97" s="85"/>
      <c r="H97" s="85"/>
      <c r="I97" s="85"/>
      <c r="J97" s="85">
        <v>10</v>
      </c>
      <c r="K97" s="85">
        <v>20</v>
      </c>
      <c r="L97" s="85"/>
      <c r="M97" s="85"/>
      <c r="N97" s="85"/>
      <c r="O97" s="85"/>
      <c r="P97" s="85"/>
      <c r="Q97" s="85"/>
      <c r="R97" s="85">
        <v>12</v>
      </c>
      <c r="S97" s="85"/>
      <c r="T97" s="85"/>
      <c r="U97" s="85"/>
      <c r="V97" s="85"/>
      <c r="W97" s="85"/>
      <c r="X97" s="85"/>
      <c r="Y97" s="85"/>
      <c r="Z97" s="421"/>
      <c r="AA97" s="421"/>
      <c r="AB97" s="421"/>
      <c r="AC97" s="184"/>
    </row>
    <row r="98" spans="1:29" ht="18" customHeight="1" x14ac:dyDescent="0.25">
      <c r="A98" s="397"/>
      <c r="B98" s="20" t="s">
        <v>7137</v>
      </c>
      <c r="C98" s="380" t="s">
        <v>7138</v>
      </c>
      <c r="D98" s="396">
        <v>4349</v>
      </c>
      <c r="E98" s="18"/>
      <c r="F98" s="85"/>
      <c r="G98" s="85"/>
      <c r="H98" s="85"/>
      <c r="I98" s="85"/>
      <c r="J98" s="85">
        <v>10</v>
      </c>
      <c r="K98" s="85">
        <v>3</v>
      </c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421"/>
      <c r="AA98" s="421"/>
      <c r="AB98" s="421"/>
      <c r="AC98" s="184"/>
    </row>
    <row r="99" spans="1:29" ht="18" customHeight="1" x14ac:dyDescent="0.25">
      <c r="A99" s="397"/>
      <c r="B99" s="20" t="s">
        <v>7139</v>
      </c>
      <c r="C99" s="380" t="s">
        <v>7140</v>
      </c>
      <c r="D99" s="396" t="s">
        <v>7141</v>
      </c>
      <c r="E99" s="18"/>
      <c r="F99" s="85"/>
      <c r="G99" s="85"/>
      <c r="H99" s="85"/>
      <c r="I99" s="85"/>
      <c r="J99" s="85">
        <v>5</v>
      </c>
      <c r="K99" s="85"/>
      <c r="L99" s="85"/>
      <c r="M99" s="85"/>
      <c r="N99" s="85"/>
      <c r="O99" s="85"/>
      <c r="P99" s="85">
        <v>3</v>
      </c>
      <c r="Q99" s="85"/>
      <c r="R99" s="85"/>
      <c r="S99" s="85"/>
      <c r="T99" s="85"/>
      <c r="U99" s="85"/>
      <c r="V99" s="85"/>
      <c r="W99" s="85"/>
      <c r="X99" s="85">
        <v>4</v>
      </c>
      <c r="Y99" s="85"/>
      <c r="Z99" s="421"/>
      <c r="AA99" s="421"/>
      <c r="AB99" s="421"/>
      <c r="AC99" s="184"/>
    </row>
    <row r="100" spans="1:29" ht="18" customHeight="1" x14ac:dyDescent="0.25">
      <c r="A100" s="397"/>
      <c r="B100" s="20" t="s">
        <v>7243</v>
      </c>
      <c r="C100" s="380" t="s">
        <v>7244</v>
      </c>
      <c r="D100" s="396"/>
      <c r="E100" s="18">
        <v>50303</v>
      </c>
      <c r="F100" s="85"/>
      <c r="G100" s="85"/>
      <c r="H100" s="85"/>
      <c r="I100" s="85"/>
      <c r="J100" s="85"/>
      <c r="K100" s="85">
        <v>10</v>
      </c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421"/>
      <c r="AA100" s="421"/>
      <c r="AB100" s="421"/>
      <c r="AC100" s="184"/>
    </row>
    <row r="101" spans="1:29" ht="18" customHeight="1" x14ac:dyDescent="0.25">
      <c r="A101" s="413" t="s">
        <v>3659</v>
      </c>
      <c r="B101" s="20" t="s">
        <v>7176</v>
      </c>
      <c r="C101" s="380" t="s">
        <v>7177</v>
      </c>
      <c r="D101" s="396"/>
      <c r="E101" s="18">
        <v>50315</v>
      </c>
      <c r="F101" s="85"/>
      <c r="G101" s="85"/>
      <c r="H101" s="85"/>
      <c r="I101" s="85"/>
      <c r="J101" s="85">
        <v>6</v>
      </c>
      <c r="K101" s="85">
        <v>3</v>
      </c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>
        <v>5</v>
      </c>
      <c r="W101" s="85"/>
      <c r="X101" s="85"/>
      <c r="Y101" s="85">
        <v>2</v>
      </c>
      <c r="Z101" s="421"/>
      <c r="AA101" s="421"/>
      <c r="AB101" s="421"/>
      <c r="AC101" s="184"/>
    </row>
    <row r="102" spans="1:29" ht="18" customHeight="1" x14ac:dyDescent="0.25">
      <c r="A102" s="397"/>
      <c r="B102" s="20" t="s">
        <v>7178</v>
      </c>
      <c r="C102" s="380" t="s">
        <v>7179</v>
      </c>
      <c r="D102" s="396"/>
      <c r="E102" s="18">
        <v>50313</v>
      </c>
      <c r="F102" s="85"/>
      <c r="G102" s="85"/>
      <c r="H102" s="85"/>
      <c r="I102" s="85"/>
      <c r="J102" s="85">
        <v>10</v>
      </c>
      <c r="K102" s="85">
        <v>10</v>
      </c>
      <c r="L102" s="85">
        <v>5</v>
      </c>
      <c r="M102" s="85"/>
      <c r="N102" s="85"/>
      <c r="O102" s="85"/>
      <c r="P102" s="85"/>
      <c r="Q102" s="85"/>
      <c r="R102" s="85">
        <v>5</v>
      </c>
      <c r="S102" s="85"/>
      <c r="T102" s="85"/>
      <c r="U102" s="85"/>
      <c r="V102" s="85">
        <v>5</v>
      </c>
      <c r="W102" s="85"/>
      <c r="X102" s="85"/>
      <c r="Y102" s="85"/>
      <c r="Z102" s="421"/>
      <c r="AA102" s="421"/>
      <c r="AB102" s="421"/>
      <c r="AC102" s="184"/>
    </row>
    <row r="103" spans="1:29" ht="18" customHeight="1" x14ac:dyDescent="0.25">
      <c r="A103" s="413" t="s">
        <v>6844</v>
      </c>
      <c r="B103" s="20" t="s">
        <v>7180</v>
      </c>
      <c r="C103" s="380" t="s">
        <v>7181</v>
      </c>
      <c r="D103" s="396"/>
      <c r="E103" s="18">
        <v>50334</v>
      </c>
      <c r="F103" s="85"/>
      <c r="G103" s="85"/>
      <c r="H103" s="85"/>
      <c r="I103" s="85"/>
      <c r="J103" s="85">
        <v>10</v>
      </c>
      <c r="K103" s="85">
        <v>10</v>
      </c>
      <c r="L103" s="85">
        <v>4</v>
      </c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421"/>
      <c r="AA103" s="421"/>
      <c r="AB103" s="421"/>
      <c r="AC103" s="184"/>
    </row>
    <row r="104" spans="1:29" ht="18" customHeight="1" x14ac:dyDescent="0.25">
      <c r="A104" s="397"/>
      <c r="B104" s="20" t="s">
        <v>7182</v>
      </c>
      <c r="C104" s="380" t="s">
        <v>7183</v>
      </c>
      <c r="D104" s="396"/>
      <c r="E104" s="18">
        <v>50333</v>
      </c>
      <c r="F104" s="85"/>
      <c r="G104" s="85"/>
      <c r="H104" s="85"/>
      <c r="I104" s="85"/>
      <c r="J104" s="85">
        <v>5</v>
      </c>
      <c r="K104" s="85">
        <v>3</v>
      </c>
      <c r="L104" s="85"/>
      <c r="M104" s="85"/>
      <c r="N104" s="85"/>
      <c r="O104" s="85"/>
      <c r="P104" s="85">
        <v>3</v>
      </c>
      <c r="Q104" s="85"/>
      <c r="R104" s="85">
        <v>5</v>
      </c>
      <c r="S104" s="85"/>
      <c r="T104" s="85"/>
      <c r="U104" s="85"/>
      <c r="V104" s="85"/>
      <c r="W104" s="85"/>
      <c r="X104" s="85"/>
      <c r="Y104" s="85"/>
      <c r="Z104" s="421"/>
      <c r="AA104" s="421"/>
      <c r="AB104" s="421"/>
      <c r="AC104" s="184"/>
    </row>
    <row r="105" spans="1:29" ht="18" customHeight="1" x14ac:dyDescent="0.25">
      <c r="A105" s="397"/>
      <c r="B105" s="20" t="s">
        <v>7184</v>
      </c>
      <c r="C105" s="380" t="s">
        <v>7185</v>
      </c>
      <c r="D105" s="396"/>
      <c r="E105" s="18">
        <v>50305</v>
      </c>
      <c r="F105" s="85"/>
      <c r="G105" s="85"/>
      <c r="H105" s="85"/>
      <c r="I105" s="85"/>
      <c r="J105" s="85">
        <v>5</v>
      </c>
      <c r="K105" s="85">
        <v>3</v>
      </c>
      <c r="L105" s="85"/>
      <c r="M105" s="85"/>
      <c r="N105" s="85"/>
      <c r="O105" s="85"/>
      <c r="P105" s="85">
        <v>3</v>
      </c>
      <c r="Q105" s="85"/>
      <c r="R105" s="85"/>
      <c r="S105" s="85">
        <v>5</v>
      </c>
      <c r="T105" s="85"/>
      <c r="U105" s="85"/>
      <c r="V105" s="85"/>
      <c r="W105" s="85">
        <v>3</v>
      </c>
      <c r="X105" s="85">
        <v>3</v>
      </c>
      <c r="Y105" s="85">
        <v>3</v>
      </c>
      <c r="Z105" s="421"/>
      <c r="AA105" s="421"/>
      <c r="AB105" s="421"/>
      <c r="AC105" s="184"/>
    </row>
    <row r="106" spans="1:29" ht="18" customHeight="1" x14ac:dyDescent="0.25">
      <c r="A106" s="397"/>
      <c r="B106" s="20" t="s">
        <v>7186</v>
      </c>
      <c r="C106" s="380" t="s">
        <v>7187</v>
      </c>
      <c r="D106" s="396"/>
      <c r="E106" s="18">
        <v>50306</v>
      </c>
      <c r="F106" s="85"/>
      <c r="G106" s="85"/>
      <c r="H106" s="85"/>
      <c r="I106" s="85"/>
      <c r="J106" s="85">
        <v>10</v>
      </c>
      <c r="K106" s="85"/>
      <c r="L106" s="85"/>
      <c r="M106" s="85">
        <v>2</v>
      </c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421"/>
      <c r="AA106" s="421"/>
      <c r="AB106" s="421"/>
      <c r="AC106" s="184"/>
    </row>
    <row r="107" spans="1:29" ht="18" customHeight="1" x14ac:dyDescent="0.25">
      <c r="A107" s="397"/>
      <c r="B107" s="20" t="s">
        <v>7188</v>
      </c>
      <c r="C107" s="380" t="s">
        <v>7189</v>
      </c>
      <c r="D107" s="396"/>
      <c r="E107" s="18">
        <v>50337</v>
      </c>
      <c r="F107" s="85"/>
      <c r="G107" s="85"/>
      <c r="H107" s="85"/>
      <c r="I107" s="85"/>
      <c r="J107" s="85">
        <v>10</v>
      </c>
      <c r="K107" s="85">
        <v>8</v>
      </c>
      <c r="L107" s="85">
        <v>2</v>
      </c>
      <c r="M107" s="85"/>
      <c r="N107" s="85"/>
      <c r="O107" s="85"/>
      <c r="P107" s="85"/>
      <c r="Q107" s="85"/>
      <c r="R107" s="85">
        <v>3</v>
      </c>
      <c r="S107" s="85"/>
      <c r="T107" s="85"/>
      <c r="U107" s="85"/>
      <c r="V107" s="85"/>
      <c r="W107" s="85"/>
      <c r="X107" s="85"/>
      <c r="Y107" s="85"/>
      <c r="Z107" s="421"/>
      <c r="AA107" s="421"/>
      <c r="AB107" s="421"/>
      <c r="AC107" s="184"/>
    </row>
    <row r="108" spans="1:29" ht="18" customHeight="1" x14ac:dyDescent="0.25">
      <c r="A108" s="413" t="s">
        <v>6869</v>
      </c>
      <c r="B108" s="20" t="s">
        <v>7212</v>
      </c>
      <c r="C108" s="380" t="s">
        <v>7213</v>
      </c>
      <c r="D108" s="396"/>
      <c r="E108" s="18">
        <v>50307</v>
      </c>
      <c r="F108" s="85"/>
      <c r="G108" s="85"/>
      <c r="H108" s="85"/>
      <c r="I108" s="85"/>
      <c r="J108" s="85">
        <v>8</v>
      </c>
      <c r="K108" s="85">
        <v>10</v>
      </c>
      <c r="L108" s="85"/>
      <c r="M108" s="85"/>
      <c r="N108" s="85"/>
      <c r="O108" s="85"/>
      <c r="P108" s="85"/>
      <c r="Q108" s="85"/>
      <c r="R108" s="85">
        <v>2</v>
      </c>
      <c r="S108" s="85"/>
      <c r="T108" s="85"/>
      <c r="U108" s="85"/>
      <c r="V108" s="85"/>
      <c r="W108" s="85"/>
      <c r="X108" s="85"/>
      <c r="Y108" s="85">
        <v>2</v>
      </c>
      <c r="Z108" s="421"/>
      <c r="AA108" s="421"/>
      <c r="AB108" s="421"/>
      <c r="AC108" s="184"/>
    </row>
    <row r="109" spans="1:29" ht="18" customHeight="1" x14ac:dyDescent="0.25">
      <c r="A109" s="397"/>
      <c r="B109" s="20" t="s">
        <v>7214</v>
      </c>
      <c r="C109" s="380" t="s">
        <v>7215</v>
      </c>
      <c r="D109" s="396" t="s">
        <v>7216</v>
      </c>
      <c r="E109" s="18"/>
      <c r="F109" s="85"/>
      <c r="G109" s="85"/>
      <c r="H109" s="85"/>
      <c r="I109" s="85"/>
      <c r="J109" s="85"/>
      <c r="K109" s="85">
        <v>4</v>
      </c>
      <c r="L109" s="85"/>
      <c r="M109" s="85"/>
      <c r="N109" s="85"/>
      <c r="O109" s="85"/>
      <c r="P109" s="85">
        <v>1</v>
      </c>
      <c r="Q109" s="85"/>
      <c r="R109" s="85"/>
      <c r="S109" s="85">
        <v>2</v>
      </c>
      <c r="T109" s="85"/>
      <c r="U109" s="85"/>
      <c r="V109" s="85"/>
      <c r="W109" s="85"/>
      <c r="X109" s="85"/>
      <c r="Y109" s="85"/>
      <c r="Z109" s="421"/>
      <c r="AA109" s="421"/>
      <c r="AB109" s="421"/>
      <c r="AC109" s="184"/>
    </row>
    <row r="110" spans="1:29" ht="18" customHeight="1" x14ac:dyDescent="0.25">
      <c r="A110" s="420" t="s">
        <v>7092</v>
      </c>
      <c r="B110" s="20" t="s">
        <v>6856</v>
      </c>
      <c r="C110" s="380" t="s">
        <v>7217</v>
      </c>
      <c r="D110" s="396">
        <v>13176406</v>
      </c>
      <c r="E110" s="18"/>
      <c r="F110" s="85">
        <v>5</v>
      </c>
      <c r="G110" s="85">
        <v>5</v>
      </c>
      <c r="H110" s="85"/>
      <c r="I110" s="85"/>
      <c r="J110" s="85">
        <v>10</v>
      </c>
      <c r="K110" s="85"/>
      <c r="L110" s="85">
        <v>10</v>
      </c>
      <c r="M110" s="85"/>
      <c r="N110" s="85"/>
      <c r="O110" s="85"/>
      <c r="P110" s="85"/>
      <c r="Q110" s="85"/>
      <c r="R110" s="85">
        <v>8</v>
      </c>
      <c r="S110" s="85"/>
      <c r="T110" s="85"/>
      <c r="U110" s="85"/>
      <c r="V110" s="85"/>
      <c r="W110" s="85"/>
      <c r="X110" s="85"/>
      <c r="Y110" s="85"/>
      <c r="Z110" s="421"/>
      <c r="AA110" s="421"/>
      <c r="AB110" s="421"/>
      <c r="AC110" s="184"/>
    </row>
    <row r="111" spans="1:29" ht="18" customHeight="1" x14ac:dyDescent="0.25">
      <c r="A111" s="415"/>
      <c r="B111" s="54"/>
      <c r="C111" s="416"/>
      <c r="D111" s="417"/>
      <c r="E111" s="51"/>
      <c r="F111" s="424"/>
      <c r="G111" s="424"/>
      <c r="H111" s="424"/>
      <c r="I111" s="424"/>
      <c r="J111" s="424"/>
      <c r="K111" s="424"/>
      <c r="L111" s="424"/>
      <c r="M111" s="424"/>
      <c r="N111" s="424"/>
      <c r="O111" s="424"/>
      <c r="P111" s="424"/>
      <c r="Q111" s="424"/>
      <c r="R111" s="424"/>
      <c r="S111" s="424"/>
      <c r="T111" s="424"/>
      <c r="U111" s="424"/>
      <c r="V111" s="424"/>
      <c r="W111" s="424"/>
      <c r="X111" s="424"/>
      <c r="Y111" s="424"/>
      <c r="Z111" s="418"/>
      <c r="AA111" s="418"/>
      <c r="AB111" s="418"/>
      <c r="AC111" s="225" t="s">
        <v>7264</v>
      </c>
    </row>
    <row r="112" spans="1:29" ht="18" customHeight="1" x14ac:dyDescent="0.25">
      <c r="A112" s="397"/>
      <c r="B112" s="20"/>
      <c r="C112" s="411" t="s">
        <v>7246</v>
      </c>
      <c r="D112" s="396"/>
      <c r="E112" s="29"/>
      <c r="F112" s="381"/>
      <c r="G112" s="381"/>
      <c r="H112" s="381"/>
      <c r="I112" s="381"/>
      <c r="J112" s="381"/>
      <c r="K112" s="381"/>
      <c r="L112" s="381"/>
      <c r="M112" s="381"/>
      <c r="N112" s="381"/>
      <c r="O112" s="381"/>
      <c r="P112" s="381"/>
      <c r="Q112" s="381"/>
      <c r="R112" s="381"/>
      <c r="S112" s="381"/>
      <c r="T112" s="381"/>
      <c r="U112" s="381"/>
      <c r="V112" s="381"/>
      <c r="W112" s="381"/>
      <c r="X112" s="381"/>
      <c r="Y112" s="381"/>
      <c r="Z112" s="80"/>
      <c r="AA112" s="80"/>
      <c r="AB112" s="80"/>
      <c r="AC112" s="332"/>
    </row>
    <row r="113" spans="1:29" ht="18" customHeight="1" x14ac:dyDescent="0.25">
      <c r="A113" s="397"/>
      <c r="B113" s="20" t="s">
        <v>7225</v>
      </c>
      <c r="C113" s="380" t="s">
        <v>7226</v>
      </c>
      <c r="D113" s="396" t="s">
        <v>7227</v>
      </c>
      <c r="E113" s="18"/>
      <c r="F113" s="85"/>
      <c r="G113" s="85"/>
      <c r="H113" s="85"/>
      <c r="I113" s="85"/>
      <c r="J113" s="92">
        <v>20</v>
      </c>
      <c r="K113" s="92">
        <v>20</v>
      </c>
      <c r="L113" s="92">
        <v>20</v>
      </c>
      <c r="M113" s="381"/>
      <c r="N113" s="381"/>
      <c r="O113" s="381"/>
      <c r="P113" s="381"/>
      <c r="Q113" s="381"/>
      <c r="R113" s="381"/>
      <c r="S113" s="381"/>
      <c r="T113" s="381"/>
      <c r="U113" s="381"/>
      <c r="V113" s="381"/>
      <c r="W113" s="381"/>
      <c r="X113" s="381"/>
      <c r="Y113" s="381"/>
      <c r="Z113" s="421"/>
      <c r="AA113" s="421"/>
      <c r="AB113" s="421"/>
      <c r="AC113" s="184"/>
    </row>
    <row r="114" spans="1:29" ht="18" customHeight="1" x14ac:dyDescent="0.25">
      <c r="A114" s="397"/>
      <c r="B114" s="20" t="s">
        <v>7230</v>
      </c>
      <c r="C114" s="380" t="s">
        <v>7231</v>
      </c>
      <c r="D114" s="396"/>
      <c r="E114" s="85">
        <v>50357</v>
      </c>
      <c r="F114" s="85"/>
      <c r="G114" s="85"/>
      <c r="H114" s="85"/>
      <c r="I114" s="92"/>
      <c r="J114" s="92">
        <v>10</v>
      </c>
      <c r="K114" s="92">
        <v>10</v>
      </c>
      <c r="L114" s="92">
        <v>10</v>
      </c>
      <c r="M114" s="92"/>
      <c r="N114" s="92"/>
      <c r="O114" s="92"/>
      <c r="P114" s="92"/>
      <c r="Q114" s="92"/>
      <c r="R114" s="92">
        <v>5</v>
      </c>
      <c r="S114" s="92"/>
      <c r="T114" s="92"/>
      <c r="U114" s="92"/>
      <c r="V114" s="92">
        <v>6</v>
      </c>
      <c r="W114" s="92"/>
      <c r="X114" s="92"/>
      <c r="Y114" s="92">
        <v>6</v>
      </c>
      <c r="Z114" s="80"/>
      <c r="AA114" s="80"/>
      <c r="AB114" s="80"/>
      <c r="AC114" s="332"/>
    </row>
    <row r="115" spans="1:29" ht="18" customHeight="1" x14ac:dyDescent="0.25">
      <c r="A115" s="397"/>
      <c r="B115" s="20"/>
      <c r="C115" s="411" t="s">
        <v>7285</v>
      </c>
      <c r="D115" s="396"/>
      <c r="E115" s="85"/>
      <c r="F115" s="85"/>
      <c r="G115" s="85"/>
      <c r="H115" s="85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80"/>
      <c r="AA115" s="80"/>
      <c r="AB115" s="80"/>
      <c r="AC115" s="332"/>
    </row>
    <row r="116" spans="1:29" ht="18" customHeight="1" x14ac:dyDescent="0.25">
      <c r="A116" s="426" t="s">
        <v>7359</v>
      </c>
      <c r="B116" s="20" t="s">
        <v>7318</v>
      </c>
      <c r="C116" s="380" t="s">
        <v>7319</v>
      </c>
      <c r="D116" s="396" t="s">
        <v>7320</v>
      </c>
      <c r="E116" s="18"/>
      <c r="F116" s="85"/>
      <c r="G116" s="85"/>
      <c r="H116" s="85"/>
      <c r="I116" s="85"/>
      <c r="J116" s="85">
        <v>4</v>
      </c>
      <c r="K116" s="85">
        <v>2</v>
      </c>
      <c r="L116" s="85">
        <v>2</v>
      </c>
      <c r="M116" s="85"/>
      <c r="N116" s="85"/>
      <c r="O116" s="85"/>
      <c r="P116" s="85"/>
      <c r="Q116" s="85"/>
      <c r="R116" s="85"/>
      <c r="S116" s="85"/>
      <c r="T116" s="85"/>
      <c r="U116" s="85"/>
      <c r="V116" s="85">
        <v>3</v>
      </c>
      <c r="W116" s="85">
        <v>3</v>
      </c>
      <c r="X116" s="85">
        <v>3</v>
      </c>
      <c r="Y116" s="85">
        <v>2</v>
      </c>
      <c r="Z116" s="80"/>
      <c r="AA116" s="80"/>
      <c r="AB116" s="80"/>
      <c r="AC116" s="332"/>
    </row>
    <row r="117" spans="1:29" ht="18" customHeight="1" x14ac:dyDescent="0.25">
      <c r="A117" s="397"/>
      <c r="B117" s="20" t="s">
        <v>7321</v>
      </c>
      <c r="C117" s="380" t="s">
        <v>7322</v>
      </c>
      <c r="D117" s="396"/>
      <c r="E117" s="18">
        <v>50314</v>
      </c>
      <c r="F117" s="85"/>
      <c r="G117" s="85"/>
      <c r="H117" s="85"/>
      <c r="I117" s="85"/>
      <c r="J117" s="85">
        <v>15</v>
      </c>
      <c r="K117" s="85"/>
      <c r="L117" s="85"/>
      <c r="M117" s="85"/>
      <c r="N117" s="85"/>
      <c r="O117" s="85"/>
      <c r="P117" s="85"/>
      <c r="Q117" s="85"/>
      <c r="R117" s="85">
        <v>5</v>
      </c>
      <c r="S117" s="85">
        <v>5</v>
      </c>
      <c r="T117" s="85"/>
      <c r="U117" s="85"/>
      <c r="V117" s="85"/>
      <c r="W117" s="85"/>
      <c r="X117" s="85"/>
      <c r="Y117" s="85">
        <v>5</v>
      </c>
      <c r="Z117" s="80"/>
      <c r="AA117" s="80"/>
      <c r="AB117" s="80"/>
      <c r="AC117" s="332"/>
    </row>
    <row r="118" spans="1:29" ht="18" customHeight="1" x14ac:dyDescent="0.25">
      <c r="A118" s="420" t="s">
        <v>3659</v>
      </c>
      <c r="B118" s="20" t="s">
        <v>7342</v>
      </c>
      <c r="C118" s="380" t="s">
        <v>7343</v>
      </c>
      <c r="D118" s="396"/>
      <c r="E118" s="18">
        <v>50310</v>
      </c>
      <c r="F118" s="85"/>
      <c r="G118" s="85"/>
      <c r="H118" s="85">
        <v>2</v>
      </c>
      <c r="I118" s="85"/>
      <c r="J118" s="85">
        <v>3</v>
      </c>
      <c r="K118" s="85">
        <v>2</v>
      </c>
      <c r="L118" s="85"/>
      <c r="M118" s="85"/>
      <c r="N118" s="85"/>
      <c r="O118" s="85"/>
      <c r="P118" s="85">
        <v>2</v>
      </c>
      <c r="Q118" s="85"/>
      <c r="R118" s="85">
        <v>2</v>
      </c>
      <c r="S118" s="85">
        <v>2</v>
      </c>
      <c r="T118" s="85"/>
      <c r="U118" s="85"/>
      <c r="V118" s="85">
        <v>5</v>
      </c>
      <c r="W118" s="85">
        <v>2</v>
      </c>
      <c r="X118" s="85">
        <v>2</v>
      </c>
      <c r="Y118" s="85">
        <v>2</v>
      </c>
      <c r="Z118" s="421"/>
      <c r="AA118" s="421"/>
      <c r="AB118" s="421"/>
      <c r="AC118" s="422" t="s">
        <v>7344</v>
      </c>
    </row>
    <row r="119" spans="1:29" ht="18" customHeight="1" x14ac:dyDescent="0.25">
      <c r="A119" s="397"/>
      <c r="B119" s="20" t="s">
        <v>7345</v>
      </c>
      <c r="C119" s="380" t="s">
        <v>7346</v>
      </c>
      <c r="D119" s="396"/>
      <c r="E119" s="18">
        <v>50308</v>
      </c>
      <c r="F119" s="85"/>
      <c r="G119" s="85"/>
      <c r="H119" s="85"/>
      <c r="I119" s="85">
        <v>5</v>
      </c>
      <c r="J119" s="85">
        <v>5</v>
      </c>
      <c r="K119" s="85">
        <v>3</v>
      </c>
      <c r="L119" s="85"/>
      <c r="M119" s="85">
        <v>3</v>
      </c>
      <c r="N119" s="85"/>
      <c r="O119" s="85"/>
      <c r="P119" s="85">
        <v>3</v>
      </c>
      <c r="Q119" s="85"/>
      <c r="R119" s="85">
        <v>3</v>
      </c>
      <c r="S119" s="85">
        <v>5</v>
      </c>
      <c r="T119" s="85"/>
      <c r="U119" s="85"/>
      <c r="V119" s="85"/>
      <c r="W119" s="85">
        <v>3</v>
      </c>
      <c r="X119" s="85">
        <v>3</v>
      </c>
      <c r="Y119" s="85"/>
      <c r="Z119" s="421"/>
      <c r="AA119" s="421"/>
      <c r="AB119" s="421"/>
      <c r="AC119" s="184"/>
    </row>
    <row r="120" spans="1:29" ht="18" customHeight="1" x14ac:dyDescent="0.25">
      <c r="A120" s="420" t="s">
        <v>6767</v>
      </c>
      <c r="B120" s="20" t="s">
        <v>7347</v>
      </c>
      <c r="C120" s="380" t="s">
        <v>6634</v>
      </c>
      <c r="D120" s="396" t="s">
        <v>7348</v>
      </c>
      <c r="E120" s="18"/>
      <c r="F120" s="85"/>
      <c r="G120" s="85"/>
      <c r="H120" s="85"/>
      <c r="I120" s="85"/>
      <c r="J120" s="85">
        <v>4</v>
      </c>
      <c r="K120" s="85">
        <v>4</v>
      </c>
      <c r="L120" s="85"/>
      <c r="M120" s="85"/>
      <c r="N120" s="85"/>
      <c r="O120" s="85"/>
      <c r="P120" s="85"/>
      <c r="Q120" s="85"/>
      <c r="R120" s="85">
        <v>2</v>
      </c>
      <c r="S120" s="85"/>
      <c r="T120" s="85"/>
      <c r="U120" s="85"/>
      <c r="V120" s="85">
        <v>2</v>
      </c>
      <c r="W120" s="85"/>
      <c r="X120" s="85"/>
      <c r="Y120" s="85"/>
      <c r="Z120" s="421"/>
      <c r="AA120" s="421"/>
      <c r="AB120" s="421"/>
      <c r="AC120" s="422" t="s">
        <v>7349</v>
      </c>
    </row>
    <row r="121" spans="1:29" ht="18" customHeight="1" x14ac:dyDescent="0.25">
      <c r="A121" s="397"/>
      <c r="B121" s="20" t="s">
        <v>7350</v>
      </c>
      <c r="C121" s="380" t="s">
        <v>7351</v>
      </c>
      <c r="D121" s="396" t="s">
        <v>7352</v>
      </c>
      <c r="E121" s="18"/>
      <c r="F121" s="85"/>
      <c r="G121" s="85"/>
      <c r="H121" s="85"/>
      <c r="I121" s="85"/>
      <c r="J121" s="85">
        <v>3</v>
      </c>
      <c r="K121" s="85">
        <v>7</v>
      </c>
      <c r="L121" s="85"/>
      <c r="M121" s="85"/>
      <c r="N121" s="85"/>
      <c r="O121" s="85"/>
      <c r="P121" s="85">
        <v>2</v>
      </c>
      <c r="Q121" s="85"/>
      <c r="R121" s="85">
        <v>3</v>
      </c>
      <c r="S121" s="85">
        <v>5</v>
      </c>
      <c r="T121" s="85"/>
      <c r="U121" s="85"/>
      <c r="V121" s="85"/>
      <c r="W121" s="85"/>
      <c r="X121" s="85">
        <v>3</v>
      </c>
      <c r="Y121" s="85"/>
      <c r="Z121" s="421"/>
      <c r="AA121" s="421"/>
      <c r="AB121" s="421"/>
      <c r="AC121" s="422" t="s">
        <v>7353</v>
      </c>
    </row>
    <row r="122" spans="1:29" ht="18" customHeight="1" x14ac:dyDescent="0.25">
      <c r="A122" s="420" t="s">
        <v>6750</v>
      </c>
      <c r="B122" s="20" t="s">
        <v>7354</v>
      </c>
      <c r="C122" s="380" t="s">
        <v>7355</v>
      </c>
      <c r="D122" s="396"/>
      <c r="E122" s="18">
        <v>50358</v>
      </c>
      <c r="F122" s="85"/>
      <c r="G122" s="85"/>
      <c r="H122" s="85"/>
      <c r="I122" s="85"/>
      <c r="J122" s="85">
        <v>20</v>
      </c>
      <c r="K122" s="85">
        <v>20</v>
      </c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421"/>
      <c r="AA122" s="421"/>
      <c r="AB122" s="421"/>
      <c r="AC122" s="422" t="s">
        <v>7356</v>
      </c>
    </row>
    <row r="123" spans="1:29" ht="18" customHeight="1" x14ac:dyDescent="0.25">
      <c r="A123" s="397"/>
      <c r="B123" s="20" t="s">
        <v>7357</v>
      </c>
      <c r="C123" s="380" t="s">
        <v>7358</v>
      </c>
      <c r="D123" s="396"/>
      <c r="E123" s="18">
        <v>50359</v>
      </c>
      <c r="F123" s="85"/>
      <c r="G123" s="85"/>
      <c r="H123" s="85"/>
      <c r="I123" s="85"/>
      <c r="J123" s="85"/>
      <c r="K123" s="85">
        <v>60</v>
      </c>
      <c r="L123" s="85"/>
      <c r="M123" s="85"/>
      <c r="N123" s="85"/>
      <c r="O123" s="85"/>
      <c r="P123" s="85">
        <v>20</v>
      </c>
      <c r="Q123" s="85"/>
      <c r="R123" s="85">
        <v>8</v>
      </c>
      <c r="S123" s="85"/>
      <c r="T123" s="85"/>
      <c r="U123" s="85"/>
      <c r="V123" s="85"/>
      <c r="W123" s="85"/>
      <c r="X123" s="85"/>
      <c r="Y123" s="85"/>
      <c r="Z123" s="421"/>
      <c r="AA123" s="421"/>
      <c r="AB123" s="421"/>
      <c r="AC123" s="184"/>
    </row>
    <row r="124" spans="1:29" s="284" customFormat="1" ht="18" customHeight="1" x14ac:dyDescent="0.25">
      <c r="A124" s="420" t="s">
        <v>6844</v>
      </c>
      <c r="B124" s="20" t="s">
        <v>7362</v>
      </c>
      <c r="C124" s="380" t="s">
        <v>7363</v>
      </c>
      <c r="D124" s="396"/>
      <c r="E124" s="18">
        <v>50355</v>
      </c>
      <c r="F124" s="85"/>
      <c r="G124" s="85"/>
      <c r="H124" s="85"/>
      <c r="I124" s="85"/>
      <c r="J124" s="85">
        <v>20</v>
      </c>
      <c r="K124" s="85">
        <v>15</v>
      </c>
      <c r="L124" s="85"/>
      <c r="M124" s="85"/>
      <c r="N124" s="85">
        <v>10</v>
      </c>
      <c r="O124" s="85"/>
      <c r="P124" s="85"/>
      <c r="Q124" s="85"/>
      <c r="R124" s="85"/>
      <c r="S124" s="85"/>
      <c r="T124" s="85"/>
      <c r="U124" s="85"/>
      <c r="V124" s="85">
        <v>5</v>
      </c>
      <c r="W124" s="85"/>
      <c r="X124" s="85"/>
      <c r="Y124" s="85"/>
      <c r="Z124" s="421"/>
      <c r="AA124" s="421"/>
      <c r="AB124" s="421"/>
      <c r="AC124" s="422" t="s">
        <v>7364</v>
      </c>
    </row>
    <row r="125" spans="1:29" ht="18" customHeight="1" x14ac:dyDescent="0.25">
      <c r="A125" s="420" t="s">
        <v>6869</v>
      </c>
      <c r="B125" s="20" t="s">
        <v>7365</v>
      </c>
      <c r="C125" s="380" t="s">
        <v>7366</v>
      </c>
      <c r="D125" s="396"/>
      <c r="E125" s="18">
        <v>50332</v>
      </c>
      <c r="F125" s="85">
        <v>3</v>
      </c>
      <c r="G125" s="85"/>
      <c r="H125" s="85"/>
      <c r="I125" s="85"/>
      <c r="J125" s="85">
        <v>6</v>
      </c>
      <c r="K125" s="85">
        <v>5</v>
      </c>
      <c r="L125" s="85"/>
      <c r="M125" s="85">
        <v>3</v>
      </c>
      <c r="N125" s="85">
        <v>5</v>
      </c>
      <c r="O125" s="85"/>
      <c r="P125" s="85">
        <v>3</v>
      </c>
      <c r="Q125" s="85"/>
      <c r="R125" s="85">
        <v>3</v>
      </c>
      <c r="S125" s="85">
        <v>6</v>
      </c>
      <c r="T125" s="92"/>
      <c r="U125" s="92"/>
      <c r="V125" s="92"/>
      <c r="W125" s="92"/>
      <c r="X125" s="92"/>
      <c r="Y125" s="92"/>
      <c r="Z125" s="80"/>
      <c r="AA125" s="80"/>
      <c r="AB125" s="80"/>
      <c r="AC125" s="332"/>
    </row>
    <row r="126" spans="1:29" ht="18" customHeight="1" x14ac:dyDescent="0.25">
      <c r="A126" s="415"/>
      <c r="B126" s="54"/>
      <c r="C126" s="416"/>
      <c r="D126" s="417"/>
      <c r="E126" s="445"/>
      <c r="F126" s="445"/>
      <c r="G126" s="445"/>
      <c r="H126" s="445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418"/>
      <c r="AA126" s="418"/>
      <c r="AB126" s="418"/>
      <c r="AC126" s="225" t="s">
        <v>7391</v>
      </c>
    </row>
    <row r="127" spans="1:29" ht="18" customHeight="1" x14ac:dyDescent="0.25">
      <c r="A127" s="397"/>
      <c r="B127" s="20"/>
      <c r="C127" s="411" t="s">
        <v>7390</v>
      </c>
      <c r="D127" s="396"/>
      <c r="E127" s="85"/>
      <c r="F127" s="85"/>
      <c r="G127" s="85"/>
      <c r="H127" s="85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80"/>
      <c r="AA127" s="80"/>
      <c r="AB127" s="80"/>
      <c r="AC127" s="332"/>
    </row>
    <row r="128" spans="1:29" ht="18" customHeight="1" x14ac:dyDescent="0.25">
      <c r="A128" s="397"/>
      <c r="B128" s="20" t="s">
        <v>7387</v>
      </c>
      <c r="C128" s="380" t="s">
        <v>7388</v>
      </c>
      <c r="D128" s="396"/>
      <c r="E128" s="18">
        <v>50665</v>
      </c>
      <c r="F128" s="85"/>
      <c r="G128" s="85"/>
      <c r="H128" s="85"/>
      <c r="I128" s="85"/>
      <c r="J128" s="85">
        <v>20</v>
      </c>
      <c r="K128" s="85"/>
      <c r="L128" s="85">
        <v>10</v>
      </c>
      <c r="M128" s="85"/>
      <c r="N128" s="85">
        <v>5</v>
      </c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92"/>
      <c r="Z128" s="80"/>
      <c r="AA128" s="80"/>
      <c r="AB128" s="80"/>
      <c r="AC128" s="332"/>
    </row>
    <row r="129" spans="1:29" ht="18" customHeight="1" x14ac:dyDescent="0.25">
      <c r="A129" s="397"/>
      <c r="B129" s="20"/>
      <c r="C129" s="411" t="s">
        <v>7435</v>
      </c>
      <c r="D129" s="396"/>
      <c r="E129" s="85"/>
      <c r="F129" s="85"/>
      <c r="G129" s="85"/>
      <c r="H129" s="85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80"/>
      <c r="AA129" s="80"/>
      <c r="AB129" s="80"/>
      <c r="AC129" s="332"/>
    </row>
    <row r="130" spans="1:29" ht="18" customHeight="1" x14ac:dyDescent="0.25">
      <c r="A130" s="413" t="s">
        <v>6767</v>
      </c>
      <c r="B130" s="20" t="s">
        <v>7497</v>
      </c>
      <c r="C130" s="380" t="s">
        <v>7498</v>
      </c>
      <c r="D130" s="396"/>
      <c r="E130" s="85">
        <v>50311</v>
      </c>
      <c r="F130" s="85"/>
      <c r="G130" s="85"/>
      <c r="H130" s="85"/>
      <c r="I130" s="92"/>
      <c r="J130" s="92">
        <v>3</v>
      </c>
      <c r="K130" s="92">
        <v>3</v>
      </c>
      <c r="L130" s="92"/>
      <c r="M130" s="92"/>
      <c r="N130" s="92"/>
      <c r="O130" s="92"/>
      <c r="P130" s="92">
        <v>3</v>
      </c>
      <c r="Q130" s="92"/>
      <c r="R130" s="92">
        <v>3</v>
      </c>
      <c r="S130" s="92"/>
      <c r="T130" s="92"/>
      <c r="U130" s="92"/>
      <c r="V130" s="92"/>
      <c r="W130" s="92"/>
      <c r="X130" s="92"/>
      <c r="Y130" s="92"/>
      <c r="Z130" s="80"/>
      <c r="AA130" s="80"/>
      <c r="AB130" s="80"/>
      <c r="AC130" s="332"/>
    </row>
    <row r="131" spans="1:29" ht="18" customHeight="1" x14ac:dyDescent="0.25">
      <c r="A131" s="397"/>
      <c r="B131" s="20" t="s">
        <v>7499</v>
      </c>
      <c r="C131" s="380" t="s">
        <v>7500</v>
      </c>
      <c r="D131" s="396"/>
      <c r="E131" s="85">
        <v>50336</v>
      </c>
      <c r="F131" s="85"/>
      <c r="G131" s="85"/>
      <c r="H131" s="85"/>
      <c r="I131" s="92"/>
      <c r="J131" s="92">
        <v>6</v>
      </c>
      <c r="K131" s="92">
        <v>5</v>
      </c>
      <c r="L131" s="92"/>
      <c r="M131" s="92"/>
      <c r="N131" s="92"/>
      <c r="O131" s="92"/>
      <c r="P131" s="92"/>
      <c r="Q131" s="92"/>
      <c r="R131" s="92">
        <v>2</v>
      </c>
      <c r="S131" s="92"/>
      <c r="T131" s="92"/>
      <c r="U131" s="92"/>
      <c r="V131" s="92">
        <v>4</v>
      </c>
      <c r="W131" s="92"/>
      <c r="X131" s="92"/>
      <c r="Y131" s="92"/>
      <c r="Z131" s="80"/>
      <c r="AA131" s="80"/>
      <c r="AB131" s="80"/>
      <c r="AC131" s="332"/>
    </row>
    <row r="132" spans="1:29" ht="18" customHeight="1" x14ac:dyDescent="0.25">
      <c r="A132" s="397"/>
      <c r="B132" s="20" t="s">
        <v>7501</v>
      </c>
      <c r="C132" s="380" t="s">
        <v>7502</v>
      </c>
      <c r="D132" s="396"/>
      <c r="E132" s="85">
        <v>50316</v>
      </c>
      <c r="F132" s="85"/>
      <c r="G132" s="85"/>
      <c r="H132" s="85"/>
      <c r="I132" s="92"/>
      <c r="J132" s="92">
        <v>8</v>
      </c>
      <c r="K132" s="92">
        <v>3</v>
      </c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>
        <v>2</v>
      </c>
      <c r="W132" s="92"/>
      <c r="X132" s="92"/>
      <c r="Y132" s="92"/>
      <c r="Z132" s="80"/>
      <c r="AA132" s="80"/>
      <c r="AB132" s="80"/>
      <c r="AC132" s="332"/>
    </row>
    <row r="133" spans="1:29" ht="18" customHeight="1" x14ac:dyDescent="0.25">
      <c r="A133" s="413" t="s">
        <v>6773</v>
      </c>
      <c r="B133" s="20" t="s">
        <v>7503</v>
      </c>
      <c r="C133" s="380" t="s">
        <v>7504</v>
      </c>
      <c r="D133" s="396"/>
      <c r="E133" s="85">
        <v>50354</v>
      </c>
      <c r="F133" s="85"/>
      <c r="G133" s="85"/>
      <c r="H133" s="85"/>
      <c r="I133" s="92"/>
      <c r="J133" s="92">
        <v>3</v>
      </c>
      <c r="K133" s="92">
        <v>8</v>
      </c>
      <c r="L133" s="92">
        <v>3</v>
      </c>
      <c r="M133" s="92"/>
      <c r="N133" s="92"/>
      <c r="O133" s="92"/>
      <c r="P133" s="92"/>
      <c r="Q133" s="92"/>
      <c r="R133" s="92">
        <v>3</v>
      </c>
      <c r="S133" s="92"/>
      <c r="T133" s="92"/>
      <c r="U133" s="92"/>
      <c r="V133" s="92"/>
      <c r="W133" s="92"/>
      <c r="X133" s="92"/>
      <c r="Y133" s="92"/>
      <c r="Z133" s="80"/>
      <c r="AA133" s="80"/>
      <c r="AB133" s="80"/>
      <c r="AC133" s="332"/>
    </row>
    <row r="134" spans="1:29" ht="18" customHeight="1" x14ac:dyDescent="0.25">
      <c r="A134" s="397"/>
      <c r="B134" s="20" t="s">
        <v>7505</v>
      </c>
      <c r="C134" s="380" t="s">
        <v>7506</v>
      </c>
      <c r="D134" s="396"/>
      <c r="E134" s="85">
        <v>50335</v>
      </c>
      <c r="F134" s="85"/>
      <c r="G134" s="85"/>
      <c r="H134" s="85"/>
      <c r="I134" s="92"/>
      <c r="J134" s="92">
        <v>3</v>
      </c>
      <c r="K134" s="92">
        <v>10</v>
      </c>
      <c r="L134" s="92">
        <v>3</v>
      </c>
      <c r="M134" s="92"/>
      <c r="N134" s="92"/>
      <c r="O134" s="92"/>
      <c r="P134" s="92"/>
      <c r="Q134" s="92"/>
      <c r="R134" s="92">
        <v>3</v>
      </c>
      <c r="S134" s="92"/>
      <c r="T134" s="92"/>
      <c r="U134" s="92"/>
      <c r="V134" s="92"/>
      <c r="W134" s="92"/>
      <c r="X134" s="92"/>
      <c r="Y134" s="92"/>
      <c r="Z134" s="80"/>
      <c r="AA134" s="80"/>
      <c r="AB134" s="80"/>
      <c r="AC134" s="332"/>
    </row>
    <row r="135" spans="1:29" ht="18" customHeight="1" x14ac:dyDescent="0.25">
      <c r="A135" s="397"/>
      <c r="B135" s="20" t="s">
        <v>7507</v>
      </c>
      <c r="C135" s="380" t="s">
        <v>7508</v>
      </c>
      <c r="D135" s="396"/>
      <c r="E135" s="85">
        <v>50312</v>
      </c>
      <c r="F135" s="85"/>
      <c r="G135" s="85"/>
      <c r="H135" s="85"/>
      <c r="I135" s="92"/>
      <c r="J135" s="92">
        <v>5</v>
      </c>
      <c r="K135" s="92">
        <v>3</v>
      </c>
      <c r="L135" s="92">
        <v>6</v>
      </c>
      <c r="M135" s="92"/>
      <c r="N135" s="92"/>
      <c r="O135" s="92"/>
      <c r="P135" s="92"/>
      <c r="Q135" s="92"/>
      <c r="R135" s="92">
        <v>6</v>
      </c>
      <c r="S135" s="92"/>
      <c r="T135" s="92"/>
      <c r="U135" s="92"/>
      <c r="V135" s="92">
        <v>5</v>
      </c>
      <c r="W135" s="92"/>
      <c r="X135" s="92"/>
      <c r="Y135" s="92"/>
      <c r="Z135" s="80"/>
      <c r="AA135" s="80"/>
      <c r="AB135" s="80"/>
      <c r="AC135" s="332"/>
    </row>
    <row r="136" spans="1:29" ht="18" customHeight="1" x14ac:dyDescent="0.25">
      <c r="A136" s="397"/>
      <c r="B136" s="20" t="s">
        <v>7509</v>
      </c>
      <c r="C136" s="380" t="s">
        <v>7510</v>
      </c>
      <c r="D136" s="396"/>
      <c r="E136" s="85">
        <v>49651</v>
      </c>
      <c r="F136" s="85">
        <v>2</v>
      </c>
      <c r="G136" s="85"/>
      <c r="H136" s="85"/>
      <c r="I136" s="92"/>
      <c r="J136" s="92"/>
      <c r="K136" s="92">
        <v>2</v>
      </c>
      <c r="L136" s="92"/>
      <c r="M136" s="92">
        <v>2</v>
      </c>
      <c r="N136" s="92"/>
      <c r="O136" s="92"/>
      <c r="P136" s="92">
        <v>2</v>
      </c>
      <c r="Q136" s="92"/>
      <c r="R136" s="92">
        <v>2</v>
      </c>
      <c r="S136" s="92"/>
      <c r="T136" s="92"/>
      <c r="U136" s="92"/>
      <c r="V136" s="92"/>
      <c r="W136" s="92">
        <v>2</v>
      </c>
      <c r="X136" s="92"/>
      <c r="Y136" s="92"/>
      <c r="Z136" s="80"/>
      <c r="AA136" s="80"/>
      <c r="AB136" s="80"/>
      <c r="AC136" s="332"/>
    </row>
    <row r="137" spans="1:29" ht="18" customHeight="1" x14ac:dyDescent="0.25">
      <c r="A137" s="397"/>
      <c r="B137" s="20" t="s">
        <v>7511</v>
      </c>
      <c r="C137" s="380" t="s">
        <v>7512</v>
      </c>
      <c r="D137" s="396"/>
      <c r="E137" s="18">
        <v>49561</v>
      </c>
      <c r="F137" s="85"/>
      <c r="G137" s="85"/>
      <c r="H137" s="85"/>
      <c r="I137" s="85"/>
      <c r="J137" s="85">
        <v>10</v>
      </c>
      <c r="K137" s="85">
        <v>6</v>
      </c>
      <c r="L137" s="85"/>
      <c r="M137" s="85"/>
      <c r="N137" s="85"/>
      <c r="O137" s="85"/>
      <c r="P137" s="85">
        <v>8</v>
      </c>
      <c r="Q137" s="85"/>
      <c r="R137" s="85"/>
      <c r="S137" s="85">
        <v>8</v>
      </c>
      <c r="T137" s="85">
        <v>2</v>
      </c>
      <c r="U137" s="85"/>
      <c r="V137" s="85">
        <v>5</v>
      </c>
      <c r="W137" s="85"/>
      <c r="X137" s="85"/>
      <c r="Y137" s="85"/>
      <c r="Z137" s="421"/>
      <c r="AA137" s="421"/>
      <c r="AB137" s="421"/>
      <c r="AC137" s="184"/>
    </row>
    <row r="138" spans="1:29" ht="18" customHeight="1" x14ac:dyDescent="0.25">
      <c r="A138" s="412" t="s">
        <v>6750</v>
      </c>
      <c r="B138" s="20" t="s">
        <v>7513</v>
      </c>
      <c r="C138" s="380" t="s">
        <v>7514</v>
      </c>
      <c r="D138" s="396"/>
      <c r="E138" s="18">
        <v>50338</v>
      </c>
      <c r="F138" s="85"/>
      <c r="G138" s="85"/>
      <c r="H138" s="85"/>
      <c r="I138" s="85"/>
      <c r="J138" s="85">
        <v>3</v>
      </c>
      <c r="K138" s="85">
        <v>5</v>
      </c>
      <c r="L138" s="85">
        <v>3</v>
      </c>
      <c r="M138" s="85"/>
      <c r="N138" s="85"/>
      <c r="O138" s="85"/>
      <c r="P138" s="85"/>
      <c r="Q138" s="85"/>
      <c r="R138" s="85">
        <v>5</v>
      </c>
      <c r="S138" s="85"/>
      <c r="T138" s="85"/>
      <c r="U138" s="85"/>
      <c r="V138" s="85">
        <v>3</v>
      </c>
      <c r="W138" s="85"/>
      <c r="X138" s="85"/>
      <c r="Y138" s="85"/>
      <c r="Z138" s="421"/>
      <c r="AA138" s="421"/>
      <c r="AB138" s="421"/>
      <c r="AC138" s="184"/>
    </row>
    <row r="139" spans="1:29" ht="18" customHeight="1" x14ac:dyDescent="0.25">
      <c r="A139" s="397"/>
      <c r="B139" s="20" t="s">
        <v>7521</v>
      </c>
      <c r="C139" s="380" t="s">
        <v>7522</v>
      </c>
      <c r="D139" s="396"/>
      <c r="E139" s="18">
        <v>50528</v>
      </c>
      <c r="F139" s="85"/>
      <c r="G139" s="85"/>
      <c r="H139" s="85"/>
      <c r="I139" s="85"/>
      <c r="J139" s="85">
        <v>5</v>
      </c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421"/>
      <c r="AA139" s="421"/>
      <c r="AB139" s="421"/>
      <c r="AC139" s="184"/>
    </row>
    <row r="140" spans="1:29" ht="18" customHeight="1" x14ac:dyDescent="0.25">
      <c r="A140" s="414" t="s">
        <v>6876</v>
      </c>
      <c r="B140" s="20" t="s">
        <v>7515</v>
      </c>
      <c r="C140" s="380" t="s">
        <v>7516</v>
      </c>
      <c r="D140" s="396"/>
      <c r="E140" s="18">
        <v>50319</v>
      </c>
      <c r="F140" s="85"/>
      <c r="G140" s="85"/>
      <c r="H140" s="85"/>
      <c r="I140" s="85"/>
      <c r="J140" s="85">
        <v>3</v>
      </c>
      <c r="K140" s="85">
        <v>6</v>
      </c>
      <c r="L140" s="85">
        <v>5</v>
      </c>
      <c r="M140" s="85"/>
      <c r="N140" s="85"/>
      <c r="O140" s="85"/>
      <c r="P140" s="85"/>
      <c r="Q140" s="85"/>
      <c r="R140" s="85">
        <v>5</v>
      </c>
      <c r="S140" s="85"/>
      <c r="T140" s="85">
        <v>2</v>
      </c>
      <c r="U140" s="85"/>
      <c r="V140" s="85">
        <v>2</v>
      </c>
      <c r="W140" s="85">
        <v>2</v>
      </c>
      <c r="X140" s="85"/>
      <c r="Y140" s="85"/>
      <c r="Z140" s="421"/>
      <c r="AA140" s="421"/>
      <c r="AB140" s="421"/>
      <c r="AC140" s="184"/>
    </row>
    <row r="141" spans="1:29" ht="18" customHeight="1" x14ac:dyDescent="0.25">
      <c r="A141" s="420" t="s">
        <v>4796</v>
      </c>
      <c r="B141" s="20" t="s">
        <v>7523</v>
      </c>
      <c r="C141" s="380" t="s">
        <v>7524</v>
      </c>
      <c r="D141" s="396"/>
      <c r="E141" s="18">
        <v>50290</v>
      </c>
      <c r="F141" s="85"/>
      <c r="G141" s="85"/>
      <c r="H141" s="85"/>
      <c r="I141" s="85"/>
      <c r="J141" s="85">
        <v>20</v>
      </c>
      <c r="K141" s="85"/>
      <c r="L141" s="85"/>
      <c r="M141" s="85"/>
      <c r="N141" s="85"/>
      <c r="O141" s="85"/>
      <c r="P141" s="85">
        <v>20</v>
      </c>
      <c r="Q141" s="85"/>
      <c r="R141" s="85"/>
      <c r="S141" s="85"/>
      <c r="T141" s="85"/>
      <c r="U141" s="85"/>
      <c r="V141" s="85"/>
      <c r="W141" s="85"/>
      <c r="X141" s="85"/>
      <c r="Y141" s="85"/>
      <c r="Z141" s="421"/>
      <c r="AA141" s="421"/>
      <c r="AB141" s="421"/>
      <c r="AC141" s="184"/>
    </row>
    <row r="142" spans="1:29" ht="18" customHeight="1" x14ac:dyDescent="0.25">
      <c r="A142" s="397"/>
      <c r="B142" s="20" t="s">
        <v>7525</v>
      </c>
      <c r="C142" s="380" t="s">
        <v>7526</v>
      </c>
      <c r="D142" s="396"/>
      <c r="E142" s="85">
        <v>50289</v>
      </c>
      <c r="F142" s="85"/>
      <c r="G142" s="85"/>
      <c r="H142" s="85"/>
      <c r="I142" s="92"/>
      <c r="J142" s="92">
        <v>20</v>
      </c>
      <c r="K142" s="92"/>
      <c r="L142" s="92"/>
      <c r="M142" s="92"/>
      <c r="N142" s="92"/>
      <c r="O142" s="92"/>
      <c r="P142" s="92"/>
      <c r="Q142" s="92"/>
      <c r="R142" s="92"/>
      <c r="S142" s="92">
        <v>2</v>
      </c>
      <c r="T142" s="92"/>
      <c r="U142" s="92"/>
      <c r="V142" s="92"/>
      <c r="W142" s="92"/>
      <c r="X142" s="92"/>
      <c r="Y142" s="92"/>
      <c r="Z142" s="80"/>
      <c r="AA142" s="80"/>
      <c r="AB142" s="80"/>
      <c r="AC142" s="332"/>
    </row>
    <row r="143" spans="1:29" ht="18" customHeight="1" x14ac:dyDescent="0.25">
      <c r="A143" s="420" t="s">
        <v>4777</v>
      </c>
      <c r="B143" s="20" t="s">
        <v>7527</v>
      </c>
      <c r="C143" s="380" t="s">
        <v>7528</v>
      </c>
      <c r="D143" s="396" t="s">
        <v>7529</v>
      </c>
      <c r="E143" s="85" t="s">
        <v>6738</v>
      </c>
      <c r="F143" s="85"/>
      <c r="G143" s="85"/>
      <c r="H143" s="85"/>
      <c r="I143" s="92"/>
      <c r="J143" s="92">
        <v>4</v>
      </c>
      <c r="K143" s="92">
        <v>3</v>
      </c>
      <c r="L143" s="92"/>
      <c r="M143" s="92"/>
      <c r="N143" s="92"/>
      <c r="O143" s="92"/>
      <c r="P143" s="92">
        <v>4</v>
      </c>
      <c r="Q143" s="92"/>
      <c r="R143" s="92"/>
      <c r="S143" s="92">
        <v>3</v>
      </c>
      <c r="T143" s="92">
        <v>2</v>
      </c>
      <c r="U143" s="92"/>
      <c r="V143" s="92"/>
      <c r="W143" s="92"/>
      <c r="X143" s="92">
        <v>2</v>
      </c>
      <c r="Y143" s="92"/>
      <c r="Z143" s="80"/>
      <c r="AA143" s="80"/>
      <c r="AB143" s="80"/>
      <c r="AC143" s="419" t="s">
        <v>7536</v>
      </c>
    </row>
    <row r="144" spans="1:29" ht="18" customHeight="1" x14ac:dyDescent="0.25">
      <c r="A144" s="397"/>
      <c r="B144" s="20" t="s">
        <v>7527</v>
      </c>
      <c r="C144" s="380" t="s">
        <v>7530</v>
      </c>
      <c r="D144" s="396" t="s">
        <v>7531</v>
      </c>
      <c r="E144" s="85" t="s">
        <v>6738</v>
      </c>
      <c r="F144" s="85"/>
      <c r="G144" s="85"/>
      <c r="H144" s="85"/>
      <c r="I144" s="92"/>
      <c r="J144" s="92">
        <v>4</v>
      </c>
      <c r="K144" s="92">
        <v>3</v>
      </c>
      <c r="L144" s="92"/>
      <c r="M144" s="92"/>
      <c r="N144" s="92"/>
      <c r="O144" s="92"/>
      <c r="P144" s="92">
        <v>4</v>
      </c>
      <c r="Q144" s="92"/>
      <c r="R144" s="92"/>
      <c r="S144" s="92">
        <v>3</v>
      </c>
      <c r="T144" s="92">
        <v>2</v>
      </c>
      <c r="U144" s="92"/>
      <c r="V144" s="92"/>
      <c r="W144" s="92"/>
      <c r="X144" s="92">
        <v>2</v>
      </c>
      <c r="Y144" s="92"/>
      <c r="Z144" s="80"/>
      <c r="AA144" s="80"/>
      <c r="AB144" s="80"/>
      <c r="AC144" s="419" t="s">
        <v>7536</v>
      </c>
    </row>
    <row r="145" spans="1:29" ht="18" customHeight="1" x14ac:dyDescent="0.25">
      <c r="A145" s="397"/>
      <c r="B145" s="20" t="s">
        <v>7527</v>
      </c>
      <c r="C145" s="380" t="s">
        <v>7533</v>
      </c>
      <c r="D145" s="396" t="s">
        <v>7532</v>
      </c>
      <c r="E145" s="85" t="s">
        <v>6738</v>
      </c>
      <c r="F145" s="85"/>
      <c r="G145" s="85"/>
      <c r="H145" s="85"/>
      <c r="I145" s="92"/>
      <c r="J145" s="92">
        <v>4</v>
      </c>
      <c r="K145" s="92">
        <v>3</v>
      </c>
      <c r="L145" s="92"/>
      <c r="M145" s="92"/>
      <c r="N145" s="92"/>
      <c r="O145" s="92"/>
      <c r="P145" s="92">
        <v>4</v>
      </c>
      <c r="Q145" s="92"/>
      <c r="R145" s="92"/>
      <c r="S145" s="92">
        <v>3</v>
      </c>
      <c r="T145" s="92">
        <v>2</v>
      </c>
      <c r="U145" s="92"/>
      <c r="V145" s="92"/>
      <c r="W145" s="92"/>
      <c r="X145" s="92">
        <v>2</v>
      </c>
      <c r="Y145" s="92"/>
      <c r="Z145" s="80"/>
      <c r="AA145" s="80"/>
      <c r="AB145" s="80"/>
      <c r="AC145" s="419" t="s">
        <v>7536</v>
      </c>
    </row>
    <row r="146" spans="1:29" ht="18" customHeight="1" x14ac:dyDescent="0.25">
      <c r="A146" s="397"/>
      <c r="B146" s="20" t="s">
        <v>7527</v>
      </c>
      <c r="C146" s="380" t="s">
        <v>7534</v>
      </c>
      <c r="D146" s="396" t="s">
        <v>7535</v>
      </c>
      <c r="E146" s="85" t="s">
        <v>6738</v>
      </c>
      <c r="F146" s="85"/>
      <c r="G146" s="85"/>
      <c r="H146" s="85"/>
      <c r="I146" s="92"/>
      <c r="J146" s="92">
        <v>5</v>
      </c>
      <c r="K146" s="92">
        <v>10</v>
      </c>
      <c r="L146" s="92"/>
      <c r="M146" s="92"/>
      <c r="N146" s="92"/>
      <c r="O146" s="92"/>
      <c r="P146" s="92">
        <v>5</v>
      </c>
      <c r="Q146" s="92"/>
      <c r="R146" s="92"/>
      <c r="S146" s="92">
        <v>5</v>
      </c>
      <c r="T146" s="92">
        <v>2</v>
      </c>
      <c r="U146" s="92"/>
      <c r="V146" s="92"/>
      <c r="W146" s="92"/>
      <c r="X146" s="92">
        <v>3</v>
      </c>
      <c r="Y146" s="92"/>
      <c r="Z146" s="80"/>
      <c r="AA146" s="80"/>
      <c r="AB146" s="80"/>
      <c r="AC146" s="419" t="s">
        <v>7537</v>
      </c>
    </row>
    <row r="147" spans="1:29" ht="18" customHeight="1" x14ac:dyDescent="0.25">
      <c r="A147" s="415"/>
      <c r="B147" s="54"/>
      <c r="C147" s="416"/>
      <c r="D147" s="417"/>
      <c r="E147" s="445"/>
      <c r="F147" s="445"/>
      <c r="G147" s="445"/>
      <c r="H147" s="445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418"/>
      <c r="AA147" s="418"/>
      <c r="AB147" s="418"/>
      <c r="AC147" s="225" t="s">
        <v>7602</v>
      </c>
    </row>
    <row r="148" spans="1:29" ht="18" customHeight="1" x14ac:dyDescent="0.25">
      <c r="A148" s="397"/>
      <c r="B148" s="20"/>
      <c r="C148" s="411" t="s">
        <v>7666</v>
      </c>
      <c r="D148" s="396"/>
      <c r="E148" s="18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421"/>
      <c r="AA148" s="421"/>
      <c r="AB148" s="421"/>
      <c r="AC148" s="184"/>
    </row>
    <row r="149" spans="1:29" ht="18" customHeight="1" x14ac:dyDescent="0.25">
      <c r="A149" s="413" t="s">
        <v>7767</v>
      </c>
      <c r="B149" s="20" t="s">
        <v>7768</v>
      </c>
      <c r="C149" s="380" t="s">
        <v>7769</v>
      </c>
      <c r="D149" s="396"/>
      <c r="E149" s="18">
        <v>50356</v>
      </c>
      <c r="F149" s="85">
        <v>3</v>
      </c>
      <c r="G149" s="85"/>
      <c r="H149" s="85"/>
      <c r="I149" s="85"/>
      <c r="J149" s="85">
        <v>5</v>
      </c>
      <c r="K149" s="85"/>
      <c r="L149" s="85"/>
      <c r="M149" s="85"/>
      <c r="N149" s="85"/>
      <c r="O149" s="85"/>
      <c r="P149" s="85">
        <v>5</v>
      </c>
      <c r="Q149" s="85"/>
      <c r="R149" s="85">
        <v>3</v>
      </c>
      <c r="S149" s="85"/>
      <c r="T149" s="85"/>
      <c r="U149" s="85"/>
      <c r="V149" s="85"/>
      <c r="W149" s="85"/>
      <c r="X149" s="85"/>
      <c r="Y149" s="85"/>
      <c r="Z149" s="421"/>
      <c r="AA149" s="421"/>
      <c r="AB149" s="421"/>
      <c r="AC149" s="184"/>
    </row>
    <row r="150" spans="1:29" ht="18" customHeight="1" x14ac:dyDescent="0.25">
      <c r="A150" s="397"/>
      <c r="B150" s="20" t="s">
        <v>7770</v>
      </c>
      <c r="C150" s="380" t="s">
        <v>7771</v>
      </c>
      <c r="D150" s="396"/>
      <c r="E150" s="18">
        <v>50298</v>
      </c>
      <c r="F150" s="85"/>
      <c r="G150" s="85"/>
      <c r="H150" s="85"/>
      <c r="I150" s="85"/>
      <c r="J150" s="85">
        <v>10</v>
      </c>
      <c r="K150" s="85">
        <v>6</v>
      </c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>
        <v>3</v>
      </c>
      <c r="W150" s="85"/>
      <c r="X150" s="85"/>
      <c r="Y150" s="85"/>
      <c r="Z150" s="421"/>
      <c r="AA150" s="421"/>
      <c r="AB150" s="421"/>
      <c r="AC150" s="184"/>
    </row>
    <row r="151" spans="1:29" ht="18" customHeight="1" x14ac:dyDescent="0.25">
      <c r="A151" s="397"/>
      <c r="B151" s="20" t="s">
        <v>7772</v>
      </c>
      <c r="C151" s="380" t="s">
        <v>7773</v>
      </c>
      <c r="D151" s="396" t="s">
        <v>7774</v>
      </c>
      <c r="E151" s="18"/>
      <c r="F151" s="85"/>
      <c r="G151" s="85"/>
      <c r="H151" s="85"/>
      <c r="I151" s="85"/>
      <c r="J151" s="85">
        <v>3</v>
      </c>
      <c r="K151" s="85">
        <v>3</v>
      </c>
      <c r="L151" s="85">
        <v>3</v>
      </c>
      <c r="M151" s="85">
        <v>2</v>
      </c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>
        <v>2</v>
      </c>
      <c r="Z151" s="421"/>
      <c r="AA151" s="421"/>
      <c r="AB151" s="421"/>
      <c r="AC151" s="184"/>
    </row>
    <row r="152" spans="1:29" ht="18" customHeight="1" x14ac:dyDescent="0.25">
      <c r="A152" s="412" t="s">
        <v>7775</v>
      </c>
      <c r="B152" s="20" t="s">
        <v>7776</v>
      </c>
      <c r="C152" s="380" t="s">
        <v>6451</v>
      </c>
      <c r="D152" s="396"/>
      <c r="E152" s="18">
        <v>50680</v>
      </c>
      <c r="F152" s="85"/>
      <c r="G152" s="85"/>
      <c r="H152" s="85"/>
      <c r="I152" s="85"/>
      <c r="J152" s="85">
        <v>5</v>
      </c>
      <c r="K152" s="85">
        <v>5</v>
      </c>
      <c r="L152" s="85"/>
      <c r="M152" s="85"/>
      <c r="N152" s="85">
        <v>5</v>
      </c>
      <c r="O152" s="85"/>
      <c r="P152" s="85">
        <v>5</v>
      </c>
      <c r="Q152" s="85"/>
      <c r="R152" s="85">
        <v>5</v>
      </c>
      <c r="S152" s="85">
        <v>5</v>
      </c>
      <c r="T152" s="85"/>
      <c r="U152" s="85"/>
      <c r="V152" s="85"/>
      <c r="W152" s="85"/>
      <c r="X152" s="85"/>
      <c r="Y152" s="85"/>
      <c r="Z152" s="421"/>
      <c r="AA152" s="421"/>
      <c r="AB152" s="421"/>
      <c r="AC152" s="184"/>
    </row>
    <row r="153" spans="1:29" ht="18" customHeight="1" x14ac:dyDescent="0.25">
      <c r="A153" s="397"/>
      <c r="B153" s="20" t="s">
        <v>7777</v>
      </c>
      <c r="C153" s="380" t="s">
        <v>7778</v>
      </c>
      <c r="D153" s="396"/>
      <c r="E153" s="18">
        <v>50650</v>
      </c>
      <c r="F153" s="85">
        <v>5</v>
      </c>
      <c r="G153" s="85">
        <v>5</v>
      </c>
      <c r="H153" s="85"/>
      <c r="I153" s="85"/>
      <c r="J153" s="85"/>
      <c r="K153" s="85">
        <v>5</v>
      </c>
      <c r="L153" s="85"/>
      <c r="M153" s="85">
        <v>5</v>
      </c>
      <c r="N153" s="85">
        <v>5</v>
      </c>
      <c r="O153" s="85"/>
      <c r="P153" s="85">
        <v>5</v>
      </c>
      <c r="Q153" s="85"/>
      <c r="R153" s="85">
        <v>5</v>
      </c>
      <c r="S153" s="85">
        <v>5</v>
      </c>
      <c r="T153" s="85"/>
      <c r="U153" s="85"/>
      <c r="V153" s="85"/>
      <c r="W153" s="85"/>
      <c r="X153" s="85"/>
      <c r="Y153" s="85"/>
      <c r="Z153" s="421"/>
      <c r="AA153" s="421"/>
      <c r="AB153" s="421"/>
      <c r="AC153" s="184"/>
    </row>
    <row r="154" spans="1:29" ht="18" customHeight="1" x14ac:dyDescent="0.25">
      <c r="A154" s="420" t="s">
        <v>7775</v>
      </c>
      <c r="B154" s="20" t="s">
        <v>7790</v>
      </c>
      <c r="C154" s="380" t="s">
        <v>7791</v>
      </c>
      <c r="D154" s="396"/>
      <c r="E154" s="18">
        <v>50781</v>
      </c>
      <c r="F154" s="85"/>
      <c r="G154" s="85"/>
      <c r="H154" s="85"/>
      <c r="I154" s="85"/>
      <c r="J154" s="85">
        <v>10</v>
      </c>
      <c r="K154" s="85">
        <v>5</v>
      </c>
      <c r="L154" s="85"/>
      <c r="M154" s="85"/>
      <c r="N154" s="85"/>
      <c r="O154" s="85"/>
      <c r="P154" s="85">
        <v>3</v>
      </c>
      <c r="Q154" s="85">
        <v>3</v>
      </c>
      <c r="R154" s="85">
        <v>5</v>
      </c>
      <c r="S154" s="85"/>
      <c r="T154" s="85"/>
      <c r="U154" s="85"/>
      <c r="V154" s="85"/>
      <c r="W154" s="85"/>
      <c r="X154" s="85"/>
      <c r="Y154" s="85"/>
      <c r="Z154" s="421"/>
      <c r="AA154" s="421"/>
      <c r="AB154" s="421"/>
      <c r="AC154" s="422" t="s">
        <v>7787</v>
      </c>
    </row>
    <row r="155" spans="1:29" ht="18" customHeight="1" x14ac:dyDescent="0.25">
      <c r="A155" s="415"/>
      <c r="B155" s="54"/>
      <c r="C155" s="416"/>
      <c r="D155" s="417"/>
      <c r="E155" s="51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418"/>
      <c r="AA155" s="418"/>
      <c r="AB155" s="418"/>
      <c r="AC155" s="225" t="s">
        <v>7792</v>
      </c>
    </row>
    <row r="156" spans="1:29" ht="18" customHeight="1" x14ac:dyDescent="0.25">
      <c r="A156" s="397"/>
      <c r="B156" s="20"/>
      <c r="C156" s="411" t="s">
        <v>7663</v>
      </c>
      <c r="D156" s="396"/>
      <c r="E156" s="85"/>
      <c r="F156" s="85"/>
      <c r="G156" s="85"/>
      <c r="H156" s="85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80"/>
      <c r="AA156" s="80"/>
      <c r="AB156" s="80"/>
      <c r="AC156" s="332"/>
    </row>
    <row r="157" spans="1:29" ht="18" customHeight="1" x14ac:dyDescent="0.25">
      <c r="A157" s="397"/>
      <c r="B157" s="20" t="s">
        <v>3227</v>
      </c>
      <c r="C157" s="380" t="s">
        <v>7664</v>
      </c>
      <c r="D157" s="396" t="s">
        <v>7665</v>
      </c>
      <c r="E157" s="29"/>
      <c r="F157" s="381"/>
      <c r="G157" s="381"/>
      <c r="H157" s="381"/>
      <c r="I157" s="381"/>
      <c r="J157" s="381"/>
      <c r="K157" s="92">
        <v>50</v>
      </c>
      <c r="L157" s="92">
        <v>30</v>
      </c>
      <c r="M157" s="92">
        <v>15</v>
      </c>
      <c r="N157" s="381"/>
      <c r="O157" s="381"/>
      <c r="P157" s="381"/>
      <c r="Q157" s="381"/>
      <c r="R157" s="381"/>
      <c r="S157" s="381"/>
      <c r="T157" s="381"/>
      <c r="U157" s="381"/>
      <c r="V157" s="381"/>
      <c r="W157" s="381"/>
      <c r="X157" s="381"/>
      <c r="Y157" s="381"/>
      <c r="Z157" s="80"/>
      <c r="AA157" s="80"/>
      <c r="AB157" s="80"/>
      <c r="AC157" s="332"/>
    </row>
    <row r="158" spans="1:29" ht="18" customHeight="1" x14ac:dyDescent="0.25">
      <c r="A158" s="458"/>
      <c r="B158" s="20"/>
      <c r="C158" s="411" t="s">
        <v>7825</v>
      </c>
      <c r="D158" s="396"/>
      <c r="E158" s="18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421"/>
      <c r="AA158" s="421"/>
      <c r="AB158" s="421"/>
      <c r="AC158" s="184"/>
    </row>
    <row r="159" spans="1:29" ht="18" customHeight="1" x14ac:dyDescent="0.25">
      <c r="A159" s="413" t="s">
        <v>7826</v>
      </c>
      <c r="B159" s="20" t="s">
        <v>7827</v>
      </c>
      <c r="C159" s="380" t="s">
        <v>7828</v>
      </c>
      <c r="D159" s="396" t="s">
        <v>7829</v>
      </c>
      <c r="E159" s="18"/>
      <c r="F159" s="85"/>
      <c r="G159" s="85"/>
      <c r="H159" s="85"/>
      <c r="I159" s="85"/>
      <c r="J159" s="85">
        <v>5</v>
      </c>
      <c r="K159" s="85"/>
      <c r="L159" s="85"/>
      <c r="M159" s="85">
        <v>5</v>
      </c>
      <c r="N159" s="85"/>
      <c r="O159" s="85"/>
      <c r="P159" s="85"/>
      <c r="Q159" s="85"/>
      <c r="R159" s="85">
        <v>5</v>
      </c>
      <c r="S159" s="85">
        <v>5</v>
      </c>
      <c r="T159" s="85"/>
      <c r="U159" s="85"/>
      <c r="V159" s="85"/>
      <c r="W159" s="85"/>
      <c r="X159" s="85"/>
      <c r="Y159" s="85">
        <v>5</v>
      </c>
      <c r="Z159" s="421"/>
      <c r="AA159" s="421"/>
      <c r="AB159" s="421"/>
      <c r="AC159" s="184"/>
    </row>
    <row r="160" spans="1:29" ht="18" customHeight="1" x14ac:dyDescent="0.25">
      <c r="A160" s="458"/>
      <c r="B160" s="20" t="s">
        <v>7831</v>
      </c>
      <c r="C160" s="380" t="s">
        <v>7832</v>
      </c>
      <c r="D160" s="396" t="s">
        <v>7833</v>
      </c>
      <c r="E160" s="18" t="s">
        <v>7949</v>
      </c>
      <c r="F160" s="85"/>
      <c r="G160" s="85"/>
      <c r="H160" s="85"/>
      <c r="I160" s="85"/>
      <c r="J160" s="85">
        <v>5</v>
      </c>
      <c r="K160" s="85">
        <v>5</v>
      </c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421"/>
      <c r="AA160" s="421"/>
      <c r="AB160" s="421"/>
      <c r="AC160" s="422" t="s">
        <v>7952</v>
      </c>
    </row>
    <row r="161" spans="1:29" ht="18" customHeight="1" x14ac:dyDescent="0.25">
      <c r="A161" s="412" t="s">
        <v>7893</v>
      </c>
      <c r="B161" s="20" t="s">
        <v>7941</v>
      </c>
      <c r="C161" s="380" t="s">
        <v>7942</v>
      </c>
      <c r="D161" s="396"/>
      <c r="E161" s="85">
        <v>50342</v>
      </c>
      <c r="F161" s="85"/>
      <c r="G161" s="85"/>
      <c r="H161" s="85"/>
      <c r="I161" s="85"/>
      <c r="J161" s="85"/>
      <c r="K161" s="85">
        <v>5</v>
      </c>
      <c r="L161" s="85"/>
      <c r="M161" s="85">
        <v>3</v>
      </c>
      <c r="N161" s="85"/>
      <c r="O161" s="85"/>
      <c r="P161" s="85">
        <v>3</v>
      </c>
      <c r="Q161" s="85"/>
      <c r="R161" s="85">
        <v>5</v>
      </c>
      <c r="S161" s="85"/>
      <c r="T161" s="85"/>
      <c r="U161" s="85"/>
      <c r="V161" s="85"/>
      <c r="W161" s="85"/>
      <c r="X161" s="85"/>
      <c r="Y161" s="184"/>
      <c r="Z161" s="460"/>
      <c r="AA161" s="460"/>
      <c r="AB161" s="460"/>
      <c r="AC161" s="460"/>
    </row>
    <row r="162" spans="1:29" ht="18" customHeight="1" x14ac:dyDescent="0.25">
      <c r="A162" s="420" t="s">
        <v>7775</v>
      </c>
      <c r="B162" s="20" t="s">
        <v>7943</v>
      </c>
      <c r="C162" s="380" t="s">
        <v>7944</v>
      </c>
      <c r="D162" s="396"/>
      <c r="E162" s="18">
        <v>50635</v>
      </c>
      <c r="F162" s="85"/>
      <c r="G162" s="85"/>
      <c r="H162" s="85"/>
      <c r="I162" s="85"/>
      <c r="J162" s="85">
        <v>6</v>
      </c>
      <c r="K162" s="85">
        <v>2</v>
      </c>
      <c r="L162" s="85">
        <v>2</v>
      </c>
      <c r="M162" s="85"/>
      <c r="N162" s="85"/>
      <c r="O162" s="85"/>
      <c r="P162" s="85"/>
      <c r="Q162" s="85"/>
      <c r="R162" s="85">
        <v>2</v>
      </c>
      <c r="S162" s="85"/>
      <c r="T162" s="85"/>
      <c r="U162" s="85"/>
      <c r="V162" s="85"/>
      <c r="W162" s="85"/>
      <c r="X162" s="85"/>
      <c r="Y162" s="85"/>
      <c r="Z162" s="421"/>
      <c r="AA162" s="421"/>
      <c r="AB162" s="421"/>
      <c r="AC162" s="422" t="s">
        <v>7094</v>
      </c>
    </row>
    <row r="163" spans="1:29" ht="18" customHeight="1" x14ac:dyDescent="0.25">
      <c r="A163" s="458"/>
      <c r="B163" s="20" t="s">
        <v>7945</v>
      </c>
      <c r="C163" s="380" t="s">
        <v>7946</v>
      </c>
      <c r="D163" s="396"/>
      <c r="E163" s="18">
        <v>50684</v>
      </c>
      <c r="F163" s="85"/>
      <c r="G163" s="85"/>
      <c r="H163" s="85"/>
      <c r="I163" s="85"/>
      <c r="J163" s="85">
        <v>3</v>
      </c>
      <c r="K163" s="85"/>
      <c r="L163" s="85"/>
      <c r="M163" s="85"/>
      <c r="N163" s="85"/>
      <c r="O163" s="85"/>
      <c r="P163" s="85">
        <v>10</v>
      </c>
      <c r="Q163" s="85"/>
      <c r="R163" s="85">
        <v>10</v>
      </c>
      <c r="S163" s="85"/>
      <c r="T163" s="85"/>
      <c r="U163" s="85"/>
      <c r="V163" s="85"/>
      <c r="W163" s="85"/>
      <c r="X163" s="85"/>
      <c r="Y163" s="85"/>
      <c r="Z163" s="421"/>
      <c r="AA163" s="421"/>
      <c r="AB163" s="421"/>
      <c r="AC163" s="184"/>
    </row>
    <row r="164" spans="1:29" ht="18" customHeight="1" x14ac:dyDescent="0.25">
      <c r="A164" s="459" t="s">
        <v>7275</v>
      </c>
      <c r="B164" s="20" t="s">
        <v>6856</v>
      </c>
      <c r="C164" s="380" t="s">
        <v>4286</v>
      </c>
      <c r="D164" s="396">
        <v>13178018</v>
      </c>
      <c r="E164" s="18"/>
      <c r="F164" s="85"/>
      <c r="G164" s="85"/>
      <c r="H164" s="85"/>
      <c r="I164" s="85"/>
      <c r="J164" s="85"/>
      <c r="K164" s="85"/>
      <c r="L164" s="85"/>
      <c r="M164" s="85"/>
      <c r="N164" s="85">
        <v>10</v>
      </c>
      <c r="O164" s="85">
        <v>10</v>
      </c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421"/>
      <c r="AA164" s="421"/>
      <c r="AB164" s="421"/>
      <c r="AC164" s="422" t="s">
        <v>7092</v>
      </c>
    </row>
    <row r="165" spans="1:29" ht="18" customHeight="1" x14ac:dyDescent="0.25">
      <c r="A165" s="415"/>
      <c r="B165" s="54"/>
      <c r="C165" s="416"/>
      <c r="D165" s="417"/>
      <c r="E165" s="51"/>
      <c r="F165" s="424"/>
      <c r="G165" s="424"/>
      <c r="H165" s="424"/>
      <c r="I165" s="424"/>
      <c r="J165" s="424"/>
      <c r="K165" s="222"/>
      <c r="L165" s="222"/>
      <c r="M165" s="222"/>
      <c r="N165" s="424"/>
      <c r="O165" s="424"/>
      <c r="P165" s="424"/>
      <c r="Q165" s="424"/>
      <c r="R165" s="424"/>
      <c r="S165" s="424"/>
      <c r="T165" s="424"/>
      <c r="U165" s="424"/>
      <c r="V165" s="424"/>
      <c r="W165" s="424"/>
      <c r="X165" s="424"/>
      <c r="Y165" s="424"/>
      <c r="Z165" s="418"/>
      <c r="AA165" s="418"/>
      <c r="AB165" s="418"/>
      <c r="AC165" s="225" t="s">
        <v>7951</v>
      </c>
    </row>
    <row r="166" spans="1:29" ht="18" customHeight="1" x14ac:dyDescent="0.25">
      <c r="A166" s="397"/>
      <c r="B166" s="20"/>
      <c r="C166" s="411" t="s">
        <v>7812</v>
      </c>
      <c r="D166" s="396"/>
      <c r="E166" s="29"/>
      <c r="F166" s="381"/>
      <c r="G166" s="381"/>
      <c r="H166" s="381"/>
      <c r="I166" s="381"/>
      <c r="J166" s="381"/>
      <c r="K166" s="92"/>
      <c r="L166" s="92"/>
      <c r="M166" s="92"/>
      <c r="N166" s="381"/>
      <c r="O166" s="381"/>
      <c r="P166" s="381"/>
      <c r="Q166" s="381"/>
      <c r="R166" s="381"/>
      <c r="S166" s="381"/>
      <c r="T166" s="381"/>
      <c r="U166" s="381"/>
      <c r="V166" s="381"/>
      <c r="W166" s="381"/>
      <c r="X166" s="381"/>
      <c r="Y166" s="381"/>
      <c r="Z166" s="80"/>
      <c r="AA166" s="80"/>
      <c r="AB166" s="80"/>
      <c r="AC166" s="332"/>
    </row>
    <row r="167" spans="1:29" ht="18" customHeight="1" x14ac:dyDescent="0.25">
      <c r="A167" s="397"/>
      <c r="B167" s="20" t="s">
        <v>5802</v>
      </c>
      <c r="C167" s="380" t="s">
        <v>7813</v>
      </c>
      <c r="D167" s="396" t="s">
        <v>7814</v>
      </c>
      <c r="E167" s="29"/>
      <c r="F167" s="92"/>
      <c r="G167" s="92"/>
      <c r="H167" s="92"/>
      <c r="I167" s="92"/>
      <c r="J167" s="92">
        <v>20</v>
      </c>
      <c r="K167" s="92">
        <v>20</v>
      </c>
      <c r="L167" s="92"/>
      <c r="M167" s="92">
        <v>20</v>
      </c>
      <c r="N167" s="92"/>
      <c r="O167" s="92"/>
      <c r="P167" s="92">
        <v>10</v>
      </c>
      <c r="Q167" s="92"/>
      <c r="R167" s="92"/>
      <c r="S167" s="92"/>
      <c r="T167" s="92"/>
      <c r="U167" s="92"/>
      <c r="V167" s="92"/>
      <c r="W167" s="92"/>
      <c r="X167" s="92"/>
      <c r="Y167" s="92"/>
      <c r="Z167" s="80"/>
      <c r="AA167" s="80"/>
      <c r="AB167" s="80"/>
      <c r="AC167" s="332"/>
    </row>
    <row r="168" spans="1:29" ht="18" customHeight="1" x14ac:dyDescent="0.25">
      <c r="A168" s="397"/>
      <c r="B168" s="20" t="s">
        <v>7815</v>
      </c>
      <c r="C168" s="380" t="s">
        <v>7816</v>
      </c>
      <c r="D168" s="396"/>
      <c r="E168" s="29">
        <v>50917</v>
      </c>
      <c r="F168" s="92"/>
      <c r="G168" s="92"/>
      <c r="H168" s="92"/>
      <c r="I168" s="92"/>
      <c r="J168" s="92">
        <v>20</v>
      </c>
      <c r="K168" s="92">
        <v>10</v>
      </c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>
        <v>6</v>
      </c>
      <c r="W168" s="92"/>
      <c r="X168" s="92"/>
      <c r="Y168" s="92"/>
      <c r="Z168" s="80"/>
      <c r="AA168" s="80"/>
      <c r="AB168" s="80"/>
      <c r="AC168" s="332"/>
    </row>
    <row r="169" spans="1:29" ht="18" customHeight="1" x14ac:dyDescent="0.25">
      <c r="A169" s="458"/>
      <c r="B169" s="20"/>
      <c r="C169" s="411" t="s">
        <v>7993</v>
      </c>
      <c r="D169" s="396"/>
      <c r="E169" s="18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421"/>
      <c r="AA169" s="421"/>
      <c r="AB169" s="421"/>
      <c r="AC169" s="184"/>
    </row>
    <row r="170" spans="1:29" ht="18" customHeight="1" x14ac:dyDescent="0.25">
      <c r="A170" s="461" t="s">
        <v>4759</v>
      </c>
      <c r="B170" s="20" t="s">
        <v>8025</v>
      </c>
      <c r="C170" s="380" t="s">
        <v>8026</v>
      </c>
      <c r="D170" s="396"/>
      <c r="E170" s="18">
        <v>50904</v>
      </c>
      <c r="F170" s="85"/>
      <c r="G170" s="85"/>
      <c r="H170" s="85"/>
      <c r="I170" s="85"/>
      <c r="J170" s="85">
        <v>8</v>
      </c>
      <c r="K170" s="85"/>
      <c r="L170" s="85">
        <v>2</v>
      </c>
      <c r="M170" s="85"/>
      <c r="N170" s="85"/>
      <c r="O170" s="85"/>
      <c r="P170" s="85"/>
      <c r="Q170" s="85"/>
      <c r="R170" s="85">
        <v>3</v>
      </c>
      <c r="S170" s="85"/>
      <c r="T170" s="85"/>
      <c r="U170" s="85"/>
      <c r="V170" s="85">
        <v>3</v>
      </c>
      <c r="W170" s="85"/>
      <c r="X170" s="85"/>
      <c r="Y170" s="85"/>
      <c r="Z170" s="421"/>
      <c r="AA170" s="421"/>
      <c r="AB170" s="421"/>
      <c r="AC170" s="184"/>
    </row>
    <row r="171" spans="1:29" ht="18" customHeight="1" x14ac:dyDescent="0.25">
      <c r="A171" s="458"/>
      <c r="B171" s="20" t="s">
        <v>8027</v>
      </c>
      <c r="C171" s="380" t="s">
        <v>8028</v>
      </c>
      <c r="D171" s="396"/>
      <c r="E171" s="18">
        <v>50897</v>
      </c>
      <c r="F171" s="85"/>
      <c r="G171" s="85"/>
      <c r="H171" s="85"/>
      <c r="I171" s="85"/>
      <c r="J171" s="85">
        <v>3</v>
      </c>
      <c r="K171" s="85">
        <v>8</v>
      </c>
      <c r="L171" s="85">
        <v>5</v>
      </c>
      <c r="M171" s="85"/>
      <c r="N171" s="85"/>
      <c r="O171" s="85"/>
      <c r="P171" s="85"/>
      <c r="Q171" s="85"/>
      <c r="R171" s="85"/>
      <c r="S171" s="85"/>
      <c r="T171" s="85"/>
      <c r="U171" s="85"/>
      <c r="V171" s="85">
        <v>5</v>
      </c>
      <c r="W171" s="85"/>
      <c r="X171" s="85"/>
      <c r="Y171" s="85"/>
      <c r="Z171" s="421"/>
      <c r="AA171" s="421"/>
      <c r="AB171" s="421"/>
      <c r="AC171" s="184"/>
    </row>
    <row r="172" spans="1:29" ht="18" customHeight="1" x14ac:dyDescent="0.25">
      <c r="A172" s="461" t="s">
        <v>7273</v>
      </c>
      <c r="B172" s="20" t="s">
        <v>8029</v>
      </c>
      <c r="C172" s="380" t="s">
        <v>8030</v>
      </c>
      <c r="D172" s="396"/>
      <c r="E172" s="18">
        <v>50594</v>
      </c>
      <c r="F172" s="85"/>
      <c r="G172" s="85"/>
      <c r="H172" s="85"/>
      <c r="I172" s="85"/>
      <c r="J172" s="85">
        <v>1</v>
      </c>
      <c r="K172" s="85">
        <v>3</v>
      </c>
      <c r="L172" s="85"/>
      <c r="M172" s="85"/>
      <c r="N172" s="85"/>
      <c r="O172" s="85"/>
      <c r="P172" s="85"/>
      <c r="Q172" s="85"/>
      <c r="R172" s="85">
        <v>3</v>
      </c>
      <c r="S172" s="85"/>
      <c r="T172" s="85"/>
      <c r="U172" s="85"/>
      <c r="V172" s="85"/>
      <c r="W172" s="85">
        <v>2</v>
      </c>
      <c r="X172" s="85"/>
      <c r="Y172" s="85">
        <v>2</v>
      </c>
      <c r="Z172" s="421"/>
      <c r="AA172" s="421"/>
      <c r="AB172" s="421"/>
      <c r="AC172" s="184"/>
    </row>
    <row r="173" spans="1:29" ht="18" customHeight="1" x14ac:dyDescent="0.25">
      <c r="A173" s="412" t="s">
        <v>4828</v>
      </c>
      <c r="B173" s="20" t="s">
        <v>8031</v>
      </c>
      <c r="C173" s="380" t="s">
        <v>8032</v>
      </c>
      <c r="D173" s="396"/>
      <c r="E173" s="18">
        <v>50301</v>
      </c>
      <c r="F173" s="85"/>
      <c r="G173" s="85"/>
      <c r="H173" s="85"/>
      <c r="I173" s="85"/>
      <c r="J173" s="85">
        <v>10</v>
      </c>
      <c r="K173" s="85">
        <v>5</v>
      </c>
      <c r="L173" s="85"/>
      <c r="M173" s="85">
        <v>5</v>
      </c>
      <c r="N173" s="85"/>
      <c r="O173" s="85"/>
      <c r="P173" s="85">
        <v>5</v>
      </c>
      <c r="Q173" s="85"/>
      <c r="R173" s="85">
        <v>5</v>
      </c>
      <c r="S173" s="85"/>
      <c r="T173" s="85"/>
      <c r="U173" s="85"/>
      <c r="V173" s="85"/>
      <c r="W173" s="85"/>
      <c r="X173" s="85">
        <v>5</v>
      </c>
      <c r="Y173" s="85">
        <v>5</v>
      </c>
      <c r="Z173" s="421"/>
      <c r="AA173" s="421"/>
      <c r="AB173" s="421"/>
      <c r="AC173" s="184"/>
    </row>
    <row r="174" spans="1:29" ht="18" customHeight="1" x14ac:dyDescent="0.25">
      <c r="A174" s="458"/>
      <c r="B174" s="20" t="s">
        <v>8033</v>
      </c>
      <c r="C174" s="380" t="s">
        <v>8034</v>
      </c>
      <c r="D174" s="396"/>
      <c r="E174" s="18">
        <v>50340</v>
      </c>
      <c r="F174" s="85"/>
      <c r="G174" s="85"/>
      <c r="H174" s="85"/>
      <c r="I174" s="85"/>
      <c r="J174" s="85">
        <v>5</v>
      </c>
      <c r="K174" s="85">
        <v>3</v>
      </c>
      <c r="L174" s="85"/>
      <c r="M174" s="85"/>
      <c r="N174" s="85"/>
      <c r="O174" s="85"/>
      <c r="P174" s="85">
        <v>3</v>
      </c>
      <c r="Q174" s="85"/>
      <c r="R174" s="85"/>
      <c r="S174" s="85">
        <v>3</v>
      </c>
      <c r="T174" s="85"/>
      <c r="U174" s="85"/>
      <c r="V174" s="85"/>
      <c r="W174" s="85"/>
      <c r="X174" s="85"/>
      <c r="Y174" s="85"/>
      <c r="Z174" s="421"/>
      <c r="AA174" s="421"/>
      <c r="AB174" s="421"/>
      <c r="AC174" s="184"/>
    </row>
    <row r="175" spans="1:29" ht="18" customHeight="1" x14ac:dyDescent="0.25">
      <c r="A175" s="462" t="s">
        <v>4796</v>
      </c>
      <c r="B175" s="20" t="s">
        <v>8035</v>
      </c>
      <c r="C175" s="380" t="s">
        <v>7526</v>
      </c>
      <c r="D175" s="396"/>
      <c r="E175" s="18">
        <v>50789</v>
      </c>
      <c r="F175" s="85"/>
      <c r="G175" s="85"/>
      <c r="H175" s="85"/>
      <c r="I175" s="85"/>
      <c r="J175" s="85">
        <v>10</v>
      </c>
      <c r="K175" s="85"/>
      <c r="L175" s="85"/>
      <c r="M175" s="85"/>
      <c r="N175" s="85"/>
      <c r="O175" s="85"/>
      <c r="P175" s="85"/>
      <c r="Q175" s="85"/>
      <c r="R175" s="85">
        <v>8</v>
      </c>
      <c r="S175" s="85">
        <v>7</v>
      </c>
      <c r="T175" s="85"/>
      <c r="U175" s="85"/>
      <c r="V175" s="85"/>
      <c r="W175" s="85"/>
      <c r="X175" s="85"/>
      <c r="Y175" s="85"/>
      <c r="Z175" s="421"/>
      <c r="AA175" s="421"/>
      <c r="AB175" s="421"/>
      <c r="AC175" s="184"/>
    </row>
    <row r="176" spans="1:29" ht="18" customHeight="1" x14ac:dyDescent="0.25">
      <c r="A176" s="463" t="s">
        <v>8036</v>
      </c>
      <c r="B176" s="20" t="s">
        <v>8037</v>
      </c>
      <c r="C176" s="380" t="s">
        <v>8038</v>
      </c>
      <c r="D176" s="396"/>
      <c r="E176" s="18">
        <v>50326</v>
      </c>
      <c r="F176" s="85"/>
      <c r="G176" s="85"/>
      <c r="H176" s="85"/>
      <c r="I176" s="85"/>
      <c r="J176" s="85">
        <v>7</v>
      </c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421"/>
      <c r="AA176" s="421"/>
      <c r="AB176" s="421"/>
      <c r="AC176" s="184"/>
    </row>
    <row r="177" spans="1:29" ht="18" customHeight="1" x14ac:dyDescent="0.25">
      <c r="A177" s="458"/>
      <c r="B177" s="20" t="s">
        <v>8039</v>
      </c>
      <c r="C177" s="380" t="s">
        <v>8040</v>
      </c>
      <c r="D177" s="396"/>
      <c r="E177" s="18">
        <v>50593</v>
      </c>
      <c r="F177" s="85"/>
      <c r="G177" s="85"/>
      <c r="H177" s="85"/>
      <c r="I177" s="85"/>
      <c r="J177" s="85">
        <v>5</v>
      </c>
      <c r="K177" s="85">
        <v>5</v>
      </c>
      <c r="L177" s="85"/>
      <c r="M177" s="85"/>
      <c r="N177" s="85"/>
      <c r="O177" s="85"/>
      <c r="P177" s="85"/>
      <c r="Q177" s="85"/>
      <c r="R177" s="85">
        <v>5</v>
      </c>
      <c r="S177" s="85"/>
      <c r="T177" s="85"/>
      <c r="U177" s="85"/>
      <c r="V177" s="85"/>
      <c r="W177" s="85"/>
      <c r="X177" s="85"/>
      <c r="Y177" s="85"/>
      <c r="Z177" s="421"/>
      <c r="AA177" s="421"/>
      <c r="AB177" s="421"/>
      <c r="AC177" s="184"/>
    </row>
    <row r="178" spans="1:29" ht="18" customHeight="1" x14ac:dyDescent="0.25">
      <c r="A178" s="463" t="s">
        <v>4796</v>
      </c>
      <c r="B178" s="20" t="s">
        <v>8042</v>
      </c>
      <c r="C178" s="380" t="s">
        <v>8041</v>
      </c>
      <c r="D178" s="396"/>
      <c r="E178" s="18">
        <v>50921</v>
      </c>
      <c r="F178" s="85"/>
      <c r="G178" s="85"/>
      <c r="H178" s="85"/>
      <c r="I178" s="85"/>
      <c r="J178" s="85"/>
      <c r="K178" s="85"/>
      <c r="L178" s="85">
        <v>5</v>
      </c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421"/>
      <c r="AA178" s="421"/>
      <c r="AB178" s="421"/>
      <c r="AC178" s="184"/>
    </row>
    <row r="179" spans="1:29" ht="18" customHeight="1" x14ac:dyDescent="0.25">
      <c r="A179" s="464"/>
      <c r="B179" s="165"/>
      <c r="C179" s="465"/>
      <c r="D179" s="51"/>
      <c r="E179" s="466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467" t="s">
        <v>8065</v>
      </c>
    </row>
    <row r="180" spans="1:29" s="284" customFormat="1" ht="18" customHeight="1" x14ac:dyDescent="0.25">
      <c r="A180" s="458"/>
      <c r="B180" s="20"/>
      <c r="C180" s="411" t="s">
        <v>7994</v>
      </c>
      <c r="D180" s="396"/>
      <c r="E180" s="18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421"/>
      <c r="AA180" s="421"/>
      <c r="AB180" s="421"/>
      <c r="AC180" s="184"/>
    </row>
    <row r="181" spans="1:29" s="284" customFormat="1" ht="18" customHeight="1" x14ac:dyDescent="0.25">
      <c r="A181" s="463" t="s">
        <v>7775</v>
      </c>
      <c r="B181" s="20" t="s">
        <v>8173</v>
      </c>
      <c r="C181" s="380" t="s">
        <v>8174</v>
      </c>
      <c r="D181" s="396"/>
      <c r="E181" s="18">
        <v>50294</v>
      </c>
      <c r="F181" s="85"/>
      <c r="G181" s="85"/>
      <c r="H181" s="85"/>
      <c r="I181" s="85"/>
      <c r="J181" s="85"/>
      <c r="K181" s="85">
        <v>5</v>
      </c>
      <c r="L181" s="85"/>
      <c r="M181" s="85"/>
      <c r="N181" s="85">
        <v>5</v>
      </c>
      <c r="O181" s="85"/>
      <c r="P181" s="85"/>
      <c r="Q181" s="85"/>
      <c r="R181" s="85">
        <v>5</v>
      </c>
      <c r="S181" s="85"/>
      <c r="T181" s="85"/>
      <c r="U181" s="85"/>
      <c r="V181" s="85"/>
      <c r="W181" s="85"/>
      <c r="X181" s="85"/>
      <c r="Y181" s="85"/>
      <c r="Z181" s="421"/>
      <c r="AA181" s="421"/>
      <c r="AB181" s="421"/>
      <c r="AC181" s="184"/>
    </row>
    <row r="182" spans="1:29" s="284" customFormat="1" ht="18" customHeight="1" x14ac:dyDescent="0.25">
      <c r="A182" s="462" t="s">
        <v>6944</v>
      </c>
      <c r="B182" s="20" t="s">
        <v>8175</v>
      </c>
      <c r="C182" s="380" t="s">
        <v>8176</v>
      </c>
      <c r="D182" s="396"/>
      <c r="E182" s="18">
        <v>50649</v>
      </c>
      <c r="F182" s="85">
        <v>2</v>
      </c>
      <c r="G182" s="85"/>
      <c r="H182" s="85"/>
      <c r="I182" s="85"/>
      <c r="J182" s="85"/>
      <c r="K182" s="85">
        <v>5</v>
      </c>
      <c r="L182" s="85"/>
      <c r="M182" s="85">
        <v>2</v>
      </c>
      <c r="N182" s="85"/>
      <c r="O182" s="85"/>
      <c r="P182" s="85">
        <v>2</v>
      </c>
      <c r="Q182" s="85"/>
      <c r="R182" s="85">
        <v>5</v>
      </c>
      <c r="S182" s="85"/>
      <c r="T182" s="85"/>
      <c r="U182" s="85"/>
      <c r="V182" s="85"/>
      <c r="W182" s="85">
        <v>5</v>
      </c>
      <c r="X182" s="85"/>
      <c r="Y182" s="85"/>
      <c r="Z182" s="421"/>
      <c r="AA182" s="421"/>
      <c r="AB182" s="421"/>
      <c r="AC182" s="184"/>
    </row>
    <row r="183" spans="1:29" ht="18" customHeight="1" x14ac:dyDescent="0.25">
      <c r="A183" s="459" t="s">
        <v>4777</v>
      </c>
      <c r="B183" s="20" t="s">
        <v>6856</v>
      </c>
      <c r="C183" s="380" t="s">
        <v>6857</v>
      </c>
      <c r="D183" s="396">
        <v>14047757</v>
      </c>
      <c r="E183" s="18"/>
      <c r="F183" s="85"/>
      <c r="G183" s="85"/>
      <c r="H183" s="85"/>
      <c r="I183" s="85"/>
      <c r="J183" s="85">
        <v>20</v>
      </c>
      <c r="K183" s="85"/>
      <c r="L183" s="85"/>
      <c r="M183" s="85"/>
      <c r="N183" s="85">
        <v>5</v>
      </c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421"/>
      <c r="AA183" s="421"/>
      <c r="AB183" s="421"/>
      <c r="AC183" s="422" t="s">
        <v>7094</v>
      </c>
    </row>
    <row r="184" spans="1:29" ht="18" customHeight="1" x14ac:dyDescent="0.25">
      <c r="A184" s="458"/>
      <c r="B184" s="20" t="s">
        <v>6856</v>
      </c>
      <c r="C184" s="380" t="s">
        <v>6857</v>
      </c>
      <c r="D184" s="396">
        <v>14049209</v>
      </c>
      <c r="E184" s="18"/>
      <c r="F184" s="85"/>
      <c r="G184" s="85"/>
      <c r="H184" s="85"/>
      <c r="I184" s="85"/>
      <c r="J184" s="85">
        <v>30</v>
      </c>
      <c r="K184" s="85"/>
      <c r="L184" s="85">
        <v>5</v>
      </c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421"/>
      <c r="AA184" s="421"/>
      <c r="AB184" s="421"/>
      <c r="AC184" s="184"/>
    </row>
    <row r="185" spans="1:29" ht="18" customHeight="1" x14ac:dyDescent="0.25">
      <c r="A185" s="459" t="s">
        <v>4759</v>
      </c>
      <c r="B185" s="20" t="s">
        <v>6856</v>
      </c>
      <c r="C185" s="380" t="s">
        <v>8189</v>
      </c>
      <c r="D185" s="396">
        <v>90276770</v>
      </c>
      <c r="E185" s="18"/>
      <c r="F185" s="85"/>
      <c r="G185" s="85"/>
      <c r="H185" s="85"/>
      <c r="I185" s="85"/>
      <c r="J185" s="85">
        <v>10</v>
      </c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421"/>
      <c r="AA185" s="421"/>
      <c r="AB185" s="421"/>
      <c r="AC185" s="184"/>
    </row>
    <row r="186" spans="1:29" ht="18" customHeight="1" x14ac:dyDescent="0.25">
      <c r="A186" s="459" t="s">
        <v>7273</v>
      </c>
      <c r="B186" s="20" t="s">
        <v>8190</v>
      </c>
      <c r="C186" s="380" t="s">
        <v>8191</v>
      </c>
      <c r="D186" s="396"/>
      <c r="E186" s="18">
        <v>50787</v>
      </c>
      <c r="F186" s="85"/>
      <c r="G186" s="85"/>
      <c r="H186" s="85"/>
      <c r="I186" s="85"/>
      <c r="J186" s="85">
        <v>20</v>
      </c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421"/>
      <c r="AA186" s="421"/>
      <c r="AB186" s="421"/>
      <c r="AC186" s="471" t="s">
        <v>7092</v>
      </c>
    </row>
    <row r="187" spans="1:29" ht="18" customHeight="1" x14ac:dyDescent="0.25">
      <c r="A187" s="458"/>
      <c r="B187" s="20" t="s">
        <v>8192</v>
      </c>
      <c r="C187" s="380" t="s">
        <v>8193</v>
      </c>
      <c r="D187" s="396"/>
      <c r="E187" s="18">
        <v>50788</v>
      </c>
      <c r="F187" s="85"/>
      <c r="G187" s="85"/>
      <c r="H187" s="85"/>
      <c r="I187" s="85"/>
      <c r="J187" s="85"/>
      <c r="K187" s="85">
        <v>20</v>
      </c>
      <c r="L187" s="85"/>
      <c r="M187" s="85"/>
      <c r="N187" s="85">
        <v>10</v>
      </c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421"/>
      <c r="AA187" s="421"/>
      <c r="AB187" s="421"/>
      <c r="AC187" s="184"/>
    </row>
    <row r="188" spans="1:29" ht="18" customHeight="1" x14ac:dyDescent="0.25">
      <c r="A188" s="420" t="s">
        <v>6912</v>
      </c>
      <c r="B188" s="20" t="s">
        <v>8194</v>
      </c>
      <c r="C188" s="380" t="s">
        <v>8195</v>
      </c>
      <c r="D188" s="396"/>
      <c r="E188" s="18">
        <v>50634</v>
      </c>
      <c r="F188" s="85"/>
      <c r="G188" s="85"/>
      <c r="H188" s="85"/>
      <c r="I188" s="85"/>
      <c r="J188" s="85"/>
      <c r="K188" s="85">
        <v>5</v>
      </c>
      <c r="L188" s="85"/>
      <c r="M188" s="85">
        <v>5</v>
      </c>
      <c r="N188" s="85"/>
      <c r="O188" s="85"/>
      <c r="P188" s="85">
        <v>5</v>
      </c>
      <c r="Q188" s="85"/>
      <c r="R188" s="85">
        <v>5</v>
      </c>
      <c r="S188" s="85"/>
      <c r="T188" s="85"/>
      <c r="U188" s="85"/>
      <c r="V188" s="85"/>
      <c r="W188" s="85"/>
      <c r="X188" s="85"/>
      <c r="Y188" s="85">
        <v>5</v>
      </c>
      <c r="Z188" s="421"/>
      <c r="AA188" s="421"/>
      <c r="AB188" s="421"/>
      <c r="AC188" s="422" t="s">
        <v>8196</v>
      </c>
    </row>
    <row r="189" spans="1:29" ht="18" customHeight="1" x14ac:dyDescent="0.25">
      <c r="A189" s="459" t="s">
        <v>7359</v>
      </c>
      <c r="B189" s="20" t="s">
        <v>7575</v>
      </c>
      <c r="C189" s="380" t="s">
        <v>8197</v>
      </c>
      <c r="D189" s="396" t="s">
        <v>8198</v>
      </c>
      <c r="E189" s="18" t="s">
        <v>6738</v>
      </c>
      <c r="F189" s="85"/>
      <c r="G189" s="85"/>
      <c r="H189" s="85"/>
      <c r="I189" s="85"/>
      <c r="J189" s="85">
        <v>5</v>
      </c>
      <c r="K189" s="85">
        <v>3</v>
      </c>
      <c r="L189" s="85"/>
      <c r="M189" s="85">
        <v>5</v>
      </c>
      <c r="N189" s="85"/>
      <c r="O189" s="85"/>
      <c r="P189" s="85">
        <v>3</v>
      </c>
      <c r="Q189" s="85"/>
      <c r="R189" s="85">
        <v>3</v>
      </c>
      <c r="S189" s="85"/>
      <c r="T189" s="85"/>
      <c r="U189" s="85"/>
      <c r="V189" s="85">
        <v>3</v>
      </c>
      <c r="W189" s="85"/>
      <c r="X189" s="85"/>
      <c r="Y189" s="85">
        <v>5</v>
      </c>
      <c r="Z189" s="421"/>
      <c r="AA189" s="421"/>
      <c r="AB189" s="421"/>
      <c r="AC189" s="544" t="s">
        <v>8199</v>
      </c>
    </row>
    <row r="190" spans="1:29" ht="18" customHeight="1" x14ac:dyDescent="0.25">
      <c r="A190" s="458"/>
      <c r="B190" s="20" t="s">
        <v>7575</v>
      </c>
      <c r="C190" s="380" t="s">
        <v>8200</v>
      </c>
      <c r="D190" s="396" t="s">
        <v>8201</v>
      </c>
      <c r="E190" s="18" t="s">
        <v>6738</v>
      </c>
      <c r="F190" s="85"/>
      <c r="G190" s="85"/>
      <c r="H190" s="85"/>
      <c r="I190" s="85"/>
      <c r="J190" s="85">
        <v>5</v>
      </c>
      <c r="K190" s="85">
        <v>3</v>
      </c>
      <c r="L190" s="85"/>
      <c r="M190" s="85">
        <v>5</v>
      </c>
      <c r="N190" s="85"/>
      <c r="O190" s="85"/>
      <c r="P190" s="85">
        <v>3</v>
      </c>
      <c r="Q190" s="85"/>
      <c r="R190" s="85">
        <v>3</v>
      </c>
      <c r="S190" s="85"/>
      <c r="T190" s="85"/>
      <c r="U190" s="85"/>
      <c r="V190" s="85">
        <v>3</v>
      </c>
      <c r="W190" s="85"/>
      <c r="X190" s="85"/>
      <c r="Y190" s="85">
        <v>5</v>
      </c>
      <c r="Z190" s="421"/>
      <c r="AA190" s="421"/>
      <c r="AB190" s="421"/>
      <c r="AC190" s="545"/>
    </row>
    <row r="191" spans="1:29" ht="18" customHeight="1" x14ac:dyDescent="0.25">
      <c r="A191" s="458"/>
      <c r="B191" s="20" t="s">
        <v>7575</v>
      </c>
      <c r="C191" s="380" t="s">
        <v>8202</v>
      </c>
      <c r="D191" s="396" t="s">
        <v>8203</v>
      </c>
      <c r="E191" s="18" t="s">
        <v>6738</v>
      </c>
      <c r="F191" s="85"/>
      <c r="G191" s="85"/>
      <c r="H191" s="85"/>
      <c r="I191" s="85"/>
      <c r="J191" s="85">
        <v>5</v>
      </c>
      <c r="K191" s="85">
        <v>3</v>
      </c>
      <c r="L191" s="85"/>
      <c r="M191" s="85">
        <v>5</v>
      </c>
      <c r="N191" s="85"/>
      <c r="O191" s="85"/>
      <c r="P191" s="85">
        <v>3</v>
      </c>
      <c r="Q191" s="85"/>
      <c r="R191" s="85">
        <v>3</v>
      </c>
      <c r="S191" s="85"/>
      <c r="T191" s="85"/>
      <c r="U191" s="85"/>
      <c r="V191" s="85">
        <v>3</v>
      </c>
      <c r="W191" s="85"/>
      <c r="X191" s="85"/>
      <c r="Y191" s="85">
        <v>5</v>
      </c>
      <c r="Z191" s="421"/>
      <c r="AA191" s="421"/>
      <c r="AB191" s="421"/>
      <c r="AC191" s="546"/>
    </row>
    <row r="192" spans="1:29" ht="18" customHeight="1" x14ac:dyDescent="0.25">
      <c r="A192" s="473"/>
      <c r="B192" s="54"/>
      <c r="C192" s="416"/>
      <c r="D192" s="417"/>
      <c r="E192" s="50"/>
      <c r="F192" s="445"/>
      <c r="G192" s="445"/>
      <c r="H192" s="445"/>
      <c r="I192" s="445"/>
      <c r="J192" s="445"/>
      <c r="K192" s="445"/>
      <c r="L192" s="445"/>
      <c r="M192" s="445"/>
      <c r="N192" s="445"/>
      <c r="O192" s="445"/>
      <c r="P192" s="445"/>
      <c r="Q192" s="445"/>
      <c r="R192" s="445"/>
      <c r="S192" s="445"/>
      <c r="T192" s="445"/>
      <c r="U192" s="445"/>
      <c r="V192" s="445"/>
      <c r="W192" s="445"/>
      <c r="X192" s="445"/>
      <c r="Y192" s="445"/>
      <c r="Z192" s="474"/>
      <c r="AA192" s="474"/>
      <c r="AB192" s="474"/>
      <c r="AC192" s="475" t="s">
        <v>8604</v>
      </c>
    </row>
    <row r="193" spans="1:29" ht="18" customHeight="1" x14ac:dyDescent="0.25">
      <c r="A193" s="458"/>
      <c r="B193" s="20"/>
      <c r="C193" s="411" t="s">
        <v>8260</v>
      </c>
      <c r="D193" s="396"/>
      <c r="E193" s="18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421"/>
      <c r="AA193" s="421"/>
      <c r="AB193" s="421"/>
      <c r="AC193" s="472"/>
    </row>
    <row r="194" spans="1:29" ht="18" customHeight="1" x14ac:dyDescent="0.25">
      <c r="A194" s="462" t="s">
        <v>6912</v>
      </c>
      <c r="B194" s="20" t="s">
        <v>8261</v>
      </c>
      <c r="C194" s="380" t="s">
        <v>8262</v>
      </c>
      <c r="D194" s="396">
        <v>1118</v>
      </c>
      <c r="E194" s="18"/>
      <c r="F194" s="85"/>
      <c r="G194" s="85"/>
      <c r="H194" s="85"/>
      <c r="I194" s="85"/>
      <c r="J194" s="85">
        <v>3</v>
      </c>
      <c r="K194" s="85"/>
      <c r="L194" s="85"/>
      <c r="M194" s="85"/>
      <c r="N194" s="85"/>
      <c r="O194" s="85"/>
      <c r="P194" s="85"/>
      <c r="Q194" s="85"/>
      <c r="R194" s="85">
        <v>5</v>
      </c>
      <c r="S194" s="85"/>
      <c r="T194" s="85"/>
      <c r="U194" s="85"/>
      <c r="V194" s="85">
        <v>3</v>
      </c>
      <c r="W194" s="85">
        <v>3</v>
      </c>
      <c r="X194" s="85"/>
      <c r="Y194" s="85">
        <v>2</v>
      </c>
      <c r="Z194" s="421"/>
      <c r="AA194" s="421"/>
      <c r="AB194" s="421"/>
      <c r="AC194" s="472"/>
    </row>
    <row r="195" spans="1:29" ht="18" customHeight="1" x14ac:dyDescent="0.25">
      <c r="A195" s="458"/>
      <c r="B195" s="20" t="s">
        <v>6578</v>
      </c>
      <c r="C195" s="380" t="s">
        <v>1732</v>
      </c>
      <c r="D195" s="396">
        <v>1119</v>
      </c>
      <c r="E195" s="18"/>
      <c r="F195" s="85"/>
      <c r="G195" s="85"/>
      <c r="H195" s="85"/>
      <c r="I195" s="85"/>
      <c r="J195" s="85">
        <v>3</v>
      </c>
      <c r="K195" s="85"/>
      <c r="L195" s="85"/>
      <c r="M195" s="85"/>
      <c r="N195" s="85"/>
      <c r="O195" s="85"/>
      <c r="P195" s="85"/>
      <c r="Q195" s="85"/>
      <c r="R195" s="85">
        <v>3</v>
      </c>
      <c r="S195" s="85"/>
      <c r="T195" s="85"/>
      <c r="U195" s="85"/>
      <c r="V195" s="85">
        <v>3</v>
      </c>
      <c r="W195" s="85"/>
      <c r="X195" s="85"/>
      <c r="Y195" s="85"/>
      <c r="Z195" s="421"/>
      <c r="AA195" s="421"/>
      <c r="AB195" s="421"/>
      <c r="AC195" s="472"/>
    </row>
    <row r="196" spans="1:29" ht="18" customHeight="1" x14ac:dyDescent="0.25">
      <c r="A196" s="458"/>
      <c r="B196" s="20" t="s">
        <v>8263</v>
      </c>
      <c r="C196" s="380" t="s">
        <v>8264</v>
      </c>
      <c r="D196" s="396">
        <v>1078</v>
      </c>
      <c r="E196" s="18"/>
      <c r="F196" s="85"/>
      <c r="G196" s="85"/>
      <c r="H196" s="85"/>
      <c r="I196" s="85"/>
      <c r="J196" s="85">
        <v>3</v>
      </c>
      <c r="K196" s="85"/>
      <c r="L196" s="85">
        <v>3</v>
      </c>
      <c r="M196" s="85"/>
      <c r="N196" s="85"/>
      <c r="O196" s="85"/>
      <c r="P196" s="85">
        <v>3</v>
      </c>
      <c r="Q196" s="85"/>
      <c r="R196" s="85">
        <v>3</v>
      </c>
      <c r="S196" s="85"/>
      <c r="T196" s="85"/>
      <c r="U196" s="85"/>
      <c r="V196" s="85"/>
      <c r="W196" s="85">
        <v>3</v>
      </c>
      <c r="X196" s="85"/>
      <c r="Y196" s="85"/>
      <c r="Z196" s="421"/>
      <c r="AA196" s="421"/>
      <c r="AB196" s="421"/>
      <c r="AC196" s="472"/>
    </row>
    <row r="197" spans="1:29" ht="18" customHeight="1" x14ac:dyDescent="0.25">
      <c r="A197" s="458"/>
      <c r="B197" s="20" t="s">
        <v>8265</v>
      </c>
      <c r="C197" s="380" t="s">
        <v>8266</v>
      </c>
      <c r="D197" s="396">
        <v>1084</v>
      </c>
      <c r="E197" s="18"/>
      <c r="F197" s="85"/>
      <c r="G197" s="85"/>
      <c r="H197" s="85"/>
      <c r="I197" s="85"/>
      <c r="J197" s="85">
        <v>5</v>
      </c>
      <c r="K197" s="85">
        <v>5</v>
      </c>
      <c r="L197" s="85"/>
      <c r="M197" s="85"/>
      <c r="N197" s="85"/>
      <c r="O197" s="85"/>
      <c r="P197" s="85"/>
      <c r="Q197" s="85"/>
      <c r="R197" s="85">
        <v>5</v>
      </c>
      <c r="S197" s="85"/>
      <c r="T197" s="85"/>
      <c r="U197" s="85"/>
      <c r="V197" s="85"/>
      <c r="W197" s="85"/>
      <c r="X197" s="85"/>
      <c r="Y197" s="85"/>
      <c r="Z197" s="421"/>
      <c r="AA197" s="421"/>
      <c r="AB197" s="421"/>
      <c r="AC197" s="472"/>
    </row>
    <row r="198" spans="1:29" ht="18" customHeight="1" x14ac:dyDescent="0.25">
      <c r="A198" s="458"/>
      <c r="B198" s="20" t="s">
        <v>8267</v>
      </c>
      <c r="C198" s="380" t="s">
        <v>8268</v>
      </c>
      <c r="D198" s="396"/>
      <c r="E198" s="18">
        <v>50914</v>
      </c>
      <c r="F198" s="85"/>
      <c r="G198" s="85"/>
      <c r="H198" s="85"/>
      <c r="I198" s="85"/>
      <c r="J198" s="85">
        <v>8</v>
      </c>
      <c r="K198" s="85">
        <v>8</v>
      </c>
      <c r="L198" s="85">
        <v>5</v>
      </c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421"/>
      <c r="AA198" s="421"/>
      <c r="AB198" s="421"/>
      <c r="AC198" s="472"/>
    </row>
    <row r="199" spans="1:29" ht="18" customHeight="1" x14ac:dyDescent="0.25">
      <c r="A199" s="458"/>
      <c r="B199" s="20" t="s">
        <v>8269</v>
      </c>
      <c r="C199" s="380" t="s">
        <v>8270</v>
      </c>
      <c r="D199" s="396"/>
      <c r="E199" s="18">
        <v>50666</v>
      </c>
      <c r="F199" s="85"/>
      <c r="G199" s="85"/>
      <c r="H199" s="85"/>
      <c r="I199" s="85"/>
      <c r="J199" s="85"/>
      <c r="K199" s="85">
        <v>10</v>
      </c>
      <c r="L199" s="85">
        <v>8</v>
      </c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421"/>
      <c r="AA199" s="421"/>
      <c r="AB199" s="421"/>
      <c r="AC199" s="472"/>
    </row>
    <row r="200" spans="1:29" ht="18" customHeight="1" x14ac:dyDescent="0.25">
      <c r="A200" s="458"/>
      <c r="B200" s="20" t="s">
        <v>8271</v>
      </c>
      <c r="C200" s="380" t="s">
        <v>8272</v>
      </c>
      <c r="D200" s="396"/>
      <c r="E200" s="18">
        <v>50915</v>
      </c>
      <c r="F200" s="85"/>
      <c r="G200" s="85"/>
      <c r="H200" s="85"/>
      <c r="I200" s="85"/>
      <c r="J200" s="85">
        <v>10</v>
      </c>
      <c r="K200" s="85">
        <v>10</v>
      </c>
      <c r="L200" s="85"/>
      <c r="M200" s="85"/>
      <c r="N200" s="85"/>
      <c r="O200" s="85"/>
      <c r="P200" s="85">
        <v>10</v>
      </c>
      <c r="Q200" s="85"/>
      <c r="R200" s="85"/>
      <c r="S200" s="85"/>
      <c r="T200" s="85"/>
      <c r="U200" s="85"/>
      <c r="V200" s="85"/>
      <c r="W200" s="85">
        <v>10</v>
      </c>
      <c r="X200" s="85"/>
      <c r="Y200" s="85"/>
      <c r="Z200" s="421"/>
      <c r="AA200" s="421"/>
      <c r="AB200" s="421"/>
      <c r="AC200" s="472"/>
    </row>
    <row r="201" spans="1:29" ht="18" customHeight="1" x14ac:dyDescent="0.25">
      <c r="A201" s="458"/>
      <c r="B201" s="20" t="s">
        <v>8273</v>
      </c>
      <c r="C201" s="380" t="s">
        <v>8274</v>
      </c>
      <c r="D201" s="396"/>
      <c r="E201" s="18">
        <v>50960</v>
      </c>
      <c r="F201" s="85"/>
      <c r="G201" s="85"/>
      <c r="H201" s="85"/>
      <c r="I201" s="85"/>
      <c r="J201" s="85">
        <v>30</v>
      </c>
      <c r="K201" s="85">
        <v>10</v>
      </c>
      <c r="L201" s="85"/>
      <c r="M201" s="85">
        <v>5</v>
      </c>
      <c r="N201" s="85"/>
      <c r="O201" s="85"/>
      <c r="P201" s="85"/>
      <c r="Q201" s="85"/>
      <c r="R201" s="85">
        <v>5</v>
      </c>
      <c r="S201" s="85"/>
      <c r="T201" s="85"/>
      <c r="U201" s="85"/>
      <c r="V201" s="85"/>
      <c r="W201" s="85"/>
      <c r="X201" s="85"/>
      <c r="Y201" s="85"/>
      <c r="Z201" s="421"/>
      <c r="AA201" s="421"/>
      <c r="AB201" s="421"/>
      <c r="AC201" s="472"/>
    </row>
    <row r="202" spans="1:29" ht="18" customHeight="1" x14ac:dyDescent="0.25">
      <c r="A202" s="461" t="s">
        <v>4777</v>
      </c>
      <c r="B202" s="20" t="s">
        <v>8275</v>
      </c>
      <c r="C202" s="380" t="s">
        <v>6850</v>
      </c>
      <c r="D202" s="396"/>
      <c r="E202" s="18">
        <v>50797</v>
      </c>
      <c r="F202" s="85"/>
      <c r="G202" s="85"/>
      <c r="H202" s="85"/>
      <c r="I202" s="85"/>
      <c r="J202" s="85"/>
      <c r="K202" s="85">
        <v>15</v>
      </c>
      <c r="L202" s="85">
        <v>3</v>
      </c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421"/>
      <c r="AA202" s="421"/>
      <c r="AB202" s="421"/>
      <c r="AC202" s="472"/>
    </row>
    <row r="203" spans="1:29" ht="18" customHeight="1" x14ac:dyDescent="0.25">
      <c r="A203" s="458"/>
      <c r="B203" s="20" t="s">
        <v>8276</v>
      </c>
      <c r="C203" s="380" t="s">
        <v>8277</v>
      </c>
      <c r="D203" s="396"/>
      <c r="E203" s="18">
        <v>50898</v>
      </c>
      <c r="F203" s="85"/>
      <c r="G203" s="85"/>
      <c r="H203" s="85"/>
      <c r="I203" s="85"/>
      <c r="J203" s="85">
        <v>8</v>
      </c>
      <c r="K203" s="85">
        <v>5</v>
      </c>
      <c r="L203" s="85">
        <v>5</v>
      </c>
      <c r="M203" s="85"/>
      <c r="N203" s="85"/>
      <c r="O203" s="85"/>
      <c r="P203" s="85"/>
      <c r="Q203" s="85"/>
      <c r="R203" s="85"/>
      <c r="S203" s="85"/>
      <c r="T203" s="85"/>
      <c r="U203" s="85"/>
      <c r="V203" s="85">
        <v>2</v>
      </c>
      <c r="W203" s="85"/>
      <c r="X203" s="85"/>
      <c r="Y203" s="85"/>
      <c r="Z203" s="421"/>
      <c r="AA203" s="421"/>
      <c r="AB203" s="421"/>
      <c r="AC203" s="472"/>
    </row>
    <row r="204" spans="1:29" ht="18" customHeight="1" x14ac:dyDescent="0.25">
      <c r="A204" s="463" t="s">
        <v>7275</v>
      </c>
      <c r="B204" s="20" t="s">
        <v>8278</v>
      </c>
      <c r="C204" s="380" t="s">
        <v>8279</v>
      </c>
      <c r="D204" s="396">
        <v>1105</v>
      </c>
      <c r="E204" s="18"/>
      <c r="F204" s="85"/>
      <c r="G204" s="85"/>
      <c r="H204" s="85"/>
      <c r="I204" s="85"/>
      <c r="J204" s="85"/>
      <c r="K204" s="85">
        <v>5</v>
      </c>
      <c r="L204" s="85">
        <v>2</v>
      </c>
      <c r="M204" s="85">
        <v>2</v>
      </c>
      <c r="N204" s="85"/>
      <c r="O204" s="85"/>
      <c r="P204" s="85">
        <v>2</v>
      </c>
      <c r="Q204" s="85">
        <v>2</v>
      </c>
      <c r="R204" s="85">
        <v>3</v>
      </c>
      <c r="S204" s="85"/>
      <c r="T204" s="85"/>
      <c r="U204" s="85"/>
      <c r="V204" s="85">
        <v>2</v>
      </c>
      <c r="W204" s="85"/>
      <c r="X204" s="85"/>
      <c r="Y204" s="85">
        <v>2</v>
      </c>
      <c r="Z204" s="421"/>
      <c r="AA204" s="421"/>
      <c r="AB204" s="421"/>
      <c r="AC204" s="472"/>
    </row>
    <row r="205" spans="1:29" ht="18" customHeight="1" x14ac:dyDescent="0.25">
      <c r="A205" s="458"/>
      <c r="B205" s="20" t="s">
        <v>7563</v>
      </c>
      <c r="C205" s="380" t="s">
        <v>7564</v>
      </c>
      <c r="D205" s="396">
        <v>1072</v>
      </c>
      <c r="E205" s="18"/>
      <c r="F205" s="85"/>
      <c r="G205" s="85"/>
      <c r="H205" s="85"/>
      <c r="I205" s="85"/>
      <c r="J205" s="85">
        <v>3</v>
      </c>
      <c r="K205" s="85">
        <v>3</v>
      </c>
      <c r="L205" s="85"/>
      <c r="M205" s="85">
        <v>3</v>
      </c>
      <c r="N205" s="85"/>
      <c r="O205" s="85"/>
      <c r="P205" s="85">
        <v>3</v>
      </c>
      <c r="Q205" s="85"/>
      <c r="R205" s="85">
        <v>3</v>
      </c>
      <c r="S205" s="85">
        <v>3</v>
      </c>
      <c r="T205" s="85"/>
      <c r="U205" s="85"/>
      <c r="V205" s="85">
        <v>3</v>
      </c>
      <c r="W205" s="85"/>
      <c r="X205" s="85"/>
      <c r="Y205" s="85"/>
      <c r="Z205" s="421"/>
      <c r="AA205" s="421"/>
      <c r="AB205" s="421"/>
      <c r="AC205" s="472"/>
    </row>
    <row r="206" spans="1:29" ht="18" customHeight="1" x14ac:dyDescent="0.25">
      <c r="A206" s="458"/>
      <c r="B206" s="20" t="s">
        <v>6196</v>
      </c>
      <c r="C206" s="380" t="s">
        <v>8280</v>
      </c>
      <c r="D206" s="396">
        <v>1083</v>
      </c>
      <c r="E206" s="18"/>
      <c r="F206" s="85"/>
      <c r="G206" s="85"/>
      <c r="H206" s="85"/>
      <c r="I206" s="85"/>
      <c r="J206" s="85">
        <v>3</v>
      </c>
      <c r="K206" s="85">
        <v>5</v>
      </c>
      <c r="L206" s="85"/>
      <c r="M206" s="85"/>
      <c r="N206" s="85"/>
      <c r="O206" s="85"/>
      <c r="P206" s="85">
        <v>5</v>
      </c>
      <c r="Q206" s="85"/>
      <c r="R206" s="85"/>
      <c r="S206" s="85">
        <v>5</v>
      </c>
      <c r="T206" s="85"/>
      <c r="U206" s="85"/>
      <c r="V206" s="85"/>
      <c r="W206" s="85">
        <v>5</v>
      </c>
      <c r="X206" s="85"/>
      <c r="Y206" s="85"/>
      <c r="Z206" s="421"/>
      <c r="AA206" s="421"/>
      <c r="AB206" s="421"/>
      <c r="AC206" s="472"/>
    </row>
    <row r="207" spans="1:29" ht="18" customHeight="1" x14ac:dyDescent="0.25">
      <c r="A207" s="478"/>
      <c r="B207" s="20" t="s">
        <v>6551</v>
      </c>
      <c r="C207" s="380" t="s">
        <v>8281</v>
      </c>
      <c r="D207" s="396">
        <v>1093</v>
      </c>
      <c r="E207" s="18"/>
      <c r="F207" s="85"/>
      <c r="G207" s="85"/>
      <c r="H207" s="85"/>
      <c r="I207" s="85"/>
      <c r="J207" s="85">
        <v>2</v>
      </c>
      <c r="K207" s="85">
        <v>2</v>
      </c>
      <c r="L207" s="85">
        <v>2</v>
      </c>
      <c r="M207" s="85"/>
      <c r="N207" s="85"/>
      <c r="O207" s="85"/>
      <c r="P207" s="85">
        <v>2</v>
      </c>
      <c r="Q207" s="85"/>
      <c r="R207" s="85">
        <v>2</v>
      </c>
      <c r="S207" s="85">
        <v>3</v>
      </c>
      <c r="T207" s="85"/>
      <c r="U207" s="85"/>
      <c r="V207" s="85"/>
      <c r="W207" s="85"/>
      <c r="X207" s="85"/>
      <c r="Y207" s="85">
        <v>3</v>
      </c>
      <c r="Z207" s="421"/>
      <c r="AA207" s="421"/>
      <c r="AB207" s="421"/>
      <c r="AC207" s="472"/>
    </row>
    <row r="208" spans="1:29" ht="18" customHeight="1" x14ac:dyDescent="0.25">
      <c r="A208" s="458"/>
      <c r="B208" s="20" t="s">
        <v>8282</v>
      </c>
      <c r="C208" s="380" t="s">
        <v>8283</v>
      </c>
      <c r="D208" s="396"/>
      <c r="E208" s="18">
        <v>50994</v>
      </c>
      <c r="F208" s="85"/>
      <c r="G208" s="85"/>
      <c r="H208" s="85"/>
      <c r="I208" s="85"/>
      <c r="J208" s="85"/>
      <c r="K208" s="85">
        <v>5</v>
      </c>
      <c r="L208" s="85"/>
      <c r="M208" s="85"/>
      <c r="N208" s="85"/>
      <c r="O208" s="85"/>
      <c r="P208" s="85"/>
      <c r="Q208" s="85"/>
      <c r="R208" s="85">
        <v>5</v>
      </c>
      <c r="S208" s="85"/>
      <c r="T208" s="85"/>
      <c r="U208" s="85"/>
      <c r="V208" s="85">
        <v>10</v>
      </c>
      <c r="W208" s="85"/>
      <c r="X208" s="85"/>
      <c r="Y208" s="85"/>
      <c r="Z208" s="421"/>
      <c r="AA208" s="421"/>
      <c r="AB208" s="421"/>
      <c r="AC208" s="472"/>
    </row>
    <row r="209" spans="1:29" ht="18" customHeight="1" x14ac:dyDescent="0.25">
      <c r="A209" s="458"/>
      <c r="B209" s="20" t="s">
        <v>8284</v>
      </c>
      <c r="C209" s="380" t="s">
        <v>8285</v>
      </c>
      <c r="D209" s="396"/>
      <c r="E209" s="18">
        <v>50993</v>
      </c>
      <c r="F209" s="85"/>
      <c r="G209" s="85"/>
      <c r="H209" s="85"/>
      <c r="I209" s="85"/>
      <c r="J209" s="85">
        <v>6</v>
      </c>
      <c r="K209" s="85">
        <v>10</v>
      </c>
      <c r="L209" s="85">
        <v>6</v>
      </c>
      <c r="M209" s="85"/>
      <c r="N209" s="85"/>
      <c r="O209" s="85"/>
      <c r="P209" s="85"/>
      <c r="Q209" s="85"/>
      <c r="R209" s="85"/>
      <c r="S209" s="85"/>
      <c r="T209" s="85"/>
      <c r="U209" s="85"/>
      <c r="V209" s="85">
        <v>6</v>
      </c>
      <c r="W209" s="85"/>
      <c r="X209" s="469">
        <v>6</v>
      </c>
      <c r="Y209" s="85"/>
      <c r="Z209" s="421"/>
      <c r="AA209" s="421"/>
      <c r="AB209" s="421"/>
      <c r="AC209" s="472"/>
    </row>
    <row r="210" spans="1:29" ht="18" customHeight="1" x14ac:dyDescent="0.25">
      <c r="A210" s="459" t="s">
        <v>7273</v>
      </c>
      <c r="B210" s="20" t="s">
        <v>6856</v>
      </c>
      <c r="C210" s="380" t="s">
        <v>8286</v>
      </c>
      <c r="D210" s="396">
        <v>26336576</v>
      </c>
      <c r="E210" s="18"/>
      <c r="F210" s="85">
        <v>5</v>
      </c>
      <c r="G210" s="85">
        <v>2</v>
      </c>
      <c r="H210" s="85"/>
      <c r="I210" s="85"/>
      <c r="J210" s="85"/>
      <c r="K210" s="85">
        <v>20</v>
      </c>
      <c r="L210" s="85"/>
      <c r="M210" s="85"/>
      <c r="N210" s="85"/>
      <c r="O210" s="85"/>
      <c r="P210" s="85"/>
      <c r="Q210" s="85">
        <v>5</v>
      </c>
      <c r="R210" s="85">
        <v>5</v>
      </c>
      <c r="S210" s="85"/>
      <c r="T210" s="85">
        <v>5</v>
      </c>
      <c r="U210" s="85"/>
      <c r="V210" s="85"/>
      <c r="W210" s="85"/>
      <c r="X210" s="85"/>
      <c r="Y210" s="85"/>
      <c r="Z210" s="421"/>
      <c r="AA210" s="421"/>
      <c r="AB210" s="421"/>
      <c r="AC210" s="477" t="s">
        <v>7092</v>
      </c>
    </row>
    <row r="211" spans="1:29" ht="18" customHeight="1" x14ac:dyDescent="0.25">
      <c r="A211" s="459" t="s">
        <v>4759</v>
      </c>
      <c r="B211" s="20" t="s">
        <v>8287</v>
      </c>
      <c r="C211" s="380" t="s">
        <v>8288</v>
      </c>
      <c r="D211" s="396" t="s">
        <v>8289</v>
      </c>
      <c r="E211" s="18" t="s">
        <v>8290</v>
      </c>
      <c r="F211" s="85"/>
      <c r="G211" s="85"/>
      <c r="H211" s="85"/>
      <c r="I211" s="85"/>
      <c r="J211" s="85">
        <v>3</v>
      </c>
      <c r="K211" s="85">
        <v>5</v>
      </c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421"/>
      <c r="AA211" s="421"/>
      <c r="AB211" s="421"/>
      <c r="AC211" s="477" t="s">
        <v>8291</v>
      </c>
    </row>
    <row r="212" spans="1:29" ht="18" customHeight="1" x14ac:dyDescent="0.25">
      <c r="A212" s="458"/>
      <c r="B212" s="20" t="s">
        <v>8292</v>
      </c>
      <c r="C212" s="380" t="s">
        <v>8293</v>
      </c>
      <c r="D212" s="396" t="s">
        <v>8294</v>
      </c>
      <c r="E212" s="18" t="s">
        <v>6738</v>
      </c>
      <c r="F212" s="85"/>
      <c r="G212" s="85"/>
      <c r="H212" s="85"/>
      <c r="I212" s="85"/>
      <c r="J212" s="85">
        <v>3</v>
      </c>
      <c r="K212" s="85">
        <v>5</v>
      </c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421"/>
      <c r="AA212" s="421"/>
      <c r="AB212" s="421"/>
      <c r="AC212" s="477" t="s">
        <v>8295</v>
      </c>
    </row>
    <row r="213" spans="1:29" ht="18" customHeight="1" x14ac:dyDescent="0.25">
      <c r="A213" s="458"/>
      <c r="B213" s="20" t="s">
        <v>6838</v>
      </c>
      <c r="C213" s="380" t="s">
        <v>8296</v>
      </c>
      <c r="D213" s="396" t="s">
        <v>8297</v>
      </c>
      <c r="E213" s="18"/>
      <c r="F213" s="85"/>
      <c r="G213" s="85"/>
      <c r="H213" s="85"/>
      <c r="I213" s="85"/>
      <c r="J213" s="85">
        <v>5</v>
      </c>
      <c r="K213" s="85">
        <v>5</v>
      </c>
      <c r="L213" s="85"/>
      <c r="M213" s="85"/>
      <c r="N213" s="85"/>
      <c r="O213" s="85"/>
      <c r="P213" s="85">
        <v>3</v>
      </c>
      <c r="Q213" s="85"/>
      <c r="R213" s="85">
        <v>3</v>
      </c>
      <c r="S213" s="85"/>
      <c r="T213" s="85"/>
      <c r="U213" s="85"/>
      <c r="V213" s="85"/>
      <c r="W213" s="85"/>
      <c r="X213" s="85"/>
      <c r="Y213" s="85"/>
      <c r="Z213" s="421"/>
      <c r="AA213" s="421"/>
      <c r="AB213" s="421"/>
      <c r="AC213" s="472"/>
    </row>
    <row r="214" spans="1:29" ht="18" customHeight="1" x14ac:dyDescent="0.25">
      <c r="A214" s="473"/>
      <c r="B214" s="54"/>
      <c r="C214" s="416"/>
      <c r="D214" s="417"/>
      <c r="E214" s="50"/>
      <c r="F214" s="445"/>
      <c r="G214" s="445"/>
      <c r="H214" s="445"/>
      <c r="I214" s="445"/>
      <c r="J214" s="445"/>
      <c r="K214" s="445"/>
      <c r="L214" s="445"/>
      <c r="M214" s="445"/>
      <c r="N214" s="445"/>
      <c r="O214" s="445"/>
      <c r="P214" s="445"/>
      <c r="Q214" s="445"/>
      <c r="R214" s="445"/>
      <c r="S214" s="445"/>
      <c r="T214" s="445"/>
      <c r="U214" s="445"/>
      <c r="V214" s="445"/>
      <c r="W214" s="445"/>
      <c r="X214" s="445"/>
      <c r="Y214" s="445"/>
      <c r="Z214" s="474"/>
      <c r="AA214" s="474"/>
      <c r="AB214" s="474"/>
      <c r="AC214" s="475" t="s">
        <v>8351</v>
      </c>
    </row>
    <row r="215" spans="1:29" ht="18" customHeight="1" x14ac:dyDescent="0.25">
      <c r="A215" s="458"/>
      <c r="B215" s="20"/>
      <c r="C215" s="411" t="s">
        <v>8255</v>
      </c>
      <c r="D215" s="396"/>
      <c r="E215" s="18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421"/>
      <c r="AA215" s="421"/>
      <c r="AB215" s="421"/>
      <c r="AC215" s="472"/>
    </row>
    <row r="216" spans="1:29" ht="18" customHeight="1" x14ac:dyDescent="0.25">
      <c r="A216" s="458"/>
      <c r="B216" s="20" t="s">
        <v>8256</v>
      </c>
      <c r="C216" s="380" t="s">
        <v>8257</v>
      </c>
      <c r="D216" s="396"/>
      <c r="E216" s="18">
        <v>51180</v>
      </c>
      <c r="F216" s="85"/>
      <c r="G216" s="85"/>
      <c r="H216" s="85"/>
      <c r="I216" s="85"/>
      <c r="J216" s="85">
        <v>10</v>
      </c>
      <c r="K216" s="85">
        <v>10</v>
      </c>
      <c r="L216" s="85">
        <v>10</v>
      </c>
      <c r="M216" s="85"/>
      <c r="N216" s="85"/>
      <c r="O216" s="85"/>
      <c r="P216" s="85"/>
      <c r="Q216" s="85">
        <v>5</v>
      </c>
      <c r="R216" s="85"/>
      <c r="S216" s="85"/>
      <c r="T216" s="85"/>
      <c r="U216" s="85"/>
      <c r="V216" s="85"/>
      <c r="W216" s="85"/>
      <c r="X216" s="85"/>
      <c r="Y216" s="85"/>
      <c r="Z216" s="421"/>
      <c r="AA216" s="421"/>
      <c r="AB216" s="421"/>
      <c r="AC216" s="472"/>
    </row>
    <row r="217" spans="1:29" ht="18" customHeight="1" x14ac:dyDescent="0.25">
      <c r="A217" s="458"/>
      <c r="B217" s="20" t="s">
        <v>8258</v>
      </c>
      <c r="C217" s="380" t="s">
        <v>8259</v>
      </c>
      <c r="D217" s="396"/>
      <c r="E217" s="18">
        <v>51006</v>
      </c>
      <c r="F217" s="85">
        <v>2</v>
      </c>
      <c r="G217" s="85">
        <v>2</v>
      </c>
      <c r="H217" s="85"/>
      <c r="I217" s="85"/>
      <c r="J217" s="85">
        <v>10</v>
      </c>
      <c r="K217" s="85"/>
      <c r="L217" s="85"/>
      <c r="M217" s="85"/>
      <c r="N217" s="85"/>
      <c r="O217" s="85"/>
      <c r="P217" s="85">
        <v>2</v>
      </c>
      <c r="Q217" s="85">
        <v>3</v>
      </c>
      <c r="R217" s="85">
        <v>2</v>
      </c>
      <c r="S217" s="85"/>
      <c r="T217" s="85"/>
      <c r="U217" s="85"/>
      <c r="V217" s="85"/>
      <c r="W217" s="85"/>
      <c r="X217" s="85"/>
      <c r="Y217" s="85"/>
      <c r="Z217" s="421"/>
      <c r="AA217" s="421"/>
      <c r="AB217" s="421"/>
      <c r="AC217" s="472"/>
    </row>
    <row r="218" spans="1:29" s="284" customFormat="1" ht="18" customHeight="1" x14ac:dyDescent="0.25">
      <c r="A218" s="458"/>
      <c r="B218" s="20"/>
      <c r="C218" s="411" t="s">
        <v>8385</v>
      </c>
      <c r="D218" s="396"/>
      <c r="E218" s="18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421"/>
      <c r="AA218" s="421"/>
      <c r="AB218" s="421"/>
      <c r="AC218" s="472"/>
    </row>
    <row r="219" spans="1:29" s="284" customFormat="1" ht="18" customHeight="1" x14ac:dyDescent="0.25">
      <c r="A219" s="463" t="s">
        <v>4759</v>
      </c>
      <c r="B219" s="20" t="s">
        <v>8386</v>
      </c>
      <c r="C219" s="380" t="s">
        <v>8387</v>
      </c>
      <c r="D219" s="396"/>
      <c r="E219" s="18">
        <v>51051</v>
      </c>
      <c r="F219" s="85"/>
      <c r="G219" s="85"/>
      <c r="H219" s="85"/>
      <c r="I219" s="85"/>
      <c r="J219" s="85">
        <v>5</v>
      </c>
      <c r="K219" s="85">
        <v>5</v>
      </c>
      <c r="L219" s="85"/>
      <c r="M219" s="85">
        <v>5</v>
      </c>
      <c r="N219" s="85"/>
      <c r="O219" s="85"/>
      <c r="P219" s="85">
        <v>5</v>
      </c>
      <c r="Q219" s="85"/>
      <c r="R219" s="85"/>
      <c r="S219" s="85"/>
      <c r="T219" s="85"/>
      <c r="U219" s="85"/>
      <c r="V219" s="85"/>
      <c r="W219" s="85"/>
      <c r="X219" s="85"/>
      <c r="Y219" s="85"/>
      <c r="Z219" s="421"/>
      <c r="AA219" s="421"/>
      <c r="AB219" s="421"/>
      <c r="AC219" s="472"/>
    </row>
    <row r="220" spans="1:29" s="284" customFormat="1" ht="18" customHeight="1" x14ac:dyDescent="0.25">
      <c r="A220" s="458"/>
      <c r="B220" s="20" t="s">
        <v>8388</v>
      </c>
      <c r="C220" s="380" t="s">
        <v>8389</v>
      </c>
      <c r="D220" s="396"/>
      <c r="E220" s="18">
        <v>51055</v>
      </c>
      <c r="F220" s="85"/>
      <c r="G220" s="85"/>
      <c r="H220" s="85"/>
      <c r="I220" s="85"/>
      <c r="J220" s="85">
        <v>10</v>
      </c>
      <c r="K220" s="85">
        <v>10</v>
      </c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421"/>
      <c r="AA220" s="421"/>
      <c r="AB220" s="421"/>
      <c r="AC220" s="472"/>
    </row>
    <row r="221" spans="1:29" s="284" customFormat="1" ht="18" customHeight="1" x14ac:dyDescent="0.25">
      <c r="A221" s="458"/>
      <c r="B221" s="20" t="s">
        <v>6195</v>
      </c>
      <c r="C221" s="380" t="s">
        <v>6616</v>
      </c>
      <c r="D221" s="396">
        <v>1067</v>
      </c>
      <c r="E221" s="18"/>
      <c r="F221" s="85"/>
      <c r="G221" s="85"/>
      <c r="H221" s="85"/>
      <c r="I221" s="85"/>
      <c r="J221" s="85">
        <v>2</v>
      </c>
      <c r="K221" s="85"/>
      <c r="L221" s="85"/>
      <c r="M221" s="85"/>
      <c r="N221" s="85"/>
      <c r="O221" s="85"/>
      <c r="P221" s="85"/>
      <c r="Q221" s="85">
        <v>2</v>
      </c>
      <c r="R221" s="85">
        <v>3</v>
      </c>
      <c r="S221" s="85"/>
      <c r="T221" s="85"/>
      <c r="U221" s="85"/>
      <c r="V221" s="85">
        <v>2</v>
      </c>
      <c r="W221" s="85"/>
      <c r="X221" s="85"/>
      <c r="Y221" s="85"/>
      <c r="Z221" s="421"/>
      <c r="AA221" s="421"/>
      <c r="AB221" s="421"/>
      <c r="AC221" s="472"/>
    </row>
    <row r="222" spans="1:29" s="284" customFormat="1" ht="18" customHeight="1" x14ac:dyDescent="0.25">
      <c r="A222" s="458"/>
      <c r="B222" s="20" t="s">
        <v>6613</v>
      </c>
      <c r="C222" s="380" t="s">
        <v>6614</v>
      </c>
      <c r="D222" s="396">
        <v>1095</v>
      </c>
      <c r="E222" s="18"/>
      <c r="F222" s="85"/>
      <c r="G222" s="85"/>
      <c r="H222" s="85"/>
      <c r="I222" s="85"/>
      <c r="J222" s="85">
        <v>15</v>
      </c>
      <c r="K222" s="85"/>
      <c r="L222" s="85"/>
      <c r="M222" s="85">
        <v>2</v>
      </c>
      <c r="N222" s="85"/>
      <c r="O222" s="85"/>
      <c r="P222" s="85"/>
      <c r="Q222" s="85"/>
      <c r="R222" s="85"/>
      <c r="S222" s="85">
        <v>2</v>
      </c>
      <c r="T222" s="85"/>
      <c r="U222" s="85"/>
      <c r="V222" s="85">
        <v>3</v>
      </c>
      <c r="W222" s="85"/>
      <c r="X222" s="85"/>
      <c r="Y222" s="85"/>
      <c r="Z222" s="421"/>
      <c r="AA222" s="421"/>
      <c r="AB222" s="421"/>
      <c r="AC222" s="472"/>
    </row>
    <row r="223" spans="1:29" s="284" customFormat="1" ht="18" customHeight="1" x14ac:dyDescent="0.25">
      <c r="A223" s="463" t="s">
        <v>7273</v>
      </c>
      <c r="B223" s="20" t="s">
        <v>8390</v>
      </c>
      <c r="C223" s="380" t="s">
        <v>8391</v>
      </c>
      <c r="D223" s="396">
        <v>7413</v>
      </c>
      <c r="E223" s="18"/>
      <c r="F223" s="85"/>
      <c r="G223" s="85"/>
      <c r="H223" s="85"/>
      <c r="I223" s="85"/>
      <c r="J223" s="85">
        <v>5</v>
      </c>
      <c r="K223" s="85">
        <v>3</v>
      </c>
      <c r="L223" s="85"/>
      <c r="M223" s="85"/>
      <c r="N223" s="85"/>
      <c r="O223" s="85"/>
      <c r="P223" s="85">
        <v>3</v>
      </c>
      <c r="Q223" s="85"/>
      <c r="R223" s="85"/>
      <c r="S223" s="85"/>
      <c r="T223" s="85"/>
      <c r="U223" s="85"/>
      <c r="V223" s="85"/>
      <c r="W223" s="85"/>
      <c r="X223" s="85"/>
      <c r="Y223" s="85"/>
      <c r="Z223" s="421"/>
      <c r="AA223" s="421"/>
      <c r="AB223" s="421"/>
      <c r="AC223" s="472"/>
    </row>
    <row r="224" spans="1:29" s="284" customFormat="1" ht="18" customHeight="1" x14ac:dyDescent="0.25">
      <c r="A224" s="458"/>
      <c r="B224" s="20" t="s">
        <v>6142</v>
      </c>
      <c r="C224" s="380" t="s">
        <v>8392</v>
      </c>
      <c r="D224" s="396">
        <v>1069</v>
      </c>
      <c r="E224" s="18"/>
      <c r="F224" s="85"/>
      <c r="G224" s="85"/>
      <c r="H224" s="85"/>
      <c r="I224" s="85"/>
      <c r="J224" s="85">
        <v>5</v>
      </c>
      <c r="K224" s="85"/>
      <c r="L224" s="85"/>
      <c r="M224" s="85"/>
      <c r="N224" s="85"/>
      <c r="O224" s="85"/>
      <c r="P224" s="85"/>
      <c r="Q224" s="85"/>
      <c r="R224" s="85">
        <v>3</v>
      </c>
      <c r="S224" s="85">
        <v>3</v>
      </c>
      <c r="T224" s="85"/>
      <c r="U224" s="85"/>
      <c r="V224" s="85">
        <v>2</v>
      </c>
      <c r="W224" s="85"/>
      <c r="X224" s="85"/>
      <c r="Y224" s="85"/>
      <c r="Z224" s="421"/>
      <c r="AA224" s="421"/>
      <c r="AB224" s="421"/>
      <c r="AC224" s="472"/>
    </row>
    <row r="225" spans="1:29" s="284" customFormat="1" ht="18" customHeight="1" x14ac:dyDescent="0.25">
      <c r="A225" s="458"/>
      <c r="B225" s="20" t="s">
        <v>6179</v>
      </c>
      <c r="C225" s="380" t="s">
        <v>8393</v>
      </c>
      <c r="D225" s="396">
        <v>1081</v>
      </c>
      <c r="E225" s="18"/>
      <c r="F225" s="85"/>
      <c r="G225" s="85"/>
      <c r="H225" s="85"/>
      <c r="I225" s="85"/>
      <c r="J225" s="85">
        <v>5</v>
      </c>
      <c r="K225" s="85">
        <v>5</v>
      </c>
      <c r="L225" s="85"/>
      <c r="M225" s="85"/>
      <c r="N225" s="85"/>
      <c r="O225" s="85"/>
      <c r="P225" s="85"/>
      <c r="Q225" s="85">
        <v>2</v>
      </c>
      <c r="R225" s="85"/>
      <c r="S225" s="85"/>
      <c r="T225" s="85"/>
      <c r="U225" s="85"/>
      <c r="V225" s="85">
        <v>3</v>
      </c>
      <c r="W225" s="85"/>
      <c r="X225" s="85"/>
      <c r="Y225" s="85"/>
      <c r="Z225" s="421"/>
      <c r="AA225" s="421"/>
      <c r="AB225" s="421"/>
      <c r="AC225" s="472"/>
    </row>
    <row r="226" spans="1:29" s="284" customFormat="1" ht="18" customHeight="1" x14ac:dyDescent="0.25">
      <c r="A226" s="458"/>
      <c r="B226" s="20" t="s">
        <v>6646</v>
      </c>
      <c r="C226" s="380" t="s">
        <v>8394</v>
      </c>
      <c r="D226" s="396">
        <v>1102</v>
      </c>
      <c r="E226" s="18"/>
      <c r="F226" s="85"/>
      <c r="G226" s="85"/>
      <c r="H226" s="85"/>
      <c r="I226" s="85"/>
      <c r="J226" s="85">
        <v>5</v>
      </c>
      <c r="K226" s="85"/>
      <c r="L226" s="85"/>
      <c r="M226" s="85"/>
      <c r="N226" s="85"/>
      <c r="O226" s="85"/>
      <c r="P226" s="85">
        <v>3</v>
      </c>
      <c r="Q226" s="85"/>
      <c r="R226" s="85">
        <v>5</v>
      </c>
      <c r="S226" s="85"/>
      <c r="T226" s="85"/>
      <c r="U226" s="85"/>
      <c r="V226" s="85"/>
      <c r="W226" s="85"/>
      <c r="X226" s="85"/>
      <c r="Y226" s="85"/>
      <c r="Z226" s="421"/>
      <c r="AA226" s="421"/>
      <c r="AB226" s="421"/>
      <c r="AC226" s="472"/>
    </row>
    <row r="227" spans="1:29" s="284" customFormat="1" ht="18" customHeight="1" x14ac:dyDescent="0.25">
      <c r="A227" s="458"/>
      <c r="B227" s="20" t="s">
        <v>6144</v>
      </c>
      <c r="C227" s="380" t="s">
        <v>6730</v>
      </c>
      <c r="D227" s="396">
        <v>1107</v>
      </c>
      <c r="E227" s="18"/>
      <c r="F227" s="85"/>
      <c r="G227" s="85"/>
      <c r="H227" s="85"/>
      <c r="I227" s="85"/>
      <c r="J227" s="85">
        <v>3</v>
      </c>
      <c r="K227" s="85"/>
      <c r="L227" s="85"/>
      <c r="M227" s="85"/>
      <c r="N227" s="85"/>
      <c r="O227" s="85"/>
      <c r="P227" s="85"/>
      <c r="Q227" s="85"/>
      <c r="R227" s="85">
        <v>5</v>
      </c>
      <c r="S227" s="85">
        <v>5</v>
      </c>
      <c r="T227" s="85"/>
      <c r="U227" s="85"/>
      <c r="V227" s="85">
        <v>3</v>
      </c>
      <c r="W227" s="85"/>
      <c r="X227" s="85"/>
      <c r="Y227" s="85"/>
      <c r="Z227" s="421"/>
      <c r="AA227" s="421"/>
      <c r="AB227" s="421"/>
      <c r="AC227" s="472"/>
    </row>
    <row r="228" spans="1:29" s="284" customFormat="1" ht="18" customHeight="1" x14ac:dyDescent="0.25">
      <c r="A228" s="463" t="s">
        <v>4828</v>
      </c>
      <c r="B228" s="20" t="s">
        <v>6167</v>
      </c>
      <c r="C228" s="380" t="s">
        <v>8395</v>
      </c>
      <c r="D228" s="396">
        <v>1094</v>
      </c>
      <c r="E228" s="18"/>
      <c r="F228" s="85"/>
      <c r="G228" s="85"/>
      <c r="H228" s="85"/>
      <c r="I228" s="85"/>
      <c r="J228" s="85">
        <v>3</v>
      </c>
      <c r="K228" s="85"/>
      <c r="L228" s="85"/>
      <c r="M228" s="85">
        <v>3</v>
      </c>
      <c r="N228" s="85"/>
      <c r="O228" s="85"/>
      <c r="P228" s="85"/>
      <c r="Q228" s="85"/>
      <c r="R228" s="85">
        <v>2</v>
      </c>
      <c r="S228" s="85">
        <v>3</v>
      </c>
      <c r="T228" s="85"/>
      <c r="U228" s="85"/>
      <c r="V228" s="85">
        <v>3</v>
      </c>
      <c r="W228" s="85"/>
      <c r="X228" s="85"/>
      <c r="Y228" s="85"/>
      <c r="Z228" s="421"/>
      <c r="AA228" s="421"/>
      <c r="AB228" s="421"/>
      <c r="AC228" s="472"/>
    </row>
    <row r="229" spans="1:29" s="284" customFormat="1" ht="18" customHeight="1" x14ac:dyDescent="0.25">
      <c r="A229" s="463" t="s">
        <v>8018</v>
      </c>
      <c r="B229" s="20" t="s">
        <v>8396</v>
      </c>
      <c r="C229" s="380" t="s">
        <v>8397</v>
      </c>
      <c r="D229" s="396"/>
      <c r="E229" s="18">
        <v>51035</v>
      </c>
      <c r="F229" s="85"/>
      <c r="G229" s="85"/>
      <c r="H229" s="85"/>
      <c r="I229" s="85"/>
      <c r="J229" s="85">
        <v>10</v>
      </c>
      <c r="K229" s="85">
        <v>5</v>
      </c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421"/>
      <c r="AA229" s="421"/>
      <c r="AB229" s="421"/>
      <c r="AC229" s="472"/>
    </row>
    <row r="230" spans="1:29" s="284" customFormat="1" ht="18" customHeight="1" x14ac:dyDescent="0.25">
      <c r="A230" s="458"/>
      <c r="B230" s="20" t="s">
        <v>8398</v>
      </c>
      <c r="C230" s="380" t="s">
        <v>8399</v>
      </c>
      <c r="D230" s="396"/>
      <c r="E230" s="18">
        <v>51036</v>
      </c>
      <c r="F230" s="85"/>
      <c r="G230" s="85"/>
      <c r="H230" s="85"/>
      <c r="I230" s="85"/>
      <c r="J230" s="85">
        <v>20</v>
      </c>
      <c r="K230" s="85"/>
      <c r="L230" s="85">
        <v>10</v>
      </c>
      <c r="M230" s="85"/>
      <c r="N230" s="85"/>
      <c r="O230" s="85"/>
      <c r="P230" s="85"/>
      <c r="Q230" s="85">
        <v>10</v>
      </c>
      <c r="R230" s="85"/>
      <c r="S230" s="85"/>
      <c r="T230" s="85"/>
      <c r="U230" s="85"/>
      <c r="V230" s="85"/>
      <c r="W230" s="85"/>
      <c r="X230" s="85"/>
      <c r="Y230" s="85"/>
      <c r="Z230" s="421"/>
      <c r="AA230" s="421"/>
      <c r="AB230" s="421"/>
      <c r="AC230" s="472"/>
    </row>
    <row r="231" spans="1:29" s="284" customFormat="1" ht="18" customHeight="1" x14ac:dyDescent="0.25">
      <c r="A231" s="462" t="s">
        <v>7132</v>
      </c>
      <c r="B231" s="20" t="s">
        <v>8400</v>
      </c>
      <c r="C231" s="380" t="s">
        <v>8401</v>
      </c>
      <c r="D231" s="396">
        <v>7416</v>
      </c>
      <c r="E231" s="18"/>
      <c r="F231" s="85"/>
      <c r="G231" s="85"/>
      <c r="H231" s="85"/>
      <c r="I231" s="85"/>
      <c r="J231" s="85">
        <v>5</v>
      </c>
      <c r="K231" s="85">
        <v>3</v>
      </c>
      <c r="L231" s="85"/>
      <c r="M231" s="85">
        <v>3</v>
      </c>
      <c r="N231" s="85"/>
      <c r="O231" s="85"/>
      <c r="P231" s="85">
        <v>3</v>
      </c>
      <c r="Q231" s="85"/>
      <c r="R231" s="85">
        <v>3</v>
      </c>
      <c r="S231" s="85"/>
      <c r="T231" s="85"/>
      <c r="U231" s="85"/>
      <c r="V231" s="85"/>
      <c r="W231" s="85"/>
      <c r="X231" s="85"/>
      <c r="Y231" s="85"/>
      <c r="Z231" s="421"/>
      <c r="AA231" s="421"/>
      <c r="AB231" s="421"/>
      <c r="AC231" s="472"/>
    </row>
    <row r="232" spans="1:29" s="284" customFormat="1" ht="18" customHeight="1" x14ac:dyDescent="0.25">
      <c r="A232" s="458"/>
      <c r="B232" s="20" t="s">
        <v>8402</v>
      </c>
      <c r="C232" s="380" t="s">
        <v>8403</v>
      </c>
      <c r="D232" s="396"/>
      <c r="E232" s="18">
        <v>51050</v>
      </c>
      <c r="F232" s="85"/>
      <c r="G232" s="85"/>
      <c r="H232" s="85"/>
      <c r="I232" s="85"/>
      <c r="J232" s="85">
        <v>1</v>
      </c>
      <c r="K232" s="85">
        <v>5</v>
      </c>
      <c r="L232" s="85"/>
      <c r="M232" s="85">
        <v>5</v>
      </c>
      <c r="N232" s="85"/>
      <c r="O232" s="85"/>
      <c r="P232" s="85">
        <v>5</v>
      </c>
      <c r="Q232" s="85"/>
      <c r="R232" s="85">
        <v>5</v>
      </c>
      <c r="S232" s="85">
        <v>3</v>
      </c>
      <c r="T232" s="85"/>
      <c r="U232" s="85"/>
      <c r="V232" s="85"/>
      <c r="W232" s="85"/>
      <c r="X232" s="85"/>
      <c r="Y232" s="85"/>
      <c r="Z232" s="421"/>
      <c r="AA232" s="421"/>
      <c r="AB232" s="421"/>
      <c r="AC232" s="472"/>
    </row>
    <row r="233" spans="1:29" s="284" customFormat="1" ht="18" customHeight="1" x14ac:dyDescent="0.25">
      <c r="A233" s="458"/>
      <c r="B233" s="20" t="s">
        <v>8404</v>
      </c>
      <c r="C233" s="380" t="s">
        <v>8405</v>
      </c>
      <c r="D233" s="396"/>
      <c r="E233" s="18">
        <v>51054</v>
      </c>
      <c r="F233" s="85"/>
      <c r="G233" s="85"/>
      <c r="H233" s="85"/>
      <c r="I233" s="85"/>
      <c r="J233" s="85">
        <v>3</v>
      </c>
      <c r="K233" s="85">
        <v>3</v>
      </c>
      <c r="L233" s="85"/>
      <c r="M233" s="85"/>
      <c r="N233" s="85"/>
      <c r="O233" s="85"/>
      <c r="P233" s="85"/>
      <c r="Q233" s="85"/>
      <c r="R233" s="85"/>
      <c r="S233" s="85">
        <v>2</v>
      </c>
      <c r="T233" s="85"/>
      <c r="U233" s="85"/>
      <c r="V233" s="85"/>
      <c r="W233" s="85"/>
      <c r="X233" s="85"/>
      <c r="Y233" s="85"/>
      <c r="Z233" s="421"/>
      <c r="AA233" s="421"/>
      <c r="AB233" s="421"/>
      <c r="AC233" s="472"/>
    </row>
    <row r="234" spans="1:29" s="284" customFormat="1" ht="18" customHeight="1" x14ac:dyDescent="0.25">
      <c r="A234" s="461" t="s">
        <v>4815</v>
      </c>
      <c r="B234" s="20" t="s">
        <v>8406</v>
      </c>
      <c r="C234" s="380" t="s">
        <v>8407</v>
      </c>
      <c r="D234" s="396"/>
      <c r="E234" s="18">
        <v>50903</v>
      </c>
      <c r="F234" s="85"/>
      <c r="G234" s="85"/>
      <c r="H234" s="85"/>
      <c r="I234" s="85"/>
      <c r="J234" s="85">
        <v>6</v>
      </c>
      <c r="K234" s="85">
        <v>10</v>
      </c>
      <c r="L234" s="85">
        <v>3</v>
      </c>
      <c r="M234" s="85"/>
      <c r="N234" s="85"/>
      <c r="O234" s="85"/>
      <c r="P234" s="85"/>
      <c r="Q234" s="85"/>
      <c r="R234" s="85">
        <v>5</v>
      </c>
      <c r="S234" s="85"/>
      <c r="T234" s="85"/>
      <c r="U234" s="85"/>
      <c r="V234" s="85"/>
      <c r="W234" s="85">
        <v>5</v>
      </c>
      <c r="X234" s="85"/>
      <c r="Y234" s="85"/>
      <c r="Z234" s="421"/>
      <c r="AA234" s="421"/>
      <c r="AB234" s="421"/>
      <c r="AC234" s="472"/>
    </row>
    <row r="235" spans="1:29" s="284" customFormat="1" ht="18" customHeight="1" x14ac:dyDescent="0.25">
      <c r="A235" s="458"/>
      <c r="B235" s="20" t="s">
        <v>8408</v>
      </c>
      <c r="C235" s="380" t="s">
        <v>8409</v>
      </c>
      <c r="D235" s="396"/>
      <c r="E235" s="18">
        <v>50793</v>
      </c>
      <c r="F235" s="85"/>
      <c r="G235" s="85"/>
      <c r="H235" s="85"/>
      <c r="I235" s="85"/>
      <c r="J235" s="85">
        <v>5</v>
      </c>
      <c r="K235" s="85">
        <v>5</v>
      </c>
      <c r="L235" s="85"/>
      <c r="M235" s="85">
        <v>3</v>
      </c>
      <c r="N235" s="85"/>
      <c r="O235" s="85"/>
      <c r="P235" s="85">
        <v>3</v>
      </c>
      <c r="Q235" s="85"/>
      <c r="R235" s="85"/>
      <c r="S235" s="85"/>
      <c r="T235" s="85"/>
      <c r="U235" s="85"/>
      <c r="V235" s="85"/>
      <c r="W235" s="85"/>
      <c r="X235" s="85"/>
      <c r="Y235" s="85"/>
      <c r="Z235" s="421"/>
      <c r="AA235" s="421"/>
      <c r="AB235" s="421"/>
      <c r="AC235" s="472"/>
    </row>
    <row r="236" spans="1:29" s="284" customFormat="1" ht="18" customHeight="1" x14ac:dyDescent="0.25">
      <c r="A236" s="458"/>
      <c r="B236" s="20" t="s">
        <v>6531</v>
      </c>
      <c r="C236" s="380" t="s">
        <v>8410</v>
      </c>
      <c r="D236" s="396">
        <v>1089</v>
      </c>
      <c r="E236" s="18"/>
      <c r="F236" s="85"/>
      <c r="G236" s="85"/>
      <c r="H236" s="85"/>
      <c r="I236" s="85"/>
      <c r="J236" s="85">
        <v>2</v>
      </c>
      <c r="K236" s="85"/>
      <c r="L236" s="85"/>
      <c r="M236" s="85">
        <v>2</v>
      </c>
      <c r="N236" s="85"/>
      <c r="O236" s="85"/>
      <c r="P236" s="85">
        <v>2</v>
      </c>
      <c r="Q236" s="85">
        <v>2</v>
      </c>
      <c r="R236" s="85">
        <v>2</v>
      </c>
      <c r="S236" s="85"/>
      <c r="T236" s="85"/>
      <c r="U236" s="85"/>
      <c r="V236" s="85">
        <v>2</v>
      </c>
      <c r="W236" s="85"/>
      <c r="X236" s="85"/>
      <c r="Y236" s="85"/>
      <c r="Z236" s="421"/>
      <c r="AA236" s="421"/>
      <c r="AB236" s="421"/>
      <c r="AC236" s="472"/>
    </row>
    <row r="237" spans="1:29" s="284" customFormat="1" ht="18" customHeight="1" x14ac:dyDescent="0.25">
      <c r="A237" s="458"/>
      <c r="B237" s="20" t="s">
        <v>8411</v>
      </c>
      <c r="C237" s="380" t="s">
        <v>8412</v>
      </c>
      <c r="D237" s="396">
        <v>1112</v>
      </c>
      <c r="E237" s="18"/>
      <c r="F237" s="85"/>
      <c r="G237" s="85"/>
      <c r="H237" s="85"/>
      <c r="I237" s="85"/>
      <c r="J237" s="85"/>
      <c r="K237" s="85"/>
      <c r="L237" s="85">
        <v>3</v>
      </c>
      <c r="M237" s="85">
        <v>3</v>
      </c>
      <c r="N237" s="85"/>
      <c r="O237" s="85"/>
      <c r="P237" s="85">
        <v>3</v>
      </c>
      <c r="Q237" s="85">
        <v>2</v>
      </c>
      <c r="R237" s="85"/>
      <c r="S237" s="85"/>
      <c r="T237" s="85"/>
      <c r="U237" s="85"/>
      <c r="V237" s="85">
        <v>2</v>
      </c>
      <c r="W237" s="85">
        <v>2</v>
      </c>
      <c r="X237" s="85"/>
      <c r="Y237" s="85"/>
      <c r="Z237" s="421"/>
      <c r="AA237" s="421"/>
      <c r="AB237" s="421"/>
      <c r="AC237" s="472"/>
    </row>
    <row r="238" spans="1:29" s="284" customFormat="1" ht="18" customHeight="1" x14ac:dyDescent="0.25">
      <c r="A238" s="458"/>
      <c r="B238" s="20" t="s">
        <v>8413</v>
      </c>
      <c r="C238" s="380" t="s">
        <v>8414</v>
      </c>
      <c r="D238" s="396">
        <v>1075</v>
      </c>
      <c r="E238" s="18"/>
      <c r="F238" s="85"/>
      <c r="G238" s="85"/>
      <c r="H238" s="85"/>
      <c r="I238" s="85"/>
      <c r="J238" s="85">
        <v>5</v>
      </c>
      <c r="K238" s="85"/>
      <c r="L238" s="85"/>
      <c r="M238" s="85"/>
      <c r="N238" s="85"/>
      <c r="O238" s="85"/>
      <c r="P238" s="85"/>
      <c r="Q238" s="85"/>
      <c r="R238" s="85">
        <v>5</v>
      </c>
      <c r="S238" s="85"/>
      <c r="T238" s="85"/>
      <c r="U238" s="85"/>
      <c r="V238" s="85"/>
      <c r="W238" s="85">
        <v>5</v>
      </c>
      <c r="X238" s="85"/>
      <c r="Y238" s="85">
        <v>5</v>
      </c>
      <c r="Z238" s="421"/>
      <c r="AA238" s="421"/>
      <c r="AB238" s="421"/>
      <c r="AC238" s="472"/>
    </row>
    <row r="239" spans="1:29" s="284" customFormat="1" ht="18" customHeight="1" x14ac:dyDescent="0.25">
      <c r="A239" s="458"/>
      <c r="B239" s="20" t="s">
        <v>6528</v>
      </c>
      <c r="C239" s="380" t="s">
        <v>8415</v>
      </c>
      <c r="D239" s="396">
        <v>1111</v>
      </c>
      <c r="E239" s="18"/>
      <c r="F239" s="85"/>
      <c r="G239" s="85"/>
      <c r="H239" s="85"/>
      <c r="I239" s="85"/>
      <c r="J239" s="85">
        <v>10</v>
      </c>
      <c r="K239" s="85">
        <v>5</v>
      </c>
      <c r="L239" s="85"/>
      <c r="M239" s="85"/>
      <c r="N239" s="85"/>
      <c r="O239" s="85"/>
      <c r="P239" s="85">
        <v>4</v>
      </c>
      <c r="Q239" s="85"/>
      <c r="R239" s="85">
        <v>3</v>
      </c>
      <c r="S239" s="85"/>
      <c r="T239" s="85"/>
      <c r="U239" s="85"/>
      <c r="V239" s="85">
        <v>3</v>
      </c>
      <c r="W239" s="85">
        <v>3</v>
      </c>
      <c r="X239" s="85"/>
      <c r="Y239" s="85">
        <v>5</v>
      </c>
      <c r="Z239" s="421"/>
      <c r="AA239" s="421"/>
      <c r="AB239" s="421"/>
      <c r="AC239" s="472"/>
    </row>
    <row r="240" spans="1:29" s="284" customFormat="1" ht="18" customHeight="1" x14ac:dyDescent="0.25">
      <c r="A240" s="461" t="s">
        <v>4777</v>
      </c>
      <c r="B240" s="20" t="s">
        <v>6516</v>
      </c>
      <c r="C240" s="380" t="s">
        <v>8416</v>
      </c>
      <c r="D240" s="396">
        <v>1108</v>
      </c>
      <c r="E240" s="18"/>
      <c r="F240" s="85"/>
      <c r="G240" s="85"/>
      <c r="H240" s="85"/>
      <c r="I240" s="85"/>
      <c r="J240" s="85">
        <v>3</v>
      </c>
      <c r="K240" s="85">
        <v>3</v>
      </c>
      <c r="L240" s="85">
        <v>3</v>
      </c>
      <c r="M240" s="85"/>
      <c r="N240" s="85"/>
      <c r="O240" s="85"/>
      <c r="P240" s="85"/>
      <c r="Q240" s="85"/>
      <c r="R240" s="85">
        <v>3</v>
      </c>
      <c r="S240" s="85"/>
      <c r="T240" s="85"/>
      <c r="U240" s="85"/>
      <c r="V240" s="85">
        <v>3</v>
      </c>
      <c r="W240" s="85"/>
      <c r="X240" s="85"/>
      <c r="Y240" s="85"/>
      <c r="Z240" s="421"/>
      <c r="AA240" s="421"/>
      <c r="AB240" s="421"/>
      <c r="AC240" s="472"/>
    </row>
    <row r="241" spans="1:29" ht="18" customHeight="1" x14ac:dyDescent="0.25">
      <c r="A241" s="458"/>
      <c r="B241" s="20" t="s">
        <v>6138</v>
      </c>
      <c r="C241" s="380" t="s">
        <v>8440</v>
      </c>
      <c r="D241" s="396">
        <v>1085</v>
      </c>
      <c r="E241" s="18"/>
      <c r="F241" s="85"/>
      <c r="G241" s="85"/>
      <c r="H241" s="85"/>
      <c r="I241" s="85"/>
      <c r="J241" s="85">
        <v>5</v>
      </c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421"/>
      <c r="AA241" s="421"/>
      <c r="AB241" s="421"/>
      <c r="AC241" s="472"/>
    </row>
    <row r="242" spans="1:29" ht="18" customHeight="1" x14ac:dyDescent="0.25">
      <c r="A242" s="458"/>
      <c r="B242" s="20" t="s">
        <v>6140</v>
      </c>
      <c r="C242" s="380" t="s">
        <v>8441</v>
      </c>
      <c r="D242" s="396">
        <v>1092</v>
      </c>
      <c r="E242" s="18"/>
      <c r="F242" s="85"/>
      <c r="G242" s="85"/>
      <c r="H242" s="85"/>
      <c r="I242" s="85"/>
      <c r="J242" s="85">
        <v>10</v>
      </c>
      <c r="K242" s="85">
        <v>5</v>
      </c>
      <c r="L242" s="85">
        <v>2</v>
      </c>
      <c r="M242" s="85"/>
      <c r="N242" s="85"/>
      <c r="O242" s="85"/>
      <c r="P242" s="85"/>
      <c r="Q242" s="85">
        <v>2</v>
      </c>
      <c r="R242" s="85">
        <v>5</v>
      </c>
      <c r="S242" s="85"/>
      <c r="T242" s="85"/>
      <c r="U242" s="85"/>
      <c r="V242" s="85"/>
      <c r="W242" s="85"/>
      <c r="X242" s="85"/>
      <c r="Y242" s="85"/>
      <c r="Z242" s="421"/>
      <c r="AA242" s="421"/>
      <c r="AB242" s="421"/>
      <c r="AC242" s="472"/>
    </row>
    <row r="243" spans="1:29" ht="18" customHeight="1" x14ac:dyDescent="0.25">
      <c r="A243" s="458"/>
      <c r="B243" s="20" t="s">
        <v>8442</v>
      </c>
      <c r="C243" s="380" t="s">
        <v>8481</v>
      </c>
      <c r="D243" s="396"/>
      <c r="E243" s="18">
        <v>50902</v>
      </c>
      <c r="F243" s="85"/>
      <c r="G243" s="85"/>
      <c r="H243" s="85"/>
      <c r="I243" s="85"/>
      <c r="J243" s="85">
        <v>5</v>
      </c>
      <c r="K243" s="85">
        <v>5</v>
      </c>
      <c r="L243" s="85"/>
      <c r="M243" s="85"/>
      <c r="N243" s="85"/>
      <c r="O243" s="85"/>
      <c r="P243" s="85">
        <v>3</v>
      </c>
      <c r="Q243" s="85"/>
      <c r="R243" s="85">
        <v>5</v>
      </c>
      <c r="S243" s="85">
        <v>5</v>
      </c>
      <c r="T243" s="85"/>
      <c r="U243" s="85"/>
      <c r="V243" s="85"/>
      <c r="W243" s="85"/>
      <c r="X243" s="85"/>
      <c r="Y243" s="85"/>
      <c r="Z243" s="421"/>
      <c r="AA243" s="421"/>
      <c r="AB243" s="421"/>
      <c r="AC243" s="472"/>
    </row>
    <row r="244" spans="1:29" ht="18" customHeight="1" x14ac:dyDescent="0.25">
      <c r="A244" s="459" t="s">
        <v>7273</v>
      </c>
      <c r="B244" s="20" t="s">
        <v>8443</v>
      </c>
      <c r="C244" s="380" t="s">
        <v>7355</v>
      </c>
      <c r="D244" s="396"/>
      <c r="E244" s="18">
        <v>51009</v>
      </c>
      <c r="F244" s="85"/>
      <c r="G244" s="85"/>
      <c r="H244" s="85"/>
      <c r="I244" s="85"/>
      <c r="J244" s="85">
        <v>30</v>
      </c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421"/>
      <c r="AA244" s="421"/>
      <c r="AB244" s="421"/>
      <c r="AC244" s="480" t="s">
        <v>7092</v>
      </c>
    </row>
    <row r="245" spans="1:29" ht="18" customHeight="1" x14ac:dyDescent="0.25">
      <c r="A245" s="473"/>
      <c r="B245" s="54"/>
      <c r="C245" s="416"/>
      <c r="D245" s="417"/>
      <c r="E245" s="50"/>
      <c r="F245" s="445"/>
      <c r="G245" s="445"/>
      <c r="H245" s="445"/>
      <c r="I245" s="445"/>
      <c r="J245" s="445"/>
      <c r="K245" s="445"/>
      <c r="L245" s="445"/>
      <c r="M245" s="445"/>
      <c r="N245" s="445"/>
      <c r="O245" s="445"/>
      <c r="P245" s="445"/>
      <c r="Q245" s="445"/>
      <c r="R245" s="445"/>
      <c r="S245" s="445"/>
      <c r="T245" s="445"/>
      <c r="U245" s="445"/>
      <c r="V245" s="445"/>
      <c r="W245" s="445"/>
      <c r="X245" s="445"/>
      <c r="Y245" s="445"/>
      <c r="Z245" s="474"/>
      <c r="AA245" s="474"/>
      <c r="AB245" s="474"/>
      <c r="AC245" s="475" t="s">
        <v>8444</v>
      </c>
    </row>
    <row r="246" spans="1:29" s="284" customFormat="1" ht="18" customHeight="1" x14ac:dyDescent="0.25">
      <c r="A246" s="458"/>
      <c r="B246" s="20"/>
      <c r="C246" s="411" t="s">
        <v>8578</v>
      </c>
      <c r="D246" s="396"/>
      <c r="E246" s="18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421"/>
      <c r="AA246" s="421"/>
      <c r="AB246" s="421"/>
      <c r="AC246" s="472"/>
    </row>
    <row r="247" spans="1:29" s="284" customFormat="1" ht="18" customHeight="1" x14ac:dyDescent="0.25">
      <c r="A247" s="458"/>
      <c r="B247" s="20" t="s">
        <v>8579</v>
      </c>
      <c r="C247" s="380" t="s">
        <v>8580</v>
      </c>
      <c r="D247" s="396"/>
      <c r="E247" s="18">
        <v>51038</v>
      </c>
      <c r="F247" s="85"/>
      <c r="G247" s="85"/>
      <c r="H247" s="85"/>
      <c r="I247" s="85"/>
      <c r="J247" s="85">
        <v>6</v>
      </c>
      <c r="K247" s="85"/>
      <c r="L247" s="85">
        <v>5</v>
      </c>
      <c r="M247" s="85">
        <v>5</v>
      </c>
      <c r="N247" s="85"/>
      <c r="O247" s="85"/>
      <c r="P247" s="85">
        <v>5</v>
      </c>
      <c r="Q247" s="85"/>
      <c r="R247" s="85"/>
      <c r="S247" s="85"/>
      <c r="T247" s="85"/>
      <c r="U247" s="85"/>
      <c r="V247" s="85"/>
      <c r="W247" s="85"/>
      <c r="X247" s="85"/>
      <c r="Y247" s="85"/>
      <c r="Z247" s="421"/>
      <c r="AA247" s="421"/>
      <c r="AB247" s="421"/>
      <c r="AC247" s="472"/>
    </row>
    <row r="248" spans="1:29" s="284" customFormat="1" ht="18" customHeight="1" x14ac:dyDescent="0.25">
      <c r="A248" s="458"/>
      <c r="B248" s="20" t="s">
        <v>8581</v>
      </c>
      <c r="C248" s="380" t="s">
        <v>8582</v>
      </c>
      <c r="D248" s="396"/>
      <c r="E248" s="18">
        <v>51578</v>
      </c>
      <c r="F248" s="85"/>
      <c r="G248" s="85"/>
      <c r="H248" s="85"/>
      <c r="I248" s="85"/>
      <c r="J248" s="85"/>
      <c r="K248" s="85"/>
      <c r="L248" s="469"/>
      <c r="M248" s="85"/>
      <c r="N248" s="85">
        <v>5</v>
      </c>
      <c r="O248" s="85"/>
      <c r="P248" s="85"/>
      <c r="Q248" s="85">
        <v>3</v>
      </c>
      <c r="R248" s="85"/>
      <c r="S248" s="85"/>
      <c r="T248" s="85"/>
      <c r="U248" s="85"/>
      <c r="V248" s="85"/>
      <c r="W248" s="85"/>
      <c r="X248" s="85"/>
      <c r="Y248" s="85"/>
      <c r="Z248" s="421"/>
      <c r="AA248" s="421"/>
      <c r="AB248" s="421"/>
      <c r="AC248" s="472"/>
    </row>
    <row r="249" spans="1:29" ht="18" customHeight="1" x14ac:dyDescent="0.25">
      <c r="A249" s="458"/>
      <c r="B249" s="20"/>
      <c r="C249" s="411" t="s">
        <v>8583</v>
      </c>
      <c r="D249" s="396"/>
      <c r="E249" s="18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421"/>
      <c r="AA249" s="421"/>
      <c r="AB249" s="421"/>
      <c r="AC249" s="472"/>
    </row>
    <row r="250" spans="1:29" ht="18" customHeight="1" x14ac:dyDescent="0.25">
      <c r="A250" s="463" t="s">
        <v>7667</v>
      </c>
      <c r="B250" s="20" t="s">
        <v>8584</v>
      </c>
      <c r="C250" s="380" t="s">
        <v>8585</v>
      </c>
      <c r="D250" s="396"/>
      <c r="E250" s="18">
        <v>50918</v>
      </c>
      <c r="F250" s="85"/>
      <c r="G250" s="85">
        <v>3</v>
      </c>
      <c r="H250" s="85"/>
      <c r="I250" s="85"/>
      <c r="J250" s="85">
        <v>10</v>
      </c>
      <c r="K250" s="85"/>
      <c r="L250" s="85"/>
      <c r="M250" s="85"/>
      <c r="N250" s="85"/>
      <c r="O250" s="85"/>
      <c r="P250" s="85"/>
      <c r="Q250" s="85"/>
      <c r="R250" s="85">
        <v>3</v>
      </c>
      <c r="S250" s="85">
        <v>3</v>
      </c>
      <c r="T250" s="85"/>
      <c r="U250" s="85"/>
      <c r="V250" s="85"/>
      <c r="W250" s="85"/>
      <c r="X250" s="85"/>
      <c r="Y250" s="85"/>
      <c r="Z250" s="421"/>
      <c r="AA250" s="421"/>
      <c r="AB250" s="421"/>
      <c r="AC250" s="472"/>
    </row>
    <row r="251" spans="1:29" ht="18" customHeight="1" x14ac:dyDescent="0.25">
      <c r="A251" s="463" t="s">
        <v>7826</v>
      </c>
      <c r="B251" s="20" t="s">
        <v>7827</v>
      </c>
      <c r="C251" s="380" t="s">
        <v>8586</v>
      </c>
      <c r="D251" s="396">
        <v>1097</v>
      </c>
      <c r="E251" s="18"/>
      <c r="F251" s="85"/>
      <c r="G251" s="85"/>
      <c r="H251" s="85"/>
      <c r="I251" s="85"/>
      <c r="J251" s="85">
        <v>5</v>
      </c>
      <c r="K251" s="85"/>
      <c r="L251" s="85"/>
      <c r="M251" s="85"/>
      <c r="N251" s="85"/>
      <c r="O251" s="85"/>
      <c r="P251" s="85"/>
      <c r="Q251" s="85"/>
      <c r="R251" s="85">
        <v>5</v>
      </c>
      <c r="S251" s="85">
        <v>5</v>
      </c>
      <c r="T251" s="85"/>
      <c r="U251" s="85"/>
      <c r="V251" s="85"/>
      <c r="W251" s="85"/>
      <c r="X251" s="85"/>
      <c r="Y251" s="85">
        <v>5</v>
      </c>
      <c r="Z251" s="421"/>
      <c r="AA251" s="421"/>
      <c r="AB251" s="421"/>
      <c r="AC251" s="472"/>
    </row>
    <row r="252" spans="1:29" ht="18" customHeight="1" x14ac:dyDescent="0.25">
      <c r="A252" s="462" t="s">
        <v>7278</v>
      </c>
      <c r="B252" s="20" t="s">
        <v>8651</v>
      </c>
      <c r="C252" s="380" t="s">
        <v>8652</v>
      </c>
      <c r="D252" s="396"/>
      <c r="E252" s="18">
        <v>51539</v>
      </c>
      <c r="F252" s="85"/>
      <c r="G252" s="85"/>
      <c r="H252" s="85"/>
      <c r="I252" s="85"/>
      <c r="J252" s="85">
        <v>15</v>
      </c>
      <c r="K252" s="85">
        <v>15</v>
      </c>
      <c r="L252" s="85"/>
      <c r="M252" s="85"/>
      <c r="N252" s="85"/>
      <c r="O252" s="85"/>
      <c r="P252" s="85"/>
      <c r="Q252" s="85"/>
      <c r="R252" s="85">
        <v>3</v>
      </c>
      <c r="S252" s="85"/>
      <c r="T252" s="85"/>
      <c r="U252" s="85"/>
      <c r="V252" s="85">
        <v>3</v>
      </c>
      <c r="W252" s="85"/>
      <c r="X252" s="85"/>
      <c r="Y252" s="85"/>
      <c r="Z252" s="421"/>
      <c r="AA252" s="421"/>
      <c r="AB252" s="421"/>
      <c r="AC252" s="472"/>
    </row>
    <row r="253" spans="1:29" ht="18" customHeight="1" x14ac:dyDescent="0.25">
      <c r="A253" s="462" t="s">
        <v>6912</v>
      </c>
      <c r="B253" s="20" t="s">
        <v>8450</v>
      </c>
      <c r="C253" s="380" t="s">
        <v>8451</v>
      </c>
      <c r="D253" s="396">
        <v>7415</v>
      </c>
      <c r="E253" s="18"/>
      <c r="F253" s="85"/>
      <c r="G253" s="85"/>
      <c r="H253" s="85"/>
      <c r="I253" s="85"/>
      <c r="J253" s="85">
        <v>8</v>
      </c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421"/>
      <c r="AA253" s="421"/>
      <c r="AB253" s="421"/>
      <c r="AC253" s="472"/>
    </row>
    <row r="254" spans="1:29" ht="18" customHeight="1" x14ac:dyDescent="0.25">
      <c r="A254" s="459" t="s">
        <v>4796</v>
      </c>
      <c r="B254" s="20" t="s">
        <v>8653</v>
      </c>
      <c r="C254" s="380" t="s">
        <v>8654</v>
      </c>
      <c r="D254" s="396"/>
      <c r="E254" s="18">
        <v>51008</v>
      </c>
      <c r="F254" s="85"/>
      <c r="G254" s="85"/>
      <c r="H254" s="85"/>
      <c r="I254" s="85"/>
      <c r="J254" s="85">
        <v>20</v>
      </c>
      <c r="K254" s="85">
        <v>20</v>
      </c>
      <c r="L254" s="85"/>
      <c r="M254" s="85"/>
      <c r="N254" s="85">
        <v>10</v>
      </c>
      <c r="O254" s="85"/>
      <c r="P254" s="85"/>
      <c r="Q254" s="85"/>
      <c r="R254" s="85">
        <v>8</v>
      </c>
      <c r="S254" s="85">
        <v>2</v>
      </c>
      <c r="T254" s="85"/>
      <c r="U254" s="85"/>
      <c r="V254" s="85"/>
      <c r="W254" s="85"/>
      <c r="X254" s="85"/>
      <c r="Y254" s="85"/>
      <c r="Z254" s="421"/>
      <c r="AA254" s="421"/>
      <c r="AB254" s="421"/>
      <c r="AC254" s="481" t="s">
        <v>7092</v>
      </c>
    </row>
    <row r="255" spans="1:29" ht="18" customHeight="1" x14ac:dyDescent="0.25">
      <c r="A255" s="458"/>
      <c r="B255" s="20" t="s">
        <v>6856</v>
      </c>
      <c r="C255" s="380" t="s">
        <v>4286</v>
      </c>
      <c r="D255" s="396">
        <v>13181047</v>
      </c>
      <c r="E255" s="18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>
        <v>10</v>
      </c>
      <c r="R255" s="85"/>
      <c r="S255" s="85"/>
      <c r="T255" s="85"/>
      <c r="U255" s="85"/>
      <c r="V255" s="85"/>
      <c r="W255" s="85"/>
      <c r="X255" s="85"/>
      <c r="Y255" s="85"/>
      <c r="Z255" s="421"/>
      <c r="AA255" s="421"/>
      <c r="AB255" s="421"/>
      <c r="AC255" s="472"/>
    </row>
    <row r="256" spans="1:29" ht="18" customHeight="1" x14ac:dyDescent="0.25">
      <c r="A256" s="458"/>
      <c r="B256" s="20" t="s">
        <v>6856</v>
      </c>
      <c r="C256" s="380" t="s">
        <v>4286</v>
      </c>
      <c r="D256" s="396">
        <v>13181292</v>
      </c>
      <c r="E256" s="18"/>
      <c r="F256" s="85"/>
      <c r="G256" s="85"/>
      <c r="H256" s="85"/>
      <c r="I256" s="85"/>
      <c r="J256" s="85"/>
      <c r="K256" s="85">
        <v>20</v>
      </c>
      <c r="L256" s="85">
        <v>20</v>
      </c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421"/>
      <c r="AA256" s="421"/>
      <c r="AB256" s="421"/>
      <c r="AC256" s="472"/>
    </row>
    <row r="257" spans="1:29" ht="18" customHeight="1" x14ac:dyDescent="0.25">
      <c r="A257" s="459" t="s">
        <v>7273</v>
      </c>
      <c r="B257" s="20" t="s">
        <v>8655</v>
      </c>
      <c r="C257" s="380" t="s">
        <v>8656</v>
      </c>
      <c r="D257" s="396"/>
      <c r="E257" s="18">
        <v>51422</v>
      </c>
      <c r="F257" s="85"/>
      <c r="G257" s="85"/>
      <c r="H257" s="85"/>
      <c r="I257" s="85"/>
      <c r="J257" s="85">
        <v>30</v>
      </c>
      <c r="K257" s="85">
        <v>20</v>
      </c>
      <c r="L257" s="85">
        <v>20</v>
      </c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421"/>
      <c r="AA257" s="421"/>
      <c r="AB257" s="421"/>
      <c r="AC257" s="472"/>
    </row>
    <row r="258" spans="1:29" ht="18" customHeight="1" x14ac:dyDescent="0.25">
      <c r="A258" s="459" t="s">
        <v>8018</v>
      </c>
      <c r="B258" s="20" t="s">
        <v>8657</v>
      </c>
      <c r="C258" s="380" t="s">
        <v>8658</v>
      </c>
      <c r="D258" s="396"/>
      <c r="E258" s="18">
        <v>51194</v>
      </c>
      <c r="F258" s="85"/>
      <c r="G258" s="85"/>
      <c r="H258" s="85"/>
      <c r="I258" s="85"/>
      <c r="J258" s="85">
        <v>10</v>
      </c>
      <c r="K258" s="85">
        <v>5</v>
      </c>
      <c r="L258" s="85">
        <v>2</v>
      </c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421"/>
      <c r="AA258" s="421"/>
      <c r="AB258" s="421"/>
      <c r="AC258" s="481" t="s">
        <v>7094</v>
      </c>
    </row>
    <row r="259" spans="1:29" ht="18" customHeight="1" x14ac:dyDescent="0.25">
      <c r="A259" s="458"/>
      <c r="B259" s="20" t="s">
        <v>8659</v>
      </c>
      <c r="C259" s="380" t="s">
        <v>8660</v>
      </c>
      <c r="D259" s="396"/>
      <c r="E259" s="18">
        <v>51175</v>
      </c>
      <c r="F259" s="85"/>
      <c r="G259" s="85"/>
      <c r="H259" s="85"/>
      <c r="I259" s="85"/>
      <c r="J259" s="85">
        <v>1</v>
      </c>
      <c r="K259" s="85"/>
      <c r="L259" s="85"/>
      <c r="M259" s="85">
        <v>3</v>
      </c>
      <c r="N259" s="85"/>
      <c r="O259" s="85"/>
      <c r="P259" s="85">
        <v>5</v>
      </c>
      <c r="Q259" s="85"/>
      <c r="R259" s="85">
        <v>5</v>
      </c>
      <c r="S259" s="85">
        <v>2</v>
      </c>
      <c r="T259" s="85"/>
      <c r="U259" s="85"/>
      <c r="V259" s="85"/>
      <c r="W259" s="85"/>
      <c r="X259" s="85"/>
      <c r="Y259" s="85"/>
      <c r="Z259" s="421"/>
      <c r="AA259" s="421"/>
      <c r="AB259" s="421"/>
      <c r="AC259" s="472"/>
    </row>
    <row r="260" spans="1:29" ht="18" customHeight="1" x14ac:dyDescent="0.25">
      <c r="A260" s="458"/>
      <c r="B260" s="20" t="s">
        <v>8661</v>
      </c>
      <c r="C260" s="380" t="s">
        <v>7791</v>
      </c>
      <c r="D260" s="396"/>
      <c r="E260" s="18">
        <v>51400</v>
      </c>
      <c r="F260" s="85"/>
      <c r="G260" s="85"/>
      <c r="H260" s="85"/>
      <c r="I260" s="85"/>
      <c r="J260" s="85">
        <v>5</v>
      </c>
      <c r="K260" s="85">
        <v>5</v>
      </c>
      <c r="L260" s="85"/>
      <c r="M260" s="85"/>
      <c r="N260" s="85"/>
      <c r="O260" s="85"/>
      <c r="P260" s="85">
        <v>10</v>
      </c>
      <c r="Q260" s="85"/>
      <c r="R260" s="85">
        <v>10</v>
      </c>
      <c r="S260" s="85">
        <v>10</v>
      </c>
      <c r="T260" s="85"/>
      <c r="U260" s="85"/>
      <c r="V260" s="85"/>
      <c r="W260" s="85"/>
      <c r="X260" s="85"/>
      <c r="Y260" s="85"/>
      <c r="Z260" s="421"/>
      <c r="AA260" s="421"/>
      <c r="AB260" s="421"/>
      <c r="AC260" s="472"/>
    </row>
    <row r="261" spans="1:29" ht="18" customHeight="1" x14ac:dyDescent="0.25">
      <c r="A261" s="459" t="s">
        <v>7788</v>
      </c>
      <c r="B261" s="20" t="s">
        <v>8662</v>
      </c>
      <c r="C261" s="380" t="s">
        <v>8663</v>
      </c>
      <c r="D261" s="396"/>
      <c r="E261" s="18">
        <v>50592</v>
      </c>
      <c r="F261" s="85">
        <v>5</v>
      </c>
      <c r="G261" s="85">
        <v>5</v>
      </c>
      <c r="H261" s="85"/>
      <c r="I261" s="85"/>
      <c r="J261" s="85">
        <v>3</v>
      </c>
      <c r="K261" s="85"/>
      <c r="L261" s="85"/>
      <c r="M261" s="85"/>
      <c r="N261" s="85">
        <v>2</v>
      </c>
      <c r="O261" s="85"/>
      <c r="P261" s="85">
        <v>5</v>
      </c>
      <c r="Q261" s="85"/>
      <c r="R261" s="85">
        <v>5</v>
      </c>
      <c r="S261" s="85">
        <v>5</v>
      </c>
      <c r="T261" s="85"/>
      <c r="U261" s="85"/>
      <c r="V261" s="85"/>
      <c r="W261" s="85"/>
      <c r="X261" s="85"/>
      <c r="Y261" s="85"/>
      <c r="Z261" s="421"/>
      <c r="AA261" s="421"/>
      <c r="AB261" s="421"/>
      <c r="AC261" s="481" t="s">
        <v>8196</v>
      </c>
    </row>
    <row r="262" spans="1:29" ht="18" customHeight="1" x14ac:dyDescent="0.25">
      <c r="A262" s="473"/>
      <c r="B262" s="54"/>
      <c r="C262" s="416"/>
      <c r="D262" s="417"/>
      <c r="E262" s="50"/>
      <c r="F262" s="445"/>
      <c r="G262" s="445"/>
      <c r="H262" s="445"/>
      <c r="I262" s="445"/>
      <c r="J262" s="445"/>
      <c r="K262" s="445"/>
      <c r="L262" s="445"/>
      <c r="M262" s="445"/>
      <c r="N262" s="445"/>
      <c r="O262" s="445"/>
      <c r="P262" s="445"/>
      <c r="Q262" s="445"/>
      <c r="R262" s="445"/>
      <c r="S262" s="445"/>
      <c r="T262" s="445"/>
      <c r="U262" s="445"/>
      <c r="V262" s="445"/>
      <c r="W262" s="445"/>
      <c r="X262" s="445"/>
      <c r="Y262" s="445"/>
      <c r="Z262" s="474"/>
      <c r="AA262" s="474"/>
      <c r="AB262" s="474"/>
      <c r="AC262" s="475" t="s">
        <v>8666</v>
      </c>
    </row>
    <row r="263" spans="1:29" ht="18" customHeight="1" x14ac:dyDescent="0.25">
      <c r="A263" s="458"/>
      <c r="B263" s="20"/>
      <c r="C263" s="411" t="s">
        <v>8664</v>
      </c>
      <c r="D263" s="396"/>
      <c r="E263" s="18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421"/>
      <c r="AA263" s="421"/>
      <c r="AB263" s="421"/>
      <c r="AC263" s="472"/>
    </row>
    <row r="264" spans="1:29" ht="18" customHeight="1" x14ac:dyDescent="0.25">
      <c r="A264" s="458"/>
      <c r="B264" s="20" t="s">
        <v>6488</v>
      </c>
      <c r="C264" s="380" t="s">
        <v>8665</v>
      </c>
      <c r="D264" s="396">
        <v>1099</v>
      </c>
      <c r="E264" s="18"/>
      <c r="F264" s="85"/>
      <c r="G264" s="85"/>
      <c r="H264" s="85"/>
      <c r="I264" s="85"/>
      <c r="J264" s="85"/>
      <c r="K264" s="85">
        <v>20</v>
      </c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>
        <v>6</v>
      </c>
      <c r="W264" s="85">
        <v>2</v>
      </c>
      <c r="X264" s="85">
        <v>3</v>
      </c>
      <c r="Y264" s="85">
        <v>2</v>
      </c>
      <c r="Z264" s="421"/>
      <c r="AA264" s="421"/>
      <c r="AB264" s="421"/>
      <c r="AC264" s="472"/>
    </row>
    <row r="265" spans="1:29" ht="18" customHeight="1" x14ac:dyDescent="0.25">
      <c r="A265" s="458"/>
      <c r="B265" s="20"/>
      <c r="C265" s="411" t="s">
        <v>8694</v>
      </c>
      <c r="D265" s="396"/>
      <c r="E265" s="18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421"/>
      <c r="AA265" s="421"/>
      <c r="AB265" s="421"/>
      <c r="AC265" s="472"/>
    </row>
    <row r="266" spans="1:29" ht="18" customHeight="1" x14ac:dyDescent="0.25">
      <c r="A266" s="462" t="s">
        <v>4777</v>
      </c>
      <c r="B266" s="20" t="s">
        <v>6856</v>
      </c>
      <c r="C266" s="380" t="s">
        <v>8725</v>
      </c>
      <c r="D266" s="396">
        <v>14050359</v>
      </c>
      <c r="E266" s="18"/>
      <c r="F266" s="85"/>
      <c r="G266" s="85"/>
      <c r="H266" s="85"/>
      <c r="I266" s="85"/>
      <c r="J266" s="85">
        <v>10</v>
      </c>
      <c r="K266" s="85">
        <v>5</v>
      </c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421"/>
      <c r="AA266" s="421"/>
      <c r="AB266" s="421"/>
      <c r="AC266" s="472"/>
    </row>
    <row r="267" spans="1:29" ht="18" customHeight="1" x14ac:dyDescent="0.25">
      <c r="A267" s="458"/>
      <c r="B267" s="20" t="s">
        <v>6502</v>
      </c>
      <c r="C267" s="380" t="s">
        <v>6503</v>
      </c>
      <c r="D267" s="396">
        <v>1090</v>
      </c>
      <c r="E267" s="18"/>
      <c r="F267" s="85"/>
      <c r="G267" s="85"/>
      <c r="H267" s="85"/>
      <c r="I267" s="85"/>
      <c r="J267" s="85">
        <v>3</v>
      </c>
      <c r="K267" s="85">
        <v>3</v>
      </c>
      <c r="L267" s="85"/>
      <c r="M267" s="85"/>
      <c r="N267" s="85"/>
      <c r="O267" s="85"/>
      <c r="P267" s="85">
        <v>2</v>
      </c>
      <c r="Q267" s="85"/>
      <c r="R267" s="85">
        <v>2</v>
      </c>
      <c r="S267" s="85">
        <v>2</v>
      </c>
      <c r="T267" s="85"/>
      <c r="U267" s="85"/>
      <c r="V267" s="85">
        <v>2</v>
      </c>
      <c r="W267" s="85">
        <v>3</v>
      </c>
      <c r="X267" s="85">
        <v>2</v>
      </c>
      <c r="Y267" s="85">
        <v>2</v>
      </c>
      <c r="Z267" s="421"/>
      <c r="AA267" s="421"/>
      <c r="AB267" s="421"/>
      <c r="AC267" s="472"/>
    </row>
    <row r="268" spans="1:29" ht="18" customHeight="1" x14ac:dyDescent="0.25">
      <c r="A268" s="458"/>
      <c r="B268" s="20" t="s">
        <v>7598</v>
      </c>
      <c r="C268" s="380" t="s">
        <v>7599</v>
      </c>
      <c r="D268" s="396">
        <v>1116</v>
      </c>
      <c r="E268" s="18"/>
      <c r="F268" s="85"/>
      <c r="G268" s="85"/>
      <c r="H268" s="85"/>
      <c r="I268" s="85"/>
      <c r="J268" s="85">
        <v>3</v>
      </c>
      <c r="K268" s="85">
        <v>3</v>
      </c>
      <c r="L268" s="85">
        <v>3</v>
      </c>
      <c r="M268" s="85"/>
      <c r="N268" s="85"/>
      <c r="O268" s="85"/>
      <c r="P268" s="85"/>
      <c r="Q268" s="85">
        <v>3</v>
      </c>
      <c r="R268" s="85">
        <v>3</v>
      </c>
      <c r="S268" s="85"/>
      <c r="T268" s="85"/>
      <c r="U268" s="85"/>
      <c r="V268" s="85"/>
      <c r="W268" s="85"/>
      <c r="X268" s="85"/>
      <c r="Y268" s="85"/>
      <c r="Z268" s="421"/>
      <c r="AA268" s="421"/>
      <c r="AB268" s="421"/>
      <c r="AC268" s="472"/>
    </row>
    <row r="269" spans="1:29" ht="18" customHeight="1" x14ac:dyDescent="0.25">
      <c r="A269" s="458"/>
      <c r="B269" s="20" t="s">
        <v>6505</v>
      </c>
      <c r="C269" s="380" t="s">
        <v>8726</v>
      </c>
      <c r="D269" s="396">
        <v>1114</v>
      </c>
      <c r="E269" s="18"/>
      <c r="F269" s="85"/>
      <c r="G269" s="85"/>
      <c r="H269" s="85"/>
      <c r="I269" s="85"/>
      <c r="J269" s="85">
        <v>5</v>
      </c>
      <c r="K269" s="85"/>
      <c r="L269" s="85">
        <v>5</v>
      </c>
      <c r="M269" s="85">
        <v>2</v>
      </c>
      <c r="N269" s="85"/>
      <c r="O269" s="85"/>
      <c r="P269" s="85"/>
      <c r="Q269" s="85"/>
      <c r="R269" s="85"/>
      <c r="S269" s="85"/>
      <c r="T269" s="85"/>
      <c r="U269" s="85"/>
      <c r="V269" s="85">
        <v>3</v>
      </c>
      <c r="W269" s="85"/>
      <c r="X269" s="85"/>
      <c r="Y269" s="85"/>
      <c r="Z269" s="421"/>
      <c r="AA269" s="421"/>
      <c r="AB269" s="421"/>
      <c r="AC269" s="472"/>
    </row>
    <row r="270" spans="1:29" ht="18" customHeight="1" x14ac:dyDescent="0.25">
      <c r="A270" s="458"/>
      <c r="B270" s="20" t="s">
        <v>6511</v>
      </c>
      <c r="C270" s="380" t="s">
        <v>8727</v>
      </c>
      <c r="D270" s="396">
        <v>1080</v>
      </c>
      <c r="E270" s="18"/>
      <c r="F270" s="85"/>
      <c r="G270" s="85"/>
      <c r="H270" s="85"/>
      <c r="I270" s="85"/>
      <c r="J270" s="85">
        <v>2</v>
      </c>
      <c r="K270" s="85">
        <v>2</v>
      </c>
      <c r="L270" s="85"/>
      <c r="M270" s="85"/>
      <c r="N270" s="85"/>
      <c r="O270" s="85"/>
      <c r="P270" s="85">
        <v>2</v>
      </c>
      <c r="Q270" s="85">
        <v>2</v>
      </c>
      <c r="R270" s="85">
        <v>2</v>
      </c>
      <c r="S270" s="85"/>
      <c r="T270" s="85"/>
      <c r="U270" s="85"/>
      <c r="V270" s="85">
        <v>2</v>
      </c>
      <c r="W270" s="85">
        <v>2</v>
      </c>
      <c r="X270" s="85"/>
      <c r="Y270" s="85">
        <v>2</v>
      </c>
      <c r="Z270" s="421"/>
      <c r="AA270" s="421"/>
      <c r="AB270" s="421"/>
      <c r="AC270" s="472"/>
    </row>
    <row r="271" spans="1:29" ht="18" customHeight="1" x14ac:dyDescent="0.25">
      <c r="A271" s="458"/>
      <c r="B271" s="20" t="s">
        <v>6519</v>
      </c>
      <c r="C271" s="380" t="s">
        <v>6520</v>
      </c>
      <c r="D271" s="396">
        <v>1100</v>
      </c>
      <c r="E271" s="18"/>
      <c r="F271" s="85"/>
      <c r="G271" s="85"/>
      <c r="H271" s="85"/>
      <c r="I271" s="85"/>
      <c r="J271" s="85">
        <v>2</v>
      </c>
      <c r="K271" s="85"/>
      <c r="L271" s="85">
        <v>2</v>
      </c>
      <c r="M271" s="85">
        <v>2</v>
      </c>
      <c r="N271" s="85"/>
      <c r="O271" s="85"/>
      <c r="P271" s="85">
        <v>2</v>
      </c>
      <c r="Q271" s="85"/>
      <c r="R271" s="85"/>
      <c r="S271" s="85"/>
      <c r="T271" s="85"/>
      <c r="U271" s="85"/>
      <c r="V271" s="85">
        <v>2</v>
      </c>
      <c r="W271" s="85"/>
      <c r="X271" s="85">
        <v>2</v>
      </c>
      <c r="Y271" s="85"/>
      <c r="Z271" s="421"/>
      <c r="AA271" s="421"/>
      <c r="AB271" s="421"/>
      <c r="AC271" s="472"/>
    </row>
    <row r="272" spans="1:29" ht="18" customHeight="1" x14ac:dyDescent="0.25">
      <c r="A272" s="458"/>
      <c r="B272" s="20" t="s">
        <v>8728</v>
      </c>
      <c r="C272" s="380" t="s">
        <v>8729</v>
      </c>
      <c r="D272" s="396">
        <v>7414</v>
      </c>
      <c r="E272" s="18"/>
      <c r="F272" s="85"/>
      <c r="G272" s="85"/>
      <c r="H272" s="85"/>
      <c r="I272" s="85"/>
      <c r="J272" s="85">
        <v>5</v>
      </c>
      <c r="K272" s="85">
        <v>3</v>
      </c>
      <c r="L272" s="85"/>
      <c r="M272" s="85"/>
      <c r="N272" s="85"/>
      <c r="O272" s="85"/>
      <c r="P272" s="85"/>
      <c r="Q272" s="85"/>
      <c r="R272" s="85">
        <v>3</v>
      </c>
      <c r="S272" s="85"/>
      <c r="T272" s="85"/>
      <c r="U272" s="85"/>
      <c r="V272" s="85"/>
      <c r="W272" s="85"/>
      <c r="X272" s="85"/>
      <c r="Y272" s="85"/>
      <c r="Z272" s="421"/>
      <c r="AA272" s="421"/>
      <c r="AB272" s="421"/>
      <c r="AC272" s="472"/>
    </row>
    <row r="273" spans="1:29" ht="18" customHeight="1" x14ac:dyDescent="0.25">
      <c r="A273" s="458"/>
      <c r="B273" s="20" t="s">
        <v>8730</v>
      </c>
      <c r="C273" s="380" t="s">
        <v>8790</v>
      </c>
      <c r="D273" s="396">
        <v>1139</v>
      </c>
      <c r="E273" s="18"/>
      <c r="F273" s="85"/>
      <c r="G273" s="85"/>
      <c r="H273" s="85"/>
      <c r="I273" s="85"/>
      <c r="J273" s="85">
        <v>2</v>
      </c>
      <c r="K273" s="85"/>
      <c r="L273" s="85"/>
      <c r="M273" s="85">
        <v>3</v>
      </c>
      <c r="N273" s="85"/>
      <c r="O273" s="85"/>
      <c r="P273" s="85">
        <v>3</v>
      </c>
      <c r="Q273" s="85"/>
      <c r="R273" s="85">
        <v>3</v>
      </c>
      <c r="S273" s="85"/>
      <c r="T273" s="85"/>
      <c r="U273" s="85"/>
      <c r="V273" s="85"/>
      <c r="W273" s="85"/>
      <c r="X273" s="85"/>
      <c r="Y273" s="85"/>
      <c r="Z273" s="421"/>
      <c r="AA273" s="421"/>
      <c r="AB273" s="421"/>
      <c r="AC273" s="472"/>
    </row>
    <row r="274" spans="1:29" ht="18" customHeight="1" x14ac:dyDescent="0.25">
      <c r="A274" s="458"/>
      <c r="B274" s="20" t="s">
        <v>8731</v>
      </c>
      <c r="C274" s="380" t="s">
        <v>8791</v>
      </c>
      <c r="D274" s="396">
        <v>23642</v>
      </c>
      <c r="E274" s="18"/>
      <c r="F274" s="85"/>
      <c r="G274" s="85"/>
      <c r="H274" s="85"/>
      <c r="I274" s="85"/>
      <c r="J274" s="85">
        <v>5</v>
      </c>
      <c r="K274" s="85">
        <v>5</v>
      </c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421"/>
      <c r="AA274" s="421"/>
      <c r="AB274" s="421"/>
      <c r="AC274" s="472"/>
    </row>
    <row r="275" spans="1:29" ht="18" customHeight="1" x14ac:dyDescent="0.25">
      <c r="A275" s="462" t="s">
        <v>7279</v>
      </c>
      <c r="B275" s="20" t="s">
        <v>8732</v>
      </c>
      <c r="C275" s="380" t="s">
        <v>8733</v>
      </c>
      <c r="D275" s="396"/>
      <c r="E275" s="18">
        <v>51037</v>
      </c>
      <c r="F275" s="85"/>
      <c r="G275" s="85"/>
      <c r="H275" s="85"/>
      <c r="I275" s="85"/>
      <c r="J275" s="85">
        <v>5</v>
      </c>
      <c r="K275" s="85">
        <v>5</v>
      </c>
      <c r="L275" s="85"/>
      <c r="M275" s="85"/>
      <c r="N275" s="85"/>
      <c r="O275" s="85"/>
      <c r="P275" s="85"/>
      <c r="Q275" s="85"/>
      <c r="R275" s="85">
        <v>15</v>
      </c>
      <c r="S275" s="85"/>
      <c r="T275" s="85"/>
      <c r="U275" s="85"/>
      <c r="V275" s="85"/>
      <c r="W275" s="85"/>
      <c r="X275" s="85"/>
      <c r="Y275" s="85"/>
      <c r="Z275" s="421"/>
      <c r="AA275" s="421"/>
      <c r="AB275" s="421"/>
      <c r="AC275" s="472"/>
    </row>
    <row r="276" spans="1:29" ht="18" customHeight="1" x14ac:dyDescent="0.25">
      <c r="A276" s="461" t="s">
        <v>5445</v>
      </c>
      <c r="B276" s="20" t="s">
        <v>8734</v>
      </c>
      <c r="C276" s="380" t="s">
        <v>8735</v>
      </c>
      <c r="D276" s="396">
        <v>1104</v>
      </c>
      <c r="E276" s="18"/>
      <c r="F276" s="85"/>
      <c r="G276" s="85"/>
      <c r="H276" s="85"/>
      <c r="I276" s="85"/>
      <c r="J276" s="85">
        <v>3</v>
      </c>
      <c r="K276" s="85">
        <v>3</v>
      </c>
      <c r="L276" s="85">
        <v>2</v>
      </c>
      <c r="M276" s="85"/>
      <c r="N276" s="85"/>
      <c r="O276" s="85"/>
      <c r="P276" s="85">
        <v>3</v>
      </c>
      <c r="Q276" s="85"/>
      <c r="R276" s="85">
        <v>2</v>
      </c>
      <c r="S276" s="85"/>
      <c r="T276" s="85"/>
      <c r="U276" s="85"/>
      <c r="V276" s="85"/>
      <c r="W276" s="85"/>
      <c r="X276" s="85"/>
      <c r="Y276" s="85"/>
      <c r="Z276" s="421"/>
      <c r="AA276" s="421"/>
      <c r="AB276" s="421"/>
      <c r="AC276" s="472"/>
    </row>
    <row r="277" spans="1:29" ht="18" customHeight="1" x14ac:dyDescent="0.25">
      <c r="A277" s="461" t="s">
        <v>7276</v>
      </c>
      <c r="B277" s="20" t="s">
        <v>8736</v>
      </c>
      <c r="C277" s="380" t="s">
        <v>8737</v>
      </c>
      <c r="D277" s="396">
        <v>1109</v>
      </c>
      <c r="E277" s="18"/>
      <c r="F277" s="85"/>
      <c r="G277" s="85"/>
      <c r="H277" s="85"/>
      <c r="I277" s="85"/>
      <c r="J277" s="85">
        <v>3</v>
      </c>
      <c r="K277" s="85">
        <v>3</v>
      </c>
      <c r="L277" s="85"/>
      <c r="M277" s="85"/>
      <c r="N277" s="85"/>
      <c r="O277" s="85"/>
      <c r="P277" s="85"/>
      <c r="Q277" s="85">
        <v>2</v>
      </c>
      <c r="R277" s="85"/>
      <c r="S277" s="85"/>
      <c r="T277" s="85"/>
      <c r="U277" s="85"/>
      <c r="V277" s="85">
        <v>3</v>
      </c>
      <c r="W277" s="85">
        <v>2</v>
      </c>
      <c r="X277" s="85">
        <v>3</v>
      </c>
      <c r="Y277" s="85"/>
      <c r="Z277" s="421"/>
      <c r="AA277" s="421"/>
      <c r="AB277" s="421"/>
      <c r="AC277" s="472"/>
    </row>
    <row r="278" spans="1:29" ht="18" customHeight="1" x14ac:dyDescent="0.25">
      <c r="A278" s="458"/>
      <c r="B278" s="20" t="s">
        <v>6230</v>
      </c>
      <c r="C278" s="380" t="s">
        <v>8738</v>
      </c>
      <c r="D278" s="396">
        <v>1076</v>
      </c>
      <c r="E278" s="18"/>
      <c r="F278" s="85"/>
      <c r="G278" s="85"/>
      <c r="H278" s="85"/>
      <c r="I278" s="85"/>
      <c r="J278" s="85"/>
      <c r="K278" s="85"/>
      <c r="L278" s="85"/>
      <c r="M278" s="85">
        <v>3</v>
      </c>
      <c r="N278" s="85"/>
      <c r="O278" s="85"/>
      <c r="P278" s="85"/>
      <c r="Q278" s="85"/>
      <c r="R278" s="85">
        <v>3</v>
      </c>
      <c r="S278" s="85">
        <v>3</v>
      </c>
      <c r="T278" s="85"/>
      <c r="U278" s="85"/>
      <c r="V278" s="85">
        <v>3</v>
      </c>
      <c r="W278" s="85">
        <v>3</v>
      </c>
      <c r="X278" s="85">
        <v>3</v>
      </c>
      <c r="Y278" s="85">
        <v>3</v>
      </c>
      <c r="Z278" s="421"/>
      <c r="AA278" s="421"/>
      <c r="AB278" s="421"/>
      <c r="AC278" s="472"/>
    </row>
    <row r="279" spans="1:29" ht="18" customHeight="1" x14ac:dyDescent="0.25">
      <c r="A279" s="458"/>
      <c r="B279" s="20" t="s">
        <v>8739</v>
      </c>
      <c r="C279" s="380" t="s">
        <v>8740</v>
      </c>
      <c r="D279" s="396"/>
      <c r="E279" s="18">
        <v>50965</v>
      </c>
      <c r="F279" s="85">
        <v>2</v>
      </c>
      <c r="G279" s="85"/>
      <c r="H279" s="85"/>
      <c r="I279" s="85"/>
      <c r="J279" s="85"/>
      <c r="K279" s="85">
        <v>4</v>
      </c>
      <c r="L279" s="85"/>
      <c r="M279" s="85">
        <v>4</v>
      </c>
      <c r="N279" s="85"/>
      <c r="O279" s="85"/>
      <c r="P279" s="85">
        <v>3</v>
      </c>
      <c r="Q279" s="85"/>
      <c r="R279" s="85">
        <v>5</v>
      </c>
      <c r="S279" s="85"/>
      <c r="T279" s="85"/>
      <c r="U279" s="85"/>
      <c r="V279" s="85"/>
      <c r="W279" s="85">
        <v>5</v>
      </c>
      <c r="X279" s="85"/>
      <c r="Y279" s="85"/>
      <c r="Z279" s="421"/>
      <c r="AA279" s="421"/>
      <c r="AB279" s="421"/>
      <c r="AC279" s="472"/>
    </row>
    <row r="280" spans="1:29" ht="18" customHeight="1" x14ac:dyDescent="0.25">
      <c r="A280" s="458"/>
      <c r="B280" s="20" t="s">
        <v>8755</v>
      </c>
      <c r="C280" s="380" t="s">
        <v>8756</v>
      </c>
      <c r="D280" s="396" t="s">
        <v>8757</v>
      </c>
      <c r="E280" s="18"/>
      <c r="F280" s="85"/>
      <c r="G280" s="85"/>
      <c r="H280" s="85"/>
      <c r="I280" s="85"/>
      <c r="J280" s="85">
        <v>4</v>
      </c>
      <c r="K280" s="85"/>
      <c r="L280" s="85"/>
      <c r="M280" s="85"/>
      <c r="N280" s="85"/>
      <c r="O280" s="85"/>
      <c r="P280" s="85">
        <v>9</v>
      </c>
      <c r="Q280" s="85"/>
      <c r="R280" s="85"/>
      <c r="S280" s="85">
        <v>5</v>
      </c>
      <c r="T280" s="85"/>
      <c r="U280" s="85"/>
      <c r="V280" s="85"/>
      <c r="W280" s="85"/>
      <c r="X280" s="85"/>
      <c r="Y280" s="85"/>
      <c r="Z280" s="421"/>
      <c r="AA280" s="421"/>
      <c r="AB280" s="421"/>
      <c r="AC280" s="484" t="s">
        <v>8758</v>
      </c>
    </row>
    <row r="281" spans="1:29" ht="18" customHeight="1" x14ac:dyDescent="0.25">
      <c r="A281" s="473"/>
      <c r="B281" s="54"/>
      <c r="C281" s="416"/>
      <c r="D281" s="417"/>
      <c r="E281" s="50"/>
      <c r="F281" s="445"/>
      <c r="G281" s="445"/>
      <c r="H281" s="445"/>
      <c r="I281" s="445"/>
      <c r="J281" s="445"/>
      <c r="K281" s="445"/>
      <c r="L281" s="445"/>
      <c r="M281" s="445"/>
      <c r="N281" s="445"/>
      <c r="O281" s="445"/>
      <c r="P281" s="445"/>
      <c r="Q281" s="445"/>
      <c r="R281" s="445"/>
      <c r="S281" s="445"/>
      <c r="T281" s="445"/>
      <c r="U281" s="445"/>
      <c r="V281" s="445"/>
      <c r="W281" s="445"/>
      <c r="X281" s="445"/>
      <c r="Y281" s="445"/>
      <c r="Z281" s="474"/>
      <c r="AA281" s="474"/>
      <c r="AB281" s="474"/>
      <c r="AC281" s="475" t="s">
        <v>8759</v>
      </c>
    </row>
    <row r="282" spans="1:29" ht="18" customHeight="1" x14ac:dyDescent="0.25">
      <c r="A282" s="458"/>
      <c r="B282" s="20"/>
      <c r="C282" s="411" t="s">
        <v>8741</v>
      </c>
      <c r="D282" s="396"/>
      <c r="E282" s="18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421"/>
      <c r="AA282" s="421"/>
      <c r="AB282" s="421"/>
      <c r="AC282" s="472"/>
    </row>
    <row r="283" spans="1:29" ht="18" customHeight="1" x14ac:dyDescent="0.25">
      <c r="A283" s="458"/>
      <c r="B283" s="20" t="s">
        <v>8742</v>
      </c>
      <c r="C283" s="380" t="s">
        <v>8743</v>
      </c>
      <c r="D283" s="396"/>
      <c r="E283" s="18">
        <v>51975</v>
      </c>
      <c r="F283" s="85"/>
      <c r="G283" s="85"/>
      <c r="H283" s="85"/>
      <c r="I283" s="85"/>
      <c r="J283" s="85">
        <v>30</v>
      </c>
      <c r="K283" s="85">
        <v>20</v>
      </c>
      <c r="L283" s="85">
        <v>20</v>
      </c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421"/>
      <c r="AA283" s="421"/>
      <c r="AB283" s="421"/>
      <c r="AC283" s="472"/>
    </row>
    <row r="284" spans="1:29" ht="18" customHeight="1" x14ac:dyDescent="0.25">
      <c r="A284" s="458"/>
      <c r="B284" s="20" t="s">
        <v>8744</v>
      </c>
      <c r="C284" s="380" t="s">
        <v>8745</v>
      </c>
      <c r="D284" s="396"/>
      <c r="E284" s="18">
        <v>51981</v>
      </c>
      <c r="F284" s="85"/>
      <c r="G284" s="85"/>
      <c r="H284" s="85"/>
      <c r="I284" s="85"/>
      <c r="J284" s="85">
        <v>10</v>
      </c>
      <c r="K284" s="85"/>
      <c r="L284" s="85">
        <v>10</v>
      </c>
      <c r="M284" s="85"/>
      <c r="N284" s="85"/>
      <c r="O284" s="85"/>
      <c r="P284" s="85"/>
      <c r="Q284" s="85"/>
      <c r="R284" s="85"/>
      <c r="S284" s="85"/>
      <c r="T284" s="85"/>
      <c r="U284" s="85"/>
      <c r="V284" s="85">
        <v>6</v>
      </c>
      <c r="W284" s="85"/>
      <c r="X284" s="85"/>
      <c r="Y284" s="85"/>
      <c r="Z284" s="421"/>
      <c r="AA284" s="421"/>
      <c r="AB284" s="421"/>
      <c r="AC284" s="472"/>
    </row>
    <row r="285" spans="1:29" ht="18" customHeight="1" x14ac:dyDescent="0.25">
      <c r="A285" s="458"/>
      <c r="B285" s="20"/>
      <c r="C285" s="411" t="s">
        <v>8764</v>
      </c>
      <c r="D285" s="396"/>
      <c r="E285" s="18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421"/>
      <c r="AA285" s="421"/>
      <c r="AB285" s="421"/>
      <c r="AC285" s="472"/>
    </row>
    <row r="286" spans="1:29" ht="18" customHeight="1" x14ac:dyDescent="0.25">
      <c r="A286" s="486" t="s">
        <v>8018</v>
      </c>
      <c r="B286" s="20" t="s">
        <v>8774</v>
      </c>
      <c r="C286" s="380" t="s">
        <v>8775</v>
      </c>
      <c r="D286" s="396"/>
      <c r="E286" s="18">
        <v>52055</v>
      </c>
      <c r="F286" s="85"/>
      <c r="G286" s="85"/>
      <c r="H286" s="85"/>
      <c r="I286" s="85"/>
      <c r="J286" s="85"/>
      <c r="K286" s="85">
        <v>10</v>
      </c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421"/>
      <c r="AA286" s="421"/>
      <c r="AB286" s="421"/>
      <c r="AC286" s="472"/>
    </row>
    <row r="287" spans="1:29" ht="18" customHeight="1" x14ac:dyDescent="0.25">
      <c r="A287" s="458"/>
      <c r="B287" s="20" t="s">
        <v>8776</v>
      </c>
      <c r="C287" s="380" t="s">
        <v>8775</v>
      </c>
      <c r="D287" s="396"/>
      <c r="E287" s="18">
        <v>51174</v>
      </c>
      <c r="F287" s="85"/>
      <c r="G287" s="85"/>
      <c r="H287" s="85"/>
      <c r="I287" s="85"/>
      <c r="J287" s="85">
        <v>20</v>
      </c>
      <c r="K287" s="85"/>
      <c r="L287" s="85"/>
      <c r="M287" s="85"/>
      <c r="N287" s="85"/>
      <c r="O287" s="85"/>
      <c r="P287" s="85">
        <v>5</v>
      </c>
      <c r="Q287" s="85"/>
      <c r="R287" s="85"/>
      <c r="S287" s="85"/>
      <c r="T287" s="85"/>
      <c r="U287" s="85"/>
      <c r="V287" s="85"/>
      <c r="W287" s="85"/>
      <c r="X287" s="85"/>
      <c r="Y287" s="85"/>
      <c r="Z287" s="421"/>
      <c r="AA287" s="421"/>
      <c r="AB287" s="421"/>
      <c r="AC287" s="472"/>
    </row>
    <row r="288" spans="1:29" ht="18" customHeight="1" x14ac:dyDescent="0.25">
      <c r="A288" s="486" t="s">
        <v>4828</v>
      </c>
      <c r="B288" s="20" t="s">
        <v>8777</v>
      </c>
      <c r="C288" s="380" t="s">
        <v>8778</v>
      </c>
      <c r="D288" s="396"/>
      <c r="E288" s="18">
        <v>51113</v>
      </c>
      <c r="F288" s="85">
        <v>3</v>
      </c>
      <c r="G288" s="85"/>
      <c r="H288" s="85"/>
      <c r="I288" s="85"/>
      <c r="J288" s="85">
        <v>10</v>
      </c>
      <c r="K288" s="85">
        <v>6</v>
      </c>
      <c r="L288" s="85"/>
      <c r="M288" s="85">
        <v>6</v>
      </c>
      <c r="N288" s="85"/>
      <c r="O288" s="85"/>
      <c r="P288" s="85">
        <v>6</v>
      </c>
      <c r="Q288" s="85"/>
      <c r="R288" s="85">
        <v>5</v>
      </c>
      <c r="S288" s="85">
        <v>5</v>
      </c>
      <c r="T288" s="85"/>
      <c r="U288" s="85"/>
      <c r="V288" s="85"/>
      <c r="W288" s="85"/>
      <c r="X288" s="85"/>
      <c r="Y288" s="85"/>
      <c r="Z288" s="421"/>
      <c r="AA288" s="421"/>
      <c r="AB288" s="421"/>
      <c r="AC288" s="472"/>
    </row>
    <row r="289" spans="1:29" ht="18" customHeight="1" x14ac:dyDescent="0.25">
      <c r="A289" s="486" t="s">
        <v>7775</v>
      </c>
      <c r="B289" s="20" t="s">
        <v>8779</v>
      </c>
      <c r="C289" s="380" t="s">
        <v>8780</v>
      </c>
      <c r="D289" s="396"/>
      <c r="E289" s="18">
        <v>51579</v>
      </c>
      <c r="F289" s="85"/>
      <c r="G289" s="85"/>
      <c r="H289" s="85"/>
      <c r="I289" s="85"/>
      <c r="J289" s="85">
        <v>5</v>
      </c>
      <c r="K289" s="85">
        <v>5</v>
      </c>
      <c r="L289" s="85">
        <v>5</v>
      </c>
      <c r="M289" s="85">
        <v>5</v>
      </c>
      <c r="N289" s="85"/>
      <c r="O289" s="85">
        <v>5</v>
      </c>
      <c r="P289" s="85"/>
      <c r="Q289" s="85">
        <v>5</v>
      </c>
      <c r="R289" s="85"/>
      <c r="S289" s="85">
        <v>5</v>
      </c>
      <c r="T289" s="85"/>
      <c r="U289" s="85"/>
      <c r="V289" s="85"/>
      <c r="W289" s="85"/>
      <c r="X289" s="85"/>
      <c r="Y289" s="85"/>
      <c r="Z289" s="421"/>
      <c r="AA289" s="421"/>
      <c r="AB289" s="421"/>
      <c r="AC289" s="472"/>
    </row>
    <row r="290" spans="1:29" ht="18" customHeight="1" x14ac:dyDescent="0.25">
      <c r="A290" s="486" t="s">
        <v>8767</v>
      </c>
      <c r="B290" s="20" t="s">
        <v>8781</v>
      </c>
      <c r="C290" s="380" t="s">
        <v>8782</v>
      </c>
      <c r="D290" s="396"/>
      <c r="E290" s="18">
        <v>51962</v>
      </c>
      <c r="F290" s="85"/>
      <c r="G290" s="85"/>
      <c r="H290" s="85"/>
      <c r="I290" s="85"/>
      <c r="J290" s="85">
        <v>5</v>
      </c>
      <c r="K290" s="85">
        <v>5</v>
      </c>
      <c r="L290" s="85">
        <v>5</v>
      </c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421"/>
      <c r="AA290" s="421"/>
      <c r="AB290" s="421"/>
      <c r="AC290" s="472"/>
    </row>
    <row r="291" spans="1:29" ht="18" customHeight="1" x14ac:dyDescent="0.25">
      <c r="A291" s="461" t="s">
        <v>4815</v>
      </c>
      <c r="B291" s="20" t="s">
        <v>8817</v>
      </c>
      <c r="C291" s="380" t="s">
        <v>7516</v>
      </c>
      <c r="D291" s="396"/>
      <c r="E291" s="18">
        <v>51968</v>
      </c>
      <c r="F291" s="85"/>
      <c r="G291" s="85"/>
      <c r="H291" s="85"/>
      <c r="I291" s="85"/>
      <c r="J291" s="85">
        <v>5</v>
      </c>
      <c r="K291" s="85">
        <v>5</v>
      </c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421"/>
      <c r="AA291" s="421"/>
      <c r="AB291" s="421"/>
      <c r="AC291" s="472"/>
    </row>
    <row r="292" spans="1:29" ht="18" customHeight="1" x14ac:dyDescent="0.25">
      <c r="A292" s="458"/>
      <c r="B292" s="20" t="s">
        <v>8818</v>
      </c>
      <c r="C292" s="380" t="s">
        <v>8819</v>
      </c>
      <c r="D292" s="396"/>
      <c r="E292" s="18">
        <v>51944</v>
      </c>
      <c r="F292" s="85"/>
      <c r="G292" s="85"/>
      <c r="H292" s="85"/>
      <c r="I292" s="85"/>
      <c r="J292" s="85">
        <v>5</v>
      </c>
      <c r="K292" s="85">
        <v>3</v>
      </c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421"/>
      <c r="AA292" s="421"/>
      <c r="AB292" s="421"/>
      <c r="AC292" s="472"/>
    </row>
    <row r="293" spans="1:29" ht="18" customHeight="1" x14ac:dyDescent="0.25">
      <c r="A293" s="461" t="s">
        <v>4777</v>
      </c>
      <c r="B293" s="20" t="s">
        <v>8820</v>
      </c>
      <c r="C293" s="380" t="s">
        <v>8821</v>
      </c>
      <c r="D293" s="396"/>
      <c r="E293" s="18">
        <v>51943</v>
      </c>
      <c r="F293" s="85">
        <v>5</v>
      </c>
      <c r="G293" s="85"/>
      <c r="H293" s="85"/>
      <c r="I293" s="85"/>
      <c r="J293" s="85">
        <v>15</v>
      </c>
      <c r="K293" s="85"/>
      <c r="L293" s="85"/>
      <c r="M293" s="85"/>
      <c r="N293" s="85"/>
      <c r="O293" s="85"/>
      <c r="P293" s="85"/>
      <c r="Q293" s="85"/>
      <c r="R293" s="85">
        <v>5</v>
      </c>
      <c r="S293" s="85"/>
      <c r="T293" s="85"/>
      <c r="U293" s="85"/>
      <c r="V293" s="85">
        <v>5</v>
      </c>
      <c r="W293" s="85"/>
      <c r="X293" s="85">
        <v>5</v>
      </c>
      <c r="Y293" s="85"/>
      <c r="Z293" s="421"/>
      <c r="AA293" s="421"/>
      <c r="AB293" s="421"/>
      <c r="AC293" s="472"/>
    </row>
    <row r="294" spans="1:29" ht="18" customHeight="1" x14ac:dyDescent="0.25">
      <c r="A294" s="458"/>
      <c r="B294" s="20" t="s">
        <v>8822</v>
      </c>
      <c r="C294" s="380" t="s">
        <v>8823</v>
      </c>
      <c r="D294" s="396"/>
      <c r="E294" s="18">
        <v>51972</v>
      </c>
      <c r="F294" s="85"/>
      <c r="G294" s="85"/>
      <c r="H294" s="85"/>
      <c r="I294" s="85"/>
      <c r="J294" s="85"/>
      <c r="K294" s="85"/>
      <c r="L294" s="85"/>
      <c r="M294" s="85">
        <v>4</v>
      </c>
      <c r="N294" s="85"/>
      <c r="O294" s="85"/>
      <c r="P294" s="85">
        <v>3</v>
      </c>
      <c r="Q294" s="85"/>
      <c r="R294" s="85">
        <v>4</v>
      </c>
      <c r="S294" s="85">
        <v>2</v>
      </c>
      <c r="T294" s="85"/>
      <c r="U294" s="85"/>
      <c r="V294" s="85"/>
      <c r="W294" s="85"/>
      <c r="X294" s="85"/>
      <c r="Y294" s="85"/>
      <c r="Z294" s="421"/>
      <c r="AA294" s="421"/>
      <c r="AB294" s="421"/>
      <c r="AC294" s="472"/>
    </row>
    <row r="295" spans="1:29" ht="18" customHeight="1" x14ac:dyDescent="0.25">
      <c r="A295" s="458"/>
      <c r="B295" s="20" t="s">
        <v>8824</v>
      </c>
      <c r="C295" s="380" t="s">
        <v>8825</v>
      </c>
      <c r="D295" s="396"/>
      <c r="E295" s="18">
        <v>51973</v>
      </c>
      <c r="F295" s="85"/>
      <c r="G295" s="85"/>
      <c r="H295" s="85"/>
      <c r="I295" s="85"/>
      <c r="J295" s="85">
        <v>3</v>
      </c>
      <c r="K295" s="85">
        <v>3</v>
      </c>
      <c r="L295" s="85"/>
      <c r="M295" s="85"/>
      <c r="N295" s="85"/>
      <c r="O295" s="85"/>
      <c r="P295" s="85">
        <v>2</v>
      </c>
      <c r="Q295" s="85"/>
      <c r="R295" s="85"/>
      <c r="S295" s="85"/>
      <c r="T295" s="85"/>
      <c r="U295" s="85"/>
      <c r="V295" s="85"/>
      <c r="W295" s="85"/>
      <c r="X295" s="85"/>
      <c r="Y295" s="85"/>
      <c r="Z295" s="421"/>
      <c r="AA295" s="421"/>
      <c r="AB295" s="421"/>
      <c r="AC295" s="472"/>
    </row>
    <row r="296" spans="1:29" ht="18" customHeight="1" x14ac:dyDescent="0.25">
      <c r="A296" s="458"/>
      <c r="B296" s="20" t="s">
        <v>8826</v>
      </c>
      <c r="C296" s="380" t="s">
        <v>8827</v>
      </c>
      <c r="D296" s="396"/>
      <c r="E296" s="18">
        <v>51971</v>
      </c>
      <c r="F296" s="85"/>
      <c r="G296" s="85"/>
      <c r="H296" s="85"/>
      <c r="I296" s="85"/>
      <c r="J296" s="85"/>
      <c r="K296" s="85">
        <v>5</v>
      </c>
      <c r="L296" s="85"/>
      <c r="M296" s="85">
        <v>3</v>
      </c>
      <c r="N296" s="85"/>
      <c r="O296" s="85"/>
      <c r="P296" s="85">
        <v>4</v>
      </c>
      <c r="Q296" s="85"/>
      <c r="R296" s="85">
        <v>3</v>
      </c>
      <c r="S296" s="85"/>
      <c r="T296" s="85"/>
      <c r="U296" s="85"/>
      <c r="V296" s="85"/>
      <c r="W296" s="85"/>
      <c r="X296" s="85"/>
      <c r="Y296" s="85"/>
      <c r="Z296" s="421"/>
      <c r="AA296" s="421"/>
      <c r="AB296" s="421"/>
      <c r="AC296" s="472"/>
    </row>
    <row r="297" spans="1:29" ht="18" customHeight="1" x14ac:dyDescent="0.25">
      <c r="A297" s="490" t="s">
        <v>4796</v>
      </c>
      <c r="B297" s="20" t="s">
        <v>8835</v>
      </c>
      <c r="C297" s="380" t="s">
        <v>7526</v>
      </c>
      <c r="D297" s="396"/>
      <c r="E297" s="18">
        <v>51737</v>
      </c>
      <c r="F297" s="85"/>
      <c r="G297" s="85"/>
      <c r="H297" s="85"/>
      <c r="I297" s="85"/>
      <c r="J297" s="85">
        <v>20</v>
      </c>
      <c r="K297" s="85"/>
      <c r="L297" s="85"/>
      <c r="M297" s="85"/>
      <c r="N297" s="85"/>
      <c r="O297" s="85"/>
      <c r="P297" s="85"/>
      <c r="Q297" s="85"/>
      <c r="R297" s="85">
        <v>4</v>
      </c>
      <c r="S297" s="85">
        <v>1</v>
      </c>
      <c r="T297" s="85"/>
      <c r="U297" s="85"/>
      <c r="V297" s="85"/>
      <c r="W297" s="85"/>
      <c r="X297" s="85"/>
      <c r="Y297" s="85"/>
      <c r="Z297" s="421"/>
      <c r="AA297" s="421"/>
      <c r="AB297" s="421"/>
      <c r="AC297" s="472"/>
    </row>
    <row r="298" spans="1:29" ht="18" customHeight="1" x14ac:dyDescent="0.25">
      <c r="A298" s="490" t="s">
        <v>6912</v>
      </c>
      <c r="B298" s="20" t="s">
        <v>7345</v>
      </c>
      <c r="C298" s="380" t="s">
        <v>8836</v>
      </c>
      <c r="D298" s="396"/>
      <c r="E298" s="18">
        <v>51947</v>
      </c>
      <c r="F298" s="85"/>
      <c r="G298" s="85"/>
      <c r="H298" s="85">
        <v>3</v>
      </c>
      <c r="I298" s="85"/>
      <c r="J298" s="85">
        <v>8</v>
      </c>
      <c r="K298" s="85">
        <v>3</v>
      </c>
      <c r="L298" s="85"/>
      <c r="M298" s="85"/>
      <c r="N298" s="85"/>
      <c r="O298" s="85"/>
      <c r="P298" s="85">
        <v>3</v>
      </c>
      <c r="Q298" s="85"/>
      <c r="R298" s="85">
        <v>4</v>
      </c>
      <c r="S298" s="85"/>
      <c r="T298" s="85"/>
      <c r="U298" s="85"/>
      <c r="V298" s="85">
        <v>5</v>
      </c>
      <c r="W298" s="85"/>
      <c r="X298" s="85"/>
      <c r="Y298" s="85"/>
      <c r="Z298" s="421"/>
      <c r="AA298" s="421"/>
      <c r="AB298" s="421"/>
      <c r="AC298" s="472"/>
    </row>
    <row r="299" spans="1:29" ht="18" customHeight="1" x14ac:dyDescent="0.25">
      <c r="A299" s="490" t="s">
        <v>7275</v>
      </c>
      <c r="B299" s="20" t="s">
        <v>8837</v>
      </c>
      <c r="C299" s="380" t="s">
        <v>8838</v>
      </c>
      <c r="D299" s="396"/>
      <c r="E299" s="18">
        <v>51112</v>
      </c>
      <c r="F299" s="85"/>
      <c r="G299" s="85"/>
      <c r="H299" s="85"/>
      <c r="I299" s="85"/>
      <c r="J299" s="85"/>
      <c r="K299" s="85">
        <v>3</v>
      </c>
      <c r="L299" s="85"/>
      <c r="M299" s="85">
        <v>3</v>
      </c>
      <c r="N299" s="85"/>
      <c r="O299" s="85"/>
      <c r="P299" s="85"/>
      <c r="Q299" s="85"/>
      <c r="R299" s="85">
        <v>3</v>
      </c>
      <c r="S299" s="85"/>
      <c r="T299" s="85"/>
      <c r="U299" s="85"/>
      <c r="V299" s="85"/>
      <c r="W299" s="85"/>
      <c r="X299" s="85"/>
      <c r="Y299" s="85"/>
      <c r="Z299" s="421"/>
      <c r="AA299" s="421"/>
      <c r="AB299" s="421"/>
      <c r="AC299" s="472"/>
    </row>
    <row r="300" spans="1:29" ht="18" customHeight="1" x14ac:dyDescent="0.25">
      <c r="A300" s="458"/>
      <c r="B300" s="20" t="s">
        <v>8839</v>
      </c>
      <c r="C300" s="380" t="s">
        <v>8838</v>
      </c>
      <c r="D300" s="396"/>
      <c r="E300" s="18">
        <v>51176</v>
      </c>
      <c r="F300" s="85">
        <v>5</v>
      </c>
      <c r="G300" s="469">
        <v>4</v>
      </c>
      <c r="H300" s="85"/>
      <c r="I300" s="85"/>
      <c r="J300" s="85">
        <v>10</v>
      </c>
      <c r="K300" s="85">
        <v>5</v>
      </c>
      <c r="L300" s="85">
        <v>5</v>
      </c>
      <c r="M300" s="85">
        <v>5</v>
      </c>
      <c r="N300" s="85">
        <v>5</v>
      </c>
      <c r="O300" s="469"/>
      <c r="P300" s="85"/>
      <c r="Q300" s="85">
        <v>5</v>
      </c>
      <c r="R300" s="85">
        <v>5</v>
      </c>
      <c r="S300" s="85"/>
      <c r="T300" s="85"/>
      <c r="U300" s="85"/>
      <c r="V300" s="85"/>
      <c r="W300" s="85"/>
      <c r="X300" s="85"/>
      <c r="Y300" s="85"/>
      <c r="Z300" s="421"/>
      <c r="AA300" s="421"/>
      <c r="AB300" s="421"/>
      <c r="AC300" s="472"/>
    </row>
    <row r="301" spans="1:29" ht="18" customHeight="1" x14ac:dyDescent="0.25">
      <c r="A301" s="458"/>
      <c r="B301" s="20" t="s">
        <v>8840</v>
      </c>
      <c r="C301" s="380" t="s">
        <v>8841</v>
      </c>
      <c r="D301" s="396"/>
      <c r="E301" s="18">
        <v>51193</v>
      </c>
      <c r="F301" s="85"/>
      <c r="G301" s="85"/>
      <c r="H301" s="85"/>
      <c r="I301" s="85"/>
      <c r="J301" s="85"/>
      <c r="K301" s="85">
        <v>5</v>
      </c>
      <c r="L301" s="85"/>
      <c r="M301" s="85">
        <v>3</v>
      </c>
      <c r="N301" s="85"/>
      <c r="O301" s="85"/>
      <c r="P301" s="85">
        <v>5</v>
      </c>
      <c r="Q301" s="85"/>
      <c r="R301" s="85">
        <v>5</v>
      </c>
      <c r="S301" s="85"/>
      <c r="T301" s="85"/>
      <c r="U301" s="85"/>
      <c r="V301" s="85"/>
      <c r="W301" s="85"/>
      <c r="X301" s="85"/>
      <c r="Y301" s="85"/>
      <c r="Z301" s="421"/>
      <c r="AA301" s="421"/>
      <c r="AB301" s="421"/>
      <c r="AC301" s="472"/>
    </row>
    <row r="302" spans="1:29" ht="18" customHeight="1" x14ac:dyDescent="0.25">
      <c r="A302" s="458"/>
      <c r="B302" s="20" t="s">
        <v>8842</v>
      </c>
      <c r="C302" s="380" t="s">
        <v>8843</v>
      </c>
      <c r="D302" s="396"/>
      <c r="E302" s="18">
        <v>51185</v>
      </c>
      <c r="F302" s="85"/>
      <c r="G302" s="85"/>
      <c r="H302" s="85"/>
      <c r="I302" s="85"/>
      <c r="J302" s="85">
        <v>10</v>
      </c>
      <c r="K302" s="85"/>
      <c r="L302" s="85"/>
      <c r="M302" s="85"/>
      <c r="N302" s="85"/>
      <c r="O302" s="85"/>
      <c r="P302" s="85">
        <v>20</v>
      </c>
      <c r="Q302" s="85"/>
      <c r="R302" s="85"/>
      <c r="S302" s="85"/>
      <c r="T302" s="85"/>
      <c r="U302" s="85"/>
      <c r="V302" s="85"/>
      <c r="W302" s="85"/>
      <c r="X302" s="85"/>
      <c r="Y302" s="85"/>
      <c r="Z302" s="421"/>
      <c r="AA302" s="421"/>
      <c r="AB302" s="421"/>
      <c r="AC302" s="472"/>
    </row>
    <row r="303" spans="1:29" ht="18" customHeight="1" x14ac:dyDescent="0.25">
      <c r="A303" s="459" t="s">
        <v>7273</v>
      </c>
      <c r="B303" s="20" t="s">
        <v>4285</v>
      </c>
      <c r="C303" s="380" t="s">
        <v>8844</v>
      </c>
      <c r="D303" s="396">
        <v>26339297</v>
      </c>
      <c r="E303" s="18"/>
      <c r="F303" s="85"/>
      <c r="G303" s="85"/>
      <c r="H303" s="85"/>
      <c r="I303" s="85"/>
      <c r="J303" s="85"/>
      <c r="K303" s="85">
        <v>20</v>
      </c>
      <c r="L303" s="85">
        <v>20</v>
      </c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421"/>
      <c r="AA303" s="421"/>
      <c r="AB303" s="421"/>
      <c r="AC303" s="488" t="s">
        <v>7092</v>
      </c>
    </row>
    <row r="304" spans="1:29" ht="18" customHeight="1" x14ac:dyDescent="0.25">
      <c r="A304" s="473"/>
      <c r="B304" s="54"/>
      <c r="C304" s="416"/>
      <c r="D304" s="417"/>
      <c r="E304" s="50"/>
      <c r="F304" s="445"/>
      <c r="G304" s="445"/>
      <c r="H304" s="445"/>
      <c r="I304" s="445"/>
      <c r="J304" s="445"/>
      <c r="K304" s="445"/>
      <c r="L304" s="445"/>
      <c r="M304" s="445"/>
      <c r="N304" s="445"/>
      <c r="O304" s="445"/>
      <c r="P304" s="445"/>
      <c r="Q304" s="445"/>
      <c r="R304" s="445"/>
      <c r="S304" s="445"/>
      <c r="T304" s="445"/>
      <c r="U304" s="445"/>
      <c r="V304" s="445"/>
      <c r="W304" s="445"/>
      <c r="X304" s="445"/>
      <c r="Y304" s="445"/>
      <c r="Z304" s="474"/>
      <c r="AA304" s="474"/>
      <c r="AB304" s="474"/>
      <c r="AC304" s="475" t="s">
        <v>8845</v>
      </c>
    </row>
    <row r="305" spans="1:29" ht="18" customHeight="1" x14ac:dyDescent="0.25">
      <c r="A305" s="458"/>
      <c r="B305" s="20"/>
      <c r="C305" s="411" t="s">
        <v>8847</v>
      </c>
      <c r="D305" s="396"/>
      <c r="E305" s="18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421"/>
      <c r="AA305" s="421"/>
      <c r="AB305" s="421"/>
      <c r="AC305" s="472"/>
    </row>
    <row r="306" spans="1:29" ht="18" customHeight="1" x14ac:dyDescent="0.25">
      <c r="A306" s="458"/>
      <c r="B306" s="20" t="s">
        <v>8848</v>
      </c>
      <c r="C306" s="380" t="s">
        <v>8849</v>
      </c>
      <c r="D306" s="396"/>
      <c r="E306" s="18">
        <v>52057</v>
      </c>
      <c r="F306" s="85"/>
      <c r="G306" s="85"/>
      <c r="H306" s="85"/>
      <c r="I306" s="85"/>
      <c r="J306" s="85">
        <v>20</v>
      </c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421"/>
      <c r="AA306" s="421"/>
      <c r="AB306" s="421"/>
      <c r="AC306" s="472"/>
    </row>
    <row r="307" spans="1:29" ht="18" customHeight="1" x14ac:dyDescent="0.25">
      <c r="A307" s="458"/>
      <c r="B307" s="20"/>
      <c r="C307" s="411" t="s">
        <v>8870</v>
      </c>
      <c r="D307" s="396"/>
      <c r="E307" s="18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421"/>
      <c r="AA307" s="421"/>
      <c r="AB307" s="421"/>
      <c r="AC307" s="472"/>
    </row>
    <row r="308" spans="1:29" ht="18" customHeight="1" x14ac:dyDescent="0.25">
      <c r="A308" s="462" t="s">
        <v>7132</v>
      </c>
      <c r="B308" s="20" t="s">
        <v>8912</v>
      </c>
      <c r="C308" s="380" t="s">
        <v>8913</v>
      </c>
      <c r="D308" s="396">
        <v>1473</v>
      </c>
      <c r="E308" s="18" t="s">
        <v>6738</v>
      </c>
      <c r="F308" s="85"/>
      <c r="G308" s="85"/>
      <c r="H308" s="85"/>
      <c r="I308" s="85"/>
      <c r="J308" s="85">
        <v>12</v>
      </c>
      <c r="K308" s="85">
        <v>5</v>
      </c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>
        <v>5</v>
      </c>
      <c r="W308" s="85"/>
      <c r="X308" s="85">
        <v>3</v>
      </c>
      <c r="Y308" s="85"/>
      <c r="Z308" s="421"/>
      <c r="AA308" s="421"/>
      <c r="AB308" s="421"/>
      <c r="AC308" s="491" t="s">
        <v>8934</v>
      </c>
    </row>
    <row r="309" spans="1:29" ht="18" customHeight="1" x14ac:dyDescent="0.25">
      <c r="A309" s="461" t="s">
        <v>7275</v>
      </c>
      <c r="B309" s="20" t="s">
        <v>8914</v>
      </c>
      <c r="C309" s="380" t="s">
        <v>8915</v>
      </c>
      <c r="D309" s="396"/>
      <c r="E309" s="18">
        <v>51987</v>
      </c>
      <c r="F309" s="85"/>
      <c r="G309" s="85"/>
      <c r="H309" s="85"/>
      <c r="I309" s="85"/>
      <c r="J309" s="85">
        <v>10</v>
      </c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421"/>
      <c r="AA309" s="421"/>
      <c r="AB309" s="421"/>
      <c r="AC309" s="472"/>
    </row>
    <row r="310" spans="1:29" ht="18" customHeight="1" x14ac:dyDescent="0.25">
      <c r="A310" s="458"/>
      <c r="B310" s="20" t="s">
        <v>8916</v>
      </c>
      <c r="C310" s="380" t="s">
        <v>8917</v>
      </c>
      <c r="D310" s="396"/>
      <c r="E310" s="18">
        <v>51990</v>
      </c>
      <c r="F310" s="85"/>
      <c r="G310" s="85"/>
      <c r="H310" s="85"/>
      <c r="I310" s="85">
        <v>3</v>
      </c>
      <c r="J310" s="85">
        <v>3</v>
      </c>
      <c r="K310" s="85">
        <v>3</v>
      </c>
      <c r="L310" s="85"/>
      <c r="M310" s="85">
        <v>3</v>
      </c>
      <c r="N310" s="85"/>
      <c r="O310" s="85"/>
      <c r="P310" s="85">
        <v>3</v>
      </c>
      <c r="Q310" s="85"/>
      <c r="R310" s="85">
        <v>3</v>
      </c>
      <c r="S310" s="85"/>
      <c r="T310" s="85">
        <v>2</v>
      </c>
      <c r="U310" s="85">
        <v>2</v>
      </c>
      <c r="V310" s="85">
        <v>2</v>
      </c>
      <c r="W310" s="85"/>
      <c r="X310" s="85"/>
      <c r="Y310" s="85"/>
      <c r="Z310" s="421"/>
      <c r="AA310" s="421"/>
      <c r="AB310" s="421"/>
      <c r="AC310" s="472"/>
    </row>
    <row r="311" spans="1:29" ht="18" customHeight="1" x14ac:dyDescent="0.25">
      <c r="A311" s="461" t="s">
        <v>6912</v>
      </c>
      <c r="B311" s="20" t="s">
        <v>8918</v>
      </c>
      <c r="C311" s="380" t="s">
        <v>6942</v>
      </c>
      <c r="D311" s="396"/>
      <c r="E311" s="18">
        <v>51986</v>
      </c>
      <c r="F311" s="85"/>
      <c r="G311" s="85"/>
      <c r="H311" s="85"/>
      <c r="I311" s="85"/>
      <c r="J311" s="85">
        <v>5</v>
      </c>
      <c r="K311" s="85">
        <v>2</v>
      </c>
      <c r="L311" s="85"/>
      <c r="M311" s="85"/>
      <c r="N311" s="85"/>
      <c r="O311" s="85"/>
      <c r="P311" s="85"/>
      <c r="Q311" s="85"/>
      <c r="R311" s="85"/>
      <c r="S311" s="85"/>
      <c r="T311" s="85">
        <v>2</v>
      </c>
      <c r="U311" s="85"/>
      <c r="V311" s="85"/>
      <c r="W311" s="85">
        <v>3</v>
      </c>
      <c r="X311" s="85"/>
      <c r="Y311" s="85"/>
      <c r="Z311" s="421"/>
      <c r="AA311" s="421"/>
      <c r="AB311" s="421"/>
      <c r="AC311" s="472"/>
    </row>
    <row r="312" spans="1:29" ht="18" customHeight="1" x14ac:dyDescent="0.25">
      <c r="A312" s="458"/>
      <c r="B312" s="20" t="s">
        <v>6856</v>
      </c>
      <c r="C312" s="380" t="s">
        <v>7217</v>
      </c>
      <c r="D312" s="396">
        <v>13183907</v>
      </c>
      <c r="E312" s="18"/>
      <c r="F312" s="85"/>
      <c r="G312" s="85"/>
      <c r="H312" s="85"/>
      <c r="I312" s="85"/>
      <c r="J312" s="85">
        <v>10</v>
      </c>
      <c r="K312" s="85"/>
      <c r="L312" s="85"/>
      <c r="M312" s="85"/>
      <c r="N312" s="85"/>
      <c r="O312" s="85"/>
      <c r="P312" s="85"/>
      <c r="Q312" s="85"/>
      <c r="R312" s="85">
        <v>5</v>
      </c>
      <c r="S312" s="85"/>
      <c r="T312" s="85"/>
      <c r="U312" s="85"/>
      <c r="V312" s="85"/>
      <c r="W312" s="85"/>
      <c r="X312" s="85"/>
      <c r="Y312" s="85"/>
      <c r="Z312" s="421"/>
      <c r="AA312" s="421"/>
      <c r="AB312" s="421"/>
      <c r="AC312" s="472"/>
    </row>
    <row r="313" spans="1:29" ht="18" customHeight="1" x14ac:dyDescent="0.25">
      <c r="A313" s="458"/>
      <c r="B313" s="20"/>
      <c r="C313" s="380"/>
      <c r="D313" s="396"/>
      <c r="E313" s="18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421"/>
      <c r="AA313" s="421"/>
      <c r="AB313" s="421"/>
      <c r="AC313" s="472"/>
    </row>
    <row r="314" spans="1:29" ht="18" customHeight="1" x14ac:dyDescent="0.25">
      <c r="A314" s="458"/>
      <c r="B314" s="20"/>
      <c r="C314" s="380"/>
      <c r="D314" s="396"/>
      <c r="E314" s="18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421"/>
      <c r="AA314" s="421"/>
      <c r="AB314" s="421"/>
      <c r="AC314" s="472"/>
    </row>
    <row r="315" spans="1:29" ht="18" customHeight="1" x14ac:dyDescent="0.25">
      <c r="A315" s="458"/>
      <c r="B315" s="20"/>
      <c r="C315" s="380"/>
      <c r="D315" s="396"/>
      <c r="E315" s="18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421"/>
      <c r="AA315" s="421"/>
      <c r="AB315" s="421"/>
      <c r="AC315" s="472"/>
    </row>
    <row r="316" spans="1:29" ht="18" customHeight="1" x14ac:dyDescent="0.25">
      <c r="A316" s="458"/>
      <c r="B316" s="20"/>
      <c r="C316" s="380"/>
      <c r="D316" s="396"/>
      <c r="E316" s="18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421"/>
      <c r="AA316" s="421"/>
      <c r="AB316" s="421"/>
      <c r="AC316" s="472"/>
    </row>
    <row r="317" spans="1:29" ht="18" customHeight="1" x14ac:dyDescent="0.25">
      <c r="A317" s="458"/>
      <c r="B317" s="20"/>
      <c r="C317" s="380"/>
      <c r="D317" s="396"/>
      <c r="E317" s="18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421"/>
      <c r="AA317" s="421"/>
      <c r="AB317" s="421"/>
      <c r="AC317" s="472"/>
    </row>
    <row r="318" spans="1:29" ht="18" customHeight="1" x14ac:dyDescent="0.25">
      <c r="A318" s="458"/>
      <c r="B318" s="20"/>
      <c r="C318" s="380"/>
      <c r="D318" s="396"/>
      <c r="E318" s="18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421"/>
      <c r="AA318" s="421"/>
      <c r="AB318" s="421"/>
      <c r="AC318" s="472"/>
    </row>
    <row r="319" spans="1:29" ht="18" customHeight="1" x14ac:dyDescent="0.25">
      <c r="A319" s="458"/>
      <c r="B319" s="20"/>
      <c r="C319" s="380"/>
      <c r="D319" s="396"/>
      <c r="E319" s="18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421"/>
      <c r="AA319" s="421"/>
      <c r="AB319" s="421"/>
      <c r="AC319" s="472"/>
    </row>
    <row r="320" spans="1:29" ht="18" customHeight="1" x14ac:dyDescent="0.25">
      <c r="A320" s="458"/>
      <c r="B320" s="20"/>
      <c r="C320" s="380"/>
      <c r="D320" s="396"/>
      <c r="E320" s="18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421"/>
      <c r="AA320" s="421"/>
      <c r="AB320" s="421"/>
      <c r="AC320" s="472"/>
    </row>
    <row r="321" spans="1:29" ht="18" customHeight="1" x14ac:dyDescent="0.25">
      <c r="A321" s="458"/>
      <c r="B321" s="20"/>
      <c r="C321" s="380"/>
      <c r="D321" s="396"/>
      <c r="E321" s="18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421"/>
      <c r="AA321" s="421"/>
      <c r="AB321" s="421"/>
      <c r="AC321" s="472"/>
    </row>
    <row r="322" spans="1:29" ht="18" customHeight="1" x14ac:dyDescent="0.25">
      <c r="A322" s="458"/>
      <c r="B322" s="20"/>
      <c r="C322" s="380"/>
      <c r="D322" s="396"/>
      <c r="E322" s="18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421"/>
      <c r="AA322" s="421"/>
      <c r="AB322" s="421"/>
      <c r="AC322" s="472"/>
    </row>
    <row r="323" spans="1:29" ht="18" customHeight="1" x14ac:dyDescent="0.25">
      <c r="A323" s="458"/>
      <c r="B323" s="20"/>
      <c r="C323" s="380"/>
      <c r="D323" s="396"/>
      <c r="E323" s="18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421"/>
      <c r="AA323" s="421"/>
      <c r="AB323" s="421"/>
      <c r="AC323" s="472"/>
    </row>
    <row r="324" spans="1:29" ht="18" customHeight="1" x14ac:dyDescent="0.25">
      <c r="A324" s="458"/>
      <c r="B324" s="20"/>
      <c r="C324" s="380"/>
      <c r="D324" s="396"/>
      <c r="E324" s="18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421"/>
      <c r="AA324" s="421"/>
      <c r="AB324" s="421"/>
      <c r="AC324" s="472"/>
    </row>
    <row r="325" spans="1:29" ht="18" customHeight="1" x14ac:dyDescent="0.25">
      <c r="A325" s="458"/>
      <c r="B325" s="20"/>
      <c r="C325" s="380"/>
      <c r="D325" s="396"/>
      <c r="E325" s="18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421"/>
      <c r="AA325" s="421"/>
      <c r="AB325" s="421"/>
      <c r="AC325" s="472"/>
    </row>
    <row r="326" spans="1:29" ht="18" customHeight="1" x14ac:dyDescent="0.25">
      <c r="A326" s="458"/>
      <c r="B326" s="20"/>
      <c r="C326" s="380"/>
      <c r="D326" s="396"/>
      <c r="E326" s="18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421"/>
      <c r="AA326" s="421"/>
      <c r="AB326" s="421"/>
      <c r="AC326" s="472"/>
    </row>
    <row r="327" spans="1:29" ht="18" customHeight="1" x14ac:dyDescent="0.25">
      <c r="A327" s="458"/>
      <c r="B327" s="20"/>
      <c r="C327" s="380"/>
      <c r="D327" s="396"/>
      <c r="E327" s="18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421"/>
      <c r="AA327" s="421"/>
      <c r="AB327" s="421"/>
      <c r="AC327" s="472"/>
    </row>
    <row r="328" spans="1:29" ht="18" customHeight="1" x14ac:dyDescent="0.25">
      <c r="A328" s="458"/>
      <c r="B328" s="20"/>
      <c r="C328" s="380"/>
      <c r="D328" s="396"/>
      <c r="E328" s="18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421"/>
      <c r="AA328" s="421"/>
      <c r="AB328" s="421"/>
      <c r="AC328" s="472"/>
    </row>
    <row r="329" spans="1:29" ht="18" customHeight="1" x14ac:dyDescent="0.25">
      <c r="A329" s="458"/>
      <c r="B329" s="20"/>
      <c r="C329" s="380"/>
      <c r="D329" s="396"/>
      <c r="E329" s="18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421"/>
      <c r="AA329" s="421"/>
      <c r="AB329" s="421"/>
      <c r="AC329" s="472"/>
    </row>
    <row r="330" spans="1:29" ht="18" customHeight="1" x14ac:dyDescent="0.25">
      <c r="A330" s="458"/>
      <c r="B330" s="20"/>
      <c r="C330" s="380"/>
      <c r="D330" s="396"/>
      <c r="E330" s="18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421"/>
      <c r="AA330" s="421"/>
      <c r="AB330" s="421"/>
      <c r="AC330" s="472"/>
    </row>
    <row r="331" spans="1:29" ht="18" customHeight="1" x14ac:dyDescent="0.25">
      <c r="A331" s="458"/>
      <c r="B331" s="20"/>
      <c r="C331" s="380"/>
      <c r="D331" s="396"/>
      <c r="E331" s="18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421"/>
      <c r="AA331" s="421"/>
      <c r="AB331" s="421"/>
      <c r="AC331" s="472"/>
    </row>
    <row r="332" spans="1:29" ht="18" customHeight="1" x14ac:dyDescent="0.25">
      <c r="A332" s="458"/>
      <c r="B332" s="20"/>
      <c r="C332" s="380"/>
      <c r="D332" s="396"/>
      <c r="E332" s="18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421"/>
      <c r="AA332" s="421"/>
      <c r="AB332" s="421"/>
      <c r="AC332" s="472"/>
    </row>
    <row r="333" spans="1:29" ht="18" customHeight="1" x14ac:dyDescent="0.25">
      <c r="A333" s="458"/>
      <c r="B333" s="20"/>
      <c r="C333" s="380"/>
      <c r="D333" s="396"/>
      <c r="E333" s="18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421"/>
      <c r="AA333" s="421"/>
      <c r="AB333" s="421"/>
      <c r="AC333" s="472"/>
    </row>
    <row r="334" spans="1:29" ht="18" customHeight="1" x14ac:dyDescent="0.25">
      <c r="A334" s="458"/>
      <c r="B334" s="20"/>
      <c r="C334" s="380"/>
      <c r="D334" s="396"/>
      <c r="E334" s="18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421"/>
      <c r="AA334" s="421"/>
      <c r="AB334" s="421"/>
      <c r="AC334" s="472"/>
    </row>
    <row r="335" spans="1:29" ht="18" customHeight="1" x14ac:dyDescent="0.25">
      <c r="A335" s="458"/>
      <c r="B335" s="20"/>
      <c r="C335" s="380"/>
      <c r="D335" s="396"/>
      <c r="E335" s="18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421"/>
      <c r="AA335" s="421"/>
      <c r="AB335" s="421"/>
      <c r="AC335" s="472"/>
    </row>
    <row r="336" spans="1:29" ht="18" customHeight="1" x14ac:dyDescent="0.25">
      <c r="A336" s="458"/>
      <c r="B336" s="20"/>
      <c r="C336" s="380"/>
      <c r="D336" s="396"/>
      <c r="E336" s="18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421"/>
      <c r="AA336" s="421"/>
      <c r="AB336" s="421"/>
      <c r="AC336" s="472"/>
    </row>
    <row r="337" spans="1:29" ht="18" customHeight="1" x14ac:dyDescent="0.25">
      <c r="A337" s="458"/>
      <c r="B337" s="20"/>
      <c r="C337" s="380"/>
      <c r="D337" s="396"/>
      <c r="E337" s="18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421"/>
      <c r="AA337" s="421"/>
      <c r="AB337" s="421"/>
      <c r="AC337" s="472"/>
    </row>
    <row r="338" spans="1:29" ht="18" customHeight="1" x14ac:dyDescent="0.25">
      <c r="A338" s="458"/>
      <c r="B338" s="20"/>
      <c r="C338" s="380"/>
      <c r="D338" s="396"/>
      <c r="E338" s="18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421"/>
      <c r="AA338" s="421"/>
      <c r="AB338" s="421"/>
      <c r="AC338" s="472"/>
    </row>
    <row r="339" spans="1:29" ht="18" customHeight="1" x14ac:dyDescent="0.25">
      <c r="A339" s="458"/>
      <c r="B339" s="20"/>
      <c r="C339" s="380"/>
      <c r="D339" s="396"/>
      <c r="E339" s="18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421"/>
      <c r="AA339" s="421"/>
      <c r="AB339" s="421"/>
      <c r="AC339" s="472"/>
    </row>
    <row r="340" spans="1:29" ht="18" customHeight="1" x14ac:dyDescent="0.25">
      <c r="A340" s="458"/>
      <c r="B340" s="20"/>
      <c r="C340" s="380"/>
      <c r="D340" s="396"/>
      <c r="E340" s="18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421"/>
      <c r="AA340" s="421"/>
      <c r="AB340" s="421"/>
      <c r="AC340" s="472"/>
    </row>
    <row r="341" spans="1:29" ht="18" customHeight="1" x14ac:dyDescent="0.25">
      <c r="A341" s="458"/>
      <c r="B341" s="20"/>
      <c r="C341" s="380"/>
      <c r="D341" s="396"/>
      <c r="E341" s="18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421"/>
      <c r="AA341" s="421"/>
      <c r="AB341" s="421"/>
      <c r="AC341" s="472"/>
    </row>
    <row r="342" spans="1:29" ht="18" customHeight="1" x14ac:dyDescent="0.25">
      <c r="A342" s="458"/>
      <c r="B342" s="20"/>
      <c r="C342" s="380"/>
      <c r="D342" s="396"/>
      <c r="E342" s="18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421"/>
      <c r="AA342" s="421"/>
      <c r="AB342" s="421"/>
      <c r="AC342" s="472"/>
    </row>
    <row r="343" spans="1:29" ht="18" customHeight="1" x14ac:dyDescent="0.25">
      <c r="A343" s="458"/>
      <c r="B343" s="20"/>
      <c r="C343" s="380"/>
      <c r="D343" s="396"/>
      <c r="E343" s="18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421"/>
      <c r="AA343" s="421"/>
      <c r="AB343" s="421"/>
      <c r="AC343" s="472"/>
    </row>
    <row r="344" spans="1:29" ht="18" customHeight="1" x14ac:dyDescent="0.25">
      <c r="A344" s="458"/>
      <c r="B344" s="20"/>
      <c r="C344" s="380"/>
      <c r="D344" s="396"/>
      <c r="E344" s="18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421"/>
      <c r="AA344" s="421"/>
      <c r="AB344" s="421"/>
      <c r="AC344" s="472"/>
    </row>
    <row r="345" spans="1:29" ht="18" customHeight="1" x14ac:dyDescent="0.25">
      <c r="A345" s="297"/>
      <c r="B345" s="29"/>
      <c r="C345" s="156"/>
      <c r="D345" s="362"/>
      <c r="E345" s="230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332"/>
    </row>
    <row r="346" spans="1:29" ht="18" customHeight="1" x14ac:dyDescent="0.25">
      <c r="A346" s="379"/>
      <c r="B346" s="502" t="s">
        <v>6458</v>
      </c>
      <c r="C346" s="503"/>
      <c r="D346" s="36"/>
      <c r="E346" s="389"/>
      <c r="F346" s="367">
        <f t="shared" ref="F346:AB346" si="0">SUM(F5:F345)</f>
        <v>49</v>
      </c>
      <c r="G346" s="367">
        <f t="shared" si="0"/>
        <v>31</v>
      </c>
      <c r="H346" s="367">
        <f t="shared" si="0"/>
        <v>5</v>
      </c>
      <c r="I346" s="367">
        <f t="shared" si="0"/>
        <v>8</v>
      </c>
      <c r="J346" s="367">
        <f t="shared" si="0"/>
        <v>1554</v>
      </c>
      <c r="K346" s="367">
        <f t="shared" si="0"/>
        <v>1391</v>
      </c>
      <c r="L346" s="367">
        <f t="shared" si="0"/>
        <v>491</v>
      </c>
      <c r="M346" s="367">
        <f t="shared" si="0"/>
        <v>243</v>
      </c>
      <c r="N346" s="367">
        <f t="shared" si="0"/>
        <v>92</v>
      </c>
      <c r="O346" s="367">
        <f t="shared" si="0"/>
        <v>15</v>
      </c>
      <c r="P346" s="367">
        <f t="shared" si="0"/>
        <v>404</v>
      </c>
      <c r="Q346" s="367">
        <f t="shared" si="0"/>
        <v>103</v>
      </c>
      <c r="R346" s="367">
        <f t="shared" si="0"/>
        <v>562</v>
      </c>
      <c r="S346" s="367">
        <f t="shared" si="0"/>
        <v>225</v>
      </c>
      <c r="T346" s="367">
        <f t="shared" si="0"/>
        <v>26</v>
      </c>
      <c r="U346" s="367">
        <f t="shared" si="0"/>
        <v>2</v>
      </c>
      <c r="V346" s="367">
        <f t="shared" si="0"/>
        <v>225</v>
      </c>
      <c r="W346" s="367">
        <f t="shared" si="0"/>
        <v>142</v>
      </c>
      <c r="X346" s="367">
        <f t="shared" si="0"/>
        <v>158</v>
      </c>
      <c r="Y346" s="367">
        <f t="shared" si="0"/>
        <v>140</v>
      </c>
      <c r="Z346" s="367">
        <f t="shared" si="0"/>
        <v>0</v>
      </c>
      <c r="AA346" s="367">
        <f t="shared" si="0"/>
        <v>0</v>
      </c>
      <c r="AB346" s="367">
        <f t="shared" si="0"/>
        <v>0</v>
      </c>
      <c r="AC346" s="370"/>
    </row>
    <row r="347" spans="1:29" ht="18" customHeight="1" x14ac:dyDescent="0.25">
      <c r="A347" s="89"/>
      <c r="B347" s="540" t="s">
        <v>2848</v>
      </c>
      <c r="C347" s="536"/>
      <c r="D347" s="362"/>
      <c r="E347" s="390"/>
      <c r="F347" s="357">
        <v>101989</v>
      </c>
      <c r="G347" s="358">
        <v>94013</v>
      </c>
      <c r="H347" s="358">
        <v>45788</v>
      </c>
      <c r="I347" s="358">
        <v>45080</v>
      </c>
      <c r="J347" s="358">
        <v>111058</v>
      </c>
      <c r="K347" s="358">
        <v>73431</v>
      </c>
      <c r="L347" s="358">
        <v>119066</v>
      </c>
      <c r="M347" s="358">
        <v>87787</v>
      </c>
      <c r="N347" s="358">
        <v>130922</v>
      </c>
      <c r="O347" s="358">
        <v>215677</v>
      </c>
      <c r="P347" s="358">
        <v>55959</v>
      </c>
      <c r="Q347" s="358">
        <v>107205</v>
      </c>
      <c r="R347" s="358">
        <v>50183</v>
      </c>
      <c r="S347" s="358">
        <v>46000</v>
      </c>
      <c r="T347" s="358">
        <v>90750</v>
      </c>
      <c r="U347" s="358">
        <v>105400</v>
      </c>
      <c r="V347" s="358">
        <v>74250</v>
      </c>
      <c r="W347" s="358">
        <v>61050</v>
      </c>
      <c r="X347" s="358">
        <v>70950</v>
      </c>
      <c r="Y347" s="358">
        <v>59400</v>
      </c>
      <c r="Z347" s="285">
        <v>60000</v>
      </c>
      <c r="AA347" s="358">
        <v>70000</v>
      </c>
      <c r="AB347" s="285">
        <v>198450</v>
      </c>
      <c r="AC347" s="371"/>
    </row>
    <row r="348" spans="1:29" ht="18" customHeight="1" x14ac:dyDescent="0.25">
      <c r="A348" s="89"/>
      <c r="B348" s="541" t="s">
        <v>2849</v>
      </c>
      <c r="C348" s="534"/>
      <c r="D348" s="26"/>
      <c r="E348" s="391"/>
      <c r="F348" s="286">
        <f t="shared" ref="F348:AB348" si="1">F346*F347</f>
        <v>4997461</v>
      </c>
      <c r="G348" s="286">
        <f t="shared" si="1"/>
        <v>2914403</v>
      </c>
      <c r="H348" s="286">
        <f t="shared" si="1"/>
        <v>228940</v>
      </c>
      <c r="I348" s="286">
        <f t="shared" si="1"/>
        <v>360640</v>
      </c>
      <c r="J348" s="286">
        <f t="shared" si="1"/>
        <v>172584132</v>
      </c>
      <c r="K348" s="286">
        <f t="shared" si="1"/>
        <v>102142521</v>
      </c>
      <c r="L348" s="286">
        <f t="shared" si="1"/>
        <v>58461406</v>
      </c>
      <c r="M348" s="286">
        <f t="shared" si="1"/>
        <v>21332241</v>
      </c>
      <c r="N348" s="286">
        <f t="shared" si="1"/>
        <v>12044824</v>
      </c>
      <c r="O348" s="286">
        <f t="shared" si="1"/>
        <v>3235155</v>
      </c>
      <c r="P348" s="286">
        <f t="shared" si="1"/>
        <v>22607436</v>
      </c>
      <c r="Q348" s="286">
        <f t="shared" si="1"/>
        <v>11042115</v>
      </c>
      <c r="R348" s="286">
        <f t="shared" si="1"/>
        <v>28202846</v>
      </c>
      <c r="S348" s="286">
        <f t="shared" si="1"/>
        <v>10350000</v>
      </c>
      <c r="T348" s="286">
        <f t="shared" si="1"/>
        <v>2359500</v>
      </c>
      <c r="U348" s="286">
        <f t="shared" si="1"/>
        <v>210800</v>
      </c>
      <c r="V348" s="286">
        <f t="shared" si="1"/>
        <v>16706250</v>
      </c>
      <c r="W348" s="286">
        <f t="shared" si="1"/>
        <v>8669100</v>
      </c>
      <c r="X348" s="286">
        <f t="shared" si="1"/>
        <v>11210100</v>
      </c>
      <c r="Y348" s="286">
        <f t="shared" si="1"/>
        <v>8316000</v>
      </c>
      <c r="Z348" s="286">
        <f t="shared" si="1"/>
        <v>0</v>
      </c>
      <c r="AA348" s="286">
        <f t="shared" si="1"/>
        <v>0</v>
      </c>
      <c r="AB348" s="286">
        <f t="shared" si="1"/>
        <v>0</v>
      </c>
      <c r="AC348" s="372">
        <f>F348+G348+H348+I348+J348+K348+L348+M348+N348+O348+P348+Q348+R348+S348+T348+U348+V348+W348+X348+Y348+Z348+AA348+AB348</f>
        <v>497975870</v>
      </c>
    </row>
  </sheetData>
  <mergeCells count="6">
    <mergeCell ref="B1:AC1"/>
    <mergeCell ref="B2:AC2"/>
    <mergeCell ref="B346:C346"/>
    <mergeCell ref="B347:C347"/>
    <mergeCell ref="B348:C348"/>
    <mergeCell ref="AC189:AC191"/>
  </mergeCells>
  <conditionalFormatting sqref="E345">
    <cfRule type="duplicateValues" dxfId="3511" priority="1196" stopIfTrue="1"/>
  </conditionalFormatting>
  <conditionalFormatting sqref="AC345:AC65536 AC1:AC4">
    <cfRule type="duplicateValues" dxfId="3510" priority="1195" stopIfTrue="1"/>
  </conditionalFormatting>
  <conditionalFormatting sqref="B345:B65536 B1:B4">
    <cfRule type="colorScale" priority="1193">
      <colorScale>
        <cfvo type="min"/>
        <cfvo type="max"/>
        <color theme="0"/>
        <color theme="0"/>
      </colorScale>
    </cfRule>
    <cfRule type="colorScale" priority="1194">
      <colorScale>
        <cfvo type="min"/>
        <cfvo type="max"/>
        <color rgb="FFFF7128"/>
        <color rgb="FFFFEF9C"/>
      </colorScale>
    </cfRule>
  </conditionalFormatting>
  <conditionalFormatting sqref="E345:E65536 E1:E4">
    <cfRule type="duplicateValues" dxfId="3509" priority="1192" stopIfTrue="1"/>
  </conditionalFormatting>
  <conditionalFormatting sqref="E345:E65536 E1:E4">
    <cfRule type="duplicateValues" dxfId="3508" priority="1190" stopIfTrue="1"/>
    <cfRule type="duplicateValues" dxfId="3507" priority="1191" stopIfTrue="1"/>
  </conditionalFormatting>
  <conditionalFormatting sqref="E345:E65536">
    <cfRule type="duplicateValues" dxfId="3506" priority="1189" stopIfTrue="1"/>
  </conditionalFormatting>
  <conditionalFormatting sqref="AC345:AC65536">
    <cfRule type="duplicateValues" dxfId="3505" priority="1188" stopIfTrue="1"/>
  </conditionalFormatting>
  <conditionalFormatting sqref="D349:E65536 D1:E4 E346:E348">
    <cfRule type="duplicateValues" dxfId="3504" priority="1187" stopIfTrue="1"/>
  </conditionalFormatting>
  <conditionalFormatting sqref="D349:E65536 D1:E4 E345:E348">
    <cfRule type="duplicateValues" dxfId="3503" priority="1186" stopIfTrue="1"/>
  </conditionalFormatting>
  <conditionalFormatting sqref="D349:E65536 E345:E348">
    <cfRule type="duplicateValues" dxfId="3502" priority="1185" stopIfTrue="1"/>
  </conditionalFormatting>
  <conditionalFormatting sqref="D349:E65536 D1:E4 E345:E348">
    <cfRule type="duplicateValues" dxfId="3501" priority="1183" stopIfTrue="1"/>
    <cfRule type="duplicateValues" dxfId="3500" priority="1184" stopIfTrue="1"/>
  </conditionalFormatting>
  <conditionalFormatting sqref="D349:E65536 E345:E348">
    <cfRule type="duplicateValues" dxfId="3499" priority="1181" stopIfTrue="1"/>
    <cfRule type="duplicateValues" dxfId="3498" priority="1182" stopIfTrue="1"/>
  </conditionalFormatting>
  <conditionalFormatting sqref="D349:D65536 D1:D4">
    <cfRule type="duplicateValues" dxfId="3497" priority="1179" stopIfTrue="1"/>
    <cfRule type="duplicateValues" dxfId="3496" priority="1180" stopIfTrue="1"/>
  </conditionalFormatting>
  <conditionalFormatting sqref="D349:D65536">
    <cfRule type="duplicateValues" dxfId="3495" priority="1177" stopIfTrue="1"/>
    <cfRule type="duplicateValues" dxfId="3494" priority="1178" stopIfTrue="1"/>
  </conditionalFormatting>
  <conditionalFormatting sqref="D349:D65536 D1:D4">
    <cfRule type="duplicateValues" dxfId="3493" priority="1176" stopIfTrue="1"/>
  </conditionalFormatting>
  <conditionalFormatting sqref="D349:E65536 D1:E4 E345:E348">
    <cfRule type="duplicateValues" dxfId="3492" priority="1173" stopIfTrue="1"/>
    <cfRule type="duplicateValues" dxfId="3491" priority="1174" stopIfTrue="1"/>
    <cfRule type="duplicateValues" dxfId="3490" priority="1175" stopIfTrue="1"/>
  </conditionalFormatting>
  <conditionalFormatting sqref="D349:D65536">
    <cfRule type="duplicateValues" dxfId="3489" priority="1172" stopIfTrue="1"/>
  </conditionalFormatting>
  <conditionalFormatting sqref="D349:D65536 D1:D4">
    <cfRule type="duplicateValues" dxfId="3488" priority="1169" stopIfTrue="1"/>
    <cfRule type="duplicateValues" dxfId="3487" priority="1170" stopIfTrue="1"/>
    <cfRule type="duplicateValues" dxfId="3486" priority="1171" stopIfTrue="1"/>
  </conditionalFormatting>
  <conditionalFormatting sqref="D349:D65536 D1:D4">
    <cfRule type="duplicateValues" dxfId="3485" priority="1163" stopIfTrue="1"/>
    <cfRule type="duplicateValues" dxfId="3484" priority="1164" stopIfTrue="1"/>
    <cfRule type="duplicateValues" dxfId="3483" priority="1165" stopIfTrue="1"/>
    <cfRule type="duplicateValues" dxfId="3482" priority="1166" stopIfTrue="1"/>
    <cfRule type="duplicateValues" dxfId="3481" priority="1167" stopIfTrue="1"/>
    <cfRule type="duplicateValues" dxfId="3480" priority="1168" stopIfTrue="1"/>
  </conditionalFormatting>
  <conditionalFormatting sqref="D349:D65536 D1:D4">
    <cfRule type="duplicateValues" dxfId="3479" priority="1159" stopIfTrue="1"/>
    <cfRule type="duplicateValues" dxfId="3478" priority="1160" stopIfTrue="1"/>
    <cfRule type="duplicateValues" dxfId="3477" priority="1161" stopIfTrue="1"/>
    <cfRule type="duplicateValues" dxfId="3476" priority="1162" stopIfTrue="1"/>
  </conditionalFormatting>
  <conditionalFormatting sqref="AC345:AC65536 AC1:AC4">
    <cfRule type="duplicateValues" dxfId="3475" priority="1157" stopIfTrue="1"/>
    <cfRule type="duplicateValues" dxfId="3474" priority="1158" stopIfTrue="1"/>
  </conditionalFormatting>
  <conditionalFormatting sqref="E345:E65536">
    <cfRule type="duplicateValues" dxfId="3473" priority="1155" stopIfTrue="1"/>
    <cfRule type="duplicateValues" dxfId="3472" priority="1156" stopIfTrue="1"/>
  </conditionalFormatting>
  <conditionalFormatting sqref="D345:D65536 D1:D4">
    <cfRule type="duplicateValues" dxfId="3471" priority="1154" stopIfTrue="1"/>
  </conditionalFormatting>
  <conditionalFormatting sqref="D345:D65536 D1:D4">
    <cfRule type="duplicateValues" dxfId="3470" priority="1151" stopIfTrue="1"/>
    <cfRule type="duplicateValues" dxfId="3469" priority="1152" stopIfTrue="1"/>
    <cfRule type="duplicateValues" dxfId="3468" priority="1153" stopIfTrue="1"/>
  </conditionalFormatting>
  <conditionalFormatting sqref="D345:D65536">
    <cfRule type="duplicateValues" dxfId="3467" priority="1150" stopIfTrue="1"/>
  </conditionalFormatting>
  <conditionalFormatting sqref="E345:E65536 E1:E4">
    <cfRule type="duplicateValues" dxfId="3466" priority="1147" stopIfTrue="1"/>
    <cfRule type="duplicateValues" dxfId="3465" priority="1148" stopIfTrue="1"/>
    <cfRule type="duplicateValues" dxfId="3464" priority="1149" stopIfTrue="1"/>
  </conditionalFormatting>
  <conditionalFormatting sqref="D345:D348">
    <cfRule type="duplicateValues" dxfId="3463" priority="1146" stopIfTrue="1"/>
  </conditionalFormatting>
  <conditionalFormatting sqref="D345:D348">
    <cfRule type="duplicateValues" dxfId="3462" priority="1144" stopIfTrue="1"/>
    <cfRule type="duplicateValues" dxfId="3461" priority="1145" stopIfTrue="1"/>
  </conditionalFormatting>
  <conditionalFormatting sqref="D345:D348">
    <cfRule type="duplicateValues" dxfId="3460" priority="1138" stopIfTrue="1"/>
    <cfRule type="duplicateValues" dxfId="3459" priority="1139" stopIfTrue="1"/>
    <cfRule type="duplicateValues" dxfId="3458" priority="1140" stopIfTrue="1"/>
    <cfRule type="duplicateValues" dxfId="3457" priority="1141" stopIfTrue="1"/>
    <cfRule type="duplicateValues" dxfId="3456" priority="1142" stopIfTrue="1"/>
    <cfRule type="duplicateValues" dxfId="3455" priority="1143" stopIfTrue="1"/>
  </conditionalFormatting>
  <conditionalFormatting sqref="D345:D348">
    <cfRule type="duplicateValues" dxfId="3454" priority="1134" stopIfTrue="1"/>
    <cfRule type="duplicateValues" dxfId="3453" priority="1135" stopIfTrue="1"/>
    <cfRule type="duplicateValues" dxfId="3452" priority="1136" stopIfTrue="1"/>
    <cfRule type="duplicateValues" dxfId="3451" priority="1137" stopIfTrue="1"/>
  </conditionalFormatting>
  <conditionalFormatting sqref="D345:D348">
    <cfRule type="duplicateValues" dxfId="3450" priority="1131" stopIfTrue="1"/>
    <cfRule type="duplicateValues" dxfId="3449" priority="1132" stopIfTrue="1"/>
    <cfRule type="duplicateValues" dxfId="3448" priority="1133" stopIfTrue="1"/>
  </conditionalFormatting>
  <conditionalFormatting sqref="D345:D65536 D179 D1:D4">
    <cfRule type="duplicateValues" dxfId="3447" priority="1130" stopIfTrue="1"/>
  </conditionalFormatting>
  <conditionalFormatting sqref="AC345:AC65536 AC179 AC1:AC4">
    <cfRule type="duplicateValues" dxfId="3446" priority="1129" stopIfTrue="1"/>
  </conditionalFormatting>
  <conditionalFormatting sqref="AC345:AC65536 AC179">
    <cfRule type="duplicateValues" dxfId="3445" priority="1128" stopIfTrue="1"/>
  </conditionalFormatting>
  <conditionalFormatting sqref="AC345:AC65536 AC179 AC1:AC4">
    <cfRule type="duplicateValues" dxfId="3444" priority="1126" stopIfTrue="1"/>
    <cfRule type="duplicateValues" dxfId="3443" priority="1127" stopIfTrue="1"/>
  </conditionalFormatting>
  <conditionalFormatting sqref="D345:D65536 D179">
    <cfRule type="duplicateValues" dxfId="3442" priority="1125" stopIfTrue="1"/>
  </conditionalFormatting>
  <conditionalFormatting sqref="D345:D65536 D179 D1:D4">
    <cfRule type="duplicateValues" dxfId="3441" priority="1122" stopIfTrue="1"/>
    <cfRule type="duplicateValues" dxfId="3440" priority="1123" stopIfTrue="1"/>
  </conditionalFormatting>
  <conditionalFormatting sqref="AC345:AC65536 AC179">
    <cfRule type="duplicateValues" dxfId="3439" priority="1120" stopIfTrue="1"/>
    <cfRule type="duplicateValues" dxfId="3438" priority="1121" stopIfTrue="1"/>
  </conditionalFormatting>
  <conditionalFormatting sqref="D345:D65536 D179">
    <cfRule type="duplicateValues" dxfId="3437" priority="1118" stopIfTrue="1"/>
    <cfRule type="duplicateValues" dxfId="3436" priority="1119" stopIfTrue="1"/>
  </conditionalFormatting>
  <conditionalFormatting sqref="D345:D65536 D179 D1:D4">
    <cfRule type="duplicateValues" dxfId="3435" priority="1115" stopIfTrue="1"/>
    <cfRule type="duplicateValues" dxfId="3434" priority="1116" stopIfTrue="1"/>
    <cfRule type="duplicateValues" dxfId="3433" priority="1117" stopIfTrue="1"/>
  </conditionalFormatting>
  <conditionalFormatting sqref="E345:E65536 E179 E1:E4">
    <cfRule type="duplicateValues" dxfId="3432" priority="1113" stopIfTrue="1"/>
  </conditionalFormatting>
  <conditionalFormatting sqref="E345:E65536 E179">
    <cfRule type="duplicateValues" dxfId="3431" priority="1110" stopIfTrue="1"/>
  </conditionalFormatting>
  <conditionalFormatting sqref="D345:D65536 D179 D1:D4">
    <cfRule type="duplicateValues" dxfId="3430" priority="1105" stopIfTrue="1"/>
    <cfRule type="duplicateValues" dxfId="3429" priority="1106" stopIfTrue="1"/>
    <cfRule type="duplicateValues" dxfId="3428" priority="1107" stopIfTrue="1"/>
    <cfRule type="duplicateValues" dxfId="3427" priority="1108" stopIfTrue="1"/>
    <cfRule type="duplicateValues" dxfId="3426" priority="1109" stopIfTrue="1"/>
  </conditionalFormatting>
  <conditionalFormatting sqref="D345:D65536 D179">
    <cfRule type="duplicateValues" dxfId="3425" priority="1101" stopIfTrue="1"/>
    <cfRule type="duplicateValues" dxfId="3424" priority="1102" stopIfTrue="1"/>
    <cfRule type="duplicateValues" dxfId="3423" priority="1103" stopIfTrue="1"/>
  </conditionalFormatting>
  <conditionalFormatting sqref="E179">
    <cfRule type="duplicateValues" dxfId="3422" priority="1100" stopIfTrue="1"/>
  </conditionalFormatting>
  <conditionalFormatting sqref="E179">
    <cfRule type="duplicateValues" dxfId="3421" priority="1098" stopIfTrue="1"/>
    <cfRule type="duplicateValues" dxfId="3420" priority="1099" stopIfTrue="1"/>
  </conditionalFormatting>
  <conditionalFormatting sqref="D179">
    <cfRule type="duplicateValues" dxfId="3419" priority="1097" stopIfTrue="1"/>
  </conditionalFormatting>
  <conditionalFormatting sqref="D179">
    <cfRule type="duplicateValues" dxfId="3418" priority="1095" stopIfTrue="1"/>
    <cfRule type="duplicateValues" dxfId="3417" priority="1096" stopIfTrue="1"/>
  </conditionalFormatting>
  <conditionalFormatting sqref="D42:D43">
    <cfRule type="duplicateValues" dxfId="3416" priority="1090" stopIfTrue="1"/>
    <cfRule type="duplicateValues" dxfId="3415" priority="1091" stopIfTrue="1"/>
  </conditionalFormatting>
  <conditionalFormatting sqref="E42:E43">
    <cfRule type="duplicateValues" dxfId="3414" priority="1089" stopIfTrue="1"/>
  </conditionalFormatting>
  <conditionalFormatting sqref="AC42:AC43">
    <cfRule type="duplicateValues" dxfId="3413" priority="1088" stopIfTrue="1"/>
  </conditionalFormatting>
  <conditionalFormatting sqref="D42:D43">
    <cfRule type="duplicateValues" dxfId="3412" priority="1087" stopIfTrue="1"/>
  </conditionalFormatting>
  <conditionalFormatting sqref="D42:D43">
    <cfRule type="duplicateValues" dxfId="3411" priority="1086" stopIfTrue="1"/>
  </conditionalFormatting>
  <conditionalFormatting sqref="D42:D43">
    <cfRule type="duplicateValues" dxfId="3410" priority="1083" stopIfTrue="1"/>
    <cfRule type="duplicateValues" dxfId="3409" priority="1084" stopIfTrue="1"/>
    <cfRule type="duplicateValues" dxfId="3408" priority="1085" stopIfTrue="1"/>
  </conditionalFormatting>
  <conditionalFormatting sqref="D42:D43">
    <cfRule type="duplicateValues" dxfId="3407" priority="1082" stopIfTrue="1"/>
  </conditionalFormatting>
  <conditionalFormatting sqref="E42:E43">
    <cfRule type="duplicateValues" dxfId="3406" priority="1081" stopIfTrue="1"/>
  </conditionalFormatting>
  <conditionalFormatting sqref="D42:D43">
    <cfRule type="duplicateValues" dxfId="3405" priority="1078" stopIfTrue="1"/>
    <cfRule type="duplicateValues" dxfId="3404" priority="1079" stopIfTrue="1"/>
    <cfRule type="duplicateValues" dxfId="3403" priority="1080" stopIfTrue="1"/>
  </conditionalFormatting>
  <conditionalFormatting sqref="D42:D43">
    <cfRule type="duplicateValues" dxfId="3402" priority="1076" stopIfTrue="1"/>
    <cfRule type="duplicateValues" dxfId="3401" priority="1077" stopIfTrue="1"/>
  </conditionalFormatting>
  <conditionalFormatting sqref="E42:E43">
    <cfRule type="duplicateValues" dxfId="3400" priority="1074" stopIfTrue="1"/>
    <cfRule type="duplicateValues" dxfId="3399" priority="1075" stopIfTrue="1"/>
  </conditionalFormatting>
  <conditionalFormatting sqref="AC42:AC43">
    <cfRule type="duplicateValues" dxfId="3398" priority="1073" stopIfTrue="1"/>
  </conditionalFormatting>
  <conditionalFormatting sqref="D28:D29">
    <cfRule type="duplicateValues" dxfId="3397" priority="1071" stopIfTrue="1"/>
    <cfRule type="duplicateValues" dxfId="3396" priority="1072" stopIfTrue="1"/>
  </conditionalFormatting>
  <conditionalFormatting sqref="E28:E29">
    <cfRule type="duplicateValues" dxfId="3395" priority="1070" stopIfTrue="1"/>
  </conditionalFormatting>
  <conditionalFormatting sqref="AC28:AC29">
    <cfRule type="duplicateValues" dxfId="3394" priority="1069" stopIfTrue="1"/>
  </conditionalFormatting>
  <conditionalFormatting sqref="D28:D29">
    <cfRule type="duplicateValues" dxfId="3393" priority="1068" stopIfTrue="1"/>
  </conditionalFormatting>
  <conditionalFormatting sqref="D28:D29">
    <cfRule type="duplicateValues" dxfId="3392" priority="1067" stopIfTrue="1"/>
  </conditionalFormatting>
  <conditionalFormatting sqref="D28:D29">
    <cfRule type="duplicateValues" dxfId="3391" priority="1064" stopIfTrue="1"/>
    <cfRule type="duplicateValues" dxfId="3390" priority="1065" stopIfTrue="1"/>
    <cfRule type="duplicateValues" dxfId="3389" priority="1066" stopIfTrue="1"/>
  </conditionalFormatting>
  <conditionalFormatting sqref="D28:D29">
    <cfRule type="duplicateValues" dxfId="3388" priority="1063" stopIfTrue="1"/>
  </conditionalFormatting>
  <conditionalFormatting sqref="E28:E29">
    <cfRule type="duplicateValues" dxfId="3387" priority="1062" stopIfTrue="1"/>
  </conditionalFormatting>
  <conditionalFormatting sqref="D28:D29">
    <cfRule type="duplicateValues" dxfId="3386" priority="1059" stopIfTrue="1"/>
    <cfRule type="duplicateValues" dxfId="3385" priority="1060" stopIfTrue="1"/>
    <cfRule type="duplicateValues" dxfId="3384" priority="1061" stopIfTrue="1"/>
  </conditionalFormatting>
  <conditionalFormatting sqref="D28:D29">
    <cfRule type="duplicateValues" dxfId="3383" priority="1057" stopIfTrue="1"/>
    <cfRule type="duplicateValues" dxfId="3382" priority="1058" stopIfTrue="1"/>
  </conditionalFormatting>
  <conditionalFormatting sqref="E28:E29">
    <cfRule type="duplicateValues" dxfId="3381" priority="1055" stopIfTrue="1"/>
    <cfRule type="duplicateValues" dxfId="3380" priority="1056" stopIfTrue="1"/>
  </conditionalFormatting>
  <conditionalFormatting sqref="AC28:AC29">
    <cfRule type="duplicateValues" dxfId="3379" priority="1054" stopIfTrue="1"/>
  </conditionalFormatting>
  <conditionalFormatting sqref="D28:D29">
    <cfRule type="duplicateValues" dxfId="3378" priority="1053" stopIfTrue="1"/>
  </conditionalFormatting>
  <conditionalFormatting sqref="D87:D89">
    <cfRule type="duplicateValues" dxfId="3377" priority="853" stopIfTrue="1"/>
    <cfRule type="duplicateValues" dxfId="3376" priority="854" stopIfTrue="1"/>
  </conditionalFormatting>
  <conditionalFormatting sqref="E87:E89">
    <cfRule type="duplicateValues" dxfId="3375" priority="852" stopIfTrue="1"/>
  </conditionalFormatting>
  <conditionalFormatting sqref="AC87:AC89">
    <cfRule type="duplicateValues" dxfId="3374" priority="851" stopIfTrue="1"/>
  </conditionalFormatting>
  <conditionalFormatting sqref="D87:D89">
    <cfRule type="duplicateValues" dxfId="3373" priority="850" stopIfTrue="1"/>
  </conditionalFormatting>
  <conditionalFormatting sqref="D87:D89">
    <cfRule type="duplicateValues" dxfId="3372" priority="849" stopIfTrue="1"/>
  </conditionalFormatting>
  <conditionalFormatting sqref="D87:D89">
    <cfRule type="duplicateValues" dxfId="3371" priority="846" stopIfTrue="1"/>
    <cfRule type="duplicateValues" dxfId="3370" priority="847" stopIfTrue="1"/>
    <cfRule type="duplicateValues" dxfId="3369" priority="848" stopIfTrue="1"/>
  </conditionalFormatting>
  <conditionalFormatting sqref="D87:D89">
    <cfRule type="duplicateValues" dxfId="3368" priority="845" stopIfTrue="1"/>
  </conditionalFormatting>
  <conditionalFormatting sqref="D87:D89">
    <cfRule type="duplicateValues" dxfId="3367" priority="844" stopIfTrue="1"/>
  </conditionalFormatting>
  <conditionalFormatting sqref="D87:D89">
    <cfRule type="duplicateValues" dxfId="3366" priority="841" stopIfTrue="1"/>
    <cfRule type="duplicateValues" dxfId="3365" priority="842" stopIfTrue="1"/>
    <cfRule type="duplicateValues" dxfId="3364" priority="843" stopIfTrue="1"/>
  </conditionalFormatting>
  <conditionalFormatting sqref="D87:D89">
    <cfRule type="duplicateValues" dxfId="3363" priority="840" stopIfTrue="1"/>
  </conditionalFormatting>
  <conditionalFormatting sqref="E87:E89">
    <cfRule type="duplicateValues" dxfId="3362" priority="839" stopIfTrue="1"/>
  </conditionalFormatting>
  <conditionalFormatting sqref="D87:D89">
    <cfRule type="duplicateValues" dxfId="3361" priority="836" stopIfTrue="1"/>
    <cfRule type="duplicateValues" dxfId="3360" priority="837" stopIfTrue="1"/>
    <cfRule type="duplicateValues" dxfId="3359" priority="838" stopIfTrue="1"/>
  </conditionalFormatting>
  <conditionalFormatting sqref="D87:D89">
    <cfRule type="duplicateValues" dxfId="3358" priority="834" stopIfTrue="1"/>
    <cfRule type="duplicateValues" dxfId="3357" priority="835" stopIfTrue="1"/>
  </conditionalFormatting>
  <conditionalFormatting sqref="E87:E89">
    <cfRule type="duplicateValues" dxfId="3356" priority="832" stopIfTrue="1"/>
    <cfRule type="duplicateValues" dxfId="3355" priority="833" stopIfTrue="1"/>
  </conditionalFormatting>
  <conditionalFormatting sqref="AC87:AC89">
    <cfRule type="duplicateValues" dxfId="3354" priority="831" stopIfTrue="1"/>
  </conditionalFormatting>
  <conditionalFormatting sqref="AC345:AC65536 AC179 AC155 AC111:AC112 AC90 AC1:AC4 AC44 AC67 AC114:AC117 AC125:AC128 AC142:AC147">
    <cfRule type="duplicateValues" dxfId="3353" priority="806" stopIfTrue="1"/>
  </conditionalFormatting>
  <conditionalFormatting sqref="D345:D65536 D179 D155 D111:D112 D90 D1:D4 D44 D67">
    <cfRule type="duplicateValues" dxfId="3352" priority="805" stopIfTrue="1"/>
  </conditionalFormatting>
  <conditionalFormatting sqref="D345:D65536 D179 D155 D111:D112 D90 D1:D4 D44 D67">
    <cfRule type="duplicateValues" dxfId="3351" priority="803" stopIfTrue="1"/>
    <cfRule type="duplicateValues" dxfId="3350" priority="804" stopIfTrue="1"/>
  </conditionalFormatting>
  <conditionalFormatting sqref="E345:E65536 E179 E155 E111:E112 E90 E1:E4 E44 E67">
    <cfRule type="duplicateValues" dxfId="3349" priority="802" stopIfTrue="1"/>
  </conditionalFormatting>
  <conditionalFormatting sqref="D345:D65536 D179 D155 D111:D112 D90 D1:D4 D44 D67">
    <cfRule type="duplicateValues" dxfId="3348" priority="799" stopIfTrue="1"/>
    <cfRule type="duplicateValues" dxfId="3347" priority="800" stopIfTrue="1"/>
    <cfRule type="duplicateValues" dxfId="3346" priority="801" stopIfTrue="1"/>
  </conditionalFormatting>
  <conditionalFormatting sqref="D345:D65536 D179 D155 D111:D112 D90 D1:D5 D30:D44 D67 D7:D27">
    <cfRule type="duplicateValues" dxfId="3345" priority="798" stopIfTrue="1"/>
  </conditionalFormatting>
  <conditionalFormatting sqref="D345:D65536 D179 D155 D111:D112 D90 D1:D5 D67 D7:D44">
    <cfRule type="duplicateValues" dxfId="3344" priority="797" stopIfTrue="1"/>
  </conditionalFormatting>
  <conditionalFormatting sqref="E345:E65536 E179 E155 E111:E112 E90 E1:E5 E7:E44 E49 E52:E67">
    <cfRule type="duplicateValues" dxfId="3343" priority="796" stopIfTrue="1"/>
  </conditionalFormatting>
  <conditionalFormatting sqref="D345:D65536 D179 D155 D111:D112 D90 D1:D5 D7:D44 D49 D52:D67">
    <cfRule type="duplicateValues" dxfId="3342" priority="795" stopIfTrue="1"/>
  </conditionalFormatting>
  <conditionalFormatting sqref="AC345:AC65536 AC179 AC155 AC111:AC112 AC90 AC1:AC5 AC7:AC44 AC49:AC68 AC74:AC86 AC114:AC117 AC125:AC128 AC142:AC147">
    <cfRule type="duplicateValues" dxfId="3341" priority="794" stopIfTrue="1"/>
  </conditionalFormatting>
  <conditionalFormatting sqref="D155 D111:D112 D44 D67 D90">
    <cfRule type="duplicateValues" dxfId="3340" priority="793" stopIfTrue="1"/>
  </conditionalFormatting>
  <conditionalFormatting sqref="E155 E111:E112 E44 E67 E90">
    <cfRule type="duplicateValues" dxfId="3339" priority="792" stopIfTrue="1"/>
  </conditionalFormatting>
  <conditionalFormatting sqref="D155 D111:D112 D44 D67 D90">
    <cfRule type="duplicateValues" dxfId="3338" priority="789" stopIfTrue="1"/>
    <cfRule type="duplicateValues" dxfId="3337" priority="790" stopIfTrue="1"/>
    <cfRule type="duplicateValues" dxfId="3336" priority="791" stopIfTrue="1"/>
  </conditionalFormatting>
  <conditionalFormatting sqref="D155 D111:D112 D44 D67 D90">
    <cfRule type="duplicateValues" dxfId="3335" priority="787" stopIfTrue="1"/>
    <cfRule type="duplicateValues" dxfId="3334" priority="788" stopIfTrue="1"/>
  </conditionalFormatting>
  <conditionalFormatting sqref="E155 E111:E112 E44 E67 E90">
    <cfRule type="duplicateValues" dxfId="3333" priority="785" stopIfTrue="1"/>
    <cfRule type="duplicateValues" dxfId="3332" priority="786" stopIfTrue="1"/>
  </conditionalFormatting>
  <conditionalFormatting sqref="AC155 AC111:AC112 AC44 AC67 AC90 AC114:AC117 AC125:AC128 AC142:AC147">
    <cfRule type="duplicateValues" dxfId="3331" priority="784" stopIfTrue="1"/>
  </conditionalFormatting>
  <conditionalFormatting sqref="D30:D41 D5 D7:D27">
    <cfRule type="duplicateValues" dxfId="3330" priority="1928" stopIfTrue="1"/>
    <cfRule type="duplicateValues" dxfId="3329" priority="1929" stopIfTrue="1"/>
  </conditionalFormatting>
  <conditionalFormatting sqref="E30:E41 E5 E7:E27">
    <cfRule type="duplicateValues" dxfId="3328" priority="1932" stopIfTrue="1"/>
  </conditionalFormatting>
  <conditionalFormatting sqref="AC30:AC41 AC5 AC7:AC27">
    <cfRule type="duplicateValues" dxfId="3327" priority="1934" stopIfTrue="1"/>
  </conditionalFormatting>
  <conditionalFormatting sqref="D30:D41 D5 D7:D27">
    <cfRule type="duplicateValues" dxfId="3326" priority="1936" stopIfTrue="1"/>
  </conditionalFormatting>
  <conditionalFormatting sqref="D30:D41 D5 D7:D27">
    <cfRule type="duplicateValues" dxfId="3325" priority="1938" stopIfTrue="1"/>
    <cfRule type="duplicateValues" dxfId="3324" priority="1939" stopIfTrue="1"/>
    <cfRule type="duplicateValues" dxfId="3323" priority="1940" stopIfTrue="1"/>
  </conditionalFormatting>
  <conditionalFormatting sqref="E30:E41 E5 E7:E27">
    <cfRule type="duplicateValues" dxfId="3322" priority="1944" stopIfTrue="1"/>
    <cfRule type="duplicateValues" dxfId="3321" priority="1945" stopIfTrue="1"/>
  </conditionalFormatting>
  <conditionalFormatting sqref="D64:D66">
    <cfRule type="duplicateValues" dxfId="3320" priority="2612" stopIfTrue="1"/>
    <cfRule type="duplicateValues" dxfId="3319" priority="2613" stopIfTrue="1"/>
  </conditionalFormatting>
  <conditionalFormatting sqref="E64:E66">
    <cfRule type="duplicateValues" dxfId="3318" priority="2614" stopIfTrue="1"/>
  </conditionalFormatting>
  <conditionalFormatting sqref="AC64:AC66">
    <cfRule type="duplicateValues" dxfId="3317" priority="2615" stopIfTrue="1"/>
  </conditionalFormatting>
  <conditionalFormatting sqref="D64:D66">
    <cfRule type="duplicateValues" dxfId="3316" priority="2616" stopIfTrue="1"/>
  </conditionalFormatting>
  <conditionalFormatting sqref="D64:D66">
    <cfRule type="duplicateValues" dxfId="3315" priority="2617" stopIfTrue="1"/>
    <cfRule type="duplicateValues" dxfId="3314" priority="2618" stopIfTrue="1"/>
    <cfRule type="duplicateValues" dxfId="3313" priority="2619" stopIfTrue="1"/>
  </conditionalFormatting>
  <conditionalFormatting sqref="E64:E66">
    <cfRule type="duplicateValues" dxfId="3312" priority="2620" stopIfTrue="1"/>
    <cfRule type="duplicateValues" dxfId="3311" priority="2621" stopIfTrue="1"/>
  </conditionalFormatting>
  <conditionalFormatting sqref="D91 D93:D110">
    <cfRule type="duplicateValues" dxfId="3310" priority="3898" stopIfTrue="1"/>
    <cfRule type="duplicateValues" dxfId="3309" priority="3899" stopIfTrue="1"/>
  </conditionalFormatting>
  <conditionalFormatting sqref="E91 E93:E110">
    <cfRule type="duplicateValues" dxfId="3308" priority="3900" stopIfTrue="1"/>
  </conditionalFormatting>
  <conditionalFormatting sqref="AC91 AC93:AC110">
    <cfRule type="duplicateValues" dxfId="3307" priority="3901" stopIfTrue="1"/>
  </conditionalFormatting>
  <conditionalFormatting sqref="D91 D93:D110">
    <cfRule type="duplicateValues" dxfId="3306" priority="3902" stopIfTrue="1"/>
  </conditionalFormatting>
  <conditionalFormatting sqref="D91 D93:D110">
    <cfRule type="duplicateValues" dxfId="3305" priority="3903" stopIfTrue="1"/>
    <cfRule type="duplicateValues" dxfId="3304" priority="3904" stopIfTrue="1"/>
    <cfRule type="duplicateValues" dxfId="3303" priority="3905" stopIfTrue="1"/>
  </conditionalFormatting>
  <conditionalFormatting sqref="E91 E93:E110">
    <cfRule type="duplicateValues" dxfId="3302" priority="3906" stopIfTrue="1"/>
    <cfRule type="duplicateValues" dxfId="3301" priority="3907" stopIfTrue="1"/>
  </conditionalFormatting>
  <conditionalFormatting sqref="AC6">
    <cfRule type="duplicateValues" dxfId="3300" priority="782" stopIfTrue="1"/>
  </conditionalFormatting>
  <conditionalFormatting sqref="D6">
    <cfRule type="duplicateValues" dxfId="3299" priority="781" stopIfTrue="1"/>
  </conditionalFormatting>
  <conditionalFormatting sqref="D6">
    <cfRule type="duplicateValues" dxfId="3298" priority="775" stopIfTrue="1"/>
    <cfRule type="duplicateValues" dxfId="3297" priority="776" stopIfTrue="1"/>
  </conditionalFormatting>
  <conditionalFormatting sqref="E6">
    <cfRule type="duplicateValues" dxfId="3296" priority="777" stopIfTrue="1"/>
  </conditionalFormatting>
  <conditionalFormatting sqref="D6">
    <cfRule type="duplicateValues" dxfId="3295" priority="778" stopIfTrue="1"/>
    <cfRule type="duplicateValues" dxfId="3294" priority="779" stopIfTrue="1"/>
    <cfRule type="duplicateValues" dxfId="3293" priority="780" stopIfTrue="1"/>
  </conditionalFormatting>
  <conditionalFormatting sqref="D6">
    <cfRule type="duplicateValues" dxfId="3292" priority="774" stopIfTrue="1"/>
  </conditionalFormatting>
  <conditionalFormatting sqref="E6">
    <cfRule type="duplicateValues" dxfId="3291" priority="763" stopIfTrue="1"/>
  </conditionalFormatting>
  <conditionalFormatting sqref="D6">
    <cfRule type="duplicateValues" dxfId="3290" priority="762" stopIfTrue="1"/>
  </conditionalFormatting>
  <conditionalFormatting sqref="AC6">
    <cfRule type="duplicateValues" dxfId="3289" priority="761" stopIfTrue="1"/>
  </conditionalFormatting>
  <conditionalFormatting sqref="D6">
    <cfRule type="duplicateValues" dxfId="3288" priority="764" stopIfTrue="1"/>
  </conditionalFormatting>
  <conditionalFormatting sqref="E6">
    <cfRule type="duplicateValues" dxfId="3287" priority="765" stopIfTrue="1"/>
  </conditionalFormatting>
  <conditionalFormatting sqref="D6">
    <cfRule type="duplicateValues" dxfId="3286" priority="766" stopIfTrue="1"/>
    <cfRule type="duplicateValues" dxfId="3285" priority="767" stopIfTrue="1"/>
    <cfRule type="duplicateValues" dxfId="3284" priority="768" stopIfTrue="1"/>
  </conditionalFormatting>
  <conditionalFormatting sqref="D6">
    <cfRule type="duplicateValues" dxfId="3283" priority="769" stopIfTrue="1"/>
    <cfRule type="duplicateValues" dxfId="3282" priority="770" stopIfTrue="1"/>
  </conditionalFormatting>
  <conditionalFormatting sqref="E6">
    <cfRule type="duplicateValues" dxfId="3281" priority="771" stopIfTrue="1"/>
    <cfRule type="duplicateValues" dxfId="3280" priority="772" stopIfTrue="1"/>
  </conditionalFormatting>
  <conditionalFormatting sqref="AC6">
    <cfRule type="duplicateValues" dxfId="3279" priority="773" stopIfTrue="1"/>
  </conditionalFormatting>
  <conditionalFormatting sqref="E6">
    <cfRule type="duplicateValues" dxfId="3278" priority="760" stopIfTrue="1"/>
  </conditionalFormatting>
  <conditionalFormatting sqref="D6">
    <cfRule type="duplicateValues" dxfId="3277" priority="759" stopIfTrue="1"/>
  </conditionalFormatting>
  <conditionalFormatting sqref="AC48">
    <cfRule type="duplicateValues" dxfId="3276" priority="758" stopIfTrue="1"/>
  </conditionalFormatting>
  <conditionalFormatting sqref="D48">
    <cfRule type="duplicateValues" dxfId="3275" priority="757" stopIfTrue="1"/>
  </conditionalFormatting>
  <conditionalFormatting sqref="D48">
    <cfRule type="duplicateValues" dxfId="3274" priority="751" stopIfTrue="1"/>
    <cfRule type="duplicateValues" dxfId="3273" priority="752" stopIfTrue="1"/>
  </conditionalFormatting>
  <conditionalFormatting sqref="E48">
    <cfRule type="duplicateValues" dxfId="3272" priority="753" stopIfTrue="1"/>
  </conditionalFormatting>
  <conditionalFormatting sqref="D48">
    <cfRule type="duplicateValues" dxfId="3271" priority="754" stopIfTrue="1"/>
    <cfRule type="duplicateValues" dxfId="3270" priority="755" stopIfTrue="1"/>
    <cfRule type="duplicateValues" dxfId="3269" priority="756" stopIfTrue="1"/>
  </conditionalFormatting>
  <conditionalFormatting sqref="D45:D48">
    <cfRule type="duplicateValues" dxfId="3268" priority="750" stopIfTrue="1"/>
  </conditionalFormatting>
  <conditionalFormatting sqref="E45:E48">
    <cfRule type="duplicateValues" dxfId="3267" priority="739" stopIfTrue="1"/>
  </conditionalFormatting>
  <conditionalFormatting sqref="D45:D48">
    <cfRule type="duplicateValues" dxfId="3266" priority="738" stopIfTrue="1"/>
  </conditionalFormatting>
  <conditionalFormatting sqref="AC45:AC48">
    <cfRule type="duplicateValues" dxfId="3265" priority="737" stopIfTrue="1"/>
  </conditionalFormatting>
  <conditionalFormatting sqref="D48">
    <cfRule type="duplicateValues" dxfId="3264" priority="740" stopIfTrue="1"/>
  </conditionalFormatting>
  <conditionalFormatting sqref="E48">
    <cfRule type="duplicateValues" dxfId="3263" priority="741" stopIfTrue="1"/>
  </conditionalFormatting>
  <conditionalFormatting sqref="D48">
    <cfRule type="duplicateValues" dxfId="3262" priority="742" stopIfTrue="1"/>
    <cfRule type="duplicateValues" dxfId="3261" priority="743" stopIfTrue="1"/>
    <cfRule type="duplicateValues" dxfId="3260" priority="744" stopIfTrue="1"/>
  </conditionalFormatting>
  <conditionalFormatting sqref="D48">
    <cfRule type="duplicateValues" dxfId="3259" priority="745" stopIfTrue="1"/>
    <cfRule type="duplicateValues" dxfId="3258" priority="746" stopIfTrue="1"/>
  </conditionalFormatting>
  <conditionalFormatting sqref="E48">
    <cfRule type="duplicateValues" dxfId="3257" priority="747" stopIfTrue="1"/>
    <cfRule type="duplicateValues" dxfId="3256" priority="748" stopIfTrue="1"/>
  </conditionalFormatting>
  <conditionalFormatting sqref="AC48">
    <cfRule type="duplicateValues" dxfId="3255" priority="749" stopIfTrue="1"/>
  </conditionalFormatting>
  <conditionalFormatting sqref="D45:D47">
    <cfRule type="duplicateValues" dxfId="3254" priority="726" stopIfTrue="1"/>
    <cfRule type="duplicateValues" dxfId="3253" priority="727" stopIfTrue="1"/>
  </conditionalFormatting>
  <conditionalFormatting sqref="E45:E47">
    <cfRule type="duplicateValues" dxfId="3252" priority="728" stopIfTrue="1"/>
  </conditionalFormatting>
  <conditionalFormatting sqref="AC45:AC47">
    <cfRule type="duplicateValues" dxfId="3251" priority="729" stopIfTrue="1"/>
  </conditionalFormatting>
  <conditionalFormatting sqref="D45:D47">
    <cfRule type="duplicateValues" dxfId="3250" priority="730" stopIfTrue="1"/>
  </conditionalFormatting>
  <conditionalFormatting sqref="D45:D47">
    <cfRule type="duplicateValues" dxfId="3249" priority="731" stopIfTrue="1"/>
    <cfRule type="duplicateValues" dxfId="3248" priority="732" stopIfTrue="1"/>
    <cfRule type="duplicateValues" dxfId="3247" priority="733" stopIfTrue="1"/>
  </conditionalFormatting>
  <conditionalFormatting sqref="D45:D47">
    <cfRule type="duplicateValues" dxfId="3246" priority="734" stopIfTrue="1"/>
  </conditionalFormatting>
  <conditionalFormatting sqref="E45:E47">
    <cfRule type="duplicateValues" dxfId="3245" priority="735" stopIfTrue="1"/>
    <cfRule type="duplicateValues" dxfId="3244" priority="736" stopIfTrue="1"/>
  </conditionalFormatting>
  <conditionalFormatting sqref="E45:E48">
    <cfRule type="duplicateValues" dxfId="3243" priority="725" stopIfTrue="1"/>
  </conditionalFormatting>
  <conditionalFormatting sqref="D45:D48">
    <cfRule type="duplicateValues" dxfId="3242" priority="724" stopIfTrue="1"/>
  </conditionalFormatting>
  <conditionalFormatting sqref="D50">
    <cfRule type="duplicateValues" dxfId="3241" priority="717" stopIfTrue="1"/>
    <cfRule type="duplicateValues" dxfId="3240" priority="719" stopIfTrue="1"/>
  </conditionalFormatting>
  <conditionalFormatting sqref="E50">
    <cfRule type="duplicateValues" dxfId="3239" priority="718" stopIfTrue="1"/>
  </conditionalFormatting>
  <conditionalFormatting sqref="D50">
    <cfRule type="duplicateValues" dxfId="3238" priority="720" stopIfTrue="1"/>
  </conditionalFormatting>
  <conditionalFormatting sqref="D50">
    <cfRule type="duplicateValues" dxfId="3237" priority="721" stopIfTrue="1"/>
    <cfRule type="duplicateValues" dxfId="3236" priority="722" stopIfTrue="1"/>
    <cfRule type="duplicateValues" dxfId="3235" priority="723" stopIfTrue="1"/>
  </conditionalFormatting>
  <conditionalFormatting sqref="E50">
    <cfRule type="duplicateValues" dxfId="3234" priority="715" stopIfTrue="1"/>
    <cfRule type="duplicateValues" dxfId="3233" priority="716" stopIfTrue="1"/>
  </conditionalFormatting>
  <conditionalFormatting sqref="E50">
    <cfRule type="duplicateValues" dxfId="3232" priority="714" stopIfTrue="1"/>
  </conditionalFormatting>
  <conditionalFormatting sqref="D50">
    <cfRule type="duplicateValues" dxfId="3231" priority="713" stopIfTrue="1"/>
  </conditionalFormatting>
  <conditionalFormatting sqref="E50">
    <cfRule type="duplicateValues" dxfId="3230" priority="712" stopIfTrue="1"/>
  </conditionalFormatting>
  <conditionalFormatting sqref="D50">
    <cfRule type="duplicateValues" dxfId="3229" priority="711" stopIfTrue="1"/>
  </conditionalFormatting>
  <conditionalFormatting sqref="D51">
    <cfRule type="duplicateValues" dxfId="3228" priority="703" stopIfTrue="1"/>
    <cfRule type="duplicateValues" dxfId="3227" priority="705" stopIfTrue="1"/>
  </conditionalFormatting>
  <conditionalFormatting sqref="E51">
    <cfRule type="duplicateValues" dxfId="3226" priority="704" stopIfTrue="1"/>
  </conditionalFormatting>
  <conditionalFormatting sqref="D51">
    <cfRule type="duplicateValues" dxfId="3225" priority="706" stopIfTrue="1"/>
  </conditionalFormatting>
  <conditionalFormatting sqref="D51">
    <cfRule type="duplicateValues" dxfId="3224" priority="707" stopIfTrue="1"/>
  </conditionalFormatting>
  <conditionalFormatting sqref="D51">
    <cfRule type="duplicateValues" dxfId="3223" priority="708" stopIfTrue="1"/>
    <cfRule type="duplicateValues" dxfId="3222" priority="709" stopIfTrue="1"/>
    <cfRule type="duplicateValues" dxfId="3221" priority="710" stopIfTrue="1"/>
  </conditionalFormatting>
  <conditionalFormatting sqref="D51">
    <cfRule type="duplicateValues" dxfId="3220" priority="693" stopIfTrue="1"/>
  </conditionalFormatting>
  <conditionalFormatting sqref="D51">
    <cfRule type="duplicateValues" dxfId="3219" priority="694" stopIfTrue="1"/>
  </conditionalFormatting>
  <conditionalFormatting sqref="E51">
    <cfRule type="duplicateValues" dxfId="3218" priority="695" stopIfTrue="1"/>
  </conditionalFormatting>
  <conditionalFormatting sqref="D51">
    <cfRule type="duplicateValues" dxfId="3217" priority="696" stopIfTrue="1"/>
    <cfRule type="duplicateValues" dxfId="3216" priority="697" stopIfTrue="1"/>
    <cfRule type="duplicateValues" dxfId="3215" priority="698" stopIfTrue="1"/>
  </conditionalFormatting>
  <conditionalFormatting sqref="D51">
    <cfRule type="duplicateValues" dxfId="3214" priority="699" stopIfTrue="1"/>
    <cfRule type="duplicateValues" dxfId="3213" priority="700" stopIfTrue="1"/>
  </conditionalFormatting>
  <conditionalFormatting sqref="E51">
    <cfRule type="duplicateValues" dxfId="3212" priority="701" stopIfTrue="1"/>
    <cfRule type="duplicateValues" dxfId="3211" priority="702" stopIfTrue="1"/>
  </conditionalFormatting>
  <conditionalFormatting sqref="E51">
    <cfRule type="duplicateValues" dxfId="3210" priority="692" stopIfTrue="1"/>
  </conditionalFormatting>
  <conditionalFormatting sqref="D51">
    <cfRule type="duplicateValues" dxfId="3209" priority="691" stopIfTrue="1"/>
  </conditionalFormatting>
  <conditionalFormatting sqref="E51">
    <cfRule type="duplicateValues" dxfId="3208" priority="690" stopIfTrue="1"/>
  </conditionalFormatting>
  <conditionalFormatting sqref="D51">
    <cfRule type="duplicateValues" dxfId="3207" priority="689" stopIfTrue="1"/>
  </conditionalFormatting>
  <conditionalFormatting sqref="D49 D52:D63">
    <cfRule type="duplicateValues" dxfId="3206" priority="3908" stopIfTrue="1"/>
    <cfRule type="duplicateValues" dxfId="3205" priority="3908" stopIfTrue="1"/>
  </conditionalFormatting>
  <conditionalFormatting sqref="E49 E52:E63">
    <cfRule type="duplicateValues" dxfId="3204" priority="3909" stopIfTrue="1"/>
  </conditionalFormatting>
  <conditionalFormatting sqref="AC49:AC63">
    <cfRule type="duplicateValues" dxfId="3203" priority="3910" stopIfTrue="1"/>
  </conditionalFormatting>
  <conditionalFormatting sqref="D49 D52:D63">
    <cfRule type="duplicateValues" dxfId="3202" priority="3911" stopIfTrue="1"/>
  </conditionalFormatting>
  <conditionalFormatting sqref="D49 D52:D63">
    <cfRule type="duplicateValues" dxfId="3201" priority="3912" stopIfTrue="1"/>
    <cfRule type="duplicateValues" dxfId="3200" priority="3912" stopIfTrue="1"/>
    <cfRule type="duplicateValues" dxfId="3199" priority="3912" stopIfTrue="1"/>
  </conditionalFormatting>
  <conditionalFormatting sqref="E49 E52:E63">
    <cfRule type="duplicateValues" dxfId="3198" priority="3913" stopIfTrue="1"/>
    <cfRule type="duplicateValues" dxfId="3197" priority="3913" stopIfTrue="1"/>
  </conditionalFormatting>
  <conditionalFormatting sqref="AC71:AC73">
    <cfRule type="duplicateValues" dxfId="3196" priority="686" stopIfTrue="1"/>
  </conditionalFormatting>
  <conditionalFormatting sqref="D71:D73">
    <cfRule type="duplicateValues" dxfId="3195" priority="685" stopIfTrue="1"/>
  </conditionalFormatting>
  <conditionalFormatting sqref="D71:D73">
    <cfRule type="duplicateValues" dxfId="3194" priority="679" stopIfTrue="1"/>
    <cfRule type="duplicateValues" dxfId="3193" priority="680" stopIfTrue="1"/>
  </conditionalFormatting>
  <conditionalFormatting sqref="E71:E73">
    <cfRule type="duplicateValues" dxfId="3192" priority="681" stopIfTrue="1"/>
  </conditionalFormatting>
  <conditionalFormatting sqref="D71:D73">
    <cfRule type="duplicateValues" dxfId="3191" priority="682" stopIfTrue="1"/>
    <cfRule type="duplicateValues" dxfId="3190" priority="683" stopIfTrue="1"/>
    <cfRule type="duplicateValues" dxfId="3189" priority="684" stopIfTrue="1"/>
  </conditionalFormatting>
  <conditionalFormatting sqref="D71:D73">
    <cfRule type="duplicateValues" dxfId="3188" priority="678" stopIfTrue="1"/>
  </conditionalFormatting>
  <conditionalFormatting sqref="D69:D70">
    <cfRule type="duplicateValues" dxfId="3187" priority="669" stopIfTrue="1"/>
    <cfRule type="duplicateValues" dxfId="3186" priority="672" stopIfTrue="1"/>
  </conditionalFormatting>
  <conditionalFormatting sqref="E69:E70">
    <cfRule type="duplicateValues" dxfId="3185" priority="671" stopIfTrue="1"/>
  </conditionalFormatting>
  <conditionalFormatting sqref="AC69:AC70">
    <cfRule type="duplicateValues" dxfId="3184" priority="670" stopIfTrue="1"/>
  </conditionalFormatting>
  <conditionalFormatting sqref="D69:D70">
    <cfRule type="duplicateValues" dxfId="3183" priority="673" stopIfTrue="1"/>
  </conditionalFormatting>
  <conditionalFormatting sqref="D69:D70">
    <cfRule type="duplicateValues" dxfId="3182" priority="674" stopIfTrue="1"/>
  </conditionalFormatting>
  <conditionalFormatting sqref="D69:D70">
    <cfRule type="duplicateValues" dxfId="3181" priority="675" stopIfTrue="1"/>
    <cfRule type="duplicateValues" dxfId="3180" priority="676" stopIfTrue="1"/>
    <cfRule type="duplicateValues" dxfId="3179" priority="677" stopIfTrue="1"/>
  </conditionalFormatting>
  <conditionalFormatting sqref="D69:D70">
    <cfRule type="duplicateValues" dxfId="3178" priority="658" stopIfTrue="1"/>
  </conditionalFormatting>
  <conditionalFormatting sqref="D69:D70">
    <cfRule type="duplicateValues" dxfId="3177" priority="657" stopIfTrue="1"/>
  </conditionalFormatting>
  <conditionalFormatting sqref="D69:D70">
    <cfRule type="duplicateValues" dxfId="3176" priority="659" stopIfTrue="1"/>
  </conditionalFormatting>
  <conditionalFormatting sqref="E69:E70">
    <cfRule type="duplicateValues" dxfId="3175" priority="660" stopIfTrue="1"/>
  </conditionalFormatting>
  <conditionalFormatting sqref="D69:D70">
    <cfRule type="duplicateValues" dxfId="3174" priority="661" stopIfTrue="1"/>
    <cfRule type="duplicateValues" dxfId="3173" priority="662" stopIfTrue="1"/>
    <cfRule type="duplicateValues" dxfId="3172" priority="663" stopIfTrue="1"/>
  </conditionalFormatting>
  <conditionalFormatting sqref="D69:D70">
    <cfRule type="duplicateValues" dxfId="3171" priority="664" stopIfTrue="1"/>
    <cfRule type="duplicateValues" dxfId="3170" priority="665" stopIfTrue="1"/>
  </conditionalFormatting>
  <conditionalFormatting sqref="E69:E70">
    <cfRule type="duplicateValues" dxfId="3169" priority="666" stopIfTrue="1"/>
    <cfRule type="duplicateValues" dxfId="3168" priority="667" stopIfTrue="1"/>
  </conditionalFormatting>
  <conditionalFormatting sqref="AC69:AC70">
    <cfRule type="duplicateValues" dxfId="3167" priority="668" stopIfTrue="1"/>
  </conditionalFormatting>
  <conditionalFormatting sqref="E69:E73">
    <cfRule type="duplicateValues" dxfId="3166" priority="648" stopIfTrue="1"/>
  </conditionalFormatting>
  <conditionalFormatting sqref="D69:D73">
    <cfRule type="duplicateValues" dxfId="3165" priority="647" stopIfTrue="1"/>
  </conditionalFormatting>
  <conditionalFormatting sqref="AC69:AC73">
    <cfRule type="duplicateValues" dxfId="3164" priority="646" stopIfTrue="1"/>
  </conditionalFormatting>
  <conditionalFormatting sqref="D71:D73">
    <cfRule type="duplicateValues" dxfId="3163" priority="649" stopIfTrue="1"/>
  </conditionalFormatting>
  <conditionalFormatting sqref="E71:E73">
    <cfRule type="duplicateValues" dxfId="3162" priority="650" stopIfTrue="1"/>
  </conditionalFormatting>
  <conditionalFormatting sqref="D71:D73">
    <cfRule type="duplicateValues" dxfId="3161" priority="651" stopIfTrue="1"/>
    <cfRule type="duplicateValues" dxfId="3160" priority="652" stopIfTrue="1"/>
    <cfRule type="duplicateValues" dxfId="3159" priority="653" stopIfTrue="1"/>
  </conditionalFormatting>
  <conditionalFormatting sqref="D71:D73">
    <cfRule type="duplicateValues" dxfId="3158" priority="654" stopIfTrue="1"/>
    <cfRule type="duplicateValues" dxfId="3157" priority="655" stopIfTrue="1"/>
  </conditionalFormatting>
  <conditionalFormatting sqref="E71:E73">
    <cfRule type="duplicateValues" dxfId="3156" priority="585" stopIfTrue="1"/>
    <cfRule type="duplicateValues" dxfId="3155" priority="656" stopIfTrue="1"/>
  </conditionalFormatting>
  <conditionalFormatting sqref="AC71:AC73">
    <cfRule type="duplicateValues" dxfId="3154" priority="3914" stopIfTrue="1"/>
  </conditionalFormatting>
  <conditionalFormatting sqref="E69:E73">
    <cfRule type="duplicateValues" dxfId="3153" priority="645" stopIfTrue="1"/>
  </conditionalFormatting>
  <conditionalFormatting sqref="D69:D73">
    <cfRule type="duplicateValues" dxfId="3152" priority="644" stopIfTrue="1"/>
  </conditionalFormatting>
  <conditionalFormatting sqref="D68 D74:D86">
    <cfRule type="duplicateValues" dxfId="3151" priority="1004" stopIfTrue="1"/>
    <cfRule type="duplicateValues" dxfId="3150" priority="1005" stopIfTrue="1"/>
  </conditionalFormatting>
  <conditionalFormatting sqref="E68 E74:E86">
    <cfRule type="duplicateValues" dxfId="3149" priority="1008" stopIfTrue="1"/>
  </conditionalFormatting>
  <conditionalFormatting sqref="AC68 AC74:AC86">
    <cfRule type="duplicateValues" dxfId="3148" priority="1010" stopIfTrue="1"/>
  </conditionalFormatting>
  <conditionalFormatting sqref="D68 D74:D86">
    <cfRule type="duplicateValues" dxfId="3147" priority="1012" stopIfTrue="1"/>
  </conditionalFormatting>
  <conditionalFormatting sqref="D68 D74:D86">
    <cfRule type="duplicateValues" dxfId="3146" priority="1014" stopIfTrue="1"/>
    <cfRule type="duplicateValues" dxfId="3145" priority="1015" stopIfTrue="1"/>
    <cfRule type="duplicateValues" dxfId="3144" priority="1016" stopIfTrue="1"/>
  </conditionalFormatting>
  <conditionalFormatting sqref="E68 E74:E86">
    <cfRule type="duplicateValues" dxfId="3143" priority="1020" stopIfTrue="1"/>
    <cfRule type="duplicateValues" dxfId="3142" priority="1021" stopIfTrue="1"/>
  </conditionalFormatting>
  <conditionalFormatting sqref="AC92">
    <cfRule type="duplicateValues" dxfId="3141" priority="643" stopIfTrue="1"/>
  </conditionalFormatting>
  <conditionalFormatting sqref="D92">
    <cfRule type="duplicateValues" dxfId="3140" priority="642" stopIfTrue="1"/>
  </conditionalFormatting>
  <conditionalFormatting sqref="D92">
    <cfRule type="duplicateValues" dxfId="3139" priority="640" stopIfTrue="1"/>
    <cfRule type="duplicateValues" dxfId="3138" priority="641" stopIfTrue="1"/>
  </conditionalFormatting>
  <conditionalFormatting sqref="E92">
    <cfRule type="duplicateValues" dxfId="3137" priority="639" stopIfTrue="1"/>
  </conditionalFormatting>
  <conditionalFormatting sqref="D92">
    <cfRule type="duplicateValues" dxfId="3136" priority="636" stopIfTrue="1"/>
    <cfRule type="duplicateValues" dxfId="3135" priority="637" stopIfTrue="1"/>
    <cfRule type="duplicateValues" dxfId="3134" priority="638" stopIfTrue="1"/>
  </conditionalFormatting>
  <conditionalFormatting sqref="E92">
    <cfRule type="duplicateValues" dxfId="3133" priority="635" stopIfTrue="1"/>
  </conditionalFormatting>
  <conditionalFormatting sqref="D92">
    <cfRule type="duplicateValues" dxfId="3132" priority="634" stopIfTrue="1"/>
  </conditionalFormatting>
  <conditionalFormatting sqref="AC92">
    <cfRule type="duplicateValues" dxfId="3131" priority="633" stopIfTrue="1"/>
  </conditionalFormatting>
  <conditionalFormatting sqref="D92">
    <cfRule type="duplicateValues" dxfId="3130" priority="632" stopIfTrue="1"/>
  </conditionalFormatting>
  <conditionalFormatting sqref="E92">
    <cfRule type="duplicateValues" dxfId="3129" priority="631" stopIfTrue="1"/>
  </conditionalFormatting>
  <conditionalFormatting sqref="D92">
    <cfRule type="duplicateValues" dxfId="3128" priority="628" stopIfTrue="1"/>
    <cfRule type="duplicateValues" dxfId="3127" priority="629" stopIfTrue="1"/>
    <cfRule type="duplicateValues" dxfId="3126" priority="630" stopIfTrue="1"/>
  </conditionalFormatting>
  <conditionalFormatting sqref="D92">
    <cfRule type="duplicateValues" dxfId="3125" priority="626" stopIfTrue="1"/>
    <cfRule type="duplicateValues" dxfId="3124" priority="627" stopIfTrue="1"/>
  </conditionalFormatting>
  <conditionalFormatting sqref="E92">
    <cfRule type="duplicateValues" dxfId="3123" priority="624" stopIfTrue="1"/>
    <cfRule type="duplicateValues" dxfId="3122" priority="625" stopIfTrue="1"/>
  </conditionalFormatting>
  <conditionalFormatting sqref="AC92">
    <cfRule type="duplicateValues" dxfId="3121" priority="623" stopIfTrue="1"/>
  </conditionalFormatting>
  <conditionalFormatting sqref="E92">
    <cfRule type="duplicateValues" dxfId="3120" priority="622" stopIfTrue="1"/>
  </conditionalFormatting>
  <conditionalFormatting sqref="D92">
    <cfRule type="duplicateValues" dxfId="3119" priority="621" stopIfTrue="1"/>
  </conditionalFormatting>
  <conditionalFormatting sqref="D92">
    <cfRule type="duplicateValues" dxfId="3118" priority="620" stopIfTrue="1"/>
  </conditionalFormatting>
  <conditionalFormatting sqref="D113">
    <cfRule type="duplicateValues" dxfId="3117" priority="611" stopIfTrue="1"/>
    <cfRule type="duplicateValues" dxfId="3116" priority="614" stopIfTrue="1"/>
  </conditionalFormatting>
  <conditionalFormatting sqref="E113">
    <cfRule type="duplicateValues" dxfId="3115" priority="613" stopIfTrue="1"/>
  </conditionalFormatting>
  <conditionalFormatting sqref="AC113">
    <cfRule type="duplicateValues" dxfId="3114" priority="612" stopIfTrue="1"/>
  </conditionalFormatting>
  <conditionalFormatting sqref="D113">
    <cfRule type="duplicateValues" dxfId="3113" priority="615" stopIfTrue="1"/>
  </conditionalFormatting>
  <conditionalFormatting sqref="D113">
    <cfRule type="duplicateValues" dxfId="3112" priority="616" stopIfTrue="1"/>
  </conditionalFormatting>
  <conditionalFormatting sqref="D113">
    <cfRule type="duplicateValues" dxfId="3111" priority="617" stopIfTrue="1"/>
    <cfRule type="duplicateValues" dxfId="3110" priority="618" stopIfTrue="1"/>
    <cfRule type="duplicateValues" dxfId="3109" priority="619" stopIfTrue="1"/>
  </conditionalFormatting>
  <conditionalFormatting sqref="D113">
    <cfRule type="duplicateValues" dxfId="3108" priority="600" stopIfTrue="1"/>
  </conditionalFormatting>
  <conditionalFormatting sqref="D113">
    <cfRule type="duplicateValues" dxfId="3107" priority="599" stopIfTrue="1"/>
  </conditionalFormatting>
  <conditionalFormatting sqref="D113">
    <cfRule type="duplicateValues" dxfId="3106" priority="596" stopIfTrue="1"/>
    <cfRule type="duplicateValues" dxfId="3105" priority="597" stopIfTrue="1"/>
    <cfRule type="duplicateValues" dxfId="3104" priority="598" stopIfTrue="1"/>
  </conditionalFormatting>
  <conditionalFormatting sqref="D113">
    <cfRule type="duplicateValues" dxfId="3103" priority="601" stopIfTrue="1"/>
  </conditionalFormatting>
  <conditionalFormatting sqref="E113">
    <cfRule type="duplicateValues" dxfId="3102" priority="602" stopIfTrue="1"/>
  </conditionalFormatting>
  <conditionalFormatting sqref="D113">
    <cfRule type="duplicateValues" dxfId="3101" priority="603" stopIfTrue="1"/>
    <cfRule type="duplicateValues" dxfId="3100" priority="604" stopIfTrue="1"/>
    <cfRule type="duplicateValues" dxfId="3099" priority="605" stopIfTrue="1"/>
  </conditionalFormatting>
  <conditionalFormatting sqref="D113">
    <cfRule type="duplicateValues" dxfId="3098" priority="606" stopIfTrue="1"/>
    <cfRule type="duplicateValues" dxfId="3097" priority="607" stopIfTrue="1"/>
  </conditionalFormatting>
  <conditionalFormatting sqref="E113">
    <cfRule type="duplicateValues" dxfId="3096" priority="608" stopIfTrue="1"/>
    <cfRule type="duplicateValues" dxfId="3095" priority="609" stopIfTrue="1"/>
  </conditionalFormatting>
  <conditionalFormatting sqref="AC113">
    <cfRule type="duplicateValues" dxfId="3094" priority="610" stopIfTrue="1"/>
  </conditionalFormatting>
  <conditionalFormatting sqref="E113">
    <cfRule type="duplicateValues" dxfId="3093" priority="595" stopIfTrue="1"/>
  </conditionalFormatting>
  <conditionalFormatting sqref="D113">
    <cfRule type="duplicateValues" dxfId="3092" priority="594" stopIfTrue="1"/>
  </conditionalFormatting>
  <conditionalFormatting sqref="D114:D115">
    <cfRule type="duplicateValues" dxfId="3091" priority="590" stopIfTrue="1"/>
  </conditionalFormatting>
  <conditionalFormatting sqref="D116:D117">
    <cfRule type="duplicateValues" dxfId="3090" priority="3915" stopIfTrue="1"/>
    <cfRule type="duplicateValues" dxfId="3089" priority="586" stopIfTrue="1"/>
  </conditionalFormatting>
  <conditionalFormatting sqref="E116:E117">
    <cfRule type="duplicateValues" dxfId="3088" priority="584" stopIfTrue="1"/>
  </conditionalFormatting>
  <conditionalFormatting sqref="D116:D117">
    <cfRule type="duplicateValues" dxfId="3087" priority="583" stopIfTrue="1"/>
  </conditionalFormatting>
  <conditionalFormatting sqref="D116:D117">
    <cfRule type="duplicateValues" dxfId="3086" priority="582" stopIfTrue="1"/>
  </conditionalFormatting>
  <conditionalFormatting sqref="D116:D117">
    <cfRule type="duplicateValues" dxfId="3085" priority="579" stopIfTrue="1"/>
    <cfRule type="duplicateValues" dxfId="3084" priority="580" stopIfTrue="1"/>
    <cfRule type="duplicateValues" dxfId="3083" priority="581" stopIfTrue="1"/>
  </conditionalFormatting>
  <conditionalFormatting sqref="D116:D117">
    <cfRule type="duplicateValues" dxfId="3082" priority="578" stopIfTrue="1"/>
  </conditionalFormatting>
  <conditionalFormatting sqref="D116:D117">
    <cfRule type="duplicateValues" dxfId="3081" priority="577" stopIfTrue="1"/>
  </conditionalFormatting>
  <conditionalFormatting sqref="D116:D117">
    <cfRule type="duplicateValues" dxfId="3080" priority="574" stopIfTrue="1"/>
    <cfRule type="duplicateValues" dxfId="3079" priority="575" stopIfTrue="1"/>
    <cfRule type="duplicateValues" dxfId="3078" priority="576" stopIfTrue="1"/>
  </conditionalFormatting>
  <conditionalFormatting sqref="D116:D117">
    <cfRule type="duplicateValues" dxfId="3077" priority="572" stopIfTrue="1"/>
    <cfRule type="duplicateValues" dxfId="3076" priority="573" stopIfTrue="1"/>
  </conditionalFormatting>
  <conditionalFormatting sqref="E116:E117">
    <cfRule type="duplicateValues" dxfId="3075" priority="571" stopIfTrue="1"/>
  </conditionalFormatting>
  <conditionalFormatting sqref="D116:D117">
    <cfRule type="duplicateValues" dxfId="3074" priority="570" stopIfTrue="1"/>
  </conditionalFormatting>
  <conditionalFormatting sqref="E116:E117">
    <cfRule type="duplicateValues" dxfId="3073" priority="569" stopIfTrue="1"/>
  </conditionalFormatting>
  <conditionalFormatting sqref="D116:D117">
    <cfRule type="duplicateValues" dxfId="3072" priority="566" stopIfTrue="1"/>
    <cfRule type="duplicateValues" dxfId="3071" priority="567" stopIfTrue="1"/>
    <cfRule type="duplicateValues" dxfId="3070" priority="568" stopIfTrue="1"/>
  </conditionalFormatting>
  <conditionalFormatting sqref="D116:D117">
    <cfRule type="duplicateValues" dxfId="3069" priority="564" stopIfTrue="1"/>
    <cfRule type="duplicateValues" dxfId="3068" priority="565" stopIfTrue="1"/>
  </conditionalFormatting>
  <conditionalFormatting sqref="E116:E117">
    <cfRule type="duplicateValues" dxfId="3067" priority="562" stopIfTrue="1"/>
    <cfRule type="duplicateValues" dxfId="3066" priority="563" stopIfTrue="1"/>
  </conditionalFormatting>
  <conditionalFormatting sqref="D118:D123">
    <cfRule type="duplicateValues" dxfId="3065" priority="560" stopIfTrue="1"/>
    <cfRule type="duplicateValues" dxfId="3064" priority="561" stopIfTrue="1"/>
  </conditionalFormatting>
  <conditionalFormatting sqref="E118:E123">
    <cfRule type="duplicateValues" dxfId="3063" priority="559" stopIfTrue="1"/>
  </conditionalFormatting>
  <conditionalFormatting sqref="D118:D123">
    <cfRule type="duplicateValues" dxfId="3062" priority="558" stopIfTrue="1"/>
  </conditionalFormatting>
  <conditionalFormatting sqref="D118:D123">
    <cfRule type="duplicateValues" dxfId="3061" priority="557" stopIfTrue="1"/>
  </conditionalFormatting>
  <conditionalFormatting sqref="D118:D123">
    <cfRule type="duplicateValues" dxfId="3060" priority="554" stopIfTrue="1"/>
    <cfRule type="duplicateValues" dxfId="3059" priority="555" stopIfTrue="1"/>
    <cfRule type="duplicateValues" dxfId="3058" priority="556" stopIfTrue="1"/>
  </conditionalFormatting>
  <conditionalFormatting sqref="D118:D123">
    <cfRule type="duplicateValues" dxfId="3057" priority="553" stopIfTrue="1"/>
  </conditionalFormatting>
  <conditionalFormatting sqref="D118:D123">
    <cfRule type="duplicateValues" dxfId="3056" priority="552" stopIfTrue="1"/>
  </conditionalFormatting>
  <conditionalFormatting sqref="D118:D123">
    <cfRule type="duplicateValues" dxfId="3055" priority="549" stopIfTrue="1"/>
    <cfRule type="duplicateValues" dxfId="3054" priority="550" stopIfTrue="1"/>
    <cfRule type="duplicateValues" dxfId="3053" priority="551" stopIfTrue="1"/>
  </conditionalFormatting>
  <conditionalFormatting sqref="D118:D123">
    <cfRule type="duplicateValues" dxfId="3052" priority="547" stopIfTrue="1"/>
    <cfRule type="duplicateValues" dxfId="3051" priority="548" stopIfTrue="1"/>
  </conditionalFormatting>
  <conditionalFormatting sqref="E118:E123">
    <cfRule type="duplicateValues" dxfId="3050" priority="546" stopIfTrue="1"/>
  </conditionalFormatting>
  <conditionalFormatting sqref="AC118:AC123">
    <cfRule type="duplicateValues" dxfId="3049" priority="545" stopIfTrue="1"/>
  </conditionalFormatting>
  <conditionalFormatting sqref="AC118:AC123">
    <cfRule type="duplicateValues" dxfId="3048" priority="544" stopIfTrue="1"/>
  </conditionalFormatting>
  <conditionalFormatting sqref="D118:D123">
    <cfRule type="duplicateValues" dxfId="3047" priority="543" stopIfTrue="1"/>
  </conditionalFormatting>
  <conditionalFormatting sqref="E118:E123">
    <cfRule type="duplicateValues" dxfId="3046" priority="542" stopIfTrue="1"/>
  </conditionalFormatting>
  <conditionalFormatting sqref="D118:D123">
    <cfRule type="duplicateValues" dxfId="3045" priority="539" stopIfTrue="1"/>
    <cfRule type="duplicateValues" dxfId="3044" priority="540" stopIfTrue="1"/>
    <cfRule type="duplicateValues" dxfId="3043" priority="541" stopIfTrue="1"/>
  </conditionalFormatting>
  <conditionalFormatting sqref="D118:D123">
    <cfRule type="duplicateValues" dxfId="3042" priority="537" stopIfTrue="1"/>
    <cfRule type="duplicateValues" dxfId="3041" priority="538" stopIfTrue="1"/>
  </conditionalFormatting>
  <conditionalFormatting sqref="E118:E123">
    <cfRule type="duplicateValues" dxfId="3040" priority="535" stopIfTrue="1"/>
    <cfRule type="duplicateValues" dxfId="3039" priority="536" stopIfTrue="1"/>
  </conditionalFormatting>
  <conditionalFormatting sqref="D124">
    <cfRule type="duplicateValues" dxfId="3038" priority="533" stopIfTrue="1"/>
    <cfRule type="duplicateValues" dxfId="3037" priority="534" stopIfTrue="1"/>
  </conditionalFormatting>
  <conditionalFormatting sqref="E124">
    <cfRule type="duplicateValues" dxfId="3036" priority="532" stopIfTrue="1"/>
  </conditionalFormatting>
  <conditionalFormatting sqref="D124">
    <cfRule type="duplicateValues" dxfId="3035" priority="531" stopIfTrue="1"/>
  </conditionalFormatting>
  <conditionalFormatting sqref="D124">
    <cfRule type="duplicateValues" dxfId="3034" priority="530" stopIfTrue="1"/>
  </conditionalFormatting>
  <conditionalFormatting sqref="D124">
    <cfRule type="duplicateValues" dxfId="3033" priority="527" stopIfTrue="1"/>
    <cfRule type="duplicateValues" dxfId="3032" priority="528" stopIfTrue="1"/>
    <cfRule type="duplicateValues" dxfId="3031" priority="529" stopIfTrue="1"/>
  </conditionalFormatting>
  <conditionalFormatting sqref="D124">
    <cfRule type="duplicateValues" dxfId="3030" priority="526" stopIfTrue="1"/>
  </conditionalFormatting>
  <conditionalFormatting sqref="D124">
    <cfRule type="duplicateValues" dxfId="3029" priority="525" stopIfTrue="1"/>
  </conditionalFormatting>
  <conditionalFormatting sqref="D124">
    <cfRule type="duplicateValues" dxfId="3028" priority="522" stopIfTrue="1"/>
    <cfRule type="duplicateValues" dxfId="3027" priority="523" stopIfTrue="1"/>
    <cfRule type="duplicateValues" dxfId="3026" priority="524" stopIfTrue="1"/>
  </conditionalFormatting>
  <conditionalFormatting sqref="D124">
    <cfRule type="duplicateValues" dxfId="3025" priority="520" stopIfTrue="1"/>
    <cfRule type="duplicateValues" dxfId="3024" priority="521" stopIfTrue="1"/>
  </conditionalFormatting>
  <conditionalFormatting sqref="E124">
    <cfRule type="duplicateValues" dxfId="3023" priority="519" stopIfTrue="1"/>
  </conditionalFormatting>
  <conditionalFormatting sqref="AC124">
    <cfRule type="duplicateValues" dxfId="3022" priority="518" stopIfTrue="1"/>
  </conditionalFormatting>
  <conditionalFormatting sqref="AC124">
    <cfRule type="duplicateValues" dxfId="3021" priority="517" stopIfTrue="1"/>
  </conditionalFormatting>
  <conditionalFormatting sqref="D124">
    <cfRule type="duplicateValues" dxfId="3020" priority="516" stopIfTrue="1"/>
  </conditionalFormatting>
  <conditionalFormatting sqref="E124">
    <cfRule type="duplicateValues" dxfId="3019" priority="515" stopIfTrue="1"/>
  </conditionalFormatting>
  <conditionalFormatting sqref="D124">
    <cfRule type="duplicateValues" dxfId="3018" priority="512" stopIfTrue="1"/>
    <cfRule type="duplicateValues" dxfId="3017" priority="513" stopIfTrue="1"/>
    <cfRule type="duplicateValues" dxfId="3016" priority="514" stopIfTrue="1"/>
  </conditionalFormatting>
  <conditionalFormatting sqref="D124">
    <cfRule type="duplicateValues" dxfId="3015" priority="510" stopIfTrue="1"/>
    <cfRule type="duplicateValues" dxfId="3014" priority="511" stopIfTrue="1"/>
  </conditionalFormatting>
  <conditionalFormatting sqref="E124">
    <cfRule type="duplicateValues" dxfId="3013" priority="508" stopIfTrue="1"/>
    <cfRule type="duplicateValues" dxfId="3012" priority="509" stopIfTrue="1"/>
  </conditionalFormatting>
  <conditionalFormatting sqref="D125">
    <cfRule type="duplicateValues" dxfId="3011" priority="506" stopIfTrue="1"/>
    <cfRule type="duplicateValues" dxfId="3010" priority="507" stopIfTrue="1"/>
  </conditionalFormatting>
  <conditionalFormatting sqref="E125">
    <cfRule type="duplicateValues" dxfId="3009" priority="505" stopIfTrue="1"/>
  </conditionalFormatting>
  <conditionalFormatting sqref="D125">
    <cfRule type="duplicateValues" dxfId="3008" priority="504" stopIfTrue="1"/>
  </conditionalFormatting>
  <conditionalFormatting sqref="D125">
    <cfRule type="duplicateValues" dxfId="3007" priority="503" stopIfTrue="1"/>
  </conditionalFormatting>
  <conditionalFormatting sqref="D125">
    <cfRule type="duplicateValues" dxfId="3006" priority="500" stopIfTrue="1"/>
    <cfRule type="duplicateValues" dxfId="3005" priority="501" stopIfTrue="1"/>
    <cfRule type="duplicateValues" dxfId="3004" priority="502" stopIfTrue="1"/>
  </conditionalFormatting>
  <conditionalFormatting sqref="D125">
    <cfRule type="duplicateValues" dxfId="3003" priority="499" stopIfTrue="1"/>
  </conditionalFormatting>
  <conditionalFormatting sqref="D125">
    <cfRule type="duplicateValues" dxfId="3002" priority="498" stopIfTrue="1"/>
  </conditionalFormatting>
  <conditionalFormatting sqref="D125">
    <cfRule type="duplicateValues" dxfId="3001" priority="495" stopIfTrue="1"/>
    <cfRule type="duplicateValues" dxfId="3000" priority="496" stopIfTrue="1"/>
    <cfRule type="duplicateValues" dxfId="2999" priority="497" stopIfTrue="1"/>
  </conditionalFormatting>
  <conditionalFormatting sqref="D125">
    <cfRule type="duplicateValues" dxfId="2998" priority="493" stopIfTrue="1"/>
    <cfRule type="duplicateValues" dxfId="2997" priority="494" stopIfTrue="1"/>
  </conditionalFormatting>
  <conditionalFormatting sqref="E125">
    <cfRule type="duplicateValues" dxfId="2996" priority="492" stopIfTrue="1"/>
  </conditionalFormatting>
  <conditionalFormatting sqref="D125">
    <cfRule type="duplicateValues" dxfId="2995" priority="491" stopIfTrue="1"/>
  </conditionalFormatting>
  <conditionalFormatting sqref="E125">
    <cfRule type="duplicateValues" dxfId="2994" priority="490" stopIfTrue="1"/>
  </conditionalFormatting>
  <conditionalFormatting sqref="D125">
    <cfRule type="duplicateValues" dxfId="2993" priority="487" stopIfTrue="1"/>
    <cfRule type="duplicateValues" dxfId="2992" priority="488" stopIfTrue="1"/>
    <cfRule type="duplicateValues" dxfId="2991" priority="489" stopIfTrue="1"/>
  </conditionalFormatting>
  <conditionalFormatting sqref="D125">
    <cfRule type="duplicateValues" dxfId="2990" priority="485" stopIfTrue="1"/>
    <cfRule type="duplicateValues" dxfId="2989" priority="486" stopIfTrue="1"/>
  </conditionalFormatting>
  <conditionalFormatting sqref="E125">
    <cfRule type="duplicateValues" dxfId="2988" priority="483" stopIfTrue="1"/>
    <cfRule type="duplicateValues" dxfId="2987" priority="484" stopIfTrue="1"/>
  </conditionalFormatting>
  <conditionalFormatting sqref="D128">
    <cfRule type="duplicateValues" dxfId="2986" priority="466" stopIfTrue="1"/>
    <cfRule type="duplicateValues" dxfId="2985" priority="468" stopIfTrue="1"/>
  </conditionalFormatting>
  <conditionalFormatting sqref="E128">
    <cfRule type="duplicateValues" dxfId="2984" priority="467" stopIfTrue="1"/>
  </conditionalFormatting>
  <conditionalFormatting sqref="D128">
    <cfRule type="duplicateValues" dxfId="2983" priority="469" stopIfTrue="1"/>
  </conditionalFormatting>
  <conditionalFormatting sqref="D128">
    <cfRule type="duplicateValues" dxfId="2982" priority="470" stopIfTrue="1"/>
  </conditionalFormatting>
  <conditionalFormatting sqref="D128">
    <cfRule type="duplicateValues" dxfId="2981" priority="471" stopIfTrue="1"/>
    <cfRule type="duplicateValues" dxfId="2980" priority="472" stopIfTrue="1"/>
    <cfRule type="duplicateValues" dxfId="2979" priority="473" stopIfTrue="1"/>
  </conditionalFormatting>
  <conditionalFormatting sqref="D128">
    <cfRule type="duplicateValues" dxfId="2978" priority="465" stopIfTrue="1"/>
  </conditionalFormatting>
  <conditionalFormatting sqref="D128">
    <cfRule type="duplicateValues" dxfId="2977" priority="464" stopIfTrue="1"/>
  </conditionalFormatting>
  <conditionalFormatting sqref="D128">
    <cfRule type="duplicateValues" dxfId="2976" priority="461" stopIfTrue="1"/>
    <cfRule type="duplicateValues" dxfId="2975" priority="462" stopIfTrue="1"/>
    <cfRule type="duplicateValues" dxfId="2974" priority="463" stopIfTrue="1"/>
  </conditionalFormatting>
  <conditionalFormatting sqref="D128">
    <cfRule type="duplicateValues" dxfId="2973" priority="458" stopIfTrue="1"/>
    <cfRule type="duplicateValues" dxfId="2972" priority="460" stopIfTrue="1"/>
  </conditionalFormatting>
  <conditionalFormatting sqref="E128">
    <cfRule type="duplicateValues" dxfId="2971" priority="459" stopIfTrue="1"/>
  </conditionalFormatting>
  <conditionalFormatting sqref="D128">
    <cfRule type="duplicateValues" dxfId="2970" priority="474" stopIfTrue="1"/>
  </conditionalFormatting>
  <conditionalFormatting sqref="E128">
    <cfRule type="duplicateValues" dxfId="2969" priority="475" stopIfTrue="1"/>
  </conditionalFormatting>
  <conditionalFormatting sqref="D128">
    <cfRule type="duplicateValues" dxfId="2968" priority="476" stopIfTrue="1"/>
    <cfRule type="duplicateValues" dxfId="2967" priority="477" stopIfTrue="1"/>
    <cfRule type="duplicateValues" dxfId="2966" priority="478" stopIfTrue="1"/>
  </conditionalFormatting>
  <conditionalFormatting sqref="D128">
    <cfRule type="duplicateValues" dxfId="2965" priority="479" stopIfTrue="1"/>
    <cfRule type="duplicateValues" dxfId="2964" priority="480" stopIfTrue="1"/>
  </conditionalFormatting>
  <conditionalFormatting sqref="E128">
    <cfRule type="duplicateValues" dxfId="2963" priority="481" stopIfTrue="1"/>
    <cfRule type="duplicateValues" dxfId="2962" priority="482" stopIfTrue="1"/>
  </conditionalFormatting>
  <conditionalFormatting sqref="AC129:AC141">
    <cfRule type="duplicateValues" dxfId="2961" priority="457" stopIfTrue="1"/>
  </conditionalFormatting>
  <conditionalFormatting sqref="D137:D141">
    <cfRule type="duplicateValues" dxfId="2960" priority="456" stopIfTrue="1"/>
  </conditionalFormatting>
  <conditionalFormatting sqref="D137:D141">
    <cfRule type="duplicateValues" dxfId="2959" priority="454" stopIfTrue="1"/>
    <cfRule type="duplicateValues" dxfId="2958" priority="455" stopIfTrue="1"/>
  </conditionalFormatting>
  <conditionalFormatting sqref="E137:E141">
    <cfRule type="duplicateValues" dxfId="2957" priority="453" stopIfTrue="1"/>
  </conditionalFormatting>
  <conditionalFormatting sqref="D137:D141">
    <cfRule type="duplicateValues" dxfId="2956" priority="450" stopIfTrue="1"/>
    <cfRule type="duplicateValues" dxfId="2955" priority="451" stopIfTrue="1"/>
    <cfRule type="duplicateValues" dxfId="2954" priority="452" stopIfTrue="1"/>
  </conditionalFormatting>
  <conditionalFormatting sqref="D137:D141">
    <cfRule type="duplicateValues" dxfId="2953" priority="449" stopIfTrue="1"/>
  </conditionalFormatting>
  <conditionalFormatting sqref="D137:D141">
    <cfRule type="duplicateValues" dxfId="2952" priority="448" stopIfTrue="1"/>
  </conditionalFormatting>
  <conditionalFormatting sqref="E137:E141">
    <cfRule type="duplicateValues" dxfId="2951" priority="447" stopIfTrue="1"/>
  </conditionalFormatting>
  <conditionalFormatting sqref="D137:D141">
    <cfRule type="duplicateValues" dxfId="2950" priority="446" stopIfTrue="1"/>
  </conditionalFormatting>
  <conditionalFormatting sqref="AC129:AC141">
    <cfRule type="duplicateValues" dxfId="2949" priority="445" stopIfTrue="1"/>
  </conditionalFormatting>
  <conditionalFormatting sqref="D137:D141">
    <cfRule type="duplicateValues" dxfId="2948" priority="444" stopIfTrue="1"/>
  </conditionalFormatting>
  <conditionalFormatting sqref="E137:E141">
    <cfRule type="duplicateValues" dxfId="2947" priority="443" stopIfTrue="1"/>
  </conditionalFormatting>
  <conditionalFormatting sqref="D137:D141">
    <cfRule type="duplicateValues" dxfId="2946" priority="440" stopIfTrue="1"/>
    <cfRule type="duplicateValues" dxfId="2945" priority="441" stopIfTrue="1"/>
    <cfRule type="duplicateValues" dxfId="2944" priority="442" stopIfTrue="1"/>
  </conditionalFormatting>
  <conditionalFormatting sqref="D137:D141">
    <cfRule type="duplicateValues" dxfId="2943" priority="438" stopIfTrue="1"/>
    <cfRule type="duplicateValues" dxfId="2942" priority="439" stopIfTrue="1"/>
  </conditionalFormatting>
  <conditionalFormatting sqref="E137:E141">
    <cfRule type="duplicateValues" dxfId="2941" priority="436" stopIfTrue="1"/>
    <cfRule type="duplicateValues" dxfId="2940" priority="437" stopIfTrue="1"/>
  </conditionalFormatting>
  <conditionalFormatting sqref="AC129:AC141">
    <cfRule type="duplicateValues" dxfId="2939" priority="435" stopIfTrue="1"/>
  </conditionalFormatting>
  <conditionalFormatting sqref="D129:D136">
    <cfRule type="duplicateValues" dxfId="2938" priority="434" stopIfTrue="1"/>
  </conditionalFormatting>
  <conditionalFormatting sqref="D129:D136">
    <cfRule type="duplicateValues" dxfId="2937" priority="432" stopIfTrue="1"/>
    <cfRule type="duplicateValues" dxfId="2936" priority="433" stopIfTrue="1"/>
  </conditionalFormatting>
  <conditionalFormatting sqref="D129:D136">
    <cfRule type="duplicateValues" dxfId="2935" priority="431" stopIfTrue="1"/>
  </conditionalFormatting>
  <conditionalFormatting sqref="D129:D136">
    <cfRule type="duplicateValues" dxfId="2934" priority="428" stopIfTrue="1"/>
    <cfRule type="duplicateValues" dxfId="2933" priority="429" stopIfTrue="1"/>
    <cfRule type="duplicateValues" dxfId="2932" priority="430" stopIfTrue="1"/>
  </conditionalFormatting>
  <conditionalFormatting sqref="E345:E65536 E179 E155 E1:E147">
    <cfRule type="duplicateValues" dxfId="2931" priority="427" stopIfTrue="1"/>
  </conditionalFormatting>
  <conditionalFormatting sqref="D345:D65536 D179 D155 D1:D147">
    <cfRule type="duplicateValues" dxfId="2930" priority="426" stopIfTrue="1"/>
  </conditionalFormatting>
  <conditionalFormatting sqref="D156">
    <cfRule type="duplicateValues" dxfId="2929" priority="379" stopIfTrue="1"/>
  </conditionalFormatting>
  <conditionalFormatting sqref="D156">
    <cfRule type="duplicateValues" dxfId="2928" priority="377" stopIfTrue="1"/>
    <cfRule type="duplicateValues" dxfId="2927" priority="378" stopIfTrue="1"/>
  </conditionalFormatting>
  <conditionalFormatting sqref="D156">
    <cfRule type="duplicateValues" dxfId="2926" priority="374" stopIfTrue="1"/>
    <cfRule type="duplicateValues" dxfId="2925" priority="375" stopIfTrue="1"/>
    <cfRule type="duplicateValues" dxfId="2924" priority="376" stopIfTrue="1"/>
  </conditionalFormatting>
  <conditionalFormatting sqref="D114:D115 D126:D127 D142:D147">
    <cfRule type="duplicateValues" dxfId="2923" priority="3916" stopIfTrue="1"/>
  </conditionalFormatting>
  <conditionalFormatting sqref="D114:D115 D126:D127 D142:D147">
    <cfRule type="duplicateValues" dxfId="2922" priority="3917" stopIfTrue="1"/>
    <cfRule type="duplicateValues" dxfId="2921" priority="3917" stopIfTrue="1"/>
  </conditionalFormatting>
  <conditionalFormatting sqref="D114:D115 D126:D127 D142:D147">
    <cfRule type="duplicateValues" dxfId="2920" priority="3918" stopIfTrue="1"/>
    <cfRule type="duplicateValues" dxfId="2919" priority="3918" stopIfTrue="1"/>
    <cfRule type="duplicateValues" dxfId="2918" priority="3918" stopIfTrue="1"/>
  </conditionalFormatting>
  <conditionalFormatting sqref="AC154">
    <cfRule type="duplicateValues" dxfId="2917" priority="371" stopIfTrue="1"/>
  </conditionalFormatting>
  <conditionalFormatting sqref="D154">
    <cfRule type="duplicateValues" dxfId="2916" priority="370" stopIfTrue="1"/>
  </conditionalFormatting>
  <conditionalFormatting sqref="D154">
    <cfRule type="duplicateValues" dxfId="2915" priority="368" stopIfTrue="1"/>
    <cfRule type="duplicateValues" dxfId="2914" priority="369" stopIfTrue="1"/>
  </conditionalFormatting>
  <conditionalFormatting sqref="E154">
    <cfRule type="duplicateValues" dxfId="2913" priority="367" stopIfTrue="1"/>
  </conditionalFormatting>
  <conditionalFormatting sqref="D154">
    <cfRule type="duplicateValues" dxfId="2912" priority="364" stopIfTrue="1"/>
    <cfRule type="duplicateValues" dxfId="2911" priority="365" stopIfTrue="1"/>
    <cfRule type="duplicateValues" dxfId="2910" priority="366" stopIfTrue="1"/>
  </conditionalFormatting>
  <conditionalFormatting sqref="D154">
    <cfRule type="duplicateValues" dxfId="2909" priority="363" stopIfTrue="1"/>
  </conditionalFormatting>
  <conditionalFormatting sqref="D154">
    <cfRule type="duplicateValues" dxfId="2908" priority="362" stopIfTrue="1"/>
  </conditionalFormatting>
  <conditionalFormatting sqref="E154">
    <cfRule type="duplicateValues" dxfId="2907" priority="361" stopIfTrue="1"/>
  </conditionalFormatting>
  <conditionalFormatting sqref="D154">
    <cfRule type="duplicateValues" dxfId="2906" priority="360" stopIfTrue="1"/>
  </conditionalFormatting>
  <conditionalFormatting sqref="AC154">
    <cfRule type="duplicateValues" dxfId="2905" priority="359" stopIfTrue="1"/>
  </conditionalFormatting>
  <conditionalFormatting sqref="D154">
    <cfRule type="duplicateValues" dxfId="2904" priority="349" stopIfTrue="1"/>
  </conditionalFormatting>
  <conditionalFormatting sqref="E154">
    <cfRule type="duplicateValues" dxfId="2903" priority="350" stopIfTrue="1"/>
  </conditionalFormatting>
  <conditionalFormatting sqref="D154">
    <cfRule type="duplicateValues" dxfId="2902" priority="351" stopIfTrue="1"/>
    <cfRule type="duplicateValues" dxfId="2901" priority="352" stopIfTrue="1"/>
    <cfRule type="duplicateValues" dxfId="2900" priority="353" stopIfTrue="1"/>
  </conditionalFormatting>
  <conditionalFormatting sqref="D154">
    <cfRule type="duplicateValues" dxfId="2899" priority="354" stopIfTrue="1"/>
    <cfRule type="duplicateValues" dxfId="2898" priority="355" stopIfTrue="1"/>
  </conditionalFormatting>
  <conditionalFormatting sqref="E154">
    <cfRule type="duplicateValues" dxfId="2897" priority="356" stopIfTrue="1"/>
    <cfRule type="duplicateValues" dxfId="2896" priority="357" stopIfTrue="1"/>
  </conditionalFormatting>
  <conditionalFormatting sqref="AC154">
    <cfRule type="duplicateValues" dxfId="2895" priority="358" stopIfTrue="1"/>
  </conditionalFormatting>
  <conditionalFormatting sqref="AC148:AC153">
    <cfRule type="duplicateValues" dxfId="2894" priority="3919" stopIfTrue="1"/>
  </conditionalFormatting>
  <conditionalFormatting sqref="D148:D153">
    <cfRule type="duplicateValues" dxfId="2893" priority="3920" stopIfTrue="1"/>
  </conditionalFormatting>
  <conditionalFormatting sqref="D148:D153">
    <cfRule type="duplicateValues" dxfId="2892" priority="3921" stopIfTrue="1"/>
    <cfRule type="duplicateValues" dxfId="2891" priority="3921" stopIfTrue="1"/>
  </conditionalFormatting>
  <conditionalFormatting sqref="E148:E153">
    <cfRule type="duplicateValues" dxfId="2890" priority="1197" stopIfTrue="1"/>
  </conditionalFormatting>
  <conditionalFormatting sqref="D148:D153">
    <cfRule type="duplicateValues" dxfId="2889" priority="1198" stopIfTrue="1"/>
    <cfRule type="duplicateValues" dxfId="2888" priority="1199" stopIfTrue="1"/>
    <cfRule type="duplicateValues" dxfId="2887" priority="1200" stopIfTrue="1"/>
  </conditionalFormatting>
  <conditionalFormatting sqref="E148:E153">
    <cfRule type="duplicateValues" dxfId="2886" priority="1213" stopIfTrue="1"/>
    <cfRule type="duplicateValues" dxfId="2885" priority="1214" stopIfTrue="1"/>
  </conditionalFormatting>
  <conditionalFormatting sqref="AC162:AC164 AC158:AC160">
    <cfRule type="duplicateValues" dxfId="2884" priority="348" stopIfTrue="1"/>
  </conditionalFormatting>
  <conditionalFormatting sqref="D158 D162:D164">
    <cfRule type="duplicateValues" dxfId="2883" priority="347" stopIfTrue="1"/>
  </conditionalFormatting>
  <conditionalFormatting sqref="D158 D162:D164">
    <cfRule type="duplicateValues" dxfId="2882" priority="345" stopIfTrue="1"/>
    <cfRule type="duplicateValues" dxfId="2881" priority="346" stopIfTrue="1"/>
  </conditionalFormatting>
  <conditionalFormatting sqref="E158:E160 E162:E164">
    <cfRule type="duplicateValues" dxfId="2880" priority="344" stopIfTrue="1"/>
  </conditionalFormatting>
  <conditionalFormatting sqref="D158 D162:D164">
    <cfRule type="duplicateValues" dxfId="2879" priority="341" stopIfTrue="1"/>
    <cfRule type="duplicateValues" dxfId="2878" priority="342" stopIfTrue="1"/>
    <cfRule type="duplicateValues" dxfId="2877" priority="343" stopIfTrue="1"/>
  </conditionalFormatting>
  <conditionalFormatting sqref="D158">
    <cfRule type="duplicateValues" dxfId="2876" priority="340" stopIfTrue="1"/>
  </conditionalFormatting>
  <conditionalFormatting sqref="D158">
    <cfRule type="duplicateValues" dxfId="2875" priority="339" stopIfTrue="1"/>
  </conditionalFormatting>
  <conditionalFormatting sqref="E158:E160">
    <cfRule type="duplicateValues" dxfId="2874" priority="338" stopIfTrue="1"/>
  </conditionalFormatting>
  <conditionalFormatting sqref="D158">
    <cfRule type="duplicateValues" dxfId="2873" priority="337" stopIfTrue="1"/>
  </conditionalFormatting>
  <conditionalFormatting sqref="AC162:AC164">
    <cfRule type="duplicateValues" dxfId="2872" priority="336" stopIfTrue="1"/>
  </conditionalFormatting>
  <conditionalFormatting sqref="D158">
    <cfRule type="duplicateValues" dxfId="2871" priority="326" stopIfTrue="1"/>
  </conditionalFormatting>
  <conditionalFormatting sqref="E158:E160">
    <cfRule type="duplicateValues" dxfId="2870" priority="327" stopIfTrue="1"/>
  </conditionalFormatting>
  <conditionalFormatting sqref="D158">
    <cfRule type="duplicateValues" dxfId="2869" priority="328" stopIfTrue="1"/>
    <cfRule type="duplicateValues" dxfId="2868" priority="329" stopIfTrue="1"/>
    <cfRule type="duplicateValues" dxfId="2867" priority="330" stopIfTrue="1"/>
  </conditionalFormatting>
  <conditionalFormatting sqref="D158">
    <cfRule type="duplicateValues" dxfId="2866" priority="331" stopIfTrue="1"/>
    <cfRule type="duplicateValues" dxfId="2865" priority="332" stopIfTrue="1"/>
  </conditionalFormatting>
  <conditionalFormatting sqref="E158:E160 E162:E164">
    <cfRule type="duplicateValues" dxfId="2864" priority="333" stopIfTrue="1"/>
    <cfRule type="duplicateValues" dxfId="2863" priority="334" stopIfTrue="1"/>
  </conditionalFormatting>
  <conditionalFormatting sqref="AC162:AC164">
    <cfRule type="duplicateValues" dxfId="2862" priority="335" stopIfTrue="1"/>
  </conditionalFormatting>
  <conditionalFormatting sqref="Y161">
    <cfRule type="duplicateValues" dxfId="2861" priority="325" stopIfTrue="1"/>
  </conditionalFormatting>
  <conditionalFormatting sqref="D161">
    <cfRule type="duplicateValues" dxfId="2860" priority="324" stopIfTrue="1"/>
  </conditionalFormatting>
  <conditionalFormatting sqref="D161">
    <cfRule type="duplicateValues" dxfId="2859" priority="322" stopIfTrue="1"/>
    <cfRule type="duplicateValues" dxfId="2858" priority="323" stopIfTrue="1"/>
  </conditionalFormatting>
  <conditionalFormatting sqref="D161">
    <cfRule type="duplicateValues" dxfId="2857" priority="319" stopIfTrue="1"/>
    <cfRule type="duplicateValues" dxfId="2856" priority="320" stopIfTrue="1"/>
    <cfRule type="duplicateValues" dxfId="2855" priority="321" stopIfTrue="1"/>
  </conditionalFormatting>
  <conditionalFormatting sqref="D161">
    <cfRule type="duplicateValues" dxfId="2854" priority="318" stopIfTrue="1"/>
  </conditionalFormatting>
  <conditionalFormatting sqref="D161">
    <cfRule type="duplicateValues" dxfId="2853" priority="317" stopIfTrue="1"/>
  </conditionalFormatting>
  <conditionalFormatting sqref="D161">
    <cfRule type="duplicateValues" dxfId="2852" priority="316" stopIfTrue="1"/>
  </conditionalFormatting>
  <conditionalFormatting sqref="Y161">
    <cfRule type="duplicateValues" dxfId="2851" priority="315" stopIfTrue="1"/>
  </conditionalFormatting>
  <conditionalFormatting sqref="D161">
    <cfRule type="duplicateValues" dxfId="2850" priority="313" stopIfTrue="1"/>
    <cfRule type="duplicateValues" dxfId="2849" priority="314" stopIfTrue="1"/>
  </conditionalFormatting>
  <conditionalFormatting sqref="D161">
    <cfRule type="duplicateValues" dxfId="2848" priority="312" stopIfTrue="1"/>
  </conditionalFormatting>
  <conditionalFormatting sqref="D161">
    <cfRule type="duplicateValues" dxfId="2847" priority="309" stopIfTrue="1"/>
    <cfRule type="duplicateValues" dxfId="2846" priority="310" stopIfTrue="1"/>
    <cfRule type="duplicateValues" dxfId="2845" priority="311" stopIfTrue="1"/>
  </conditionalFormatting>
  <conditionalFormatting sqref="D161">
    <cfRule type="duplicateValues" dxfId="2844" priority="307" stopIfTrue="1"/>
    <cfRule type="duplicateValues" dxfId="2843" priority="308" stopIfTrue="1"/>
  </conditionalFormatting>
  <conditionalFormatting sqref="Y161">
    <cfRule type="duplicateValues" dxfId="2842" priority="306" stopIfTrue="1"/>
  </conditionalFormatting>
  <conditionalFormatting sqref="AC156:AC157 AC165:AC168">
    <cfRule type="duplicateValues" dxfId="2841" priority="1034" stopIfTrue="1"/>
  </conditionalFormatting>
  <conditionalFormatting sqref="D157 D165:D168">
    <cfRule type="duplicateValues" dxfId="2840" priority="1036" stopIfTrue="1"/>
  </conditionalFormatting>
  <conditionalFormatting sqref="D157 D165:D168">
    <cfRule type="duplicateValues" dxfId="2839" priority="1038" stopIfTrue="1"/>
    <cfRule type="duplicateValues" dxfId="2838" priority="1039" stopIfTrue="1"/>
  </conditionalFormatting>
  <conditionalFormatting sqref="E157 E165:E168">
    <cfRule type="duplicateValues" dxfId="2837" priority="1042" stopIfTrue="1"/>
  </conditionalFormatting>
  <conditionalFormatting sqref="D157 D165:D168">
    <cfRule type="duplicateValues" dxfId="2836" priority="1044" stopIfTrue="1"/>
    <cfRule type="duplicateValues" dxfId="2835" priority="1045" stopIfTrue="1"/>
    <cfRule type="duplicateValues" dxfId="2834" priority="1046" stopIfTrue="1"/>
  </conditionalFormatting>
  <conditionalFormatting sqref="E157 E165:E168">
    <cfRule type="duplicateValues" dxfId="2833" priority="3922" stopIfTrue="1"/>
    <cfRule type="duplicateValues" dxfId="2832" priority="3922" stopIfTrue="1"/>
  </conditionalFormatting>
  <conditionalFormatting sqref="E156:E157 E165:E168">
    <cfRule type="duplicateValues" dxfId="2831" priority="3923" stopIfTrue="1"/>
  </conditionalFormatting>
  <conditionalFormatting sqref="D156:D157 D165:D168">
    <cfRule type="duplicateValues" dxfId="2830" priority="3924" stopIfTrue="1"/>
  </conditionalFormatting>
  <conditionalFormatting sqref="D159:D160">
    <cfRule type="duplicateValues" dxfId="2829" priority="291" stopIfTrue="1"/>
  </conditionalFormatting>
  <conditionalFormatting sqref="D159:D160">
    <cfRule type="duplicateValues" dxfId="2828" priority="292" stopIfTrue="1"/>
    <cfRule type="duplicateValues" dxfId="2827" priority="293" stopIfTrue="1"/>
  </conditionalFormatting>
  <conditionalFormatting sqref="D159:D160">
    <cfRule type="duplicateValues" dxfId="2826" priority="294" stopIfTrue="1"/>
    <cfRule type="duplicateValues" dxfId="2825" priority="295" stopIfTrue="1"/>
    <cfRule type="duplicateValues" dxfId="2824" priority="296" stopIfTrue="1"/>
  </conditionalFormatting>
  <conditionalFormatting sqref="D159:D160">
    <cfRule type="duplicateValues" dxfId="2823" priority="297" stopIfTrue="1"/>
  </conditionalFormatting>
  <conditionalFormatting sqref="D159:D160">
    <cfRule type="duplicateValues" dxfId="2822" priority="298" stopIfTrue="1"/>
  </conditionalFormatting>
  <conditionalFormatting sqref="D159:D160">
    <cfRule type="duplicateValues" dxfId="2821" priority="299" stopIfTrue="1"/>
  </conditionalFormatting>
  <conditionalFormatting sqref="D159:D160">
    <cfRule type="duplicateValues" dxfId="2820" priority="289" stopIfTrue="1"/>
    <cfRule type="duplicateValues" dxfId="2819" priority="290" stopIfTrue="1"/>
  </conditionalFormatting>
  <conditionalFormatting sqref="D159:D160">
    <cfRule type="duplicateValues" dxfId="2818" priority="300" stopIfTrue="1"/>
  </conditionalFormatting>
  <conditionalFormatting sqref="D159:D160">
    <cfRule type="duplicateValues" dxfId="2817" priority="301" stopIfTrue="1"/>
    <cfRule type="duplicateValues" dxfId="2816" priority="302" stopIfTrue="1"/>
    <cfRule type="duplicateValues" dxfId="2815" priority="303" stopIfTrue="1"/>
  </conditionalFormatting>
  <conditionalFormatting sqref="D159:D160">
    <cfRule type="duplicateValues" dxfId="2814" priority="304" stopIfTrue="1"/>
    <cfRule type="duplicateValues" dxfId="2813" priority="305" stopIfTrue="1"/>
  </conditionalFormatting>
  <conditionalFormatting sqref="D159:D160">
    <cfRule type="duplicateValues" dxfId="2812" priority="288" stopIfTrue="1"/>
  </conditionalFormatting>
  <conditionalFormatting sqref="E345:E65536 E1:E168 E179">
    <cfRule type="duplicateValues" dxfId="2811" priority="285" stopIfTrue="1"/>
    <cfRule type="duplicateValues" dxfId="2810" priority="286" stopIfTrue="1"/>
    <cfRule type="duplicateValues" dxfId="2809" priority="287" stopIfTrue="1"/>
  </conditionalFormatting>
  <conditionalFormatting sqref="AC169:AC178">
    <cfRule type="duplicateValues" dxfId="2808" priority="284" stopIfTrue="1"/>
  </conditionalFormatting>
  <conditionalFormatting sqref="D169:D178">
    <cfRule type="duplicateValues" dxfId="2807" priority="283" stopIfTrue="1"/>
  </conditionalFormatting>
  <conditionalFormatting sqref="D169:D178">
    <cfRule type="duplicateValues" dxfId="2806" priority="281" stopIfTrue="1"/>
    <cfRule type="duplicateValues" dxfId="2805" priority="282" stopIfTrue="1"/>
  </conditionalFormatting>
  <conditionalFormatting sqref="E169:E178">
    <cfRule type="duplicateValues" dxfId="2804" priority="280" stopIfTrue="1"/>
  </conditionalFormatting>
  <conditionalFormatting sqref="D169:D178">
    <cfRule type="duplicateValues" dxfId="2803" priority="277" stopIfTrue="1"/>
    <cfRule type="duplicateValues" dxfId="2802" priority="278" stopIfTrue="1"/>
    <cfRule type="duplicateValues" dxfId="2801" priority="279" stopIfTrue="1"/>
  </conditionalFormatting>
  <conditionalFormatting sqref="D169:D178">
    <cfRule type="duplicateValues" dxfId="2800" priority="276" stopIfTrue="1"/>
  </conditionalFormatting>
  <conditionalFormatting sqref="D169:D178">
    <cfRule type="duplicateValues" dxfId="2799" priority="275" stopIfTrue="1"/>
  </conditionalFormatting>
  <conditionalFormatting sqref="E169:E178">
    <cfRule type="duplicateValues" dxfId="2798" priority="274" stopIfTrue="1"/>
  </conditionalFormatting>
  <conditionalFormatting sqref="D169:D178">
    <cfRule type="duplicateValues" dxfId="2797" priority="273" stopIfTrue="1"/>
  </conditionalFormatting>
  <conditionalFormatting sqref="AC169:AC178">
    <cfRule type="duplicateValues" dxfId="2796" priority="272" stopIfTrue="1"/>
  </conditionalFormatting>
  <conditionalFormatting sqref="D169:D178">
    <cfRule type="duplicateValues" dxfId="2795" priority="262" stopIfTrue="1"/>
  </conditionalFormatting>
  <conditionalFormatting sqref="E169:E178">
    <cfRule type="duplicateValues" dxfId="2794" priority="263" stopIfTrue="1"/>
  </conditionalFormatting>
  <conditionalFormatting sqref="D169:D178">
    <cfRule type="duplicateValues" dxfId="2793" priority="264" stopIfTrue="1"/>
    <cfRule type="duplicateValues" dxfId="2792" priority="265" stopIfTrue="1"/>
    <cfRule type="duplicateValues" dxfId="2791" priority="266" stopIfTrue="1"/>
  </conditionalFormatting>
  <conditionalFormatting sqref="D169:D178">
    <cfRule type="duplicateValues" dxfId="2790" priority="267" stopIfTrue="1"/>
    <cfRule type="duplicateValues" dxfId="2789" priority="268" stopIfTrue="1"/>
  </conditionalFormatting>
  <conditionalFormatting sqref="E169:E178">
    <cfRule type="duplicateValues" dxfId="2788" priority="269" stopIfTrue="1"/>
    <cfRule type="duplicateValues" dxfId="2787" priority="270" stopIfTrue="1"/>
  </conditionalFormatting>
  <conditionalFormatting sqref="AC169:AC178">
    <cfRule type="duplicateValues" dxfId="2786" priority="271" stopIfTrue="1"/>
  </conditionalFormatting>
  <conditionalFormatting sqref="AC180:AC182">
    <cfRule type="duplicateValues" dxfId="2785" priority="261" stopIfTrue="1"/>
  </conditionalFormatting>
  <conditionalFormatting sqref="D180:D182">
    <cfRule type="duplicateValues" dxfId="2784" priority="260" stopIfTrue="1"/>
  </conditionalFormatting>
  <conditionalFormatting sqref="D180:D182">
    <cfRule type="duplicateValues" dxfId="2783" priority="258" stopIfTrue="1"/>
    <cfRule type="duplicateValues" dxfId="2782" priority="259" stopIfTrue="1"/>
  </conditionalFormatting>
  <conditionalFormatting sqref="E180:E182">
    <cfRule type="duplicateValues" dxfId="2781" priority="257" stopIfTrue="1"/>
  </conditionalFormatting>
  <conditionalFormatting sqref="D180:D182">
    <cfRule type="duplicateValues" dxfId="2780" priority="254" stopIfTrue="1"/>
    <cfRule type="duplicateValues" dxfId="2779" priority="255" stopIfTrue="1"/>
    <cfRule type="duplicateValues" dxfId="2778" priority="256" stopIfTrue="1"/>
  </conditionalFormatting>
  <conditionalFormatting sqref="D180:D182">
    <cfRule type="duplicateValues" dxfId="2777" priority="253" stopIfTrue="1"/>
  </conditionalFormatting>
  <conditionalFormatting sqref="D180:D182">
    <cfRule type="duplicateValues" dxfId="2776" priority="252" stopIfTrue="1"/>
  </conditionalFormatting>
  <conditionalFormatting sqref="E180:E182">
    <cfRule type="duplicateValues" dxfId="2775" priority="251" stopIfTrue="1"/>
  </conditionalFormatting>
  <conditionalFormatting sqref="D180:D182">
    <cfRule type="duplicateValues" dxfId="2774" priority="250" stopIfTrue="1"/>
  </conditionalFormatting>
  <conditionalFormatting sqref="AC180:AC182">
    <cfRule type="duplicateValues" dxfId="2773" priority="249" stopIfTrue="1"/>
  </conditionalFormatting>
  <conditionalFormatting sqref="D180:D182">
    <cfRule type="duplicateValues" dxfId="2772" priority="239" stopIfTrue="1"/>
  </conditionalFormatting>
  <conditionalFormatting sqref="E180:E182">
    <cfRule type="duplicateValues" dxfId="2771" priority="240" stopIfTrue="1"/>
  </conditionalFormatting>
  <conditionalFormatting sqref="D180:D182">
    <cfRule type="duplicateValues" dxfId="2770" priority="241" stopIfTrue="1"/>
    <cfRule type="duplicateValues" dxfId="2769" priority="242" stopIfTrue="1"/>
    <cfRule type="duplicateValues" dxfId="2768" priority="243" stopIfTrue="1"/>
  </conditionalFormatting>
  <conditionalFormatting sqref="D180:D182">
    <cfRule type="duplicateValues" dxfId="2767" priority="244" stopIfTrue="1"/>
    <cfRule type="duplicateValues" dxfId="2766" priority="245" stopIfTrue="1"/>
  </conditionalFormatting>
  <conditionalFormatting sqref="E180:E182">
    <cfRule type="duplicateValues" dxfId="2765" priority="246" stopIfTrue="1"/>
    <cfRule type="duplicateValues" dxfId="2764" priority="247" stopIfTrue="1"/>
  </conditionalFormatting>
  <conditionalFormatting sqref="AC180:AC182">
    <cfRule type="duplicateValues" dxfId="2763" priority="248" stopIfTrue="1"/>
  </conditionalFormatting>
  <conditionalFormatting sqref="AC187:AC189 AC184:AC185">
    <cfRule type="duplicateValues" dxfId="2762" priority="238" stopIfTrue="1"/>
  </conditionalFormatting>
  <conditionalFormatting sqref="AC187:AC189 AC184:AC185">
    <cfRule type="duplicateValues" dxfId="2761" priority="226" stopIfTrue="1"/>
  </conditionalFormatting>
  <conditionalFormatting sqref="AC187:AC189 AC184:AC185">
    <cfRule type="duplicateValues" dxfId="2760" priority="225" stopIfTrue="1"/>
  </conditionalFormatting>
  <conditionalFormatting sqref="AC183">
    <cfRule type="duplicateValues" dxfId="2759" priority="215" stopIfTrue="1"/>
  </conditionalFormatting>
  <conditionalFormatting sqref="D186">
    <cfRule type="duplicateValues" dxfId="2758" priority="214" stopIfTrue="1"/>
  </conditionalFormatting>
  <conditionalFormatting sqref="D186">
    <cfRule type="duplicateValues" dxfId="2757" priority="212" stopIfTrue="1"/>
    <cfRule type="duplicateValues" dxfId="2756" priority="213" stopIfTrue="1"/>
  </conditionalFormatting>
  <conditionalFormatting sqref="E186">
    <cfRule type="duplicateValues" dxfId="2755" priority="211" stopIfTrue="1"/>
  </conditionalFormatting>
  <conditionalFormatting sqref="D186">
    <cfRule type="duplicateValues" dxfId="2754" priority="208" stopIfTrue="1"/>
    <cfRule type="duplicateValues" dxfId="2753" priority="209" stopIfTrue="1"/>
    <cfRule type="duplicateValues" dxfId="2752" priority="210" stopIfTrue="1"/>
  </conditionalFormatting>
  <conditionalFormatting sqref="D186">
    <cfRule type="duplicateValues" dxfId="2751" priority="207" stopIfTrue="1"/>
  </conditionalFormatting>
  <conditionalFormatting sqref="D186">
    <cfRule type="duplicateValues" dxfId="2750" priority="206" stopIfTrue="1"/>
  </conditionalFormatting>
  <conditionalFormatting sqref="E186">
    <cfRule type="duplicateValues" dxfId="2749" priority="205" stopIfTrue="1"/>
  </conditionalFormatting>
  <conditionalFormatting sqref="D186">
    <cfRule type="duplicateValues" dxfId="2748" priority="204" stopIfTrue="1"/>
  </conditionalFormatting>
  <conditionalFormatting sqref="AC183">
    <cfRule type="duplicateValues" dxfId="2747" priority="203" stopIfTrue="1"/>
  </conditionalFormatting>
  <conditionalFormatting sqref="D186">
    <cfRule type="duplicateValues" dxfId="2746" priority="193" stopIfTrue="1"/>
  </conditionalFormatting>
  <conditionalFormatting sqref="E186">
    <cfRule type="duplicateValues" dxfId="2745" priority="194" stopIfTrue="1"/>
  </conditionalFormatting>
  <conditionalFormatting sqref="D186">
    <cfRule type="duplicateValues" dxfId="2744" priority="195" stopIfTrue="1"/>
    <cfRule type="duplicateValues" dxfId="2743" priority="196" stopIfTrue="1"/>
    <cfRule type="duplicateValues" dxfId="2742" priority="197" stopIfTrue="1"/>
  </conditionalFormatting>
  <conditionalFormatting sqref="D186">
    <cfRule type="duplicateValues" dxfId="2741" priority="198" stopIfTrue="1"/>
    <cfRule type="duplicateValues" dxfId="2740" priority="199" stopIfTrue="1"/>
  </conditionalFormatting>
  <conditionalFormatting sqref="E186">
    <cfRule type="duplicateValues" dxfId="2739" priority="200" stopIfTrue="1"/>
    <cfRule type="duplicateValues" dxfId="2738" priority="201" stopIfTrue="1"/>
  </conditionalFormatting>
  <conditionalFormatting sqref="AC183">
    <cfRule type="duplicateValues" dxfId="2737" priority="202" stopIfTrue="1"/>
  </conditionalFormatting>
  <conditionalFormatting sqref="D208:D213 D193:D206">
    <cfRule type="duplicateValues" dxfId="2736" priority="184" stopIfTrue="1"/>
  </conditionalFormatting>
  <conditionalFormatting sqref="D208:D213 D193:D206">
    <cfRule type="duplicateValues" dxfId="2735" priority="182" stopIfTrue="1"/>
    <cfRule type="duplicateValues" dxfId="2734" priority="183" stopIfTrue="1"/>
  </conditionalFormatting>
  <conditionalFormatting sqref="E208:E213 E193:E206">
    <cfRule type="duplicateValues" dxfId="2733" priority="181" stopIfTrue="1"/>
  </conditionalFormatting>
  <conditionalFormatting sqref="D208:D213 D193:D206">
    <cfRule type="duplicateValues" dxfId="2732" priority="178" stopIfTrue="1"/>
    <cfRule type="duplicateValues" dxfId="2731" priority="179" stopIfTrue="1"/>
    <cfRule type="duplicateValues" dxfId="2730" priority="180" stopIfTrue="1"/>
  </conditionalFormatting>
  <conditionalFormatting sqref="D208:D213 D193:D206">
    <cfRule type="duplicateValues" dxfId="2729" priority="177" stopIfTrue="1"/>
  </conditionalFormatting>
  <conditionalFormatting sqref="D208:D213 D193:D206">
    <cfRule type="duplicateValues" dxfId="2728" priority="176" stopIfTrue="1"/>
  </conditionalFormatting>
  <conditionalFormatting sqref="E208:E213 E193:E206">
    <cfRule type="duplicateValues" dxfId="2727" priority="175" stopIfTrue="1"/>
  </conditionalFormatting>
  <conditionalFormatting sqref="D208:D213 D193:D206">
    <cfRule type="duplicateValues" dxfId="2726" priority="174" stopIfTrue="1"/>
  </conditionalFormatting>
  <conditionalFormatting sqref="D208:D213 D193:D206">
    <cfRule type="duplicateValues" dxfId="2725" priority="173" stopIfTrue="1"/>
  </conditionalFormatting>
  <conditionalFormatting sqref="E208:E213 E193:E206">
    <cfRule type="duplicateValues" dxfId="2724" priority="150" stopIfTrue="1"/>
  </conditionalFormatting>
  <conditionalFormatting sqref="D208:D213 D193:D206">
    <cfRule type="duplicateValues" dxfId="2723" priority="3925" stopIfTrue="1"/>
    <cfRule type="duplicateValues" dxfId="2722" priority="185" stopIfTrue="1"/>
    <cfRule type="duplicateValues" dxfId="2721" priority="186" stopIfTrue="1"/>
  </conditionalFormatting>
  <conditionalFormatting sqref="D208:D213 D193:D206">
    <cfRule type="duplicateValues" dxfId="2720" priority="187" stopIfTrue="1"/>
    <cfRule type="duplicateValues" dxfId="2719" priority="188" stopIfTrue="1"/>
  </conditionalFormatting>
  <conditionalFormatting sqref="E208:E213 E193:E206">
    <cfRule type="duplicateValues" dxfId="2718" priority="189" stopIfTrue="1"/>
    <cfRule type="duplicateValues" dxfId="2717" priority="190" stopIfTrue="1"/>
  </conditionalFormatting>
  <conditionalFormatting sqref="D207">
    <cfRule type="duplicateValues" dxfId="2716" priority="172" stopIfTrue="1"/>
  </conditionalFormatting>
  <conditionalFormatting sqref="D207">
    <cfRule type="duplicateValues" dxfId="2715" priority="170" stopIfTrue="1"/>
    <cfRule type="duplicateValues" dxfId="2714" priority="171" stopIfTrue="1"/>
  </conditionalFormatting>
  <conditionalFormatting sqref="E207">
    <cfRule type="duplicateValues" dxfId="2713" priority="169" stopIfTrue="1"/>
  </conditionalFormatting>
  <conditionalFormatting sqref="D207">
    <cfRule type="duplicateValues" dxfId="2712" priority="166" stopIfTrue="1"/>
    <cfRule type="duplicateValues" dxfId="2711" priority="167" stopIfTrue="1"/>
    <cfRule type="duplicateValues" dxfId="2710" priority="168" stopIfTrue="1"/>
  </conditionalFormatting>
  <conditionalFormatting sqref="D207">
    <cfRule type="duplicateValues" dxfId="2709" priority="165" stopIfTrue="1"/>
  </conditionalFormatting>
  <conditionalFormatting sqref="D207">
    <cfRule type="duplicateValues" dxfId="2708" priority="164" stopIfTrue="1"/>
  </conditionalFormatting>
  <conditionalFormatting sqref="E207">
    <cfRule type="duplicateValues" dxfId="2707" priority="163" stopIfTrue="1"/>
  </conditionalFormatting>
  <conditionalFormatting sqref="D207">
    <cfRule type="duplicateValues" dxfId="2706" priority="162" stopIfTrue="1"/>
  </conditionalFormatting>
  <conditionalFormatting sqref="D207">
    <cfRule type="duplicateValues" dxfId="2705" priority="161" stopIfTrue="1"/>
  </conditionalFormatting>
  <conditionalFormatting sqref="E207">
    <cfRule type="duplicateValues" dxfId="2704" priority="160" stopIfTrue="1"/>
  </conditionalFormatting>
  <conditionalFormatting sqref="D207">
    <cfRule type="duplicateValues" dxfId="2703" priority="157" stopIfTrue="1"/>
    <cfRule type="duplicateValues" dxfId="2702" priority="158" stopIfTrue="1"/>
    <cfRule type="duplicateValues" dxfId="2701" priority="159" stopIfTrue="1"/>
  </conditionalFormatting>
  <conditionalFormatting sqref="D207">
    <cfRule type="duplicateValues" dxfId="2700" priority="155" stopIfTrue="1"/>
    <cfRule type="duplicateValues" dxfId="2699" priority="156" stopIfTrue="1"/>
  </conditionalFormatting>
  <conditionalFormatting sqref="E207">
    <cfRule type="duplicateValues" dxfId="2698" priority="153" stopIfTrue="1"/>
    <cfRule type="duplicateValues" dxfId="2697" priority="154" stopIfTrue="1"/>
  </conditionalFormatting>
  <conditionalFormatting sqref="D187:D192 D183:D185 D214:D217 D245">
    <cfRule type="duplicateValues" dxfId="2696" priority="3926" stopIfTrue="1"/>
  </conditionalFormatting>
  <conditionalFormatting sqref="D187:D192 D183:D185 D214:D217 D245">
    <cfRule type="duplicateValues" dxfId="2695" priority="3927" stopIfTrue="1"/>
    <cfRule type="duplicateValues" dxfId="2694" priority="3927" stopIfTrue="1"/>
  </conditionalFormatting>
  <conditionalFormatting sqref="E187:E192 E183:E185 E214:E217 E245">
    <cfRule type="duplicateValues" dxfId="2693" priority="3928" stopIfTrue="1"/>
  </conditionalFormatting>
  <conditionalFormatting sqref="D187:D192 D183:D185 D214:D217 D245">
    <cfRule type="duplicateValues" dxfId="2692" priority="3929" stopIfTrue="1"/>
    <cfRule type="duplicateValues" dxfId="2691" priority="3929" stopIfTrue="1"/>
    <cfRule type="duplicateValues" dxfId="2690" priority="3929" stopIfTrue="1"/>
  </conditionalFormatting>
  <conditionalFormatting sqref="D187:D192 D214:D217 D245">
    <cfRule type="duplicateValues" dxfId="2689" priority="3930" stopIfTrue="1"/>
  </conditionalFormatting>
  <conditionalFormatting sqref="E187:E192 E214:E217 E245">
    <cfRule type="duplicateValues" dxfId="2688" priority="3931" stopIfTrue="1"/>
  </conditionalFormatting>
  <conditionalFormatting sqref="D187:D192 D214:D217 D245">
    <cfRule type="duplicateValues" dxfId="2687" priority="3932" stopIfTrue="1"/>
    <cfRule type="duplicateValues" dxfId="2686" priority="3932" stopIfTrue="1"/>
    <cfRule type="duplicateValues" dxfId="2685" priority="3932" stopIfTrue="1"/>
  </conditionalFormatting>
  <conditionalFormatting sqref="D187:D192 D214:D217 D245">
    <cfRule type="duplicateValues" dxfId="2684" priority="3933" stopIfTrue="1"/>
    <cfRule type="duplicateValues" dxfId="2683" priority="3933" stopIfTrue="1"/>
  </conditionalFormatting>
  <conditionalFormatting sqref="E187:E192 E183:E185 E214:E217 E245">
    <cfRule type="duplicateValues" dxfId="2682" priority="3934" stopIfTrue="1"/>
    <cfRule type="duplicateValues" dxfId="2681" priority="3934" stopIfTrue="1"/>
  </conditionalFormatting>
  <conditionalFormatting sqref="E345:E65536 E1:E217 E245">
    <cfRule type="duplicateValues" dxfId="2680" priority="152" stopIfTrue="1"/>
  </conditionalFormatting>
  <conditionalFormatting sqref="D218">
    <cfRule type="duplicateValues" dxfId="2679" priority="151" stopIfTrue="1"/>
  </conditionalFormatting>
  <conditionalFormatting sqref="D218">
    <cfRule type="duplicateValues" dxfId="2678" priority="149" stopIfTrue="1"/>
    <cfRule type="duplicateValues" dxfId="2677" priority="3935" stopIfTrue="1"/>
  </conditionalFormatting>
  <conditionalFormatting sqref="E218">
    <cfRule type="duplicateValues" dxfId="2676" priority="148" stopIfTrue="1"/>
  </conditionalFormatting>
  <conditionalFormatting sqref="D218">
    <cfRule type="duplicateValues" dxfId="2675" priority="145" stopIfTrue="1"/>
    <cfRule type="duplicateValues" dxfId="2674" priority="146" stopIfTrue="1"/>
    <cfRule type="duplicateValues" dxfId="2673" priority="147" stopIfTrue="1"/>
  </conditionalFormatting>
  <conditionalFormatting sqref="D218">
    <cfRule type="duplicateValues" dxfId="2672" priority="144" stopIfTrue="1"/>
  </conditionalFormatting>
  <conditionalFormatting sqref="D218">
    <cfRule type="duplicateValues" dxfId="2671" priority="143" stopIfTrue="1"/>
  </conditionalFormatting>
  <conditionalFormatting sqref="E218">
    <cfRule type="duplicateValues" dxfId="2670" priority="142" stopIfTrue="1"/>
  </conditionalFormatting>
  <conditionalFormatting sqref="D218">
    <cfRule type="duplicateValues" dxfId="2669" priority="141" stopIfTrue="1"/>
  </conditionalFormatting>
  <conditionalFormatting sqref="D218">
    <cfRule type="duplicateValues" dxfId="2668" priority="132" stopIfTrue="1"/>
  </conditionalFormatting>
  <conditionalFormatting sqref="E218">
    <cfRule type="duplicateValues" dxfId="2667" priority="133" stopIfTrue="1"/>
  </conditionalFormatting>
  <conditionalFormatting sqref="D218">
    <cfRule type="duplicateValues" dxfId="2666" priority="134" stopIfTrue="1"/>
    <cfRule type="duplicateValues" dxfId="2665" priority="135" stopIfTrue="1"/>
    <cfRule type="duplicateValues" dxfId="2664" priority="136" stopIfTrue="1"/>
  </conditionalFormatting>
  <conditionalFormatting sqref="D218">
    <cfRule type="duplicateValues" dxfId="2663" priority="137" stopIfTrue="1"/>
    <cfRule type="duplicateValues" dxfId="2662" priority="138" stopIfTrue="1"/>
  </conditionalFormatting>
  <conditionalFormatting sqref="E218">
    <cfRule type="duplicateValues" dxfId="2661" priority="139" stopIfTrue="1"/>
    <cfRule type="duplicateValues" dxfId="2660" priority="140" stopIfTrue="1"/>
  </conditionalFormatting>
  <conditionalFormatting sqref="D219:D244">
    <cfRule type="duplicateValues" dxfId="2659" priority="102" stopIfTrue="1"/>
  </conditionalFormatting>
  <conditionalFormatting sqref="D219:D244">
    <cfRule type="duplicateValues" dxfId="2658" priority="100" stopIfTrue="1"/>
    <cfRule type="duplicateValues" dxfId="2657" priority="101" stopIfTrue="1"/>
  </conditionalFormatting>
  <conditionalFormatting sqref="E219:E244">
    <cfRule type="duplicateValues" dxfId="2656" priority="99" stopIfTrue="1"/>
  </conditionalFormatting>
  <conditionalFormatting sqref="D219:D244">
    <cfRule type="duplicateValues" dxfId="2655" priority="96" stopIfTrue="1"/>
    <cfRule type="duplicateValues" dxfId="2654" priority="97" stopIfTrue="1"/>
    <cfRule type="duplicateValues" dxfId="2653" priority="98" stopIfTrue="1"/>
  </conditionalFormatting>
  <conditionalFormatting sqref="D219:D244">
    <cfRule type="duplicateValues" dxfId="2652" priority="95" stopIfTrue="1"/>
  </conditionalFormatting>
  <conditionalFormatting sqref="D219:D244">
    <cfRule type="duplicateValues" dxfId="2651" priority="94" stopIfTrue="1"/>
  </conditionalFormatting>
  <conditionalFormatting sqref="E219:E244">
    <cfRule type="duplicateValues" dxfId="2650" priority="93" stopIfTrue="1"/>
  </conditionalFormatting>
  <conditionalFormatting sqref="D219:D244">
    <cfRule type="duplicateValues" dxfId="2649" priority="92" stopIfTrue="1"/>
  </conditionalFormatting>
  <conditionalFormatting sqref="D219:D244">
    <cfRule type="duplicateValues" dxfId="2648" priority="103" stopIfTrue="1"/>
  </conditionalFormatting>
  <conditionalFormatting sqref="E219:E244">
    <cfRule type="duplicateValues" dxfId="2647" priority="104" stopIfTrue="1"/>
  </conditionalFormatting>
  <conditionalFormatting sqref="D219:D244">
    <cfRule type="duplicateValues" dxfId="2646" priority="105" stopIfTrue="1"/>
    <cfRule type="duplicateValues" dxfId="2645" priority="106" stopIfTrue="1"/>
    <cfRule type="duplicateValues" dxfId="2644" priority="107" stopIfTrue="1"/>
  </conditionalFormatting>
  <conditionalFormatting sqref="D219:D244">
    <cfRule type="duplicateValues" dxfId="2643" priority="108" stopIfTrue="1"/>
    <cfRule type="duplicateValues" dxfId="2642" priority="109" stopIfTrue="1"/>
  </conditionalFormatting>
  <conditionalFormatting sqref="E219:E244">
    <cfRule type="duplicateValues" dxfId="2641" priority="110" stopIfTrue="1"/>
    <cfRule type="duplicateValues" dxfId="2640" priority="111" stopIfTrue="1"/>
  </conditionalFormatting>
  <conditionalFormatting sqref="D249:D264 D285:D306 D315:D344">
    <cfRule type="duplicateValues" dxfId="2639" priority="75" stopIfTrue="1"/>
  </conditionalFormatting>
  <conditionalFormatting sqref="D249:D264 D285:D306 D315:D344">
    <cfRule type="duplicateValues" dxfId="2638" priority="73" stopIfTrue="1"/>
    <cfRule type="duplicateValues" dxfId="2637" priority="74" stopIfTrue="1"/>
  </conditionalFormatting>
  <conditionalFormatting sqref="E249:E264 E285:E306 E315:E344">
    <cfRule type="duplicateValues" dxfId="2636" priority="72" stopIfTrue="1"/>
  </conditionalFormatting>
  <conditionalFormatting sqref="D249:D264 D285:D306 D315:D344">
    <cfRule type="duplicateValues" dxfId="2635" priority="69" stopIfTrue="1"/>
    <cfRule type="duplicateValues" dxfId="2634" priority="70" stopIfTrue="1"/>
    <cfRule type="duplicateValues" dxfId="2633" priority="71" stopIfTrue="1"/>
  </conditionalFormatting>
  <conditionalFormatting sqref="D249:D264">
    <cfRule type="duplicateValues" dxfId="2632" priority="60" stopIfTrue="1"/>
  </conditionalFormatting>
  <conditionalFormatting sqref="E249:E264">
    <cfRule type="duplicateValues" dxfId="2631" priority="61" stopIfTrue="1"/>
  </conditionalFormatting>
  <conditionalFormatting sqref="D249:D264">
    <cfRule type="duplicateValues" dxfId="2630" priority="62" stopIfTrue="1"/>
    <cfRule type="duplicateValues" dxfId="2629" priority="63" stopIfTrue="1"/>
    <cfRule type="duplicateValues" dxfId="2628" priority="64" stopIfTrue="1"/>
  </conditionalFormatting>
  <conditionalFormatting sqref="D249:D264">
    <cfRule type="duplicateValues" dxfId="2627" priority="65" stopIfTrue="1"/>
    <cfRule type="duplicateValues" dxfId="2626" priority="66" stopIfTrue="1"/>
  </conditionalFormatting>
  <conditionalFormatting sqref="E249:E264 E285:E306 E315:E344">
    <cfRule type="duplicateValues" dxfId="2625" priority="67" stopIfTrue="1"/>
    <cfRule type="duplicateValues" dxfId="2624" priority="68" stopIfTrue="1"/>
  </conditionalFormatting>
  <conditionalFormatting sqref="D246:D248">
    <cfRule type="duplicateValues" dxfId="2623" priority="3936" stopIfTrue="1"/>
  </conditionalFormatting>
  <conditionalFormatting sqref="D246:D248">
    <cfRule type="duplicateValues" dxfId="2622" priority="3937" stopIfTrue="1"/>
    <cfRule type="duplicateValues" dxfId="2621" priority="3937" stopIfTrue="1"/>
  </conditionalFormatting>
  <conditionalFormatting sqref="E246:E248">
    <cfRule type="duplicateValues" dxfId="2620" priority="3938" stopIfTrue="1"/>
  </conditionalFormatting>
  <conditionalFormatting sqref="D246:D248">
    <cfRule type="duplicateValues" dxfId="2619" priority="3939" stopIfTrue="1"/>
    <cfRule type="duplicateValues" dxfId="2618" priority="3939" stopIfTrue="1"/>
    <cfRule type="duplicateValues" dxfId="2617" priority="3939" stopIfTrue="1"/>
  </conditionalFormatting>
  <conditionalFormatting sqref="E246:E248">
    <cfRule type="duplicateValues" dxfId="2616" priority="3940" stopIfTrue="1"/>
    <cfRule type="duplicateValues" dxfId="2615" priority="3940" stopIfTrue="1"/>
  </conditionalFormatting>
  <conditionalFormatting sqref="D265:D284">
    <cfRule type="duplicateValues" dxfId="2614" priority="59" stopIfTrue="1"/>
  </conditionalFormatting>
  <conditionalFormatting sqref="D265:D284">
    <cfRule type="duplicateValues" dxfId="2613" priority="57" stopIfTrue="1"/>
    <cfRule type="duplicateValues" dxfId="2612" priority="58" stopIfTrue="1"/>
  </conditionalFormatting>
  <conditionalFormatting sqref="E265:E284">
    <cfRule type="duplicateValues" dxfId="2611" priority="56" stopIfTrue="1"/>
  </conditionalFormatting>
  <conditionalFormatting sqref="D265:D284">
    <cfRule type="duplicateValues" dxfId="2610" priority="53" stopIfTrue="1"/>
    <cfRule type="duplicateValues" dxfId="2609" priority="54" stopIfTrue="1"/>
    <cfRule type="duplicateValues" dxfId="2608" priority="55" stopIfTrue="1"/>
  </conditionalFormatting>
  <conditionalFormatting sqref="D265:D284">
    <cfRule type="duplicateValues" dxfId="2607" priority="44" stopIfTrue="1"/>
  </conditionalFormatting>
  <conditionalFormatting sqref="E265:E284">
    <cfRule type="duplicateValues" dxfId="2606" priority="45" stopIfTrue="1"/>
  </conditionalFormatting>
  <conditionalFormatting sqref="D265:D284">
    <cfRule type="duplicateValues" dxfId="2605" priority="46" stopIfTrue="1"/>
    <cfRule type="duplicateValues" dxfId="2604" priority="47" stopIfTrue="1"/>
    <cfRule type="duplicateValues" dxfId="2603" priority="48" stopIfTrue="1"/>
  </conditionalFormatting>
  <conditionalFormatting sqref="D265:D284">
    <cfRule type="duplicateValues" dxfId="2602" priority="49" stopIfTrue="1"/>
    <cfRule type="duplicateValues" dxfId="2601" priority="50" stopIfTrue="1"/>
  </conditionalFormatting>
  <conditionalFormatting sqref="E265:E284">
    <cfRule type="duplicateValues" dxfId="2600" priority="51" stopIfTrue="1"/>
    <cfRule type="duplicateValues" dxfId="2599" priority="52" stopIfTrue="1"/>
  </conditionalFormatting>
  <conditionalFormatting sqref="D308:D309 D311:D314">
    <cfRule type="duplicateValues" dxfId="2598" priority="43" stopIfTrue="1"/>
  </conditionalFormatting>
  <conditionalFormatting sqref="D308:D309 D311:D314">
    <cfRule type="duplicateValues" dxfId="2597" priority="41" stopIfTrue="1"/>
    <cfRule type="duplicateValues" dxfId="2596" priority="42" stopIfTrue="1"/>
  </conditionalFormatting>
  <conditionalFormatting sqref="E308:E309 E311:E314">
    <cfRule type="duplicateValues" dxfId="2595" priority="40" stopIfTrue="1"/>
  </conditionalFormatting>
  <conditionalFormatting sqref="D308:D309 D311:D314">
    <cfRule type="duplicateValues" dxfId="2594" priority="37" stopIfTrue="1"/>
    <cfRule type="duplicateValues" dxfId="2593" priority="38" stopIfTrue="1"/>
    <cfRule type="duplicateValues" dxfId="2592" priority="39" stopIfTrue="1"/>
  </conditionalFormatting>
  <conditionalFormatting sqref="D308:D309 D311:D314">
    <cfRule type="duplicateValues" dxfId="2591" priority="28" stopIfTrue="1"/>
  </conditionalFormatting>
  <conditionalFormatting sqref="E308:E309 E311:E314">
    <cfRule type="duplicateValues" dxfId="2590" priority="29" stopIfTrue="1"/>
  </conditionalFormatting>
  <conditionalFormatting sqref="D308:D309 D311:D314">
    <cfRule type="duplicateValues" dxfId="2589" priority="30" stopIfTrue="1"/>
    <cfRule type="duplicateValues" dxfId="2588" priority="31" stopIfTrue="1"/>
    <cfRule type="duplicateValues" dxfId="2587" priority="32" stopIfTrue="1"/>
  </conditionalFormatting>
  <conditionalFormatting sqref="D308:D309 D311:D314">
    <cfRule type="duplicateValues" dxfId="2586" priority="33" stopIfTrue="1"/>
    <cfRule type="duplicateValues" dxfId="2585" priority="34" stopIfTrue="1"/>
  </conditionalFormatting>
  <conditionalFormatting sqref="E308:E309 E311:E314">
    <cfRule type="duplicateValues" dxfId="2584" priority="35" stopIfTrue="1"/>
    <cfRule type="duplicateValues" dxfId="2583" priority="36" stopIfTrue="1"/>
  </conditionalFormatting>
  <conditionalFormatting sqref="D307">
    <cfRule type="duplicateValues" dxfId="2582" priority="27" stopIfTrue="1"/>
  </conditionalFormatting>
  <conditionalFormatting sqref="D307">
    <cfRule type="duplicateValues" dxfId="2581" priority="25" stopIfTrue="1"/>
    <cfRule type="duplicateValues" dxfId="2580" priority="26" stopIfTrue="1"/>
  </conditionalFormatting>
  <conditionalFormatting sqref="E307">
    <cfRule type="duplicateValues" dxfId="2579" priority="24" stopIfTrue="1"/>
  </conditionalFormatting>
  <conditionalFormatting sqref="D307">
    <cfRule type="duplicateValues" dxfId="2578" priority="21" stopIfTrue="1"/>
    <cfRule type="duplicateValues" dxfId="2577" priority="22" stopIfTrue="1"/>
    <cfRule type="duplicateValues" dxfId="2576" priority="23" stopIfTrue="1"/>
  </conditionalFormatting>
  <conditionalFormatting sqref="E307">
    <cfRule type="duplicateValues" dxfId="2575" priority="19" stopIfTrue="1"/>
    <cfRule type="duplicateValues" dxfId="2574" priority="20" stopIfTrue="1"/>
  </conditionalFormatting>
  <conditionalFormatting sqref="E307:E309 E311:E314">
    <cfRule type="duplicateValues" dxfId="2573" priority="18" stopIfTrue="1"/>
  </conditionalFormatting>
  <conditionalFormatting sqref="D310">
    <cfRule type="duplicateValues" dxfId="2572" priority="17" stopIfTrue="1"/>
  </conditionalFormatting>
  <conditionalFormatting sqref="D310">
    <cfRule type="duplicateValues" dxfId="2571" priority="15" stopIfTrue="1"/>
    <cfRule type="duplicateValues" dxfId="2570" priority="16" stopIfTrue="1"/>
  </conditionalFormatting>
  <conditionalFormatting sqref="E310">
    <cfRule type="duplicateValues" dxfId="2569" priority="14" stopIfTrue="1"/>
  </conditionalFormatting>
  <conditionalFormatting sqref="D310">
    <cfRule type="duplicateValues" dxfId="2568" priority="11" stopIfTrue="1"/>
    <cfRule type="duplicateValues" dxfId="2567" priority="12" stopIfTrue="1"/>
    <cfRule type="duplicateValues" dxfId="2566" priority="13" stopIfTrue="1"/>
  </conditionalFormatting>
  <conditionalFormatting sqref="D310">
    <cfRule type="duplicateValues" dxfId="2565" priority="2" stopIfTrue="1"/>
  </conditionalFormatting>
  <conditionalFormatting sqref="E310">
    <cfRule type="duplicateValues" dxfId="2564" priority="3" stopIfTrue="1"/>
  </conditionalFormatting>
  <conditionalFormatting sqref="D310">
    <cfRule type="duplicateValues" dxfId="2563" priority="4" stopIfTrue="1"/>
    <cfRule type="duplicateValues" dxfId="2562" priority="5" stopIfTrue="1"/>
    <cfRule type="duplicateValues" dxfId="2561" priority="6" stopIfTrue="1"/>
  </conditionalFormatting>
  <conditionalFormatting sqref="D310">
    <cfRule type="duplicateValues" dxfId="2560" priority="7" stopIfTrue="1"/>
    <cfRule type="duplicateValues" dxfId="2559" priority="8" stopIfTrue="1"/>
  </conditionalFormatting>
  <conditionalFormatting sqref="E310">
    <cfRule type="duplicateValues" dxfId="2558" priority="9" stopIfTrue="1"/>
    <cfRule type="duplicateValues" dxfId="2557" priority="10" stopIfTrue="1"/>
  </conditionalFormatting>
  <conditionalFormatting sqref="E310">
    <cfRule type="duplicateValues" dxfId="2556" priority="1" stopIfTrue="1"/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289"/>
  <sheetViews>
    <sheetView workbookViewId="0">
      <pane xSplit="3" ySplit="4" topLeftCell="D266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J252" sqref="J252"/>
    </sheetView>
  </sheetViews>
  <sheetFormatPr defaultRowHeight="18.75" customHeight="1" x14ac:dyDescent="0.25"/>
  <cols>
    <col min="1" max="1" width="11.140625" customWidth="1"/>
    <col min="2" max="2" width="31.42578125" style="98" customWidth="1"/>
    <col min="3" max="3" width="14" style="89" customWidth="1"/>
    <col min="4" max="16" width="6.28515625" style="34" customWidth="1"/>
    <col min="17" max="17" width="8.140625" style="34" customWidth="1"/>
    <col min="18" max="21" width="6.28515625" style="34" customWidth="1"/>
    <col min="22" max="22" width="7" style="34" customWidth="1"/>
    <col min="23" max="23" width="6.28515625" style="34" customWidth="1"/>
    <col min="24" max="24" width="43.7109375" style="444" customWidth="1"/>
  </cols>
  <sheetData>
    <row r="1" spans="1:29" s="3" customFormat="1" ht="29.25" customHeight="1" x14ac:dyDescent="0.3">
      <c r="A1" s="495" t="s">
        <v>2803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AA1" s="4"/>
    </row>
    <row r="2" spans="1:29" s="3" customFormat="1" ht="25.5" customHeight="1" x14ac:dyDescent="0.25">
      <c r="A2" s="496" t="s">
        <v>6461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AA2" s="4"/>
    </row>
    <row r="3" spans="1:29" s="3" customFormat="1" ht="18.75" customHeight="1" x14ac:dyDescent="0.25">
      <c r="A3" s="7"/>
      <c r="B3" s="96"/>
      <c r="C3" s="78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435"/>
      <c r="AA3" s="4"/>
    </row>
    <row r="4" spans="1:29" s="3" customFormat="1" ht="81.75" customHeight="1" x14ac:dyDescent="0.25">
      <c r="A4" s="28" t="s">
        <v>3</v>
      </c>
      <c r="B4" s="97" t="s">
        <v>4</v>
      </c>
      <c r="C4" s="10" t="s">
        <v>5</v>
      </c>
      <c r="D4" s="52" t="s">
        <v>6428</v>
      </c>
      <c r="E4" s="11" t="s">
        <v>6432</v>
      </c>
      <c r="F4" s="52" t="s">
        <v>6430</v>
      </c>
      <c r="G4" s="11" t="s">
        <v>6433</v>
      </c>
      <c r="H4" s="10" t="s">
        <v>6</v>
      </c>
      <c r="I4" s="153" t="s">
        <v>7</v>
      </c>
      <c r="J4" s="153" t="s">
        <v>12</v>
      </c>
      <c r="K4" s="10" t="s">
        <v>8</v>
      </c>
      <c r="L4" s="10" t="s">
        <v>2805</v>
      </c>
      <c r="M4" s="10" t="s">
        <v>2806</v>
      </c>
      <c r="N4" s="10" t="s">
        <v>2808</v>
      </c>
      <c r="O4" s="10" t="s">
        <v>2807</v>
      </c>
      <c r="P4" s="11" t="s">
        <v>14</v>
      </c>
      <c r="Q4" s="11" t="s">
        <v>15</v>
      </c>
      <c r="R4" s="11" t="s">
        <v>6357</v>
      </c>
      <c r="S4" s="11" t="s">
        <v>6358</v>
      </c>
      <c r="T4" s="11" t="s">
        <v>6359</v>
      </c>
      <c r="U4" s="52" t="s">
        <v>6360</v>
      </c>
      <c r="V4" s="11" t="s">
        <v>6362</v>
      </c>
      <c r="W4" s="11" t="s">
        <v>6361</v>
      </c>
      <c r="X4" s="436" t="s">
        <v>6369</v>
      </c>
      <c r="AA4" s="4"/>
    </row>
    <row r="5" spans="1:29" s="16" customFormat="1" ht="18.75" customHeight="1" x14ac:dyDescent="0.25">
      <c r="A5" s="195"/>
      <c r="B5" s="363" t="s">
        <v>6501</v>
      </c>
      <c r="C5" s="85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437"/>
      <c r="AC5" s="17"/>
    </row>
    <row r="6" spans="1:29" s="16" customFormat="1" ht="18.75" customHeight="1" x14ac:dyDescent="0.25">
      <c r="A6" s="195">
        <v>3623</v>
      </c>
      <c r="B6" s="79" t="s">
        <v>6621</v>
      </c>
      <c r="C6" s="374">
        <v>9101669220</v>
      </c>
      <c r="D6" s="230"/>
      <c r="E6" s="230"/>
      <c r="F6" s="230"/>
      <c r="G6" s="230"/>
      <c r="H6" s="230"/>
      <c r="I6" s="230"/>
      <c r="J6" s="230"/>
      <c r="K6" s="230">
        <v>4</v>
      </c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437"/>
      <c r="AC6" s="17"/>
    </row>
    <row r="7" spans="1:29" s="16" customFormat="1" ht="18.75" customHeight="1" x14ac:dyDescent="0.25">
      <c r="A7" s="195">
        <v>6171</v>
      </c>
      <c r="B7" s="79" t="s">
        <v>6622</v>
      </c>
      <c r="C7" s="374">
        <v>9101669292</v>
      </c>
      <c r="D7" s="230"/>
      <c r="E7" s="230"/>
      <c r="F7" s="230"/>
      <c r="G7" s="230"/>
      <c r="H7" s="230"/>
      <c r="I7" s="230">
        <v>2</v>
      </c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437"/>
      <c r="AC7" s="17"/>
    </row>
    <row r="8" spans="1:29" s="16" customFormat="1" ht="18.75" customHeight="1" x14ac:dyDescent="0.25">
      <c r="A8" s="195">
        <v>5857</v>
      </c>
      <c r="B8" s="79" t="s">
        <v>6623</v>
      </c>
      <c r="C8" s="374">
        <v>9101665909</v>
      </c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>
        <v>3</v>
      </c>
      <c r="X8" s="437"/>
      <c r="AC8" s="17"/>
    </row>
    <row r="9" spans="1:29" s="16" customFormat="1" ht="18.75" customHeight="1" x14ac:dyDescent="0.25">
      <c r="A9" s="195">
        <v>6081</v>
      </c>
      <c r="B9" s="79" t="s">
        <v>6624</v>
      </c>
      <c r="C9" s="374">
        <v>9101665703</v>
      </c>
      <c r="D9" s="230"/>
      <c r="E9" s="230"/>
      <c r="F9" s="230"/>
      <c r="G9" s="230"/>
      <c r="H9" s="230"/>
      <c r="I9" s="230"/>
      <c r="J9" s="230"/>
      <c r="K9" s="230">
        <v>2</v>
      </c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437"/>
      <c r="AC9" s="17"/>
    </row>
    <row r="10" spans="1:29" s="16" customFormat="1" ht="18.75" customHeight="1" x14ac:dyDescent="0.25">
      <c r="A10" s="195">
        <v>6376</v>
      </c>
      <c r="B10" s="79" t="s">
        <v>6625</v>
      </c>
      <c r="C10" s="374">
        <v>9101669498</v>
      </c>
      <c r="D10" s="230"/>
      <c r="E10" s="230"/>
      <c r="F10" s="230"/>
      <c r="G10" s="230"/>
      <c r="H10" s="230"/>
      <c r="I10" s="230"/>
      <c r="J10" s="230"/>
      <c r="K10" s="230">
        <v>1</v>
      </c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437"/>
      <c r="AC10" s="17"/>
    </row>
    <row r="11" spans="1:29" s="16" customFormat="1" ht="18.75" customHeight="1" x14ac:dyDescent="0.25">
      <c r="A11" s="195">
        <v>4640</v>
      </c>
      <c r="B11" s="79" t="s">
        <v>6626</v>
      </c>
      <c r="C11" s="374">
        <v>9101669432</v>
      </c>
      <c r="D11" s="230"/>
      <c r="E11" s="230"/>
      <c r="F11" s="230"/>
      <c r="G11" s="230"/>
      <c r="H11" s="230"/>
      <c r="I11" s="230"/>
      <c r="J11" s="230"/>
      <c r="K11" s="230"/>
      <c r="L11" s="230"/>
      <c r="M11" s="230"/>
      <c r="N11" s="230"/>
      <c r="O11" s="230"/>
      <c r="P11" s="230"/>
      <c r="Q11" s="230">
        <v>2</v>
      </c>
      <c r="R11" s="230"/>
      <c r="S11" s="230"/>
      <c r="T11" s="230"/>
      <c r="U11" s="230"/>
      <c r="V11" s="230"/>
      <c r="W11" s="230"/>
      <c r="X11" s="437"/>
      <c r="AC11" s="17"/>
    </row>
    <row r="12" spans="1:29" s="16" customFormat="1" ht="18.75" customHeight="1" x14ac:dyDescent="0.25">
      <c r="A12" s="195">
        <v>4513</v>
      </c>
      <c r="B12" s="79" t="s">
        <v>6627</v>
      </c>
      <c r="C12" s="374">
        <v>9101665618</v>
      </c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>
        <v>2</v>
      </c>
      <c r="Q12" s="230"/>
      <c r="R12" s="230"/>
      <c r="S12" s="230"/>
      <c r="T12" s="230"/>
      <c r="U12" s="230"/>
      <c r="V12" s="230"/>
      <c r="W12" s="230"/>
      <c r="X12" s="437"/>
      <c r="AC12" s="17"/>
    </row>
    <row r="13" spans="1:29" s="16" customFormat="1" ht="18.75" customHeight="1" x14ac:dyDescent="0.25">
      <c r="A13" s="195" t="s">
        <v>6628</v>
      </c>
      <c r="B13" s="79" t="s">
        <v>6629</v>
      </c>
      <c r="C13" s="374">
        <v>9109</v>
      </c>
      <c r="D13" s="230"/>
      <c r="E13" s="230"/>
      <c r="F13" s="230"/>
      <c r="G13" s="230"/>
      <c r="H13" s="230">
        <v>1</v>
      </c>
      <c r="I13" s="230">
        <v>1</v>
      </c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>
        <v>2</v>
      </c>
      <c r="V13" s="230"/>
      <c r="W13" s="230"/>
      <c r="X13" s="437"/>
      <c r="AC13" s="17"/>
    </row>
    <row r="14" spans="1:29" s="16" customFormat="1" ht="18.75" customHeight="1" x14ac:dyDescent="0.25">
      <c r="A14" s="195" t="s">
        <v>6630</v>
      </c>
      <c r="B14" s="79" t="s">
        <v>6631</v>
      </c>
      <c r="C14" s="374" t="s">
        <v>6632</v>
      </c>
      <c r="D14" s="230"/>
      <c r="E14" s="230"/>
      <c r="F14" s="230"/>
      <c r="G14" s="230"/>
      <c r="H14" s="230"/>
      <c r="I14" s="230"/>
      <c r="J14" s="230"/>
      <c r="K14" s="230">
        <v>1</v>
      </c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437"/>
      <c r="AC14" s="17"/>
    </row>
    <row r="15" spans="1:29" s="16" customFormat="1" ht="18.75" customHeight="1" x14ac:dyDescent="0.25">
      <c r="A15" s="195" t="s">
        <v>6633</v>
      </c>
      <c r="B15" s="79" t="s">
        <v>6634</v>
      </c>
      <c r="C15" s="374" t="s">
        <v>6632</v>
      </c>
      <c r="D15" s="230"/>
      <c r="E15" s="230"/>
      <c r="F15" s="230"/>
      <c r="G15" s="230"/>
      <c r="H15" s="230"/>
      <c r="I15" s="230"/>
      <c r="J15" s="230"/>
      <c r="K15" s="230">
        <v>1</v>
      </c>
      <c r="L15" s="230"/>
      <c r="M15" s="230"/>
      <c r="N15" s="230"/>
      <c r="O15" s="230"/>
      <c r="P15" s="230"/>
      <c r="Q15" s="230"/>
      <c r="R15" s="230">
        <v>2</v>
      </c>
      <c r="S15" s="230">
        <v>2</v>
      </c>
      <c r="T15" s="230">
        <v>1</v>
      </c>
      <c r="U15" s="230"/>
      <c r="V15" s="230"/>
      <c r="W15" s="230"/>
      <c r="X15" s="438" t="s">
        <v>7369</v>
      </c>
      <c r="AC15" s="17"/>
    </row>
    <row r="16" spans="1:29" s="16" customFormat="1" ht="18.75" customHeight="1" x14ac:dyDescent="0.25">
      <c r="A16" s="195" t="s">
        <v>6522</v>
      </c>
      <c r="B16" s="79" t="s">
        <v>6635</v>
      </c>
      <c r="C16" s="374" t="s">
        <v>6636</v>
      </c>
      <c r="D16" s="230"/>
      <c r="E16" s="230"/>
      <c r="F16" s="230"/>
      <c r="G16" s="230"/>
      <c r="H16" s="230"/>
      <c r="I16" s="230"/>
      <c r="J16" s="230"/>
      <c r="K16" s="230"/>
      <c r="L16" s="230"/>
      <c r="M16" s="230"/>
      <c r="N16" s="230"/>
      <c r="O16" s="230"/>
      <c r="P16" s="230">
        <v>1</v>
      </c>
      <c r="Q16" s="230"/>
      <c r="R16" s="230"/>
      <c r="S16" s="230"/>
      <c r="T16" s="230"/>
      <c r="U16" s="230">
        <v>5</v>
      </c>
      <c r="V16" s="230"/>
      <c r="W16" s="230"/>
      <c r="X16" s="439"/>
      <c r="AC16" s="17"/>
    </row>
    <row r="17" spans="1:29" s="16" customFormat="1" ht="18.75" customHeight="1" x14ac:dyDescent="0.25">
      <c r="A17" s="195" t="s">
        <v>6511</v>
      </c>
      <c r="B17" s="79" t="s">
        <v>6637</v>
      </c>
      <c r="C17" s="374" t="s">
        <v>6638</v>
      </c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>
        <v>1</v>
      </c>
      <c r="V17" s="230"/>
      <c r="W17" s="230">
        <v>2</v>
      </c>
      <c r="X17" s="439"/>
      <c r="AC17" s="17"/>
    </row>
    <row r="18" spans="1:29" s="16" customFormat="1" ht="18.75" customHeight="1" x14ac:dyDescent="0.25">
      <c r="A18" s="195" t="s">
        <v>6502</v>
      </c>
      <c r="B18" s="79" t="s">
        <v>6503</v>
      </c>
      <c r="C18" s="374" t="s">
        <v>6639</v>
      </c>
      <c r="D18" s="230"/>
      <c r="E18" s="230"/>
      <c r="F18" s="230"/>
      <c r="G18" s="230"/>
      <c r="H18" s="230">
        <v>1</v>
      </c>
      <c r="I18" s="230"/>
      <c r="J18" s="230"/>
      <c r="K18" s="230"/>
      <c r="L18" s="230"/>
      <c r="M18" s="230"/>
      <c r="N18" s="230">
        <v>1</v>
      </c>
      <c r="O18" s="230"/>
      <c r="P18" s="230"/>
      <c r="Q18" s="230"/>
      <c r="R18" s="230"/>
      <c r="S18" s="230"/>
      <c r="T18" s="230"/>
      <c r="U18" s="230">
        <v>2</v>
      </c>
      <c r="V18" s="230">
        <v>1</v>
      </c>
      <c r="W18" s="230">
        <v>1</v>
      </c>
      <c r="X18" s="439"/>
      <c r="AC18" s="17"/>
    </row>
    <row r="19" spans="1:29" s="16" customFormat="1" ht="18.75" customHeight="1" x14ac:dyDescent="0.25">
      <c r="A19" s="195" t="s">
        <v>6180</v>
      </c>
      <c r="B19" s="79" t="s">
        <v>6640</v>
      </c>
      <c r="C19" s="374" t="s">
        <v>6641</v>
      </c>
      <c r="D19" s="230"/>
      <c r="E19" s="230"/>
      <c r="F19" s="230"/>
      <c r="G19" s="230"/>
      <c r="H19" s="230">
        <v>1</v>
      </c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439"/>
      <c r="AC19" s="17"/>
    </row>
    <row r="20" spans="1:29" s="16" customFormat="1" ht="18.75" customHeight="1" x14ac:dyDescent="0.25">
      <c r="A20" s="195" t="s">
        <v>6593</v>
      </c>
      <c r="B20" s="79" t="s">
        <v>6642</v>
      </c>
      <c r="C20" s="374" t="s">
        <v>6643</v>
      </c>
      <c r="D20" s="230"/>
      <c r="E20" s="230"/>
      <c r="F20" s="230"/>
      <c r="G20" s="230"/>
      <c r="H20" s="230"/>
      <c r="I20" s="230"/>
      <c r="J20" s="230">
        <v>1</v>
      </c>
      <c r="K20" s="230"/>
      <c r="L20" s="230"/>
      <c r="M20" s="230"/>
      <c r="N20" s="230"/>
      <c r="O20" s="230">
        <v>1</v>
      </c>
      <c r="P20" s="230"/>
      <c r="Q20" s="230"/>
      <c r="R20" s="230"/>
      <c r="S20" s="230"/>
      <c r="T20" s="230"/>
      <c r="U20" s="230"/>
      <c r="V20" s="230">
        <v>2</v>
      </c>
      <c r="W20" s="230">
        <v>1</v>
      </c>
      <c r="X20" s="439"/>
      <c r="AC20" s="17"/>
    </row>
    <row r="21" spans="1:29" s="16" customFormat="1" ht="18.75" customHeight="1" x14ac:dyDescent="0.25">
      <c r="A21" s="195" t="s">
        <v>6590</v>
      </c>
      <c r="B21" s="79" t="s">
        <v>6644</v>
      </c>
      <c r="C21" s="374" t="s">
        <v>6645</v>
      </c>
      <c r="D21" s="230"/>
      <c r="E21" s="230"/>
      <c r="F21" s="230"/>
      <c r="G21" s="230"/>
      <c r="H21" s="230"/>
      <c r="I21" s="230"/>
      <c r="J21" s="230"/>
      <c r="K21" s="230"/>
      <c r="L21" s="230"/>
      <c r="M21" s="230"/>
      <c r="N21" s="230"/>
      <c r="O21" s="230">
        <v>2</v>
      </c>
      <c r="P21" s="230"/>
      <c r="Q21" s="230"/>
      <c r="R21" s="230"/>
      <c r="S21" s="230"/>
      <c r="T21" s="230"/>
      <c r="U21" s="230"/>
      <c r="V21" s="230">
        <v>1</v>
      </c>
      <c r="W21" s="230">
        <v>1</v>
      </c>
      <c r="X21" s="439"/>
      <c r="AC21" s="17"/>
    </row>
    <row r="22" spans="1:29" s="16" customFormat="1" ht="18.75" customHeight="1" x14ac:dyDescent="0.25">
      <c r="A22" s="195" t="s">
        <v>6646</v>
      </c>
      <c r="B22" s="79" t="s">
        <v>6647</v>
      </c>
      <c r="C22" s="374" t="s">
        <v>6648</v>
      </c>
      <c r="D22" s="230"/>
      <c r="E22" s="230"/>
      <c r="F22" s="230"/>
      <c r="G22" s="230"/>
      <c r="H22" s="230"/>
      <c r="I22" s="230"/>
      <c r="J22" s="230"/>
      <c r="K22" s="230"/>
      <c r="L22" s="230"/>
      <c r="M22" s="230"/>
      <c r="N22" s="230"/>
      <c r="O22" s="230">
        <v>2</v>
      </c>
      <c r="P22" s="230">
        <v>2</v>
      </c>
      <c r="Q22" s="230"/>
      <c r="R22" s="230"/>
      <c r="S22" s="230"/>
      <c r="T22" s="230"/>
      <c r="U22" s="230">
        <v>2</v>
      </c>
      <c r="V22" s="230"/>
      <c r="W22" s="230">
        <v>1</v>
      </c>
      <c r="X22" s="439"/>
      <c r="AC22" s="17"/>
    </row>
    <row r="23" spans="1:29" s="16" customFormat="1" ht="18.75" customHeight="1" x14ac:dyDescent="0.25">
      <c r="A23" s="195">
        <v>2292</v>
      </c>
      <c r="B23" s="79" t="s">
        <v>6649</v>
      </c>
      <c r="C23" s="374">
        <v>9101669314</v>
      </c>
      <c r="D23" s="230"/>
      <c r="E23" s="230"/>
      <c r="F23" s="230"/>
      <c r="G23" s="230"/>
      <c r="H23" s="230"/>
      <c r="I23" s="230"/>
      <c r="J23" s="230"/>
      <c r="K23" s="230">
        <v>4</v>
      </c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439"/>
      <c r="AC23" s="17"/>
    </row>
    <row r="24" spans="1:29" s="16" customFormat="1" ht="18.75" customHeight="1" x14ac:dyDescent="0.25">
      <c r="A24" s="195">
        <v>2233</v>
      </c>
      <c r="B24" s="79" t="s">
        <v>6650</v>
      </c>
      <c r="C24" s="374">
        <v>9101669456</v>
      </c>
      <c r="D24" s="230"/>
      <c r="E24" s="230"/>
      <c r="F24" s="230"/>
      <c r="G24" s="230"/>
      <c r="H24" s="230"/>
      <c r="I24" s="230">
        <v>1</v>
      </c>
      <c r="J24" s="230"/>
      <c r="K24" s="230">
        <v>4</v>
      </c>
      <c r="L24" s="230"/>
      <c r="M24" s="230"/>
      <c r="N24" s="230"/>
      <c r="O24" s="230"/>
      <c r="P24" s="230"/>
      <c r="Q24" s="230">
        <v>3</v>
      </c>
      <c r="R24" s="230"/>
      <c r="S24" s="230"/>
      <c r="T24" s="230"/>
      <c r="U24" s="230"/>
      <c r="V24" s="230"/>
      <c r="W24" s="230"/>
      <c r="X24" s="439"/>
      <c r="AC24" s="17"/>
    </row>
    <row r="25" spans="1:29" s="16" customFormat="1" ht="18.75" customHeight="1" x14ac:dyDescent="0.25">
      <c r="A25" s="195">
        <v>2361</v>
      </c>
      <c r="B25" s="79" t="s">
        <v>6651</v>
      </c>
      <c r="C25" s="374">
        <v>9101669647</v>
      </c>
      <c r="D25" s="230"/>
      <c r="E25" s="230"/>
      <c r="F25" s="230"/>
      <c r="G25" s="230"/>
      <c r="H25" s="230"/>
      <c r="I25" s="230"/>
      <c r="J25" s="230"/>
      <c r="K25" s="230">
        <v>2</v>
      </c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439"/>
      <c r="AC25" s="17"/>
    </row>
    <row r="26" spans="1:29" s="16" customFormat="1" ht="18.75" customHeight="1" x14ac:dyDescent="0.25">
      <c r="A26" s="195" t="s">
        <v>6652</v>
      </c>
      <c r="B26" s="79" t="s">
        <v>6653</v>
      </c>
      <c r="C26" s="374" t="s">
        <v>6632</v>
      </c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>
        <v>1</v>
      </c>
      <c r="O26" s="230">
        <v>1</v>
      </c>
      <c r="P26" s="230"/>
      <c r="Q26" s="230"/>
      <c r="R26" s="230"/>
      <c r="S26" s="230"/>
      <c r="T26" s="230"/>
      <c r="U26" s="230"/>
      <c r="V26" s="230"/>
      <c r="W26" s="230"/>
      <c r="X26" s="439"/>
      <c r="AC26" s="17"/>
    </row>
    <row r="27" spans="1:29" s="16" customFormat="1" ht="18.75" customHeight="1" x14ac:dyDescent="0.25">
      <c r="A27" s="195" t="s">
        <v>6598</v>
      </c>
      <c r="B27" s="79" t="s">
        <v>6654</v>
      </c>
      <c r="C27" s="374" t="s">
        <v>6655</v>
      </c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>
        <v>1</v>
      </c>
      <c r="P27" s="230"/>
      <c r="Q27" s="230"/>
      <c r="R27" s="230">
        <v>1</v>
      </c>
      <c r="S27" s="230"/>
      <c r="T27" s="230"/>
      <c r="U27" s="230"/>
      <c r="V27" s="230"/>
      <c r="W27" s="230"/>
      <c r="X27" s="439"/>
      <c r="AC27" s="17"/>
    </row>
    <row r="28" spans="1:29" s="16" customFormat="1" ht="18.75" customHeight="1" x14ac:dyDescent="0.25">
      <c r="A28" s="195" t="s">
        <v>6165</v>
      </c>
      <c r="B28" s="79" t="s">
        <v>6586</v>
      </c>
      <c r="C28" s="374" t="s">
        <v>6656</v>
      </c>
      <c r="D28" s="230"/>
      <c r="E28" s="230"/>
      <c r="F28" s="230"/>
      <c r="G28" s="230"/>
      <c r="H28" s="230"/>
      <c r="I28" s="230"/>
      <c r="J28" s="230"/>
      <c r="K28" s="230">
        <v>3</v>
      </c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439"/>
      <c r="AC28" s="17"/>
    </row>
    <row r="29" spans="1:29" s="16" customFormat="1" ht="18.75" customHeight="1" x14ac:dyDescent="0.25">
      <c r="A29" s="195">
        <v>6222</v>
      </c>
      <c r="B29" s="79" t="s">
        <v>6680</v>
      </c>
      <c r="C29" s="374">
        <v>9101668451</v>
      </c>
      <c r="D29" s="230"/>
      <c r="E29" s="230"/>
      <c r="F29" s="230"/>
      <c r="G29" s="230"/>
      <c r="H29" s="230"/>
      <c r="I29" s="230"/>
      <c r="J29" s="230"/>
      <c r="K29" s="230">
        <v>1</v>
      </c>
      <c r="L29" s="230"/>
      <c r="M29" s="230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439"/>
      <c r="AC29" s="17"/>
    </row>
    <row r="30" spans="1:29" s="16" customFormat="1" ht="18.75" customHeight="1" x14ac:dyDescent="0.25">
      <c r="A30" s="195">
        <v>5947</v>
      </c>
      <c r="B30" s="79" t="s">
        <v>6681</v>
      </c>
      <c r="C30" s="374">
        <v>9101668390</v>
      </c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>
        <v>1</v>
      </c>
      <c r="U30" s="230"/>
      <c r="V30" s="230"/>
      <c r="W30" s="230"/>
      <c r="X30" s="439"/>
      <c r="AC30" s="17"/>
    </row>
    <row r="31" spans="1:29" s="16" customFormat="1" ht="18.75" customHeight="1" x14ac:dyDescent="0.25">
      <c r="A31" s="195" t="s">
        <v>6488</v>
      </c>
      <c r="B31" s="79" t="s">
        <v>6682</v>
      </c>
      <c r="C31" s="374" t="s">
        <v>6683</v>
      </c>
      <c r="D31" s="230"/>
      <c r="E31" s="230"/>
      <c r="F31" s="230"/>
      <c r="G31" s="230"/>
      <c r="H31" s="230"/>
      <c r="I31" s="230">
        <v>1</v>
      </c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>
        <v>1</v>
      </c>
      <c r="V31" s="230"/>
      <c r="W31" s="230">
        <v>2</v>
      </c>
      <c r="X31" s="439"/>
      <c r="AC31" s="17"/>
    </row>
    <row r="32" spans="1:29" s="16" customFormat="1" ht="18.75" customHeight="1" x14ac:dyDescent="0.25">
      <c r="A32" s="195"/>
      <c r="B32" s="363" t="s">
        <v>6664</v>
      </c>
      <c r="C32" s="364"/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439"/>
      <c r="AC32" s="17"/>
    </row>
    <row r="33" spans="1:29" s="16" customFormat="1" ht="18.75" customHeight="1" x14ac:dyDescent="0.25">
      <c r="A33" s="195">
        <v>16975</v>
      </c>
      <c r="B33" s="79" t="s">
        <v>6684</v>
      </c>
      <c r="C33" s="364" t="s">
        <v>6632</v>
      </c>
      <c r="D33" s="230"/>
      <c r="E33" s="230"/>
      <c r="F33" s="230"/>
      <c r="G33" s="230"/>
      <c r="H33" s="230">
        <v>3</v>
      </c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437"/>
      <c r="AC33" s="17"/>
    </row>
    <row r="34" spans="1:29" s="16" customFormat="1" ht="18.75" customHeight="1" x14ac:dyDescent="0.25">
      <c r="A34" s="195">
        <v>16977</v>
      </c>
      <c r="B34" s="79" t="s">
        <v>6684</v>
      </c>
      <c r="C34" s="364" t="s">
        <v>6632</v>
      </c>
      <c r="D34" s="230"/>
      <c r="E34" s="230"/>
      <c r="F34" s="230"/>
      <c r="G34" s="230"/>
      <c r="H34" s="230">
        <v>1</v>
      </c>
      <c r="I34" s="230"/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437"/>
      <c r="AC34" s="17"/>
    </row>
    <row r="35" spans="1:29" s="16" customFormat="1" ht="18.75" customHeight="1" x14ac:dyDescent="0.25">
      <c r="A35" s="195">
        <v>4144</v>
      </c>
      <c r="B35" s="79" t="s">
        <v>6685</v>
      </c>
      <c r="C35" s="364">
        <v>9101671913</v>
      </c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>
        <v>3</v>
      </c>
      <c r="Q35" s="230"/>
      <c r="R35" s="230"/>
      <c r="S35" s="230"/>
      <c r="T35" s="230"/>
      <c r="U35" s="230"/>
      <c r="V35" s="230"/>
      <c r="W35" s="230"/>
      <c r="X35" s="437"/>
      <c r="AC35" s="17"/>
    </row>
    <row r="36" spans="1:29" s="16" customFormat="1" ht="18.75" customHeight="1" x14ac:dyDescent="0.25">
      <c r="A36" s="195"/>
      <c r="B36" s="363" t="s">
        <v>6686</v>
      </c>
      <c r="C36" s="364"/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437"/>
      <c r="AC36" s="17"/>
    </row>
    <row r="37" spans="1:29" s="16" customFormat="1" ht="18.75" customHeight="1" x14ac:dyDescent="0.25">
      <c r="A37" s="195">
        <v>3301</v>
      </c>
      <c r="B37" s="79" t="s">
        <v>6670</v>
      </c>
      <c r="C37" s="364">
        <v>9101672890</v>
      </c>
      <c r="D37" s="230"/>
      <c r="E37" s="230"/>
      <c r="F37" s="230"/>
      <c r="G37" s="230"/>
      <c r="H37" s="230"/>
      <c r="I37" s="230"/>
      <c r="J37" s="230"/>
      <c r="K37" s="230">
        <v>3</v>
      </c>
      <c r="L37" s="230"/>
      <c r="M37" s="230"/>
      <c r="N37" s="230"/>
      <c r="O37" s="230"/>
      <c r="P37" s="230"/>
      <c r="Q37" s="230">
        <v>2</v>
      </c>
      <c r="R37" s="230"/>
      <c r="S37" s="230"/>
      <c r="T37" s="230"/>
      <c r="U37" s="230"/>
      <c r="V37" s="230"/>
      <c r="W37" s="230"/>
      <c r="X37" s="437"/>
      <c r="AC37" s="17"/>
    </row>
    <row r="38" spans="1:29" s="16" customFormat="1" ht="18.75" customHeight="1" x14ac:dyDescent="0.25">
      <c r="A38" s="195">
        <v>5191</v>
      </c>
      <c r="B38" s="79" t="s">
        <v>6687</v>
      </c>
      <c r="C38" s="364">
        <v>9101673231</v>
      </c>
      <c r="D38" s="230"/>
      <c r="E38" s="230"/>
      <c r="F38" s="230"/>
      <c r="G38" s="230"/>
      <c r="H38" s="230"/>
      <c r="I38" s="230"/>
      <c r="J38" s="230"/>
      <c r="K38" s="230"/>
      <c r="L38" s="230"/>
      <c r="M38" s="230"/>
      <c r="N38" s="230"/>
      <c r="O38" s="230"/>
      <c r="P38" s="230"/>
      <c r="Q38" s="230">
        <v>1</v>
      </c>
      <c r="R38" s="230"/>
      <c r="S38" s="230"/>
      <c r="T38" s="230"/>
      <c r="U38" s="230"/>
      <c r="V38" s="230"/>
      <c r="W38" s="230"/>
      <c r="X38" s="437"/>
      <c r="AC38" s="17"/>
    </row>
    <row r="39" spans="1:29" s="16" customFormat="1" ht="18.75" customHeight="1" x14ac:dyDescent="0.25">
      <c r="A39" s="195">
        <v>4565</v>
      </c>
      <c r="B39" s="79" t="s">
        <v>6688</v>
      </c>
      <c r="C39" s="364">
        <v>9101673234</v>
      </c>
      <c r="D39" s="230"/>
      <c r="E39" s="230"/>
      <c r="F39" s="230"/>
      <c r="G39" s="230"/>
      <c r="H39" s="230"/>
      <c r="I39" s="230">
        <v>2</v>
      </c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437"/>
      <c r="AC39" s="17"/>
    </row>
    <row r="40" spans="1:29" s="16" customFormat="1" ht="18.75" customHeight="1" x14ac:dyDescent="0.25">
      <c r="A40" s="195">
        <v>2075</v>
      </c>
      <c r="B40" s="79" t="s">
        <v>6733</v>
      </c>
      <c r="C40" s="364">
        <v>9101673698</v>
      </c>
      <c r="D40" s="230"/>
      <c r="E40" s="230"/>
      <c r="F40" s="230"/>
      <c r="G40" s="230"/>
      <c r="H40" s="230"/>
      <c r="I40" s="230"/>
      <c r="J40" s="230"/>
      <c r="K40" s="230">
        <v>5</v>
      </c>
      <c r="L40" s="230"/>
      <c r="M40" s="230"/>
      <c r="N40" s="230"/>
      <c r="O40" s="230"/>
      <c r="P40" s="230">
        <v>3</v>
      </c>
      <c r="Q40" s="230">
        <v>2</v>
      </c>
      <c r="R40" s="230"/>
      <c r="S40" s="230"/>
      <c r="T40" s="230"/>
      <c r="U40" s="230"/>
      <c r="V40" s="230"/>
      <c r="W40" s="230"/>
      <c r="X40" s="437"/>
      <c r="AC40" s="17"/>
    </row>
    <row r="41" spans="1:29" s="16" customFormat="1" ht="18.75" customHeight="1" x14ac:dyDescent="0.25">
      <c r="A41" s="195">
        <v>2215</v>
      </c>
      <c r="B41" s="79" t="s">
        <v>6719</v>
      </c>
      <c r="C41" s="364">
        <v>9101675580</v>
      </c>
      <c r="D41" s="230"/>
      <c r="E41" s="230"/>
      <c r="F41" s="230"/>
      <c r="G41" s="230"/>
      <c r="H41" s="230"/>
      <c r="I41" s="230">
        <v>1</v>
      </c>
      <c r="J41" s="230"/>
      <c r="K41" s="230">
        <v>2</v>
      </c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437"/>
      <c r="AC41" s="17"/>
    </row>
    <row r="42" spans="1:29" s="16" customFormat="1" ht="18.75" customHeight="1" x14ac:dyDescent="0.25">
      <c r="A42" s="195">
        <v>2067</v>
      </c>
      <c r="B42" s="79" t="s">
        <v>6720</v>
      </c>
      <c r="C42" s="364">
        <v>9101674952</v>
      </c>
      <c r="D42" s="230"/>
      <c r="E42" s="230"/>
      <c r="F42" s="230"/>
      <c r="G42" s="230"/>
      <c r="H42" s="230"/>
      <c r="I42" s="230"/>
      <c r="J42" s="230"/>
      <c r="K42" s="230">
        <v>2</v>
      </c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437"/>
      <c r="AC42" s="17"/>
    </row>
    <row r="43" spans="1:29" s="16" customFormat="1" ht="18.75" customHeight="1" x14ac:dyDescent="0.25">
      <c r="A43" s="195">
        <v>3027</v>
      </c>
      <c r="B43" s="79" t="s">
        <v>6721</v>
      </c>
      <c r="C43" s="364">
        <v>9101674826</v>
      </c>
      <c r="D43" s="230"/>
      <c r="E43" s="230"/>
      <c r="F43" s="230"/>
      <c r="G43" s="230"/>
      <c r="H43" s="230"/>
      <c r="I43" s="230"/>
      <c r="J43" s="230"/>
      <c r="K43" s="230">
        <v>1</v>
      </c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437"/>
      <c r="AC43" s="17"/>
    </row>
    <row r="44" spans="1:29" s="16" customFormat="1" ht="18.75" customHeight="1" x14ac:dyDescent="0.25">
      <c r="A44" s="195">
        <v>2371</v>
      </c>
      <c r="B44" s="79" t="s">
        <v>6722</v>
      </c>
      <c r="C44" s="364">
        <v>9101674697</v>
      </c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>
        <v>1</v>
      </c>
      <c r="R44" s="230"/>
      <c r="S44" s="230"/>
      <c r="T44" s="230"/>
      <c r="U44" s="230"/>
      <c r="V44" s="230"/>
      <c r="W44" s="230"/>
      <c r="X44" s="437"/>
      <c r="AC44" s="17"/>
    </row>
    <row r="45" spans="1:29" s="16" customFormat="1" ht="18.75" customHeight="1" x14ac:dyDescent="0.25">
      <c r="A45" s="195">
        <v>5644</v>
      </c>
      <c r="B45" s="79" t="s">
        <v>6723</v>
      </c>
      <c r="C45" s="364">
        <v>9101675639</v>
      </c>
      <c r="D45" s="230"/>
      <c r="E45" s="230"/>
      <c r="F45" s="230"/>
      <c r="G45" s="230"/>
      <c r="H45" s="230"/>
      <c r="I45" s="230"/>
      <c r="J45" s="230"/>
      <c r="K45" s="230">
        <v>3</v>
      </c>
      <c r="L45" s="230"/>
      <c r="M45" s="230"/>
      <c r="N45" s="230"/>
      <c r="O45" s="230"/>
      <c r="P45" s="230">
        <v>7</v>
      </c>
      <c r="Q45" s="230"/>
      <c r="R45" s="230"/>
      <c r="S45" s="230"/>
      <c r="T45" s="230"/>
      <c r="U45" s="230"/>
      <c r="V45" s="230"/>
      <c r="W45" s="230"/>
      <c r="X45" s="437"/>
      <c r="AC45" s="17"/>
    </row>
    <row r="46" spans="1:29" s="16" customFormat="1" ht="18.75" customHeight="1" x14ac:dyDescent="0.25">
      <c r="A46" s="195">
        <v>4414</v>
      </c>
      <c r="B46" s="79" t="s">
        <v>6724</v>
      </c>
      <c r="C46" s="364">
        <v>9101675299</v>
      </c>
      <c r="D46" s="230"/>
      <c r="E46" s="230"/>
      <c r="F46" s="230"/>
      <c r="G46" s="230"/>
      <c r="H46" s="230"/>
      <c r="I46" s="230"/>
      <c r="J46" s="230"/>
      <c r="K46" s="230">
        <v>1</v>
      </c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437"/>
      <c r="AC46" s="17"/>
    </row>
    <row r="47" spans="1:29" s="16" customFormat="1" ht="18.75" customHeight="1" x14ac:dyDescent="0.25">
      <c r="A47" s="195">
        <v>3123</v>
      </c>
      <c r="B47" s="79" t="s">
        <v>3145</v>
      </c>
      <c r="C47" s="364">
        <v>9101674597</v>
      </c>
      <c r="D47" s="230"/>
      <c r="E47" s="230"/>
      <c r="F47" s="230"/>
      <c r="G47" s="230"/>
      <c r="H47" s="230"/>
      <c r="I47" s="230"/>
      <c r="J47" s="230"/>
      <c r="K47" s="230">
        <v>2</v>
      </c>
      <c r="L47" s="230"/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437"/>
      <c r="AC47" s="17"/>
    </row>
    <row r="48" spans="1:29" s="16" customFormat="1" ht="18.75" customHeight="1" x14ac:dyDescent="0.25">
      <c r="A48" s="195" t="s">
        <v>6725</v>
      </c>
      <c r="B48" s="79" t="s">
        <v>6726</v>
      </c>
      <c r="C48" s="364" t="s">
        <v>6632</v>
      </c>
      <c r="D48" s="230"/>
      <c r="E48" s="230"/>
      <c r="F48" s="230"/>
      <c r="G48" s="230"/>
      <c r="H48" s="230"/>
      <c r="I48" s="230"/>
      <c r="J48" s="230"/>
      <c r="K48" s="230">
        <v>3</v>
      </c>
      <c r="L48" s="230"/>
      <c r="M48" s="230"/>
      <c r="N48" s="230">
        <v>2</v>
      </c>
      <c r="O48" s="230"/>
      <c r="P48" s="230"/>
      <c r="Q48" s="230"/>
      <c r="R48" s="230"/>
      <c r="S48" s="230"/>
      <c r="T48" s="230"/>
      <c r="U48" s="230"/>
      <c r="V48" s="230"/>
      <c r="W48" s="230"/>
      <c r="X48" s="437"/>
      <c r="AC48" s="17"/>
    </row>
    <row r="49" spans="1:29" s="16" customFormat="1" ht="18.75" customHeight="1" x14ac:dyDescent="0.25">
      <c r="A49" s="195" t="s">
        <v>5480</v>
      </c>
      <c r="B49" s="79" t="s">
        <v>6727</v>
      </c>
      <c r="C49" s="364" t="s">
        <v>6632</v>
      </c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>
        <v>1</v>
      </c>
      <c r="O49" s="230"/>
      <c r="P49" s="230"/>
      <c r="Q49" s="230">
        <v>2</v>
      </c>
      <c r="R49" s="230"/>
      <c r="S49" s="230"/>
      <c r="T49" s="230"/>
      <c r="U49" s="230"/>
      <c r="V49" s="230"/>
      <c r="W49" s="230"/>
      <c r="X49" s="437"/>
      <c r="AC49" s="17"/>
    </row>
    <row r="50" spans="1:29" s="16" customFormat="1" ht="18.75" customHeight="1" x14ac:dyDescent="0.25">
      <c r="A50" s="195" t="s">
        <v>6628</v>
      </c>
      <c r="B50" s="79" t="s">
        <v>6728</v>
      </c>
      <c r="C50" s="364" t="s">
        <v>6632</v>
      </c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>
        <v>1</v>
      </c>
      <c r="X50" s="437"/>
      <c r="AC50" s="17"/>
    </row>
    <row r="51" spans="1:29" s="16" customFormat="1" ht="18.75" customHeight="1" x14ac:dyDescent="0.25">
      <c r="A51" s="195" t="s">
        <v>6141</v>
      </c>
      <c r="B51" s="79" t="s">
        <v>6606</v>
      </c>
      <c r="C51" s="364" t="s">
        <v>6729</v>
      </c>
      <c r="D51" s="230"/>
      <c r="E51" s="230"/>
      <c r="F51" s="230"/>
      <c r="G51" s="230"/>
      <c r="H51" s="230">
        <v>2</v>
      </c>
      <c r="I51" s="230"/>
      <c r="J51" s="230"/>
      <c r="K51" s="230"/>
      <c r="L51" s="230"/>
      <c r="M51" s="230"/>
      <c r="N51" s="230"/>
      <c r="O51" s="230"/>
      <c r="P51" s="230">
        <v>1</v>
      </c>
      <c r="Q51" s="230"/>
      <c r="R51" s="230"/>
      <c r="S51" s="230"/>
      <c r="T51" s="230"/>
      <c r="U51" s="230"/>
      <c r="V51" s="230">
        <v>2</v>
      </c>
      <c r="W51" s="230"/>
      <c r="X51" s="437"/>
      <c r="AC51" s="17"/>
    </row>
    <row r="52" spans="1:29" s="16" customFormat="1" ht="18.75" customHeight="1" x14ac:dyDescent="0.25">
      <c r="A52" s="195" t="s">
        <v>6144</v>
      </c>
      <c r="B52" s="79" t="s">
        <v>6730</v>
      </c>
      <c r="C52" s="364" t="s">
        <v>6731</v>
      </c>
      <c r="D52" s="230"/>
      <c r="E52" s="230"/>
      <c r="F52" s="230"/>
      <c r="G52" s="230"/>
      <c r="H52" s="230"/>
      <c r="I52" s="230"/>
      <c r="J52" s="230"/>
      <c r="K52" s="230">
        <v>1</v>
      </c>
      <c r="L52" s="230"/>
      <c r="M52" s="230"/>
      <c r="N52" s="230"/>
      <c r="O52" s="230"/>
      <c r="P52" s="230">
        <v>1</v>
      </c>
      <c r="Q52" s="230"/>
      <c r="R52" s="230"/>
      <c r="S52" s="230"/>
      <c r="T52" s="230"/>
      <c r="U52" s="230"/>
      <c r="V52" s="230"/>
      <c r="W52" s="230"/>
      <c r="X52" s="437"/>
      <c r="AC52" s="17"/>
    </row>
    <row r="53" spans="1:29" s="16" customFormat="1" ht="18.75" customHeight="1" x14ac:dyDescent="0.25">
      <c r="A53" s="195">
        <v>2126</v>
      </c>
      <c r="B53" s="79" t="s">
        <v>6732</v>
      </c>
      <c r="C53" s="364">
        <v>9101657092</v>
      </c>
      <c r="D53" s="230"/>
      <c r="E53" s="230"/>
      <c r="F53" s="230"/>
      <c r="G53" s="230"/>
      <c r="H53" s="230"/>
      <c r="I53" s="230"/>
      <c r="J53" s="230"/>
      <c r="K53" s="230">
        <v>3</v>
      </c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439"/>
      <c r="AC53" s="17"/>
    </row>
    <row r="54" spans="1:29" s="16" customFormat="1" ht="18.75" customHeight="1" x14ac:dyDescent="0.25">
      <c r="A54" s="195"/>
      <c r="B54" s="363" t="s">
        <v>6745</v>
      </c>
      <c r="C54" s="364"/>
      <c r="D54" s="230"/>
      <c r="E54" s="230"/>
      <c r="F54" s="230"/>
      <c r="G54" s="230"/>
      <c r="H54" s="230"/>
      <c r="I54" s="230"/>
      <c r="J54" s="230"/>
      <c r="K54" s="230"/>
      <c r="L54" s="230"/>
      <c r="M54" s="230"/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439"/>
      <c r="AC54" s="17"/>
    </row>
    <row r="55" spans="1:29" s="16" customFormat="1" ht="18.75" customHeight="1" x14ac:dyDescent="0.25">
      <c r="A55" s="195">
        <v>3540</v>
      </c>
      <c r="B55" s="79" t="s">
        <v>6795</v>
      </c>
      <c r="C55" s="364">
        <v>9101677169</v>
      </c>
      <c r="D55" s="230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>
        <v>4</v>
      </c>
      <c r="W55" s="230"/>
      <c r="X55" s="437"/>
      <c r="AC55" s="17"/>
    </row>
    <row r="56" spans="1:29" s="16" customFormat="1" ht="18.75" customHeight="1" x14ac:dyDescent="0.25">
      <c r="A56" s="195">
        <v>3228</v>
      </c>
      <c r="B56" s="79" t="s">
        <v>6796</v>
      </c>
      <c r="C56" s="364">
        <v>9101677255</v>
      </c>
      <c r="D56" s="230"/>
      <c r="E56" s="230"/>
      <c r="F56" s="230"/>
      <c r="G56" s="230"/>
      <c r="H56" s="230"/>
      <c r="I56" s="230"/>
      <c r="J56" s="230"/>
      <c r="K56" s="230">
        <v>4</v>
      </c>
      <c r="L56" s="230"/>
      <c r="M56" s="230"/>
      <c r="N56" s="230"/>
      <c r="O56" s="230"/>
      <c r="P56" s="230">
        <v>1</v>
      </c>
      <c r="Q56" s="230">
        <v>1</v>
      </c>
      <c r="R56" s="230"/>
      <c r="S56" s="230"/>
      <c r="T56" s="230"/>
      <c r="U56" s="230"/>
      <c r="V56" s="230"/>
      <c r="W56" s="230"/>
      <c r="X56" s="437"/>
      <c r="AC56" s="17"/>
    </row>
    <row r="57" spans="1:29" s="16" customFormat="1" ht="18.75" customHeight="1" x14ac:dyDescent="0.25">
      <c r="A57" s="195">
        <v>3107</v>
      </c>
      <c r="B57" s="79" t="s">
        <v>6797</v>
      </c>
      <c r="C57" s="364">
        <v>9101677743</v>
      </c>
      <c r="D57" s="230"/>
      <c r="E57" s="230"/>
      <c r="F57" s="230"/>
      <c r="G57" s="230"/>
      <c r="H57" s="230"/>
      <c r="I57" s="230"/>
      <c r="J57" s="230"/>
      <c r="K57" s="230">
        <v>4</v>
      </c>
      <c r="L57" s="230"/>
      <c r="M57" s="230"/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437"/>
      <c r="AC57" s="17"/>
    </row>
    <row r="58" spans="1:29" s="16" customFormat="1" ht="18.75" customHeight="1" x14ac:dyDescent="0.25">
      <c r="A58" s="195">
        <v>5290</v>
      </c>
      <c r="B58" s="79" t="s">
        <v>3932</v>
      </c>
      <c r="C58" s="364">
        <v>9101677910</v>
      </c>
      <c r="D58" s="230"/>
      <c r="E58" s="230"/>
      <c r="F58" s="230"/>
      <c r="G58" s="230"/>
      <c r="H58" s="230"/>
      <c r="I58" s="230"/>
      <c r="J58" s="230"/>
      <c r="K58" s="230">
        <v>1</v>
      </c>
      <c r="L58" s="230"/>
      <c r="M58" s="230"/>
      <c r="N58" s="230"/>
      <c r="O58" s="230"/>
      <c r="P58" s="230">
        <v>3</v>
      </c>
      <c r="Q58" s="230"/>
      <c r="R58" s="230"/>
      <c r="S58" s="230"/>
      <c r="T58" s="230"/>
      <c r="U58" s="230"/>
      <c r="V58" s="230"/>
      <c r="W58" s="230"/>
      <c r="X58" s="439"/>
      <c r="AC58" s="17"/>
    </row>
    <row r="59" spans="1:29" s="16" customFormat="1" ht="18.75" customHeight="1" x14ac:dyDescent="0.25">
      <c r="A59" s="195">
        <v>5399</v>
      </c>
      <c r="B59" s="79" t="s">
        <v>6798</v>
      </c>
      <c r="C59" s="364">
        <v>9101679666</v>
      </c>
      <c r="D59" s="230"/>
      <c r="E59" s="230"/>
      <c r="F59" s="230"/>
      <c r="G59" s="230"/>
      <c r="H59" s="230"/>
      <c r="I59" s="230"/>
      <c r="J59" s="230"/>
      <c r="K59" s="230"/>
      <c r="L59" s="230"/>
      <c r="M59" s="230"/>
      <c r="N59" s="230"/>
      <c r="O59" s="230"/>
      <c r="P59" s="230"/>
      <c r="Q59" s="230">
        <v>1</v>
      </c>
      <c r="R59" s="230"/>
      <c r="S59" s="230"/>
      <c r="T59" s="230"/>
      <c r="U59" s="230"/>
      <c r="V59" s="230"/>
      <c r="W59" s="230"/>
      <c r="X59" s="437"/>
      <c r="AC59" s="17"/>
    </row>
    <row r="60" spans="1:29" s="16" customFormat="1" ht="18.75" customHeight="1" x14ac:dyDescent="0.25">
      <c r="A60" s="195" t="s">
        <v>6488</v>
      </c>
      <c r="B60" s="79" t="s">
        <v>6682</v>
      </c>
      <c r="C60" s="364" t="s">
        <v>6799</v>
      </c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>
        <v>1</v>
      </c>
      <c r="O60" s="230"/>
      <c r="P60" s="230"/>
      <c r="Q60" s="230"/>
      <c r="R60" s="230"/>
      <c r="S60" s="230"/>
      <c r="T60" s="230"/>
      <c r="U60" s="230"/>
      <c r="V60" s="230"/>
      <c r="W60" s="230"/>
      <c r="X60" s="437"/>
      <c r="AC60" s="17"/>
    </row>
    <row r="61" spans="1:29" s="16" customFormat="1" ht="18.75" customHeight="1" x14ac:dyDescent="0.25">
      <c r="A61" s="195" t="s">
        <v>6142</v>
      </c>
      <c r="B61" s="79" t="s">
        <v>6800</v>
      </c>
      <c r="C61" s="364" t="s">
        <v>6801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>
        <v>2</v>
      </c>
      <c r="Q61" s="230"/>
      <c r="R61" s="230"/>
      <c r="S61" s="230"/>
      <c r="T61" s="230"/>
      <c r="U61" s="230">
        <v>2</v>
      </c>
      <c r="V61" s="230">
        <v>1</v>
      </c>
      <c r="W61" s="230">
        <v>1</v>
      </c>
      <c r="X61" s="437"/>
      <c r="AC61" s="17"/>
    </row>
    <row r="62" spans="1:29" s="16" customFormat="1" ht="18.75" customHeight="1" x14ac:dyDescent="0.25">
      <c r="A62" s="195" t="s">
        <v>6511</v>
      </c>
      <c r="B62" s="79" t="s">
        <v>6637</v>
      </c>
      <c r="C62" s="364" t="s">
        <v>6802</v>
      </c>
      <c r="D62" s="230"/>
      <c r="E62" s="230"/>
      <c r="F62" s="230"/>
      <c r="G62" s="230"/>
      <c r="H62" s="230"/>
      <c r="I62" s="230"/>
      <c r="J62" s="230"/>
      <c r="K62" s="230"/>
      <c r="L62" s="230"/>
      <c r="M62" s="230"/>
      <c r="N62" s="230"/>
      <c r="O62" s="230"/>
      <c r="P62" s="230"/>
      <c r="Q62" s="230"/>
      <c r="R62" s="230"/>
      <c r="S62" s="230"/>
      <c r="T62" s="230"/>
      <c r="U62" s="230">
        <v>1</v>
      </c>
      <c r="V62" s="230"/>
      <c r="W62" s="230"/>
      <c r="X62" s="437"/>
      <c r="AC62" s="17"/>
    </row>
    <row r="63" spans="1:29" s="16" customFormat="1" ht="18.75" customHeight="1" x14ac:dyDescent="0.25">
      <c r="A63" s="195" t="s">
        <v>6508</v>
      </c>
      <c r="B63" s="79" t="s">
        <v>6803</v>
      </c>
      <c r="C63" s="364" t="s">
        <v>6804</v>
      </c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N63" s="230"/>
      <c r="O63" s="230"/>
      <c r="P63" s="230"/>
      <c r="Q63" s="230"/>
      <c r="R63" s="230"/>
      <c r="S63" s="230"/>
      <c r="T63" s="230"/>
      <c r="U63" s="230">
        <v>3</v>
      </c>
      <c r="V63" s="230">
        <v>1</v>
      </c>
      <c r="W63" s="230">
        <v>1</v>
      </c>
      <c r="X63" s="437"/>
      <c r="AC63" s="17"/>
    </row>
    <row r="64" spans="1:29" s="16" customFormat="1" ht="18.75" customHeight="1" x14ac:dyDescent="0.25">
      <c r="A64" s="195"/>
      <c r="B64" s="363" t="s">
        <v>6805</v>
      </c>
      <c r="C64" s="364"/>
      <c r="D64" s="230"/>
      <c r="E64" s="230"/>
      <c r="F64" s="230"/>
      <c r="G64" s="230"/>
      <c r="H64" s="230"/>
      <c r="I64" s="230"/>
      <c r="J64" s="230"/>
      <c r="K64" s="230"/>
      <c r="L64" s="230"/>
      <c r="M64" s="230"/>
      <c r="N64" s="230"/>
      <c r="O64" s="230"/>
      <c r="P64" s="230"/>
      <c r="Q64" s="230"/>
      <c r="R64" s="230"/>
      <c r="S64" s="230"/>
      <c r="T64" s="230"/>
      <c r="U64" s="230"/>
      <c r="V64" s="230"/>
      <c r="W64" s="230"/>
      <c r="X64" s="437"/>
      <c r="AC64" s="17"/>
    </row>
    <row r="65" spans="1:29" s="16" customFormat="1" ht="18.75" customHeight="1" x14ac:dyDescent="0.25">
      <c r="A65" s="195">
        <v>6341</v>
      </c>
      <c r="B65" s="79" t="s">
        <v>6806</v>
      </c>
      <c r="C65" s="364">
        <v>9101678843</v>
      </c>
      <c r="D65" s="230"/>
      <c r="E65" s="230"/>
      <c r="F65" s="230"/>
      <c r="G65" s="230"/>
      <c r="H65" s="230"/>
      <c r="I65" s="230"/>
      <c r="J65" s="230"/>
      <c r="K65" s="230">
        <v>1</v>
      </c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437"/>
      <c r="AC65" s="17"/>
    </row>
    <row r="66" spans="1:29" s="16" customFormat="1" ht="18.75" customHeight="1" x14ac:dyDescent="0.25">
      <c r="A66" s="195">
        <v>4765</v>
      </c>
      <c r="B66" s="79" t="s">
        <v>6807</v>
      </c>
      <c r="C66" s="364">
        <v>9101670705</v>
      </c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30"/>
      <c r="Q66" s="230">
        <v>1</v>
      </c>
      <c r="R66" s="230"/>
      <c r="S66" s="230"/>
      <c r="T66" s="230"/>
      <c r="U66" s="230"/>
      <c r="V66" s="230"/>
      <c r="W66" s="230"/>
      <c r="X66" s="437"/>
      <c r="AC66" s="17"/>
    </row>
    <row r="67" spans="1:29" s="16" customFormat="1" ht="18.75" customHeight="1" x14ac:dyDescent="0.25">
      <c r="A67" s="195">
        <v>6026</v>
      </c>
      <c r="B67" s="79" t="s">
        <v>6808</v>
      </c>
      <c r="C67" s="364">
        <v>9101679776</v>
      </c>
      <c r="D67" s="230"/>
      <c r="E67" s="230"/>
      <c r="F67" s="230"/>
      <c r="G67" s="230"/>
      <c r="H67" s="230"/>
      <c r="I67" s="230"/>
      <c r="J67" s="230"/>
      <c r="K67" s="230">
        <v>1</v>
      </c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437"/>
      <c r="AC67" s="17"/>
    </row>
    <row r="68" spans="1:29" s="16" customFormat="1" ht="18.75" customHeight="1" x14ac:dyDescent="0.25">
      <c r="A68" s="195">
        <v>5610</v>
      </c>
      <c r="B68" s="79" t="s">
        <v>6809</v>
      </c>
      <c r="C68" s="364">
        <v>9101679820</v>
      </c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0">
        <v>2</v>
      </c>
      <c r="R68" s="230"/>
      <c r="S68" s="230"/>
      <c r="T68" s="230"/>
      <c r="U68" s="230"/>
      <c r="V68" s="230"/>
      <c r="W68" s="230"/>
      <c r="X68" s="437"/>
      <c r="AC68" s="17"/>
    </row>
    <row r="69" spans="1:29" s="16" customFormat="1" ht="18.75" customHeight="1" x14ac:dyDescent="0.25">
      <c r="A69" s="195">
        <v>3622</v>
      </c>
      <c r="B69" s="79" t="s">
        <v>6810</v>
      </c>
      <c r="C69" s="364">
        <v>9101679726</v>
      </c>
      <c r="D69" s="230"/>
      <c r="E69" s="230"/>
      <c r="F69" s="230"/>
      <c r="G69" s="230"/>
      <c r="H69" s="230"/>
      <c r="I69" s="230">
        <v>4</v>
      </c>
      <c r="J69" s="230"/>
      <c r="K69" s="230"/>
      <c r="L69" s="230"/>
      <c r="M69" s="230"/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437"/>
      <c r="AC69" s="17"/>
    </row>
    <row r="70" spans="1:29" s="16" customFormat="1" ht="18.75" customHeight="1" x14ac:dyDescent="0.25">
      <c r="A70" s="195"/>
      <c r="B70" s="363" t="s">
        <v>6811</v>
      </c>
      <c r="C70" s="364"/>
      <c r="D70" s="230"/>
      <c r="E70" s="230"/>
      <c r="F70" s="230"/>
      <c r="G70" s="230"/>
      <c r="H70" s="230"/>
      <c r="I70" s="230"/>
      <c r="J70" s="230"/>
      <c r="K70" s="230"/>
      <c r="L70" s="230"/>
      <c r="M70" s="230"/>
      <c r="N70" s="230"/>
      <c r="O70" s="230"/>
      <c r="P70" s="230"/>
      <c r="Q70" s="230"/>
      <c r="R70" s="230"/>
      <c r="S70" s="230"/>
      <c r="T70" s="230"/>
      <c r="U70" s="230"/>
      <c r="V70" s="230"/>
      <c r="W70" s="230"/>
      <c r="X70" s="437"/>
      <c r="AC70" s="17"/>
    </row>
    <row r="71" spans="1:29" s="16" customFormat="1" ht="18.75" customHeight="1" x14ac:dyDescent="0.25">
      <c r="A71" s="20" t="s">
        <v>6933</v>
      </c>
      <c r="B71" s="380" t="s">
        <v>6934</v>
      </c>
      <c r="C71" s="364" t="s">
        <v>6632</v>
      </c>
      <c r="D71" s="230"/>
      <c r="E71" s="230"/>
      <c r="F71" s="230"/>
      <c r="G71" s="230"/>
      <c r="H71" s="230"/>
      <c r="I71" s="230"/>
      <c r="J71" s="230"/>
      <c r="K71" s="230">
        <v>1</v>
      </c>
      <c r="L71" s="230"/>
      <c r="M71" s="230"/>
      <c r="N71" s="230"/>
      <c r="O71" s="230"/>
      <c r="P71" s="230"/>
      <c r="Q71" s="230"/>
      <c r="R71" s="230"/>
      <c r="S71" s="230"/>
      <c r="T71" s="230"/>
      <c r="U71" s="230"/>
      <c r="V71" s="230"/>
      <c r="W71" s="230"/>
      <c r="X71" s="440" t="s">
        <v>7099</v>
      </c>
      <c r="AC71" s="17"/>
    </row>
    <row r="72" spans="1:29" s="16" customFormat="1" ht="18.75" customHeight="1" x14ac:dyDescent="0.25">
      <c r="A72" s="195">
        <v>2428</v>
      </c>
      <c r="B72" s="79" t="s">
        <v>6864</v>
      </c>
      <c r="C72" s="364">
        <v>9101682423</v>
      </c>
      <c r="D72" s="230"/>
      <c r="E72" s="230"/>
      <c r="F72" s="230"/>
      <c r="G72" s="230"/>
      <c r="H72" s="230"/>
      <c r="I72" s="230"/>
      <c r="J72" s="230"/>
      <c r="K72" s="230"/>
      <c r="L72" s="230"/>
      <c r="M72" s="230"/>
      <c r="N72" s="230"/>
      <c r="O72" s="230"/>
      <c r="P72" s="230"/>
      <c r="Q72" s="230">
        <v>1</v>
      </c>
      <c r="R72" s="230"/>
      <c r="S72" s="230"/>
      <c r="T72" s="230"/>
      <c r="U72" s="230"/>
      <c r="V72" s="230"/>
      <c r="W72" s="230"/>
      <c r="X72" s="25"/>
      <c r="AC72" s="17"/>
    </row>
    <row r="73" spans="1:29" s="16" customFormat="1" ht="18.75" customHeight="1" x14ac:dyDescent="0.25">
      <c r="A73" s="195">
        <v>5504</v>
      </c>
      <c r="B73" s="79" t="s">
        <v>4018</v>
      </c>
      <c r="C73" s="364">
        <v>9101681332</v>
      </c>
      <c r="D73" s="230"/>
      <c r="E73" s="230"/>
      <c r="F73" s="230"/>
      <c r="G73" s="230"/>
      <c r="H73" s="230"/>
      <c r="I73" s="230"/>
      <c r="J73" s="230"/>
      <c r="K73" s="230">
        <v>7</v>
      </c>
      <c r="L73" s="230"/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5"/>
      <c r="AC73" s="17"/>
    </row>
    <row r="74" spans="1:29" s="16" customFormat="1" ht="18.75" customHeight="1" x14ac:dyDescent="0.25">
      <c r="A74" s="195">
        <v>2144</v>
      </c>
      <c r="B74" s="79" t="s">
        <v>3609</v>
      </c>
      <c r="C74" s="364">
        <v>9101681386</v>
      </c>
      <c r="D74" s="230"/>
      <c r="E74" s="230"/>
      <c r="F74" s="230"/>
      <c r="G74" s="230"/>
      <c r="H74" s="230"/>
      <c r="I74" s="230"/>
      <c r="J74" s="230"/>
      <c r="K74" s="230"/>
      <c r="L74" s="230"/>
      <c r="M74" s="230"/>
      <c r="N74" s="230"/>
      <c r="O74" s="230"/>
      <c r="P74" s="230"/>
      <c r="Q74" s="230">
        <v>1</v>
      </c>
      <c r="R74" s="230"/>
      <c r="S74" s="230"/>
      <c r="T74" s="230"/>
      <c r="U74" s="230"/>
      <c r="V74" s="230"/>
      <c r="W74" s="230"/>
      <c r="X74" s="25"/>
      <c r="AC74" s="17"/>
    </row>
    <row r="75" spans="1:29" s="16" customFormat="1" ht="18.75" customHeight="1" x14ac:dyDescent="0.25">
      <c r="A75" s="195">
        <v>4870</v>
      </c>
      <c r="B75" s="79" t="s">
        <v>3611</v>
      </c>
      <c r="C75" s="364">
        <v>9101681369</v>
      </c>
      <c r="D75" s="230"/>
      <c r="E75" s="230"/>
      <c r="F75" s="230"/>
      <c r="G75" s="230"/>
      <c r="H75" s="230"/>
      <c r="I75" s="230">
        <v>1</v>
      </c>
      <c r="J75" s="230"/>
      <c r="K75" s="230"/>
      <c r="L75" s="230"/>
      <c r="M75" s="230"/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5"/>
      <c r="AC75" s="17"/>
    </row>
    <row r="76" spans="1:29" s="16" customFormat="1" ht="18.75" customHeight="1" x14ac:dyDescent="0.25">
      <c r="A76" s="195">
        <v>2014</v>
      </c>
      <c r="B76" s="79" t="s">
        <v>7538</v>
      </c>
      <c r="C76" s="364">
        <v>9101682336</v>
      </c>
      <c r="D76" s="230"/>
      <c r="E76" s="230"/>
      <c r="F76" s="230"/>
      <c r="G76" s="230"/>
      <c r="H76" s="230"/>
      <c r="I76" s="230">
        <v>1</v>
      </c>
      <c r="J76" s="230"/>
      <c r="K76" s="230">
        <v>1</v>
      </c>
      <c r="L76" s="230"/>
      <c r="M76" s="230"/>
      <c r="N76" s="230"/>
      <c r="O76" s="230"/>
      <c r="P76" s="230"/>
      <c r="Q76" s="230"/>
      <c r="R76" s="230"/>
      <c r="S76" s="230"/>
      <c r="T76" s="230">
        <v>4</v>
      </c>
      <c r="U76" s="230"/>
      <c r="V76" s="230"/>
      <c r="W76" s="230"/>
      <c r="X76" s="25"/>
      <c r="AC76" s="17"/>
    </row>
    <row r="77" spans="1:29" s="16" customFormat="1" ht="18.75" customHeight="1" x14ac:dyDescent="0.25">
      <c r="A77" s="195">
        <v>2125</v>
      </c>
      <c r="B77" s="80" t="s">
        <v>7539</v>
      </c>
      <c r="C77" s="92">
        <v>9101681684</v>
      </c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>
        <v>2</v>
      </c>
      <c r="R77" s="29"/>
      <c r="S77" s="29"/>
      <c r="T77" s="29"/>
      <c r="U77" s="29"/>
      <c r="V77" s="29"/>
      <c r="W77" s="29"/>
      <c r="X77" s="31"/>
      <c r="AC77" s="17"/>
    </row>
    <row r="78" spans="1:29" s="16" customFormat="1" ht="18.75" customHeight="1" x14ac:dyDescent="0.25">
      <c r="A78" s="195">
        <v>3962</v>
      </c>
      <c r="B78" s="79" t="s">
        <v>7540</v>
      </c>
      <c r="C78" s="364">
        <v>9101682331</v>
      </c>
      <c r="D78" s="230"/>
      <c r="E78" s="230"/>
      <c r="F78" s="230"/>
      <c r="G78" s="230"/>
      <c r="H78" s="230"/>
      <c r="I78" s="230"/>
      <c r="J78" s="230"/>
      <c r="K78" s="230">
        <v>2</v>
      </c>
      <c r="L78" s="230"/>
      <c r="M78" s="230"/>
      <c r="N78" s="230"/>
      <c r="O78" s="230"/>
      <c r="P78" s="230"/>
      <c r="Q78" s="230"/>
      <c r="R78" s="230"/>
      <c r="S78" s="230"/>
      <c r="T78" s="230">
        <v>1</v>
      </c>
      <c r="U78" s="230"/>
      <c r="V78" s="230"/>
      <c r="W78" s="230"/>
      <c r="X78" s="25"/>
      <c r="AC78" s="17"/>
    </row>
    <row r="79" spans="1:29" s="16" customFormat="1" ht="18.75" customHeight="1" x14ac:dyDescent="0.25">
      <c r="A79" s="195">
        <v>4479</v>
      </c>
      <c r="B79" s="79" t="s">
        <v>1904</v>
      </c>
      <c r="C79" s="364">
        <v>9101682249</v>
      </c>
      <c r="D79" s="230"/>
      <c r="E79" s="230"/>
      <c r="F79" s="230"/>
      <c r="G79" s="230"/>
      <c r="H79" s="230"/>
      <c r="I79" s="230">
        <v>1</v>
      </c>
      <c r="J79" s="230"/>
      <c r="K79" s="230">
        <v>2</v>
      </c>
      <c r="L79" s="230"/>
      <c r="M79" s="230"/>
      <c r="N79" s="230"/>
      <c r="O79" s="230"/>
      <c r="P79" s="230">
        <v>2</v>
      </c>
      <c r="Q79" s="230"/>
      <c r="R79" s="230"/>
      <c r="S79" s="230"/>
      <c r="T79" s="230"/>
      <c r="U79" s="230"/>
      <c r="V79" s="230"/>
      <c r="W79" s="230"/>
      <c r="X79" s="25"/>
      <c r="AC79" s="17"/>
    </row>
    <row r="80" spans="1:29" s="16" customFormat="1" ht="18.75" customHeight="1" x14ac:dyDescent="0.25">
      <c r="A80" s="195">
        <v>4409</v>
      </c>
      <c r="B80" s="79" t="s">
        <v>7541</v>
      </c>
      <c r="C80" s="364">
        <v>9101682121</v>
      </c>
      <c r="D80" s="230"/>
      <c r="E80" s="230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>
        <v>3</v>
      </c>
      <c r="Q80" s="230"/>
      <c r="R80" s="230"/>
      <c r="S80" s="230"/>
      <c r="T80" s="230"/>
      <c r="U80" s="230"/>
      <c r="V80" s="230"/>
      <c r="W80" s="230"/>
      <c r="X80" s="25"/>
      <c r="AC80" s="17"/>
    </row>
    <row r="81" spans="1:29" s="16" customFormat="1" ht="18.75" customHeight="1" x14ac:dyDescent="0.25">
      <c r="A81" s="195">
        <v>2760</v>
      </c>
      <c r="B81" s="79" t="s">
        <v>6005</v>
      </c>
      <c r="C81" s="364">
        <v>9101681788</v>
      </c>
      <c r="D81" s="230"/>
      <c r="E81" s="230"/>
      <c r="F81" s="230"/>
      <c r="G81" s="230"/>
      <c r="H81" s="230"/>
      <c r="I81" s="230"/>
      <c r="J81" s="230"/>
      <c r="K81" s="230">
        <v>3</v>
      </c>
      <c r="L81" s="230"/>
      <c r="M81" s="230"/>
      <c r="N81" s="230"/>
      <c r="O81" s="230"/>
      <c r="P81" s="230"/>
      <c r="Q81" s="230">
        <v>1</v>
      </c>
      <c r="R81" s="230"/>
      <c r="S81" s="230"/>
      <c r="T81" s="230"/>
      <c r="U81" s="230"/>
      <c r="V81" s="230"/>
      <c r="W81" s="230"/>
      <c r="X81" s="25"/>
      <c r="AC81" s="17"/>
    </row>
    <row r="82" spans="1:29" s="16" customFormat="1" ht="18.75" customHeight="1" x14ac:dyDescent="0.25">
      <c r="A82" s="195">
        <v>3208</v>
      </c>
      <c r="B82" s="79" t="s">
        <v>7542</v>
      </c>
      <c r="C82" s="364">
        <v>9101681161</v>
      </c>
      <c r="D82" s="230"/>
      <c r="E82" s="230"/>
      <c r="F82" s="230"/>
      <c r="G82" s="230"/>
      <c r="H82" s="230"/>
      <c r="I82" s="230"/>
      <c r="J82" s="230"/>
      <c r="K82" s="230">
        <v>2</v>
      </c>
      <c r="L82" s="230"/>
      <c r="M82" s="230"/>
      <c r="N82" s="230"/>
      <c r="O82" s="230"/>
      <c r="P82" s="230">
        <v>1</v>
      </c>
      <c r="Q82" s="230"/>
      <c r="R82" s="230"/>
      <c r="S82" s="230"/>
      <c r="T82" s="230"/>
      <c r="U82" s="230"/>
      <c r="V82" s="230"/>
      <c r="W82" s="230"/>
      <c r="X82" s="25"/>
      <c r="AC82" s="17"/>
    </row>
    <row r="83" spans="1:29" s="16" customFormat="1" ht="18.75" customHeight="1" x14ac:dyDescent="0.25">
      <c r="A83" s="195">
        <v>3625</v>
      </c>
      <c r="B83" s="79" t="s">
        <v>7543</v>
      </c>
      <c r="C83" s="364">
        <v>9101681099</v>
      </c>
      <c r="D83" s="230"/>
      <c r="E83" s="230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>
        <v>2</v>
      </c>
      <c r="Q83" s="230"/>
      <c r="R83" s="230"/>
      <c r="S83" s="230"/>
      <c r="T83" s="230"/>
      <c r="U83" s="230"/>
      <c r="V83" s="230"/>
      <c r="W83" s="230"/>
      <c r="X83" s="25"/>
      <c r="AC83" s="17"/>
    </row>
    <row r="84" spans="1:29" s="16" customFormat="1" ht="18.75" customHeight="1" x14ac:dyDescent="0.25">
      <c r="A84" s="20">
        <v>4450</v>
      </c>
      <c r="B84" s="380" t="s">
        <v>2675</v>
      </c>
      <c r="C84" s="364">
        <v>9101680757</v>
      </c>
      <c r="D84" s="230"/>
      <c r="E84" s="230"/>
      <c r="F84" s="230"/>
      <c r="G84" s="230"/>
      <c r="H84" s="230"/>
      <c r="I84" s="230"/>
      <c r="J84" s="230"/>
      <c r="K84" s="230"/>
      <c r="L84" s="230"/>
      <c r="M84" s="230"/>
      <c r="N84" s="230"/>
      <c r="O84" s="230"/>
      <c r="P84" s="230">
        <v>3</v>
      </c>
      <c r="Q84" s="230"/>
      <c r="R84" s="230"/>
      <c r="S84" s="230"/>
      <c r="T84" s="230"/>
      <c r="U84" s="230"/>
      <c r="V84" s="230"/>
      <c r="W84" s="230"/>
      <c r="X84" s="25"/>
      <c r="AC84" s="17"/>
    </row>
    <row r="85" spans="1:29" s="16" customFormat="1" ht="18.75" customHeight="1" x14ac:dyDescent="0.25">
      <c r="A85" s="400">
        <v>4968</v>
      </c>
      <c r="B85" s="380" t="s">
        <v>7544</v>
      </c>
      <c r="C85" s="364">
        <v>9101682350</v>
      </c>
      <c r="D85" s="230"/>
      <c r="E85" s="230"/>
      <c r="F85" s="230"/>
      <c r="G85" s="230"/>
      <c r="H85" s="230"/>
      <c r="I85" s="230"/>
      <c r="J85" s="230"/>
      <c r="K85" s="230"/>
      <c r="L85" s="230"/>
      <c r="M85" s="230"/>
      <c r="N85" s="230"/>
      <c r="O85" s="230"/>
      <c r="P85" s="230"/>
      <c r="Q85" s="230">
        <v>1</v>
      </c>
      <c r="R85" s="230"/>
      <c r="S85" s="230"/>
      <c r="T85" s="230"/>
      <c r="U85" s="230"/>
      <c r="V85" s="230"/>
      <c r="W85" s="230"/>
      <c r="X85" s="25"/>
      <c r="AC85" s="17"/>
    </row>
    <row r="86" spans="1:29" s="16" customFormat="1" ht="18.75" customHeight="1" x14ac:dyDescent="0.25">
      <c r="A86" s="400">
        <v>5373</v>
      </c>
      <c r="B86" s="380" t="s">
        <v>7545</v>
      </c>
      <c r="C86" s="364">
        <v>9101682524</v>
      </c>
      <c r="D86" s="230"/>
      <c r="E86" s="230"/>
      <c r="F86" s="230"/>
      <c r="G86" s="230"/>
      <c r="H86" s="230"/>
      <c r="I86" s="230"/>
      <c r="J86" s="230"/>
      <c r="K86" s="230"/>
      <c r="L86" s="230"/>
      <c r="M86" s="230"/>
      <c r="N86" s="230"/>
      <c r="O86" s="230"/>
      <c r="P86" s="230"/>
      <c r="Q86" s="230">
        <v>2</v>
      </c>
      <c r="R86" s="230"/>
      <c r="S86" s="230"/>
      <c r="T86" s="230"/>
      <c r="U86" s="230"/>
      <c r="V86" s="230"/>
      <c r="W86" s="230"/>
      <c r="X86" s="25"/>
      <c r="AC86" s="17"/>
    </row>
    <row r="87" spans="1:29" s="16" customFormat="1" ht="18.75" customHeight="1" x14ac:dyDescent="0.25">
      <c r="A87" s="400">
        <v>3639</v>
      </c>
      <c r="B87" s="380" t="s">
        <v>7546</v>
      </c>
      <c r="C87" s="364">
        <v>9101681459</v>
      </c>
      <c r="D87" s="230"/>
      <c r="E87" s="230"/>
      <c r="F87" s="230"/>
      <c r="G87" s="230"/>
      <c r="H87" s="230"/>
      <c r="I87" s="230"/>
      <c r="J87" s="230"/>
      <c r="K87" s="230">
        <v>3</v>
      </c>
      <c r="L87" s="230"/>
      <c r="M87" s="230"/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5"/>
      <c r="AC87" s="17"/>
    </row>
    <row r="88" spans="1:29" s="16" customFormat="1" ht="18.75" customHeight="1" x14ac:dyDescent="0.25">
      <c r="A88" s="400">
        <v>4038</v>
      </c>
      <c r="B88" s="380" t="s">
        <v>7547</v>
      </c>
      <c r="C88" s="364">
        <v>9101680726</v>
      </c>
      <c r="D88" s="230"/>
      <c r="E88" s="230"/>
      <c r="F88" s="230"/>
      <c r="G88" s="230"/>
      <c r="H88" s="230"/>
      <c r="I88" s="230"/>
      <c r="J88" s="230"/>
      <c r="K88" s="230">
        <v>5</v>
      </c>
      <c r="L88" s="230"/>
      <c r="M88" s="230"/>
      <c r="N88" s="230"/>
      <c r="O88" s="230"/>
      <c r="P88" s="230"/>
      <c r="Q88" s="230"/>
      <c r="R88" s="230"/>
      <c r="S88" s="230"/>
      <c r="T88" s="230"/>
      <c r="U88" s="230"/>
      <c r="V88" s="230"/>
      <c r="W88" s="230"/>
      <c r="X88" s="25"/>
      <c r="AC88" s="17"/>
    </row>
    <row r="89" spans="1:29" s="16" customFormat="1" ht="18.75" customHeight="1" x14ac:dyDescent="0.25">
      <c r="A89" s="400">
        <v>5636</v>
      </c>
      <c r="B89" s="380" t="s">
        <v>5207</v>
      </c>
      <c r="C89" s="364" t="s">
        <v>6632</v>
      </c>
      <c r="D89" s="230"/>
      <c r="E89" s="230"/>
      <c r="F89" s="230"/>
      <c r="G89" s="230"/>
      <c r="H89" s="230"/>
      <c r="I89" s="230"/>
      <c r="J89" s="230"/>
      <c r="K89" s="230">
        <v>1</v>
      </c>
      <c r="L89" s="230"/>
      <c r="M89" s="230"/>
      <c r="N89" s="230"/>
      <c r="O89" s="230"/>
      <c r="P89" s="230"/>
      <c r="Q89" s="230"/>
      <c r="R89" s="230"/>
      <c r="S89" s="230"/>
      <c r="T89" s="230"/>
      <c r="U89" s="230"/>
      <c r="V89" s="230"/>
      <c r="W89" s="230"/>
      <c r="X89" s="25"/>
      <c r="AC89" s="17"/>
    </row>
    <row r="90" spans="1:29" s="16" customFormat="1" ht="18.75" customHeight="1" x14ac:dyDescent="0.25">
      <c r="A90" s="400">
        <v>4702</v>
      </c>
      <c r="B90" s="380" t="s">
        <v>7548</v>
      </c>
      <c r="C90" s="364">
        <v>9101681942</v>
      </c>
      <c r="D90" s="230"/>
      <c r="E90" s="230"/>
      <c r="F90" s="230"/>
      <c r="G90" s="230"/>
      <c r="H90" s="230"/>
      <c r="I90" s="230"/>
      <c r="J90" s="230"/>
      <c r="K90" s="230">
        <v>2</v>
      </c>
      <c r="L90" s="230"/>
      <c r="M90" s="230"/>
      <c r="N90" s="230"/>
      <c r="O90" s="230"/>
      <c r="P90" s="230"/>
      <c r="Q90" s="230">
        <v>2</v>
      </c>
      <c r="R90" s="230"/>
      <c r="S90" s="230"/>
      <c r="T90" s="230"/>
      <c r="U90" s="230"/>
      <c r="V90" s="230"/>
      <c r="W90" s="230"/>
      <c r="X90" s="25"/>
      <c r="AC90" s="17"/>
    </row>
    <row r="91" spans="1:29" s="16" customFormat="1" ht="18.75" customHeight="1" x14ac:dyDescent="0.25">
      <c r="A91" s="400">
        <v>4702</v>
      </c>
      <c r="B91" s="380" t="s">
        <v>7548</v>
      </c>
      <c r="C91" s="364">
        <v>9101681973</v>
      </c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0"/>
      <c r="P91" s="230">
        <v>2</v>
      </c>
      <c r="Q91" s="230"/>
      <c r="R91" s="230"/>
      <c r="S91" s="230"/>
      <c r="T91" s="230"/>
      <c r="U91" s="230"/>
      <c r="V91" s="230"/>
      <c r="W91" s="230"/>
      <c r="X91" s="25"/>
      <c r="AC91" s="17"/>
    </row>
    <row r="92" spans="1:29" s="16" customFormat="1" ht="18.75" customHeight="1" x14ac:dyDescent="0.25">
      <c r="A92" s="400">
        <v>3468</v>
      </c>
      <c r="B92" s="380" t="s">
        <v>7549</v>
      </c>
      <c r="C92" s="364">
        <v>9101680843</v>
      </c>
      <c r="D92" s="230"/>
      <c r="E92" s="230"/>
      <c r="F92" s="230"/>
      <c r="G92" s="230"/>
      <c r="H92" s="230"/>
      <c r="I92" s="230"/>
      <c r="J92" s="230"/>
      <c r="K92" s="230"/>
      <c r="L92" s="230"/>
      <c r="M92" s="230"/>
      <c r="N92" s="230"/>
      <c r="O92" s="230"/>
      <c r="P92" s="230"/>
      <c r="Q92" s="230">
        <v>1</v>
      </c>
      <c r="R92" s="230"/>
      <c r="S92" s="230"/>
      <c r="T92" s="230"/>
      <c r="U92" s="230"/>
      <c r="V92" s="230"/>
      <c r="W92" s="230"/>
      <c r="X92" s="25"/>
      <c r="AC92" s="17"/>
    </row>
    <row r="93" spans="1:29" s="16" customFormat="1" ht="18.75" customHeight="1" x14ac:dyDescent="0.25">
      <c r="A93" s="400">
        <v>4168</v>
      </c>
      <c r="B93" s="380" t="s">
        <v>7194</v>
      </c>
      <c r="C93" s="364">
        <v>9101681780</v>
      </c>
      <c r="D93" s="230"/>
      <c r="E93" s="230"/>
      <c r="F93" s="230"/>
      <c r="G93" s="230"/>
      <c r="H93" s="230"/>
      <c r="I93" s="230"/>
      <c r="J93" s="230"/>
      <c r="K93" s="230"/>
      <c r="L93" s="230"/>
      <c r="M93" s="230"/>
      <c r="N93" s="230"/>
      <c r="O93" s="230"/>
      <c r="P93" s="230"/>
      <c r="Q93" s="230"/>
      <c r="R93" s="230"/>
      <c r="S93" s="230"/>
      <c r="T93" s="230">
        <v>1</v>
      </c>
      <c r="U93" s="230"/>
      <c r="V93" s="230"/>
      <c r="W93" s="230"/>
      <c r="X93" s="25"/>
      <c r="AC93" s="17"/>
    </row>
    <row r="94" spans="1:29" s="16" customFormat="1" ht="18.75" customHeight="1" x14ac:dyDescent="0.25">
      <c r="A94" s="400">
        <v>4830</v>
      </c>
      <c r="B94" s="380" t="s">
        <v>7550</v>
      </c>
      <c r="C94" s="364">
        <v>9101681658</v>
      </c>
      <c r="D94" s="230"/>
      <c r="E94" s="230"/>
      <c r="F94" s="230"/>
      <c r="G94" s="230"/>
      <c r="H94" s="230"/>
      <c r="I94" s="230"/>
      <c r="J94" s="230"/>
      <c r="K94" s="230">
        <v>3</v>
      </c>
      <c r="L94" s="230"/>
      <c r="M94" s="230"/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5"/>
      <c r="AC94" s="17"/>
    </row>
    <row r="95" spans="1:29" s="16" customFormat="1" ht="18.75" customHeight="1" x14ac:dyDescent="0.25">
      <c r="A95" s="400">
        <v>2188</v>
      </c>
      <c r="B95" s="380" t="s">
        <v>6575</v>
      </c>
      <c r="C95" s="364" t="s">
        <v>6632</v>
      </c>
      <c r="D95" s="230"/>
      <c r="E95" s="230"/>
      <c r="F95" s="230"/>
      <c r="G95" s="230"/>
      <c r="H95" s="230"/>
      <c r="I95" s="230"/>
      <c r="J95" s="230"/>
      <c r="K95" s="230">
        <v>3</v>
      </c>
      <c r="L95" s="230"/>
      <c r="M95" s="230"/>
      <c r="N95" s="230"/>
      <c r="O95" s="230"/>
      <c r="P95" s="230">
        <v>3</v>
      </c>
      <c r="Q95" s="230"/>
      <c r="R95" s="230"/>
      <c r="S95" s="230"/>
      <c r="T95" s="230"/>
      <c r="U95" s="230"/>
      <c r="V95" s="230"/>
      <c r="W95" s="230"/>
      <c r="X95" s="25"/>
      <c r="AC95" s="17"/>
    </row>
    <row r="96" spans="1:29" s="16" customFormat="1" ht="18.75" customHeight="1" x14ac:dyDescent="0.25">
      <c r="A96" s="400">
        <v>5343</v>
      </c>
      <c r="B96" s="380" t="s">
        <v>6928</v>
      </c>
      <c r="C96" s="364">
        <v>9101682370</v>
      </c>
      <c r="D96" s="230"/>
      <c r="E96" s="230"/>
      <c r="F96" s="230"/>
      <c r="G96" s="230"/>
      <c r="H96" s="230">
        <v>1</v>
      </c>
      <c r="I96" s="230">
        <v>3</v>
      </c>
      <c r="J96" s="230"/>
      <c r="K96" s="230">
        <v>8</v>
      </c>
      <c r="L96" s="230"/>
      <c r="M96" s="230"/>
      <c r="N96" s="230"/>
      <c r="O96" s="230"/>
      <c r="P96" s="230">
        <v>1</v>
      </c>
      <c r="Q96" s="230">
        <v>8</v>
      </c>
      <c r="R96" s="230"/>
      <c r="S96" s="230"/>
      <c r="T96" s="230"/>
      <c r="U96" s="230"/>
      <c r="V96" s="230"/>
      <c r="W96" s="230">
        <v>2</v>
      </c>
      <c r="X96" s="25"/>
      <c r="AC96" s="17"/>
    </row>
    <row r="97" spans="1:29" s="16" customFormat="1" ht="18.75" customHeight="1" x14ac:dyDescent="0.25">
      <c r="A97" s="400">
        <v>1655</v>
      </c>
      <c r="B97" s="380" t="s">
        <v>5117</v>
      </c>
      <c r="C97" s="364">
        <v>9101681820</v>
      </c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30"/>
      <c r="P97" s="230">
        <v>7</v>
      </c>
      <c r="Q97" s="230"/>
      <c r="R97" s="230"/>
      <c r="S97" s="230"/>
      <c r="T97" s="230"/>
      <c r="U97" s="230"/>
      <c r="V97" s="230"/>
      <c r="W97" s="230"/>
      <c r="X97" s="25"/>
      <c r="AC97" s="17"/>
    </row>
    <row r="98" spans="1:29" s="16" customFormat="1" ht="18.75" customHeight="1" x14ac:dyDescent="0.25">
      <c r="A98" s="400">
        <v>4918</v>
      </c>
      <c r="B98" s="380" t="s">
        <v>7551</v>
      </c>
      <c r="C98" s="364">
        <v>9101682465</v>
      </c>
      <c r="D98" s="230"/>
      <c r="E98" s="230"/>
      <c r="F98" s="230"/>
      <c r="G98" s="230"/>
      <c r="H98" s="230"/>
      <c r="I98" s="230"/>
      <c r="J98" s="230"/>
      <c r="K98" s="230">
        <v>2</v>
      </c>
      <c r="L98" s="230"/>
      <c r="M98" s="230"/>
      <c r="N98" s="230"/>
      <c r="O98" s="230"/>
      <c r="P98" s="230"/>
      <c r="Q98" s="230"/>
      <c r="R98" s="230"/>
      <c r="S98" s="230"/>
      <c r="T98" s="230"/>
      <c r="U98" s="230"/>
      <c r="V98" s="230"/>
      <c r="W98" s="230"/>
      <c r="X98" s="25"/>
      <c r="AC98" s="17"/>
    </row>
    <row r="99" spans="1:29" s="16" customFormat="1" ht="18.75" customHeight="1" x14ac:dyDescent="0.25">
      <c r="A99" s="195">
        <v>4076</v>
      </c>
      <c r="B99" s="79" t="s">
        <v>7552</v>
      </c>
      <c r="C99" s="364">
        <v>9101682321</v>
      </c>
      <c r="D99" s="230"/>
      <c r="E99" s="230"/>
      <c r="F99" s="230"/>
      <c r="G99" s="230"/>
      <c r="H99" s="230"/>
      <c r="I99" s="230"/>
      <c r="J99" s="230"/>
      <c r="K99" s="230"/>
      <c r="L99" s="230"/>
      <c r="M99" s="230"/>
      <c r="N99" s="230"/>
      <c r="O99" s="230"/>
      <c r="P99" s="230">
        <v>1</v>
      </c>
      <c r="Q99" s="230"/>
      <c r="R99" s="230"/>
      <c r="S99" s="230"/>
      <c r="T99" s="230"/>
      <c r="U99" s="230"/>
      <c r="V99" s="230"/>
      <c r="W99" s="230"/>
      <c r="X99" s="25"/>
      <c r="AC99" s="17"/>
    </row>
    <row r="100" spans="1:29" s="16" customFormat="1" ht="18.75" customHeight="1" x14ac:dyDescent="0.25">
      <c r="A100" s="195">
        <v>3446</v>
      </c>
      <c r="B100" s="79" t="s">
        <v>7553</v>
      </c>
      <c r="C100" s="364">
        <v>9101682406</v>
      </c>
      <c r="D100" s="230"/>
      <c r="E100" s="230"/>
      <c r="F100" s="230"/>
      <c r="G100" s="230"/>
      <c r="H100" s="230"/>
      <c r="I100" s="230"/>
      <c r="J100" s="230"/>
      <c r="K100" s="230">
        <v>2</v>
      </c>
      <c r="L100" s="230"/>
      <c r="M100" s="230"/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5"/>
      <c r="AC100" s="17"/>
    </row>
    <row r="101" spans="1:29" s="16" customFormat="1" ht="18.75" customHeight="1" x14ac:dyDescent="0.25">
      <c r="A101" s="195"/>
      <c r="B101" s="363" t="s">
        <v>6973</v>
      </c>
      <c r="C101" s="364"/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5"/>
      <c r="AC101" s="17"/>
    </row>
    <row r="102" spans="1:29" s="16" customFormat="1" ht="18.75" customHeight="1" x14ac:dyDescent="0.25">
      <c r="A102" s="195">
        <v>5346</v>
      </c>
      <c r="B102" s="79" t="s">
        <v>7554</v>
      </c>
      <c r="C102" s="364">
        <v>9101682460</v>
      </c>
      <c r="D102" s="230"/>
      <c r="E102" s="230"/>
      <c r="F102" s="230"/>
      <c r="G102" s="230"/>
      <c r="H102" s="230"/>
      <c r="I102" s="230"/>
      <c r="J102" s="230"/>
      <c r="K102" s="230">
        <v>4</v>
      </c>
      <c r="L102" s="230"/>
      <c r="M102" s="230"/>
      <c r="N102" s="230"/>
      <c r="O102" s="230"/>
      <c r="P102" s="230"/>
      <c r="Q102" s="230"/>
      <c r="R102" s="230"/>
      <c r="S102" s="230"/>
      <c r="T102" s="230"/>
      <c r="U102" s="230"/>
      <c r="V102" s="230"/>
      <c r="W102" s="230"/>
      <c r="X102" s="25"/>
      <c r="AC102" s="17"/>
    </row>
    <row r="103" spans="1:29" s="16" customFormat="1" ht="18.75" customHeight="1" x14ac:dyDescent="0.25">
      <c r="A103" s="195">
        <v>5974</v>
      </c>
      <c r="B103" s="79" t="s">
        <v>7555</v>
      </c>
      <c r="C103" s="364">
        <v>9101679027</v>
      </c>
      <c r="D103" s="230"/>
      <c r="E103" s="230"/>
      <c r="F103" s="230"/>
      <c r="G103" s="230"/>
      <c r="H103" s="230"/>
      <c r="I103" s="230"/>
      <c r="J103" s="230"/>
      <c r="K103" s="230">
        <v>4</v>
      </c>
      <c r="L103" s="230"/>
      <c r="M103" s="230"/>
      <c r="N103" s="230"/>
      <c r="O103" s="230"/>
      <c r="P103" s="230"/>
      <c r="Q103" s="230">
        <v>5</v>
      </c>
      <c r="R103" s="230"/>
      <c r="S103" s="230"/>
      <c r="T103" s="230"/>
      <c r="U103" s="230"/>
      <c r="V103" s="230"/>
      <c r="W103" s="230"/>
      <c r="X103" s="25"/>
      <c r="AC103" s="17"/>
    </row>
    <row r="104" spans="1:29" s="16" customFormat="1" ht="18.75" customHeight="1" x14ac:dyDescent="0.25">
      <c r="A104" s="195">
        <v>5312</v>
      </c>
      <c r="B104" s="79" t="s">
        <v>7556</v>
      </c>
      <c r="C104" s="364">
        <v>9101682325</v>
      </c>
      <c r="D104" s="230"/>
      <c r="E104" s="230"/>
      <c r="F104" s="230"/>
      <c r="G104" s="230"/>
      <c r="H104" s="230"/>
      <c r="I104" s="230"/>
      <c r="J104" s="230"/>
      <c r="K104" s="230">
        <v>2</v>
      </c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5"/>
      <c r="AC104" s="17"/>
    </row>
    <row r="105" spans="1:29" s="16" customFormat="1" ht="18.75" customHeight="1" x14ac:dyDescent="0.25">
      <c r="A105" s="195" t="s">
        <v>7557</v>
      </c>
      <c r="B105" s="79" t="s">
        <v>7558</v>
      </c>
      <c r="C105" s="364" t="s">
        <v>6632</v>
      </c>
      <c r="D105" s="230">
        <v>1</v>
      </c>
      <c r="E105" s="230"/>
      <c r="F105" s="230"/>
      <c r="G105" s="230"/>
      <c r="H105" s="230"/>
      <c r="I105" s="230"/>
      <c r="J105" s="230"/>
      <c r="K105" s="230"/>
      <c r="L105" s="230"/>
      <c r="M105" s="230"/>
      <c r="N105" s="230">
        <v>1</v>
      </c>
      <c r="O105" s="230"/>
      <c r="P105" s="230">
        <v>1</v>
      </c>
      <c r="Q105" s="230">
        <v>1</v>
      </c>
      <c r="R105" s="230">
        <v>1</v>
      </c>
      <c r="S105" s="230">
        <v>1</v>
      </c>
      <c r="T105" s="230"/>
      <c r="U105" s="230"/>
      <c r="V105" s="230"/>
      <c r="W105" s="230">
        <v>1</v>
      </c>
      <c r="X105" s="25"/>
      <c r="AC105" s="17"/>
    </row>
    <row r="106" spans="1:29" s="16" customFormat="1" ht="18.75" customHeight="1" x14ac:dyDescent="0.25">
      <c r="A106" s="195" t="s">
        <v>7214</v>
      </c>
      <c r="B106" s="79" t="s">
        <v>7559</v>
      </c>
      <c r="C106" s="364" t="s">
        <v>6632</v>
      </c>
      <c r="D106" s="230"/>
      <c r="E106" s="230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>
        <v>1</v>
      </c>
      <c r="S106" s="230"/>
      <c r="T106" s="230"/>
      <c r="U106" s="230"/>
      <c r="V106" s="230"/>
      <c r="W106" s="230"/>
      <c r="X106" s="25"/>
      <c r="AC106" s="17"/>
    </row>
    <row r="107" spans="1:29" s="16" customFormat="1" ht="18.75" customHeight="1" x14ac:dyDescent="0.25">
      <c r="A107" s="195" t="s">
        <v>6628</v>
      </c>
      <c r="B107" s="79" t="s">
        <v>7560</v>
      </c>
      <c r="C107" s="364">
        <v>9106</v>
      </c>
      <c r="D107" s="230"/>
      <c r="E107" s="230"/>
      <c r="F107" s="230"/>
      <c r="G107" s="230"/>
      <c r="H107" s="230"/>
      <c r="I107" s="230"/>
      <c r="J107" s="230"/>
      <c r="K107" s="230"/>
      <c r="L107" s="230"/>
      <c r="M107" s="230"/>
      <c r="N107" s="230"/>
      <c r="O107" s="230"/>
      <c r="P107" s="230"/>
      <c r="Q107" s="230"/>
      <c r="R107" s="230"/>
      <c r="S107" s="230"/>
      <c r="T107" s="230">
        <v>1</v>
      </c>
      <c r="U107" s="230"/>
      <c r="V107" s="230">
        <v>2</v>
      </c>
      <c r="W107" s="230"/>
      <c r="X107" s="25"/>
      <c r="AC107" s="17"/>
    </row>
    <row r="108" spans="1:29" s="16" customFormat="1" ht="18.75" customHeight="1" x14ac:dyDescent="0.25">
      <c r="A108" s="195" t="s">
        <v>6628</v>
      </c>
      <c r="B108" s="79" t="s">
        <v>7561</v>
      </c>
      <c r="C108" s="364">
        <v>9160</v>
      </c>
      <c r="D108" s="230"/>
      <c r="E108" s="230"/>
      <c r="F108" s="230"/>
      <c r="G108" s="230"/>
      <c r="H108" s="230"/>
      <c r="I108" s="230"/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>
        <v>1</v>
      </c>
      <c r="U108" s="230"/>
      <c r="V108" s="230">
        <v>1</v>
      </c>
      <c r="W108" s="230"/>
      <c r="X108" s="25"/>
      <c r="AC108" s="17"/>
    </row>
    <row r="109" spans="1:29" s="16" customFormat="1" ht="18.75" customHeight="1" x14ac:dyDescent="0.25">
      <c r="A109" s="195" t="s">
        <v>5480</v>
      </c>
      <c r="B109" s="79" t="s">
        <v>7562</v>
      </c>
      <c r="C109" s="364" t="s">
        <v>6632</v>
      </c>
      <c r="D109" s="230"/>
      <c r="E109" s="230"/>
      <c r="F109" s="230"/>
      <c r="G109" s="230"/>
      <c r="H109" s="230">
        <v>1</v>
      </c>
      <c r="I109" s="230"/>
      <c r="J109" s="230"/>
      <c r="K109" s="230"/>
      <c r="L109" s="230"/>
      <c r="M109" s="230"/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5"/>
      <c r="AC109" s="17"/>
    </row>
    <row r="110" spans="1:29" s="16" customFormat="1" ht="18.75" customHeight="1" x14ac:dyDescent="0.25">
      <c r="A110" s="195" t="s">
        <v>7563</v>
      </c>
      <c r="B110" s="79" t="s">
        <v>7564</v>
      </c>
      <c r="C110" s="364" t="s">
        <v>7565</v>
      </c>
      <c r="D110" s="230"/>
      <c r="E110" s="230"/>
      <c r="F110" s="230"/>
      <c r="G110" s="230"/>
      <c r="H110" s="230">
        <v>2</v>
      </c>
      <c r="I110" s="230">
        <v>1</v>
      </c>
      <c r="J110" s="230"/>
      <c r="K110" s="230"/>
      <c r="L110" s="230"/>
      <c r="M110" s="230"/>
      <c r="N110" s="230">
        <v>1</v>
      </c>
      <c r="O110" s="230">
        <v>2</v>
      </c>
      <c r="P110" s="230"/>
      <c r="Q110" s="230">
        <v>4</v>
      </c>
      <c r="R110" s="230"/>
      <c r="S110" s="230"/>
      <c r="T110" s="230">
        <v>2</v>
      </c>
      <c r="U110" s="230"/>
      <c r="V110" s="230">
        <v>1</v>
      </c>
      <c r="W110" s="230"/>
      <c r="X110" s="25"/>
      <c r="AC110" s="17"/>
    </row>
    <row r="111" spans="1:29" s="16" customFormat="1" ht="18.75" customHeight="1" x14ac:dyDescent="0.25">
      <c r="A111" s="195"/>
      <c r="B111" s="363" t="s">
        <v>7102</v>
      </c>
      <c r="C111" s="364"/>
      <c r="D111" s="230"/>
      <c r="E111" s="230"/>
      <c r="F111" s="230"/>
      <c r="G111" s="230"/>
      <c r="H111" s="230"/>
      <c r="I111" s="230"/>
      <c r="J111" s="230"/>
      <c r="K111" s="230"/>
      <c r="L111" s="230"/>
      <c r="M111" s="230"/>
      <c r="N111" s="230"/>
      <c r="O111" s="230"/>
      <c r="P111" s="230"/>
      <c r="Q111" s="230"/>
      <c r="R111" s="230"/>
      <c r="S111" s="230"/>
      <c r="T111" s="230"/>
      <c r="U111" s="230"/>
      <c r="V111" s="230"/>
      <c r="W111" s="230"/>
      <c r="X111" s="25"/>
      <c r="AC111" s="17"/>
    </row>
    <row r="112" spans="1:29" s="16" customFormat="1" ht="18.75" customHeight="1" x14ac:dyDescent="0.25">
      <c r="A112" s="195">
        <v>6253</v>
      </c>
      <c r="B112" s="79" t="s">
        <v>7566</v>
      </c>
      <c r="C112" s="364">
        <v>9101686660</v>
      </c>
      <c r="D112" s="230"/>
      <c r="E112" s="230"/>
      <c r="F112" s="230"/>
      <c r="G112" s="230"/>
      <c r="H112" s="230"/>
      <c r="I112" s="230"/>
      <c r="J112" s="230"/>
      <c r="K112" s="230">
        <v>4</v>
      </c>
      <c r="L112" s="230"/>
      <c r="M112" s="230"/>
      <c r="N112" s="230"/>
      <c r="O112" s="230"/>
      <c r="P112" s="230">
        <v>2</v>
      </c>
      <c r="Q112" s="230"/>
      <c r="R112" s="230"/>
      <c r="S112" s="230"/>
      <c r="T112" s="230"/>
      <c r="U112" s="230"/>
      <c r="V112" s="230"/>
      <c r="W112" s="230"/>
      <c r="X112" s="25"/>
      <c r="AC112" s="17"/>
    </row>
    <row r="113" spans="1:29" s="16" customFormat="1" ht="18.75" customHeight="1" x14ac:dyDescent="0.25">
      <c r="A113" s="195">
        <v>2078</v>
      </c>
      <c r="B113" s="79" t="s">
        <v>6820</v>
      </c>
      <c r="C113" s="364">
        <v>9101687203</v>
      </c>
      <c r="D113" s="230"/>
      <c r="E113" s="230"/>
      <c r="F113" s="230"/>
      <c r="G113" s="230"/>
      <c r="H113" s="230"/>
      <c r="I113" s="230"/>
      <c r="J113" s="230"/>
      <c r="K113" s="230">
        <v>1</v>
      </c>
      <c r="L113" s="230"/>
      <c r="M113" s="230"/>
      <c r="N113" s="230"/>
      <c r="O113" s="230"/>
      <c r="P113" s="230"/>
      <c r="Q113" s="230"/>
      <c r="R113" s="230"/>
      <c r="S113" s="230"/>
      <c r="T113" s="230"/>
      <c r="U113" s="230"/>
      <c r="V113" s="230"/>
      <c r="W113" s="230"/>
      <c r="X113" s="25"/>
      <c r="AC113" s="17"/>
    </row>
    <row r="114" spans="1:29" s="16" customFormat="1" ht="18.75" customHeight="1" x14ac:dyDescent="0.25">
      <c r="A114" s="195">
        <v>6456</v>
      </c>
      <c r="B114" s="79" t="s">
        <v>7567</v>
      </c>
      <c r="C114" s="364">
        <v>9101687274</v>
      </c>
      <c r="D114" s="230"/>
      <c r="E114" s="230"/>
      <c r="F114" s="230"/>
      <c r="G114" s="230"/>
      <c r="H114" s="230"/>
      <c r="I114" s="230"/>
      <c r="J114" s="230"/>
      <c r="K114" s="230"/>
      <c r="L114" s="230"/>
      <c r="M114" s="230"/>
      <c r="N114" s="230"/>
      <c r="O114" s="230"/>
      <c r="P114" s="230">
        <v>2</v>
      </c>
      <c r="Q114" s="230"/>
      <c r="R114" s="230"/>
      <c r="S114" s="230"/>
      <c r="T114" s="230"/>
      <c r="U114" s="230"/>
      <c r="V114" s="230"/>
      <c r="W114" s="230"/>
      <c r="X114" s="25"/>
      <c r="AC114" s="17"/>
    </row>
    <row r="115" spans="1:29" s="16" customFormat="1" ht="18.75" customHeight="1" x14ac:dyDescent="0.25">
      <c r="A115" s="195">
        <v>3841</v>
      </c>
      <c r="B115" s="79" t="s">
        <v>3628</v>
      </c>
      <c r="C115" s="364">
        <v>9101686421</v>
      </c>
      <c r="D115" s="230"/>
      <c r="E115" s="230"/>
      <c r="F115" s="230"/>
      <c r="G115" s="230"/>
      <c r="H115" s="230"/>
      <c r="I115" s="230"/>
      <c r="J115" s="230"/>
      <c r="K115" s="230">
        <v>1</v>
      </c>
      <c r="L115" s="230"/>
      <c r="M115" s="230"/>
      <c r="N115" s="230"/>
      <c r="O115" s="230"/>
      <c r="P115" s="230"/>
      <c r="Q115" s="230"/>
      <c r="R115" s="230"/>
      <c r="S115" s="230"/>
      <c r="T115" s="230"/>
      <c r="U115" s="230"/>
      <c r="V115" s="230"/>
      <c r="W115" s="230"/>
      <c r="X115" s="25"/>
      <c r="AC115" s="17"/>
    </row>
    <row r="116" spans="1:29" s="16" customFormat="1" ht="18.75" customHeight="1" x14ac:dyDescent="0.25">
      <c r="A116" s="195" t="s">
        <v>6505</v>
      </c>
      <c r="B116" s="79" t="s">
        <v>6506</v>
      </c>
      <c r="C116" s="364" t="s">
        <v>7568</v>
      </c>
      <c r="D116" s="230"/>
      <c r="E116" s="230"/>
      <c r="F116" s="230"/>
      <c r="G116" s="230"/>
      <c r="H116" s="230"/>
      <c r="I116" s="230"/>
      <c r="J116" s="230"/>
      <c r="K116" s="230">
        <v>2</v>
      </c>
      <c r="L116" s="230"/>
      <c r="M116" s="230"/>
      <c r="N116" s="230">
        <v>3</v>
      </c>
      <c r="O116" s="230">
        <v>1</v>
      </c>
      <c r="P116" s="230"/>
      <c r="Q116" s="230"/>
      <c r="R116" s="230"/>
      <c r="S116" s="230"/>
      <c r="T116" s="230"/>
      <c r="U116" s="230"/>
      <c r="V116" s="230"/>
      <c r="W116" s="230"/>
      <c r="X116" s="25"/>
      <c r="AC116" s="17"/>
    </row>
    <row r="117" spans="1:29" s="16" customFormat="1" ht="18.75" customHeight="1" x14ac:dyDescent="0.25">
      <c r="A117" s="195">
        <v>5504</v>
      </c>
      <c r="B117" s="79" t="s">
        <v>4018</v>
      </c>
      <c r="C117" s="364">
        <v>9101686620</v>
      </c>
      <c r="D117" s="230"/>
      <c r="E117" s="230"/>
      <c r="F117" s="230"/>
      <c r="G117" s="230"/>
      <c r="H117" s="230"/>
      <c r="I117" s="230"/>
      <c r="J117" s="230"/>
      <c r="K117" s="230"/>
      <c r="L117" s="230"/>
      <c r="M117" s="230"/>
      <c r="N117" s="230"/>
      <c r="O117" s="230"/>
      <c r="P117" s="230"/>
      <c r="Q117" s="230">
        <v>5</v>
      </c>
      <c r="R117" s="230"/>
      <c r="S117" s="230"/>
      <c r="T117" s="230"/>
      <c r="U117" s="230"/>
      <c r="V117" s="230"/>
      <c r="W117" s="230"/>
      <c r="X117" s="25"/>
      <c r="AC117" s="17"/>
    </row>
    <row r="118" spans="1:29" s="16" customFormat="1" ht="18.75" customHeight="1" x14ac:dyDescent="0.25">
      <c r="A118" s="195" t="s">
        <v>6628</v>
      </c>
      <c r="B118" s="79" t="s">
        <v>7569</v>
      </c>
      <c r="C118" s="364" t="s">
        <v>6632</v>
      </c>
      <c r="D118" s="230"/>
      <c r="E118" s="230"/>
      <c r="F118" s="230"/>
      <c r="G118" s="230"/>
      <c r="H118" s="230">
        <v>1</v>
      </c>
      <c r="I118" s="230"/>
      <c r="J118" s="230"/>
      <c r="K118" s="230"/>
      <c r="L118" s="230"/>
      <c r="M118" s="230"/>
      <c r="N118" s="230"/>
      <c r="O118" s="230"/>
      <c r="P118" s="230"/>
      <c r="Q118" s="230"/>
      <c r="R118" s="230"/>
      <c r="S118" s="230"/>
      <c r="T118" s="230">
        <v>4</v>
      </c>
      <c r="U118" s="230"/>
      <c r="V118" s="230"/>
      <c r="W118" s="230"/>
      <c r="X118" s="25"/>
      <c r="AC118" s="17"/>
    </row>
    <row r="119" spans="1:29" s="16" customFormat="1" ht="18.75" customHeight="1" x14ac:dyDescent="0.25">
      <c r="A119" s="195" t="s">
        <v>5480</v>
      </c>
      <c r="B119" s="79" t="s">
        <v>7570</v>
      </c>
      <c r="C119" s="364" t="s">
        <v>6632</v>
      </c>
      <c r="D119" s="230"/>
      <c r="E119" s="230"/>
      <c r="F119" s="230"/>
      <c r="G119" s="230"/>
      <c r="H119" s="230"/>
      <c r="I119" s="230"/>
      <c r="J119" s="230"/>
      <c r="K119" s="230">
        <v>1</v>
      </c>
      <c r="L119" s="230"/>
      <c r="M119" s="230"/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5"/>
      <c r="AC119" s="17"/>
    </row>
    <row r="120" spans="1:29" s="16" customFormat="1" ht="18.75" customHeight="1" x14ac:dyDescent="0.25">
      <c r="A120" s="195" t="s">
        <v>7571</v>
      </c>
      <c r="B120" s="79" t="s">
        <v>7572</v>
      </c>
      <c r="C120" s="364" t="s">
        <v>6632</v>
      </c>
      <c r="D120" s="230"/>
      <c r="E120" s="230"/>
      <c r="F120" s="230"/>
      <c r="G120" s="230"/>
      <c r="H120" s="230"/>
      <c r="I120" s="230"/>
      <c r="J120" s="230"/>
      <c r="K120" s="230"/>
      <c r="L120" s="230"/>
      <c r="M120" s="230"/>
      <c r="N120" s="230"/>
      <c r="O120" s="230"/>
      <c r="P120" s="230"/>
      <c r="Q120" s="230"/>
      <c r="R120" s="230"/>
      <c r="S120" s="230"/>
      <c r="T120" s="230"/>
      <c r="U120" s="230">
        <v>3</v>
      </c>
      <c r="V120" s="230"/>
      <c r="W120" s="230"/>
      <c r="X120" s="25"/>
      <c r="AC120" s="17"/>
    </row>
    <row r="121" spans="1:29" s="16" customFormat="1" ht="18.75" customHeight="1" x14ac:dyDescent="0.25">
      <c r="A121" s="195" t="s">
        <v>7571</v>
      </c>
      <c r="B121" s="79" t="s">
        <v>7572</v>
      </c>
      <c r="C121" s="364" t="s">
        <v>6632</v>
      </c>
      <c r="D121" s="230"/>
      <c r="E121" s="230"/>
      <c r="F121" s="230"/>
      <c r="G121" s="230"/>
      <c r="H121" s="230"/>
      <c r="I121" s="230"/>
      <c r="J121" s="230"/>
      <c r="K121" s="230"/>
      <c r="L121" s="230"/>
      <c r="M121" s="230"/>
      <c r="N121" s="230"/>
      <c r="O121" s="230"/>
      <c r="P121" s="230"/>
      <c r="Q121" s="230"/>
      <c r="R121" s="230"/>
      <c r="S121" s="230"/>
      <c r="T121" s="230"/>
      <c r="U121" s="230"/>
      <c r="V121" s="230"/>
      <c r="W121" s="230">
        <v>2</v>
      </c>
      <c r="X121" s="25"/>
      <c r="AC121" s="17"/>
    </row>
    <row r="122" spans="1:29" s="16" customFormat="1" ht="18.75" customHeight="1" x14ac:dyDescent="0.25">
      <c r="A122" s="195" t="s">
        <v>5480</v>
      </c>
      <c r="B122" s="79" t="s">
        <v>7573</v>
      </c>
      <c r="C122" s="364" t="s">
        <v>6632</v>
      </c>
      <c r="D122" s="230"/>
      <c r="E122" s="230"/>
      <c r="F122" s="230"/>
      <c r="G122" s="230"/>
      <c r="H122" s="230"/>
      <c r="I122" s="230"/>
      <c r="J122" s="230">
        <v>1</v>
      </c>
      <c r="K122" s="230"/>
      <c r="L122" s="230"/>
      <c r="M122" s="230"/>
      <c r="N122" s="230"/>
      <c r="O122" s="230">
        <v>1</v>
      </c>
      <c r="P122" s="230"/>
      <c r="Q122" s="230"/>
      <c r="R122" s="230"/>
      <c r="S122" s="230"/>
      <c r="T122" s="230"/>
      <c r="U122" s="230"/>
      <c r="V122" s="230"/>
      <c r="W122" s="230"/>
      <c r="X122" s="25"/>
      <c r="AC122" s="17"/>
    </row>
    <row r="123" spans="1:29" s="16" customFormat="1" ht="18.75" customHeight="1" x14ac:dyDescent="0.25">
      <c r="A123" s="195" t="s">
        <v>7571</v>
      </c>
      <c r="B123" s="79" t="s">
        <v>7574</v>
      </c>
      <c r="C123" s="364" t="s">
        <v>6632</v>
      </c>
      <c r="D123" s="230"/>
      <c r="E123" s="230"/>
      <c r="F123" s="230"/>
      <c r="G123" s="230"/>
      <c r="H123" s="230">
        <v>3</v>
      </c>
      <c r="I123" s="230"/>
      <c r="J123" s="230"/>
      <c r="K123" s="230">
        <v>2</v>
      </c>
      <c r="L123" s="230"/>
      <c r="M123" s="230"/>
      <c r="N123" s="230"/>
      <c r="O123" s="230"/>
      <c r="P123" s="230"/>
      <c r="Q123" s="230">
        <v>4</v>
      </c>
      <c r="R123" s="230"/>
      <c r="S123" s="230"/>
      <c r="T123" s="230"/>
      <c r="U123" s="230"/>
      <c r="V123" s="230"/>
      <c r="W123" s="230"/>
      <c r="X123" s="25"/>
      <c r="AC123" s="17"/>
    </row>
    <row r="124" spans="1:29" s="16" customFormat="1" ht="18.75" customHeight="1" x14ac:dyDescent="0.25">
      <c r="A124" s="195" t="s">
        <v>7575</v>
      </c>
      <c r="B124" s="79" t="s">
        <v>7576</v>
      </c>
      <c r="C124" s="364" t="s">
        <v>6632</v>
      </c>
      <c r="D124" s="230"/>
      <c r="E124" s="230"/>
      <c r="F124" s="230"/>
      <c r="G124" s="230"/>
      <c r="H124" s="230">
        <v>2</v>
      </c>
      <c r="I124" s="230"/>
      <c r="J124" s="230"/>
      <c r="K124" s="230"/>
      <c r="L124" s="230"/>
      <c r="M124" s="230"/>
      <c r="N124" s="230"/>
      <c r="O124" s="230"/>
      <c r="P124" s="230"/>
      <c r="Q124" s="230"/>
      <c r="R124" s="230">
        <v>2</v>
      </c>
      <c r="S124" s="230">
        <v>4</v>
      </c>
      <c r="T124" s="230"/>
      <c r="U124" s="230"/>
      <c r="V124" s="230"/>
      <c r="W124" s="230"/>
      <c r="X124" s="25"/>
      <c r="AC124" s="17"/>
    </row>
    <row r="125" spans="1:29" s="16" customFormat="1" ht="18.75" customHeight="1" x14ac:dyDescent="0.25">
      <c r="A125" s="195"/>
      <c r="B125" s="363" t="s">
        <v>7285</v>
      </c>
      <c r="C125" s="364"/>
      <c r="D125" s="230"/>
      <c r="E125" s="230"/>
      <c r="F125" s="230"/>
      <c r="G125" s="230"/>
      <c r="H125" s="230"/>
      <c r="I125" s="230"/>
      <c r="J125" s="230"/>
      <c r="K125" s="230"/>
      <c r="L125" s="230"/>
      <c r="M125" s="230"/>
      <c r="N125" s="230"/>
      <c r="O125" s="230"/>
      <c r="P125" s="230"/>
      <c r="Q125" s="230"/>
      <c r="R125" s="230"/>
      <c r="S125" s="230"/>
      <c r="T125" s="230"/>
      <c r="U125" s="230"/>
      <c r="V125" s="230"/>
      <c r="W125" s="230"/>
      <c r="X125" s="25"/>
      <c r="AC125" s="17"/>
    </row>
    <row r="126" spans="1:29" s="16" customFormat="1" ht="18.75" customHeight="1" x14ac:dyDescent="0.25">
      <c r="A126" s="195">
        <v>4526</v>
      </c>
      <c r="B126" s="79" t="s">
        <v>7577</v>
      </c>
      <c r="C126" s="364">
        <v>9101689780</v>
      </c>
      <c r="D126" s="230"/>
      <c r="E126" s="230"/>
      <c r="F126" s="230"/>
      <c r="G126" s="230"/>
      <c r="H126" s="230"/>
      <c r="I126" s="230"/>
      <c r="J126" s="230"/>
      <c r="K126" s="230">
        <v>4</v>
      </c>
      <c r="L126" s="230"/>
      <c r="M126" s="230"/>
      <c r="N126" s="230"/>
      <c r="O126" s="230"/>
      <c r="P126" s="230"/>
      <c r="Q126" s="230"/>
      <c r="R126" s="230"/>
      <c r="S126" s="230"/>
      <c r="T126" s="230"/>
      <c r="U126" s="230"/>
      <c r="V126" s="230"/>
      <c r="W126" s="230"/>
      <c r="X126" s="25"/>
      <c r="AC126" s="17"/>
    </row>
    <row r="127" spans="1:29" s="16" customFormat="1" ht="18.75" customHeight="1" x14ac:dyDescent="0.25">
      <c r="A127" s="195">
        <v>4135</v>
      </c>
      <c r="B127" s="79" t="s">
        <v>6718</v>
      </c>
      <c r="C127" s="364">
        <v>9101689586</v>
      </c>
      <c r="D127" s="230"/>
      <c r="E127" s="230"/>
      <c r="F127" s="230"/>
      <c r="G127" s="230"/>
      <c r="H127" s="230"/>
      <c r="I127" s="230"/>
      <c r="J127" s="230"/>
      <c r="K127" s="230">
        <v>4</v>
      </c>
      <c r="L127" s="230"/>
      <c r="M127" s="230"/>
      <c r="N127" s="230"/>
      <c r="O127" s="230"/>
      <c r="P127" s="230"/>
      <c r="Q127" s="230"/>
      <c r="R127" s="230"/>
      <c r="S127" s="230"/>
      <c r="T127" s="230"/>
      <c r="U127" s="230"/>
      <c r="V127" s="230"/>
      <c r="W127" s="230"/>
      <c r="X127" s="25"/>
      <c r="AC127" s="17"/>
    </row>
    <row r="128" spans="1:29" s="16" customFormat="1" ht="18.75" customHeight="1" x14ac:dyDescent="0.25">
      <c r="A128" s="195">
        <v>2351</v>
      </c>
      <c r="B128" s="79" t="s">
        <v>7578</v>
      </c>
      <c r="C128" s="364">
        <v>9101689548</v>
      </c>
      <c r="D128" s="230"/>
      <c r="E128" s="230"/>
      <c r="F128" s="230"/>
      <c r="G128" s="230"/>
      <c r="H128" s="230"/>
      <c r="I128" s="230"/>
      <c r="J128" s="230"/>
      <c r="K128" s="230">
        <v>1</v>
      </c>
      <c r="L128" s="230"/>
      <c r="M128" s="230"/>
      <c r="N128" s="230"/>
      <c r="O128" s="230"/>
      <c r="P128" s="230"/>
      <c r="Q128" s="230"/>
      <c r="R128" s="230"/>
      <c r="S128" s="230"/>
      <c r="T128" s="230"/>
      <c r="U128" s="230"/>
      <c r="V128" s="230"/>
      <c r="W128" s="230"/>
      <c r="X128" s="25"/>
      <c r="AC128" s="17"/>
    </row>
    <row r="129" spans="1:29" s="16" customFormat="1" ht="18.75" customHeight="1" x14ac:dyDescent="0.25">
      <c r="A129" s="195">
        <v>4023</v>
      </c>
      <c r="B129" s="79" t="s">
        <v>7367</v>
      </c>
      <c r="C129" s="364">
        <v>9101689143</v>
      </c>
      <c r="D129" s="230"/>
      <c r="E129" s="230"/>
      <c r="F129" s="230"/>
      <c r="G129" s="230"/>
      <c r="H129" s="230"/>
      <c r="I129" s="230"/>
      <c r="J129" s="230"/>
      <c r="K129" s="230">
        <v>3</v>
      </c>
      <c r="L129" s="230"/>
      <c r="M129" s="230"/>
      <c r="N129" s="230"/>
      <c r="O129" s="230"/>
      <c r="P129" s="230"/>
      <c r="Q129" s="230"/>
      <c r="R129" s="230"/>
      <c r="S129" s="230"/>
      <c r="T129" s="230"/>
      <c r="U129" s="230"/>
      <c r="V129" s="230"/>
      <c r="W129" s="230"/>
      <c r="X129" s="25"/>
      <c r="AC129" s="17"/>
    </row>
    <row r="130" spans="1:29" s="16" customFormat="1" ht="18.75" customHeight="1" x14ac:dyDescent="0.25">
      <c r="A130" s="195">
        <v>6646</v>
      </c>
      <c r="B130" s="79" t="s">
        <v>7579</v>
      </c>
      <c r="C130" s="364">
        <v>9101688792</v>
      </c>
      <c r="D130" s="230"/>
      <c r="E130" s="230"/>
      <c r="F130" s="230"/>
      <c r="G130" s="230"/>
      <c r="H130" s="230"/>
      <c r="I130" s="230"/>
      <c r="J130" s="230"/>
      <c r="K130" s="230"/>
      <c r="L130" s="230"/>
      <c r="M130" s="230"/>
      <c r="N130" s="230"/>
      <c r="O130" s="230"/>
      <c r="P130" s="230">
        <v>1</v>
      </c>
      <c r="Q130" s="230"/>
      <c r="R130" s="230"/>
      <c r="S130" s="230"/>
      <c r="T130" s="230"/>
      <c r="U130" s="230"/>
      <c r="V130" s="230"/>
      <c r="W130" s="230"/>
      <c r="X130" s="25"/>
      <c r="AC130" s="17"/>
    </row>
    <row r="131" spans="1:29" s="16" customFormat="1" ht="18.75" customHeight="1" x14ac:dyDescent="0.25">
      <c r="A131" s="195">
        <v>5659</v>
      </c>
      <c r="B131" s="79" t="s">
        <v>7580</v>
      </c>
      <c r="C131" s="364">
        <v>9101688924</v>
      </c>
      <c r="D131" s="230"/>
      <c r="E131" s="230"/>
      <c r="F131" s="230"/>
      <c r="G131" s="230"/>
      <c r="H131" s="230"/>
      <c r="I131" s="230"/>
      <c r="J131" s="230"/>
      <c r="K131" s="230">
        <v>4</v>
      </c>
      <c r="L131" s="230"/>
      <c r="M131" s="230"/>
      <c r="N131" s="230"/>
      <c r="O131" s="230"/>
      <c r="P131" s="230"/>
      <c r="Q131" s="230"/>
      <c r="R131" s="230"/>
      <c r="S131" s="230"/>
      <c r="T131" s="230"/>
      <c r="U131" s="230"/>
      <c r="V131" s="230"/>
      <c r="W131" s="230"/>
      <c r="X131" s="25"/>
      <c r="AC131" s="17"/>
    </row>
    <row r="132" spans="1:29" s="16" customFormat="1" ht="18.75" customHeight="1" x14ac:dyDescent="0.25">
      <c r="A132" s="195">
        <v>2178</v>
      </c>
      <c r="B132" s="79" t="s">
        <v>6872</v>
      </c>
      <c r="C132" s="364">
        <v>9101690074</v>
      </c>
      <c r="D132" s="230"/>
      <c r="E132" s="230"/>
      <c r="F132" s="230"/>
      <c r="G132" s="230"/>
      <c r="H132" s="230"/>
      <c r="I132" s="230"/>
      <c r="J132" s="230"/>
      <c r="K132" s="230"/>
      <c r="L132" s="230"/>
      <c r="M132" s="230"/>
      <c r="N132" s="230"/>
      <c r="O132" s="230"/>
      <c r="P132" s="230"/>
      <c r="Q132" s="230">
        <v>2</v>
      </c>
      <c r="R132" s="230"/>
      <c r="S132" s="230"/>
      <c r="T132" s="230"/>
      <c r="U132" s="230"/>
      <c r="V132" s="230"/>
      <c r="W132" s="230"/>
      <c r="X132" s="25"/>
      <c r="AC132" s="17"/>
    </row>
    <row r="133" spans="1:29" s="16" customFormat="1" ht="18.75" customHeight="1" x14ac:dyDescent="0.25">
      <c r="A133" s="195" t="s">
        <v>6628</v>
      </c>
      <c r="B133" s="79" t="s">
        <v>7581</v>
      </c>
      <c r="C133" s="364" t="s">
        <v>6632</v>
      </c>
      <c r="D133" s="230"/>
      <c r="E133" s="230"/>
      <c r="F133" s="230"/>
      <c r="G133" s="230"/>
      <c r="H133" s="230">
        <v>1</v>
      </c>
      <c r="I133" s="230"/>
      <c r="J133" s="230"/>
      <c r="K133" s="230"/>
      <c r="L133" s="230"/>
      <c r="M133" s="230"/>
      <c r="N133" s="230"/>
      <c r="O133" s="230"/>
      <c r="P133" s="230"/>
      <c r="Q133" s="230"/>
      <c r="R133" s="230">
        <v>1</v>
      </c>
      <c r="S133" s="230"/>
      <c r="T133" s="230">
        <v>3</v>
      </c>
      <c r="U133" s="230">
        <v>3</v>
      </c>
      <c r="V133" s="230">
        <v>1</v>
      </c>
      <c r="W133" s="230">
        <v>3</v>
      </c>
      <c r="X133" s="25"/>
      <c r="AC133" s="17"/>
    </row>
    <row r="134" spans="1:29" s="16" customFormat="1" ht="18.75" customHeight="1" x14ac:dyDescent="0.25">
      <c r="A134" s="195">
        <v>4504</v>
      </c>
      <c r="B134" s="79" t="s">
        <v>5079</v>
      </c>
      <c r="C134" s="364">
        <v>9101688840</v>
      </c>
      <c r="D134" s="230"/>
      <c r="E134" s="230"/>
      <c r="F134" s="230"/>
      <c r="G134" s="230"/>
      <c r="H134" s="230"/>
      <c r="I134" s="230"/>
      <c r="J134" s="230"/>
      <c r="K134" s="230">
        <v>1</v>
      </c>
      <c r="L134" s="230"/>
      <c r="M134" s="230"/>
      <c r="N134" s="230"/>
      <c r="O134" s="230"/>
      <c r="P134" s="230"/>
      <c r="Q134" s="230"/>
      <c r="R134" s="230"/>
      <c r="S134" s="230"/>
      <c r="T134" s="230">
        <v>1</v>
      </c>
      <c r="U134" s="230"/>
      <c r="V134" s="230"/>
      <c r="W134" s="230"/>
      <c r="X134" s="25"/>
      <c r="AC134" s="17"/>
    </row>
    <row r="135" spans="1:29" s="16" customFormat="1" ht="18.75" customHeight="1" x14ac:dyDescent="0.25">
      <c r="A135" s="195">
        <v>6485</v>
      </c>
      <c r="B135" s="79" t="s">
        <v>7582</v>
      </c>
      <c r="C135" s="374">
        <v>9101682652</v>
      </c>
      <c r="D135" s="230"/>
      <c r="E135" s="230"/>
      <c r="F135" s="230"/>
      <c r="G135" s="230"/>
      <c r="H135" s="230"/>
      <c r="I135" s="230"/>
      <c r="J135" s="230"/>
      <c r="K135" s="230"/>
      <c r="L135" s="230"/>
      <c r="M135" s="230"/>
      <c r="N135" s="230"/>
      <c r="O135" s="230"/>
      <c r="P135" s="230"/>
      <c r="Q135" s="230">
        <v>3</v>
      </c>
      <c r="R135" s="230"/>
      <c r="S135" s="230"/>
      <c r="T135" s="230">
        <v>7</v>
      </c>
      <c r="U135" s="230"/>
      <c r="V135" s="230"/>
      <c r="W135" s="230"/>
      <c r="X135" s="163"/>
      <c r="AC135" s="17"/>
    </row>
    <row r="136" spans="1:29" s="16" customFormat="1" ht="18.75" customHeight="1" x14ac:dyDescent="0.25">
      <c r="A136" s="195">
        <v>5546</v>
      </c>
      <c r="B136" s="79" t="s">
        <v>7583</v>
      </c>
      <c r="C136" s="374">
        <v>9101688901</v>
      </c>
      <c r="D136" s="230"/>
      <c r="E136" s="230"/>
      <c r="F136" s="230"/>
      <c r="G136" s="230"/>
      <c r="H136" s="230"/>
      <c r="I136" s="230"/>
      <c r="J136" s="230"/>
      <c r="K136" s="230">
        <v>1</v>
      </c>
      <c r="L136" s="230"/>
      <c r="M136" s="230"/>
      <c r="N136" s="230"/>
      <c r="O136" s="230"/>
      <c r="P136" s="230"/>
      <c r="Q136" s="230">
        <v>2</v>
      </c>
      <c r="R136" s="230"/>
      <c r="S136" s="230"/>
      <c r="T136" s="230"/>
      <c r="U136" s="230"/>
      <c r="V136" s="230"/>
      <c r="W136" s="230"/>
      <c r="X136" s="163"/>
      <c r="AC136" s="17"/>
    </row>
    <row r="137" spans="1:29" s="16" customFormat="1" ht="18.75" customHeight="1" x14ac:dyDescent="0.25">
      <c r="A137" s="195">
        <v>6441</v>
      </c>
      <c r="B137" s="79" t="s">
        <v>7584</v>
      </c>
      <c r="C137" s="374">
        <v>9101688724</v>
      </c>
      <c r="D137" s="230"/>
      <c r="E137" s="230"/>
      <c r="F137" s="230"/>
      <c r="G137" s="230"/>
      <c r="H137" s="230"/>
      <c r="I137" s="230"/>
      <c r="J137" s="230"/>
      <c r="K137" s="230"/>
      <c r="L137" s="230"/>
      <c r="M137" s="230"/>
      <c r="N137" s="230"/>
      <c r="O137" s="230"/>
      <c r="P137" s="230">
        <v>2</v>
      </c>
      <c r="Q137" s="230">
        <v>3</v>
      </c>
      <c r="R137" s="230"/>
      <c r="S137" s="230"/>
      <c r="T137" s="230"/>
      <c r="U137" s="230"/>
      <c r="V137" s="230"/>
      <c r="W137" s="230"/>
      <c r="X137" s="163"/>
      <c r="AC137" s="17"/>
    </row>
    <row r="138" spans="1:29" s="16" customFormat="1" ht="18.75" customHeight="1" x14ac:dyDescent="0.25">
      <c r="A138" s="195">
        <v>4109</v>
      </c>
      <c r="B138" s="79" t="s">
        <v>7585</v>
      </c>
      <c r="C138" s="374">
        <v>9101688832</v>
      </c>
      <c r="D138" s="230"/>
      <c r="E138" s="230"/>
      <c r="F138" s="230"/>
      <c r="G138" s="230"/>
      <c r="H138" s="230"/>
      <c r="I138" s="230"/>
      <c r="J138" s="230"/>
      <c r="K138" s="230"/>
      <c r="L138" s="230"/>
      <c r="M138" s="230"/>
      <c r="N138" s="230"/>
      <c r="O138" s="230"/>
      <c r="P138" s="230">
        <v>2</v>
      </c>
      <c r="Q138" s="230">
        <v>2</v>
      </c>
      <c r="R138" s="230"/>
      <c r="S138" s="230"/>
      <c r="T138" s="230"/>
      <c r="U138" s="230"/>
      <c r="V138" s="230"/>
      <c r="W138" s="230"/>
      <c r="X138" s="163"/>
      <c r="AC138" s="17"/>
    </row>
    <row r="139" spans="1:29" s="16" customFormat="1" ht="18.75" customHeight="1" x14ac:dyDescent="0.25">
      <c r="A139" s="195">
        <v>5574</v>
      </c>
      <c r="B139" s="79" t="s">
        <v>3965</v>
      </c>
      <c r="C139" s="374">
        <v>9101691826</v>
      </c>
      <c r="D139" s="230"/>
      <c r="E139" s="230"/>
      <c r="F139" s="230"/>
      <c r="G139" s="230"/>
      <c r="H139" s="230"/>
      <c r="I139" s="230">
        <v>1</v>
      </c>
      <c r="J139" s="230"/>
      <c r="K139" s="230"/>
      <c r="L139" s="230"/>
      <c r="M139" s="230"/>
      <c r="N139" s="230"/>
      <c r="O139" s="230"/>
      <c r="P139" s="230"/>
      <c r="Q139" s="230">
        <v>1</v>
      </c>
      <c r="R139" s="230"/>
      <c r="S139" s="230"/>
      <c r="T139" s="230"/>
      <c r="U139" s="230"/>
      <c r="V139" s="230"/>
      <c r="W139" s="230"/>
      <c r="X139" s="163"/>
      <c r="AC139" s="17"/>
    </row>
    <row r="140" spans="1:29" s="16" customFormat="1" ht="18.75" customHeight="1" x14ac:dyDescent="0.25">
      <c r="A140" s="195" t="s">
        <v>7586</v>
      </c>
      <c r="B140" s="79" t="s">
        <v>7587</v>
      </c>
      <c r="C140" s="374" t="s">
        <v>6632</v>
      </c>
      <c r="D140" s="230"/>
      <c r="E140" s="230"/>
      <c r="F140" s="230"/>
      <c r="G140" s="230"/>
      <c r="H140" s="230">
        <v>1</v>
      </c>
      <c r="I140" s="230"/>
      <c r="J140" s="230"/>
      <c r="K140" s="230"/>
      <c r="L140" s="230"/>
      <c r="M140" s="230"/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163"/>
      <c r="AC140" s="17"/>
    </row>
    <row r="141" spans="1:29" s="16" customFormat="1" ht="18.75" customHeight="1" x14ac:dyDescent="0.25">
      <c r="A141" s="195" t="s">
        <v>5480</v>
      </c>
      <c r="B141" s="79" t="s">
        <v>7588</v>
      </c>
      <c r="C141" s="374" t="s">
        <v>6632</v>
      </c>
      <c r="D141" s="230"/>
      <c r="E141" s="230"/>
      <c r="F141" s="230"/>
      <c r="G141" s="230"/>
      <c r="H141" s="230"/>
      <c r="I141" s="230"/>
      <c r="J141" s="230"/>
      <c r="K141" s="230"/>
      <c r="L141" s="230"/>
      <c r="M141" s="230"/>
      <c r="N141" s="230"/>
      <c r="O141" s="230"/>
      <c r="P141" s="230">
        <v>3</v>
      </c>
      <c r="Q141" s="230">
        <v>3</v>
      </c>
      <c r="R141" s="230"/>
      <c r="S141" s="230"/>
      <c r="T141" s="230"/>
      <c r="U141" s="230"/>
      <c r="V141" s="230"/>
      <c r="W141" s="230"/>
      <c r="X141" s="163"/>
      <c r="AC141" s="17"/>
    </row>
    <row r="142" spans="1:29" s="16" customFormat="1" ht="18.75" customHeight="1" x14ac:dyDescent="0.25">
      <c r="A142" s="195" t="s">
        <v>5480</v>
      </c>
      <c r="B142" s="79" t="s">
        <v>7588</v>
      </c>
      <c r="C142" s="374" t="s">
        <v>6632</v>
      </c>
      <c r="D142" s="230"/>
      <c r="E142" s="230"/>
      <c r="F142" s="230"/>
      <c r="G142" s="230"/>
      <c r="H142" s="230"/>
      <c r="I142" s="230"/>
      <c r="J142" s="230"/>
      <c r="K142" s="230"/>
      <c r="L142" s="230">
        <v>3</v>
      </c>
      <c r="M142" s="230"/>
      <c r="N142" s="230">
        <v>5</v>
      </c>
      <c r="O142" s="230"/>
      <c r="P142" s="230"/>
      <c r="Q142" s="230"/>
      <c r="R142" s="230"/>
      <c r="S142" s="230"/>
      <c r="T142" s="230"/>
      <c r="U142" s="230"/>
      <c r="V142" s="230"/>
      <c r="W142" s="230"/>
      <c r="X142" s="163"/>
      <c r="AC142" s="17"/>
    </row>
    <row r="143" spans="1:29" s="16" customFormat="1" ht="18.75" customHeight="1" x14ac:dyDescent="0.25">
      <c r="A143" s="195"/>
      <c r="B143" s="363" t="s">
        <v>7435</v>
      </c>
      <c r="C143" s="374"/>
      <c r="D143" s="230"/>
      <c r="E143" s="230"/>
      <c r="F143" s="230"/>
      <c r="G143" s="230"/>
      <c r="H143" s="230"/>
      <c r="I143" s="230"/>
      <c r="J143" s="230"/>
      <c r="K143" s="230"/>
      <c r="L143" s="230"/>
      <c r="M143" s="230"/>
      <c r="N143" s="230"/>
      <c r="O143" s="230"/>
      <c r="P143" s="230"/>
      <c r="Q143" s="230"/>
      <c r="R143" s="230"/>
      <c r="S143" s="230"/>
      <c r="T143" s="230"/>
      <c r="U143" s="230"/>
      <c r="V143" s="230"/>
      <c r="W143" s="230"/>
      <c r="X143" s="163"/>
      <c r="AC143" s="17"/>
    </row>
    <row r="144" spans="1:29" s="16" customFormat="1" ht="18.75" customHeight="1" x14ac:dyDescent="0.25">
      <c r="A144" s="195" t="s">
        <v>7589</v>
      </c>
      <c r="B144" s="79" t="s">
        <v>7590</v>
      </c>
      <c r="C144" s="374" t="s">
        <v>6632</v>
      </c>
      <c r="D144" s="230"/>
      <c r="E144" s="230"/>
      <c r="F144" s="230"/>
      <c r="G144" s="230"/>
      <c r="H144" s="230"/>
      <c r="I144" s="230"/>
      <c r="J144" s="230"/>
      <c r="K144" s="230">
        <v>1</v>
      </c>
      <c r="L144" s="230"/>
      <c r="M144" s="230"/>
      <c r="N144" s="230"/>
      <c r="O144" s="230"/>
      <c r="P144" s="230"/>
      <c r="Q144" s="230">
        <v>2</v>
      </c>
      <c r="R144" s="230">
        <v>2</v>
      </c>
      <c r="S144" s="230">
        <v>1</v>
      </c>
      <c r="T144" s="230"/>
      <c r="U144" s="230"/>
      <c r="V144" s="230"/>
      <c r="W144" s="230"/>
      <c r="X144" s="163"/>
      <c r="AC144" s="17"/>
    </row>
    <row r="145" spans="1:29" s="16" customFormat="1" ht="18.75" customHeight="1" x14ac:dyDescent="0.25">
      <c r="A145" s="195" t="s">
        <v>7589</v>
      </c>
      <c r="B145" s="79" t="s">
        <v>7591</v>
      </c>
      <c r="C145" s="374" t="s">
        <v>6632</v>
      </c>
      <c r="D145" s="230"/>
      <c r="E145" s="230"/>
      <c r="F145" s="230"/>
      <c r="G145" s="230"/>
      <c r="H145" s="230"/>
      <c r="I145" s="230">
        <v>2</v>
      </c>
      <c r="J145" s="230"/>
      <c r="K145" s="230"/>
      <c r="L145" s="230"/>
      <c r="M145" s="230"/>
      <c r="N145" s="230"/>
      <c r="O145" s="230"/>
      <c r="P145" s="230"/>
      <c r="Q145" s="230"/>
      <c r="R145" s="230"/>
      <c r="S145" s="230"/>
      <c r="T145" s="230"/>
      <c r="U145" s="230"/>
      <c r="V145" s="230"/>
      <c r="W145" s="230"/>
      <c r="X145" s="163"/>
      <c r="AC145" s="17"/>
    </row>
    <row r="146" spans="1:29" s="16" customFormat="1" ht="18.75" customHeight="1" x14ac:dyDescent="0.25">
      <c r="A146" s="195" t="s">
        <v>7589</v>
      </c>
      <c r="B146" s="79" t="s">
        <v>7592</v>
      </c>
      <c r="C146" s="374" t="s">
        <v>6632</v>
      </c>
      <c r="D146" s="230"/>
      <c r="E146" s="230"/>
      <c r="F146" s="230"/>
      <c r="G146" s="230"/>
      <c r="H146" s="230"/>
      <c r="I146" s="230"/>
      <c r="J146" s="230"/>
      <c r="K146" s="230"/>
      <c r="L146" s="230"/>
      <c r="M146" s="230"/>
      <c r="N146" s="230">
        <v>2</v>
      </c>
      <c r="O146" s="230"/>
      <c r="P146" s="230">
        <v>2</v>
      </c>
      <c r="Q146" s="230">
        <v>2</v>
      </c>
      <c r="R146" s="230"/>
      <c r="S146" s="230"/>
      <c r="T146" s="230">
        <v>2</v>
      </c>
      <c r="U146" s="230"/>
      <c r="V146" s="230"/>
      <c r="W146" s="230"/>
      <c r="X146" s="163"/>
      <c r="AC146" s="17"/>
    </row>
    <row r="147" spans="1:29" s="16" customFormat="1" ht="18.75" customHeight="1" x14ac:dyDescent="0.25">
      <c r="A147" s="195" t="s">
        <v>5480</v>
      </c>
      <c r="B147" s="79" t="s">
        <v>7593</v>
      </c>
      <c r="C147" s="374" t="s">
        <v>6632</v>
      </c>
      <c r="D147" s="230"/>
      <c r="E147" s="230"/>
      <c r="F147" s="230"/>
      <c r="G147" s="230"/>
      <c r="H147" s="230"/>
      <c r="I147" s="230">
        <v>1</v>
      </c>
      <c r="J147" s="230">
        <v>2</v>
      </c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0"/>
      <c r="V147" s="230"/>
      <c r="W147" s="230"/>
      <c r="X147" s="163"/>
      <c r="AC147" s="17"/>
    </row>
    <row r="148" spans="1:29" s="16" customFormat="1" ht="18.75" customHeight="1" x14ac:dyDescent="0.25">
      <c r="A148" s="195" t="s">
        <v>7594</v>
      </c>
      <c r="B148" s="79" t="s">
        <v>7595</v>
      </c>
      <c r="C148" s="374" t="s">
        <v>6632</v>
      </c>
      <c r="D148" s="230"/>
      <c r="E148" s="230"/>
      <c r="F148" s="230"/>
      <c r="G148" s="230"/>
      <c r="H148" s="230"/>
      <c r="I148" s="230"/>
      <c r="J148" s="230"/>
      <c r="K148" s="230">
        <v>1</v>
      </c>
      <c r="L148" s="230"/>
      <c r="M148" s="230"/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163"/>
      <c r="AC148" s="17"/>
    </row>
    <row r="149" spans="1:29" s="16" customFormat="1" ht="18.75" customHeight="1" x14ac:dyDescent="0.25">
      <c r="A149" s="195" t="s">
        <v>7594</v>
      </c>
      <c r="B149" s="79" t="s">
        <v>7596</v>
      </c>
      <c r="C149" s="374" t="s">
        <v>6632</v>
      </c>
      <c r="D149" s="230"/>
      <c r="E149" s="230"/>
      <c r="F149" s="230"/>
      <c r="G149" s="230"/>
      <c r="H149" s="230"/>
      <c r="I149" s="230"/>
      <c r="J149" s="230"/>
      <c r="K149" s="230">
        <v>3</v>
      </c>
      <c r="L149" s="230"/>
      <c r="M149" s="230"/>
      <c r="N149" s="230">
        <v>1</v>
      </c>
      <c r="O149" s="230"/>
      <c r="P149" s="230"/>
      <c r="Q149" s="230"/>
      <c r="R149" s="230"/>
      <c r="S149" s="230"/>
      <c r="T149" s="230"/>
      <c r="U149" s="230"/>
      <c r="V149" s="230"/>
      <c r="W149" s="230"/>
      <c r="X149" s="163"/>
      <c r="AC149" s="17"/>
    </row>
    <row r="150" spans="1:29" s="16" customFormat="1" ht="18.75" customHeight="1" x14ac:dyDescent="0.25">
      <c r="A150" s="195" t="s">
        <v>6502</v>
      </c>
      <c r="B150" s="79" t="s">
        <v>6503</v>
      </c>
      <c r="C150" s="374" t="s">
        <v>7597</v>
      </c>
      <c r="D150" s="230"/>
      <c r="E150" s="230"/>
      <c r="F150" s="230"/>
      <c r="G150" s="230"/>
      <c r="H150" s="230"/>
      <c r="I150" s="230"/>
      <c r="J150" s="230"/>
      <c r="K150" s="230"/>
      <c r="L150" s="230"/>
      <c r="M150" s="230"/>
      <c r="N150" s="230"/>
      <c r="O150" s="230"/>
      <c r="P150" s="230">
        <v>1</v>
      </c>
      <c r="Q150" s="230">
        <v>1</v>
      </c>
      <c r="R150" s="230"/>
      <c r="S150" s="230"/>
      <c r="T150" s="230"/>
      <c r="U150" s="230"/>
      <c r="V150" s="230"/>
      <c r="W150" s="230"/>
      <c r="X150" s="163"/>
      <c r="AC150" s="17"/>
    </row>
    <row r="151" spans="1:29" s="16" customFormat="1" ht="18.75" customHeight="1" x14ac:dyDescent="0.25">
      <c r="A151" s="195" t="s">
        <v>7598</v>
      </c>
      <c r="B151" s="79" t="s">
        <v>7599</v>
      </c>
      <c r="C151" s="364" t="s">
        <v>7600</v>
      </c>
      <c r="D151" s="230"/>
      <c r="E151" s="230"/>
      <c r="F151" s="230"/>
      <c r="G151" s="230"/>
      <c r="H151" s="230">
        <v>1</v>
      </c>
      <c r="I151" s="230"/>
      <c r="J151" s="230"/>
      <c r="K151" s="230"/>
      <c r="L151" s="230"/>
      <c r="M151" s="230"/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163"/>
      <c r="AC151" s="17"/>
    </row>
    <row r="152" spans="1:29" s="16" customFormat="1" ht="18.75" customHeight="1" x14ac:dyDescent="0.25">
      <c r="A152" s="195"/>
      <c r="B152" s="363" t="s">
        <v>7666</v>
      </c>
      <c r="C152" s="364"/>
      <c r="D152" s="230"/>
      <c r="E152" s="230"/>
      <c r="F152" s="230"/>
      <c r="G152" s="230"/>
      <c r="H152" s="230"/>
      <c r="I152" s="230"/>
      <c r="J152" s="230"/>
      <c r="K152" s="230"/>
      <c r="L152" s="230"/>
      <c r="M152" s="230"/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163"/>
      <c r="AC152" s="17"/>
    </row>
    <row r="153" spans="1:29" s="16" customFormat="1" ht="18.75" customHeight="1" x14ac:dyDescent="0.25">
      <c r="A153" s="195">
        <v>2061</v>
      </c>
      <c r="B153" s="79" t="s">
        <v>6871</v>
      </c>
      <c r="C153" s="364">
        <v>9101694499</v>
      </c>
      <c r="D153" s="230"/>
      <c r="E153" s="230"/>
      <c r="F153" s="230"/>
      <c r="G153" s="230"/>
      <c r="H153" s="230"/>
      <c r="I153" s="230"/>
      <c r="J153" s="230"/>
      <c r="K153" s="230"/>
      <c r="L153" s="230"/>
      <c r="M153" s="230"/>
      <c r="N153" s="230"/>
      <c r="O153" s="230"/>
      <c r="P153" s="230">
        <v>2</v>
      </c>
      <c r="Q153" s="230">
        <v>3</v>
      </c>
      <c r="R153" s="230"/>
      <c r="S153" s="230"/>
      <c r="T153" s="230"/>
      <c r="U153" s="230"/>
      <c r="V153" s="230"/>
      <c r="W153" s="230"/>
      <c r="X153" s="163"/>
      <c r="AC153" s="17"/>
    </row>
    <row r="154" spans="1:29" s="16" customFormat="1" ht="18.75" customHeight="1" x14ac:dyDescent="0.25">
      <c r="A154" s="195">
        <v>6477</v>
      </c>
      <c r="B154" s="79" t="s">
        <v>8043</v>
      </c>
      <c r="C154" s="364">
        <v>9101695982</v>
      </c>
      <c r="D154" s="230"/>
      <c r="E154" s="230"/>
      <c r="F154" s="230"/>
      <c r="G154" s="230"/>
      <c r="H154" s="230"/>
      <c r="I154" s="230"/>
      <c r="J154" s="230"/>
      <c r="K154" s="230"/>
      <c r="L154" s="230"/>
      <c r="M154" s="230"/>
      <c r="N154" s="230"/>
      <c r="O154" s="230"/>
      <c r="P154" s="230"/>
      <c r="Q154" s="230">
        <v>1</v>
      </c>
      <c r="R154" s="230"/>
      <c r="S154" s="230"/>
      <c r="T154" s="230"/>
      <c r="U154" s="230"/>
      <c r="V154" s="230"/>
      <c r="W154" s="230"/>
      <c r="X154" s="163"/>
      <c r="AC154" s="17"/>
    </row>
    <row r="155" spans="1:29" s="16" customFormat="1" ht="18.75" customHeight="1" x14ac:dyDescent="0.25">
      <c r="A155" s="195">
        <v>3990</v>
      </c>
      <c r="B155" s="79" t="s">
        <v>8044</v>
      </c>
      <c r="C155" s="364">
        <v>9101674666</v>
      </c>
      <c r="D155" s="230"/>
      <c r="E155" s="230"/>
      <c r="F155" s="230"/>
      <c r="G155" s="230"/>
      <c r="H155" s="230"/>
      <c r="I155" s="230"/>
      <c r="J155" s="230"/>
      <c r="K155" s="230">
        <v>5</v>
      </c>
      <c r="L155" s="230"/>
      <c r="M155" s="230"/>
      <c r="N155" s="230"/>
      <c r="O155" s="230"/>
      <c r="P155" s="230"/>
      <c r="Q155" s="230">
        <v>1</v>
      </c>
      <c r="R155" s="230"/>
      <c r="S155" s="230"/>
      <c r="T155" s="230"/>
      <c r="U155" s="230"/>
      <c r="V155" s="230"/>
      <c r="W155" s="230"/>
      <c r="X155" s="163"/>
      <c r="AC155" s="17"/>
    </row>
    <row r="156" spans="1:29" s="16" customFormat="1" ht="18.75" customHeight="1" x14ac:dyDescent="0.25">
      <c r="A156" s="195">
        <v>3131</v>
      </c>
      <c r="B156" s="79" t="s">
        <v>7695</v>
      </c>
      <c r="C156" s="364">
        <v>9101694695</v>
      </c>
      <c r="D156" s="230"/>
      <c r="E156" s="230"/>
      <c r="F156" s="230"/>
      <c r="G156" s="230"/>
      <c r="H156" s="230"/>
      <c r="I156" s="230"/>
      <c r="J156" s="230"/>
      <c r="K156" s="230">
        <v>2</v>
      </c>
      <c r="L156" s="230"/>
      <c r="M156" s="230"/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163"/>
      <c r="AC156" s="17"/>
    </row>
    <row r="157" spans="1:29" s="16" customFormat="1" ht="18.75" customHeight="1" x14ac:dyDescent="0.25">
      <c r="A157" s="195">
        <v>3477</v>
      </c>
      <c r="B157" s="79" t="s">
        <v>8045</v>
      </c>
      <c r="C157" s="364">
        <v>9101695285</v>
      </c>
      <c r="D157" s="230"/>
      <c r="E157" s="230"/>
      <c r="F157" s="230"/>
      <c r="G157" s="230"/>
      <c r="H157" s="230"/>
      <c r="I157" s="230">
        <v>3</v>
      </c>
      <c r="J157" s="230"/>
      <c r="K157" s="230">
        <v>6</v>
      </c>
      <c r="L157" s="230"/>
      <c r="M157" s="230"/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163"/>
      <c r="AC157" s="17"/>
    </row>
    <row r="158" spans="1:29" s="16" customFormat="1" ht="18.75" customHeight="1" x14ac:dyDescent="0.25">
      <c r="A158" s="195">
        <v>3105</v>
      </c>
      <c r="B158" s="79" t="s">
        <v>4487</v>
      </c>
      <c r="C158" s="364">
        <v>9101695101</v>
      </c>
      <c r="D158" s="230"/>
      <c r="E158" s="230"/>
      <c r="F158" s="230"/>
      <c r="G158" s="230"/>
      <c r="H158" s="230">
        <v>1</v>
      </c>
      <c r="I158" s="230"/>
      <c r="J158" s="230"/>
      <c r="K158" s="230"/>
      <c r="L158" s="230"/>
      <c r="M158" s="230"/>
      <c r="N158" s="230"/>
      <c r="O158" s="230"/>
      <c r="P158" s="230"/>
      <c r="Q158" s="230"/>
      <c r="R158" s="230"/>
      <c r="S158" s="230"/>
      <c r="T158" s="230">
        <v>1</v>
      </c>
      <c r="U158" s="230"/>
      <c r="V158" s="230"/>
      <c r="W158" s="230"/>
      <c r="X158" s="163"/>
      <c r="AC158" s="17"/>
    </row>
    <row r="159" spans="1:29" s="16" customFormat="1" ht="18.75" customHeight="1" x14ac:dyDescent="0.25">
      <c r="A159" s="195">
        <v>5045</v>
      </c>
      <c r="B159" s="79" t="s">
        <v>8046</v>
      </c>
      <c r="C159" s="364">
        <v>9101694089</v>
      </c>
      <c r="D159" s="230"/>
      <c r="E159" s="230"/>
      <c r="F159" s="230"/>
      <c r="G159" s="230"/>
      <c r="H159" s="230"/>
      <c r="I159" s="230"/>
      <c r="J159" s="230"/>
      <c r="K159" s="230"/>
      <c r="L159" s="230"/>
      <c r="M159" s="230"/>
      <c r="N159" s="230"/>
      <c r="O159" s="230"/>
      <c r="P159" s="230"/>
      <c r="Q159" s="230">
        <v>1</v>
      </c>
      <c r="R159" s="230"/>
      <c r="S159" s="230"/>
      <c r="T159" s="230"/>
      <c r="U159" s="230"/>
      <c r="V159" s="230"/>
      <c r="W159" s="230"/>
      <c r="X159" s="163"/>
      <c r="AC159" s="17"/>
    </row>
    <row r="160" spans="1:29" s="16" customFormat="1" ht="18.75" customHeight="1" x14ac:dyDescent="0.25">
      <c r="A160" s="195">
        <v>6063</v>
      </c>
      <c r="B160" s="79" t="s">
        <v>7740</v>
      </c>
      <c r="C160" s="364">
        <v>9101694536</v>
      </c>
      <c r="D160" s="230"/>
      <c r="E160" s="230"/>
      <c r="F160" s="230"/>
      <c r="G160" s="230"/>
      <c r="H160" s="230"/>
      <c r="I160" s="230"/>
      <c r="J160" s="230"/>
      <c r="K160" s="230"/>
      <c r="L160" s="230"/>
      <c r="M160" s="230"/>
      <c r="N160" s="230"/>
      <c r="O160" s="230"/>
      <c r="P160" s="230">
        <v>1</v>
      </c>
      <c r="Q160" s="230">
        <v>1</v>
      </c>
      <c r="R160" s="230"/>
      <c r="S160" s="230"/>
      <c r="T160" s="230"/>
      <c r="U160" s="230"/>
      <c r="V160" s="230"/>
      <c r="W160" s="230"/>
      <c r="X160" s="163"/>
      <c r="AC160" s="17"/>
    </row>
    <row r="161" spans="1:29" s="16" customFormat="1" ht="18.75" customHeight="1" x14ac:dyDescent="0.25">
      <c r="A161" s="195">
        <v>6293</v>
      </c>
      <c r="B161" s="79" t="s">
        <v>8047</v>
      </c>
      <c r="C161" s="364">
        <v>9101684242</v>
      </c>
      <c r="D161" s="230"/>
      <c r="E161" s="230"/>
      <c r="F161" s="230"/>
      <c r="G161" s="230"/>
      <c r="H161" s="230"/>
      <c r="I161" s="230">
        <v>1</v>
      </c>
      <c r="J161" s="230"/>
      <c r="K161" s="230">
        <v>4</v>
      </c>
      <c r="L161" s="230"/>
      <c r="M161" s="230"/>
      <c r="N161" s="230"/>
      <c r="O161" s="230"/>
      <c r="P161" s="230"/>
      <c r="Q161" s="230"/>
      <c r="R161" s="230"/>
      <c r="S161" s="230"/>
      <c r="T161" s="230"/>
      <c r="U161" s="230"/>
      <c r="V161" s="230"/>
      <c r="W161" s="230"/>
      <c r="X161" s="163"/>
      <c r="AC161" s="17"/>
    </row>
    <row r="162" spans="1:29" s="16" customFormat="1" ht="18.75" customHeight="1" x14ac:dyDescent="0.25">
      <c r="A162" s="195"/>
      <c r="B162" s="363" t="s">
        <v>7825</v>
      </c>
      <c r="C162" s="364"/>
      <c r="D162" s="230"/>
      <c r="E162" s="230"/>
      <c r="F162" s="230"/>
      <c r="G162" s="230"/>
      <c r="H162" s="230"/>
      <c r="I162" s="230"/>
      <c r="J162" s="230"/>
      <c r="K162" s="230"/>
      <c r="L162" s="230"/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163"/>
      <c r="AC162" s="17"/>
    </row>
    <row r="163" spans="1:29" s="16" customFormat="1" ht="18.75" customHeight="1" x14ac:dyDescent="0.25">
      <c r="A163" s="195">
        <v>4479</v>
      </c>
      <c r="B163" s="79" t="s">
        <v>1904</v>
      </c>
      <c r="C163" s="364">
        <v>9101698904</v>
      </c>
      <c r="D163" s="230"/>
      <c r="E163" s="230"/>
      <c r="F163" s="230"/>
      <c r="G163" s="230"/>
      <c r="H163" s="230"/>
      <c r="I163" s="230"/>
      <c r="J163" s="230"/>
      <c r="K163" s="230"/>
      <c r="L163" s="230"/>
      <c r="M163" s="230"/>
      <c r="N163" s="230"/>
      <c r="O163" s="230"/>
      <c r="P163" s="230"/>
      <c r="Q163" s="230"/>
      <c r="R163" s="230"/>
      <c r="S163" s="230"/>
      <c r="T163" s="230"/>
      <c r="U163" s="230"/>
      <c r="V163" s="230"/>
      <c r="W163" s="230"/>
      <c r="X163" s="438" t="s">
        <v>8048</v>
      </c>
      <c r="AC163" s="17"/>
    </row>
    <row r="164" spans="1:29" s="16" customFormat="1" ht="18.75" customHeight="1" x14ac:dyDescent="0.25">
      <c r="A164" s="195">
        <v>4479</v>
      </c>
      <c r="B164" s="79" t="s">
        <v>1904</v>
      </c>
      <c r="C164" s="364">
        <v>9101698903</v>
      </c>
      <c r="D164" s="230"/>
      <c r="E164" s="230"/>
      <c r="F164" s="230"/>
      <c r="G164" s="230"/>
      <c r="H164" s="230"/>
      <c r="I164" s="230">
        <v>1</v>
      </c>
      <c r="J164" s="230"/>
      <c r="K164" s="230">
        <v>1</v>
      </c>
      <c r="L164" s="230"/>
      <c r="M164" s="230"/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163"/>
      <c r="AC164" s="17"/>
    </row>
    <row r="165" spans="1:29" s="16" customFormat="1" ht="18.75" customHeight="1" x14ac:dyDescent="0.25">
      <c r="A165" s="195">
        <v>1620</v>
      </c>
      <c r="B165" s="79" t="s">
        <v>6669</v>
      </c>
      <c r="C165" s="364">
        <v>9101699057</v>
      </c>
      <c r="D165" s="230"/>
      <c r="E165" s="230"/>
      <c r="F165" s="230"/>
      <c r="G165" s="230"/>
      <c r="H165" s="230"/>
      <c r="I165" s="230"/>
      <c r="J165" s="230"/>
      <c r="K165" s="230"/>
      <c r="L165" s="230"/>
      <c r="M165" s="230"/>
      <c r="N165" s="230"/>
      <c r="O165" s="230"/>
      <c r="P165" s="230"/>
      <c r="Q165" s="230"/>
      <c r="R165" s="230"/>
      <c r="S165" s="230"/>
      <c r="T165" s="230"/>
      <c r="U165" s="230">
        <v>3</v>
      </c>
      <c r="V165" s="230"/>
      <c r="W165" s="230"/>
      <c r="X165" s="163"/>
      <c r="AC165" s="17"/>
    </row>
    <row r="166" spans="1:29" s="16" customFormat="1" ht="18.75" customHeight="1" x14ac:dyDescent="0.25">
      <c r="A166" s="195">
        <v>5804</v>
      </c>
      <c r="B166" s="79" t="s">
        <v>8049</v>
      </c>
      <c r="C166" s="364">
        <v>9101698692</v>
      </c>
      <c r="D166" s="230"/>
      <c r="E166" s="230"/>
      <c r="F166" s="230"/>
      <c r="G166" s="230"/>
      <c r="H166" s="230"/>
      <c r="I166" s="230"/>
      <c r="J166" s="230"/>
      <c r="K166" s="230">
        <v>3</v>
      </c>
      <c r="L166" s="230"/>
      <c r="M166" s="230"/>
      <c r="N166" s="230"/>
      <c r="O166" s="230"/>
      <c r="P166" s="230">
        <v>2</v>
      </c>
      <c r="Q166" s="230"/>
      <c r="R166" s="230"/>
      <c r="S166" s="230"/>
      <c r="T166" s="230"/>
      <c r="U166" s="230"/>
      <c r="V166" s="230"/>
      <c r="W166" s="230"/>
      <c r="X166" s="163"/>
      <c r="AC166" s="17"/>
    </row>
    <row r="167" spans="1:29" s="16" customFormat="1" ht="18.75" customHeight="1" x14ac:dyDescent="0.25">
      <c r="A167" s="195">
        <v>6174</v>
      </c>
      <c r="B167" s="79" t="s">
        <v>8050</v>
      </c>
      <c r="C167" s="364">
        <v>9101698463</v>
      </c>
      <c r="D167" s="230"/>
      <c r="E167" s="230"/>
      <c r="F167" s="230"/>
      <c r="G167" s="230"/>
      <c r="H167" s="230"/>
      <c r="I167" s="230">
        <v>1</v>
      </c>
      <c r="J167" s="230"/>
      <c r="K167" s="230">
        <v>2</v>
      </c>
      <c r="L167" s="230"/>
      <c r="M167" s="230"/>
      <c r="N167" s="230"/>
      <c r="O167" s="230"/>
      <c r="P167" s="230"/>
      <c r="Q167" s="230"/>
      <c r="R167" s="230"/>
      <c r="S167" s="230"/>
      <c r="T167" s="230"/>
      <c r="U167" s="230"/>
      <c r="V167" s="230"/>
      <c r="W167" s="230"/>
      <c r="X167" s="163"/>
      <c r="AC167" s="17"/>
    </row>
    <row r="168" spans="1:29" s="16" customFormat="1" ht="18.75" customHeight="1" x14ac:dyDescent="0.25">
      <c r="A168" s="195" t="s">
        <v>7827</v>
      </c>
      <c r="B168" s="79" t="s">
        <v>7828</v>
      </c>
      <c r="C168" s="364" t="s">
        <v>8051</v>
      </c>
      <c r="D168" s="230"/>
      <c r="E168" s="230"/>
      <c r="F168" s="230"/>
      <c r="G168" s="230"/>
      <c r="H168" s="230"/>
      <c r="I168" s="230"/>
      <c r="J168" s="230"/>
      <c r="K168" s="230"/>
      <c r="L168" s="230"/>
      <c r="M168" s="230"/>
      <c r="N168" s="230"/>
      <c r="O168" s="230"/>
      <c r="P168" s="230"/>
      <c r="Q168" s="230"/>
      <c r="R168" s="230"/>
      <c r="S168" s="230"/>
      <c r="T168" s="230">
        <v>3</v>
      </c>
      <c r="U168" s="230"/>
      <c r="V168" s="230">
        <v>3</v>
      </c>
      <c r="W168" s="230"/>
      <c r="X168" s="163"/>
      <c r="AC168" s="17"/>
    </row>
    <row r="169" spans="1:29" s="16" customFormat="1" ht="18.75" customHeight="1" x14ac:dyDescent="0.25">
      <c r="A169" s="195" t="s">
        <v>5480</v>
      </c>
      <c r="B169" s="79" t="s">
        <v>8052</v>
      </c>
      <c r="C169" s="364" t="s">
        <v>6632</v>
      </c>
      <c r="D169" s="230"/>
      <c r="E169" s="230"/>
      <c r="F169" s="230"/>
      <c r="G169" s="230"/>
      <c r="H169" s="230"/>
      <c r="I169" s="230"/>
      <c r="J169" s="230"/>
      <c r="K169" s="230"/>
      <c r="L169" s="230"/>
      <c r="M169" s="230"/>
      <c r="N169" s="230"/>
      <c r="O169" s="230"/>
      <c r="P169" s="230">
        <v>2</v>
      </c>
      <c r="Q169" s="230"/>
      <c r="R169" s="230"/>
      <c r="S169" s="230"/>
      <c r="T169" s="230"/>
      <c r="U169" s="230"/>
      <c r="V169" s="230"/>
      <c r="W169" s="230"/>
      <c r="X169" s="163"/>
      <c r="AC169" s="17"/>
    </row>
    <row r="170" spans="1:29" s="16" customFormat="1" ht="18.75" customHeight="1" x14ac:dyDescent="0.25">
      <c r="A170" s="195" t="s">
        <v>5480</v>
      </c>
      <c r="B170" s="79" t="s">
        <v>8053</v>
      </c>
      <c r="C170" s="364" t="s">
        <v>6632</v>
      </c>
      <c r="D170" s="230"/>
      <c r="E170" s="230"/>
      <c r="F170" s="230"/>
      <c r="G170" s="230"/>
      <c r="H170" s="230"/>
      <c r="I170" s="230"/>
      <c r="J170" s="230"/>
      <c r="K170" s="230"/>
      <c r="L170" s="230">
        <v>1</v>
      </c>
      <c r="M170" s="230"/>
      <c r="N170" s="230">
        <v>1</v>
      </c>
      <c r="O170" s="230"/>
      <c r="P170" s="230"/>
      <c r="Q170" s="230">
        <v>1</v>
      </c>
      <c r="R170" s="230"/>
      <c r="S170" s="230"/>
      <c r="T170" s="230"/>
      <c r="U170" s="230"/>
      <c r="V170" s="230"/>
      <c r="W170" s="230"/>
      <c r="X170" s="163"/>
      <c r="AC170" s="17"/>
    </row>
    <row r="171" spans="1:29" s="16" customFormat="1" ht="18.75" customHeight="1" x14ac:dyDescent="0.25">
      <c r="A171" s="195"/>
      <c r="B171" s="363" t="s">
        <v>8054</v>
      </c>
      <c r="C171" s="364"/>
      <c r="D171" s="230"/>
      <c r="E171" s="230"/>
      <c r="F171" s="230"/>
      <c r="G171" s="230"/>
      <c r="H171" s="230"/>
      <c r="I171" s="230"/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163"/>
      <c r="AC171" s="17"/>
    </row>
    <row r="172" spans="1:29" s="16" customFormat="1" ht="18.75" customHeight="1" x14ac:dyDescent="0.25">
      <c r="A172" s="195">
        <v>3169</v>
      </c>
      <c r="B172" s="79" t="s">
        <v>8055</v>
      </c>
      <c r="C172" s="364">
        <v>9101702006</v>
      </c>
      <c r="D172" s="230"/>
      <c r="E172" s="230"/>
      <c r="F172" s="230"/>
      <c r="G172" s="230"/>
      <c r="H172" s="230"/>
      <c r="I172" s="230"/>
      <c r="J172" s="230"/>
      <c r="K172" s="230">
        <v>10</v>
      </c>
      <c r="L172" s="230"/>
      <c r="M172" s="230"/>
      <c r="N172" s="230"/>
      <c r="O172" s="230"/>
      <c r="P172" s="230">
        <v>1</v>
      </c>
      <c r="Q172" s="230"/>
      <c r="R172" s="230"/>
      <c r="S172" s="230"/>
      <c r="T172" s="230"/>
      <c r="U172" s="230"/>
      <c r="V172" s="230"/>
      <c r="W172" s="230"/>
      <c r="X172" s="163"/>
      <c r="AC172" s="17"/>
    </row>
    <row r="173" spans="1:29" s="16" customFormat="1" ht="18.75" customHeight="1" x14ac:dyDescent="0.25">
      <c r="A173" s="195">
        <v>2995</v>
      </c>
      <c r="B173" s="79" t="s">
        <v>4780</v>
      </c>
      <c r="C173" s="364">
        <v>9101598022</v>
      </c>
      <c r="D173" s="230"/>
      <c r="E173" s="230"/>
      <c r="F173" s="230"/>
      <c r="G173" s="230"/>
      <c r="H173" s="230"/>
      <c r="I173" s="230"/>
      <c r="J173" s="230"/>
      <c r="K173" s="230">
        <v>2</v>
      </c>
      <c r="L173" s="230"/>
      <c r="M173" s="230"/>
      <c r="N173" s="230"/>
      <c r="O173" s="230"/>
      <c r="P173" s="230"/>
      <c r="Q173" s="230"/>
      <c r="R173" s="230"/>
      <c r="S173" s="230"/>
      <c r="T173" s="230"/>
      <c r="U173" s="230"/>
      <c r="V173" s="230"/>
      <c r="W173" s="230"/>
      <c r="X173" s="163"/>
      <c r="AC173" s="17"/>
    </row>
    <row r="174" spans="1:29" s="16" customFormat="1" ht="18.75" customHeight="1" x14ac:dyDescent="0.25">
      <c r="A174" s="195">
        <v>2817</v>
      </c>
      <c r="B174" s="79" t="s">
        <v>8056</v>
      </c>
      <c r="C174" s="364">
        <v>9101700486</v>
      </c>
      <c r="D174" s="230"/>
      <c r="E174" s="230"/>
      <c r="F174" s="230"/>
      <c r="G174" s="230"/>
      <c r="H174" s="230"/>
      <c r="I174" s="230"/>
      <c r="J174" s="230"/>
      <c r="K174" s="230">
        <v>3</v>
      </c>
      <c r="L174" s="230"/>
      <c r="M174" s="230"/>
      <c r="N174" s="230"/>
      <c r="O174" s="230"/>
      <c r="P174" s="230">
        <v>3</v>
      </c>
      <c r="Q174" s="230"/>
      <c r="R174" s="230"/>
      <c r="S174" s="230"/>
      <c r="T174" s="230"/>
      <c r="U174" s="230"/>
      <c r="V174" s="230"/>
      <c r="W174" s="230"/>
      <c r="X174" s="163"/>
      <c r="AC174" s="17"/>
    </row>
    <row r="175" spans="1:29" s="16" customFormat="1" ht="18.75" customHeight="1" x14ac:dyDescent="0.25">
      <c r="A175" s="195">
        <v>2995</v>
      </c>
      <c r="B175" s="79" t="s">
        <v>4780</v>
      </c>
      <c r="C175" s="364">
        <v>9101702103</v>
      </c>
      <c r="D175" s="230"/>
      <c r="E175" s="230"/>
      <c r="F175" s="230"/>
      <c r="G175" s="230"/>
      <c r="H175" s="230"/>
      <c r="I175" s="230"/>
      <c r="J175" s="230"/>
      <c r="K175" s="230"/>
      <c r="L175" s="230"/>
      <c r="M175" s="230"/>
      <c r="N175" s="230"/>
      <c r="O175" s="230"/>
      <c r="P175" s="230"/>
      <c r="Q175" s="230">
        <v>1</v>
      </c>
      <c r="R175" s="230"/>
      <c r="S175" s="230"/>
      <c r="T175" s="230"/>
      <c r="U175" s="230"/>
      <c r="V175" s="230"/>
      <c r="W175" s="230"/>
      <c r="X175" s="163"/>
      <c r="AC175" s="17"/>
    </row>
    <row r="176" spans="1:29" s="16" customFormat="1" ht="18.75" customHeight="1" x14ac:dyDescent="0.25">
      <c r="A176" s="195" t="s">
        <v>6519</v>
      </c>
      <c r="B176" s="79" t="s">
        <v>8057</v>
      </c>
      <c r="C176" s="364" t="s">
        <v>8058</v>
      </c>
      <c r="D176" s="230"/>
      <c r="E176" s="230"/>
      <c r="F176" s="230"/>
      <c r="G176" s="230"/>
      <c r="H176" s="230"/>
      <c r="I176" s="230"/>
      <c r="J176" s="230"/>
      <c r="K176" s="230"/>
      <c r="L176" s="230"/>
      <c r="M176" s="230"/>
      <c r="N176" s="230"/>
      <c r="O176" s="230"/>
      <c r="P176" s="230">
        <v>2</v>
      </c>
      <c r="Q176" s="230"/>
      <c r="R176" s="230"/>
      <c r="S176" s="230"/>
      <c r="T176" s="230"/>
      <c r="U176" s="230"/>
      <c r="V176" s="230"/>
      <c r="W176" s="230">
        <v>2</v>
      </c>
      <c r="X176" s="163"/>
      <c r="AC176" s="17"/>
    </row>
    <row r="177" spans="1:29" s="16" customFormat="1" ht="18.75" customHeight="1" x14ac:dyDescent="0.25">
      <c r="A177" s="195" t="s">
        <v>6516</v>
      </c>
      <c r="B177" s="79" t="s">
        <v>6517</v>
      </c>
      <c r="C177" s="364" t="s">
        <v>8059</v>
      </c>
      <c r="D177" s="230"/>
      <c r="E177" s="230"/>
      <c r="F177" s="230"/>
      <c r="G177" s="230"/>
      <c r="H177" s="230"/>
      <c r="I177" s="230"/>
      <c r="J177" s="230"/>
      <c r="K177" s="230"/>
      <c r="L177" s="230"/>
      <c r="M177" s="230"/>
      <c r="N177" s="230"/>
      <c r="O177" s="230"/>
      <c r="P177" s="230"/>
      <c r="Q177" s="230"/>
      <c r="R177" s="230"/>
      <c r="S177" s="230"/>
      <c r="T177" s="230"/>
      <c r="U177" s="230"/>
      <c r="V177" s="230"/>
      <c r="W177" s="230">
        <v>2</v>
      </c>
      <c r="X177" s="163"/>
      <c r="AC177" s="17"/>
    </row>
    <row r="178" spans="1:29" s="16" customFormat="1" ht="18.75" customHeight="1" x14ac:dyDescent="0.25">
      <c r="A178" s="195" t="s">
        <v>6140</v>
      </c>
      <c r="B178" s="79" t="s">
        <v>8060</v>
      </c>
      <c r="C178" s="364" t="s">
        <v>8061</v>
      </c>
      <c r="D178" s="230"/>
      <c r="E178" s="230"/>
      <c r="F178" s="230"/>
      <c r="G178" s="230"/>
      <c r="H178" s="230"/>
      <c r="I178" s="230"/>
      <c r="J178" s="230"/>
      <c r="K178" s="230"/>
      <c r="L178" s="230"/>
      <c r="M178" s="230"/>
      <c r="N178" s="230">
        <v>1</v>
      </c>
      <c r="O178" s="230"/>
      <c r="P178" s="230"/>
      <c r="Q178" s="230">
        <v>2</v>
      </c>
      <c r="R178" s="230"/>
      <c r="S178" s="230"/>
      <c r="T178" s="230"/>
      <c r="U178" s="230"/>
      <c r="V178" s="230"/>
      <c r="W178" s="230"/>
      <c r="X178" s="163"/>
      <c r="AC178" s="17"/>
    </row>
    <row r="179" spans="1:29" s="16" customFormat="1" ht="18.75" customHeight="1" x14ac:dyDescent="0.25">
      <c r="A179" s="195" t="s">
        <v>6628</v>
      </c>
      <c r="B179" s="79" t="s">
        <v>8062</v>
      </c>
      <c r="C179" s="364" t="s">
        <v>6632</v>
      </c>
      <c r="D179" s="230"/>
      <c r="E179" s="230"/>
      <c r="F179" s="230"/>
      <c r="G179" s="230"/>
      <c r="H179" s="230">
        <v>1</v>
      </c>
      <c r="I179" s="230"/>
      <c r="J179" s="230"/>
      <c r="K179" s="230"/>
      <c r="L179" s="230"/>
      <c r="M179" s="230"/>
      <c r="N179" s="230"/>
      <c r="O179" s="230"/>
      <c r="P179" s="230"/>
      <c r="Q179" s="230"/>
      <c r="R179" s="230">
        <v>2</v>
      </c>
      <c r="S179" s="230"/>
      <c r="T179" s="230"/>
      <c r="U179" s="230"/>
      <c r="V179" s="230"/>
      <c r="W179" s="230"/>
      <c r="X179" s="163"/>
      <c r="AC179" s="17"/>
    </row>
    <row r="180" spans="1:29" s="16" customFormat="1" ht="18.75" customHeight="1" x14ac:dyDescent="0.25">
      <c r="A180" s="195" t="s">
        <v>6628</v>
      </c>
      <c r="B180" s="79" t="s">
        <v>8063</v>
      </c>
      <c r="C180" s="364" t="s">
        <v>6632</v>
      </c>
      <c r="D180" s="230"/>
      <c r="E180" s="230"/>
      <c r="F180" s="230"/>
      <c r="G180" s="230"/>
      <c r="H180" s="230">
        <v>1</v>
      </c>
      <c r="I180" s="230"/>
      <c r="J180" s="230"/>
      <c r="K180" s="230"/>
      <c r="L180" s="230"/>
      <c r="M180" s="230"/>
      <c r="N180" s="230"/>
      <c r="O180" s="230"/>
      <c r="P180" s="230"/>
      <c r="Q180" s="230"/>
      <c r="R180" s="230">
        <v>1</v>
      </c>
      <c r="S180" s="230"/>
      <c r="T180" s="230"/>
      <c r="U180" s="230"/>
      <c r="V180" s="230"/>
      <c r="W180" s="230"/>
      <c r="X180" s="163"/>
      <c r="AC180" s="17"/>
    </row>
    <row r="181" spans="1:29" s="16" customFormat="1" ht="18.75" customHeight="1" x14ac:dyDescent="0.25">
      <c r="A181" s="195">
        <v>6477</v>
      </c>
      <c r="B181" s="79" t="s">
        <v>8043</v>
      </c>
      <c r="C181" s="364">
        <v>9101700958</v>
      </c>
      <c r="D181" s="230"/>
      <c r="E181" s="230"/>
      <c r="F181" s="230"/>
      <c r="G181" s="230"/>
      <c r="H181" s="230"/>
      <c r="I181" s="230"/>
      <c r="J181" s="230"/>
      <c r="K181" s="230">
        <v>4</v>
      </c>
      <c r="L181" s="230"/>
      <c r="M181" s="230"/>
      <c r="N181" s="230"/>
      <c r="O181" s="230"/>
      <c r="P181" s="230"/>
      <c r="Q181" s="230"/>
      <c r="R181" s="230"/>
      <c r="S181" s="230"/>
      <c r="T181" s="230"/>
      <c r="U181" s="230"/>
      <c r="V181" s="230"/>
      <c r="W181" s="230"/>
      <c r="X181" s="163"/>
      <c r="AC181" s="17"/>
    </row>
    <row r="182" spans="1:29" s="16" customFormat="1" ht="18.75" customHeight="1" x14ac:dyDescent="0.25">
      <c r="A182" s="195">
        <v>5176</v>
      </c>
      <c r="B182" s="79" t="s">
        <v>7479</v>
      </c>
      <c r="C182" s="364">
        <v>9101701718</v>
      </c>
      <c r="D182" s="230"/>
      <c r="E182" s="230"/>
      <c r="F182" s="230"/>
      <c r="G182" s="230"/>
      <c r="H182" s="230"/>
      <c r="I182" s="230"/>
      <c r="J182" s="230"/>
      <c r="K182" s="230"/>
      <c r="L182" s="230"/>
      <c r="M182" s="230"/>
      <c r="N182" s="230"/>
      <c r="O182" s="230"/>
      <c r="P182" s="230">
        <v>1</v>
      </c>
      <c r="Q182" s="230"/>
      <c r="R182" s="230"/>
      <c r="S182" s="230"/>
      <c r="T182" s="230"/>
      <c r="U182" s="230"/>
      <c r="V182" s="230"/>
      <c r="W182" s="230"/>
      <c r="X182" s="163"/>
      <c r="AC182" s="17"/>
    </row>
    <row r="183" spans="1:29" s="16" customFormat="1" ht="18.75" customHeight="1" x14ac:dyDescent="0.25">
      <c r="A183" s="195" t="s">
        <v>5480</v>
      </c>
      <c r="B183" s="79" t="s">
        <v>8064</v>
      </c>
      <c r="C183" s="364" t="s">
        <v>6632</v>
      </c>
      <c r="D183" s="230"/>
      <c r="E183" s="230"/>
      <c r="F183" s="230"/>
      <c r="G183" s="230"/>
      <c r="H183" s="230"/>
      <c r="I183" s="230"/>
      <c r="J183" s="230">
        <v>3</v>
      </c>
      <c r="K183" s="230"/>
      <c r="L183" s="230"/>
      <c r="M183" s="230"/>
      <c r="N183" s="230"/>
      <c r="O183" s="230"/>
      <c r="P183" s="230"/>
      <c r="Q183" s="230"/>
      <c r="R183" s="230"/>
      <c r="S183" s="230"/>
      <c r="T183" s="230"/>
      <c r="U183" s="230"/>
      <c r="V183" s="230"/>
      <c r="W183" s="230"/>
      <c r="X183" s="163"/>
      <c r="AC183" s="17"/>
    </row>
    <row r="184" spans="1:29" s="16" customFormat="1" ht="18.75" customHeight="1" x14ac:dyDescent="0.25">
      <c r="A184" s="195"/>
      <c r="B184" s="363" t="s">
        <v>8445</v>
      </c>
      <c r="C184" s="364"/>
      <c r="D184" s="230"/>
      <c r="E184" s="230"/>
      <c r="F184" s="230"/>
      <c r="G184" s="230"/>
      <c r="H184" s="230"/>
      <c r="I184" s="230"/>
      <c r="J184" s="230"/>
      <c r="K184" s="230"/>
      <c r="L184" s="230"/>
      <c r="M184" s="230"/>
      <c r="N184" s="230"/>
      <c r="O184" s="230"/>
      <c r="P184" s="230"/>
      <c r="Q184" s="230"/>
      <c r="R184" s="230"/>
      <c r="S184" s="230"/>
      <c r="T184" s="230"/>
      <c r="U184" s="230"/>
      <c r="V184" s="230"/>
      <c r="W184" s="230"/>
      <c r="X184" s="163"/>
      <c r="AC184" s="17"/>
    </row>
    <row r="185" spans="1:29" s="16" customFormat="1" ht="18.75" customHeight="1" x14ac:dyDescent="0.25">
      <c r="A185" s="195">
        <v>6171</v>
      </c>
      <c r="B185" s="79" t="s">
        <v>6622</v>
      </c>
      <c r="C185" s="364">
        <v>9101704082</v>
      </c>
      <c r="D185" s="230"/>
      <c r="E185" s="230"/>
      <c r="F185" s="230"/>
      <c r="G185" s="230"/>
      <c r="H185" s="230"/>
      <c r="I185" s="230">
        <v>2</v>
      </c>
      <c r="J185" s="230"/>
      <c r="K185" s="230">
        <v>1</v>
      </c>
      <c r="L185" s="230"/>
      <c r="M185" s="230"/>
      <c r="N185" s="230"/>
      <c r="O185" s="230"/>
      <c r="P185" s="230"/>
      <c r="Q185" s="230"/>
      <c r="R185" s="230"/>
      <c r="S185" s="230"/>
      <c r="T185" s="230"/>
      <c r="U185" s="230"/>
      <c r="V185" s="230"/>
      <c r="W185" s="230"/>
      <c r="X185" s="163"/>
      <c r="AC185" s="17"/>
    </row>
    <row r="186" spans="1:29" s="16" customFormat="1" ht="18.75" customHeight="1" x14ac:dyDescent="0.25">
      <c r="A186" s="195">
        <v>6101</v>
      </c>
      <c r="B186" s="79" t="s">
        <v>8446</v>
      </c>
      <c r="C186" s="364">
        <v>9101703320</v>
      </c>
      <c r="D186" s="230"/>
      <c r="E186" s="230"/>
      <c r="F186" s="230"/>
      <c r="G186" s="230"/>
      <c r="H186" s="230"/>
      <c r="I186" s="230"/>
      <c r="J186" s="230"/>
      <c r="K186" s="230"/>
      <c r="L186" s="230"/>
      <c r="M186" s="230"/>
      <c r="N186" s="230"/>
      <c r="O186" s="230"/>
      <c r="P186" s="230">
        <v>2</v>
      </c>
      <c r="Q186" s="230"/>
      <c r="R186" s="230"/>
      <c r="S186" s="230"/>
      <c r="T186" s="230"/>
      <c r="U186" s="230"/>
      <c r="V186" s="230"/>
      <c r="W186" s="230"/>
      <c r="X186" s="163"/>
      <c r="AC186" s="17"/>
    </row>
    <row r="187" spans="1:29" s="16" customFormat="1" ht="18.75" customHeight="1" x14ac:dyDescent="0.25">
      <c r="A187" s="195">
        <v>2233</v>
      </c>
      <c r="B187" s="79" t="s">
        <v>8447</v>
      </c>
      <c r="C187" s="364">
        <v>9101703375</v>
      </c>
      <c r="D187" s="230"/>
      <c r="E187" s="230"/>
      <c r="F187" s="230"/>
      <c r="G187" s="230"/>
      <c r="H187" s="230"/>
      <c r="I187" s="230"/>
      <c r="J187" s="230"/>
      <c r="K187" s="230"/>
      <c r="L187" s="230"/>
      <c r="M187" s="230"/>
      <c r="N187" s="230"/>
      <c r="O187" s="230"/>
      <c r="P187" s="230"/>
      <c r="Q187" s="230">
        <v>1</v>
      </c>
      <c r="R187" s="230"/>
      <c r="S187" s="230"/>
      <c r="T187" s="230"/>
      <c r="U187" s="230"/>
      <c r="V187" s="230"/>
      <c r="W187" s="230"/>
      <c r="X187" s="163"/>
      <c r="AC187" s="17"/>
    </row>
    <row r="188" spans="1:29" s="16" customFormat="1" ht="18.75" customHeight="1" x14ac:dyDescent="0.25">
      <c r="A188" s="195">
        <v>1644</v>
      </c>
      <c r="B188" s="79" t="s">
        <v>3402</v>
      </c>
      <c r="C188" s="364">
        <v>9101701185</v>
      </c>
      <c r="D188" s="230"/>
      <c r="E188" s="230"/>
      <c r="F188" s="230"/>
      <c r="G188" s="230"/>
      <c r="H188" s="230"/>
      <c r="I188" s="230">
        <v>2</v>
      </c>
      <c r="J188" s="230"/>
      <c r="K188" s="230"/>
      <c r="L188" s="230"/>
      <c r="M188" s="230"/>
      <c r="N188" s="230"/>
      <c r="O188" s="230"/>
      <c r="P188" s="230">
        <v>3</v>
      </c>
      <c r="Q188" s="230"/>
      <c r="R188" s="230"/>
      <c r="S188" s="230"/>
      <c r="T188" s="230">
        <v>1</v>
      </c>
      <c r="U188" s="230"/>
      <c r="V188" s="230"/>
      <c r="W188" s="230"/>
      <c r="X188" s="163"/>
      <c r="AC188" s="17"/>
    </row>
    <row r="189" spans="1:29" s="16" customFormat="1" ht="18.75" customHeight="1" x14ac:dyDescent="0.25">
      <c r="A189" s="195">
        <v>2357</v>
      </c>
      <c r="B189" s="79" t="s">
        <v>8434</v>
      </c>
      <c r="C189" s="364">
        <v>9101704527</v>
      </c>
      <c r="D189" s="230"/>
      <c r="E189" s="230"/>
      <c r="F189" s="230"/>
      <c r="G189" s="230"/>
      <c r="H189" s="230"/>
      <c r="I189" s="230"/>
      <c r="J189" s="230"/>
      <c r="K189" s="230"/>
      <c r="L189" s="230"/>
      <c r="M189" s="230"/>
      <c r="N189" s="230"/>
      <c r="O189" s="230"/>
      <c r="P189" s="230">
        <v>4</v>
      </c>
      <c r="Q189" s="230"/>
      <c r="R189" s="230"/>
      <c r="S189" s="230"/>
      <c r="T189" s="230"/>
      <c r="U189" s="230"/>
      <c r="V189" s="230"/>
      <c r="W189" s="230"/>
      <c r="X189" s="163"/>
      <c r="AC189" s="17"/>
    </row>
    <row r="190" spans="1:29" s="16" customFormat="1" ht="18.75" customHeight="1" x14ac:dyDescent="0.25">
      <c r="A190" s="195">
        <v>6697</v>
      </c>
      <c r="B190" s="79" t="s">
        <v>8111</v>
      </c>
      <c r="C190" s="364">
        <v>9101704465</v>
      </c>
      <c r="D190" s="230"/>
      <c r="E190" s="230"/>
      <c r="F190" s="230"/>
      <c r="G190" s="230"/>
      <c r="H190" s="230"/>
      <c r="I190" s="230"/>
      <c r="J190" s="230"/>
      <c r="K190" s="230">
        <v>3</v>
      </c>
      <c r="L190" s="230"/>
      <c r="M190" s="230"/>
      <c r="N190" s="230"/>
      <c r="O190" s="230"/>
      <c r="P190" s="230"/>
      <c r="Q190" s="230"/>
      <c r="R190" s="230"/>
      <c r="S190" s="230"/>
      <c r="T190" s="230"/>
      <c r="U190" s="230"/>
      <c r="V190" s="230"/>
      <c r="W190" s="230"/>
      <c r="X190" s="163"/>
      <c r="AC190" s="17"/>
    </row>
    <row r="191" spans="1:29" s="16" customFormat="1" ht="18.75" customHeight="1" x14ac:dyDescent="0.25">
      <c r="A191" s="195">
        <v>3301</v>
      </c>
      <c r="B191" s="79" t="s">
        <v>6670</v>
      </c>
      <c r="C191" s="364">
        <v>9101703329</v>
      </c>
      <c r="D191" s="230"/>
      <c r="E191" s="230"/>
      <c r="F191" s="230"/>
      <c r="G191" s="230"/>
      <c r="H191" s="230"/>
      <c r="I191" s="230"/>
      <c r="J191" s="230"/>
      <c r="K191" s="230"/>
      <c r="L191" s="230"/>
      <c r="M191" s="230"/>
      <c r="N191" s="230"/>
      <c r="O191" s="230"/>
      <c r="P191" s="230"/>
      <c r="Q191" s="230">
        <v>4</v>
      </c>
      <c r="R191" s="230"/>
      <c r="S191" s="230"/>
      <c r="T191" s="230"/>
      <c r="U191" s="230"/>
      <c r="V191" s="230"/>
      <c r="W191" s="230"/>
      <c r="X191" s="163"/>
      <c r="AC191" s="17"/>
    </row>
    <row r="192" spans="1:29" s="16" customFormat="1" ht="18.75" customHeight="1" x14ac:dyDescent="0.25">
      <c r="A192" s="195">
        <v>3601</v>
      </c>
      <c r="B192" s="79" t="s">
        <v>8448</v>
      </c>
      <c r="C192" s="364">
        <v>9101703505</v>
      </c>
      <c r="D192" s="230"/>
      <c r="E192" s="230"/>
      <c r="F192" s="230"/>
      <c r="G192" s="230"/>
      <c r="H192" s="230"/>
      <c r="I192" s="230"/>
      <c r="J192" s="230"/>
      <c r="K192" s="230"/>
      <c r="L192" s="230"/>
      <c r="M192" s="230"/>
      <c r="N192" s="230"/>
      <c r="O192" s="230"/>
      <c r="P192" s="230">
        <v>2</v>
      </c>
      <c r="Q192" s="230">
        <v>3</v>
      </c>
      <c r="R192" s="230"/>
      <c r="S192" s="230"/>
      <c r="T192" s="230"/>
      <c r="U192" s="230"/>
      <c r="V192" s="230"/>
      <c r="W192" s="230"/>
      <c r="X192" s="163"/>
      <c r="AC192" s="17"/>
    </row>
    <row r="193" spans="1:29" s="16" customFormat="1" ht="18.75" customHeight="1" x14ac:dyDescent="0.25">
      <c r="A193" s="195" t="s">
        <v>6628</v>
      </c>
      <c r="B193" s="79" t="s">
        <v>8449</v>
      </c>
      <c r="C193" s="364" t="s">
        <v>6632</v>
      </c>
      <c r="D193" s="230"/>
      <c r="E193" s="230"/>
      <c r="F193" s="230"/>
      <c r="G193" s="230"/>
      <c r="H193" s="230">
        <v>1</v>
      </c>
      <c r="I193" s="230"/>
      <c r="J193" s="230"/>
      <c r="K193" s="230"/>
      <c r="L193" s="230"/>
      <c r="M193" s="230"/>
      <c r="N193" s="230"/>
      <c r="O193" s="230"/>
      <c r="P193" s="230"/>
      <c r="Q193" s="230"/>
      <c r="R193" s="230"/>
      <c r="S193" s="230"/>
      <c r="T193" s="230"/>
      <c r="U193" s="230"/>
      <c r="V193" s="230"/>
      <c r="W193" s="230"/>
      <c r="X193" s="163"/>
      <c r="AC193" s="17"/>
    </row>
    <row r="194" spans="1:29" s="16" customFormat="1" ht="18.75" customHeight="1" x14ac:dyDescent="0.25">
      <c r="A194" s="195" t="s">
        <v>8450</v>
      </c>
      <c r="B194" s="79" t="s">
        <v>8451</v>
      </c>
      <c r="C194" s="364" t="s">
        <v>6632</v>
      </c>
      <c r="D194" s="230"/>
      <c r="E194" s="230"/>
      <c r="F194" s="230"/>
      <c r="G194" s="230"/>
      <c r="H194" s="230"/>
      <c r="I194" s="230"/>
      <c r="J194" s="230"/>
      <c r="K194" s="230"/>
      <c r="L194" s="230"/>
      <c r="M194" s="230"/>
      <c r="N194" s="230"/>
      <c r="O194" s="230"/>
      <c r="P194" s="230">
        <v>1</v>
      </c>
      <c r="Q194" s="230"/>
      <c r="R194" s="230"/>
      <c r="S194" s="230"/>
      <c r="T194" s="230"/>
      <c r="U194" s="230"/>
      <c r="V194" s="230"/>
      <c r="W194" s="230"/>
      <c r="X194" s="163"/>
      <c r="AC194" s="17"/>
    </row>
    <row r="195" spans="1:29" s="16" customFormat="1" ht="18.75" customHeight="1" x14ac:dyDescent="0.25">
      <c r="A195" s="195"/>
      <c r="B195" s="363" t="s">
        <v>8452</v>
      </c>
      <c r="C195" s="364"/>
      <c r="D195" s="230"/>
      <c r="E195" s="230"/>
      <c r="F195" s="230"/>
      <c r="G195" s="230"/>
      <c r="H195" s="230"/>
      <c r="I195" s="230"/>
      <c r="J195" s="230"/>
      <c r="K195" s="230"/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163"/>
      <c r="AC195" s="17"/>
    </row>
    <row r="196" spans="1:29" s="16" customFormat="1" ht="18.75" customHeight="1" x14ac:dyDescent="0.25">
      <c r="A196" s="195">
        <v>2850</v>
      </c>
      <c r="B196" s="79" t="s">
        <v>8453</v>
      </c>
      <c r="C196" s="364">
        <v>9101706245</v>
      </c>
      <c r="D196" s="230"/>
      <c r="E196" s="230"/>
      <c r="F196" s="230"/>
      <c r="G196" s="230"/>
      <c r="H196" s="230"/>
      <c r="I196" s="230"/>
      <c r="J196" s="230"/>
      <c r="K196" s="230"/>
      <c r="L196" s="230"/>
      <c r="M196" s="230"/>
      <c r="N196" s="230"/>
      <c r="O196" s="230"/>
      <c r="P196" s="230"/>
      <c r="Q196" s="230">
        <v>1</v>
      </c>
      <c r="R196" s="230"/>
      <c r="S196" s="230"/>
      <c r="T196" s="230"/>
      <c r="U196" s="230"/>
      <c r="V196" s="230"/>
      <c r="W196" s="230"/>
      <c r="X196" s="163"/>
      <c r="AC196" s="17"/>
    </row>
    <row r="197" spans="1:29" s="16" customFormat="1" ht="18.75" customHeight="1" x14ac:dyDescent="0.25">
      <c r="A197" s="195">
        <v>1535</v>
      </c>
      <c r="B197" s="79" t="s">
        <v>3132</v>
      </c>
      <c r="C197" s="364">
        <v>9101705455</v>
      </c>
      <c r="D197" s="230">
        <v>1</v>
      </c>
      <c r="E197" s="230"/>
      <c r="F197" s="230"/>
      <c r="G197" s="230"/>
      <c r="H197" s="230"/>
      <c r="I197" s="230"/>
      <c r="J197" s="230"/>
      <c r="K197" s="230"/>
      <c r="L197" s="230"/>
      <c r="M197" s="230"/>
      <c r="N197" s="230"/>
      <c r="O197" s="230"/>
      <c r="P197" s="230"/>
      <c r="Q197" s="230">
        <v>3</v>
      </c>
      <c r="R197" s="230"/>
      <c r="S197" s="230"/>
      <c r="T197" s="230">
        <v>2</v>
      </c>
      <c r="U197" s="230"/>
      <c r="V197" s="230">
        <v>1</v>
      </c>
      <c r="W197" s="230"/>
      <c r="X197" s="163"/>
      <c r="AC197" s="17"/>
    </row>
    <row r="198" spans="1:29" s="16" customFormat="1" ht="18.75" customHeight="1" x14ac:dyDescent="0.25">
      <c r="A198" s="195">
        <v>6091</v>
      </c>
      <c r="B198" s="79" t="s">
        <v>8454</v>
      </c>
      <c r="C198" s="364">
        <v>9101706558</v>
      </c>
      <c r="D198" s="230"/>
      <c r="E198" s="230"/>
      <c r="F198" s="230"/>
      <c r="G198" s="230"/>
      <c r="H198" s="230"/>
      <c r="I198" s="230"/>
      <c r="J198" s="230"/>
      <c r="K198" s="230"/>
      <c r="L198" s="230"/>
      <c r="M198" s="230"/>
      <c r="N198" s="230"/>
      <c r="O198" s="230"/>
      <c r="P198" s="230"/>
      <c r="Q198" s="230">
        <v>4</v>
      </c>
      <c r="R198" s="230"/>
      <c r="S198" s="230"/>
      <c r="T198" s="230"/>
      <c r="U198" s="230"/>
      <c r="V198" s="230"/>
      <c r="W198" s="230"/>
      <c r="X198" s="163"/>
      <c r="AC198" s="17"/>
    </row>
    <row r="199" spans="1:29" s="16" customFormat="1" ht="18.75" customHeight="1" x14ac:dyDescent="0.25">
      <c r="A199" s="195">
        <v>2403</v>
      </c>
      <c r="B199" s="79" t="s">
        <v>8455</v>
      </c>
      <c r="C199" s="364">
        <v>9101706364</v>
      </c>
      <c r="D199" s="230"/>
      <c r="E199" s="230"/>
      <c r="F199" s="230"/>
      <c r="G199" s="230"/>
      <c r="H199" s="230"/>
      <c r="I199" s="230"/>
      <c r="J199" s="230"/>
      <c r="K199" s="230">
        <v>2</v>
      </c>
      <c r="L199" s="230"/>
      <c r="M199" s="230"/>
      <c r="N199" s="230"/>
      <c r="O199" s="230"/>
      <c r="P199" s="230">
        <v>3</v>
      </c>
      <c r="Q199" s="230"/>
      <c r="R199" s="230"/>
      <c r="S199" s="230"/>
      <c r="T199" s="230"/>
      <c r="U199" s="230"/>
      <c r="V199" s="230"/>
      <c r="W199" s="230"/>
      <c r="X199" s="163"/>
      <c r="AC199" s="17"/>
    </row>
    <row r="200" spans="1:29" s="16" customFormat="1" ht="18.75" customHeight="1" x14ac:dyDescent="0.25">
      <c r="A200" s="195">
        <v>4301</v>
      </c>
      <c r="B200" s="79" t="s">
        <v>8456</v>
      </c>
      <c r="C200" s="364">
        <v>9101706958</v>
      </c>
      <c r="D200" s="230"/>
      <c r="E200" s="230"/>
      <c r="F200" s="230"/>
      <c r="G200" s="230"/>
      <c r="H200" s="230"/>
      <c r="I200" s="230"/>
      <c r="J200" s="230"/>
      <c r="K200" s="230">
        <v>3</v>
      </c>
      <c r="L200" s="230"/>
      <c r="M200" s="230"/>
      <c r="N200" s="230"/>
      <c r="O200" s="230"/>
      <c r="P200" s="230"/>
      <c r="Q200" s="230"/>
      <c r="R200" s="230"/>
      <c r="S200" s="230"/>
      <c r="T200" s="230"/>
      <c r="U200" s="230"/>
      <c r="V200" s="230"/>
      <c r="W200" s="230"/>
      <c r="X200" s="163"/>
      <c r="AC200" s="17"/>
    </row>
    <row r="201" spans="1:29" s="16" customFormat="1" ht="18.75" customHeight="1" x14ac:dyDescent="0.25">
      <c r="A201" s="195">
        <v>4327</v>
      </c>
      <c r="B201" s="79" t="s">
        <v>3864</v>
      </c>
      <c r="C201" s="364">
        <v>9101631498</v>
      </c>
      <c r="D201" s="230"/>
      <c r="E201" s="230"/>
      <c r="F201" s="230"/>
      <c r="G201" s="230"/>
      <c r="H201" s="230">
        <v>1</v>
      </c>
      <c r="I201" s="230">
        <v>1</v>
      </c>
      <c r="J201" s="230"/>
      <c r="K201" s="230">
        <v>3</v>
      </c>
      <c r="L201" s="230"/>
      <c r="M201" s="230"/>
      <c r="N201" s="230"/>
      <c r="O201" s="230"/>
      <c r="P201" s="230"/>
      <c r="Q201" s="230"/>
      <c r="R201" s="230"/>
      <c r="S201" s="230"/>
      <c r="T201" s="230"/>
      <c r="U201" s="230"/>
      <c r="V201" s="230"/>
      <c r="W201" s="230"/>
      <c r="X201" s="163"/>
      <c r="AC201" s="17"/>
    </row>
    <row r="202" spans="1:29" s="16" customFormat="1" ht="18.75" customHeight="1" x14ac:dyDescent="0.25">
      <c r="A202" s="195">
        <v>2545</v>
      </c>
      <c r="B202" s="79" t="s">
        <v>6618</v>
      </c>
      <c r="C202" s="364">
        <v>9101706803</v>
      </c>
      <c r="D202" s="230"/>
      <c r="E202" s="230"/>
      <c r="F202" s="230"/>
      <c r="G202" s="230"/>
      <c r="H202" s="230"/>
      <c r="I202" s="230"/>
      <c r="J202" s="230"/>
      <c r="K202" s="230">
        <v>2</v>
      </c>
      <c r="L202" s="230"/>
      <c r="M202" s="230"/>
      <c r="N202" s="230"/>
      <c r="O202" s="230"/>
      <c r="P202" s="230">
        <v>1</v>
      </c>
      <c r="Q202" s="230"/>
      <c r="R202" s="230"/>
      <c r="S202" s="230"/>
      <c r="T202" s="230"/>
      <c r="U202" s="230"/>
      <c r="V202" s="230"/>
      <c r="W202" s="230"/>
      <c r="X202" s="163"/>
      <c r="AC202" s="17"/>
    </row>
    <row r="203" spans="1:29" s="16" customFormat="1" ht="18.75" customHeight="1" x14ac:dyDescent="0.25">
      <c r="A203" s="195">
        <v>3925</v>
      </c>
      <c r="B203" s="79" t="s">
        <v>2010</v>
      </c>
      <c r="C203" s="364">
        <v>9101706650</v>
      </c>
      <c r="D203" s="230"/>
      <c r="E203" s="230"/>
      <c r="F203" s="230"/>
      <c r="G203" s="230"/>
      <c r="H203" s="230"/>
      <c r="I203" s="230">
        <v>1</v>
      </c>
      <c r="J203" s="230"/>
      <c r="K203" s="230"/>
      <c r="L203" s="230"/>
      <c r="M203" s="230"/>
      <c r="N203" s="230"/>
      <c r="O203" s="230"/>
      <c r="P203" s="230">
        <v>2</v>
      </c>
      <c r="Q203" s="230">
        <v>4</v>
      </c>
      <c r="R203" s="230"/>
      <c r="S203" s="230"/>
      <c r="T203" s="230"/>
      <c r="U203" s="230"/>
      <c r="V203" s="230"/>
      <c r="W203" s="230"/>
      <c r="X203" s="163"/>
      <c r="AC203" s="17"/>
    </row>
    <row r="204" spans="1:29" s="16" customFormat="1" ht="18.75" customHeight="1" x14ac:dyDescent="0.25">
      <c r="A204" s="195">
        <v>3530</v>
      </c>
      <c r="B204" s="79" t="s">
        <v>6698</v>
      </c>
      <c r="C204" s="364">
        <v>9101706414</v>
      </c>
      <c r="D204" s="230"/>
      <c r="E204" s="230"/>
      <c r="F204" s="230"/>
      <c r="G204" s="230"/>
      <c r="H204" s="230"/>
      <c r="I204" s="230"/>
      <c r="J204" s="230"/>
      <c r="K204" s="230">
        <v>1</v>
      </c>
      <c r="L204" s="230"/>
      <c r="M204" s="230"/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163"/>
      <c r="AC204" s="17"/>
    </row>
    <row r="205" spans="1:29" s="16" customFormat="1" ht="18.75" customHeight="1" x14ac:dyDescent="0.25">
      <c r="A205" s="195">
        <v>2355</v>
      </c>
      <c r="B205" s="79" t="s">
        <v>7077</v>
      </c>
      <c r="C205" s="364">
        <v>9101705717</v>
      </c>
      <c r="D205" s="230"/>
      <c r="E205" s="230"/>
      <c r="F205" s="230"/>
      <c r="G205" s="230"/>
      <c r="H205" s="230"/>
      <c r="I205" s="230"/>
      <c r="J205" s="230"/>
      <c r="K205" s="230">
        <v>1</v>
      </c>
      <c r="L205" s="230"/>
      <c r="M205" s="230"/>
      <c r="N205" s="230"/>
      <c r="O205" s="230"/>
      <c r="P205" s="230"/>
      <c r="Q205" s="230">
        <v>1</v>
      </c>
      <c r="R205" s="230"/>
      <c r="S205" s="230"/>
      <c r="T205" s="230"/>
      <c r="U205" s="230"/>
      <c r="V205" s="230"/>
      <c r="W205" s="230"/>
      <c r="X205" s="163"/>
      <c r="AC205" s="17"/>
    </row>
    <row r="206" spans="1:29" s="16" customFormat="1" ht="18.75" customHeight="1" x14ac:dyDescent="0.25">
      <c r="A206" s="195">
        <v>4023</v>
      </c>
      <c r="B206" s="79" t="s">
        <v>7367</v>
      </c>
      <c r="C206" s="364">
        <v>9101705626</v>
      </c>
      <c r="D206" s="230"/>
      <c r="E206" s="230"/>
      <c r="F206" s="230"/>
      <c r="G206" s="230"/>
      <c r="H206" s="230"/>
      <c r="I206" s="230"/>
      <c r="J206" s="230"/>
      <c r="K206" s="230"/>
      <c r="L206" s="230"/>
      <c r="M206" s="230"/>
      <c r="N206" s="230"/>
      <c r="O206" s="230"/>
      <c r="P206" s="230"/>
      <c r="Q206" s="230"/>
      <c r="R206" s="230"/>
      <c r="S206" s="230"/>
      <c r="T206" s="230">
        <v>1</v>
      </c>
      <c r="U206" s="230"/>
      <c r="V206" s="230"/>
      <c r="W206" s="230"/>
      <c r="X206" s="163"/>
      <c r="AC206" s="17"/>
    </row>
    <row r="207" spans="1:29" s="16" customFormat="1" ht="18.75" customHeight="1" x14ac:dyDescent="0.25">
      <c r="A207" s="195">
        <v>2770</v>
      </c>
      <c r="B207" s="79" t="s">
        <v>8457</v>
      </c>
      <c r="C207" s="364">
        <v>9101706737</v>
      </c>
      <c r="D207" s="230"/>
      <c r="E207" s="230"/>
      <c r="F207" s="230"/>
      <c r="G207" s="230"/>
      <c r="H207" s="230"/>
      <c r="I207" s="230"/>
      <c r="J207" s="230"/>
      <c r="K207" s="230"/>
      <c r="L207" s="230"/>
      <c r="M207" s="230"/>
      <c r="N207" s="230"/>
      <c r="O207" s="230"/>
      <c r="P207" s="230">
        <v>1</v>
      </c>
      <c r="Q207" s="230">
        <v>1</v>
      </c>
      <c r="R207" s="230"/>
      <c r="S207" s="230"/>
      <c r="T207" s="230"/>
      <c r="U207" s="230"/>
      <c r="V207" s="230"/>
      <c r="W207" s="230"/>
      <c r="X207" s="163"/>
      <c r="AC207" s="17"/>
    </row>
    <row r="208" spans="1:29" s="16" customFormat="1" ht="18.75" customHeight="1" x14ac:dyDescent="0.25">
      <c r="A208" s="195" t="s">
        <v>7594</v>
      </c>
      <c r="B208" s="79" t="s">
        <v>8458</v>
      </c>
      <c r="C208" s="364" t="s">
        <v>6632</v>
      </c>
      <c r="D208" s="230"/>
      <c r="E208" s="230"/>
      <c r="F208" s="230"/>
      <c r="G208" s="230"/>
      <c r="H208" s="230"/>
      <c r="I208" s="230"/>
      <c r="J208" s="230"/>
      <c r="K208" s="230"/>
      <c r="L208" s="230"/>
      <c r="M208" s="230"/>
      <c r="N208" s="230">
        <v>1</v>
      </c>
      <c r="O208" s="230"/>
      <c r="P208" s="230"/>
      <c r="Q208" s="230"/>
      <c r="R208" s="230"/>
      <c r="S208" s="230"/>
      <c r="T208" s="230"/>
      <c r="U208" s="230"/>
      <c r="V208" s="230"/>
      <c r="W208" s="230"/>
      <c r="X208" s="163"/>
      <c r="AC208" s="17"/>
    </row>
    <row r="209" spans="1:29" s="16" customFormat="1" ht="18.75" customHeight="1" x14ac:dyDescent="0.25">
      <c r="A209" s="195" t="s">
        <v>7571</v>
      </c>
      <c r="B209" s="79" t="s">
        <v>8459</v>
      </c>
      <c r="C209" s="364" t="s">
        <v>6632</v>
      </c>
      <c r="D209" s="230"/>
      <c r="E209" s="230"/>
      <c r="F209" s="230"/>
      <c r="G209" s="230"/>
      <c r="H209" s="230">
        <v>1</v>
      </c>
      <c r="I209" s="230"/>
      <c r="J209" s="230"/>
      <c r="K209" s="230"/>
      <c r="L209" s="230"/>
      <c r="M209" s="230"/>
      <c r="N209" s="230"/>
      <c r="O209" s="230"/>
      <c r="P209" s="230"/>
      <c r="Q209" s="230"/>
      <c r="R209" s="230"/>
      <c r="S209" s="230"/>
      <c r="T209" s="230"/>
      <c r="U209" s="230"/>
      <c r="V209" s="230"/>
      <c r="W209" s="230"/>
      <c r="X209" s="163"/>
      <c r="AC209" s="17"/>
    </row>
    <row r="210" spans="1:29" s="16" customFormat="1" ht="18.75" customHeight="1" x14ac:dyDescent="0.25">
      <c r="A210" s="195" t="s">
        <v>6628</v>
      </c>
      <c r="B210" s="79" t="s">
        <v>8460</v>
      </c>
      <c r="C210" s="364">
        <v>9105</v>
      </c>
      <c r="D210" s="230"/>
      <c r="E210" s="230"/>
      <c r="F210" s="230"/>
      <c r="G210" s="230"/>
      <c r="H210" s="230"/>
      <c r="I210" s="230"/>
      <c r="J210" s="230"/>
      <c r="K210" s="230"/>
      <c r="L210" s="230"/>
      <c r="M210" s="230"/>
      <c r="N210" s="230"/>
      <c r="O210" s="230"/>
      <c r="P210" s="230"/>
      <c r="Q210" s="230"/>
      <c r="R210" s="230">
        <v>1</v>
      </c>
      <c r="S210" s="230"/>
      <c r="T210" s="230"/>
      <c r="U210" s="230">
        <v>4</v>
      </c>
      <c r="V210" s="230">
        <v>1</v>
      </c>
      <c r="W210" s="230"/>
      <c r="X210" s="163"/>
      <c r="AC210" s="17"/>
    </row>
    <row r="211" spans="1:29" s="16" customFormat="1" ht="18.75" customHeight="1" x14ac:dyDescent="0.25">
      <c r="A211" s="195" t="s">
        <v>8278</v>
      </c>
      <c r="B211" s="79" t="s">
        <v>8461</v>
      </c>
      <c r="C211" s="364" t="s">
        <v>8462</v>
      </c>
      <c r="D211" s="230"/>
      <c r="E211" s="230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0">
        <v>4</v>
      </c>
      <c r="V211" s="230">
        <v>1</v>
      </c>
      <c r="W211" s="230"/>
      <c r="X211" s="163"/>
      <c r="AC211" s="17"/>
    </row>
    <row r="212" spans="1:29" s="16" customFormat="1" ht="18.75" customHeight="1" x14ac:dyDescent="0.25">
      <c r="A212" s="195" t="s">
        <v>6196</v>
      </c>
      <c r="B212" s="79" t="s">
        <v>8280</v>
      </c>
      <c r="C212" s="364" t="s">
        <v>8463</v>
      </c>
      <c r="D212" s="230"/>
      <c r="E212" s="230"/>
      <c r="F212" s="230"/>
      <c r="G212" s="230"/>
      <c r="H212" s="230"/>
      <c r="I212" s="230"/>
      <c r="J212" s="230"/>
      <c r="K212" s="230"/>
      <c r="L212" s="230"/>
      <c r="M212" s="230"/>
      <c r="N212" s="230"/>
      <c r="O212" s="230">
        <v>1</v>
      </c>
      <c r="P212" s="230">
        <v>1</v>
      </c>
      <c r="Q212" s="230"/>
      <c r="R212" s="230"/>
      <c r="S212" s="230"/>
      <c r="T212" s="230">
        <v>1</v>
      </c>
      <c r="U212" s="230">
        <v>1</v>
      </c>
      <c r="V212" s="230">
        <v>2</v>
      </c>
      <c r="W212" s="230">
        <v>2</v>
      </c>
      <c r="X212" s="163"/>
      <c r="AC212" s="17"/>
    </row>
    <row r="213" spans="1:29" s="16" customFormat="1" ht="18.75" customHeight="1" x14ac:dyDescent="0.25">
      <c r="A213" s="195" t="s">
        <v>6538</v>
      </c>
      <c r="B213" s="79" t="s">
        <v>8464</v>
      </c>
      <c r="C213" s="364" t="s">
        <v>8465</v>
      </c>
      <c r="D213" s="230"/>
      <c r="E213" s="230"/>
      <c r="F213" s="230"/>
      <c r="G213" s="230"/>
      <c r="H213" s="230"/>
      <c r="I213" s="230">
        <v>2</v>
      </c>
      <c r="J213" s="230"/>
      <c r="K213" s="230"/>
      <c r="L213" s="230"/>
      <c r="M213" s="230"/>
      <c r="N213" s="230"/>
      <c r="O213" s="230"/>
      <c r="P213" s="230">
        <v>1</v>
      </c>
      <c r="Q213" s="230"/>
      <c r="R213" s="230"/>
      <c r="S213" s="230"/>
      <c r="T213" s="230">
        <v>1</v>
      </c>
      <c r="U213" s="230">
        <v>1</v>
      </c>
      <c r="V213" s="230"/>
      <c r="W213" s="230">
        <v>1</v>
      </c>
      <c r="X213" s="163"/>
      <c r="AC213" s="17"/>
    </row>
    <row r="214" spans="1:29" s="16" customFormat="1" ht="18.75" customHeight="1" x14ac:dyDescent="0.25">
      <c r="A214" s="195" t="s">
        <v>6195</v>
      </c>
      <c r="B214" s="79" t="s">
        <v>8466</v>
      </c>
      <c r="C214" s="364" t="s">
        <v>6731</v>
      </c>
      <c r="D214" s="230"/>
      <c r="E214" s="230"/>
      <c r="F214" s="230"/>
      <c r="G214" s="230"/>
      <c r="H214" s="230">
        <v>1</v>
      </c>
      <c r="I214" s="230"/>
      <c r="J214" s="230"/>
      <c r="K214" s="230">
        <v>1</v>
      </c>
      <c r="L214" s="230"/>
      <c r="M214" s="230"/>
      <c r="N214" s="230"/>
      <c r="O214" s="230"/>
      <c r="P214" s="230"/>
      <c r="Q214" s="230"/>
      <c r="R214" s="230"/>
      <c r="S214" s="230"/>
      <c r="T214" s="230"/>
      <c r="U214" s="230"/>
      <c r="V214" s="230"/>
      <c r="W214" s="230"/>
      <c r="X214" s="163"/>
      <c r="AC214" s="17"/>
    </row>
    <row r="215" spans="1:29" s="16" customFormat="1" ht="18.75" customHeight="1" x14ac:dyDescent="0.25">
      <c r="A215" s="195">
        <v>4033</v>
      </c>
      <c r="B215" s="79" t="s">
        <v>8313</v>
      </c>
      <c r="C215" s="364">
        <v>9101705130</v>
      </c>
      <c r="D215" s="230"/>
      <c r="E215" s="230"/>
      <c r="F215" s="230"/>
      <c r="G215" s="230"/>
      <c r="H215" s="230"/>
      <c r="I215" s="230"/>
      <c r="J215" s="230"/>
      <c r="K215" s="230">
        <v>1</v>
      </c>
      <c r="L215" s="230"/>
      <c r="M215" s="230"/>
      <c r="N215" s="230"/>
      <c r="O215" s="230"/>
      <c r="P215" s="230"/>
      <c r="Q215" s="230"/>
      <c r="R215" s="230"/>
      <c r="S215" s="230"/>
      <c r="T215" s="230"/>
      <c r="U215" s="230"/>
      <c r="V215" s="230"/>
      <c r="W215" s="230"/>
      <c r="X215" s="163"/>
      <c r="AC215" s="17"/>
    </row>
    <row r="216" spans="1:29" s="16" customFormat="1" ht="18.75" customHeight="1" x14ac:dyDescent="0.25">
      <c r="A216" s="195"/>
      <c r="B216" s="363" t="s">
        <v>8385</v>
      </c>
      <c r="C216" s="364"/>
      <c r="D216" s="230"/>
      <c r="E216" s="230"/>
      <c r="F216" s="230"/>
      <c r="G216" s="230"/>
      <c r="H216" s="230"/>
      <c r="I216" s="230"/>
      <c r="J216" s="230"/>
      <c r="K216" s="230"/>
      <c r="L216" s="230"/>
      <c r="M216" s="230"/>
      <c r="N216" s="230"/>
      <c r="O216" s="230"/>
      <c r="P216" s="230"/>
      <c r="Q216" s="230"/>
      <c r="R216" s="230"/>
      <c r="S216" s="230"/>
      <c r="T216" s="230"/>
      <c r="U216" s="230"/>
      <c r="V216" s="230"/>
      <c r="W216" s="230"/>
      <c r="X216" s="163"/>
      <c r="AC216" s="17"/>
    </row>
    <row r="217" spans="1:29" s="16" customFormat="1" ht="18.75" customHeight="1" x14ac:dyDescent="0.25">
      <c r="A217" s="195">
        <v>5285</v>
      </c>
      <c r="B217" s="79" t="s">
        <v>7316</v>
      </c>
      <c r="C217" s="364">
        <v>9101709004</v>
      </c>
      <c r="D217" s="230"/>
      <c r="E217" s="230"/>
      <c r="F217" s="230"/>
      <c r="G217" s="230"/>
      <c r="H217" s="230">
        <v>1</v>
      </c>
      <c r="I217" s="230"/>
      <c r="J217" s="230"/>
      <c r="K217" s="230"/>
      <c r="L217" s="230"/>
      <c r="M217" s="230"/>
      <c r="N217" s="230"/>
      <c r="O217" s="230"/>
      <c r="P217" s="230"/>
      <c r="Q217" s="230"/>
      <c r="R217" s="230"/>
      <c r="S217" s="230"/>
      <c r="T217" s="230"/>
      <c r="U217" s="230"/>
      <c r="V217" s="230"/>
      <c r="W217" s="230"/>
      <c r="X217" s="163"/>
      <c r="AC217" s="17"/>
    </row>
    <row r="218" spans="1:29" s="16" customFormat="1" ht="18.75" customHeight="1" x14ac:dyDescent="0.25">
      <c r="A218" s="195">
        <v>3311</v>
      </c>
      <c r="B218" s="79" t="s">
        <v>7480</v>
      </c>
      <c r="C218" s="364">
        <v>9101707756</v>
      </c>
      <c r="D218" s="230"/>
      <c r="E218" s="230"/>
      <c r="F218" s="230"/>
      <c r="G218" s="230"/>
      <c r="H218" s="230"/>
      <c r="I218" s="230">
        <v>1</v>
      </c>
      <c r="J218" s="230"/>
      <c r="K218" s="230"/>
      <c r="L218" s="230"/>
      <c r="M218" s="230"/>
      <c r="N218" s="230"/>
      <c r="O218" s="230"/>
      <c r="P218" s="230">
        <v>4</v>
      </c>
      <c r="Q218" s="230"/>
      <c r="R218" s="230"/>
      <c r="S218" s="230"/>
      <c r="T218" s="230"/>
      <c r="U218" s="230"/>
      <c r="V218" s="230"/>
      <c r="W218" s="230"/>
      <c r="X218" s="163"/>
      <c r="AC218" s="17"/>
    </row>
    <row r="219" spans="1:29" s="16" customFormat="1" ht="18.75" customHeight="1" x14ac:dyDescent="0.25">
      <c r="A219" s="195">
        <v>4878</v>
      </c>
      <c r="B219" s="79" t="s">
        <v>8467</v>
      </c>
      <c r="C219" s="364">
        <v>9101708851</v>
      </c>
      <c r="D219" s="230"/>
      <c r="E219" s="230"/>
      <c r="F219" s="230"/>
      <c r="G219" s="230"/>
      <c r="H219" s="230"/>
      <c r="I219" s="230"/>
      <c r="J219" s="230"/>
      <c r="K219" s="230">
        <v>4</v>
      </c>
      <c r="L219" s="230"/>
      <c r="M219" s="230"/>
      <c r="N219" s="230"/>
      <c r="O219" s="230"/>
      <c r="P219" s="230"/>
      <c r="Q219" s="230"/>
      <c r="R219" s="230"/>
      <c r="S219" s="230"/>
      <c r="T219" s="230"/>
      <c r="U219" s="230"/>
      <c r="V219" s="230"/>
      <c r="W219" s="230"/>
      <c r="X219" s="163"/>
      <c r="AC219" s="17"/>
    </row>
    <row r="220" spans="1:29" s="16" customFormat="1" ht="18.75" customHeight="1" x14ac:dyDescent="0.25">
      <c r="A220" s="195">
        <v>4199</v>
      </c>
      <c r="B220" s="79" t="s">
        <v>7490</v>
      </c>
      <c r="C220" s="364">
        <v>9101709217</v>
      </c>
      <c r="D220" s="230"/>
      <c r="E220" s="230"/>
      <c r="F220" s="230"/>
      <c r="G220" s="230"/>
      <c r="H220" s="230"/>
      <c r="I220" s="230"/>
      <c r="J220" s="230"/>
      <c r="K220" s="230"/>
      <c r="L220" s="230"/>
      <c r="M220" s="230"/>
      <c r="N220" s="230"/>
      <c r="O220" s="230"/>
      <c r="P220" s="230"/>
      <c r="Q220" s="230"/>
      <c r="R220" s="230"/>
      <c r="S220" s="230"/>
      <c r="T220" s="230">
        <v>1</v>
      </c>
      <c r="U220" s="230"/>
      <c r="V220" s="230"/>
      <c r="W220" s="230"/>
      <c r="X220" s="163"/>
      <c r="AC220" s="17"/>
    </row>
    <row r="221" spans="1:29" s="16" customFormat="1" ht="18.75" customHeight="1" x14ac:dyDescent="0.25">
      <c r="A221" s="195">
        <v>6502</v>
      </c>
      <c r="B221" s="79" t="s">
        <v>8468</v>
      </c>
      <c r="C221" s="364">
        <v>9101709290</v>
      </c>
      <c r="D221" s="230"/>
      <c r="E221" s="230"/>
      <c r="F221" s="230"/>
      <c r="G221" s="230"/>
      <c r="H221" s="230"/>
      <c r="I221" s="230"/>
      <c r="J221" s="230"/>
      <c r="K221" s="230"/>
      <c r="L221" s="230"/>
      <c r="M221" s="230"/>
      <c r="N221" s="230"/>
      <c r="O221" s="230"/>
      <c r="P221" s="230"/>
      <c r="Q221" s="230"/>
      <c r="R221" s="230"/>
      <c r="S221" s="230"/>
      <c r="T221" s="230">
        <v>3</v>
      </c>
      <c r="U221" s="230"/>
      <c r="V221" s="230"/>
      <c r="W221" s="230"/>
      <c r="X221" s="163"/>
      <c r="AC221" s="17"/>
    </row>
    <row r="222" spans="1:29" s="16" customFormat="1" ht="18.75" customHeight="1" x14ac:dyDescent="0.25">
      <c r="A222" s="195">
        <v>5495</v>
      </c>
      <c r="B222" s="79" t="s">
        <v>8469</v>
      </c>
      <c r="C222" s="364">
        <v>9101709366</v>
      </c>
      <c r="D222" s="230"/>
      <c r="E222" s="230"/>
      <c r="F222" s="230"/>
      <c r="G222" s="230"/>
      <c r="H222" s="230"/>
      <c r="I222" s="230"/>
      <c r="J222" s="230"/>
      <c r="K222" s="230">
        <v>4</v>
      </c>
      <c r="L222" s="230"/>
      <c r="M222" s="230"/>
      <c r="N222" s="230"/>
      <c r="O222" s="230"/>
      <c r="P222" s="230"/>
      <c r="Q222" s="230"/>
      <c r="R222" s="230"/>
      <c r="S222" s="230"/>
      <c r="T222" s="230"/>
      <c r="U222" s="230"/>
      <c r="V222" s="230"/>
      <c r="W222" s="230"/>
      <c r="X222" s="163"/>
      <c r="AC222" s="17"/>
    </row>
    <row r="223" spans="1:29" s="16" customFormat="1" ht="18.75" customHeight="1" x14ac:dyDescent="0.25">
      <c r="A223" s="195">
        <v>5832</v>
      </c>
      <c r="B223" s="79" t="s">
        <v>7022</v>
      </c>
      <c r="C223" s="364">
        <v>9101709098</v>
      </c>
      <c r="D223" s="230"/>
      <c r="E223" s="230"/>
      <c r="F223" s="230"/>
      <c r="G223" s="230"/>
      <c r="H223" s="230"/>
      <c r="I223" s="230"/>
      <c r="J223" s="230"/>
      <c r="K223" s="230"/>
      <c r="L223" s="230"/>
      <c r="M223" s="230"/>
      <c r="N223" s="230"/>
      <c r="O223" s="230"/>
      <c r="P223" s="230">
        <v>1</v>
      </c>
      <c r="Q223" s="230"/>
      <c r="R223" s="230"/>
      <c r="S223" s="230"/>
      <c r="T223" s="230"/>
      <c r="U223" s="230"/>
      <c r="V223" s="230"/>
      <c r="W223" s="230"/>
      <c r="X223" s="163"/>
      <c r="AC223" s="17"/>
    </row>
    <row r="224" spans="1:29" s="16" customFormat="1" ht="18.75" customHeight="1" x14ac:dyDescent="0.25">
      <c r="A224" s="195">
        <v>3210</v>
      </c>
      <c r="B224" s="79" t="s">
        <v>8470</v>
      </c>
      <c r="C224" s="364">
        <v>9101709033</v>
      </c>
      <c r="D224" s="230"/>
      <c r="E224" s="230"/>
      <c r="F224" s="230"/>
      <c r="G224" s="230"/>
      <c r="H224" s="230"/>
      <c r="I224" s="230"/>
      <c r="J224" s="230"/>
      <c r="K224" s="230"/>
      <c r="L224" s="230"/>
      <c r="M224" s="230"/>
      <c r="N224" s="230"/>
      <c r="O224" s="230"/>
      <c r="P224" s="230">
        <v>1</v>
      </c>
      <c r="Q224" s="230"/>
      <c r="R224" s="230"/>
      <c r="S224" s="230"/>
      <c r="T224" s="230">
        <v>1</v>
      </c>
      <c r="U224" s="230"/>
      <c r="V224" s="230"/>
      <c r="W224" s="230"/>
      <c r="X224" s="163"/>
      <c r="AC224" s="17"/>
    </row>
    <row r="225" spans="1:29" s="16" customFormat="1" ht="18.75" customHeight="1" x14ac:dyDescent="0.25">
      <c r="A225" s="195" t="s">
        <v>7137</v>
      </c>
      <c r="B225" s="79" t="s">
        <v>7138</v>
      </c>
      <c r="C225" s="364" t="s">
        <v>6632</v>
      </c>
      <c r="D225" s="230"/>
      <c r="E225" s="230"/>
      <c r="F225" s="230">
        <v>1</v>
      </c>
      <c r="G225" s="230"/>
      <c r="H225" s="230"/>
      <c r="I225" s="230"/>
      <c r="J225" s="230"/>
      <c r="K225" s="230">
        <v>1</v>
      </c>
      <c r="L225" s="230"/>
      <c r="M225" s="230"/>
      <c r="N225" s="230"/>
      <c r="O225" s="230">
        <v>4</v>
      </c>
      <c r="P225" s="230">
        <v>1</v>
      </c>
      <c r="Q225" s="230">
        <v>3</v>
      </c>
      <c r="R225" s="230"/>
      <c r="S225" s="230"/>
      <c r="T225" s="230"/>
      <c r="U225" s="230"/>
      <c r="V225" s="230"/>
      <c r="W225" s="230"/>
      <c r="X225" s="163"/>
      <c r="AC225" s="17"/>
    </row>
    <row r="226" spans="1:29" s="16" customFormat="1" ht="18.75" customHeight="1" x14ac:dyDescent="0.25">
      <c r="A226" s="195" t="s">
        <v>6633</v>
      </c>
      <c r="B226" s="79" t="s">
        <v>6634</v>
      </c>
      <c r="C226" s="364" t="s">
        <v>6632</v>
      </c>
      <c r="D226" s="230">
        <v>3</v>
      </c>
      <c r="E226" s="230">
        <v>2</v>
      </c>
      <c r="F226" s="230"/>
      <c r="G226" s="230"/>
      <c r="H226" s="230"/>
      <c r="I226" s="230"/>
      <c r="J226" s="230"/>
      <c r="K226" s="230"/>
      <c r="L226" s="230"/>
      <c r="M226" s="230"/>
      <c r="N226" s="230"/>
      <c r="O226" s="230"/>
      <c r="P226" s="230"/>
      <c r="Q226" s="230"/>
      <c r="R226" s="230"/>
      <c r="S226" s="230"/>
      <c r="T226" s="230"/>
      <c r="U226" s="230"/>
      <c r="V226" s="230"/>
      <c r="W226" s="230"/>
      <c r="X226" s="163"/>
      <c r="AC226" s="17"/>
    </row>
    <row r="227" spans="1:29" s="16" customFormat="1" ht="18.75" customHeight="1" x14ac:dyDescent="0.25">
      <c r="A227" s="195" t="s">
        <v>8411</v>
      </c>
      <c r="B227" s="79" t="s">
        <v>8471</v>
      </c>
      <c r="C227" s="364" t="s">
        <v>8472</v>
      </c>
      <c r="D227" s="230"/>
      <c r="E227" s="230"/>
      <c r="F227" s="230"/>
      <c r="G227" s="230"/>
      <c r="H227" s="230"/>
      <c r="I227" s="230"/>
      <c r="J227" s="230"/>
      <c r="K227" s="230">
        <v>1</v>
      </c>
      <c r="L227" s="230"/>
      <c r="M227" s="230"/>
      <c r="N227" s="230"/>
      <c r="O227" s="230"/>
      <c r="P227" s="230"/>
      <c r="Q227" s="230"/>
      <c r="R227" s="230"/>
      <c r="S227" s="230"/>
      <c r="T227" s="230"/>
      <c r="U227" s="230"/>
      <c r="V227" s="230"/>
      <c r="W227" s="230">
        <v>2</v>
      </c>
      <c r="X227" s="163"/>
      <c r="AC227" s="17"/>
    </row>
    <row r="228" spans="1:29" s="16" customFormat="1" ht="18.75" customHeight="1" x14ac:dyDescent="0.25">
      <c r="A228" s="195" t="s">
        <v>8413</v>
      </c>
      <c r="B228" s="79" t="s">
        <v>8473</v>
      </c>
      <c r="C228" s="364" t="s">
        <v>8474</v>
      </c>
      <c r="D228" s="230"/>
      <c r="E228" s="230"/>
      <c r="F228" s="230"/>
      <c r="G228" s="230"/>
      <c r="H228" s="230"/>
      <c r="I228" s="230"/>
      <c r="J228" s="230"/>
      <c r="K228" s="230"/>
      <c r="L228" s="230"/>
      <c r="M228" s="230"/>
      <c r="N228" s="230"/>
      <c r="O228" s="230"/>
      <c r="P228" s="230"/>
      <c r="Q228" s="230">
        <v>1</v>
      </c>
      <c r="R228" s="230"/>
      <c r="S228" s="230"/>
      <c r="T228" s="230"/>
      <c r="U228" s="230">
        <v>1</v>
      </c>
      <c r="V228" s="230">
        <v>2</v>
      </c>
      <c r="W228" s="230">
        <v>1</v>
      </c>
      <c r="X228" s="163"/>
      <c r="AC228" s="17"/>
    </row>
    <row r="229" spans="1:29" s="16" customFormat="1" ht="18.75" customHeight="1" x14ac:dyDescent="0.25">
      <c r="A229" s="195" t="s">
        <v>6167</v>
      </c>
      <c r="B229" s="79" t="s">
        <v>8475</v>
      </c>
      <c r="C229" s="364" t="s">
        <v>8476</v>
      </c>
      <c r="D229" s="230"/>
      <c r="E229" s="230"/>
      <c r="F229" s="230"/>
      <c r="G229" s="230"/>
      <c r="H229" s="230"/>
      <c r="I229" s="230"/>
      <c r="J229" s="230"/>
      <c r="K229" s="230"/>
      <c r="L229" s="230"/>
      <c r="M229" s="230"/>
      <c r="N229" s="230"/>
      <c r="O229" s="230"/>
      <c r="P229" s="230"/>
      <c r="Q229" s="230"/>
      <c r="R229" s="230"/>
      <c r="S229" s="230"/>
      <c r="T229" s="230"/>
      <c r="U229" s="230"/>
      <c r="V229" s="230">
        <v>1</v>
      </c>
      <c r="W229" s="230"/>
      <c r="X229" s="163"/>
      <c r="AC229" s="17"/>
    </row>
    <row r="230" spans="1:29" s="16" customFormat="1" ht="18.75" customHeight="1" x14ac:dyDescent="0.25">
      <c r="A230" s="195" t="s">
        <v>6144</v>
      </c>
      <c r="B230" s="79" t="s">
        <v>6730</v>
      </c>
      <c r="C230" s="364" t="s">
        <v>8477</v>
      </c>
      <c r="D230" s="230"/>
      <c r="E230" s="230"/>
      <c r="F230" s="230"/>
      <c r="G230" s="230"/>
      <c r="H230" s="230">
        <v>1</v>
      </c>
      <c r="I230" s="230"/>
      <c r="J230" s="230"/>
      <c r="K230" s="230"/>
      <c r="L230" s="230"/>
      <c r="M230" s="230"/>
      <c r="N230" s="230"/>
      <c r="O230" s="230"/>
      <c r="P230" s="230"/>
      <c r="Q230" s="230"/>
      <c r="R230" s="230"/>
      <c r="S230" s="230"/>
      <c r="T230" s="230">
        <v>1</v>
      </c>
      <c r="U230" s="230">
        <v>1</v>
      </c>
      <c r="V230" s="230">
        <v>1</v>
      </c>
      <c r="W230" s="230"/>
      <c r="X230" s="163"/>
      <c r="AC230" s="17"/>
    </row>
    <row r="231" spans="1:29" s="16" customFormat="1" ht="18.75" customHeight="1" x14ac:dyDescent="0.25">
      <c r="A231" s="195" t="s">
        <v>6142</v>
      </c>
      <c r="B231" s="79" t="s">
        <v>6800</v>
      </c>
      <c r="C231" s="364" t="s">
        <v>8478</v>
      </c>
      <c r="D231" s="230"/>
      <c r="E231" s="230"/>
      <c r="F231" s="230"/>
      <c r="G231" s="230"/>
      <c r="H231" s="230"/>
      <c r="I231" s="230"/>
      <c r="J231" s="230"/>
      <c r="K231" s="230"/>
      <c r="L231" s="230"/>
      <c r="M231" s="230"/>
      <c r="N231" s="230"/>
      <c r="O231" s="230"/>
      <c r="P231" s="230"/>
      <c r="Q231" s="230"/>
      <c r="R231" s="230"/>
      <c r="S231" s="230"/>
      <c r="T231" s="230"/>
      <c r="U231" s="230">
        <v>1</v>
      </c>
      <c r="V231" s="230">
        <v>2</v>
      </c>
      <c r="W231" s="230">
        <v>2</v>
      </c>
      <c r="X231" s="163"/>
      <c r="AC231" s="17"/>
    </row>
    <row r="232" spans="1:29" s="16" customFormat="1" ht="18.75" customHeight="1" x14ac:dyDescent="0.25">
      <c r="A232" s="195" t="s">
        <v>6534</v>
      </c>
      <c r="B232" s="79" t="s">
        <v>6535</v>
      </c>
      <c r="C232" s="364" t="s">
        <v>8479</v>
      </c>
      <c r="D232" s="230"/>
      <c r="E232" s="230"/>
      <c r="F232" s="230"/>
      <c r="G232" s="230"/>
      <c r="H232" s="230"/>
      <c r="I232" s="230"/>
      <c r="J232" s="230"/>
      <c r="K232" s="230"/>
      <c r="L232" s="230"/>
      <c r="M232" s="230"/>
      <c r="N232" s="230"/>
      <c r="O232" s="230"/>
      <c r="P232" s="230">
        <v>1</v>
      </c>
      <c r="Q232" s="230">
        <v>1</v>
      </c>
      <c r="R232" s="230"/>
      <c r="S232" s="230"/>
      <c r="T232" s="230"/>
      <c r="U232" s="230">
        <v>1</v>
      </c>
      <c r="V232" s="230"/>
      <c r="W232" s="230">
        <v>1</v>
      </c>
      <c r="X232" s="163"/>
      <c r="AC232" s="17"/>
    </row>
    <row r="233" spans="1:29" s="16" customFormat="1" ht="18.75" customHeight="1" x14ac:dyDescent="0.25">
      <c r="A233" s="195"/>
      <c r="B233" s="363" t="s">
        <v>8583</v>
      </c>
      <c r="C233" s="364"/>
      <c r="D233" s="230"/>
      <c r="E233" s="230"/>
      <c r="F233" s="230"/>
      <c r="G233" s="230"/>
      <c r="H233" s="230"/>
      <c r="I233" s="230"/>
      <c r="J233" s="230"/>
      <c r="K233" s="230"/>
      <c r="L233" s="230"/>
      <c r="M233" s="230"/>
      <c r="N233" s="230"/>
      <c r="O233" s="230"/>
      <c r="P233" s="230"/>
      <c r="Q233" s="230"/>
      <c r="R233" s="230"/>
      <c r="S233" s="230"/>
      <c r="T233" s="230"/>
      <c r="U233" s="230"/>
      <c r="V233" s="230"/>
      <c r="W233" s="230"/>
      <c r="X233" s="163"/>
      <c r="AC233" s="17"/>
    </row>
    <row r="234" spans="1:29" s="16" customFormat="1" ht="18.75" customHeight="1" x14ac:dyDescent="0.25">
      <c r="A234" s="195">
        <v>2220</v>
      </c>
      <c r="B234" s="79" t="s">
        <v>3614</v>
      </c>
      <c r="C234" s="364">
        <v>9101639770</v>
      </c>
      <c r="D234" s="230"/>
      <c r="E234" s="230"/>
      <c r="F234" s="230"/>
      <c r="G234" s="230"/>
      <c r="H234" s="230"/>
      <c r="I234" s="230"/>
      <c r="J234" s="230"/>
      <c r="K234" s="230">
        <v>2</v>
      </c>
      <c r="L234" s="230"/>
      <c r="M234" s="230"/>
      <c r="N234" s="230"/>
      <c r="O234" s="230"/>
      <c r="P234" s="230"/>
      <c r="Q234" s="230"/>
      <c r="R234" s="230"/>
      <c r="S234" s="230"/>
      <c r="T234" s="230"/>
      <c r="U234" s="230"/>
      <c r="V234" s="230"/>
      <c r="W234" s="230"/>
      <c r="X234" s="163"/>
      <c r="AC234" s="17"/>
    </row>
    <row r="235" spans="1:29" s="16" customFormat="1" ht="18.75" customHeight="1" x14ac:dyDescent="0.25">
      <c r="A235" s="195">
        <v>2806</v>
      </c>
      <c r="B235" s="79" t="s">
        <v>8137</v>
      </c>
      <c r="C235" s="364">
        <v>9101692354</v>
      </c>
      <c r="D235" s="230"/>
      <c r="E235" s="230"/>
      <c r="F235" s="230"/>
      <c r="G235" s="230"/>
      <c r="H235" s="230"/>
      <c r="I235" s="230">
        <v>1</v>
      </c>
      <c r="J235" s="230"/>
      <c r="K235" s="230">
        <v>5</v>
      </c>
      <c r="L235" s="230"/>
      <c r="M235" s="230"/>
      <c r="N235" s="230"/>
      <c r="O235" s="230"/>
      <c r="P235" s="230"/>
      <c r="Q235" s="230">
        <v>3</v>
      </c>
      <c r="R235" s="230"/>
      <c r="S235" s="230"/>
      <c r="T235" s="230"/>
      <c r="U235" s="230"/>
      <c r="V235" s="230"/>
      <c r="W235" s="230"/>
      <c r="X235" s="163"/>
      <c r="AC235" s="17"/>
    </row>
    <row r="236" spans="1:29" s="16" customFormat="1" ht="18.75" customHeight="1" x14ac:dyDescent="0.25">
      <c r="A236" s="195">
        <v>2056</v>
      </c>
      <c r="B236" s="79" t="s">
        <v>8142</v>
      </c>
      <c r="C236" s="364">
        <v>9101710608</v>
      </c>
      <c r="D236" s="230"/>
      <c r="E236" s="230"/>
      <c r="F236" s="230"/>
      <c r="G236" s="230"/>
      <c r="H236" s="230">
        <v>1</v>
      </c>
      <c r="I236" s="230"/>
      <c r="J236" s="230"/>
      <c r="K236" s="230"/>
      <c r="L236" s="230"/>
      <c r="M236" s="230"/>
      <c r="N236" s="230"/>
      <c r="O236" s="230"/>
      <c r="P236" s="230">
        <v>3</v>
      </c>
      <c r="Q236" s="230"/>
      <c r="R236" s="230"/>
      <c r="S236" s="230"/>
      <c r="T236" s="230"/>
      <c r="U236" s="230"/>
      <c r="V236" s="230"/>
      <c r="W236" s="230"/>
      <c r="X236" s="163"/>
      <c r="AC236" s="17"/>
    </row>
    <row r="237" spans="1:29" s="16" customFormat="1" ht="18.75" customHeight="1" x14ac:dyDescent="0.25">
      <c r="A237" s="195">
        <v>6148</v>
      </c>
      <c r="B237" s="79" t="s">
        <v>8746</v>
      </c>
      <c r="C237" s="364">
        <v>9101710712</v>
      </c>
      <c r="D237" s="230"/>
      <c r="E237" s="230"/>
      <c r="F237" s="230"/>
      <c r="G237" s="230"/>
      <c r="H237" s="230"/>
      <c r="I237" s="230"/>
      <c r="J237" s="230"/>
      <c r="K237" s="230">
        <v>3</v>
      </c>
      <c r="L237" s="230"/>
      <c r="M237" s="230"/>
      <c r="N237" s="230"/>
      <c r="O237" s="230"/>
      <c r="P237" s="230">
        <v>1</v>
      </c>
      <c r="Q237" s="230">
        <v>3</v>
      </c>
      <c r="R237" s="230"/>
      <c r="S237" s="230"/>
      <c r="T237" s="230">
        <v>2</v>
      </c>
      <c r="U237" s="230"/>
      <c r="V237" s="230"/>
      <c r="W237" s="230"/>
      <c r="X237" s="163"/>
      <c r="AC237" s="17"/>
    </row>
    <row r="238" spans="1:29" s="16" customFormat="1" ht="18.75" customHeight="1" x14ac:dyDescent="0.25">
      <c r="A238" s="195">
        <v>5741</v>
      </c>
      <c r="B238" s="79" t="s">
        <v>7726</v>
      </c>
      <c r="C238" s="364">
        <v>9101711559</v>
      </c>
      <c r="D238" s="230"/>
      <c r="E238" s="230"/>
      <c r="F238" s="230"/>
      <c r="G238" s="230"/>
      <c r="H238" s="230"/>
      <c r="I238" s="230"/>
      <c r="J238" s="230"/>
      <c r="K238" s="230">
        <v>3</v>
      </c>
      <c r="L238" s="230"/>
      <c r="M238" s="230"/>
      <c r="N238" s="230"/>
      <c r="O238" s="230"/>
      <c r="P238" s="230">
        <v>1</v>
      </c>
      <c r="Q238" s="230"/>
      <c r="R238" s="230"/>
      <c r="S238" s="230"/>
      <c r="T238" s="230"/>
      <c r="U238" s="230"/>
      <c r="V238" s="230"/>
      <c r="W238" s="230"/>
      <c r="X238" s="163"/>
      <c r="AC238" s="17"/>
    </row>
    <row r="239" spans="1:29" s="16" customFormat="1" ht="18.75" customHeight="1" x14ac:dyDescent="0.25">
      <c r="A239" s="195">
        <v>3622</v>
      </c>
      <c r="B239" s="79" t="s">
        <v>8747</v>
      </c>
      <c r="C239" s="364">
        <v>9101711687</v>
      </c>
      <c r="D239" s="230"/>
      <c r="E239" s="230"/>
      <c r="F239" s="230"/>
      <c r="G239" s="230"/>
      <c r="H239" s="230">
        <v>1</v>
      </c>
      <c r="I239" s="230"/>
      <c r="J239" s="230"/>
      <c r="K239" s="230"/>
      <c r="L239" s="230"/>
      <c r="M239" s="230"/>
      <c r="N239" s="230"/>
      <c r="O239" s="230"/>
      <c r="P239" s="230"/>
      <c r="Q239" s="230"/>
      <c r="R239" s="230"/>
      <c r="S239" s="230"/>
      <c r="T239" s="230"/>
      <c r="U239" s="230"/>
      <c r="V239" s="230"/>
      <c r="W239" s="230"/>
      <c r="X239" s="163"/>
      <c r="AC239" s="17"/>
    </row>
    <row r="240" spans="1:29" s="16" customFormat="1" ht="18.75" customHeight="1" x14ac:dyDescent="0.25">
      <c r="A240" s="195">
        <v>3220</v>
      </c>
      <c r="B240" s="79" t="s">
        <v>8748</v>
      </c>
      <c r="C240" s="364">
        <v>9101710936</v>
      </c>
      <c r="D240" s="230"/>
      <c r="E240" s="230"/>
      <c r="F240" s="230"/>
      <c r="G240" s="230"/>
      <c r="H240" s="230">
        <v>1</v>
      </c>
      <c r="I240" s="230"/>
      <c r="J240" s="230"/>
      <c r="K240" s="230"/>
      <c r="L240" s="230"/>
      <c r="M240" s="230"/>
      <c r="N240" s="230"/>
      <c r="O240" s="230"/>
      <c r="P240" s="230"/>
      <c r="Q240" s="230"/>
      <c r="R240" s="230"/>
      <c r="S240" s="230"/>
      <c r="T240" s="230"/>
      <c r="U240" s="230"/>
      <c r="V240" s="230"/>
      <c r="W240" s="230"/>
      <c r="X240" s="163"/>
      <c r="AC240" s="17"/>
    </row>
    <row r="241" spans="1:29" s="16" customFormat="1" ht="18.75" customHeight="1" x14ac:dyDescent="0.25">
      <c r="A241" s="195">
        <v>1530</v>
      </c>
      <c r="B241" s="79" t="s">
        <v>8187</v>
      </c>
      <c r="C241" s="364">
        <v>9101698412</v>
      </c>
      <c r="D241" s="230"/>
      <c r="E241" s="230">
        <v>1</v>
      </c>
      <c r="F241" s="230"/>
      <c r="G241" s="230"/>
      <c r="H241" s="230"/>
      <c r="I241" s="230"/>
      <c r="J241" s="230"/>
      <c r="K241" s="230"/>
      <c r="L241" s="230"/>
      <c r="M241" s="230"/>
      <c r="N241" s="230"/>
      <c r="O241" s="230"/>
      <c r="P241" s="230">
        <v>1</v>
      </c>
      <c r="Q241" s="230"/>
      <c r="R241" s="230"/>
      <c r="S241" s="230"/>
      <c r="T241" s="230"/>
      <c r="U241" s="230"/>
      <c r="V241" s="230"/>
      <c r="W241" s="230"/>
      <c r="X241" s="163"/>
      <c r="AC241" s="17"/>
    </row>
    <row r="242" spans="1:29" s="16" customFormat="1" ht="18.75" customHeight="1" x14ac:dyDescent="0.25">
      <c r="A242" s="195">
        <v>2823</v>
      </c>
      <c r="B242" s="79" t="s">
        <v>8749</v>
      </c>
      <c r="C242" s="364">
        <v>9101710589</v>
      </c>
      <c r="D242" s="230"/>
      <c r="E242" s="230"/>
      <c r="F242" s="230"/>
      <c r="G242" s="230"/>
      <c r="H242" s="230"/>
      <c r="I242" s="230"/>
      <c r="J242" s="230"/>
      <c r="K242" s="230">
        <v>2</v>
      </c>
      <c r="L242" s="230"/>
      <c r="M242" s="230"/>
      <c r="N242" s="230"/>
      <c r="O242" s="230"/>
      <c r="P242" s="230"/>
      <c r="Q242" s="230"/>
      <c r="R242" s="230"/>
      <c r="S242" s="230"/>
      <c r="T242" s="230"/>
      <c r="U242" s="230"/>
      <c r="V242" s="230"/>
      <c r="W242" s="230"/>
      <c r="X242" s="163"/>
      <c r="AC242" s="17"/>
    </row>
    <row r="243" spans="1:29" s="16" customFormat="1" ht="18.75" customHeight="1" x14ac:dyDescent="0.25">
      <c r="A243" s="195" t="s">
        <v>7594</v>
      </c>
      <c r="B243" s="79" t="s">
        <v>8750</v>
      </c>
      <c r="C243" s="364" t="s">
        <v>6632</v>
      </c>
      <c r="D243" s="230"/>
      <c r="E243" s="230"/>
      <c r="F243" s="230"/>
      <c r="G243" s="230"/>
      <c r="H243" s="230"/>
      <c r="I243" s="230"/>
      <c r="J243" s="230"/>
      <c r="K243" s="230">
        <v>1</v>
      </c>
      <c r="L243" s="230"/>
      <c r="M243" s="230"/>
      <c r="N243" s="230">
        <v>1</v>
      </c>
      <c r="O243" s="230"/>
      <c r="P243" s="230"/>
      <c r="Q243" s="230"/>
      <c r="R243" s="230">
        <v>4</v>
      </c>
      <c r="S243" s="230">
        <v>1</v>
      </c>
      <c r="T243" s="230"/>
      <c r="U243" s="230"/>
      <c r="V243" s="230"/>
      <c r="W243" s="230"/>
      <c r="X243" s="163"/>
      <c r="AC243" s="17"/>
    </row>
    <row r="244" spans="1:29" s="16" customFormat="1" ht="18.75" customHeight="1" x14ac:dyDescent="0.25">
      <c r="A244" s="195" t="s">
        <v>5480</v>
      </c>
      <c r="B244" s="79" t="s">
        <v>8751</v>
      </c>
      <c r="C244" s="364" t="s">
        <v>6632</v>
      </c>
      <c r="D244" s="230">
        <v>1</v>
      </c>
      <c r="E244" s="230">
        <v>2</v>
      </c>
      <c r="F244" s="230"/>
      <c r="G244" s="230"/>
      <c r="H244" s="230"/>
      <c r="I244" s="230"/>
      <c r="J244" s="230"/>
      <c r="K244" s="230"/>
      <c r="L244" s="230"/>
      <c r="M244" s="230"/>
      <c r="N244" s="230"/>
      <c r="O244" s="230"/>
      <c r="P244" s="230"/>
      <c r="Q244" s="230"/>
      <c r="R244" s="230"/>
      <c r="S244" s="230"/>
      <c r="T244" s="230"/>
      <c r="U244" s="230"/>
      <c r="V244" s="230"/>
      <c r="W244" s="230"/>
      <c r="X244" s="163"/>
      <c r="AC244" s="17"/>
    </row>
    <row r="245" spans="1:29" s="16" customFormat="1" ht="18.75" customHeight="1" x14ac:dyDescent="0.25">
      <c r="A245" s="195" t="s">
        <v>5480</v>
      </c>
      <c r="B245" s="79" t="s">
        <v>8752</v>
      </c>
      <c r="C245" s="364" t="s">
        <v>6632</v>
      </c>
      <c r="D245" s="230"/>
      <c r="E245" s="230"/>
      <c r="F245" s="230"/>
      <c r="G245" s="230"/>
      <c r="H245" s="230">
        <v>2</v>
      </c>
      <c r="I245" s="230"/>
      <c r="J245" s="230"/>
      <c r="K245" s="230"/>
      <c r="L245" s="230"/>
      <c r="M245" s="230"/>
      <c r="N245" s="230"/>
      <c r="O245" s="230">
        <v>3</v>
      </c>
      <c r="P245" s="230"/>
      <c r="Q245" s="230"/>
      <c r="R245" s="230"/>
      <c r="S245" s="230"/>
      <c r="T245" s="230"/>
      <c r="U245" s="230"/>
      <c r="V245" s="230"/>
      <c r="W245" s="230"/>
      <c r="X245" s="163"/>
      <c r="AC245" s="17"/>
    </row>
    <row r="246" spans="1:29" s="16" customFormat="1" ht="18.75" customHeight="1" x14ac:dyDescent="0.25">
      <c r="A246" s="195" t="s">
        <v>7827</v>
      </c>
      <c r="B246" s="79" t="s">
        <v>8753</v>
      </c>
      <c r="C246" s="364" t="s">
        <v>8754</v>
      </c>
      <c r="D246" s="230"/>
      <c r="E246" s="230"/>
      <c r="F246" s="230"/>
      <c r="G246" s="230"/>
      <c r="H246" s="230"/>
      <c r="I246" s="230"/>
      <c r="J246" s="230"/>
      <c r="K246" s="230"/>
      <c r="L246" s="230"/>
      <c r="M246" s="230"/>
      <c r="N246" s="230"/>
      <c r="O246" s="230"/>
      <c r="P246" s="230"/>
      <c r="Q246" s="230"/>
      <c r="R246" s="230"/>
      <c r="S246" s="230"/>
      <c r="T246" s="230"/>
      <c r="U246" s="230">
        <v>3</v>
      </c>
      <c r="V246" s="230"/>
      <c r="W246" s="230"/>
      <c r="X246" s="163"/>
      <c r="AC246" s="17"/>
    </row>
    <row r="247" spans="1:29" s="16" customFormat="1" ht="18.75" customHeight="1" x14ac:dyDescent="0.25">
      <c r="A247" s="195"/>
      <c r="B247" s="363" t="s">
        <v>8694</v>
      </c>
      <c r="C247" s="364"/>
      <c r="D247" s="230"/>
      <c r="E247" s="230"/>
      <c r="F247" s="230"/>
      <c r="G247" s="230"/>
      <c r="H247" s="230"/>
      <c r="I247" s="230"/>
      <c r="J247" s="230"/>
      <c r="K247" s="230"/>
      <c r="L247" s="230"/>
      <c r="M247" s="230"/>
      <c r="N247" s="230"/>
      <c r="O247" s="230"/>
      <c r="P247" s="230"/>
      <c r="Q247" s="230"/>
      <c r="R247" s="230"/>
      <c r="S247" s="230"/>
      <c r="T247" s="230"/>
      <c r="U247" s="230"/>
      <c r="V247" s="230"/>
      <c r="W247" s="230"/>
      <c r="X247" s="163"/>
      <c r="AC247" s="17"/>
    </row>
    <row r="248" spans="1:29" s="16" customFormat="1" ht="18.75" customHeight="1" x14ac:dyDescent="0.25">
      <c r="A248" s="195">
        <v>5682</v>
      </c>
      <c r="B248" s="79" t="s">
        <v>8919</v>
      </c>
      <c r="C248" s="364">
        <v>9101716269</v>
      </c>
      <c r="D248" s="230"/>
      <c r="E248" s="230"/>
      <c r="F248" s="230"/>
      <c r="G248" s="230"/>
      <c r="H248" s="230"/>
      <c r="I248" s="230"/>
      <c r="J248" s="230"/>
      <c r="K248" s="230"/>
      <c r="L248" s="230"/>
      <c r="M248" s="230"/>
      <c r="N248" s="230"/>
      <c r="O248" s="230"/>
      <c r="P248" s="230"/>
      <c r="Q248" s="230">
        <v>3</v>
      </c>
      <c r="R248" s="230"/>
      <c r="S248" s="230"/>
      <c r="T248" s="230">
        <v>1</v>
      </c>
      <c r="U248" s="230"/>
      <c r="V248" s="230"/>
      <c r="W248" s="230"/>
      <c r="X248" s="163"/>
      <c r="AC248" s="17"/>
    </row>
    <row r="249" spans="1:29" s="16" customFormat="1" ht="18.75" customHeight="1" x14ac:dyDescent="0.25">
      <c r="A249" s="195">
        <v>4024</v>
      </c>
      <c r="B249" s="79" t="s">
        <v>2187</v>
      </c>
      <c r="C249" s="364">
        <v>9101714370</v>
      </c>
      <c r="D249" s="230"/>
      <c r="E249" s="230"/>
      <c r="F249" s="230"/>
      <c r="G249" s="230"/>
      <c r="H249" s="230">
        <v>1</v>
      </c>
      <c r="I249" s="230"/>
      <c r="J249" s="230"/>
      <c r="K249" s="230"/>
      <c r="L249" s="230"/>
      <c r="M249" s="230"/>
      <c r="N249" s="230"/>
      <c r="O249" s="230"/>
      <c r="P249" s="230"/>
      <c r="Q249" s="230"/>
      <c r="R249" s="230"/>
      <c r="S249" s="230"/>
      <c r="T249" s="230"/>
      <c r="U249" s="230"/>
      <c r="V249" s="230"/>
      <c r="W249" s="230"/>
      <c r="X249" s="163"/>
      <c r="AC249" s="17"/>
    </row>
    <row r="250" spans="1:29" s="16" customFormat="1" ht="18.75" customHeight="1" x14ac:dyDescent="0.25">
      <c r="A250" s="195">
        <v>4767</v>
      </c>
      <c r="B250" s="79" t="s">
        <v>8920</v>
      </c>
      <c r="C250" s="364">
        <v>9101715206</v>
      </c>
      <c r="D250" s="230"/>
      <c r="E250" s="230"/>
      <c r="F250" s="230"/>
      <c r="G250" s="230"/>
      <c r="H250" s="230"/>
      <c r="I250" s="230"/>
      <c r="J250" s="230"/>
      <c r="K250" s="230">
        <v>4</v>
      </c>
      <c r="L250" s="230"/>
      <c r="M250" s="230"/>
      <c r="N250" s="230"/>
      <c r="O250" s="230"/>
      <c r="P250" s="230"/>
      <c r="Q250" s="230"/>
      <c r="R250" s="230"/>
      <c r="S250" s="230"/>
      <c r="T250" s="230"/>
      <c r="U250" s="230"/>
      <c r="V250" s="230"/>
      <c r="W250" s="230"/>
      <c r="X250" s="163"/>
      <c r="AC250" s="17"/>
    </row>
    <row r="251" spans="1:29" s="16" customFormat="1" ht="18.75" customHeight="1" x14ac:dyDescent="0.25">
      <c r="A251" s="195">
        <v>5579</v>
      </c>
      <c r="B251" s="79" t="s">
        <v>3856</v>
      </c>
      <c r="C251" s="364">
        <v>9101716252</v>
      </c>
      <c r="D251" s="230"/>
      <c r="E251" s="230"/>
      <c r="F251" s="230"/>
      <c r="G251" s="230"/>
      <c r="H251" s="230"/>
      <c r="I251" s="230"/>
      <c r="J251" s="230"/>
      <c r="K251" s="230">
        <v>2</v>
      </c>
      <c r="L251" s="230"/>
      <c r="M251" s="230"/>
      <c r="N251" s="230"/>
      <c r="O251" s="230"/>
      <c r="P251" s="230">
        <v>4</v>
      </c>
      <c r="Q251" s="230"/>
      <c r="R251" s="230"/>
      <c r="S251" s="230"/>
      <c r="T251" s="230"/>
      <c r="U251" s="230"/>
      <c r="V251" s="230"/>
      <c r="W251" s="230"/>
      <c r="X251" s="163"/>
      <c r="AC251" s="17"/>
    </row>
    <row r="252" spans="1:29" s="16" customFormat="1" ht="18.75" customHeight="1" x14ac:dyDescent="0.25">
      <c r="A252" s="195">
        <v>5579</v>
      </c>
      <c r="B252" s="79" t="s">
        <v>3856</v>
      </c>
      <c r="C252" s="364">
        <v>9101658577</v>
      </c>
      <c r="D252" s="230"/>
      <c r="E252" s="230"/>
      <c r="F252" s="230"/>
      <c r="G252" s="230"/>
      <c r="H252" s="230">
        <v>1</v>
      </c>
      <c r="I252" s="230"/>
      <c r="J252" s="230"/>
      <c r="K252" s="230"/>
      <c r="L252" s="230"/>
      <c r="M252" s="230"/>
      <c r="N252" s="230"/>
      <c r="O252" s="230"/>
      <c r="P252" s="230"/>
      <c r="Q252" s="230"/>
      <c r="R252" s="230"/>
      <c r="S252" s="230"/>
      <c r="T252" s="230"/>
      <c r="U252" s="230"/>
      <c r="V252" s="230"/>
      <c r="W252" s="230"/>
      <c r="X252" s="163"/>
      <c r="AC252" s="17"/>
    </row>
    <row r="253" spans="1:29" s="16" customFormat="1" ht="18.75" customHeight="1" x14ac:dyDescent="0.25">
      <c r="A253" s="195">
        <v>2292</v>
      </c>
      <c r="B253" s="79" t="s">
        <v>6649</v>
      </c>
      <c r="C253" s="364">
        <v>9101692478</v>
      </c>
      <c r="D253" s="230"/>
      <c r="E253" s="230"/>
      <c r="F253" s="230"/>
      <c r="G253" s="230"/>
      <c r="H253" s="230"/>
      <c r="I253" s="230"/>
      <c r="J253" s="230"/>
      <c r="K253" s="230">
        <v>3</v>
      </c>
      <c r="L253" s="230"/>
      <c r="M253" s="230"/>
      <c r="N253" s="230"/>
      <c r="O253" s="230"/>
      <c r="P253" s="230"/>
      <c r="Q253" s="230"/>
      <c r="R253" s="230"/>
      <c r="S253" s="230"/>
      <c r="T253" s="230"/>
      <c r="U253" s="230"/>
      <c r="V253" s="230"/>
      <c r="W253" s="230"/>
      <c r="X253" s="163"/>
      <c r="AC253" s="17"/>
    </row>
    <row r="254" spans="1:29" s="16" customFormat="1" ht="18.75" customHeight="1" x14ac:dyDescent="0.25">
      <c r="A254" s="195">
        <v>2846</v>
      </c>
      <c r="B254" s="79" t="s">
        <v>7764</v>
      </c>
      <c r="C254" s="364">
        <v>9101714417</v>
      </c>
      <c r="D254" s="230"/>
      <c r="E254" s="230"/>
      <c r="F254" s="230"/>
      <c r="G254" s="230"/>
      <c r="H254" s="230">
        <v>1</v>
      </c>
      <c r="I254" s="230"/>
      <c r="J254" s="230"/>
      <c r="K254" s="230">
        <v>1</v>
      </c>
      <c r="L254" s="230"/>
      <c r="M254" s="230"/>
      <c r="N254" s="230"/>
      <c r="O254" s="230"/>
      <c r="P254" s="230"/>
      <c r="Q254" s="230"/>
      <c r="R254" s="230"/>
      <c r="S254" s="230"/>
      <c r="T254" s="230"/>
      <c r="U254" s="230"/>
      <c r="V254" s="230"/>
      <c r="W254" s="230"/>
      <c r="X254" s="163"/>
      <c r="AC254" s="17"/>
    </row>
    <row r="255" spans="1:29" s="16" customFormat="1" ht="18.75" customHeight="1" x14ac:dyDescent="0.25">
      <c r="A255" s="195">
        <v>2982</v>
      </c>
      <c r="B255" s="79" t="s">
        <v>3684</v>
      </c>
      <c r="C255" s="364">
        <v>9101714311</v>
      </c>
      <c r="D255" s="230"/>
      <c r="E255" s="230"/>
      <c r="F255" s="230"/>
      <c r="G255" s="230"/>
      <c r="H255" s="230"/>
      <c r="I255" s="230">
        <v>1</v>
      </c>
      <c r="J255" s="230"/>
      <c r="K255" s="230">
        <v>2</v>
      </c>
      <c r="L255" s="230"/>
      <c r="M255" s="230"/>
      <c r="N255" s="230"/>
      <c r="O255" s="230"/>
      <c r="P255" s="230"/>
      <c r="Q255" s="230">
        <v>4</v>
      </c>
      <c r="R255" s="230"/>
      <c r="S255" s="230"/>
      <c r="T255" s="230"/>
      <c r="U255" s="230"/>
      <c r="V255" s="230"/>
      <c r="W255" s="230"/>
      <c r="X255" s="163"/>
      <c r="AC255" s="17"/>
    </row>
    <row r="256" spans="1:29" s="16" customFormat="1" ht="18.75" customHeight="1" x14ac:dyDescent="0.25">
      <c r="A256" s="195">
        <v>2392</v>
      </c>
      <c r="B256" s="79" t="s">
        <v>7200</v>
      </c>
      <c r="C256" s="364">
        <v>9101714492</v>
      </c>
      <c r="D256" s="230"/>
      <c r="E256" s="230"/>
      <c r="F256" s="230"/>
      <c r="G256" s="230"/>
      <c r="H256" s="230"/>
      <c r="I256" s="230">
        <v>1</v>
      </c>
      <c r="J256" s="230"/>
      <c r="K256" s="230">
        <v>2</v>
      </c>
      <c r="L256" s="230"/>
      <c r="M256" s="230"/>
      <c r="N256" s="230"/>
      <c r="O256" s="230"/>
      <c r="P256" s="230">
        <v>1</v>
      </c>
      <c r="Q256" s="230"/>
      <c r="R256" s="230"/>
      <c r="S256" s="230"/>
      <c r="T256" s="230"/>
      <c r="U256" s="230"/>
      <c r="V256" s="230"/>
      <c r="W256" s="230"/>
      <c r="X256" s="163"/>
      <c r="AC256" s="17"/>
    </row>
    <row r="257" spans="1:29" s="16" customFormat="1" ht="18.75" customHeight="1" x14ac:dyDescent="0.25">
      <c r="A257" s="195">
        <v>2063</v>
      </c>
      <c r="B257" s="79" t="s">
        <v>8321</v>
      </c>
      <c r="C257" s="364">
        <v>9101715068</v>
      </c>
      <c r="D257" s="230"/>
      <c r="E257" s="230"/>
      <c r="F257" s="230"/>
      <c r="G257" s="230"/>
      <c r="H257" s="230"/>
      <c r="I257" s="230"/>
      <c r="J257" s="230"/>
      <c r="K257" s="230"/>
      <c r="L257" s="230"/>
      <c r="M257" s="230"/>
      <c r="N257" s="230"/>
      <c r="O257" s="230"/>
      <c r="P257" s="230">
        <v>1</v>
      </c>
      <c r="Q257" s="230"/>
      <c r="R257" s="230"/>
      <c r="S257" s="230"/>
      <c r="T257" s="230"/>
      <c r="U257" s="230"/>
      <c r="V257" s="230"/>
      <c r="W257" s="230"/>
      <c r="X257" s="163"/>
      <c r="AC257" s="17"/>
    </row>
    <row r="258" spans="1:29" s="16" customFormat="1" ht="18.75" customHeight="1" x14ac:dyDescent="0.25">
      <c r="A258" s="195">
        <v>3569</v>
      </c>
      <c r="B258" s="79" t="s">
        <v>4485</v>
      </c>
      <c r="C258" s="364">
        <v>9101715849</v>
      </c>
      <c r="D258" s="230"/>
      <c r="E258" s="230"/>
      <c r="F258" s="230"/>
      <c r="G258" s="230"/>
      <c r="H258" s="230"/>
      <c r="I258" s="230"/>
      <c r="J258" s="230"/>
      <c r="K258" s="230"/>
      <c r="L258" s="230"/>
      <c r="M258" s="230"/>
      <c r="N258" s="230"/>
      <c r="O258" s="230"/>
      <c r="P258" s="230"/>
      <c r="Q258" s="230">
        <v>3</v>
      </c>
      <c r="R258" s="230"/>
      <c r="S258" s="230"/>
      <c r="T258" s="230"/>
      <c r="U258" s="230"/>
      <c r="V258" s="230"/>
      <c r="W258" s="230"/>
      <c r="X258" s="163"/>
      <c r="AC258" s="17"/>
    </row>
    <row r="259" spans="1:29" s="16" customFormat="1" ht="18.75" customHeight="1" x14ac:dyDescent="0.25">
      <c r="A259" s="195" t="s">
        <v>6511</v>
      </c>
      <c r="B259" s="79" t="s">
        <v>6637</v>
      </c>
      <c r="C259" s="364" t="s">
        <v>8921</v>
      </c>
      <c r="D259" s="230"/>
      <c r="E259" s="230"/>
      <c r="F259" s="230"/>
      <c r="G259" s="230"/>
      <c r="H259" s="230"/>
      <c r="I259" s="230">
        <v>1</v>
      </c>
      <c r="J259" s="230"/>
      <c r="K259" s="230">
        <v>1</v>
      </c>
      <c r="L259" s="230"/>
      <c r="M259" s="230"/>
      <c r="N259" s="230"/>
      <c r="O259" s="230"/>
      <c r="P259" s="230"/>
      <c r="Q259" s="230"/>
      <c r="R259" s="230"/>
      <c r="S259" s="230"/>
      <c r="T259" s="230"/>
      <c r="U259" s="230"/>
      <c r="V259" s="230"/>
      <c r="W259" s="230"/>
      <c r="X259" s="163"/>
      <c r="AC259" s="17"/>
    </row>
    <row r="260" spans="1:29" s="16" customFormat="1" ht="18.75" customHeight="1" x14ac:dyDescent="0.25">
      <c r="A260" s="195" t="s">
        <v>6505</v>
      </c>
      <c r="B260" s="79" t="s">
        <v>6506</v>
      </c>
      <c r="C260" s="364" t="s">
        <v>8922</v>
      </c>
      <c r="D260" s="230"/>
      <c r="E260" s="230"/>
      <c r="F260" s="230"/>
      <c r="G260" s="230"/>
      <c r="H260" s="230"/>
      <c r="I260" s="230"/>
      <c r="J260" s="230"/>
      <c r="K260" s="230"/>
      <c r="L260" s="230"/>
      <c r="M260" s="230"/>
      <c r="N260" s="230">
        <v>1</v>
      </c>
      <c r="O260" s="230"/>
      <c r="P260" s="230"/>
      <c r="Q260" s="230"/>
      <c r="R260" s="230"/>
      <c r="S260" s="230"/>
      <c r="T260" s="230"/>
      <c r="U260" s="230">
        <v>2</v>
      </c>
      <c r="V260" s="230"/>
      <c r="W260" s="230">
        <v>2</v>
      </c>
      <c r="X260" s="163"/>
      <c r="AC260" s="17"/>
    </row>
    <row r="261" spans="1:29" s="16" customFormat="1" ht="18.75" customHeight="1" x14ac:dyDescent="0.25">
      <c r="A261" s="195" t="s">
        <v>8734</v>
      </c>
      <c r="B261" s="79" t="s">
        <v>8923</v>
      </c>
      <c r="C261" s="364" t="s">
        <v>8924</v>
      </c>
      <c r="D261" s="230"/>
      <c r="E261" s="230"/>
      <c r="F261" s="230"/>
      <c r="G261" s="230"/>
      <c r="H261" s="230"/>
      <c r="I261" s="230"/>
      <c r="J261" s="230"/>
      <c r="K261" s="230"/>
      <c r="L261" s="230"/>
      <c r="M261" s="230"/>
      <c r="N261" s="230"/>
      <c r="O261" s="230"/>
      <c r="P261" s="230"/>
      <c r="Q261" s="230"/>
      <c r="R261" s="230"/>
      <c r="S261" s="230"/>
      <c r="T261" s="230"/>
      <c r="U261" s="230">
        <v>2</v>
      </c>
      <c r="V261" s="230"/>
      <c r="W261" s="230">
        <v>1</v>
      </c>
      <c r="X261" s="163"/>
      <c r="AC261" s="17"/>
    </row>
    <row r="262" spans="1:29" s="16" customFormat="1" ht="18.75" customHeight="1" x14ac:dyDescent="0.25">
      <c r="A262" s="195" t="s">
        <v>6230</v>
      </c>
      <c r="B262" s="79" t="s">
        <v>8925</v>
      </c>
      <c r="C262" s="364" t="s">
        <v>8926</v>
      </c>
      <c r="D262" s="230"/>
      <c r="E262" s="230"/>
      <c r="F262" s="230"/>
      <c r="G262" s="230"/>
      <c r="H262" s="230"/>
      <c r="I262" s="230"/>
      <c r="J262" s="230"/>
      <c r="K262" s="230"/>
      <c r="L262" s="230"/>
      <c r="M262" s="230"/>
      <c r="N262" s="230"/>
      <c r="O262" s="230"/>
      <c r="P262" s="230"/>
      <c r="Q262" s="230"/>
      <c r="R262" s="230"/>
      <c r="S262" s="230"/>
      <c r="T262" s="230"/>
      <c r="U262" s="230"/>
      <c r="V262" s="230">
        <v>1</v>
      </c>
      <c r="W262" s="230">
        <v>1</v>
      </c>
      <c r="X262" s="163"/>
      <c r="AC262" s="17"/>
    </row>
    <row r="263" spans="1:29" s="16" customFormat="1" ht="18.75" customHeight="1" x14ac:dyDescent="0.25">
      <c r="A263" s="195" t="s">
        <v>8731</v>
      </c>
      <c r="B263" s="79" t="s">
        <v>8927</v>
      </c>
      <c r="C263" s="364" t="s">
        <v>6632</v>
      </c>
      <c r="D263" s="230"/>
      <c r="E263" s="230"/>
      <c r="F263" s="230">
        <v>3</v>
      </c>
      <c r="G263" s="230"/>
      <c r="H263" s="230"/>
      <c r="I263" s="230"/>
      <c r="J263" s="230"/>
      <c r="K263" s="230"/>
      <c r="L263" s="230"/>
      <c r="M263" s="230"/>
      <c r="N263" s="230">
        <v>2</v>
      </c>
      <c r="O263" s="230"/>
      <c r="P263" s="230">
        <v>1</v>
      </c>
      <c r="Q263" s="230"/>
      <c r="R263" s="230"/>
      <c r="S263" s="230"/>
      <c r="T263" s="230"/>
      <c r="U263" s="230"/>
      <c r="V263" s="230"/>
      <c r="W263" s="230"/>
      <c r="X263" s="163"/>
      <c r="AC263" s="17"/>
    </row>
    <row r="264" spans="1:29" s="16" customFormat="1" ht="18.75" customHeight="1" x14ac:dyDescent="0.25">
      <c r="A264" s="195"/>
      <c r="B264" s="79"/>
      <c r="C264" s="364"/>
      <c r="D264" s="230"/>
      <c r="E264" s="230"/>
      <c r="F264" s="230"/>
      <c r="G264" s="230"/>
      <c r="H264" s="230"/>
      <c r="I264" s="230"/>
      <c r="J264" s="230"/>
      <c r="K264" s="230"/>
      <c r="L264" s="230"/>
      <c r="M264" s="230"/>
      <c r="N264" s="230"/>
      <c r="O264" s="230"/>
      <c r="P264" s="230"/>
      <c r="Q264" s="230"/>
      <c r="R264" s="230"/>
      <c r="S264" s="230"/>
      <c r="T264" s="230"/>
      <c r="U264" s="230"/>
      <c r="V264" s="230"/>
      <c r="W264" s="230"/>
      <c r="X264" s="163"/>
      <c r="AC264" s="17"/>
    </row>
    <row r="265" spans="1:29" s="16" customFormat="1" ht="18.75" customHeight="1" x14ac:dyDescent="0.25">
      <c r="A265" s="195"/>
      <c r="B265" s="79"/>
      <c r="C265" s="364"/>
      <c r="D265" s="230"/>
      <c r="E265" s="230"/>
      <c r="F265" s="230"/>
      <c r="G265" s="230"/>
      <c r="H265" s="230"/>
      <c r="I265" s="230"/>
      <c r="J265" s="230"/>
      <c r="K265" s="230"/>
      <c r="L265" s="230"/>
      <c r="M265" s="230"/>
      <c r="N265" s="230"/>
      <c r="O265" s="230"/>
      <c r="P265" s="230"/>
      <c r="Q265" s="230"/>
      <c r="R265" s="230"/>
      <c r="S265" s="230"/>
      <c r="T265" s="230"/>
      <c r="U265" s="230"/>
      <c r="V265" s="230"/>
      <c r="W265" s="230"/>
      <c r="X265" s="163"/>
      <c r="AC265" s="17"/>
    </row>
    <row r="266" spans="1:29" s="16" customFormat="1" ht="18.75" customHeight="1" x14ac:dyDescent="0.25">
      <c r="A266" s="195"/>
      <c r="B266" s="79"/>
      <c r="C266" s="364"/>
      <c r="D266" s="230"/>
      <c r="E266" s="230"/>
      <c r="F266" s="230"/>
      <c r="G266" s="230"/>
      <c r="H266" s="230"/>
      <c r="I266" s="230"/>
      <c r="J266" s="230"/>
      <c r="K266" s="230"/>
      <c r="L266" s="230"/>
      <c r="M266" s="230"/>
      <c r="N266" s="230"/>
      <c r="O266" s="230"/>
      <c r="P266" s="230"/>
      <c r="Q266" s="230"/>
      <c r="R266" s="230"/>
      <c r="S266" s="230"/>
      <c r="T266" s="230"/>
      <c r="U266" s="230"/>
      <c r="V266" s="230"/>
      <c r="W266" s="230"/>
      <c r="X266" s="163"/>
      <c r="AC266" s="17"/>
    </row>
    <row r="267" spans="1:29" s="16" customFormat="1" ht="18.75" customHeight="1" x14ac:dyDescent="0.25">
      <c r="A267" s="195"/>
      <c r="B267" s="79"/>
      <c r="C267" s="364"/>
      <c r="D267" s="230"/>
      <c r="E267" s="230"/>
      <c r="F267" s="230"/>
      <c r="G267" s="230"/>
      <c r="H267" s="230"/>
      <c r="I267" s="230"/>
      <c r="J267" s="230"/>
      <c r="K267" s="230"/>
      <c r="L267" s="230"/>
      <c r="M267" s="230"/>
      <c r="N267" s="230"/>
      <c r="O267" s="230"/>
      <c r="P267" s="230"/>
      <c r="Q267" s="230"/>
      <c r="R267" s="230"/>
      <c r="S267" s="230"/>
      <c r="T267" s="230"/>
      <c r="U267" s="230"/>
      <c r="V267" s="230"/>
      <c r="W267" s="230"/>
      <c r="X267" s="163"/>
      <c r="AC267" s="17"/>
    </row>
    <row r="268" spans="1:29" s="16" customFormat="1" ht="18.75" customHeight="1" x14ac:dyDescent="0.25">
      <c r="A268" s="195"/>
      <c r="B268" s="79"/>
      <c r="C268" s="364"/>
      <c r="D268" s="230"/>
      <c r="E268" s="230"/>
      <c r="F268" s="230"/>
      <c r="G268" s="230"/>
      <c r="H268" s="230"/>
      <c r="I268" s="230"/>
      <c r="J268" s="230"/>
      <c r="K268" s="230"/>
      <c r="L268" s="230"/>
      <c r="M268" s="230"/>
      <c r="N268" s="230"/>
      <c r="O268" s="230"/>
      <c r="P268" s="230"/>
      <c r="Q268" s="230"/>
      <c r="R268" s="230"/>
      <c r="S268" s="230"/>
      <c r="T268" s="230"/>
      <c r="U268" s="230"/>
      <c r="V268" s="230"/>
      <c r="W268" s="230"/>
      <c r="X268" s="163"/>
      <c r="AC268" s="17"/>
    </row>
    <row r="269" spans="1:29" s="16" customFormat="1" ht="18.75" customHeight="1" x14ac:dyDescent="0.25">
      <c r="A269" s="195"/>
      <c r="B269" s="79"/>
      <c r="C269" s="364"/>
      <c r="D269" s="230"/>
      <c r="E269" s="230"/>
      <c r="F269" s="230"/>
      <c r="G269" s="230"/>
      <c r="H269" s="230"/>
      <c r="I269" s="230"/>
      <c r="J269" s="230"/>
      <c r="K269" s="230"/>
      <c r="L269" s="230"/>
      <c r="M269" s="230"/>
      <c r="N269" s="230"/>
      <c r="O269" s="230"/>
      <c r="P269" s="230"/>
      <c r="Q269" s="230"/>
      <c r="R269" s="230"/>
      <c r="S269" s="230"/>
      <c r="T269" s="230"/>
      <c r="U269" s="230"/>
      <c r="V269" s="230"/>
      <c r="W269" s="230"/>
      <c r="X269" s="163"/>
      <c r="AC269" s="17"/>
    </row>
    <row r="270" spans="1:29" s="16" customFormat="1" ht="18.75" customHeight="1" x14ac:dyDescent="0.25">
      <c r="A270" s="195"/>
      <c r="B270" s="79"/>
      <c r="C270" s="364"/>
      <c r="D270" s="230"/>
      <c r="E270" s="230"/>
      <c r="F270" s="230"/>
      <c r="G270" s="230"/>
      <c r="H270" s="230"/>
      <c r="I270" s="230"/>
      <c r="J270" s="230"/>
      <c r="K270" s="230"/>
      <c r="L270" s="230"/>
      <c r="M270" s="230"/>
      <c r="N270" s="230"/>
      <c r="O270" s="230"/>
      <c r="P270" s="230"/>
      <c r="Q270" s="230"/>
      <c r="R270" s="230"/>
      <c r="S270" s="230"/>
      <c r="T270" s="230"/>
      <c r="U270" s="230"/>
      <c r="V270" s="230"/>
      <c r="W270" s="230"/>
      <c r="X270" s="163"/>
      <c r="AC270" s="17"/>
    </row>
    <row r="271" spans="1:29" s="16" customFormat="1" ht="18.75" customHeight="1" x14ac:dyDescent="0.25">
      <c r="A271" s="195"/>
      <c r="B271" s="79"/>
      <c r="C271" s="364"/>
      <c r="D271" s="230"/>
      <c r="E271" s="230"/>
      <c r="F271" s="230"/>
      <c r="G271" s="230"/>
      <c r="H271" s="230"/>
      <c r="I271" s="230"/>
      <c r="J271" s="230"/>
      <c r="K271" s="230"/>
      <c r="L271" s="230"/>
      <c r="M271" s="230"/>
      <c r="N271" s="230"/>
      <c r="O271" s="230"/>
      <c r="P271" s="230"/>
      <c r="Q271" s="230"/>
      <c r="R271" s="230"/>
      <c r="S271" s="230"/>
      <c r="T271" s="230"/>
      <c r="U271" s="230"/>
      <c r="V271" s="230"/>
      <c r="W271" s="230"/>
      <c r="X271" s="163"/>
      <c r="AC271" s="17"/>
    </row>
    <row r="272" spans="1:29" s="16" customFormat="1" ht="18.75" customHeight="1" x14ac:dyDescent="0.25">
      <c r="A272" s="195"/>
      <c r="B272" s="79"/>
      <c r="C272" s="364"/>
      <c r="D272" s="230"/>
      <c r="E272" s="230"/>
      <c r="F272" s="230"/>
      <c r="G272" s="230"/>
      <c r="H272" s="230"/>
      <c r="I272" s="230"/>
      <c r="J272" s="230"/>
      <c r="K272" s="230"/>
      <c r="L272" s="230"/>
      <c r="M272" s="230"/>
      <c r="N272" s="230"/>
      <c r="O272" s="230"/>
      <c r="P272" s="230"/>
      <c r="Q272" s="230"/>
      <c r="R272" s="230"/>
      <c r="S272" s="230"/>
      <c r="T272" s="230"/>
      <c r="U272" s="230"/>
      <c r="V272" s="230"/>
      <c r="W272" s="230"/>
      <c r="X272" s="163"/>
      <c r="AC272" s="17"/>
    </row>
    <row r="273" spans="1:29" s="16" customFormat="1" ht="18.75" customHeight="1" x14ac:dyDescent="0.25">
      <c r="A273" s="195"/>
      <c r="B273" s="79"/>
      <c r="C273" s="364"/>
      <c r="D273" s="230"/>
      <c r="E273" s="230"/>
      <c r="F273" s="230"/>
      <c r="G273" s="230"/>
      <c r="H273" s="230"/>
      <c r="I273" s="230"/>
      <c r="J273" s="230"/>
      <c r="K273" s="230"/>
      <c r="L273" s="230"/>
      <c r="M273" s="230"/>
      <c r="N273" s="230"/>
      <c r="O273" s="230"/>
      <c r="P273" s="230"/>
      <c r="Q273" s="230"/>
      <c r="R273" s="230"/>
      <c r="S273" s="230"/>
      <c r="T273" s="230"/>
      <c r="U273" s="230"/>
      <c r="V273" s="230"/>
      <c r="W273" s="230"/>
      <c r="X273" s="163"/>
      <c r="AC273" s="17"/>
    </row>
    <row r="274" spans="1:29" s="16" customFormat="1" ht="18.75" customHeight="1" x14ac:dyDescent="0.25">
      <c r="A274" s="195"/>
      <c r="B274" s="79"/>
      <c r="C274" s="364"/>
      <c r="D274" s="230"/>
      <c r="E274" s="230"/>
      <c r="F274" s="230"/>
      <c r="G274" s="230"/>
      <c r="H274" s="230"/>
      <c r="I274" s="230"/>
      <c r="J274" s="230"/>
      <c r="K274" s="230"/>
      <c r="L274" s="230"/>
      <c r="M274" s="230"/>
      <c r="N274" s="230"/>
      <c r="O274" s="230"/>
      <c r="P274" s="230"/>
      <c r="Q274" s="230"/>
      <c r="R274" s="230"/>
      <c r="S274" s="230"/>
      <c r="T274" s="230"/>
      <c r="U274" s="230"/>
      <c r="V274" s="230"/>
      <c r="W274" s="230"/>
      <c r="X274" s="163"/>
      <c r="AC274" s="17"/>
    </row>
    <row r="275" spans="1:29" s="16" customFormat="1" ht="18.75" customHeight="1" x14ac:dyDescent="0.25">
      <c r="A275" s="195"/>
      <c r="B275" s="79"/>
      <c r="C275" s="364"/>
      <c r="D275" s="230"/>
      <c r="E275" s="230"/>
      <c r="F275" s="230"/>
      <c r="G275" s="230"/>
      <c r="H275" s="230"/>
      <c r="I275" s="230"/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0"/>
      <c r="V275" s="230"/>
      <c r="W275" s="230"/>
      <c r="X275" s="163"/>
      <c r="AC275" s="17"/>
    </row>
    <row r="276" spans="1:29" s="16" customFormat="1" ht="18.75" customHeight="1" x14ac:dyDescent="0.25">
      <c r="A276" s="195"/>
      <c r="B276" s="79"/>
      <c r="C276" s="364"/>
      <c r="D276" s="230"/>
      <c r="E276" s="230"/>
      <c r="F276" s="230"/>
      <c r="G276" s="230"/>
      <c r="H276" s="230"/>
      <c r="I276" s="230"/>
      <c r="J276" s="230"/>
      <c r="K276" s="230"/>
      <c r="L276" s="230"/>
      <c r="M276" s="230"/>
      <c r="N276" s="230"/>
      <c r="O276" s="230"/>
      <c r="P276" s="230"/>
      <c r="Q276" s="230"/>
      <c r="R276" s="230"/>
      <c r="S276" s="230"/>
      <c r="T276" s="230"/>
      <c r="U276" s="230"/>
      <c r="V276" s="230"/>
      <c r="W276" s="230"/>
      <c r="X276" s="163"/>
      <c r="AC276" s="17"/>
    </row>
    <row r="277" spans="1:29" s="16" customFormat="1" ht="18.75" customHeight="1" x14ac:dyDescent="0.25">
      <c r="A277" s="195"/>
      <c r="B277" s="79"/>
      <c r="C277" s="364"/>
      <c r="D277" s="230"/>
      <c r="E277" s="230"/>
      <c r="F277" s="230"/>
      <c r="G277" s="230"/>
      <c r="H277" s="230"/>
      <c r="I277" s="230"/>
      <c r="J277" s="230"/>
      <c r="K277" s="230"/>
      <c r="L277" s="230"/>
      <c r="M277" s="230"/>
      <c r="N277" s="230"/>
      <c r="O277" s="230"/>
      <c r="P277" s="230"/>
      <c r="Q277" s="230"/>
      <c r="R277" s="230"/>
      <c r="S277" s="230"/>
      <c r="T277" s="230"/>
      <c r="U277" s="230"/>
      <c r="V277" s="230"/>
      <c r="W277" s="230"/>
      <c r="X277" s="163"/>
      <c r="AC277" s="17"/>
    </row>
    <row r="278" spans="1:29" s="16" customFormat="1" ht="18.75" customHeight="1" x14ac:dyDescent="0.25">
      <c r="A278" s="195"/>
      <c r="B278" s="79"/>
      <c r="C278" s="364"/>
      <c r="D278" s="230"/>
      <c r="E278" s="230"/>
      <c r="F278" s="230"/>
      <c r="G278" s="230"/>
      <c r="H278" s="230"/>
      <c r="I278" s="230"/>
      <c r="J278" s="230"/>
      <c r="K278" s="230"/>
      <c r="L278" s="230"/>
      <c r="M278" s="230"/>
      <c r="N278" s="230"/>
      <c r="O278" s="230"/>
      <c r="P278" s="230"/>
      <c r="Q278" s="230"/>
      <c r="R278" s="230"/>
      <c r="S278" s="230"/>
      <c r="T278" s="230"/>
      <c r="U278" s="230"/>
      <c r="V278" s="230"/>
      <c r="W278" s="230"/>
      <c r="X278" s="163"/>
      <c r="AC278" s="17"/>
    </row>
    <row r="279" spans="1:29" s="16" customFormat="1" ht="18.75" customHeight="1" x14ac:dyDescent="0.25">
      <c r="A279" s="195"/>
      <c r="B279" s="79"/>
      <c r="C279" s="364"/>
      <c r="D279" s="230"/>
      <c r="E279" s="230"/>
      <c r="F279" s="230"/>
      <c r="G279" s="230"/>
      <c r="H279" s="230"/>
      <c r="I279" s="230"/>
      <c r="J279" s="230"/>
      <c r="K279" s="230"/>
      <c r="L279" s="230"/>
      <c r="M279" s="230"/>
      <c r="N279" s="230"/>
      <c r="O279" s="230"/>
      <c r="P279" s="230"/>
      <c r="Q279" s="230"/>
      <c r="R279" s="230"/>
      <c r="S279" s="230"/>
      <c r="T279" s="230"/>
      <c r="U279" s="230"/>
      <c r="V279" s="230"/>
      <c r="W279" s="230"/>
      <c r="X279" s="163"/>
      <c r="AC279" s="17"/>
    </row>
    <row r="280" spans="1:29" s="16" customFormat="1" ht="18.75" customHeight="1" x14ac:dyDescent="0.25">
      <c r="A280" s="195"/>
      <c r="B280" s="79"/>
      <c r="C280" s="364"/>
      <c r="D280" s="230"/>
      <c r="E280" s="230"/>
      <c r="F280" s="230"/>
      <c r="G280" s="230"/>
      <c r="H280" s="230"/>
      <c r="I280" s="230"/>
      <c r="J280" s="230"/>
      <c r="K280" s="230"/>
      <c r="L280" s="230"/>
      <c r="M280" s="230"/>
      <c r="N280" s="230"/>
      <c r="O280" s="230"/>
      <c r="P280" s="230"/>
      <c r="Q280" s="230"/>
      <c r="R280" s="230"/>
      <c r="S280" s="230"/>
      <c r="T280" s="230"/>
      <c r="U280" s="230"/>
      <c r="V280" s="230"/>
      <c r="W280" s="230"/>
      <c r="X280" s="163"/>
      <c r="AC280" s="17"/>
    </row>
    <row r="281" spans="1:29" s="16" customFormat="1" ht="18.75" customHeight="1" x14ac:dyDescent="0.25">
      <c r="A281" s="195"/>
      <c r="B281" s="79"/>
      <c r="C281" s="364"/>
      <c r="D281" s="230"/>
      <c r="E281" s="230"/>
      <c r="F281" s="230"/>
      <c r="G281" s="230"/>
      <c r="H281" s="230"/>
      <c r="I281" s="230"/>
      <c r="J281" s="230"/>
      <c r="K281" s="230"/>
      <c r="L281" s="230"/>
      <c r="M281" s="230"/>
      <c r="N281" s="230"/>
      <c r="O281" s="230"/>
      <c r="P281" s="230"/>
      <c r="Q281" s="230"/>
      <c r="R281" s="230"/>
      <c r="S281" s="230"/>
      <c r="T281" s="230"/>
      <c r="U281" s="230"/>
      <c r="V281" s="230"/>
      <c r="W281" s="230"/>
      <c r="X281" s="163"/>
      <c r="AC281" s="17"/>
    </row>
    <row r="282" spans="1:29" s="16" customFormat="1" ht="18.75" customHeight="1" x14ac:dyDescent="0.25">
      <c r="A282" s="195"/>
      <c r="B282" s="79"/>
      <c r="C282" s="364"/>
      <c r="D282" s="230"/>
      <c r="E282" s="230"/>
      <c r="F282" s="230"/>
      <c r="G282" s="230"/>
      <c r="H282" s="230"/>
      <c r="I282" s="230"/>
      <c r="J282" s="230"/>
      <c r="K282" s="230"/>
      <c r="L282" s="230"/>
      <c r="M282" s="230"/>
      <c r="N282" s="230"/>
      <c r="O282" s="230"/>
      <c r="P282" s="230"/>
      <c r="Q282" s="230"/>
      <c r="R282" s="230"/>
      <c r="S282" s="230"/>
      <c r="T282" s="230"/>
      <c r="U282" s="230"/>
      <c r="V282" s="230"/>
      <c r="W282" s="230"/>
      <c r="X282" s="163"/>
      <c r="AC282" s="17"/>
    </row>
    <row r="283" spans="1:29" s="16" customFormat="1" ht="18.75" customHeight="1" x14ac:dyDescent="0.25">
      <c r="A283" s="195"/>
      <c r="B283" s="79"/>
      <c r="C283" s="364"/>
      <c r="D283" s="230"/>
      <c r="E283" s="230"/>
      <c r="F283" s="230"/>
      <c r="G283" s="230"/>
      <c r="H283" s="230"/>
      <c r="I283" s="230"/>
      <c r="J283" s="230"/>
      <c r="K283" s="230"/>
      <c r="L283" s="230"/>
      <c r="M283" s="230"/>
      <c r="N283" s="230"/>
      <c r="O283" s="230"/>
      <c r="P283" s="230"/>
      <c r="Q283" s="230"/>
      <c r="R283" s="230"/>
      <c r="S283" s="230"/>
      <c r="T283" s="230"/>
      <c r="U283" s="230"/>
      <c r="V283" s="230"/>
      <c r="W283" s="230"/>
      <c r="X283" s="163"/>
      <c r="AC283" s="17"/>
    </row>
    <row r="284" spans="1:29" s="16" customFormat="1" ht="18.75" customHeight="1" x14ac:dyDescent="0.25">
      <c r="A284" s="195"/>
      <c r="B284" s="79"/>
      <c r="C284" s="364"/>
      <c r="D284" s="230"/>
      <c r="E284" s="230"/>
      <c r="F284" s="230"/>
      <c r="G284" s="230"/>
      <c r="H284" s="230"/>
      <c r="I284" s="230"/>
      <c r="J284" s="230"/>
      <c r="K284" s="230"/>
      <c r="L284" s="230"/>
      <c r="M284" s="230"/>
      <c r="N284" s="230"/>
      <c r="O284" s="230"/>
      <c r="P284" s="230"/>
      <c r="Q284" s="230"/>
      <c r="R284" s="230"/>
      <c r="S284" s="230"/>
      <c r="T284" s="230"/>
      <c r="U284" s="230"/>
      <c r="V284" s="230"/>
      <c r="W284" s="230"/>
      <c r="X284" s="163"/>
      <c r="AC284" s="17"/>
    </row>
    <row r="285" spans="1:29" s="16" customFormat="1" ht="18.75" customHeight="1" x14ac:dyDescent="0.25">
      <c r="A285" s="195"/>
      <c r="B285" s="79"/>
      <c r="C285" s="364"/>
      <c r="D285" s="230"/>
      <c r="E285" s="230"/>
      <c r="F285" s="230"/>
      <c r="G285" s="230"/>
      <c r="H285" s="230"/>
      <c r="I285" s="230"/>
      <c r="J285" s="230"/>
      <c r="K285" s="230"/>
      <c r="L285" s="230"/>
      <c r="M285" s="230"/>
      <c r="N285" s="230"/>
      <c r="O285" s="230"/>
      <c r="P285" s="230"/>
      <c r="Q285" s="230"/>
      <c r="R285" s="230"/>
      <c r="S285" s="230"/>
      <c r="T285" s="230"/>
      <c r="U285" s="230"/>
      <c r="V285" s="230"/>
      <c r="W285" s="230"/>
      <c r="X285" s="163"/>
      <c r="AC285" s="17"/>
    </row>
    <row r="286" spans="1:29" s="16" customFormat="1" ht="18.75" customHeight="1" x14ac:dyDescent="0.25">
      <c r="A286" s="195"/>
      <c r="B286" s="79"/>
      <c r="C286" s="364"/>
      <c r="D286" s="230"/>
      <c r="E286" s="230"/>
      <c r="F286" s="230"/>
      <c r="G286" s="230"/>
      <c r="H286" s="230"/>
      <c r="I286" s="230"/>
      <c r="J286" s="230"/>
      <c r="K286" s="230"/>
      <c r="L286" s="230"/>
      <c r="M286" s="230"/>
      <c r="N286" s="230"/>
      <c r="O286" s="230"/>
      <c r="P286" s="230"/>
      <c r="Q286" s="230"/>
      <c r="R286" s="230"/>
      <c r="S286" s="230"/>
      <c r="T286" s="230"/>
      <c r="U286" s="230"/>
      <c r="V286" s="230"/>
      <c r="W286" s="230"/>
      <c r="X286" s="163"/>
      <c r="AC286" s="17"/>
    </row>
    <row r="287" spans="1:29" s="12" customFormat="1" ht="18.75" customHeight="1" x14ac:dyDescent="0.25">
      <c r="A287" s="502" t="s">
        <v>6458</v>
      </c>
      <c r="B287" s="503"/>
      <c r="C287" s="88"/>
      <c r="D287" s="33">
        <f t="shared" ref="D287:X287" si="0">SUM(D5:D286)</f>
        <v>6</v>
      </c>
      <c r="E287" s="33">
        <f t="shared" si="0"/>
        <v>5</v>
      </c>
      <c r="F287" s="33">
        <f t="shared" si="0"/>
        <v>4</v>
      </c>
      <c r="G287" s="33">
        <f t="shared" si="0"/>
        <v>0</v>
      </c>
      <c r="H287" s="33">
        <f t="shared" si="0"/>
        <v>39</v>
      </c>
      <c r="I287" s="33">
        <f t="shared" si="0"/>
        <v>42</v>
      </c>
      <c r="J287" s="33">
        <f t="shared" si="0"/>
        <v>7</v>
      </c>
      <c r="K287" s="33">
        <f t="shared" si="0"/>
        <v>252</v>
      </c>
      <c r="L287" s="33">
        <f t="shared" si="0"/>
        <v>4</v>
      </c>
      <c r="M287" s="33">
        <f t="shared" si="0"/>
        <v>0</v>
      </c>
      <c r="N287" s="33">
        <f t="shared" si="0"/>
        <v>26</v>
      </c>
      <c r="O287" s="33">
        <f t="shared" si="0"/>
        <v>19</v>
      </c>
      <c r="P287" s="33">
        <f t="shared" si="0"/>
        <v>123</v>
      </c>
      <c r="Q287" s="33">
        <f t="shared" si="0"/>
        <v>131</v>
      </c>
      <c r="R287" s="33">
        <f t="shared" si="0"/>
        <v>18</v>
      </c>
      <c r="S287" s="33">
        <f t="shared" si="0"/>
        <v>9</v>
      </c>
      <c r="T287" s="33">
        <f t="shared" si="0"/>
        <v>48</v>
      </c>
      <c r="U287" s="33">
        <f t="shared" si="0"/>
        <v>49</v>
      </c>
      <c r="V287" s="33">
        <f t="shared" si="0"/>
        <v>32</v>
      </c>
      <c r="W287" s="33">
        <f t="shared" si="0"/>
        <v>39</v>
      </c>
      <c r="X287" s="441">
        <f t="shared" si="0"/>
        <v>0</v>
      </c>
    </row>
    <row r="288" spans="1:29" ht="18.75" customHeight="1" x14ac:dyDescent="0.25">
      <c r="A288" s="498" t="s">
        <v>2848</v>
      </c>
      <c r="B288" s="499"/>
      <c r="C288" s="124"/>
      <c r="D288" s="160">
        <v>101989</v>
      </c>
      <c r="E288" s="160">
        <v>94013</v>
      </c>
      <c r="F288" s="160"/>
      <c r="G288" s="160"/>
      <c r="H288" s="160">
        <v>111058</v>
      </c>
      <c r="I288" s="160">
        <v>73431</v>
      </c>
      <c r="J288" s="160">
        <v>119066</v>
      </c>
      <c r="K288" s="160">
        <v>87787</v>
      </c>
      <c r="L288" s="160">
        <v>130922</v>
      </c>
      <c r="M288" s="160">
        <v>215677</v>
      </c>
      <c r="N288" s="160">
        <v>55959</v>
      </c>
      <c r="O288" s="160">
        <v>107205</v>
      </c>
      <c r="P288" s="160">
        <v>50183</v>
      </c>
      <c r="Q288" s="160">
        <v>46000</v>
      </c>
      <c r="R288" s="263">
        <v>90750</v>
      </c>
      <c r="S288" s="232">
        <v>105400</v>
      </c>
      <c r="T288" s="232">
        <v>74250</v>
      </c>
      <c r="U288" s="263">
        <v>61050</v>
      </c>
      <c r="V288" s="232">
        <v>70950</v>
      </c>
      <c r="W288" s="232">
        <v>59400</v>
      </c>
      <c r="X288" s="442"/>
    </row>
    <row r="289" spans="1:24" ht="31.5" customHeight="1" x14ac:dyDescent="0.25">
      <c r="A289" s="500" t="s">
        <v>2849</v>
      </c>
      <c r="B289" s="501"/>
      <c r="C289" s="218"/>
      <c r="D289" s="162">
        <f t="shared" ref="D289:W289" si="1">D287*D288</f>
        <v>611934</v>
      </c>
      <c r="E289" s="162">
        <f t="shared" si="1"/>
        <v>470065</v>
      </c>
      <c r="F289" s="162"/>
      <c r="G289" s="162"/>
      <c r="H289" s="162">
        <f t="shared" si="1"/>
        <v>4331262</v>
      </c>
      <c r="I289" s="162">
        <f t="shared" si="1"/>
        <v>3084102</v>
      </c>
      <c r="J289" s="162">
        <f t="shared" si="1"/>
        <v>833462</v>
      </c>
      <c r="K289" s="162">
        <f t="shared" si="1"/>
        <v>22122324</v>
      </c>
      <c r="L289" s="162">
        <f t="shared" si="1"/>
        <v>523688</v>
      </c>
      <c r="M289" s="162">
        <f t="shared" si="1"/>
        <v>0</v>
      </c>
      <c r="N289" s="162">
        <f t="shared" si="1"/>
        <v>1454934</v>
      </c>
      <c r="O289" s="162">
        <f t="shared" si="1"/>
        <v>2036895</v>
      </c>
      <c r="P289" s="162">
        <f t="shared" si="1"/>
        <v>6172509</v>
      </c>
      <c r="Q289" s="162">
        <f t="shared" si="1"/>
        <v>6026000</v>
      </c>
      <c r="R289" s="162">
        <f t="shared" si="1"/>
        <v>1633500</v>
      </c>
      <c r="S289" s="162">
        <f t="shared" si="1"/>
        <v>948600</v>
      </c>
      <c r="T289" s="162">
        <f t="shared" si="1"/>
        <v>3564000</v>
      </c>
      <c r="U289" s="162">
        <f t="shared" si="1"/>
        <v>2991450</v>
      </c>
      <c r="V289" s="162">
        <f t="shared" si="1"/>
        <v>2270400</v>
      </c>
      <c r="W289" s="162">
        <f t="shared" si="1"/>
        <v>2316600</v>
      </c>
      <c r="X289" s="443">
        <f>Q289+P289+O289+N289+M289+L289+K289+J289+I289+H289+E289+D289+R289+S289+T289+U289+V289+W289</f>
        <v>61391725</v>
      </c>
    </row>
  </sheetData>
  <mergeCells count="5">
    <mergeCell ref="A1:X1"/>
    <mergeCell ref="A2:X2"/>
    <mergeCell ref="A287:B287"/>
    <mergeCell ref="A288:B288"/>
    <mergeCell ref="A289:B289"/>
  </mergeCells>
  <conditionalFormatting sqref="C3">
    <cfRule type="duplicateValues" dxfId="2555" priority="1271"/>
  </conditionalFormatting>
  <conditionalFormatting sqref="C3">
    <cfRule type="duplicateValues" dxfId="2554" priority="1269"/>
    <cfRule type="duplicateValues" dxfId="2553" priority="1270"/>
  </conditionalFormatting>
  <conditionalFormatting sqref="C3">
    <cfRule type="duplicateValues" dxfId="2552" priority="1268"/>
  </conditionalFormatting>
  <conditionalFormatting sqref="C3">
    <cfRule type="duplicateValues" dxfId="2551" priority="1266"/>
    <cfRule type="duplicateValues" dxfId="2550" priority="1267"/>
  </conditionalFormatting>
  <conditionalFormatting sqref="C287">
    <cfRule type="duplicateValues" dxfId="2549" priority="1264"/>
  </conditionalFormatting>
  <conditionalFormatting sqref="C287">
    <cfRule type="duplicateValues" dxfId="2548" priority="1263"/>
  </conditionalFormatting>
  <conditionalFormatting sqref="C287">
    <cfRule type="duplicateValues" dxfId="2547" priority="1262"/>
  </conditionalFormatting>
  <conditionalFormatting sqref="C287">
    <cfRule type="duplicateValues" dxfId="2546" priority="1273"/>
    <cfRule type="duplicateValues" dxfId="2545" priority="1274"/>
  </conditionalFormatting>
  <conditionalFormatting sqref="C287">
    <cfRule type="duplicateValues" dxfId="2544" priority="1275"/>
  </conditionalFormatting>
  <conditionalFormatting sqref="C288:C65536 C3:C4">
    <cfRule type="duplicateValues" dxfId="2543" priority="15075"/>
  </conditionalFormatting>
  <conditionalFormatting sqref="C3:C4">
    <cfRule type="duplicateValues" dxfId="2542" priority="15328"/>
  </conditionalFormatting>
  <conditionalFormatting sqref="C4">
    <cfRule type="duplicateValues" dxfId="2541" priority="15329"/>
  </conditionalFormatting>
  <conditionalFormatting sqref="C4">
    <cfRule type="duplicateValues" dxfId="2540" priority="15330"/>
    <cfRule type="duplicateValues" dxfId="2539" priority="15331"/>
  </conditionalFormatting>
  <conditionalFormatting sqref="C3:C4">
    <cfRule type="duplicateValues" dxfId="2538" priority="15333"/>
  </conditionalFormatting>
  <conditionalFormatting sqref="C287:C65536 C1:C4">
    <cfRule type="duplicateValues" dxfId="2537" priority="1052" stopIfTrue="1"/>
  </conditionalFormatting>
  <conditionalFormatting sqref="C286">
    <cfRule type="duplicateValues" dxfId="2536" priority="1025" stopIfTrue="1"/>
  </conditionalFormatting>
  <conditionalFormatting sqref="C286">
    <cfRule type="duplicateValues" dxfId="2535" priority="1024" stopIfTrue="1"/>
  </conditionalFormatting>
  <conditionalFormatting sqref="C286:C65536 C1:C4">
    <cfRule type="duplicateValues" dxfId="2534" priority="1011" stopIfTrue="1"/>
  </conditionalFormatting>
  <conditionalFormatting sqref="C286:C65536 C1:C4">
    <cfRule type="duplicateValues" dxfId="2533" priority="972" stopIfTrue="1"/>
    <cfRule type="duplicateValues" dxfId="2532" priority="973" stopIfTrue="1"/>
  </conditionalFormatting>
  <conditionalFormatting sqref="C286:C65536">
    <cfRule type="duplicateValues" dxfId="2531" priority="886" stopIfTrue="1"/>
  </conditionalFormatting>
  <conditionalFormatting sqref="C286:C65536">
    <cfRule type="duplicateValues" dxfId="2530" priority="825" stopIfTrue="1"/>
  </conditionalFormatting>
  <conditionalFormatting sqref="C286:C65536">
    <cfRule type="duplicateValues" dxfId="2529" priority="753" stopIfTrue="1"/>
  </conditionalFormatting>
  <conditionalFormatting sqref="C286:C65536">
    <cfRule type="duplicateValues" dxfId="2528" priority="663" stopIfTrue="1"/>
  </conditionalFormatting>
  <conditionalFormatting sqref="C286:C65536">
    <cfRule type="duplicateValues" dxfId="2527" priority="585" stopIfTrue="1"/>
  </conditionalFormatting>
  <conditionalFormatting sqref="C286:C65536">
    <cfRule type="duplicateValues" dxfId="2526" priority="564" stopIfTrue="1"/>
  </conditionalFormatting>
  <conditionalFormatting sqref="C10:C31">
    <cfRule type="duplicateValues" dxfId="2525" priority="149" stopIfTrue="1"/>
  </conditionalFormatting>
  <conditionalFormatting sqref="C10:C31">
    <cfRule type="duplicateValues" dxfId="2524" priority="150" stopIfTrue="1"/>
    <cfRule type="duplicateValues" dxfId="2523" priority="151" stopIfTrue="1"/>
    <cfRule type="duplicateValues" dxfId="2522" priority="152" stopIfTrue="1"/>
  </conditionalFormatting>
  <conditionalFormatting sqref="C5">
    <cfRule type="duplicateValues" dxfId="2521" priority="141" stopIfTrue="1"/>
  </conditionalFormatting>
  <conditionalFormatting sqref="C5">
    <cfRule type="duplicateValues" dxfId="2520" priority="142"/>
  </conditionalFormatting>
  <conditionalFormatting sqref="C5">
    <cfRule type="duplicateValues" dxfId="2519" priority="143" stopIfTrue="1"/>
  </conditionalFormatting>
  <conditionalFormatting sqref="C5">
    <cfRule type="duplicateValues" dxfId="2518" priority="138" stopIfTrue="1"/>
    <cfRule type="duplicateValues" dxfId="2517" priority="139" stopIfTrue="1"/>
    <cfRule type="duplicateValues" dxfId="2516" priority="140" stopIfTrue="1"/>
  </conditionalFormatting>
  <conditionalFormatting sqref="C5">
    <cfRule type="duplicateValues" dxfId="2515" priority="137" stopIfTrue="1"/>
  </conditionalFormatting>
  <conditionalFormatting sqref="C5">
    <cfRule type="duplicateValues" dxfId="2514" priority="135" stopIfTrue="1"/>
    <cfRule type="duplicateValues" dxfId="2513" priority="136" stopIfTrue="1"/>
  </conditionalFormatting>
  <conditionalFormatting sqref="C6:C9">
    <cfRule type="duplicateValues" dxfId="2512" priority="153" stopIfTrue="1"/>
  </conditionalFormatting>
  <conditionalFormatting sqref="C41:C53">
    <cfRule type="duplicateValues" dxfId="2511" priority="127" stopIfTrue="1"/>
  </conditionalFormatting>
  <conditionalFormatting sqref="C41:C53">
    <cfRule type="duplicateValues" dxfId="2510" priority="125" stopIfTrue="1"/>
    <cfRule type="duplicateValues" dxfId="2509" priority="126" stopIfTrue="1"/>
  </conditionalFormatting>
  <conditionalFormatting sqref="C41:C53">
    <cfRule type="duplicateValues" dxfId="2508" priority="124" stopIfTrue="1"/>
  </conditionalFormatting>
  <conditionalFormatting sqref="C41:C53">
    <cfRule type="duplicateValues" dxfId="2507" priority="123" stopIfTrue="1"/>
  </conditionalFormatting>
  <conditionalFormatting sqref="C41:C53">
    <cfRule type="duplicateValues" dxfId="2506" priority="129" stopIfTrue="1"/>
    <cfRule type="duplicateValues" dxfId="2505" priority="130" stopIfTrue="1"/>
  </conditionalFormatting>
  <conditionalFormatting sqref="C41:C53">
    <cfRule type="duplicateValues" dxfId="2504" priority="128" stopIfTrue="1"/>
  </conditionalFormatting>
  <conditionalFormatting sqref="C41:C53">
    <cfRule type="duplicateValues" dxfId="2503" priority="122" stopIfTrue="1"/>
  </conditionalFormatting>
  <conditionalFormatting sqref="C41:C53">
    <cfRule type="duplicateValues" dxfId="2502" priority="121" stopIfTrue="1"/>
  </conditionalFormatting>
  <conditionalFormatting sqref="C41:C53">
    <cfRule type="duplicateValues" dxfId="2501" priority="120" stopIfTrue="1"/>
  </conditionalFormatting>
  <conditionalFormatting sqref="C40">
    <cfRule type="duplicateValues" dxfId="2500" priority="116" stopIfTrue="1"/>
  </conditionalFormatting>
  <conditionalFormatting sqref="C40">
    <cfRule type="duplicateValues" dxfId="2499" priority="114" stopIfTrue="1"/>
    <cfRule type="duplicateValues" dxfId="2498" priority="115" stopIfTrue="1"/>
  </conditionalFormatting>
  <conditionalFormatting sqref="C40">
    <cfRule type="duplicateValues" dxfId="2497" priority="113" stopIfTrue="1"/>
  </conditionalFormatting>
  <conditionalFormatting sqref="C40">
    <cfRule type="duplicateValues" dxfId="2496" priority="112" stopIfTrue="1"/>
  </conditionalFormatting>
  <conditionalFormatting sqref="C40">
    <cfRule type="duplicateValues" dxfId="2495" priority="118" stopIfTrue="1"/>
    <cfRule type="duplicateValues" dxfId="2494" priority="119" stopIfTrue="1"/>
  </conditionalFormatting>
  <conditionalFormatting sqref="C40">
    <cfRule type="duplicateValues" dxfId="2493" priority="117" stopIfTrue="1"/>
  </conditionalFormatting>
  <conditionalFormatting sqref="C40">
    <cfRule type="duplicateValues" dxfId="2492" priority="111" stopIfTrue="1"/>
  </conditionalFormatting>
  <conditionalFormatting sqref="C40">
    <cfRule type="duplicateValues" dxfId="2491" priority="110" stopIfTrue="1"/>
  </conditionalFormatting>
  <conditionalFormatting sqref="C40">
    <cfRule type="duplicateValues" dxfId="2490" priority="109" stopIfTrue="1"/>
  </conditionalFormatting>
  <conditionalFormatting sqref="C32:C39">
    <cfRule type="duplicateValues" dxfId="2489" priority="144" stopIfTrue="1"/>
  </conditionalFormatting>
  <conditionalFormatting sqref="C10:C39">
    <cfRule type="duplicateValues" dxfId="2488" priority="145" stopIfTrue="1"/>
    <cfRule type="duplicateValues" dxfId="2487" priority="146" stopIfTrue="1"/>
  </conditionalFormatting>
  <conditionalFormatting sqref="C10:C39">
    <cfRule type="duplicateValues" dxfId="2486" priority="147" stopIfTrue="1"/>
  </conditionalFormatting>
  <conditionalFormatting sqref="C10:C39 C5">
    <cfRule type="duplicateValues" dxfId="2485" priority="148" stopIfTrue="1"/>
  </conditionalFormatting>
  <conditionalFormatting sqref="C5:C39">
    <cfRule type="duplicateValues" dxfId="2484" priority="15334" stopIfTrue="1"/>
    <cfRule type="duplicateValues" dxfId="2483" priority="15334" stopIfTrue="1"/>
  </conditionalFormatting>
  <conditionalFormatting sqref="C5:C39">
    <cfRule type="duplicateValues" dxfId="2482" priority="15335" stopIfTrue="1"/>
  </conditionalFormatting>
  <conditionalFormatting sqref="C57:C69">
    <cfRule type="duplicateValues" dxfId="2481" priority="103" stopIfTrue="1"/>
  </conditionalFormatting>
  <conditionalFormatting sqref="C57:C69">
    <cfRule type="duplicateValues" dxfId="2480" priority="104" stopIfTrue="1"/>
    <cfRule type="duplicateValues" dxfId="2479" priority="105" stopIfTrue="1"/>
  </conditionalFormatting>
  <conditionalFormatting sqref="C54:C69">
    <cfRule type="duplicateValues" dxfId="2478" priority="102" stopIfTrue="1"/>
  </conditionalFormatting>
  <conditionalFormatting sqref="C54:C69">
    <cfRule type="duplicateValues" dxfId="2477" priority="101" stopIfTrue="1"/>
  </conditionalFormatting>
  <conditionalFormatting sqref="C54:C56">
    <cfRule type="duplicateValues" dxfId="2476" priority="106" stopIfTrue="1"/>
  </conditionalFormatting>
  <conditionalFormatting sqref="C54:C56">
    <cfRule type="duplicateValues" dxfId="2475" priority="107" stopIfTrue="1"/>
    <cfRule type="duplicateValues" dxfId="2474" priority="108" stopIfTrue="1"/>
  </conditionalFormatting>
  <conditionalFormatting sqref="C70">
    <cfRule type="duplicateValues" dxfId="2473" priority="98" stopIfTrue="1"/>
  </conditionalFormatting>
  <conditionalFormatting sqref="C70">
    <cfRule type="duplicateValues" dxfId="2472" priority="99" stopIfTrue="1"/>
    <cfRule type="duplicateValues" dxfId="2471" priority="100" stopIfTrue="1"/>
  </conditionalFormatting>
  <conditionalFormatting sqref="C70">
    <cfRule type="duplicateValues" dxfId="2470" priority="97" stopIfTrue="1"/>
  </conditionalFormatting>
  <conditionalFormatting sqref="C71">
    <cfRule type="duplicateValues" dxfId="2469" priority="93" stopIfTrue="1"/>
  </conditionalFormatting>
  <conditionalFormatting sqref="C71">
    <cfRule type="duplicateValues" dxfId="2468" priority="91" stopIfTrue="1"/>
    <cfRule type="duplicateValues" dxfId="2467" priority="92" stopIfTrue="1"/>
  </conditionalFormatting>
  <conditionalFormatting sqref="C71">
    <cfRule type="duplicateValues" dxfId="2466" priority="90" stopIfTrue="1"/>
  </conditionalFormatting>
  <conditionalFormatting sqref="C71">
    <cfRule type="duplicateValues" dxfId="2465" priority="89" stopIfTrue="1"/>
  </conditionalFormatting>
  <conditionalFormatting sqref="C71">
    <cfRule type="duplicateValues" dxfId="2464" priority="95" stopIfTrue="1"/>
    <cfRule type="duplicateValues" dxfId="2463" priority="96" stopIfTrue="1"/>
  </conditionalFormatting>
  <conditionalFormatting sqref="C71">
    <cfRule type="duplicateValues" dxfId="2462" priority="94" stopIfTrue="1"/>
  </conditionalFormatting>
  <conditionalFormatting sqref="C70:C71">
    <cfRule type="duplicateValues" dxfId="2461" priority="88" stopIfTrue="1"/>
  </conditionalFormatting>
  <conditionalFormatting sqref="C286:C65536 C1:C71">
    <cfRule type="duplicateValues" dxfId="2460" priority="87" stopIfTrue="1"/>
  </conditionalFormatting>
  <conditionalFormatting sqref="C151">
    <cfRule type="duplicateValues" dxfId="2459" priority="82" stopIfTrue="1"/>
  </conditionalFormatting>
  <conditionalFormatting sqref="C151">
    <cfRule type="duplicateValues" dxfId="2458" priority="81" stopIfTrue="1"/>
  </conditionalFormatting>
  <conditionalFormatting sqref="C151">
    <cfRule type="duplicateValues" dxfId="2457" priority="80" stopIfTrue="1"/>
  </conditionalFormatting>
  <conditionalFormatting sqref="C147:C151">
    <cfRule type="duplicateValues" dxfId="2456" priority="78" stopIfTrue="1"/>
    <cfRule type="duplicateValues" dxfId="2455" priority="79" stopIfTrue="1"/>
  </conditionalFormatting>
  <conditionalFormatting sqref="C147:C150">
    <cfRule type="duplicateValues" dxfId="2454" priority="83" stopIfTrue="1"/>
  </conditionalFormatting>
  <conditionalFormatting sqref="C147:C150">
    <cfRule type="duplicateValues" dxfId="2453" priority="84" stopIfTrue="1"/>
    <cfRule type="duplicateValues" dxfId="2452" priority="85" stopIfTrue="1"/>
    <cfRule type="duplicateValues" dxfId="2451" priority="86" stopIfTrue="1"/>
  </conditionalFormatting>
  <conditionalFormatting sqref="C147:C151">
    <cfRule type="duplicateValues" dxfId="2450" priority="77" stopIfTrue="1"/>
  </conditionalFormatting>
  <conditionalFormatting sqref="C147:C151">
    <cfRule type="duplicateValues" dxfId="2449" priority="76" stopIfTrue="1"/>
  </conditionalFormatting>
  <conditionalFormatting sqref="C141:C146">
    <cfRule type="duplicateValues" dxfId="2448" priority="75" stopIfTrue="1"/>
  </conditionalFormatting>
  <conditionalFormatting sqref="C141:C146">
    <cfRule type="duplicateValues" dxfId="2447" priority="74" stopIfTrue="1"/>
  </conditionalFormatting>
  <conditionalFormatting sqref="C141:C151">
    <cfRule type="duplicateValues" dxfId="2446" priority="73" stopIfTrue="1"/>
  </conditionalFormatting>
  <conditionalFormatting sqref="C137:C140">
    <cfRule type="duplicateValues" dxfId="2445" priority="72" stopIfTrue="1"/>
  </conditionalFormatting>
  <conditionalFormatting sqref="C135:C136">
    <cfRule type="duplicateValues" dxfId="2444" priority="71" stopIfTrue="1"/>
  </conditionalFormatting>
  <conditionalFormatting sqref="C135:C140">
    <cfRule type="duplicateValues" dxfId="2443" priority="69" stopIfTrue="1"/>
    <cfRule type="duplicateValues" dxfId="2442" priority="70" stopIfTrue="1"/>
  </conditionalFormatting>
  <conditionalFormatting sqref="C135:C151">
    <cfRule type="duplicateValues" dxfId="2441" priority="68" stopIfTrue="1"/>
  </conditionalFormatting>
  <conditionalFormatting sqref="C135:C151">
    <cfRule type="duplicateValues" dxfId="2440" priority="67" stopIfTrue="1"/>
  </conditionalFormatting>
  <conditionalFormatting sqref="C135:C151">
    <cfRule type="duplicateValues" dxfId="2439" priority="66" stopIfTrue="1"/>
  </conditionalFormatting>
  <conditionalFormatting sqref="C85:C107">
    <cfRule type="duplicateValues" dxfId="2438" priority="65" stopIfTrue="1"/>
  </conditionalFormatting>
  <conditionalFormatting sqref="C85:C107">
    <cfRule type="duplicateValues" dxfId="2437" priority="63" stopIfTrue="1"/>
    <cfRule type="duplicateValues" dxfId="2436" priority="64" stopIfTrue="1"/>
  </conditionalFormatting>
  <conditionalFormatting sqref="C108:C134">
    <cfRule type="duplicateValues" dxfId="2435" priority="60" stopIfTrue="1"/>
  </conditionalFormatting>
  <conditionalFormatting sqref="C108:C134">
    <cfRule type="duplicateValues" dxfId="2434" priority="57" stopIfTrue="1"/>
    <cfRule type="duplicateValues" dxfId="2433" priority="58" stopIfTrue="1"/>
  </conditionalFormatting>
  <conditionalFormatting sqref="C108:C134">
    <cfRule type="duplicateValues" dxfId="2432" priority="56" stopIfTrue="1"/>
  </conditionalFormatting>
  <conditionalFormatting sqref="C108:C134">
    <cfRule type="duplicateValues" dxfId="2431" priority="55" stopIfTrue="1"/>
  </conditionalFormatting>
  <conditionalFormatting sqref="C108:C134">
    <cfRule type="duplicateValues" dxfId="2430" priority="61" stopIfTrue="1"/>
    <cfRule type="duplicateValues" dxfId="2429" priority="62" stopIfTrue="1"/>
  </conditionalFormatting>
  <conditionalFormatting sqref="C108:C134">
    <cfRule type="duplicateValues" dxfId="2428" priority="54" stopIfTrue="1"/>
  </conditionalFormatting>
  <conditionalFormatting sqref="C108:C134">
    <cfRule type="duplicateValues" dxfId="2427" priority="59" stopIfTrue="1"/>
  </conditionalFormatting>
  <conditionalFormatting sqref="C85:C134">
    <cfRule type="duplicateValues" dxfId="2426" priority="53" stopIfTrue="1"/>
  </conditionalFormatting>
  <conditionalFormatting sqref="C72:C76 C78:C84">
    <cfRule type="duplicateValues" dxfId="2425" priority="49" stopIfTrue="1"/>
  </conditionalFormatting>
  <conditionalFormatting sqref="C72:C76 C78:C84">
    <cfRule type="duplicateValues" dxfId="2424" priority="47" stopIfTrue="1"/>
    <cfRule type="duplicateValues" dxfId="2423" priority="48" stopIfTrue="1"/>
  </conditionalFormatting>
  <conditionalFormatting sqref="C72:C76">
    <cfRule type="duplicateValues" dxfId="2422" priority="46" stopIfTrue="1"/>
  </conditionalFormatting>
  <conditionalFormatting sqref="C72:C76">
    <cfRule type="duplicateValues" dxfId="2421" priority="45" stopIfTrue="1"/>
  </conditionalFormatting>
  <conditionalFormatting sqref="C72:C76">
    <cfRule type="duplicateValues" dxfId="2420" priority="51" stopIfTrue="1"/>
    <cfRule type="duplicateValues" dxfId="2419" priority="52" stopIfTrue="1"/>
  </conditionalFormatting>
  <conditionalFormatting sqref="C72:C76">
    <cfRule type="duplicateValues" dxfId="2418" priority="50" stopIfTrue="1"/>
  </conditionalFormatting>
  <conditionalFormatting sqref="C77">
    <cfRule type="duplicateValues" dxfId="2417" priority="44" stopIfTrue="1"/>
  </conditionalFormatting>
  <conditionalFormatting sqref="A77">
    <cfRule type="duplicateValues" dxfId="2416" priority="43" stopIfTrue="1"/>
  </conditionalFormatting>
  <conditionalFormatting sqref="C72:C84">
    <cfRule type="duplicateValues" dxfId="2415" priority="42" stopIfTrue="1"/>
  </conditionalFormatting>
  <conditionalFormatting sqref="C152:C183 C264:C285">
    <cfRule type="duplicateValues" dxfId="2414" priority="41" stopIfTrue="1"/>
  </conditionalFormatting>
  <conditionalFormatting sqref="C152:C183">
    <cfRule type="duplicateValues" dxfId="2413" priority="40" stopIfTrue="1"/>
  </conditionalFormatting>
  <conditionalFormatting sqref="C152:C183">
    <cfRule type="duplicateValues" dxfId="2412" priority="39" stopIfTrue="1"/>
  </conditionalFormatting>
  <conditionalFormatting sqref="C152:C183 C264:C285">
    <cfRule type="duplicateValues" dxfId="2411" priority="37" stopIfTrue="1"/>
    <cfRule type="duplicateValues" dxfId="2410" priority="38" stopIfTrue="1"/>
  </conditionalFormatting>
  <conditionalFormatting sqref="C152:C183">
    <cfRule type="duplicateValues" dxfId="2409" priority="36" stopIfTrue="1"/>
  </conditionalFormatting>
  <conditionalFormatting sqref="C152:C183">
    <cfRule type="duplicateValues" dxfId="2408" priority="35" stopIfTrue="1"/>
  </conditionalFormatting>
  <conditionalFormatting sqref="C152:C183">
    <cfRule type="duplicateValues" dxfId="2407" priority="34" stopIfTrue="1"/>
  </conditionalFormatting>
  <conditionalFormatting sqref="C152:C183">
    <cfRule type="duplicateValues" dxfId="2406" priority="33" stopIfTrue="1"/>
  </conditionalFormatting>
  <conditionalFormatting sqref="C152:C183">
    <cfRule type="duplicateValues" dxfId="2405" priority="32" stopIfTrue="1"/>
  </conditionalFormatting>
  <conditionalFormatting sqref="C152:C183">
    <cfRule type="duplicateValues" dxfId="2404" priority="31" stopIfTrue="1"/>
  </conditionalFormatting>
  <conditionalFormatting sqref="C184:C232">
    <cfRule type="duplicateValues" dxfId="2403" priority="29" stopIfTrue="1"/>
  </conditionalFormatting>
  <conditionalFormatting sqref="C184:C232">
    <cfRule type="duplicateValues" dxfId="2402" priority="27" stopIfTrue="1"/>
    <cfRule type="duplicateValues" dxfId="2401" priority="28" stopIfTrue="1"/>
  </conditionalFormatting>
  <conditionalFormatting sqref="C184:C232">
    <cfRule type="duplicateValues" dxfId="2400" priority="26" stopIfTrue="1"/>
  </conditionalFormatting>
  <conditionalFormatting sqref="C184:C232">
    <cfRule type="duplicateValues" dxfId="2399" priority="25" stopIfTrue="1"/>
  </conditionalFormatting>
  <conditionalFormatting sqref="C184:C232">
    <cfRule type="duplicateValues" dxfId="2398" priority="24" stopIfTrue="1"/>
  </conditionalFormatting>
  <conditionalFormatting sqref="C184:C232">
    <cfRule type="duplicateValues" dxfId="2397" priority="23" stopIfTrue="1"/>
  </conditionalFormatting>
  <conditionalFormatting sqref="C184:C232">
    <cfRule type="duplicateValues" dxfId="2396" priority="22" stopIfTrue="1"/>
  </conditionalFormatting>
  <conditionalFormatting sqref="C184:C232">
    <cfRule type="duplicateValues" dxfId="2395" priority="21" stopIfTrue="1"/>
  </conditionalFormatting>
  <conditionalFormatting sqref="C184:C232">
    <cfRule type="duplicateValues" dxfId="2394" priority="30" stopIfTrue="1"/>
  </conditionalFormatting>
  <conditionalFormatting sqref="C233:C246">
    <cfRule type="duplicateValues" dxfId="2393" priority="19" stopIfTrue="1"/>
  </conditionalFormatting>
  <conditionalFormatting sqref="C233:C246">
    <cfRule type="duplicateValues" dxfId="2392" priority="17" stopIfTrue="1"/>
    <cfRule type="duplicateValues" dxfId="2391" priority="18" stopIfTrue="1"/>
  </conditionalFormatting>
  <conditionalFormatting sqref="C233:C246">
    <cfRule type="duplicateValues" dxfId="2390" priority="16" stopIfTrue="1"/>
  </conditionalFormatting>
  <conditionalFormatting sqref="C233:C246">
    <cfRule type="duplicateValues" dxfId="2389" priority="15" stopIfTrue="1"/>
  </conditionalFormatting>
  <conditionalFormatting sqref="C233:C246">
    <cfRule type="duplicateValues" dxfId="2388" priority="14" stopIfTrue="1"/>
  </conditionalFormatting>
  <conditionalFormatting sqref="C233:C246">
    <cfRule type="duplicateValues" dxfId="2387" priority="13" stopIfTrue="1"/>
  </conditionalFormatting>
  <conditionalFormatting sqref="C233:C246">
    <cfRule type="duplicateValues" dxfId="2386" priority="12" stopIfTrue="1"/>
  </conditionalFormatting>
  <conditionalFormatting sqref="C233:C246">
    <cfRule type="duplicateValues" dxfId="2385" priority="11" stopIfTrue="1"/>
  </conditionalFormatting>
  <conditionalFormatting sqref="C233:C246">
    <cfRule type="duplicateValues" dxfId="2384" priority="20" stopIfTrue="1"/>
  </conditionalFormatting>
  <conditionalFormatting sqref="C247:C263">
    <cfRule type="duplicateValues" dxfId="2383" priority="9" stopIfTrue="1"/>
  </conditionalFormatting>
  <conditionalFormatting sqref="C247:C263">
    <cfRule type="duplicateValues" dxfId="2382" priority="7" stopIfTrue="1"/>
    <cfRule type="duplicateValues" dxfId="2381" priority="8" stopIfTrue="1"/>
  </conditionalFormatting>
  <conditionalFormatting sqref="C247:C263">
    <cfRule type="duplicateValues" dxfId="2380" priority="6" stopIfTrue="1"/>
  </conditionalFormatting>
  <conditionalFormatting sqref="C247:C263">
    <cfRule type="duplicateValues" dxfId="2379" priority="5" stopIfTrue="1"/>
  </conditionalFormatting>
  <conditionalFormatting sqref="C247:C263">
    <cfRule type="duplicateValues" dxfId="2378" priority="4" stopIfTrue="1"/>
  </conditionalFormatting>
  <conditionalFormatting sqref="C247:C263">
    <cfRule type="duplicateValues" dxfId="2377" priority="3" stopIfTrue="1"/>
  </conditionalFormatting>
  <conditionalFormatting sqref="C247:C263">
    <cfRule type="duplicateValues" dxfId="2376" priority="2" stopIfTrue="1"/>
  </conditionalFormatting>
  <conditionalFormatting sqref="C247:C263">
    <cfRule type="duplicateValues" dxfId="2375" priority="1" stopIfTrue="1"/>
  </conditionalFormatting>
  <conditionalFormatting sqref="C247:C263">
    <cfRule type="duplicateValues" dxfId="2374" priority="10" stopIfTrue="1"/>
  </conditionalFormatting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3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I21" sqref="I21"/>
    </sheetView>
  </sheetViews>
  <sheetFormatPr defaultRowHeight="18.75" customHeight="1" x14ac:dyDescent="0.25"/>
  <cols>
    <col min="1" max="1" width="10.42578125" style="212" customWidth="1"/>
    <col min="2" max="2" width="39.42578125" style="89" customWidth="1"/>
    <col min="3" max="3" width="8.140625" style="89" customWidth="1"/>
    <col min="4" max="6" width="7.85546875" style="89" customWidth="1"/>
    <col min="7" max="7" width="7.7109375" style="89" customWidth="1"/>
    <col min="8" max="8" width="7.28515625" style="89" customWidth="1"/>
    <col min="9" max="9" width="8.140625" style="89" customWidth="1"/>
    <col min="10" max="10" width="7.28515625" style="89" customWidth="1"/>
    <col min="11" max="11" width="7" style="89" customWidth="1"/>
    <col min="12" max="12" width="6.85546875" style="89" customWidth="1"/>
    <col min="13" max="13" width="6.140625" style="89" customWidth="1"/>
    <col min="14" max="14" width="6.5703125" style="89" customWidth="1"/>
    <col min="15" max="15" width="7.85546875" style="89" customWidth="1"/>
    <col min="16" max="16" width="8.140625" style="89" customWidth="1"/>
    <col min="17" max="17" width="7" style="89" customWidth="1"/>
    <col min="18" max="18" width="7.5703125" style="89" customWidth="1"/>
    <col min="19" max="19" width="5.85546875" style="89" customWidth="1"/>
    <col min="20" max="20" width="7.28515625" style="89" customWidth="1"/>
    <col min="21" max="21" width="7" style="89" customWidth="1"/>
    <col min="22" max="22" width="8.42578125" style="89" customWidth="1"/>
    <col min="23" max="25" width="7.85546875" style="89" customWidth="1"/>
    <col min="26" max="26" width="59.7109375" style="89" customWidth="1"/>
    <col min="27" max="27" width="9.5703125" bestFit="1" customWidth="1"/>
  </cols>
  <sheetData>
    <row r="1" spans="1:29" s="3" customFormat="1" ht="29.25" customHeight="1" x14ac:dyDescent="0.3">
      <c r="A1" s="495" t="s">
        <v>2803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C1" s="4"/>
    </row>
    <row r="2" spans="1:29" s="3" customFormat="1" ht="25.5" customHeight="1" x14ac:dyDescent="0.25">
      <c r="A2" s="496" t="s">
        <v>6466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C2" s="4"/>
    </row>
    <row r="3" spans="1:29" s="3" customFormat="1" ht="18.75" customHeight="1" x14ac:dyDescent="0.25">
      <c r="A3" s="290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7"/>
      <c r="AC3" s="4"/>
    </row>
    <row r="4" spans="1:29" s="3" customFormat="1" ht="81.75" customHeight="1" x14ac:dyDescent="0.25">
      <c r="A4" s="291" t="s">
        <v>6368</v>
      </c>
      <c r="B4" s="10" t="s">
        <v>5</v>
      </c>
      <c r="C4" s="52" t="s">
        <v>6428</v>
      </c>
      <c r="D4" s="11" t="s">
        <v>6432</v>
      </c>
      <c r="E4" s="52" t="s">
        <v>6430</v>
      </c>
      <c r="F4" s="11" t="s">
        <v>6434</v>
      </c>
      <c r="G4" s="10" t="s">
        <v>6</v>
      </c>
      <c r="H4" s="153" t="s">
        <v>7</v>
      </c>
      <c r="I4" s="153" t="s">
        <v>12</v>
      </c>
      <c r="J4" s="10" t="s">
        <v>8</v>
      </c>
      <c r="K4" s="10" t="s">
        <v>2805</v>
      </c>
      <c r="L4" s="10" t="s">
        <v>2806</v>
      </c>
      <c r="M4" s="10" t="s">
        <v>2808</v>
      </c>
      <c r="N4" s="10" t="s">
        <v>2807</v>
      </c>
      <c r="O4" s="11" t="s">
        <v>14</v>
      </c>
      <c r="P4" s="11" t="s">
        <v>15</v>
      </c>
      <c r="Q4" s="11" t="s">
        <v>6357</v>
      </c>
      <c r="R4" s="11" t="s">
        <v>6358</v>
      </c>
      <c r="S4" s="11" t="s">
        <v>6359</v>
      </c>
      <c r="T4" s="52" t="s">
        <v>6360</v>
      </c>
      <c r="U4" s="11" t="s">
        <v>6362</v>
      </c>
      <c r="V4" s="11" t="s">
        <v>6361</v>
      </c>
      <c r="W4" s="266" t="s">
        <v>6410</v>
      </c>
      <c r="X4" s="266" t="s">
        <v>6411</v>
      </c>
      <c r="Y4" s="341" t="s">
        <v>6420</v>
      </c>
      <c r="Z4" s="11" t="s">
        <v>6369</v>
      </c>
      <c r="AA4" s="342" t="s">
        <v>6421</v>
      </c>
      <c r="AC4" s="4"/>
    </row>
    <row r="5" spans="1:29" ht="18.75" customHeight="1" x14ac:dyDescent="0.25">
      <c r="A5" s="375">
        <v>44868</v>
      </c>
      <c r="B5" s="380" t="s">
        <v>6689</v>
      </c>
      <c r="C5" s="29"/>
      <c r="D5" s="29"/>
      <c r="E5" s="29">
        <v>1</v>
      </c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343"/>
    </row>
    <row r="6" spans="1:29" ht="18.75" customHeight="1" x14ac:dyDescent="0.25">
      <c r="A6" s="375">
        <v>44872</v>
      </c>
      <c r="B6" s="380" t="s">
        <v>6853</v>
      </c>
      <c r="C6" s="29"/>
      <c r="D6" s="29"/>
      <c r="E6" s="29"/>
      <c r="F6" s="29"/>
      <c r="G6" s="29">
        <v>1</v>
      </c>
      <c r="H6" s="29"/>
      <c r="I6" s="29"/>
      <c r="J6" s="29">
        <v>1</v>
      </c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343"/>
    </row>
    <row r="7" spans="1:29" ht="18.75" customHeight="1" x14ac:dyDescent="0.25">
      <c r="A7" s="375"/>
      <c r="B7" s="380" t="s">
        <v>6857</v>
      </c>
      <c r="C7" s="29"/>
      <c r="D7" s="29"/>
      <c r="E7" s="29"/>
      <c r="F7" s="29"/>
      <c r="G7" s="29">
        <v>1</v>
      </c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343"/>
    </row>
    <row r="8" spans="1:29" ht="18.75" customHeight="1" x14ac:dyDescent="0.25">
      <c r="A8" s="375">
        <v>44873</v>
      </c>
      <c r="B8" s="380" t="s">
        <v>7082</v>
      </c>
      <c r="C8" s="29"/>
      <c r="D8" s="29"/>
      <c r="E8" s="29"/>
      <c r="F8" s="29"/>
      <c r="G8" s="29"/>
      <c r="H8" s="29"/>
      <c r="I8" s="29"/>
      <c r="J8" s="29">
        <v>3</v>
      </c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343"/>
    </row>
    <row r="9" spans="1:29" ht="18.75" customHeight="1" x14ac:dyDescent="0.25">
      <c r="A9" s="380"/>
      <c r="B9" s="380" t="s">
        <v>7097</v>
      </c>
      <c r="C9" s="380"/>
      <c r="D9" s="380"/>
      <c r="E9" s="380"/>
      <c r="F9" s="380"/>
      <c r="G9" s="380">
        <v>1</v>
      </c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29"/>
      <c r="AA9" s="343"/>
    </row>
    <row r="10" spans="1:29" ht="18.75" customHeight="1" x14ac:dyDescent="0.25">
      <c r="A10" s="375">
        <v>44874</v>
      </c>
      <c r="B10" s="380" t="s">
        <v>7098</v>
      </c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>
        <v>2</v>
      </c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343"/>
    </row>
    <row r="11" spans="1:29" ht="18.75" customHeight="1" x14ac:dyDescent="0.25">
      <c r="A11" s="365"/>
      <c r="B11" s="380" t="s">
        <v>7187</v>
      </c>
      <c r="C11" s="29"/>
      <c r="D11" s="29"/>
      <c r="E11" s="29"/>
      <c r="F11" s="29"/>
      <c r="G11" s="29">
        <v>2</v>
      </c>
      <c r="H11" s="29"/>
      <c r="I11" s="29"/>
      <c r="J11" s="29"/>
      <c r="K11" s="29"/>
      <c r="L11" s="29"/>
      <c r="M11" s="29"/>
      <c r="N11" s="29"/>
      <c r="O11" s="29">
        <v>1</v>
      </c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343"/>
    </row>
    <row r="12" spans="1:29" ht="18.75" customHeight="1" x14ac:dyDescent="0.25">
      <c r="A12" s="365">
        <v>44875</v>
      </c>
      <c r="B12" s="380" t="s">
        <v>7363</v>
      </c>
      <c r="C12" s="29"/>
      <c r="D12" s="29"/>
      <c r="E12" s="29"/>
      <c r="F12" s="29"/>
      <c r="G12" s="29">
        <v>3</v>
      </c>
      <c r="H12" s="29">
        <v>1</v>
      </c>
      <c r="I12" s="29"/>
      <c r="J12" s="29">
        <v>1</v>
      </c>
      <c r="K12" s="29"/>
      <c r="L12" s="29"/>
      <c r="M12" s="29"/>
      <c r="N12" s="29"/>
      <c r="O12" s="29"/>
      <c r="P12" s="29"/>
      <c r="Q12" s="29"/>
      <c r="R12" s="29"/>
      <c r="S12" s="29">
        <v>2</v>
      </c>
      <c r="T12" s="29"/>
      <c r="U12" s="29"/>
      <c r="V12" s="29"/>
      <c r="W12" s="29"/>
      <c r="X12" s="29"/>
      <c r="Y12" s="29"/>
      <c r="Z12" s="29"/>
      <c r="AA12" s="343"/>
    </row>
    <row r="13" spans="1:29" ht="18.75" customHeight="1" x14ac:dyDescent="0.25">
      <c r="A13" s="404">
        <v>44880</v>
      </c>
      <c r="B13" s="380" t="s">
        <v>8032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>
        <v>4</v>
      </c>
      <c r="Q13" s="29"/>
      <c r="R13" s="29"/>
      <c r="S13" s="29"/>
      <c r="T13" s="29">
        <v>3</v>
      </c>
      <c r="U13" s="29"/>
      <c r="V13" s="29"/>
      <c r="W13" s="29"/>
      <c r="X13" s="29"/>
      <c r="Y13" s="29"/>
      <c r="Z13" s="29"/>
      <c r="AA13" s="343"/>
    </row>
    <row r="14" spans="1:29" ht="18.75" customHeight="1" x14ac:dyDescent="0.25">
      <c r="A14" s="383">
        <v>44884</v>
      </c>
      <c r="B14" s="380" t="s">
        <v>8928</v>
      </c>
      <c r="C14" s="492"/>
      <c r="D14" s="492"/>
      <c r="E14" s="492"/>
      <c r="F14" s="492"/>
      <c r="G14" s="492"/>
      <c r="H14" s="492"/>
      <c r="I14" s="492"/>
      <c r="J14" s="492"/>
      <c r="K14" s="492"/>
      <c r="L14" s="492"/>
      <c r="M14" s="492"/>
      <c r="N14" s="492">
        <v>1</v>
      </c>
      <c r="O14" s="492"/>
      <c r="P14" s="492"/>
      <c r="Q14" s="492"/>
      <c r="R14" s="492"/>
      <c r="S14" s="492"/>
      <c r="T14" s="492"/>
      <c r="U14" s="492"/>
      <c r="V14" s="492"/>
      <c r="W14" s="492"/>
      <c r="X14" s="492"/>
      <c r="Y14" s="492"/>
      <c r="Z14" s="29"/>
      <c r="AA14" s="343"/>
    </row>
    <row r="15" spans="1:29" ht="18.75" customHeight="1" x14ac:dyDescent="0.25">
      <c r="A15" s="365">
        <v>44887</v>
      </c>
      <c r="B15" s="380" t="s">
        <v>8929</v>
      </c>
      <c r="C15" s="29"/>
      <c r="D15" s="29"/>
      <c r="E15" s="29"/>
      <c r="F15" s="29"/>
      <c r="G15" s="29">
        <v>3</v>
      </c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343"/>
    </row>
    <row r="16" spans="1:29" ht="18.75" customHeight="1" x14ac:dyDescent="0.25">
      <c r="A16" s="365"/>
      <c r="B16" s="380" t="s">
        <v>8930</v>
      </c>
      <c r="C16" s="29"/>
      <c r="D16" s="29"/>
      <c r="E16" s="29"/>
      <c r="F16" s="29"/>
      <c r="G16" s="29"/>
      <c r="H16" s="29"/>
      <c r="I16" s="29"/>
      <c r="J16" s="29">
        <v>1</v>
      </c>
      <c r="K16" s="29"/>
      <c r="L16" s="29"/>
      <c r="M16" s="29"/>
      <c r="N16" s="29"/>
      <c r="O16" s="29">
        <v>1</v>
      </c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343"/>
    </row>
    <row r="17" spans="1:27" ht="18.75" customHeight="1" x14ac:dyDescent="0.25">
      <c r="A17" s="365">
        <v>44888</v>
      </c>
      <c r="B17" s="380" t="s">
        <v>8931</v>
      </c>
      <c r="C17" s="29"/>
      <c r="D17" s="29"/>
      <c r="E17" s="29"/>
      <c r="F17" s="29"/>
      <c r="G17" s="29">
        <v>1</v>
      </c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343"/>
    </row>
    <row r="18" spans="1:27" ht="18.75" customHeight="1" x14ac:dyDescent="0.25">
      <c r="A18" s="365"/>
      <c r="B18" s="380" t="s">
        <v>8932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>
        <v>2</v>
      </c>
      <c r="Q18" s="29">
        <v>1</v>
      </c>
      <c r="R18" s="29"/>
      <c r="S18" s="29"/>
      <c r="T18" s="29"/>
      <c r="U18" s="29"/>
      <c r="V18" s="29"/>
      <c r="W18" s="29"/>
      <c r="X18" s="29"/>
      <c r="Y18" s="29"/>
      <c r="Z18" s="29"/>
      <c r="AA18" s="343"/>
    </row>
    <row r="19" spans="1:27" ht="18.75" customHeight="1" x14ac:dyDescent="0.25">
      <c r="A19" s="365"/>
      <c r="B19" s="380" t="s">
        <v>8933</v>
      </c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>
        <v>1</v>
      </c>
      <c r="R19" s="29"/>
      <c r="S19" s="29"/>
      <c r="T19" s="29"/>
      <c r="U19" s="29"/>
      <c r="V19" s="29"/>
      <c r="W19" s="29"/>
      <c r="X19" s="29"/>
      <c r="Y19" s="29"/>
      <c r="Z19" s="29"/>
      <c r="AA19" s="343"/>
    </row>
    <row r="20" spans="1:27" ht="18.75" customHeight="1" x14ac:dyDescent="0.25">
      <c r="A20" s="365"/>
      <c r="B20" s="380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343"/>
    </row>
    <row r="21" spans="1:27" ht="18.75" customHeight="1" x14ac:dyDescent="0.25">
      <c r="A21" s="365"/>
      <c r="B21" s="380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343"/>
    </row>
    <row r="22" spans="1:27" ht="18.75" customHeight="1" x14ac:dyDescent="0.25">
      <c r="A22" s="365"/>
      <c r="B22" s="380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343"/>
    </row>
    <row r="23" spans="1:27" ht="18.75" customHeight="1" x14ac:dyDescent="0.25">
      <c r="A23" s="365"/>
      <c r="B23" s="31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343"/>
    </row>
    <row r="24" spans="1:27" ht="18.75" customHeight="1" x14ac:dyDescent="0.25">
      <c r="A24" s="365"/>
      <c r="B24" s="380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343"/>
    </row>
    <row r="25" spans="1:27" ht="18.75" customHeight="1" x14ac:dyDescent="0.25">
      <c r="A25" s="365"/>
      <c r="B25" s="380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343"/>
    </row>
    <row r="26" spans="1:27" ht="18.75" customHeight="1" x14ac:dyDescent="0.25">
      <c r="A26" s="365"/>
      <c r="B26" s="380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343"/>
    </row>
    <row r="27" spans="1:27" ht="18.75" customHeight="1" x14ac:dyDescent="0.25">
      <c r="A27" s="365"/>
      <c r="B27" s="380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343"/>
    </row>
    <row r="28" spans="1:27" ht="18.75" customHeight="1" x14ac:dyDescent="0.25">
      <c r="A28" s="365"/>
      <c r="B28" s="380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343"/>
    </row>
    <row r="29" spans="1:27" ht="18.75" customHeight="1" x14ac:dyDescent="0.25">
      <c r="A29" s="365"/>
      <c r="B29" s="105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343"/>
    </row>
    <row r="30" spans="1:27" ht="18.75" customHeight="1" x14ac:dyDescent="0.25">
      <c r="A30" s="365"/>
      <c r="B30" s="105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343"/>
    </row>
    <row r="31" spans="1:27" ht="18.75" customHeight="1" x14ac:dyDescent="0.25">
      <c r="A31" s="365"/>
      <c r="B31" s="105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343"/>
    </row>
    <row r="32" spans="1:27" ht="18.75" customHeight="1" x14ac:dyDescent="0.25">
      <c r="A32" s="365"/>
      <c r="B32" s="105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343"/>
    </row>
    <row r="33" spans="1:27" ht="18.75" customHeight="1" x14ac:dyDescent="0.25">
      <c r="A33" s="365"/>
      <c r="B33" s="384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343"/>
    </row>
    <row r="34" spans="1:27" ht="18.75" customHeight="1" x14ac:dyDescent="0.25">
      <c r="A34" s="365"/>
      <c r="B34" s="105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343"/>
    </row>
    <row r="35" spans="1:27" ht="18.75" customHeight="1" x14ac:dyDescent="0.25">
      <c r="A35" s="365"/>
      <c r="B35" s="38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343"/>
    </row>
    <row r="36" spans="1:27" ht="18.75" customHeight="1" x14ac:dyDescent="0.25">
      <c r="A36" s="365"/>
      <c r="B36" s="384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343"/>
    </row>
    <row r="37" spans="1:27" ht="18.75" customHeight="1" x14ac:dyDescent="0.25">
      <c r="A37" s="365"/>
      <c r="B37" s="384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343"/>
    </row>
    <row r="38" spans="1:27" ht="18.75" customHeight="1" x14ac:dyDescent="0.25">
      <c r="A38" s="365"/>
      <c r="B38" s="105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343"/>
    </row>
    <row r="39" spans="1:27" ht="18.75" customHeight="1" x14ac:dyDescent="0.25">
      <c r="A39" s="365"/>
      <c r="B39" s="384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343"/>
    </row>
    <row r="40" spans="1:27" ht="18.75" customHeight="1" x14ac:dyDescent="0.25">
      <c r="A40" s="365"/>
      <c r="B40" s="105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343"/>
    </row>
    <row r="41" spans="1:27" ht="18.75" customHeight="1" x14ac:dyDescent="0.25">
      <c r="A41" s="365"/>
      <c r="B41" s="373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343"/>
    </row>
    <row r="42" spans="1:27" ht="18.75" customHeight="1" x14ac:dyDescent="0.25">
      <c r="A42" s="365"/>
      <c r="B42" s="373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343"/>
    </row>
    <row r="43" spans="1:27" ht="18.75" customHeight="1" x14ac:dyDescent="0.25">
      <c r="A43" s="365"/>
      <c r="B43" s="373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343"/>
    </row>
    <row r="44" spans="1:27" ht="18.75" customHeight="1" x14ac:dyDescent="0.25">
      <c r="A44" s="365"/>
      <c r="B44" s="373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343"/>
    </row>
    <row r="45" spans="1:27" ht="18.75" customHeight="1" x14ac:dyDescent="0.25">
      <c r="A45" s="365"/>
      <c r="B45" s="373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343"/>
    </row>
    <row r="46" spans="1:27" ht="18.75" customHeight="1" x14ac:dyDescent="0.25">
      <c r="A46" s="365"/>
      <c r="B46" s="373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343"/>
    </row>
    <row r="47" spans="1:27" ht="18.75" customHeight="1" x14ac:dyDescent="0.25">
      <c r="A47" s="365"/>
      <c r="B47" s="384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343"/>
    </row>
    <row r="48" spans="1:27" ht="18.75" customHeight="1" x14ac:dyDescent="0.25">
      <c r="A48" s="365"/>
      <c r="B48" s="373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343"/>
    </row>
    <row r="49" spans="1:27" ht="18.75" customHeight="1" x14ac:dyDescent="0.25">
      <c r="A49" s="365"/>
      <c r="B49" s="373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343"/>
    </row>
    <row r="50" spans="1:27" ht="18.75" customHeight="1" x14ac:dyDescent="0.25">
      <c r="A50" s="365"/>
      <c r="B50" s="373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343"/>
    </row>
    <row r="51" spans="1:27" ht="18.75" customHeight="1" x14ac:dyDescent="0.25">
      <c r="A51" s="365"/>
      <c r="B51" s="373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343"/>
    </row>
    <row r="52" spans="1:27" ht="18.75" customHeight="1" x14ac:dyDescent="0.25">
      <c r="A52" s="365"/>
      <c r="B52" s="373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343"/>
    </row>
    <row r="53" spans="1:27" ht="18.75" customHeight="1" x14ac:dyDescent="0.25">
      <c r="A53" s="365"/>
      <c r="B53" s="373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343"/>
    </row>
    <row r="54" spans="1:27" ht="18.75" customHeight="1" x14ac:dyDescent="0.25">
      <c r="A54" s="365"/>
      <c r="B54" s="373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343"/>
    </row>
    <row r="55" spans="1:27" ht="18.75" customHeight="1" x14ac:dyDescent="0.25">
      <c r="A55" s="365"/>
      <c r="B55" s="373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343"/>
    </row>
    <row r="56" spans="1:27" ht="18.75" customHeight="1" x14ac:dyDescent="0.25">
      <c r="A56" s="365"/>
      <c r="B56" s="373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343"/>
    </row>
    <row r="57" spans="1:27" ht="18.75" customHeight="1" x14ac:dyDescent="0.25">
      <c r="A57" s="365"/>
      <c r="B57" s="373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343"/>
    </row>
    <row r="58" spans="1:27" ht="18.75" customHeight="1" x14ac:dyDescent="0.25">
      <c r="A58" s="365"/>
      <c r="B58" s="373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343"/>
    </row>
    <row r="59" spans="1:27" ht="18.75" customHeight="1" x14ac:dyDescent="0.25">
      <c r="A59" s="365"/>
      <c r="B59" s="373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343"/>
    </row>
    <row r="60" spans="1:27" ht="18.75" customHeight="1" x14ac:dyDescent="0.25">
      <c r="A60" s="365"/>
      <c r="B60" s="373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343"/>
    </row>
    <row r="61" spans="1:27" ht="18.75" customHeight="1" x14ac:dyDescent="0.25">
      <c r="A61" s="365"/>
      <c r="B61" s="373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343"/>
    </row>
    <row r="62" spans="1:27" ht="18.75" customHeight="1" x14ac:dyDescent="0.25">
      <c r="A62" s="365"/>
      <c r="B62" s="373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343"/>
    </row>
    <row r="63" spans="1:27" ht="18.75" customHeight="1" x14ac:dyDescent="0.25">
      <c r="A63" s="365"/>
      <c r="B63" s="373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343"/>
    </row>
    <row r="64" spans="1:27" ht="18.75" customHeight="1" x14ac:dyDescent="0.25">
      <c r="A64" s="365"/>
      <c r="B64" s="373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343"/>
    </row>
    <row r="65" spans="1:27" ht="18.75" customHeight="1" x14ac:dyDescent="0.25">
      <c r="A65" s="365"/>
      <c r="B65" s="373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343"/>
    </row>
    <row r="66" spans="1:27" ht="18.75" customHeight="1" x14ac:dyDescent="0.25">
      <c r="A66" s="365"/>
      <c r="B66" s="373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343"/>
    </row>
    <row r="67" spans="1:27" ht="18.75" customHeight="1" x14ac:dyDescent="0.25">
      <c r="A67" s="365"/>
      <c r="B67" s="373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343"/>
    </row>
    <row r="68" spans="1:27" ht="18.75" customHeight="1" x14ac:dyDescent="0.25">
      <c r="A68" s="365"/>
      <c r="B68" s="373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343"/>
    </row>
    <row r="69" spans="1:27" ht="18.75" customHeight="1" x14ac:dyDescent="0.25">
      <c r="A69" s="365"/>
      <c r="B69" s="373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343"/>
    </row>
    <row r="70" spans="1:27" ht="18.75" customHeight="1" x14ac:dyDescent="0.25">
      <c r="A70" s="365"/>
      <c r="B70" s="373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343"/>
    </row>
    <row r="71" spans="1:27" ht="18.75" customHeight="1" x14ac:dyDescent="0.25">
      <c r="A71" s="365"/>
      <c r="B71" s="373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343"/>
    </row>
    <row r="72" spans="1:27" ht="18.75" customHeight="1" x14ac:dyDescent="0.25">
      <c r="A72" s="365"/>
      <c r="B72" s="373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343"/>
    </row>
    <row r="73" spans="1:27" ht="18.75" customHeight="1" x14ac:dyDescent="0.25">
      <c r="A73" s="365"/>
      <c r="B73" s="373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343"/>
    </row>
    <row r="74" spans="1:27" ht="18.75" customHeight="1" x14ac:dyDescent="0.25">
      <c r="A74" s="365"/>
      <c r="B74" s="373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343"/>
    </row>
    <row r="75" spans="1:27" ht="18.75" customHeight="1" x14ac:dyDescent="0.25">
      <c r="A75" s="365"/>
      <c r="B75" s="373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343"/>
    </row>
    <row r="76" spans="1:27" ht="18.75" customHeight="1" x14ac:dyDescent="0.25">
      <c r="A76" s="365"/>
      <c r="B76" s="373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343"/>
    </row>
    <row r="77" spans="1:27" ht="18.75" customHeight="1" x14ac:dyDescent="0.25">
      <c r="A77" s="365"/>
      <c r="B77" s="373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343"/>
    </row>
    <row r="78" spans="1:27" ht="18.75" customHeight="1" x14ac:dyDescent="0.25">
      <c r="A78" s="365"/>
      <c r="B78" s="373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343"/>
    </row>
    <row r="79" spans="1:27" ht="18.75" customHeight="1" x14ac:dyDescent="0.25">
      <c r="A79" s="365"/>
      <c r="B79" s="373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343"/>
    </row>
    <row r="80" spans="1:27" ht="18.75" customHeight="1" x14ac:dyDescent="0.25">
      <c r="A80" s="365"/>
      <c r="B80" s="373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343"/>
    </row>
    <row r="81" spans="1:27" ht="18.75" customHeight="1" x14ac:dyDescent="0.25">
      <c r="A81" s="365"/>
      <c r="B81" s="31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343"/>
    </row>
    <row r="82" spans="1:27" ht="18.75" customHeight="1" x14ac:dyDescent="0.25">
      <c r="A82" s="365"/>
      <c r="B82" s="373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343"/>
    </row>
    <row r="83" spans="1:27" ht="18.75" customHeight="1" x14ac:dyDescent="0.25">
      <c r="A83" s="365"/>
      <c r="B83" s="373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343"/>
    </row>
    <row r="84" spans="1:27" ht="18.75" customHeight="1" x14ac:dyDescent="0.25">
      <c r="A84" s="365"/>
      <c r="B84" s="373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343"/>
    </row>
    <row r="85" spans="1:27" ht="18.75" customHeight="1" x14ac:dyDescent="0.25">
      <c r="A85" s="365"/>
      <c r="B85" s="373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343"/>
    </row>
    <row r="86" spans="1:27" ht="18.75" customHeight="1" x14ac:dyDescent="0.25">
      <c r="A86" s="365"/>
      <c r="B86" s="31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343"/>
    </row>
    <row r="87" spans="1:27" ht="18.75" customHeight="1" x14ac:dyDescent="0.25">
      <c r="A87" s="365"/>
      <c r="B87" s="31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343"/>
    </row>
    <row r="88" spans="1:27" ht="18.75" customHeight="1" x14ac:dyDescent="0.25">
      <c r="A88" s="365"/>
      <c r="B88" s="31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343"/>
    </row>
    <row r="89" spans="1:27" ht="18.75" customHeight="1" x14ac:dyDescent="0.25">
      <c r="A89" s="366"/>
      <c r="B89" s="31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343"/>
    </row>
    <row r="90" spans="1:27" ht="18.75" customHeight="1" x14ac:dyDescent="0.25">
      <c r="A90" s="366"/>
      <c r="B90" s="80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343"/>
    </row>
    <row r="91" spans="1:27" ht="35.25" customHeight="1" x14ac:dyDescent="0.25">
      <c r="A91" s="292" t="s">
        <v>6458</v>
      </c>
      <c r="B91" s="88"/>
      <c r="C91" s="88">
        <f>SUM(C4:C90)</f>
        <v>0</v>
      </c>
      <c r="D91" s="88">
        <f>SUM(D4:D90)</f>
        <v>0</v>
      </c>
      <c r="E91" s="88">
        <f>SUM(E4:E90)</f>
        <v>1</v>
      </c>
      <c r="F91" s="88">
        <f>SUM(F4:F90)</f>
        <v>0</v>
      </c>
      <c r="G91" s="88">
        <f t="shared" ref="G91:Y91" si="0">SUM(G5:G90)</f>
        <v>12</v>
      </c>
      <c r="H91" s="88">
        <f t="shared" si="0"/>
        <v>1</v>
      </c>
      <c r="I91" s="88">
        <f t="shared" si="0"/>
        <v>0</v>
      </c>
      <c r="J91" s="88">
        <f t="shared" si="0"/>
        <v>6</v>
      </c>
      <c r="K91" s="88">
        <f t="shared" si="0"/>
        <v>0</v>
      </c>
      <c r="L91" s="88">
        <f t="shared" si="0"/>
        <v>0</v>
      </c>
      <c r="M91" s="88">
        <f t="shared" si="0"/>
        <v>0</v>
      </c>
      <c r="N91" s="88">
        <f t="shared" si="0"/>
        <v>1</v>
      </c>
      <c r="O91" s="88">
        <f t="shared" si="0"/>
        <v>2</v>
      </c>
      <c r="P91" s="88">
        <f t="shared" si="0"/>
        <v>8</v>
      </c>
      <c r="Q91" s="88">
        <f t="shared" si="0"/>
        <v>2</v>
      </c>
      <c r="R91" s="88">
        <f t="shared" si="0"/>
        <v>0</v>
      </c>
      <c r="S91" s="88">
        <f t="shared" si="0"/>
        <v>2</v>
      </c>
      <c r="T91" s="88">
        <f t="shared" si="0"/>
        <v>3</v>
      </c>
      <c r="U91" s="88">
        <f t="shared" si="0"/>
        <v>0</v>
      </c>
      <c r="V91" s="88">
        <f t="shared" si="0"/>
        <v>0</v>
      </c>
      <c r="W91" s="88">
        <f t="shared" si="0"/>
        <v>0</v>
      </c>
      <c r="X91" s="88">
        <f t="shared" si="0"/>
        <v>0</v>
      </c>
      <c r="Y91" s="88">
        <f t="shared" si="0"/>
        <v>0</v>
      </c>
      <c r="Z91" s="88">
        <f>SUM(Z4:Z90)</f>
        <v>0</v>
      </c>
      <c r="AA91" s="344">
        <f>SUM(AA5:AA90)</f>
        <v>0</v>
      </c>
    </row>
    <row r="92" spans="1:27" ht="18.75" customHeight="1" x14ac:dyDescent="0.25">
      <c r="A92" s="293" t="s">
        <v>2848</v>
      </c>
      <c r="B92" s="124"/>
      <c r="C92" s="217">
        <v>101989</v>
      </c>
      <c r="D92" s="232">
        <v>94013</v>
      </c>
      <c r="E92" s="232"/>
      <c r="F92" s="232"/>
      <c r="G92" s="232">
        <v>111058</v>
      </c>
      <c r="H92" s="232">
        <v>73431</v>
      </c>
      <c r="I92" s="232">
        <v>119066</v>
      </c>
      <c r="J92" s="232">
        <v>87787</v>
      </c>
      <c r="K92" s="232">
        <v>130922</v>
      </c>
      <c r="L92" s="232">
        <v>215677</v>
      </c>
      <c r="M92" s="232">
        <v>55959</v>
      </c>
      <c r="N92" s="232">
        <v>107205</v>
      </c>
      <c r="O92" s="232">
        <v>50183</v>
      </c>
      <c r="P92" s="232">
        <v>46000</v>
      </c>
      <c r="Q92" s="232">
        <v>177188</v>
      </c>
      <c r="R92" s="232">
        <v>174150</v>
      </c>
      <c r="S92" s="232">
        <v>352350</v>
      </c>
      <c r="T92" s="232">
        <v>198450</v>
      </c>
      <c r="U92" s="232">
        <v>61250</v>
      </c>
      <c r="V92" s="232">
        <v>61250</v>
      </c>
      <c r="W92" s="232">
        <v>61250</v>
      </c>
      <c r="X92" s="232"/>
      <c r="Y92" s="232"/>
      <c r="Z92" s="217"/>
      <c r="AA92" s="242"/>
    </row>
    <row r="93" spans="1:27" ht="18.75" customHeight="1" x14ac:dyDescent="0.25">
      <c r="A93" s="294" t="s">
        <v>2849</v>
      </c>
      <c r="B93" s="218"/>
      <c r="C93" s="219">
        <f t="shared" ref="C93:W93" si="1">C91*C92</f>
        <v>0</v>
      </c>
      <c r="D93" s="219">
        <f t="shared" si="1"/>
        <v>0</v>
      </c>
      <c r="E93" s="219"/>
      <c r="F93" s="219"/>
      <c r="G93" s="219">
        <f t="shared" si="1"/>
        <v>1332696</v>
      </c>
      <c r="H93" s="219">
        <f t="shared" si="1"/>
        <v>73431</v>
      </c>
      <c r="I93" s="219">
        <f t="shared" si="1"/>
        <v>0</v>
      </c>
      <c r="J93" s="219">
        <f t="shared" si="1"/>
        <v>526722</v>
      </c>
      <c r="K93" s="219">
        <f t="shared" si="1"/>
        <v>0</v>
      </c>
      <c r="L93" s="219">
        <f t="shared" si="1"/>
        <v>0</v>
      </c>
      <c r="M93" s="219">
        <f t="shared" si="1"/>
        <v>0</v>
      </c>
      <c r="N93" s="219">
        <f t="shared" si="1"/>
        <v>107205</v>
      </c>
      <c r="O93" s="219">
        <f t="shared" si="1"/>
        <v>100366</v>
      </c>
      <c r="P93" s="219">
        <f t="shared" si="1"/>
        <v>368000</v>
      </c>
      <c r="Q93" s="219">
        <f t="shared" si="1"/>
        <v>354376</v>
      </c>
      <c r="R93" s="219">
        <f t="shared" si="1"/>
        <v>0</v>
      </c>
      <c r="S93" s="219">
        <f t="shared" si="1"/>
        <v>704700</v>
      </c>
      <c r="T93" s="219">
        <f t="shared" si="1"/>
        <v>595350</v>
      </c>
      <c r="U93" s="219">
        <f t="shared" si="1"/>
        <v>0</v>
      </c>
      <c r="V93" s="219">
        <f t="shared" si="1"/>
        <v>0</v>
      </c>
      <c r="W93" s="219">
        <f t="shared" si="1"/>
        <v>0</v>
      </c>
      <c r="X93" s="219"/>
      <c r="Y93" s="219"/>
      <c r="Z93" s="220">
        <f>W93+V93+U93+T93+S93+R93+Q93+P93+O93+N93+M93+L93+K93+J93+I93+H93+G93+D93+C93</f>
        <v>4162846</v>
      </c>
      <c r="AA93" s="242"/>
    </row>
  </sheetData>
  <mergeCells count="2">
    <mergeCell ref="A1:Z1"/>
    <mergeCell ref="A2:Z2"/>
  </mergeCells>
  <conditionalFormatting sqref="B86:B65536 B1:B4">
    <cfRule type="duplicateValues" dxfId="2373" priority="16457" stopIfTrue="1"/>
  </conditionalFormatting>
  <conditionalFormatting sqref="B81">
    <cfRule type="duplicateValues" dxfId="2372" priority="9" stopIfTrue="1"/>
  </conditionalFormatting>
  <conditionalFormatting sqref="B23">
    <cfRule type="duplicateValues" dxfId="2371" priority="3" stopIfTrue="1"/>
  </conditionalFormatting>
  <conditionalFormatting sqref="C6">
    <cfRule type="duplicateValues" dxfId="2370" priority="1" stopIfTrue="1"/>
  </conditionalFormatting>
  <pageMargins left="0.7" right="0.7" top="1.3149999999999999" bottom="0.75" header="0.3" footer="0.3"/>
  <pageSetup paperSize="9" scale="9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45"/>
  <sheetViews>
    <sheetView workbookViewId="0">
      <pane xSplit="3" ySplit="4" topLeftCell="D5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I35" sqref="I35"/>
    </sheetView>
  </sheetViews>
  <sheetFormatPr defaultRowHeight="18.75" customHeight="1" x14ac:dyDescent="0.25"/>
  <cols>
    <col min="1" max="1" width="11.140625" customWidth="1"/>
    <col min="2" max="2" width="31.42578125" style="98" customWidth="1"/>
    <col min="3" max="3" width="14" style="89" customWidth="1"/>
    <col min="4" max="4" width="12.28515625" style="34" customWidth="1"/>
    <col min="5" max="5" width="8.5703125" style="34" customWidth="1"/>
    <col min="6" max="7" width="6.28515625" style="34" customWidth="1"/>
    <col min="8" max="8" width="12" style="34" customWidth="1"/>
    <col min="9" max="9" width="9.42578125" style="34" customWidth="1"/>
    <col min="10" max="10" width="6.28515625" style="34" customWidth="1"/>
    <col min="11" max="11" width="10.42578125" style="34" customWidth="1"/>
    <col min="12" max="16" width="6.28515625" style="34" customWidth="1"/>
    <col min="17" max="17" width="8.140625" style="34" customWidth="1"/>
    <col min="18" max="21" width="6.28515625" style="34" customWidth="1"/>
    <col min="22" max="22" width="7" style="34" customWidth="1"/>
    <col min="23" max="23" width="6.28515625" style="34" customWidth="1"/>
    <col min="24" max="24" width="44.42578125" style="34" customWidth="1"/>
  </cols>
  <sheetData>
    <row r="1" spans="1:69" s="3" customFormat="1" ht="29.25" customHeight="1" x14ac:dyDescent="0.3">
      <c r="A1" s="495" t="s">
        <v>2803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</row>
    <row r="2" spans="1:69" s="3" customFormat="1" ht="25.5" customHeight="1" x14ac:dyDescent="0.25">
      <c r="A2" s="496" t="s">
        <v>6460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</row>
    <row r="3" spans="1:69" s="3" customFormat="1" ht="18.75" customHeight="1" x14ac:dyDescent="0.25">
      <c r="A3" s="7"/>
      <c r="B3" s="96"/>
      <c r="C3" s="78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5"/>
    </row>
    <row r="4" spans="1:69" s="3" customFormat="1" ht="81.75" customHeight="1" x14ac:dyDescent="0.25">
      <c r="A4" s="28" t="s">
        <v>3</v>
      </c>
      <c r="B4" s="97" t="s">
        <v>4</v>
      </c>
      <c r="C4" s="10" t="s">
        <v>5</v>
      </c>
      <c r="D4" s="52" t="s">
        <v>6428</v>
      </c>
      <c r="E4" s="11" t="s">
        <v>6432</v>
      </c>
      <c r="F4" s="52" t="s">
        <v>6430</v>
      </c>
      <c r="G4" s="11" t="s">
        <v>6433</v>
      </c>
      <c r="H4" s="10" t="s">
        <v>6</v>
      </c>
      <c r="I4" s="153" t="s">
        <v>7</v>
      </c>
      <c r="J4" s="153" t="s">
        <v>12</v>
      </c>
      <c r="K4" s="10" t="s">
        <v>8</v>
      </c>
      <c r="L4" s="10" t="s">
        <v>2805</v>
      </c>
      <c r="M4" s="10" t="s">
        <v>2806</v>
      </c>
      <c r="N4" s="10" t="s">
        <v>2808</v>
      </c>
      <c r="O4" s="10" t="s">
        <v>2807</v>
      </c>
      <c r="P4" s="11" t="s">
        <v>14</v>
      </c>
      <c r="Q4" s="11" t="s">
        <v>15</v>
      </c>
      <c r="R4" s="11" t="s">
        <v>6357</v>
      </c>
      <c r="S4" s="11" t="s">
        <v>6358</v>
      </c>
      <c r="T4" s="11" t="s">
        <v>6359</v>
      </c>
      <c r="U4" s="52" t="s">
        <v>6360</v>
      </c>
      <c r="V4" s="11" t="s">
        <v>6362</v>
      </c>
      <c r="W4" s="11" t="s">
        <v>6361</v>
      </c>
      <c r="X4" s="11" t="s">
        <v>6369</v>
      </c>
      <c r="BQ4" s="3" t="e">
        <f>'Xuất hàng mẫu 11'!#REF!</f>
        <v>#REF!</v>
      </c>
    </row>
    <row r="5" spans="1:69" s="16" customFormat="1" ht="18.75" customHeight="1" x14ac:dyDescent="0.25">
      <c r="A5" s="403"/>
      <c r="B5" s="373"/>
      <c r="C5" s="401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</row>
    <row r="6" spans="1:69" s="16" customFormat="1" ht="18.75" customHeight="1" x14ac:dyDescent="0.25">
      <c r="A6" s="403"/>
      <c r="B6" s="373"/>
      <c r="C6" s="401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</row>
    <row r="7" spans="1:69" s="16" customFormat="1" ht="18.75" customHeight="1" x14ac:dyDescent="0.25">
      <c r="A7" s="403"/>
      <c r="B7" s="373"/>
      <c r="C7" s="401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</row>
    <row r="8" spans="1:69" s="16" customFormat="1" ht="18.75" customHeight="1" x14ac:dyDescent="0.25">
      <c r="A8" s="403"/>
      <c r="B8" s="373"/>
      <c r="C8" s="401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</row>
    <row r="9" spans="1:69" s="16" customFormat="1" ht="18.75" customHeight="1" x14ac:dyDescent="0.25">
      <c r="A9" s="403"/>
      <c r="B9" s="373"/>
      <c r="C9" s="401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</row>
    <row r="10" spans="1:69" s="16" customFormat="1" ht="18.75" customHeight="1" x14ac:dyDescent="0.25">
      <c r="A10" s="403"/>
      <c r="B10" s="373"/>
      <c r="C10" s="401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</row>
    <row r="11" spans="1:69" s="16" customFormat="1" ht="18.75" customHeight="1" x14ac:dyDescent="0.25">
      <c r="A11" s="403"/>
      <c r="B11" s="373"/>
      <c r="C11" s="401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</row>
    <row r="12" spans="1:69" s="16" customFormat="1" ht="18.75" customHeight="1" x14ac:dyDescent="0.25">
      <c r="A12" s="403"/>
      <c r="B12" s="373"/>
      <c r="C12" s="401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</row>
    <row r="13" spans="1:69" s="16" customFormat="1" ht="18.75" customHeight="1" x14ac:dyDescent="0.25">
      <c r="A13" s="403"/>
      <c r="B13" s="373"/>
      <c r="C13" s="401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</row>
    <row r="14" spans="1:69" s="16" customFormat="1" ht="18.75" customHeight="1" x14ac:dyDescent="0.25">
      <c r="A14" s="403"/>
      <c r="B14" s="373"/>
      <c r="C14" s="401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</row>
    <row r="15" spans="1:69" s="16" customFormat="1" ht="18.75" customHeight="1" x14ac:dyDescent="0.25">
      <c r="A15" s="403"/>
      <c r="B15" s="373"/>
      <c r="C15" s="401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</row>
    <row r="16" spans="1:69" s="16" customFormat="1" ht="18.75" customHeight="1" x14ac:dyDescent="0.25">
      <c r="A16" s="403"/>
      <c r="B16" s="373"/>
      <c r="C16" s="401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</row>
    <row r="17" spans="1:24" s="16" customFormat="1" ht="18.75" customHeight="1" x14ac:dyDescent="0.25">
      <c r="A17" s="403"/>
      <c r="B17" s="373"/>
      <c r="C17" s="401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</row>
    <row r="18" spans="1:24" s="16" customFormat="1" ht="18.75" customHeight="1" x14ac:dyDescent="0.25">
      <c r="A18" s="403"/>
      <c r="B18" s="373"/>
      <c r="C18" s="401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</row>
    <row r="19" spans="1:24" s="16" customFormat="1" ht="18.75" customHeight="1" x14ac:dyDescent="0.25">
      <c r="A19" s="403"/>
      <c r="B19" s="373"/>
      <c r="C19" s="401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</row>
    <row r="20" spans="1:24" s="16" customFormat="1" ht="18.75" customHeight="1" x14ac:dyDescent="0.25">
      <c r="A20" s="403"/>
      <c r="B20" s="373"/>
      <c r="C20" s="401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</row>
    <row r="21" spans="1:24" s="16" customFormat="1" ht="18.75" customHeight="1" x14ac:dyDescent="0.25">
      <c r="A21" s="403"/>
      <c r="B21" s="373"/>
      <c r="C21" s="401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</row>
    <row r="22" spans="1:24" s="16" customFormat="1" ht="18.75" customHeight="1" x14ac:dyDescent="0.25">
      <c r="A22" s="403"/>
      <c r="B22" s="373"/>
      <c r="C22" s="401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</row>
    <row r="23" spans="1:24" s="16" customFormat="1" ht="18.75" customHeight="1" x14ac:dyDescent="0.25">
      <c r="A23" s="403"/>
      <c r="B23" s="373"/>
      <c r="C23" s="401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</row>
    <row r="24" spans="1:24" s="16" customFormat="1" ht="18.75" customHeight="1" x14ac:dyDescent="0.25">
      <c r="A24" s="403"/>
      <c r="B24" s="373"/>
      <c r="C24" s="401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</row>
    <row r="25" spans="1:24" s="16" customFormat="1" ht="18.75" customHeight="1" x14ac:dyDescent="0.25">
      <c r="A25" s="403"/>
      <c r="B25" s="373"/>
      <c r="C25" s="401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</row>
    <row r="26" spans="1:24" s="16" customFormat="1" ht="18.75" customHeight="1" x14ac:dyDescent="0.25">
      <c r="A26" s="403"/>
      <c r="B26" s="373"/>
      <c r="C26" s="401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</row>
    <row r="27" spans="1:24" s="16" customFormat="1" ht="18.75" customHeight="1" x14ac:dyDescent="0.25">
      <c r="A27" s="403"/>
      <c r="B27" s="373"/>
      <c r="C27" s="401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</row>
    <row r="28" spans="1:24" s="16" customFormat="1" ht="18.75" customHeight="1" x14ac:dyDescent="0.25">
      <c r="A28" s="403"/>
      <c r="B28" s="373"/>
      <c r="C28" s="401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</row>
    <row r="29" spans="1:24" s="16" customFormat="1" ht="18.75" customHeight="1" x14ac:dyDescent="0.25">
      <c r="A29" s="403"/>
      <c r="B29" s="373"/>
      <c r="C29" s="401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</row>
    <row r="30" spans="1:24" s="16" customFormat="1" ht="18.75" customHeight="1" x14ac:dyDescent="0.25">
      <c r="A30" s="403"/>
      <c r="B30" s="373"/>
      <c r="C30" s="401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</row>
    <row r="31" spans="1:24" s="16" customFormat="1" ht="18.75" customHeight="1" x14ac:dyDescent="0.25">
      <c r="A31" s="403"/>
      <c r="B31" s="373"/>
      <c r="C31" s="401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</row>
    <row r="32" spans="1:24" s="16" customFormat="1" ht="18.75" customHeight="1" x14ac:dyDescent="0.25">
      <c r="A32" s="403"/>
      <c r="B32" s="373"/>
      <c r="C32" s="401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</row>
    <row r="33" spans="1:25" s="16" customFormat="1" ht="18.75" customHeight="1" x14ac:dyDescent="0.25">
      <c r="A33" s="403"/>
      <c r="B33" s="373"/>
      <c r="C33" s="401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</row>
    <row r="34" spans="1:25" s="16" customFormat="1" ht="18.75" customHeight="1" x14ac:dyDescent="0.25">
      <c r="A34" s="403"/>
      <c r="B34" s="373"/>
      <c r="C34" s="401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</row>
    <row r="35" spans="1:25" s="16" customFormat="1" ht="18.75" customHeight="1" x14ac:dyDescent="0.25">
      <c r="A35" s="403"/>
      <c r="B35" s="373"/>
      <c r="C35" s="401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</row>
    <row r="36" spans="1:25" s="16" customFormat="1" ht="18.75" customHeight="1" x14ac:dyDescent="0.25">
      <c r="A36" s="403"/>
      <c r="B36" s="373"/>
      <c r="C36" s="401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</row>
    <row r="37" spans="1:25" s="16" customFormat="1" ht="18.75" customHeight="1" x14ac:dyDescent="0.25">
      <c r="A37" s="403"/>
      <c r="B37" s="373"/>
      <c r="C37" s="401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</row>
    <row r="38" spans="1:25" s="16" customFormat="1" ht="18.75" customHeight="1" x14ac:dyDescent="0.25">
      <c r="A38" s="195"/>
      <c r="B38" s="79"/>
      <c r="C38" s="374"/>
      <c r="D38" s="230"/>
      <c r="E38" s="230"/>
      <c r="F38" s="230"/>
      <c r="G38" s="230"/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18"/>
    </row>
    <row r="39" spans="1:25" s="16" customFormat="1" ht="18.75" customHeight="1" x14ac:dyDescent="0.25">
      <c r="A39" s="195"/>
      <c r="B39" s="79"/>
      <c r="C39" s="374"/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18"/>
    </row>
    <row r="40" spans="1:25" s="16" customFormat="1" ht="18.75" customHeight="1" x14ac:dyDescent="0.25">
      <c r="A40" s="195"/>
      <c r="B40" s="79"/>
      <c r="C40" s="364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18"/>
    </row>
    <row r="41" spans="1:25" s="16" customFormat="1" ht="18.75" customHeight="1" x14ac:dyDescent="0.25">
      <c r="A41" s="195"/>
      <c r="B41" s="79"/>
      <c r="C41" s="364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18"/>
    </row>
    <row r="42" spans="1:25" s="16" customFormat="1" ht="18.75" customHeight="1" x14ac:dyDescent="0.25">
      <c r="A42" s="195"/>
      <c r="B42" s="79"/>
      <c r="C42" s="364"/>
      <c r="D42" s="230"/>
      <c r="E42" s="230"/>
      <c r="F42" s="230"/>
      <c r="G42" s="230"/>
      <c r="H42" s="230"/>
      <c r="I42" s="230"/>
      <c r="J42" s="230"/>
      <c r="K42" s="230"/>
      <c r="L42" s="399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18"/>
    </row>
    <row r="43" spans="1:25" s="12" customFormat="1" ht="18.75" customHeight="1" x14ac:dyDescent="0.25">
      <c r="A43" s="502" t="s">
        <v>6458</v>
      </c>
      <c r="B43" s="503"/>
      <c r="C43" s="88"/>
      <c r="D43" s="33">
        <f t="shared" ref="D43:X43" si="0">SUM(D5:D42)</f>
        <v>0</v>
      </c>
      <c r="E43" s="33">
        <f t="shared" si="0"/>
        <v>0</v>
      </c>
      <c r="F43" s="33">
        <f t="shared" si="0"/>
        <v>0</v>
      </c>
      <c r="G43" s="33">
        <f t="shared" si="0"/>
        <v>0</v>
      </c>
      <c r="H43" s="33">
        <f t="shared" si="0"/>
        <v>0</v>
      </c>
      <c r="I43" s="33">
        <f t="shared" si="0"/>
        <v>0</v>
      </c>
      <c r="J43" s="33">
        <f t="shared" si="0"/>
        <v>0</v>
      </c>
      <c r="K43" s="33">
        <f t="shared" si="0"/>
        <v>0</v>
      </c>
      <c r="L43" s="33">
        <f t="shared" si="0"/>
        <v>0</v>
      </c>
      <c r="M43" s="33">
        <f t="shared" si="0"/>
        <v>0</v>
      </c>
      <c r="N43" s="33">
        <f t="shared" si="0"/>
        <v>0</v>
      </c>
      <c r="O43" s="33">
        <f t="shared" si="0"/>
        <v>0</v>
      </c>
      <c r="P43" s="33">
        <f t="shared" si="0"/>
        <v>0</v>
      </c>
      <c r="Q43" s="33">
        <f t="shared" si="0"/>
        <v>0</v>
      </c>
      <c r="R43" s="33">
        <f t="shared" si="0"/>
        <v>0</v>
      </c>
      <c r="S43" s="33">
        <f t="shared" si="0"/>
        <v>0</v>
      </c>
      <c r="T43" s="33">
        <f t="shared" si="0"/>
        <v>0</v>
      </c>
      <c r="U43" s="33">
        <f t="shared" si="0"/>
        <v>0</v>
      </c>
      <c r="V43" s="33">
        <f t="shared" si="0"/>
        <v>0</v>
      </c>
      <c r="W43" s="33">
        <f t="shared" si="0"/>
        <v>0</v>
      </c>
      <c r="X43" s="33">
        <f t="shared" si="0"/>
        <v>0</v>
      </c>
    </row>
    <row r="44" spans="1:25" ht="18.75" customHeight="1" x14ac:dyDescent="0.25">
      <c r="A44" s="498" t="s">
        <v>2848</v>
      </c>
      <c r="B44" s="499"/>
      <c r="C44" s="124"/>
      <c r="D44" s="160">
        <v>101989</v>
      </c>
      <c r="E44" s="160">
        <v>94013</v>
      </c>
      <c r="F44" s="160"/>
      <c r="G44" s="160"/>
      <c r="H44" s="160">
        <v>111058</v>
      </c>
      <c r="I44" s="160">
        <v>73431</v>
      </c>
      <c r="J44" s="160">
        <v>119066</v>
      </c>
      <c r="K44" s="160">
        <v>87787</v>
      </c>
      <c r="L44" s="160">
        <v>130922</v>
      </c>
      <c r="M44" s="160">
        <v>215677</v>
      </c>
      <c r="N44" s="160">
        <v>55959</v>
      </c>
      <c r="O44" s="160">
        <v>107205</v>
      </c>
      <c r="P44" s="160">
        <v>50183</v>
      </c>
      <c r="Q44" s="160">
        <v>46000</v>
      </c>
      <c r="R44" s="263">
        <v>90750</v>
      </c>
      <c r="S44" s="232">
        <v>105400</v>
      </c>
      <c r="T44" s="232">
        <v>74250</v>
      </c>
      <c r="U44" s="263">
        <v>61050</v>
      </c>
      <c r="V44" s="232">
        <v>70950</v>
      </c>
      <c r="W44" s="232">
        <v>59400</v>
      </c>
      <c r="X44" s="160"/>
    </row>
    <row r="45" spans="1:25" ht="31.5" customHeight="1" x14ac:dyDescent="0.25">
      <c r="A45" s="500" t="s">
        <v>2849</v>
      </c>
      <c r="B45" s="501"/>
      <c r="C45" s="218"/>
      <c r="D45" s="162">
        <f>D43*D44</f>
        <v>0</v>
      </c>
      <c r="E45" s="162">
        <f t="shared" ref="E45:W45" si="1">E43*E44</f>
        <v>0</v>
      </c>
      <c r="F45" s="162">
        <f t="shared" si="1"/>
        <v>0</v>
      </c>
      <c r="G45" s="162">
        <f t="shared" si="1"/>
        <v>0</v>
      </c>
      <c r="H45" s="162">
        <f t="shared" si="1"/>
        <v>0</v>
      </c>
      <c r="I45" s="162">
        <f t="shared" si="1"/>
        <v>0</v>
      </c>
      <c r="J45" s="162">
        <f t="shared" si="1"/>
        <v>0</v>
      </c>
      <c r="K45" s="162">
        <f t="shared" si="1"/>
        <v>0</v>
      </c>
      <c r="L45" s="162">
        <f t="shared" si="1"/>
        <v>0</v>
      </c>
      <c r="M45" s="162">
        <f t="shared" si="1"/>
        <v>0</v>
      </c>
      <c r="N45" s="162">
        <f t="shared" si="1"/>
        <v>0</v>
      </c>
      <c r="O45" s="162">
        <f t="shared" si="1"/>
        <v>0</v>
      </c>
      <c r="P45" s="162">
        <f t="shared" si="1"/>
        <v>0</v>
      </c>
      <c r="Q45" s="162">
        <f t="shared" si="1"/>
        <v>0</v>
      </c>
      <c r="R45" s="162">
        <f t="shared" si="1"/>
        <v>0</v>
      </c>
      <c r="S45" s="162">
        <f t="shared" si="1"/>
        <v>0</v>
      </c>
      <c r="T45" s="162">
        <f t="shared" si="1"/>
        <v>0</v>
      </c>
      <c r="U45" s="162">
        <f t="shared" si="1"/>
        <v>0</v>
      </c>
      <c r="V45" s="162">
        <f t="shared" si="1"/>
        <v>0</v>
      </c>
      <c r="W45" s="162">
        <f t="shared" si="1"/>
        <v>0</v>
      </c>
      <c r="X45" s="162">
        <f>D45+E45+F45+G45+H45+I45+J45+K45+L45+M45+N45+O45+P45+Q45+R45+S45+T45</f>
        <v>0</v>
      </c>
      <c r="Y45" s="402"/>
    </row>
  </sheetData>
  <mergeCells count="5">
    <mergeCell ref="A1:X1"/>
    <mergeCell ref="A2:X2"/>
    <mergeCell ref="A43:B43"/>
    <mergeCell ref="A44:B44"/>
    <mergeCell ref="A45:B45"/>
  </mergeCells>
  <conditionalFormatting sqref="C3">
    <cfRule type="duplicateValues" dxfId="2369" priority="431"/>
  </conditionalFormatting>
  <conditionalFormatting sqref="C3">
    <cfRule type="duplicateValues" dxfId="2368" priority="429"/>
    <cfRule type="duplicateValues" dxfId="2367" priority="430"/>
  </conditionalFormatting>
  <conditionalFormatting sqref="C3">
    <cfRule type="duplicateValues" dxfId="2366" priority="428"/>
  </conditionalFormatting>
  <conditionalFormatting sqref="C3">
    <cfRule type="duplicateValues" dxfId="2365" priority="426"/>
    <cfRule type="duplicateValues" dxfId="2364" priority="427"/>
  </conditionalFormatting>
  <conditionalFormatting sqref="C43">
    <cfRule type="duplicateValues" dxfId="2363" priority="425"/>
  </conditionalFormatting>
  <conditionalFormatting sqref="C43">
    <cfRule type="duplicateValues" dxfId="2362" priority="424"/>
  </conditionalFormatting>
  <conditionalFormatting sqref="C43">
    <cfRule type="duplicateValues" dxfId="2361" priority="423"/>
  </conditionalFormatting>
  <conditionalFormatting sqref="C43">
    <cfRule type="duplicateValues" dxfId="2360" priority="432"/>
    <cfRule type="duplicateValues" dxfId="2359" priority="433"/>
  </conditionalFormatting>
  <conditionalFormatting sqref="C43">
    <cfRule type="duplicateValues" dxfId="2358" priority="434"/>
  </conditionalFormatting>
  <conditionalFormatting sqref="C44:C65536 C3:C4">
    <cfRule type="duplicateValues" dxfId="2357" priority="435"/>
  </conditionalFormatting>
  <conditionalFormatting sqref="C3:C4">
    <cfRule type="duplicateValues" dxfId="2356" priority="436"/>
  </conditionalFormatting>
  <conditionalFormatting sqref="C4">
    <cfRule type="duplicateValues" dxfId="2355" priority="437"/>
  </conditionalFormatting>
  <conditionalFormatting sqref="C4">
    <cfRule type="duplicateValues" dxfId="2354" priority="438"/>
    <cfRule type="duplicateValues" dxfId="2353" priority="439"/>
  </conditionalFormatting>
  <conditionalFormatting sqref="C3:C4">
    <cfRule type="duplicateValues" dxfId="2352" priority="440"/>
  </conditionalFormatting>
  <conditionalFormatting sqref="C43:C65536 C1:C4">
    <cfRule type="duplicateValues" dxfId="2351" priority="422" stopIfTrue="1"/>
  </conditionalFormatting>
  <conditionalFormatting sqref="C40:C42">
    <cfRule type="duplicateValues" dxfId="2350" priority="421" stopIfTrue="1"/>
  </conditionalFormatting>
  <conditionalFormatting sqref="C40:C42">
    <cfRule type="duplicateValues" dxfId="2349" priority="420" stopIfTrue="1"/>
  </conditionalFormatting>
  <conditionalFormatting sqref="C40:C65536 C1:C4">
    <cfRule type="duplicateValues" dxfId="2348" priority="419" stopIfTrue="1"/>
  </conditionalFormatting>
  <conditionalFormatting sqref="C38:C65536 C1:C4">
    <cfRule type="duplicateValues" dxfId="2347" priority="417" stopIfTrue="1"/>
    <cfRule type="duplicateValues" dxfId="2346" priority="418" stopIfTrue="1"/>
  </conditionalFormatting>
  <conditionalFormatting sqref="C38:C39">
    <cfRule type="duplicateValues" dxfId="2345" priority="441" stopIfTrue="1"/>
  </conditionalFormatting>
  <conditionalFormatting sqref="C38:C39">
    <cfRule type="duplicateValues" dxfId="2344" priority="442" stopIfTrue="1"/>
    <cfRule type="duplicateValues" dxfId="2343" priority="443" stopIfTrue="1"/>
    <cfRule type="duplicateValues" dxfId="2342" priority="444" stopIfTrue="1"/>
  </conditionalFormatting>
  <conditionalFormatting sqref="C38:C65536 C1:C4">
    <cfRule type="duplicateValues" dxfId="2341" priority="416" stopIfTrue="1"/>
  </conditionalFormatting>
  <conditionalFormatting sqref="C38:C65536">
    <cfRule type="duplicateValues" dxfId="2340" priority="415" stopIfTrue="1"/>
  </conditionalFormatting>
  <conditionalFormatting sqref="C38:C65536">
    <cfRule type="duplicateValues" dxfId="2339" priority="360" stopIfTrue="1"/>
  </conditionalFormatting>
  <conditionalFormatting sqref="C38:C65536">
    <cfRule type="duplicateValues" dxfId="2338" priority="272" stopIfTrue="1"/>
  </conditionalFormatting>
  <conditionalFormatting sqref="C38:C65536">
    <cfRule type="duplicateValues" dxfId="2337" priority="172" stopIfTrue="1"/>
  </conditionalFormatting>
  <conditionalFormatting sqref="A38:A65536 A1:A4">
    <cfRule type="duplicateValues" dxfId="2336" priority="171" stopIfTrue="1"/>
  </conditionalFormatting>
  <conditionalFormatting sqref="A38:A65536">
    <cfRule type="duplicateValues" dxfId="2335" priority="143" stopIfTrue="1"/>
  </conditionalFormatting>
  <conditionalFormatting sqref="A38:A65536">
    <cfRule type="duplicateValues" dxfId="2334" priority="132" stopIfTrue="1"/>
  </conditionalFormatting>
  <conditionalFormatting sqref="A38:A65536 A1:A4">
    <cfRule type="duplicateValues" dxfId="2333" priority="118" stopIfTrue="1"/>
    <cfRule type="duplicateValues" dxfId="2332" priority="119" stopIfTrue="1"/>
  </conditionalFormatting>
  <conditionalFormatting sqref="A38:A65536">
    <cfRule type="duplicateValues" dxfId="2331" priority="98" stopIfTrue="1"/>
  </conditionalFormatting>
  <conditionalFormatting sqref="C38:C65536">
    <cfRule type="duplicateValues" dxfId="2330" priority="97" stopIfTrue="1"/>
  </conditionalFormatting>
  <conditionalFormatting sqref="A5:A37">
    <cfRule type="duplicateValues" dxfId="2329" priority="96" stopIfTrue="1"/>
  </conditionalFormatting>
  <conditionalFormatting sqref="A5:A37">
    <cfRule type="duplicateValues" dxfId="2328" priority="95" stopIfTrue="1"/>
  </conditionalFormatting>
  <conditionalFormatting sqref="C5:C37">
    <cfRule type="duplicateValues" dxfId="2327" priority="94" stopIfTrue="1"/>
  </conditionalFormatting>
  <conditionalFormatting sqref="C5:C37">
    <cfRule type="duplicateValues" dxfId="2326" priority="93" stopIfTrue="1"/>
  </conditionalFormatting>
  <conditionalFormatting sqref="A5:A37">
    <cfRule type="duplicateValues" dxfId="2325" priority="92" stopIfTrue="1"/>
  </conditionalFormatting>
  <conditionalFormatting sqref="C5:C37">
    <cfRule type="duplicateValues" dxfId="2324" priority="87" stopIfTrue="1"/>
    <cfRule type="duplicateValues" dxfId="2323" priority="89" stopIfTrue="1"/>
    <cfRule type="duplicateValues" dxfId="2322" priority="90" stopIfTrue="1"/>
    <cfRule type="duplicateValues" dxfId="2321" priority="91" stopIfTrue="1"/>
  </conditionalFormatting>
  <conditionalFormatting sqref="A5:A37">
    <cfRule type="duplicateValues" dxfId="2320" priority="88" stopIfTrue="1"/>
  </conditionalFormatting>
  <conditionalFormatting sqref="C5:C37">
    <cfRule type="duplicateValues" dxfId="2319" priority="86" stopIfTrue="1"/>
  </conditionalFormatting>
  <conditionalFormatting sqref="A5:A37">
    <cfRule type="duplicateValues" dxfId="2318" priority="85" stopIfTrue="1"/>
  </conditionalFormatting>
  <conditionalFormatting sqref="C1:C1048576">
    <cfRule type="duplicateValues" dxfId="2317" priority="84" stopIfTrue="1"/>
  </conditionalFormatting>
  <conditionalFormatting sqref="A1:A1048576">
    <cfRule type="duplicateValues" dxfId="2316" priority="83" stopIfTrue="1"/>
  </conditionalFormatting>
  <conditionalFormatting sqref="C5:C65536">
    <cfRule type="duplicateValues" dxfId="2315" priority="44" stopIfTrue="1"/>
  </conditionalFormatting>
  <conditionalFormatting sqref="A5:A65536">
    <cfRule type="duplicateValues" dxfId="2314" priority="43" stopIfTrue="1"/>
  </conditionalFormatting>
  <conditionalFormatting sqref="A5:A65536">
    <cfRule type="duplicateValues" dxfId="2313" priority="17" stopIfTrue="1"/>
  </conditionalFormatting>
  <conditionalFormatting sqref="A1:A1048576">
    <cfRule type="duplicateValues" dxfId="2312" priority="1" stopIfTrue="1"/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2"/>
  <sheetViews>
    <sheetView workbookViewId="0">
      <pane xSplit="3" ySplit="3" topLeftCell="D4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T23" sqref="T23"/>
    </sheetView>
  </sheetViews>
  <sheetFormatPr defaultRowHeight="16.5" customHeight="1" x14ac:dyDescent="0.25"/>
  <cols>
    <col min="1" max="1" width="11.140625" customWidth="1"/>
    <col min="2" max="2" width="7.42578125" style="354" customWidth="1"/>
    <col min="3" max="3" width="4.140625" style="34" customWidth="1"/>
    <col min="4" max="4" width="5.85546875" style="34" customWidth="1"/>
    <col min="5" max="5" width="5.42578125" style="34" customWidth="1"/>
    <col min="6" max="6" width="5.28515625" style="34" customWidth="1"/>
    <col min="7" max="7" width="5.85546875" style="34" customWidth="1"/>
    <col min="8" max="8" width="6.28515625" style="34" customWidth="1"/>
    <col min="9" max="9" width="6.5703125" style="34" customWidth="1"/>
    <col min="10" max="10" width="5.5703125" style="34" customWidth="1"/>
    <col min="11" max="11" width="5.140625" style="34" customWidth="1"/>
    <col min="12" max="12" width="5.7109375" style="34" customWidth="1"/>
    <col min="13" max="13" width="5.5703125" style="34" customWidth="1"/>
    <col min="14" max="14" width="6.7109375" style="34" customWidth="1"/>
    <col min="15" max="15" width="6" style="34" customWidth="1"/>
    <col min="16" max="16" width="5.140625" style="34" customWidth="1"/>
    <col min="17" max="17" width="5.85546875" style="34" customWidth="1"/>
    <col min="18" max="18" width="5.7109375" style="34" customWidth="1"/>
    <col min="19" max="19" width="6.140625" style="34" customWidth="1"/>
    <col min="20" max="20" width="18" style="34" customWidth="1"/>
  </cols>
  <sheetData>
    <row r="1" spans="1:23" s="3" customFormat="1" ht="24.75" customHeight="1" x14ac:dyDescent="0.3">
      <c r="A1" s="495" t="s">
        <v>2803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W1" s="4"/>
    </row>
    <row r="2" spans="1:23" s="3" customFormat="1" ht="15" customHeight="1" x14ac:dyDescent="0.25">
      <c r="A2" s="496" t="s">
        <v>6467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W2" s="4"/>
    </row>
    <row r="3" spans="1:23" s="3" customFormat="1" ht="36.75" customHeight="1" x14ac:dyDescent="0.25">
      <c r="A3" s="28" t="s">
        <v>6436</v>
      </c>
      <c r="B3" s="352" t="s">
        <v>6422</v>
      </c>
      <c r="C3" s="346" t="s">
        <v>5</v>
      </c>
      <c r="D3" s="346" t="s">
        <v>6</v>
      </c>
      <c r="E3" s="346" t="s">
        <v>7</v>
      </c>
      <c r="F3" s="346" t="s">
        <v>12</v>
      </c>
      <c r="G3" s="346" t="s">
        <v>8</v>
      </c>
      <c r="H3" s="346" t="s">
        <v>2805</v>
      </c>
      <c r="I3" s="346" t="s">
        <v>2806</v>
      </c>
      <c r="J3" s="346" t="s">
        <v>2808</v>
      </c>
      <c r="K3" s="346" t="s">
        <v>2807</v>
      </c>
      <c r="L3" s="332" t="s">
        <v>14</v>
      </c>
      <c r="M3" s="332" t="s">
        <v>15</v>
      </c>
      <c r="N3" s="332" t="s">
        <v>6357</v>
      </c>
      <c r="O3" s="332" t="s">
        <v>6358</v>
      </c>
      <c r="P3" s="332" t="s">
        <v>6359</v>
      </c>
      <c r="Q3" s="332" t="s">
        <v>6360</v>
      </c>
      <c r="R3" s="332" t="s">
        <v>6362</v>
      </c>
      <c r="S3" s="332" t="s">
        <v>6361</v>
      </c>
      <c r="T3" s="332" t="s">
        <v>6366</v>
      </c>
      <c r="W3" s="4"/>
    </row>
    <row r="4" spans="1:23" s="16" customFormat="1" ht="16.5" customHeight="1" x14ac:dyDescent="0.25">
      <c r="A4" s="279">
        <v>44572</v>
      </c>
      <c r="B4" s="353">
        <v>1</v>
      </c>
      <c r="C4" s="15"/>
      <c r="D4" s="29"/>
      <c r="E4" s="29">
        <v>2</v>
      </c>
      <c r="F4" s="29"/>
      <c r="G4" s="29">
        <v>1</v>
      </c>
      <c r="H4" s="29"/>
      <c r="I4" s="29"/>
      <c r="J4" s="29"/>
      <c r="K4" s="29"/>
      <c r="L4" s="29">
        <v>1</v>
      </c>
      <c r="M4" s="29">
        <v>1</v>
      </c>
      <c r="N4" s="29"/>
      <c r="O4" s="29"/>
      <c r="P4" s="29"/>
      <c r="Q4" s="29">
        <v>2</v>
      </c>
      <c r="R4" s="29"/>
      <c r="S4" s="29"/>
      <c r="T4" s="29">
        <v>21</v>
      </c>
      <c r="W4" s="17"/>
    </row>
    <row r="5" spans="1:23" s="16" customFormat="1" ht="16.5" customHeight="1" x14ac:dyDescent="0.25">
      <c r="A5" s="279">
        <v>44631</v>
      </c>
      <c r="B5" s="353"/>
      <c r="C5" s="15"/>
      <c r="D5" s="29"/>
      <c r="E5" s="29">
        <v>1</v>
      </c>
      <c r="F5" s="29"/>
      <c r="G5" s="29"/>
      <c r="H5" s="29"/>
      <c r="I5" s="29"/>
      <c r="J5" s="29"/>
      <c r="K5" s="29"/>
      <c r="L5" s="29">
        <v>1</v>
      </c>
      <c r="M5" s="29"/>
      <c r="N5" s="29"/>
      <c r="O5" s="29"/>
      <c r="P5" s="29"/>
      <c r="Q5" s="29"/>
      <c r="R5" s="29"/>
      <c r="S5" s="29"/>
      <c r="T5" s="29"/>
      <c r="W5" s="17"/>
    </row>
    <row r="6" spans="1:23" s="16" customFormat="1" ht="16.5" customHeight="1" x14ac:dyDescent="0.25">
      <c r="A6" s="279">
        <v>44662</v>
      </c>
      <c r="B6" s="353"/>
      <c r="C6" s="15"/>
      <c r="D6" s="29"/>
      <c r="E6" s="29">
        <v>1</v>
      </c>
      <c r="F6" s="29"/>
      <c r="G6" s="29">
        <v>1</v>
      </c>
      <c r="H6" s="29"/>
      <c r="I6" s="29"/>
      <c r="J6" s="29"/>
      <c r="K6" s="29"/>
      <c r="L6" s="29">
        <v>2</v>
      </c>
      <c r="M6" s="29"/>
      <c r="N6" s="29"/>
      <c r="O6" s="29"/>
      <c r="P6" s="29"/>
      <c r="Q6" s="29"/>
      <c r="R6" s="29"/>
      <c r="S6" s="29"/>
      <c r="T6" s="29"/>
      <c r="W6" s="17"/>
    </row>
    <row r="7" spans="1:23" s="16" customFormat="1" ht="16.5" customHeight="1" x14ac:dyDescent="0.25">
      <c r="A7" s="279">
        <v>44753</v>
      </c>
      <c r="B7" s="353">
        <v>5</v>
      </c>
      <c r="C7" s="15"/>
      <c r="D7" s="29">
        <v>4</v>
      </c>
      <c r="E7" s="29">
        <v>1</v>
      </c>
      <c r="F7" s="29"/>
      <c r="G7" s="29"/>
      <c r="H7" s="29"/>
      <c r="I7" s="29"/>
      <c r="J7" s="29"/>
      <c r="K7" s="29"/>
      <c r="L7" s="29"/>
      <c r="M7" s="29">
        <v>1</v>
      </c>
      <c r="N7" s="29"/>
      <c r="O7" s="29"/>
      <c r="P7" s="29"/>
      <c r="Q7" s="29"/>
      <c r="R7" s="29"/>
      <c r="S7" s="29"/>
      <c r="T7" s="29">
        <v>52</v>
      </c>
      <c r="W7" s="17"/>
    </row>
    <row r="8" spans="1:23" s="16" customFormat="1" ht="16.5" customHeight="1" x14ac:dyDescent="0.25">
      <c r="A8" s="279">
        <v>44784</v>
      </c>
      <c r="B8" s="353">
        <v>4</v>
      </c>
      <c r="C8" s="15"/>
      <c r="D8" s="29"/>
      <c r="E8" s="29">
        <v>2</v>
      </c>
      <c r="F8" s="29">
        <v>2</v>
      </c>
      <c r="G8" s="29"/>
      <c r="H8" s="29"/>
      <c r="I8" s="29"/>
      <c r="J8" s="29"/>
      <c r="K8" s="29"/>
      <c r="L8" s="29">
        <v>2</v>
      </c>
      <c r="M8" s="29">
        <v>1</v>
      </c>
      <c r="N8" s="29"/>
      <c r="O8" s="29"/>
      <c r="P8" s="29"/>
      <c r="Q8" s="29"/>
      <c r="R8" s="29"/>
      <c r="S8" s="29"/>
      <c r="T8" s="29">
        <v>37</v>
      </c>
      <c r="W8" s="17"/>
    </row>
    <row r="9" spans="1:23" s="16" customFormat="1" ht="16.5" customHeight="1" x14ac:dyDescent="0.25">
      <c r="A9" s="279">
        <v>44815</v>
      </c>
      <c r="B9" s="353" t="s">
        <v>7101</v>
      </c>
      <c r="C9" s="15"/>
      <c r="D9" s="29">
        <v>4</v>
      </c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>
        <v>41</v>
      </c>
      <c r="W9" s="17"/>
    </row>
    <row r="10" spans="1:23" s="16" customFormat="1" ht="16.5" customHeight="1" x14ac:dyDescent="0.25">
      <c r="A10" s="279">
        <v>44845</v>
      </c>
      <c r="B10" s="353" t="s">
        <v>7393</v>
      </c>
      <c r="C10" s="15"/>
      <c r="D10" s="29">
        <v>8</v>
      </c>
      <c r="E10" s="29">
        <v>1</v>
      </c>
      <c r="F10" s="29"/>
      <c r="G10" s="29"/>
      <c r="H10" s="29"/>
      <c r="I10" s="29"/>
      <c r="J10" s="29"/>
      <c r="K10" s="29"/>
      <c r="L10" s="29">
        <v>1</v>
      </c>
      <c r="M10" s="29"/>
      <c r="N10" s="29"/>
      <c r="O10" s="29"/>
      <c r="P10" s="29"/>
      <c r="Q10" s="29"/>
      <c r="R10" s="29"/>
      <c r="S10" s="29"/>
      <c r="T10" s="29">
        <v>21</v>
      </c>
      <c r="W10" s="17"/>
    </row>
    <row r="11" spans="1:23" s="16" customFormat="1" ht="16.5" customHeight="1" x14ac:dyDescent="0.25">
      <c r="A11" s="279">
        <v>44876</v>
      </c>
      <c r="B11" s="353">
        <v>6</v>
      </c>
      <c r="C11" s="15"/>
      <c r="D11" s="29">
        <v>1</v>
      </c>
      <c r="E11" s="29">
        <v>4</v>
      </c>
      <c r="F11" s="29"/>
      <c r="G11" s="29">
        <v>1</v>
      </c>
      <c r="H11" s="29"/>
      <c r="I11" s="29"/>
      <c r="J11" s="29">
        <v>1</v>
      </c>
      <c r="K11" s="29"/>
      <c r="L11" s="29"/>
      <c r="M11" s="29">
        <v>2</v>
      </c>
      <c r="N11" s="29"/>
      <c r="O11" s="29"/>
      <c r="P11" s="29">
        <v>1</v>
      </c>
      <c r="Q11" s="29"/>
      <c r="R11" s="29"/>
      <c r="S11" s="29"/>
      <c r="T11" s="29">
        <v>73</v>
      </c>
      <c r="W11" s="17"/>
    </row>
    <row r="12" spans="1:23" s="16" customFormat="1" ht="16.5" customHeight="1" x14ac:dyDescent="0.25">
      <c r="A12" s="279">
        <v>44906</v>
      </c>
      <c r="B12" s="353" t="s">
        <v>7795</v>
      </c>
      <c r="C12" s="15"/>
      <c r="D12" s="29">
        <v>2</v>
      </c>
      <c r="E12" s="29">
        <v>2</v>
      </c>
      <c r="F12" s="29"/>
      <c r="G12" s="348"/>
      <c r="H12" s="29"/>
      <c r="I12" s="29"/>
      <c r="J12" s="29"/>
      <c r="K12" s="29"/>
      <c r="L12" s="29">
        <v>1</v>
      </c>
      <c r="M12" s="29">
        <v>2</v>
      </c>
      <c r="N12" s="29"/>
      <c r="O12" s="29"/>
      <c r="P12" s="29"/>
      <c r="Q12" s="29"/>
      <c r="R12" s="29"/>
      <c r="S12" s="29"/>
      <c r="T12" s="29">
        <v>37</v>
      </c>
      <c r="W12" s="17"/>
    </row>
    <row r="13" spans="1:23" s="16" customFormat="1" ht="16.5" customHeight="1" x14ac:dyDescent="0.25">
      <c r="A13" s="279" t="s">
        <v>7628</v>
      </c>
      <c r="B13" s="353">
        <v>1</v>
      </c>
      <c r="C13" s="15"/>
      <c r="D13" s="29">
        <v>3</v>
      </c>
      <c r="E13" s="29"/>
      <c r="F13" s="29"/>
      <c r="G13" s="29"/>
      <c r="H13" s="29"/>
      <c r="I13" s="29"/>
      <c r="J13" s="29"/>
      <c r="K13" s="29"/>
      <c r="L13" s="29"/>
      <c r="M13" s="29">
        <v>1</v>
      </c>
      <c r="N13" s="29"/>
      <c r="O13" s="29"/>
      <c r="P13" s="29"/>
      <c r="Q13" s="29"/>
      <c r="R13" s="29"/>
      <c r="S13" s="29"/>
      <c r="T13" s="29"/>
      <c r="W13" s="17"/>
    </row>
    <row r="14" spans="1:23" s="16" customFormat="1" ht="16.5" customHeight="1" x14ac:dyDescent="0.25">
      <c r="A14" s="29" t="s">
        <v>7947</v>
      </c>
      <c r="B14" s="353" t="s">
        <v>7948</v>
      </c>
      <c r="C14" s="15"/>
      <c r="D14" s="29">
        <v>2</v>
      </c>
      <c r="E14" s="29"/>
      <c r="F14" s="29"/>
      <c r="G14" s="29"/>
      <c r="H14" s="29"/>
      <c r="I14" s="29"/>
      <c r="J14" s="29"/>
      <c r="K14" s="29"/>
      <c r="L14" s="29"/>
      <c r="M14" s="29">
        <v>1</v>
      </c>
      <c r="N14" s="29"/>
      <c r="O14" s="29"/>
      <c r="P14" s="29"/>
      <c r="Q14" s="29"/>
      <c r="R14" s="29"/>
      <c r="S14" s="29"/>
      <c r="T14" s="29">
        <v>38</v>
      </c>
      <c r="W14" s="17"/>
    </row>
    <row r="15" spans="1:23" s="16" customFormat="1" ht="16.5" customHeight="1" x14ac:dyDescent="0.25">
      <c r="A15" s="29" t="s">
        <v>7956</v>
      </c>
      <c r="B15" s="353">
        <v>4</v>
      </c>
      <c r="C15" s="15"/>
      <c r="D15" s="29">
        <v>3</v>
      </c>
      <c r="E15" s="29"/>
      <c r="F15" s="29"/>
      <c r="G15" s="29"/>
      <c r="H15" s="29"/>
      <c r="I15" s="29"/>
      <c r="J15" s="29"/>
      <c r="K15" s="29"/>
      <c r="L15" s="29"/>
      <c r="M15" s="29">
        <v>1</v>
      </c>
      <c r="N15" s="29"/>
      <c r="O15" s="29"/>
      <c r="P15" s="29">
        <v>1</v>
      </c>
      <c r="Q15" s="29"/>
      <c r="R15" s="29"/>
      <c r="S15" s="29"/>
      <c r="T15" s="29">
        <v>48</v>
      </c>
      <c r="W15" s="17"/>
    </row>
    <row r="16" spans="1:23" s="16" customFormat="1" ht="16.5" customHeight="1" x14ac:dyDescent="0.25">
      <c r="A16" s="29" t="s">
        <v>8108</v>
      </c>
      <c r="B16" s="353">
        <v>6</v>
      </c>
      <c r="C16" s="15"/>
      <c r="D16" s="29">
        <v>9</v>
      </c>
      <c r="E16" s="29">
        <v>3</v>
      </c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>
        <v>28</v>
      </c>
      <c r="W16" s="17"/>
    </row>
    <row r="17" spans="1:23" s="16" customFormat="1" ht="16.5" customHeight="1" x14ac:dyDescent="0.25">
      <c r="A17" s="29" t="s">
        <v>8213</v>
      </c>
      <c r="B17" s="353">
        <v>4</v>
      </c>
      <c r="C17" s="15"/>
      <c r="D17" s="29">
        <v>9</v>
      </c>
      <c r="E17" s="29">
        <v>1</v>
      </c>
      <c r="F17" s="29">
        <v>1</v>
      </c>
      <c r="G17" s="29">
        <v>1</v>
      </c>
      <c r="H17" s="29"/>
      <c r="I17" s="29"/>
      <c r="J17" s="29"/>
      <c r="K17" s="29"/>
      <c r="L17" s="29"/>
      <c r="M17" s="29">
        <v>2</v>
      </c>
      <c r="N17" s="29"/>
      <c r="O17" s="29"/>
      <c r="P17" s="29"/>
      <c r="Q17" s="29"/>
      <c r="R17" s="29"/>
      <c r="S17" s="29"/>
      <c r="T17" s="29">
        <v>74</v>
      </c>
      <c r="W17" s="17"/>
    </row>
    <row r="18" spans="1:23" s="16" customFormat="1" ht="16.5" customHeight="1" x14ac:dyDescent="0.25">
      <c r="A18" s="29" t="s">
        <v>8482</v>
      </c>
      <c r="B18" s="353" t="s">
        <v>8483</v>
      </c>
      <c r="C18" s="15"/>
      <c r="D18" s="29">
        <v>6</v>
      </c>
      <c r="E18" s="29"/>
      <c r="F18" s="29"/>
      <c r="G18" s="29"/>
      <c r="H18" s="29"/>
      <c r="I18" s="29"/>
      <c r="J18" s="29"/>
      <c r="K18" s="29"/>
      <c r="L18" s="29">
        <v>4</v>
      </c>
      <c r="M18" s="29"/>
      <c r="N18" s="29"/>
      <c r="O18" s="29"/>
      <c r="P18" s="29"/>
      <c r="Q18" s="29"/>
      <c r="R18" s="29"/>
      <c r="S18" s="29"/>
      <c r="T18" s="29">
        <v>68</v>
      </c>
      <c r="W18" s="17"/>
    </row>
    <row r="19" spans="1:23" s="16" customFormat="1" ht="16.5" customHeight="1" x14ac:dyDescent="0.25">
      <c r="A19" s="29" t="s">
        <v>8603</v>
      </c>
      <c r="B19" s="353">
        <v>3</v>
      </c>
      <c r="C19" s="15"/>
      <c r="D19" s="29">
        <v>2</v>
      </c>
      <c r="E19" s="29">
        <v>2</v>
      </c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>
        <v>2</v>
      </c>
      <c r="S19" s="29"/>
      <c r="T19" s="29">
        <v>21</v>
      </c>
      <c r="W19" s="17"/>
    </row>
    <row r="20" spans="1:23" s="16" customFormat="1" ht="16.5" customHeight="1" x14ac:dyDescent="0.25">
      <c r="A20" s="29" t="s">
        <v>8762</v>
      </c>
      <c r="B20" s="353">
        <v>4</v>
      </c>
      <c r="C20" s="15"/>
      <c r="D20" s="29">
        <v>7</v>
      </c>
      <c r="E20" s="29">
        <v>1</v>
      </c>
      <c r="F20" s="29"/>
      <c r="G20" s="29">
        <v>1</v>
      </c>
      <c r="H20" s="29"/>
      <c r="I20" s="29"/>
      <c r="J20" s="29"/>
      <c r="K20" s="29"/>
      <c r="L20" s="29"/>
      <c r="M20" s="29"/>
      <c r="N20" s="29"/>
      <c r="O20" s="29"/>
      <c r="P20" s="29">
        <v>3</v>
      </c>
      <c r="Q20" s="29">
        <v>1</v>
      </c>
      <c r="R20" s="29"/>
      <c r="S20" s="29"/>
      <c r="T20" s="29">
        <v>36</v>
      </c>
      <c r="W20" s="17"/>
    </row>
    <row r="21" spans="1:23" s="16" customFormat="1" ht="16.5" customHeight="1" x14ac:dyDescent="0.25">
      <c r="A21" s="29" t="s">
        <v>8786</v>
      </c>
      <c r="B21" s="353" t="s">
        <v>8787</v>
      </c>
      <c r="C21" s="15"/>
      <c r="D21" s="29">
        <v>9</v>
      </c>
      <c r="E21" s="29"/>
      <c r="F21" s="29"/>
      <c r="G21" s="29">
        <v>1</v>
      </c>
      <c r="H21" s="29"/>
      <c r="I21" s="29"/>
      <c r="J21" s="29"/>
      <c r="K21" s="29"/>
      <c r="L21" s="29">
        <v>1</v>
      </c>
      <c r="M21" s="29">
        <v>1</v>
      </c>
      <c r="N21" s="29"/>
      <c r="O21" s="29"/>
      <c r="P21" s="29">
        <v>1</v>
      </c>
      <c r="Q21" s="29">
        <v>1</v>
      </c>
      <c r="R21" s="29"/>
      <c r="S21" s="29"/>
      <c r="T21" s="29">
        <v>22</v>
      </c>
      <c r="W21" s="17"/>
    </row>
    <row r="22" spans="1:23" s="16" customFormat="1" ht="16.5" customHeight="1" x14ac:dyDescent="0.25">
      <c r="A22" s="29" t="s">
        <v>8937</v>
      </c>
      <c r="B22" s="353" t="s">
        <v>8938</v>
      </c>
      <c r="C22" s="15"/>
      <c r="D22" s="29">
        <v>5</v>
      </c>
      <c r="E22" s="29"/>
      <c r="F22" s="29"/>
      <c r="G22" s="29"/>
      <c r="H22" s="29"/>
      <c r="I22" s="29"/>
      <c r="J22" s="29"/>
      <c r="K22" s="29"/>
      <c r="L22" s="29"/>
      <c r="M22" s="29">
        <v>1</v>
      </c>
      <c r="N22" s="29"/>
      <c r="O22" s="29"/>
      <c r="P22" s="29"/>
      <c r="Q22" s="29"/>
      <c r="R22" s="29"/>
      <c r="S22" s="29"/>
      <c r="T22" s="29">
        <v>33</v>
      </c>
      <c r="W22" s="17"/>
    </row>
    <row r="23" spans="1:23" s="16" customFormat="1" ht="16.5" customHeight="1" x14ac:dyDescent="0.25">
      <c r="A23" s="29"/>
      <c r="B23" s="353"/>
      <c r="C23" s="15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W23" s="17"/>
    </row>
    <row r="24" spans="1:23" s="16" customFormat="1" ht="16.5" customHeight="1" x14ac:dyDescent="0.25">
      <c r="A24" s="29"/>
      <c r="B24" s="353"/>
      <c r="C24" s="15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W24" s="17"/>
    </row>
    <row r="25" spans="1:23" s="16" customFormat="1" ht="16.5" customHeight="1" x14ac:dyDescent="0.25">
      <c r="A25" s="29"/>
      <c r="B25" s="353"/>
      <c r="C25" s="15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W25" s="17"/>
    </row>
    <row r="26" spans="1:23" s="16" customFormat="1" ht="16.5" customHeight="1" x14ac:dyDescent="0.25">
      <c r="A26" s="29"/>
      <c r="B26" s="353"/>
      <c r="C26" s="15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W26" s="17"/>
    </row>
    <row r="27" spans="1:23" s="16" customFormat="1" ht="16.5" customHeight="1" x14ac:dyDescent="0.25">
      <c r="A27" s="29"/>
      <c r="B27" s="353"/>
      <c r="C27" s="15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W27" s="17"/>
    </row>
    <row r="28" spans="1:23" s="16" customFormat="1" ht="16.5" customHeight="1" x14ac:dyDescent="0.25">
      <c r="A28" s="29"/>
      <c r="B28" s="353"/>
      <c r="C28" s="15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W28" s="17"/>
    </row>
    <row r="29" spans="1:23" s="16" customFormat="1" ht="16.5" customHeight="1" x14ac:dyDescent="0.25">
      <c r="A29" s="29"/>
      <c r="B29" s="353"/>
      <c r="C29" s="15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W29" s="17"/>
    </row>
    <row r="30" spans="1:23" s="12" customFormat="1" ht="16.5" customHeight="1" x14ac:dyDescent="0.25">
      <c r="A30" s="502"/>
      <c r="B30" s="503"/>
      <c r="C30" s="33"/>
      <c r="D30" s="33">
        <f t="shared" ref="D30:T30" si="0">SUM(D4:D29)</f>
        <v>74</v>
      </c>
      <c r="E30" s="33">
        <f t="shared" si="0"/>
        <v>21</v>
      </c>
      <c r="F30" s="33">
        <f t="shared" si="0"/>
        <v>3</v>
      </c>
      <c r="G30" s="33">
        <f t="shared" si="0"/>
        <v>6</v>
      </c>
      <c r="H30" s="33">
        <f t="shared" si="0"/>
        <v>0</v>
      </c>
      <c r="I30" s="33">
        <f t="shared" si="0"/>
        <v>0</v>
      </c>
      <c r="J30" s="33">
        <f t="shared" si="0"/>
        <v>1</v>
      </c>
      <c r="K30" s="33">
        <f t="shared" si="0"/>
        <v>0</v>
      </c>
      <c r="L30" s="33">
        <f t="shared" si="0"/>
        <v>13</v>
      </c>
      <c r="M30" s="33">
        <f t="shared" si="0"/>
        <v>14</v>
      </c>
      <c r="N30" s="33">
        <f t="shared" si="0"/>
        <v>0</v>
      </c>
      <c r="O30" s="33">
        <f t="shared" si="0"/>
        <v>0</v>
      </c>
      <c r="P30" s="33">
        <f t="shared" si="0"/>
        <v>6</v>
      </c>
      <c r="Q30" s="33">
        <f t="shared" si="0"/>
        <v>4</v>
      </c>
      <c r="R30" s="33">
        <f t="shared" si="0"/>
        <v>2</v>
      </c>
      <c r="S30" s="33">
        <f t="shared" si="0"/>
        <v>0</v>
      </c>
      <c r="T30" s="33">
        <f t="shared" si="0"/>
        <v>650</v>
      </c>
    </row>
    <row r="31" spans="1:23" ht="16.5" customHeight="1" x14ac:dyDescent="0.25">
      <c r="A31" s="498" t="s">
        <v>2848</v>
      </c>
      <c r="B31" s="499"/>
      <c r="C31" s="56"/>
      <c r="D31" s="160">
        <v>111058</v>
      </c>
      <c r="E31" s="160">
        <v>73431</v>
      </c>
      <c r="F31" s="160">
        <v>119066</v>
      </c>
      <c r="G31" s="160">
        <v>87787</v>
      </c>
      <c r="H31" s="160">
        <v>130922</v>
      </c>
      <c r="I31" s="160">
        <v>215677</v>
      </c>
      <c r="J31" s="160">
        <v>55959</v>
      </c>
      <c r="K31" s="160">
        <v>107205</v>
      </c>
      <c r="L31" s="160">
        <v>50183</v>
      </c>
      <c r="M31" s="160">
        <v>46000</v>
      </c>
      <c r="N31" s="232">
        <v>90750</v>
      </c>
      <c r="O31" s="232">
        <v>105400</v>
      </c>
      <c r="P31" s="232">
        <v>74250</v>
      </c>
      <c r="Q31" s="232">
        <v>61050</v>
      </c>
      <c r="R31" s="232">
        <v>70950</v>
      </c>
      <c r="S31" s="232">
        <v>59400</v>
      </c>
      <c r="T31" s="347">
        <f>T30*30000</f>
        <v>19500000</v>
      </c>
    </row>
    <row r="32" spans="1:23" ht="24.75" customHeight="1" x14ac:dyDescent="0.25">
      <c r="A32" s="500" t="s">
        <v>2849</v>
      </c>
      <c r="B32" s="501"/>
      <c r="C32" s="159"/>
      <c r="D32" s="162">
        <f t="shared" ref="D32:R32" si="1">D30*D31</f>
        <v>8218292</v>
      </c>
      <c r="E32" s="162">
        <f t="shared" si="1"/>
        <v>1542051</v>
      </c>
      <c r="F32" s="162">
        <f t="shared" si="1"/>
        <v>357198</v>
      </c>
      <c r="G32" s="162">
        <f t="shared" si="1"/>
        <v>526722</v>
      </c>
      <c r="H32" s="162">
        <f t="shared" si="1"/>
        <v>0</v>
      </c>
      <c r="I32" s="162">
        <f t="shared" si="1"/>
        <v>0</v>
      </c>
      <c r="J32" s="162">
        <f t="shared" si="1"/>
        <v>55959</v>
      </c>
      <c r="K32" s="162">
        <f t="shared" si="1"/>
        <v>0</v>
      </c>
      <c r="L32" s="162">
        <f t="shared" si="1"/>
        <v>652379</v>
      </c>
      <c r="M32" s="162">
        <f t="shared" si="1"/>
        <v>644000</v>
      </c>
      <c r="N32" s="162">
        <f t="shared" si="1"/>
        <v>0</v>
      </c>
      <c r="O32" s="162">
        <f t="shared" si="1"/>
        <v>0</v>
      </c>
      <c r="P32" s="162">
        <f t="shared" si="1"/>
        <v>445500</v>
      </c>
      <c r="Q32" s="162">
        <f>Q30*Q31</f>
        <v>244200</v>
      </c>
      <c r="R32" s="162">
        <f t="shared" si="1"/>
        <v>141900</v>
      </c>
      <c r="S32" s="162">
        <f>S30*S31</f>
        <v>0</v>
      </c>
      <c r="T32" s="398">
        <f>SUM(D32:S32)</f>
        <v>12828201</v>
      </c>
    </row>
  </sheetData>
  <mergeCells count="5">
    <mergeCell ref="A1:T1"/>
    <mergeCell ref="A2:T2"/>
    <mergeCell ref="A30:B30"/>
    <mergeCell ref="A31:B31"/>
    <mergeCell ref="A32:B32"/>
  </mergeCells>
  <conditionalFormatting sqref="C3">
    <cfRule type="duplicateValues" dxfId="2311" priority="172"/>
  </conditionalFormatting>
  <conditionalFormatting sqref="C30">
    <cfRule type="duplicateValues" dxfId="2310" priority="166"/>
  </conditionalFormatting>
  <conditionalFormatting sqref="C30">
    <cfRule type="duplicateValues" dxfId="2309" priority="165"/>
  </conditionalFormatting>
  <conditionalFormatting sqref="C30">
    <cfRule type="duplicateValues" dxfId="2308" priority="164"/>
  </conditionalFormatting>
  <conditionalFormatting sqref="C31:C65536 C16:C29 C3:C9">
    <cfRule type="duplicateValues" dxfId="2307" priority="173"/>
  </conditionalFormatting>
  <conditionalFormatting sqref="C30">
    <cfRule type="duplicateValues" dxfId="2306" priority="174"/>
    <cfRule type="duplicateValues" dxfId="2305" priority="175"/>
  </conditionalFormatting>
  <conditionalFormatting sqref="C30">
    <cfRule type="duplicateValues" dxfId="2304" priority="176"/>
  </conditionalFormatting>
  <conditionalFormatting sqref="C3">
    <cfRule type="duplicateValues" dxfId="2303" priority="12659"/>
  </conditionalFormatting>
  <conditionalFormatting sqref="C3">
    <cfRule type="duplicateValues" dxfId="2302" priority="12660"/>
    <cfRule type="duplicateValues" dxfId="2301" priority="12661"/>
  </conditionalFormatting>
  <conditionalFormatting sqref="C7:C15">
    <cfRule type="duplicateValues" dxfId="2300" priority="4"/>
  </conditionalFormatting>
  <conditionalFormatting sqref="C7:C15">
    <cfRule type="duplicateValues" dxfId="2299" priority="5"/>
  </conditionalFormatting>
  <conditionalFormatting sqref="C7:C15">
    <cfRule type="duplicateValues" dxfId="2298" priority="6"/>
  </conditionalFormatting>
  <conditionalFormatting sqref="C16:C29 C4:C9">
    <cfRule type="duplicateValues" dxfId="2297" priority="64993"/>
  </conditionalFormatting>
  <conditionalFormatting sqref="C16:C29 C3:C9">
    <cfRule type="duplicateValues" dxfId="2296" priority="64996"/>
  </conditionalFormatting>
  <conditionalFormatting sqref="C4:C6">
    <cfRule type="duplicateValues" dxfId="2295" priority="273"/>
  </conditionalFormatting>
  <pageMargins left="0" right="0" top="0" bottom="0" header="0" footer="0"/>
  <pageSetup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2"/>
  <sheetViews>
    <sheetView workbookViewId="0">
      <pane xSplit="3" ySplit="3" topLeftCell="D4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W26" sqref="W26"/>
    </sheetView>
  </sheetViews>
  <sheetFormatPr defaultRowHeight="16.5" customHeight="1" x14ac:dyDescent="0.25"/>
  <cols>
    <col min="1" max="1" width="11.140625" customWidth="1"/>
    <col min="2" max="2" width="6.5703125" style="354" customWidth="1"/>
    <col min="3" max="3" width="4.85546875" style="34" customWidth="1"/>
    <col min="4" max="4" width="5.85546875" style="34" customWidth="1"/>
    <col min="5" max="5" width="5.42578125" style="34" customWidth="1"/>
    <col min="6" max="6" width="5.28515625" style="34" customWidth="1"/>
    <col min="7" max="7" width="5.85546875" style="34" customWidth="1"/>
    <col min="8" max="8" width="6.28515625" style="34" customWidth="1"/>
    <col min="9" max="9" width="6.5703125" style="34" customWidth="1"/>
    <col min="10" max="10" width="5.5703125" style="34" customWidth="1"/>
    <col min="11" max="11" width="5.140625" style="34" customWidth="1"/>
    <col min="12" max="12" width="5.7109375" style="34" customWidth="1"/>
    <col min="13" max="13" width="5.5703125" style="34" customWidth="1"/>
    <col min="14" max="14" width="6.7109375" style="34" customWidth="1"/>
    <col min="15" max="15" width="6" style="34" customWidth="1"/>
    <col min="16" max="16" width="5.140625" style="34" customWidth="1"/>
    <col min="17" max="17" width="5.85546875" style="34" customWidth="1"/>
    <col min="18" max="18" width="5.7109375" style="34" customWidth="1"/>
    <col min="19" max="19" width="6.140625" style="34" customWidth="1"/>
    <col min="20" max="20" width="18" style="34" customWidth="1"/>
  </cols>
  <sheetData>
    <row r="1" spans="1:23" s="3" customFormat="1" ht="24.75" customHeight="1" x14ac:dyDescent="0.3">
      <c r="A1" s="495" t="s">
        <v>2803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W1" s="4"/>
    </row>
    <row r="2" spans="1:23" s="3" customFormat="1" ht="15" customHeight="1" x14ac:dyDescent="0.25">
      <c r="A2" s="496" t="s">
        <v>6467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W2" s="4"/>
    </row>
    <row r="3" spans="1:23" s="3" customFormat="1" ht="36.75" customHeight="1" x14ac:dyDescent="0.25">
      <c r="A3" s="28" t="s">
        <v>6436</v>
      </c>
      <c r="B3" s="352" t="s">
        <v>6422</v>
      </c>
      <c r="C3" s="346" t="s">
        <v>5</v>
      </c>
      <c r="D3" s="346" t="s">
        <v>6</v>
      </c>
      <c r="E3" s="346" t="s">
        <v>7</v>
      </c>
      <c r="F3" s="346" t="s">
        <v>12</v>
      </c>
      <c r="G3" s="346" t="s">
        <v>8</v>
      </c>
      <c r="H3" s="346" t="s">
        <v>2805</v>
      </c>
      <c r="I3" s="346" t="s">
        <v>2806</v>
      </c>
      <c r="J3" s="346" t="s">
        <v>2808</v>
      </c>
      <c r="K3" s="346" t="s">
        <v>2807</v>
      </c>
      <c r="L3" s="332" t="s">
        <v>14</v>
      </c>
      <c r="M3" s="332" t="s">
        <v>15</v>
      </c>
      <c r="N3" s="332" t="s">
        <v>6357</v>
      </c>
      <c r="O3" s="332" t="s">
        <v>6358</v>
      </c>
      <c r="P3" s="332" t="s">
        <v>6359</v>
      </c>
      <c r="Q3" s="332" t="s">
        <v>6360</v>
      </c>
      <c r="R3" s="332" t="s">
        <v>6362</v>
      </c>
      <c r="S3" s="332" t="s">
        <v>6361</v>
      </c>
      <c r="T3" s="332" t="s">
        <v>6366</v>
      </c>
      <c r="W3" s="4"/>
    </row>
    <row r="4" spans="1:23" s="16" customFormat="1" ht="16.5" customHeight="1" x14ac:dyDescent="0.25">
      <c r="A4" s="279">
        <v>44572</v>
      </c>
      <c r="B4" s="353">
        <v>1</v>
      </c>
      <c r="C4" s="15"/>
      <c r="D4" s="29"/>
      <c r="E4" s="29">
        <v>2</v>
      </c>
      <c r="F4" s="29"/>
      <c r="G4" s="29">
        <v>1</v>
      </c>
      <c r="H4" s="29"/>
      <c r="I4" s="29"/>
      <c r="J4" s="29"/>
      <c r="K4" s="29"/>
      <c r="L4" s="29">
        <v>1</v>
      </c>
      <c r="M4" s="29">
        <v>1</v>
      </c>
      <c r="N4" s="29"/>
      <c r="O4" s="29"/>
      <c r="P4" s="29"/>
      <c r="Q4" s="29">
        <v>2</v>
      </c>
      <c r="R4" s="29"/>
      <c r="S4" s="29"/>
      <c r="T4" s="29">
        <v>21</v>
      </c>
      <c r="W4" s="17"/>
    </row>
    <row r="5" spans="1:23" s="16" customFormat="1" ht="16.5" customHeight="1" x14ac:dyDescent="0.25">
      <c r="A5" s="279">
        <v>44631</v>
      </c>
      <c r="B5" s="353"/>
      <c r="C5" s="15"/>
      <c r="D5" s="29"/>
      <c r="E5" s="29">
        <v>1</v>
      </c>
      <c r="F5" s="29"/>
      <c r="G5" s="29"/>
      <c r="H5" s="29"/>
      <c r="I5" s="29"/>
      <c r="J5" s="29"/>
      <c r="K5" s="29"/>
      <c r="L5" s="29">
        <v>1</v>
      </c>
      <c r="M5" s="29"/>
      <c r="N5" s="29"/>
      <c r="O5" s="29"/>
      <c r="P5" s="29"/>
      <c r="Q5" s="29"/>
      <c r="R5" s="29"/>
      <c r="S5" s="29"/>
      <c r="T5" s="29"/>
      <c r="W5" s="17"/>
    </row>
    <row r="6" spans="1:23" s="16" customFormat="1" ht="16.5" customHeight="1" x14ac:dyDescent="0.25">
      <c r="A6" s="279">
        <v>44662</v>
      </c>
      <c r="B6" s="353"/>
      <c r="C6" s="15"/>
      <c r="D6" s="29"/>
      <c r="E6" s="29">
        <v>1</v>
      </c>
      <c r="F6" s="29"/>
      <c r="G6" s="29">
        <v>1</v>
      </c>
      <c r="H6" s="29"/>
      <c r="I6" s="29"/>
      <c r="J6" s="29"/>
      <c r="K6" s="29"/>
      <c r="L6" s="29">
        <v>2</v>
      </c>
      <c r="M6" s="29"/>
      <c r="N6" s="29"/>
      <c r="O6" s="29"/>
      <c r="P6" s="29"/>
      <c r="Q6" s="29"/>
      <c r="R6" s="29"/>
      <c r="S6" s="29"/>
      <c r="T6" s="29"/>
      <c r="W6" s="17"/>
    </row>
    <row r="7" spans="1:23" s="16" customFormat="1" ht="16.5" customHeight="1" x14ac:dyDescent="0.25">
      <c r="A7" s="279">
        <v>44753</v>
      </c>
      <c r="B7" s="353">
        <v>5</v>
      </c>
      <c r="C7" s="15"/>
      <c r="D7" s="29">
        <v>4</v>
      </c>
      <c r="E7" s="29">
        <v>1</v>
      </c>
      <c r="F7" s="29"/>
      <c r="G7" s="29"/>
      <c r="H7" s="29"/>
      <c r="I7" s="29"/>
      <c r="J7" s="29"/>
      <c r="K7" s="29"/>
      <c r="L7" s="29"/>
      <c r="M7" s="29">
        <v>1</v>
      </c>
      <c r="N7" s="29"/>
      <c r="O7" s="29"/>
      <c r="P7" s="29"/>
      <c r="Q7" s="29"/>
      <c r="R7" s="29"/>
      <c r="S7" s="29"/>
      <c r="T7" s="29">
        <v>52</v>
      </c>
      <c r="W7" s="17"/>
    </row>
    <row r="8" spans="1:23" s="16" customFormat="1" ht="16.5" customHeight="1" x14ac:dyDescent="0.25">
      <c r="A8" s="279">
        <v>44784</v>
      </c>
      <c r="B8" s="353">
        <v>4</v>
      </c>
      <c r="C8" s="15"/>
      <c r="D8" s="29"/>
      <c r="E8" s="29">
        <v>2</v>
      </c>
      <c r="F8" s="29">
        <v>2</v>
      </c>
      <c r="G8" s="29"/>
      <c r="H8" s="29"/>
      <c r="I8" s="29"/>
      <c r="J8" s="29"/>
      <c r="K8" s="29"/>
      <c r="L8" s="29">
        <v>2</v>
      </c>
      <c r="M8" s="29">
        <v>1</v>
      </c>
      <c r="N8" s="29"/>
      <c r="O8" s="29"/>
      <c r="P8" s="29"/>
      <c r="Q8" s="29"/>
      <c r="R8" s="29"/>
      <c r="S8" s="29"/>
      <c r="T8" s="29">
        <v>37</v>
      </c>
      <c r="W8" s="17"/>
    </row>
    <row r="9" spans="1:23" s="16" customFormat="1" ht="16.5" customHeight="1" x14ac:dyDescent="0.25">
      <c r="A9" s="279">
        <v>44815</v>
      </c>
      <c r="B9" s="353" t="s">
        <v>7101</v>
      </c>
      <c r="C9" s="15"/>
      <c r="D9" s="29">
        <v>4</v>
      </c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>
        <v>41</v>
      </c>
      <c r="W9" s="17"/>
    </row>
    <row r="10" spans="1:23" s="16" customFormat="1" ht="16.5" customHeight="1" x14ac:dyDescent="0.25">
      <c r="A10" s="279"/>
      <c r="B10" s="353"/>
      <c r="C10" s="15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W10" s="17"/>
    </row>
    <row r="11" spans="1:23" s="16" customFormat="1" ht="16.5" customHeight="1" x14ac:dyDescent="0.25">
      <c r="A11" s="279"/>
      <c r="B11" s="353"/>
      <c r="C11" s="15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W11" s="17"/>
    </row>
    <row r="12" spans="1:23" s="16" customFormat="1" ht="16.5" customHeight="1" x14ac:dyDescent="0.25">
      <c r="A12" s="279"/>
      <c r="B12" s="353"/>
      <c r="C12" s="15"/>
      <c r="D12" s="29"/>
      <c r="E12" s="29"/>
      <c r="F12" s="29"/>
      <c r="G12" s="348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W12" s="17"/>
    </row>
    <row r="13" spans="1:23" s="16" customFormat="1" ht="16.5" customHeight="1" x14ac:dyDescent="0.25">
      <c r="A13" s="279"/>
      <c r="B13" s="353"/>
      <c r="C13" s="15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W13" s="17"/>
    </row>
    <row r="14" spans="1:23" s="16" customFormat="1" ht="16.5" customHeight="1" x14ac:dyDescent="0.25">
      <c r="A14" s="29"/>
      <c r="B14" s="353"/>
      <c r="C14" s="15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W14" s="17"/>
    </row>
    <row r="15" spans="1:23" s="16" customFormat="1" ht="16.5" customHeight="1" x14ac:dyDescent="0.25">
      <c r="A15" s="29"/>
      <c r="B15" s="353"/>
      <c r="C15" s="15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W15" s="17"/>
    </row>
    <row r="16" spans="1:23" s="16" customFormat="1" ht="16.5" customHeight="1" x14ac:dyDescent="0.25">
      <c r="A16" s="29"/>
      <c r="B16" s="353"/>
      <c r="C16" s="15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W16" s="17"/>
    </row>
    <row r="17" spans="1:23" s="16" customFormat="1" ht="16.5" customHeight="1" x14ac:dyDescent="0.25">
      <c r="A17" s="29"/>
      <c r="B17" s="353"/>
      <c r="C17" s="15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W17" s="17"/>
    </row>
    <row r="18" spans="1:23" s="16" customFormat="1" ht="16.5" customHeight="1" x14ac:dyDescent="0.25">
      <c r="A18" s="29"/>
      <c r="B18" s="353"/>
      <c r="C18" s="15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W18" s="17"/>
    </row>
    <row r="19" spans="1:23" s="16" customFormat="1" ht="16.5" customHeight="1" x14ac:dyDescent="0.25">
      <c r="A19" s="29"/>
      <c r="B19" s="353"/>
      <c r="C19" s="15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W19" s="17"/>
    </row>
    <row r="20" spans="1:23" s="12" customFormat="1" ht="16.5" customHeight="1" x14ac:dyDescent="0.25">
      <c r="A20" s="502"/>
      <c r="B20" s="503"/>
      <c r="C20" s="33"/>
      <c r="D20" s="33">
        <f t="shared" ref="D20:T20" si="0">SUM(D4:D19)</f>
        <v>8</v>
      </c>
      <c r="E20" s="33">
        <f t="shared" si="0"/>
        <v>7</v>
      </c>
      <c r="F20" s="33">
        <f t="shared" si="0"/>
        <v>2</v>
      </c>
      <c r="G20" s="33">
        <f t="shared" si="0"/>
        <v>2</v>
      </c>
      <c r="H20" s="33">
        <f t="shared" si="0"/>
        <v>0</v>
      </c>
      <c r="I20" s="33">
        <f t="shared" si="0"/>
        <v>0</v>
      </c>
      <c r="J20" s="33">
        <f t="shared" si="0"/>
        <v>0</v>
      </c>
      <c r="K20" s="33">
        <f t="shared" si="0"/>
        <v>0</v>
      </c>
      <c r="L20" s="33">
        <f t="shared" si="0"/>
        <v>6</v>
      </c>
      <c r="M20" s="33">
        <f t="shared" si="0"/>
        <v>3</v>
      </c>
      <c r="N20" s="33">
        <f t="shared" si="0"/>
        <v>0</v>
      </c>
      <c r="O20" s="33">
        <f t="shared" si="0"/>
        <v>0</v>
      </c>
      <c r="P20" s="33">
        <f t="shared" si="0"/>
        <v>0</v>
      </c>
      <c r="Q20" s="33">
        <f t="shared" si="0"/>
        <v>2</v>
      </c>
      <c r="R20" s="33">
        <f t="shared" si="0"/>
        <v>0</v>
      </c>
      <c r="S20" s="33">
        <f t="shared" si="0"/>
        <v>0</v>
      </c>
      <c r="T20" s="33">
        <f t="shared" si="0"/>
        <v>151</v>
      </c>
    </row>
    <row r="21" spans="1:23" ht="16.5" customHeight="1" x14ac:dyDescent="0.25">
      <c r="A21" s="498" t="s">
        <v>2848</v>
      </c>
      <c r="B21" s="499"/>
      <c r="C21" s="56"/>
      <c r="D21" s="160">
        <v>111058</v>
      </c>
      <c r="E21" s="160">
        <v>73431</v>
      </c>
      <c r="F21" s="160">
        <v>119066</v>
      </c>
      <c r="G21" s="160">
        <v>87787</v>
      </c>
      <c r="H21" s="160">
        <v>130922</v>
      </c>
      <c r="I21" s="160">
        <v>215677</v>
      </c>
      <c r="J21" s="160">
        <v>55959</v>
      </c>
      <c r="K21" s="160">
        <v>107205</v>
      </c>
      <c r="L21" s="160">
        <v>50183</v>
      </c>
      <c r="M21" s="160">
        <v>46000</v>
      </c>
      <c r="N21" s="232">
        <v>90750</v>
      </c>
      <c r="O21" s="232">
        <v>105400</v>
      </c>
      <c r="P21" s="232">
        <v>74250</v>
      </c>
      <c r="Q21" s="232">
        <v>61050</v>
      </c>
      <c r="R21" s="232">
        <v>70950</v>
      </c>
      <c r="S21" s="232">
        <v>59400</v>
      </c>
      <c r="T21" s="347">
        <f>T20*30000</f>
        <v>4530000</v>
      </c>
    </row>
    <row r="22" spans="1:23" ht="24.75" customHeight="1" x14ac:dyDescent="0.25">
      <c r="A22" s="500" t="s">
        <v>2849</v>
      </c>
      <c r="B22" s="501"/>
      <c r="C22" s="159"/>
      <c r="D22" s="162">
        <f t="shared" ref="D22:R22" si="1">D20*D21</f>
        <v>888464</v>
      </c>
      <c r="E22" s="162">
        <f t="shared" si="1"/>
        <v>514017</v>
      </c>
      <c r="F22" s="162">
        <f t="shared" si="1"/>
        <v>238132</v>
      </c>
      <c r="G22" s="162">
        <f t="shared" si="1"/>
        <v>175574</v>
      </c>
      <c r="H22" s="162">
        <f t="shared" si="1"/>
        <v>0</v>
      </c>
      <c r="I22" s="162">
        <f t="shared" si="1"/>
        <v>0</v>
      </c>
      <c r="J22" s="162">
        <f t="shared" si="1"/>
        <v>0</v>
      </c>
      <c r="K22" s="162">
        <f t="shared" si="1"/>
        <v>0</v>
      </c>
      <c r="L22" s="162">
        <f t="shared" si="1"/>
        <v>301098</v>
      </c>
      <c r="M22" s="162">
        <f t="shared" si="1"/>
        <v>138000</v>
      </c>
      <c r="N22" s="162">
        <f t="shared" si="1"/>
        <v>0</v>
      </c>
      <c r="O22" s="162">
        <f t="shared" si="1"/>
        <v>0</v>
      </c>
      <c r="P22" s="162">
        <f t="shared" si="1"/>
        <v>0</v>
      </c>
      <c r="Q22" s="162">
        <f>Q20*Q21</f>
        <v>122100</v>
      </c>
      <c r="R22" s="162">
        <f t="shared" si="1"/>
        <v>0</v>
      </c>
      <c r="S22" s="162">
        <f>S20*S21</f>
        <v>0</v>
      </c>
      <c r="T22" s="398">
        <f>SUM(D22:S22)</f>
        <v>2377385</v>
      </c>
    </row>
  </sheetData>
  <mergeCells count="5">
    <mergeCell ref="A1:T1"/>
    <mergeCell ref="A2:T2"/>
    <mergeCell ref="A20:B20"/>
    <mergeCell ref="A21:B21"/>
    <mergeCell ref="A22:B22"/>
  </mergeCells>
  <conditionalFormatting sqref="C3">
    <cfRule type="duplicateValues" dxfId="2294" priority="17"/>
  </conditionalFormatting>
  <conditionalFormatting sqref="C20">
    <cfRule type="duplicateValues" dxfId="2293" priority="16"/>
  </conditionalFormatting>
  <conditionalFormatting sqref="C20">
    <cfRule type="duplicateValues" dxfId="2292" priority="15"/>
  </conditionalFormatting>
  <conditionalFormatting sqref="C20">
    <cfRule type="duplicateValues" dxfId="2291" priority="14"/>
  </conditionalFormatting>
  <conditionalFormatting sqref="C21:C65536 C16:C19 C3:C9">
    <cfRule type="duplicateValues" dxfId="2290" priority="13"/>
  </conditionalFormatting>
  <conditionalFormatting sqref="C20">
    <cfRule type="duplicateValues" dxfId="2289" priority="11"/>
    <cfRule type="duplicateValues" dxfId="2288" priority="12"/>
  </conditionalFormatting>
  <conditionalFormatting sqref="C20">
    <cfRule type="duplicateValues" dxfId="2287" priority="10"/>
  </conditionalFormatting>
  <conditionalFormatting sqref="C3">
    <cfRule type="duplicateValues" dxfId="2286" priority="9"/>
  </conditionalFormatting>
  <conditionalFormatting sqref="C3">
    <cfRule type="duplicateValues" dxfId="2285" priority="7"/>
    <cfRule type="duplicateValues" dxfId="2284" priority="8"/>
  </conditionalFormatting>
  <conditionalFormatting sqref="C7:C15">
    <cfRule type="duplicateValues" dxfId="2283" priority="6"/>
  </conditionalFormatting>
  <conditionalFormatting sqref="C7:C15">
    <cfRule type="duplicateValues" dxfId="2282" priority="5"/>
  </conditionalFormatting>
  <conditionalFormatting sqref="C7:C15">
    <cfRule type="duplicateValues" dxfId="2281" priority="4"/>
  </conditionalFormatting>
  <conditionalFormatting sqref="C16:C19 C4:C9">
    <cfRule type="duplicateValues" dxfId="2280" priority="3"/>
  </conditionalFormatting>
  <conditionalFormatting sqref="C16:C19 C3:C9">
    <cfRule type="duplicateValues" dxfId="2279" priority="2"/>
  </conditionalFormatting>
  <conditionalFormatting sqref="C4:C6">
    <cfRule type="duplicateValues" dxfId="2278" priority="1"/>
  </conditionalFormatting>
  <pageMargins left="0" right="0" top="0" bottom="0" header="0" footer="0"/>
  <pageSetup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A5" sqref="A5:H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4" customWidth="1"/>
    <col min="4" max="4" width="7" style="34" customWidth="1"/>
    <col min="5" max="5" width="7.5703125" style="34" customWidth="1"/>
    <col min="6" max="6" width="5.85546875" style="34" customWidth="1"/>
    <col min="7" max="7" width="7.28515625" style="34" customWidth="1"/>
    <col min="8" max="8" width="7" style="34" customWidth="1"/>
    <col min="9" max="9" width="8.42578125" style="34" customWidth="1"/>
    <col min="10" max="10" width="10.28515625" style="34" customWidth="1"/>
    <col min="11" max="11" width="62.140625" style="34" customWidth="1"/>
  </cols>
  <sheetData>
    <row r="1" spans="1:14" s="3" customFormat="1" ht="29.25" customHeight="1" x14ac:dyDescent="0.3">
      <c r="A1" s="495" t="s">
        <v>2803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N1" s="4"/>
    </row>
    <row r="2" spans="1:14" s="3" customFormat="1" ht="25.5" customHeight="1" x14ac:dyDescent="0.25">
      <c r="A2" s="496" t="s">
        <v>6459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8" t="s">
        <v>3</v>
      </c>
      <c r="B4" s="10" t="s">
        <v>4</v>
      </c>
      <c r="C4" s="10" t="s">
        <v>5</v>
      </c>
      <c r="D4" s="11" t="s">
        <v>334</v>
      </c>
      <c r="E4" s="11" t="s">
        <v>479</v>
      </c>
      <c r="F4" s="11" t="s">
        <v>480</v>
      </c>
      <c r="G4" s="52" t="s">
        <v>481</v>
      </c>
      <c r="H4" s="11" t="s">
        <v>482</v>
      </c>
      <c r="I4" s="11" t="s">
        <v>483</v>
      </c>
      <c r="J4" s="52" t="s">
        <v>484</v>
      </c>
      <c r="K4" s="11" t="s">
        <v>6369</v>
      </c>
      <c r="N4" s="4"/>
    </row>
    <row r="5" spans="1:14" s="16" customFormat="1" ht="18.75" customHeight="1" x14ac:dyDescent="0.25">
      <c r="A5" s="400"/>
      <c r="B5" s="380"/>
      <c r="C5" s="364"/>
      <c r="D5" s="29"/>
      <c r="E5" s="29"/>
      <c r="F5" s="29"/>
      <c r="G5" s="29"/>
      <c r="H5" s="29"/>
      <c r="I5" s="29"/>
      <c r="J5" s="29"/>
      <c r="K5" s="29"/>
      <c r="N5" s="17"/>
    </row>
    <row r="6" spans="1:14" s="16" customFormat="1" ht="18.75" customHeight="1" x14ac:dyDescent="0.25">
      <c r="A6" s="195"/>
      <c r="B6" s="79"/>
      <c r="C6" s="374"/>
      <c r="D6" s="29"/>
      <c r="E6" s="29"/>
      <c r="F6" s="29"/>
      <c r="G6" s="29"/>
      <c r="H6" s="29"/>
      <c r="I6" s="29"/>
      <c r="J6" s="29"/>
      <c r="K6" s="29"/>
      <c r="N6" s="17"/>
    </row>
    <row r="7" spans="1:14" s="16" customFormat="1" ht="18.75" customHeight="1" x14ac:dyDescent="0.25">
      <c r="A7" s="195"/>
      <c r="B7" s="368"/>
      <c r="C7" s="20"/>
      <c r="D7" s="29"/>
      <c r="E7" s="29"/>
      <c r="F7" s="29"/>
      <c r="G7" s="29"/>
      <c r="H7" s="29"/>
      <c r="I7" s="29"/>
      <c r="J7" s="29"/>
      <c r="K7" s="18"/>
      <c r="N7" s="17"/>
    </row>
    <row r="8" spans="1:14" s="16" customFormat="1" ht="18.75" customHeight="1" x14ac:dyDescent="0.25">
      <c r="A8" s="195"/>
      <c r="B8" s="113"/>
      <c r="C8" s="364"/>
      <c r="D8" s="29"/>
      <c r="E8" s="29"/>
      <c r="F8" s="29"/>
      <c r="G8" s="29"/>
      <c r="H8" s="29"/>
      <c r="I8" s="29"/>
      <c r="J8" s="29"/>
      <c r="K8" s="18"/>
      <c r="N8" s="17"/>
    </row>
    <row r="9" spans="1:14" s="16" customFormat="1" ht="18.75" customHeight="1" x14ac:dyDescent="0.25">
      <c r="A9" s="195"/>
      <c r="B9" s="39"/>
      <c r="C9" s="39"/>
      <c r="D9" s="18"/>
      <c r="E9" s="18"/>
      <c r="F9" s="18"/>
      <c r="G9" s="18"/>
      <c r="H9" s="18"/>
      <c r="I9" s="18"/>
      <c r="J9" s="18"/>
      <c r="K9" s="18"/>
      <c r="N9" s="17"/>
    </row>
    <row r="10" spans="1:14" s="16" customFormat="1" ht="18.75" customHeight="1" x14ac:dyDescent="0.25">
      <c r="A10" s="195"/>
      <c r="B10" s="39"/>
      <c r="C10" s="18"/>
      <c r="D10" s="18"/>
      <c r="E10" s="18"/>
      <c r="F10" s="18"/>
      <c r="G10" s="18"/>
      <c r="H10" s="18"/>
      <c r="I10" s="18"/>
      <c r="J10" s="18"/>
      <c r="K10" s="18"/>
      <c r="N10" s="17"/>
    </row>
    <row r="11" spans="1:14" s="16" customFormat="1" ht="18.75" customHeight="1" x14ac:dyDescent="0.25">
      <c r="A11" s="18"/>
      <c r="B11" s="37"/>
      <c r="C11" s="18"/>
      <c r="D11" s="18"/>
      <c r="E11" s="18"/>
      <c r="F11" s="18"/>
      <c r="G11" s="18"/>
      <c r="H11" s="18"/>
      <c r="I11" s="18"/>
      <c r="J11" s="18"/>
      <c r="K11" s="18"/>
      <c r="N11" s="17"/>
    </row>
    <row r="12" spans="1:14" s="16" customFormat="1" ht="18.75" customHeight="1" x14ac:dyDescent="0.25">
      <c r="A12" s="195"/>
      <c r="B12" s="253"/>
      <c r="C12" s="18"/>
      <c r="D12" s="18"/>
      <c r="E12" s="18"/>
      <c r="F12" s="18"/>
      <c r="G12" s="18"/>
      <c r="H12" s="18"/>
      <c r="I12" s="18"/>
      <c r="J12" s="18"/>
      <c r="K12" s="18"/>
      <c r="N12" s="17"/>
    </row>
    <row r="13" spans="1:14" s="16" customFormat="1" ht="18.75" customHeight="1" x14ac:dyDescent="0.25">
      <c r="A13" s="18"/>
      <c r="B13" s="37"/>
      <c r="C13" s="18"/>
      <c r="D13" s="18"/>
      <c r="E13" s="18"/>
      <c r="F13" s="18"/>
      <c r="G13" s="18"/>
      <c r="H13" s="18"/>
      <c r="I13" s="18"/>
      <c r="J13" s="18"/>
      <c r="K13" s="18"/>
      <c r="N13" s="17"/>
    </row>
    <row r="14" spans="1:14" s="16" customFormat="1" ht="18.75" customHeight="1" x14ac:dyDescent="0.25">
      <c r="A14" s="195"/>
      <c r="B14" s="39"/>
      <c r="C14" s="20"/>
      <c r="D14" s="18"/>
      <c r="E14" s="18"/>
      <c r="F14" s="18"/>
      <c r="G14" s="18"/>
      <c r="H14" s="18"/>
      <c r="I14" s="18"/>
      <c r="J14" s="18"/>
      <c r="K14" s="18"/>
      <c r="N14" s="17"/>
    </row>
    <row r="15" spans="1:14" s="16" customFormat="1" ht="18.75" customHeight="1" x14ac:dyDescent="0.25">
      <c r="A15" s="195"/>
      <c r="B15" s="39"/>
      <c r="C15" s="20"/>
      <c r="D15" s="18"/>
      <c r="E15" s="18"/>
      <c r="F15" s="18"/>
      <c r="G15" s="18"/>
      <c r="H15" s="18"/>
      <c r="I15" s="18"/>
      <c r="J15" s="18"/>
      <c r="K15" s="18"/>
      <c r="N15" s="17"/>
    </row>
    <row r="16" spans="1:14" s="16" customFormat="1" ht="18.75" customHeight="1" x14ac:dyDescent="0.25">
      <c r="A16" s="195"/>
      <c r="B16" s="39"/>
      <c r="C16" s="20"/>
      <c r="D16" s="18"/>
      <c r="E16" s="18"/>
      <c r="F16" s="18"/>
      <c r="G16" s="18"/>
      <c r="H16" s="18"/>
      <c r="I16" s="18"/>
      <c r="J16" s="18"/>
      <c r="K16" s="18"/>
      <c r="N16" s="17"/>
    </row>
    <row r="17" spans="1:16" s="16" customFormat="1" ht="18.75" customHeight="1" x14ac:dyDescent="0.25">
      <c r="A17" s="195"/>
      <c r="B17" s="39"/>
      <c r="C17" s="20"/>
      <c r="D17" s="18"/>
      <c r="E17" s="18"/>
      <c r="F17" s="18"/>
      <c r="G17" s="18"/>
      <c r="H17" s="18"/>
      <c r="I17" s="18"/>
      <c r="J17" s="18"/>
      <c r="K17" s="18"/>
      <c r="N17" s="17"/>
    </row>
    <row r="18" spans="1:16" s="16" customFormat="1" ht="18.75" customHeight="1" x14ac:dyDescent="0.25">
      <c r="A18" s="18"/>
      <c r="B18" s="19"/>
      <c r="C18" s="20"/>
      <c r="D18" s="29"/>
      <c r="E18" s="29"/>
      <c r="F18" s="29"/>
      <c r="G18" s="29"/>
      <c r="H18" s="29"/>
      <c r="I18" s="29"/>
      <c r="J18" s="29"/>
      <c r="K18" s="18"/>
      <c r="P18" s="17"/>
    </row>
    <row r="19" spans="1:16" s="12" customFormat="1" ht="18.75" customHeight="1" x14ac:dyDescent="0.25">
      <c r="A19" s="502" t="s">
        <v>6458</v>
      </c>
      <c r="B19" s="503"/>
      <c r="C19" s="33"/>
      <c r="D19" s="33">
        <f t="shared" ref="D19:I19" si="0">SUM(D5:D18)</f>
        <v>0</v>
      </c>
      <c r="E19" s="33">
        <f t="shared" si="0"/>
        <v>0</v>
      </c>
      <c r="F19" s="33">
        <f t="shared" si="0"/>
        <v>0</v>
      </c>
      <c r="G19" s="33">
        <f t="shared" si="0"/>
        <v>0</v>
      </c>
      <c r="H19" s="33">
        <f t="shared" si="0"/>
        <v>0</v>
      </c>
      <c r="I19" s="33">
        <f t="shared" si="0"/>
        <v>0</v>
      </c>
      <c r="J19" s="33"/>
      <c r="K19" s="33">
        <f>SUM(K4:K18)</f>
        <v>0</v>
      </c>
    </row>
    <row r="20" spans="1:16" ht="18.75" customHeight="1" x14ac:dyDescent="0.25">
      <c r="A20" s="498" t="s">
        <v>2848</v>
      </c>
      <c r="B20" s="499"/>
      <c r="C20" s="56"/>
      <c r="D20" s="160">
        <v>177188</v>
      </c>
      <c r="E20" s="160">
        <v>174150</v>
      </c>
      <c r="F20" s="160">
        <v>352350</v>
      </c>
      <c r="G20" s="160">
        <v>198450</v>
      </c>
      <c r="H20" s="160">
        <v>61250</v>
      </c>
      <c r="I20" s="160">
        <v>61250</v>
      </c>
      <c r="J20" s="160">
        <v>61250</v>
      </c>
      <c r="K20" s="160"/>
    </row>
    <row r="21" spans="1:16" ht="31.5" customHeight="1" x14ac:dyDescent="0.25">
      <c r="A21" s="500" t="s">
        <v>2849</v>
      </c>
      <c r="B21" s="501"/>
      <c r="C21" s="159"/>
      <c r="D21" s="162">
        <f t="shared" ref="D21:J21" si="1">D19*D20</f>
        <v>0</v>
      </c>
      <c r="E21" s="162">
        <f t="shared" si="1"/>
        <v>0</v>
      </c>
      <c r="F21" s="162">
        <f t="shared" si="1"/>
        <v>0</v>
      </c>
      <c r="G21" s="162">
        <f t="shared" si="1"/>
        <v>0</v>
      </c>
      <c r="H21" s="162">
        <f t="shared" si="1"/>
        <v>0</v>
      </c>
      <c r="I21" s="162">
        <f t="shared" si="1"/>
        <v>0</v>
      </c>
      <c r="J21" s="162">
        <f t="shared" si="1"/>
        <v>0</v>
      </c>
      <c r="K21" s="161">
        <f>J21+I21+H21+G21+F21+E21+D21</f>
        <v>0</v>
      </c>
    </row>
  </sheetData>
  <mergeCells count="5">
    <mergeCell ref="A1:K1"/>
    <mergeCell ref="A2:K2"/>
    <mergeCell ref="A19:B19"/>
    <mergeCell ref="A20:B20"/>
    <mergeCell ref="A21:B21"/>
  </mergeCells>
  <conditionalFormatting sqref="C3">
    <cfRule type="duplicateValues" dxfId="2277" priority="243"/>
  </conditionalFormatting>
  <conditionalFormatting sqref="C3">
    <cfRule type="duplicateValues" dxfId="2276" priority="241"/>
    <cfRule type="duplicateValues" dxfId="2275" priority="242"/>
  </conditionalFormatting>
  <conditionalFormatting sqref="C3">
    <cfRule type="duplicateValues" dxfId="2274" priority="240"/>
  </conditionalFormatting>
  <conditionalFormatting sqref="C3">
    <cfRule type="duplicateValues" dxfId="2273" priority="238"/>
    <cfRule type="duplicateValues" dxfId="2272" priority="239"/>
  </conditionalFormatting>
  <conditionalFormatting sqref="C19">
    <cfRule type="duplicateValues" dxfId="2271" priority="236"/>
  </conditionalFormatting>
  <conditionalFormatting sqref="C19">
    <cfRule type="duplicateValues" dxfId="2270" priority="235"/>
  </conditionalFormatting>
  <conditionalFormatting sqref="C19">
    <cfRule type="duplicateValues" dxfId="2269" priority="234"/>
  </conditionalFormatting>
  <conditionalFormatting sqref="C20:C65536 C3:C4">
    <cfRule type="duplicateValues" dxfId="2268" priority="244"/>
  </conditionalFormatting>
  <conditionalFormatting sqref="C19">
    <cfRule type="duplicateValues" dxfId="2267" priority="245"/>
    <cfRule type="duplicateValues" dxfId="2266" priority="246"/>
  </conditionalFormatting>
  <conditionalFormatting sqref="C19">
    <cfRule type="duplicateValues" dxfId="2265" priority="247"/>
  </conditionalFormatting>
  <conditionalFormatting sqref="C18">
    <cfRule type="duplicateValues" dxfId="2264" priority="253"/>
  </conditionalFormatting>
  <conditionalFormatting sqref="C3:C4">
    <cfRule type="duplicateValues" dxfId="2263" priority="14375"/>
  </conditionalFormatting>
  <conditionalFormatting sqref="C4">
    <cfRule type="duplicateValues" dxfId="2262" priority="14376"/>
  </conditionalFormatting>
  <conditionalFormatting sqref="C4">
    <cfRule type="duplicateValues" dxfId="2261" priority="14377"/>
    <cfRule type="duplicateValues" dxfId="2260" priority="14378"/>
  </conditionalFormatting>
  <conditionalFormatting sqref="C14:C17">
    <cfRule type="duplicateValues" dxfId="2259" priority="15223"/>
  </conditionalFormatting>
  <conditionalFormatting sqref="C3:C4">
    <cfRule type="duplicateValues" dxfId="2258" priority="15731"/>
  </conditionalFormatting>
  <conditionalFormatting sqref="C8">
    <cfRule type="duplicateValues" dxfId="2257" priority="28" stopIfTrue="1"/>
  </conditionalFormatting>
  <conditionalFormatting sqref="C7">
    <cfRule type="duplicateValues" dxfId="2256" priority="24"/>
  </conditionalFormatting>
  <conditionalFormatting sqref="C5">
    <cfRule type="duplicateValues" dxfId="2255" priority="3" stopIfTrue="1"/>
    <cfRule type="duplicateValues" dxfId="2254" priority="4" stopIfTrue="1"/>
  </conditionalFormatting>
  <conditionalFormatting sqref="C5">
    <cfRule type="duplicateValues" dxfId="2253" priority="5" stopIfTrue="1"/>
  </conditionalFormatting>
  <conditionalFormatting sqref="C5">
    <cfRule type="duplicateValues" dxfId="2252" priority="2" stopIfTrue="1"/>
  </conditionalFormatting>
  <conditionalFormatting sqref="C6">
    <cfRule type="duplicateValues" dxfId="2251" priority="9" stopIfTrue="1"/>
  </conditionalFormatting>
  <conditionalFormatting sqref="C5">
    <cfRule type="duplicateValues" dxfId="2250" priority="1" stopIfTrue="1"/>
  </conditionalFormatting>
  <conditionalFormatting sqref="C5">
    <cfRule type="duplicateValues" dxfId="2249" priority="7" stopIfTrue="1"/>
    <cfRule type="duplicateValues" dxfId="2248" priority="8" stopIfTrue="1"/>
  </conditionalFormatting>
  <conditionalFormatting sqref="C5">
    <cfRule type="duplicateValues" dxfId="2247" priority="6" stopIfTrue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"/>
  <sheetViews>
    <sheetView workbookViewId="0">
      <pane xSplit="3" ySplit="4" topLeftCell="D5" activePane="bottomRight" state="frozen"/>
      <selection activeCell="B130" sqref="B130"/>
      <selection pane="topRight" activeCell="B130" sqref="B130"/>
      <selection pane="bottomLeft" activeCell="B130" sqref="B130"/>
      <selection pane="bottomRight" activeCell="X6" sqref="X6:X8"/>
    </sheetView>
  </sheetViews>
  <sheetFormatPr defaultRowHeight="18.75" customHeight="1" x14ac:dyDescent="0.25"/>
  <cols>
    <col min="1" max="1" width="12" style="34" customWidth="1"/>
    <col min="2" max="2" width="26.42578125" style="34" customWidth="1"/>
    <col min="3" max="3" width="12.85546875" style="89" customWidth="1"/>
    <col min="4" max="4" width="8.140625" style="89" customWidth="1"/>
    <col min="5" max="5" width="7.85546875" style="89" customWidth="1"/>
    <col min="6" max="6" width="7.7109375" style="89" customWidth="1"/>
    <col min="7" max="7" width="7.28515625" style="89" customWidth="1"/>
    <col min="8" max="8" width="8.140625" style="89" customWidth="1"/>
    <col min="9" max="9" width="7.28515625" style="89" customWidth="1"/>
    <col min="10" max="10" width="7" style="89" customWidth="1"/>
    <col min="11" max="11" width="6.85546875" style="89" customWidth="1"/>
    <col min="12" max="12" width="6.140625" style="89" customWidth="1"/>
    <col min="13" max="13" width="6.5703125" style="89" customWidth="1"/>
    <col min="14" max="14" width="7.85546875" style="89" customWidth="1"/>
    <col min="15" max="15" width="8.140625" style="89" customWidth="1"/>
    <col min="16" max="16" width="7" style="89" customWidth="1"/>
    <col min="17" max="17" width="7.5703125" style="89" customWidth="1"/>
    <col min="18" max="18" width="5.85546875" style="89" customWidth="1"/>
    <col min="19" max="19" width="7.28515625" style="89" customWidth="1"/>
    <col min="20" max="20" width="7" style="89" customWidth="1"/>
    <col min="21" max="22" width="8.42578125" style="89" customWidth="1"/>
    <col min="23" max="23" width="7.85546875" style="89" customWidth="1"/>
    <col min="24" max="24" width="54.7109375" style="89" customWidth="1"/>
  </cols>
  <sheetData>
    <row r="1" spans="1:27" s="3" customFormat="1" ht="29.25" customHeight="1" x14ac:dyDescent="0.3">
      <c r="A1" s="495" t="s">
        <v>2803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AA1" s="4"/>
    </row>
    <row r="2" spans="1:27" s="3" customFormat="1" ht="25.5" customHeight="1" x14ac:dyDescent="0.25">
      <c r="A2" s="496" t="s">
        <v>6412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AA2" s="4"/>
    </row>
    <row r="3" spans="1:27" s="3" customFormat="1" ht="18.75" customHeight="1" x14ac:dyDescent="0.25">
      <c r="A3" s="7"/>
      <c r="B3" s="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7"/>
      <c r="AA3" s="4"/>
    </row>
    <row r="4" spans="1:27" s="3" customFormat="1" ht="81.75" customHeight="1" x14ac:dyDescent="0.25">
      <c r="A4" s="194" t="s">
        <v>3</v>
      </c>
      <c r="B4" s="10" t="s">
        <v>4</v>
      </c>
      <c r="C4" s="10" t="s">
        <v>5</v>
      </c>
      <c r="D4" s="11" t="s">
        <v>17</v>
      </c>
      <c r="E4" s="11" t="s">
        <v>16</v>
      </c>
      <c r="F4" s="10" t="s">
        <v>6</v>
      </c>
      <c r="G4" s="153" t="s">
        <v>7</v>
      </c>
      <c r="H4" s="153" t="s">
        <v>12</v>
      </c>
      <c r="I4" s="10" t="s">
        <v>8</v>
      </c>
      <c r="J4" s="10" t="s">
        <v>2805</v>
      </c>
      <c r="K4" s="10" t="s">
        <v>2806</v>
      </c>
      <c r="L4" s="10" t="s">
        <v>2808</v>
      </c>
      <c r="M4" s="10" t="s">
        <v>2807</v>
      </c>
      <c r="N4" s="11" t="s">
        <v>14</v>
      </c>
      <c r="O4" s="11" t="s">
        <v>15</v>
      </c>
      <c r="P4" s="11" t="s">
        <v>6357</v>
      </c>
      <c r="Q4" s="11" t="s">
        <v>6358</v>
      </c>
      <c r="R4" s="11" t="s">
        <v>6359</v>
      </c>
      <c r="S4" s="52" t="s">
        <v>6360</v>
      </c>
      <c r="T4" s="11" t="s">
        <v>6362</v>
      </c>
      <c r="U4" s="11" t="s">
        <v>6361</v>
      </c>
      <c r="V4" s="11" t="s">
        <v>6410</v>
      </c>
      <c r="W4" s="52" t="s">
        <v>6411</v>
      </c>
      <c r="X4" s="11" t="s">
        <v>6369</v>
      </c>
      <c r="AA4" s="4"/>
    </row>
    <row r="5" spans="1:27" ht="18.75" customHeight="1" x14ac:dyDescent="0.25">
      <c r="A5" s="280"/>
      <c r="B5" s="336" t="s">
        <v>6413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</row>
    <row r="6" spans="1:27" ht="18.75" customHeight="1" x14ac:dyDescent="0.25">
      <c r="A6" s="553" t="s">
        <v>4285</v>
      </c>
      <c r="B6" s="550" t="s">
        <v>4286</v>
      </c>
      <c r="C6" s="547">
        <v>13033619</v>
      </c>
      <c r="D6" s="29"/>
      <c r="E6" s="29">
        <v>5</v>
      </c>
      <c r="F6" s="29"/>
      <c r="G6" s="29">
        <v>5</v>
      </c>
      <c r="H6" s="29"/>
      <c r="I6" s="29"/>
      <c r="J6" s="29"/>
      <c r="K6" s="29"/>
      <c r="L6" s="29"/>
      <c r="M6" s="29"/>
      <c r="N6" s="29">
        <v>5</v>
      </c>
      <c r="O6" s="29"/>
      <c r="P6" s="29"/>
      <c r="Q6" s="29"/>
      <c r="R6" s="29"/>
      <c r="S6" s="29"/>
      <c r="T6" s="29"/>
      <c r="U6" s="29"/>
      <c r="V6" s="29">
        <v>5</v>
      </c>
      <c r="W6" s="29"/>
      <c r="X6" s="29" t="s">
        <v>6414</v>
      </c>
    </row>
    <row r="7" spans="1:27" ht="18.75" customHeight="1" x14ac:dyDescent="0.25">
      <c r="A7" s="554"/>
      <c r="B7" s="551"/>
      <c r="C7" s="548"/>
      <c r="D7" s="29">
        <v>5</v>
      </c>
      <c r="E7" s="29"/>
      <c r="F7" s="29">
        <v>5</v>
      </c>
      <c r="G7" s="29">
        <v>5</v>
      </c>
      <c r="H7" s="29"/>
      <c r="I7" s="29"/>
      <c r="J7" s="29"/>
      <c r="K7" s="29"/>
      <c r="L7" s="29"/>
      <c r="M7" s="29"/>
      <c r="N7" s="29">
        <v>5</v>
      </c>
      <c r="O7" s="29"/>
      <c r="P7" s="29"/>
      <c r="Q7" s="29"/>
      <c r="R7" s="29"/>
      <c r="S7" s="29"/>
      <c r="T7" s="29"/>
      <c r="U7" s="29"/>
      <c r="V7" s="29"/>
      <c r="W7" s="29">
        <v>5</v>
      </c>
      <c r="X7" s="29" t="s">
        <v>6415</v>
      </c>
    </row>
    <row r="8" spans="1:27" ht="18.75" customHeight="1" x14ac:dyDescent="0.25">
      <c r="A8" s="555"/>
      <c r="B8" s="552"/>
      <c r="C8" s="549"/>
      <c r="D8" s="29"/>
      <c r="E8" s="29">
        <v>5</v>
      </c>
      <c r="F8" s="29">
        <v>5</v>
      </c>
      <c r="G8" s="29"/>
      <c r="H8" s="29">
        <v>5</v>
      </c>
      <c r="I8" s="29"/>
      <c r="J8" s="29"/>
      <c r="K8" s="29"/>
      <c r="L8" s="29">
        <v>5</v>
      </c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 t="s">
        <v>6416</v>
      </c>
    </row>
    <row r="9" spans="1:27" ht="18.75" customHeight="1" x14ac:dyDescent="0.25">
      <c r="A9" s="280"/>
      <c r="B9" s="280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</row>
    <row r="10" spans="1:27" ht="18.75" customHeight="1" x14ac:dyDescent="0.25">
      <c r="A10" s="280"/>
      <c r="B10" s="280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</row>
    <row r="11" spans="1:27" ht="18.75" customHeight="1" x14ac:dyDescent="0.25">
      <c r="A11" s="280"/>
      <c r="B11" s="280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</row>
    <row r="12" spans="1:27" ht="18.75" customHeight="1" x14ac:dyDescent="0.25">
      <c r="A12" s="280"/>
      <c r="B12" s="280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</row>
    <row r="13" spans="1:27" ht="18.75" customHeight="1" x14ac:dyDescent="0.25">
      <c r="A13" s="280"/>
      <c r="B13" s="280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</row>
    <row r="14" spans="1:27" ht="18.75" customHeight="1" x14ac:dyDescent="0.25">
      <c r="A14" s="280"/>
      <c r="B14" s="28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</row>
    <row r="15" spans="1:27" ht="18.75" customHeight="1" x14ac:dyDescent="0.25">
      <c r="A15" s="280"/>
      <c r="B15" s="280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</row>
    <row r="16" spans="1:27" ht="18.75" customHeight="1" x14ac:dyDescent="0.25">
      <c r="A16" s="195"/>
      <c r="B16" s="195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</row>
    <row r="17" spans="1:24" ht="18.75" customHeight="1" x14ac:dyDescent="0.25">
      <c r="A17" s="195"/>
      <c r="B17" s="195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</row>
    <row r="18" spans="1:24" ht="18.75" customHeight="1" x14ac:dyDescent="0.25">
      <c r="A18" s="195"/>
      <c r="B18" s="195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</row>
    <row r="19" spans="1:24" ht="18.75" customHeight="1" x14ac:dyDescent="0.25">
      <c r="A19" s="195"/>
      <c r="B19" s="195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</row>
    <row r="20" spans="1:24" ht="18.75" customHeight="1" x14ac:dyDescent="0.25">
      <c r="A20" s="195"/>
      <c r="B20" s="195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</row>
    <row r="21" spans="1:24" ht="18.75" customHeight="1" x14ac:dyDescent="0.25">
      <c r="A21" s="195"/>
      <c r="B21" s="195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</row>
    <row r="22" spans="1:24" ht="18.75" customHeight="1" x14ac:dyDescent="0.25">
      <c r="A22" s="195"/>
      <c r="B22" s="195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</row>
    <row r="23" spans="1:24" ht="18.75" customHeight="1" x14ac:dyDescent="0.25">
      <c r="A23" s="195"/>
      <c r="B23" s="195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</row>
    <row r="24" spans="1:24" ht="18.75" customHeight="1" x14ac:dyDescent="0.25">
      <c r="A24" s="195"/>
      <c r="B24" s="195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</row>
    <row r="25" spans="1:24" ht="18.75" customHeight="1" x14ac:dyDescent="0.25">
      <c r="A25" s="195"/>
      <c r="B25" s="195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</row>
    <row r="26" spans="1:24" ht="18.75" customHeight="1" x14ac:dyDescent="0.25">
      <c r="A26" s="195"/>
      <c r="B26" s="195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</row>
    <row r="27" spans="1:24" ht="18.75" customHeight="1" x14ac:dyDescent="0.25">
      <c r="A27" s="195"/>
      <c r="B27" s="195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</row>
    <row r="28" spans="1:24" ht="18.75" customHeight="1" x14ac:dyDescent="0.25">
      <c r="A28" s="195"/>
      <c r="B28" s="195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</row>
    <row r="29" spans="1:24" ht="18.75" customHeight="1" x14ac:dyDescent="0.25">
      <c r="A29" s="195"/>
      <c r="B29" s="195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</row>
    <row r="30" spans="1:24" ht="18.75" customHeight="1" x14ac:dyDescent="0.25">
      <c r="A30" s="195"/>
      <c r="B30" s="195"/>
      <c r="C30" s="92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</row>
    <row r="31" spans="1:24" ht="24.75" customHeight="1" x14ac:dyDescent="0.25">
      <c r="A31" s="287" t="s">
        <v>6372</v>
      </c>
      <c r="B31" s="333"/>
      <c r="C31" s="88"/>
      <c r="D31" s="88">
        <f>SUM(D4:D30)</f>
        <v>5</v>
      </c>
      <c r="E31" s="88">
        <f>SUM(E4:E30)</f>
        <v>10</v>
      </c>
      <c r="F31" s="88">
        <f t="shared" ref="F31:W31" si="0">SUM(F5:F30)</f>
        <v>10</v>
      </c>
      <c r="G31" s="88">
        <f t="shared" si="0"/>
        <v>10</v>
      </c>
      <c r="H31" s="88">
        <f t="shared" si="0"/>
        <v>5</v>
      </c>
      <c r="I31" s="88">
        <f t="shared" si="0"/>
        <v>0</v>
      </c>
      <c r="J31" s="88">
        <f t="shared" si="0"/>
        <v>0</v>
      </c>
      <c r="K31" s="88">
        <f t="shared" si="0"/>
        <v>0</v>
      </c>
      <c r="L31" s="88">
        <f t="shared" si="0"/>
        <v>5</v>
      </c>
      <c r="M31" s="88">
        <f t="shared" si="0"/>
        <v>0</v>
      </c>
      <c r="N31" s="88">
        <f t="shared" si="0"/>
        <v>10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/>
      <c r="W31" s="88">
        <f t="shared" si="0"/>
        <v>5</v>
      </c>
      <c r="X31" s="88">
        <f>SUM(X4:X30)</f>
        <v>0</v>
      </c>
    </row>
    <row r="32" spans="1:24" ht="18.75" customHeight="1" x14ac:dyDescent="0.25">
      <c r="A32" s="288" t="s">
        <v>2848</v>
      </c>
      <c r="B32" s="334"/>
      <c r="C32" s="124"/>
      <c r="D32" s="217">
        <v>101989</v>
      </c>
      <c r="E32" s="232">
        <v>94013</v>
      </c>
      <c r="F32" s="232">
        <v>111058</v>
      </c>
      <c r="G32" s="232">
        <v>73431</v>
      </c>
      <c r="H32" s="232">
        <v>119066</v>
      </c>
      <c r="I32" s="232">
        <v>87787</v>
      </c>
      <c r="J32" s="232">
        <v>130922</v>
      </c>
      <c r="K32" s="232">
        <v>215677</v>
      </c>
      <c r="L32" s="232">
        <v>55959</v>
      </c>
      <c r="M32" s="232">
        <v>107205</v>
      </c>
      <c r="N32" s="232">
        <v>50183</v>
      </c>
      <c r="O32" s="232">
        <v>46000</v>
      </c>
      <c r="P32" s="232">
        <v>177188</v>
      </c>
      <c r="Q32" s="232">
        <v>174150</v>
      </c>
      <c r="R32" s="232">
        <v>352350</v>
      </c>
      <c r="S32" s="232">
        <v>198450</v>
      </c>
      <c r="T32" s="232">
        <v>61250</v>
      </c>
      <c r="U32" s="232">
        <v>61250</v>
      </c>
      <c r="V32" s="232"/>
      <c r="W32" s="232">
        <v>61250</v>
      </c>
      <c r="X32" s="217"/>
    </row>
    <row r="33" spans="1:24" ht="18.75" customHeight="1" x14ac:dyDescent="0.25">
      <c r="A33" s="289" t="s">
        <v>2849</v>
      </c>
      <c r="B33" s="335"/>
      <c r="C33" s="218"/>
      <c r="D33" s="219">
        <f t="shared" ref="D33:W33" si="1">D31*D32</f>
        <v>509945</v>
      </c>
      <c r="E33" s="219">
        <f t="shared" si="1"/>
        <v>940130</v>
      </c>
      <c r="F33" s="219">
        <f t="shared" si="1"/>
        <v>1110580</v>
      </c>
      <c r="G33" s="219">
        <f t="shared" si="1"/>
        <v>734310</v>
      </c>
      <c r="H33" s="219">
        <f t="shared" si="1"/>
        <v>595330</v>
      </c>
      <c r="I33" s="219">
        <f t="shared" si="1"/>
        <v>0</v>
      </c>
      <c r="J33" s="219">
        <f t="shared" si="1"/>
        <v>0</v>
      </c>
      <c r="K33" s="219">
        <f t="shared" si="1"/>
        <v>0</v>
      </c>
      <c r="L33" s="219">
        <f t="shared" si="1"/>
        <v>279795</v>
      </c>
      <c r="M33" s="219">
        <f t="shared" si="1"/>
        <v>0</v>
      </c>
      <c r="N33" s="219">
        <f t="shared" si="1"/>
        <v>501830</v>
      </c>
      <c r="O33" s="219">
        <f t="shared" si="1"/>
        <v>0</v>
      </c>
      <c r="P33" s="219">
        <f t="shared" si="1"/>
        <v>0</v>
      </c>
      <c r="Q33" s="219">
        <f t="shared" si="1"/>
        <v>0</v>
      </c>
      <c r="R33" s="219">
        <f t="shared" si="1"/>
        <v>0</v>
      </c>
      <c r="S33" s="219">
        <f t="shared" si="1"/>
        <v>0</v>
      </c>
      <c r="T33" s="219">
        <f t="shared" si="1"/>
        <v>0</v>
      </c>
      <c r="U33" s="219">
        <f t="shared" si="1"/>
        <v>0</v>
      </c>
      <c r="V33" s="219"/>
      <c r="W33" s="219">
        <f t="shared" si="1"/>
        <v>306250</v>
      </c>
      <c r="X33" s="220">
        <f>W33+U33+T33+S33+R33+Q33+P33+O33+N33+M33+L33+K33+J33+I33+H33+G33+F33+E33+D33</f>
        <v>4978170</v>
      </c>
    </row>
  </sheetData>
  <autoFilter ref="C1:C33"/>
  <mergeCells count="5">
    <mergeCell ref="A1:X1"/>
    <mergeCell ref="A2:X2"/>
    <mergeCell ref="C6:C8"/>
    <mergeCell ref="B6:B8"/>
    <mergeCell ref="A6:A8"/>
  </mergeCells>
  <conditionalFormatting sqref="C1:C6 C9:C65536">
    <cfRule type="duplicateValues" dxfId="2246" priority="15146" stopIfTrue="1"/>
  </conditionalFormatting>
  <pageMargins left="0.7" right="0.7" top="1.3149999999999999" bottom="0.75" header="0.3" footer="0.3"/>
  <pageSetup paperSize="9" scale="9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F21" sqref="F21"/>
    </sheetView>
  </sheetViews>
  <sheetFormatPr defaultRowHeight="18.75" customHeight="1" x14ac:dyDescent="0.25"/>
  <cols>
    <col min="1" max="1" width="10.42578125" style="212" customWidth="1"/>
    <col min="2" max="2" width="39.42578125" style="89" customWidth="1"/>
    <col min="3" max="3" width="15" style="89" customWidth="1"/>
    <col min="4" max="4" width="24.28515625" style="89" customWidth="1"/>
    <col min="5" max="5" width="17" style="89" customWidth="1"/>
    <col min="6" max="6" width="59.7109375" style="89" customWidth="1"/>
    <col min="7" max="7" width="9.5703125" bestFit="1" customWidth="1"/>
  </cols>
  <sheetData>
    <row r="1" spans="1:9" s="3" customFormat="1" ht="29.25" customHeight="1" x14ac:dyDescent="0.3">
      <c r="A1" s="495" t="s">
        <v>2803</v>
      </c>
      <c r="B1" s="495"/>
      <c r="C1" s="495"/>
      <c r="D1" s="495"/>
      <c r="E1" s="495"/>
      <c r="F1" s="495"/>
      <c r="I1" s="4"/>
    </row>
    <row r="2" spans="1:9" s="3" customFormat="1" ht="25.5" customHeight="1" x14ac:dyDescent="0.25">
      <c r="A2" s="496" t="s">
        <v>6437</v>
      </c>
      <c r="B2" s="496"/>
      <c r="C2" s="496"/>
      <c r="D2" s="496"/>
      <c r="E2" s="496"/>
      <c r="F2" s="496"/>
      <c r="I2" s="4"/>
    </row>
    <row r="3" spans="1:9" s="3" customFormat="1" ht="18.75" customHeight="1" x14ac:dyDescent="0.25">
      <c r="A3" s="290"/>
      <c r="B3" s="78"/>
      <c r="C3" s="78"/>
      <c r="D3" s="78"/>
      <c r="E3" s="78"/>
      <c r="F3" s="77"/>
      <c r="I3" s="4"/>
    </row>
    <row r="4" spans="1:9" s="3" customFormat="1" ht="81.75" customHeight="1" x14ac:dyDescent="0.25">
      <c r="A4" s="291" t="s">
        <v>6368</v>
      </c>
      <c r="B4" s="10" t="s">
        <v>5</v>
      </c>
      <c r="C4" s="10" t="s">
        <v>6</v>
      </c>
      <c r="D4" s="11" t="s">
        <v>6357</v>
      </c>
      <c r="E4" s="11" t="s">
        <v>6358</v>
      </c>
      <c r="F4" s="11" t="s">
        <v>6369</v>
      </c>
      <c r="G4" s="342" t="s">
        <v>6421</v>
      </c>
      <c r="I4" s="4"/>
    </row>
    <row r="5" spans="1:9" ht="18.75" customHeight="1" x14ac:dyDescent="0.25">
      <c r="A5" s="375" t="s">
        <v>6438</v>
      </c>
      <c r="B5" s="380" t="s">
        <v>6439</v>
      </c>
      <c r="C5" s="29"/>
      <c r="D5" s="29">
        <v>8</v>
      </c>
      <c r="E5" s="29">
        <v>7</v>
      </c>
      <c r="F5" s="29" t="s">
        <v>6442</v>
      </c>
      <c r="G5" s="343"/>
    </row>
    <row r="6" spans="1:9" ht="18.75" customHeight="1" x14ac:dyDescent="0.25">
      <c r="A6" s="375" t="s">
        <v>6440</v>
      </c>
      <c r="B6" s="380" t="s">
        <v>6445</v>
      </c>
      <c r="C6" s="29"/>
      <c r="D6" s="29">
        <v>3</v>
      </c>
      <c r="E6" s="29">
        <v>5</v>
      </c>
      <c r="F6" s="20" t="s">
        <v>6444</v>
      </c>
      <c r="G6" s="343"/>
    </row>
    <row r="7" spans="1:9" ht="18.75" customHeight="1" x14ac:dyDescent="0.25">
      <c r="A7" s="375" t="s">
        <v>6440</v>
      </c>
      <c r="B7" s="380" t="s">
        <v>6447</v>
      </c>
      <c r="C7" s="29">
        <v>21</v>
      </c>
      <c r="D7" s="29">
        <v>31</v>
      </c>
      <c r="E7" s="29">
        <v>48</v>
      </c>
      <c r="F7" s="20" t="s">
        <v>6446</v>
      </c>
      <c r="G7" s="343"/>
    </row>
    <row r="8" spans="1:9" ht="18.75" customHeight="1" x14ac:dyDescent="0.25">
      <c r="A8" s="375" t="s">
        <v>6448</v>
      </c>
      <c r="B8" s="380" t="s">
        <v>6447</v>
      </c>
      <c r="C8" s="29">
        <v>2</v>
      </c>
      <c r="D8" s="29">
        <v>19</v>
      </c>
      <c r="E8" s="29">
        <v>11</v>
      </c>
      <c r="F8" s="29" t="s">
        <v>6449</v>
      </c>
      <c r="G8" s="343"/>
    </row>
    <row r="9" spans="1:9" ht="18.75" customHeight="1" x14ac:dyDescent="0.25">
      <c r="A9" s="375" t="s">
        <v>6450</v>
      </c>
      <c r="B9" s="380" t="s">
        <v>6447</v>
      </c>
      <c r="C9" s="29">
        <v>14</v>
      </c>
      <c r="D9" s="29">
        <v>22</v>
      </c>
      <c r="E9" s="29">
        <v>20</v>
      </c>
      <c r="F9" s="20" t="s">
        <v>6446</v>
      </c>
      <c r="G9" s="343"/>
    </row>
    <row r="10" spans="1:9" ht="18.75" customHeight="1" x14ac:dyDescent="0.25">
      <c r="A10" s="365" t="s">
        <v>6453</v>
      </c>
      <c r="B10" s="380" t="s">
        <v>6455</v>
      </c>
      <c r="C10" s="29"/>
      <c r="D10" s="29">
        <v>2</v>
      </c>
      <c r="E10" s="29">
        <v>2</v>
      </c>
      <c r="F10" s="29" t="s">
        <v>6456</v>
      </c>
      <c r="G10" s="343"/>
    </row>
    <row r="11" spans="1:9" ht="18.75" customHeight="1" x14ac:dyDescent="0.25">
      <c r="A11" s="365"/>
      <c r="B11" s="380" t="s">
        <v>6457</v>
      </c>
      <c r="C11" s="29">
        <v>21</v>
      </c>
      <c r="D11" s="29"/>
      <c r="E11" s="29"/>
      <c r="F11" s="20" t="s">
        <v>6446</v>
      </c>
      <c r="G11" s="343"/>
    </row>
    <row r="12" spans="1:9" ht="18.75" customHeight="1" x14ac:dyDescent="0.25">
      <c r="A12" s="365"/>
      <c r="B12" s="380"/>
      <c r="C12" s="29"/>
      <c r="D12" s="29"/>
      <c r="E12" s="29"/>
      <c r="F12" s="29"/>
      <c r="G12" s="343"/>
    </row>
    <row r="13" spans="1:9" ht="18.75" customHeight="1" x14ac:dyDescent="0.25">
      <c r="A13" s="404"/>
      <c r="B13" s="380"/>
      <c r="C13" s="29"/>
      <c r="D13" s="29"/>
      <c r="E13" s="29"/>
      <c r="F13" s="29"/>
      <c r="G13" s="343"/>
    </row>
    <row r="14" spans="1:9" ht="18.75" customHeight="1" x14ac:dyDescent="0.25">
      <c r="A14" s="365"/>
      <c r="B14" s="380"/>
      <c r="C14" s="124"/>
      <c r="D14" s="124"/>
      <c r="E14" s="124"/>
      <c r="F14" s="29"/>
      <c r="G14" s="343"/>
    </row>
    <row r="15" spans="1:9" ht="18.75" customHeight="1" x14ac:dyDescent="0.25">
      <c r="A15" s="383"/>
      <c r="B15" s="380"/>
      <c r="C15" s="405"/>
      <c r="D15" s="405"/>
      <c r="E15" s="405"/>
      <c r="F15" s="29"/>
      <c r="G15" s="343"/>
    </row>
    <row r="16" spans="1:9" ht="35.25" customHeight="1" x14ac:dyDescent="0.25">
      <c r="A16" s="292" t="s">
        <v>6370</v>
      </c>
      <c r="B16" s="88"/>
      <c r="C16" s="88">
        <f>SUM(C5:C15)</f>
        <v>58</v>
      </c>
      <c r="D16" s="88">
        <f>SUM(D5:D15)</f>
        <v>85</v>
      </c>
      <c r="E16" s="88">
        <f>SUM(E5:E15)</f>
        <v>93</v>
      </c>
      <c r="F16" s="88">
        <f>SUM(F4:F15)</f>
        <v>0</v>
      </c>
      <c r="G16" s="344">
        <f>SUM(G5:G15)</f>
        <v>0</v>
      </c>
    </row>
    <row r="17" spans="1:7" ht="18.75" customHeight="1" x14ac:dyDescent="0.25">
      <c r="A17" s="293" t="s">
        <v>2848</v>
      </c>
      <c r="B17" s="124"/>
      <c r="C17" s="232">
        <v>111058</v>
      </c>
      <c r="D17" s="232">
        <v>177188</v>
      </c>
      <c r="E17" s="232">
        <v>174150</v>
      </c>
      <c r="F17" s="217"/>
      <c r="G17" s="242"/>
    </row>
    <row r="18" spans="1:7" ht="18.75" customHeight="1" x14ac:dyDescent="0.25">
      <c r="A18" s="294" t="s">
        <v>2849</v>
      </c>
      <c r="B18" s="218"/>
      <c r="C18" s="219">
        <f>C16*C17</f>
        <v>6441364</v>
      </c>
      <c r="D18" s="219">
        <f>D16*D17</f>
        <v>15060980</v>
      </c>
      <c r="E18" s="219">
        <f>E16*E17</f>
        <v>16195950</v>
      </c>
      <c r="F18" s="220">
        <f>C18+D18+E18</f>
        <v>37698294</v>
      </c>
      <c r="G18" s="242"/>
    </row>
  </sheetData>
  <mergeCells count="2">
    <mergeCell ref="A1:F1"/>
    <mergeCell ref="A2:F2"/>
  </mergeCells>
  <conditionalFormatting sqref="B16:B65536 B1:B4">
    <cfRule type="duplicateValues" dxfId="2245" priority="65333" stopIfTrue="1"/>
  </conditionalFormatting>
  <pageMargins left="0.7" right="0.7" top="1.3149999999999999" bottom="0.75" header="0.3" footer="0.3"/>
  <pageSetup paperSize="9" scale="9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E6" sqref="E6"/>
    </sheetView>
  </sheetViews>
  <sheetFormatPr defaultRowHeight="18.75" customHeight="1" x14ac:dyDescent="0.25"/>
  <cols>
    <col min="1" max="1" width="10.42578125" style="212" customWidth="1"/>
    <col min="2" max="2" width="39.42578125" style="89" customWidth="1"/>
    <col min="3" max="3" width="15" style="89" customWidth="1"/>
    <col min="4" max="4" width="24.28515625" style="89" customWidth="1"/>
    <col min="5" max="5" width="17" style="89" customWidth="1"/>
    <col min="6" max="6" width="59.7109375" style="89" customWidth="1"/>
    <col min="7" max="7" width="9.5703125" bestFit="1" customWidth="1"/>
  </cols>
  <sheetData>
    <row r="1" spans="1:9" s="3" customFormat="1" ht="29.25" customHeight="1" x14ac:dyDescent="0.3">
      <c r="A1" s="495" t="s">
        <v>2803</v>
      </c>
      <c r="B1" s="495"/>
      <c r="C1" s="495"/>
      <c r="D1" s="495"/>
      <c r="E1" s="495"/>
      <c r="F1" s="495"/>
      <c r="I1" s="4"/>
    </row>
    <row r="2" spans="1:9" s="3" customFormat="1" ht="25.5" customHeight="1" x14ac:dyDescent="0.25">
      <c r="A2" s="496" t="s">
        <v>6454</v>
      </c>
      <c r="B2" s="496"/>
      <c r="C2" s="496"/>
      <c r="D2" s="496"/>
      <c r="E2" s="496"/>
      <c r="F2" s="496"/>
      <c r="I2" s="4"/>
    </row>
    <row r="3" spans="1:9" s="3" customFormat="1" ht="18.75" customHeight="1" x14ac:dyDescent="0.25">
      <c r="A3" s="290"/>
      <c r="B3" s="78"/>
      <c r="C3" s="78"/>
      <c r="D3" s="78"/>
      <c r="E3" s="78"/>
      <c r="F3" s="77"/>
      <c r="I3" s="4"/>
    </row>
    <row r="4" spans="1:9" s="3" customFormat="1" ht="81.75" customHeight="1" x14ac:dyDescent="0.25">
      <c r="A4" s="291" t="s">
        <v>6368</v>
      </c>
      <c r="B4" s="10" t="s">
        <v>5</v>
      </c>
      <c r="C4" s="10" t="s">
        <v>6</v>
      </c>
      <c r="D4" s="11" t="s">
        <v>6357</v>
      </c>
      <c r="E4" s="11" t="s">
        <v>6358</v>
      </c>
      <c r="F4" s="11" t="s">
        <v>6369</v>
      </c>
      <c r="G4" s="342" t="s">
        <v>6421</v>
      </c>
      <c r="I4" s="4"/>
    </row>
    <row r="5" spans="1:9" ht="18.75" customHeight="1" x14ac:dyDescent="0.25">
      <c r="A5" s="375" t="s">
        <v>6440</v>
      </c>
      <c r="B5" s="380" t="s">
        <v>6441</v>
      </c>
      <c r="C5" s="29">
        <v>21</v>
      </c>
      <c r="D5" s="29"/>
      <c r="E5" s="29"/>
      <c r="F5" s="29" t="s">
        <v>6443</v>
      </c>
      <c r="G5" s="343"/>
    </row>
    <row r="6" spans="1:9" ht="18.75" customHeight="1" x14ac:dyDescent="0.25">
      <c r="A6" s="375" t="s">
        <v>6452</v>
      </c>
      <c r="B6" s="380" t="s">
        <v>6451</v>
      </c>
      <c r="C6" s="29">
        <v>1</v>
      </c>
      <c r="D6" s="29"/>
      <c r="E6" s="29"/>
      <c r="F6" s="29" t="s">
        <v>4231</v>
      </c>
      <c r="G6" s="343"/>
    </row>
    <row r="7" spans="1:9" ht="18.75" customHeight="1" x14ac:dyDescent="0.25">
      <c r="A7" s="375"/>
      <c r="B7" s="380"/>
      <c r="C7" s="29"/>
      <c r="D7" s="29"/>
      <c r="E7" s="29"/>
      <c r="F7" s="29"/>
      <c r="G7" s="343"/>
    </row>
    <row r="8" spans="1:9" ht="18.75" customHeight="1" x14ac:dyDescent="0.25">
      <c r="A8" s="375"/>
      <c r="B8" s="380"/>
      <c r="C8" s="29"/>
      <c r="D8" s="29"/>
      <c r="E8" s="29"/>
      <c r="F8" s="29"/>
      <c r="G8" s="343"/>
    </row>
    <row r="9" spans="1:9" ht="18.75" customHeight="1" x14ac:dyDescent="0.25">
      <c r="A9" s="375"/>
      <c r="B9" s="380"/>
      <c r="C9" s="29"/>
      <c r="D9" s="29"/>
      <c r="E9" s="29"/>
      <c r="F9" s="29"/>
      <c r="G9" s="343"/>
    </row>
    <row r="10" spans="1:9" ht="18.75" customHeight="1" x14ac:dyDescent="0.25">
      <c r="A10" s="365"/>
      <c r="B10" s="380"/>
      <c r="C10" s="29"/>
      <c r="D10" s="29"/>
      <c r="E10" s="29"/>
      <c r="F10" s="29"/>
      <c r="G10" s="343"/>
    </row>
    <row r="11" spans="1:9" ht="18.75" customHeight="1" x14ac:dyDescent="0.25">
      <c r="A11" s="365"/>
      <c r="B11" s="380"/>
      <c r="C11" s="29"/>
      <c r="D11" s="29"/>
      <c r="E11" s="29"/>
      <c r="F11" s="29"/>
      <c r="G11" s="343"/>
    </row>
    <row r="12" spans="1:9" ht="18.75" customHeight="1" x14ac:dyDescent="0.25">
      <c r="A12" s="365"/>
      <c r="B12" s="380"/>
      <c r="C12" s="29"/>
      <c r="D12" s="29"/>
      <c r="E12" s="29"/>
      <c r="F12" s="29"/>
      <c r="G12" s="343"/>
    </row>
    <row r="13" spans="1:9" ht="18.75" customHeight="1" x14ac:dyDescent="0.25">
      <c r="A13" s="365"/>
      <c r="B13" s="384"/>
      <c r="C13" s="29"/>
      <c r="D13" s="29"/>
      <c r="E13" s="29"/>
      <c r="F13" s="29"/>
      <c r="G13" s="343"/>
    </row>
    <row r="14" spans="1:9" ht="18.75" customHeight="1" x14ac:dyDescent="0.25">
      <c r="A14" s="365"/>
      <c r="B14" s="31"/>
      <c r="C14" s="29"/>
      <c r="D14" s="29"/>
      <c r="E14" s="29"/>
      <c r="F14" s="29"/>
      <c r="G14" s="343"/>
    </row>
    <row r="15" spans="1:9" ht="18.75" customHeight="1" x14ac:dyDescent="0.25">
      <c r="A15" s="365"/>
      <c r="B15" s="105"/>
      <c r="C15" s="29"/>
      <c r="D15" s="29"/>
      <c r="E15" s="29"/>
      <c r="F15" s="29"/>
      <c r="G15" s="343"/>
    </row>
    <row r="16" spans="1:9" ht="35.25" customHeight="1" x14ac:dyDescent="0.25">
      <c r="A16" s="292" t="s">
        <v>6370</v>
      </c>
      <c r="B16" s="88"/>
      <c r="C16" s="88">
        <f>SUM(C5:C15)</f>
        <v>22</v>
      </c>
      <c r="D16" s="88">
        <f>SUM(D5:D15)</f>
        <v>0</v>
      </c>
      <c r="E16" s="88">
        <f>SUM(E5:E15)</f>
        <v>0</v>
      </c>
      <c r="F16" s="88">
        <f>SUM(F4:F15)</f>
        <v>0</v>
      </c>
      <c r="G16" s="344">
        <f>SUM(G5:G15)</f>
        <v>0</v>
      </c>
    </row>
    <row r="17" spans="1:7" ht="18.75" customHeight="1" x14ac:dyDescent="0.25">
      <c r="A17" s="293" t="s">
        <v>2848</v>
      </c>
      <c r="B17" s="124"/>
      <c r="C17" s="232">
        <v>60000</v>
      </c>
      <c r="D17" s="232">
        <v>177188</v>
      </c>
      <c r="E17" s="232">
        <v>174150</v>
      </c>
      <c r="F17" s="217"/>
      <c r="G17" s="242"/>
    </row>
    <row r="18" spans="1:7" ht="18.75" customHeight="1" x14ac:dyDescent="0.25">
      <c r="A18" s="294" t="s">
        <v>2849</v>
      </c>
      <c r="B18" s="218"/>
      <c r="C18" s="219">
        <f>C16*C17</f>
        <v>1320000</v>
      </c>
      <c r="D18" s="219">
        <f>D16*D17</f>
        <v>0</v>
      </c>
      <c r="E18" s="219">
        <f>E16*E17</f>
        <v>0</v>
      </c>
      <c r="F18" s="220">
        <f>C18+D18+E18</f>
        <v>1320000</v>
      </c>
      <c r="G18" s="242"/>
    </row>
  </sheetData>
  <mergeCells count="2">
    <mergeCell ref="A1:F1"/>
    <mergeCell ref="A2:F2"/>
  </mergeCells>
  <conditionalFormatting sqref="B14">
    <cfRule type="duplicateValues" dxfId="2244" priority="1" stopIfTrue="1"/>
  </conditionalFormatting>
  <conditionalFormatting sqref="B16:B65536 B1:B4">
    <cfRule type="duplicateValues" dxfId="2243" priority="65334" stopIfTrue="1"/>
  </conditionalFormatting>
  <pageMargins left="0.7" right="0.7" top="1.3149999999999999" bottom="0.75" header="0.3" footer="0.3"/>
  <pageSetup paperSize="9" scale="9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56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B5" sqref="B5:B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4" customWidth="1"/>
    <col min="4" max="4" width="7" style="34" customWidth="1"/>
    <col min="5" max="5" width="7.5703125" style="34" customWidth="1"/>
    <col min="6" max="6" width="5.85546875" style="34" customWidth="1"/>
    <col min="7" max="7" width="7.28515625" style="34" customWidth="1"/>
    <col min="8" max="8" width="7" style="34" customWidth="1"/>
    <col min="9" max="9" width="8.42578125" style="34" customWidth="1"/>
    <col min="10" max="10" width="7.85546875" style="34" customWidth="1"/>
    <col min="11" max="11" width="62.140625" style="34" customWidth="1"/>
  </cols>
  <sheetData>
    <row r="1" spans="1:14" s="3" customFormat="1" ht="29.25" customHeight="1" x14ac:dyDescent="0.3">
      <c r="A1" s="495" t="s">
        <v>2803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N1" s="4"/>
    </row>
    <row r="2" spans="1:14" s="3" customFormat="1" ht="25.5" customHeight="1" x14ac:dyDescent="0.25">
      <c r="A2" s="496" t="s">
        <v>4299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8" t="s">
        <v>3</v>
      </c>
      <c r="B4" s="10" t="s">
        <v>4</v>
      </c>
      <c r="C4" s="10" t="s">
        <v>5</v>
      </c>
      <c r="D4" s="11" t="s">
        <v>334</v>
      </c>
      <c r="E4" s="11" t="s">
        <v>479</v>
      </c>
      <c r="F4" s="11" t="s">
        <v>480</v>
      </c>
      <c r="G4" s="52" t="s">
        <v>481</v>
      </c>
      <c r="H4" s="11" t="s">
        <v>482</v>
      </c>
      <c r="I4" s="11" t="s">
        <v>483</v>
      </c>
      <c r="J4" s="52" t="s">
        <v>484</v>
      </c>
      <c r="K4" s="11" t="s">
        <v>4288</v>
      </c>
      <c r="N4" s="4"/>
    </row>
    <row r="5" spans="1:14" s="16" customFormat="1" ht="18.75" customHeight="1" x14ac:dyDescent="0.25">
      <c r="A5" s="29"/>
      <c r="B5" s="190">
        <v>44232</v>
      </c>
      <c r="C5" s="29"/>
      <c r="D5" s="29"/>
      <c r="E5" s="29"/>
      <c r="F5" s="29"/>
      <c r="G5" s="29"/>
      <c r="H5" s="29"/>
      <c r="I5" s="29"/>
      <c r="J5" s="29"/>
      <c r="K5" s="29"/>
      <c r="N5" s="17"/>
    </row>
    <row r="6" spans="1:14" s="16" customFormat="1" ht="18.75" customHeight="1" x14ac:dyDescent="0.25">
      <c r="B6" s="109"/>
      <c r="C6" s="129"/>
      <c r="D6" s="29"/>
      <c r="E6" s="29"/>
      <c r="F6" s="29"/>
      <c r="G6" s="29"/>
      <c r="H6" s="29"/>
      <c r="I6" s="29"/>
      <c r="J6" s="29"/>
      <c r="K6" s="29"/>
      <c r="N6" s="17"/>
    </row>
    <row r="7" spans="1:14" s="16" customFormat="1" ht="18.75" customHeight="1" x14ac:dyDescent="0.25">
      <c r="A7" s="29"/>
      <c r="B7" s="31"/>
      <c r="C7" s="29"/>
      <c r="D7" s="29"/>
      <c r="E7" s="29"/>
      <c r="F7" s="29"/>
      <c r="G7" s="29"/>
      <c r="H7" s="29"/>
      <c r="I7" s="29"/>
      <c r="J7" s="29"/>
      <c r="K7" s="29"/>
      <c r="N7" s="17"/>
    </row>
    <row r="8" spans="1:14" s="16" customFormat="1" ht="18.75" customHeight="1" x14ac:dyDescent="0.25">
      <c r="A8" s="18"/>
      <c r="B8" s="19"/>
      <c r="C8" s="20"/>
      <c r="D8" s="18"/>
      <c r="E8" s="18"/>
      <c r="F8" s="18"/>
      <c r="G8" s="18"/>
      <c r="H8" s="18"/>
      <c r="I8" s="18"/>
      <c r="J8" s="18"/>
      <c r="K8" s="18"/>
      <c r="N8" s="17"/>
    </row>
    <row r="9" spans="1:14" s="16" customFormat="1" ht="18.75" customHeight="1" x14ac:dyDescent="0.25">
      <c r="A9" s="18"/>
      <c r="B9" s="154"/>
      <c r="C9" s="20"/>
      <c r="D9" s="18"/>
      <c r="E9" s="18"/>
      <c r="F9" s="18"/>
      <c r="G9" s="18"/>
      <c r="H9" s="18"/>
      <c r="I9" s="18"/>
      <c r="J9" s="18"/>
      <c r="K9" s="18"/>
      <c r="N9" s="17"/>
    </row>
    <row r="10" spans="1:14" s="16" customFormat="1" ht="18.75" customHeight="1" x14ac:dyDescent="0.25">
      <c r="A10" s="18"/>
      <c r="B10" s="19"/>
      <c r="C10" s="20"/>
      <c r="D10" s="18"/>
      <c r="E10" s="18"/>
      <c r="F10" s="18"/>
      <c r="G10" s="18"/>
      <c r="H10" s="18"/>
      <c r="I10" s="18"/>
      <c r="J10" s="18"/>
      <c r="K10" s="18"/>
      <c r="N10" s="17"/>
    </row>
    <row r="11" spans="1:14" s="16" customFormat="1" ht="18.75" customHeight="1" x14ac:dyDescent="0.25">
      <c r="A11" s="18"/>
      <c r="B11" s="19"/>
      <c r="C11" s="20"/>
      <c r="D11" s="18"/>
      <c r="E11" s="18"/>
      <c r="F11" s="18"/>
      <c r="G11" s="18"/>
      <c r="H11" s="18"/>
      <c r="I11" s="18"/>
      <c r="J11" s="18"/>
      <c r="K11" s="18"/>
      <c r="N11" s="17"/>
    </row>
    <row r="12" spans="1:14" s="16" customFormat="1" ht="18.75" customHeight="1" x14ac:dyDescent="0.25">
      <c r="A12" s="18"/>
      <c r="B12" s="19"/>
      <c r="C12" s="20"/>
      <c r="D12" s="18"/>
      <c r="E12" s="18"/>
      <c r="F12" s="18"/>
      <c r="G12" s="18"/>
      <c r="H12" s="18"/>
      <c r="I12" s="18"/>
      <c r="J12" s="18"/>
      <c r="K12" s="18"/>
      <c r="N12" s="17"/>
    </row>
    <row r="13" spans="1:14" s="16" customFormat="1" ht="18.75" customHeight="1" x14ac:dyDescent="0.25">
      <c r="A13" s="18"/>
      <c r="B13" s="19"/>
      <c r="C13" s="20"/>
      <c r="D13" s="18"/>
      <c r="E13" s="18"/>
      <c r="F13" s="18"/>
      <c r="G13" s="18"/>
      <c r="H13" s="18"/>
      <c r="I13" s="18"/>
      <c r="J13" s="18"/>
      <c r="K13" s="18"/>
      <c r="N13" s="17"/>
    </row>
    <row r="14" spans="1:14" s="16" customFormat="1" ht="18.75" customHeight="1" x14ac:dyDescent="0.25">
      <c r="A14" s="18"/>
      <c r="B14" s="19"/>
      <c r="C14" s="20"/>
      <c r="D14" s="18"/>
      <c r="E14" s="18"/>
      <c r="F14" s="18"/>
      <c r="G14" s="18"/>
      <c r="H14" s="18"/>
      <c r="I14" s="18"/>
      <c r="J14" s="18"/>
      <c r="K14" s="18"/>
      <c r="N14" s="17"/>
    </row>
    <row r="15" spans="1:14" s="16" customFormat="1" ht="18.75" customHeight="1" x14ac:dyDescent="0.25">
      <c r="A15" s="18"/>
      <c r="B15" s="19"/>
      <c r="C15" s="20"/>
      <c r="D15" s="18"/>
      <c r="E15" s="18"/>
      <c r="F15" s="18"/>
      <c r="G15" s="18"/>
      <c r="H15" s="18"/>
      <c r="I15" s="18"/>
      <c r="J15" s="18"/>
      <c r="K15" s="18"/>
      <c r="N15" s="17"/>
    </row>
    <row r="16" spans="1:14" s="16" customFormat="1" ht="18.75" customHeight="1" x14ac:dyDescent="0.25">
      <c r="A16" s="18"/>
      <c r="B16" s="19"/>
      <c r="C16" s="20"/>
      <c r="D16" s="18"/>
      <c r="E16" s="18"/>
      <c r="F16" s="18"/>
      <c r="G16" s="18"/>
      <c r="H16" s="18"/>
      <c r="I16" s="18"/>
      <c r="J16" s="18"/>
      <c r="K16" s="18"/>
      <c r="N16" s="17"/>
    </row>
    <row r="17" spans="1:14" s="16" customFormat="1" ht="18.75" customHeight="1" x14ac:dyDescent="0.25">
      <c r="A17" s="18"/>
      <c r="B17" s="19"/>
      <c r="C17" s="20"/>
      <c r="D17" s="18"/>
      <c r="E17" s="18"/>
      <c r="F17" s="18"/>
      <c r="G17" s="18"/>
      <c r="H17" s="18"/>
      <c r="I17" s="18"/>
      <c r="J17" s="18"/>
      <c r="K17" s="18"/>
      <c r="N17" s="17"/>
    </row>
    <row r="18" spans="1:14" s="16" customFormat="1" ht="18.75" customHeight="1" x14ac:dyDescent="0.25">
      <c r="A18" s="18"/>
      <c r="B18" s="19"/>
      <c r="C18" s="20"/>
      <c r="D18" s="18"/>
      <c r="E18" s="18"/>
      <c r="F18" s="18"/>
      <c r="G18" s="18"/>
      <c r="H18" s="18"/>
      <c r="I18" s="18"/>
      <c r="J18" s="18"/>
      <c r="K18" s="18"/>
      <c r="N18" s="17"/>
    </row>
    <row r="19" spans="1:14" s="16" customFormat="1" ht="18.75" customHeight="1" x14ac:dyDescent="0.25">
      <c r="A19" s="29"/>
      <c r="B19" s="19"/>
      <c r="C19" s="20"/>
      <c r="D19" s="18"/>
      <c r="E19" s="18"/>
      <c r="F19" s="18"/>
      <c r="G19" s="18"/>
      <c r="H19" s="18"/>
      <c r="I19" s="18"/>
      <c r="J19" s="18"/>
      <c r="K19" s="18"/>
      <c r="N19" s="17"/>
    </row>
    <row r="20" spans="1:14" s="16" customFormat="1" ht="18.75" customHeight="1" x14ac:dyDescent="0.25">
      <c r="A20" s="18"/>
      <c r="B20" s="19"/>
      <c r="C20" s="20"/>
      <c r="D20" s="18"/>
      <c r="E20" s="18"/>
      <c r="F20" s="18"/>
      <c r="G20" s="18"/>
      <c r="H20" s="18"/>
      <c r="I20" s="18"/>
      <c r="J20" s="18"/>
      <c r="K20" s="18"/>
      <c r="N20" s="17"/>
    </row>
    <row r="21" spans="1:14" s="16" customFormat="1" ht="18.75" customHeight="1" x14ac:dyDescent="0.25">
      <c r="A21" s="18"/>
      <c r="B21" s="19"/>
      <c r="C21" s="20"/>
      <c r="D21" s="18"/>
      <c r="E21" s="18"/>
      <c r="F21" s="18"/>
      <c r="G21" s="18"/>
      <c r="H21" s="18"/>
      <c r="I21" s="18"/>
      <c r="J21" s="18"/>
      <c r="K21" s="18"/>
      <c r="N21" s="17"/>
    </row>
    <row r="22" spans="1:14" s="16" customFormat="1" ht="18.75" customHeight="1" x14ac:dyDescent="0.25">
      <c r="A22" s="18"/>
      <c r="B22" s="19"/>
      <c r="C22" s="20"/>
      <c r="D22" s="18"/>
      <c r="E22" s="18"/>
      <c r="F22" s="18"/>
      <c r="G22" s="18"/>
      <c r="H22" s="18"/>
      <c r="I22" s="18"/>
      <c r="J22" s="18"/>
      <c r="K22" s="18"/>
      <c r="N22" s="17"/>
    </row>
    <row r="23" spans="1:14" s="16" customFormat="1" ht="18.75" customHeight="1" x14ac:dyDescent="0.25">
      <c r="A23" s="18"/>
      <c r="B23" s="19"/>
      <c r="C23" s="20"/>
      <c r="D23" s="18"/>
      <c r="E23" s="18"/>
      <c r="F23" s="18"/>
      <c r="G23" s="18"/>
      <c r="H23" s="18"/>
      <c r="I23" s="18"/>
      <c r="J23" s="18"/>
      <c r="K23" s="18"/>
      <c r="N23" s="17"/>
    </row>
    <row r="24" spans="1:14" s="16" customFormat="1" ht="18.75" customHeight="1" x14ac:dyDescent="0.25">
      <c r="A24" s="18"/>
      <c r="B24" s="19"/>
      <c r="C24" s="20"/>
      <c r="D24" s="18"/>
      <c r="E24" s="18"/>
      <c r="F24" s="18"/>
      <c r="G24" s="18"/>
      <c r="H24" s="18"/>
      <c r="I24" s="18"/>
      <c r="J24" s="18"/>
      <c r="K24" s="18"/>
      <c r="N24" s="17"/>
    </row>
    <row r="25" spans="1:14" s="16" customFormat="1" ht="18.75" customHeight="1" x14ac:dyDescent="0.25">
      <c r="A25" s="18"/>
      <c r="B25" s="19"/>
      <c r="C25" s="20"/>
      <c r="D25" s="18"/>
      <c r="E25" s="18"/>
      <c r="F25" s="18"/>
      <c r="G25" s="18"/>
      <c r="H25" s="18"/>
      <c r="I25" s="18"/>
      <c r="J25" s="18"/>
      <c r="K25" s="18"/>
      <c r="N25" s="17"/>
    </row>
    <row r="26" spans="1:14" s="16" customFormat="1" ht="18.75" customHeight="1" x14ac:dyDescent="0.25">
      <c r="A26" s="18"/>
      <c r="B26" s="110"/>
      <c r="C26" s="29"/>
      <c r="D26" s="29"/>
      <c r="E26" s="29"/>
      <c r="F26" s="29"/>
      <c r="G26" s="29"/>
      <c r="H26" s="29"/>
      <c r="I26" s="29"/>
      <c r="J26" s="29"/>
      <c r="K26" s="11"/>
      <c r="N26" s="17"/>
    </row>
    <row r="27" spans="1:14" s="16" customFormat="1" ht="18.75" customHeight="1" x14ac:dyDescent="0.25">
      <c r="A27" s="18"/>
      <c r="B27" s="19"/>
      <c r="C27" s="20"/>
      <c r="D27" s="35"/>
      <c r="E27" s="18"/>
      <c r="F27" s="18"/>
      <c r="G27" s="18"/>
      <c r="H27" s="18"/>
      <c r="I27" s="18"/>
      <c r="J27" s="18"/>
      <c r="K27" s="18"/>
      <c r="N27" s="17"/>
    </row>
    <row r="28" spans="1:14" s="16" customFormat="1" ht="18.75" customHeight="1" x14ac:dyDescent="0.25">
      <c r="A28" s="18"/>
      <c r="B28" s="19"/>
      <c r="C28" s="20"/>
      <c r="D28" s="35"/>
      <c r="E28" s="18"/>
      <c r="F28" s="18"/>
      <c r="G28" s="18"/>
      <c r="H28" s="18"/>
      <c r="I28" s="18"/>
      <c r="J28" s="18"/>
      <c r="K28" s="18"/>
      <c r="N28" s="17"/>
    </row>
    <row r="29" spans="1:14" s="16" customFormat="1" ht="18.75" customHeight="1" x14ac:dyDescent="0.25">
      <c r="A29" s="18"/>
      <c r="B29" s="19"/>
      <c r="C29" s="20"/>
      <c r="D29" s="29"/>
      <c r="E29" s="18"/>
      <c r="F29" s="18"/>
      <c r="G29" s="18"/>
      <c r="H29" s="18"/>
      <c r="I29" s="18"/>
      <c r="J29" s="18"/>
      <c r="K29" s="18"/>
      <c r="N29" s="17"/>
    </row>
    <row r="30" spans="1:14" s="16" customFormat="1" ht="18.75" customHeight="1" x14ac:dyDescent="0.25">
      <c r="A30" s="18"/>
      <c r="B30" s="19"/>
      <c r="C30" s="20"/>
      <c r="D30" s="35"/>
      <c r="E30" s="18"/>
      <c r="F30" s="18"/>
      <c r="G30" s="18"/>
      <c r="H30" s="18"/>
      <c r="I30" s="18"/>
      <c r="J30" s="18"/>
      <c r="K30" s="18"/>
      <c r="N30" s="17"/>
    </row>
    <row r="31" spans="1:14" s="16" customFormat="1" ht="18.75" customHeight="1" x14ac:dyDescent="0.25">
      <c r="A31" s="18"/>
      <c r="B31" s="19"/>
      <c r="C31" s="20"/>
      <c r="D31" s="35"/>
      <c r="E31" s="18"/>
      <c r="F31" s="18"/>
      <c r="G31" s="18"/>
      <c r="H31" s="18"/>
      <c r="I31" s="18"/>
      <c r="J31" s="18"/>
      <c r="K31" s="18"/>
      <c r="N31" s="17"/>
    </row>
    <row r="32" spans="1:14" s="16" customFormat="1" ht="18.75" customHeight="1" x14ac:dyDescent="0.25">
      <c r="A32" s="163"/>
      <c r="B32" s="19"/>
      <c r="C32" s="20"/>
      <c r="D32" s="35"/>
      <c r="E32" s="18"/>
      <c r="F32" s="18"/>
      <c r="G32" s="18"/>
      <c r="H32" s="18"/>
      <c r="I32" s="18"/>
      <c r="J32" s="18"/>
      <c r="K32" s="18"/>
      <c r="N32" s="17"/>
    </row>
    <row r="33" spans="1:14" s="16" customFormat="1" ht="18.75" customHeight="1" x14ac:dyDescent="0.25">
      <c r="A33" s="18"/>
      <c r="B33" s="19"/>
      <c r="C33" s="20"/>
      <c r="D33" s="18"/>
      <c r="E33" s="18"/>
      <c r="F33" s="18"/>
      <c r="G33" s="18"/>
      <c r="H33" s="18"/>
      <c r="I33" s="18"/>
      <c r="J33" s="18"/>
      <c r="K33" s="18"/>
      <c r="N33" s="17"/>
    </row>
    <row r="34" spans="1:14" s="16" customFormat="1" ht="18.75" customHeight="1" x14ac:dyDescent="0.25">
      <c r="A34" s="18"/>
      <c r="B34" s="185"/>
      <c r="C34" s="20"/>
      <c r="D34" s="18"/>
      <c r="E34" s="18"/>
      <c r="F34" s="18"/>
      <c r="G34" s="18"/>
      <c r="H34" s="18"/>
      <c r="I34" s="18"/>
      <c r="J34" s="18"/>
      <c r="K34" s="18"/>
      <c r="N34" s="17"/>
    </row>
    <row r="35" spans="1:14" s="16" customFormat="1" ht="18.75" customHeight="1" x14ac:dyDescent="0.25">
      <c r="A35" s="18"/>
      <c r="B35" s="19"/>
      <c r="C35" s="20"/>
      <c r="D35" s="18"/>
      <c r="E35" s="18"/>
      <c r="F35" s="18"/>
      <c r="G35" s="18"/>
      <c r="H35" s="18"/>
      <c r="I35" s="18"/>
      <c r="J35" s="18"/>
      <c r="K35" s="18"/>
      <c r="N35" s="17"/>
    </row>
    <row r="36" spans="1:14" s="16" customFormat="1" ht="18.75" customHeight="1" x14ac:dyDescent="0.25">
      <c r="A36" s="18"/>
      <c r="B36" s="19"/>
      <c r="C36" s="20"/>
      <c r="D36" s="18"/>
      <c r="E36" s="18"/>
      <c r="F36" s="18"/>
      <c r="G36" s="18"/>
      <c r="H36" s="18"/>
      <c r="I36" s="18"/>
      <c r="J36" s="18"/>
      <c r="K36" s="18"/>
      <c r="N36" s="17"/>
    </row>
    <row r="37" spans="1:14" s="16" customFormat="1" ht="18.75" customHeight="1" x14ac:dyDescent="0.25">
      <c r="A37" s="18"/>
      <c r="B37" s="19"/>
      <c r="C37" s="20"/>
      <c r="D37" s="18"/>
      <c r="E37" s="18"/>
      <c r="F37" s="18"/>
      <c r="G37" s="18"/>
      <c r="H37" s="18"/>
      <c r="I37" s="18"/>
      <c r="J37" s="18"/>
      <c r="K37" s="18"/>
      <c r="N37" s="17"/>
    </row>
    <row r="38" spans="1:14" s="16" customFormat="1" ht="18.75" customHeight="1" x14ac:dyDescent="0.25">
      <c r="A38" s="18"/>
      <c r="B38" s="19"/>
      <c r="C38" s="20"/>
      <c r="D38" s="18"/>
      <c r="E38" s="18"/>
      <c r="F38" s="18"/>
      <c r="G38" s="18"/>
      <c r="H38" s="18"/>
      <c r="I38" s="18"/>
      <c r="J38" s="18"/>
      <c r="K38" s="18"/>
      <c r="N38" s="17"/>
    </row>
    <row r="39" spans="1:14" s="16" customFormat="1" ht="18.75" customHeight="1" x14ac:dyDescent="0.25">
      <c r="A39" s="18"/>
      <c r="B39" s="19"/>
      <c r="C39" s="20"/>
      <c r="D39" s="18"/>
      <c r="E39" s="18"/>
      <c r="F39" s="18"/>
      <c r="G39" s="18"/>
      <c r="H39" s="18"/>
      <c r="I39" s="18"/>
      <c r="J39" s="18"/>
      <c r="K39" s="18"/>
      <c r="N39" s="17"/>
    </row>
    <row r="40" spans="1:14" s="16" customFormat="1" ht="18.75" customHeight="1" x14ac:dyDescent="0.25">
      <c r="A40" s="18"/>
      <c r="B40" s="19"/>
      <c r="C40" s="20"/>
      <c r="D40" s="18"/>
      <c r="E40" s="18"/>
      <c r="F40" s="18"/>
      <c r="G40" s="18"/>
      <c r="H40" s="18"/>
      <c r="I40" s="18"/>
      <c r="J40" s="18"/>
      <c r="K40" s="18"/>
      <c r="N40" s="17"/>
    </row>
    <row r="41" spans="1:14" s="16" customFormat="1" ht="18.75" customHeight="1" x14ac:dyDescent="0.25">
      <c r="A41" s="18"/>
      <c r="B41" s="19"/>
      <c r="C41" s="20"/>
      <c r="D41" s="18"/>
      <c r="E41" s="18"/>
      <c r="F41" s="18"/>
      <c r="G41" s="18"/>
      <c r="H41" s="18"/>
      <c r="I41" s="18"/>
      <c r="J41" s="18"/>
      <c r="K41" s="18"/>
      <c r="N41" s="17"/>
    </row>
    <row r="42" spans="1:14" s="16" customFormat="1" ht="18.75" customHeight="1" x14ac:dyDescent="0.25">
      <c r="A42" s="18"/>
      <c r="B42" s="19"/>
      <c r="C42" s="20"/>
      <c r="D42" s="18"/>
      <c r="E42" s="18"/>
      <c r="F42" s="18"/>
      <c r="G42" s="18"/>
      <c r="H42" s="18"/>
      <c r="I42" s="18"/>
      <c r="J42" s="18"/>
      <c r="K42" s="18"/>
      <c r="N42" s="17"/>
    </row>
    <row r="43" spans="1:14" s="16" customFormat="1" ht="18.75" customHeight="1" x14ac:dyDescent="0.25">
      <c r="A43" s="18"/>
      <c r="B43" s="19"/>
      <c r="C43" s="20"/>
      <c r="D43" s="18"/>
      <c r="E43" s="18"/>
      <c r="F43" s="18"/>
      <c r="G43" s="18"/>
      <c r="H43" s="18"/>
      <c r="I43" s="18"/>
      <c r="J43" s="18"/>
      <c r="K43" s="18"/>
      <c r="N43" s="17"/>
    </row>
    <row r="44" spans="1:14" s="16" customFormat="1" ht="18.75" customHeight="1" x14ac:dyDescent="0.25">
      <c r="A44" s="18"/>
      <c r="B44" s="19"/>
      <c r="C44" s="20"/>
      <c r="D44" s="18"/>
      <c r="E44" s="18"/>
      <c r="F44" s="18"/>
      <c r="G44" s="18"/>
      <c r="H44" s="18"/>
      <c r="I44" s="18"/>
      <c r="J44" s="18"/>
      <c r="K44" s="18"/>
      <c r="N44" s="17"/>
    </row>
    <row r="45" spans="1:14" s="16" customFormat="1" ht="18.75" customHeight="1" x14ac:dyDescent="0.25">
      <c r="A45" s="18"/>
      <c r="B45" s="19"/>
      <c r="C45" s="20"/>
      <c r="D45" s="18"/>
      <c r="E45" s="18"/>
      <c r="F45" s="18"/>
      <c r="G45" s="18"/>
      <c r="H45" s="18"/>
      <c r="I45" s="18"/>
      <c r="J45" s="18"/>
      <c r="K45" s="18"/>
      <c r="N45" s="17"/>
    </row>
    <row r="46" spans="1:14" s="16" customFormat="1" ht="18.75" customHeight="1" x14ac:dyDescent="0.25">
      <c r="A46" s="18"/>
      <c r="B46" s="19"/>
      <c r="C46" s="20"/>
      <c r="D46" s="18"/>
      <c r="E46" s="18"/>
      <c r="F46" s="18"/>
      <c r="G46" s="18"/>
      <c r="H46" s="18"/>
      <c r="I46" s="18"/>
      <c r="J46" s="18"/>
      <c r="K46" s="18"/>
      <c r="N46" s="17"/>
    </row>
    <row r="47" spans="1:14" s="16" customFormat="1" ht="18.75" customHeight="1" x14ac:dyDescent="0.25">
      <c r="A47" s="18"/>
      <c r="B47" s="19"/>
      <c r="C47" s="20"/>
      <c r="D47" s="18"/>
      <c r="E47" s="18"/>
      <c r="F47" s="18"/>
      <c r="G47" s="18"/>
      <c r="H47" s="18"/>
      <c r="I47" s="18"/>
      <c r="J47" s="18"/>
      <c r="K47" s="18"/>
      <c r="N47" s="17"/>
    </row>
    <row r="48" spans="1:14" s="16" customFormat="1" ht="18.75" customHeight="1" x14ac:dyDescent="0.25">
      <c r="A48" s="18"/>
      <c r="B48" s="19"/>
      <c r="C48" s="20"/>
      <c r="D48" s="18"/>
      <c r="E48" s="18"/>
      <c r="F48" s="18"/>
      <c r="G48" s="18"/>
      <c r="H48" s="18"/>
      <c r="I48" s="18"/>
      <c r="J48" s="18"/>
      <c r="K48" s="18"/>
      <c r="N48" s="17"/>
    </row>
    <row r="49" spans="1:14" s="16" customFormat="1" ht="18.75" customHeight="1" x14ac:dyDescent="0.25">
      <c r="A49" s="18"/>
      <c r="B49" s="19"/>
      <c r="C49" s="20"/>
      <c r="D49" s="18"/>
      <c r="E49" s="18"/>
      <c r="F49" s="18"/>
      <c r="G49" s="18"/>
      <c r="H49" s="18"/>
      <c r="I49" s="18"/>
      <c r="J49" s="18"/>
      <c r="K49" s="18"/>
      <c r="N49" s="17"/>
    </row>
    <row r="50" spans="1:14" s="16" customFormat="1" ht="18.75" customHeight="1" x14ac:dyDescent="0.25">
      <c r="A50" s="18"/>
      <c r="B50" s="19"/>
      <c r="C50" s="20"/>
      <c r="D50" s="18"/>
      <c r="E50" s="18"/>
      <c r="F50" s="18"/>
      <c r="G50" s="18"/>
      <c r="H50" s="18"/>
      <c r="I50" s="18"/>
      <c r="J50" s="18"/>
      <c r="K50" s="18"/>
      <c r="N50" s="17"/>
    </row>
    <row r="51" spans="1:14" s="16" customFormat="1" ht="18.75" customHeight="1" x14ac:dyDescent="0.25">
      <c r="A51" s="18"/>
      <c r="B51" s="19"/>
      <c r="C51" s="20"/>
      <c r="D51" s="18"/>
      <c r="E51" s="18"/>
      <c r="F51" s="18"/>
      <c r="G51" s="18"/>
      <c r="H51" s="18"/>
      <c r="I51" s="18"/>
      <c r="J51" s="18"/>
      <c r="K51" s="18"/>
      <c r="N51" s="17"/>
    </row>
    <row r="52" spans="1:14" s="16" customFormat="1" ht="18.75" customHeight="1" x14ac:dyDescent="0.25">
      <c r="A52" s="18"/>
      <c r="B52" s="19"/>
      <c r="C52" s="20"/>
      <c r="D52" s="18"/>
      <c r="E52" s="18"/>
      <c r="F52" s="18"/>
      <c r="G52" s="18"/>
      <c r="H52" s="18"/>
      <c r="I52" s="18"/>
      <c r="J52" s="18"/>
      <c r="K52" s="18"/>
      <c r="N52" s="17"/>
    </row>
    <row r="53" spans="1:14" s="16" customFormat="1" ht="18.75" customHeight="1" x14ac:dyDescent="0.25">
      <c r="A53" s="18"/>
      <c r="B53" s="19"/>
      <c r="C53" s="20"/>
      <c r="D53" s="18"/>
      <c r="E53" s="18"/>
      <c r="F53" s="18"/>
      <c r="G53" s="18"/>
      <c r="H53" s="18"/>
      <c r="I53" s="18"/>
      <c r="J53" s="18"/>
      <c r="K53" s="18"/>
      <c r="N53" s="17"/>
    </row>
    <row r="54" spans="1:14" s="16" customFormat="1" ht="18.75" customHeight="1" x14ac:dyDescent="0.25">
      <c r="A54" s="18"/>
      <c r="B54" s="19"/>
      <c r="C54" s="20"/>
      <c r="D54" s="18"/>
      <c r="E54" s="18"/>
      <c r="F54" s="18"/>
      <c r="G54" s="18"/>
      <c r="H54" s="18"/>
      <c r="I54" s="18"/>
      <c r="J54" s="18"/>
      <c r="K54" s="18"/>
      <c r="N54" s="17"/>
    </row>
    <row r="55" spans="1:14" s="16" customFormat="1" ht="18.75" customHeight="1" x14ac:dyDescent="0.25">
      <c r="A55" s="18"/>
      <c r="B55" s="19"/>
      <c r="C55" s="20"/>
      <c r="D55" s="18"/>
      <c r="E55" s="18"/>
      <c r="F55" s="18"/>
      <c r="G55" s="18"/>
      <c r="H55" s="18"/>
      <c r="I55" s="18"/>
      <c r="J55" s="18"/>
      <c r="K55" s="18"/>
      <c r="N55" s="17"/>
    </row>
    <row r="56" spans="1:14" s="16" customFormat="1" ht="18.75" customHeight="1" x14ac:dyDescent="0.25">
      <c r="A56" s="18"/>
      <c r="B56" s="19"/>
      <c r="C56" s="20"/>
      <c r="D56" s="18"/>
      <c r="E56" s="18"/>
      <c r="F56" s="18"/>
      <c r="G56" s="18"/>
      <c r="H56" s="18"/>
      <c r="I56" s="18"/>
      <c r="J56" s="18"/>
      <c r="K56" s="18"/>
      <c r="N56" s="17"/>
    </row>
    <row r="57" spans="1:14" s="16" customFormat="1" ht="18.75" customHeight="1" x14ac:dyDescent="0.25">
      <c r="A57" s="18"/>
      <c r="B57" s="19"/>
      <c r="C57" s="20"/>
      <c r="D57" s="18"/>
      <c r="E57" s="18"/>
      <c r="F57" s="18"/>
      <c r="G57" s="18"/>
      <c r="H57" s="18"/>
      <c r="I57" s="18"/>
      <c r="J57" s="18"/>
      <c r="K57" s="18"/>
      <c r="N57" s="17"/>
    </row>
    <row r="58" spans="1:14" s="16" customFormat="1" ht="18.75" customHeight="1" x14ac:dyDescent="0.25">
      <c r="A58" s="18"/>
      <c r="B58" s="19"/>
      <c r="C58" s="20"/>
      <c r="D58" s="18"/>
      <c r="E58" s="18"/>
      <c r="F58" s="18"/>
      <c r="G58" s="18"/>
      <c r="H58" s="18"/>
      <c r="I58" s="18"/>
      <c r="J58" s="18"/>
      <c r="K58" s="18"/>
      <c r="N58" s="17"/>
    </row>
    <row r="59" spans="1:14" s="16" customFormat="1" ht="18.75" customHeight="1" x14ac:dyDescent="0.25">
      <c r="A59" s="18"/>
      <c r="B59" s="19"/>
      <c r="C59" s="20"/>
      <c r="D59" s="18"/>
      <c r="E59" s="18"/>
      <c r="F59" s="18"/>
      <c r="G59" s="18"/>
      <c r="H59" s="18"/>
      <c r="I59" s="18"/>
      <c r="J59" s="18"/>
      <c r="K59" s="18"/>
      <c r="N59" s="17"/>
    </row>
    <row r="60" spans="1:14" s="16" customFormat="1" ht="18.75" customHeight="1" x14ac:dyDescent="0.25">
      <c r="A60" s="18"/>
      <c r="B60" s="19"/>
      <c r="C60" s="20"/>
      <c r="D60" s="18"/>
      <c r="E60" s="18"/>
      <c r="F60" s="18"/>
      <c r="G60" s="18"/>
      <c r="H60" s="18"/>
      <c r="I60" s="18"/>
      <c r="J60" s="18"/>
      <c r="K60" s="18"/>
      <c r="N60" s="17"/>
    </row>
    <row r="61" spans="1:14" s="16" customFormat="1" ht="18.75" customHeight="1" x14ac:dyDescent="0.25">
      <c r="A61" s="18"/>
      <c r="B61" s="19"/>
      <c r="C61" s="20"/>
      <c r="D61" s="18"/>
      <c r="E61" s="18"/>
      <c r="F61" s="18"/>
      <c r="G61" s="18"/>
      <c r="H61" s="18"/>
      <c r="I61" s="18"/>
      <c r="J61" s="18"/>
      <c r="K61" s="18"/>
      <c r="N61" s="17"/>
    </row>
    <row r="62" spans="1:14" s="16" customFormat="1" ht="18.75" customHeight="1" x14ac:dyDescent="0.25">
      <c r="A62" s="18"/>
      <c r="B62" s="19"/>
      <c r="C62" s="20"/>
      <c r="D62" s="18"/>
      <c r="E62" s="18"/>
      <c r="F62" s="18"/>
      <c r="G62" s="18"/>
      <c r="H62" s="18"/>
      <c r="I62" s="18"/>
      <c r="J62" s="18"/>
      <c r="K62" s="18"/>
      <c r="N62" s="17"/>
    </row>
    <row r="63" spans="1:14" s="16" customFormat="1" ht="18.75" customHeight="1" x14ac:dyDescent="0.25">
      <c r="A63" s="18"/>
      <c r="B63" s="19"/>
      <c r="C63" s="20"/>
      <c r="D63" s="18"/>
      <c r="E63" s="18"/>
      <c r="F63" s="18"/>
      <c r="G63" s="18"/>
      <c r="H63" s="18"/>
      <c r="I63" s="18"/>
      <c r="J63" s="18"/>
      <c r="K63" s="18"/>
      <c r="N63" s="17"/>
    </row>
    <row r="64" spans="1:14" s="16" customFormat="1" ht="18.75" customHeight="1" x14ac:dyDescent="0.25">
      <c r="A64" s="18"/>
      <c r="B64" s="19"/>
      <c r="C64" s="20"/>
      <c r="D64" s="18"/>
      <c r="E64" s="18"/>
      <c r="F64" s="18"/>
      <c r="G64" s="18"/>
      <c r="H64" s="18"/>
      <c r="I64" s="18"/>
      <c r="J64" s="18"/>
      <c r="K64" s="18"/>
      <c r="N64" s="17"/>
    </row>
    <row r="65" spans="1:14" s="16" customFormat="1" ht="18.75" customHeight="1" x14ac:dyDescent="0.25">
      <c r="A65" s="18"/>
      <c r="B65" s="19"/>
      <c r="C65" s="20"/>
      <c r="D65" s="18"/>
      <c r="E65" s="18"/>
      <c r="F65" s="18"/>
      <c r="G65" s="18"/>
      <c r="H65" s="18"/>
      <c r="I65" s="18"/>
      <c r="J65" s="18"/>
      <c r="K65" s="18"/>
      <c r="N65" s="17"/>
    </row>
    <row r="66" spans="1:14" s="16" customFormat="1" ht="18.75" customHeight="1" x14ac:dyDescent="0.25">
      <c r="A66" s="29"/>
      <c r="B66" s="19"/>
      <c r="C66" s="20"/>
      <c r="D66" s="18"/>
      <c r="E66" s="18"/>
      <c r="F66" s="18"/>
      <c r="G66" s="18"/>
      <c r="H66" s="18"/>
      <c r="I66" s="18"/>
      <c r="J66" s="18"/>
      <c r="K66" s="18"/>
      <c r="N66" s="17"/>
    </row>
    <row r="67" spans="1:14" s="16" customFormat="1" ht="18.75" customHeight="1" x14ac:dyDescent="0.25">
      <c r="A67" s="18"/>
      <c r="B67" s="19"/>
      <c r="C67" s="20"/>
      <c r="D67" s="18"/>
      <c r="E67" s="18"/>
      <c r="F67" s="18"/>
      <c r="G67" s="18"/>
      <c r="H67" s="18"/>
      <c r="I67" s="18"/>
      <c r="J67" s="18"/>
      <c r="K67" s="18"/>
      <c r="N67" s="17"/>
    </row>
    <row r="68" spans="1:14" s="16" customFormat="1" ht="18.75" customHeight="1" x14ac:dyDescent="0.25">
      <c r="A68" s="18"/>
      <c r="B68" s="19"/>
      <c r="C68" s="20"/>
      <c r="D68" s="18"/>
      <c r="E68" s="18"/>
      <c r="F68" s="18"/>
      <c r="G68" s="18"/>
      <c r="H68" s="18"/>
      <c r="I68" s="18"/>
      <c r="J68" s="18"/>
      <c r="K68" s="18"/>
      <c r="N68" s="17"/>
    </row>
    <row r="69" spans="1:14" s="16" customFormat="1" ht="18.75" customHeight="1" x14ac:dyDescent="0.25">
      <c r="A69" s="18"/>
      <c r="B69" s="19"/>
      <c r="C69" s="20"/>
      <c r="D69" s="18"/>
      <c r="E69" s="18"/>
      <c r="F69" s="18"/>
      <c r="G69" s="18"/>
      <c r="H69" s="18"/>
      <c r="I69" s="18"/>
      <c r="J69" s="18"/>
      <c r="K69" s="18"/>
      <c r="N69" s="17"/>
    </row>
    <row r="70" spans="1:14" s="16" customFormat="1" ht="18.75" customHeight="1" x14ac:dyDescent="0.25">
      <c r="A70" s="18"/>
      <c r="B70" s="19"/>
      <c r="C70" s="20"/>
      <c r="D70" s="18"/>
      <c r="E70" s="18"/>
      <c r="F70" s="18"/>
      <c r="G70" s="18"/>
      <c r="H70" s="18"/>
      <c r="I70" s="18"/>
      <c r="J70" s="18"/>
      <c r="K70" s="18"/>
      <c r="N70" s="17"/>
    </row>
    <row r="71" spans="1:14" s="16" customFormat="1" ht="18.75" customHeight="1" x14ac:dyDescent="0.25">
      <c r="A71" s="18"/>
      <c r="B71" s="19"/>
      <c r="C71" s="20"/>
      <c r="D71" s="18"/>
      <c r="E71" s="18"/>
      <c r="F71" s="18"/>
      <c r="G71" s="18"/>
      <c r="H71" s="18"/>
      <c r="I71" s="18"/>
      <c r="J71" s="18"/>
      <c r="K71" s="18"/>
      <c r="N71" s="17"/>
    </row>
    <row r="72" spans="1:14" s="16" customFormat="1" ht="18.75" customHeight="1" x14ac:dyDescent="0.25">
      <c r="A72" s="18"/>
      <c r="B72" s="19"/>
      <c r="C72" s="20"/>
      <c r="D72" s="18"/>
      <c r="E72" s="18"/>
      <c r="F72" s="18"/>
      <c r="G72" s="18"/>
      <c r="H72" s="18"/>
      <c r="I72" s="18"/>
      <c r="J72" s="18"/>
      <c r="K72" s="18"/>
      <c r="N72" s="17"/>
    </row>
    <row r="73" spans="1:14" s="16" customFormat="1" ht="18.75" customHeight="1" x14ac:dyDescent="0.25">
      <c r="A73" s="18"/>
      <c r="B73" s="19"/>
      <c r="C73" s="20"/>
      <c r="D73" s="18"/>
      <c r="E73" s="18"/>
      <c r="F73" s="18"/>
      <c r="G73" s="18"/>
      <c r="H73" s="18"/>
      <c r="I73" s="18"/>
      <c r="J73" s="18"/>
      <c r="K73" s="18"/>
      <c r="N73" s="17"/>
    </row>
    <row r="74" spans="1:14" s="16" customFormat="1" ht="18.75" customHeight="1" x14ac:dyDescent="0.25">
      <c r="A74" s="29"/>
      <c r="B74" s="155"/>
      <c r="C74" s="29"/>
      <c r="D74" s="29"/>
      <c r="E74" s="29"/>
      <c r="F74" s="29"/>
      <c r="G74" s="29"/>
      <c r="H74" s="29"/>
      <c r="I74" s="29"/>
      <c r="J74" s="29"/>
      <c r="K74" s="11"/>
      <c r="N74" s="17"/>
    </row>
    <row r="75" spans="1:14" s="16" customFormat="1" ht="18.75" customHeight="1" x14ac:dyDescent="0.25">
      <c r="A75" s="29"/>
      <c r="B75" s="39"/>
      <c r="C75" s="15"/>
      <c r="D75" s="29"/>
      <c r="E75" s="29"/>
      <c r="F75" s="29"/>
      <c r="G75" s="29"/>
      <c r="H75" s="29"/>
      <c r="I75" s="29"/>
      <c r="J75" s="29"/>
      <c r="K75" s="29"/>
      <c r="N75" s="17"/>
    </row>
    <row r="76" spans="1:14" s="16" customFormat="1" ht="18.75" customHeight="1" x14ac:dyDescent="0.25">
      <c r="A76" s="29"/>
      <c r="B76" s="39"/>
      <c r="C76" s="15"/>
      <c r="D76" s="29"/>
      <c r="E76" s="29"/>
      <c r="F76" s="29"/>
      <c r="G76" s="29"/>
      <c r="H76" s="29"/>
      <c r="I76" s="29"/>
      <c r="J76" s="29"/>
      <c r="K76" s="29"/>
      <c r="N76" s="17"/>
    </row>
    <row r="77" spans="1:14" s="16" customFormat="1" ht="18.75" customHeight="1" x14ac:dyDescent="0.25">
      <c r="A77" s="29"/>
      <c r="B77" s="39"/>
      <c r="C77" s="15"/>
      <c r="D77" s="29"/>
      <c r="E77" s="29"/>
      <c r="F77" s="29"/>
      <c r="G77" s="29"/>
      <c r="H77" s="29"/>
      <c r="I77" s="29"/>
      <c r="J77" s="29"/>
      <c r="K77" s="29"/>
      <c r="N77" s="17"/>
    </row>
    <row r="78" spans="1:14" s="16" customFormat="1" ht="18.75" customHeight="1" x14ac:dyDescent="0.25">
      <c r="A78" s="29"/>
      <c r="B78" s="39"/>
      <c r="C78" s="15"/>
      <c r="D78" s="29"/>
      <c r="E78" s="29"/>
      <c r="F78" s="29"/>
      <c r="G78" s="29"/>
      <c r="H78" s="29"/>
      <c r="I78" s="29"/>
      <c r="J78" s="29"/>
      <c r="K78" s="29"/>
      <c r="N78" s="17"/>
    </row>
    <row r="79" spans="1:14" s="16" customFormat="1" ht="18.75" customHeight="1" x14ac:dyDescent="0.25">
      <c r="A79" s="29"/>
      <c r="B79" s="39"/>
      <c r="C79" s="15"/>
      <c r="D79" s="29"/>
      <c r="E79" s="29"/>
      <c r="F79" s="29"/>
      <c r="G79" s="29"/>
      <c r="H79" s="29"/>
      <c r="I79" s="29"/>
      <c r="J79" s="29"/>
      <c r="K79" s="29"/>
      <c r="N79" s="17"/>
    </row>
    <row r="80" spans="1:14" s="16" customFormat="1" ht="18.75" customHeight="1" x14ac:dyDescent="0.25">
      <c r="A80" s="29"/>
      <c r="B80" s="39"/>
      <c r="C80" s="15"/>
      <c r="D80" s="29"/>
      <c r="E80" s="29"/>
      <c r="F80" s="29"/>
      <c r="G80" s="29"/>
      <c r="H80" s="29"/>
      <c r="I80" s="29"/>
      <c r="J80" s="29"/>
      <c r="K80" s="29"/>
      <c r="N80" s="17"/>
    </row>
    <row r="81" spans="1:14" s="16" customFormat="1" ht="18.75" customHeight="1" x14ac:dyDescent="0.25">
      <c r="A81" s="29"/>
      <c r="B81" s="39"/>
      <c r="C81" s="15"/>
      <c r="D81" s="29"/>
      <c r="E81" s="29"/>
      <c r="F81" s="29"/>
      <c r="G81" s="29"/>
      <c r="H81" s="29"/>
      <c r="I81" s="29"/>
      <c r="J81" s="29"/>
      <c r="K81" s="29"/>
      <c r="N81" s="17"/>
    </row>
    <row r="82" spans="1:14" s="16" customFormat="1" ht="18.75" customHeight="1" x14ac:dyDescent="0.25">
      <c r="A82" s="29"/>
      <c r="B82" s="39"/>
      <c r="C82" s="15"/>
      <c r="D82" s="29"/>
      <c r="E82" s="29"/>
      <c r="F82" s="29"/>
      <c r="G82" s="29"/>
      <c r="H82" s="29"/>
      <c r="I82" s="29"/>
      <c r="J82" s="29"/>
      <c r="K82" s="29"/>
      <c r="N82" s="17"/>
    </row>
    <row r="83" spans="1:14" s="16" customFormat="1" ht="18.75" customHeight="1" x14ac:dyDescent="0.25">
      <c r="A83" s="29"/>
      <c r="B83" s="39"/>
      <c r="C83" s="15"/>
      <c r="D83" s="29"/>
      <c r="E83" s="29"/>
      <c r="F83" s="29"/>
      <c r="G83" s="29"/>
      <c r="H83" s="29"/>
      <c r="I83" s="29"/>
      <c r="J83" s="29"/>
      <c r="K83" s="29"/>
      <c r="N83" s="17"/>
    </row>
    <row r="84" spans="1:14" s="16" customFormat="1" ht="18.75" customHeight="1" x14ac:dyDescent="0.25">
      <c r="A84" s="29"/>
      <c r="B84" s="154"/>
      <c r="C84" s="15"/>
      <c r="D84" s="29"/>
      <c r="E84" s="29"/>
      <c r="F84" s="29"/>
      <c r="G84" s="29"/>
      <c r="H84" s="29"/>
      <c r="I84" s="29"/>
      <c r="J84" s="29"/>
      <c r="K84" s="29"/>
      <c r="N84" s="17"/>
    </row>
    <row r="85" spans="1:14" s="16" customFormat="1" ht="18.75" customHeight="1" x14ac:dyDescent="0.25">
      <c r="A85" s="29"/>
      <c r="B85" s="39"/>
      <c r="C85" s="15"/>
      <c r="D85" s="29"/>
      <c r="E85" s="29"/>
      <c r="F85" s="29"/>
      <c r="G85" s="29"/>
      <c r="H85" s="29"/>
      <c r="I85" s="29"/>
      <c r="J85" s="29"/>
      <c r="K85" s="29"/>
      <c r="N85" s="17"/>
    </row>
    <row r="86" spans="1:14" s="16" customFormat="1" ht="18.75" customHeight="1" x14ac:dyDescent="0.25">
      <c r="A86" s="29"/>
      <c r="B86" s="39"/>
      <c r="C86" s="15"/>
      <c r="D86" s="29"/>
      <c r="E86" s="29"/>
      <c r="F86" s="29"/>
      <c r="G86" s="29"/>
      <c r="H86" s="29"/>
      <c r="I86" s="29"/>
      <c r="J86" s="29"/>
      <c r="K86" s="29"/>
      <c r="N86" s="17"/>
    </row>
    <row r="87" spans="1:14" s="16" customFormat="1" ht="18.75" customHeight="1" x14ac:dyDescent="0.25">
      <c r="A87" s="29"/>
      <c r="B87" s="39"/>
      <c r="C87" s="15"/>
      <c r="D87" s="29"/>
      <c r="E87" s="29"/>
      <c r="F87" s="29"/>
      <c r="G87" s="29"/>
      <c r="H87" s="29"/>
      <c r="I87" s="29"/>
      <c r="J87" s="29"/>
      <c r="K87" s="29"/>
      <c r="N87" s="17"/>
    </row>
    <row r="88" spans="1:14" s="16" customFormat="1" ht="18.75" customHeight="1" x14ac:dyDescent="0.25">
      <c r="A88" s="29"/>
      <c r="B88" s="39"/>
      <c r="C88" s="15"/>
      <c r="D88" s="29"/>
      <c r="E88" s="29"/>
      <c r="F88" s="29"/>
      <c r="G88" s="29"/>
      <c r="H88" s="29"/>
      <c r="I88" s="29"/>
      <c r="J88" s="29"/>
      <c r="K88" s="29"/>
      <c r="N88" s="17"/>
    </row>
    <row r="89" spans="1:14" s="16" customFormat="1" ht="18.75" customHeight="1" x14ac:dyDescent="0.25">
      <c r="A89" s="29"/>
      <c r="B89" s="39"/>
      <c r="C89" s="15"/>
      <c r="D89" s="29"/>
      <c r="E89" s="29"/>
      <c r="F89" s="29"/>
      <c r="G89" s="29"/>
      <c r="H89" s="29"/>
      <c r="I89" s="29"/>
      <c r="J89" s="29"/>
      <c r="K89" s="29"/>
      <c r="N89" s="17"/>
    </row>
    <row r="90" spans="1:14" s="16" customFormat="1" ht="18.75" customHeight="1" x14ac:dyDescent="0.25">
      <c r="A90" s="29"/>
      <c r="B90" s="39"/>
      <c r="C90" s="15"/>
      <c r="D90" s="29"/>
      <c r="E90" s="29"/>
      <c r="F90" s="29"/>
      <c r="G90" s="29"/>
      <c r="H90" s="29"/>
      <c r="I90" s="29"/>
      <c r="J90" s="29"/>
      <c r="K90" s="29"/>
      <c r="N90" s="17"/>
    </row>
    <row r="91" spans="1:14" s="16" customFormat="1" ht="18.75" customHeight="1" x14ac:dyDescent="0.25">
      <c r="A91" s="29"/>
      <c r="B91" s="39"/>
      <c r="C91" s="15"/>
      <c r="D91" s="29"/>
      <c r="E91" s="29"/>
      <c r="F91" s="29"/>
      <c r="G91" s="29"/>
      <c r="H91" s="29"/>
      <c r="I91" s="29"/>
      <c r="J91" s="29"/>
      <c r="K91" s="29"/>
      <c r="N91" s="17"/>
    </row>
    <row r="92" spans="1:14" s="16" customFormat="1" ht="18.75" customHeight="1" x14ac:dyDescent="0.25">
      <c r="A92" s="29"/>
      <c r="B92" s="39"/>
      <c r="C92" s="15"/>
      <c r="D92" s="29"/>
      <c r="E92" s="29"/>
      <c r="F92" s="29"/>
      <c r="G92" s="29"/>
      <c r="H92" s="29"/>
      <c r="I92" s="29"/>
      <c r="J92" s="29"/>
      <c r="K92" s="29"/>
      <c r="N92" s="17"/>
    </row>
    <row r="93" spans="1:14" s="16" customFormat="1" ht="18.75" customHeight="1" x14ac:dyDescent="0.25">
      <c r="A93" s="29"/>
      <c r="B93" s="39"/>
      <c r="C93" s="15"/>
      <c r="D93" s="29"/>
      <c r="E93" s="29"/>
      <c r="F93" s="29"/>
      <c r="G93" s="29"/>
      <c r="H93" s="29"/>
      <c r="I93" s="29"/>
      <c r="J93" s="29"/>
      <c r="K93" s="29"/>
      <c r="N93" s="17"/>
    </row>
    <row r="94" spans="1:14" s="16" customFormat="1" ht="18.75" customHeight="1" x14ac:dyDescent="0.25">
      <c r="A94" s="29"/>
      <c r="B94" s="39"/>
      <c r="C94" s="15"/>
      <c r="D94" s="29"/>
      <c r="E94" s="29"/>
      <c r="F94" s="29"/>
      <c r="G94" s="29"/>
      <c r="H94" s="29"/>
      <c r="I94" s="29"/>
      <c r="J94" s="29"/>
      <c r="K94" s="29"/>
      <c r="N94" s="17"/>
    </row>
    <row r="95" spans="1:14" s="16" customFormat="1" ht="18.75" customHeight="1" x14ac:dyDescent="0.25">
      <c r="A95" s="29"/>
      <c r="B95" s="39"/>
      <c r="C95" s="15"/>
      <c r="D95" s="29"/>
      <c r="E95" s="29"/>
      <c r="F95" s="29"/>
      <c r="G95" s="29"/>
      <c r="H95" s="29"/>
      <c r="I95" s="29"/>
      <c r="J95" s="29"/>
      <c r="K95" s="29"/>
      <c r="N95" s="17"/>
    </row>
    <row r="96" spans="1:14" s="16" customFormat="1" ht="18.75" customHeight="1" x14ac:dyDescent="0.25">
      <c r="A96" s="29"/>
      <c r="B96" s="39"/>
      <c r="C96" s="15"/>
      <c r="D96" s="29"/>
      <c r="E96" s="29"/>
      <c r="F96" s="29"/>
      <c r="G96" s="29"/>
      <c r="H96" s="29"/>
      <c r="I96" s="29"/>
      <c r="J96" s="29"/>
      <c r="K96" s="29"/>
      <c r="N96" s="17"/>
    </row>
    <row r="97" spans="1:14" s="16" customFormat="1" ht="18.75" customHeight="1" x14ac:dyDescent="0.25">
      <c r="A97" s="29"/>
      <c r="B97" s="39"/>
      <c r="C97" s="15"/>
      <c r="D97" s="29"/>
      <c r="E97" s="29"/>
      <c r="F97" s="29"/>
      <c r="G97" s="29"/>
      <c r="H97" s="29"/>
      <c r="I97" s="29"/>
      <c r="J97" s="29"/>
      <c r="K97" s="29"/>
      <c r="N97" s="17"/>
    </row>
    <row r="98" spans="1:14" s="16" customFormat="1" ht="18.75" customHeight="1" x14ac:dyDescent="0.25">
      <c r="A98" s="29"/>
      <c r="B98" s="39"/>
      <c r="C98" s="15"/>
      <c r="D98" s="29"/>
      <c r="E98" s="29"/>
      <c r="F98" s="29"/>
      <c r="G98" s="29"/>
      <c r="H98" s="29"/>
      <c r="I98" s="29"/>
      <c r="J98" s="29"/>
      <c r="K98" s="29"/>
      <c r="N98" s="17"/>
    </row>
    <row r="99" spans="1:14" s="16" customFormat="1" ht="18.75" customHeight="1" x14ac:dyDescent="0.25">
      <c r="A99" s="29"/>
      <c r="B99" s="39"/>
      <c r="C99" s="15"/>
      <c r="D99" s="29"/>
      <c r="E99" s="29"/>
      <c r="F99" s="29"/>
      <c r="G99" s="29"/>
      <c r="H99" s="29"/>
      <c r="I99" s="29"/>
      <c r="J99" s="29"/>
      <c r="K99" s="29"/>
      <c r="N99" s="17"/>
    </row>
    <row r="100" spans="1:14" s="16" customFormat="1" ht="18.75" customHeight="1" x14ac:dyDescent="0.25">
      <c r="A100" s="29"/>
      <c r="B100" s="39"/>
      <c r="C100" s="15"/>
      <c r="D100" s="29"/>
      <c r="E100" s="29"/>
      <c r="F100" s="29"/>
      <c r="G100" s="29"/>
      <c r="H100" s="29"/>
      <c r="I100" s="29"/>
      <c r="J100" s="29"/>
      <c r="K100" s="29"/>
      <c r="N100" s="17"/>
    </row>
    <row r="101" spans="1:14" s="16" customFormat="1" ht="18.75" customHeight="1" x14ac:dyDescent="0.25">
      <c r="A101" s="29"/>
      <c r="B101" s="39"/>
      <c r="C101" s="15"/>
      <c r="D101" s="29"/>
      <c r="E101" s="29"/>
      <c r="F101" s="29"/>
      <c r="G101" s="29"/>
      <c r="H101" s="29"/>
      <c r="I101" s="29"/>
      <c r="J101" s="29"/>
      <c r="K101" s="29"/>
      <c r="N101" s="17"/>
    </row>
    <row r="102" spans="1:14" s="16" customFormat="1" ht="18.75" customHeight="1" x14ac:dyDescent="0.25">
      <c r="A102" s="29"/>
      <c r="B102" s="39"/>
      <c r="C102" s="15"/>
      <c r="D102" s="29"/>
      <c r="E102" s="29"/>
      <c r="F102" s="29"/>
      <c r="G102" s="29"/>
      <c r="H102" s="29"/>
      <c r="I102" s="29"/>
      <c r="J102" s="29"/>
      <c r="K102" s="29"/>
      <c r="N102" s="17"/>
    </row>
    <row r="103" spans="1:14" s="16" customFormat="1" ht="18.75" customHeight="1" x14ac:dyDescent="0.25">
      <c r="A103" s="29"/>
      <c r="B103" s="39"/>
      <c r="C103" s="15"/>
      <c r="D103" s="29"/>
      <c r="E103" s="29"/>
      <c r="F103" s="29"/>
      <c r="G103" s="29"/>
      <c r="H103" s="29"/>
      <c r="I103" s="29"/>
      <c r="J103" s="29"/>
      <c r="K103" s="29"/>
      <c r="N103" s="17"/>
    </row>
    <row r="104" spans="1:14" s="16" customFormat="1" ht="18.75" customHeight="1" x14ac:dyDescent="0.25">
      <c r="A104" s="29"/>
      <c r="B104" s="39"/>
      <c r="C104" s="15"/>
      <c r="D104" s="29"/>
      <c r="E104" s="29"/>
      <c r="F104" s="29"/>
      <c r="G104" s="29"/>
      <c r="H104" s="29"/>
      <c r="I104" s="29"/>
      <c r="J104" s="29"/>
      <c r="K104" s="29"/>
      <c r="N104" s="17"/>
    </row>
    <row r="105" spans="1:14" s="16" customFormat="1" ht="18.75" customHeight="1" x14ac:dyDescent="0.25">
      <c r="A105" s="29"/>
      <c r="B105" s="39"/>
      <c r="C105" s="15"/>
      <c r="D105" s="29"/>
      <c r="E105" s="29"/>
      <c r="F105" s="29"/>
      <c r="G105" s="29"/>
      <c r="H105" s="29"/>
      <c r="I105" s="29"/>
      <c r="J105" s="29"/>
      <c r="K105" s="29"/>
      <c r="N105" s="17"/>
    </row>
    <row r="106" spans="1:14" s="16" customFormat="1" ht="18.75" customHeight="1" x14ac:dyDescent="0.25">
      <c r="A106" s="29"/>
      <c r="B106" s="39"/>
      <c r="C106" s="15"/>
      <c r="D106" s="29"/>
      <c r="E106" s="29"/>
      <c r="F106" s="29"/>
      <c r="G106" s="29"/>
      <c r="H106" s="29"/>
      <c r="I106" s="29"/>
      <c r="J106" s="29"/>
      <c r="K106" s="29"/>
      <c r="N106" s="17"/>
    </row>
    <row r="107" spans="1:14" s="16" customFormat="1" ht="18.75" customHeight="1" x14ac:dyDescent="0.25">
      <c r="A107" s="29"/>
      <c r="B107" s="39"/>
      <c r="C107" s="15"/>
      <c r="D107" s="29"/>
      <c r="E107" s="29"/>
      <c r="F107" s="29"/>
      <c r="G107" s="29"/>
      <c r="H107" s="29"/>
      <c r="I107" s="29"/>
      <c r="J107" s="29"/>
      <c r="K107" s="29"/>
      <c r="N107" s="17"/>
    </row>
    <row r="108" spans="1:14" s="16" customFormat="1" ht="18.75" customHeight="1" x14ac:dyDescent="0.25">
      <c r="A108" s="29"/>
      <c r="B108" s="39"/>
      <c r="C108" s="15"/>
      <c r="D108" s="29"/>
      <c r="E108" s="29"/>
      <c r="F108" s="29"/>
      <c r="G108" s="29"/>
      <c r="H108" s="29"/>
      <c r="I108" s="29"/>
      <c r="J108" s="29"/>
      <c r="K108" s="29"/>
      <c r="N108" s="17"/>
    </row>
    <row r="109" spans="1:14" s="16" customFormat="1" ht="18.75" customHeight="1" x14ac:dyDescent="0.25">
      <c r="A109" s="29"/>
      <c r="B109" s="39"/>
      <c r="C109" s="15"/>
      <c r="D109" s="29"/>
      <c r="E109" s="29"/>
      <c r="F109" s="29"/>
      <c r="G109" s="29"/>
      <c r="H109" s="29"/>
      <c r="I109" s="29"/>
      <c r="J109" s="29"/>
      <c r="K109" s="29"/>
      <c r="N109" s="17"/>
    </row>
    <row r="110" spans="1:14" s="16" customFormat="1" ht="18.75" customHeight="1" x14ac:dyDescent="0.25">
      <c r="A110" s="29"/>
      <c r="B110" s="39"/>
      <c r="C110" s="15"/>
      <c r="D110" s="29"/>
      <c r="E110" s="29"/>
      <c r="F110" s="29"/>
      <c r="G110" s="29"/>
      <c r="H110" s="29"/>
      <c r="I110" s="29"/>
      <c r="J110" s="29"/>
      <c r="K110" s="29"/>
      <c r="N110" s="17"/>
    </row>
    <row r="111" spans="1:14" s="16" customFormat="1" ht="18.75" customHeight="1" x14ac:dyDescent="0.25">
      <c r="A111" s="29"/>
      <c r="B111" s="39"/>
      <c r="C111" s="15"/>
      <c r="D111" s="29"/>
      <c r="E111" s="29"/>
      <c r="F111" s="29"/>
      <c r="G111" s="29"/>
      <c r="H111" s="29"/>
      <c r="I111" s="29"/>
      <c r="J111" s="29"/>
      <c r="K111" s="29"/>
      <c r="N111" s="17"/>
    </row>
    <row r="112" spans="1:14" s="16" customFormat="1" ht="18.75" customHeight="1" x14ac:dyDescent="0.25">
      <c r="A112" s="29"/>
      <c r="B112" s="39"/>
      <c r="C112" s="15"/>
      <c r="D112" s="29"/>
      <c r="E112" s="29"/>
      <c r="F112" s="29"/>
      <c r="G112" s="29"/>
      <c r="H112" s="29"/>
      <c r="I112" s="29"/>
      <c r="J112" s="29"/>
      <c r="K112" s="29"/>
      <c r="N112" s="17"/>
    </row>
    <row r="113" spans="1:14" s="16" customFormat="1" ht="18.75" customHeight="1" x14ac:dyDescent="0.25">
      <c r="A113" s="29"/>
      <c r="B113" s="39"/>
      <c r="C113" s="15"/>
      <c r="D113" s="29"/>
      <c r="E113" s="29"/>
      <c r="F113" s="29"/>
      <c r="G113" s="29"/>
      <c r="H113" s="29"/>
      <c r="I113" s="29"/>
      <c r="J113" s="29"/>
      <c r="K113" s="29"/>
      <c r="N113" s="17"/>
    </row>
    <row r="114" spans="1:14" s="16" customFormat="1" ht="18.75" customHeight="1" x14ac:dyDescent="0.25">
      <c r="A114" s="29"/>
      <c r="B114" s="39"/>
      <c r="C114" s="15"/>
      <c r="D114" s="29"/>
      <c r="E114" s="29"/>
      <c r="F114" s="29"/>
      <c r="G114" s="29"/>
      <c r="H114" s="29"/>
      <c r="I114" s="29"/>
      <c r="J114" s="29"/>
      <c r="K114" s="29"/>
      <c r="N114" s="17"/>
    </row>
    <row r="115" spans="1:14" s="16" customFormat="1" ht="18.75" customHeight="1" x14ac:dyDescent="0.25">
      <c r="A115" s="29"/>
      <c r="B115" s="39"/>
      <c r="C115" s="15"/>
      <c r="D115" s="29"/>
      <c r="E115" s="29"/>
      <c r="F115" s="29"/>
      <c r="G115" s="29"/>
      <c r="H115" s="29"/>
      <c r="I115" s="29"/>
      <c r="J115" s="29"/>
      <c r="K115" s="29"/>
      <c r="N115" s="17"/>
    </row>
    <row r="116" spans="1:14" s="16" customFormat="1" ht="18.75" customHeight="1" x14ac:dyDescent="0.25">
      <c r="A116" s="29"/>
      <c r="B116" s="39"/>
      <c r="C116" s="15"/>
      <c r="D116" s="29"/>
      <c r="E116" s="29"/>
      <c r="F116" s="29"/>
      <c r="G116" s="29"/>
      <c r="H116" s="29"/>
      <c r="I116" s="29"/>
      <c r="J116" s="29"/>
      <c r="K116" s="29"/>
      <c r="N116" s="17"/>
    </row>
    <row r="117" spans="1:14" s="16" customFormat="1" ht="18.75" customHeight="1" x14ac:dyDescent="0.25">
      <c r="A117" s="29"/>
      <c r="B117" s="39"/>
      <c r="C117" s="15"/>
      <c r="D117" s="29"/>
      <c r="E117" s="29"/>
      <c r="F117" s="29"/>
      <c r="G117" s="29"/>
      <c r="H117" s="29"/>
      <c r="I117" s="29"/>
      <c r="J117" s="29"/>
      <c r="K117" s="29"/>
      <c r="N117" s="17"/>
    </row>
    <row r="118" spans="1:14" s="16" customFormat="1" ht="18.75" customHeight="1" x14ac:dyDescent="0.25">
      <c r="A118" s="29"/>
      <c r="B118" s="39"/>
      <c r="C118" s="15"/>
      <c r="D118" s="29"/>
      <c r="E118" s="29"/>
      <c r="F118" s="29"/>
      <c r="G118" s="29"/>
      <c r="H118" s="29"/>
      <c r="I118" s="29"/>
      <c r="J118" s="29"/>
      <c r="K118" s="29"/>
      <c r="N118" s="17"/>
    </row>
    <row r="119" spans="1:14" s="16" customFormat="1" ht="18.75" customHeight="1" x14ac:dyDescent="0.25">
      <c r="A119" s="29"/>
      <c r="B119" s="155"/>
      <c r="C119" s="29"/>
      <c r="D119" s="29"/>
      <c r="E119" s="29"/>
      <c r="F119" s="29"/>
      <c r="G119" s="29"/>
      <c r="H119" s="29"/>
      <c r="I119" s="29"/>
      <c r="J119" s="29"/>
      <c r="K119" s="11"/>
      <c r="N119" s="17"/>
    </row>
    <row r="120" spans="1:14" s="16" customFormat="1" ht="18.75" customHeight="1" x14ac:dyDescent="0.25">
      <c r="A120" s="29"/>
      <c r="B120" s="39"/>
      <c r="C120" s="15"/>
      <c r="D120" s="29"/>
      <c r="E120" s="29"/>
      <c r="F120" s="29"/>
      <c r="G120" s="29"/>
      <c r="H120" s="29"/>
      <c r="I120" s="29"/>
      <c r="J120" s="29"/>
      <c r="K120" s="29"/>
      <c r="N120" s="17"/>
    </row>
    <row r="121" spans="1:14" s="16" customFormat="1" ht="18.75" customHeight="1" x14ac:dyDescent="0.25">
      <c r="A121" s="29"/>
      <c r="B121" s="39"/>
      <c r="C121" s="15"/>
      <c r="D121" s="29"/>
      <c r="E121" s="29"/>
      <c r="F121" s="29"/>
      <c r="G121" s="29"/>
      <c r="H121" s="29"/>
      <c r="I121" s="29"/>
      <c r="J121" s="29"/>
      <c r="K121" s="29"/>
      <c r="N121" s="17"/>
    </row>
    <row r="122" spans="1:14" s="16" customFormat="1" ht="18.75" customHeight="1" x14ac:dyDescent="0.25">
      <c r="A122" s="29"/>
      <c r="B122" s="39"/>
      <c r="C122" s="15"/>
      <c r="D122" s="29"/>
      <c r="E122" s="29"/>
      <c r="F122" s="29"/>
      <c r="G122" s="29"/>
      <c r="H122" s="29"/>
      <c r="I122" s="29"/>
      <c r="J122" s="29"/>
      <c r="K122" s="29"/>
      <c r="N122" s="17"/>
    </row>
    <row r="123" spans="1:14" s="16" customFormat="1" ht="18.75" customHeight="1" x14ac:dyDescent="0.25">
      <c r="A123" s="29"/>
      <c r="B123" s="39"/>
      <c r="C123" s="15"/>
      <c r="D123" s="29"/>
      <c r="E123" s="29"/>
      <c r="F123" s="29"/>
      <c r="G123" s="29"/>
      <c r="H123" s="29"/>
      <c r="I123" s="29"/>
      <c r="J123" s="29"/>
      <c r="K123" s="29"/>
      <c r="N123" s="17"/>
    </row>
    <row r="124" spans="1:14" s="16" customFormat="1" ht="18.75" customHeight="1" x14ac:dyDescent="0.25">
      <c r="A124" s="29"/>
      <c r="B124" s="39"/>
      <c r="C124" s="15"/>
      <c r="D124" s="29"/>
      <c r="E124" s="29"/>
      <c r="F124" s="29"/>
      <c r="G124" s="29"/>
      <c r="H124" s="29"/>
      <c r="I124" s="29"/>
      <c r="J124" s="29"/>
      <c r="K124" s="29"/>
      <c r="N124" s="17"/>
    </row>
    <row r="125" spans="1:14" s="16" customFormat="1" ht="18.75" customHeight="1" x14ac:dyDescent="0.25">
      <c r="A125" s="29"/>
      <c r="B125" s="39"/>
      <c r="C125" s="15"/>
      <c r="D125" s="29"/>
      <c r="E125" s="29"/>
      <c r="F125" s="29"/>
      <c r="G125" s="29"/>
      <c r="H125" s="29"/>
      <c r="I125" s="29"/>
      <c r="J125" s="29"/>
      <c r="K125" s="29"/>
      <c r="N125" s="17"/>
    </row>
    <row r="126" spans="1:14" s="16" customFormat="1" ht="18.75" customHeight="1" x14ac:dyDescent="0.25">
      <c r="A126" s="29"/>
      <c r="B126" s="39"/>
      <c r="C126" s="15"/>
      <c r="D126" s="29"/>
      <c r="E126" s="29"/>
      <c r="F126" s="29"/>
      <c r="G126" s="29"/>
      <c r="H126" s="29"/>
      <c r="I126" s="29"/>
      <c r="J126" s="29"/>
      <c r="K126" s="29"/>
      <c r="N126" s="17"/>
    </row>
    <row r="127" spans="1:14" s="16" customFormat="1" ht="18.75" customHeight="1" x14ac:dyDescent="0.25">
      <c r="A127" s="29"/>
      <c r="B127" s="39"/>
      <c r="C127" s="15"/>
      <c r="D127" s="29"/>
      <c r="E127" s="29"/>
      <c r="F127" s="29"/>
      <c r="G127" s="29"/>
      <c r="H127" s="29"/>
      <c r="I127" s="29"/>
      <c r="J127" s="29"/>
      <c r="K127" s="29"/>
      <c r="N127" s="17"/>
    </row>
    <row r="128" spans="1:14" s="16" customFormat="1" ht="18.75" customHeight="1" x14ac:dyDescent="0.25">
      <c r="A128" s="29"/>
      <c r="B128" s="39"/>
      <c r="C128" s="15"/>
      <c r="D128" s="29"/>
      <c r="E128" s="29"/>
      <c r="F128" s="29"/>
      <c r="G128" s="29"/>
      <c r="H128" s="29"/>
      <c r="I128" s="29"/>
      <c r="J128" s="29"/>
      <c r="K128" s="29"/>
      <c r="N128" s="17"/>
    </row>
    <row r="129" spans="1:14" s="16" customFormat="1" ht="18.75" customHeight="1" x14ac:dyDescent="0.25">
      <c r="A129" s="29"/>
      <c r="B129" s="39"/>
      <c r="C129" s="15"/>
      <c r="D129" s="29"/>
      <c r="E129" s="29"/>
      <c r="F129" s="29"/>
      <c r="G129" s="29"/>
      <c r="H129" s="29"/>
      <c r="I129" s="29"/>
      <c r="J129" s="29"/>
      <c r="K129" s="29"/>
      <c r="N129" s="17"/>
    </row>
    <row r="130" spans="1:14" s="16" customFormat="1" ht="18.75" customHeight="1" x14ac:dyDescent="0.25">
      <c r="A130" s="29"/>
      <c r="B130" s="39"/>
      <c r="C130" s="15"/>
      <c r="D130" s="29"/>
      <c r="E130" s="29"/>
      <c r="F130" s="29"/>
      <c r="G130" s="29"/>
      <c r="H130" s="29"/>
      <c r="I130" s="29"/>
      <c r="J130" s="29"/>
      <c r="K130" s="166"/>
      <c r="N130" s="17"/>
    </row>
    <row r="131" spans="1:14" s="16" customFormat="1" ht="18.75" customHeight="1" x14ac:dyDescent="0.25">
      <c r="A131" s="29"/>
      <c r="B131" s="39"/>
      <c r="C131" s="15"/>
      <c r="D131" s="29"/>
      <c r="E131" s="29"/>
      <c r="F131" s="29"/>
      <c r="G131" s="29"/>
      <c r="H131" s="29"/>
      <c r="I131" s="29"/>
      <c r="J131" s="29"/>
      <c r="K131" s="29"/>
      <c r="N131" s="17"/>
    </row>
    <row r="132" spans="1:14" s="16" customFormat="1" ht="18.75" customHeight="1" x14ac:dyDescent="0.25">
      <c r="A132" s="29"/>
      <c r="B132" s="39"/>
      <c r="C132" s="15"/>
      <c r="D132" s="29"/>
      <c r="E132" s="29"/>
      <c r="F132" s="29"/>
      <c r="G132" s="29"/>
      <c r="H132" s="29"/>
      <c r="I132" s="29"/>
      <c r="J132" s="29"/>
      <c r="K132" s="29"/>
      <c r="N132" s="17"/>
    </row>
    <row r="133" spans="1:14" s="16" customFormat="1" ht="18.75" customHeight="1" x14ac:dyDescent="0.25">
      <c r="A133" s="29"/>
      <c r="B133" s="154"/>
      <c r="C133" s="15"/>
      <c r="D133" s="29"/>
      <c r="E133" s="29"/>
      <c r="F133" s="29"/>
      <c r="G133" s="29"/>
      <c r="H133" s="29"/>
      <c r="I133" s="29"/>
      <c r="J133" s="29"/>
      <c r="K133" s="29"/>
      <c r="N133" s="17"/>
    </row>
    <row r="134" spans="1:14" s="16" customFormat="1" ht="18.75" customHeight="1" x14ac:dyDescent="0.25">
      <c r="A134" s="29"/>
      <c r="B134" s="39"/>
      <c r="C134" s="15"/>
      <c r="D134" s="29"/>
      <c r="E134" s="29"/>
      <c r="F134" s="29"/>
      <c r="G134" s="29"/>
      <c r="H134" s="29"/>
      <c r="I134" s="29"/>
      <c r="J134" s="29"/>
      <c r="K134" s="29"/>
      <c r="N134" s="17"/>
    </row>
    <row r="135" spans="1:14" s="16" customFormat="1" ht="18.75" customHeight="1" x14ac:dyDescent="0.25">
      <c r="A135" s="29"/>
      <c r="B135" s="39"/>
      <c r="C135" s="15"/>
      <c r="D135" s="29"/>
      <c r="E135" s="29"/>
      <c r="F135" s="29"/>
      <c r="G135" s="29"/>
      <c r="H135" s="29"/>
      <c r="I135" s="29"/>
      <c r="J135" s="29"/>
      <c r="K135" s="29"/>
      <c r="N135" s="17"/>
    </row>
    <row r="136" spans="1:14" s="16" customFormat="1" ht="18.75" customHeight="1" x14ac:dyDescent="0.25">
      <c r="A136" s="29"/>
      <c r="B136" s="39"/>
      <c r="C136" s="15"/>
      <c r="D136" s="29"/>
      <c r="E136" s="29"/>
      <c r="F136" s="29"/>
      <c r="G136" s="29"/>
      <c r="H136" s="29"/>
      <c r="I136" s="29"/>
      <c r="J136" s="29"/>
      <c r="K136" s="29"/>
      <c r="N136" s="17"/>
    </row>
    <row r="137" spans="1:14" s="16" customFormat="1" ht="18.75" customHeight="1" x14ac:dyDescent="0.25">
      <c r="A137" s="29"/>
      <c r="B137" s="39"/>
      <c r="C137" s="15"/>
      <c r="D137" s="29"/>
      <c r="E137" s="29"/>
      <c r="F137" s="29"/>
      <c r="G137" s="29"/>
      <c r="H137" s="29"/>
      <c r="I137" s="29"/>
      <c r="J137" s="29"/>
      <c r="K137" s="29"/>
      <c r="N137" s="17"/>
    </row>
    <row r="138" spans="1:14" s="16" customFormat="1" ht="18.75" customHeight="1" x14ac:dyDescent="0.25">
      <c r="A138" s="29"/>
      <c r="B138" s="39"/>
      <c r="C138" s="15"/>
      <c r="D138" s="29"/>
      <c r="E138" s="29"/>
      <c r="F138" s="29"/>
      <c r="G138" s="29"/>
      <c r="H138" s="29"/>
      <c r="I138" s="29"/>
      <c r="J138" s="29"/>
      <c r="K138" s="29"/>
      <c r="N138" s="17"/>
    </row>
    <row r="139" spans="1:14" s="16" customFormat="1" ht="18.75" customHeight="1" x14ac:dyDescent="0.25">
      <c r="A139" s="29"/>
      <c r="B139" s="39"/>
      <c r="C139" s="15"/>
      <c r="D139" s="29"/>
      <c r="E139" s="29"/>
      <c r="F139" s="29"/>
      <c r="G139" s="29"/>
      <c r="H139" s="29"/>
      <c r="I139" s="29"/>
      <c r="J139" s="29"/>
      <c r="K139" s="29"/>
      <c r="N139" s="17"/>
    </row>
    <row r="140" spans="1:14" s="16" customFormat="1" ht="18.75" customHeight="1" x14ac:dyDescent="0.25">
      <c r="A140" s="29"/>
      <c r="B140" s="39"/>
      <c r="C140" s="15"/>
      <c r="D140" s="29"/>
      <c r="E140" s="29"/>
      <c r="F140" s="29"/>
      <c r="G140" s="29"/>
      <c r="H140" s="29"/>
      <c r="I140" s="29"/>
      <c r="J140" s="29"/>
      <c r="K140" s="29"/>
      <c r="N140" s="17"/>
    </row>
    <row r="141" spans="1:14" s="16" customFormat="1" ht="18.75" customHeight="1" x14ac:dyDescent="0.25">
      <c r="A141" s="29"/>
      <c r="B141" s="39"/>
      <c r="C141" s="15"/>
      <c r="D141" s="29"/>
      <c r="E141" s="29"/>
      <c r="F141" s="29"/>
      <c r="G141" s="29"/>
      <c r="H141" s="29"/>
      <c r="I141" s="29"/>
      <c r="J141" s="29"/>
      <c r="K141" s="29"/>
      <c r="N141" s="17"/>
    </row>
    <row r="142" spans="1:14" s="16" customFormat="1" ht="18.75" customHeight="1" x14ac:dyDescent="0.25">
      <c r="A142" s="29"/>
      <c r="B142" s="39"/>
      <c r="C142" s="15"/>
      <c r="D142" s="29"/>
      <c r="E142" s="29"/>
      <c r="F142" s="29"/>
      <c r="G142" s="29"/>
      <c r="H142" s="29"/>
      <c r="I142" s="29"/>
      <c r="J142" s="29"/>
      <c r="K142" s="29"/>
      <c r="N142" s="17"/>
    </row>
    <row r="143" spans="1:14" s="16" customFormat="1" ht="18.75" customHeight="1" x14ac:dyDescent="0.25">
      <c r="A143" s="29"/>
      <c r="B143" s="39"/>
      <c r="C143" s="15"/>
      <c r="D143" s="29"/>
      <c r="E143" s="29"/>
      <c r="F143" s="29"/>
      <c r="G143" s="29"/>
      <c r="H143" s="29"/>
      <c r="I143" s="29"/>
      <c r="J143" s="29"/>
      <c r="K143" s="29"/>
      <c r="N143" s="17"/>
    </row>
    <row r="144" spans="1:14" s="16" customFormat="1" ht="18.75" customHeight="1" x14ac:dyDescent="0.25">
      <c r="A144" s="29"/>
      <c r="B144" s="39"/>
      <c r="C144" s="15"/>
      <c r="D144" s="29"/>
      <c r="E144" s="29"/>
      <c r="F144" s="29"/>
      <c r="G144" s="29"/>
      <c r="H144" s="29"/>
      <c r="I144" s="29"/>
      <c r="J144" s="29"/>
      <c r="K144" s="29"/>
      <c r="N144" s="17"/>
    </row>
    <row r="145" spans="1:14" s="16" customFormat="1" ht="18.75" customHeight="1" x14ac:dyDescent="0.25">
      <c r="A145" s="29"/>
      <c r="B145" s="39"/>
      <c r="C145" s="15"/>
      <c r="D145" s="29"/>
      <c r="E145" s="29"/>
      <c r="F145" s="29"/>
      <c r="G145" s="29"/>
      <c r="H145" s="29"/>
      <c r="I145" s="29"/>
      <c r="J145" s="29"/>
      <c r="K145" s="29"/>
      <c r="N145" s="17"/>
    </row>
    <row r="146" spans="1:14" s="16" customFormat="1" ht="18.75" customHeight="1" x14ac:dyDescent="0.25">
      <c r="A146" s="29"/>
      <c r="B146" s="39"/>
      <c r="C146" s="15"/>
      <c r="D146" s="29"/>
      <c r="E146" s="29"/>
      <c r="F146" s="29"/>
      <c r="G146" s="29"/>
      <c r="H146" s="29"/>
      <c r="I146" s="29"/>
      <c r="J146" s="29"/>
      <c r="K146" s="29"/>
      <c r="N146" s="17"/>
    </row>
    <row r="147" spans="1:14" s="16" customFormat="1" ht="18.75" customHeight="1" x14ac:dyDescent="0.25">
      <c r="A147" s="29"/>
      <c r="B147" s="39"/>
      <c r="C147" s="15"/>
      <c r="D147" s="29"/>
      <c r="E147" s="29"/>
      <c r="F147" s="29"/>
      <c r="G147" s="29"/>
      <c r="H147" s="29"/>
      <c r="I147" s="29"/>
      <c r="J147" s="29"/>
      <c r="K147" s="29"/>
      <c r="N147" s="17"/>
    </row>
    <row r="148" spans="1:14" s="16" customFormat="1" ht="18.75" customHeight="1" x14ac:dyDescent="0.25">
      <c r="A148" s="29"/>
      <c r="B148" s="39"/>
      <c r="C148" s="15"/>
      <c r="D148" s="29"/>
      <c r="E148" s="29"/>
      <c r="F148" s="29"/>
      <c r="G148" s="29"/>
      <c r="H148" s="29"/>
      <c r="I148" s="29"/>
      <c r="J148" s="29"/>
      <c r="K148" s="29"/>
      <c r="N148" s="17"/>
    </row>
    <row r="149" spans="1:14" s="16" customFormat="1" ht="18.75" customHeight="1" x14ac:dyDescent="0.25">
      <c r="A149" s="29"/>
      <c r="B149" s="39"/>
      <c r="C149" s="15"/>
      <c r="D149" s="29"/>
      <c r="E149" s="29"/>
      <c r="F149" s="29"/>
      <c r="G149" s="29"/>
      <c r="H149" s="29"/>
      <c r="I149" s="29"/>
      <c r="J149" s="29"/>
      <c r="K149" s="29"/>
      <c r="N149" s="17"/>
    </row>
    <row r="150" spans="1:14" s="16" customFormat="1" ht="18.75" customHeight="1" x14ac:dyDescent="0.25">
      <c r="A150" s="29"/>
      <c r="B150" s="39"/>
      <c r="C150" s="15"/>
      <c r="D150" s="29"/>
      <c r="E150" s="29"/>
      <c r="F150" s="29"/>
      <c r="G150" s="29"/>
      <c r="H150" s="29"/>
      <c r="I150" s="29"/>
      <c r="J150" s="29"/>
      <c r="K150" s="29"/>
      <c r="N150" s="17"/>
    </row>
    <row r="151" spans="1:14" s="16" customFormat="1" ht="18.75" customHeight="1" x14ac:dyDescent="0.25">
      <c r="A151" s="29"/>
      <c r="B151" s="39"/>
      <c r="C151" s="15"/>
      <c r="D151" s="29"/>
      <c r="E151" s="29"/>
      <c r="F151" s="29"/>
      <c r="G151" s="29"/>
      <c r="H151" s="29"/>
      <c r="I151" s="29"/>
      <c r="J151" s="29"/>
      <c r="K151" s="29"/>
      <c r="N151" s="17"/>
    </row>
    <row r="152" spans="1:14" s="16" customFormat="1" ht="18.75" customHeight="1" x14ac:dyDescent="0.25">
      <c r="A152" s="29"/>
      <c r="B152" s="39"/>
      <c r="C152" s="15"/>
      <c r="D152" s="29"/>
      <c r="E152" s="29"/>
      <c r="F152" s="29"/>
      <c r="G152" s="29"/>
      <c r="H152" s="29"/>
      <c r="I152" s="29"/>
      <c r="J152" s="29"/>
      <c r="K152" s="29"/>
      <c r="N152" s="17"/>
    </row>
    <row r="153" spans="1:14" s="16" customFormat="1" ht="18.75" customHeight="1" x14ac:dyDescent="0.25">
      <c r="A153" s="29"/>
      <c r="B153" s="39"/>
      <c r="C153" s="15"/>
      <c r="D153" s="29"/>
      <c r="E153" s="29"/>
      <c r="F153" s="29"/>
      <c r="G153" s="29"/>
      <c r="H153" s="29"/>
      <c r="I153" s="29"/>
      <c r="J153" s="29"/>
      <c r="K153" s="29"/>
      <c r="N153" s="17"/>
    </row>
    <row r="154" spans="1:14" s="16" customFormat="1" ht="18.75" customHeight="1" x14ac:dyDescent="0.25">
      <c r="A154" s="29"/>
      <c r="B154" s="39"/>
      <c r="C154" s="15"/>
      <c r="D154" s="29"/>
      <c r="E154" s="29"/>
      <c r="F154" s="29"/>
      <c r="G154" s="29"/>
      <c r="H154" s="29"/>
      <c r="I154" s="29"/>
      <c r="J154" s="29"/>
      <c r="K154" s="29"/>
      <c r="N154" s="17"/>
    </row>
    <row r="155" spans="1:14" s="16" customFormat="1" ht="18.75" customHeight="1" x14ac:dyDescent="0.25">
      <c r="A155" s="29"/>
      <c r="B155" s="39"/>
      <c r="C155" s="15"/>
      <c r="D155" s="29"/>
      <c r="E155" s="29"/>
      <c r="F155" s="29"/>
      <c r="G155" s="29"/>
      <c r="H155" s="29"/>
      <c r="I155" s="29"/>
      <c r="J155" s="29"/>
      <c r="K155" s="29"/>
      <c r="N155" s="17"/>
    </row>
    <row r="156" spans="1:14" s="16" customFormat="1" ht="18.75" customHeight="1" x14ac:dyDescent="0.25">
      <c r="A156" s="29"/>
      <c r="B156" s="39"/>
      <c r="C156" s="15"/>
      <c r="D156" s="29"/>
      <c r="E156" s="29"/>
      <c r="F156" s="29"/>
      <c r="G156" s="29"/>
      <c r="H156" s="29"/>
      <c r="I156" s="29"/>
      <c r="J156" s="29"/>
      <c r="K156" s="29"/>
      <c r="N156" s="17"/>
    </row>
    <row r="157" spans="1:14" s="16" customFormat="1" ht="18.75" customHeight="1" x14ac:dyDescent="0.25">
      <c r="A157" s="29"/>
      <c r="B157" s="39"/>
      <c r="C157" s="15"/>
      <c r="D157" s="29"/>
      <c r="E157" s="29"/>
      <c r="F157" s="29"/>
      <c r="G157" s="29"/>
      <c r="H157" s="29"/>
      <c r="I157" s="29"/>
      <c r="J157" s="29"/>
      <c r="K157" s="29"/>
      <c r="N157" s="17"/>
    </row>
    <row r="158" spans="1:14" s="16" customFormat="1" ht="18.75" customHeight="1" x14ac:dyDescent="0.25">
      <c r="A158" s="29"/>
      <c r="B158" s="39"/>
      <c r="C158" s="15"/>
      <c r="D158" s="29"/>
      <c r="E158" s="29"/>
      <c r="F158" s="29"/>
      <c r="G158" s="29"/>
      <c r="H158" s="29"/>
      <c r="I158" s="29"/>
      <c r="J158" s="29"/>
      <c r="K158" s="29"/>
      <c r="N158" s="17"/>
    </row>
    <row r="159" spans="1:14" s="16" customFormat="1" ht="18.75" customHeight="1" x14ac:dyDescent="0.25">
      <c r="A159" s="29"/>
      <c r="B159" s="39"/>
      <c r="C159" s="15"/>
      <c r="D159" s="29"/>
      <c r="E159" s="29"/>
      <c r="F159" s="29"/>
      <c r="G159" s="29"/>
      <c r="H159" s="29"/>
      <c r="I159" s="29"/>
      <c r="J159" s="29"/>
      <c r="K159" s="29"/>
      <c r="N159" s="17"/>
    </row>
    <row r="160" spans="1:14" s="16" customFormat="1" ht="18.75" customHeight="1" x14ac:dyDescent="0.25">
      <c r="A160" s="29"/>
      <c r="B160" s="155"/>
      <c r="C160" s="29"/>
      <c r="D160" s="29"/>
      <c r="E160" s="29"/>
      <c r="F160" s="29"/>
      <c r="G160" s="29"/>
      <c r="H160" s="29"/>
      <c r="I160" s="29"/>
      <c r="J160" s="29"/>
      <c r="K160" s="11"/>
      <c r="N160" s="17"/>
    </row>
    <row r="161" spans="1:14" s="16" customFormat="1" ht="18.75" customHeight="1" x14ac:dyDescent="0.25">
      <c r="A161" s="29"/>
      <c r="B161" s="39"/>
      <c r="C161" s="15"/>
      <c r="D161" s="29"/>
      <c r="E161" s="29"/>
      <c r="F161" s="29"/>
      <c r="G161" s="29"/>
      <c r="H161" s="29"/>
      <c r="I161" s="29"/>
      <c r="J161" s="29"/>
      <c r="K161" s="29"/>
      <c r="N161" s="17"/>
    </row>
    <row r="162" spans="1:14" s="16" customFormat="1" ht="18.75" customHeight="1" x14ac:dyDescent="0.25">
      <c r="A162" s="29"/>
      <c r="B162" s="39"/>
      <c r="C162" s="15"/>
      <c r="D162" s="29"/>
      <c r="E162" s="29"/>
      <c r="F162" s="29"/>
      <c r="G162" s="29"/>
      <c r="H162" s="29"/>
      <c r="I162" s="29"/>
      <c r="J162" s="29"/>
      <c r="K162" s="29"/>
      <c r="N162" s="17"/>
    </row>
    <row r="163" spans="1:14" s="16" customFormat="1" ht="18.75" customHeight="1" x14ac:dyDescent="0.25">
      <c r="A163" s="29"/>
      <c r="B163" s="39"/>
      <c r="C163" s="15"/>
      <c r="D163" s="29"/>
      <c r="E163" s="29"/>
      <c r="F163" s="29"/>
      <c r="G163" s="29"/>
      <c r="H163" s="29"/>
      <c r="I163" s="29"/>
      <c r="J163" s="29"/>
      <c r="K163" s="29"/>
      <c r="N163" s="17"/>
    </row>
    <row r="164" spans="1:14" s="16" customFormat="1" ht="18.75" customHeight="1" x14ac:dyDescent="0.25">
      <c r="A164" s="29"/>
      <c r="B164" s="39"/>
      <c r="C164" s="15"/>
      <c r="D164" s="29"/>
      <c r="E164" s="29"/>
      <c r="F164" s="29"/>
      <c r="G164" s="29"/>
      <c r="H164" s="29"/>
      <c r="I164" s="29"/>
      <c r="J164" s="29"/>
      <c r="K164" s="29"/>
      <c r="N164" s="17"/>
    </row>
    <row r="165" spans="1:14" s="16" customFormat="1" ht="18.75" customHeight="1" x14ac:dyDescent="0.25">
      <c r="A165" s="29"/>
      <c r="B165" s="39"/>
      <c r="C165" s="15"/>
      <c r="D165" s="29"/>
      <c r="E165" s="29"/>
      <c r="F165" s="29"/>
      <c r="G165" s="29"/>
      <c r="H165" s="29"/>
      <c r="I165" s="29"/>
      <c r="J165" s="29"/>
      <c r="K165" s="29"/>
      <c r="N165" s="17"/>
    </row>
    <row r="166" spans="1:14" s="16" customFormat="1" ht="18.75" customHeight="1" x14ac:dyDescent="0.25">
      <c r="A166" s="29"/>
      <c r="B166" s="39"/>
      <c r="C166" s="15"/>
      <c r="D166" s="29"/>
      <c r="E166" s="29"/>
      <c r="F166" s="29"/>
      <c r="G166" s="29"/>
      <c r="H166" s="29"/>
      <c r="I166" s="29"/>
      <c r="J166" s="29"/>
      <c r="K166" s="29"/>
      <c r="N166" s="17"/>
    </row>
    <row r="167" spans="1:14" s="16" customFormat="1" ht="18.75" customHeight="1" x14ac:dyDescent="0.25">
      <c r="A167" s="29"/>
      <c r="B167" s="39"/>
      <c r="C167" s="15"/>
      <c r="D167" s="29"/>
      <c r="E167" s="29"/>
      <c r="F167" s="29"/>
      <c r="G167" s="29"/>
      <c r="H167" s="29"/>
      <c r="I167" s="29"/>
      <c r="J167" s="29"/>
      <c r="K167" s="29"/>
      <c r="N167" s="17"/>
    </row>
    <row r="168" spans="1:14" s="16" customFormat="1" ht="18.75" customHeight="1" x14ac:dyDescent="0.25">
      <c r="A168" s="29"/>
      <c r="B168" s="39"/>
      <c r="C168" s="15"/>
      <c r="D168" s="29"/>
      <c r="E168" s="29"/>
      <c r="F168" s="29"/>
      <c r="G168" s="29"/>
      <c r="H168" s="29"/>
      <c r="I168" s="29"/>
      <c r="J168" s="29"/>
      <c r="K168" s="29"/>
      <c r="N168" s="17"/>
    </row>
    <row r="169" spans="1:14" s="16" customFormat="1" ht="18.75" customHeight="1" x14ac:dyDescent="0.25">
      <c r="A169" s="29"/>
      <c r="B169" s="39"/>
      <c r="C169" s="15"/>
      <c r="D169" s="29"/>
      <c r="E169" s="29"/>
      <c r="F169" s="29"/>
      <c r="G169" s="29"/>
      <c r="H169" s="29"/>
      <c r="I169" s="29"/>
      <c r="J169" s="29"/>
      <c r="K169" s="29"/>
      <c r="N169" s="17"/>
    </row>
    <row r="170" spans="1:14" s="16" customFormat="1" ht="18.75" customHeight="1" x14ac:dyDescent="0.25">
      <c r="A170" s="29"/>
      <c r="B170" s="39"/>
      <c r="C170" s="15"/>
      <c r="D170" s="29"/>
      <c r="E170" s="29"/>
      <c r="F170" s="29"/>
      <c r="G170" s="29"/>
      <c r="H170" s="29"/>
      <c r="I170" s="29"/>
      <c r="J170" s="29"/>
      <c r="K170" s="29"/>
      <c r="N170" s="17"/>
    </row>
    <row r="171" spans="1:14" s="16" customFormat="1" ht="18.75" customHeight="1" x14ac:dyDescent="0.25">
      <c r="A171" s="29"/>
      <c r="B171" s="39"/>
      <c r="C171" s="15"/>
      <c r="D171" s="29"/>
      <c r="E171" s="29"/>
      <c r="F171" s="29"/>
      <c r="G171" s="29"/>
      <c r="H171" s="29"/>
      <c r="I171" s="29"/>
      <c r="J171" s="29"/>
      <c r="K171" s="29"/>
      <c r="N171" s="17"/>
    </row>
    <row r="172" spans="1:14" s="16" customFormat="1" ht="18.75" customHeight="1" x14ac:dyDescent="0.25">
      <c r="A172" s="29"/>
      <c r="B172" s="39"/>
      <c r="C172" s="15"/>
      <c r="D172" s="29"/>
      <c r="E172" s="29"/>
      <c r="F172" s="29"/>
      <c r="G172" s="29"/>
      <c r="H172" s="29"/>
      <c r="I172" s="29"/>
      <c r="J172" s="29"/>
      <c r="K172" s="29"/>
      <c r="N172" s="17"/>
    </row>
    <row r="173" spans="1:14" s="16" customFormat="1" ht="18.75" customHeight="1" x14ac:dyDescent="0.25">
      <c r="A173" s="29"/>
      <c r="B173" s="39"/>
      <c r="C173" s="15"/>
      <c r="D173" s="29"/>
      <c r="E173" s="29"/>
      <c r="F173" s="29"/>
      <c r="G173" s="29"/>
      <c r="H173" s="29"/>
      <c r="I173" s="29"/>
      <c r="J173" s="29"/>
      <c r="K173" s="29"/>
      <c r="N173" s="17"/>
    </row>
    <row r="174" spans="1:14" s="16" customFormat="1" ht="18.75" customHeight="1" x14ac:dyDescent="0.25">
      <c r="A174" s="29"/>
      <c r="B174" s="154"/>
      <c r="C174" s="15"/>
      <c r="D174" s="29"/>
      <c r="E174" s="29"/>
      <c r="F174" s="29"/>
      <c r="G174" s="29"/>
      <c r="H174" s="29"/>
      <c r="I174" s="29"/>
      <c r="J174" s="29"/>
      <c r="K174" s="29"/>
      <c r="N174" s="17"/>
    </row>
    <row r="175" spans="1:14" s="16" customFormat="1" ht="18.75" customHeight="1" x14ac:dyDescent="0.25">
      <c r="A175" s="29"/>
      <c r="B175" s="39"/>
      <c r="C175" s="15"/>
      <c r="D175" s="29"/>
      <c r="E175" s="29"/>
      <c r="F175" s="29"/>
      <c r="G175" s="29"/>
      <c r="H175" s="29"/>
      <c r="I175" s="29"/>
      <c r="J175" s="29"/>
      <c r="K175" s="29"/>
      <c r="N175" s="17"/>
    </row>
    <row r="176" spans="1:14" s="16" customFormat="1" ht="18.75" customHeight="1" x14ac:dyDescent="0.25">
      <c r="A176" s="29"/>
      <c r="B176" s="39"/>
      <c r="C176" s="15"/>
      <c r="D176" s="29"/>
      <c r="E176" s="29"/>
      <c r="F176" s="29"/>
      <c r="G176" s="29"/>
      <c r="H176" s="29"/>
      <c r="I176" s="29"/>
      <c r="J176" s="29"/>
      <c r="K176" s="29"/>
      <c r="N176" s="17"/>
    </row>
    <row r="177" spans="1:14" s="16" customFormat="1" ht="18.75" customHeight="1" x14ac:dyDescent="0.25">
      <c r="A177" s="29"/>
      <c r="B177" s="39"/>
      <c r="C177" s="15"/>
      <c r="D177" s="29"/>
      <c r="E177" s="29"/>
      <c r="F177" s="29"/>
      <c r="G177" s="29"/>
      <c r="H177" s="29"/>
      <c r="I177" s="29"/>
      <c r="J177" s="29"/>
      <c r="K177" s="29"/>
      <c r="N177" s="17"/>
    </row>
    <row r="178" spans="1:14" s="16" customFormat="1" ht="18.75" customHeight="1" x14ac:dyDescent="0.25">
      <c r="A178" s="29"/>
      <c r="B178" s="39"/>
      <c r="C178" s="15"/>
      <c r="D178" s="29"/>
      <c r="E178" s="29"/>
      <c r="F178" s="29"/>
      <c r="G178" s="29"/>
      <c r="H178" s="29"/>
      <c r="I178" s="29"/>
      <c r="J178" s="29"/>
      <c r="K178" s="29"/>
      <c r="N178" s="17"/>
    </row>
    <row r="179" spans="1:14" s="16" customFormat="1" ht="18.75" customHeight="1" x14ac:dyDescent="0.25">
      <c r="A179" s="29"/>
      <c r="B179" s="39"/>
      <c r="C179" s="15"/>
      <c r="D179" s="29"/>
      <c r="E179" s="29"/>
      <c r="F179" s="29"/>
      <c r="G179" s="29"/>
      <c r="H179" s="29"/>
      <c r="I179" s="29"/>
      <c r="J179" s="29"/>
      <c r="K179" s="29"/>
      <c r="N179" s="17"/>
    </row>
    <row r="180" spans="1:14" s="16" customFormat="1" ht="18.75" customHeight="1" x14ac:dyDescent="0.25">
      <c r="A180" s="29"/>
      <c r="B180" s="39"/>
      <c r="C180" s="15"/>
      <c r="D180" s="29"/>
      <c r="E180" s="29"/>
      <c r="F180" s="29"/>
      <c r="G180" s="29"/>
      <c r="H180" s="29"/>
      <c r="I180" s="29"/>
      <c r="J180" s="29"/>
      <c r="K180" s="29"/>
      <c r="N180" s="17"/>
    </row>
    <row r="181" spans="1:14" s="16" customFormat="1" ht="18.75" customHeight="1" x14ac:dyDescent="0.25">
      <c r="A181" s="29"/>
      <c r="B181" s="39"/>
      <c r="C181" s="15"/>
      <c r="D181" s="29"/>
      <c r="E181" s="29"/>
      <c r="F181" s="29"/>
      <c r="G181" s="29"/>
      <c r="H181" s="29"/>
      <c r="I181" s="29"/>
      <c r="J181" s="29"/>
      <c r="K181" s="29"/>
      <c r="N181" s="17"/>
    </row>
    <row r="182" spans="1:14" s="16" customFormat="1" ht="18.75" customHeight="1" x14ac:dyDescent="0.25">
      <c r="A182" s="29"/>
      <c r="B182" s="39"/>
      <c r="C182" s="15"/>
      <c r="D182" s="29"/>
      <c r="E182" s="29"/>
      <c r="F182" s="29"/>
      <c r="G182" s="29"/>
      <c r="H182" s="29"/>
      <c r="I182" s="29"/>
      <c r="J182" s="29"/>
      <c r="K182" s="29"/>
      <c r="N182" s="17"/>
    </row>
    <row r="183" spans="1:14" s="16" customFormat="1" ht="18.75" customHeight="1" x14ac:dyDescent="0.25">
      <c r="A183" s="29"/>
      <c r="B183" s="39"/>
      <c r="C183" s="15"/>
      <c r="D183" s="29"/>
      <c r="E183" s="29"/>
      <c r="F183" s="29"/>
      <c r="G183" s="29"/>
      <c r="H183" s="29"/>
      <c r="I183" s="29"/>
      <c r="J183" s="29"/>
      <c r="K183" s="29"/>
      <c r="N183" s="17"/>
    </row>
    <row r="184" spans="1:14" s="16" customFormat="1" ht="18.75" customHeight="1" x14ac:dyDescent="0.25">
      <c r="A184" s="29"/>
      <c r="B184" s="39"/>
      <c r="C184" s="15"/>
      <c r="D184" s="29"/>
      <c r="E184" s="29"/>
      <c r="F184" s="29"/>
      <c r="G184" s="29"/>
      <c r="H184" s="29"/>
      <c r="I184" s="29"/>
      <c r="J184" s="29"/>
      <c r="K184" s="29"/>
      <c r="N184" s="17"/>
    </row>
    <row r="185" spans="1:14" s="16" customFormat="1" ht="18.75" customHeight="1" x14ac:dyDescent="0.25">
      <c r="A185" s="29"/>
      <c r="B185" s="39"/>
      <c r="C185" s="15"/>
      <c r="D185" s="29"/>
      <c r="E185" s="29"/>
      <c r="F185" s="29"/>
      <c r="G185" s="29"/>
      <c r="H185" s="29"/>
      <c r="I185" s="29"/>
      <c r="J185" s="29"/>
      <c r="K185" s="29"/>
      <c r="N185" s="17"/>
    </row>
    <row r="186" spans="1:14" s="16" customFormat="1" ht="18.75" customHeight="1" x14ac:dyDescent="0.25">
      <c r="A186" s="29"/>
      <c r="B186" s="39"/>
      <c r="C186" s="15"/>
      <c r="D186" s="29"/>
      <c r="E186" s="29"/>
      <c r="F186" s="29"/>
      <c r="G186" s="29"/>
      <c r="H186" s="29"/>
      <c r="I186" s="29"/>
      <c r="J186" s="29"/>
      <c r="K186" s="29"/>
      <c r="N186" s="17"/>
    </row>
    <row r="187" spans="1:14" s="16" customFormat="1" ht="18.75" customHeight="1" x14ac:dyDescent="0.25">
      <c r="A187" s="29"/>
      <c r="B187" s="39"/>
      <c r="C187" s="15"/>
      <c r="D187" s="29"/>
      <c r="E187" s="29"/>
      <c r="F187" s="29"/>
      <c r="G187" s="29"/>
      <c r="H187" s="29"/>
      <c r="I187" s="29"/>
      <c r="J187" s="29"/>
      <c r="K187" s="29"/>
      <c r="N187" s="17"/>
    </row>
    <row r="188" spans="1:14" s="16" customFormat="1" ht="18.75" customHeight="1" x14ac:dyDescent="0.25">
      <c r="A188" s="29"/>
      <c r="B188" s="39"/>
      <c r="C188" s="15"/>
      <c r="D188" s="29"/>
      <c r="E188" s="29"/>
      <c r="F188" s="29"/>
      <c r="G188" s="29"/>
      <c r="H188" s="29"/>
      <c r="I188" s="29"/>
      <c r="J188" s="29"/>
      <c r="K188" s="29"/>
      <c r="N188" s="17"/>
    </row>
    <row r="189" spans="1:14" s="16" customFormat="1" ht="18.75" customHeight="1" x14ac:dyDescent="0.25">
      <c r="A189" s="29"/>
      <c r="B189" s="39"/>
      <c r="C189" s="15"/>
      <c r="D189" s="29"/>
      <c r="E189" s="29"/>
      <c r="F189" s="29"/>
      <c r="G189" s="29"/>
      <c r="H189" s="29"/>
      <c r="I189" s="29"/>
      <c r="J189" s="29"/>
      <c r="K189" s="29"/>
      <c r="N189" s="17"/>
    </row>
    <row r="190" spans="1:14" s="16" customFormat="1" ht="18.75" customHeight="1" x14ac:dyDescent="0.25">
      <c r="A190" s="29"/>
      <c r="B190" s="39"/>
      <c r="C190" s="15"/>
      <c r="D190" s="29"/>
      <c r="E190" s="29"/>
      <c r="F190" s="29"/>
      <c r="G190" s="29"/>
      <c r="H190" s="29"/>
      <c r="I190" s="29"/>
      <c r="J190" s="29"/>
      <c r="K190" s="29"/>
      <c r="N190" s="17"/>
    </row>
    <row r="191" spans="1:14" s="16" customFormat="1" ht="18.75" customHeight="1" x14ac:dyDescent="0.25">
      <c r="A191" s="29"/>
      <c r="B191" s="39"/>
      <c r="C191" s="15"/>
      <c r="D191" s="29"/>
      <c r="E191" s="29"/>
      <c r="F191" s="29"/>
      <c r="G191" s="29"/>
      <c r="H191" s="29"/>
      <c r="I191" s="29"/>
      <c r="J191" s="29"/>
      <c r="K191" s="29"/>
      <c r="N191" s="17"/>
    </row>
    <row r="192" spans="1:14" s="16" customFormat="1" ht="18.75" customHeight="1" x14ac:dyDescent="0.25">
      <c r="A192" s="29"/>
      <c r="B192" s="39"/>
      <c r="C192" s="15"/>
      <c r="D192" s="29"/>
      <c r="E192" s="29"/>
      <c r="F192" s="29"/>
      <c r="G192" s="29"/>
      <c r="H192" s="29"/>
      <c r="I192" s="29"/>
      <c r="J192" s="29"/>
      <c r="K192" s="29"/>
      <c r="N192" s="17"/>
    </row>
    <row r="193" spans="1:14" s="16" customFormat="1" ht="18.75" customHeight="1" x14ac:dyDescent="0.25">
      <c r="A193" s="29"/>
      <c r="B193" s="39"/>
      <c r="C193" s="15"/>
      <c r="D193" s="29"/>
      <c r="E193" s="29"/>
      <c r="F193" s="29"/>
      <c r="G193" s="29"/>
      <c r="H193" s="29"/>
      <c r="I193" s="29"/>
      <c r="J193" s="29"/>
      <c r="K193" s="29"/>
      <c r="N193" s="17"/>
    </row>
    <row r="194" spans="1:14" s="16" customFormat="1" ht="18.75" customHeight="1" x14ac:dyDescent="0.25">
      <c r="A194" s="29"/>
      <c r="B194" s="39"/>
      <c r="C194" s="15"/>
      <c r="D194" s="29"/>
      <c r="E194" s="29"/>
      <c r="F194" s="29"/>
      <c r="G194" s="29"/>
      <c r="H194" s="29"/>
      <c r="I194" s="29"/>
      <c r="J194" s="29"/>
      <c r="K194" s="29"/>
      <c r="N194" s="17"/>
    </row>
    <row r="195" spans="1:14" s="16" customFormat="1" ht="18.75" customHeight="1" x14ac:dyDescent="0.25">
      <c r="A195" s="29"/>
      <c r="B195" s="39"/>
      <c r="C195" s="15"/>
      <c r="D195" s="29"/>
      <c r="E195" s="29"/>
      <c r="F195" s="29"/>
      <c r="G195" s="29"/>
      <c r="H195" s="29"/>
      <c r="I195" s="29"/>
      <c r="J195" s="29"/>
      <c r="K195" s="29"/>
      <c r="N195" s="17"/>
    </row>
    <row r="196" spans="1:14" s="16" customFormat="1" ht="18.75" customHeight="1" x14ac:dyDescent="0.25">
      <c r="A196" s="29"/>
      <c r="B196" s="39"/>
      <c r="C196" s="15"/>
      <c r="D196" s="29"/>
      <c r="E196" s="29"/>
      <c r="F196" s="29"/>
      <c r="G196" s="29"/>
      <c r="H196" s="29"/>
      <c r="I196" s="29"/>
      <c r="J196" s="29"/>
      <c r="K196" s="29"/>
      <c r="N196" s="17"/>
    </row>
    <row r="197" spans="1:14" s="16" customFormat="1" ht="18.75" customHeight="1" x14ac:dyDescent="0.25">
      <c r="A197" s="29"/>
      <c r="B197" s="39"/>
      <c r="C197" s="15"/>
      <c r="D197" s="29"/>
      <c r="E197" s="29"/>
      <c r="F197" s="29"/>
      <c r="G197" s="29"/>
      <c r="H197" s="29"/>
      <c r="I197" s="29"/>
      <c r="J197" s="29"/>
      <c r="K197" s="29"/>
      <c r="N197" s="17"/>
    </row>
    <row r="198" spans="1:14" s="16" customFormat="1" ht="18.75" customHeight="1" x14ac:dyDescent="0.25">
      <c r="A198" s="29"/>
      <c r="B198" s="39"/>
      <c r="C198" s="15"/>
      <c r="D198" s="29"/>
      <c r="E198" s="29"/>
      <c r="F198" s="29"/>
      <c r="G198" s="29"/>
      <c r="H198" s="29"/>
      <c r="I198" s="29"/>
      <c r="J198" s="29"/>
      <c r="K198" s="29"/>
      <c r="N198" s="17"/>
    </row>
    <row r="199" spans="1:14" s="16" customFormat="1" ht="18.75" customHeight="1" x14ac:dyDescent="0.25">
      <c r="A199" s="29"/>
      <c r="B199" s="39"/>
      <c r="C199" s="15"/>
      <c r="D199" s="29"/>
      <c r="E199" s="29"/>
      <c r="F199" s="29"/>
      <c r="G199" s="29"/>
      <c r="H199" s="29"/>
      <c r="I199" s="29"/>
      <c r="J199" s="29"/>
      <c r="K199" s="29"/>
      <c r="N199" s="17"/>
    </row>
    <row r="200" spans="1:14" s="16" customFormat="1" ht="18.75" customHeight="1" x14ac:dyDescent="0.25">
      <c r="A200" s="29"/>
      <c r="B200" s="39"/>
      <c r="C200" s="15"/>
      <c r="D200" s="29"/>
      <c r="E200" s="29"/>
      <c r="F200" s="29"/>
      <c r="G200" s="29"/>
      <c r="H200" s="29"/>
      <c r="I200" s="29"/>
      <c r="J200" s="29"/>
      <c r="K200" s="29"/>
      <c r="N200" s="17"/>
    </row>
    <row r="201" spans="1:14" s="16" customFormat="1" ht="18.75" customHeight="1" x14ac:dyDescent="0.25">
      <c r="A201" s="29"/>
      <c r="B201" s="39"/>
      <c r="C201" s="15"/>
      <c r="D201" s="29"/>
      <c r="E201" s="29"/>
      <c r="F201" s="29"/>
      <c r="G201" s="29"/>
      <c r="H201" s="29"/>
      <c r="I201" s="29"/>
      <c r="J201" s="29"/>
      <c r="K201" s="29"/>
      <c r="N201" s="17"/>
    </row>
    <row r="202" spans="1:14" s="16" customFormat="1" ht="18.75" customHeight="1" x14ac:dyDescent="0.25">
      <c r="A202" s="29"/>
      <c r="B202" s="39"/>
      <c r="C202" s="15"/>
      <c r="D202" s="29"/>
      <c r="E202" s="29"/>
      <c r="F202" s="29"/>
      <c r="G202" s="29"/>
      <c r="H202" s="29"/>
      <c r="I202" s="29"/>
      <c r="J202" s="29"/>
      <c r="K202" s="29"/>
      <c r="N202" s="17"/>
    </row>
    <row r="203" spans="1:14" s="16" customFormat="1" ht="18.75" customHeight="1" x14ac:dyDescent="0.25">
      <c r="A203" s="29"/>
      <c r="B203" s="39"/>
      <c r="C203" s="15"/>
      <c r="D203" s="29"/>
      <c r="E203" s="29"/>
      <c r="F203" s="29"/>
      <c r="G203" s="29"/>
      <c r="H203" s="29"/>
      <c r="I203" s="29"/>
      <c r="J203" s="29"/>
      <c r="K203" s="29"/>
      <c r="N203" s="17"/>
    </row>
    <row r="204" spans="1:14" s="16" customFormat="1" ht="18.75" customHeight="1" x14ac:dyDescent="0.25">
      <c r="A204" s="29"/>
      <c r="B204" s="39"/>
      <c r="C204" s="15"/>
      <c r="D204" s="29"/>
      <c r="E204" s="29"/>
      <c r="F204" s="29"/>
      <c r="G204" s="29"/>
      <c r="H204" s="29"/>
      <c r="I204" s="29"/>
      <c r="J204" s="29"/>
      <c r="K204" s="29"/>
      <c r="N204" s="17"/>
    </row>
    <row r="205" spans="1:14" s="16" customFormat="1" ht="18.75" customHeight="1" x14ac:dyDescent="0.25">
      <c r="A205" s="29"/>
      <c r="B205" s="39"/>
      <c r="C205" s="15"/>
      <c r="D205" s="29"/>
      <c r="E205" s="29"/>
      <c r="F205" s="29"/>
      <c r="G205" s="29"/>
      <c r="H205" s="29"/>
      <c r="I205" s="29"/>
      <c r="J205" s="29"/>
      <c r="K205" s="29"/>
      <c r="N205" s="17"/>
    </row>
    <row r="206" spans="1:14" s="16" customFormat="1" ht="18.75" customHeight="1" x14ac:dyDescent="0.25">
      <c r="A206" s="29"/>
      <c r="B206" s="39"/>
      <c r="C206" s="15"/>
      <c r="D206" s="29"/>
      <c r="E206" s="29"/>
      <c r="F206" s="29"/>
      <c r="G206" s="29"/>
      <c r="H206" s="29"/>
      <c r="I206" s="29"/>
      <c r="J206" s="29"/>
      <c r="K206" s="29"/>
      <c r="N206" s="17"/>
    </row>
    <row r="207" spans="1:14" s="16" customFormat="1" ht="18.75" customHeight="1" x14ac:dyDescent="0.25">
      <c r="A207" s="29"/>
      <c r="B207" s="39"/>
      <c r="C207" s="15"/>
      <c r="D207" s="29"/>
      <c r="E207" s="29"/>
      <c r="F207" s="29"/>
      <c r="G207" s="29"/>
      <c r="H207" s="29"/>
      <c r="I207" s="29"/>
      <c r="J207" s="29"/>
      <c r="K207" s="29"/>
      <c r="N207" s="17"/>
    </row>
    <row r="208" spans="1:14" s="16" customFormat="1" ht="18.75" customHeight="1" x14ac:dyDescent="0.25">
      <c r="A208" s="29"/>
      <c r="B208" s="39"/>
      <c r="C208" s="15"/>
      <c r="D208" s="29"/>
      <c r="E208" s="29"/>
      <c r="F208" s="29"/>
      <c r="G208" s="29"/>
      <c r="H208" s="29"/>
      <c r="I208" s="29"/>
      <c r="J208" s="29"/>
      <c r="K208" s="29"/>
      <c r="N208" s="17"/>
    </row>
    <row r="209" spans="1:14" s="16" customFormat="1" ht="18.75" customHeight="1" x14ac:dyDescent="0.25">
      <c r="A209" s="29"/>
      <c r="B209" s="39"/>
      <c r="C209" s="15"/>
      <c r="D209" s="29"/>
      <c r="E209" s="29"/>
      <c r="F209" s="29"/>
      <c r="G209" s="29"/>
      <c r="H209" s="29"/>
      <c r="I209" s="29"/>
      <c r="J209" s="29"/>
      <c r="K209" s="29"/>
      <c r="N209" s="17"/>
    </row>
    <row r="210" spans="1:14" s="16" customFormat="1" ht="18.75" customHeight="1" x14ac:dyDescent="0.25">
      <c r="A210" s="29"/>
      <c r="B210" s="155"/>
      <c r="C210" s="29"/>
      <c r="D210" s="29"/>
      <c r="E210" s="29"/>
      <c r="F210" s="29"/>
      <c r="G210" s="29"/>
      <c r="H210" s="29"/>
      <c r="I210" s="29"/>
      <c r="J210" s="29"/>
      <c r="K210" s="11"/>
      <c r="N210" s="17"/>
    </row>
    <row r="211" spans="1:14" s="16" customFormat="1" ht="18.75" customHeight="1" x14ac:dyDescent="0.25">
      <c r="A211" s="29"/>
      <c r="B211" s="39"/>
      <c r="C211" s="15"/>
      <c r="D211" s="29"/>
      <c r="E211" s="29"/>
      <c r="F211" s="29"/>
      <c r="G211" s="29"/>
      <c r="H211" s="29"/>
      <c r="I211" s="29"/>
      <c r="J211" s="29"/>
      <c r="K211" s="29"/>
      <c r="N211" s="17"/>
    </row>
    <row r="212" spans="1:14" s="16" customFormat="1" ht="18.75" customHeight="1" x14ac:dyDescent="0.25">
      <c r="A212" s="29"/>
      <c r="B212" s="39"/>
      <c r="C212" s="15"/>
      <c r="D212" s="29"/>
      <c r="E212" s="29"/>
      <c r="F212" s="29"/>
      <c r="G212" s="29"/>
      <c r="H212" s="29"/>
      <c r="I212" s="29"/>
      <c r="J212" s="29"/>
      <c r="K212" s="29"/>
      <c r="N212" s="17"/>
    </row>
    <row r="213" spans="1:14" s="16" customFormat="1" ht="18.75" customHeight="1" x14ac:dyDescent="0.25">
      <c r="A213" s="29"/>
      <c r="B213" s="39"/>
      <c r="C213" s="15"/>
      <c r="D213" s="29"/>
      <c r="E213" s="29"/>
      <c r="F213" s="29"/>
      <c r="G213" s="29"/>
      <c r="H213" s="29"/>
      <c r="I213" s="29"/>
      <c r="J213" s="29"/>
      <c r="K213" s="29"/>
      <c r="N213" s="17"/>
    </row>
    <row r="214" spans="1:14" s="16" customFormat="1" ht="18.75" customHeight="1" x14ac:dyDescent="0.25">
      <c r="A214" s="29"/>
      <c r="B214" s="39"/>
      <c r="C214" s="15"/>
      <c r="D214" s="29"/>
      <c r="E214" s="29"/>
      <c r="F214" s="29"/>
      <c r="G214" s="29"/>
      <c r="H214" s="29"/>
      <c r="I214" s="29"/>
      <c r="J214" s="29"/>
      <c r="K214" s="29"/>
      <c r="N214" s="17"/>
    </row>
    <row r="215" spans="1:14" s="16" customFormat="1" ht="18.75" customHeight="1" x14ac:dyDescent="0.25">
      <c r="A215" s="29"/>
      <c r="B215" s="39"/>
      <c r="C215" s="15"/>
      <c r="D215" s="29"/>
      <c r="E215" s="29"/>
      <c r="F215" s="29"/>
      <c r="G215" s="29"/>
      <c r="H215" s="29"/>
      <c r="I215" s="29"/>
      <c r="J215" s="29"/>
      <c r="K215" s="29"/>
      <c r="N215" s="17"/>
    </row>
    <row r="216" spans="1:14" s="16" customFormat="1" ht="18.75" customHeight="1" x14ac:dyDescent="0.25">
      <c r="A216" s="29"/>
      <c r="B216" s="39"/>
      <c r="C216" s="15"/>
      <c r="D216" s="29"/>
      <c r="E216" s="29"/>
      <c r="F216" s="29"/>
      <c r="G216" s="29"/>
      <c r="H216" s="29"/>
      <c r="I216" s="29"/>
      <c r="J216" s="29"/>
      <c r="K216" s="29"/>
      <c r="N216" s="17"/>
    </row>
    <row r="217" spans="1:14" s="16" customFormat="1" ht="18.75" customHeight="1" x14ac:dyDescent="0.25">
      <c r="A217" s="29"/>
      <c r="B217" s="39"/>
      <c r="C217" s="15"/>
      <c r="D217" s="29"/>
      <c r="E217" s="29"/>
      <c r="F217" s="29"/>
      <c r="G217" s="29"/>
      <c r="H217" s="29"/>
      <c r="I217" s="29"/>
      <c r="J217" s="29"/>
      <c r="K217" s="29"/>
      <c r="N217" s="17"/>
    </row>
    <row r="218" spans="1:14" s="16" customFormat="1" ht="18.75" customHeight="1" x14ac:dyDescent="0.25">
      <c r="A218" s="29"/>
      <c r="B218" s="39"/>
      <c r="C218" s="15"/>
      <c r="D218" s="29"/>
      <c r="E218" s="29"/>
      <c r="F218" s="29"/>
      <c r="G218" s="29"/>
      <c r="H218" s="29"/>
      <c r="I218" s="29"/>
      <c r="J218" s="29"/>
      <c r="K218" s="29"/>
      <c r="N218" s="17"/>
    </row>
    <row r="219" spans="1:14" s="16" customFormat="1" ht="18.75" customHeight="1" x14ac:dyDescent="0.25">
      <c r="A219" s="29"/>
      <c r="B219" s="39"/>
      <c r="C219" s="15"/>
      <c r="D219" s="29"/>
      <c r="E219" s="29"/>
      <c r="F219" s="29"/>
      <c r="G219" s="29"/>
      <c r="H219" s="29"/>
      <c r="I219" s="29"/>
      <c r="J219" s="29"/>
      <c r="K219" s="29"/>
      <c r="N219" s="17"/>
    </row>
    <row r="220" spans="1:14" s="16" customFormat="1" ht="18.75" customHeight="1" x14ac:dyDescent="0.25">
      <c r="A220" s="29"/>
      <c r="B220" s="39"/>
      <c r="C220" s="15"/>
      <c r="D220" s="29"/>
      <c r="E220" s="29"/>
      <c r="F220" s="29"/>
      <c r="G220" s="29"/>
      <c r="H220" s="29"/>
      <c r="I220" s="29"/>
      <c r="J220" s="29"/>
      <c r="K220" s="29"/>
      <c r="N220" s="17"/>
    </row>
    <row r="221" spans="1:14" s="16" customFormat="1" ht="18.75" customHeight="1" x14ac:dyDescent="0.25">
      <c r="A221" s="29"/>
      <c r="B221" s="39"/>
      <c r="C221" s="15"/>
      <c r="D221" s="29"/>
      <c r="E221" s="29"/>
      <c r="F221" s="29"/>
      <c r="G221" s="29"/>
      <c r="H221" s="29"/>
      <c r="I221" s="29"/>
      <c r="J221" s="29"/>
      <c r="K221" s="29"/>
      <c r="N221" s="17"/>
    </row>
    <row r="222" spans="1:14" s="16" customFormat="1" ht="18.75" customHeight="1" x14ac:dyDescent="0.25">
      <c r="A222" s="29"/>
      <c r="B222" s="39"/>
      <c r="C222" s="15"/>
      <c r="D222" s="29"/>
      <c r="E222" s="29"/>
      <c r="F222" s="29"/>
      <c r="G222" s="29"/>
      <c r="H222" s="29"/>
      <c r="I222" s="29"/>
      <c r="J222" s="29"/>
      <c r="K222" s="29"/>
      <c r="N222" s="17"/>
    </row>
    <row r="223" spans="1:14" s="16" customFormat="1" ht="18.75" customHeight="1" x14ac:dyDescent="0.25">
      <c r="A223" s="29"/>
      <c r="B223" s="39"/>
      <c r="C223" s="15"/>
      <c r="D223" s="29"/>
      <c r="E223" s="29"/>
      <c r="F223" s="29"/>
      <c r="G223" s="29"/>
      <c r="H223" s="29"/>
      <c r="I223" s="29"/>
      <c r="J223" s="29"/>
      <c r="K223" s="29"/>
      <c r="N223" s="17"/>
    </row>
    <row r="224" spans="1:14" s="16" customFormat="1" ht="18.75" customHeight="1" x14ac:dyDescent="0.25">
      <c r="A224" s="29"/>
      <c r="B224" s="39"/>
      <c r="C224" s="15"/>
      <c r="D224" s="29"/>
      <c r="E224" s="29"/>
      <c r="F224" s="29"/>
      <c r="G224" s="29"/>
      <c r="H224" s="29"/>
      <c r="I224" s="29"/>
      <c r="J224" s="29"/>
      <c r="K224" s="29"/>
      <c r="N224" s="17"/>
    </row>
    <row r="225" spans="1:14" s="16" customFormat="1" ht="18.75" customHeight="1" x14ac:dyDescent="0.25">
      <c r="A225" s="29"/>
      <c r="B225" s="39"/>
      <c r="C225" s="15"/>
      <c r="D225" s="29"/>
      <c r="E225" s="29"/>
      <c r="F225" s="29"/>
      <c r="G225" s="29"/>
      <c r="H225" s="29"/>
      <c r="I225" s="29"/>
      <c r="J225" s="29"/>
      <c r="K225" s="29"/>
      <c r="N225" s="17"/>
    </row>
    <row r="226" spans="1:14" s="16" customFormat="1" ht="18.75" customHeight="1" x14ac:dyDescent="0.25">
      <c r="A226" s="29"/>
      <c r="B226" s="39"/>
      <c r="C226" s="15"/>
      <c r="D226" s="29"/>
      <c r="E226" s="29"/>
      <c r="F226" s="29"/>
      <c r="G226" s="29"/>
      <c r="H226" s="29"/>
      <c r="I226" s="29"/>
      <c r="J226" s="29"/>
      <c r="K226" s="29"/>
      <c r="N226" s="17"/>
    </row>
    <row r="227" spans="1:14" s="16" customFormat="1" ht="18.75" customHeight="1" x14ac:dyDescent="0.25">
      <c r="A227" s="29"/>
      <c r="B227" s="39"/>
      <c r="C227" s="15"/>
      <c r="D227" s="29"/>
      <c r="E227" s="29"/>
      <c r="F227" s="29"/>
      <c r="G227" s="29"/>
      <c r="H227" s="29"/>
      <c r="I227" s="29"/>
      <c r="J227" s="29"/>
      <c r="K227" s="29"/>
      <c r="N227" s="17"/>
    </row>
    <row r="228" spans="1:14" s="16" customFormat="1" ht="18.75" customHeight="1" x14ac:dyDescent="0.25">
      <c r="A228" s="29"/>
      <c r="B228" s="39"/>
      <c r="C228" s="15"/>
      <c r="D228" s="29"/>
      <c r="E228" s="29"/>
      <c r="F228" s="29"/>
      <c r="G228" s="29"/>
      <c r="H228" s="29"/>
      <c r="I228" s="29"/>
      <c r="J228" s="29"/>
      <c r="K228" s="29"/>
      <c r="N228" s="17"/>
    </row>
    <row r="229" spans="1:14" s="16" customFormat="1" ht="18.75" customHeight="1" x14ac:dyDescent="0.25">
      <c r="A229" s="29"/>
      <c r="B229" s="39"/>
      <c r="C229" s="15"/>
      <c r="D229" s="29"/>
      <c r="E229" s="29"/>
      <c r="F229" s="29"/>
      <c r="G229" s="29"/>
      <c r="H229" s="29"/>
      <c r="I229" s="29"/>
      <c r="J229" s="29"/>
      <c r="K229" s="166"/>
      <c r="N229" s="17"/>
    </row>
    <row r="230" spans="1:14" s="16" customFormat="1" ht="18.75" customHeight="1" x14ac:dyDescent="0.25">
      <c r="A230" s="29"/>
      <c r="B230" s="154"/>
      <c r="C230" s="15"/>
      <c r="D230" s="29"/>
      <c r="E230" s="29"/>
      <c r="F230" s="29"/>
      <c r="G230" s="29"/>
      <c r="H230" s="29"/>
      <c r="I230" s="29"/>
      <c r="J230" s="29"/>
      <c r="K230" s="29"/>
      <c r="N230" s="17"/>
    </row>
    <row r="231" spans="1:14" s="16" customFormat="1" ht="18.75" customHeight="1" x14ac:dyDescent="0.25">
      <c r="A231" s="29"/>
      <c r="B231" s="39"/>
      <c r="C231" s="15"/>
      <c r="D231" s="29"/>
      <c r="E231" s="29"/>
      <c r="F231" s="29"/>
      <c r="G231" s="29"/>
      <c r="H231" s="29"/>
      <c r="I231" s="29"/>
      <c r="J231" s="29"/>
      <c r="K231" s="29"/>
      <c r="N231" s="17"/>
    </row>
    <row r="232" spans="1:14" s="16" customFormat="1" ht="18.75" customHeight="1" x14ac:dyDescent="0.25">
      <c r="A232" s="29"/>
      <c r="B232" s="39"/>
      <c r="C232" s="15"/>
      <c r="D232" s="29"/>
      <c r="E232" s="29"/>
      <c r="F232" s="29"/>
      <c r="G232" s="29"/>
      <c r="H232" s="29"/>
      <c r="I232" s="29"/>
      <c r="J232" s="29"/>
      <c r="K232" s="29"/>
      <c r="N232" s="17"/>
    </row>
    <row r="233" spans="1:14" s="16" customFormat="1" ht="18.75" customHeight="1" x14ac:dyDescent="0.25">
      <c r="A233" s="29"/>
      <c r="B233" s="39"/>
      <c r="C233" s="15"/>
      <c r="D233" s="29"/>
      <c r="E233" s="29"/>
      <c r="F233" s="29"/>
      <c r="G233" s="29"/>
      <c r="H233" s="29"/>
      <c r="I233" s="29"/>
      <c r="J233" s="29"/>
      <c r="K233" s="29"/>
      <c r="N233" s="17"/>
    </row>
    <row r="234" spans="1:14" s="16" customFormat="1" ht="18.75" customHeight="1" x14ac:dyDescent="0.25">
      <c r="A234" s="29"/>
      <c r="B234" s="39"/>
      <c r="C234" s="15"/>
      <c r="D234" s="29"/>
      <c r="E234" s="29"/>
      <c r="F234" s="29"/>
      <c r="G234" s="29"/>
      <c r="H234" s="29"/>
      <c r="I234" s="29"/>
      <c r="J234" s="29"/>
      <c r="K234" s="29"/>
      <c r="N234" s="17"/>
    </row>
    <row r="235" spans="1:14" s="16" customFormat="1" ht="18.75" customHeight="1" x14ac:dyDescent="0.25">
      <c r="A235" s="29"/>
      <c r="B235" s="39"/>
      <c r="C235" s="15"/>
      <c r="D235" s="29"/>
      <c r="E235" s="29"/>
      <c r="F235" s="29"/>
      <c r="G235" s="29"/>
      <c r="H235" s="29"/>
      <c r="I235" s="29"/>
      <c r="J235" s="29"/>
      <c r="K235" s="29"/>
      <c r="N235" s="17"/>
    </row>
    <row r="236" spans="1:14" s="16" customFormat="1" ht="18.75" customHeight="1" x14ac:dyDescent="0.25">
      <c r="A236" s="29"/>
      <c r="B236" s="39"/>
      <c r="C236" s="15"/>
      <c r="D236" s="29"/>
      <c r="E236" s="29"/>
      <c r="F236" s="29"/>
      <c r="G236" s="29"/>
      <c r="H236" s="29"/>
      <c r="I236" s="29"/>
      <c r="J236" s="29"/>
      <c r="K236" s="29"/>
      <c r="N236" s="17"/>
    </row>
    <row r="237" spans="1:14" s="16" customFormat="1" ht="18.75" customHeight="1" x14ac:dyDescent="0.25">
      <c r="A237" s="29"/>
      <c r="B237" s="39"/>
      <c r="C237" s="15"/>
      <c r="D237" s="29"/>
      <c r="E237" s="29"/>
      <c r="F237" s="29"/>
      <c r="G237" s="29"/>
      <c r="H237" s="29"/>
      <c r="I237" s="29"/>
      <c r="J237" s="29"/>
      <c r="K237" s="29"/>
      <c r="N237" s="17"/>
    </row>
    <row r="238" spans="1:14" s="16" customFormat="1" ht="18.75" customHeight="1" x14ac:dyDescent="0.25">
      <c r="A238" s="29"/>
      <c r="B238" s="39"/>
      <c r="C238" s="15"/>
      <c r="D238" s="29"/>
      <c r="E238" s="29"/>
      <c r="F238" s="29"/>
      <c r="G238" s="29"/>
      <c r="H238" s="29"/>
      <c r="I238" s="29"/>
      <c r="J238" s="29"/>
      <c r="K238" s="29"/>
      <c r="N238" s="17"/>
    </row>
    <row r="239" spans="1:14" s="16" customFormat="1" ht="18.75" customHeight="1" x14ac:dyDescent="0.25">
      <c r="A239" s="29"/>
      <c r="B239" s="39"/>
      <c r="C239" s="15"/>
      <c r="D239" s="29"/>
      <c r="E239" s="29"/>
      <c r="F239" s="29"/>
      <c r="G239" s="29"/>
      <c r="H239" s="29"/>
      <c r="I239" s="29"/>
      <c r="J239" s="29"/>
      <c r="K239" s="29"/>
      <c r="N239" s="17"/>
    </row>
    <row r="240" spans="1:14" s="16" customFormat="1" ht="18.75" customHeight="1" x14ac:dyDescent="0.25">
      <c r="A240" s="29"/>
      <c r="B240" s="39"/>
      <c r="C240" s="15"/>
      <c r="D240" s="29"/>
      <c r="E240" s="29"/>
      <c r="F240" s="29"/>
      <c r="G240" s="29"/>
      <c r="H240" s="29"/>
      <c r="I240" s="29"/>
      <c r="J240" s="29"/>
      <c r="K240" s="29"/>
      <c r="N240" s="17"/>
    </row>
    <row r="241" spans="1:14" s="16" customFormat="1" ht="18.75" customHeight="1" x14ac:dyDescent="0.25">
      <c r="A241" s="29"/>
      <c r="B241" s="39"/>
      <c r="C241" s="15"/>
      <c r="D241" s="29"/>
      <c r="E241" s="29"/>
      <c r="F241" s="29"/>
      <c r="G241" s="29"/>
      <c r="H241" s="29"/>
      <c r="I241" s="29"/>
      <c r="J241" s="29"/>
      <c r="K241" s="29"/>
      <c r="N241" s="17"/>
    </row>
    <row r="242" spans="1:14" s="16" customFormat="1" ht="18.75" customHeight="1" x14ac:dyDescent="0.25">
      <c r="A242" s="29"/>
      <c r="B242" s="39"/>
      <c r="C242" s="15"/>
      <c r="D242" s="29"/>
      <c r="E242" s="29"/>
      <c r="F242" s="29"/>
      <c r="G242" s="29"/>
      <c r="H242" s="29"/>
      <c r="I242" s="29"/>
      <c r="J242" s="29"/>
      <c r="K242" s="29"/>
      <c r="N242" s="17"/>
    </row>
    <row r="243" spans="1:14" s="16" customFormat="1" ht="18.75" customHeight="1" x14ac:dyDescent="0.25">
      <c r="A243" s="29"/>
      <c r="B243" s="39"/>
      <c r="C243" s="15"/>
      <c r="D243" s="29"/>
      <c r="E243" s="29"/>
      <c r="F243" s="29"/>
      <c r="G243" s="29"/>
      <c r="H243" s="29"/>
      <c r="I243" s="29"/>
      <c r="J243" s="29"/>
      <c r="K243" s="29"/>
      <c r="N243" s="17"/>
    </row>
    <row r="244" spans="1:14" s="16" customFormat="1" ht="18.75" customHeight="1" x14ac:dyDescent="0.25">
      <c r="A244" s="29"/>
      <c r="B244" s="39"/>
      <c r="C244" s="15"/>
      <c r="D244" s="29"/>
      <c r="E244" s="29"/>
      <c r="F244" s="29"/>
      <c r="G244" s="29"/>
      <c r="H244" s="29"/>
      <c r="I244" s="29"/>
      <c r="J244" s="29"/>
      <c r="K244" s="29"/>
      <c r="N244" s="17"/>
    </row>
    <row r="245" spans="1:14" s="16" customFormat="1" ht="18.75" customHeight="1" x14ac:dyDescent="0.25">
      <c r="A245" s="29"/>
      <c r="B245" s="39"/>
      <c r="C245" s="15"/>
      <c r="D245" s="29"/>
      <c r="E245" s="29"/>
      <c r="F245" s="29"/>
      <c r="G245" s="29"/>
      <c r="H245" s="29"/>
      <c r="I245" s="29"/>
      <c r="J245" s="29"/>
      <c r="K245" s="29"/>
      <c r="N245" s="17"/>
    </row>
    <row r="246" spans="1:14" s="16" customFormat="1" ht="18.75" customHeight="1" x14ac:dyDescent="0.25">
      <c r="A246" s="29"/>
      <c r="B246" s="39"/>
      <c r="C246" s="15"/>
      <c r="D246" s="29"/>
      <c r="E246" s="29"/>
      <c r="F246" s="29"/>
      <c r="G246" s="29"/>
      <c r="H246" s="29"/>
      <c r="I246" s="29"/>
      <c r="J246" s="29"/>
      <c r="K246" s="29"/>
      <c r="N246" s="17"/>
    </row>
    <row r="247" spans="1:14" s="16" customFormat="1" ht="18.75" customHeight="1" x14ac:dyDescent="0.25">
      <c r="A247" s="29"/>
      <c r="B247" s="39"/>
      <c r="C247" s="15"/>
      <c r="D247" s="29"/>
      <c r="E247" s="29"/>
      <c r="F247" s="29"/>
      <c r="G247" s="29"/>
      <c r="H247" s="29"/>
      <c r="I247" s="29"/>
      <c r="J247" s="29"/>
      <c r="K247" s="29"/>
      <c r="N247" s="17"/>
    </row>
    <row r="248" spans="1:14" s="16" customFormat="1" ht="18.75" customHeight="1" x14ac:dyDescent="0.25">
      <c r="A248" s="29"/>
      <c r="B248" s="39"/>
      <c r="C248" s="15"/>
      <c r="D248" s="29"/>
      <c r="E248" s="29"/>
      <c r="F248" s="29"/>
      <c r="G248" s="29"/>
      <c r="H248" s="29"/>
      <c r="I248" s="29"/>
      <c r="J248" s="29"/>
      <c r="K248" s="29"/>
      <c r="N248" s="17"/>
    </row>
    <row r="249" spans="1:14" s="16" customFormat="1" ht="18.75" customHeight="1" x14ac:dyDescent="0.25">
      <c r="A249" s="29"/>
      <c r="B249" s="39"/>
      <c r="C249" s="15"/>
      <c r="D249" s="29"/>
      <c r="E249" s="29"/>
      <c r="F249" s="29"/>
      <c r="G249" s="29"/>
      <c r="H249" s="29"/>
      <c r="I249" s="29"/>
      <c r="J249" s="29"/>
      <c r="K249" s="29"/>
      <c r="N249" s="17"/>
    </row>
    <row r="250" spans="1:14" s="16" customFormat="1" ht="18.75" customHeight="1" x14ac:dyDescent="0.25">
      <c r="A250" s="29"/>
      <c r="B250" s="39"/>
      <c r="C250" s="15"/>
      <c r="D250" s="29"/>
      <c r="E250" s="29"/>
      <c r="F250" s="29"/>
      <c r="G250" s="29"/>
      <c r="H250" s="29"/>
      <c r="I250" s="29"/>
      <c r="J250" s="29"/>
      <c r="K250" s="29"/>
      <c r="N250" s="17"/>
    </row>
    <row r="251" spans="1:14" s="16" customFormat="1" ht="18.75" customHeight="1" x14ac:dyDescent="0.25">
      <c r="A251" s="29"/>
      <c r="B251" s="39"/>
      <c r="C251" s="15"/>
      <c r="D251" s="29"/>
      <c r="E251" s="29"/>
      <c r="F251" s="29"/>
      <c r="G251" s="29"/>
      <c r="H251" s="29"/>
      <c r="I251" s="29"/>
      <c r="J251" s="29"/>
      <c r="K251" s="29"/>
      <c r="N251" s="17"/>
    </row>
    <row r="252" spans="1:14" s="16" customFormat="1" ht="18.75" customHeight="1" x14ac:dyDescent="0.25">
      <c r="A252" s="29"/>
      <c r="B252" s="39"/>
      <c r="C252" s="15"/>
      <c r="D252" s="29"/>
      <c r="E252" s="29"/>
      <c r="F252" s="29"/>
      <c r="G252" s="29"/>
      <c r="H252" s="29"/>
      <c r="I252" s="29"/>
      <c r="J252" s="29"/>
      <c r="K252" s="29"/>
      <c r="N252" s="17"/>
    </row>
    <row r="253" spans="1:14" s="16" customFormat="1" ht="18.75" customHeight="1" x14ac:dyDescent="0.25">
      <c r="A253" s="29"/>
      <c r="B253" s="39"/>
      <c r="C253" s="15"/>
      <c r="D253" s="29"/>
      <c r="E253" s="29"/>
      <c r="F253" s="29"/>
      <c r="G253" s="29"/>
      <c r="H253" s="29"/>
      <c r="I253" s="29"/>
      <c r="J253" s="29"/>
      <c r="K253" s="29"/>
      <c r="N253" s="17"/>
    </row>
    <row r="254" spans="1:14" s="16" customFormat="1" ht="18.75" customHeight="1" x14ac:dyDescent="0.25">
      <c r="A254" s="29"/>
      <c r="B254" s="39"/>
      <c r="C254" s="15"/>
      <c r="D254" s="29"/>
      <c r="E254" s="29"/>
      <c r="F254" s="29"/>
      <c r="G254" s="29"/>
      <c r="H254" s="29"/>
      <c r="I254" s="29"/>
      <c r="J254" s="29"/>
      <c r="K254" s="29"/>
      <c r="N254" s="17"/>
    </row>
    <row r="255" spans="1:14" s="16" customFormat="1" ht="18.75" customHeight="1" x14ac:dyDescent="0.25">
      <c r="A255" s="29"/>
      <c r="B255" s="39"/>
      <c r="C255" s="15"/>
      <c r="D255" s="29"/>
      <c r="E255" s="29"/>
      <c r="F255" s="29"/>
      <c r="G255" s="29"/>
      <c r="H255" s="29"/>
      <c r="I255" s="29"/>
      <c r="J255" s="29"/>
      <c r="K255" s="29"/>
      <c r="N255" s="17"/>
    </row>
    <row r="256" spans="1:14" s="16" customFormat="1" ht="18.75" customHeight="1" x14ac:dyDescent="0.25">
      <c r="A256" s="29"/>
      <c r="B256" s="39"/>
      <c r="C256" s="15"/>
      <c r="D256" s="29"/>
      <c r="E256" s="29"/>
      <c r="F256" s="29"/>
      <c r="G256" s="29"/>
      <c r="H256" s="29"/>
      <c r="I256" s="29"/>
      <c r="J256" s="29"/>
      <c r="K256" s="29"/>
      <c r="N256" s="17"/>
    </row>
    <row r="257" spans="1:14" s="16" customFormat="1" ht="18.75" customHeight="1" x14ac:dyDescent="0.25">
      <c r="A257" s="29"/>
      <c r="B257" s="39"/>
      <c r="C257" s="15"/>
      <c r="D257" s="29"/>
      <c r="E257" s="29"/>
      <c r="F257" s="29"/>
      <c r="G257" s="29"/>
      <c r="H257" s="29"/>
      <c r="I257" s="29"/>
      <c r="J257" s="29"/>
      <c r="K257" s="29"/>
      <c r="N257" s="17"/>
    </row>
    <row r="258" spans="1:14" s="16" customFormat="1" ht="18.75" customHeight="1" x14ac:dyDescent="0.25">
      <c r="A258" s="29"/>
      <c r="B258" s="39"/>
      <c r="C258" s="15"/>
      <c r="D258" s="29"/>
      <c r="E258" s="29"/>
      <c r="F258" s="29"/>
      <c r="G258" s="29"/>
      <c r="H258" s="29"/>
      <c r="I258" s="29"/>
      <c r="J258" s="29"/>
      <c r="K258" s="29"/>
      <c r="N258" s="17"/>
    </row>
    <row r="259" spans="1:14" s="16" customFormat="1" ht="18.75" customHeight="1" x14ac:dyDescent="0.25">
      <c r="A259" s="29"/>
      <c r="B259" s="39"/>
      <c r="C259" s="15"/>
      <c r="D259" s="29"/>
      <c r="E259" s="29"/>
      <c r="F259" s="29"/>
      <c r="G259" s="29"/>
      <c r="H259" s="29"/>
      <c r="I259" s="29"/>
      <c r="J259" s="29"/>
      <c r="K259" s="29"/>
      <c r="N259" s="17"/>
    </row>
    <row r="260" spans="1:14" s="16" customFormat="1" ht="18.75" customHeight="1" x14ac:dyDescent="0.25">
      <c r="A260" s="29"/>
      <c r="B260" s="39"/>
      <c r="C260" s="15"/>
      <c r="D260" s="29"/>
      <c r="E260" s="29"/>
      <c r="F260" s="29"/>
      <c r="G260" s="29"/>
      <c r="H260" s="29"/>
      <c r="I260" s="29"/>
      <c r="J260" s="29"/>
      <c r="K260" s="29"/>
      <c r="N260" s="17"/>
    </row>
    <row r="261" spans="1:14" s="16" customFormat="1" ht="18.75" customHeight="1" x14ac:dyDescent="0.25">
      <c r="A261" s="29"/>
      <c r="B261" s="39"/>
      <c r="C261" s="15"/>
      <c r="D261" s="29"/>
      <c r="E261" s="29"/>
      <c r="F261" s="29"/>
      <c r="G261" s="29"/>
      <c r="H261" s="29"/>
      <c r="I261" s="29"/>
      <c r="J261" s="29"/>
      <c r="K261" s="29"/>
      <c r="N261" s="17"/>
    </row>
    <row r="262" spans="1:14" s="16" customFormat="1" ht="18.75" customHeight="1" x14ac:dyDescent="0.25">
      <c r="A262" s="29"/>
      <c r="B262" s="155"/>
      <c r="C262" s="29"/>
      <c r="D262" s="29"/>
      <c r="E262" s="29"/>
      <c r="F262" s="29"/>
      <c r="G262" s="29"/>
      <c r="H262" s="29"/>
      <c r="I262" s="29"/>
      <c r="J262" s="29"/>
      <c r="K262" s="11"/>
      <c r="N262" s="17"/>
    </row>
    <row r="263" spans="1:14" s="16" customFormat="1" ht="18.75" customHeight="1" x14ac:dyDescent="0.25">
      <c r="A263" s="29"/>
      <c r="B263" s="39"/>
      <c r="C263" s="15"/>
      <c r="D263" s="29"/>
      <c r="E263" s="29"/>
      <c r="F263" s="29"/>
      <c r="G263" s="29"/>
      <c r="H263" s="29"/>
      <c r="I263" s="29"/>
      <c r="J263" s="29"/>
      <c r="K263" s="29"/>
      <c r="N263" s="17"/>
    </row>
    <row r="264" spans="1:14" s="16" customFormat="1" ht="18.75" customHeight="1" x14ac:dyDescent="0.25">
      <c r="A264" s="29"/>
      <c r="B264" s="39"/>
      <c r="C264" s="15"/>
      <c r="D264" s="29"/>
      <c r="E264" s="29"/>
      <c r="F264" s="29"/>
      <c r="G264" s="29"/>
      <c r="H264" s="29"/>
      <c r="I264" s="29"/>
      <c r="J264" s="29"/>
      <c r="K264" s="29"/>
      <c r="N264" s="17"/>
    </row>
    <row r="265" spans="1:14" s="16" customFormat="1" ht="18.75" customHeight="1" x14ac:dyDescent="0.25">
      <c r="A265" s="29"/>
      <c r="B265" s="39"/>
      <c r="C265" s="15"/>
      <c r="D265" s="29"/>
      <c r="E265" s="29"/>
      <c r="F265" s="29"/>
      <c r="G265" s="29"/>
      <c r="H265" s="29"/>
      <c r="I265" s="29"/>
      <c r="J265" s="29"/>
      <c r="K265" s="29"/>
      <c r="N265" s="17"/>
    </row>
    <row r="266" spans="1:14" s="16" customFormat="1" ht="18.75" customHeight="1" x14ac:dyDescent="0.25">
      <c r="A266" s="29"/>
      <c r="B266" s="39"/>
      <c r="C266" s="15"/>
      <c r="D266" s="29"/>
      <c r="E266" s="29"/>
      <c r="F266" s="29"/>
      <c r="G266" s="29"/>
      <c r="H266" s="29"/>
      <c r="I266" s="29"/>
      <c r="J266" s="29"/>
      <c r="K266" s="29"/>
      <c r="N266" s="17"/>
    </row>
    <row r="267" spans="1:14" s="16" customFormat="1" ht="18.75" customHeight="1" x14ac:dyDescent="0.25">
      <c r="A267" s="29"/>
      <c r="B267" s="39"/>
      <c r="C267" s="15"/>
      <c r="D267" s="29"/>
      <c r="E267" s="29"/>
      <c r="F267" s="29"/>
      <c r="G267" s="29"/>
      <c r="H267" s="29"/>
      <c r="I267" s="29"/>
      <c r="J267" s="29"/>
      <c r="K267" s="29"/>
      <c r="N267" s="17"/>
    </row>
    <row r="268" spans="1:14" s="16" customFormat="1" ht="18.75" customHeight="1" x14ac:dyDescent="0.25">
      <c r="A268" s="29"/>
      <c r="B268" s="39"/>
      <c r="C268" s="15"/>
      <c r="D268" s="29"/>
      <c r="E268" s="29"/>
      <c r="F268" s="29"/>
      <c r="G268" s="29"/>
      <c r="H268" s="29"/>
      <c r="I268" s="29"/>
      <c r="J268" s="29"/>
      <c r="K268" s="29"/>
      <c r="N268" s="17"/>
    </row>
    <row r="269" spans="1:14" s="16" customFormat="1" ht="18.75" customHeight="1" x14ac:dyDescent="0.25">
      <c r="A269" s="29"/>
      <c r="B269" s="39"/>
      <c r="C269" s="15"/>
      <c r="D269" s="29"/>
      <c r="E269" s="29"/>
      <c r="F269" s="29"/>
      <c r="G269" s="29"/>
      <c r="H269" s="29"/>
      <c r="I269" s="29"/>
      <c r="J269" s="29"/>
      <c r="K269" s="29"/>
      <c r="N269" s="17"/>
    </row>
    <row r="270" spans="1:14" s="16" customFormat="1" ht="18.75" customHeight="1" x14ac:dyDescent="0.25">
      <c r="A270" s="29"/>
      <c r="B270" s="39"/>
      <c r="C270" s="15"/>
      <c r="D270" s="29"/>
      <c r="E270" s="29"/>
      <c r="F270" s="29"/>
      <c r="G270" s="29"/>
      <c r="H270" s="29"/>
      <c r="I270" s="29"/>
      <c r="J270" s="29"/>
      <c r="K270" s="29"/>
      <c r="N270" s="17"/>
    </row>
    <row r="271" spans="1:14" s="16" customFormat="1" ht="18.75" customHeight="1" x14ac:dyDescent="0.25">
      <c r="A271" s="29"/>
      <c r="B271" s="39"/>
      <c r="C271" s="15"/>
      <c r="D271" s="29"/>
      <c r="E271" s="29"/>
      <c r="F271" s="29"/>
      <c r="G271" s="29"/>
      <c r="H271" s="29"/>
      <c r="I271" s="29"/>
      <c r="J271" s="29"/>
      <c r="K271" s="29"/>
      <c r="N271" s="17"/>
    </row>
    <row r="272" spans="1:14" s="16" customFormat="1" ht="18.75" customHeight="1" x14ac:dyDescent="0.25">
      <c r="A272" s="29"/>
      <c r="B272" s="39"/>
      <c r="C272" s="15"/>
      <c r="D272" s="29"/>
      <c r="E272" s="29"/>
      <c r="F272" s="29"/>
      <c r="G272" s="29"/>
      <c r="H272" s="29"/>
      <c r="I272" s="29"/>
      <c r="J272" s="29"/>
      <c r="K272" s="29"/>
      <c r="N272" s="17"/>
    </row>
    <row r="273" spans="1:14" s="16" customFormat="1" ht="18.75" customHeight="1" x14ac:dyDescent="0.25">
      <c r="A273" s="29"/>
      <c r="B273" s="39"/>
      <c r="C273" s="15"/>
      <c r="D273" s="29"/>
      <c r="E273" s="29"/>
      <c r="F273" s="29"/>
      <c r="G273" s="29"/>
      <c r="H273" s="29"/>
      <c r="I273" s="29"/>
      <c r="J273" s="29"/>
      <c r="K273" s="29"/>
      <c r="N273" s="17"/>
    </row>
    <row r="274" spans="1:14" s="16" customFormat="1" ht="18.75" customHeight="1" x14ac:dyDescent="0.25">
      <c r="A274" s="29"/>
      <c r="B274" s="39"/>
      <c r="C274" s="15"/>
      <c r="D274" s="29"/>
      <c r="E274" s="29"/>
      <c r="F274" s="29"/>
      <c r="G274" s="29"/>
      <c r="H274" s="29"/>
      <c r="I274" s="29"/>
      <c r="J274" s="29"/>
      <c r="K274" s="29"/>
      <c r="N274" s="17"/>
    </row>
    <row r="275" spans="1:14" s="16" customFormat="1" ht="18.75" customHeight="1" x14ac:dyDescent="0.25">
      <c r="A275" s="29"/>
      <c r="B275" s="39"/>
      <c r="C275" s="15"/>
      <c r="D275" s="29"/>
      <c r="E275" s="29"/>
      <c r="F275" s="29"/>
      <c r="G275" s="29"/>
      <c r="H275" s="29"/>
      <c r="I275" s="29"/>
      <c r="J275" s="29"/>
      <c r="K275" s="29"/>
      <c r="N275" s="17"/>
    </row>
    <row r="276" spans="1:14" s="16" customFormat="1" ht="18.75" customHeight="1" x14ac:dyDescent="0.25">
      <c r="A276" s="29"/>
      <c r="B276" s="39"/>
      <c r="C276" s="15"/>
      <c r="D276" s="29"/>
      <c r="E276" s="29"/>
      <c r="F276" s="29"/>
      <c r="G276" s="29"/>
      <c r="H276" s="29"/>
      <c r="I276" s="29"/>
      <c r="J276" s="29"/>
      <c r="K276" s="29"/>
      <c r="N276" s="17"/>
    </row>
    <row r="277" spans="1:14" s="16" customFormat="1" ht="18.75" customHeight="1" x14ac:dyDescent="0.25">
      <c r="A277" s="29"/>
      <c r="B277" s="39"/>
      <c r="C277" s="15"/>
      <c r="D277" s="29"/>
      <c r="E277" s="29"/>
      <c r="F277" s="29"/>
      <c r="G277" s="29"/>
      <c r="H277" s="29"/>
      <c r="I277" s="29"/>
      <c r="J277" s="29"/>
      <c r="K277" s="29"/>
      <c r="N277" s="17"/>
    </row>
    <row r="278" spans="1:14" s="16" customFormat="1" ht="18.75" customHeight="1" x14ac:dyDescent="0.25">
      <c r="A278" s="29"/>
      <c r="B278" s="39"/>
      <c r="C278" s="15"/>
      <c r="D278" s="29"/>
      <c r="E278" s="29"/>
      <c r="F278" s="29"/>
      <c r="G278" s="29"/>
      <c r="H278" s="29"/>
      <c r="I278" s="29"/>
      <c r="J278" s="29"/>
      <c r="K278" s="29"/>
      <c r="N278" s="17"/>
    </row>
    <row r="279" spans="1:14" s="16" customFormat="1" ht="18.75" customHeight="1" x14ac:dyDescent="0.25">
      <c r="A279" s="29"/>
      <c r="B279" s="39"/>
      <c r="C279" s="15"/>
      <c r="D279" s="29"/>
      <c r="E279" s="29"/>
      <c r="F279" s="29"/>
      <c r="G279" s="29"/>
      <c r="H279" s="29"/>
      <c r="I279" s="29"/>
      <c r="J279" s="29"/>
      <c r="K279" s="29"/>
      <c r="N279" s="17"/>
    </row>
    <row r="280" spans="1:14" s="16" customFormat="1" ht="18.75" customHeight="1" x14ac:dyDescent="0.25">
      <c r="A280" s="29"/>
      <c r="B280" s="39"/>
      <c r="C280" s="15"/>
      <c r="D280" s="29"/>
      <c r="E280" s="29"/>
      <c r="F280" s="29"/>
      <c r="G280" s="29"/>
      <c r="H280" s="29"/>
      <c r="I280" s="29"/>
      <c r="J280" s="29"/>
      <c r="K280" s="29"/>
      <c r="N280" s="17"/>
    </row>
    <row r="281" spans="1:14" s="16" customFormat="1" ht="18.75" customHeight="1" x14ac:dyDescent="0.25">
      <c r="A281" s="29"/>
      <c r="B281" s="39"/>
      <c r="C281" s="15"/>
      <c r="D281" s="29"/>
      <c r="E281" s="29"/>
      <c r="F281" s="29"/>
      <c r="G281" s="29"/>
      <c r="H281" s="29"/>
      <c r="I281" s="29"/>
      <c r="J281" s="29"/>
      <c r="K281" s="29"/>
      <c r="N281" s="17"/>
    </row>
    <row r="282" spans="1:14" s="16" customFormat="1" ht="18.75" customHeight="1" x14ac:dyDescent="0.25">
      <c r="A282" s="29"/>
      <c r="B282" s="39"/>
      <c r="C282" s="15"/>
      <c r="D282" s="29"/>
      <c r="E282" s="29"/>
      <c r="F282" s="29"/>
      <c r="G282" s="29"/>
      <c r="H282" s="29"/>
      <c r="I282" s="29"/>
      <c r="J282" s="29"/>
      <c r="K282" s="29"/>
      <c r="N282" s="17"/>
    </row>
    <row r="283" spans="1:14" s="16" customFormat="1" ht="18.75" customHeight="1" x14ac:dyDescent="0.25">
      <c r="A283" s="29"/>
      <c r="B283" s="39"/>
      <c r="C283" s="15"/>
      <c r="D283" s="29"/>
      <c r="E283" s="29"/>
      <c r="F283" s="29"/>
      <c r="G283" s="29"/>
      <c r="H283" s="29"/>
      <c r="I283" s="29"/>
      <c r="J283" s="29"/>
      <c r="K283" s="29"/>
      <c r="N283" s="17"/>
    </row>
    <row r="284" spans="1:14" s="16" customFormat="1" ht="18.75" customHeight="1" x14ac:dyDescent="0.25">
      <c r="A284" s="29"/>
      <c r="B284" s="154"/>
      <c r="C284" s="15"/>
      <c r="D284" s="29"/>
      <c r="E284" s="29"/>
      <c r="F284" s="29"/>
      <c r="G284" s="29"/>
      <c r="H284" s="29"/>
      <c r="I284" s="29"/>
      <c r="J284" s="29"/>
      <c r="K284" s="29"/>
      <c r="N284" s="17"/>
    </row>
    <row r="285" spans="1:14" s="16" customFormat="1" ht="18.75" customHeight="1" x14ac:dyDescent="0.25">
      <c r="A285" s="29"/>
      <c r="B285" s="39"/>
      <c r="C285" s="15"/>
      <c r="D285" s="29"/>
      <c r="E285" s="29"/>
      <c r="F285" s="29"/>
      <c r="G285" s="29"/>
      <c r="H285" s="29"/>
      <c r="I285" s="29"/>
      <c r="J285" s="29"/>
      <c r="K285" s="29"/>
      <c r="N285" s="17"/>
    </row>
    <row r="286" spans="1:14" s="16" customFormat="1" ht="18.75" customHeight="1" x14ac:dyDescent="0.25">
      <c r="A286" s="29"/>
      <c r="B286" s="39"/>
      <c r="C286" s="15"/>
      <c r="D286" s="29"/>
      <c r="E286" s="29"/>
      <c r="F286" s="29"/>
      <c r="G286" s="29"/>
      <c r="H286" s="29"/>
      <c r="I286" s="29"/>
      <c r="J286" s="29"/>
      <c r="K286" s="29"/>
      <c r="N286" s="17"/>
    </row>
    <row r="287" spans="1:14" s="16" customFormat="1" ht="18.75" customHeight="1" x14ac:dyDescent="0.25">
      <c r="A287" s="29"/>
      <c r="B287" s="39"/>
      <c r="C287" s="15"/>
      <c r="D287" s="29"/>
      <c r="E287" s="29"/>
      <c r="F287" s="29"/>
      <c r="G287" s="29"/>
      <c r="H287" s="29"/>
      <c r="I287" s="29"/>
      <c r="J287" s="29"/>
      <c r="K287" s="29"/>
      <c r="N287" s="17"/>
    </row>
    <row r="288" spans="1:14" s="16" customFormat="1" ht="18.75" customHeight="1" x14ac:dyDescent="0.25">
      <c r="A288" s="29"/>
      <c r="B288" s="39"/>
      <c r="C288" s="15"/>
      <c r="D288" s="29"/>
      <c r="E288" s="29"/>
      <c r="F288" s="29"/>
      <c r="G288" s="29"/>
      <c r="H288" s="29"/>
      <c r="I288" s="29"/>
      <c r="J288" s="29"/>
      <c r="K288" s="29"/>
      <c r="N288" s="17"/>
    </row>
    <row r="289" spans="1:14" s="16" customFormat="1" ht="18.75" customHeight="1" x14ac:dyDescent="0.25">
      <c r="A289" s="29"/>
      <c r="B289" s="39"/>
      <c r="C289" s="15"/>
      <c r="D289" s="29"/>
      <c r="E289" s="29"/>
      <c r="F289" s="29"/>
      <c r="G289" s="29"/>
      <c r="H289" s="29"/>
      <c r="I289" s="29"/>
      <c r="J289" s="29"/>
      <c r="K289" s="29"/>
      <c r="N289" s="17"/>
    </row>
    <row r="290" spans="1:14" s="16" customFormat="1" ht="18.75" customHeight="1" x14ac:dyDescent="0.25">
      <c r="A290" s="29"/>
      <c r="B290" s="39"/>
      <c r="C290" s="15"/>
      <c r="D290" s="29"/>
      <c r="E290" s="29"/>
      <c r="F290" s="29"/>
      <c r="G290" s="29"/>
      <c r="H290" s="29"/>
      <c r="I290" s="29"/>
      <c r="J290" s="29"/>
      <c r="K290" s="29"/>
      <c r="N290" s="17"/>
    </row>
    <row r="291" spans="1:14" s="16" customFormat="1" ht="18.75" customHeight="1" x14ac:dyDescent="0.25">
      <c r="A291" s="29"/>
      <c r="B291" s="39"/>
      <c r="C291" s="15"/>
      <c r="D291" s="29"/>
      <c r="E291" s="29"/>
      <c r="F291" s="29"/>
      <c r="G291" s="29"/>
      <c r="H291" s="29"/>
      <c r="I291" s="29"/>
      <c r="J291" s="29"/>
      <c r="K291" s="29"/>
      <c r="N291" s="17"/>
    </row>
    <row r="292" spans="1:14" s="16" customFormat="1" ht="18.75" customHeight="1" x14ac:dyDescent="0.25">
      <c r="A292" s="29"/>
      <c r="B292" s="39"/>
      <c r="C292" s="15"/>
      <c r="D292" s="29"/>
      <c r="E292" s="29"/>
      <c r="F292" s="29"/>
      <c r="G292" s="29"/>
      <c r="H292" s="29"/>
      <c r="I292" s="29"/>
      <c r="J292" s="29"/>
      <c r="K292" s="29"/>
      <c r="N292" s="17"/>
    </row>
    <row r="293" spans="1:14" s="16" customFormat="1" ht="18.75" customHeight="1" x14ac:dyDescent="0.25">
      <c r="A293" s="29"/>
      <c r="B293" s="39"/>
      <c r="C293" s="15"/>
      <c r="D293" s="29"/>
      <c r="E293" s="29"/>
      <c r="F293" s="29"/>
      <c r="G293" s="29"/>
      <c r="H293" s="29"/>
      <c r="I293" s="29"/>
      <c r="J293" s="29"/>
      <c r="K293" s="29"/>
      <c r="N293" s="17"/>
    </row>
    <row r="294" spans="1:14" s="16" customFormat="1" ht="19.5" customHeight="1" x14ac:dyDescent="0.25">
      <c r="A294" s="29"/>
      <c r="B294" s="39"/>
      <c r="C294" s="15"/>
      <c r="D294" s="29"/>
      <c r="E294" s="29"/>
      <c r="F294" s="29"/>
      <c r="G294" s="29"/>
      <c r="H294" s="29"/>
      <c r="I294" s="29"/>
      <c r="J294" s="29"/>
      <c r="K294" s="29"/>
      <c r="N294" s="17"/>
    </row>
    <row r="295" spans="1:14" s="16" customFormat="1" ht="18.75" customHeight="1" x14ac:dyDescent="0.25">
      <c r="A295" s="29"/>
      <c r="B295" s="39"/>
      <c r="C295" s="15"/>
      <c r="D295" s="29"/>
      <c r="E295" s="29"/>
      <c r="F295" s="29"/>
      <c r="G295" s="29"/>
      <c r="H295" s="29"/>
      <c r="I295" s="29"/>
      <c r="J295" s="29"/>
      <c r="K295" s="29"/>
      <c r="N295" s="17"/>
    </row>
    <row r="296" spans="1:14" s="16" customFormat="1" ht="18.75" customHeight="1" x14ac:dyDescent="0.25">
      <c r="A296" s="29"/>
      <c r="B296" s="39"/>
      <c r="C296" s="15"/>
      <c r="D296" s="29"/>
      <c r="E296" s="29"/>
      <c r="F296" s="29"/>
      <c r="G296" s="29"/>
      <c r="H296" s="29"/>
      <c r="I296" s="29"/>
      <c r="J296" s="29"/>
      <c r="K296" s="29"/>
      <c r="N296" s="17"/>
    </row>
    <row r="297" spans="1:14" s="16" customFormat="1" ht="18.75" customHeight="1" x14ac:dyDescent="0.25">
      <c r="A297" s="29"/>
      <c r="B297" s="39"/>
      <c r="C297" s="15"/>
      <c r="D297" s="29"/>
      <c r="E297" s="29"/>
      <c r="F297" s="29"/>
      <c r="G297" s="29"/>
      <c r="H297" s="29"/>
      <c r="I297" s="29"/>
      <c r="J297" s="29"/>
      <c r="K297" s="29"/>
      <c r="N297" s="17"/>
    </row>
    <row r="298" spans="1:14" s="16" customFormat="1" ht="18.75" customHeight="1" x14ac:dyDescent="0.25">
      <c r="A298" s="29"/>
      <c r="B298" s="39"/>
      <c r="C298" s="15"/>
      <c r="D298" s="29"/>
      <c r="E298" s="29"/>
      <c r="F298" s="29"/>
      <c r="G298" s="29"/>
      <c r="H298" s="29"/>
      <c r="I298" s="29"/>
      <c r="J298" s="29"/>
      <c r="K298" s="29"/>
      <c r="N298" s="17"/>
    </row>
    <row r="299" spans="1:14" s="16" customFormat="1" ht="18.75" customHeight="1" x14ac:dyDescent="0.25">
      <c r="A299" s="29"/>
      <c r="B299" s="39"/>
      <c r="C299" s="15"/>
      <c r="D299" s="29"/>
      <c r="E299" s="29"/>
      <c r="F299" s="29"/>
      <c r="G299" s="29"/>
      <c r="H299" s="29"/>
      <c r="I299" s="29"/>
      <c r="J299" s="29"/>
      <c r="K299" s="29"/>
      <c r="N299" s="17"/>
    </row>
    <row r="300" spans="1:14" s="16" customFormat="1" ht="18.75" customHeight="1" x14ac:dyDescent="0.25">
      <c r="A300" s="29"/>
      <c r="B300" s="39"/>
      <c r="C300" s="15"/>
      <c r="D300" s="29"/>
      <c r="E300" s="29"/>
      <c r="F300" s="29"/>
      <c r="G300" s="29"/>
      <c r="H300" s="29"/>
      <c r="I300" s="29"/>
      <c r="J300" s="29"/>
      <c r="K300" s="29"/>
      <c r="N300" s="17"/>
    </row>
    <row r="301" spans="1:14" s="16" customFormat="1" ht="18.75" customHeight="1" x14ac:dyDescent="0.25">
      <c r="A301" s="29"/>
      <c r="B301" s="39"/>
      <c r="C301" s="15"/>
      <c r="D301" s="29"/>
      <c r="E301" s="29"/>
      <c r="F301" s="29"/>
      <c r="G301" s="29"/>
      <c r="H301" s="29"/>
      <c r="I301" s="29"/>
      <c r="J301" s="29"/>
      <c r="K301" s="29"/>
      <c r="N301" s="17"/>
    </row>
    <row r="302" spans="1:14" s="16" customFormat="1" ht="18.75" customHeight="1" x14ac:dyDescent="0.25">
      <c r="A302" s="29"/>
      <c r="B302" s="39"/>
      <c r="C302" s="15"/>
      <c r="D302" s="29"/>
      <c r="E302" s="29"/>
      <c r="F302" s="29"/>
      <c r="G302" s="29"/>
      <c r="H302" s="29"/>
      <c r="I302" s="29"/>
      <c r="J302" s="29"/>
      <c r="K302" s="29"/>
      <c r="N302" s="17"/>
    </row>
    <row r="303" spans="1:14" s="16" customFormat="1" ht="18.75" customHeight="1" x14ac:dyDescent="0.25">
      <c r="A303" s="29"/>
      <c r="B303" s="39"/>
      <c r="C303" s="15"/>
      <c r="D303" s="29"/>
      <c r="E303" s="29"/>
      <c r="F303" s="29"/>
      <c r="G303" s="29"/>
      <c r="H303" s="29"/>
      <c r="I303" s="29"/>
      <c r="J303" s="29"/>
      <c r="K303" s="29"/>
      <c r="N303" s="17"/>
    </row>
    <row r="304" spans="1:14" s="16" customFormat="1" ht="18.75" customHeight="1" x14ac:dyDescent="0.25">
      <c r="A304" s="29"/>
      <c r="B304" s="39"/>
      <c r="C304" s="15"/>
      <c r="D304" s="29"/>
      <c r="E304" s="29"/>
      <c r="F304" s="29"/>
      <c r="G304" s="29"/>
      <c r="H304" s="29"/>
      <c r="I304" s="29"/>
      <c r="J304" s="29"/>
      <c r="K304" s="29"/>
      <c r="N304" s="17"/>
    </row>
    <row r="305" spans="1:14" s="16" customFormat="1" ht="18.75" customHeight="1" x14ac:dyDescent="0.25">
      <c r="A305" s="29"/>
      <c r="B305" s="39"/>
      <c r="C305" s="15"/>
      <c r="D305" s="29"/>
      <c r="E305" s="29"/>
      <c r="F305" s="29"/>
      <c r="G305" s="29"/>
      <c r="H305" s="29"/>
      <c r="I305" s="29"/>
      <c r="J305" s="29"/>
      <c r="K305" s="29"/>
      <c r="N305" s="17"/>
    </row>
    <row r="306" spans="1:14" s="16" customFormat="1" ht="18.75" customHeight="1" x14ac:dyDescent="0.25">
      <c r="A306" s="29"/>
      <c r="B306" s="39"/>
      <c r="C306" s="15"/>
      <c r="D306" s="29"/>
      <c r="E306" s="29"/>
      <c r="F306" s="29"/>
      <c r="G306" s="29"/>
      <c r="H306" s="29"/>
      <c r="I306" s="29"/>
      <c r="J306" s="29"/>
      <c r="K306" s="29"/>
      <c r="N306" s="17"/>
    </row>
    <row r="307" spans="1:14" s="16" customFormat="1" ht="18.75" customHeight="1" x14ac:dyDescent="0.25">
      <c r="A307" s="29"/>
      <c r="B307" s="39"/>
      <c r="C307" s="15"/>
      <c r="D307" s="29"/>
      <c r="E307" s="29"/>
      <c r="F307" s="29"/>
      <c r="G307" s="29"/>
      <c r="H307" s="29"/>
      <c r="I307" s="29"/>
      <c r="J307" s="29"/>
      <c r="K307" s="29"/>
      <c r="N307" s="17"/>
    </row>
    <row r="308" spans="1:14" s="16" customFormat="1" ht="18.75" customHeight="1" x14ac:dyDescent="0.25">
      <c r="A308" s="29"/>
      <c r="B308" s="39"/>
      <c r="C308" s="15"/>
      <c r="D308" s="29"/>
      <c r="E308" s="29"/>
      <c r="F308" s="29"/>
      <c r="G308" s="29"/>
      <c r="H308" s="29"/>
      <c r="I308" s="29"/>
      <c r="J308" s="29"/>
      <c r="K308" s="29"/>
      <c r="N308" s="17"/>
    </row>
    <row r="309" spans="1:14" s="16" customFormat="1" ht="18.75" customHeight="1" x14ac:dyDescent="0.25">
      <c r="A309" s="29"/>
      <c r="B309" s="39"/>
      <c r="C309" s="15"/>
      <c r="D309" s="29"/>
      <c r="E309" s="29"/>
      <c r="F309" s="29"/>
      <c r="G309" s="29"/>
      <c r="H309" s="29"/>
      <c r="I309" s="29"/>
      <c r="J309" s="29"/>
      <c r="K309" s="29"/>
      <c r="N309" s="17"/>
    </row>
    <row r="310" spans="1:14" s="16" customFormat="1" ht="18.75" customHeight="1" x14ac:dyDescent="0.25">
      <c r="A310" s="29"/>
      <c r="B310" s="39"/>
      <c r="C310" s="15"/>
      <c r="D310" s="29"/>
      <c r="E310" s="29"/>
      <c r="F310" s="29"/>
      <c r="G310" s="29"/>
      <c r="H310" s="29"/>
      <c r="I310" s="29"/>
      <c r="J310" s="29"/>
      <c r="K310" s="29"/>
      <c r="N310" s="17"/>
    </row>
    <row r="311" spans="1:14" s="16" customFormat="1" ht="18.75" customHeight="1" x14ac:dyDescent="0.25">
      <c r="A311" s="29"/>
      <c r="B311" s="39"/>
      <c r="C311" s="15"/>
      <c r="D311" s="29"/>
      <c r="E311" s="29"/>
      <c r="F311" s="29"/>
      <c r="G311" s="29"/>
      <c r="H311" s="29"/>
      <c r="I311" s="29"/>
      <c r="J311" s="29"/>
      <c r="K311" s="29"/>
      <c r="N311" s="17"/>
    </row>
    <row r="312" spans="1:14" s="16" customFormat="1" ht="18.75" customHeight="1" x14ac:dyDescent="0.25">
      <c r="A312" s="29"/>
      <c r="B312" s="155"/>
      <c r="C312" s="29"/>
      <c r="D312" s="29"/>
      <c r="E312" s="29"/>
      <c r="F312" s="29"/>
      <c r="G312" s="29"/>
      <c r="H312" s="29"/>
      <c r="I312" s="29"/>
      <c r="J312" s="29"/>
      <c r="K312" s="11"/>
      <c r="N312" s="17"/>
    </row>
    <row r="313" spans="1:14" s="16" customFormat="1" ht="18.75" customHeight="1" x14ac:dyDescent="0.25">
      <c r="A313" s="29"/>
      <c r="B313" s="39"/>
      <c r="C313" s="15"/>
      <c r="D313" s="29"/>
      <c r="E313" s="29"/>
      <c r="F313" s="29"/>
      <c r="G313" s="29"/>
      <c r="H313" s="29"/>
      <c r="I313" s="29"/>
      <c r="J313" s="29"/>
      <c r="K313" s="29"/>
      <c r="N313" s="17"/>
    </row>
    <row r="314" spans="1:14" s="16" customFormat="1" ht="18.75" customHeight="1" x14ac:dyDescent="0.25">
      <c r="A314" s="29"/>
      <c r="B314" s="39"/>
      <c r="C314" s="15"/>
      <c r="D314" s="29"/>
      <c r="E314" s="29"/>
      <c r="F314" s="29"/>
      <c r="G314" s="29"/>
      <c r="H314" s="29"/>
      <c r="I314" s="29"/>
      <c r="J314" s="29"/>
      <c r="K314" s="29"/>
      <c r="N314" s="17"/>
    </row>
    <row r="315" spans="1:14" s="16" customFormat="1" ht="18.75" customHeight="1" x14ac:dyDescent="0.25">
      <c r="A315" s="29"/>
      <c r="B315" s="39"/>
      <c r="C315" s="15"/>
      <c r="D315" s="29"/>
      <c r="E315" s="29"/>
      <c r="F315" s="29"/>
      <c r="G315" s="29"/>
      <c r="H315" s="29"/>
      <c r="I315" s="29"/>
      <c r="J315" s="29"/>
      <c r="K315" s="29"/>
      <c r="N315" s="17"/>
    </row>
    <row r="316" spans="1:14" s="16" customFormat="1" ht="18.75" customHeight="1" x14ac:dyDescent="0.25">
      <c r="A316" s="29"/>
      <c r="B316" s="39"/>
      <c r="C316" s="15"/>
      <c r="D316" s="29"/>
      <c r="E316" s="29"/>
      <c r="F316" s="29"/>
      <c r="G316" s="29"/>
      <c r="H316" s="29"/>
      <c r="I316" s="29"/>
      <c r="J316" s="29"/>
      <c r="K316" s="29"/>
      <c r="N316" s="17"/>
    </row>
    <row r="317" spans="1:14" s="16" customFormat="1" ht="18.75" customHeight="1" x14ac:dyDescent="0.25">
      <c r="A317" s="29"/>
      <c r="B317" s="39"/>
      <c r="C317" s="15"/>
      <c r="D317" s="29"/>
      <c r="E317" s="29"/>
      <c r="F317" s="29"/>
      <c r="G317" s="29"/>
      <c r="H317" s="29"/>
      <c r="I317" s="29"/>
      <c r="J317" s="29"/>
      <c r="K317" s="29"/>
      <c r="N317" s="17"/>
    </row>
    <row r="318" spans="1:14" s="16" customFormat="1" ht="18.75" customHeight="1" x14ac:dyDescent="0.25">
      <c r="A318" s="29"/>
      <c r="B318" s="39"/>
      <c r="C318" s="15"/>
      <c r="D318" s="29"/>
      <c r="E318" s="29"/>
      <c r="F318" s="29"/>
      <c r="G318" s="29"/>
      <c r="H318" s="29"/>
      <c r="I318" s="29"/>
      <c r="J318" s="29"/>
      <c r="K318" s="29"/>
      <c r="N318" s="17"/>
    </row>
    <row r="319" spans="1:14" s="16" customFormat="1" ht="18.75" customHeight="1" x14ac:dyDescent="0.25">
      <c r="A319" s="29"/>
      <c r="B319" s="39"/>
      <c r="C319" s="15"/>
      <c r="D319" s="29"/>
      <c r="E319" s="29"/>
      <c r="F319" s="29"/>
      <c r="G319" s="29"/>
      <c r="H319" s="29"/>
      <c r="I319" s="29"/>
      <c r="J319" s="29"/>
      <c r="K319" s="29"/>
      <c r="N319" s="17"/>
    </row>
    <row r="320" spans="1:14" s="16" customFormat="1" ht="18.75" customHeight="1" x14ac:dyDescent="0.25">
      <c r="A320" s="29"/>
      <c r="B320" s="39"/>
      <c r="C320" s="15"/>
      <c r="D320" s="29"/>
      <c r="E320" s="29"/>
      <c r="F320" s="29"/>
      <c r="G320" s="29"/>
      <c r="H320" s="29"/>
      <c r="I320" s="29"/>
      <c r="J320" s="29"/>
      <c r="K320" s="29"/>
      <c r="N320" s="17"/>
    </row>
    <row r="321" spans="1:14" s="16" customFormat="1" ht="18.75" customHeight="1" x14ac:dyDescent="0.25">
      <c r="A321" s="29"/>
      <c r="B321" s="39"/>
      <c r="C321" s="15"/>
      <c r="D321" s="35"/>
      <c r="E321" s="29"/>
      <c r="F321" s="29"/>
      <c r="G321" s="29"/>
      <c r="H321" s="29"/>
      <c r="I321" s="29"/>
      <c r="J321" s="29"/>
      <c r="K321" s="29"/>
      <c r="N321" s="17"/>
    </row>
    <row r="322" spans="1:14" s="16" customFormat="1" ht="18.75" customHeight="1" x14ac:dyDescent="0.25">
      <c r="A322" s="29"/>
      <c r="B322" s="39"/>
      <c r="C322" s="15"/>
      <c r="D322" s="35"/>
      <c r="E322" s="29"/>
      <c r="F322" s="29"/>
      <c r="G322" s="29"/>
      <c r="H322" s="29"/>
      <c r="I322" s="29"/>
      <c r="J322" s="29"/>
      <c r="K322" s="29"/>
      <c r="N322" s="17"/>
    </row>
    <row r="323" spans="1:14" s="16" customFormat="1" ht="18.75" customHeight="1" x14ac:dyDescent="0.25">
      <c r="A323" s="29"/>
      <c r="B323" s="39"/>
      <c r="C323" s="15"/>
      <c r="D323" s="35"/>
      <c r="E323" s="29"/>
      <c r="F323" s="29"/>
      <c r="G323" s="29"/>
      <c r="H323" s="29"/>
      <c r="I323" s="29"/>
      <c r="J323" s="29"/>
      <c r="K323" s="29"/>
      <c r="N323" s="17"/>
    </row>
    <row r="324" spans="1:14" s="16" customFormat="1" ht="18.75" customHeight="1" x14ac:dyDescent="0.25">
      <c r="A324" s="29"/>
      <c r="B324" s="39"/>
      <c r="C324" s="15"/>
      <c r="D324" s="35"/>
      <c r="E324" s="29"/>
      <c r="F324" s="29"/>
      <c r="G324" s="29"/>
      <c r="H324" s="29"/>
      <c r="I324" s="29"/>
      <c r="J324" s="29"/>
      <c r="K324" s="29"/>
      <c r="N324" s="17"/>
    </row>
    <row r="325" spans="1:14" s="16" customFormat="1" ht="18.75" customHeight="1" x14ac:dyDescent="0.25">
      <c r="A325" s="29"/>
      <c r="B325" s="39"/>
      <c r="C325" s="15"/>
      <c r="D325" s="35"/>
      <c r="E325" s="29"/>
      <c r="F325" s="29"/>
      <c r="G325" s="29"/>
      <c r="H325" s="29"/>
      <c r="I325" s="29"/>
      <c r="J325" s="29"/>
      <c r="K325" s="29"/>
      <c r="N325" s="17"/>
    </row>
    <row r="326" spans="1:14" s="16" customFormat="1" ht="18.75" customHeight="1" x14ac:dyDescent="0.25">
      <c r="A326" s="29"/>
      <c r="B326" s="39"/>
      <c r="C326" s="15"/>
      <c r="D326" s="29"/>
      <c r="E326" s="29"/>
      <c r="F326" s="29"/>
      <c r="G326" s="29"/>
      <c r="H326" s="29"/>
      <c r="I326" s="29"/>
      <c r="J326" s="29"/>
      <c r="K326" s="29"/>
      <c r="N326" s="17"/>
    </row>
    <row r="327" spans="1:14" s="16" customFormat="1" ht="18.75" customHeight="1" x14ac:dyDescent="0.25">
      <c r="A327" s="29"/>
      <c r="B327" s="154"/>
      <c r="C327" s="15"/>
      <c r="D327" s="29"/>
      <c r="E327" s="29"/>
      <c r="F327" s="29"/>
      <c r="G327" s="29"/>
      <c r="H327" s="29"/>
      <c r="I327" s="29"/>
      <c r="J327" s="29"/>
      <c r="K327" s="29"/>
      <c r="N327" s="17"/>
    </row>
    <row r="328" spans="1:14" s="16" customFormat="1" ht="18.75" customHeight="1" x14ac:dyDescent="0.25">
      <c r="A328" s="29"/>
      <c r="B328" s="39"/>
      <c r="C328" s="15"/>
      <c r="D328" s="29"/>
      <c r="E328" s="29"/>
      <c r="F328" s="29"/>
      <c r="G328" s="29"/>
      <c r="H328" s="29"/>
      <c r="I328" s="29"/>
      <c r="J328" s="29"/>
      <c r="K328" s="29"/>
      <c r="N328" s="17"/>
    </row>
    <row r="329" spans="1:14" s="16" customFormat="1" ht="18.75" customHeight="1" x14ac:dyDescent="0.25">
      <c r="A329" s="29"/>
      <c r="B329" s="39"/>
      <c r="C329" s="15"/>
      <c r="D329" s="29"/>
      <c r="E329" s="29"/>
      <c r="F329" s="29"/>
      <c r="G329" s="29"/>
      <c r="H329" s="29"/>
      <c r="I329" s="29"/>
      <c r="J329" s="29"/>
      <c r="K329" s="29"/>
      <c r="N329" s="17"/>
    </row>
    <row r="330" spans="1:14" s="16" customFormat="1" ht="18.75" customHeight="1" x14ac:dyDescent="0.25">
      <c r="A330" s="29"/>
      <c r="B330" s="39"/>
      <c r="C330" s="15"/>
      <c r="D330" s="29"/>
      <c r="E330" s="29"/>
      <c r="F330" s="29"/>
      <c r="G330" s="29"/>
      <c r="H330" s="29"/>
      <c r="I330" s="29"/>
      <c r="J330" s="29"/>
      <c r="K330" s="29"/>
      <c r="N330" s="17"/>
    </row>
    <row r="331" spans="1:14" s="16" customFormat="1" ht="18.75" customHeight="1" x14ac:dyDescent="0.25">
      <c r="A331" s="29"/>
      <c r="B331" s="39"/>
      <c r="C331" s="15"/>
      <c r="D331" s="29"/>
      <c r="E331" s="29"/>
      <c r="F331" s="29"/>
      <c r="G331" s="29"/>
      <c r="H331" s="29"/>
      <c r="I331" s="29"/>
      <c r="J331" s="29"/>
      <c r="K331" s="29"/>
      <c r="N331" s="17"/>
    </row>
    <row r="332" spans="1:14" s="16" customFormat="1" ht="18.75" customHeight="1" x14ac:dyDescent="0.25">
      <c r="A332" s="29"/>
      <c r="B332" s="39"/>
      <c r="C332" s="15"/>
      <c r="D332" s="29"/>
      <c r="E332" s="29"/>
      <c r="F332" s="29"/>
      <c r="G332" s="29"/>
      <c r="H332" s="29"/>
      <c r="I332" s="29"/>
      <c r="J332" s="29"/>
      <c r="K332" s="29"/>
      <c r="N332" s="17"/>
    </row>
    <row r="333" spans="1:14" s="16" customFormat="1" ht="18.75" customHeight="1" x14ac:dyDescent="0.25">
      <c r="A333" s="29"/>
      <c r="B333" s="39"/>
      <c r="C333" s="15"/>
      <c r="D333" s="29"/>
      <c r="E333" s="29"/>
      <c r="F333" s="29"/>
      <c r="G333" s="29"/>
      <c r="H333" s="29"/>
      <c r="I333" s="29"/>
      <c r="J333" s="29"/>
      <c r="K333" s="29"/>
      <c r="N333" s="17"/>
    </row>
    <row r="334" spans="1:14" s="16" customFormat="1" ht="18.75" customHeight="1" x14ac:dyDescent="0.25">
      <c r="A334" s="29"/>
      <c r="B334" s="39"/>
      <c r="C334" s="15"/>
      <c r="D334" s="29"/>
      <c r="E334" s="29"/>
      <c r="F334" s="29"/>
      <c r="G334" s="29"/>
      <c r="H334" s="29"/>
      <c r="I334" s="29"/>
      <c r="J334" s="29"/>
      <c r="K334" s="29"/>
      <c r="N334" s="17"/>
    </row>
    <row r="335" spans="1:14" s="16" customFormat="1" ht="18.75" customHeight="1" x14ac:dyDescent="0.25">
      <c r="A335" s="29"/>
      <c r="B335" s="39"/>
      <c r="C335" s="15"/>
      <c r="D335" s="29"/>
      <c r="E335" s="29"/>
      <c r="F335" s="29"/>
      <c r="G335" s="29"/>
      <c r="H335" s="29"/>
      <c r="I335" s="29"/>
      <c r="J335" s="29"/>
      <c r="K335" s="29"/>
      <c r="N335" s="17"/>
    </row>
    <row r="336" spans="1:14" s="16" customFormat="1" ht="18.75" customHeight="1" x14ac:dyDescent="0.25">
      <c r="A336" s="29"/>
      <c r="B336" s="39"/>
      <c r="C336" s="15"/>
      <c r="D336" s="29"/>
      <c r="E336" s="29"/>
      <c r="F336" s="29"/>
      <c r="G336" s="29"/>
      <c r="H336" s="29"/>
      <c r="I336" s="29"/>
      <c r="J336" s="29"/>
      <c r="K336" s="29"/>
      <c r="N336" s="17"/>
    </row>
    <row r="337" spans="1:14" s="16" customFormat="1" ht="18.75" customHeight="1" x14ac:dyDescent="0.25">
      <c r="A337" s="29"/>
      <c r="B337" s="39"/>
      <c r="C337" s="15"/>
      <c r="D337" s="29"/>
      <c r="E337" s="29"/>
      <c r="F337" s="29"/>
      <c r="G337" s="29"/>
      <c r="H337" s="29"/>
      <c r="I337" s="29"/>
      <c r="J337" s="29"/>
      <c r="K337" s="29"/>
      <c r="N337" s="17"/>
    </row>
    <row r="338" spans="1:14" s="16" customFormat="1" ht="18.75" customHeight="1" x14ac:dyDescent="0.25">
      <c r="A338" s="29"/>
      <c r="B338" s="39"/>
      <c r="C338" s="15"/>
      <c r="D338" s="29"/>
      <c r="E338" s="29"/>
      <c r="F338" s="29"/>
      <c r="G338" s="29"/>
      <c r="H338" s="29"/>
      <c r="I338" s="29"/>
      <c r="J338" s="29"/>
      <c r="K338" s="29"/>
      <c r="N338" s="17"/>
    </row>
    <row r="339" spans="1:14" s="16" customFormat="1" ht="18.75" customHeight="1" x14ac:dyDescent="0.25">
      <c r="A339" s="29"/>
      <c r="B339" s="39"/>
      <c r="C339" s="15"/>
      <c r="D339" s="29"/>
      <c r="E339" s="29"/>
      <c r="F339" s="29"/>
      <c r="G339" s="29"/>
      <c r="H339" s="29"/>
      <c r="I339" s="29"/>
      <c r="J339" s="29"/>
      <c r="K339" s="29"/>
      <c r="N339" s="17"/>
    </row>
    <row r="340" spans="1:14" s="16" customFormat="1" ht="18.75" customHeight="1" x14ac:dyDescent="0.25">
      <c r="A340" s="29"/>
      <c r="B340" s="39"/>
      <c r="C340" s="15"/>
      <c r="D340" s="29"/>
      <c r="E340" s="29"/>
      <c r="F340" s="29"/>
      <c r="G340" s="29"/>
      <c r="H340" s="29"/>
      <c r="I340" s="29"/>
      <c r="J340" s="29"/>
      <c r="K340" s="29"/>
      <c r="N340" s="17"/>
    </row>
    <row r="341" spans="1:14" s="16" customFormat="1" ht="18.75" customHeight="1" x14ac:dyDescent="0.25">
      <c r="A341" s="29"/>
      <c r="B341" s="39"/>
      <c r="C341" s="15"/>
      <c r="D341" s="29"/>
      <c r="E341" s="29"/>
      <c r="F341" s="29"/>
      <c r="G341" s="29"/>
      <c r="H341" s="29"/>
      <c r="I341" s="29"/>
      <c r="J341" s="29"/>
      <c r="K341" s="29"/>
      <c r="N341" s="17"/>
    </row>
    <row r="342" spans="1:14" s="16" customFormat="1" ht="18.75" customHeight="1" x14ac:dyDescent="0.25">
      <c r="A342" s="29"/>
      <c r="B342" s="39"/>
      <c r="C342" s="15"/>
      <c r="D342" s="29"/>
      <c r="E342" s="29"/>
      <c r="F342" s="29"/>
      <c r="G342" s="29"/>
      <c r="H342" s="29"/>
      <c r="I342" s="29"/>
      <c r="J342" s="29"/>
      <c r="K342" s="29"/>
      <c r="N342" s="17"/>
    </row>
    <row r="343" spans="1:14" s="16" customFormat="1" ht="18.75" customHeight="1" x14ac:dyDescent="0.25">
      <c r="A343" s="29"/>
      <c r="B343" s="39"/>
      <c r="C343" s="15"/>
      <c r="D343" s="29"/>
      <c r="E343" s="29"/>
      <c r="F343" s="29"/>
      <c r="G343" s="29"/>
      <c r="H343" s="29"/>
      <c r="I343" s="29"/>
      <c r="J343" s="29"/>
      <c r="K343" s="29"/>
      <c r="N343" s="17"/>
    </row>
    <row r="344" spans="1:14" s="16" customFormat="1" ht="18.75" customHeight="1" x14ac:dyDescent="0.25">
      <c r="A344" s="29"/>
      <c r="B344" s="39"/>
      <c r="C344" s="15"/>
      <c r="D344" s="29"/>
      <c r="E344" s="29"/>
      <c r="F344" s="29"/>
      <c r="G344" s="29"/>
      <c r="H344" s="29"/>
      <c r="I344" s="29"/>
      <c r="J344" s="29"/>
      <c r="K344" s="29"/>
      <c r="N344" s="17"/>
    </row>
    <row r="345" spans="1:14" s="16" customFormat="1" ht="18.75" customHeight="1" x14ac:dyDescent="0.25">
      <c r="A345" s="29"/>
      <c r="B345" s="39"/>
      <c r="C345" s="15"/>
      <c r="D345" s="29"/>
      <c r="E345" s="29"/>
      <c r="F345" s="29"/>
      <c r="G345" s="29"/>
      <c r="H345" s="29"/>
      <c r="I345" s="29"/>
      <c r="J345" s="29"/>
      <c r="K345" s="29"/>
      <c r="N345" s="17"/>
    </row>
    <row r="346" spans="1:14" s="16" customFormat="1" ht="18.75" customHeight="1" x14ac:dyDescent="0.25">
      <c r="A346" s="29"/>
      <c r="B346" s="39"/>
      <c r="C346" s="15"/>
      <c r="D346" s="29"/>
      <c r="E346" s="29"/>
      <c r="F346" s="29"/>
      <c r="G346" s="29"/>
      <c r="H346" s="29"/>
      <c r="I346" s="29"/>
      <c r="J346" s="29"/>
      <c r="K346" s="29"/>
      <c r="N346" s="17"/>
    </row>
    <row r="347" spans="1:14" s="16" customFormat="1" ht="18.75" customHeight="1" x14ac:dyDescent="0.25">
      <c r="A347" s="29"/>
      <c r="B347" s="39"/>
      <c r="C347" s="15"/>
      <c r="D347" s="29"/>
      <c r="E347" s="29"/>
      <c r="F347" s="29"/>
      <c r="G347" s="29"/>
      <c r="H347" s="29"/>
      <c r="I347" s="29"/>
      <c r="J347" s="29"/>
      <c r="K347" s="29"/>
      <c r="N347" s="17"/>
    </row>
    <row r="348" spans="1:14" s="16" customFormat="1" ht="18.75" customHeight="1" x14ac:dyDescent="0.25">
      <c r="A348" s="29"/>
      <c r="B348" s="39"/>
      <c r="C348" s="15"/>
      <c r="D348" s="29"/>
      <c r="E348" s="29"/>
      <c r="F348" s="29"/>
      <c r="G348" s="29"/>
      <c r="H348" s="29"/>
      <c r="I348" s="29"/>
      <c r="J348" s="29"/>
      <c r="K348" s="29"/>
      <c r="N348" s="17"/>
    </row>
    <row r="349" spans="1:14" s="16" customFormat="1" ht="18.75" customHeight="1" x14ac:dyDescent="0.25">
      <c r="A349" s="29"/>
      <c r="B349" s="39"/>
      <c r="C349" s="15"/>
      <c r="D349" s="29"/>
      <c r="E349" s="29"/>
      <c r="F349" s="29"/>
      <c r="G349" s="29"/>
      <c r="H349" s="29"/>
      <c r="I349" s="29"/>
      <c r="J349" s="29"/>
      <c r="K349" s="29"/>
      <c r="N349" s="17"/>
    </row>
    <row r="350" spans="1:14" s="16" customFormat="1" ht="18.75" customHeight="1" x14ac:dyDescent="0.25">
      <c r="A350" s="29"/>
      <c r="B350" s="155"/>
      <c r="C350" s="29"/>
      <c r="D350" s="29"/>
      <c r="E350" s="29"/>
      <c r="F350" s="29"/>
      <c r="G350" s="29"/>
      <c r="H350" s="29"/>
      <c r="I350" s="29"/>
      <c r="J350" s="29"/>
      <c r="K350" s="11"/>
      <c r="N350" s="17"/>
    </row>
    <row r="351" spans="1:14" s="16" customFormat="1" ht="18.75" customHeight="1" x14ac:dyDescent="0.25">
      <c r="A351" s="29"/>
      <c r="B351" s="39"/>
      <c r="C351" s="15"/>
      <c r="D351" s="35"/>
      <c r="E351" s="35"/>
      <c r="F351" s="35"/>
      <c r="G351" s="35"/>
      <c r="H351" s="35"/>
      <c r="I351" s="35"/>
      <c r="J351" s="35"/>
      <c r="K351" s="29"/>
      <c r="N351" s="17"/>
    </row>
    <row r="352" spans="1:14" s="16" customFormat="1" ht="18.75" customHeight="1" x14ac:dyDescent="0.25">
      <c r="A352" s="29"/>
      <c r="B352" s="39"/>
      <c r="C352" s="15"/>
      <c r="D352" s="29"/>
      <c r="E352" s="29"/>
      <c r="F352" s="29"/>
      <c r="G352" s="29"/>
      <c r="H352" s="29"/>
      <c r="I352" s="29"/>
      <c r="J352" s="29"/>
      <c r="K352" s="29"/>
      <c r="N352" s="17"/>
    </row>
    <row r="353" spans="1:14" s="16" customFormat="1" ht="18.75" customHeight="1" x14ac:dyDescent="0.25">
      <c r="A353" s="29"/>
      <c r="B353" s="39"/>
      <c r="C353" s="15"/>
      <c r="D353" s="29"/>
      <c r="E353" s="29"/>
      <c r="F353" s="29"/>
      <c r="G353" s="29"/>
      <c r="H353" s="29"/>
      <c r="I353" s="29"/>
      <c r="J353" s="29"/>
      <c r="K353" s="29"/>
      <c r="N353" s="17"/>
    </row>
    <row r="354" spans="1:14" s="16" customFormat="1" ht="18.75" customHeight="1" x14ac:dyDescent="0.25">
      <c r="A354" s="29"/>
      <c r="B354" s="39"/>
      <c r="C354" s="15"/>
      <c r="D354" s="29"/>
      <c r="E354" s="29"/>
      <c r="F354" s="29"/>
      <c r="G354" s="29"/>
      <c r="H354" s="29"/>
      <c r="I354" s="29"/>
      <c r="J354" s="29"/>
      <c r="K354" s="29"/>
      <c r="N354" s="17"/>
    </row>
    <row r="355" spans="1:14" s="16" customFormat="1" ht="18.75" customHeight="1" x14ac:dyDescent="0.25">
      <c r="A355" s="29"/>
      <c r="B355" s="39"/>
      <c r="C355" s="15"/>
      <c r="D355" s="29"/>
      <c r="E355" s="29"/>
      <c r="F355" s="29"/>
      <c r="G355" s="29"/>
      <c r="H355" s="29"/>
      <c r="I355" s="29"/>
      <c r="J355" s="29"/>
      <c r="K355" s="29"/>
      <c r="N355" s="17"/>
    </row>
    <row r="356" spans="1:14" s="16" customFormat="1" ht="18.75" customHeight="1" x14ac:dyDescent="0.25">
      <c r="A356" s="29"/>
      <c r="B356" s="39"/>
      <c r="C356" s="15"/>
      <c r="D356" s="29"/>
      <c r="E356" s="29"/>
      <c r="F356" s="29"/>
      <c r="G356" s="29"/>
      <c r="H356" s="29"/>
      <c r="I356" s="29"/>
      <c r="J356" s="29"/>
      <c r="K356" s="29"/>
      <c r="N356" s="17"/>
    </row>
    <row r="357" spans="1:14" s="16" customFormat="1" ht="18.75" customHeight="1" x14ac:dyDescent="0.25">
      <c r="A357" s="29"/>
      <c r="B357" s="39"/>
      <c r="C357" s="15"/>
      <c r="D357" s="29"/>
      <c r="E357" s="29"/>
      <c r="F357" s="29"/>
      <c r="G357" s="29"/>
      <c r="H357" s="29"/>
      <c r="I357" s="29"/>
      <c r="J357" s="29"/>
      <c r="K357" s="29"/>
      <c r="N357" s="17"/>
    </row>
    <row r="358" spans="1:14" s="16" customFormat="1" ht="18.75" customHeight="1" x14ac:dyDescent="0.25">
      <c r="A358" s="29"/>
      <c r="B358" s="39"/>
      <c r="C358" s="15"/>
      <c r="D358" s="29"/>
      <c r="E358" s="29"/>
      <c r="F358" s="29"/>
      <c r="G358" s="29"/>
      <c r="H358" s="29"/>
      <c r="I358" s="29"/>
      <c r="J358" s="29"/>
      <c r="K358" s="29"/>
      <c r="N358" s="17"/>
    </row>
    <row r="359" spans="1:14" s="16" customFormat="1" ht="18.75" customHeight="1" x14ac:dyDescent="0.25">
      <c r="A359" s="29"/>
      <c r="B359" s="39"/>
      <c r="C359" s="15"/>
      <c r="D359" s="35"/>
      <c r="E359" s="29"/>
      <c r="F359" s="29"/>
      <c r="G359" s="29"/>
      <c r="H359" s="29"/>
      <c r="I359" s="29"/>
      <c r="J359" s="29"/>
      <c r="K359" s="29"/>
      <c r="N359" s="17"/>
    </row>
    <row r="360" spans="1:14" s="16" customFormat="1" ht="18.75" customHeight="1" x14ac:dyDescent="0.25">
      <c r="A360" s="29"/>
      <c r="B360" s="39"/>
      <c r="C360" s="15"/>
      <c r="D360" s="29"/>
      <c r="E360" s="29"/>
      <c r="F360" s="29"/>
      <c r="G360" s="29"/>
      <c r="H360" s="29"/>
      <c r="I360" s="29"/>
      <c r="J360" s="29"/>
      <c r="K360" s="29"/>
      <c r="N360" s="17"/>
    </row>
    <row r="361" spans="1:14" s="16" customFormat="1" ht="18.75" customHeight="1" x14ac:dyDescent="0.25">
      <c r="A361" s="29"/>
      <c r="B361" s="39"/>
      <c r="C361" s="15"/>
      <c r="D361" s="29"/>
      <c r="E361" s="29"/>
      <c r="F361" s="29"/>
      <c r="G361" s="29"/>
      <c r="H361" s="29"/>
      <c r="I361" s="29"/>
      <c r="J361" s="29"/>
      <c r="K361" s="29"/>
      <c r="N361" s="17"/>
    </row>
    <row r="362" spans="1:14" s="16" customFormat="1" ht="18.75" customHeight="1" x14ac:dyDescent="0.25">
      <c r="A362" s="29"/>
      <c r="B362" s="39"/>
      <c r="C362" s="15"/>
      <c r="D362" s="29"/>
      <c r="E362" s="29"/>
      <c r="F362" s="29"/>
      <c r="G362" s="29"/>
      <c r="H362" s="29"/>
      <c r="I362" s="29"/>
      <c r="J362" s="29"/>
      <c r="K362" s="29"/>
      <c r="N362" s="17"/>
    </row>
    <row r="363" spans="1:14" s="16" customFormat="1" ht="18.75" customHeight="1" x14ac:dyDescent="0.25">
      <c r="A363" s="29"/>
      <c r="B363" s="39"/>
      <c r="C363" s="15"/>
      <c r="D363" s="29"/>
      <c r="E363" s="29"/>
      <c r="F363" s="29"/>
      <c r="G363" s="29"/>
      <c r="H363" s="29"/>
      <c r="I363" s="29"/>
      <c r="J363" s="29"/>
      <c r="K363" s="29"/>
      <c r="N363" s="17"/>
    </row>
    <row r="364" spans="1:14" s="16" customFormat="1" ht="18.75" customHeight="1" x14ac:dyDescent="0.25">
      <c r="A364" s="29"/>
      <c r="B364" s="39"/>
      <c r="C364" s="15"/>
      <c r="D364" s="29"/>
      <c r="E364" s="29"/>
      <c r="F364" s="29"/>
      <c r="G364" s="29"/>
      <c r="H364" s="29"/>
      <c r="I364" s="29"/>
      <c r="J364" s="29"/>
      <c r="K364" s="29"/>
      <c r="N364" s="17"/>
    </row>
    <row r="365" spans="1:14" s="16" customFormat="1" ht="18.75" customHeight="1" x14ac:dyDescent="0.25">
      <c r="A365" s="29"/>
      <c r="B365" s="39"/>
      <c r="C365" s="15"/>
      <c r="D365" s="29"/>
      <c r="E365" s="29"/>
      <c r="F365" s="29"/>
      <c r="G365" s="29"/>
      <c r="H365" s="29"/>
      <c r="I365" s="29"/>
      <c r="J365" s="29"/>
      <c r="K365" s="29"/>
      <c r="N365" s="17"/>
    </row>
    <row r="366" spans="1:14" s="16" customFormat="1" ht="18.75" customHeight="1" x14ac:dyDescent="0.25">
      <c r="A366" s="29"/>
      <c r="B366" s="39"/>
      <c r="C366" s="15"/>
      <c r="D366" s="29"/>
      <c r="E366" s="29"/>
      <c r="F366" s="29"/>
      <c r="G366" s="29"/>
      <c r="H366" s="29"/>
      <c r="I366" s="29"/>
      <c r="J366" s="29"/>
      <c r="K366" s="29"/>
      <c r="N366" s="17"/>
    </row>
    <row r="367" spans="1:14" s="16" customFormat="1" ht="18.75" customHeight="1" x14ac:dyDescent="0.25">
      <c r="A367" s="29"/>
      <c r="B367" s="39"/>
      <c r="C367" s="15"/>
      <c r="D367" s="29"/>
      <c r="E367" s="29"/>
      <c r="F367" s="29"/>
      <c r="G367" s="29"/>
      <c r="H367" s="29"/>
      <c r="I367" s="29"/>
      <c r="J367" s="29"/>
      <c r="K367" s="29"/>
      <c r="N367" s="17"/>
    </row>
    <row r="368" spans="1:14" s="16" customFormat="1" ht="18.75" customHeight="1" x14ac:dyDescent="0.25">
      <c r="A368" s="29"/>
      <c r="B368" s="39"/>
      <c r="C368" s="15"/>
      <c r="D368" s="29"/>
      <c r="E368" s="29"/>
      <c r="F368" s="29"/>
      <c r="G368" s="29"/>
      <c r="H368" s="29"/>
      <c r="I368" s="29"/>
      <c r="J368" s="29"/>
      <c r="K368" s="29"/>
      <c r="N368" s="17"/>
    </row>
    <row r="369" spans="1:14" s="16" customFormat="1" ht="18.75" customHeight="1" x14ac:dyDescent="0.25">
      <c r="A369" s="29"/>
      <c r="B369" s="39"/>
      <c r="C369" s="15"/>
      <c r="D369" s="29"/>
      <c r="E369" s="29"/>
      <c r="F369" s="29"/>
      <c r="G369" s="29"/>
      <c r="H369" s="29"/>
      <c r="I369" s="29"/>
      <c r="J369" s="29"/>
      <c r="K369" s="29"/>
      <c r="N369" s="17"/>
    </row>
    <row r="370" spans="1:14" s="16" customFormat="1" ht="18.75" customHeight="1" x14ac:dyDescent="0.25">
      <c r="A370" s="29"/>
      <c r="B370" s="39"/>
      <c r="C370" s="15"/>
      <c r="D370" s="29"/>
      <c r="E370" s="29"/>
      <c r="F370" s="29"/>
      <c r="G370" s="29"/>
      <c r="H370" s="29"/>
      <c r="I370" s="29"/>
      <c r="J370" s="29"/>
      <c r="K370" s="29"/>
      <c r="N370" s="17"/>
    </row>
    <row r="371" spans="1:14" s="16" customFormat="1" ht="18.75" customHeight="1" x14ac:dyDescent="0.25">
      <c r="A371" s="29"/>
      <c r="B371" s="39"/>
      <c r="C371" s="15"/>
      <c r="D371" s="29"/>
      <c r="E371" s="29"/>
      <c r="F371" s="29"/>
      <c r="G371" s="29"/>
      <c r="H371" s="29"/>
      <c r="I371" s="29"/>
      <c r="J371" s="29"/>
      <c r="K371" s="29"/>
      <c r="N371" s="17"/>
    </row>
    <row r="372" spans="1:14" s="16" customFormat="1" ht="18.75" customHeight="1" x14ac:dyDescent="0.25">
      <c r="A372" s="29"/>
      <c r="B372" s="39"/>
      <c r="C372" s="15"/>
      <c r="D372" s="29"/>
      <c r="E372" s="29"/>
      <c r="F372" s="29"/>
      <c r="G372" s="29"/>
      <c r="H372" s="29"/>
      <c r="I372" s="29"/>
      <c r="J372" s="29"/>
      <c r="K372" s="166"/>
      <c r="N372" s="17"/>
    </row>
    <row r="373" spans="1:14" s="16" customFormat="1" ht="18.75" customHeight="1" x14ac:dyDescent="0.25">
      <c r="A373" s="29"/>
      <c r="B373" s="154"/>
      <c r="C373" s="15"/>
      <c r="D373" s="29"/>
      <c r="E373" s="29"/>
      <c r="F373" s="29"/>
      <c r="G373" s="29"/>
      <c r="H373" s="29"/>
      <c r="I373" s="29"/>
      <c r="J373" s="29"/>
      <c r="K373" s="29"/>
      <c r="N373" s="17"/>
    </row>
    <row r="374" spans="1:14" s="16" customFormat="1" ht="18.75" customHeight="1" x14ac:dyDescent="0.25">
      <c r="A374" s="29"/>
      <c r="B374" s="39"/>
      <c r="C374" s="15"/>
      <c r="D374" s="29"/>
      <c r="E374" s="29"/>
      <c r="F374" s="29"/>
      <c r="G374" s="29"/>
      <c r="H374" s="29"/>
      <c r="I374" s="29"/>
      <c r="J374" s="29"/>
      <c r="K374" s="29"/>
      <c r="N374" s="17"/>
    </row>
    <row r="375" spans="1:14" s="16" customFormat="1" ht="18.75" customHeight="1" x14ac:dyDescent="0.25">
      <c r="A375" s="29"/>
      <c r="B375" s="39"/>
      <c r="C375" s="15"/>
      <c r="D375" s="29"/>
      <c r="E375" s="29"/>
      <c r="F375" s="29"/>
      <c r="G375" s="29"/>
      <c r="H375" s="29"/>
      <c r="I375" s="29"/>
      <c r="J375" s="29"/>
      <c r="K375" s="29"/>
      <c r="N375" s="17"/>
    </row>
    <row r="376" spans="1:14" s="16" customFormat="1" ht="18.75" customHeight="1" x14ac:dyDescent="0.25">
      <c r="A376" s="29"/>
      <c r="B376" s="39"/>
      <c r="C376" s="15"/>
      <c r="D376" s="29"/>
      <c r="E376" s="29"/>
      <c r="F376" s="29"/>
      <c r="G376" s="29"/>
      <c r="H376" s="29"/>
      <c r="I376" s="29"/>
      <c r="J376" s="29"/>
      <c r="K376" s="29"/>
      <c r="N376" s="17"/>
    </row>
    <row r="377" spans="1:14" s="16" customFormat="1" ht="18.75" customHeight="1" x14ac:dyDescent="0.25">
      <c r="A377" s="29"/>
      <c r="B377" s="39"/>
      <c r="C377" s="15"/>
      <c r="D377" s="29"/>
      <c r="E377" s="29"/>
      <c r="F377" s="29"/>
      <c r="G377" s="29"/>
      <c r="H377" s="29"/>
      <c r="I377" s="29"/>
      <c r="J377" s="29"/>
      <c r="K377" s="29"/>
      <c r="N377" s="17"/>
    </row>
    <row r="378" spans="1:14" s="16" customFormat="1" ht="18.75" customHeight="1" x14ac:dyDescent="0.25">
      <c r="A378" s="29"/>
      <c r="B378" s="39"/>
      <c r="C378" s="15"/>
      <c r="D378" s="29"/>
      <c r="E378" s="29"/>
      <c r="F378" s="29"/>
      <c r="G378" s="29"/>
      <c r="H378" s="29"/>
      <c r="I378" s="29"/>
      <c r="J378" s="29"/>
      <c r="K378" s="29"/>
      <c r="N378" s="17"/>
    </row>
    <row r="379" spans="1:14" s="16" customFormat="1" ht="18.75" customHeight="1" x14ac:dyDescent="0.25">
      <c r="A379" s="29"/>
      <c r="B379" s="39"/>
      <c r="C379" s="15"/>
      <c r="D379" s="29"/>
      <c r="E379" s="29"/>
      <c r="F379" s="29"/>
      <c r="G379" s="29"/>
      <c r="H379" s="29"/>
      <c r="I379" s="29"/>
      <c r="J379" s="29"/>
      <c r="K379" s="29"/>
      <c r="N379" s="17"/>
    </row>
    <row r="380" spans="1:14" s="16" customFormat="1" ht="18.75" customHeight="1" x14ac:dyDescent="0.25">
      <c r="A380" s="29"/>
      <c r="B380" s="39"/>
      <c r="C380" s="15"/>
      <c r="D380" s="29"/>
      <c r="E380" s="29"/>
      <c r="F380" s="29"/>
      <c r="G380" s="29"/>
      <c r="H380" s="29"/>
      <c r="I380" s="29"/>
      <c r="J380" s="29"/>
      <c r="K380" s="29"/>
      <c r="N380" s="17"/>
    </row>
    <row r="381" spans="1:14" s="16" customFormat="1" ht="18.75" customHeight="1" x14ac:dyDescent="0.25">
      <c r="A381" s="29"/>
      <c r="B381" s="39"/>
      <c r="C381" s="15"/>
      <c r="D381" s="29"/>
      <c r="E381" s="29"/>
      <c r="F381" s="29"/>
      <c r="G381" s="29"/>
      <c r="H381" s="29"/>
      <c r="I381" s="29"/>
      <c r="J381" s="29"/>
      <c r="K381" s="29"/>
      <c r="N381" s="17"/>
    </row>
    <row r="382" spans="1:14" s="16" customFormat="1" ht="18.75" customHeight="1" x14ac:dyDescent="0.25">
      <c r="A382" s="29"/>
      <c r="B382" s="39"/>
      <c r="C382" s="15"/>
      <c r="D382" s="29"/>
      <c r="E382" s="29"/>
      <c r="F382" s="29"/>
      <c r="G382" s="29"/>
      <c r="H382" s="29"/>
      <c r="I382" s="29"/>
      <c r="J382" s="29"/>
      <c r="K382" s="29"/>
      <c r="N382" s="17"/>
    </row>
    <row r="383" spans="1:14" s="16" customFormat="1" ht="18.75" customHeight="1" x14ac:dyDescent="0.25">
      <c r="A383" s="29"/>
      <c r="B383" s="39"/>
      <c r="C383" s="15"/>
      <c r="D383" s="29"/>
      <c r="E383" s="29"/>
      <c r="F383" s="29"/>
      <c r="G383" s="29"/>
      <c r="H383" s="29"/>
      <c r="I383" s="29"/>
      <c r="J383" s="29"/>
      <c r="K383" s="29"/>
      <c r="N383" s="17"/>
    </row>
    <row r="384" spans="1:14" s="16" customFormat="1" ht="18.75" customHeight="1" x14ac:dyDescent="0.25">
      <c r="A384" s="29"/>
      <c r="B384" s="39"/>
      <c r="C384" s="15"/>
      <c r="D384" s="29"/>
      <c r="E384" s="29"/>
      <c r="F384" s="29"/>
      <c r="G384" s="29"/>
      <c r="H384" s="29"/>
      <c r="I384" s="29"/>
      <c r="J384" s="29"/>
      <c r="K384" s="29"/>
      <c r="N384" s="17"/>
    </row>
    <row r="385" spans="1:14" s="16" customFormat="1" ht="18.75" customHeight="1" x14ac:dyDescent="0.25">
      <c r="A385" s="29"/>
      <c r="B385" s="39"/>
      <c r="C385" s="15"/>
      <c r="D385" s="29"/>
      <c r="E385" s="29"/>
      <c r="F385" s="29"/>
      <c r="G385" s="29"/>
      <c r="H385" s="29"/>
      <c r="I385" s="29"/>
      <c r="J385" s="29"/>
      <c r="K385" s="29"/>
      <c r="N385" s="17"/>
    </row>
    <row r="386" spans="1:14" s="16" customFormat="1" ht="18.75" customHeight="1" x14ac:dyDescent="0.25">
      <c r="A386" s="29"/>
      <c r="B386" s="39"/>
      <c r="C386" s="15"/>
      <c r="D386" s="29"/>
      <c r="E386" s="29"/>
      <c r="F386" s="29"/>
      <c r="G386" s="29"/>
      <c r="H386" s="29"/>
      <c r="I386" s="29"/>
      <c r="J386" s="29"/>
      <c r="K386" s="29"/>
      <c r="N386" s="17"/>
    </row>
    <row r="387" spans="1:14" s="16" customFormat="1" ht="18.75" customHeight="1" x14ac:dyDescent="0.25">
      <c r="A387" s="29"/>
      <c r="B387" s="39"/>
      <c r="C387" s="15"/>
      <c r="D387" s="29"/>
      <c r="E387" s="29"/>
      <c r="F387" s="29"/>
      <c r="G387" s="29"/>
      <c r="H387" s="29"/>
      <c r="I387" s="29"/>
      <c r="J387" s="29"/>
      <c r="K387" s="29"/>
      <c r="N387" s="17"/>
    </row>
    <row r="388" spans="1:14" s="16" customFormat="1" ht="18.75" customHeight="1" x14ac:dyDescent="0.25">
      <c r="A388" s="29"/>
      <c r="B388" s="39"/>
      <c r="C388" s="15"/>
      <c r="D388" s="29"/>
      <c r="E388" s="29"/>
      <c r="F388" s="29"/>
      <c r="G388" s="29"/>
      <c r="H388" s="29"/>
      <c r="I388" s="29"/>
      <c r="J388" s="29"/>
      <c r="K388" s="29"/>
      <c r="N388" s="17"/>
    </row>
    <row r="389" spans="1:14" s="16" customFormat="1" ht="18.75" customHeight="1" x14ac:dyDescent="0.25">
      <c r="A389" s="29"/>
      <c r="B389" s="39"/>
      <c r="C389" s="15"/>
      <c r="D389" s="29"/>
      <c r="E389" s="29"/>
      <c r="F389" s="29"/>
      <c r="G389" s="29"/>
      <c r="H389" s="29"/>
      <c r="I389" s="29"/>
      <c r="J389" s="29"/>
      <c r="K389" s="29"/>
      <c r="N389" s="17"/>
    </row>
    <row r="390" spans="1:14" s="16" customFormat="1" ht="18.75" customHeight="1" x14ac:dyDescent="0.25">
      <c r="A390" s="29"/>
      <c r="B390" s="39"/>
      <c r="C390" s="15"/>
      <c r="D390" s="29"/>
      <c r="E390" s="29"/>
      <c r="F390" s="29"/>
      <c r="G390" s="29"/>
      <c r="H390" s="29"/>
      <c r="I390" s="29"/>
      <c r="J390" s="29"/>
      <c r="K390" s="29"/>
      <c r="N390" s="17"/>
    </row>
    <row r="391" spans="1:14" s="16" customFormat="1" ht="18.75" customHeight="1" x14ac:dyDescent="0.25">
      <c r="A391" s="29"/>
      <c r="B391" s="39"/>
      <c r="C391" s="15"/>
      <c r="D391" s="29"/>
      <c r="E391" s="29"/>
      <c r="F391" s="29"/>
      <c r="G391" s="29"/>
      <c r="H391" s="29"/>
      <c r="I391" s="29"/>
      <c r="J391" s="29"/>
      <c r="K391" s="29"/>
      <c r="N391" s="17"/>
    </row>
    <row r="392" spans="1:14" s="16" customFormat="1" ht="18.75" customHeight="1" x14ac:dyDescent="0.25">
      <c r="A392" s="29"/>
      <c r="B392" s="39"/>
      <c r="C392" s="15"/>
      <c r="D392" s="29"/>
      <c r="E392" s="29"/>
      <c r="F392" s="29"/>
      <c r="G392" s="29"/>
      <c r="H392" s="29"/>
      <c r="I392" s="29"/>
      <c r="J392" s="29"/>
      <c r="K392" s="29"/>
      <c r="N392" s="17"/>
    </row>
    <row r="393" spans="1:14" s="16" customFormat="1" ht="18.75" customHeight="1" x14ac:dyDescent="0.25">
      <c r="A393" s="29"/>
      <c r="B393" s="39"/>
      <c r="C393" s="15"/>
      <c r="D393" s="29"/>
      <c r="E393" s="29"/>
      <c r="F393" s="29"/>
      <c r="G393" s="29"/>
      <c r="H393" s="29"/>
      <c r="I393" s="29"/>
      <c r="J393" s="29"/>
      <c r="K393" s="29"/>
      <c r="N393" s="17"/>
    </row>
    <row r="394" spans="1:14" s="16" customFormat="1" ht="18.75" customHeight="1" x14ac:dyDescent="0.25">
      <c r="A394" s="29"/>
      <c r="B394" s="39"/>
      <c r="C394" s="15"/>
      <c r="D394" s="29"/>
      <c r="E394" s="29"/>
      <c r="F394" s="29"/>
      <c r="G394" s="29"/>
      <c r="H394" s="29"/>
      <c r="I394" s="29"/>
      <c r="J394" s="29"/>
      <c r="K394" s="29"/>
      <c r="N394" s="17"/>
    </row>
    <row r="395" spans="1:14" s="16" customFormat="1" ht="18.75" customHeight="1" x14ac:dyDescent="0.25">
      <c r="A395" s="29"/>
      <c r="B395" s="39"/>
      <c r="C395" s="15"/>
      <c r="D395" s="29"/>
      <c r="E395" s="29"/>
      <c r="F395" s="29"/>
      <c r="G395" s="29"/>
      <c r="H395" s="29"/>
      <c r="I395" s="29"/>
      <c r="J395" s="29"/>
      <c r="K395" s="29"/>
      <c r="N395" s="17"/>
    </row>
    <row r="396" spans="1:14" s="16" customFormat="1" ht="18.75" customHeight="1" x14ac:dyDescent="0.25">
      <c r="A396" s="29"/>
      <c r="B396" s="39"/>
      <c r="C396" s="15"/>
      <c r="D396" s="29"/>
      <c r="E396" s="29"/>
      <c r="F396" s="29"/>
      <c r="G396" s="29"/>
      <c r="H396" s="29"/>
      <c r="I396" s="29"/>
      <c r="J396" s="29"/>
      <c r="K396" s="29"/>
      <c r="N396" s="17"/>
    </row>
    <row r="397" spans="1:14" s="16" customFormat="1" ht="18.75" customHeight="1" x14ac:dyDescent="0.25">
      <c r="A397" s="29"/>
      <c r="B397" s="39"/>
      <c r="C397" s="15"/>
      <c r="D397" s="29"/>
      <c r="E397" s="29"/>
      <c r="F397" s="29"/>
      <c r="G397" s="29"/>
      <c r="H397" s="29"/>
      <c r="I397" s="29"/>
      <c r="J397" s="29"/>
      <c r="K397" s="29"/>
      <c r="N397" s="17"/>
    </row>
    <row r="398" spans="1:14" s="16" customFormat="1" ht="18.75" customHeight="1" x14ac:dyDescent="0.25">
      <c r="A398" s="29"/>
      <c r="B398" s="39"/>
      <c r="C398" s="15"/>
      <c r="D398" s="29"/>
      <c r="E398" s="29"/>
      <c r="F398" s="29"/>
      <c r="G398" s="29"/>
      <c r="H398" s="29"/>
      <c r="I398" s="29"/>
      <c r="J398" s="29"/>
      <c r="K398" s="29"/>
      <c r="N398" s="17"/>
    </row>
    <row r="399" spans="1:14" s="16" customFormat="1" ht="18.75" customHeight="1" x14ac:dyDescent="0.25">
      <c r="A399" s="29"/>
      <c r="B399" s="39"/>
      <c r="C399" s="15"/>
      <c r="D399" s="29"/>
      <c r="E399" s="29"/>
      <c r="F399" s="29"/>
      <c r="G399" s="29"/>
      <c r="H399" s="29"/>
      <c r="I399" s="29"/>
      <c r="J399" s="29"/>
      <c r="K399" s="29"/>
      <c r="N399" s="17"/>
    </row>
    <row r="400" spans="1:14" s="16" customFormat="1" ht="18.75" customHeight="1" x14ac:dyDescent="0.25">
      <c r="A400" s="29"/>
      <c r="B400" s="39"/>
      <c r="C400" s="15"/>
      <c r="D400" s="29"/>
      <c r="E400" s="29"/>
      <c r="F400" s="29"/>
      <c r="G400" s="29"/>
      <c r="H400" s="29"/>
      <c r="I400" s="29"/>
      <c r="J400" s="29"/>
      <c r="K400" s="29"/>
      <c r="N400" s="17"/>
    </row>
    <row r="401" spans="1:14" s="16" customFormat="1" ht="18.75" customHeight="1" x14ac:dyDescent="0.25">
      <c r="A401" s="29"/>
      <c r="B401" s="39"/>
      <c r="C401" s="15"/>
      <c r="D401" s="29"/>
      <c r="E401" s="29"/>
      <c r="F401" s="29"/>
      <c r="G401" s="29"/>
      <c r="H401" s="29"/>
      <c r="I401" s="29"/>
      <c r="J401" s="29"/>
      <c r="K401" s="29"/>
      <c r="N401" s="17"/>
    </row>
    <row r="402" spans="1:14" s="16" customFormat="1" ht="18.75" customHeight="1" x14ac:dyDescent="0.25">
      <c r="A402" s="29"/>
      <c r="B402" s="39"/>
      <c r="C402" s="15"/>
      <c r="D402" s="29"/>
      <c r="E402" s="29"/>
      <c r="F402" s="29"/>
      <c r="G402" s="29"/>
      <c r="H402" s="29"/>
      <c r="I402" s="29"/>
      <c r="J402" s="29"/>
      <c r="K402" s="29"/>
      <c r="N402" s="17"/>
    </row>
    <row r="403" spans="1:14" s="16" customFormat="1" ht="18.75" customHeight="1" x14ac:dyDescent="0.25">
      <c r="A403" s="29"/>
      <c r="B403" s="39"/>
      <c r="C403" s="15"/>
      <c r="D403" s="29"/>
      <c r="E403" s="29"/>
      <c r="F403" s="29"/>
      <c r="G403" s="29"/>
      <c r="H403" s="29"/>
      <c r="I403" s="29"/>
      <c r="J403" s="29"/>
      <c r="K403" s="29"/>
      <c r="N403" s="17"/>
    </row>
    <row r="404" spans="1:14" s="16" customFormat="1" ht="18.75" customHeight="1" x14ac:dyDescent="0.25">
      <c r="A404" s="29"/>
      <c r="B404" s="39"/>
      <c r="C404" s="15"/>
      <c r="D404" s="29"/>
      <c r="E404" s="29"/>
      <c r="F404" s="29"/>
      <c r="G404" s="29"/>
      <c r="H404" s="29"/>
      <c r="I404" s="29"/>
      <c r="J404" s="29"/>
      <c r="K404" s="29"/>
      <c r="N404" s="17"/>
    </row>
    <row r="405" spans="1:14" s="16" customFormat="1" ht="18.75" customHeight="1" x14ac:dyDescent="0.25">
      <c r="A405" s="29"/>
      <c r="B405" s="39"/>
      <c r="C405" s="15"/>
      <c r="D405" s="29"/>
      <c r="E405" s="29"/>
      <c r="F405" s="29"/>
      <c r="G405" s="29"/>
      <c r="H405" s="29"/>
      <c r="I405" s="29"/>
      <c r="J405" s="29"/>
      <c r="K405" s="29"/>
      <c r="N405" s="17"/>
    </row>
    <row r="406" spans="1:14" s="16" customFormat="1" ht="18.75" customHeight="1" x14ac:dyDescent="0.25">
      <c r="A406" s="29"/>
      <c r="B406" s="39"/>
      <c r="C406" s="15"/>
      <c r="D406" s="29"/>
      <c r="E406" s="29"/>
      <c r="F406" s="29"/>
      <c r="G406" s="29"/>
      <c r="H406" s="29"/>
      <c r="I406" s="29"/>
      <c r="J406" s="29"/>
      <c r="K406" s="29"/>
      <c r="N406" s="17"/>
    </row>
    <row r="407" spans="1:14" s="16" customFormat="1" ht="18.75" customHeight="1" x14ac:dyDescent="0.25">
      <c r="A407" s="29"/>
      <c r="B407" s="39"/>
      <c r="C407" s="15"/>
      <c r="D407" s="29"/>
      <c r="E407" s="29"/>
      <c r="F407" s="29"/>
      <c r="G407" s="29"/>
      <c r="H407" s="29"/>
      <c r="I407" s="29"/>
      <c r="J407" s="29"/>
      <c r="K407" s="29"/>
      <c r="N407" s="17"/>
    </row>
    <row r="408" spans="1:14" s="16" customFormat="1" ht="18.75" customHeight="1" x14ac:dyDescent="0.25">
      <c r="A408" s="29"/>
      <c r="B408" s="39"/>
      <c r="C408" s="15"/>
      <c r="D408" s="29"/>
      <c r="E408" s="29"/>
      <c r="F408" s="29"/>
      <c r="G408" s="29"/>
      <c r="H408" s="29"/>
      <c r="I408" s="29"/>
      <c r="J408" s="29"/>
      <c r="K408" s="29"/>
      <c r="N408" s="17"/>
    </row>
    <row r="409" spans="1:14" s="16" customFormat="1" ht="18.75" customHeight="1" x14ac:dyDescent="0.25">
      <c r="A409" s="29"/>
      <c r="B409" s="39"/>
      <c r="C409" s="15"/>
      <c r="D409" s="29"/>
      <c r="E409" s="29"/>
      <c r="F409" s="29"/>
      <c r="G409" s="29"/>
      <c r="H409" s="29"/>
      <c r="I409" s="29"/>
      <c r="J409" s="29"/>
      <c r="K409" s="29"/>
      <c r="N409" s="17"/>
    </row>
    <row r="410" spans="1:14" s="16" customFormat="1" ht="18.75" customHeight="1" x14ac:dyDescent="0.25">
      <c r="A410" s="29"/>
      <c r="B410" s="39"/>
      <c r="C410" s="15"/>
      <c r="D410" s="29"/>
      <c r="E410" s="29"/>
      <c r="F410" s="29"/>
      <c r="G410" s="29"/>
      <c r="H410" s="29"/>
      <c r="I410" s="29"/>
      <c r="J410" s="29"/>
      <c r="K410" s="29"/>
      <c r="N410" s="17"/>
    </row>
    <row r="411" spans="1:14" s="16" customFormat="1" ht="18.75" customHeight="1" x14ac:dyDescent="0.25">
      <c r="A411" s="29"/>
      <c r="B411" s="39"/>
      <c r="C411" s="15"/>
      <c r="D411" s="29"/>
      <c r="E411" s="29"/>
      <c r="F411" s="29"/>
      <c r="G411" s="29"/>
      <c r="H411" s="29"/>
      <c r="I411" s="29"/>
      <c r="J411" s="29"/>
      <c r="K411" s="29"/>
      <c r="N411" s="17"/>
    </row>
    <row r="412" spans="1:14" s="16" customFormat="1" ht="18.75" customHeight="1" x14ac:dyDescent="0.25">
      <c r="A412" s="29"/>
      <c r="B412" s="39"/>
      <c r="C412" s="15"/>
      <c r="D412" s="29"/>
      <c r="E412" s="29"/>
      <c r="F412" s="29"/>
      <c r="G412" s="29"/>
      <c r="H412" s="29"/>
      <c r="I412" s="29"/>
      <c r="J412" s="29"/>
      <c r="K412" s="29"/>
      <c r="N412" s="17"/>
    </row>
    <row r="413" spans="1:14" s="16" customFormat="1" ht="18.75" customHeight="1" x14ac:dyDescent="0.25">
      <c r="A413" s="29"/>
      <c r="B413" s="39"/>
      <c r="C413" s="15"/>
      <c r="D413" s="29"/>
      <c r="E413" s="29"/>
      <c r="F413" s="29"/>
      <c r="G413" s="29"/>
      <c r="H413" s="29"/>
      <c r="I413" s="29"/>
      <c r="J413" s="29"/>
      <c r="K413" s="29"/>
      <c r="N413" s="17"/>
    </row>
    <row r="414" spans="1:14" s="16" customFormat="1" ht="18.75" customHeight="1" x14ac:dyDescent="0.25">
      <c r="A414" s="29"/>
      <c r="B414" s="39"/>
      <c r="C414" s="15"/>
      <c r="D414" s="29"/>
      <c r="E414" s="29"/>
      <c r="F414" s="29"/>
      <c r="G414" s="29"/>
      <c r="H414" s="29"/>
      <c r="I414" s="29"/>
      <c r="J414" s="29"/>
      <c r="K414" s="29"/>
      <c r="N414" s="17"/>
    </row>
    <row r="415" spans="1:14" s="16" customFormat="1" ht="18.75" customHeight="1" x14ac:dyDescent="0.25">
      <c r="A415" s="29"/>
      <c r="B415" s="39"/>
      <c r="C415" s="15"/>
      <c r="D415" s="29"/>
      <c r="E415" s="29"/>
      <c r="F415" s="29"/>
      <c r="G415" s="29"/>
      <c r="H415" s="29"/>
      <c r="I415" s="29"/>
      <c r="J415" s="29"/>
      <c r="K415" s="29"/>
      <c r="N415" s="17"/>
    </row>
    <row r="416" spans="1:14" s="16" customFormat="1" ht="18.75" customHeight="1" x14ac:dyDescent="0.25">
      <c r="A416" s="29"/>
      <c r="B416" s="39"/>
      <c r="C416" s="15"/>
      <c r="D416" s="29"/>
      <c r="E416" s="29"/>
      <c r="F416" s="29"/>
      <c r="G416" s="29"/>
      <c r="H416" s="29"/>
      <c r="I416" s="29"/>
      <c r="J416" s="29"/>
      <c r="K416" s="29"/>
      <c r="N416" s="17"/>
    </row>
    <row r="417" spans="1:14" s="16" customFormat="1" ht="18.75" customHeight="1" x14ac:dyDescent="0.25">
      <c r="A417" s="29"/>
      <c r="B417" s="39"/>
      <c r="C417" s="15"/>
      <c r="D417" s="29"/>
      <c r="E417" s="29"/>
      <c r="F417" s="29"/>
      <c r="G417" s="29"/>
      <c r="H417" s="29"/>
      <c r="I417" s="29"/>
      <c r="J417" s="29"/>
      <c r="K417" s="29"/>
      <c r="N417" s="17"/>
    </row>
    <row r="418" spans="1:14" s="16" customFormat="1" ht="18.75" customHeight="1" x14ac:dyDescent="0.25">
      <c r="A418" s="29"/>
      <c r="B418" s="39"/>
      <c r="C418" s="15"/>
      <c r="D418" s="29"/>
      <c r="E418" s="29"/>
      <c r="F418" s="29"/>
      <c r="G418" s="29"/>
      <c r="H418" s="29"/>
      <c r="I418" s="29"/>
      <c r="J418" s="29"/>
      <c r="K418" s="29"/>
      <c r="N418" s="17"/>
    </row>
    <row r="419" spans="1:14" s="16" customFormat="1" ht="18.75" customHeight="1" x14ac:dyDescent="0.25">
      <c r="A419" s="29"/>
      <c r="B419" s="31"/>
      <c r="C419" s="15"/>
      <c r="D419" s="29"/>
      <c r="E419" s="29"/>
      <c r="F419" s="29"/>
      <c r="G419" s="29"/>
      <c r="H419" s="29"/>
      <c r="I419" s="29"/>
      <c r="J419" s="29"/>
      <c r="K419" s="29"/>
      <c r="N419" s="17"/>
    </row>
    <row r="420" spans="1:14" s="16" customFormat="1" ht="18.75" customHeight="1" x14ac:dyDescent="0.25">
      <c r="A420" s="29"/>
      <c r="B420" s="31"/>
      <c r="C420" s="15"/>
      <c r="D420" s="29"/>
      <c r="E420" s="29"/>
      <c r="F420" s="29"/>
      <c r="G420" s="29"/>
      <c r="H420" s="29"/>
      <c r="I420" s="29"/>
      <c r="J420" s="29"/>
      <c r="K420" s="29"/>
      <c r="N420" s="17"/>
    </row>
    <row r="421" spans="1:14" s="16" customFormat="1" ht="18.75" customHeight="1" x14ac:dyDescent="0.25">
      <c r="A421" s="29"/>
      <c r="B421" s="31"/>
      <c r="C421" s="15"/>
      <c r="D421" s="29"/>
      <c r="E421" s="29"/>
      <c r="F421" s="29"/>
      <c r="G421" s="29"/>
      <c r="H421" s="29"/>
      <c r="I421" s="29"/>
      <c r="J421" s="29"/>
      <c r="K421" s="29"/>
      <c r="N421" s="17"/>
    </row>
    <row r="422" spans="1:14" s="16" customFormat="1" ht="18.75" customHeight="1" x14ac:dyDescent="0.25">
      <c r="A422" s="29"/>
      <c r="B422" s="154"/>
      <c r="C422" s="15"/>
      <c r="D422" s="29"/>
      <c r="E422" s="29"/>
      <c r="F422" s="29"/>
      <c r="G422" s="29"/>
      <c r="H422" s="29"/>
      <c r="I422" s="29"/>
      <c r="J422" s="29"/>
      <c r="K422" s="29"/>
      <c r="N422" s="17"/>
    </row>
    <row r="423" spans="1:14" s="16" customFormat="1" ht="18.75" customHeight="1" x14ac:dyDescent="0.25">
      <c r="A423" s="29"/>
      <c r="B423" s="31"/>
      <c r="C423" s="15"/>
      <c r="D423" s="29"/>
      <c r="E423" s="29"/>
      <c r="F423" s="29"/>
      <c r="G423" s="29"/>
      <c r="H423" s="29"/>
      <c r="I423" s="29"/>
      <c r="J423" s="29"/>
      <c r="K423" s="29"/>
      <c r="N423" s="17"/>
    </row>
    <row r="424" spans="1:14" s="16" customFormat="1" ht="18.75" customHeight="1" x14ac:dyDescent="0.25">
      <c r="A424" s="29"/>
      <c r="B424" s="31"/>
      <c r="C424" s="15"/>
      <c r="D424" s="29"/>
      <c r="E424" s="29"/>
      <c r="F424" s="29"/>
      <c r="G424" s="29"/>
      <c r="H424" s="29"/>
      <c r="I424" s="29"/>
      <c r="J424" s="29"/>
      <c r="K424" s="29"/>
      <c r="N424" s="17"/>
    </row>
    <row r="425" spans="1:14" s="16" customFormat="1" ht="18.75" customHeight="1" x14ac:dyDescent="0.25">
      <c r="A425" s="29"/>
      <c r="B425" s="31"/>
      <c r="C425" s="15"/>
      <c r="D425" s="29"/>
      <c r="E425" s="29"/>
      <c r="F425" s="29"/>
      <c r="G425" s="29"/>
      <c r="H425" s="29"/>
      <c r="I425" s="29"/>
      <c r="J425" s="29"/>
      <c r="K425" s="29"/>
      <c r="N425" s="17"/>
    </row>
    <row r="426" spans="1:14" s="16" customFormat="1" ht="18.75" customHeight="1" x14ac:dyDescent="0.25">
      <c r="A426" s="29"/>
      <c r="B426" s="31"/>
      <c r="C426" s="15"/>
      <c r="D426" s="29"/>
      <c r="E426" s="29"/>
      <c r="F426" s="29"/>
      <c r="G426" s="29"/>
      <c r="H426" s="29"/>
      <c r="I426" s="29"/>
      <c r="J426" s="29"/>
      <c r="K426" s="29"/>
      <c r="N426" s="17"/>
    </row>
    <row r="427" spans="1:14" s="16" customFormat="1" ht="18.75" customHeight="1" x14ac:dyDescent="0.25">
      <c r="A427" s="29"/>
      <c r="B427" s="31"/>
      <c r="C427" s="15"/>
      <c r="D427" s="29"/>
      <c r="E427" s="29"/>
      <c r="F427" s="29"/>
      <c r="G427" s="29"/>
      <c r="H427" s="29"/>
      <c r="I427" s="29"/>
      <c r="J427" s="29"/>
      <c r="K427" s="29"/>
      <c r="N427" s="17"/>
    </row>
    <row r="428" spans="1:14" s="16" customFormat="1" ht="18.75" customHeight="1" x14ac:dyDescent="0.25">
      <c r="A428" s="29"/>
      <c r="B428" s="31"/>
      <c r="C428" s="15"/>
      <c r="D428" s="29"/>
      <c r="E428" s="29"/>
      <c r="F428" s="29"/>
      <c r="G428" s="29"/>
      <c r="H428" s="29"/>
      <c r="I428" s="29"/>
      <c r="J428" s="29"/>
      <c r="K428" s="29"/>
      <c r="N428" s="17"/>
    </row>
    <row r="429" spans="1:14" s="16" customFormat="1" ht="18.75" customHeight="1" x14ac:dyDescent="0.25">
      <c r="A429" s="29"/>
      <c r="B429" s="31"/>
      <c r="C429" s="15"/>
      <c r="D429" s="29"/>
      <c r="E429" s="29"/>
      <c r="F429" s="29"/>
      <c r="G429" s="29"/>
      <c r="H429" s="29"/>
      <c r="I429" s="29"/>
      <c r="J429" s="29"/>
      <c r="K429" s="29"/>
      <c r="N429" s="17"/>
    </row>
    <row r="430" spans="1:14" s="16" customFormat="1" ht="18.75" customHeight="1" x14ac:dyDescent="0.25">
      <c r="A430" s="29"/>
      <c r="B430" s="31"/>
      <c r="C430" s="15"/>
      <c r="D430" s="29"/>
      <c r="E430" s="29"/>
      <c r="F430" s="29"/>
      <c r="G430" s="29"/>
      <c r="H430" s="29"/>
      <c r="I430" s="29"/>
      <c r="J430" s="29"/>
      <c r="K430" s="29"/>
      <c r="N430" s="17"/>
    </row>
    <row r="431" spans="1:14" s="16" customFormat="1" ht="18.75" customHeight="1" x14ac:dyDescent="0.25">
      <c r="A431" s="29"/>
      <c r="B431" s="31"/>
      <c r="C431" s="15"/>
      <c r="D431" s="29"/>
      <c r="E431" s="29"/>
      <c r="F431" s="29"/>
      <c r="G431" s="29"/>
      <c r="H431" s="29"/>
      <c r="I431" s="29"/>
      <c r="J431" s="29"/>
      <c r="K431" s="29"/>
      <c r="N431" s="17"/>
    </row>
    <row r="432" spans="1:14" s="16" customFormat="1" ht="18.75" customHeight="1" x14ac:dyDescent="0.25">
      <c r="A432" s="29"/>
      <c r="B432" s="31"/>
      <c r="C432" s="15"/>
      <c r="D432" s="29"/>
      <c r="E432" s="29"/>
      <c r="F432" s="29"/>
      <c r="G432" s="29"/>
      <c r="H432" s="29"/>
      <c r="I432" s="29"/>
      <c r="J432" s="29"/>
      <c r="K432" s="29"/>
      <c r="N432" s="17"/>
    </row>
    <row r="433" spans="1:14" s="16" customFormat="1" ht="18.75" customHeight="1" x14ac:dyDescent="0.25">
      <c r="A433" s="29"/>
      <c r="B433" s="31"/>
      <c r="C433" s="15"/>
      <c r="D433" s="29"/>
      <c r="E433" s="29"/>
      <c r="F433" s="29"/>
      <c r="G433" s="29"/>
      <c r="H433" s="29"/>
      <c r="I433" s="29"/>
      <c r="J433" s="29"/>
      <c r="K433" s="29"/>
      <c r="N433" s="17"/>
    </row>
    <row r="434" spans="1:14" s="16" customFormat="1" ht="18.75" customHeight="1" x14ac:dyDescent="0.25">
      <c r="A434" s="29"/>
      <c r="B434" s="31"/>
      <c r="C434" s="15"/>
      <c r="D434" s="29"/>
      <c r="E434" s="29"/>
      <c r="F434" s="29"/>
      <c r="G434" s="29"/>
      <c r="H434" s="29"/>
      <c r="I434" s="29"/>
      <c r="J434" s="29"/>
      <c r="K434" s="29"/>
      <c r="N434" s="17"/>
    </row>
    <row r="435" spans="1:14" s="16" customFormat="1" ht="18.75" customHeight="1" x14ac:dyDescent="0.25">
      <c r="A435" s="29"/>
      <c r="B435" s="31"/>
      <c r="C435" s="15"/>
      <c r="D435" s="29"/>
      <c r="E435" s="29"/>
      <c r="F435" s="29"/>
      <c r="G435" s="29"/>
      <c r="H435" s="29"/>
      <c r="I435" s="29"/>
      <c r="J435" s="29"/>
      <c r="K435" s="29"/>
      <c r="N435" s="17"/>
    </row>
    <row r="436" spans="1:14" s="16" customFormat="1" ht="18.75" customHeight="1" x14ac:dyDescent="0.25">
      <c r="A436" s="29"/>
      <c r="B436" s="31"/>
      <c r="C436" s="15"/>
      <c r="D436" s="29"/>
      <c r="E436" s="29"/>
      <c r="F436" s="29"/>
      <c r="G436" s="29"/>
      <c r="H436" s="29"/>
      <c r="I436" s="29"/>
      <c r="J436" s="29"/>
      <c r="K436" s="29"/>
      <c r="N436" s="17"/>
    </row>
    <row r="437" spans="1:14" s="16" customFormat="1" ht="18.75" customHeight="1" x14ac:dyDescent="0.25">
      <c r="A437" s="29"/>
      <c r="B437" s="31"/>
      <c r="C437" s="15"/>
      <c r="D437" s="29"/>
      <c r="E437" s="29"/>
      <c r="F437" s="29"/>
      <c r="G437" s="29"/>
      <c r="H437" s="29"/>
      <c r="I437" s="29"/>
      <c r="J437" s="29"/>
      <c r="K437" s="29"/>
      <c r="N437" s="17"/>
    </row>
    <row r="438" spans="1:14" s="16" customFormat="1" ht="18.75" customHeight="1" x14ac:dyDescent="0.25">
      <c r="A438" s="29"/>
      <c r="B438" s="31"/>
      <c r="C438" s="15"/>
      <c r="D438" s="29"/>
      <c r="E438" s="29"/>
      <c r="F438" s="29"/>
      <c r="G438" s="29"/>
      <c r="H438" s="29"/>
      <c r="I438" s="29"/>
      <c r="J438" s="29"/>
      <c r="K438" s="29"/>
      <c r="N438" s="17"/>
    </row>
    <row r="439" spans="1:14" s="16" customFormat="1" ht="18.75" customHeight="1" x14ac:dyDescent="0.25">
      <c r="A439" s="29"/>
      <c r="B439" s="31"/>
      <c r="C439" s="15"/>
      <c r="D439" s="29"/>
      <c r="E439" s="29"/>
      <c r="F439" s="29"/>
      <c r="G439" s="29"/>
      <c r="H439" s="29"/>
      <c r="I439" s="29"/>
      <c r="J439" s="29"/>
      <c r="K439" s="29"/>
      <c r="N439" s="17"/>
    </row>
    <row r="440" spans="1:14" s="16" customFormat="1" ht="18.75" customHeight="1" x14ac:dyDescent="0.25">
      <c r="A440" s="29"/>
      <c r="B440" s="31"/>
      <c r="C440" s="15"/>
      <c r="D440" s="29"/>
      <c r="E440" s="29"/>
      <c r="F440" s="29"/>
      <c r="G440" s="29"/>
      <c r="H440" s="29"/>
      <c r="I440" s="29"/>
      <c r="J440" s="29"/>
      <c r="K440" s="29"/>
      <c r="N440" s="17"/>
    </row>
    <row r="441" spans="1:14" s="16" customFormat="1" ht="18.75" customHeight="1" x14ac:dyDescent="0.25">
      <c r="A441" s="29"/>
      <c r="B441" s="31"/>
      <c r="C441" s="15"/>
      <c r="D441" s="29"/>
      <c r="E441" s="29"/>
      <c r="F441" s="29"/>
      <c r="G441" s="29"/>
      <c r="H441" s="29"/>
      <c r="I441" s="29"/>
      <c r="J441" s="29"/>
      <c r="K441" s="29"/>
      <c r="N441" s="17"/>
    </row>
    <row r="442" spans="1:14" s="16" customFormat="1" ht="18.75" customHeight="1" x14ac:dyDescent="0.25">
      <c r="A442" s="29"/>
      <c r="B442" s="31"/>
      <c r="C442" s="15"/>
      <c r="D442" s="29"/>
      <c r="E442" s="29"/>
      <c r="F442" s="29"/>
      <c r="G442" s="29"/>
      <c r="H442" s="29"/>
      <c r="I442" s="29"/>
      <c r="J442" s="29"/>
      <c r="K442" s="29"/>
      <c r="N442" s="17"/>
    </row>
    <row r="443" spans="1:14" s="16" customFormat="1" ht="18.75" customHeight="1" x14ac:dyDescent="0.25">
      <c r="A443" s="29"/>
      <c r="B443" s="31"/>
      <c r="C443" s="15"/>
      <c r="D443" s="29"/>
      <c r="E443" s="29"/>
      <c r="F443" s="29"/>
      <c r="G443" s="29"/>
      <c r="H443" s="29"/>
      <c r="I443" s="29"/>
      <c r="J443" s="29"/>
      <c r="K443" s="29"/>
      <c r="N443" s="17"/>
    </row>
    <row r="444" spans="1:14" s="16" customFormat="1" ht="18.75" customHeight="1" x14ac:dyDescent="0.25">
      <c r="A444" s="29"/>
      <c r="B444" s="31"/>
      <c r="C444" s="15"/>
      <c r="D444" s="29"/>
      <c r="E444" s="29"/>
      <c r="F444" s="29"/>
      <c r="G444" s="29"/>
      <c r="H444" s="29"/>
      <c r="I444" s="29"/>
      <c r="J444" s="29"/>
      <c r="K444" s="29"/>
      <c r="N444" s="17"/>
    </row>
    <row r="445" spans="1:14" s="16" customFormat="1" ht="18.75" customHeight="1" x14ac:dyDescent="0.25">
      <c r="A445" s="29"/>
      <c r="B445" s="155"/>
      <c r="C445" s="29"/>
      <c r="D445" s="29"/>
      <c r="E445" s="29"/>
      <c r="F445" s="29"/>
      <c r="G445" s="29"/>
      <c r="H445" s="29"/>
      <c r="I445" s="29"/>
      <c r="J445" s="29"/>
      <c r="K445" s="11"/>
      <c r="N445" s="17"/>
    </row>
    <row r="446" spans="1:14" s="16" customFormat="1" ht="18.75" customHeight="1" x14ac:dyDescent="0.25">
      <c r="A446" s="29"/>
      <c r="B446" s="31"/>
      <c r="C446" s="15"/>
      <c r="D446" s="29"/>
      <c r="E446" s="29"/>
      <c r="F446" s="29"/>
      <c r="G446" s="29"/>
      <c r="H446" s="29"/>
      <c r="I446" s="29"/>
      <c r="J446" s="29"/>
      <c r="K446" s="29"/>
      <c r="N446" s="17"/>
    </row>
    <row r="447" spans="1:14" s="16" customFormat="1" ht="18.75" customHeight="1" x14ac:dyDescent="0.25">
      <c r="A447" s="29"/>
      <c r="B447" s="31"/>
      <c r="C447" s="15"/>
      <c r="D447" s="29"/>
      <c r="E447" s="29"/>
      <c r="F447" s="29"/>
      <c r="G447" s="29"/>
      <c r="H447" s="29"/>
      <c r="I447" s="29"/>
      <c r="J447" s="29"/>
      <c r="K447" s="29"/>
      <c r="N447" s="17"/>
    </row>
    <row r="448" spans="1:14" s="16" customFormat="1" ht="18.75" customHeight="1" x14ac:dyDescent="0.25">
      <c r="A448" s="29"/>
      <c r="B448" s="31"/>
      <c r="C448" s="15"/>
      <c r="D448" s="29"/>
      <c r="E448" s="29"/>
      <c r="F448" s="29"/>
      <c r="G448" s="29"/>
      <c r="H448" s="29"/>
      <c r="I448" s="29"/>
      <c r="J448" s="29"/>
      <c r="K448" s="29"/>
      <c r="N448" s="17"/>
    </row>
    <row r="449" spans="1:14" s="16" customFormat="1" ht="18.75" customHeight="1" x14ac:dyDescent="0.25">
      <c r="A449" s="29"/>
      <c r="B449" s="31"/>
      <c r="C449" s="15"/>
      <c r="D449" s="29"/>
      <c r="E449" s="29"/>
      <c r="F449" s="29"/>
      <c r="G449" s="29"/>
      <c r="H449" s="29"/>
      <c r="I449" s="29"/>
      <c r="J449" s="29"/>
      <c r="K449" s="29"/>
      <c r="N449" s="17"/>
    </row>
    <row r="450" spans="1:14" s="16" customFormat="1" ht="18.75" customHeight="1" x14ac:dyDescent="0.25">
      <c r="A450" s="29"/>
      <c r="B450" s="31"/>
      <c r="C450" s="15"/>
      <c r="D450" s="29"/>
      <c r="E450" s="29"/>
      <c r="F450" s="29"/>
      <c r="G450" s="29"/>
      <c r="H450" s="29"/>
      <c r="I450" s="29"/>
      <c r="J450" s="29"/>
      <c r="K450" s="29"/>
      <c r="N450" s="17"/>
    </row>
    <row r="451" spans="1:14" s="16" customFormat="1" ht="18.75" customHeight="1" x14ac:dyDescent="0.25">
      <c r="A451" s="29"/>
      <c r="B451" s="31"/>
      <c r="C451" s="15"/>
      <c r="D451" s="29"/>
      <c r="E451" s="29"/>
      <c r="F451" s="29"/>
      <c r="G451" s="29"/>
      <c r="H451" s="29"/>
      <c r="I451" s="29"/>
      <c r="J451" s="29"/>
      <c r="K451" s="29"/>
      <c r="N451" s="17"/>
    </row>
    <row r="452" spans="1:14" s="16" customFormat="1" ht="18.75" customHeight="1" x14ac:dyDescent="0.25">
      <c r="A452" s="29"/>
      <c r="B452" s="31"/>
      <c r="C452" s="15"/>
      <c r="D452" s="29"/>
      <c r="E452" s="29"/>
      <c r="F452" s="29"/>
      <c r="G452" s="29"/>
      <c r="H452" s="29"/>
      <c r="I452" s="29"/>
      <c r="J452" s="29"/>
      <c r="K452" s="29"/>
      <c r="N452" s="17"/>
    </row>
    <row r="453" spans="1:14" s="16" customFormat="1" ht="18.75" customHeight="1" x14ac:dyDescent="0.25">
      <c r="A453" s="29"/>
      <c r="B453" s="31"/>
      <c r="C453" s="15"/>
      <c r="D453" s="29"/>
      <c r="E453" s="29"/>
      <c r="F453" s="29"/>
      <c r="G453" s="29"/>
      <c r="H453" s="29"/>
      <c r="I453" s="29"/>
      <c r="J453" s="29"/>
      <c r="K453" s="29"/>
      <c r="N453" s="17"/>
    </row>
    <row r="454" spans="1:14" s="16" customFormat="1" ht="18.75" customHeight="1" x14ac:dyDescent="0.25">
      <c r="A454" s="29"/>
      <c r="B454" s="31"/>
      <c r="C454" s="15"/>
      <c r="D454" s="29"/>
      <c r="E454" s="29"/>
      <c r="F454" s="29"/>
      <c r="G454" s="29"/>
      <c r="H454" s="29"/>
      <c r="I454" s="29"/>
      <c r="J454" s="29"/>
      <c r="K454" s="29"/>
      <c r="N454" s="17"/>
    </row>
    <row r="455" spans="1:14" s="16" customFormat="1" ht="18.75" customHeight="1" x14ac:dyDescent="0.25">
      <c r="A455" s="29"/>
      <c r="B455" s="31"/>
      <c r="C455" s="15"/>
      <c r="D455" s="29"/>
      <c r="E455" s="29"/>
      <c r="F455" s="29"/>
      <c r="G455" s="29"/>
      <c r="H455" s="29"/>
      <c r="I455" s="29"/>
      <c r="J455" s="29"/>
      <c r="K455" s="29"/>
      <c r="N455" s="17"/>
    </row>
    <row r="456" spans="1:14" s="16" customFormat="1" ht="18.75" customHeight="1" x14ac:dyDescent="0.25">
      <c r="A456" s="29"/>
      <c r="B456" s="31"/>
      <c r="C456" s="15"/>
      <c r="D456" s="29"/>
      <c r="E456" s="29"/>
      <c r="F456" s="29"/>
      <c r="G456" s="29"/>
      <c r="H456" s="29"/>
      <c r="I456" s="29"/>
      <c r="J456" s="29"/>
      <c r="K456" s="29"/>
      <c r="N456" s="17"/>
    </row>
    <row r="457" spans="1:14" s="16" customFormat="1" ht="18.75" customHeight="1" x14ac:dyDescent="0.25">
      <c r="A457" s="29"/>
      <c r="B457" s="31"/>
      <c r="C457" s="15"/>
      <c r="D457" s="29"/>
      <c r="E457" s="29"/>
      <c r="F457" s="29"/>
      <c r="G457" s="29"/>
      <c r="H457" s="29"/>
      <c r="I457" s="29"/>
      <c r="J457" s="29"/>
      <c r="K457" s="29"/>
      <c r="N457" s="17"/>
    </row>
    <row r="458" spans="1:14" s="16" customFormat="1" ht="18.75" customHeight="1" x14ac:dyDescent="0.25">
      <c r="A458" s="29"/>
      <c r="B458" s="31"/>
      <c r="C458" s="15"/>
      <c r="D458" s="29"/>
      <c r="E458" s="29"/>
      <c r="F458" s="29"/>
      <c r="G458" s="29"/>
      <c r="H458" s="29"/>
      <c r="I458" s="29"/>
      <c r="J458" s="29"/>
      <c r="K458" s="29"/>
      <c r="N458" s="17"/>
    </row>
    <row r="459" spans="1:14" s="16" customFormat="1" ht="18.75" customHeight="1" x14ac:dyDescent="0.25">
      <c r="A459" s="29"/>
      <c r="B459" s="31"/>
      <c r="C459" s="15"/>
      <c r="D459" s="29"/>
      <c r="E459" s="29"/>
      <c r="F459" s="29"/>
      <c r="G459" s="29"/>
      <c r="H459" s="29"/>
      <c r="I459" s="29"/>
      <c r="J459" s="29"/>
      <c r="K459" s="29"/>
      <c r="N459" s="17"/>
    </row>
    <row r="460" spans="1:14" s="16" customFormat="1" ht="18.75" customHeight="1" x14ac:dyDescent="0.25">
      <c r="A460" s="29"/>
      <c r="B460" s="31"/>
      <c r="C460" s="15"/>
      <c r="D460" s="29"/>
      <c r="E460" s="29"/>
      <c r="F460" s="29"/>
      <c r="G460" s="29"/>
      <c r="H460" s="29"/>
      <c r="I460" s="29"/>
      <c r="J460" s="29"/>
      <c r="K460" s="29"/>
      <c r="N460" s="17"/>
    </row>
    <row r="461" spans="1:14" s="16" customFormat="1" ht="18.75" customHeight="1" x14ac:dyDescent="0.25">
      <c r="A461" s="29"/>
      <c r="B461" s="31"/>
      <c r="C461" s="15"/>
      <c r="D461" s="29"/>
      <c r="E461" s="29"/>
      <c r="F461" s="29"/>
      <c r="G461" s="29"/>
      <c r="H461" s="29"/>
      <c r="I461" s="29"/>
      <c r="J461" s="29"/>
      <c r="K461" s="29"/>
      <c r="N461" s="17"/>
    </row>
    <row r="462" spans="1:14" s="16" customFormat="1" ht="18.75" customHeight="1" x14ac:dyDescent="0.25">
      <c r="A462" s="29"/>
      <c r="B462" s="31"/>
      <c r="C462" s="15"/>
      <c r="D462" s="29"/>
      <c r="E462" s="29"/>
      <c r="F462" s="29"/>
      <c r="G462" s="29"/>
      <c r="H462" s="29"/>
      <c r="I462" s="29"/>
      <c r="J462" s="29"/>
      <c r="K462" s="29"/>
      <c r="N462" s="17"/>
    </row>
    <row r="463" spans="1:14" s="16" customFormat="1" ht="18.75" customHeight="1" x14ac:dyDescent="0.25">
      <c r="A463" s="29"/>
      <c r="B463" s="31"/>
      <c r="C463" s="15"/>
      <c r="D463" s="29"/>
      <c r="E463" s="29"/>
      <c r="F463" s="29"/>
      <c r="G463" s="29"/>
      <c r="H463" s="29"/>
      <c r="I463" s="29"/>
      <c r="J463" s="29"/>
      <c r="K463" s="29"/>
      <c r="N463" s="17"/>
    </row>
    <row r="464" spans="1:14" s="16" customFormat="1" ht="18.75" customHeight="1" x14ac:dyDescent="0.25">
      <c r="A464" s="29"/>
      <c r="B464" s="31"/>
      <c r="C464" s="15"/>
      <c r="D464" s="29"/>
      <c r="E464" s="29"/>
      <c r="F464" s="29"/>
      <c r="G464" s="29"/>
      <c r="H464" s="29"/>
      <c r="I464" s="29"/>
      <c r="J464" s="29"/>
      <c r="K464" s="29"/>
      <c r="N464" s="17"/>
    </row>
    <row r="465" spans="1:14" s="16" customFormat="1" ht="18.75" customHeight="1" x14ac:dyDescent="0.25">
      <c r="A465" s="29"/>
      <c r="B465" s="31"/>
      <c r="C465" s="15"/>
      <c r="D465" s="29"/>
      <c r="E465" s="29"/>
      <c r="F465" s="29"/>
      <c r="G465" s="29"/>
      <c r="H465" s="29"/>
      <c r="I465" s="29"/>
      <c r="J465" s="29"/>
      <c r="K465" s="29"/>
      <c r="N465" s="17"/>
    </row>
    <row r="466" spans="1:14" s="16" customFormat="1" ht="18.75" customHeight="1" x14ac:dyDescent="0.25">
      <c r="A466" s="29"/>
      <c r="B466" s="31"/>
      <c r="C466" s="15"/>
      <c r="D466" s="29"/>
      <c r="E466" s="29"/>
      <c r="F466" s="29"/>
      <c r="G466" s="29"/>
      <c r="H466" s="29"/>
      <c r="I466" s="29"/>
      <c r="J466" s="29"/>
      <c r="K466" s="29"/>
      <c r="N466" s="17"/>
    </row>
    <row r="467" spans="1:14" s="16" customFormat="1" ht="18.75" customHeight="1" x14ac:dyDescent="0.25">
      <c r="A467" s="29"/>
      <c r="B467" s="31"/>
      <c r="C467" s="15"/>
      <c r="D467" s="29"/>
      <c r="E467" s="29"/>
      <c r="F467" s="29"/>
      <c r="G467" s="29"/>
      <c r="H467" s="29"/>
      <c r="I467" s="29"/>
      <c r="J467" s="29"/>
      <c r="K467" s="29"/>
      <c r="N467" s="17"/>
    </row>
    <row r="468" spans="1:14" s="16" customFormat="1" ht="18.75" customHeight="1" x14ac:dyDescent="0.25">
      <c r="A468" s="29"/>
      <c r="B468" s="31"/>
      <c r="C468" s="15"/>
      <c r="D468" s="29"/>
      <c r="E468" s="29"/>
      <c r="F468" s="29"/>
      <c r="G468" s="29"/>
      <c r="H468" s="29"/>
      <c r="I468" s="29"/>
      <c r="J468" s="29"/>
      <c r="K468" s="29"/>
      <c r="N468" s="17"/>
    </row>
    <row r="469" spans="1:14" s="16" customFormat="1" ht="18.75" customHeight="1" x14ac:dyDescent="0.25">
      <c r="A469" s="29"/>
      <c r="B469" s="31"/>
      <c r="C469" s="15"/>
      <c r="D469" s="29"/>
      <c r="E469" s="29"/>
      <c r="F469" s="29"/>
      <c r="G469" s="29"/>
      <c r="H469" s="29"/>
      <c r="I469" s="29"/>
      <c r="J469" s="29"/>
      <c r="K469" s="29"/>
      <c r="N469" s="17"/>
    </row>
    <row r="470" spans="1:14" s="16" customFormat="1" ht="18.75" customHeight="1" x14ac:dyDescent="0.25">
      <c r="A470" s="29"/>
      <c r="B470" s="31"/>
      <c r="C470" s="15"/>
      <c r="D470" s="29"/>
      <c r="E470" s="29"/>
      <c r="F470" s="29"/>
      <c r="G470" s="29"/>
      <c r="H470" s="29"/>
      <c r="I470" s="29"/>
      <c r="J470" s="29"/>
      <c r="K470" s="29"/>
      <c r="N470" s="17"/>
    </row>
    <row r="471" spans="1:14" s="16" customFormat="1" ht="18.75" customHeight="1" x14ac:dyDescent="0.25">
      <c r="A471" s="29"/>
      <c r="B471" s="31"/>
      <c r="C471" s="15"/>
      <c r="D471" s="29"/>
      <c r="E471" s="29"/>
      <c r="F471" s="29"/>
      <c r="G471" s="29"/>
      <c r="H471" s="29"/>
      <c r="I471" s="29"/>
      <c r="J471" s="29"/>
      <c r="K471" s="29"/>
      <c r="N471" s="17"/>
    </row>
    <row r="472" spans="1:14" s="16" customFormat="1" ht="18.75" customHeight="1" x14ac:dyDescent="0.25">
      <c r="A472" s="29"/>
      <c r="B472" s="154"/>
      <c r="C472" s="15"/>
      <c r="D472" s="29"/>
      <c r="E472" s="29"/>
      <c r="F472" s="29"/>
      <c r="G472" s="29"/>
      <c r="H472" s="29"/>
      <c r="I472" s="29"/>
      <c r="J472" s="29"/>
      <c r="K472" s="29"/>
      <c r="N472" s="17"/>
    </row>
    <row r="473" spans="1:14" s="16" customFormat="1" ht="18.75" customHeight="1" x14ac:dyDescent="0.25">
      <c r="A473" s="29"/>
      <c r="B473" s="31"/>
      <c r="C473" s="15"/>
      <c r="D473" s="29"/>
      <c r="E473" s="29"/>
      <c r="F473" s="29"/>
      <c r="G473" s="29"/>
      <c r="H473" s="29"/>
      <c r="I473" s="29"/>
      <c r="J473" s="29"/>
      <c r="K473" s="29"/>
      <c r="N473" s="17"/>
    </row>
    <row r="474" spans="1:14" s="16" customFormat="1" ht="18.75" customHeight="1" x14ac:dyDescent="0.25">
      <c r="A474" s="29"/>
      <c r="B474" s="31"/>
      <c r="C474" s="15"/>
      <c r="D474" s="29"/>
      <c r="E474" s="29"/>
      <c r="F474" s="29"/>
      <c r="G474" s="29"/>
      <c r="H474" s="29"/>
      <c r="I474" s="29"/>
      <c r="J474" s="29"/>
      <c r="K474" s="29"/>
      <c r="N474" s="17"/>
    </row>
    <row r="475" spans="1:14" s="16" customFormat="1" ht="18.75" customHeight="1" x14ac:dyDescent="0.25">
      <c r="A475" s="29"/>
      <c r="B475" s="31"/>
      <c r="C475" s="15"/>
      <c r="D475" s="29"/>
      <c r="E475" s="29"/>
      <c r="F475" s="29"/>
      <c r="G475" s="29"/>
      <c r="H475" s="29"/>
      <c r="I475" s="29"/>
      <c r="J475" s="29"/>
      <c r="K475" s="29"/>
      <c r="N475" s="17"/>
    </row>
    <row r="476" spans="1:14" s="16" customFormat="1" ht="18.75" customHeight="1" x14ac:dyDescent="0.25">
      <c r="A476" s="29"/>
      <c r="B476" s="31"/>
      <c r="C476" s="15"/>
      <c r="D476" s="29"/>
      <c r="E476" s="29"/>
      <c r="F476" s="29"/>
      <c r="G476" s="29"/>
      <c r="H476" s="29"/>
      <c r="I476" s="29"/>
      <c r="J476" s="29"/>
      <c r="K476" s="29"/>
      <c r="N476" s="17"/>
    </row>
    <row r="477" spans="1:14" s="16" customFormat="1" ht="18.75" customHeight="1" x14ac:dyDescent="0.25">
      <c r="A477" s="29"/>
      <c r="B477" s="31"/>
      <c r="C477" s="15"/>
      <c r="D477" s="29"/>
      <c r="E477" s="29"/>
      <c r="F477" s="29"/>
      <c r="G477" s="29"/>
      <c r="H477" s="29"/>
      <c r="I477" s="29"/>
      <c r="J477" s="29"/>
      <c r="K477" s="29"/>
      <c r="N477" s="17"/>
    </row>
    <row r="478" spans="1:14" s="16" customFormat="1" ht="18.75" customHeight="1" x14ac:dyDescent="0.25">
      <c r="A478" s="29"/>
      <c r="B478" s="31"/>
      <c r="C478" s="15"/>
      <c r="D478" s="29"/>
      <c r="E478" s="29"/>
      <c r="F478" s="29"/>
      <c r="G478" s="29"/>
      <c r="H478" s="29"/>
      <c r="I478" s="29"/>
      <c r="J478" s="29"/>
      <c r="K478" s="29"/>
      <c r="N478" s="17"/>
    </row>
    <row r="479" spans="1:14" s="16" customFormat="1" ht="18.75" customHeight="1" x14ac:dyDescent="0.25">
      <c r="A479" s="29"/>
      <c r="B479" s="31"/>
      <c r="C479" s="15"/>
      <c r="D479" s="29"/>
      <c r="E479" s="29"/>
      <c r="F479" s="29"/>
      <c r="G479" s="29"/>
      <c r="H479" s="29"/>
      <c r="I479" s="29"/>
      <c r="J479" s="29"/>
      <c r="K479" s="29"/>
      <c r="N479" s="17"/>
    </row>
    <row r="480" spans="1:14" s="16" customFormat="1" ht="18.75" customHeight="1" x14ac:dyDescent="0.25">
      <c r="A480" s="29"/>
      <c r="B480" s="31"/>
      <c r="C480" s="15"/>
      <c r="D480" s="29"/>
      <c r="E480" s="29"/>
      <c r="F480" s="29"/>
      <c r="G480" s="29"/>
      <c r="H480" s="29"/>
      <c r="I480" s="29"/>
      <c r="J480" s="29"/>
      <c r="K480" s="29"/>
      <c r="N480" s="17"/>
    </row>
    <row r="481" spans="1:14" s="16" customFormat="1" ht="18.75" customHeight="1" x14ac:dyDescent="0.25">
      <c r="A481" s="29"/>
      <c r="B481" s="31"/>
      <c r="C481" s="15"/>
      <c r="D481" s="29"/>
      <c r="E481" s="29"/>
      <c r="F481" s="29"/>
      <c r="G481" s="29"/>
      <c r="H481" s="29"/>
      <c r="I481" s="29"/>
      <c r="J481" s="29"/>
      <c r="K481" s="29"/>
      <c r="N481" s="17"/>
    </row>
    <row r="482" spans="1:14" s="16" customFormat="1" ht="18.75" customHeight="1" x14ac:dyDescent="0.25">
      <c r="A482" s="29"/>
      <c r="B482" s="31"/>
      <c r="C482" s="15"/>
      <c r="D482" s="29"/>
      <c r="E482" s="29"/>
      <c r="F482" s="29"/>
      <c r="G482" s="29"/>
      <c r="H482" s="29"/>
      <c r="I482" s="29"/>
      <c r="J482" s="29"/>
      <c r="K482" s="29"/>
      <c r="N482" s="17"/>
    </row>
    <row r="483" spans="1:14" s="16" customFormat="1" ht="18.75" customHeight="1" x14ac:dyDescent="0.25">
      <c r="A483" s="29"/>
      <c r="B483" s="31"/>
      <c r="C483" s="15"/>
      <c r="D483" s="29"/>
      <c r="E483" s="29"/>
      <c r="F483" s="29"/>
      <c r="G483" s="29"/>
      <c r="H483" s="29"/>
      <c r="I483" s="29"/>
      <c r="J483" s="29"/>
      <c r="K483" s="29"/>
      <c r="N483" s="17"/>
    </row>
    <row r="484" spans="1:14" s="16" customFormat="1" ht="18.75" customHeight="1" x14ac:dyDescent="0.25">
      <c r="A484" s="29"/>
      <c r="B484" s="31"/>
      <c r="C484" s="15"/>
      <c r="D484" s="29"/>
      <c r="E484" s="29"/>
      <c r="F484" s="29"/>
      <c r="G484" s="29"/>
      <c r="H484" s="29"/>
      <c r="I484" s="29"/>
      <c r="J484" s="29"/>
      <c r="K484" s="29"/>
      <c r="N484" s="17"/>
    </row>
    <row r="485" spans="1:14" s="16" customFormat="1" ht="18.75" customHeight="1" x14ac:dyDescent="0.25">
      <c r="A485" s="29"/>
      <c r="B485" s="31"/>
      <c r="C485" s="15"/>
      <c r="D485" s="29"/>
      <c r="E485" s="29"/>
      <c r="F485" s="29"/>
      <c r="G485" s="29"/>
      <c r="H485" s="29"/>
      <c r="I485" s="29"/>
      <c r="J485" s="29"/>
      <c r="K485" s="29"/>
      <c r="N485" s="17"/>
    </row>
    <row r="486" spans="1:14" s="16" customFormat="1" ht="18.75" customHeight="1" x14ac:dyDescent="0.25">
      <c r="A486" s="29"/>
      <c r="B486" s="31"/>
      <c r="C486" s="15"/>
      <c r="D486" s="29"/>
      <c r="E486" s="29"/>
      <c r="F486" s="29"/>
      <c r="G486" s="29"/>
      <c r="H486" s="29"/>
      <c r="I486" s="29"/>
      <c r="J486" s="29"/>
      <c r="K486" s="29"/>
      <c r="N486" s="17"/>
    </row>
    <row r="487" spans="1:14" s="16" customFormat="1" ht="18.75" customHeight="1" x14ac:dyDescent="0.25">
      <c r="A487" s="29"/>
      <c r="B487" s="31"/>
      <c r="C487" s="15"/>
      <c r="D487" s="29"/>
      <c r="E487" s="29"/>
      <c r="F487" s="29"/>
      <c r="G487" s="29"/>
      <c r="H487" s="29"/>
      <c r="I487" s="29"/>
      <c r="J487" s="29"/>
      <c r="K487" s="29"/>
      <c r="N487" s="17"/>
    </row>
    <row r="488" spans="1:14" s="16" customFormat="1" ht="18.75" customHeight="1" x14ac:dyDescent="0.25">
      <c r="A488" s="29"/>
      <c r="B488" s="31"/>
      <c r="C488" s="15"/>
      <c r="D488" s="29"/>
      <c r="E488" s="29"/>
      <c r="F488" s="29"/>
      <c r="G488" s="29"/>
      <c r="H488" s="29"/>
      <c r="I488" s="29"/>
      <c r="J488" s="29"/>
      <c r="K488" s="29"/>
      <c r="N488" s="17"/>
    </row>
    <row r="489" spans="1:14" s="16" customFormat="1" ht="18.75" customHeight="1" x14ac:dyDescent="0.25">
      <c r="A489" s="29"/>
      <c r="B489" s="31"/>
      <c r="C489" s="15"/>
      <c r="D489" s="29"/>
      <c r="E489" s="29"/>
      <c r="F489" s="29"/>
      <c r="G489" s="29"/>
      <c r="H489" s="29"/>
      <c r="I489" s="29"/>
      <c r="J489" s="29"/>
      <c r="K489" s="29"/>
      <c r="N489" s="17"/>
    </row>
    <row r="490" spans="1:14" s="16" customFormat="1" ht="18.75" customHeight="1" x14ac:dyDescent="0.25">
      <c r="A490" s="29"/>
      <c r="B490" s="31"/>
      <c r="C490" s="15"/>
      <c r="D490" s="29"/>
      <c r="E490" s="29"/>
      <c r="F490" s="29"/>
      <c r="G490" s="29"/>
      <c r="H490" s="29"/>
      <c r="I490" s="29"/>
      <c r="J490" s="29"/>
      <c r="K490" s="29"/>
      <c r="N490" s="17"/>
    </row>
    <row r="491" spans="1:14" s="16" customFormat="1" ht="18.75" customHeight="1" x14ac:dyDescent="0.25">
      <c r="A491" s="29"/>
      <c r="B491" s="31"/>
      <c r="C491" s="15"/>
      <c r="D491" s="29"/>
      <c r="E491" s="29"/>
      <c r="F491" s="29"/>
      <c r="G491" s="29"/>
      <c r="H491" s="29"/>
      <c r="I491" s="29"/>
      <c r="J491" s="29"/>
      <c r="K491" s="29"/>
      <c r="N491" s="17"/>
    </row>
    <row r="492" spans="1:14" s="16" customFormat="1" ht="18.75" customHeight="1" x14ac:dyDescent="0.25">
      <c r="A492" s="29"/>
      <c r="B492" s="31"/>
      <c r="C492" s="15"/>
      <c r="D492" s="29"/>
      <c r="E492" s="29"/>
      <c r="F492" s="29"/>
      <c r="G492" s="29"/>
      <c r="H492" s="29"/>
      <c r="I492" s="29"/>
      <c r="J492" s="29"/>
      <c r="K492" s="29"/>
      <c r="N492" s="17"/>
    </row>
    <row r="493" spans="1:14" s="16" customFormat="1" ht="18.75" customHeight="1" x14ac:dyDescent="0.25">
      <c r="A493" s="29"/>
      <c r="B493" s="31"/>
      <c r="C493" s="15"/>
      <c r="D493" s="29"/>
      <c r="E493" s="29"/>
      <c r="F493" s="29"/>
      <c r="G493" s="29"/>
      <c r="H493" s="29"/>
      <c r="I493" s="29"/>
      <c r="J493" s="29"/>
      <c r="K493" s="29"/>
      <c r="N493" s="17"/>
    </row>
    <row r="494" spans="1:14" s="16" customFormat="1" ht="18.75" customHeight="1" x14ac:dyDescent="0.25">
      <c r="A494" s="29"/>
      <c r="B494" s="31"/>
      <c r="C494" s="15"/>
      <c r="D494" s="29"/>
      <c r="E494" s="29"/>
      <c r="F494" s="29"/>
      <c r="G494" s="29"/>
      <c r="H494" s="29"/>
      <c r="I494" s="29"/>
      <c r="J494" s="29"/>
      <c r="K494" s="29"/>
      <c r="N494" s="17"/>
    </row>
    <row r="495" spans="1:14" s="16" customFormat="1" ht="18.75" customHeight="1" x14ac:dyDescent="0.25">
      <c r="A495" s="29"/>
      <c r="B495" s="31"/>
      <c r="C495" s="15"/>
      <c r="D495" s="29"/>
      <c r="E495" s="29"/>
      <c r="F495" s="29"/>
      <c r="G495" s="29"/>
      <c r="H495" s="29"/>
      <c r="I495" s="29"/>
      <c r="J495" s="29"/>
      <c r="K495" s="29"/>
      <c r="N495" s="17"/>
    </row>
    <row r="496" spans="1:14" s="16" customFormat="1" ht="18.75" customHeight="1" x14ac:dyDescent="0.25">
      <c r="A496" s="29"/>
      <c r="B496" s="31"/>
      <c r="C496" s="15"/>
      <c r="D496" s="29"/>
      <c r="E496" s="29"/>
      <c r="F496" s="29"/>
      <c r="G496" s="29"/>
      <c r="H496" s="29"/>
      <c r="I496" s="29"/>
      <c r="J496" s="29"/>
      <c r="K496" s="29"/>
      <c r="N496" s="17"/>
    </row>
    <row r="497" spans="1:14" s="16" customFormat="1" ht="18.75" customHeight="1" x14ac:dyDescent="0.25">
      <c r="A497" s="29"/>
      <c r="B497" s="31"/>
      <c r="C497" s="15"/>
      <c r="D497" s="29"/>
      <c r="E497" s="29"/>
      <c r="F497" s="29"/>
      <c r="G497" s="29"/>
      <c r="H497" s="29"/>
      <c r="I497" s="29"/>
      <c r="J497" s="29"/>
      <c r="K497" s="29"/>
      <c r="N497" s="17"/>
    </row>
    <row r="498" spans="1:14" s="16" customFormat="1" ht="18.75" customHeight="1" x14ac:dyDescent="0.25">
      <c r="A498" s="29"/>
      <c r="B498" s="31"/>
      <c r="C498" s="15"/>
      <c r="D498" s="29"/>
      <c r="E498" s="29"/>
      <c r="F498" s="29"/>
      <c r="G498" s="29"/>
      <c r="H498" s="29"/>
      <c r="I498" s="29"/>
      <c r="J498" s="29"/>
      <c r="K498" s="29"/>
      <c r="N498" s="17"/>
    </row>
    <row r="499" spans="1:14" s="16" customFormat="1" ht="18.75" customHeight="1" x14ac:dyDescent="0.25">
      <c r="A499" s="29"/>
      <c r="B499" s="31"/>
      <c r="C499" s="15"/>
      <c r="D499" s="29"/>
      <c r="E499" s="29"/>
      <c r="F499" s="29"/>
      <c r="G499" s="29"/>
      <c r="H499" s="29"/>
      <c r="I499" s="29"/>
      <c r="J499" s="29"/>
      <c r="K499" s="29"/>
      <c r="N499" s="17"/>
    </row>
    <row r="500" spans="1:14" s="16" customFormat="1" ht="18.75" customHeight="1" x14ac:dyDescent="0.25">
      <c r="A500" s="29"/>
      <c r="B500" s="31"/>
      <c r="C500" s="15"/>
      <c r="D500" s="29"/>
      <c r="E500" s="29"/>
      <c r="F500" s="29"/>
      <c r="G500" s="29"/>
      <c r="H500" s="29"/>
      <c r="I500" s="29"/>
      <c r="J500" s="29"/>
      <c r="K500" s="29"/>
      <c r="N500" s="17"/>
    </row>
    <row r="501" spans="1:14" s="16" customFormat="1" ht="18.75" customHeight="1" x14ac:dyDescent="0.25">
      <c r="A501" s="29"/>
      <c r="B501" s="31"/>
      <c r="C501" s="15"/>
      <c r="D501" s="29"/>
      <c r="E501" s="29"/>
      <c r="F501" s="29"/>
      <c r="G501" s="29"/>
      <c r="H501" s="29"/>
      <c r="I501" s="29"/>
      <c r="J501" s="29"/>
      <c r="K501" s="29"/>
      <c r="N501" s="17"/>
    </row>
    <row r="502" spans="1:14" s="16" customFormat="1" ht="18.75" customHeight="1" x14ac:dyDescent="0.25">
      <c r="A502" s="29"/>
      <c r="B502" s="31"/>
      <c r="C502" s="15"/>
      <c r="D502" s="29"/>
      <c r="E502" s="29"/>
      <c r="F502" s="29"/>
      <c r="G502" s="29"/>
      <c r="H502" s="29"/>
      <c r="I502" s="29"/>
      <c r="J502" s="29"/>
      <c r="K502" s="29"/>
      <c r="N502" s="17"/>
    </row>
    <row r="503" spans="1:14" s="16" customFormat="1" ht="18.75" customHeight="1" x14ac:dyDescent="0.25">
      <c r="A503" s="29"/>
      <c r="B503" s="31"/>
      <c r="C503" s="15"/>
      <c r="D503" s="29"/>
      <c r="E503" s="29"/>
      <c r="F503" s="29"/>
      <c r="G503" s="29"/>
      <c r="H503" s="29"/>
      <c r="I503" s="29"/>
      <c r="J503" s="29"/>
      <c r="K503" s="29"/>
      <c r="N503" s="17"/>
    </row>
    <row r="504" spans="1:14" s="16" customFormat="1" ht="18.75" customHeight="1" x14ac:dyDescent="0.25">
      <c r="A504" s="29"/>
      <c r="B504" s="31"/>
      <c r="C504" s="15"/>
      <c r="D504" s="29"/>
      <c r="E504" s="29"/>
      <c r="F504" s="29"/>
      <c r="G504" s="29"/>
      <c r="H504" s="29"/>
      <c r="I504" s="29"/>
      <c r="J504" s="29"/>
      <c r="K504" s="29"/>
      <c r="N504" s="17"/>
    </row>
    <row r="505" spans="1:14" s="16" customFormat="1" ht="18.75" customHeight="1" x14ac:dyDescent="0.25">
      <c r="A505" s="29"/>
      <c r="B505" s="31"/>
      <c r="C505" s="15"/>
      <c r="D505" s="29"/>
      <c r="E505" s="29"/>
      <c r="F505" s="29"/>
      <c r="G505" s="29"/>
      <c r="H505" s="29"/>
      <c r="I505" s="29"/>
      <c r="J505" s="29"/>
      <c r="K505" s="29"/>
      <c r="N505" s="17"/>
    </row>
    <row r="506" spans="1:14" s="16" customFormat="1" ht="18.75" customHeight="1" x14ac:dyDescent="0.25">
      <c r="A506" s="29"/>
      <c r="B506" s="31"/>
      <c r="C506" s="15"/>
      <c r="D506" s="29"/>
      <c r="E506" s="29"/>
      <c r="F506" s="29"/>
      <c r="G506" s="29"/>
      <c r="H506" s="29"/>
      <c r="I506" s="29"/>
      <c r="J506" s="29"/>
      <c r="K506" s="29"/>
      <c r="N506" s="17"/>
    </row>
    <row r="507" spans="1:14" s="16" customFormat="1" ht="18.75" customHeight="1" x14ac:dyDescent="0.25">
      <c r="A507" s="29"/>
      <c r="B507" s="31"/>
      <c r="C507" s="15"/>
      <c r="D507" s="29"/>
      <c r="E507" s="29"/>
      <c r="F507" s="29"/>
      <c r="G507" s="29"/>
      <c r="H507" s="29"/>
      <c r="I507" s="29"/>
      <c r="J507" s="29"/>
      <c r="K507" s="29"/>
      <c r="N507" s="17"/>
    </row>
    <row r="508" spans="1:14" s="16" customFormat="1" ht="18.75" customHeight="1" x14ac:dyDescent="0.25">
      <c r="A508" s="29"/>
      <c r="B508" s="31"/>
      <c r="C508" s="15"/>
      <c r="D508" s="29"/>
      <c r="E508" s="29"/>
      <c r="F508" s="29"/>
      <c r="G508" s="29"/>
      <c r="H508" s="29"/>
      <c r="I508" s="29"/>
      <c r="J508" s="29"/>
      <c r="K508" s="29"/>
      <c r="N508" s="17"/>
    </row>
    <row r="509" spans="1:14" s="16" customFormat="1" ht="18.75" customHeight="1" x14ac:dyDescent="0.25">
      <c r="A509" s="29"/>
      <c r="B509" s="31"/>
      <c r="C509" s="15"/>
      <c r="D509" s="29"/>
      <c r="E509" s="29"/>
      <c r="F509" s="29"/>
      <c r="G509" s="29"/>
      <c r="H509" s="29"/>
      <c r="I509" s="29"/>
      <c r="J509" s="29"/>
      <c r="K509" s="29"/>
      <c r="N509" s="17"/>
    </row>
    <row r="510" spans="1:14" s="16" customFormat="1" ht="18.75" customHeight="1" x14ac:dyDescent="0.25">
      <c r="A510" s="29"/>
      <c r="B510" s="31"/>
      <c r="C510" s="15"/>
      <c r="D510" s="29"/>
      <c r="E510" s="29"/>
      <c r="F510" s="29"/>
      <c r="G510" s="29"/>
      <c r="H510" s="29"/>
      <c r="I510" s="29"/>
      <c r="J510" s="29"/>
      <c r="K510" s="29"/>
      <c r="N510" s="17"/>
    </row>
    <row r="511" spans="1:14" s="16" customFormat="1" ht="18.75" customHeight="1" x14ac:dyDescent="0.25">
      <c r="A511" s="29"/>
      <c r="B511" s="31"/>
      <c r="C511" s="15"/>
      <c r="D511" s="29"/>
      <c r="E511" s="29"/>
      <c r="F511" s="29"/>
      <c r="G511" s="29"/>
      <c r="H511" s="29"/>
      <c r="I511" s="29"/>
      <c r="J511" s="29"/>
      <c r="K511" s="29"/>
      <c r="N511" s="17"/>
    </row>
    <row r="512" spans="1:14" s="16" customFormat="1" ht="18.75" customHeight="1" x14ac:dyDescent="0.25">
      <c r="A512" s="29"/>
      <c r="B512" s="31"/>
      <c r="C512" s="15"/>
      <c r="D512" s="29"/>
      <c r="E512" s="29"/>
      <c r="F512" s="29"/>
      <c r="G512" s="29"/>
      <c r="H512" s="29"/>
      <c r="I512" s="29"/>
      <c r="J512" s="29"/>
      <c r="K512" s="29"/>
      <c r="N512" s="17"/>
    </row>
    <row r="513" spans="1:14" s="16" customFormat="1" ht="18.75" customHeight="1" x14ac:dyDescent="0.25">
      <c r="A513" s="29"/>
      <c r="B513" s="31"/>
      <c r="C513" s="15"/>
      <c r="D513" s="29"/>
      <c r="E513" s="29"/>
      <c r="F513" s="29"/>
      <c r="G513" s="29"/>
      <c r="H513" s="29"/>
      <c r="I513" s="29"/>
      <c r="J513" s="29"/>
      <c r="K513" s="29"/>
      <c r="N513" s="17"/>
    </row>
    <row r="514" spans="1:14" s="16" customFormat="1" ht="18.75" customHeight="1" x14ac:dyDescent="0.25">
      <c r="A514" s="29"/>
      <c r="B514" s="31"/>
      <c r="C514" s="15"/>
      <c r="D514" s="29"/>
      <c r="E514" s="29"/>
      <c r="F514" s="29"/>
      <c r="G514" s="29"/>
      <c r="H514" s="29"/>
      <c r="I514" s="29"/>
      <c r="J514" s="29"/>
      <c r="K514" s="29"/>
      <c r="N514" s="17"/>
    </row>
    <row r="515" spans="1:14" s="16" customFormat="1" ht="18.75" customHeight="1" x14ac:dyDescent="0.25">
      <c r="A515" s="29"/>
      <c r="B515" s="31"/>
      <c r="C515" s="15"/>
      <c r="D515" s="29"/>
      <c r="E515" s="29"/>
      <c r="F515" s="29"/>
      <c r="G515" s="29"/>
      <c r="H515" s="29"/>
      <c r="I515" s="29"/>
      <c r="J515" s="29"/>
      <c r="K515" s="29"/>
      <c r="N515" s="17"/>
    </row>
    <row r="516" spans="1:14" s="16" customFormat="1" ht="18.75" customHeight="1" x14ac:dyDescent="0.25">
      <c r="A516" s="29"/>
      <c r="B516" s="31"/>
      <c r="C516" s="15"/>
      <c r="D516" s="29"/>
      <c r="E516" s="29"/>
      <c r="F516" s="29"/>
      <c r="G516" s="29"/>
      <c r="H516" s="29"/>
      <c r="I516" s="29"/>
      <c r="J516" s="29"/>
      <c r="K516" s="29"/>
      <c r="N516" s="17"/>
    </row>
    <row r="517" spans="1:14" s="16" customFormat="1" ht="18.75" customHeight="1" x14ac:dyDescent="0.25">
      <c r="A517" s="29"/>
      <c r="B517" s="31"/>
      <c r="C517" s="15"/>
      <c r="D517" s="29"/>
      <c r="E517" s="29"/>
      <c r="F517" s="29"/>
      <c r="G517" s="29"/>
      <c r="H517" s="29"/>
      <c r="I517" s="29"/>
      <c r="J517" s="29"/>
      <c r="K517" s="29"/>
      <c r="N517" s="17"/>
    </row>
    <row r="518" spans="1:14" s="16" customFormat="1" ht="18.75" customHeight="1" x14ac:dyDescent="0.25">
      <c r="A518" s="29"/>
      <c r="B518" s="31"/>
      <c r="C518" s="15"/>
      <c r="D518" s="29"/>
      <c r="E518" s="29"/>
      <c r="F518" s="29"/>
      <c r="G518" s="29"/>
      <c r="H518" s="29"/>
      <c r="I518" s="29"/>
      <c r="J518" s="29"/>
      <c r="K518" s="29"/>
      <c r="N518" s="17"/>
    </row>
    <row r="519" spans="1:14" s="16" customFormat="1" ht="18.75" customHeight="1" x14ac:dyDescent="0.25">
      <c r="A519" s="29"/>
      <c r="B519" s="31"/>
      <c r="C519" s="15"/>
      <c r="D519" s="29"/>
      <c r="E519" s="29"/>
      <c r="F519" s="29"/>
      <c r="G519" s="29"/>
      <c r="H519" s="29"/>
      <c r="I519" s="29"/>
      <c r="J519" s="29"/>
      <c r="K519" s="29"/>
      <c r="N519" s="17"/>
    </row>
    <row r="520" spans="1:14" s="16" customFormat="1" ht="18.75" customHeight="1" x14ac:dyDescent="0.25">
      <c r="A520" s="29"/>
      <c r="B520" s="31"/>
      <c r="C520" s="15"/>
      <c r="D520" s="29"/>
      <c r="E520" s="29"/>
      <c r="F520" s="29"/>
      <c r="G520" s="29"/>
      <c r="H520" s="29"/>
      <c r="I520" s="29"/>
      <c r="J520" s="29"/>
      <c r="K520" s="29"/>
      <c r="N520" s="17"/>
    </row>
    <row r="521" spans="1:14" s="16" customFormat="1" ht="18.75" customHeight="1" x14ac:dyDescent="0.25">
      <c r="A521" s="29"/>
      <c r="B521" s="31"/>
      <c r="C521" s="15"/>
      <c r="D521" s="29"/>
      <c r="E521" s="29"/>
      <c r="F521" s="29"/>
      <c r="G521" s="29"/>
      <c r="H521" s="29"/>
      <c r="I521" s="29"/>
      <c r="J521" s="29"/>
      <c r="K521" s="29"/>
      <c r="N521" s="17"/>
    </row>
    <row r="522" spans="1:14" s="16" customFormat="1" ht="18.75" customHeight="1" x14ac:dyDescent="0.25">
      <c r="A522" s="29"/>
      <c r="B522" s="31"/>
      <c r="C522" s="15"/>
      <c r="D522" s="29"/>
      <c r="E522" s="29"/>
      <c r="F522" s="29"/>
      <c r="G522" s="29"/>
      <c r="H522" s="29"/>
      <c r="I522" s="29"/>
      <c r="J522" s="29"/>
      <c r="K522" s="29"/>
      <c r="N522" s="17"/>
    </row>
    <row r="523" spans="1:14" s="16" customFormat="1" ht="18.75" customHeight="1" x14ac:dyDescent="0.25">
      <c r="A523" s="29"/>
      <c r="B523" s="31"/>
      <c r="C523" s="15"/>
      <c r="D523" s="29"/>
      <c r="E523" s="29"/>
      <c r="F523" s="29"/>
      <c r="G523" s="29"/>
      <c r="H523" s="29"/>
      <c r="I523" s="29"/>
      <c r="J523" s="29"/>
      <c r="K523" s="29"/>
      <c r="N523" s="17"/>
    </row>
    <row r="524" spans="1:14" s="16" customFormat="1" ht="18.75" customHeight="1" x14ac:dyDescent="0.25">
      <c r="A524" s="29"/>
      <c r="B524" s="31"/>
      <c r="C524" s="15"/>
      <c r="D524" s="29"/>
      <c r="E524" s="29"/>
      <c r="F524" s="29"/>
      <c r="G524" s="29"/>
      <c r="H524" s="29"/>
      <c r="I524" s="29"/>
      <c r="J524" s="29"/>
      <c r="K524" s="29"/>
      <c r="N524" s="17"/>
    </row>
    <row r="525" spans="1:14" s="16" customFormat="1" ht="18.75" customHeight="1" x14ac:dyDescent="0.25">
      <c r="A525" s="29"/>
      <c r="B525" s="31"/>
      <c r="C525" s="15"/>
      <c r="D525" s="29"/>
      <c r="E525" s="29"/>
      <c r="F525" s="29"/>
      <c r="G525" s="29"/>
      <c r="H525" s="29"/>
      <c r="I525" s="29"/>
      <c r="J525" s="29"/>
      <c r="K525" s="29"/>
      <c r="N525" s="17"/>
    </row>
    <row r="526" spans="1:14" s="16" customFormat="1" ht="18.75" customHeight="1" x14ac:dyDescent="0.25">
      <c r="A526" s="29"/>
      <c r="B526" s="31"/>
      <c r="C526" s="15"/>
      <c r="D526" s="29"/>
      <c r="E526" s="29"/>
      <c r="F526" s="29"/>
      <c r="G526" s="29"/>
      <c r="H526" s="29"/>
      <c r="I526" s="29"/>
      <c r="J526" s="29"/>
      <c r="K526" s="29"/>
      <c r="N526" s="17"/>
    </row>
    <row r="527" spans="1:14" s="16" customFormat="1" ht="18.75" customHeight="1" x14ac:dyDescent="0.25">
      <c r="A527" s="29"/>
      <c r="B527" s="31"/>
      <c r="C527" s="15"/>
      <c r="D527" s="29"/>
      <c r="E527" s="29"/>
      <c r="F527" s="29"/>
      <c r="G527" s="29"/>
      <c r="H527" s="29"/>
      <c r="I527" s="29"/>
      <c r="J527" s="29"/>
      <c r="K527" s="29"/>
      <c r="N527" s="17"/>
    </row>
    <row r="528" spans="1:14" s="16" customFormat="1" ht="18.75" customHeight="1" x14ac:dyDescent="0.25">
      <c r="A528" s="29"/>
      <c r="B528" s="31"/>
      <c r="C528" s="15"/>
      <c r="D528" s="29"/>
      <c r="E528" s="29"/>
      <c r="F528" s="29"/>
      <c r="G528" s="29"/>
      <c r="H528" s="29"/>
      <c r="I528" s="29"/>
      <c r="J528" s="29"/>
      <c r="K528" s="29"/>
      <c r="N528" s="17"/>
    </row>
    <row r="529" spans="1:14" s="16" customFormat="1" ht="18.75" customHeight="1" x14ac:dyDescent="0.25">
      <c r="A529" s="29"/>
      <c r="B529" s="31"/>
      <c r="C529" s="15"/>
      <c r="D529" s="29"/>
      <c r="E529" s="29"/>
      <c r="F529" s="29"/>
      <c r="G529" s="29"/>
      <c r="H529" s="29"/>
      <c r="I529" s="29"/>
      <c r="J529" s="29"/>
      <c r="K529" s="29"/>
      <c r="N529" s="17"/>
    </row>
    <row r="530" spans="1:14" s="16" customFormat="1" ht="18.75" customHeight="1" x14ac:dyDescent="0.25">
      <c r="A530" s="29"/>
      <c r="B530" s="31"/>
      <c r="C530" s="15"/>
      <c r="D530" s="29"/>
      <c r="E530" s="29"/>
      <c r="F530" s="29"/>
      <c r="G530" s="29"/>
      <c r="H530" s="29"/>
      <c r="I530" s="29"/>
      <c r="J530" s="29"/>
      <c r="K530" s="29"/>
      <c r="N530" s="17"/>
    </row>
    <row r="531" spans="1:14" s="16" customFormat="1" ht="18.75" customHeight="1" x14ac:dyDescent="0.25">
      <c r="A531" s="29"/>
      <c r="B531" s="31"/>
      <c r="C531" s="15"/>
      <c r="D531" s="29"/>
      <c r="E531" s="29"/>
      <c r="F531" s="29"/>
      <c r="G531" s="29"/>
      <c r="H531" s="29"/>
      <c r="I531" s="29"/>
      <c r="J531" s="29"/>
      <c r="K531" s="29"/>
      <c r="N531" s="17"/>
    </row>
    <row r="532" spans="1:14" s="16" customFormat="1" ht="18.75" customHeight="1" x14ac:dyDescent="0.25">
      <c r="A532" s="29"/>
      <c r="B532" s="31"/>
      <c r="C532" s="15"/>
      <c r="D532" s="29"/>
      <c r="E532" s="29"/>
      <c r="F532" s="29"/>
      <c r="G532" s="29"/>
      <c r="H532" s="29"/>
      <c r="I532" s="29"/>
      <c r="J532" s="29"/>
      <c r="K532" s="29"/>
      <c r="N532" s="17"/>
    </row>
    <row r="533" spans="1:14" s="16" customFormat="1" ht="18.75" customHeight="1" x14ac:dyDescent="0.25">
      <c r="A533" s="29"/>
      <c r="B533" s="31"/>
      <c r="C533" s="15"/>
      <c r="D533" s="29"/>
      <c r="E533" s="29"/>
      <c r="F533" s="29"/>
      <c r="G533" s="29"/>
      <c r="H533" s="29"/>
      <c r="I533" s="29"/>
      <c r="J533" s="29"/>
      <c r="K533" s="29"/>
      <c r="N533" s="17"/>
    </row>
    <row r="534" spans="1:14" s="16" customFormat="1" ht="18.75" customHeight="1" x14ac:dyDescent="0.25">
      <c r="A534" s="29"/>
      <c r="B534" s="31"/>
      <c r="C534" s="15"/>
      <c r="D534" s="29"/>
      <c r="E534" s="29"/>
      <c r="F534" s="29"/>
      <c r="G534" s="29"/>
      <c r="H534" s="29"/>
      <c r="I534" s="29"/>
      <c r="J534" s="29"/>
      <c r="K534" s="29"/>
      <c r="N534" s="17"/>
    </row>
    <row r="535" spans="1:14" s="16" customFormat="1" ht="18.75" customHeight="1" x14ac:dyDescent="0.25">
      <c r="A535" s="29"/>
      <c r="B535" s="31"/>
      <c r="C535" s="15"/>
      <c r="D535" s="29"/>
      <c r="E535" s="29"/>
      <c r="F535" s="29"/>
      <c r="G535" s="29"/>
      <c r="H535" s="29"/>
      <c r="I535" s="29"/>
      <c r="J535" s="29"/>
      <c r="K535" s="29"/>
      <c r="N535" s="17"/>
    </row>
    <row r="536" spans="1:14" s="16" customFormat="1" ht="18.75" customHeight="1" x14ac:dyDescent="0.25">
      <c r="A536" s="29"/>
      <c r="B536" s="31"/>
      <c r="C536" s="15"/>
      <c r="D536" s="29"/>
      <c r="E536" s="29"/>
      <c r="F536" s="29"/>
      <c r="G536" s="29"/>
      <c r="H536" s="29"/>
      <c r="I536" s="29"/>
      <c r="J536" s="29"/>
      <c r="K536" s="29"/>
      <c r="N536" s="17"/>
    </row>
    <row r="537" spans="1:14" s="16" customFormat="1" ht="18.75" customHeight="1" x14ac:dyDescent="0.25">
      <c r="A537" s="29"/>
      <c r="B537" s="155"/>
      <c r="C537" s="29"/>
      <c r="D537" s="29"/>
      <c r="E537" s="29"/>
      <c r="F537" s="29"/>
      <c r="G537" s="29"/>
      <c r="H537" s="29"/>
      <c r="I537" s="29"/>
      <c r="J537" s="29"/>
      <c r="K537" s="11"/>
      <c r="N537" s="17"/>
    </row>
    <row r="538" spans="1:14" s="16" customFormat="1" ht="18.75" customHeight="1" x14ac:dyDescent="0.25">
      <c r="A538" s="29"/>
      <c r="B538" s="31"/>
      <c r="C538" s="15"/>
      <c r="D538" s="29"/>
      <c r="E538" s="29"/>
      <c r="F538" s="29"/>
      <c r="G538" s="29"/>
      <c r="H538" s="29"/>
      <c r="I538" s="29"/>
      <c r="J538" s="29"/>
      <c r="K538" s="29"/>
      <c r="N538" s="17"/>
    </row>
    <row r="539" spans="1:14" s="16" customFormat="1" ht="18.75" customHeight="1" x14ac:dyDescent="0.25">
      <c r="A539" s="29"/>
      <c r="B539" s="31"/>
      <c r="C539" s="15"/>
      <c r="D539" s="29"/>
      <c r="E539" s="29"/>
      <c r="F539" s="29"/>
      <c r="G539" s="29"/>
      <c r="H539" s="29"/>
      <c r="I539" s="29"/>
      <c r="J539" s="29"/>
      <c r="K539" s="29"/>
      <c r="N539" s="17"/>
    </row>
    <row r="540" spans="1:14" s="16" customFormat="1" ht="18.75" customHeight="1" x14ac:dyDescent="0.25">
      <c r="A540" s="29"/>
      <c r="B540" s="31"/>
      <c r="C540" s="15"/>
      <c r="D540" s="29"/>
      <c r="E540" s="29"/>
      <c r="F540" s="29"/>
      <c r="G540" s="29"/>
      <c r="H540" s="29"/>
      <c r="I540" s="29"/>
      <c r="J540" s="29"/>
      <c r="K540" s="29"/>
      <c r="N540" s="17"/>
    </row>
    <row r="541" spans="1:14" s="16" customFormat="1" ht="18.75" customHeight="1" x14ac:dyDescent="0.25">
      <c r="A541" s="29"/>
      <c r="B541" s="31"/>
      <c r="C541" s="15"/>
      <c r="D541" s="29"/>
      <c r="E541" s="29"/>
      <c r="F541" s="29"/>
      <c r="G541" s="29"/>
      <c r="H541" s="29"/>
      <c r="I541" s="29"/>
      <c r="J541" s="29"/>
      <c r="K541" s="29"/>
      <c r="N541" s="17"/>
    </row>
    <row r="542" spans="1:14" s="16" customFormat="1" ht="18.75" customHeight="1" x14ac:dyDescent="0.25">
      <c r="A542" s="29"/>
      <c r="B542" s="31"/>
      <c r="C542" s="15"/>
      <c r="D542" s="29"/>
      <c r="E542" s="29"/>
      <c r="F542" s="29"/>
      <c r="G542" s="29"/>
      <c r="H542" s="29"/>
      <c r="I542" s="29"/>
      <c r="J542" s="29"/>
      <c r="K542" s="29"/>
      <c r="N542" s="17"/>
    </row>
    <row r="543" spans="1:14" s="16" customFormat="1" ht="18.75" customHeight="1" x14ac:dyDescent="0.25">
      <c r="A543" s="29"/>
      <c r="B543" s="31"/>
      <c r="C543" s="15"/>
      <c r="D543" s="29"/>
      <c r="E543" s="29"/>
      <c r="F543" s="29"/>
      <c r="G543" s="29"/>
      <c r="H543" s="29"/>
      <c r="I543" s="29"/>
      <c r="J543" s="29"/>
      <c r="K543" s="29"/>
      <c r="N543" s="17"/>
    </row>
    <row r="544" spans="1:14" s="16" customFormat="1" ht="18.75" customHeight="1" x14ac:dyDescent="0.25">
      <c r="A544" s="29"/>
      <c r="B544" s="31"/>
      <c r="C544" s="15"/>
      <c r="D544" s="29"/>
      <c r="E544" s="29"/>
      <c r="F544" s="29"/>
      <c r="G544" s="29"/>
      <c r="H544" s="29"/>
      <c r="I544" s="29"/>
      <c r="J544" s="29"/>
      <c r="K544" s="29"/>
      <c r="N544" s="17"/>
    </row>
    <row r="545" spans="1:14" s="16" customFormat="1" ht="18.75" customHeight="1" x14ac:dyDescent="0.25">
      <c r="A545" s="29"/>
      <c r="B545" s="31"/>
      <c r="C545" s="15"/>
      <c r="D545" s="29"/>
      <c r="E545" s="29"/>
      <c r="F545" s="29"/>
      <c r="G545" s="29"/>
      <c r="H545" s="29"/>
      <c r="I545" s="29"/>
      <c r="J545" s="29"/>
      <c r="K545" s="29"/>
      <c r="N545" s="17"/>
    </row>
    <row r="546" spans="1:14" s="16" customFormat="1" ht="18.75" customHeight="1" x14ac:dyDescent="0.25">
      <c r="A546" s="29"/>
      <c r="B546" s="31"/>
      <c r="C546" s="15"/>
      <c r="D546" s="29"/>
      <c r="E546" s="29"/>
      <c r="F546" s="29"/>
      <c r="G546" s="29"/>
      <c r="H546" s="29"/>
      <c r="I546" s="29"/>
      <c r="J546" s="29"/>
      <c r="K546" s="29"/>
      <c r="N546" s="17"/>
    </row>
    <row r="547" spans="1:14" s="16" customFormat="1" ht="18.75" customHeight="1" x14ac:dyDescent="0.25">
      <c r="A547" s="29"/>
      <c r="B547" s="31"/>
      <c r="C547" s="15"/>
      <c r="D547" s="29"/>
      <c r="E547" s="29"/>
      <c r="F547" s="29"/>
      <c r="G547" s="29"/>
      <c r="H547" s="29"/>
      <c r="I547" s="29"/>
      <c r="J547" s="29"/>
      <c r="K547" s="29"/>
      <c r="N547" s="17"/>
    </row>
    <row r="548" spans="1:14" s="16" customFormat="1" ht="18.75" customHeight="1" x14ac:dyDescent="0.25">
      <c r="A548" s="29"/>
      <c r="B548" s="31"/>
      <c r="C548" s="15"/>
      <c r="D548" s="29"/>
      <c r="E548" s="29"/>
      <c r="F548" s="29"/>
      <c r="G548" s="29"/>
      <c r="H548" s="29"/>
      <c r="I548" s="29"/>
      <c r="J548" s="29"/>
      <c r="K548" s="29"/>
      <c r="N548" s="17"/>
    </row>
    <row r="549" spans="1:14" s="16" customFormat="1" ht="18.75" customHeight="1" x14ac:dyDescent="0.25">
      <c r="A549" s="29"/>
      <c r="B549" s="31"/>
      <c r="C549" s="15"/>
      <c r="D549" s="29"/>
      <c r="E549" s="29"/>
      <c r="F549" s="29"/>
      <c r="G549" s="29"/>
      <c r="H549" s="29"/>
      <c r="I549" s="29"/>
      <c r="J549" s="29"/>
      <c r="K549" s="29"/>
      <c r="N549" s="17"/>
    </row>
    <row r="550" spans="1:14" s="16" customFormat="1" ht="18.75" customHeight="1" x14ac:dyDescent="0.25">
      <c r="A550" s="29"/>
      <c r="B550" s="31"/>
      <c r="C550" s="15"/>
      <c r="D550" s="29"/>
      <c r="E550" s="29"/>
      <c r="F550" s="29"/>
      <c r="G550" s="29"/>
      <c r="H550" s="29"/>
      <c r="I550" s="29"/>
      <c r="J550" s="29"/>
      <c r="K550" s="29"/>
      <c r="N550" s="17"/>
    </row>
    <row r="551" spans="1:14" s="16" customFormat="1" ht="18.75" customHeight="1" x14ac:dyDescent="0.25">
      <c r="A551" s="29"/>
      <c r="B551" s="31"/>
      <c r="C551" s="15"/>
      <c r="D551" s="29"/>
      <c r="E551" s="29"/>
      <c r="F551" s="29"/>
      <c r="G551" s="29"/>
      <c r="H551" s="29"/>
      <c r="I551" s="29"/>
      <c r="J551" s="29"/>
      <c r="K551" s="29"/>
      <c r="N551" s="17"/>
    </row>
    <row r="552" spans="1:14" s="16" customFormat="1" ht="18.75" customHeight="1" x14ac:dyDescent="0.25">
      <c r="A552" s="29"/>
      <c r="B552" s="31"/>
      <c r="C552" s="15"/>
      <c r="D552" s="29"/>
      <c r="E552" s="29"/>
      <c r="F552" s="29"/>
      <c r="G552" s="29"/>
      <c r="H552" s="29"/>
      <c r="I552" s="29"/>
      <c r="J552" s="29"/>
      <c r="K552" s="29"/>
      <c r="N552" s="17"/>
    </row>
    <row r="553" spans="1:14" s="16" customFormat="1" ht="18.75" customHeight="1" x14ac:dyDescent="0.25">
      <c r="A553" s="29"/>
      <c r="B553" s="31"/>
      <c r="C553" s="15"/>
      <c r="D553" s="29"/>
      <c r="E553" s="29"/>
      <c r="F553" s="29"/>
      <c r="G553" s="29"/>
      <c r="H553" s="29"/>
      <c r="I553" s="29"/>
      <c r="J553" s="29"/>
      <c r="K553" s="29"/>
      <c r="N553" s="17"/>
    </row>
    <row r="554" spans="1:14" s="16" customFormat="1" ht="18.75" customHeight="1" x14ac:dyDescent="0.25">
      <c r="A554" s="29"/>
      <c r="B554" s="31"/>
      <c r="C554" s="15"/>
      <c r="D554" s="29"/>
      <c r="E554" s="29"/>
      <c r="F554" s="29"/>
      <c r="G554" s="29"/>
      <c r="H554" s="29"/>
      <c r="I554" s="29"/>
      <c r="J554" s="29"/>
      <c r="K554" s="29"/>
      <c r="N554" s="17"/>
    </row>
    <row r="555" spans="1:14" s="16" customFormat="1" ht="18.75" customHeight="1" x14ac:dyDescent="0.25">
      <c r="A555" s="29"/>
      <c r="B555" s="31"/>
      <c r="C555" s="15"/>
      <c r="D555" s="29"/>
      <c r="E555" s="29"/>
      <c r="F555" s="29"/>
      <c r="G555" s="29"/>
      <c r="H555" s="29"/>
      <c r="I555" s="29"/>
      <c r="J555" s="29"/>
      <c r="K555" s="29"/>
      <c r="N555" s="17"/>
    </row>
    <row r="556" spans="1:14" s="16" customFormat="1" ht="18.75" customHeight="1" x14ac:dyDescent="0.25">
      <c r="A556" s="18"/>
      <c r="B556" s="19"/>
      <c r="C556" s="20"/>
      <c r="D556" s="18"/>
      <c r="E556" s="18"/>
      <c r="F556" s="18"/>
      <c r="G556" s="18"/>
      <c r="H556" s="18"/>
      <c r="I556" s="18"/>
      <c r="J556" s="18"/>
      <c r="K556" s="18"/>
      <c r="N556" s="17"/>
    </row>
    <row r="557" spans="1:14" s="16" customFormat="1" ht="18.75" customHeight="1" x14ac:dyDescent="0.25">
      <c r="A557" s="18"/>
      <c r="B557" s="154"/>
      <c r="C557" s="20"/>
      <c r="D557" s="18"/>
      <c r="E557" s="18"/>
      <c r="F557" s="18"/>
      <c r="G557" s="18"/>
      <c r="H557" s="18"/>
      <c r="I557" s="18"/>
      <c r="J557" s="18"/>
      <c r="K557" s="18"/>
      <c r="N557" s="17"/>
    </row>
    <row r="558" spans="1:14" s="16" customFormat="1" ht="18.75" customHeight="1" x14ac:dyDescent="0.25">
      <c r="A558" s="18"/>
      <c r="B558" s="169"/>
      <c r="C558" s="20"/>
      <c r="D558" s="18"/>
      <c r="E558" s="18"/>
      <c r="F558" s="18"/>
      <c r="G558" s="18"/>
      <c r="H558" s="18"/>
      <c r="I558" s="18"/>
      <c r="J558" s="18"/>
      <c r="K558" s="18"/>
      <c r="N558" s="17"/>
    </row>
    <row r="559" spans="1:14" s="16" customFormat="1" ht="18.75" customHeight="1" x14ac:dyDescent="0.25">
      <c r="A559" s="18"/>
      <c r="B559" s="169"/>
      <c r="C559" s="20"/>
      <c r="D559" s="18"/>
      <c r="E559" s="18"/>
      <c r="F559" s="18"/>
      <c r="G559" s="18"/>
      <c r="H559" s="18"/>
      <c r="I559" s="18"/>
      <c r="J559" s="18"/>
      <c r="K559" s="18"/>
      <c r="N559" s="17"/>
    </row>
    <row r="560" spans="1:14" s="16" customFormat="1" ht="18.75" customHeight="1" x14ac:dyDescent="0.25">
      <c r="A560" s="18"/>
      <c r="B560" s="169"/>
      <c r="C560" s="20"/>
      <c r="D560" s="18"/>
      <c r="E560" s="18"/>
      <c r="F560" s="18"/>
      <c r="G560" s="18"/>
      <c r="H560" s="18"/>
      <c r="I560" s="18"/>
      <c r="J560" s="18"/>
      <c r="K560" s="18"/>
      <c r="N560" s="17"/>
    </row>
    <row r="561" spans="1:14" s="16" customFormat="1" ht="18.75" customHeight="1" x14ac:dyDescent="0.25">
      <c r="A561" s="18"/>
      <c r="B561" s="169"/>
      <c r="C561" s="20"/>
      <c r="D561" s="18"/>
      <c r="E561" s="18"/>
      <c r="F561" s="18"/>
      <c r="G561" s="18"/>
      <c r="H561" s="18"/>
      <c r="I561" s="18"/>
      <c r="J561" s="18"/>
      <c r="K561" s="18"/>
      <c r="N561" s="17"/>
    </row>
    <row r="562" spans="1:14" s="16" customFormat="1" ht="18.75" customHeight="1" x14ac:dyDescent="0.25">
      <c r="A562" s="18"/>
      <c r="B562" s="169"/>
      <c r="C562" s="20"/>
      <c r="D562" s="18"/>
      <c r="E562" s="18"/>
      <c r="F562" s="18"/>
      <c r="G562" s="18"/>
      <c r="H562" s="18"/>
      <c r="I562" s="18"/>
      <c r="J562" s="18"/>
      <c r="K562" s="18"/>
      <c r="N562" s="17"/>
    </row>
    <row r="563" spans="1:14" s="16" customFormat="1" ht="18.75" customHeight="1" x14ac:dyDescent="0.25">
      <c r="A563" s="18"/>
      <c r="B563" s="169"/>
      <c r="C563" s="20"/>
      <c r="D563" s="18"/>
      <c r="E563" s="18"/>
      <c r="F563" s="18"/>
      <c r="G563" s="18"/>
      <c r="H563" s="18"/>
      <c r="I563" s="18"/>
      <c r="J563" s="18"/>
      <c r="K563" s="18"/>
      <c r="N563" s="17"/>
    </row>
    <row r="564" spans="1:14" s="16" customFormat="1" ht="18.75" customHeight="1" x14ac:dyDescent="0.25">
      <c r="A564" s="18"/>
      <c r="B564" s="169"/>
      <c r="C564" s="20"/>
      <c r="D564" s="18"/>
      <c r="E564" s="18"/>
      <c r="F564" s="18"/>
      <c r="G564" s="18"/>
      <c r="H564" s="18"/>
      <c r="I564" s="18"/>
      <c r="J564" s="18"/>
      <c r="K564" s="18"/>
      <c r="N564" s="17"/>
    </row>
    <row r="565" spans="1:14" s="16" customFormat="1" ht="18.75" customHeight="1" x14ac:dyDescent="0.25">
      <c r="A565" s="18"/>
      <c r="B565" s="169"/>
      <c r="C565" s="20"/>
      <c r="D565" s="18"/>
      <c r="E565" s="18"/>
      <c r="F565" s="18"/>
      <c r="G565" s="18"/>
      <c r="H565" s="18"/>
      <c r="I565" s="18"/>
      <c r="J565" s="18"/>
      <c r="K565" s="18"/>
      <c r="N565" s="17"/>
    </row>
    <row r="566" spans="1:14" s="16" customFormat="1" ht="18.75" customHeight="1" x14ac:dyDescent="0.25">
      <c r="A566" s="18"/>
      <c r="B566" s="169"/>
      <c r="C566" s="20"/>
      <c r="D566" s="18"/>
      <c r="E566" s="18"/>
      <c r="F566" s="18"/>
      <c r="G566" s="18"/>
      <c r="H566" s="18"/>
      <c r="I566" s="18"/>
      <c r="J566" s="18"/>
      <c r="K566" s="18"/>
      <c r="N566" s="17"/>
    </row>
    <row r="567" spans="1:14" s="16" customFormat="1" ht="18.75" customHeight="1" x14ac:dyDescent="0.25">
      <c r="A567" s="18"/>
      <c r="B567" s="169"/>
      <c r="C567" s="20"/>
      <c r="D567" s="18"/>
      <c r="E567" s="18"/>
      <c r="F567" s="18"/>
      <c r="G567" s="18"/>
      <c r="H567" s="18"/>
      <c r="I567" s="18"/>
      <c r="J567" s="18"/>
      <c r="K567" s="18"/>
      <c r="N567" s="17"/>
    </row>
    <row r="568" spans="1:14" s="16" customFormat="1" ht="18.75" customHeight="1" x14ac:dyDescent="0.25">
      <c r="A568" s="18"/>
      <c r="B568" s="169"/>
      <c r="C568" s="20"/>
      <c r="D568" s="18"/>
      <c r="E568" s="18"/>
      <c r="F568" s="18"/>
      <c r="G568" s="18"/>
      <c r="H568" s="18"/>
      <c r="I568" s="18"/>
      <c r="J568" s="18"/>
      <c r="K568" s="18"/>
      <c r="N568" s="17"/>
    </row>
    <row r="569" spans="1:14" s="16" customFormat="1" ht="18.75" customHeight="1" x14ac:dyDescent="0.25">
      <c r="A569" s="18"/>
      <c r="B569" s="169"/>
      <c r="C569" s="20"/>
      <c r="D569" s="18"/>
      <c r="E569" s="18"/>
      <c r="F569" s="18"/>
      <c r="G569" s="18"/>
      <c r="H569" s="18"/>
      <c r="I569" s="18"/>
      <c r="J569" s="18"/>
      <c r="K569" s="18"/>
      <c r="N569" s="17"/>
    </row>
    <row r="570" spans="1:14" s="16" customFormat="1" ht="18.75" customHeight="1" x14ac:dyDescent="0.25">
      <c r="A570" s="18"/>
      <c r="B570" s="169"/>
      <c r="C570" s="20"/>
      <c r="D570" s="18"/>
      <c r="E570" s="18"/>
      <c r="F570" s="18"/>
      <c r="G570" s="18"/>
      <c r="H570" s="18"/>
      <c r="I570" s="18"/>
      <c r="J570" s="18"/>
      <c r="K570" s="18"/>
      <c r="N570" s="17"/>
    </row>
    <row r="571" spans="1:14" s="16" customFormat="1" ht="18.75" customHeight="1" x14ac:dyDescent="0.25">
      <c r="A571" s="18"/>
      <c r="B571" s="169"/>
      <c r="C571" s="20"/>
      <c r="D571" s="18"/>
      <c r="E571" s="18"/>
      <c r="F571" s="18"/>
      <c r="G571" s="18"/>
      <c r="H571" s="18"/>
      <c r="I571" s="18"/>
      <c r="J571" s="18"/>
      <c r="K571" s="18"/>
      <c r="N571" s="17"/>
    </row>
    <row r="572" spans="1:14" s="16" customFormat="1" ht="18.75" customHeight="1" x14ac:dyDescent="0.25">
      <c r="A572" s="18"/>
      <c r="B572" s="169"/>
      <c r="C572" s="20"/>
      <c r="D572" s="18"/>
      <c r="E572" s="18"/>
      <c r="F572" s="18"/>
      <c r="G572" s="18"/>
      <c r="H572" s="18"/>
      <c r="I572" s="18"/>
      <c r="J572" s="18"/>
      <c r="K572" s="18"/>
      <c r="N572" s="17"/>
    </row>
    <row r="573" spans="1:14" s="16" customFormat="1" ht="18.75" customHeight="1" x14ac:dyDescent="0.25">
      <c r="A573" s="18"/>
      <c r="B573" s="169"/>
      <c r="C573" s="20"/>
      <c r="D573" s="18"/>
      <c r="E573" s="18"/>
      <c r="F573" s="18"/>
      <c r="G573" s="18"/>
      <c r="H573" s="18"/>
      <c r="I573" s="18"/>
      <c r="J573" s="18"/>
      <c r="K573" s="18"/>
      <c r="N573" s="17"/>
    </row>
    <row r="574" spans="1:14" s="16" customFormat="1" ht="18.75" customHeight="1" x14ac:dyDescent="0.25">
      <c r="A574" s="18"/>
      <c r="B574" s="169"/>
      <c r="C574" s="20"/>
      <c r="D574" s="18"/>
      <c r="E574" s="18"/>
      <c r="F574" s="18"/>
      <c r="G574" s="18"/>
      <c r="H574" s="18"/>
      <c r="I574" s="18"/>
      <c r="J574" s="18"/>
      <c r="K574" s="18"/>
      <c r="N574" s="17"/>
    </row>
    <row r="575" spans="1:14" s="16" customFormat="1" ht="18.75" customHeight="1" x14ac:dyDescent="0.25">
      <c r="A575" s="18"/>
      <c r="B575" s="169"/>
      <c r="C575" s="20"/>
      <c r="D575" s="18"/>
      <c r="E575" s="18"/>
      <c r="F575" s="18"/>
      <c r="G575" s="18"/>
      <c r="H575" s="18"/>
      <c r="I575" s="18"/>
      <c r="J575" s="18"/>
      <c r="K575" s="18"/>
      <c r="N575" s="17"/>
    </row>
    <row r="576" spans="1:14" s="16" customFormat="1" ht="18.75" customHeight="1" x14ac:dyDescent="0.25">
      <c r="A576" s="18"/>
      <c r="B576" s="19"/>
      <c r="C576" s="20"/>
      <c r="D576" s="18"/>
      <c r="E576" s="18"/>
      <c r="F576" s="18"/>
      <c r="G576" s="18"/>
      <c r="H576" s="18"/>
      <c r="I576" s="18"/>
      <c r="J576" s="18"/>
      <c r="K576" s="18"/>
      <c r="N576" s="17"/>
    </row>
    <row r="577" spans="1:14" s="16" customFormat="1" ht="18.75" customHeight="1" x14ac:dyDescent="0.25">
      <c r="A577" s="18"/>
      <c r="B577" s="19"/>
      <c r="C577" s="20"/>
      <c r="D577" s="18"/>
      <c r="E577" s="18"/>
      <c r="F577" s="18"/>
      <c r="G577" s="18"/>
      <c r="H577" s="18"/>
      <c r="I577" s="18"/>
      <c r="J577" s="18"/>
      <c r="K577" s="18"/>
      <c r="N577" s="17"/>
    </row>
    <row r="578" spans="1:14" s="16" customFormat="1" ht="18.75" customHeight="1" x14ac:dyDescent="0.25">
      <c r="A578" s="18"/>
      <c r="B578" s="19"/>
      <c r="C578" s="20"/>
      <c r="D578" s="18"/>
      <c r="E578" s="18"/>
      <c r="F578" s="18"/>
      <c r="G578" s="18"/>
      <c r="H578" s="18"/>
      <c r="I578" s="18"/>
      <c r="J578" s="18"/>
      <c r="K578" s="18"/>
      <c r="N578" s="17"/>
    </row>
    <row r="579" spans="1:14" s="16" customFormat="1" ht="18.75" customHeight="1" x14ac:dyDescent="0.25">
      <c r="A579" s="18"/>
      <c r="B579" s="19"/>
      <c r="C579" s="20"/>
      <c r="D579" s="18"/>
      <c r="E579" s="18"/>
      <c r="F579" s="18"/>
      <c r="G579" s="18"/>
      <c r="H579" s="18"/>
      <c r="I579" s="18"/>
      <c r="J579" s="18"/>
      <c r="K579" s="18"/>
      <c r="N579" s="17"/>
    </row>
    <row r="580" spans="1:14" s="16" customFormat="1" ht="18.75" customHeight="1" x14ac:dyDescent="0.25">
      <c r="A580" s="18"/>
      <c r="B580" s="19"/>
      <c r="C580" s="20"/>
      <c r="D580" s="18"/>
      <c r="E580" s="18"/>
      <c r="F580" s="18"/>
      <c r="G580" s="18"/>
      <c r="H580" s="18"/>
      <c r="I580" s="18"/>
      <c r="J580" s="18"/>
      <c r="K580" s="18"/>
      <c r="N580" s="17"/>
    </row>
    <row r="581" spans="1:14" s="16" customFormat="1" ht="18.75" customHeight="1" x14ac:dyDescent="0.25">
      <c r="A581" s="18"/>
      <c r="B581" s="19"/>
      <c r="C581" s="20"/>
      <c r="D581" s="18"/>
      <c r="E581" s="18"/>
      <c r="F581" s="18"/>
      <c r="G581" s="18"/>
      <c r="H581" s="18"/>
      <c r="I581" s="18"/>
      <c r="J581" s="18"/>
      <c r="K581" s="18"/>
      <c r="N581" s="17"/>
    </row>
    <row r="582" spans="1:14" s="16" customFormat="1" ht="18.75" customHeight="1" x14ac:dyDescent="0.25">
      <c r="A582" s="18"/>
      <c r="B582" s="19"/>
      <c r="C582" s="20"/>
      <c r="D582" s="18"/>
      <c r="E582" s="18"/>
      <c r="F582" s="18"/>
      <c r="G582" s="18"/>
      <c r="H582" s="18"/>
      <c r="I582" s="18"/>
      <c r="J582" s="18"/>
      <c r="K582" s="18"/>
      <c r="N582" s="17"/>
    </row>
    <row r="583" spans="1:14" s="16" customFormat="1" ht="18.75" customHeight="1" x14ac:dyDescent="0.25">
      <c r="A583" s="18"/>
      <c r="B583" s="19"/>
      <c r="C583" s="20"/>
      <c r="D583" s="18"/>
      <c r="E583" s="18"/>
      <c r="F583" s="18"/>
      <c r="G583" s="18"/>
      <c r="H583" s="18"/>
      <c r="I583" s="18"/>
      <c r="J583" s="18"/>
      <c r="K583" s="18"/>
      <c r="N583" s="17"/>
    </row>
    <row r="584" spans="1:14" s="16" customFormat="1" ht="18.75" customHeight="1" x14ac:dyDescent="0.25">
      <c r="A584" s="18"/>
      <c r="B584" s="19"/>
      <c r="C584" s="20"/>
      <c r="D584" s="18"/>
      <c r="E584" s="18"/>
      <c r="F584" s="18"/>
      <c r="G584" s="18"/>
      <c r="H584" s="18"/>
      <c r="I584" s="18"/>
      <c r="J584" s="18"/>
      <c r="K584" s="18"/>
      <c r="N584" s="17"/>
    </row>
    <row r="585" spans="1:14" s="16" customFormat="1" ht="18.75" customHeight="1" x14ac:dyDescent="0.25">
      <c r="A585" s="18"/>
      <c r="B585" s="19"/>
      <c r="C585" s="20"/>
      <c r="D585" s="18"/>
      <c r="E585" s="18"/>
      <c r="F585" s="18"/>
      <c r="G585" s="18"/>
      <c r="H585" s="18"/>
      <c r="I585" s="18"/>
      <c r="J585" s="18"/>
      <c r="K585" s="18"/>
      <c r="N585" s="17"/>
    </row>
    <row r="586" spans="1:14" s="16" customFormat="1" ht="18.75" customHeight="1" x14ac:dyDescent="0.25">
      <c r="A586" s="18"/>
      <c r="B586" s="19"/>
      <c r="C586" s="20"/>
      <c r="D586" s="18"/>
      <c r="E586" s="18"/>
      <c r="F586" s="18"/>
      <c r="G586" s="18"/>
      <c r="H586" s="18"/>
      <c r="I586" s="18"/>
      <c r="J586" s="18"/>
      <c r="K586" s="18"/>
      <c r="N586" s="17"/>
    </row>
    <row r="587" spans="1:14" s="16" customFormat="1" ht="18.75" customHeight="1" x14ac:dyDescent="0.25">
      <c r="A587" s="18"/>
      <c r="B587" s="19"/>
      <c r="C587" s="20"/>
      <c r="D587" s="18"/>
      <c r="E587" s="18"/>
      <c r="F587" s="18"/>
      <c r="G587" s="18"/>
      <c r="H587" s="18"/>
      <c r="I587" s="18"/>
      <c r="J587" s="18"/>
      <c r="K587" s="18"/>
      <c r="N587" s="17"/>
    </row>
    <row r="588" spans="1:14" s="16" customFormat="1" ht="18.75" customHeight="1" x14ac:dyDescent="0.25">
      <c r="A588" s="18"/>
      <c r="B588" s="19"/>
      <c r="C588" s="20"/>
      <c r="D588" s="18"/>
      <c r="E588" s="18"/>
      <c r="F588" s="18"/>
      <c r="G588" s="18"/>
      <c r="H588" s="18"/>
      <c r="I588" s="18"/>
      <c r="J588" s="18"/>
      <c r="K588" s="18"/>
      <c r="N588" s="17"/>
    </row>
    <row r="589" spans="1:14" s="16" customFormat="1" ht="18.75" customHeight="1" x14ac:dyDescent="0.25">
      <c r="A589" s="18"/>
      <c r="B589" s="19"/>
      <c r="C589" s="20"/>
      <c r="D589" s="18"/>
      <c r="E589" s="18"/>
      <c r="F589" s="18"/>
      <c r="G589" s="18"/>
      <c r="H589" s="18"/>
      <c r="I589" s="18"/>
      <c r="J589" s="18"/>
      <c r="K589" s="18"/>
      <c r="N589" s="17"/>
    </row>
    <row r="590" spans="1:14" s="16" customFormat="1" ht="18.75" customHeight="1" x14ac:dyDescent="0.25">
      <c r="A590" s="18"/>
      <c r="B590" s="19"/>
      <c r="C590" s="20"/>
      <c r="D590" s="18"/>
      <c r="E590" s="18"/>
      <c r="F590" s="18"/>
      <c r="G590" s="18"/>
      <c r="H590" s="18"/>
      <c r="I590" s="18"/>
      <c r="J590" s="18"/>
      <c r="K590" s="18"/>
      <c r="N590" s="17"/>
    </row>
    <row r="591" spans="1:14" s="16" customFormat="1" ht="18.75" customHeight="1" x14ac:dyDescent="0.25">
      <c r="A591" s="18"/>
      <c r="B591" s="19"/>
      <c r="C591" s="20"/>
      <c r="D591" s="18"/>
      <c r="E591" s="18"/>
      <c r="F591" s="18"/>
      <c r="G591" s="18"/>
      <c r="H591" s="18"/>
      <c r="I591" s="18"/>
      <c r="J591" s="18"/>
      <c r="K591" s="18"/>
      <c r="N591" s="17"/>
    </row>
    <row r="592" spans="1:14" s="16" customFormat="1" ht="18.75" customHeight="1" x14ac:dyDescent="0.25">
      <c r="A592" s="18"/>
      <c r="B592" s="19"/>
      <c r="C592" s="20"/>
      <c r="D592" s="18"/>
      <c r="E592" s="18"/>
      <c r="F592" s="18"/>
      <c r="G592" s="18"/>
      <c r="H592" s="18"/>
      <c r="I592" s="18"/>
      <c r="J592" s="18"/>
      <c r="K592" s="18"/>
      <c r="N592" s="17"/>
    </row>
    <row r="593" spans="1:14" s="16" customFormat="1" ht="18.75" customHeight="1" x14ac:dyDescent="0.25">
      <c r="A593" s="18"/>
      <c r="B593" s="19"/>
      <c r="C593" s="20"/>
      <c r="D593" s="18"/>
      <c r="E593" s="18"/>
      <c r="F593" s="18"/>
      <c r="G593" s="18"/>
      <c r="H593" s="18"/>
      <c r="I593" s="18"/>
      <c r="J593" s="18"/>
      <c r="K593" s="18"/>
      <c r="N593" s="17"/>
    </row>
    <row r="594" spans="1:14" s="16" customFormat="1" ht="18.75" customHeight="1" x14ac:dyDescent="0.25">
      <c r="A594" s="18"/>
      <c r="B594" s="19"/>
      <c r="C594" s="20"/>
      <c r="D594" s="18"/>
      <c r="E594" s="18"/>
      <c r="F594" s="18"/>
      <c r="G594" s="18"/>
      <c r="H594" s="18"/>
      <c r="I594" s="18"/>
      <c r="J594" s="18"/>
      <c r="K594" s="18"/>
      <c r="N594" s="17"/>
    </row>
    <row r="595" spans="1:14" s="16" customFormat="1" ht="18.75" customHeight="1" x14ac:dyDescent="0.25">
      <c r="A595" s="18"/>
      <c r="B595" s="19"/>
      <c r="C595" s="20"/>
      <c r="D595" s="18"/>
      <c r="E595" s="18"/>
      <c r="F595" s="18"/>
      <c r="G595" s="18"/>
      <c r="H595" s="18"/>
      <c r="I595" s="18"/>
      <c r="J595" s="18"/>
      <c r="K595" s="18"/>
      <c r="N595" s="17"/>
    </row>
    <row r="596" spans="1:14" s="16" customFormat="1" ht="18.75" customHeight="1" x14ac:dyDescent="0.25">
      <c r="A596" s="18"/>
      <c r="B596" s="19"/>
      <c r="C596" s="20"/>
      <c r="D596" s="18"/>
      <c r="E596" s="18"/>
      <c r="F596" s="18"/>
      <c r="G596" s="18"/>
      <c r="H596" s="18"/>
      <c r="I596" s="18"/>
      <c r="J596" s="18"/>
      <c r="K596" s="18"/>
      <c r="N596" s="17"/>
    </row>
    <row r="597" spans="1:14" s="16" customFormat="1" ht="18.75" customHeight="1" x14ac:dyDescent="0.25">
      <c r="A597" s="18"/>
      <c r="B597" s="19"/>
      <c r="C597" s="20"/>
      <c r="D597" s="18"/>
      <c r="E597" s="18"/>
      <c r="F597" s="18"/>
      <c r="G597" s="18"/>
      <c r="H597" s="18"/>
      <c r="I597" s="18"/>
      <c r="J597" s="18"/>
      <c r="K597" s="18"/>
      <c r="N597" s="17"/>
    </row>
    <row r="598" spans="1:14" s="16" customFormat="1" ht="18.75" customHeight="1" x14ac:dyDescent="0.25">
      <c r="A598" s="18"/>
      <c r="B598" s="19"/>
      <c r="C598" s="20"/>
      <c r="D598" s="18"/>
      <c r="E598" s="18"/>
      <c r="F598" s="18"/>
      <c r="G598" s="18"/>
      <c r="H598" s="18"/>
      <c r="I598" s="18"/>
      <c r="J598" s="18"/>
      <c r="K598" s="18"/>
      <c r="N598" s="17"/>
    </row>
    <row r="599" spans="1:14" s="16" customFormat="1" ht="18.75" customHeight="1" x14ac:dyDescent="0.25">
      <c r="A599" s="18"/>
      <c r="B599" s="19"/>
      <c r="C599" s="20"/>
      <c r="D599" s="18"/>
      <c r="E599" s="18"/>
      <c r="F599" s="18"/>
      <c r="G599" s="18"/>
      <c r="H599" s="18"/>
      <c r="I599" s="18"/>
      <c r="J599" s="18"/>
      <c r="K599" s="18"/>
      <c r="N599" s="17"/>
    </row>
    <row r="600" spans="1:14" s="16" customFormat="1" ht="18.75" customHeight="1" x14ac:dyDescent="0.25">
      <c r="A600" s="18"/>
      <c r="B600" s="19"/>
      <c r="C600" s="20"/>
      <c r="D600" s="18"/>
      <c r="E600" s="18"/>
      <c r="F600" s="18"/>
      <c r="G600" s="18"/>
      <c r="H600" s="18"/>
      <c r="I600" s="18"/>
      <c r="J600" s="18"/>
      <c r="K600" s="18"/>
      <c r="N600" s="17"/>
    </row>
    <row r="601" spans="1:14" s="16" customFormat="1" ht="18.75" customHeight="1" x14ac:dyDescent="0.25">
      <c r="A601" s="18"/>
      <c r="B601" s="19"/>
      <c r="C601" s="20"/>
      <c r="D601" s="18"/>
      <c r="E601" s="18"/>
      <c r="F601" s="18"/>
      <c r="G601" s="18"/>
      <c r="H601" s="18"/>
      <c r="I601" s="18"/>
      <c r="J601" s="18"/>
      <c r="K601" s="18"/>
      <c r="N601" s="17"/>
    </row>
    <row r="602" spans="1:14" s="16" customFormat="1" ht="18.75" customHeight="1" x14ac:dyDescent="0.25">
      <c r="A602" s="18"/>
      <c r="B602" s="19"/>
      <c r="C602" s="20"/>
      <c r="D602" s="18"/>
      <c r="E602" s="18"/>
      <c r="F602" s="18"/>
      <c r="G602" s="18"/>
      <c r="H602" s="18"/>
      <c r="I602" s="18"/>
      <c r="J602" s="18"/>
      <c r="K602" s="18"/>
      <c r="N602" s="17"/>
    </row>
    <row r="603" spans="1:14" s="16" customFormat="1" ht="18.75" customHeight="1" x14ac:dyDescent="0.25">
      <c r="A603" s="18"/>
      <c r="B603" s="19"/>
      <c r="C603" s="20"/>
      <c r="D603" s="18"/>
      <c r="E603" s="18"/>
      <c r="F603" s="18"/>
      <c r="G603" s="18"/>
      <c r="H603" s="18"/>
      <c r="I603" s="18"/>
      <c r="J603" s="18"/>
      <c r="K603" s="18"/>
      <c r="N603" s="17"/>
    </row>
    <row r="604" spans="1:14" s="16" customFormat="1" ht="18.75" customHeight="1" x14ac:dyDescent="0.25">
      <c r="A604" s="18"/>
      <c r="B604" s="19"/>
      <c r="C604" s="20"/>
      <c r="D604" s="18"/>
      <c r="E604" s="18"/>
      <c r="F604" s="18"/>
      <c r="G604" s="18"/>
      <c r="H604" s="18"/>
      <c r="I604" s="18"/>
      <c r="J604" s="18"/>
      <c r="K604" s="18"/>
      <c r="N604" s="17"/>
    </row>
    <row r="605" spans="1:14" s="16" customFormat="1" ht="18.75" customHeight="1" x14ac:dyDescent="0.25">
      <c r="A605" s="18"/>
      <c r="B605" s="19"/>
      <c r="C605" s="20"/>
      <c r="D605" s="18"/>
      <c r="E605" s="18"/>
      <c r="F605" s="18"/>
      <c r="G605" s="18"/>
      <c r="H605" s="18"/>
      <c r="I605" s="18"/>
      <c r="J605" s="18"/>
      <c r="K605" s="18"/>
      <c r="N605" s="17"/>
    </row>
    <row r="606" spans="1:14" s="16" customFormat="1" ht="18.75" customHeight="1" x14ac:dyDescent="0.25">
      <c r="A606" s="18"/>
      <c r="B606" s="19"/>
      <c r="C606" s="20"/>
      <c r="D606" s="18"/>
      <c r="E606" s="18"/>
      <c r="F606" s="18"/>
      <c r="G606" s="18"/>
      <c r="H606" s="18"/>
      <c r="I606" s="18"/>
      <c r="J606" s="18"/>
      <c r="K606" s="18"/>
      <c r="N606" s="17"/>
    </row>
    <row r="607" spans="1:14" s="16" customFormat="1" ht="18.75" customHeight="1" x14ac:dyDescent="0.25">
      <c r="A607" s="18"/>
      <c r="B607" s="19"/>
      <c r="C607" s="20"/>
      <c r="D607" s="18"/>
      <c r="E607" s="18"/>
      <c r="F607" s="18"/>
      <c r="G607" s="18"/>
      <c r="H607" s="18"/>
      <c r="I607" s="18"/>
      <c r="J607" s="18"/>
      <c r="K607" s="18"/>
      <c r="N607" s="17"/>
    </row>
    <row r="608" spans="1:14" s="16" customFormat="1" ht="18.75" customHeight="1" x14ac:dyDescent="0.25">
      <c r="A608" s="18"/>
      <c r="B608" s="19"/>
      <c r="C608" s="20"/>
      <c r="D608" s="18"/>
      <c r="E608" s="18"/>
      <c r="F608" s="18"/>
      <c r="G608" s="18"/>
      <c r="H608" s="18"/>
      <c r="I608" s="18"/>
      <c r="J608" s="18"/>
      <c r="K608" s="18"/>
      <c r="N608" s="17"/>
    </row>
    <row r="609" spans="1:14" s="16" customFormat="1" ht="18.75" customHeight="1" x14ac:dyDescent="0.25">
      <c r="A609" s="18"/>
      <c r="B609" s="19"/>
      <c r="C609" s="20"/>
      <c r="D609" s="18"/>
      <c r="E609" s="18"/>
      <c r="F609" s="18"/>
      <c r="G609" s="18"/>
      <c r="H609" s="18"/>
      <c r="I609" s="18"/>
      <c r="J609" s="18"/>
      <c r="K609" s="18"/>
      <c r="N609" s="17"/>
    </row>
    <row r="610" spans="1:14" s="16" customFormat="1" ht="18.75" customHeight="1" x14ac:dyDescent="0.25">
      <c r="A610" s="18"/>
      <c r="B610" s="19"/>
      <c r="C610" s="20"/>
      <c r="D610" s="18"/>
      <c r="E610" s="18"/>
      <c r="F610" s="18"/>
      <c r="G610" s="18"/>
      <c r="H610" s="18"/>
      <c r="I610" s="18"/>
      <c r="J610" s="18"/>
      <c r="K610" s="18"/>
      <c r="N610" s="17"/>
    </row>
    <row r="611" spans="1:14" s="16" customFormat="1" ht="18.75" customHeight="1" x14ac:dyDescent="0.25">
      <c r="A611" s="18"/>
      <c r="B611" s="19"/>
      <c r="C611" s="20"/>
      <c r="D611" s="18"/>
      <c r="E611" s="18"/>
      <c r="F611" s="18"/>
      <c r="G611" s="18"/>
      <c r="H611" s="18"/>
      <c r="I611" s="18"/>
      <c r="J611" s="18"/>
      <c r="K611" s="18"/>
      <c r="N611" s="17"/>
    </row>
    <row r="612" spans="1:14" s="16" customFormat="1" ht="18.75" customHeight="1" x14ac:dyDescent="0.25">
      <c r="A612" s="18"/>
      <c r="B612" s="25"/>
      <c r="C612" s="20"/>
      <c r="D612" s="18"/>
      <c r="E612" s="18"/>
      <c r="F612" s="18"/>
      <c r="G612" s="18"/>
      <c r="H612" s="18"/>
      <c r="I612" s="18"/>
      <c r="J612" s="18"/>
      <c r="K612" s="18"/>
      <c r="N612" s="17"/>
    </row>
    <row r="613" spans="1:14" s="16" customFormat="1" ht="18.75" customHeight="1" x14ac:dyDescent="0.25">
      <c r="A613" s="170"/>
      <c r="B613" s="19"/>
      <c r="C613" s="20"/>
      <c r="D613" s="18"/>
      <c r="E613" s="18"/>
      <c r="F613" s="18"/>
      <c r="G613" s="18"/>
      <c r="H613" s="18"/>
      <c r="I613" s="18"/>
      <c r="J613" s="18"/>
      <c r="K613" s="18"/>
      <c r="N613" s="17"/>
    </row>
    <row r="614" spans="1:14" s="16" customFormat="1" ht="18.75" customHeight="1" x14ac:dyDescent="0.25">
      <c r="A614" s="18"/>
      <c r="B614" s="19"/>
      <c r="C614" s="20"/>
      <c r="D614" s="18"/>
      <c r="E614" s="18"/>
      <c r="F614" s="18"/>
      <c r="G614" s="18"/>
      <c r="H614" s="18"/>
      <c r="I614" s="18"/>
      <c r="J614" s="18"/>
      <c r="K614" s="18"/>
      <c r="N614" s="17"/>
    </row>
    <row r="615" spans="1:14" s="16" customFormat="1" ht="18.75" customHeight="1" x14ac:dyDescent="0.25">
      <c r="A615" s="18"/>
      <c r="B615" s="19"/>
      <c r="C615" s="20"/>
      <c r="D615" s="18"/>
      <c r="E615" s="18"/>
      <c r="F615" s="18"/>
      <c r="G615" s="18"/>
      <c r="H615" s="18"/>
      <c r="I615" s="18"/>
      <c r="J615" s="18"/>
      <c r="K615" s="18"/>
      <c r="N615" s="17"/>
    </row>
    <row r="616" spans="1:14" s="16" customFormat="1" ht="18.75" customHeight="1" x14ac:dyDescent="0.25">
      <c r="A616" s="18"/>
      <c r="B616" s="19"/>
      <c r="C616" s="20"/>
      <c r="D616" s="18"/>
      <c r="E616" s="18"/>
      <c r="F616" s="18"/>
      <c r="G616" s="18"/>
      <c r="H616" s="18"/>
      <c r="I616" s="18"/>
      <c r="J616" s="18"/>
      <c r="K616" s="18"/>
      <c r="N616" s="17"/>
    </row>
    <row r="617" spans="1:14" s="16" customFormat="1" ht="18.75" customHeight="1" x14ac:dyDescent="0.25">
      <c r="A617" s="18"/>
      <c r="B617" s="19"/>
      <c r="C617" s="20"/>
      <c r="D617" s="18"/>
      <c r="E617" s="18"/>
      <c r="F617" s="18"/>
      <c r="G617" s="18"/>
      <c r="H617" s="18"/>
      <c r="I617" s="18"/>
      <c r="J617" s="18"/>
      <c r="K617" s="18"/>
      <c r="N617" s="17"/>
    </row>
    <row r="618" spans="1:14" s="16" customFormat="1" ht="18.75" customHeight="1" x14ac:dyDescent="0.25">
      <c r="A618" s="18"/>
      <c r="B618" s="19"/>
      <c r="C618" s="20"/>
      <c r="D618" s="18"/>
      <c r="E618" s="18"/>
      <c r="F618" s="18"/>
      <c r="G618" s="18"/>
      <c r="H618" s="18"/>
      <c r="I618" s="18"/>
      <c r="J618" s="18"/>
      <c r="K618" s="18"/>
      <c r="N618" s="17"/>
    </row>
    <row r="619" spans="1:14" s="16" customFormat="1" ht="18.75" customHeight="1" x14ac:dyDescent="0.25">
      <c r="A619" s="18"/>
      <c r="B619" s="19"/>
      <c r="C619" s="20"/>
      <c r="D619" s="18"/>
      <c r="E619" s="18"/>
      <c r="F619" s="18"/>
      <c r="G619" s="18"/>
      <c r="H619" s="18"/>
      <c r="I619" s="18"/>
      <c r="J619" s="18"/>
      <c r="K619" s="18"/>
      <c r="N619" s="17"/>
    </row>
    <row r="620" spans="1:14" s="16" customFormat="1" ht="18.75" customHeight="1" x14ac:dyDescent="0.25">
      <c r="A620" s="18"/>
      <c r="B620" s="19"/>
      <c r="C620" s="20"/>
      <c r="D620" s="18"/>
      <c r="E620" s="18"/>
      <c r="F620" s="18"/>
      <c r="G620" s="18"/>
      <c r="H620" s="18"/>
      <c r="I620" s="18"/>
      <c r="J620" s="18"/>
      <c r="K620" s="18"/>
      <c r="N620" s="17"/>
    </row>
    <row r="621" spans="1:14" s="16" customFormat="1" ht="18.75" customHeight="1" x14ac:dyDescent="0.25">
      <c r="A621" s="18"/>
      <c r="B621" s="19"/>
      <c r="C621" s="20"/>
      <c r="D621" s="18"/>
      <c r="E621" s="18"/>
      <c r="F621" s="18"/>
      <c r="G621" s="18"/>
      <c r="H621" s="18"/>
      <c r="I621" s="18"/>
      <c r="J621" s="18"/>
      <c r="K621" s="18"/>
      <c r="N621" s="17"/>
    </row>
    <row r="622" spans="1:14" s="16" customFormat="1" ht="18.75" customHeight="1" x14ac:dyDescent="0.25">
      <c r="A622" s="18"/>
      <c r="B622" s="19"/>
      <c r="C622" s="20"/>
      <c r="D622" s="18"/>
      <c r="E622" s="18"/>
      <c r="F622" s="18"/>
      <c r="G622" s="18"/>
      <c r="H622" s="18"/>
      <c r="I622" s="18"/>
      <c r="J622" s="18"/>
      <c r="K622" s="18"/>
      <c r="N622" s="17"/>
    </row>
    <row r="623" spans="1:14" s="16" customFormat="1" ht="18.75" customHeight="1" x14ac:dyDescent="0.25">
      <c r="A623" s="18"/>
      <c r="B623" s="19"/>
      <c r="C623" s="20"/>
      <c r="D623" s="18"/>
      <c r="E623" s="18"/>
      <c r="F623" s="18"/>
      <c r="G623" s="18"/>
      <c r="H623" s="18"/>
      <c r="I623" s="18"/>
      <c r="J623" s="18"/>
      <c r="K623" s="18"/>
      <c r="N623" s="17"/>
    </row>
    <row r="624" spans="1:14" s="16" customFormat="1" ht="18.75" customHeight="1" x14ac:dyDescent="0.25">
      <c r="A624" s="18"/>
      <c r="B624" s="19"/>
      <c r="C624" s="20"/>
      <c r="D624" s="18"/>
      <c r="E624" s="18"/>
      <c r="F624" s="18"/>
      <c r="G624" s="18"/>
      <c r="H624" s="18"/>
      <c r="I624" s="18"/>
      <c r="J624" s="18"/>
      <c r="K624" s="18"/>
      <c r="N624" s="17"/>
    </row>
    <row r="625" spans="1:14" s="16" customFormat="1" ht="18.75" customHeight="1" x14ac:dyDescent="0.25">
      <c r="A625" s="18"/>
      <c r="B625" s="19"/>
      <c r="C625" s="20"/>
      <c r="D625" s="18"/>
      <c r="E625" s="18"/>
      <c r="F625" s="18"/>
      <c r="G625" s="18"/>
      <c r="H625" s="18"/>
      <c r="I625" s="18"/>
      <c r="J625" s="18"/>
      <c r="K625" s="18"/>
      <c r="N625" s="17"/>
    </row>
    <row r="626" spans="1:14" s="16" customFormat="1" ht="18.75" customHeight="1" x14ac:dyDescent="0.25">
      <c r="A626" s="18"/>
      <c r="B626" s="19"/>
      <c r="C626" s="20"/>
      <c r="D626" s="18"/>
      <c r="E626" s="18"/>
      <c r="F626" s="18"/>
      <c r="G626" s="18"/>
      <c r="H626" s="18"/>
      <c r="I626" s="18"/>
      <c r="J626" s="18"/>
      <c r="K626" s="18"/>
      <c r="N626" s="17"/>
    </row>
    <row r="627" spans="1:14" s="16" customFormat="1" ht="18.75" customHeight="1" x14ac:dyDescent="0.25">
      <c r="A627" s="18"/>
      <c r="B627" s="19"/>
      <c r="C627" s="20"/>
      <c r="D627" s="18"/>
      <c r="E627" s="18"/>
      <c r="F627" s="18"/>
      <c r="G627" s="18"/>
      <c r="H627" s="18"/>
      <c r="I627" s="18"/>
      <c r="J627" s="18"/>
      <c r="K627" s="18"/>
      <c r="N627" s="17"/>
    </row>
    <row r="628" spans="1:14" s="16" customFormat="1" ht="18.75" customHeight="1" x14ac:dyDescent="0.25">
      <c r="A628" s="18"/>
      <c r="B628" s="155"/>
      <c r="C628" s="29"/>
      <c r="D628" s="29"/>
      <c r="E628" s="29"/>
      <c r="F628" s="29"/>
      <c r="G628" s="29"/>
      <c r="H628" s="29"/>
      <c r="I628" s="29"/>
      <c r="J628" s="29"/>
      <c r="K628" s="11"/>
      <c r="N628" s="17"/>
    </row>
    <row r="629" spans="1:14" s="16" customFormat="1" ht="18.75" customHeight="1" x14ac:dyDescent="0.25">
      <c r="A629" s="18"/>
      <c r="B629" s="19"/>
      <c r="C629" s="20"/>
      <c r="D629" s="18"/>
      <c r="E629" s="18"/>
      <c r="F629" s="18"/>
      <c r="G629" s="18"/>
      <c r="H629" s="18"/>
      <c r="I629" s="18"/>
      <c r="J629" s="18"/>
      <c r="K629" s="18"/>
      <c r="N629" s="17"/>
    </row>
    <row r="630" spans="1:14" s="16" customFormat="1" ht="18.75" customHeight="1" x14ac:dyDescent="0.25">
      <c r="A630" s="18"/>
      <c r="B630" s="19"/>
      <c r="C630" s="20"/>
      <c r="D630" s="18"/>
      <c r="E630" s="18"/>
      <c r="F630" s="18"/>
      <c r="G630" s="18"/>
      <c r="H630" s="18"/>
      <c r="I630" s="18"/>
      <c r="J630" s="18"/>
      <c r="K630" s="18"/>
      <c r="N630" s="17"/>
    </row>
    <row r="631" spans="1:14" s="16" customFormat="1" ht="18.75" customHeight="1" x14ac:dyDescent="0.25">
      <c r="A631" s="18"/>
      <c r="B631" s="19"/>
      <c r="C631" s="20"/>
      <c r="D631" s="18"/>
      <c r="E631" s="18"/>
      <c r="F631" s="18"/>
      <c r="G631" s="18"/>
      <c r="H631" s="18"/>
      <c r="I631" s="18"/>
      <c r="J631" s="18"/>
      <c r="K631" s="18"/>
      <c r="N631" s="17"/>
    </row>
    <row r="632" spans="1:14" s="16" customFormat="1" ht="18.75" customHeight="1" x14ac:dyDescent="0.25">
      <c r="A632" s="18"/>
      <c r="B632" s="19"/>
      <c r="C632" s="20"/>
      <c r="D632" s="18"/>
      <c r="E632" s="18"/>
      <c r="F632" s="18"/>
      <c r="G632" s="18"/>
      <c r="H632" s="18"/>
      <c r="I632" s="18"/>
      <c r="J632" s="18"/>
      <c r="K632" s="18"/>
      <c r="N632" s="17"/>
    </row>
    <row r="633" spans="1:14" s="16" customFormat="1" ht="18.75" customHeight="1" x14ac:dyDescent="0.25">
      <c r="A633" s="18"/>
      <c r="B633" s="19"/>
      <c r="C633" s="20"/>
      <c r="D633" s="18"/>
      <c r="E633" s="18"/>
      <c r="F633" s="18"/>
      <c r="G633" s="18"/>
      <c r="H633" s="18"/>
      <c r="I633" s="18"/>
      <c r="J633" s="18"/>
      <c r="K633" s="18"/>
      <c r="N633" s="17"/>
    </row>
    <row r="634" spans="1:14" s="16" customFormat="1" ht="18.75" customHeight="1" x14ac:dyDescent="0.25">
      <c r="A634" s="18"/>
      <c r="B634" s="19"/>
      <c r="C634" s="20"/>
      <c r="D634" s="18"/>
      <c r="E634" s="18"/>
      <c r="F634" s="18"/>
      <c r="G634" s="18"/>
      <c r="H634" s="18"/>
      <c r="I634" s="18"/>
      <c r="J634" s="18"/>
      <c r="K634" s="18"/>
      <c r="N634" s="17"/>
    </row>
    <row r="635" spans="1:14" s="16" customFormat="1" ht="18.75" customHeight="1" x14ac:dyDescent="0.25">
      <c r="A635" s="18"/>
      <c r="B635" s="19"/>
      <c r="C635" s="20"/>
      <c r="D635" s="18"/>
      <c r="E635" s="18"/>
      <c r="F635" s="18"/>
      <c r="G635" s="18"/>
      <c r="H635" s="18"/>
      <c r="I635" s="18"/>
      <c r="J635" s="18"/>
      <c r="K635" s="18"/>
      <c r="N635" s="17"/>
    </row>
    <row r="636" spans="1:14" s="16" customFormat="1" ht="18.75" customHeight="1" x14ac:dyDescent="0.25">
      <c r="A636" s="18"/>
      <c r="B636" s="19"/>
      <c r="C636" s="20"/>
      <c r="D636" s="18"/>
      <c r="E636" s="18"/>
      <c r="F636" s="18"/>
      <c r="G636" s="18"/>
      <c r="H636" s="18"/>
      <c r="I636" s="18"/>
      <c r="J636" s="18"/>
      <c r="K636" s="18"/>
      <c r="N636" s="17"/>
    </row>
    <row r="637" spans="1:14" s="16" customFormat="1" ht="18.75" customHeight="1" x14ac:dyDescent="0.25">
      <c r="A637" s="18"/>
      <c r="B637" s="19"/>
      <c r="C637" s="20"/>
      <c r="D637" s="18"/>
      <c r="E637" s="18"/>
      <c r="F637" s="18"/>
      <c r="G637" s="18"/>
      <c r="H637" s="18"/>
      <c r="I637" s="18"/>
      <c r="J637" s="18"/>
      <c r="K637" s="18"/>
      <c r="N637" s="17"/>
    </row>
    <row r="638" spans="1:14" s="16" customFormat="1" ht="18.75" customHeight="1" x14ac:dyDescent="0.25">
      <c r="A638" s="18"/>
      <c r="B638" s="19"/>
      <c r="C638" s="20"/>
      <c r="D638" s="18"/>
      <c r="E638" s="18"/>
      <c r="F638" s="18"/>
      <c r="G638" s="18"/>
      <c r="H638" s="18"/>
      <c r="I638" s="18"/>
      <c r="J638" s="18"/>
      <c r="K638" s="18"/>
      <c r="N638" s="17"/>
    </row>
    <row r="639" spans="1:14" s="16" customFormat="1" ht="18.75" customHeight="1" x14ac:dyDescent="0.25">
      <c r="A639" s="18"/>
      <c r="B639" s="19"/>
      <c r="C639" s="20"/>
      <c r="D639" s="18"/>
      <c r="E639" s="18"/>
      <c r="F639" s="18"/>
      <c r="G639" s="18"/>
      <c r="H639" s="18"/>
      <c r="I639" s="18"/>
      <c r="J639" s="18"/>
      <c r="K639" s="18"/>
      <c r="N639" s="17"/>
    </row>
    <row r="640" spans="1:14" s="16" customFormat="1" ht="18.75" customHeight="1" x14ac:dyDescent="0.25">
      <c r="A640" s="18"/>
      <c r="B640" s="19"/>
      <c r="C640" s="20"/>
      <c r="D640" s="18"/>
      <c r="E640" s="18"/>
      <c r="F640" s="18"/>
      <c r="G640" s="18"/>
      <c r="H640" s="18"/>
      <c r="I640" s="18"/>
      <c r="J640" s="18"/>
      <c r="K640" s="18"/>
      <c r="N640" s="17"/>
    </row>
    <row r="641" spans="1:14" s="16" customFormat="1" ht="18.75" customHeight="1" x14ac:dyDescent="0.25">
      <c r="A641" s="18"/>
      <c r="B641" s="19"/>
      <c r="C641" s="20"/>
      <c r="D641" s="18"/>
      <c r="E641" s="18"/>
      <c r="F641" s="18"/>
      <c r="G641" s="18"/>
      <c r="H641" s="18"/>
      <c r="I641" s="18"/>
      <c r="J641" s="18"/>
      <c r="K641" s="18"/>
      <c r="N641" s="17"/>
    </row>
    <row r="642" spans="1:14" s="16" customFormat="1" ht="18.75" customHeight="1" x14ac:dyDescent="0.25">
      <c r="A642" s="18"/>
      <c r="B642" s="19"/>
      <c r="C642" s="20"/>
      <c r="D642" s="18"/>
      <c r="E642" s="18"/>
      <c r="F642" s="18"/>
      <c r="G642" s="18"/>
      <c r="H642" s="18"/>
      <c r="I642" s="18"/>
      <c r="J642" s="18"/>
      <c r="K642" s="18"/>
      <c r="N642" s="17"/>
    </row>
    <row r="643" spans="1:14" s="16" customFormat="1" ht="18.75" customHeight="1" x14ac:dyDescent="0.25">
      <c r="A643" s="18"/>
      <c r="B643" s="19"/>
      <c r="C643" s="20"/>
      <c r="D643" s="18"/>
      <c r="E643" s="18"/>
      <c r="F643" s="18"/>
      <c r="G643" s="18"/>
      <c r="H643" s="18"/>
      <c r="I643" s="18"/>
      <c r="J643" s="18"/>
      <c r="K643" s="18"/>
      <c r="N643" s="17"/>
    </row>
    <row r="644" spans="1:14" s="16" customFormat="1" ht="18.75" customHeight="1" x14ac:dyDescent="0.25">
      <c r="A644" s="18"/>
      <c r="B644" s="19"/>
      <c r="C644" s="20"/>
      <c r="D644" s="18"/>
      <c r="E644" s="18"/>
      <c r="F644" s="18"/>
      <c r="G644" s="18"/>
      <c r="H644" s="18"/>
      <c r="I644" s="18"/>
      <c r="J644" s="18"/>
      <c r="K644" s="18"/>
      <c r="N644" s="17"/>
    </row>
    <row r="645" spans="1:14" s="16" customFormat="1" ht="18.75" customHeight="1" x14ac:dyDescent="0.25">
      <c r="A645" s="18"/>
      <c r="B645" s="19"/>
      <c r="C645" s="20"/>
      <c r="D645" s="18"/>
      <c r="E645" s="18"/>
      <c r="F645" s="18"/>
      <c r="G645" s="18"/>
      <c r="H645" s="18"/>
      <c r="I645" s="18"/>
      <c r="J645" s="18"/>
      <c r="K645" s="18"/>
      <c r="N645" s="17"/>
    </row>
    <row r="646" spans="1:14" s="16" customFormat="1" ht="18.75" customHeight="1" x14ac:dyDescent="0.25">
      <c r="A646" s="18"/>
      <c r="B646" s="19"/>
      <c r="C646" s="20"/>
      <c r="D646" s="18"/>
      <c r="E646" s="18"/>
      <c r="F646" s="18"/>
      <c r="G646" s="18"/>
      <c r="H646" s="18"/>
      <c r="I646" s="18"/>
      <c r="J646" s="18"/>
      <c r="K646" s="18"/>
      <c r="N646" s="17"/>
    </row>
    <row r="647" spans="1:14" s="16" customFormat="1" ht="18.75" customHeight="1" x14ac:dyDescent="0.25">
      <c r="A647" s="18"/>
      <c r="B647" s="19"/>
      <c r="C647" s="20"/>
      <c r="D647" s="18"/>
      <c r="E647" s="18"/>
      <c r="F647" s="18"/>
      <c r="G647" s="18"/>
      <c r="H647" s="18"/>
      <c r="I647" s="18"/>
      <c r="J647" s="18"/>
      <c r="K647" s="18"/>
      <c r="N647" s="17"/>
    </row>
    <row r="648" spans="1:14" s="16" customFormat="1" ht="18.75" customHeight="1" x14ac:dyDescent="0.25">
      <c r="A648" s="18"/>
      <c r="B648" s="19"/>
      <c r="C648" s="20"/>
      <c r="D648" s="18"/>
      <c r="E648" s="18"/>
      <c r="F648" s="18"/>
      <c r="G648" s="18"/>
      <c r="H648" s="18"/>
      <c r="I648" s="18"/>
      <c r="J648" s="18"/>
      <c r="K648" s="18"/>
      <c r="N648" s="17"/>
    </row>
    <row r="649" spans="1:14" s="16" customFormat="1" ht="18.75" customHeight="1" x14ac:dyDescent="0.25">
      <c r="A649" s="18"/>
      <c r="B649" s="19"/>
      <c r="C649" s="20"/>
      <c r="D649" s="18"/>
      <c r="E649" s="18"/>
      <c r="F649" s="18"/>
      <c r="G649" s="18"/>
      <c r="H649" s="18"/>
      <c r="I649" s="18"/>
      <c r="J649" s="18"/>
      <c r="K649" s="163"/>
      <c r="N649" s="17"/>
    </row>
    <row r="650" spans="1:14" s="16" customFormat="1" ht="18.75" customHeight="1" x14ac:dyDescent="0.25">
      <c r="A650" s="18"/>
      <c r="B650" s="154"/>
      <c r="C650" s="20"/>
      <c r="D650" s="18"/>
      <c r="E650" s="18"/>
      <c r="F650" s="18"/>
      <c r="G650" s="18"/>
      <c r="H650" s="18"/>
      <c r="I650" s="18"/>
      <c r="J650" s="18"/>
      <c r="K650" s="18"/>
      <c r="N650" s="17"/>
    </row>
    <row r="651" spans="1:14" s="16" customFormat="1" ht="18.75" customHeight="1" x14ac:dyDescent="0.25">
      <c r="A651" s="18"/>
      <c r="B651" s="19"/>
      <c r="C651" s="20"/>
      <c r="D651" s="18"/>
      <c r="E651" s="18"/>
      <c r="F651" s="18"/>
      <c r="G651" s="18"/>
      <c r="H651" s="18"/>
      <c r="I651" s="18"/>
      <c r="J651" s="18"/>
      <c r="K651" s="18"/>
      <c r="N651" s="17"/>
    </row>
    <row r="652" spans="1:14" s="16" customFormat="1" ht="18.75" customHeight="1" x14ac:dyDescent="0.25">
      <c r="A652" s="18"/>
      <c r="B652" s="19"/>
      <c r="C652" s="20"/>
      <c r="D652" s="18"/>
      <c r="E652" s="18"/>
      <c r="F652" s="18"/>
      <c r="G652" s="18"/>
      <c r="H652" s="18"/>
      <c r="I652" s="18"/>
      <c r="J652" s="18"/>
      <c r="K652" s="18"/>
      <c r="N652" s="17"/>
    </row>
    <row r="653" spans="1:14" s="16" customFormat="1" ht="18.75" customHeight="1" x14ac:dyDescent="0.25">
      <c r="A653" s="18"/>
      <c r="B653" s="19"/>
      <c r="C653" s="20"/>
      <c r="D653" s="18"/>
      <c r="E653" s="18"/>
      <c r="F653" s="18"/>
      <c r="G653" s="18"/>
      <c r="H653" s="18"/>
      <c r="I653" s="18"/>
      <c r="J653" s="18"/>
      <c r="K653" s="18"/>
      <c r="N653" s="17"/>
    </row>
    <row r="654" spans="1:14" s="16" customFormat="1" ht="18.75" customHeight="1" x14ac:dyDescent="0.25">
      <c r="A654" s="18"/>
      <c r="B654" s="19"/>
      <c r="C654" s="20"/>
      <c r="D654" s="18"/>
      <c r="E654" s="18"/>
      <c r="F654" s="18"/>
      <c r="G654" s="18"/>
      <c r="H654" s="18"/>
      <c r="I654" s="18"/>
      <c r="J654" s="18"/>
      <c r="K654" s="18"/>
      <c r="N654" s="17"/>
    </row>
    <row r="655" spans="1:14" s="16" customFormat="1" ht="18.75" customHeight="1" x14ac:dyDescent="0.25">
      <c r="A655" s="18"/>
      <c r="B655" s="19"/>
      <c r="C655" s="20"/>
      <c r="D655" s="18"/>
      <c r="E655" s="18"/>
      <c r="F655" s="18"/>
      <c r="G655" s="18"/>
      <c r="H655" s="18"/>
      <c r="I655" s="18"/>
      <c r="J655" s="18"/>
      <c r="K655" s="18"/>
      <c r="N655" s="17"/>
    </row>
    <row r="656" spans="1:14" s="16" customFormat="1" ht="18.75" customHeight="1" x14ac:dyDescent="0.25">
      <c r="A656" s="18"/>
      <c r="B656" s="19"/>
      <c r="C656" s="20"/>
      <c r="D656" s="18"/>
      <c r="E656" s="18"/>
      <c r="F656" s="18"/>
      <c r="G656" s="18"/>
      <c r="H656" s="18"/>
      <c r="I656" s="18"/>
      <c r="J656" s="18"/>
      <c r="K656" s="18"/>
      <c r="N656" s="17"/>
    </row>
    <row r="657" spans="1:14" s="16" customFormat="1" ht="18.75" customHeight="1" x14ac:dyDescent="0.25">
      <c r="A657" s="18"/>
      <c r="B657" s="19"/>
      <c r="C657" s="20"/>
      <c r="D657" s="18"/>
      <c r="E657" s="18"/>
      <c r="F657" s="18"/>
      <c r="G657" s="18"/>
      <c r="H657" s="18"/>
      <c r="I657" s="18"/>
      <c r="J657" s="18"/>
      <c r="K657" s="18"/>
      <c r="N657" s="17"/>
    </row>
    <row r="658" spans="1:14" s="16" customFormat="1" ht="18.75" customHeight="1" x14ac:dyDescent="0.25">
      <c r="A658" s="18"/>
      <c r="B658" s="19"/>
      <c r="C658" s="20"/>
      <c r="D658" s="18"/>
      <c r="E658" s="18"/>
      <c r="F658" s="18"/>
      <c r="G658" s="18"/>
      <c r="H658" s="18"/>
      <c r="I658" s="18"/>
      <c r="J658" s="18"/>
      <c r="K658" s="18"/>
      <c r="N658" s="17"/>
    </row>
    <row r="659" spans="1:14" s="16" customFormat="1" ht="18.75" customHeight="1" x14ac:dyDescent="0.25">
      <c r="A659" s="18"/>
      <c r="B659" s="19"/>
      <c r="C659" s="20"/>
      <c r="D659" s="18"/>
      <c r="E659" s="18"/>
      <c r="F659" s="18"/>
      <c r="G659" s="18"/>
      <c r="H659" s="18"/>
      <c r="I659" s="18"/>
      <c r="J659" s="18"/>
      <c r="K659" s="18"/>
      <c r="N659" s="17"/>
    </row>
    <row r="660" spans="1:14" s="16" customFormat="1" ht="18.75" customHeight="1" x14ac:dyDescent="0.25">
      <c r="A660" s="18"/>
      <c r="B660" s="19"/>
      <c r="C660" s="20"/>
      <c r="D660" s="18"/>
      <c r="E660" s="18"/>
      <c r="F660" s="18"/>
      <c r="G660" s="18"/>
      <c r="H660" s="18"/>
      <c r="I660" s="18"/>
      <c r="J660" s="18"/>
      <c r="K660" s="18"/>
      <c r="N660" s="17"/>
    </row>
    <row r="661" spans="1:14" s="16" customFormat="1" ht="18.75" customHeight="1" x14ac:dyDescent="0.25">
      <c r="A661" s="18"/>
      <c r="B661" s="19"/>
      <c r="C661" s="20"/>
      <c r="D661" s="18"/>
      <c r="E661" s="18"/>
      <c r="F661" s="18"/>
      <c r="G661" s="18"/>
      <c r="H661" s="18"/>
      <c r="I661" s="18"/>
      <c r="J661" s="18"/>
      <c r="K661" s="18"/>
      <c r="N661" s="17"/>
    </row>
    <row r="662" spans="1:14" s="16" customFormat="1" ht="18.75" customHeight="1" x14ac:dyDescent="0.25">
      <c r="A662" s="18"/>
      <c r="B662" s="19"/>
      <c r="C662" s="20"/>
      <c r="D662" s="18"/>
      <c r="E662" s="18"/>
      <c r="F662" s="18"/>
      <c r="G662" s="18"/>
      <c r="H662" s="18"/>
      <c r="I662" s="18"/>
      <c r="J662" s="18"/>
      <c r="K662" s="18"/>
      <c r="N662" s="17"/>
    </row>
    <row r="663" spans="1:14" s="16" customFormat="1" ht="18.75" customHeight="1" x14ac:dyDescent="0.25">
      <c r="A663" s="18"/>
      <c r="B663" s="19"/>
      <c r="C663" s="20"/>
      <c r="D663" s="18"/>
      <c r="E663" s="18"/>
      <c r="F663" s="18"/>
      <c r="G663" s="18"/>
      <c r="H663" s="18"/>
      <c r="I663" s="18"/>
      <c r="J663" s="18"/>
      <c r="K663" s="18"/>
      <c r="N663" s="17"/>
    </row>
    <row r="664" spans="1:14" s="16" customFormat="1" ht="18.75" customHeight="1" x14ac:dyDescent="0.25">
      <c r="A664" s="18"/>
      <c r="B664" s="19"/>
      <c r="C664" s="20"/>
      <c r="D664" s="18"/>
      <c r="E664" s="18"/>
      <c r="F664" s="18"/>
      <c r="G664" s="18"/>
      <c r="H664" s="18"/>
      <c r="I664" s="18"/>
      <c r="J664" s="18"/>
      <c r="K664" s="18"/>
      <c r="N664" s="17"/>
    </row>
    <row r="665" spans="1:14" s="16" customFormat="1" ht="18.75" customHeight="1" x14ac:dyDescent="0.25">
      <c r="A665" s="18"/>
      <c r="B665" s="19"/>
      <c r="C665" s="20"/>
      <c r="D665" s="18"/>
      <c r="E665" s="18"/>
      <c r="F665" s="18"/>
      <c r="G665" s="18"/>
      <c r="H665" s="18"/>
      <c r="I665" s="18"/>
      <c r="J665" s="18"/>
      <c r="K665" s="18"/>
      <c r="N665" s="17"/>
    </row>
    <row r="666" spans="1:14" s="16" customFormat="1" ht="18.75" customHeight="1" x14ac:dyDescent="0.25">
      <c r="A666" s="18"/>
      <c r="B666" s="19"/>
      <c r="C666" s="20"/>
      <c r="D666" s="18"/>
      <c r="E666" s="18"/>
      <c r="F666" s="18"/>
      <c r="G666" s="18"/>
      <c r="H666" s="18"/>
      <c r="I666" s="18"/>
      <c r="J666" s="18"/>
      <c r="K666" s="18"/>
      <c r="N666" s="17"/>
    </row>
    <row r="667" spans="1:14" s="16" customFormat="1" ht="18.75" customHeight="1" x14ac:dyDescent="0.25">
      <c r="A667" s="18"/>
      <c r="B667" s="19"/>
      <c r="C667" s="20"/>
      <c r="D667" s="18"/>
      <c r="E667" s="18"/>
      <c r="F667" s="18"/>
      <c r="G667" s="18"/>
      <c r="H667" s="18"/>
      <c r="I667" s="18"/>
      <c r="J667" s="18"/>
      <c r="K667" s="18"/>
      <c r="N667" s="17"/>
    </row>
    <row r="668" spans="1:14" s="16" customFormat="1" ht="18.75" customHeight="1" x14ac:dyDescent="0.25">
      <c r="A668" s="18"/>
      <c r="B668" s="19"/>
      <c r="C668" s="20"/>
      <c r="D668" s="18"/>
      <c r="E668" s="18"/>
      <c r="F668" s="18"/>
      <c r="G668" s="18"/>
      <c r="H668" s="18"/>
      <c r="I668" s="18"/>
      <c r="J668" s="18"/>
      <c r="K668" s="18"/>
      <c r="N668" s="17"/>
    </row>
    <row r="669" spans="1:14" s="16" customFormat="1" ht="18.75" customHeight="1" x14ac:dyDescent="0.25">
      <c r="A669" s="18"/>
      <c r="B669" s="19"/>
      <c r="C669" s="20"/>
      <c r="D669" s="18"/>
      <c r="E669" s="18"/>
      <c r="F669" s="18"/>
      <c r="G669" s="18"/>
      <c r="H669" s="18"/>
      <c r="I669" s="18"/>
      <c r="J669" s="18"/>
      <c r="K669" s="18"/>
      <c r="N669" s="17"/>
    </row>
    <row r="670" spans="1:14" s="16" customFormat="1" ht="18.75" customHeight="1" x14ac:dyDescent="0.25">
      <c r="A670" s="18"/>
      <c r="B670" s="19"/>
      <c r="C670" s="20"/>
      <c r="D670" s="18"/>
      <c r="E670" s="18"/>
      <c r="F670" s="18"/>
      <c r="G670" s="18"/>
      <c r="H670" s="18"/>
      <c r="I670" s="18"/>
      <c r="J670" s="18"/>
      <c r="K670" s="18"/>
      <c r="N670" s="17"/>
    </row>
    <row r="671" spans="1:14" s="16" customFormat="1" ht="18.75" customHeight="1" x14ac:dyDescent="0.25">
      <c r="A671" s="18"/>
      <c r="B671" s="19"/>
      <c r="C671" s="20"/>
      <c r="D671" s="18"/>
      <c r="E671" s="18"/>
      <c r="F671" s="18"/>
      <c r="G671" s="18"/>
      <c r="H671" s="18"/>
      <c r="I671" s="18"/>
      <c r="J671" s="18"/>
      <c r="K671" s="18"/>
      <c r="N671" s="17"/>
    </row>
    <row r="672" spans="1:14" s="16" customFormat="1" ht="18.75" customHeight="1" x14ac:dyDescent="0.25">
      <c r="A672" s="18"/>
      <c r="B672" s="19"/>
      <c r="C672" s="20"/>
      <c r="D672" s="18"/>
      <c r="E672" s="18"/>
      <c r="F672" s="18"/>
      <c r="G672" s="18"/>
      <c r="H672" s="18"/>
      <c r="I672" s="18"/>
      <c r="J672" s="18"/>
      <c r="K672" s="18"/>
      <c r="N672" s="17"/>
    </row>
    <row r="673" spans="1:14" s="16" customFormat="1" ht="18.75" customHeight="1" x14ac:dyDescent="0.25">
      <c r="A673" s="18"/>
      <c r="B673" s="19"/>
      <c r="C673" s="20"/>
      <c r="D673" s="18"/>
      <c r="E673" s="18"/>
      <c r="F673" s="18"/>
      <c r="G673" s="18"/>
      <c r="H673" s="18"/>
      <c r="I673" s="18"/>
      <c r="J673" s="18"/>
      <c r="K673" s="18"/>
      <c r="N673" s="17"/>
    </row>
    <row r="674" spans="1:14" s="16" customFormat="1" ht="18.75" customHeight="1" x14ac:dyDescent="0.25">
      <c r="A674" s="18"/>
      <c r="B674" s="19"/>
      <c r="C674" s="20"/>
      <c r="D674" s="18"/>
      <c r="E674" s="18"/>
      <c r="F674" s="18"/>
      <c r="G674" s="18"/>
      <c r="H674" s="18"/>
      <c r="I674" s="18"/>
      <c r="J674" s="18"/>
      <c r="K674" s="18"/>
      <c r="N674" s="17"/>
    </row>
    <row r="675" spans="1:14" s="16" customFormat="1" ht="18.75" customHeight="1" x14ac:dyDescent="0.25">
      <c r="A675" s="18"/>
      <c r="B675" s="19"/>
      <c r="C675" s="20"/>
      <c r="D675" s="18"/>
      <c r="E675" s="18"/>
      <c r="F675" s="18"/>
      <c r="G675" s="18"/>
      <c r="H675" s="18"/>
      <c r="I675" s="18"/>
      <c r="J675" s="18"/>
      <c r="K675" s="18"/>
      <c r="N675" s="17"/>
    </row>
    <row r="676" spans="1:14" s="16" customFormat="1" ht="18.75" customHeight="1" x14ac:dyDescent="0.25">
      <c r="A676" s="18"/>
      <c r="B676" s="19"/>
      <c r="C676" s="20"/>
      <c r="D676" s="18"/>
      <c r="E676" s="18"/>
      <c r="F676" s="18"/>
      <c r="G676" s="18"/>
      <c r="H676" s="18"/>
      <c r="I676" s="18"/>
      <c r="J676" s="18"/>
      <c r="K676" s="18"/>
      <c r="N676" s="17"/>
    </row>
    <row r="677" spans="1:14" s="16" customFormat="1" ht="18.75" customHeight="1" x14ac:dyDescent="0.25">
      <c r="A677" s="18"/>
      <c r="B677" s="19"/>
      <c r="C677" s="20"/>
      <c r="D677" s="18"/>
      <c r="E677" s="18"/>
      <c r="F677" s="18"/>
      <c r="G677" s="18"/>
      <c r="H677" s="18"/>
      <c r="I677" s="18"/>
      <c r="J677" s="18"/>
      <c r="K677" s="18"/>
      <c r="N677" s="17"/>
    </row>
    <row r="678" spans="1:14" s="16" customFormat="1" ht="18.75" customHeight="1" x14ac:dyDescent="0.25">
      <c r="A678" s="18"/>
      <c r="B678" s="19"/>
      <c r="C678" s="20"/>
      <c r="D678" s="18"/>
      <c r="E678" s="18"/>
      <c r="F678" s="18"/>
      <c r="G678" s="18"/>
      <c r="H678" s="18"/>
      <c r="I678" s="18"/>
      <c r="J678" s="18"/>
      <c r="K678" s="18"/>
      <c r="N678" s="17"/>
    </row>
    <row r="679" spans="1:14" s="16" customFormat="1" ht="18.75" customHeight="1" x14ac:dyDescent="0.25">
      <c r="A679" s="18"/>
      <c r="B679" s="19"/>
      <c r="C679" s="20"/>
      <c r="D679" s="18"/>
      <c r="E679" s="18"/>
      <c r="F679" s="18"/>
      <c r="G679" s="18"/>
      <c r="H679" s="18"/>
      <c r="I679" s="18"/>
      <c r="J679" s="18"/>
      <c r="K679" s="18"/>
      <c r="N679" s="17"/>
    </row>
    <row r="680" spans="1:14" s="16" customFormat="1" ht="18.75" customHeight="1" x14ac:dyDescent="0.25">
      <c r="A680" s="18"/>
      <c r="B680" s="19"/>
      <c r="C680" s="20"/>
      <c r="D680" s="18"/>
      <c r="E680" s="18"/>
      <c r="F680" s="18"/>
      <c r="G680" s="18"/>
      <c r="H680" s="18"/>
      <c r="I680" s="18"/>
      <c r="J680" s="18"/>
      <c r="K680" s="18"/>
      <c r="N680" s="17"/>
    </row>
    <row r="681" spans="1:14" s="16" customFormat="1" ht="18.75" customHeight="1" x14ac:dyDescent="0.25">
      <c r="A681" s="18"/>
      <c r="B681" s="19"/>
      <c r="C681" s="20"/>
      <c r="D681" s="18"/>
      <c r="E681" s="18"/>
      <c r="F681" s="18"/>
      <c r="G681" s="18"/>
      <c r="H681" s="18"/>
      <c r="I681" s="18"/>
      <c r="J681" s="18"/>
      <c r="K681" s="18"/>
      <c r="N681" s="17"/>
    </row>
    <row r="682" spans="1:14" s="16" customFormat="1" ht="18.75" customHeight="1" x14ac:dyDescent="0.25">
      <c r="A682" s="18"/>
      <c r="B682" s="19"/>
      <c r="C682" s="20"/>
      <c r="D682" s="18"/>
      <c r="E682" s="18"/>
      <c r="F682" s="18"/>
      <c r="G682" s="18"/>
      <c r="H682" s="18"/>
      <c r="I682" s="18"/>
      <c r="J682" s="18"/>
      <c r="K682" s="18"/>
      <c r="N682" s="17"/>
    </row>
    <row r="683" spans="1:14" s="16" customFormat="1" ht="18.75" customHeight="1" x14ac:dyDescent="0.25">
      <c r="A683" s="18"/>
      <c r="B683" s="19"/>
      <c r="C683" s="20"/>
      <c r="D683" s="18"/>
      <c r="E683" s="18"/>
      <c r="F683" s="18"/>
      <c r="G683" s="18"/>
      <c r="H683" s="18"/>
      <c r="I683" s="18"/>
      <c r="J683" s="18"/>
      <c r="K683" s="18"/>
      <c r="N683" s="17"/>
    </row>
    <row r="684" spans="1:14" s="16" customFormat="1" ht="18.75" customHeight="1" x14ac:dyDescent="0.25">
      <c r="A684" s="18"/>
      <c r="B684" s="19"/>
      <c r="C684" s="20"/>
      <c r="D684" s="18"/>
      <c r="E684" s="18"/>
      <c r="F684" s="18"/>
      <c r="G684" s="18"/>
      <c r="H684" s="18"/>
      <c r="I684" s="18"/>
      <c r="J684" s="18"/>
      <c r="K684" s="18"/>
      <c r="N684" s="17"/>
    </row>
    <row r="685" spans="1:14" s="16" customFormat="1" ht="18.75" customHeight="1" x14ac:dyDescent="0.25">
      <c r="A685" s="18"/>
      <c r="B685" s="19"/>
      <c r="C685" s="20"/>
      <c r="D685" s="18"/>
      <c r="E685" s="18"/>
      <c r="F685" s="18"/>
      <c r="G685" s="18"/>
      <c r="H685" s="18"/>
      <c r="I685" s="18"/>
      <c r="J685" s="18"/>
      <c r="K685" s="18"/>
      <c r="N685" s="17"/>
    </row>
    <row r="686" spans="1:14" s="16" customFormat="1" ht="18.75" customHeight="1" x14ac:dyDescent="0.25">
      <c r="A686" s="18"/>
      <c r="B686" s="19"/>
      <c r="C686" s="20"/>
      <c r="D686" s="18"/>
      <c r="E686" s="18"/>
      <c r="F686" s="18"/>
      <c r="G686" s="18"/>
      <c r="H686" s="18"/>
      <c r="I686" s="18"/>
      <c r="J686" s="18"/>
      <c r="K686" s="18"/>
      <c r="N686" s="17"/>
    </row>
    <row r="687" spans="1:14" s="16" customFormat="1" ht="18.75" customHeight="1" x14ac:dyDescent="0.25">
      <c r="A687" s="18"/>
      <c r="B687" s="19"/>
      <c r="C687" s="20"/>
      <c r="D687" s="18"/>
      <c r="E687" s="18"/>
      <c r="F687" s="18"/>
      <c r="G687" s="18"/>
      <c r="H687" s="18"/>
      <c r="I687" s="18"/>
      <c r="J687" s="18"/>
      <c r="K687" s="18"/>
      <c r="N687" s="17"/>
    </row>
    <row r="688" spans="1:14" s="16" customFormat="1" ht="18.75" customHeight="1" x14ac:dyDescent="0.25">
      <c r="A688" s="18"/>
      <c r="B688" s="19"/>
      <c r="C688" s="20"/>
      <c r="D688" s="18"/>
      <c r="E688" s="18"/>
      <c r="F688" s="18"/>
      <c r="G688" s="18"/>
      <c r="H688" s="18"/>
      <c r="I688" s="18"/>
      <c r="J688" s="18"/>
      <c r="K688" s="18"/>
      <c r="N688" s="17"/>
    </row>
    <row r="689" spans="1:14" s="16" customFormat="1" ht="18.75" customHeight="1" x14ac:dyDescent="0.25">
      <c r="A689" s="18"/>
      <c r="B689" s="19"/>
      <c r="C689" s="20"/>
      <c r="D689" s="18"/>
      <c r="E689" s="18"/>
      <c r="F689" s="18"/>
      <c r="G689" s="18"/>
      <c r="H689" s="18"/>
      <c r="I689" s="18"/>
      <c r="J689" s="18"/>
      <c r="K689" s="18"/>
      <c r="N689" s="17"/>
    </row>
    <row r="690" spans="1:14" s="16" customFormat="1" ht="18.75" customHeight="1" x14ac:dyDescent="0.25">
      <c r="A690" s="18"/>
      <c r="B690" s="155"/>
      <c r="C690" s="29"/>
      <c r="D690" s="29"/>
      <c r="E690" s="29"/>
      <c r="F690" s="29"/>
      <c r="G690" s="29"/>
      <c r="H690" s="29"/>
      <c r="I690" s="29"/>
      <c r="J690" s="29"/>
      <c r="K690" s="11"/>
      <c r="N690" s="17"/>
    </row>
    <row r="691" spans="1:14" s="16" customFormat="1" ht="18.75" customHeight="1" x14ac:dyDescent="0.25">
      <c r="A691" s="18"/>
      <c r="B691" s="19"/>
      <c r="C691" s="20"/>
      <c r="D691" s="18"/>
      <c r="E691" s="18"/>
      <c r="F691" s="18"/>
      <c r="G691" s="18"/>
      <c r="H691" s="18"/>
      <c r="I691" s="18"/>
      <c r="J691" s="18"/>
      <c r="K691" s="18"/>
      <c r="N691" s="17"/>
    </row>
    <row r="692" spans="1:14" s="16" customFormat="1" ht="18.75" customHeight="1" x14ac:dyDescent="0.25">
      <c r="A692" s="18"/>
      <c r="B692" s="19"/>
      <c r="C692" s="20"/>
      <c r="D692" s="18"/>
      <c r="E692" s="18"/>
      <c r="F692" s="18"/>
      <c r="G692" s="18"/>
      <c r="H692" s="18"/>
      <c r="I692" s="18"/>
      <c r="J692" s="18"/>
      <c r="K692" s="18"/>
      <c r="N692" s="17"/>
    </row>
    <row r="693" spans="1:14" s="16" customFormat="1" ht="18.75" customHeight="1" x14ac:dyDescent="0.25">
      <c r="A693" s="18"/>
      <c r="B693" s="19"/>
      <c r="C693" s="20"/>
      <c r="D693" s="18"/>
      <c r="E693" s="18"/>
      <c r="F693" s="18"/>
      <c r="G693" s="18"/>
      <c r="H693" s="18"/>
      <c r="I693" s="18"/>
      <c r="J693" s="18"/>
      <c r="K693" s="18"/>
      <c r="N693" s="17"/>
    </row>
    <row r="694" spans="1:14" s="16" customFormat="1" ht="18.75" customHeight="1" x14ac:dyDescent="0.25">
      <c r="A694" s="18"/>
      <c r="B694" s="19"/>
      <c r="C694" s="20"/>
      <c r="D694" s="18"/>
      <c r="E694" s="18"/>
      <c r="F694" s="18"/>
      <c r="G694" s="18"/>
      <c r="H694" s="18"/>
      <c r="I694" s="18"/>
      <c r="J694" s="18"/>
      <c r="K694" s="18"/>
      <c r="N694" s="17"/>
    </row>
    <row r="695" spans="1:14" s="16" customFormat="1" ht="18.75" customHeight="1" x14ac:dyDescent="0.25">
      <c r="A695" s="18"/>
      <c r="B695" s="19"/>
      <c r="C695" s="20"/>
      <c r="D695" s="18"/>
      <c r="E695" s="18"/>
      <c r="F695" s="18"/>
      <c r="G695" s="18"/>
      <c r="H695" s="18"/>
      <c r="I695" s="18"/>
      <c r="J695" s="18"/>
      <c r="K695" s="18"/>
      <c r="N695" s="17"/>
    </row>
    <row r="696" spans="1:14" s="16" customFormat="1" ht="18.75" customHeight="1" x14ac:dyDescent="0.25">
      <c r="A696" s="18"/>
      <c r="B696" s="19"/>
      <c r="C696" s="20"/>
      <c r="D696" s="18"/>
      <c r="E696" s="18"/>
      <c r="F696" s="18"/>
      <c r="G696" s="18"/>
      <c r="H696" s="18"/>
      <c r="I696" s="18"/>
      <c r="J696" s="18"/>
      <c r="K696" s="18"/>
      <c r="N696" s="17"/>
    </row>
    <row r="697" spans="1:14" s="16" customFormat="1" ht="18.75" customHeight="1" x14ac:dyDescent="0.25">
      <c r="A697" s="18"/>
      <c r="B697" s="19"/>
      <c r="C697" s="20"/>
      <c r="D697" s="18"/>
      <c r="E697" s="18"/>
      <c r="F697" s="18"/>
      <c r="G697" s="18"/>
      <c r="H697" s="18"/>
      <c r="I697" s="18"/>
      <c r="J697" s="18"/>
      <c r="K697" s="18"/>
      <c r="N697" s="17"/>
    </row>
    <row r="698" spans="1:14" s="16" customFormat="1" ht="18.75" customHeight="1" x14ac:dyDescent="0.25">
      <c r="A698" s="18"/>
      <c r="B698" s="19"/>
      <c r="C698" s="20"/>
      <c r="D698" s="18"/>
      <c r="E698" s="18"/>
      <c r="F698" s="18"/>
      <c r="G698" s="18"/>
      <c r="H698" s="18"/>
      <c r="I698" s="18"/>
      <c r="J698" s="18"/>
      <c r="K698" s="18"/>
      <c r="N698" s="17"/>
    </row>
    <row r="699" spans="1:14" s="16" customFormat="1" ht="18.75" customHeight="1" x14ac:dyDescent="0.25">
      <c r="A699" s="18"/>
      <c r="B699" s="19"/>
      <c r="C699" s="20"/>
      <c r="D699" s="18"/>
      <c r="E699" s="18"/>
      <c r="F699" s="18"/>
      <c r="G699" s="18"/>
      <c r="H699" s="18"/>
      <c r="I699" s="18"/>
      <c r="J699" s="18"/>
      <c r="K699" s="18"/>
      <c r="N699" s="17"/>
    </row>
    <row r="700" spans="1:14" s="16" customFormat="1" ht="18.75" customHeight="1" x14ac:dyDescent="0.25">
      <c r="A700" s="18"/>
      <c r="B700" s="19"/>
      <c r="C700" s="20"/>
      <c r="D700" s="18"/>
      <c r="E700" s="18"/>
      <c r="F700" s="18"/>
      <c r="G700" s="18"/>
      <c r="H700" s="18"/>
      <c r="I700" s="18"/>
      <c r="J700" s="18"/>
      <c r="K700" s="18"/>
      <c r="N700" s="17"/>
    </row>
    <row r="701" spans="1:14" s="16" customFormat="1" ht="18.75" customHeight="1" x14ac:dyDescent="0.25">
      <c r="A701" s="18"/>
      <c r="B701" s="19"/>
      <c r="C701" s="20"/>
      <c r="D701" s="18"/>
      <c r="E701" s="18"/>
      <c r="F701" s="18"/>
      <c r="G701" s="18"/>
      <c r="H701" s="18"/>
      <c r="I701" s="18"/>
      <c r="J701" s="18"/>
      <c r="K701" s="18"/>
      <c r="N701" s="17"/>
    </row>
    <row r="702" spans="1:14" s="16" customFormat="1" ht="18.75" customHeight="1" x14ac:dyDescent="0.25">
      <c r="A702" s="18"/>
      <c r="B702" s="19"/>
      <c r="C702" s="20"/>
      <c r="D702" s="18"/>
      <c r="E702" s="18"/>
      <c r="F702" s="18"/>
      <c r="G702" s="18"/>
      <c r="H702" s="18"/>
      <c r="I702" s="18"/>
      <c r="J702" s="18"/>
      <c r="K702" s="18"/>
      <c r="N702" s="17"/>
    </row>
    <row r="703" spans="1:14" s="16" customFormat="1" ht="18.75" customHeight="1" x14ac:dyDescent="0.25">
      <c r="A703" s="18"/>
      <c r="B703" s="19"/>
      <c r="C703" s="20"/>
      <c r="D703" s="18"/>
      <c r="E703" s="18"/>
      <c r="F703" s="18"/>
      <c r="G703" s="18"/>
      <c r="H703" s="18"/>
      <c r="I703" s="18"/>
      <c r="J703" s="18"/>
      <c r="K703" s="18"/>
      <c r="N703" s="17"/>
    </row>
    <row r="704" spans="1:14" s="16" customFormat="1" ht="18.75" customHeight="1" x14ac:dyDescent="0.25">
      <c r="A704" s="18"/>
      <c r="B704" s="19"/>
      <c r="C704" s="20"/>
      <c r="D704" s="18"/>
      <c r="E704" s="18"/>
      <c r="F704" s="18"/>
      <c r="G704" s="18"/>
      <c r="H704" s="18"/>
      <c r="I704" s="18"/>
      <c r="J704" s="18"/>
      <c r="K704" s="18"/>
      <c r="N704" s="17"/>
    </row>
    <row r="705" spans="1:14" s="16" customFormat="1" ht="18.75" customHeight="1" x14ac:dyDescent="0.25">
      <c r="A705" s="18"/>
      <c r="B705" s="19"/>
      <c r="C705" s="20"/>
      <c r="D705" s="18"/>
      <c r="E705" s="18"/>
      <c r="F705" s="18"/>
      <c r="G705" s="18"/>
      <c r="H705" s="18"/>
      <c r="I705" s="18"/>
      <c r="J705" s="18"/>
      <c r="K705" s="18"/>
      <c r="N705" s="17"/>
    </row>
    <row r="706" spans="1:14" s="16" customFormat="1" ht="18.75" customHeight="1" x14ac:dyDescent="0.25">
      <c r="A706" s="18"/>
      <c r="B706" s="19"/>
      <c r="C706" s="20"/>
      <c r="D706" s="18"/>
      <c r="E706" s="18"/>
      <c r="F706" s="18"/>
      <c r="G706" s="18"/>
      <c r="H706" s="18"/>
      <c r="I706" s="18"/>
      <c r="J706" s="18"/>
      <c r="K706" s="18"/>
      <c r="N706" s="17"/>
    </row>
    <row r="707" spans="1:14" s="16" customFormat="1" ht="18.75" customHeight="1" x14ac:dyDescent="0.25">
      <c r="A707" s="18"/>
      <c r="B707" s="19"/>
      <c r="C707" s="20"/>
      <c r="D707" s="18"/>
      <c r="E707" s="18"/>
      <c r="F707" s="18"/>
      <c r="G707" s="18"/>
      <c r="H707" s="18"/>
      <c r="I707" s="18"/>
      <c r="J707" s="18"/>
      <c r="K707" s="18"/>
      <c r="N707" s="17"/>
    </row>
    <row r="708" spans="1:14" s="16" customFormat="1" ht="18.75" customHeight="1" x14ac:dyDescent="0.25">
      <c r="A708" s="18"/>
      <c r="B708" s="19"/>
      <c r="C708" s="20"/>
      <c r="D708" s="18"/>
      <c r="E708" s="18"/>
      <c r="F708" s="18"/>
      <c r="G708" s="18"/>
      <c r="H708" s="18"/>
      <c r="I708" s="18"/>
      <c r="J708" s="18"/>
      <c r="K708" s="18"/>
      <c r="N708" s="17"/>
    </row>
    <row r="709" spans="1:14" s="16" customFormat="1" ht="18.75" customHeight="1" x14ac:dyDescent="0.25">
      <c r="A709" s="18"/>
      <c r="B709" s="19"/>
      <c r="C709" s="20"/>
      <c r="D709" s="18"/>
      <c r="E709" s="18"/>
      <c r="F709" s="18"/>
      <c r="G709" s="18"/>
      <c r="H709" s="18"/>
      <c r="I709" s="18"/>
      <c r="J709" s="18"/>
      <c r="K709" s="18"/>
      <c r="N709" s="17"/>
    </row>
    <row r="710" spans="1:14" s="16" customFormat="1" ht="18.75" customHeight="1" x14ac:dyDescent="0.25">
      <c r="A710" s="18"/>
      <c r="B710" s="19"/>
      <c r="C710" s="20"/>
      <c r="D710" s="18"/>
      <c r="E710" s="18"/>
      <c r="F710" s="18"/>
      <c r="G710" s="18"/>
      <c r="H710" s="18"/>
      <c r="I710" s="18"/>
      <c r="J710" s="18"/>
      <c r="K710" s="18"/>
      <c r="N710" s="17"/>
    </row>
    <row r="711" spans="1:14" s="16" customFormat="1" ht="18.75" customHeight="1" x14ac:dyDescent="0.25">
      <c r="A711" s="18"/>
      <c r="B711" s="19"/>
      <c r="C711" s="20"/>
      <c r="D711" s="18"/>
      <c r="E711" s="18"/>
      <c r="F711" s="18"/>
      <c r="G711" s="18"/>
      <c r="H711" s="18"/>
      <c r="I711" s="18"/>
      <c r="J711" s="18"/>
      <c r="K711" s="18"/>
      <c r="N711" s="17"/>
    </row>
    <row r="712" spans="1:14" s="16" customFormat="1" ht="18.75" customHeight="1" x14ac:dyDescent="0.25">
      <c r="A712" s="18"/>
      <c r="B712" s="19"/>
      <c r="C712" s="20"/>
      <c r="D712" s="18"/>
      <c r="E712" s="18"/>
      <c r="F712" s="18"/>
      <c r="G712" s="18"/>
      <c r="H712" s="18"/>
      <c r="I712" s="18"/>
      <c r="J712" s="18"/>
      <c r="K712" s="18"/>
      <c r="N712" s="17"/>
    </row>
    <row r="713" spans="1:14" s="16" customFormat="1" ht="18.75" customHeight="1" x14ac:dyDescent="0.25">
      <c r="A713" s="18"/>
      <c r="B713" s="19"/>
      <c r="C713" s="20"/>
      <c r="D713" s="18"/>
      <c r="E713" s="18"/>
      <c r="F713" s="18"/>
      <c r="G713" s="18"/>
      <c r="H713" s="18"/>
      <c r="I713" s="18"/>
      <c r="J713" s="18"/>
      <c r="K713" s="18"/>
      <c r="N713" s="17"/>
    </row>
    <row r="714" spans="1:14" s="16" customFormat="1" ht="18.75" customHeight="1" x14ac:dyDescent="0.25">
      <c r="A714" s="18"/>
      <c r="B714" s="19"/>
      <c r="C714" s="20"/>
      <c r="D714" s="18"/>
      <c r="E714" s="18"/>
      <c r="F714" s="18"/>
      <c r="G714" s="18"/>
      <c r="H714" s="18"/>
      <c r="I714" s="18"/>
      <c r="J714" s="18"/>
      <c r="K714" s="18"/>
      <c r="N714" s="17"/>
    </row>
    <row r="715" spans="1:14" s="16" customFormat="1" ht="18.75" customHeight="1" x14ac:dyDescent="0.25">
      <c r="A715" s="18"/>
      <c r="B715" s="19"/>
      <c r="C715" s="20"/>
      <c r="D715" s="18"/>
      <c r="E715" s="18"/>
      <c r="F715" s="18"/>
      <c r="G715" s="18"/>
      <c r="H715" s="18"/>
      <c r="I715" s="18"/>
      <c r="J715" s="18"/>
      <c r="K715" s="18"/>
      <c r="N715" s="17"/>
    </row>
    <row r="716" spans="1:14" s="16" customFormat="1" ht="18.75" customHeight="1" x14ac:dyDescent="0.25">
      <c r="A716" s="18"/>
      <c r="B716" s="19"/>
      <c r="C716" s="20"/>
      <c r="D716" s="18"/>
      <c r="E716" s="18"/>
      <c r="F716" s="18"/>
      <c r="G716" s="18"/>
      <c r="H716" s="18"/>
      <c r="I716" s="18"/>
      <c r="J716" s="18"/>
      <c r="K716" s="18"/>
      <c r="N716" s="17"/>
    </row>
    <row r="717" spans="1:14" s="16" customFormat="1" ht="18.75" customHeight="1" x14ac:dyDescent="0.25">
      <c r="A717" s="18"/>
      <c r="B717" s="19"/>
      <c r="C717" s="20"/>
      <c r="D717" s="18"/>
      <c r="E717" s="18"/>
      <c r="F717" s="18"/>
      <c r="G717" s="18"/>
      <c r="H717" s="18"/>
      <c r="I717" s="18"/>
      <c r="J717" s="18"/>
      <c r="K717" s="18"/>
      <c r="N717" s="17"/>
    </row>
    <row r="718" spans="1:14" s="16" customFormat="1" ht="18.75" customHeight="1" x14ac:dyDescent="0.25">
      <c r="A718" s="18"/>
      <c r="B718" s="19"/>
      <c r="C718" s="20"/>
      <c r="D718" s="18"/>
      <c r="E718" s="18"/>
      <c r="F718" s="18"/>
      <c r="G718" s="18"/>
      <c r="H718" s="18"/>
      <c r="I718" s="18"/>
      <c r="J718" s="18"/>
      <c r="K718" s="18"/>
      <c r="N718" s="17"/>
    </row>
    <row r="719" spans="1:14" s="16" customFormat="1" ht="18.75" customHeight="1" x14ac:dyDescent="0.25">
      <c r="A719" s="18"/>
      <c r="B719" s="19"/>
      <c r="C719" s="20"/>
      <c r="D719" s="18"/>
      <c r="E719" s="18"/>
      <c r="F719" s="18"/>
      <c r="G719" s="18"/>
      <c r="H719" s="18"/>
      <c r="I719" s="18"/>
      <c r="J719" s="18"/>
      <c r="K719" s="18"/>
      <c r="N719" s="17"/>
    </row>
    <row r="720" spans="1:14" s="16" customFormat="1" ht="18.75" customHeight="1" x14ac:dyDescent="0.25">
      <c r="A720" s="18"/>
      <c r="B720" s="154"/>
      <c r="C720" s="20"/>
      <c r="D720" s="18"/>
      <c r="E720" s="18"/>
      <c r="F720" s="18"/>
      <c r="G720" s="18"/>
      <c r="H720" s="18"/>
      <c r="I720" s="18"/>
      <c r="J720" s="18"/>
      <c r="K720" s="18"/>
      <c r="N720" s="17"/>
    </row>
    <row r="721" spans="1:14" s="16" customFormat="1" ht="18.75" customHeight="1" x14ac:dyDescent="0.25">
      <c r="A721" s="18"/>
      <c r="B721" s="19"/>
      <c r="C721" s="20"/>
      <c r="D721" s="18"/>
      <c r="E721" s="18"/>
      <c r="F721" s="18"/>
      <c r="G721" s="18"/>
      <c r="H721" s="18"/>
      <c r="I721" s="18"/>
      <c r="J721" s="18"/>
      <c r="K721" s="18"/>
      <c r="N721" s="17"/>
    </row>
    <row r="722" spans="1:14" s="16" customFormat="1" ht="18.75" customHeight="1" x14ac:dyDescent="0.25">
      <c r="A722" s="18"/>
      <c r="B722" s="19"/>
      <c r="C722" s="20"/>
      <c r="D722" s="18"/>
      <c r="E722" s="18"/>
      <c r="F722" s="18"/>
      <c r="G722" s="18"/>
      <c r="H722" s="18"/>
      <c r="I722" s="18"/>
      <c r="J722" s="18"/>
      <c r="K722" s="18"/>
      <c r="N722" s="17"/>
    </row>
    <row r="723" spans="1:14" s="16" customFormat="1" ht="18.75" customHeight="1" x14ac:dyDescent="0.25">
      <c r="A723" s="18"/>
      <c r="B723" s="19"/>
      <c r="C723" s="20"/>
      <c r="D723" s="18"/>
      <c r="E723" s="18"/>
      <c r="F723" s="18"/>
      <c r="G723" s="18"/>
      <c r="H723" s="18"/>
      <c r="I723" s="18"/>
      <c r="J723" s="18"/>
      <c r="K723" s="18"/>
      <c r="N723" s="17"/>
    </row>
    <row r="724" spans="1:14" s="16" customFormat="1" ht="18.75" customHeight="1" x14ac:dyDescent="0.25">
      <c r="A724" s="18"/>
      <c r="B724" s="19"/>
      <c r="C724" s="20"/>
      <c r="D724" s="18"/>
      <c r="E724" s="18"/>
      <c r="F724" s="18"/>
      <c r="G724" s="18"/>
      <c r="H724" s="18"/>
      <c r="I724" s="18"/>
      <c r="J724" s="18"/>
      <c r="K724" s="18"/>
      <c r="N724" s="17"/>
    </row>
    <row r="725" spans="1:14" s="16" customFormat="1" ht="18.75" customHeight="1" x14ac:dyDescent="0.25">
      <c r="A725" s="18"/>
      <c r="B725" s="19"/>
      <c r="C725" s="20"/>
      <c r="D725" s="18"/>
      <c r="E725" s="18"/>
      <c r="F725" s="18"/>
      <c r="G725" s="18"/>
      <c r="H725" s="18"/>
      <c r="I725" s="18"/>
      <c r="J725" s="18"/>
      <c r="K725" s="18"/>
      <c r="N725" s="17"/>
    </row>
    <row r="726" spans="1:14" s="16" customFormat="1" ht="18.75" customHeight="1" x14ac:dyDescent="0.25">
      <c r="A726" s="18"/>
      <c r="B726" s="19"/>
      <c r="C726" s="20"/>
      <c r="D726" s="18"/>
      <c r="E726" s="18"/>
      <c r="F726" s="18"/>
      <c r="G726" s="18"/>
      <c r="H726" s="18"/>
      <c r="I726" s="18"/>
      <c r="J726" s="18"/>
      <c r="K726" s="18"/>
      <c r="N726" s="17"/>
    </row>
    <row r="727" spans="1:14" s="16" customFormat="1" ht="18.75" customHeight="1" x14ac:dyDescent="0.25">
      <c r="A727" s="18"/>
      <c r="B727" s="19"/>
      <c r="C727" s="20"/>
      <c r="D727" s="18"/>
      <c r="E727" s="18"/>
      <c r="F727" s="18"/>
      <c r="G727" s="18"/>
      <c r="H727" s="18"/>
      <c r="I727" s="18"/>
      <c r="J727" s="18"/>
      <c r="K727" s="18"/>
      <c r="N727" s="17"/>
    </row>
    <row r="728" spans="1:14" s="16" customFormat="1" ht="18.75" customHeight="1" x14ac:dyDescent="0.25">
      <c r="A728" s="18"/>
      <c r="B728" s="19"/>
      <c r="C728" s="20"/>
      <c r="D728" s="18"/>
      <c r="E728" s="18"/>
      <c r="F728" s="18"/>
      <c r="G728" s="18"/>
      <c r="H728" s="18"/>
      <c r="I728" s="18"/>
      <c r="J728" s="18"/>
      <c r="K728" s="18"/>
      <c r="N728" s="17"/>
    </row>
    <row r="729" spans="1:14" s="16" customFormat="1" ht="18.75" customHeight="1" x14ac:dyDescent="0.25">
      <c r="A729" s="18"/>
      <c r="B729" s="19"/>
      <c r="C729" s="20"/>
      <c r="D729" s="18"/>
      <c r="E729" s="18"/>
      <c r="F729" s="18"/>
      <c r="G729" s="18"/>
      <c r="H729" s="18"/>
      <c r="I729" s="18"/>
      <c r="J729" s="18"/>
      <c r="K729" s="18"/>
      <c r="N729" s="17"/>
    </row>
    <row r="730" spans="1:14" s="16" customFormat="1" ht="18.75" customHeight="1" x14ac:dyDescent="0.25">
      <c r="A730" s="18"/>
      <c r="B730" s="19"/>
      <c r="C730" s="20"/>
      <c r="D730" s="18"/>
      <c r="E730" s="18"/>
      <c r="F730" s="18"/>
      <c r="G730" s="18"/>
      <c r="H730" s="18"/>
      <c r="I730" s="18"/>
      <c r="J730" s="18"/>
      <c r="K730" s="18"/>
      <c r="N730" s="17"/>
    </row>
    <row r="731" spans="1:14" s="16" customFormat="1" ht="18.75" customHeight="1" x14ac:dyDescent="0.25">
      <c r="A731" s="18"/>
      <c r="B731" s="19"/>
      <c r="C731" s="20"/>
      <c r="D731" s="18"/>
      <c r="E731" s="18"/>
      <c r="F731" s="18"/>
      <c r="G731" s="18"/>
      <c r="H731" s="18"/>
      <c r="I731" s="18"/>
      <c r="J731" s="18"/>
      <c r="K731" s="18"/>
      <c r="N731" s="17"/>
    </row>
    <row r="732" spans="1:14" s="16" customFormat="1" ht="18.75" customHeight="1" x14ac:dyDescent="0.25">
      <c r="A732" s="18"/>
      <c r="B732" s="19"/>
      <c r="C732" s="20"/>
      <c r="D732" s="18"/>
      <c r="E732" s="18"/>
      <c r="F732" s="18"/>
      <c r="G732" s="18"/>
      <c r="H732" s="18"/>
      <c r="I732" s="18"/>
      <c r="J732" s="18"/>
      <c r="K732" s="18"/>
      <c r="N732" s="17"/>
    </row>
    <row r="733" spans="1:14" s="16" customFormat="1" ht="18.75" customHeight="1" x14ac:dyDescent="0.25">
      <c r="A733" s="18"/>
      <c r="B733" s="19"/>
      <c r="C733" s="20"/>
      <c r="D733" s="18"/>
      <c r="E733" s="18"/>
      <c r="F733" s="18"/>
      <c r="G733" s="18"/>
      <c r="H733" s="18"/>
      <c r="I733" s="18"/>
      <c r="J733" s="18"/>
      <c r="K733" s="18"/>
      <c r="N733" s="17"/>
    </row>
    <row r="734" spans="1:14" s="16" customFormat="1" ht="18.75" customHeight="1" x14ac:dyDescent="0.25">
      <c r="A734" s="18"/>
      <c r="B734" s="19"/>
      <c r="C734" s="20"/>
      <c r="D734" s="18"/>
      <c r="E734" s="18"/>
      <c r="F734" s="18"/>
      <c r="G734" s="18"/>
      <c r="H734" s="18"/>
      <c r="I734" s="18"/>
      <c r="J734" s="18"/>
      <c r="K734" s="18"/>
      <c r="N734" s="17"/>
    </row>
    <row r="735" spans="1:14" s="16" customFormat="1" ht="18.75" customHeight="1" x14ac:dyDescent="0.25">
      <c r="A735" s="18"/>
      <c r="B735" s="19"/>
      <c r="C735" s="20"/>
      <c r="D735" s="18"/>
      <c r="E735" s="18"/>
      <c r="F735" s="18"/>
      <c r="G735" s="18"/>
      <c r="H735" s="18"/>
      <c r="I735" s="18"/>
      <c r="J735" s="18"/>
      <c r="K735" s="18"/>
      <c r="N735" s="17"/>
    </row>
    <row r="736" spans="1:14" s="16" customFormat="1" ht="18.75" customHeight="1" x14ac:dyDescent="0.25">
      <c r="A736" s="18"/>
      <c r="B736" s="19"/>
      <c r="C736" s="20"/>
      <c r="D736" s="18"/>
      <c r="E736" s="18"/>
      <c r="F736" s="18"/>
      <c r="G736" s="18"/>
      <c r="H736" s="18"/>
      <c r="I736" s="18"/>
      <c r="J736" s="18"/>
      <c r="K736" s="18"/>
      <c r="N736" s="17"/>
    </row>
    <row r="737" spans="1:14" s="16" customFormat="1" ht="18.75" customHeight="1" x14ac:dyDescent="0.25">
      <c r="A737" s="18"/>
      <c r="B737" s="19"/>
      <c r="C737" s="20"/>
      <c r="D737" s="18"/>
      <c r="E737" s="18"/>
      <c r="F737" s="18"/>
      <c r="G737" s="18"/>
      <c r="H737" s="18"/>
      <c r="I737" s="18"/>
      <c r="J737" s="18"/>
      <c r="K737" s="18"/>
      <c r="N737" s="17"/>
    </row>
    <row r="738" spans="1:14" s="16" customFormat="1" ht="18.75" customHeight="1" x14ac:dyDescent="0.25">
      <c r="A738" s="18"/>
      <c r="B738" s="19"/>
      <c r="C738" s="20"/>
      <c r="D738" s="18"/>
      <c r="E738" s="18"/>
      <c r="F738" s="18"/>
      <c r="G738" s="18"/>
      <c r="H738" s="18"/>
      <c r="I738" s="18"/>
      <c r="J738" s="18"/>
      <c r="K738" s="18"/>
      <c r="N738" s="17"/>
    </row>
    <row r="739" spans="1:14" s="16" customFormat="1" ht="18.75" customHeight="1" x14ac:dyDescent="0.25">
      <c r="A739" s="18"/>
      <c r="B739" s="19"/>
      <c r="C739" s="20"/>
      <c r="D739" s="18"/>
      <c r="E739" s="18"/>
      <c r="F739" s="18"/>
      <c r="G739" s="18"/>
      <c r="H739" s="18"/>
      <c r="I739" s="18"/>
      <c r="J739" s="18"/>
      <c r="K739" s="18"/>
      <c r="N739" s="17"/>
    </row>
    <row r="740" spans="1:14" s="16" customFormat="1" ht="18.75" customHeight="1" x14ac:dyDescent="0.25">
      <c r="A740" s="18"/>
      <c r="B740" s="19"/>
      <c r="C740" s="20"/>
      <c r="D740" s="18"/>
      <c r="E740" s="18"/>
      <c r="F740" s="18"/>
      <c r="G740" s="18"/>
      <c r="H740" s="18"/>
      <c r="I740" s="18"/>
      <c r="J740" s="18"/>
      <c r="K740" s="18"/>
      <c r="N740" s="17"/>
    </row>
    <row r="741" spans="1:14" s="16" customFormat="1" ht="18.75" customHeight="1" x14ac:dyDescent="0.25">
      <c r="A741" s="18"/>
      <c r="B741" s="19"/>
      <c r="C741" s="20"/>
      <c r="D741" s="18"/>
      <c r="E741" s="18"/>
      <c r="F741" s="18"/>
      <c r="G741" s="18"/>
      <c r="H741" s="18"/>
      <c r="I741" s="18"/>
      <c r="J741" s="18"/>
      <c r="K741" s="18"/>
      <c r="N741" s="17"/>
    </row>
    <row r="742" spans="1:14" s="16" customFormat="1" ht="18.75" customHeight="1" x14ac:dyDescent="0.25">
      <c r="A742" s="18"/>
      <c r="B742" s="19"/>
      <c r="C742" s="20"/>
      <c r="D742" s="18"/>
      <c r="E742" s="18"/>
      <c r="F742" s="18"/>
      <c r="G742" s="18"/>
      <c r="H742" s="18"/>
      <c r="I742" s="18"/>
      <c r="J742" s="18"/>
      <c r="K742" s="18"/>
      <c r="N742" s="17"/>
    </row>
    <row r="743" spans="1:14" s="16" customFormat="1" ht="18.75" customHeight="1" x14ac:dyDescent="0.25">
      <c r="A743" s="18"/>
      <c r="B743" s="19"/>
      <c r="C743" s="20"/>
      <c r="D743" s="18"/>
      <c r="E743" s="18"/>
      <c r="F743" s="18"/>
      <c r="G743" s="18"/>
      <c r="H743" s="18"/>
      <c r="I743" s="18"/>
      <c r="J743" s="18"/>
      <c r="K743" s="18"/>
      <c r="N743" s="17"/>
    </row>
    <row r="744" spans="1:14" s="16" customFormat="1" ht="18.75" customHeight="1" x14ac:dyDescent="0.25">
      <c r="A744" s="18"/>
      <c r="B744" s="19"/>
      <c r="C744" s="20"/>
      <c r="D744" s="18"/>
      <c r="E744" s="18"/>
      <c r="F744" s="18"/>
      <c r="G744" s="18"/>
      <c r="H744" s="18"/>
      <c r="I744" s="18"/>
      <c r="J744" s="18"/>
      <c r="K744" s="18"/>
      <c r="N744" s="17"/>
    </row>
    <row r="745" spans="1:14" s="16" customFormat="1" ht="18.75" customHeight="1" x14ac:dyDescent="0.25">
      <c r="A745" s="18"/>
      <c r="B745" s="19"/>
      <c r="C745" s="20"/>
      <c r="D745" s="18"/>
      <c r="E745" s="18"/>
      <c r="F745" s="18"/>
      <c r="G745" s="18"/>
      <c r="H745" s="18"/>
      <c r="I745" s="18"/>
      <c r="J745" s="18"/>
      <c r="K745" s="18"/>
      <c r="N745" s="17"/>
    </row>
    <row r="746" spans="1:14" s="16" customFormat="1" ht="18.75" customHeight="1" x14ac:dyDescent="0.25">
      <c r="A746" s="18"/>
      <c r="B746" s="19"/>
      <c r="C746" s="20"/>
      <c r="D746" s="18"/>
      <c r="E746" s="18"/>
      <c r="F746" s="18"/>
      <c r="G746" s="18"/>
      <c r="H746" s="18"/>
      <c r="I746" s="18"/>
      <c r="J746" s="18"/>
      <c r="K746" s="18"/>
      <c r="N746" s="17"/>
    </row>
    <row r="747" spans="1:14" s="16" customFormat="1" ht="18.75" customHeight="1" x14ac:dyDescent="0.25">
      <c r="A747" s="18"/>
      <c r="B747" s="19"/>
      <c r="C747" s="20"/>
      <c r="D747" s="18"/>
      <c r="E747" s="18"/>
      <c r="F747" s="18"/>
      <c r="G747" s="18"/>
      <c r="H747" s="18"/>
      <c r="I747" s="18"/>
      <c r="J747" s="18"/>
      <c r="K747" s="18"/>
      <c r="N747" s="17"/>
    </row>
    <row r="748" spans="1:14" s="16" customFormat="1" ht="18.75" customHeight="1" x14ac:dyDescent="0.25">
      <c r="A748" s="18"/>
      <c r="B748" s="19"/>
      <c r="C748" s="20"/>
      <c r="D748" s="18"/>
      <c r="E748" s="18"/>
      <c r="F748" s="18"/>
      <c r="G748" s="18"/>
      <c r="H748" s="18"/>
      <c r="I748" s="18"/>
      <c r="J748" s="18"/>
      <c r="K748" s="18"/>
      <c r="N748" s="17"/>
    </row>
    <row r="749" spans="1:14" s="16" customFormat="1" ht="18.75" customHeight="1" x14ac:dyDescent="0.25">
      <c r="A749" s="18"/>
      <c r="B749" s="19"/>
      <c r="C749" s="20"/>
      <c r="D749" s="18"/>
      <c r="E749" s="18"/>
      <c r="F749" s="18"/>
      <c r="G749" s="18"/>
      <c r="H749" s="18"/>
      <c r="I749" s="18"/>
      <c r="J749" s="18"/>
      <c r="K749" s="18"/>
      <c r="N749" s="17"/>
    </row>
    <row r="750" spans="1:14" s="16" customFormat="1" ht="18.75" customHeight="1" x14ac:dyDescent="0.25">
      <c r="A750" s="18"/>
      <c r="B750" s="19"/>
      <c r="C750" s="20"/>
      <c r="D750" s="18"/>
      <c r="E750" s="18"/>
      <c r="F750" s="18"/>
      <c r="G750" s="18"/>
      <c r="H750" s="18"/>
      <c r="I750" s="18"/>
      <c r="J750" s="18"/>
      <c r="K750" s="18"/>
      <c r="N750" s="17"/>
    </row>
    <row r="751" spans="1:14" s="16" customFormat="1" ht="18.75" customHeight="1" x14ac:dyDescent="0.25">
      <c r="A751" s="18"/>
      <c r="B751" s="19"/>
      <c r="C751" s="20"/>
      <c r="D751" s="18"/>
      <c r="E751" s="18"/>
      <c r="F751" s="18"/>
      <c r="G751" s="18"/>
      <c r="H751" s="18"/>
      <c r="I751" s="18"/>
      <c r="J751" s="18"/>
      <c r="K751" s="18"/>
      <c r="N751" s="17"/>
    </row>
    <row r="752" spans="1:14" s="16" customFormat="1" ht="18.75" customHeight="1" x14ac:dyDescent="0.25">
      <c r="A752" s="18"/>
      <c r="B752" s="19"/>
      <c r="C752" s="20"/>
      <c r="D752" s="18"/>
      <c r="E752" s="18"/>
      <c r="F752" s="18"/>
      <c r="G752" s="18"/>
      <c r="H752" s="18"/>
      <c r="I752" s="18"/>
      <c r="J752" s="18"/>
      <c r="K752" s="18"/>
      <c r="N752" s="17"/>
    </row>
    <row r="753" spans="1:14" s="16" customFormat="1" ht="18.75" customHeight="1" x14ac:dyDescent="0.25">
      <c r="A753" s="18"/>
      <c r="B753" s="19"/>
      <c r="C753" s="20"/>
      <c r="D753" s="18"/>
      <c r="E753" s="18"/>
      <c r="F753" s="18"/>
      <c r="G753" s="18"/>
      <c r="H753" s="18"/>
      <c r="I753" s="18"/>
      <c r="J753" s="18"/>
      <c r="K753" s="18"/>
      <c r="N753" s="17"/>
    </row>
    <row r="754" spans="1:14" s="16" customFormat="1" ht="18.75" customHeight="1" x14ac:dyDescent="0.25">
      <c r="A754" s="18"/>
      <c r="B754" s="19"/>
      <c r="C754" s="20"/>
      <c r="D754" s="18"/>
      <c r="E754" s="18"/>
      <c r="F754" s="18"/>
      <c r="G754" s="18"/>
      <c r="H754" s="18"/>
      <c r="I754" s="18"/>
      <c r="J754" s="18"/>
      <c r="K754" s="18"/>
      <c r="N754" s="17"/>
    </row>
    <row r="755" spans="1:14" s="16" customFormat="1" ht="18.75" customHeight="1" x14ac:dyDescent="0.25">
      <c r="A755" s="18"/>
      <c r="B755" s="19"/>
      <c r="C755" s="20"/>
      <c r="D755" s="18"/>
      <c r="E755" s="18"/>
      <c r="F755" s="18"/>
      <c r="G755" s="18"/>
      <c r="H755" s="18"/>
      <c r="I755" s="18"/>
      <c r="J755" s="18"/>
      <c r="K755" s="18"/>
      <c r="N755" s="17"/>
    </row>
    <row r="756" spans="1:14" s="16" customFormat="1" ht="18.75" customHeight="1" x14ac:dyDescent="0.25">
      <c r="A756" s="18"/>
      <c r="B756" s="19"/>
      <c r="C756" s="20"/>
      <c r="D756" s="18"/>
      <c r="E756" s="18"/>
      <c r="F756" s="18"/>
      <c r="G756" s="18"/>
      <c r="H756" s="18"/>
      <c r="I756" s="18"/>
      <c r="J756" s="18"/>
      <c r="K756" s="18"/>
      <c r="N756" s="17"/>
    </row>
    <row r="757" spans="1:14" s="16" customFormat="1" ht="18.75" customHeight="1" x14ac:dyDescent="0.25">
      <c r="A757" s="18"/>
      <c r="B757" s="19"/>
      <c r="C757" s="20"/>
      <c r="D757" s="18"/>
      <c r="E757" s="18"/>
      <c r="F757" s="18"/>
      <c r="G757" s="18"/>
      <c r="H757" s="18"/>
      <c r="I757" s="18"/>
      <c r="J757" s="18"/>
      <c r="K757" s="18"/>
      <c r="N757" s="17"/>
    </row>
    <row r="758" spans="1:14" s="16" customFormat="1" ht="18.75" customHeight="1" x14ac:dyDescent="0.25">
      <c r="A758" s="18"/>
      <c r="B758" s="19"/>
      <c r="C758" s="20"/>
      <c r="D758" s="18"/>
      <c r="E758" s="18"/>
      <c r="F758" s="18"/>
      <c r="G758" s="18"/>
      <c r="H758" s="18"/>
      <c r="I758" s="18"/>
      <c r="J758" s="18"/>
      <c r="K758" s="18"/>
      <c r="N758" s="17"/>
    </row>
    <row r="759" spans="1:14" s="16" customFormat="1" ht="18.75" customHeight="1" x14ac:dyDescent="0.25">
      <c r="A759" s="18"/>
      <c r="B759" s="19"/>
      <c r="C759" s="20"/>
      <c r="D759" s="18"/>
      <c r="E759" s="18"/>
      <c r="F759" s="18"/>
      <c r="G759" s="18"/>
      <c r="H759" s="18"/>
      <c r="I759" s="18"/>
      <c r="J759" s="18"/>
      <c r="K759" s="18"/>
      <c r="N759" s="17"/>
    </row>
    <row r="760" spans="1:14" s="16" customFormat="1" ht="18.75" customHeight="1" x14ac:dyDescent="0.25">
      <c r="A760" s="18"/>
      <c r="B760" s="19"/>
      <c r="C760" s="20"/>
      <c r="D760" s="18"/>
      <c r="E760" s="18"/>
      <c r="F760" s="18"/>
      <c r="G760" s="18"/>
      <c r="H760" s="18"/>
      <c r="I760" s="18"/>
      <c r="J760" s="18"/>
      <c r="K760" s="18"/>
      <c r="N760" s="17"/>
    </row>
    <row r="761" spans="1:14" s="16" customFormat="1" ht="18.75" customHeight="1" x14ac:dyDescent="0.25">
      <c r="A761" s="18"/>
      <c r="B761" s="19"/>
      <c r="C761" s="20"/>
      <c r="D761" s="18"/>
      <c r="E761" s="18"/>
      <c r="F761" s="18"/>
      <c r="G761" s="18"/>
      <c r="H761" s="18"/>
      <c r="I761" s="18"/>
      <c r="J761" s="18"/>
      <c r="K761" s="18"/>
      <c r="N761" s="17"/>
    </row>
    <row r="762" spans="1:14" s="16" customFormat="1" ht="18.75" customHeight="1" x14ac:dyDescent="0.25">
      <c r="A762" s="18"/>
      <c r="B762" s="19"/>
      <c r="C762" s="20"/>
      <c r="D762" s="18"/>
      <c r="E762" s="18"/>
      <c r="F762" s="18"/>
      <c r="G762" s="18"/>
      <c r="H762" s="18"/>
      <c r="I762" s="18"/>
      <c r="J762" s="18"/>
      <c r="K762" s="18"/>
      <c r="N762" s="17"/>
    </row>
    <row r="763" spans="1:14" s="16" customFormat="1" ht="18.75" customHeight="1" x14ac:dyDescent="0.25">
      <c r="A763" s="18"/>
      <c r="B763" s="19"/>
      <c r="C763" s="20"/>
      <c r="D763" s="18"/>
      <c r="E763" s="18"/>
      <c r="F763" s="18"/>
      <c r="G763" s="18"/>
      <c r="H763" s="18"/>
      <c r="I763" s="18"/>
      <c r="J763" s="18"/>
      <c r="K763" s="18"/>
      <c r="N763" s="17"/>
    </row>
    <row r="764" spans="1:14" s="16" customFormat="1" ht="18.75" customHeight="1" x14ac:dyDescent="0.25">
      <c r="A764" s="18"/>
      <c r="B764" s="19"/>
      <c r="C764" s="20"/>
      <c r="D764" s="18"/>
      <c r="E764" s="18"/>
      <c r="F764" s="18"/>
      <c r="G764" s="18"/>
      <c r="H764" s="18"/>
      <c r="I764" s="18"/>
      <c r="J764" s="18"/>
      <c r="K764" s="18"/>
      <c r="N764" s="17"/>
    </row>
    <row r="765" spans="1:14" s="16" customFormat="1" ht="18.75" customHeight="1" x14ac:dyDescent="0.25">
      <c r="A765" s="18"/>
      <c r="B765" s="19"/>
      <c r="C765" s="20"/>
      <c r="D765" s="18"/>
      <c r="E765" s="18"/>
      <c r="F765" s="18"/>
      <c r="G765" s="18"/>
      <c r="H765" s="18"/>
      <c r="I765" s="18"/>
      <c r="J765" s="18"/>
      <c r="K765" s="18"/>
      <c r="N765" s="17"/>
    </row>
    <row r="766" spans="1:14" s="16" customFormat="1" ht="18.75" customHeight="1" x14ac:dyDescent="0.25">
      <c r="A766" s="18"/>
      <c r="B766" s="19"/>
      <c r="C766" s="20"/>
      <c r="D766" s="18"/>
      <c r="E766" s="18"/>
      <c r="F766" s="18"/>
      <c r="G766" s="18"/>
      <c r="H766" s="18"/>
      <c r="I766" s="18"/>
      <c r="J766" s="18"/>
      <c r="K766" s="18"/>
      <c r="N766" s="17"/>
    </row>
    <row r="767" spans="1:14" s="16" customFormat="1" ht="18.75" customHeight="1" x14ac:dyDescent="0.25">
      <c r="A767" s="18"/>
      <c r="B767" s="19"/>
      <c r="C767" s="20"/>
      <c r="D767" s="18"/>
      <c r="E767" s="18"/>
      <c r="F767" s="18"/>
      <c r="G767" s="18"/>
      <c r="H767" s="18"/>
      <c r="I767" s="18"/>
      <c r="J767" s="18"/>
      <c r="K767" s="18"/>
      <c r="N767" s="17"/>
    </row>
    <row r="768" spans="1:14" s="16" customFormat="1" ht="18.75" customHeight="1" x14ac:dyDescent="0.25">
      <c r="A768" s="18"/>
      <c r="B768" s="19"/>
      <c r="C768" s="20"/>
      <c r="D768" s="18"/>
      <c r="E768" s="18"/>
      <c r="F768" s="18"/>
      <c r="G768" s="18"/>
      <c r="H768" s="18"/>
      <c r="I768" s="18"/>
      <c r="J768" s="18"/>
      <c r="K768" s="18"/>
      <c r="N768" s="17"/>
    </row>
    <row r="769" spans="1:14" s="16" customFormat="1" ht="18.75" customHeight="1" x14ac:dyDescent="0.25">
      <c r="A769" s="18"/>
      <c r="B769" s="19"/>
      <c r="C769" s="20"/>
      <c r="D769" s="18"/>
      <c r="E769" s="18"/>
      <c r="F769" s="18"/>
      <c r="G769" s="18"/>
      <c r="H769" s="18"/>
      <c r="I769" s="18"/>
      <c r="J769" s="18"/>
      <c r="K769" s="18"/>
      <c r="N769" s="17"/>
    </row>
    <row r="770" spans="1:14" s="16" customFormat="1" ht="18.75" customHeight="1" x14ac:dyDescent="0.25">
      <c r="A770" s="18"/>
      <c r="B770" s="19"/>
      <c r="C770" s="20"/>
      <c r="D770" s="18"/>
      <c r="E770" s="18"/>
      <c r="F770" s="18"/>
      <c r="G770" s="18"/>
      <c r="H770" s="18"/>
      <c r="I770" s="18"/>
      <c r="J770" s="18"/>
      <c r="K770" s="18"/>
      <c r="N770" s="17"/>
    </row>
    <row r="771" spans="1:14" s="16" customFormat="1" ht="18.75" customHeight="1" x14ac:dyDescent="0.25">
      <c r="A771" s="18"/>
      <c r="B771" s="19"/>
      <c r="C771" s="20"/>
      <c r="D771" s="18"/>
      <c r="E771" s="18"/>
      <c r="F771" s="18"/>
      <c r="G771" s="18"/>
      <c r="H771" s="18"/>
      <c r="I771" s="18"/>
      <c r="J771" s="18"/>
      <c r="K771" s="18"/>
      <c r="N771" s="17"/>
    </row>
    <row r="772" spans="1:14" s="16" customFormat="1" ht="18.75" customHeight="1" x14ac:dyDescent="0.25">
      <c r="A772" s="18"/>
      <c r="B772" s="19"/>
      <c r="C772" s="20"/>
      <c r="D772" s="18"/>
      <c r="E772" s="18"/>
      <c r="F772" s="18"/>
      <c r="G772" s="18"/>
      <c r="H772" s="18"/>
      <c r="I772" s="18"/>
      <c r="J772" s="18"/>
      <c r="K772" s="18"/>
      <c r="N772" s="17"/>
    </row>
    <row r="773" spans="1:14" s="16" customFormat="1" ht="18.75" customHeight="1" x14ac:dyDescent="0.25">
      <c r="A773" s="18"/>
      <c r="B773" s="19"/>
      <c r="C773" s="20"/>
      <c r="D773" s="18"/>
      <c r="E773" s="18"/>
      <c r="F773" s="18"/>
      <c r="G773" s="18"/>
      <c r="H773" s="18"/>
      <c r="I773" s="18"/>
      <c r="J773" s="18"/>
      <c r="K773" s="18"/>
      <c r="N773" s="17"/>
    </row>
    <row r="774" spans="1:14" s="16" customFormat="1" ht="18.75" customHeight="1" x14ac:dyDescent="0.25">
      <c r="A774" s="18"/>
      <c r="B774" s="19"/>
      <c r="C774" s="20"/>
      <c r="D774" s="18"/>
      <c r="E774" s="18"/>
      <c r="F774" s="18"/>
      <c r="G774" s="18"/>
      <c r="H774" s="18"/>
      <c r="I774" s="18"/>
      <c r="J774" s="18"/>
      <c r="K774" s="18"/>
      <c r="N774" s="17"/>
    </row>
    <row r="775" spans="1:14" s="16" customFormat="1" ht="18.75" customHeight="1" x14ac:dyDescent="0.25">
      <c r="A775" s="18"/>
      <c r="B775" s="19"/>
      <c r="C775" s="20"/>
      <c r="D775" s="18"/>
      <c r="E775" s="18"/>
      <c r="F775" s="18"/>
      <c r="G775" s="18"/>
      <c r="H775" s="18"/>
      <c r="I775" s="18"/>
      <c r="J775" s="18"/>
      <c r="K775" s="18"/>
      <c r="N775" s="17"/>
    </row>
    <row r="776" spans="1:14" s="16" customFormat="1" ht="18.75" customHeight="1" x14ac:dyDescent="0.25">
      <c r="A776" s="18"/>
      <c r="B776" s="19"/>
      <c r="C776" s="20"/>
      <c r="D776" s="18"/>
      <c r="E776" s="18"/>
      <c r="F776" s="18"/>
      <c r="G776" s="18"/>
      <c r="H776" s="18"/>
      <c r="I776" s="18"/>
      <c r="J776" s="18"/>
      <c r="K776" s="18"/>
      <c r="N776" s="17"/>
    </row>
    <row r="777" spans="1:14" s="16" customFormat="1" ht="18.75" customHeight="1" x14ac:dyDescent="0.25">
      <c r="A777" s="18"/>
      <c r="B777" s="19"/>
      <c r="C777" s="20"/>
      <c r="D777" s="18"/>
      <c r="E777" s="18"/>
      <c r="F777" s="18"/>
      <c r="G777" s="18"/>
      <c r="H777" s="18"/>
      <c r="I777" s="18"/>
      <c r="J777" s="18"/>
      <c r="K777" s="18"/>
      <c r="N777" s="17"/>
    </row>
    <row r="778" spans="1:14" s="16" customFormat="1" ht="18.75" customHeight="1" x14ac:dyDescent="0.25">
      <c r="A778" s="18"/>
      <c r="B778" s="19"/>
      <c r="C778" s="20"/>
      <c r="D778" s="18"/>
      <c r="E778" s="18"/>
      <c r="F778" s="18"/>
      <c r="G778" s="18"/>
      <c r="H778" s="18"/>
      <c r="I778" s="18"/>
      <c r="J778" s="18"/>
      <c r="K778" s="18"/>
      <c r="N778" s="17"/>
    </row>
    <row r="779" spans="1:14" s="16" customFormat="1" ht="18.75" customHeight="1" x14ac:dyDescent="0.25">
      <c r="A779" s="18"/>
      <c r="B779" s="19"/>
      <c r="C779" s="20"/>
      <c r="D779" s="18"/>
      <c r="E779" s="18"/>
      <c r="F779" s="18"/>
      <c r="G779" s="18"/>
      <c r="H779" s="18"/>
      <c r="I779" s="18"/>
      <c r="J779" s="18"/>
      <c r="K779" s="18"/>
      <c r="N779" s="17"/>
    </row>
    <row r="780" spans="1:14" s="16" customFormat="1" ht="18.75" customHeight="1" x14ac:dyDescent="0.25">
      <c r="A780" s="18"/>
      <c r="B780" s="155"/>
      <c r="C780" s="29"/>
      <c r="D780" s="29"/>
      <c r="E780" s="29"/>
      <c r="F780" s="29"/>
      <c r="G780" s="29"/>
      <c r="H780" s="29"/>
      <c r="I780" s="29"/>
      <c r="J780" s="29"/>
      <c r="K780" s="11"/>
      <c r="N780" s="17"/>
    </row>
    <row r="781" spans="1:14" s="16" customFormat="1" ht="18.75" customHeight="1" x14ac:dyDescent="0.25">
      <c r="A781" s="18"/>
      <c r="B781" s="19"/>
      <c r="C781" s="20"/>
      <c r="D781" s="18"/>
      <c r="E781" s="18"/>
      <c r="F781" s="18"/>
      <c r="G781" s="18"/>
      <c r="H781" s="18"/>
      <c r="I781" s="18"/>
      <c r="J781" s="18"/>
      <c r="K781" s="18"/>
      <c r="N781" s="17"/>
    </row>
    <row r="782" spans="1:14" s="16" customFormat="1" ht="18.75" customHeight="1" x14ac:dyDescent="0.25">
      <c r="A782" s="18"/>
      <c r="B782" s="19"/>
      <c r="C782" s="20"/>
      <c r="D782" s="18"/>
      <c r="E782" s="18"/>
      <c r="F782" s="18"/>
      <c r="G782" s="18"/>
      <c r="H782" s="18"/>
      <c r="I782" s="18"/>
      <c r="J782" s="18"/>
      <c r="K782" s="18"/>
      <c r="N782" s="17"/>
    </row>
    <row r="783" spans="1:14" s="16" customFormat="1" ht="18.75" customHeight="1" x14ac:dyDescent="0.25">
      <c r="A783" s="18"/>
      <c r="B783" s="19"/>
      <c r="C783" s="20"/>
      <c r="D783" s="18"/>
      <c r="E783" s="18"/>
      <c r="F783" s="18"/>
      <c r="G783" s="18"/>
      <c r="H783" s="18"/>
      <c r="I783" s="18"/>
      <c r="J783" s="18"/>
      <c r="K783" s="18"/>
      <c r="N783" s="17"/>
    </row>
    <row r="784" spans="1:14" s="16" customFormat="1" ht="18.75" customHeight="1" x14ac:dyDescent="0.25">
      <c r="A784" s="18"/>
      <c r="B784" s="19"/>
      <c r="C784" s="20"/>
      <c r="D784" s="18"/>
      <c r="E784" s="18"/>
      <c r="F784" s="18"/>
      <c r="G784" s="18"/>
      <c r="H784" s="18"/>
      <c r="I784" s="18"/>
      <c r="J784" s="18"/>
      <c r="K784" s="18"/>
      <c r="N784" s="17"/>
    </row>
    <row r="785" spans="1:14" s="16" customFormat="1" ht="18.75" customHeight="1" x14ac:dyDescent="0.25">
      <c r="A785" s="18"/>
      <c r="B785" s="19"/>
      <c r="C785" s="20"/>
      <c r="D785" s="18"/>
      <c r="E785" s="18"/>
      <c r="F785" s="18"/>
      <c r="G785" s="18"/>
      <c r="H785" s="18"/>
      <c r="I785" s="18"/>
      <c r="J785" s="18"/>
      <c r="K785" s="18"/>
      <c r="N785" s="17"/>
    </row>
    <row r="786" spans="1:14" s="16" customFormat="1" ht="18.75" customHeight="1" x14ac:dyDescent="0.25">
      <c r="A786" s="18"/>
      <c r="B786" s="19"/>
      <c r="C786" s="20"/>
      <c r="D786" s="18"/>
      <c r="E786" s="18"/>
      <c r="F786" s="18"/>
      <c r="G786" s="18"/>
      <c r="H786" s="18"/>
      <c r="I786" s="18"/>
      <c r="J786" s="18"/>
      <c r="K786" s="18"/>
      <c r="N786" s="17"/>
    </row>
    <row r="787" spans="1:14" s="16" customFormat="1" ht="18.75" customHeight="1" x14ac:dyDescent="0.25">
      <c r="A787" s="18"/>
      <c r="B787" s="19"/>
      <c r="C787" s="20"/>
      <c r="D787" s="18"/>
      <c r="E787" s="18"/>
      <c r="F787" s="18"/>
      <c r="G787" s="18"/>
      <c r="H787" s="18"/>
      <c r="I787" s="18"/>
      <c r="J787" s="18"/>
      <c r="K787" s="18"/>
      <c r="N787" s="17"/>
    </row>
    <row r="788" spans="1:14" s="16" customFormat="1" ht="18.75" customHeight="1" x14ac:dyDescent="0.25">
      <c r="A788" s="18"/>
      <c r="B788" s="19"/>
      <c r="C788" s="20"/>
      <c r="D788" s="18"/>
      <c r="E788" s="18"/>
      <c r="F788" s="18"/>
      <c r="G788" s="18"/>
      <c r="H788" s="18"/>
      <c r="I788" s="18"/>
      <c r="J788" s="18"/>
      <c r="K788" s="18"/>
      <c r="N788" s="17"/>
    </row>
    <row r="789" spans="1:14" s="16" customFormat="1" ht="18.75" customHeight="1" x14ac:dyDescent="0.25">
      <c r="A789" s="18"/>
      <c r="B789" s="19"/>
      <c r="C789" s="20"/>
      <c r="D789" s="18"/>
      <c r="E789" s="18"/>
      <c r="F789" s="18"/>
      <c r="G789" s="18"/>
      <c r="H789" s="18"/>
      <c r="I789" s="18"/>
      <c r="J789" s="18"/>
      <c r="K789" s="18"/>
      <c r="N789" s="17"/>
    </row>
    <row r="790" spans="1:14" s="16" customFormat="1" ht="18.75" customHeight="1" x14ac:dyDescent="0.25">
      <c r="A790" s="18"/>
      <c r="B790" s="19"/>
      <c r="C790" s="20"/>
      <c r="D790" s="18"/>
      <c r="E790" s="18"/>
      <c r="F790" s="18"/>
      <c r="G790" s="18"/>
      <c r="H790" s="18"/>
      <c r="I790" s="18"/>
      <c r="J790" s="18"/>
      <c r="K790" s="18"/>
      <c r="N790" s="17"/>
    </row>
    <row r="791" spans="1:14" s="16" customFormat="1" ht="18.75" customHeight="1" x14ac:dyDescent="0.25">
      <c r="A791" s="18"/>
      <c r="B791" s="19"/>
      <c r="C791" s="20"/>
      <c r="D791" s="18"/>
      <c r="E791" s="18"/>
      <c r="F791" s="18"/>
      <c r="G791" s="18"/>
      <c r="H791" s="18"/>
      <c r="I791" s="18"/>
      <c r="J791" s="18"/>
      <c r="K791" s="18"/>
      <c r="N791" s="17"/>
    </row>
    <row r="792" spans="1:14" s="16" customFormat="1" ht="18.75" customHeight="1" x14ac:dyDescent="0.25">
      <c r="A792" s="18"/>
      <c r="B792" s="19"/>
      <c r="C792" s="20"/>
      <c r="D792" s="18"/>
      <c r="E792" s="18"/>
      <c r="F792" s="18"/>
      <c r="G792" s="18"/>
      <c r="H792" s="18"/>
      <c r="I792" s="18"/>
      <c r="J792" s="18"/>
      <c r="K792" s="18"/>
      <c r="N792" s="17"/>
    </row>
    <row r="793" spans="1:14" s="16" customFormat="1" ht="18.75" customHeight="1" x14ac:dyDescent="0.25">
      <c r="A793" s="18"/>
      <c r="B793" s="19"/>
      <c r="C793" s="20"/>
      <c r="D793" s="18"/>
      <c r="E793" s="18"/>
      <c r="F793" s="18"/>
      <c r="G793" s="18"/>
      <c r="H793" s="18"/>
      <c r="I793" s="18"/>
      <c r="J793" s="18"/>
      <c r="K793" s="18"/>
      <c r="N793" s="17"/>
    </row>
    <row r="794" spans="1:14" s="16" customFormat="1" ht="18.75" customHeight="1" x14ac:dyDescent="0.25">
      <c r="A794" s="18"/>
      <c r="B794" s="19"/>
      <c r="C794" s="20"/>
      <c r="D794" s="18"/>
      <c r="E794" s="18"/>
      <c r="F794" s="18"/>
      <c r="G794" s="18"/>
      <c r="H794" s="18"/>
      <c r="I794" s="18"/>
      <c r="J794" s="18"/>
      <c r="K794" s="18"/>
      <c r="N794" s="17"/>
    </row>
    <row r="795" spans="1:14" s="16" customFormat="1" ht="18.75" customHeight="1" x14ac:dyDescent="0.25">
      <c r="A795" s="18"/>
      <c r="B795" s="19"/>
      <c r="C795" s="20"/>
      <c r="D795" s="18"/>
      <c r="E795" s="18"/>
      <c r="F795" s="18"/>
      <c r="G795" s="18"/>
      <c r="H795" s="18"/>
      <c r="I795" s="18"/>
      <c r="J795" s="18"/>
      <c r="K795" s="18"/>
      <c r="N795" s="17"/>
    </row>
    <row r="796" spans="1:14" s="16" customFormat="1" ht="18.75" customHeight="1" x14ac:dyDescent="0.25">
      <c r="A796" s="18"/>
      <c r="B796" s="19"/>
      <c r="C796" s="20"/>
      <c r="D796" s="18"/>
      <c r="E796" s="18"/>
      <c r="F796" s="18"/>
      <c r="G796" s="18"/>
      <c r="H796" s="18"/>
      <c r="I796" s="18"/>
      <c r="J796" s="18"/>
      <c r="K796" s="18"/>
      <c r="N796" s="17"/>
    </row>
    <row r="797" spans="1:14" s="16" customFormat="1" ht="18.75" customHeight="1" x14ac:dyDescent="0.25">
      <c r="A797" s="18"/>
      <c r="B797" s="19"/>
      <c r="C797" s="20"/>
      <c r="D797" s="18"/>
      <c r="E797" s="18"/>
      <c r="F797" s="18"/>
      <c r="G797" s="18"/>
      <c r="H797" s="18"/>
      <c r="I797" s="18"/>
      <c r="J797" s="18"/>
      <c r="K797" s="18"/>
      <c r="N797" s="17"/>
    </row>
    <row r="798" spans="1:14" s="16" customFormat="1" ht="18.75" customHeight="1" x14ac:dyDescent="0.25">
      <c r="A798" s="18"/>
      <c r="B798" s="19"/>
      <c r="C798" s="20"/>
      <c r="D798" s="18"/>
      <c r="E798" s="18"/>
      <c r="F798" s="18"/>
      <c r="G798" s="18"/>
      <c r="H798" s="18"/>
      <c r="I798" s="18"/>
      <c r="J798" s="18"/>
      <c r="K798" s="18"/>
      <c r="N798" s="17"/>
    </row>
    <row r="799" spans="1:14" s="16" customFormat="1" ht="18.75" customHeight="1" x14ac:dyDescent="0.25">
      <c r="A799" s="18"/>
      <c r="B799" s="19"/>
      <c r="C799" s="20"/>
      <c r="D799" s="18"/>
      <c r="E799" s="18"/>
      <c r="F799" s="18"/>
      <c r="G799" s="18"/>
      <c r="H799" s="18"/>
      <c r="I799" s="18"/>
      <c r="J799" s="18"/>
      <c r="K799" s="18"/>
      <c r="N799" s="17"/>
    </row>
    <row r="800" spans="1:14" s="16" customFormat="1" ht="18.75" customHeight="1" x14ac:dyDescent="0.25">
      <c r="A800" s="18"/>
      <c r="B800" s="19"/>
      <c r="C800" s="20"/>
      <c r="D800" s="18"/>
      <c r="E800" s="18"/>
      <c r="F800" s="18"/>
      <c r="G800" s="18"/>
      <c r="H800" s="18"/>
      <c r="I800" s="18"/>
      <c r="J800" s="18"/>
      <c r="K800" s="18"/>
      <c r="N800" s="17"/>
    </row>
    <row r="801" spans="1:14" s="16" customFormat="1" ht="18.75" customHeight="1" x14ac:dyDescent="0.25">
      <c r="A801" s="18"/>
      <c r="B801" s="19"/>
      <c r="C801" s="20"/>
      <c r="D801" s="18"/>
      <c r="E801" s="18"/>
      <c r="F801" s="18"/>
      <c r="G801" s="18"/>
      <c r="H801" s="18"/>
      <c r="I801" s="18"/>
      <c r="J801" s="18"/>
      <c r="K801" s="18"/>
      <c r="N801" s="17"/>
    </row>
    <row r="802" spans="1:14" s="16" customFormat="1" ht="18.75" customHeight="1" x14ac:dyDescent="0.25">
      <c r="A802" s="18"/>
      <c r="B802" s="19"/>
      <c r="C802" s="20"/>
      <c r="D802" s="18"/>
      <c r="E802" s="18"/>
      <c r="F802" s="18"/>
      <c r="G802" s="18"/>
      <c r="H802" s="18"/>
      <c r="I802" s="18"/>
      <c r="J802" s="18"/>
      <c r="K802" s="18"/>
      <c r="N802" s="17"/>
    </row>
    <row r="803" spans="1:14" s="16" customFormat="1" ht="18.75" customHeight="1" x14ac:dyDescent="0.25">
      <c r="A803" s="18"/>
      <c r="B803" s="19"/>
      <c r="C803" s="20"/>
      <c r="D803" s="18"/>
      <c r="E803" s="18"/>
      <c r="F803" s="18"/>
      <c r="G803" s="18"/>
      <c r="H803" s="18"/>
      <c r="I803" s="18"/>
      <c r="J803" s="18"/>
      <c r="K803" s="18"/>
      <c r="N803" s="17"/>
    </row>
    <row r="804" spans="1:14" s="16" customFormat="1" ht="18.75" customHeight="1" x14ac:dyDescent="0.25">
      <c r="A804" s="18"/>
      <c r="B804" s="19"/>
      <c r="C804" s="20"/>
      <c r="D804" s="18"/>
      <c r="E804" s="18"/>
      <c r="F804" s="18"/>
      <c r="G804" s="18"/>
      <c r="H804" s="18"/>
      <c r="I804" s="18"/>
      <c r="J804" s="18"/>
      <c r="K804" s="18"/>
      <c r="N804" s="17"/>
    </row>
    <row r="805" spans="1:14" s="16" customFormat="1" ht="18.75" customHeight="1" x14ac:dyDescent="0.25">
      <c r="A805" s="18"/>
      <c r="B805" s="19"/>
      <c r="C805" s="20"/>
      <c r="D805" s="18"/>
      <c r="E805" s="18"/>
      <c r="F805" s="18"/>
      <c r="G805" s="18"/>
      <c r="H805" s="18"/>
      <c r="I805" s="18"/>
      <c r="J805" s="18"/>
      <c r="K805" s="18"/>
      <c r="N805" s="17"/>
    </row>
    <row r="806" spans="1:14" s="16" customFormat="1" ht="18.75" customHeight="1" x14ac:dyDescent="0.25">
      <c r="A806" s="18"/>
      <c r="B806" s="19"/>
      <c r="C806" s="20"/>
      <c r="D806" s="18"/>
      <c r="E806" s="18"/>
      <c r="F806" s="18"/>
      <c r="G806" s="18"/>
      <c r="H806" s="18"/>
      <c r="I806" s="18"/>
      <c r="J806" s="18"/>
      <c r="K806" s="18"/>
      <c r="N806" s="17"/>
    </row>
    <row r="807" spans="1:14" s="16" customFormat="1" ht="18.75" customHeight="1" x14ac:dyDescent="0.25">
      <c r="A807" s="18"/>
      <c r="B807" s="19"/>
      <c r="C807" s="20"/>
      <c r="D807" s="18"/>
      <c r="E807" s="18"/>
      <c r="F807" s="18"/>
      <c r="G807" s="18"/>
      <c r="H807" s="18"/>
      <c r="I807" s="18"/>
      <c r="J807" s="18"/>
      <c r="K807" s="18"/>
      <c r="N807" s="17"/>
    </row>
    <row r="808" spans="1:14" s="16" customFormat="1" ht="18.75" customHeight="1" x14ac:dyDescent="0.25">
      <c r="A808" s="18"/>
      <c r="B808" s="19"/>
      <c r="C808" s="20"/>
      <c r="D808" s="18"/>
      <c r="E808" s="18"/>
      <c r="F808" s="18"/>
      <c r="G808" s="18"/>
      <c r="H808" s="18"/>
      <c r="I808" s="18"/>
      <c r="J808" s="18"/>
      <c r="K808" s="18"/>
      <c r="N808" s="17"/>
    </row>
    <row r="809" spans="1:14" s="16" customFormat="1" ht="18.75" customHeight="1" x14ac:dyDescent="0.25">
      <c r="A809" s="18"/>
      <c r="B809" s="19"/>
      <c r="C809" s="20"/>
      <c r="D809" s="18"/>
      <c r="E809" s="18"/>
      <c r="F809" s="18"/>
      <c r="G809" s="18"/>
      <c r="H809" s="18"/>
      <c r="I809" s="18"/>
      <c r="J809" s="18"/>
      <c r="K809" s="18"/>
      <c r="N809" s="17"/>
    </row>
    <row r="810" spans="1:14" s="16" customFormat="1" ht="18.75" customHeight="1" x14ac:dyDescent="0.25">
      <c r="A810" s="18"/>
      <c r="B810" s="19"/>
      <c r="C810" s="20"/>
      <c r="D810" s="18"/>
      <c r="E810" s="18"/>
      <c r="F810" s="18"/>
      <c r="G810" s="18"/>
      <c r="H810" s="18"/>
      <c r="I810" s="18"/>
      <c r="J810" s="18"/>
      <c r="K810" s="18"/>
      <c r="N810" s="17"/>
    </row>
    <row r="811" spans="1:14" s="16" customFormat="1" ht="18.75" customHeight="1" x14ac:dyDescent="0.25">
      <c r="A811" s="18"/>
      <c r="B811" s="19"/>
      <c r="C811" s="20"/>
      <c r="D811" s="18"/>
      <c r="E811" s="18"/>
      <c r="F811" s="18"/>
      <c r="G811" s="18"/>
      <c r="H811" s="18"/>
      <c r="I811" s="18"/>
      <c r="J811" s="18"/>
      <c r="K811" s="18"/>
      <c r="N811" s="17"/>
    </row>
    <row r="812" spans="1:14" s="16" customFormat="1" ht="18.75" customHeight="1" x14ac:dyDescent="0.25">
      <c r="A812" s="18"/>
      <c r="B812" s="19"/>
      <c r="C812" s="20"/>
      <c r="D812" s="18"/>
      <c r="E812" s="18"/>
      <c r="F812" s="18"/>
      <c r="G812" s="18"/>
      <c r="H812" s="18"/>
      <c r="I812" s="18"/>
      <c r="J812" s="18"/>
      <c r="K812" s="18"/>
      <c r="N812" s="17"/>
    </row>
    <row r="813" spans="1:14" s="16" customFormat="1" ht="18.75" customHeight="1" x14ac:dyDescent="0.25">
      <c r="A813" s="18"/>
      <c r="B813" s="19"/>
      <c r="C813" s="20"/>
      <c r="D813" s="18"/>
      <c r="E813" s="18"/>
      <c r="F813" s="18"/>
      <c r="G813" s="18"/>
      <c r="H813" s="18"/>
      <c r="I813" s="18"/>
      <c r="J813" s="18"/>
      <c r="K813" s="18"/>
      <c r="N813" s="17"/>
    </row>
    <row r="814" spans="1:14" s="16" customFormat="1" ht="18.75" customHeight="1" x14ac:dyDescent="0.25">
      <c r="A814" s="18"/>
      <c r="B814" s="19"/>
      <c r="C814" s="20"/>
      <c r="D814" s="18"/>
      <c r="E814" s="18"/>
      <c r="F814" s="18"/>
      <c r="G814" s="18"/>
      <c r="H814" s="18"/>
      <c r="I814" s="18"/>
      <c r="J814" s="18"/>
      <c r="K814" s="18"/>
      <c r="N814" s="17"/>
    </row>
    <row r="815" spans="1:14" s="16" customFormat="1" ht="18.75" customHeight="1" x14ac:dyDescent="0.25">
      <c r="A815" s="18"/>
      <c r="B815" s="19"/>
      <c r="C815" s="20"/>
      <c r="D815" s="18"/>
      <c r="E815" s="18"/>
      <c r="F815" s="18"/>
      <c r="G815" s="18"/>
      <c r="H815" s="18"/>
      <c r="I815" s="18"/>
      <c r="J815" s="18"/>
      <c r="K815" s="18"/>
      <c r="N815" s="17"/>
    </row>
    <row r="816" spans="1:14" s="16" customFormat="1" ht="18.75" customHeight="1" x14ac:dyDescent="0.25">
      <c r="A816" s="18"/>
      <c r="B816" s="19"/>
      <c r="C816" s="20"/>
      <c r="D816" s="18"/>
      <c r="E816" s="18"/>
      <c r="F816" s="18"/>
      <c r="G816" s="18"/>
      <c r="H816" s="18"/>
      <c r="I816" s="18"/>
      <c r="J816" s="18"/>
      <c r="K816" s="18"/>
      <c r="N816" s="17"/>
    </row>
    <row r="817" spans="1:14" s="16" customFormat="1" ht="18.75" customHeight="1" x14ac:dyDescent="0.25">
      <c r="A817" s="18"/>
      <c r="B817" s="19"/>
      <c r="C817" s="20"/>
      <c r="D817" s="18"/>
      <c r="E817" s="18"/>
      <c r="F817" s="18"/>
      <c r="G817" s="18"/>
      <c r="H817" s="18"/>
      <c r="I817" s="18"/>
      <c r="J817" s="18"/>
      <c r="K817" s="18"/>
      <c r="N817" s="17"/>
    </row>
    <row r="818" spans="1:14" s="16" customFormat="1" ht="18.75" customHeight="1" x14ac:dyDescent="0.25">
      <c r="A818" s="18"/>
      <c r="B818" s="19"/>
      <c r="C818" s="20"/>
      <c r="D818" s="18"/>
      <c r="E818" s="18"/>
      <c r="F818" s="18"/>
      <c r="G818" s="18"/>
      <c r="H818" s="18"/>
      <c r="I818" s="18"/>
      <c r="J818" s="18"/>
      <c r="K818" s="18"/>
      <c r="N818" s="17"/>
    </row>
    <row r="819" spans="1:14" s="16" customFormat="1" ht="18.75" customHeight="1" x14ac:dyDescent="0.25">
      <c r="A819" s="18"/>
      <c r="B819" s="19"/>
      <c r="C819" s="20"/>
      <c r="D819" s="18"/>
      <c r="E819" s="18"/>
      <c r="F819" s="18"/>
      <c r="G819" s="18"/>
      <c r="H819" s="18"/>
      <c r="I819" s="18"/>
      <c r="J819" s="18"/>
      <c r="K819" s="18"/>
      <c r="N819" s="17"/>
    </row>
    <row r="820" spans="1:14" s="16" customFormat="1" ht="18.75" customHeight="1" x14ac:dyDescent="0.25">
      <c r="A820" s="18"/>
      <c r="B820" s="19"/>
      <c r="C820" s="20"/>
      <c r="D820" s="18"/>
      <c r="E820" s="18"/>
      <c r="F820" s="18"/>
      <c r="G820" s="18"/>
      <c r="H820" s="18"/>
      <c r="I820" s="18"/>
      <c r="J820" s="18"/>
      <c r="K820" s="18"/>
      <c r="N820" s="17"/>
    </row>
    <row r="821" spans="1:14" s="16" customFormat="1" ht="18.75" customHeight="1" x14ac:dyDescent="0.25">
      <c r="A821" s="18"/>
      <c r="B821" s="19"/>
      <c r="C821" s="20"/>
      <c r="D821" s="18"/>
      <c r="E821" s="18"/>
      <c r="F821" s="18"/>
      <c r="G821" s="18"/>
      <c r="H821" s="18"/>
      <c r="I821" s="18"/>
      <c r="J821" s="18"/>
      <c r="K821" s="184"/>
      <c r="N821" s="17"/>
    </row>
    <row r="822" spans="1:14" s="16" customFormat="1" ht="18.75" customHeight="1" x14ac:dyDescent="0.25">
      <c r="A822" s="18"/>
      <c r="B822" s="154"/>
      <c r="C822" s="20"/>
      <c r="D822" s="18"/>
      <c r="E822" s="18"/>
      <c r="F822" s="18"/>
      <c r="G822" s="18"/>
      <c r="H822" s="18"/>
      <c r="I822" s="18"/>
      <c r="J822" s="18"/>
      <c r="K822" s="18"/>
      <c r="N822" s="17"/>
    </row>
    <row r="823" spans="1:14" s="16" customFormat="1" ht="18.75" customHeight="1" x14ac:dyDescent="0.25">
      <c r="A823" s="18"/>
      <c r="B823" s="19"/>
      <c r="C823" s="20"/>
      <c r="D823" s="18"/>
      <c r="E823" s="18"/>
      <c r="F823" s="18"/>
      <c r="G823" s="18"/>
      <c r="H823" s="18"/>
      <c r="I823" s="18"/>
      <c r="J823" s="18"/>
      <c r="K823" s="18"/>
      <c r="N823" s="17"/>
    </row>
    <row r="824" spans="1:14" s="16" customFormat="1" ht="18.75" customHeight="1" x14ac:dyDescent="0.25">
      <c r="A824" s="18"/>
      <c r="B824" s="19"/>
      <c r="C824" s="20"/>
      <c r="D824" s="18"/>
      <c r="E824" s="18"/>
      <c r="F824" s="18"/>
      <c r="G824" s="18"/>
      <c r="H824" s="18"/>
      <c r="I824" s="18"/>
      <c r="J824" s="18"/>
      <c r="K824" s="18"/>
      <c r="N824" s="17"/>
    </row>
    <row r="825" spans="1:14" s="16" customFormat="1" ht="18.75" customHeight="1" x14ac:dyDescent="0.25">
      <c r="A825" s="18"/>
      <c r="B825" s="19"/>
      <c r="C825" s="20"/>
      <c r="D825" s="18"/>
      <c r="E825" s="18"/>
      <c r="F825" s="18"/>
      <c r="G825" s="18"/>
      <c r="H825" s="18"/>
      <c r="I825" s="18"/>
      <c r="J825" s="18"/>
      <c r="K825" s="18"/>
      <c r="N825" s="17"/>
    </row>
    <row r="826" spans="1:14" s="16" customFormat="1" ht="18.75" customHeight="1" x14ac:dyDescent="0.25">
      <c r="A826" s="18"/>
      <c r="B826" s="19"/>
      <c r="C826" s="20"/>
      <c r="D826" s="18"/>
      <c r="E826" s="18"/>
      <c r="F826" s="18"/>
      <c r="G826" s="18"/>
      <c r="H826" s="18"/>
      <c r="I826" s="18"/>
      <c r="J826" s="18"/>
      <c r="K826" s="18"/>
      <c r="N826" s="17"/>
    </row>
    <row r="827" spans="1:14" s="16" customFormat="1" ht="18.75" customHeight="1" x14ac:dyDescent="0.25">
      <c r="A827" s="18"/>
      <c r="B827" s="19"/>
      <c r="C827" s="20"/>
      <c r="D827" s="18"/>
      <c r="E827" s="18"/>
      <c r="F827" s="18"/>
      <c r="G827" s="18"/>
      <c r="H827" s="18"/>
      <c r="I827" s="18"/>
      <c r="J827" s="18"/>
      <c r="K827" s="18"/>
      <c r="N827" s="17"/>
    </row>
    <row r="828" spans="1:14" s="16" customFormat="1" ht="18.75" customHeight="1" x14ac:dyDescent="0.25">
      <c r="A828" s="18"/>
      <c r="B828" s="19"/>
      <c r="C828" s="20"/>
      <c r="D828" s="18"/>
      <c r="E828" s="18"/>
      <c r="F828" s="18"/>
      <c r="G828" s="18"/>
      <c r="H828" s="18"/>
      <c r="I828" s="18"/>
      <c r="J828" s="18"/>
      <c r="K828" s="18"/>
      <c r="N828" s="17"/>
    </row>
    <row r="829" spans="1:14" s="16" customFormat="1" ht="18.75" customHeight="1" x14ac:dyDescent="0.25">
      <c r="A829" s="18"/>
      <c r="B829" s="19"/>
      <c r="C829" s="20"/>
      <c r="D829" s="18"/>
      <c r="E829" s="18"/>
      <c r="F829" s="18"/>
      <c r="G829" s="18"/>
      <c r="H829" s="18"/>
      <c r="I829" s="18"/>
      <c r="J829" s="18"/>
      <c r="K829" s="18"/>
      <c r="N829" s="17"/>
    </row>
    <row r="830" spans="1:14" s="16" customFormat="1" ht="18.75" customHeight="1" x14ac:dyDescent="0.25">
      <c r="A830" s="18"/>
      <c r="B830" s="19"/>
      <c r="C830" s="20"/>
      <c r="D830" s="18"/>
      <c r="E830" s="18"/>
      <c r="F830" s="18"/>
      <c r="G830" s="18"/>
      <c r="H830" s="18"/>
      <c r="I830" s="18"/>
      <c r="J830" s="18"/>
      <c r="K830" s="18"/>
      <c r="N830" s="17"/>
    </row>
    <row r="831" spans="1:14" s="16" customFormat="1" ht="18.75" customHeight="1" x14ac:dyDescent="0.25">
      <c r="A831" s="18"/>
      <c r="B831" s="19"/>
      <c r="C831" s="20"/>
      <c r="D831" s="18"/>
      <c r="E831" s="18"/>
      <c r="F831" s="18"/>
      <c r="G831" s="18"/>
      <c r="H831" s="18"/>
      <c r="I831" s="18"/>
      <c r="J831" s="18"/>
      <c r="K831" s="18"/>
      <c r="N831" s="17"/>
    </row>
    <row r="832" spans="1:14" s="16" customFormat="1" ht="18.75" customHeight="1" x14ac:dyDescent="0.25">
      <c r="A832" s="18"/>
      <c r="B832" s="19"/>
      <c r="C832" s="20"/>
      <c r="D832" s="18"/>
      <c r="E832" s="18"/>
      <c r="F832" s="18"/>
      <c r="G832" s="18"/>
      <c r="H832" s="18"/>
      <c r="I832" s="18"/>
      <c r="J832" s="18"/>
      <c r="K832" s="18"/>
      <c r="N832" s="17"/>
    </row>
    <row r="833" spans="1:14" s="16" customFormat="1" ht="18.75" customHeight="1" x14ac:dyDescent="0.25">
      <c r="A833" s="18"/>
      <c r="B833" s="19"/>
      <c r="C833" s="20"/>
      <c r="D833" s="18"/>
      <c r="E833" s="18"/>
      <c r="F833" s="18"/>
      <c r="G833" s="18"/>
      <c r="H833" s="18"/>
      <c r="I833" s="18"/>
      <c r="J833" s="18"/>
      <c r="K833" s="18"/>
      <c r="N833" s="17"/>
    </row>
    <row r="834" spans="1:14" s="16" customFormat="1" ht="18.75" customHeight="1" x14ac:dyDescent="0.25">
      <c r="A834" s="18"/>
      <c r="B834" s="19"/>
      <c r="C834" s="20"/>
      <c r="D834" s="18"/>
      <c r="E834" s="18"/>
      <c r="F834" s="18"/>
      <c r="G834" s="18"/>
      <c r="H834" s="18"/>
      <c r="I834" s="18"/>
      <c r="J834" s="18"/>
      <c r="K834" s="18"/>
      <c r="N834" s="17"/>
    </row>
    <row r="835" spans="1:14" s="16" customFormat="1" ht="18.75" customHeight="1" x14ac:dyDescent="0.25">
      <c r="A835" s="18"/>
      <c r="B835" s="19"/>
      <c r="C835" s="20"/>
      <c r="D835" s="18"/>
      <c r="E835" s="18"/>
      <c r="F835" s="18"/>
      <c r="G835" s="18"/>
      <c r="H835" s="18"/>
      <c r="I835" s="18"/>
      <c r="J835" s="18"/>
      <c r="K835" s="18"/>
      <c r="N835" s="17"/>
    </row>
    <row r="836" spans="1:14" s="16" customFormat="1" ht="18.75" customHeight="1" x14ac:dyDescent="0.25">
      <c r="A836" s="18"/>
      <c r="B836" s="19"/>
      <c r="C836" s="20"/>
      <c r="D836" s="18"/>
      <c r="E836" s="18"/>
      <c r="F836" s="18"/>
      <c r="G836" s="18"/>
      <c r="H836" s="18"/>
      <c r="I836" s="18"/>
      <c r="J836" s="18"/>
      <c r="K836" s="18"/>
      <c r="N836" s="17"/>
    </row>
    <row r="837" spans="1:14" s="16" customFormat="1" ht="18.75" customHeight="1" x14ac:dyDescent="0.25">
      <c r="A837" s="18"/>
      <c r="B837" s="19"/>
      <c r="C837" s="20"/>
      <c r="D837" s="18"/>
      <c r="E837" s="18"/>
      <c r="F837" s="18"/>
      <c r="G837" s="18"/>
      <c r="H837" s="18"/>
      <c r="I837" s="18"/>
      <c r="J837" s="18"/>
      <c r="K837" s="18"/>
      <c r="N837" s="17"/>
    </row>
    <row r="838" spans="1:14" s="16" customFormat="1" ht="18.75" customHeight="1" x14ac:dyDescent="0.25">
      <c r="A838" s="18"/>
      <c r="B838" s="19"/>
      <c r="C838" s="20"/>
      <c r="D838" s="18"/>
      <c r="E838" s="18"/>
      <c r="F838" s="18"/>
      <c r="G838" s="18"/>
      <c r="H838" s="18"/>
      <c r="I838" s="18"/>
      <c r="J838" s="18"/>
      <c r="K838" s="18"/>
      <c r="N838" s="17"/>
    </row>
    <row r="839" spans="1:14" s="16" customFormat="1" ht="18.75" customHeight="1" x14ac:dyDescent="0.25">
      <c r="A839" s="18"/>
      <c r="B839" s="19"/>
      <c r="C839" s="20"/>
      <c r="D839" s="18"/>
      <c r="E839" s="18"/>
      <c r="F839" s="18"/>
      <c r="G839" s="18"/>
      <c r="H839" s="18"/>
      <c r="I839" s="18"/>
      <c r="J839" s="18"/>
      <c r="K839" s="18"/>
      <c r="N839" s="17"/>
    </row>
    <row r="840" spans="1:14" s="16" customFormat="1" ht="18.75" customHeight="1" x14ac:dyDescent="0.25">
      <c r="A840" s="18"/>
      <c r="B840" s="19"/>
      <c r="C840" s="20"/>
      <c r="D840" s="18"/>
      <c r="E840" s="18"/>
      <c r="F840" s="18"/>
      <c r="G840" s="18"/>
      <c r="H840" s="18"/>
      <c r="I840" s="18"/>
      <c r="J840" s="18"/>
      <c r="K840" s="18"/>
      <c r="N840" s="17"/>
    </row>
    <row r="841" spans="1:14" s="16" customFormat="1" ht="18.75" customHeight="1" x14ac:dyDescent="0.25">
      <c r="A841" s="18"/>
      <c r="B841" s="19"/>
      <c r="C841" s="20"/>
      <c r="D841" s="18"/>
      <c r="E841" s="18"/>
      <c r="F841" s="18"/>
      <c r="G841" s="18"/>
      <c r="H841" s="18"/>
      <c r="I841" s="18"/>
      <c r="J841" s="18"/>
      <c r="K841" s="18"/>
      <c r="N841" s="17"/>
    </row>
    <row r="842" spans="1:14" s="16" customFormat="1" ht="18.75" customHeight="1" x14ac:dyDescent="0.25">
      <c r="A842" s="18"/>
      <c r="B842" s="19"/>
      <c r="C842" s="20"/>
      <c r="D842" s="18"/>
      <c r="E842" s="18"/>
      <c r="F842" s="18"/>
      <c r="G842" s="18"/>
      <c r="H842" s="18"/>
      <c r="I842" s="18"/>
      <c r="J842" s="18"/>
      <c r="K842" s="18"/>
      <c r="N842" s="17"/>
    </row>
    <row r="843" spans="1:14" s="16" customFormat="1" ht="18.75" customHeight="1" x14ac:dyDescent="0.25">
      <c r="A843" s="18"/>
      <c r="B843" s="19"/>
      <c r="C843" s="20"/>
      <c r="D843" s="18"/>
      <c r="E843" s="18"/>
      <c r="F843" s="18"/>
      <c r="G843" s="18"/>
      <c r="H843" s="18"/>
      <c r="I843" s="18"/>
      <c r="J843" s="18"/>
      <c r="K843" s="18"/>
      <c r="N843" s="17"/>
    </row>
    <row r="844" spans="1:14" s="16" customFormat="1" ht="18.75" customHeight="1" x14ac:dyDescent="0.25">
      <c r="A844" s="18"/>
      <c r="B844" s="19"/>
      <c r="C844" s="20"/>
      <c r="D844" s="18"/>
      <c r="E844" s="18"/>
      <c r="F844" s="18"/>
      <c r="G844" s="18"/>
      <c r="H844" s="18"/>
      <c r="I844" s="18"/>
      <c r="J844" s="18"/>
      <c r="K844" s="18"/>
      <c r="N844" s="17"/>
    </row>
    <row r="845" spans="1:14" s="16" customFormat="1" ht="18.75" customHeight="1" x14ac:dyDescent="0.25">
      <c r="A845" s="18"/>
      <c r="B845" s="19"/>
      <c r="C845" s="20"/>
      <c r="D845" s="18"/>
      <c r="E845" s="18"/>
      <c r="F845" s="18"/>
      <c r="G845" s="18"/>
      <c r="H845" s="18"/>
      <c r="I845" s="18"/>
      <c r="J845" s="18"/>
      <c r="K845" s="18"/>
      <c r="N845" s="17"/>
    </row>
    <row r="846" spans="1:14" s="16" customFormat="1" ht="18.75" customHeight="1" x14ac:dyDescent="0.25">
      <c r="A846" s="18"/>
      <c r="B846" s="19"/>
      <c r="C846" s="20"/>
      <c r="D846" s="18"/>
      <c r="E846" s="18"/>
      <c r="F846" s="18"/>
      <c r="G846" s="18"/>
      <c r="H846" s="18"/>
      <c r="I846" s="18"/>
      <c r="J846" s="18"/>
      <c r="K846" s="18"/>
      <c r="N846" s="17"/>
    </row>
    <row r="847" spans="1:14" s="16" customFormat="1" ht="18.75" customHeight="1" x14ac:dyDescent="0.25">
      <c r="A847" s="18"/>
      <c r="B847" s="19"/>
      <c r="C847" s="20"/>
      <c r="D847" s="18"/>
      <c r="E847" s="18"/>
      <c r="F847" s="18"/>
      <c r="G847" s="18"/>
      <c r="H847" s="18"/>
      <c r="I847" s="18"/>
      <c r="J847" s="18"/>
      <c r="K847" s="18"/>
      <c r="N847" s="17"/>
    </row>
    <row r="848" spans="1:14" s="16" customFormat="1" ht="18.75" customHeight="1" x14ac:dyDescent="0.25">
      <c r="A848" s="18"/>
      <c r="B848" s="19"/>
      <c r="C848" s="20"/>
      <c r="D848" s="18"/>
      <c r="E848" s="18"/>
      <c r="F848" s="18"/>
      <c r="G848" s="18"/>
      <c r="H848" s="18"/>
      <c r="I848" s="18"/>
      <c r="J848" s="18"/>
      <c r="K848" s="18"/>
      <c r="N848" s="17"/>
    </row>
    <row r="849" spans="1:14" s="16" customFormat="1" ht="18.75" customHeight="1" x14ac:dyDescent="0.25">
      <c r="A849" s="18"/>
      <c r="B849" s="19"/>
      <c r="C849" s="20"/>
      <c r="D849" s="18"/>
      <c r="E849" s="18"/>
      <c r="F849" s="18"/>
      <c r="G849" s="18"/>
      <c r="H849" s="18"/>
      <c r="I849" s="18"/>
      <c r="J849" s="18"/>
      <c r="K849" s="18"/>
      <c r="N849" s="17"/>
    </row>
    <row r="850" spans="1:14" s="16" customFormat="1" ht="18.75" customHeight="1" x14ac:dyDescent="0.25">
      <c r="A850" s="18"/>
      <c r="B850" s="19"/>
      <c r="C850" s="20"/>
      <c r="D850" s="18"/>
      <c r="E850" s="18"/>
      <c r="F850" s="18"/>
      <c r="G850" s="18"/>
      <c r="H850" s="18"/>
      <c r="I850" s="18"/>
      <c r="J850" s="18"/>
      <c r="K850" s="18"/>
      <c r="N850" s="17"/>
    </row>
    <row r="851" spans="1:14" s="16" customFormat="1" ht="18.75" customHeight="1" x14ac:dyDescent="0.25">
      <c r="A851" s="18"/>
      <c r="B851" s="19"/>
      <c r="C851" s="20"/>
      <c r="D851" s="18"/>
      <c r="E851" s="18"/>
      <c r="F851" s="18"/>
      <c r="G851" s="18"/>
      <c r="H851" s="18"/>
      <c r="I851" s="18"/>
      <c r="J851" s="18"/>
      <c r="K851" s="18"/>
      <c r="N851" s="17"/>
    </row>
    <row r="852" spans="1:14" s="16" customFormat="1" ht="18.75" customHeight="1" x14ac:dyDescent="0.25">
      <c r="A852" s="18"/>
      <c r="B852" s="19"/>
      <c r="C852" s="20"/>
      <c r="D852" s="18"/>
      <c r="E852" s="18"/>
      <c r="F852" s="18"/>
      <c r="G852" s="18"/>
      <c r="H852" s="18"/>
      <c r="I852" s="18"/>
      <c r="J852" s="18"/>
      <c r="K852" s="18"/>
      <c r="N852" s="17"/>
    </row>
    <row r="853" spans="1:14" s="16" customFormat="1" ht="18.75" customHeight="1" x14ac:dyDescent="0.25">
      <c r="A853" s="18"/>
      <c r="B853" s="19"/>
      <c r="C853" s="20"/>
      <c r="D853" s="18"/>
      <c r="E853" s="18"/>
      <c r="F853" s="18"/>
      <c r="G853" s="18"/>
      <c r="H853" s="18"/>
      <c r="I853" s="18"/>
      <c r="J853" s="18"/>
      <c r="K853" s="18"/>
      <c r="N853" s="17"/>
    </row>
    <row r="854" spans="1:14" s="16" customFormat="1" ht="18.75" customHeight="1" x14ac:dyDescent="0.25">
      <c r="A854" s="18"/>
      <c r="B854" s="19"/>
      <c r="C854" s="20"/>
      <c r="D854" s="18"/>
      <c r="E854" s="18"/>
      <c r="F854" s="18"/>
      <c r="G854" s="18"/>
      <c r="H854" s="18"/>
      <c r="I854" s="18"/>
      <c r="J854" s="18"/>
      <c r="K854" s="18"/>
      <c r="N854" s="17"/>
    </row>
    <row r="855" spans="1:14" s="16" customFormat="1" ht="18.75" customHeight="1" x14ac:dyDescent="0.25">
      <c r="A855" s="18"/>
      <c r="B855" s="19"/>
      <c r="C855" s="20"/>
      <c r="D855" s="18"/>
      <c r="E855" s="18"/>
      <c r="F855" s="18"/>
      <c r="G855" s="18"/>
      <c r="H855" s="18"/>
      <c r="I855" s="18"/>
      <c r="J855" s="18"/>
      <c r="K855" s="18"/>
      <c r="N855" s="17"/>
    </row>
    <row r="856" spans="1:14" s="16" customFormat="1" ht="18.75" customHeight="1" x14ac:dyDescent="0.25">
      <c r="A856" s="18"/>
      <c r="B856" s="19"/>
      <c r="C856" s="20"/>
      <c r="D856" s="18"/>
      <c r="E856" s="18"/>
      <c r="F856" s="18"/>
      <c r="G856" s="18"/>
      <c r="H856" s="18"/>
      <c r="I856" s="18"/>
      <c r="J856" s="18"/>
      <c r="K856" s="18"/>
      <c r="N856" s="17"/>
    </row>
    <row r="857" spans="1:14" s="16" customFormat="1" ht="18.75" customHeight="1" x14ac:dyDescent="0.25">
      <c r="A857" s="18"/>
      <c r="B857" s="19"/>
      <c r="C857" s="20"/>
      <c r="D857" s="18"/>
      <c r="E857" s="18"/>
      <c r="F857" s="18"/>
      <c r="G857" s="18"/>
      <c r="H857" s="18"/>
      <c r="I857" s="18"/>
      <c r="J857" s="18"/>
      <c r="K857" s="18"/>
      <c r="N857" s="17"/>
    </row>
    <row r="858" spans="1:14" s="16" customFormat="1" ht="18.75" customHeight="1" x14ac:dyDescent="0.25">
      <c r="A858" s="18"/>
      <c r="B858" s="19"/>
      <c r="C858" s="20"/>
      <c r="D858" s="18"/>
      <c r="E858" s="18"/>
      <c r="F858" s="18"/>
      <c r="G858" s="18"/>
      <c r="H858" s="18"/>
      <c r="I858" s="18"/>
      <c r="J858" s="18"/>
      <c r="K858" s="18"/>
      <c r="N858" s="17"/>
    </row>
    <row r="859" spans="1:14" s="16" customFormat="1" ht="18.75" customHeight="1" x14ac:dyDescent="0.25">
      <c r="A859" s="18"/>
      <c r="B859" s="19"/>
      <c r="C859" s="20"/>
      <c r="D859" s="18"/>
      <c r="E859" s="18"/>
      <c r="F859" s="18"/>
      <c r="G859" s="18"/>
      <c r="H859" s="18"/>
      <c r="I859" s="18"/>
      <c r="J859" s="18"/>
      <c r="K859" s="18"/>
      <c r="N859" s="17"/>
    </row>
    <row r="860" spans="1:14" s="16" customFormat="1" ht="18.75" customHeight="1" x14ac:dyDescent="0.25">
      <c r="A860" s="18"/>
      <c r="B860" s="19"/>
      <c r="C860" s="20"/>
      <c r="D860" s="18"/>
      <c r="E860" s="18"/>
      <c r="F860" s="18"/>
      <c r="G860" s="18"/>
      <c r="H860" s="18"/>
      <c r="I860" s="18"/>
      <c r="J860" s="18"/>
      <c r="K860" s="18"/>
      <c r="N860" s="17"/>
    </row>
    <row r="861" spans="1:14" s="16" customFormat="1" ht="18.75" customHeight="1" x14ac:dyDescent="0.25">
      <c r="A861" s="18"/>
      <c r="B861" s="19"/>
      <c r="C861" s="20"/>
      <c r="D861" s="18"/>
      <c r="E861" s="18"/>
      <c r="F861" s="18"/>
      <c r="G861" s="18"/>
      <c r="H861" s="18"/>
      <c r="I861" s="18"/>
      <c r="J861" s="18"/>
      <c r="K861" s="18"/>
      <c r="N861" s="17"/>
    </row>
    <row r="862" spans="1:14" s="16" customFormat="1" ht="18.75" customHeight="1" x14ac:dyDescent="0.25">
      <c r="A862" s="18"/>
      <c r="B862" s="19"/>
      <c r="C862" s="20"/>
      <c r="D862" s="18"/>
      <c r="E862" s="18"/>
      <c r="F862" s="18"/>
      <c r="G862" s="18"/>
      <c r="H862" s="18"/>
      <c r="I862" s="18"/>
      <c r="J862" s="18"/>
      <c r="K862" s="18"/>
      <c r="N862" s="17"/>
    </row>
    <row r="863" spans="1:14" s="16" customFormat="1" ht="18.75" customHeight="1" x14ac:dyDescent="0.25">
      <c r="A863" s="18"/>
      <c r="B863" s="155"/>
      <c r="C863" s="29"/>
      <c r="D863" s="29"/>
      <c r="E863" s="29"/>
      <c r="F863" s="29"/>
      <c r="G863" s="29"/>
      <c r="H863" s="29"/>
      <c r="I863" s="29"/>
      <c r="J863" s="29"/>
      <c r="K863" s="11"/>
      <c r="N863" s="17"/>
    </row>
    <row r="864" spans="1:14" s="16" customFormat="1" ht="18.75" customHeight="1" x14ac:dyDescent="0.25">
      <c r="A864" s="18"/>
      <c r="B864" s="19"/>
      <c r="C864" s="20"/>
      <c r="D864" s="18"/>
      <c r="E864" s="18"/>
      <c r="F864" s="18"/>
      <c r="G864" s="18"/>
      <c r="H864" s="18"/>
      <c r="I864" s="18"/>
      <c r="J864" s="18"/>
      <c r="K864" s="18"/>
      <c r="N864" s="17"/>
    </row>
    <row r="865" spans="1:14" s="16" customFormat="1" ht="18.75" customHeight="1" x14ac:dyDescent="0.25">
      <c r="A865" s="18"/>
      <c r="B865" s="19"/>
      <c r="C865" s="20"/>
      <c r="D865" s="18"/>
      <c r="E865" s="18"/>
      <c r="F865" s="18"/>
      <c r="G865" s="18"/>
      <c r="H865" s="18"/>
      <c r="I865" s="18"/>
      <c r="J865" s="18"/>
      <c r="K865" s="18"/>
      <c r="N865" s="17"/>
    </row>
    <row r="866" spans="1:14" s="16" customFormat="1" ht="18.75" customHeight="1" x14ac:dyDescent="0.25">
      <c r="A866" s="18"/>
      <c r="B866" s="19"/>
      <c r="C866" s="20"/>
      <c r="D866" s="18"/>
      <c r="E866" s="18"/>
      <c r="F866" s="18"/>
      <c r="G866" s="18"/>
      <c r="H866" s="18"/>
      <c r="I866" s="18"/>
      <c r="J866" s="18"/>
      <c r="K866" s="18"/>
      <c r="N866" s="17"/>
    </row>
    <row r="867" spans="1:14" s="16" customFormat="1" ht="18.75" customHeight="1" x14ac:dyDescent="0.25">
      <c r="A867" s="18"/>
      <c r="B867" s="19"/>
      <c r="C867" s="20"/>
      <c r="D867" s="18"/>
      <c r="E867" s="18"/>
      <c r="F867" s="18"/>
      <c r="G867" s="18"/>
      <c r="H867" s="18"/>
      <c r="I867" s="18"/>
      <c r="J867" s="18"/>
      <c r="K867" s="18"/>
      <c r="N867" s="17"/>
    </row>
    <row r="868" spans="1:14" s="16" customFormat="1" ht="18.75" customHeight="1" x14ac:dyDescent="0.25">
      <c r="A868" s="18"/>
      <c r="B868" s="19"/>
      <c r="C868" s="20"/>
      <c r="D868" s="18"/>
      <c r="E868" s="18"/>
      <c r="F868" s="18"/>
      <c r="G868" s="18"/>
      <c r="H868" s="18"/>
      <c r="I868" s="18"/>
      <c r="J868" s="18"/>
      <c r="K868" s="18"/>
      <c r="N868" s="17"/>
    </row>
    <row r="869" spans="1:14" s="16" customFormat="1" ht="18.75" customHeight="1" x14ac:dyDescent="0.25">
      <c r="A869" s="18"/>
      <c r="B869" s="19"/>
      <c r="C869" s="20"/>
      <c r="D869" s="18"/>
      <c r="E869" s="18"/>
      <c r="F869" s="18"/>
      <c r="G869" s="18"/>
      <c r="H869" s="18"/>
      <c r="I869" s="18"/>
      <c r="J869" s="18"/>
      <c r="K869" s="18"/>
      <c r="N869" s="17"/>
    </row>
    <row r="870" spans="1:14" s="16" customFormat="1" ht="18.75" customHeight="1" x14ac:dyDescent="0.25">
      <c r="A870" s="18"/>
      <c r="B870" s="19"/>
      <c r="C870" s="20"/>
      <c r="D870" s="18"/>
      <c r="E870" s="18"/>
      <c r="F870" s="18"/>
      <c r="G870" s="18"/>
      <c r="H870" s="18"/>
      <c r="I870" s="18"/>
      <c r="J870" s="18"/>
      <c r="K870" s="18"/>
      <c r="N870" s="17"/>
    </row>
    <row r="871" spans="1:14" s="16" customFormat="1" ht="18.75" customHeight="1" x14ac:dyDescent="0.25">
      <c r="A871" s="18"/>
      <c r="B871" s="19"/>
      <c r="C871" s="20"/>
      <c r="D871" s="18"/>
      <c r="E871" s="18"/>
      <c r="F871" s="18"/>
      <c r="G871" s="18"/>
      <c r="H871" s="18"/>
      <c r="I871" s="18"/>
      <c r="J871" s="18"/>
      <c r="K871" s="18"/>
      <c r="N871" s="17"/>
    </row>
    <row r="872" spans="1:14" s="16" customFormat="1" ht="18.75" customHeight="1" x14ac:dyDescent="0.25">
      <c r="A872" s="18"/>
      <c r="B872" s="19"/>
      <c r="C872" s="20"/>
      <c r="D872" s="18"/>
      <c r="E872" s="18"/>
      <c r="F872" s="18"/>
      <c r="G872" s="18"/>
      <c r="H872" s="18"/>
      <c r="I872" s="18"/>
      <c r="J872" s="18"/>
      <c r="K872" s="18"/>
      <c r="N872" s="17"/>
    </row>
    <row r="873" spans="1:14" s="16" customFormat="1" ht="18.75" customHeight="1" x14ac:dyDescent="0.25">
      <c r="A873" s="18"/>
      <c r="B873" s="19"/>
      <c r="C873" s="20"/>
      <c r="D873" s="18"/>
      <c r="E873" s="18"/>
      <c r="F873" s="18"/>
      <c r="G873" s="18"/>
      <c r="H873" s="18"/>
      <c r="I873" s="18"/>
      <c r="J873" s="18"/>
      <c r="K873" s="18"/>
      <c r="N873" s="17"/>
    </row>
    <row r="874" spans="1:14" s="16" customFormat="1" ht="18.75" customHeight="1" x14ac:dyDescent="0.25">
      <c r="A874" s="18"/>
      <c r="B874" s="19"/>
      <c r="C874" s="20"/>
      <c r="D874" s="18"/>
      <c r="E874" s="18"/>
      <c r="F874" s="18"/>
      <c r="G874" s="18"/>
      <c r="H874" s="18"/>
      <c r="I874" s="18"/>
      <c r="J874" s="18"/>
      <c r="K874" s="18"/>
      <c r="N874" s="17"/>
    </row>
    <row r="875" spans="1:14" s="16" customFormat="1" ht="18.75" customHeight="1" x14ac:dyDescent="0.25">
      <c r="A875" s="18"/>
      <c r="B875" s="19"/>
      <c r="C875" s="20"/>
      <c r="D875" s="18"/>
      <c r="E875" s="18"/>
      <c r="F875" s="18"/>
      <c r="G875" s="18"/>
      <c r="H875" s="18"/>
      <c r="I875" s="18"/>
      <c r="J875" s="18"/>
      <c r="K875" s="18"/>
      <c r="N875" s="17"/>
    </row>
    <row r="876" spans="1:14" s="16" customFormat="1" ht="18.75" customHeight="1" x14ac:dyDescent="0.25">
      <c r="A876" s="18"/>
      <c r="B876" s="19"/>
      <c r="C876" s="20"/>
      <c r="D876" s="18"/>
      <c r="E876" s="18"/>
      <c r="F876" s="18"/>
      <c r="G876" s="18"/>
      <c r="H876" s="18"/>
      <c r="I876" s="18"/>
      <c r="J876" s="18"/>
      <c r="K876" s="18"/>
      <c r="N876" s="17"/>
    </row>
    <row r="877" spans="1:14" s="16" customFormat="1" ht="18.75" customHeight="1" x14ac:dyDescent="0.25">
      <c r="A877" s="18"/>
      <c r="B877" s="19"/>
      <c r="C877" s="20"/>
      <c r="D877" s="18"/>
      <c r="E877" s="18"/>
      <c r="F877" s="18"/>
      <c r="G877" s="18"/>
      <c r="H877" s="18"/>
      <c r="I877" s="18"/>
      <c r="J877" s="18"/>
      <c r="K877" s="18"/>
      <c r="N877" s="17"/>
    </row>
    <row r="878" spans="1:14" s="16" customFormat="1" ht="18.75" customHeight="1" x14ac:dyDescent="0.25">
      <c r="A878" s="18"/>
      <c r="B878" s="19"/>
      <c r="C878" s="20"/>
      <c r="D878" s="18"/>
      <c r="E878" s="18"/>
      <c r="F878" s="18"/>
      <c r="G878" s="18"/>
      <c r="H878" s="18"/>
      <c r="I878" s="18"/>
      <c r="J878" s="18"/>
      <c r="K878" s="18"/>
      <c r="N878" s="17"/>
    </row>
    <row r="879" spans="1:14" s="16" customFormat="1" ht="18.75" customHeight="1" x14ac:dyDescent="0.25">
      <c r="A879" s="18"/>
      <c r="B879" s="19"/>
      <c r="C879" s="20"/>
      <c r="D879" s="18"/>
      <c r="E879" s="18"/>
      <c r="F879" s="18"/>
      <c r="G879" s="18"/>
      <c r="H879" s="18"/>
      <c r="I879" s="18"/>
      <c r="J879" s="18"/>
      <c r="K879" s="18"/>
      <c r="N879" s="17"/>
    </row>
    <row r="880" spans="1:14" s="16" customFormat="1" ht="18.75" customHeight="1" x14ac:dyDescent="0.25">
      <c r="A880" s="18"/>
      <c r="B880" s="19"/>
      <c r="C880" s="20"/>
      <c r="D880" s="18"/>
      <c r="E880" s="18"/>
      <c r="F880" s="18"/>
      <c r="G880" s="18"/>
      <c r="H880" s="18"/>
      <c r="I880" s="18"/>
      <c r="J880" s="18"/>
      <c r="K880" s="18"/>
      <c r="N880" s="17"/>
    </row>
    <row r="881" spans="1:14" s="16" customFormat="1" ht="18.75" customHeight="1" x14ac:dyDescent="0.25">
      <c r="A881" s="18"/>
      <c r="B881" s="19"/>
      <c r="C881" s="20"/>
      <c r="D881" s="18"/>
      <c r="E881" s="18"/>
      <c r="F881" s="18"/>
      <c r="G881" s="18"/>
      <c r="H881" s="18"/>
      <c r="I881" s="18"/>
      <c r="J881" s="18"/>
      <c r="K881" s="18"/>
      <c r="N881" s="17"/>
    </row>
    <row r="882" spans="1:14" s="16" customFormat="1" ht="18.75" customHeight="1" x14ac:dyDescent="0.25">
      <c r="A882" s="18"/>
      <c r="B882" s="19"/>
      <c r="C882" s="20"/>
      <c r="D882" s="18"/>
      <c r="E882" s="18"/>
      <c r="F882" s="18"/>
      <c r="G882" s="18"/>
      <c r="H882" s="18"/>
      <c r="I882" s="18"/>
      <c r="J882" s="18"/>
      <c r="K882" s="18"/>
      <c r="N882" s="17"/>
    </row>
    <row r="883" spans="1:14" s="16" customFormat="1" ht="18.75" customHeight="1" x14ac:dyDescent="0.25">
      <c r="A883" s="18"/>
      <c r="B883" s="19"/>
      <c r="C883" s="20"/>
      <c r="D883" s="18"/>
      <c r="E883" s="18"/>
      <c r="F883" s="18"/>
      <c r="G883" s="18"/>
      <c r="H883" s="18"/>
      <c r="I883" s="18"/>
      <c r="J883" s="18"/>
      <c r="K883" s="18"/>
      <c r="N883" s="17"/>
    </row>
    <row r="884" spans="1:14" s="16" customFormat="1" ht="18.75" customHeight="1" x14ac:dyDescent="0.25">
      <c r="A884" s="18"/>
      <c r="B884" s="19"/>
      <c r="C884" s="20"/>
      <c r="D884" s="18"/>
      <c r="E884" s="18"/>
      <c r="F884" s="18"/>
      <c r="G884" s="18"/>
      <c r="H884" s="18"/>
      <c r="I884" s="18"/>
      <c r="J884" s="18"/>
      <c r="K884" s="18"/>
      <c r="N884" s="17"/>
    </row>
    <row r="885" spans="1:14" s="16" customFormat="1" ht="18.75" customHeight="1" x14ac:dyDescent="0.25">
      <c r="A885" s="18"/>
      <c r="B885" s="19"/>
      <c r="C885" s="20"/>
      <c r="D885" s="18"/>
      <c r="E885" s="18"/>
      <c r="F885" s="18"/>
      <c r="G885" s="18"/>
      <c r="H885" s="18"/>
      <c r="I885" s="18"/>
      <c r="J885" s="18"/>
      <c r="K885" s="18"/>
      <c r="N885" s="17"/>
    </row>
    <row r="886" spans="1:14" s="16" customFormat="1" ht="18.75" customHeight="1" x14ac:dyDescent="0.25">
      <c r="A886" s="18"/>
      <c r="B886" s="19"/>
      <c r="C886" s="20"/>
      <c r="D886" s="18"/>
      <c r="E886" s="18"/>
      <c r="F886" s="18"/>
      <c r="G886" s="18"/>
      <c r="H886" s="18"/>
      <c r="I886" s="18"/>
      <c r="J886" s="18"/>
      <c r="K886" s="18"/>
      <c r="N886" s="17"/>
    </row>
    <row r="887" spans="1:14" s="16" customFormat="1" ht="18.75" customHeight="1" x14ac:dyDescent="0.25">
      <c r="A887" s="18"/>
      <c r="B887" s="19"/>
      <c r="C887" s="20"/>
      <c r="D887" s="18"/>
      <c r="E887" s="18"/>
      <c r="F887" s="18"/>
      <c r="G887" s="18"/>
      <c r="H887" s="18"/>
      <c r="I887" s="18"/>
      <c r="J887" s="18"/>
      <c r="K887" s="18"/>
      <c r="N887" s="17"/>
    </row>
    <row r="888" spans="1:14" s="16" customFormat="1" ht="18.75" customHeight="1" x14ac:dyDescent="0.25">
      <c r="A888" s="18"/>
      <c r="B888" s="19"/>
      <c r="C888" s="20"/>
      <c r="D888" s="18"/>
      <c r="E888" s="18"/>
      <c r="F888" s="18"/>
      <c r="G888" s="18"/>
      <c r="H888" s="18"/>
      <c r="I888" s="18"/>
      <c r="J888" s="18"/>
      <c r="K888" s="18"/>
      <c r="N888" s="17"/>
    </row>
    <row r="889" spans="1:14" s="16" customFormat="1" ht="18.75" customHeight="1" x14ac:dyDescent="0.25">
      <c r="A889" s="18"/>
      <c r="B889" s="19"/>
      <c r="C889" s="20"/>
      <c r="D889" s="18"/>
      <c r="E889" s="18"/>
      <c r="F889" s="18"/>
      <c r="G889" s="18"/>
      <c r="H889" s="18"/>
      <c r="I889" s="18"/>
      <c r="J889" s="18"/>
      <c r="K889" s="18"/>
      <c r="N889" s="17"/>
    </row>
    <row r="890" spans="1:14" s="16" customFormat="1" ht="18.75" customHeight="1" x14ac:dyDescent="0.25">
      <c r="A890" s="18"/>
      <c r="B890" s="19"/>
      <c r="C890" s="20"/>
      <c r="D890" s="18"/>
      <c r="E890" s="18"/>
      <c r="F890" s="18"/>
      <c r="G890" s="18"/>
      <c r="H890" s="18"/>
      <c r="I890" s="18"/>
      <c r="J890" s="18"/>
      <c r="K890" s="18"/>
      <c r="N890" s="17"/>
    </row>
    <row r="891" spans="1:14" s="16" customFormat="1" ht="18.75" customHeight="1" x14ac:dyDescent="0.25">
      <c r="A891" s="18"/>
      <c r="B891" s="19"/>
      <c r="C891" s="20"/>
      <c r="D891" s="18"/>
      <c r="E891" s="18"/>
      <c r="F891" s="18"/>
      <c r="G891" s="18"/>
      <c r="H891" s="18"/>
      <c r="I891" s="18"/>
      <c r="J891" s="18"/>
      <c r="K891" s="18"/>
      <c r="N891" s="17"/>
    </row>
    <row r="892" spans="1:14" s="16" customFormat="1" ht="18.75" customHeight="1" x14ac:dyDescent="0.25">
      <c r="A892" s="18"/>
      <c r="B892" s="19"/>
      <c r="C892" s="20"/>
      <c r="D892" s="18"/>
      <c r="E892" s="18"/>
      <c r="F892" s="18"/>
      <c r="G892" s="18"/>
      <c r="H892" s="18"/>
      <c r="I892" s="18"/>
      <c r="J892" s="18"/>
      <c r="K892" s="18"/>
      <c r="N892" s="17"/>
    </row>
    <row r="893" spans="1:14" s="16" customFormat="1" ht="18.75" customHeight="1" x14ac:dyDescent="0.25">
      <c r="A893" s="18"/>
      <c r="B893" s="19"/>
      <c r="C893" s="20"/>
      <c r="D893" s="18"/>
      <c r="E893" s="18"/>
      <c r="F893" s="18"/>
      <c r="G893" s="18"/>
      <c r="H893" s="18"/>
      <c r="I893" s="18"/>
      <c r="J893" s="18"/>
      <c r="K893" s="18"/>
      <c r="N893" s="17"/>
    </row>
    <row r="894" spans="1:14" s="16" customFormat="1" ht="18.75" customHeight="1" x14ac:dyDescent="0.25">
      <c r="A894" s="18"/>
      <c r="B894" s="19"/>
      <c r="C894" s="20"/>
      <c r="D894" s="18"/>
      <c r="E894" s="18"/>
      <c r="F894" s="18"/>
      <c r="G894" s="18"/>
      <c r="H894" s="18"/>
      <c r="I894" s="18"/>
      <c r="J894" s="18"/>
      <c r="K894" s="18"/>
      <c r="N894" s="17"/>
    </row>
    <row r="895" spans="1:14" s="16" customFormat="1" ht="18.75" customHeight="1" x14ac:dyDescent="0.25">
      <c r="A895" s="18"/>
      <c r="B895" s="19"/>
      <c r="C895" s="20"/>
      <c r="D895" s="18"/>
      <c r="E895" s="18"/>
      <c r="F895" s="18"/>
      <c r="G895" s="18"/>
      <c r="H895" s="18"/>
      <c r="I895" s="18"/>
      <c r="J895" s="18"/>
      <c r="K895" s="18"/>
      <c r="N895" s="17"/>
    </row>
    <row r="896" spans="1:14" s="16" customFormat="1" ht="18.75" customHeight="1" x14ac:dyDescent="0.25">
      <c r="A896" s="18"/>
      <c r="B896" s="19"/>
      <c r="C896" s="20"/>
      <c r="D896" s="18"/>
      <c r="E896" s="18"/>
      <c r="F896" s="18"/>
      <c r="G896" s="18"/>
      <c r="H896" s="18"/>
      <c r="I896" s="18"/>
      <c r="J896" s="18"/>
      <c r="K896" s="18"/>
      <c r="N896" s="17"/>
    </row>
    <row r="897" spans="1:14" s="16" customFormat="1" ht="18.75" customHeight="1" x14ac:dyDescent="0.25">
      <c r="A897" s="18"/>
      <c r="B897" s="19"/>
      <c r="C897" s="20"/>
      <c r="D897" s="18"/>
      <c r="E897" s="18"/>
      <c r="F897" s="18"/>
      <c r="G897" s="18"/>
      <c r="H897" s="18"/>
      <c r="I897" s="18"/>
      <c r="J897" s="18"/>
      <c r="K897" s="18"/>
      <c r="N897" s="17"/>
    </row>
    <row r="898" spans="1:14" s="16" customFormat="1" ht="18.75" customHeight="1" x14ac:dyDescent="0.25">
      <c r="A898" s="18"/>
      <c r="B898" s="19"/>
      <c r="C898" s="20"/>
      <c r="D898" s="18"/>
      <c r="E898" s="18"/>
      <c r="F898" s="18"/>
      <c r="G898" s="18"/>
      <c r="H898" s="18"/>
      <c r="I898" s="18"/>
      <c r="J898" s="18"/>
      <c r="K898" s="18"/>
      <c r="N898" s="17"/>
    </row>
    <row r="899" spans="1:14" s="16" customFormat="1" ht="18.75" customHeight="1" x14ac:dyDescent="0.25">
      <c r="A899" s="18"/>
      <c r="B899" s="19"/>
      <c r="C899" s="20"/>
      <c r="D899" s="18"/>
      <c r="E899" s="18"/>
      <c r="F899" s="18"/>
      <c r="G899" s="18"/>
      <c r="H899" s="18"/>
      <c r="I899" s="18"/>
      <c r="J899" s="18"/>
      <c r="K899" s="18"/>
      <c r="N899" s="17"/>
    </row>
    <row r="900" spans="1:14" s="16" customFormat="1" ht="18.75" customHeight="1" x14ac:dyDescent="0.25">
      <c r="A900" s="18"/>
      <c r="B900" s="19"/>
      <c r="C900" s="20"/>
      <c r="D900" s="18"/>
      <c r="E900" s="18"/>
      <c r="F900" s="18"/>
      <c r="G900" s="18"/>
      <c r="H900" s="18"/>
      <c r="I900" s="18"/>
      <c r="J900" s="18"/>
      <c r="K900" s="18"/>
      <c r="N900" s="17"/>
    </row>
    <row r="901" spans="1:14" s="16" customFormat="1" ht="18.75" customHeight="1" x14ac:dyDescent="0.25">
      <c r="A901" s="18"/>
      <c r="B901" s="19"/>
      <c r="C901" s="20"/>
      <c r="D901" s="18"/>
      <c r="E901" s="18"/>
      <c r="F901" s="18"/>
      <c r="G901" s="18"/>
      <c r="H901" s="18"/>
      <c r="I901" s="18"/>
      <c r="J901" s="18"/>
      <c r="K901" s="18"/>
      <c r="N901" s="17"/>
    </row>
    <row r="902" spans="1:14" s="16" customFormat="1" ht="18.75" customHeight="1" x14ac:dyDescent="0.25">
      <c r="A902" s="18"/>
      <c r="B902" s="19"/>
      <c r="C902" s="20"/>
      <c r="D902" s="18"/>
      <c r="E902" s="18"/>
      <c r="F902" s="18"/>
      <c r="G902" s="18"/>
      <c r="H902" s="18"/>
      <c r="I902" s="18"/>
      <c r="J902" s="18"/>
      <c r="K902" s="18"/>
      <c r="N902" s="17"/>
    </row>
    <row r="903" spans="1:14" s="16" customFormat="1" ht="18.75" customHeight="1" x14ac:dyDescent="0.25">
      <c r="A903" s="18"/>
      <c r="B903" s="19"/>
      <c r="C903" s="20"/>
      <c r="D903" s="18"/>
      <c r="E903" s="18"/>
      <c r="F903" s="18"/>
      <c r="G903" s="18"/>
      <c r="H903" s="18"/>
      <c r="I903" s="18"/>
      <c r="J903" s="18"/>
      <c r="K903" s="18"/>
      <c r="N903" s="17"/>
    </row>
    <row r="904" spans="1:14" s="16" customFormat="1" ht="18.75" customHeight="1" x14ac:dyDescent="0.25">
      <c r="A904" s="18"/>
      <c r="B904" s="19"/>
      <c r="C904" s="20"/>
      <c r="D904" s="18"/>
      <c r="E904" s="18"/>
      <c r="F904" s="18"/>
      <c r="G904" s="18"/>
      <c r="H904" s="18"/>
      <c r="I904" s="18"/>
      <c r="J904" s="18"/>
      <c r="K904" s="18"/>
      <c r="N904" s="17"/>
    </row>
    <row r="905" spans="1:14" s="16" customFormat="1" ht="18.75" customHeight="1" x14ac:dyDescent="0.25">
      <c r="A905" s="18"/>
      <c r="B905" s="19"/>
      <c r="C905" s="20"/>
      <c r="D905" s="18"/>
      <c r="E905" s="18"/>
      <c r="F905" s="18"/>
      <c r="G905" s="18"/>
      <c r="H905" s="18"/>
      <c r="I905" s="18"/>
      <c r="J905" s="18"/>
      <c r="K905" s="18"/>
      <c r="N905" s="17"/>
    </row>
    <row r="906" spans="1:14" s="16" customFormat="1" ht="18.75" customHeight="1" x14ac:dyDescent="0.25">
      <c r="A906" s="18"/>
      <c r="B906" s="19"/>
      <c r="C906" s="20"/>
      <c r="D906" s="18"/>
      <c r="E906" s="18"/>
      <c r="F906" s="18"/>
      <c r="G906" s="18"/>
      <c r="H906" s="18"/>
      <c r="I906" s="18"/>
      <c r="J906" s="18"/>
      <c r="K906" s="18"/>
      <c r="N906" s="17"/>
    </row>
    <row r="907" spans="1:14" s="16" customFormat="1" ht="18.75" customHeight="1" x14ac:dyDescent="0.25">
      <c r="A907" s="18"/>
      <c r="B907" s="154"/>
      <c r="C907" s="20"/>
      <c r="D907" s="18"/>
      <c r="E907" s="18"/>
      <c r="F907" s="18"/>
      <c r="G907" s="18"/>
      <c r="H907" s="18"/>
      <c r="I907" s="18"/>
      <c r="J907" s="18"/>
      <c r="K907" s="18"/>
      <c r="N907" s="17"/>
    </row>
    <row r="908" spans="1:14" s="16" customFormat="1" ht="18.75" customHeight="1" x14ac:dyDescent="0.25">
      <c r="A908" s="18"/>
      <c r="B908" s="19"/>
      <c r="C908" s="20"/>
      <c r="D908" s="18"/>
      <c r="E908" s="18"/>
      <c r="F908" s="18"/>
      <c r="G908" s="18"/>
      <c r="H908" s="18"/>
      <c r="I908" s="18"/>
      <c r="J908" s="18"/>
      <c r="K908" s="18"/>
      <c r="N908" s="17"/>
    </row>
    <row r="909" spans="1:14" s="16" customFormat="1" ht="18.75" customHeight="1" x14ac:dyDescent="0.25">
      <c r="A909" s="18"/>
      <c r="B909" s="19"/>
      <c r="C909" s="20"/>
      <c r="D909" s="18"/>
      <c r="E909" s="18"/>
      <c r="F909" s="18"/>
      <c r="G909" s="18"/>
      <c r="H909" s="18"/>
      <c r="I909" s="18"/>
      <c r="J909" s="18"/>
      <c r="K909" s="18"/>
      <c r="N909" s="17"/>
    </row>
    <row r="910" spans="1:14" s="16" customFormat="1" ht="18.75" customHeight="1" x14ac:dyDescent="0.25">
      <c r="A910" s="18"/>
      <c r="B910" s="19"/>
      <c r="C910" s="20"/>
      <c r="D910" s="18"/>
      <c r="E910" s="18"/>
      <c r="F910" s="18"/>
      <c r="G910" s="18"/>
      <c r="H910" s="18"/>
      <c r="I910" s="18"/>
      <c r="J910" s="18"/>
      <c r="K910" s="18"/>
      <c r="N910" s="17"/>
    </row>
    <row r="911" spans="1:14" s="16" customFormat="1" ht="18.75" customHeight="1" x14ac:dyDescent="0.25">
      <c r="A911" s="18"/>
      <c r="B911" s="19"/>
      <c r="C911" s="20"/>
      <c r="D911" s="18"/>
      <c r="E911" s="18"/>
      <c r="F911" s="18"/>
      <c r="G911" s="18"/>
      <c r="H911" s="18"/>
      <c r="I911" s="18"/>
      <c r="J911" s="18"/>
      <c r="K911" s="18"/>
      <c r="N911" s="17"/>
    </row>
    <row r="912" spans="1:14" s="16" customFormat="1" ht="18.75" customHeight="1" x14ac:dyDescent="0.25">
      <c r="A912" s="18"/>
      <c r="B912" s="19"/>
      <c r="C912" s="20"/>
      <c r="D912" s="18"/>
      <c r="E912" s="18"/>
      <c r="F912" s="18"/>
      <c r="G912" s="18"/>
      <c r="H912" s="18"/>
      <c r="I912" s="18"/>
      <c r="J912" s="18"/>
      <c r="K912" s="18"/>
      <c r="N912" s="17"/>
    </row>
    <row r="913" spans="1:14" s="16" customFormat="1" ht="18.75" customHeight="1" x14ac:dyDescent="0.25">
      <c r="A913" s="18"/>
      <c r="B913" s="19"/>
      <c r="C913" s="20"/>
      <c r="D913" s="18"/>
      <c r="E913" s="18"/>
      <c r="F913" s="18"/>
      <c r="G913" s="18"/>
      <c r="H913" s="18"/>
      <c r="I913" s="18"/>
      <c r="J913" s="18"/>
      <c r="K913" s="18"/>
      <c r="N913" s="17"/>
    </row>
    <row r="914" spans="1:14" s="16" customFormat="1" ht="18.75" customHeight="1" x14ac:dyDescent="0.25">
      <c r="A914" s="18"/>
      <c r="B914" s="19"/>
      <c r="C914" s="20"/>
      <c r="D914" s="18"/>
      <c r="E914" s="18"/>
      <c r="F914" s="18"/>
      <c r="G914" s="18"/>
      <c r="H914" s="18"/>
      <c r="I914" s="18"/>
      <c r="J914" s="18"/>
      <c r="K914" s="18"/>
      <c r="N914" s="17"/>
    </row>
    <row r="915" spans="1:14" s="16" customFormat="1" ht="18.75" customHeight="1" x14ac:dyDescent="0.25">
      <c r="A915" s="18"/>
      <c r="B915" s="19"/>
      <c r="C915" s="20"/>
      <c r="D915" s="18"/>
      <c r="E915" s="18"/>
      <c r="F915" s="18"/>
      <c r="G915" s="18"/>
      <c r="H915" s="18"/>
      <c r="I915" s="18"/>
      <c r="J915" s="18"/>
      <c r="K915" s="18"/>
      <c r="N915" s="17"/>
    </row>
    <row r="916" spans="1:14" s="16" customFormat="1" ht="18.75" customHeight="1" x14ac:dyDescent="0.25">
      <c r="A916" s="18"/>
      <c r="B916" s="19"/>
      <c r="C916" s="20"/>
      <c r="D916" s="18"/>
      <c r="E916" s="18"/>
      <c r="F916" s="18"/>
      <c r="G916" s="18"/>
      <c r="H916" s="18"/>
      <c r="I916" s="18"/>
      <c r="J916" s="18"/>
      <c r="K916" s="18"/>
      <c r="N916" s="17"/>
    </row>
    <row r="917" spans="1:14" s="16" customFormat="1" ht="18.75" customHeight="1" x14ac:dyDescent="0.25">
      <c r="A917" s="18"/>
      <c r="B917" s="19"/>
      <c r="C917" s="20"/>
      <c r="D917" s="18"/>
      <c r="E917" s="18"/>
      <c r="F917" s="18"/>
      <c r="G917" s="18"/>
      <c r="H917" s="18"/>
      <c r="I917" s="18"/>
      <c r="J917" s="18"/>
      <c r="K917" s="18"/>
      <c r="N917" s="17"/>
    </row>
    <row r="918" spans="1:14" s="16" customFormat="1" ht="18.75" customHeight="1" x14ac:dyDescent="0.25">
      <c r="A918" s="18"/>
      <c r="B918" s="19"/>
      <c r="C918" s="20"/>
      <c r="D918" s="18"/>
      <c r="E918" s="18"/>
      <c r="F918" s="18"/>
      <c r="G918" s="18"/>
      <c r="H918" s="18"/>
      <c r="I918" s="18"/>
      <c r="J918" s="18"/>
      <c r="K918" s="18"/>
      <c r="N918" s="17"/>
    </row>
    <row r="919" spans="1:14" s="16" customFormat="1" ht="18.75" customHeight="1" x14ac:dyDescent="0.25">
      <c r="A919" s="18"/>
      <c r="B919" s="19"/>
      <c r="C919" s="20"/>
      <c r="D919" s="18"/>
      <c r="E919" s="18"/>
      <c r="F919" s="18"/>
      <c r="G919" s="18"/>
      <c r="H919" s="18"/>
      <c r="I919" s="18"/>
      <c r="J919" s="18"/>
      <c r="K919" s="18"/>
      <c r="N919" s="17"/>
    </row>
    <row r="920" spans="1:14" s="16" customFormat="1" ht="18.75" customHeight="1" x14ac:dyDescent="0.25">
      <c r="A920" s="18"/>
      <c r="B920" s="19"/>
      <c r="C920" s="20"/>
      <c r="D920" s="18"/>
      <c r="E920" s="18"/>
      <c r="F920" s="18"/>
      <c r="G920" s="18"/>
      <c r="H920" s="18"/>
      <c r="I920" s="18"/>
      <c r="J920" s="18"/>
      <c r="K920" s="18"/>
      <c r="N920" s="17"/>
    </row>
    <row r="921" spans="1:14" s="16" customFormat="1" ht="18.75" customHeight="1" x14ac:dyDescent="0.25">
      <c r="A921" s="18"/>
      <c r="B921" s="19"/>
      <c r="C921" s="20"/>
      <c r="D921" s="18"/>
      <c r="E921" s="18"/>
      <c r="F921" s="18"/>
      <c r="G921" s="18"/>
      <c r="H921" s="18"/>
      <c r="I921" s="18"/>
      <c r="J921" s="18"/>
      <c r="K921" s="18"/>
      <c r="N921" s="17"/>
    </row>
    <row r="922" spans="1:14" s="16" customFormat="1" ht="18.75" customHeight="1" x14ac:dyDescent="0.25">
      <c r="A922" s="18"/>
      <c r="B922" s="19"/>
      <c r="C922" s="20"/>
      <c r="D922" s="18"/>
      <c r="E922" s="18"/>
      <c r="F922" s="18"/>
      <c r="G922" s="18"/>
      <c r="H922" s="18"/>
      <c r="I922" s="18"/>
      <c r="J922" s="18"/>
      <c r="K922" s="18"/>
      <c r="N922" s="17"/>
    </row>
    <row r="923" spans="1:14" s="16" customFormat="1" ht="18.75" customHeight="1" x14ac:dyDescent="0.25">
      <c r="A923" s="18"/>
      <c r="B923" s="19"/>
      <c r="C923" s="20"/>
      <c r="D923" s="18"/>
      <c r="E923" s="18"/>
      <c r="F923" s="18"/>
      <c r="G923" s="18"/>
      <c r="H923" s="18"/>
      <c r="I923" s="18"/>
      <c r="J923" s="18"/>
      <c r="K923" s="18"/>
      <c r="N923" s="17"/>
    </row>
    <row r="924" spans="1:14" s="16" customFormat="1" ht="18.75" customHeight="1" x14ac:dyDescent="0.25">
      <c r="A924" s="18"/>
      <c r="B924" s="19"/>
      <c r="C924" s="20"/>
      <c r="D924" s="18"/>
      <c r="E924" s="18"/>
      <c r="F924" s="18"/>
      <c r="G924" s="18"/>
      <c r="H924" s="18"/>
      <c r="I924" s="18"/>
      <c r="J924" s="18"/>
      <c r="K924" s="18"/>
      <c r="N924" s="17"/>
    </row>
    <row r="925" spans="1:14" s="16" customFormat="1" ht="18.75" customHeight="1" x14ac:dyDescent="0.25">
      <c r="A925" s="18"/>
      <c r="B925" s="19"/>
      <c r="C925" s="20"/>
      <c r="D925" s="18"/>
      <c r="E925" s="18"/>
      <c r="F925" s="18"/>
      <c r="G925" s="18"/>
      <c r="H925" s="18"/>
      <c r="I925" s="18"/>
      <c r="J925" s="18"/>
      <c r="K925" s="18"/>
      <c r="N925" s="17"/>
    </row>
    <row r="926" spans="1:14" s="16" customFormat="1" ht="18.75" customHeight="1" x14ac:dyDescent="0.25">
      <c r="A926" s="18"/>
      <c r="B926" s="19"/>
      <c r="C926" s="20"/>
      <c r="D926" s="18"/>
      <c r="E926" s="18"/>
      <c r="F926" s="18"/>
      <c r="G926" s="18"/>
      <c r="H926" s="18"/>
      <c r="I926" s="18"/>
      <c r="J926" s="18"/>
      <c r="K926" s="18"/>
      <c r="N926" s="17"/>
    </row>
    <row r="927" spans="1:14" s="16" customFormat="1" ht="18.75" customHeight="1" x14ac:dyDescent="0.25">
      <c r="A927" s="18"/>
      <c r="B927" s="19"/>
      <c r="C927" s="20"/>
      <c r="D927" s="18"/>
      <c r="E927" s="18"/>
      <c r="F927" s="18"/>
      <c r="G927" s="18"/>
      <c r="H927" s="18"/>
      <c r="I927" s="18"/>
      <c r="J927" s="18"/>
      <c r="K927" s="18"/>
      <c r="N927" s="17"/>
    </row>
    <row r="928" spans="1:14" s="16" customFormat="1" ht="18.75" customHeight="1" x14ac:dyDescent="0.25">
      <c r="A928" s="18"/>
      <c r="B928" s="19"/>
      <c r="C928" s="20"/>
      <c r="D928" s="18"/>
      <c r="E928" s="18"/>
      <c r="F928" s="18"/>
      <c r="G928" s="18"/>
      <c r="H928" s="18"/>
      <c r="I928" s="18"/>
      <c r="J928" s="18"/>
      <c r="K928" s="18"/>
      <c r="N928" s="17"/>
    </row>
    <row r="929" spans="1:14" s="16" customFormat="1" ht="18.75" customHeight="1" x14ac:dyDescent="0.25">
      <c r="A929" s="18"/>
      <c r="B929" s="19"/>
      <c r="C929" s="20"/>
      <c r="D929" s="18"/>
      <c r="E929" s="18"/>
      <c r="F929" s="18"/>
      <c r="G929" s="18"/>
      <c r="H929" s="18"/>
      <c r="I929" s="18"/>
      <c r="J929" s="18"/>
      <c r="K929" s="18"/>
      <c r="N929" s="17"/>
    </row>
    <row r="930" spans="1:14" s="16" customFormat="1" ht="18.75" customHeight="1" x14ac:dyDescent="0.25">
      <c r="A930" s="18"/>
      <c r="B930" s="19"/>
      <c r="C930" s="20"/>
      <c r="D930" s="18"/>
      <c r="E930" s="18"/>
      <c r="F930" s="18"/>
      <c r="G930" s="18"/>
      <c r="H930" s="18"/>
      <c r="I930" s="18"/>
      <c r="J930" s="18"/>
      <c r="K930" s="18"/>
      <c r="N930" s="17"/>
    </row>
    <row r="931" spans="1:14" s="16" customFormat="1" ht="18.75" customHeight="1" x14ac:dyDescent="0.25">
      <c r="A931" s="18"/>
      <c r="B931" s="19"/>
      <c r="C931" s="20"/>
      <c r="D931" s="18"/>
      <c r="E931" s="18"/>
      <c r="F931" s="18"/>
      <c r="G931" s="18"/>
      <c r="H931" s="18"/>
      <c r="I931" s="18"/>
      <c r="J931" s="18"/>
      <c r="K931" s="18"/>
      <c r="N931" s="17"/>
    </row>
    <row r="932" spans="1:14" s="16" customFormat="1" ht="18.75" customHeight="1" x14ac:dyDescent="0.25">
      <c r="A932" s="18"/>
      <c r="B932" s="19"/>
      <c r="C932" s="20"/>
      <c r="D932" s="18"/>
      <c r="E932" s="18"/>
      <c r="F932" s="18"/>
      <c r="G932" s="18"/>
      <c r="H932" s="18"/>
      <c r="I932" s="18"/>
      <c r="J932" s="18"/>
      <c r="K932" s="18"/>
      <c r="N932" s="17"/>
    </row>
    <row r="933" spans="1:14" s="16" customFormat="1" ht="18.75" customHeight="1" x14ac:dyDescent="0.25">
      <c r="A933" s="18"/>
      <c r="B933" s="19"/>
      <c r="C933" s="20"/>
      <c r="D933" s="18"/>
      <c r="E933" s="18"/>
      <c r="F933" s="18"/>
      <c r="G933" s="18"/>
      <c r="H933" s="18"/>
      <c r="I933" s="18"/>
      <c r="J933" s="18"/>
      <c r="K933" s="18"/>
      <c r="N933" s="17"/>
    </row>
    <row r="934" spans="1:14" s="16" customFormat="1" ht="18.75" customHeight="1" x14ac:dyDescent="0.25">
      <c r="A934" s="18"/>
      <c r="B934" s="19"/>
      <c r="C934" s="20"/>
      <c r="D934" s="18"/>
      <c r="E934" s="18"/>
      <c r="F934" s="18"/>
      <c r="G934" s="18"/>
      <c r="H934" s="18"/>
      <c r="I934" s="18"/>
      <c r="J934" s="18"/>
      <c r="K934" s="18"/>
      <c r="N934" s="17"/>
    </row>
    <row r="935" spans="1:14" s="16" customFormat="1" ht="18.75" customHeight="1" x14ac:dyDescent="0.25">
      <c r="A935" s="18"/>
      <c r="B935" s="19"/>
      <c r="C935" s="20"/>
      <c r="D935" s="18"/>
      <c r="E935" s="18"/>
      <c r="F935" s="18"/>
      <c r="G935" s="18"/>
      <c r="H935" s="18"/>
      <c r="I935" s="18"/>
      <c r="J935" s="18"/>
      <c r="K935" s="18"/>
      <c r="N935" s="17"/>
    </row>
    <row r="936" spans="1:14" s="16" customFormat="1" ht="18.75" customHeight="1" x14ac:dyDescent="0.25">
      <c r="A936" s="18"/>
      <c r="B936" s="19"/>
      <c r="C936" s="20"/>
      <c r="D936" s="18"/>
      <c r="E936" s="18"/>
      <c r="F936" s="18"/>
      <c r="G936" s="18"/>
      <c r="H936" s="18"/>
      <c r="I936" s="18"/>
      <c r="J936" s="18"/>
      <c r="K936" s="18"/>
      <c r="N936" s="17"/>
    </row>
    <row r="937" spans="1:14" s="16" customFormat="1" ht="18.75" customHeight="1" x14ac:dyDescent="0.25">
      <c r="A937" s="18"/>
      <c r="B937" s="19"/>
      <c r="C937" s="20"/>
      <c r="D937" s="18"/>
      <c r="E937" s="18"/>
      <c r="F937" s="18"/>
      <c r="G937" s="18"/>
      <c r="H937" s="18"/>
      <c r="I937" s="18"/>
      <c r="J937" s="18"/>
      <c r="K937" s="18"/>
      <c r="N937" s="17"/>
    </row>
    <row r="938" spans="1:14" s="16" customFormat="1" ht="18.75" customHeight="1" x14ac:dyDescent="0.25">
      <c r="A938" s="18"/>
      <c r="B938" s="19"/>
      <c r="C938" s="20"/>
      <c r="D938" s="18"/>
      <c r="E938" s="18"/>
      <c r="F938" s="18"/>
      <c r="G938" s="18"/>
      <c r="H938" s="18"/>
      <c r="I938" s="18"/>
      <c r="J938" s="18"/>
      <c r="K938" s="18"/>
      <c r="N938" s="17"/>
    </row>
    <row r="939" spans="1:14" s="16" customFormat="1" ht="18.75" customHeight="1" x14ac:dyDescent="0.25">
      <c r="A939" s="18"/>
      <c r="B939" s="19"/>
      <c r="C939" s="20"/>
      <c r="D939" s="18"/>
      <c r="E939" s="18"/>
      <c r="F939" s="18"/>
      <c r="G939" s="18"/>
      <c r="H939" s="18"/>
      <c r="I939" s="18"/>
      <c r="J939" s="18"/>
      <c r="K939" s="18"/>
      <c r="N939" s="17"/>
    </row>
    <row r="940" spans="1:14" s="16" customFormat="1" ht="18.75" customHeight="1" x14ac:dyDescent="0.25">
      <c r="A940" s="18"/>
      <c r="B940" s="19"/>
      <c r="C940" s="20"/>
      <c r="D940" s="18"/>
      <c r="E940" s="18"/>
      <c r="F940" s="18"/>
      <c r="G940" s="18"/>
      <c r="H940" s="18"/>
      <c r="I940" s="18"/>
      <c r="J940" s="18"/>
      <c r="K940" s="18"/>
      <c r="N940" s="17"/>
    </row>
    <row r="941" spans="1:14" s="16" customFormat="1" ht="18.75" customHeight="1" x14ac:dyDescent="0.25">
      <c r="A941" s="18"/>
      <c r="B941" s="19"/>
      <c r="C941" s="20"/>
      <c r="D941" s="18"/>
      <c r="E941" s="18"/>
      <c r="F941" s="18"/>
      <c r="G941" s="18"/>
      <c r="H941" s="18"/>
      <c r="I941" s="18"/>
      <c r="J941" s="18"/>
      <c r="K941" s="18"/>
      <c r="N941" s="17"/>
    </row>
    <row r="942" spans="1:14" s="16" customFormat="1" ht="18.75" customHeight="1" x14ac:dyDescent="0.25">
      <c r="A942" s="18"/>
      <c r="B942" s="19"/>
      <c r="C942" s="20"/>
      <c r="D942" s="18"/>
      <c r="E942" s="18"/>
      <c r="F942" s="18"/>
      <c r="G942" s="18"/>
      <c r="H942" s="18"/>
      <c r="I942" s="18"/>
      <c r="J942" s="18"/>
      <c r="K942" s="18"/>
      <c r="N942" s="17"/>
    </row>
    <row r="943" spans="1:14" s="16" customFormat="1" ht="18.75" customHeight="1" x14ac:dyDescent="0.25">
      <c r="A943" s="18"/>
      <c r="B943" s="19"/>
      <c r="C943" s="20"/>
      <c r="D943" s="18"/>
      <c r="E943" s="18"/>
      <c r="F943" s="18"/>
      <c r="G943" s="18"/>
      <c r="H943" s="18"/>
      <c r="I943" s="18"/>
      <c r="J943" s="18"/>
      <c r="K943" s="18"/>
      <c r="N943" s="17"/>
    </row>
    <row r="944" spans="1:14" s="16" customFormat="1" ht="18.75" customHeight="1" x14ac:dyDescent="0.25">
      <c r="A944" s="18"/>
      <c r="B944" s="19"/>
      <c r="C944" s="20"/>
      <c r="D944" s="18"/>
      <c r="E944" s="18"/>
      <c r="F944" s="18"/>
      <c r="G944" s="18"/>
      <c r="H944" s="18"/>
      <c r="I944" s="18"/>
      <c r="J944" s="18"/>
      <c r="K944" s="18"/>
      <c r="N944" s="17"/>
    </row>
    <row r="945" spans="1:14" s="16" customFormat="1" ht="18.75" customHeight="1" x14ac:dyDescent="0.25">
      <c r="A945" s="18"/>
      <c r="B945" s="19"/>
      <c r="C945" s="20"/>
      <c r="D945" s="18"/>
      <c r="E945" s="18"/>
      <c r="F945" s="18"/>
      <c r="G945" s="18"/>
      <c r="H945" s="18"/>
      <c r="I945" s="18"/>
      <c r="J945" s="18"/>
      <c r="K945" s="18"/>
      <c r="N945" s="17"/>
    </row>
    <row r="946" spans="1:14" s="16" customFormat="1" ht="18.75" customHeight="1" x14ac:dyDescent="0.25">
      <c r="A946" s="18"/>
      <c r="B946" s="19"/>
      <c r="C946" s="20"/>
      <c r="D946" s="18"/>
      <c r="E946" s="18"/>
      <c r="F946" s="18"/>
      <c r="G946" s="18"/>
      <c r="H946" s="18"/>
      <c r="I946" s="18"/>
      <c r="J946" s="18"/>
      <c r="K946" s="18"/>
      <c r="N946" s="17"/>
    </row>
    <row r="947" spans="1:14" s="16" customFormat="1" ht="18.75" customHeight="1" x14ac:dyDescent="0.25">
      <c r="A947" s="18"/>
      <c r="B947" s="19"/>
      <c r="C947" s="20"/>
      <c r="D947" s="18"/>
      <c r="E947" s="18"/>
      <c r="F947" s="18"/>
      <c r="G947" s="18"/>
      <c r="H947" s="18"/>
      <c r="I947" s="18"/>
      <c r="J947" s="18"/>
      <c r="K947" s="18"/>
      <c r="N947" s="17"/>
    </row>
    <row r="948" spans="1:14" s="16" customFormat="1" ht="18.75" customHeight="1" x14ac:dyDescent="0.25">
      <c r="A948" s="18"/>
      <c r="B948" s="19"/>
      <c r="C948" s="20"/>
      <c r="D948" s="18"/>
      <c r="E948" s="18"/>
      <c r="F948" s="18"/>
      <c r="G948" s="18"/>
      <c r="H948" s="18"/>
      <c r="I948" s="18"/>
      <c r="J948" s="18"/>
      <c r="K948" s="18"/>
      <c r="N948" s="17"/>
    </row>
    <row r="949" spans="1:14" s="16" customFormat="1" ht="18.75" customHeight="1" x14ac:dyDescent="0.25">
      <c r="A949" s="18"/>
      <c r="B949" s="19"/>
      <c r="C949" s="20"/>
      <c r="D949" s="18"/>
      <c r="E949" s="18"/>
      <c r="F949" s="18"/>
      <c r="G949" s="18"/>
      <c r="H949" s="18"/>
      <c r="I949" s="18"/>
      <c r="J949" s="18"/>
      <c r="K949" s="18"/>
      <c r="N949" s="17"/>
    </row>
    <row r="950" spans="1:14" s="16" customFormat="1" ht="18.75" customHeight="1" x14ac:dyDescent="0.25">
      <c r="A950" s="18"/>
      <c r="B950" s="19"/>
      <c r="C950" s="20"/>
      <c r="D950" s="18"/>
      <c r="E950" s="18"/>
      <c r="F950" s="18"/>
      <c r="G950" s="18"/>
      <c r="H950" s="18"/>
      <c r="I950" s="18"/>
      <c r="J950" s="18"/>
      <c r="K950" s="18"/>
      <c r="N950" s="17"/>
    </row>
    <row r="951" spans="1:14" s="16" customFormat="1" ht="18.75" customHeight="1" x14ac:dyDescent="0.25">
      <c r="A951" s="18"/>
      <c r="B951" s="19"/>
      <c r="C951" s="20"/>
      <c r="D951" s="18"/>
      <c r="E951" s="18"/>
      <c r="F951" s="18"/>
      <c r="G951" s="18"/>
      <c r="H951" s="18"/>
      <c r="I951" s="18"/>
      <c r="J951" s="18"/>
      <c r="K951" s="18"/>
      <c r="N951" s="17"/>
    </row>
    <row r="952" spans="1:14" s="16" customFormat="1" ht="18.75" customHeight="1" x14ac:dyDescent="0.25">
      <c r="A952" s="18"/>
      <c r="B952" s="19"/>
      <c r="C952" s="20"/>
      <c r="D952" s="18"/>
      <c r="E952" s="18"/>
      <c r="F952" s="18"/>
      <c r="G952" s="18"/>
      <c r="H952" s="18"/>
      <c r="I952" s="18"/>
      <c r="J952" s="18"/>
      <c r="K952" s="18"/>
      <c r="N952" s="17"/>
    </row>
    <row r="953" spans="1:14" s="16" customFormat="1" ht="18.75" customHeight="1" x14ac:dyDescent="0.25">
      <c r="A953" s="18"/>
      <c r="B953" s="19"/>
      <c r="C953" s="20"/>
      <c r="D953" s="18"/>
      <c r="E953" s="18"/>
      <c r="F953" s="18"/>
      <c r="G953" s="18"/>
      <c r="H953" s="18"/>
      <c r="I953" s="18"/>
      <c r="J953" s="18"/>
      <c r="K953" s="18"/>
      <c r="N953" s="17"/>
    </row>
    <row r="954" spans="1:14" s="16" customFormat="1" ht="18.75" customHeight="1" x14ac:dyDescent="0.25">
      <c r="A954" s="18"/>
      <c r="B954" s="19"/>
      <c r="C954" s="20"/>
      <c r="D954" s="18"/>
      <c r="E954" s="18"/>
      <c r="F954" s="18"/>
      <c r="G954" s="18"/>
      <c r="H954" s="18"/>
      <c r="I954" s="18"/>
      <c r="J954" s="18"/>
      <c r="K954" s="18"/>
      <c r="N954" s="17"/>
    </row>
    <row r="955" spans="1:14" s="16" customFormat="1" ht="18.75" customHeight="1" x14ac:dyDescent="0.25">
      <c r="A955" s="18"/>
      <c r="B955" s="19"/>
      <c r="C955" s="20"/>
      <c r="D955" s="18"/>
      <c r="E955" s="18"/>
      <c r="F955" s="18"/>
      <c r="G955" s="18"/>
      <c r="H955" s="18"/>
      <c r="I955" s="18"/>
      <c r="J955" s="18"/>
      <c r="K955" s="18"/>
      <c r="N955" s="17"/>
    </row>
    <row r="956" spans="1:14" s="16" customFormat="1" ht="18.75" customHeight="1" x14ac:dyDescent="0.25">
      <c r="A956" s="18"/>
      <c r="B956" s="154"/>
      <c r="C956" s="20"/>
      <c r="D956" s="18"/>
      <c r="E956" s="18"/>
      <c r="F956" s="18"/>
      <c r="G956" s="18"/>
      <c r="H956" s="18"/>
      <c r="I956" s="18"/>
      <c r="J956" s="18"/>
      <c r="K956" s="18"/>
      <c r="N956" s="17"/>
    </row>
    <row r="957" spans="1:14" s="16" customFormat="1" ht="18.75" customHeight="1" x14ac:dyDescent="0.25">
      <c r="A957" s="18"/>
      <c r="B957" s="19"/>
      <c r="C957" s="20"/>
      <c r="D957" s="18"/>
      <c r="E957" s="18"/>
      <c r="F957" s="18"/>
      <c r="G957" s="18"/>
      <c r="H957" s="18"/>
      <c r="I957" s="18"/>
      <c r="J957" s="18"/>
      <c r="K957" s="18"/>
      <c r="N957" s="17"/>
    </row>
    <row r="958" spans="1:14" s="16" customFormat="1" ht="18.75" customHeight="1" x14ac:dyDescent="0.25">
      <c r="A958" s="18"/>
      <c r="B958" s="19"/>
      <c r="C958" s="20"/>
      <c r="D958" s="18"/>
      <c r="E958" s="18"/>
      <c r="F958" s="18"/>
      <c r="G958" s="18"/>
      <c r="H958" s="18"/>
      <c r="I958" s="18"/>
      <c r="J958" s="18"/>
      <c r="K958" s="18"/>
      <c r="N958" s="17"/>
    </row>
    <row r="959" spans="1:14" s="16" customFormat="1" ht="18.75" customHeight="1" x14ac:dyDescent="0.25">
      <c r="A959" s="18"/>
      <c r="B959" s="19"/>
      <c r="C959" s="20"/>
      <c r="D959" s="18"/>
      <c r="E959" s="18"/>
      <c r="F959" s="18"/>
      <c r="G959" s="18"/>
      <c r="H959" s="18"/>
      <c r="I959" s="18"/>
      <c r="J959" s="18"/>
      <c r="K959" s="18"/>
      <c r="N959" s="17"/>
    </row>
    <row r="960" spans="1:14" s="16" customFormat="1" ht="18.75" customHeight="1" x14ac:dyDescent="0.25">
      <c r="A960" s="18"/>
      <c r="B960" s="19"/>
      <c r="C960" s="20"/>
      <c r="D960" s="18"/>
      <c r="E960" s="18"/>
      <c r="F960" s="18"/>
      <c r="G960" s="18"/>
      <c r="H960" s="18"/>
      <c r="I960" s="18"/>
      <c r="J960" s="18"/>
      <c r="K960" s="18"/>
      <c r="N960" s="17"/>
    </row>
    <row r="961" spans="1:14" s="16" customFormat="1" ht="18.75" customHeight="1" x14ac:dyDescent="0.25">
      <c r="A961" s="18"/>
      <c r="B961" s="19"/>
      <c r="C961" s="20"/>
      <c r="D961" s="18"/>
      <c r="E961" s="18"/>
      <c r="F961" s="18"/>
      <c r="G961" s="18"/>
      <c r="H961" s="18"/>
      <c r="I961" s="18"/>
      <c r="J961" s="18"/>
      <c r="K961" s="18"/>
      <c r="N961" s="17"/>
    </row>
    <row r="962" spans="1:14" s="16" customFormat="1" ht="18.75" customHeight="1" x14ac:dyDescent="0.25">
      <c r="A962" s="18"/>
      <c r="B962" s="19"/>
      <c r="C962" s="20"/>
      <c r="D962" s="18"/>
      <c r="E962" s="18"/>
      <c r="F962" s="18"/>
      <c r="G962" s="18"/>
      <c r="H962" s="18"/>
      <c r="I962" s="18"/>
      <c r="J962" s="18"/>
      <c r="K962" s="18"/>
      <c r="N962" s="17"/>
    </row>
    <row r="963" spans="1:14" s="16" customFormat="1" ht="18.75" customHeight="1" x14ac:dyDescent="0.25">
      <c r="A963" s="18"/>
      <c r="B963" s="19"/>
      <c r="C963" s="20"/>
      <c r="D963" s="18"/>
      <c r="E963" s="18"/>
      <c r="F963" s="18"/>
      <c r="G963" s="18"/>
      <c r="H963" s="18"/>
      <c r="I963" s="18"/>
      <c r="J963" s="18"/>
      <c r="K963" s="18"/>
      <c r="N963" s="17"/>
    </row>
    <row r="964" spans="1:14" s="16" customFormat="1" ht="18.75" customHeight="1" x14ac:dyDescent="0.25">
      <c r="A964" s="18"/>
      <c r="B964" s="19"/>
      <c r="C964" s="20"/>
      <c r="D964" s="18"/>
      <c r="E964" s="18"/>
      <c r="F964" s="18"/>
      <c r="G964" s="18"/>
      <c r="H964" s="18"/>
      <c r="I964" s="18"/>
      <c r="J964" s="18"/>
      <c r="K964" s="18"/>
      <c r="N964" s="17"/>
    </row>
    <row r="965" spans="1:14" s="16" customFormat="1" ht="18.75" customHeight="1" x14ac:dyDescent="0.25">
      <c r="A965" s="18"/>
      <c r="B965" s="19"/>
      <c r="C965" s="20"/>
      <c r="D965" s="18"/>
      <c r="E965" s="18"/>
      <c r="F965" s="18"/>
      <c r="G965" s="18"/>
      <c r="H965" s="18"/>
      <c r="I965" s="18"/>
      <c r="J965" s="18"/>
      <c r="K965" s="18"/>
      <c r="N965" s="17"/>
    </row>
    <row r="966" spans="1:14" s="16" customFormat="1" ht="18.75" customHeight="1" x14ac:dyDescent="0.25">
      <c r="A966" s="18"/>
      <c r="B966" s="19"/>
      <c r="C966" s="20"/>
      <c r="D966" s="18"/>
      <c r="E966" s="18"/>
      <c r="F966" s="18"/>
      <c r="G966" s="18"/>
      <c r="H966" s="18"/>
      <c r="I966" s="18"/>
      <c r="J966" s="18"/>
      <c r="K966" s="18"/>
      <c r="N966" s="17"/>
    </row>
    <row r="967" spans="1:14" s="16" customFormat="1" ht="18.75" customHeight="1" x14ac:dyDescent="0.25">
      <c r="A967" s="18"/>
      <c r="B967" s="19"/>
      <c r="C967" s="20"/>
      <c r="D967" s="18"/>
      <c r="E967" s="18"/>
      <c r="F967" s="18"/>
      <c r="G967" s="18"/>
      <c r="H967" s="18"/>
      <c r="I967" s="18"/>
      <c r="J967" s="18"/>
      <c r="K967" s="18"/>
      <c r="N967" s="17"/>
    </row>
    <row r="968" spans="1:14" s="16" customFormat="1" ht="18.75" customHeight="1" x14ac:dyDescent="0.25">
      <c r="A968" s="18"/>
      <c r="B968" s="19"/>
      <c r="C968" s="20"/>
      <c r="D968" s="18"/>
      <c r="E968" s="18"/>
      <c r="F968" s="18"/>
      <c r="G968" s="18"/>
      <c r="H968" s="18"/>
      <c r="I968" s="18"/>
      <c r="J968" s="18"/>
      <c r="K968" s="18"/>
      <c r="N968" s="17"/>
    </row>
    <row r="969" spans="1:14" s="16" customFormat="1" ht="18.75" customHeight="1" x14ac:dyDescent="0.25">
      <c r="A969" s="18"/>
      <c r="B969" s="19"/>
      <c r="C969" s="20"/>
      <c r="D969" s="18"/>
      <c r="E969" s="18"/>
      <c r="F969" s="18"/>
      <c r="G969" s="18"/>
      <c r="H969" s="18"/>
      <c r="I969" s="18"/>
      <c r="J969" s="18"/>
      <c r="K969" s="18"/>
      <c r="N969" s="17"/>
    </row>
    <row r="970" spans="1:14" s="16" customFormat="1" ht="18.75" customHeight="1" x14ac:dyDescent="0.25">
      <c r="A970" s="18"/>
      <c r="B970" s="19"/>
      <c r="C970" s="20"/>
      <c r="D970" s="18"/>
      <c r="E970" s="18"/>
      <c r="F970" s="18"/>
      <c r="G970" s="18"/>
      <c r="H970" s="18"/>
      <c r="I970" s="18"/>
      <c r="J970" s="18"/>
      <c r="K970" s="18"/>
      <c r="N970" s="17"/>
    </row>
    <row r="971" spans="1:14" s="16" customFormat="1" ht="18.75" customHeight="1" x14ac:dyDescent="0.25">
      <c r="A971" s="18"/>
      <c r="B971" s="19"/>
      <c r="C971" s="20"/>
      <c r="D971" s="18"/>
      <c r="E971" s="18"/>
      <c r="F971" s="18"/>
      <c r="G971" s="18"/>
      <c r="H971" s="18"/>
      <c r="I971" s="18"/>
      <c r="J971" s="18"/>
      <c r="K971" s="18"/>
      <c r="N971" s="17"/>
    </row>
    <row r="972" spans="1:14" s="16" customFormat="1" ht="18.75" customHeight="1" x14ac:dyDescent="0.25">
      <c r="A972" s="18"/>
      <c r="B972" s="19"/>
      <c r="C972" s="20"/>
      <c r="D972" s="18"/>
      <c r="E972" s="18"/>
      <c r="F972" s="18"/>
      <c r="G972" s="18"/>
      <c r="H972" s="18"/>
      <c r="I972" s="18"/>
      <c r="J972" s="18"/>
      <c r="K972" s="18"/>
      <c r="N972" s="17"/>
    </row>
    <row r="973" spans="1:14" s="16" customFormat="1" ht="18.75" customHeight="1" x14ac:dyDescent="0.25">
      <c r="A973" s="18"/>
      <c r="B973" s="19"/>
      <c r="C973" s="20"/>
      <c r="D973" s="18"/>
      <c r="E973" s="18"/>
      <c r="F973" s="18"/>
      <c r="G973" s="18"/>
      <c r="H973" s="18"/>
      <c r="I973" s="18"/>
      <c r="J973" s="18"/>
      <c r="K973" s="18"/>
      <c r="N973" s="17"/>
    </row>
    <row r="974" spans="1:14" s="16" customFormat="1" ht="18.75" customHeight="1" x14ac:dyDescent="0.25">
      <c r="A974" s="18"/>
      <c r="B974" s="19"/>
      <c r="C974" s="20"/>
      <c r="D974" s="18"/>
      <c r="E974" s="18"/>
      <c r="F974" s="18"/>
      <c r="G974" s="18"/>
      <c r="H974" s="18"/>
      <c r="I974" s="18"/>
      <c r="J974" s="18"/>
      <c r="K974" s="18"/>
      <c r="N974" s="17"/>
    </row>
    <row r="975" spans="1:14" s="16" customFormat="1" ht="18.75" customHeight="1" x14ac:dyDescent="0.25">
      <c r="A975" s="18"/>
      <c r="B975" s="19"/>
      <c r="C975" s="20"/>
      <c r="D975" s="18"/>
      <c r="E975" s="18"/>
      <c r="F975" s="18"/>
      <c r="G975" s="18"/>
      <c r="H975" s="18"/>
      <c r="I975" s="18"/>
      <c r="J975" s="18"/>
      <c r="K975" s="18"/>
      <c r="N975" s="17"/>
    </row>
    <row r="976" spans="1:14" s="16" customFormat="1" ht="18.75" customHeight="1" x14ac:dyDescent="0.25">
      <c r="A976" s="18"/>
      <c r="B976" s="19"/>
      <c r="C976" s="20"/>
      <c r="D976" s="18"/>
      <c r="E976" s="18"/>
      <c r="F976" s="18"/>
      <c r="G976" s="18"/>
      <c r="H976" s="18"/>
      <c r="I976" s="18"/>
      <c r="J976" s="18"/>
      <c r="K976" s="18"/>
      <c r="N976" s="17"/>
    </row>
    <row r="977" spans="1:14" s="16" customFormat="1" ht="18.75" customHeight="1" x14ac:dyDescent="0.25">
      <c r="A977" s="18"/>
      <c r="B977" s="19"/>
      <c r="C977" s="20"/>
      <c r="D977" s="18"/>
      <c r="E977" s="18"/>
      <c r="F977" s="18"/>
      <c r="G977" s="18"/>
      <c r="H977" s="18"/>
      <c r="I977" s="18"/>
      <c r="J977" s="18"/>
      <c r="K977" s="18"/>
      <c r="N977" s="17"/>
    </row>
    <row r="978" spans="1:14" s="16" customFormat="1" ht="18.75" customHeight="1" x14ac:dyDescent="0.25">
      <c r="A978" s="18"/>
      <c r="B978" s="19"/>
      <c r="C978" s="20"/>
      <c r="D978" s="18"/>
      <c r="E978" s="18"/>
      <c r="F978" s="18"/>
      <c r="G978" s="18"/>
      <c r="H978" s="18"/>
      <c r="I978" s="18"/>
      <c r="J978" s="18"/>
      <c r="K978" s="18"/>
      <c r="N978" s="17"/>
    </row>
    <row r="979" spans="1:14" s="16" customFormat="1" ht="18.75" customHeight="1" x14ac:dyDescent="0.25">
      <c r="A979" s="18"/>
      <c r="B979" s="19"/>
      <c r="C979" s="20"/>
      <c r="D979" s="18"/>
      <c r="E979" s="18"/>
      <c r="F979" s="18"/>
      <c r="G979" s="18"/>
      <c r="H979" s="18"/>
      <c r="I979" s="18"/>
      <c r="J979" s="18"/>
      <c r="K979" s="18"/>
      <c r="N979" s="17"/>
    </row>
    <row r="980" spans="1:14" s="16" customFormat="1" ht="18.75" customHeight="1" x14ac:dyDescent="0.25">
      <c r="A980" s="18"/>
      <c r="B980" s="19"/>
      <c r="C980" s="20"/>
      <c r="D980" s="18"/>
      <c r="E980" s="18"/>
      <c r="F980" s="18"/>
      <c r="G980" s="18"/>
      <c r="H980" s="18"/>
      <c r="I980" s="18"/>
      <c r="J980" s="18"/>
      <c r="K980" s="18"/>
      <c r="N980" s="17"/>
    </row>
    <row r="981" spans="1:14" s="16" customFormat="1" ht="18.75" customHeight="1" x14ac:dyDescent="0.25">
      <c r="A981" s="18"/>
      <c r="B981" s="19"/>
      <c r="C981" s="20"/>
      <c r="D981" s="18"/>
      <c r="E981" s="18"/>
      <c r="F981" s="18"/>
      <c r="G981" s="18"/>
      <c r="H981" s="18"/>
      <c r="I981" s="18"/>
      <c r="J981" s="18"/>
      <c r="K981" s="18"/>
      <c r="N981" s="17"/>
    </row>
    <row r="982" spans="1:14" s="16" customFormat="1" ht="18.75" customHeight="1" x14ac:dyDescent="0.25">
      <c r="A982" s="18"/>
      <c r="B982" s="19"/>
      <c r="C982" s="20"/>
      <c r="D982" s="18"/>
      <c r="E982" s="18"/>
      <c r="F982" s="18"/>
      <c r="G982" s="18"/>
      <c r="H982" s="18"/>
      <c r="I982" s="18"/>
      <c r="J982" s="18"/>
      <c r="K982" s="18"/>
      <c r="N982" s="17"/>
    </row>
    <row r="983" spans="1:14" s="16" customFormat="1" ht="18.75" customHeight="1" x14ac:dyDescent="0.25">
      <c r="A983" s="18"/>
      <c r="B983" s="19"/>
      <c r="C983" s="20"/>
      <c r="D983" s="18"/>
      <c r="E983" s="18"/>
      <c r="F983" s="18"/>
      <c r="G983" s="18"/>
      <c r="H983" s="18"/>
      <c r="I983" s="18"/>
      <c r="J983" s="18"/>
      <c r="K983" s="18"/>
      <c r="N983" s="17"/>
    </row>
    <row r="984" spans="1:14" s="16" customFormat="1" ht="18.75" customHeight="1" x14ac:dyDescent="0.25">
      <c r="A984" s="18"/>
      <c r="B984" s="19"/>
      <c r="C984" s="20"/>
      <c r="D984" s="18"/>
      <c r="E984" s="18"/>
      <c r="F984" s="18"/>
      <c r="G984" s="18"/>
      <c r="H984" s="18"/>
      <c r="I984" s="18"/>
      <c r="J984" s="18"/>
      <c r="K984" s="18"/>
      <c r="N984" s="17"/>
    </row>
    <row r="985" spans="1:14" s="16" customFormat="1" ht="18.75" customHeight="1" x14ac:dyDescent="0.25">
      <c r="A985" s="18"/>
      <c r="B985" s="19"/>
      <c r="C985" s="20"/>
      <c r="D985" s="18"/>
      <c r="E985" s="18"/>
      <c r="F985" s="18"/>
      <c r="G985" s="18"/>
      <c r="H985" s="18"/>
      <c r="I985" s="18"/>
      <c r="J985" s="18"/>
      <c r="K985" s="18"/>
      <c r="N985" s="17"/>
    </row>
    <row r="986" spans="1:14" s="16" customFormat="1" ht="18.75" customHeight="1" x14ac:dyDescent="0.25">
      <c r="A986" s="18"/>
      <c r="B986" s="19"/>
      <c r="C986" s="20"/>
      <c r="D986" s="18"/>
      <c r="E986" s="18"/>
      <c r="F986" s="18"/>
      <c r="G986" s="18"/>
      <c r="H986" s="18"/>
      <c r="I986" s="18"/>
      <c r="J986" s="18"/>
      <c r="K986" s="18"/>
      <c r="N986" s="17"/>
    </row>
    <row r="987" spans="1:14" s="16" customFormat="1" ht="18.75" customHeight="1" x14ac:dyDescent="0.25">
      <c r="A987" s="18"/>
      <c r="B987" s="19"/>
      <c r="C987" s="20"/>
      <c r="D987" s="18"/>
      <c r="E987" s="18"/>
      <c r="F987" s="18"/>
      <c r="G987" s="18"/>
      <c r="H987" s="18"/>
      <c r="I987" s="18"/>
      <c r="J987" s="18"/>
      <c r="K987" s="18"/>
      <c r="N987" s="17"/>
    </row>
    <row r="988" spans="1:14" s="16" customFormat="1" ht="18.75" customHeight="1" x14ac:dyDescent="0.25">
      <c r="A988" s="18"/>
      <c r="B988" s="19"/>
      <c r="C988" s="20"/>
      <c r="D988" s="18"/>
      <c r="E988" s="18"/>
      <c r="F988" s="18"/>
      <c r="G988" s="18"/>
      <c r="H988" s="18"/>
      <c r="I988" s="18"/>
      <c r="J988" s="18"/>
      <c r="K988" s="18"/>
      <c r="N988" s="17"/>
    </row>
    <row r="989" spans="1:14" s="16" customFormat="1" ht="18.75" customHeight="1" x14ac:dyDescent="0.25">
      <c r="A989" s="18"/>
      <c r="B989" s="19"/>
      <c r="C989" s="20"/>
      <c r="D989" s="18"/>
      <c r="E989" s="18"/>
      <c r="F989" s="18"/>
      <c r="G989" s="18"/>
      <c r="H989" s="18"/>
      <c r="I989" s="18"/>
      <c r="J989" s="18"/>
      <c r="K989" s="18"/>
      <c r="N989" s="17"/>
    </row>
    <row r="990" spans="1:14" s="16" customFormat="1" ht="18.75" customHeight="1" x14ac:dyDescent="0.25">
      <c r="A990" s="18"/>
      <c r="B990" s="19"/>
      <c r="C990" s="20"/>
      <c r="D990" s="18"/>
      <c r="E990" s="18"/>
      <c r="F990" s="18"/>
      <c r="G990" s="18"/>
      <c r="H990" s="18"/>
      <c r="I990" s="18"/>
      <c r="J990" s="18"/>
      <c r="K990" s="18"/>
      <c r="N990" s="17"/>
    </row>
    <row r="991" spans="1:14" s="16" customFormat="1" ht="18.75" customHeight="1" x14ac:dyDescent="0.25">
      <c r="A991" s="18"/>
      <c r="B991" s="19"/>
      <c r="C991" s="20"/>
      <c r="D991" s="18"/>
      <c r="E991" s="18"/>
      <c r="F991" s="18"/>
      <c r="G991" s="18"/>
      <c r="H991" s="18"/>
      <c r="I991" s="18"/>
      <c r="J991" s="18"/>
      <c r="K991" s="18"/>
      <c r="N991" s="17"/>
    </row>
    <row r="992" spans="1:14" s="16" customFormat="1" ht="18.75" customHeight="1" x14ac:dyDescent="0.25">
      <c r="A992" s="18"/>
      <c r="B992" s="19"/>
      <c r="C992" s="20"/>
      <c r="D992" s="18"/>
      <c r="E992" s="18"/>
      <c r="F992" s="18"/>
      <c r="G992" s="18"/>
      <c r="H992" s="18"/>
      <c r="I992" s="18"/>
      <c r="J992" s="18"/>
      <c r="K992" s="18"/>
      <c r="N992" s="17"/>
    </row>
    <row r="993" spans="1:14" s="16" customFormat="1" ht="18.75" customHeight="1" x14ac:dyDescent="0.25">
      <c r="A993" s="18"/>
      <c r="B993" s="19"/>
      <c r="C993" s="20"/>
      <c r="D993" s="18"/>
      <c r="E993" s="18"/>
      <c r="F993" s="18"/>
      <c r="G993" s="18"/>
      <c r="H993" s="18"/>
      <c r="I993" s="18"/>
      <c r="J993" s="18"/>
      <c r="K993" s="18"/>
      <c r="N993" s="17"/>
    </row>
    <row r="994" spans="1:14" s="16" customFormat="1" ht="18.75" customHeight="1" x14ac:dyDescent="0.25">
      <c r="A994" s="18"/>
      <c r="B994" s="19"/>
      <c r="C994" s="20"/>
      <c r="D994" s="18"/>
      <c r="E994" s="18"/>
      <c r="F994" s="18"/>
      <c r="G994" s="18"/>
      <c r="H994" s="18"/>
      <c r="I994" s="18"/>
      <c r="J994" s="18"/>
      <c r="K994" s="18"/>
      <c r="N994" s="17"/>
    </row>
    <row r="995" spans="1:14" s="16" customFormat="1" ht="18.75" customHeight="1" x14ac:dyDescent="0.25">
      <c r="A995" s="18"/>
      <c r="B995" s="19"/>
      <c r="C995" s="20"/>
      <c r="D995" s="18"/>
      <c r="E995" s="18"/>
      <c r="F995" s="18"/>
      <c r="G995" s="18"/>
      <c r="H995" s="18"/>
      <c r="I995" s="18"/>
      <c r="J995" s="18"/>
      <c r="K995" s="18"/>
      <c r="N995" s="17"/>
    </row>
    <row r="996" spans="1:14" s="16" customFormat="1" ht="18.75" customHeight="1" x14ac:dyDescent="0.25">
      <c r="A996" s="18"/>
      <c r="B996" s="19"/>
      <c r="C996" s="20"/>
      <c r="D996" s="18"/>
      <c r="E996" s="18"/>
      <c r="F996" s="18"/>
      <c r="G996" s="18"/>
      <c r="H996" s="18"/>
      <c r="I996" s="18"/>
      <c r="J996" s="18"/>
      <c r="K996" s="18"/>
      <c r="N996" s="17"/>
    </row>
    <row r="997" spans="1:14" s="16" customFormat="1" ht="18.75" customHeight="1" x14ac:dyDescent="0.25">
      <c r="A997" s="18"/>
      <c r="B997" s="19"/>
      <c r="C997" s="20"/>
      <c r="D997" s="18"/>
      <c r="E997" s="18"/>
      <c r="F997" s="18"/>
      <c r="G997" s="18"/>
      <c r="H997" s="18"/>
      <c r="I997" s="18"/>
      <c r="J997" s="18"/>
      <c r="K997" s="18"/>
      <c r="N997" s="17"/>
    </row>
    <row r="998" spans="1:14" s="16" customFormat="1" ht="18.75" customHeight="1" x14ac:dyDescent="0.25">
      <c r="A998" s="18"/>
      <c r="B998" s="19"/>
      <c r="C998" s="20"/>
      <c r="D998" s="18"/>
      <c r="E998" s="18"/>
      <c r="F998" s="18"/>
      <c r="G998" s="18"/>
      <c r="H998" s="18"/>
      <c r="I998" s="18"/>
      <c r="J998" s="18"/>
      <c r="K998" s="18"/>
      <c r="N998" s="17"/>
    </row>
    <row r="999" spans="1:14" s="16" customFormat="1" ht="18.75" customHeight="1" x14ac:dyDescent="0.25">
      <c r="A999" s="18"/>
      <c r="B999" s="19"/>
      <c r="C999" s="20"/>
      <c r="D999" s="18"/>
      <c r="E999" s="18"/>
      <c r="F999" s="18"/>
      <c r="G999" s="18"/>
      <c r="H999" s="18"/>
      <c r="I999" s="18"/>
      <c r="J999" s="18"/>
      <c r="K999" s="18"/>
      <c r="N999" s="17"/>
    </row>
    <row r="1000" spans="1:14" s="16" customFormat="1" ht="18.75" customHeight="1" x14ac:dyDescent="0.25">
      <c r="A1000" s="18"/>
      <c r="B1000" s="19"/>
      <c r="C1000" s="20"/>
      <c r="D1000" s="18"/>
      <c r="E1000" s="18"/>
      <c r="F1000" s="18"/>
      <c r="G1000" s="18"/>
      <c r="H1000" s="18"/>
      <c r="I1000" s="18"/>
      <c r="J1000" s="18"/>
      <c r="K1000" s="18"/>
      <c r="N1000" s="17"/>
    </row>
    <row r="1001" spans="1:14" s="16" customFormat="1" ht="18.75" customHeight="1" x14ac:dyDescent="0.25">
      <c r="A1001" s="18"/>
      <c r="B1001" s="19"/>
      <c r="C1001" s="20"/>
      <c r="D1001" s="18"/>
      <c r="E1001" s="18"/>
      <c r="F1001" s="18"/>
      <c r="G1001" s="18"/>
      <c r="H1001" s="18"/>
      <c r="I1001" s="18"/>
      <c r="J1001" s="18"/>
      <c r="K1001" s="18"/>
      <c r="N1001" s="17"/>
    </row>
    <row r="1002" spans="1:14" s="16" customFormat="1" ht="18.75" customHeight="1" x14ac:dyDescent="0.25">
      <c r="A1002" s="18"/>
      <c r="B1002" s="19"/>
      <c r="C1002" s="20"/>
      <c r="D1002" s="18"/>
      <c r="E1002" s="18"/>
      <c r="F1002" s="18"/>
      <c r="G1002" s="18"/>
      <c r="H1002" s="18"/>
      <c r="I1002" s="18"/>
      <c r="J1002" s="18"/>
      <c r="K1002" s="18"/>
      <c r="N1002" s="17"/>
    </row>
    <row r="1003" spans="1:14" s="16" customFormat="1" ht="18.75" customHeight="1" x14ac:dyDescent="0.25">
      <c r="A1003" s="18"/>
      <c r="B1003" s="19"/>
      <c r="C1003" s="20"/>
      <c r="D1003" s="18"/>
      <c r="E1003" s="18"/>
      <c r="F1003" s="18"/>
      <c r="G1003" s="18"/>
      <c r="H1003" s="18"/>
      <c r="I1003" s="18"/>
      <c r="J1003" s="18"/>
      <c r="K1003" s="18"/>
      <c r="N1003" s="17"/>
    </row>
    <row r="1004" spans="1:14" s="16" customFormat="1" ht="18.75" customHeight="1" x14ac:dyDescent="0.25">
      <c r="A1004" s="18"/>
      <c r="B1004" s="19"/>
      <c r="C1004" s="20"/>
      <c r="D1004" s="18"/>
      <c r="E1004" s="18"/>
      <c r="F1004" s="18"/>
      <c r="G1004" s="18"/>
      <c r="H1004" s="18"/>
      <c r="I1004" s="18"/>
      <c r="J1004" s="18"/>
      <c r="K1004" s="18"/>
      <c r="N1004" s="17"/>
    </row>
    <row r="1005" spans="1:14" s="16" customFormat="1" ht="18.75" customHeight="1" x14ac:dyDescent="0.25">
      <c r="A1005" s="18"/>
      <c r="B1005" s="19"/>
      <c r="C1005" s="20"/>
      <c r="D1005" s="18"/>
      <c r="E1005" s="18"/>
      <c r="F1005" s="18"/>
      <c r="G1005" s="18"/>
      <c r="H1005" s="18"/>
      <c r="I1005" s="18"/>
      <c r="J1005" s="18"/>
      <c r="K1005" s="18"/>
      <c r="N1005" s="17"/>
    </row>
    <row r="1006" spans="1:14" s="16" customFormat="1" ht="18.75" customHeight="1" x14ac:dyDescent="0.25">
      <c r="A1006" s="18"/>
      <c r="B1006" s="19"/>
      <c r="C1006" s="20"/>
      <c r="D1006" s="18"/>
      <c r="E1006" s="18"/>
      <c r="F1006" s="18"/>
      <c r="G1006" s="18"/>
      <c r="H1006" s="18"/>
      <c r="I1006" s="18"/>
      <c r="J1006" s="18"/>
      <c r="K1006" s="18"/>
      <c r="N1006" s="17"/>
    </row>
    <row r="1007" spans="1:14" s="16" customFormat="1" ht="18.75" customHeight="1" x14ac:dyDescent="0.25">
      <c r="A1007" s="18"/>
      <c r="B1007" s="19"/>
      <c r="C1007" s="20"/>
      <c r="D1007" s="18"/>
      <c r="E1007" s="18"/>
      <c r="F1007" s="18"/>
      <c r="G1007" s="18"/>
      <c r="H1007" s="18"/>
      <c r="I1007" s="18"/>
      <c r="J1007" s="18"/>
      <c r="K1007" s="18"/>
      <c r="N1007" s="17"/>
    </row>
    <row r="1008" spans="1:14" s="16" customFormat="1" ht="18.75" customHeight="1" x14ac:dyDescent="0.25">
      <c r="A1008" s="18"/>
      <c r="B1008" s="19"/>
      <c r="C1008" s="20"/>
      <c r="D1008" s="18"/>
      <c r="E1008" s="18"/>
      <c r="F1008" s="18"/>
      <c r="G1008" s="18"/>
      <c r="H1008" s="18"/>
      <c r="I1008" s="18"/>
      <c r="J1008" s="18"/>
      <c r="K1008" s="18"/>
      <c r="N1008" s="17"/>
    </row>
    <row r="1009" spans="1:14" s="16" customFormat="1" ht="18.75" customHeight="1" x14ac:dyDescent="0.25">
      <c r="A1009" s="18"/>
      <c r="B1009" s="19"/>
      <c r="C1009" s="20"/>
      <c r="D1009" s="18"/>
      <c r="E1009" s="18"/>
      <c r="F1009" s="18"/>
      <c r="G1009" s="18"/>
      <c r="H1009" s="18"/>
      <c r="I1009" s="18"/>
      <c r="J1009" s="18"/>
      <c r="K1009" s="18"/>
      <c r="N1009" s="17"/>
    </row>
    <row r="1010" spans="1:14" s="16" customFormat="1" ht="18.75" customHeight="1" x14ac:dyDescent="0.25">
      <c r="A1010" s="18"/>
      <c r="B1010" s="19"/>
      <c r="C1010" s="20"/>
      <c r="D1010" s="18"/>
      <c r="E1010" s="18"/>
      <c r="F1010" s="18"/>
      <c r="G1010" s="18"/>
      <c r="H1010" s="18"/>
      <c r="I1010" s="18"/>
      <c r="J1010" s="18"/>
      <c r="K1010" s="18"/>
      <c r="N1010" s="17"/>
    </row>
    <row r="1011" spans="1:14" s="16" customFormat="1" ht="18.75" customHeight="1" x14ac:dyDescent="0.25">
      <c r="A1011" s="18"/>
      <c r="B1011" s="19"/>
      <c r="C1011" s="20"/>
      <c r="D1011" s="18"/>
      <c r="E1011" s="18"/>
      <c r="F1011" s="18"/>
      <c r="G1011" s="18"/>
      <c r="H1011" s="18"/>
      <c r="I1011" s="18"/>
      <c r="J1011" s="18"/>
      <c r="K1011" s="18"/>
      <c r="N1011" s="17"/>
    </row>
    <row r="1012" spans="1:14" s="16" customFormat="1" ht="18.75" customHeight="1" x14ac:dyDescent="0.25">
      <c r="A1012" s="18"/>
      <c r="B1012" s="19"/>
      <c r="C1012" s="20"/>
      <c r="D1012" s="18"/>
      <c r="E1012" s="18"/>
      <c r="F1012" s="18"/>
      <c r="G1012" s="18"/>
      <c r="H1012" s="18"/>
      <c r="I1012" s="18"/>
      <c r="J1012" s="18"/>
      <c r="K1012" s="18"/>
      <c r="N1012" s="17"/>
    </row>
    <row r="1013" spans="1:14" s="16" customFormat="1" ht="18.75" customHeight="1" x14ac:dyDescent="0.25">
      <c r="A1013" s="18"/>
      <c r="B1013" s="19"/>
      <c r="C1013" s="20"/>
      <c r="D1013" s="18"/>
      <c r="E1013" s="18"/>
      <c r="F1013" s="18"/>
      <c r="G1013" s="18"/>
      <c r="H1013" s="18"/>
      <c r="I1013" s="18"/>
      <c r="J1013" s="18"/>
      <c r="K1013" s="18"/>
      <c r="N1013" s="17"/>
    </row>
    <row r="1014" spans="1:14" s="16" customFormat="1" ht="18.75" customHeight="1" x14ac:dyDescent="0.25">
      <c r="A1014" s="18"/>
      <c r="B1014" s="19"/>
      <c r="C1014" s="20"/>
      <c r="D1014" s="18"/>
      <c r="E1014" s="18"/>
      <c r="F1014" s="18"/>
      <c r="G1014" s="18"/>
      <c r="H1014" s="18"/>
      <c r="I1014" s="18"/>
      <c r="J1014" s="18"/>
      <c r="K1014" s="18"/>
      <c r="N1014" s="17"/>
    </row>
    <row r="1015" spans="1:14" s="16" customFormat="1" ht="18.75" customHeight="1" x14ac:dyDescent="0.25">
      <c r="A1015" s="18"/>
      <c r="B1015" s="19"/>
      <c r="C1015" s="20"/>
      <c r="D1015" s="18"/>
      <c r="E1015" s="18"/>
      <c r="F1015" s="18"/>
      <c r="G1015" s="18"/>
      <c r="H1015" s="18"/>
      <c r="I1015" s="18"/>
      <c r="J1015" s="18"/>
      <c r="K1015" s="18"/>
      <c r="N1015" s="17"/>
    </row>
    <row r="1016" spans="1:14" s="16" customFormat="1" ht="18.75" customHeight="1" x14ac:dyDescent="0.25">
      <c r="A1016" s="18"/>
      <c r="B1016" s="19"/>
      <c r="C1016" s="20"/>
      <c r="D1016" s="18"/>
      <c r="E1016" s="18"/>
      <c r="F1016" s="18"/>
      <c r="G1016" s="18"/>
      <c r="H1016" s="18"/>
      <c r="I1016" s="18"/>
      <c r="J1016" s="18"/>
      <c r="K1016" s="18"/>
      <c r="N1016" s="17"/>
    </row>
    <row r="1017" spans="1:14" s="16" customFormat="1" ht="18.75" customHeight="1" x14ac:dyDescent="0.25">
      <c r="A1017" s="18"/>
      <c r="B1017" s="19"/>
      <c r="C1017" s="20"/>
      <c r="D1017" s="18"/>
      <c r="E1017" s="18"/>
      <c r="F1017" s="18"/>
      <c r="G1017" s="18"/>
      <c r="H1017" s="18"/>
      <c r="I1017" s="18"/>
      <c r="J1017" s="18"/>
      <c r="K1017" s="18"/>
      <c r="N1017" s="17"/>
    </row>
    <row r="1018" spans="1:14" s="16" customFormat="1" ht="18.75" customHeight="1" x14ac:dyDescent="0.25">
      <c r="A1018" s="18"/>
      <c r="B1018" s="19"/>
      <c r="C1018" s="20"/>
      <c r="D1018" s="18"/>
      <c r="E1018" s="18"/>
      <c r="F1018" s="18"/>
      <c r="G1018" s="18"/>
      <c r="H1018" s="18"/>
      <c r="I1018" s="18"/>
      <c r="J1018" s="18"/>
      <c r="K1018" s="18"/>
      <c r="N1018" s="17"/>
    </row>
    <row r="1019" spans="1:14" s="16" customFormat="1" ht="18.75" customHeight="1" x14ac:dyDescent="0.25">
      <c r="A1019" s="18"/>
      <c r="B1019" s="19"/>
      <c r="C1019" s="20"/>
      <c r="D1019" s="18"/>
      <c r="E1019" s="18"/>
      <c r="F1019" s="18"/>
      <c r="G1019" s="18"/>
      <c r="H1019" s="18"/>
      <c r="I1019" s="18"/>
      <c r="J1019" s="18"/>
      <c r="K1019" s="18"/>
      <c r="N1019" s="17"/>
    </row>
    <row r="1020" spans="1:14" s="16" customFormat="1" ht="18.75" customHeight="1" x14ac:dyDescent="0.25">
      <c r="A1020" s="18"/>
      <c r="B1020" s="19"/>
      <c r="C1020" s="20"/>
      <c r="D1020" s="18"/>
      <c r="E1020" s="18"/>
      <c r="F1020" s="18"/>
      <c r="G1020" s="18"/>
      <c r="H1020" s="18"/>
      <c r="I1020" s="18"/>
      <c r="J1020" s="18"/>
      <c r="K1020" s="18"/>
      <c r="N1020" s="17"/>
    </row>
    <row r="1021" spans="1:14" s="16" customFormat="1" ht="18.75" customHeight="1" x14ac:dyDescent="0.25">
      <c r="A1021" s="18"/>
      <c r="B1021" s="19"/>
      <c r="C1021" s="20"/>
      <c r="D1021" s="18"/>
      <c r="E1021" s="18"/>
      <c r="F1021" s="18"/>
      <c r="G1021" s="18"/>
      <c r="H1021" s="18"/>
      <c r="I1021" s="18"/>
      <c r="J1021" s="18"/>
      <c r="K1021" s="18"/>
      <c r="N1021" s="17"/>
    </row>
    <row r="1022" spans="1:14" s="16" customFormat="1" ht="18.75" customHeight="1" x14ac:dyDescent="0.25">
      <c r="A1022" s="18"/>
      <c r="B1022" s="19"/>
      <c r="C1022" s="20"/>
      <c r="D1022" s="18"/>
      <c r="E1022" s="18"/>
      <c r="F1022" s="18"/>
      <c r="G1022" s="18"/>
      <c r="H1022" s="18"/>
      <c r="I1022" s="18"/>
      <c r="J1022" s="18"/>
      <c r="K1022" s="18"/>
      <c r="N1022" s="17"/>
    </row>
    <row r="1023" spans="1:14" s="16" customFormat="1" ht="18.75" customHeight="1" x14ac:dyDescent="0.25">
      <c r="A1023" s="18"/>
      <c r="B1023" s="19"/>
      <c r="C1023" s="20"/>
      <c r="D1023" s="18"/>
      <c r="E1023" s="18"/>
      <c r="F1023" s="18"/>
      <c r="G1023" s="18"/>
      <c r="H1023" s="18"/>
      <c r="I1023" s="18"/>
      <c r="J1023" s="18"/>
      <c r="K1023" s="18"/>
      <c r="N1023" s="17"/>
    </row>
    <row r="1024" spans="1:14" s="16" customFormat="1" ht="18.75" customHeight="1" x14ac:dyDescent="0.25">
      <c r="A1024" s="18"/>
      <c r="B1024" s="19"/>
      <c r="C1024" s="20"/>
      <c r="D1024" s="18"/>
      <c r="E1024" s="18"/>
      <c r="F1024" s="18"/>
      <c r="G1024" s="18"/>
      <c r="H1024" s="18"/>
      <c r="I1024" s="18"/>
      <c r="J1024" s="18"/>
      <c r="K1024" s="18"/>
      <c r="N1024" s="17"/>
    </row>
    <row r="1025" spans="1:14" s="16" customFormat="1" ht="18.75" customHeight="1" x14ac:dyDescent="0.25">
      <c r="A1025" s="18"/>
      <c r="B1025" s="19"/>
      <c r="C1025" s="20"/>
      <c r="D1025" s="18"/>
      <c r="E1025" s="18"/>
      <c r="F1025" s="18"/>
      <c r="G1025" s="18"/>
      <c r="H1025" s="18"/>
      <c r="I1025" s="18"/>
      <c r="J1025" s="18"/>
      <c r="K1025" s="18"/>
      <c r="N1025" s="17"/>
    </row>
    <row r="1026" spans="1:14" s="16" customFormat="1" ht="18.75" customHeight="1" x14ac:dyDescent="0.25">
      <c r="A1026" s="18"/>
      <c r="B1026" s="19"/>
      <c r="C1026" s="20"/>
      <c r="D1026" s="18"/>
      <c r="E1026" s="18"/>
      <c r="F1026" s="18"/>
      <c r="G1026" s="18"/>
      <c r="H1026" s="18"/>
      <c r="I1026" s="18"/>
      <c r="J1026" s="18"/>
      <c r="K1026" s="18"/>
      <c r="N1026" s="17"/>
    </row>
    <row r="1027" spans="1:14" s="16" customFormat="1" ht="18.75" customHeight="1" x14ac:dyDescent="0.25">
      <c r="A1027" s="18"/>
      <c r="B1027" s="19"/>
      <c r="C1027" s="20"/>
      <c r="D1027" s="18"/>
      <c r="E1027" s="18"/>
      <c r="F1027" s="18"/>
      <c r="G1027" s="18"/>
      <c r="H1027" s="18"/>
      <c r="I1027" s="18"/>
      <c r="J1027" s="18"/>
      <c r="K1027" s="18"/>
      <c r="N1027" s="17"/>
    </row>
    <row r="1028" spans="1:14" s="16" customFormat="1" ht="18.75" customHeight="1" x14ac:dyDescent="0.25">
      <c r="A1028" s="18"/>
      <c r="B1028" s="19"/>
      <c r="C1028" s="20"/>
      <c r="D1028" s="18"/>
      <c r="E1028" s="18"/>
      <c r="F1028" s="18"/>
      <c r="G1028" s="18"/>
      <c r="H1028" s="18"/>
      <c r="I1028" s="18"/>
      <c r="J1028" s="18"/>
      <c r="K1028" s="18"/>
      <c r="N1028" s="17"/>
    </row>
    <row r="1029" spans="1:14" s="16" customFormat="1" ht="18.75" customHeight="1" x14ac:dyDescent="0.25">
      <c r="A1029" s="18"/>
      <c r="B1029" s="19"/>
      <c r="C1029" s="20"/>
      <c r="D1029" s="18"/>
      <c r="E1029" s="18"/>
      <c r="F1029" s="18"/>
      <c r="G1029" s="18"/>
      <c r="H1029" s="18"/>
      <c r="I1029" s="18"/>
      <c r="J1029" s="18"/>
      <c r="K1029" s="18"/>
      <c r="N1029" s="17"/>
    </row>
    <row r="1030" spans="1:14" s="16" customFormat="1" ht="18.75" customHeight="1" x14ac:dyDescent="0.25">
      <c r="A1030" s="18"/>
      <c r="B1030" s="19"/>
      <c r="C1030" s="20"/>
      <c r="D1030" s="18"/>
      <c r="E1030" s="18"/>
      <c r="F1030" s="18"/>
      <c r="G1030" s="18"/>
      <c r="H1030" s="18"/>
      <c r="I1030" s="18"/>
      <c r="J1030" s="18"/>
      <c r="K1030" s="18"/>
      <c r="N1030" s="17"/>
    </row>
    <row r="1031" spans="1:14" s="16" customFormat="1" ht="18.75" customHeight="1" x14ac:dyDescent="0.25">
      <c r="A1031" s="18"/>
      <c r="B1031" s="19"/>
      <c r="C1031" s="20"/>
      <c r="D1031" s="18"/>
      <c r="E1031" s="18"/>
      <c r="F1031" s="18"/>
      <c r="G1031" s="18"/>
      <c r="H1031" s="18"/>
      <c r="I1031" s="18"/>
      <c r="J1031" s="18"/>
      <c r="K1031" s="18"/>
      <c r="N1031" s="17"/>
    </row>
    <row r="1032" spans="1:14" s="16" customFormat="1" ht="18.75" customHeight="1" x14ac:dyDescent="0.25">
      <c r="A1032" s="18"/>
      <c r="B1032" s="19"/>
      <c r="C1032" s="20"/>
      <c r="D1032" s="18"/>
      <c r="E1032" s="18"/>
      <c r="F1032" s="18"/>
      <c r="G1032" s="18"/>
      <c r="H1032" s="18"/>
      <c r="I1032" s="18"/>
      <c r="J1032" s="18"/>
      <c r="K1032" s="18"/>
      <c r="N1032" s="17"/>
    </row>
    <row r="1033" spans="1:14" s="16" customFormat="1" ht="18.75" customHeight="1" x14ac:dyDescent="0.25">
      <c r="A1033" s="18"/>
      <c r="B1033" s="19"/>
      <c r="C1033" s="20"/>
      <c r="D1033" s="18"/>
      <c r="E1033" s="18"/>
      <c r="F1033" s="18"/>
      <c r="G1033" s="18"/>
      <c r="H1033" s="18"/>
      <c r="I1033" s="18"/>
      <c r="J1033" s="18"/>
      <c r="K1033" s="18"/>
      <c r="N1033" s="17"/>
    </row>
    <row r="1034" spans="1:14" s="16" customFormat="1" ht="18.75" customHeight="1" x14ac:dyDescent="0.25">
      <c r="A1034" s="18"/>
      <c r="B1034" s="19"/>
      <c r="C1034" s="20"/>
      <c r="D1034" s="18"/>
      <c r="E1034" s="18"/>
      <c r="F1034" s="18"/>
      <c r="G1034" s="18"/>
      <c r="H1034" s="18"/>
      <c r="I1034" s="18"/>
      <c r="J1034" s="18"/>
      <c r="K1034" s="18"/>
      <c r="N1034" s="17"/>
    </row>
    <row r="1035" spans="1:14" s="16" customFormat="1" ht="18.75" customHeight="1" x14ac:dyDescent="0.25">
      <c r="A1035" s="18"/>
      <c r="B1035" s="19"/>
      <c r="C1035" s="20"/>
      <c r="D1035" s="18"/>
      <c r="E1035" s="18"/>
      <c r="F1035" s="18"/>
      <c r="G1035" s="18"/>
      <c r="H1035" s="18"/>
      <c r="I1035" s="18"/>
      <c r="J1035" s="18"/>
      <c r="K1035" s="18"/>
      <c r="N1035" s="17"/>
    </row>
    <row r="1036" spans="1:14" s="16" customFormat="1" ht="18.75" customHeight="1" x14ac:dyDescent="0.25">
      <c r="A1036" s="18"/>
      <c r="B1036" s="19"/>
      <c r="C1036" s="20"/>
      <c r="D1036" s="18"/>
      <c r="E1036" s="18"/>
      <c r="F1036" s="18"/>
      <c r="G1036" s="18"/>
      <c r="H1036" s="18"/>
      <c r="I1036" s="18"/>
      <c r="J1036" s="18"/>
      <c r="K1036" s="18"/>
      <c r="N1036" s="17"/>
    </row>
    <row r="1037" spans="1:14" s="16" customFormat="1" ht="18.75" customHeight="1" x14ac:dyDescent="0.25">
      <c r="A1037" s="18"/>
      <c r="B1037" s="19"/>
      <c r="C1037" s="20"/>
      <c r="D1037" s="18"/>
      <c r="E1037" s="18"/>
      <c r="F1037" s="18"/>
      <c r="G1037" s="18"/>
      <c r="H1037" s="18"/>
      <c r="I1037" s="18"/>
      <c r="J1037" s="18"/>
      <c r="K1037" s="18"/>
      <c r="N1037" s="17"/>
    </row>
    <row r="1038" spans="1:14" s="16" customFormat="1" ht="18.75" customHeight="1" x14ac:dyDescent="0.25">
      <c r="A1038" s="18"/>
      <c r="B1038" s="19"/>
      <c r="C1038" s="20"/>
      <c r="D1038" s="18"/>
      <c r="E1038" s="18"/>
      <c r="F1038" s="18"/>
      <c r="G1038" s="18"/>
      <c r="H1038" s="18"/>
      <c r="I1038" s="18"/>
      <c r="J1038" s="18"/>
      <c r="K1038" s="18"/>
      <c r="N1038" s="17"/>
    </row>
    <row r="1039" spans="1:14" s="16" customFormat="1" ht="18.75" customHeight="1" x14ac:dyDescent="0.25">
      <c r="A1039" s="18"/>
      <c r="B1039" s="19"/>
      <c r="C1039" s="20"/>
      <c r="D1039" s="18"/>
      <c r="E1039" s="18"/>
      <c r="F1039" s="18"/>
      <c r="G1039" s="18"/>
      <c r="H1039" s="18"/>
      <c r="I1039" s="18"/>
      <c r="J1039" s="18"/>
      <c r="K1039" s="18"/>
      <c r="N1039" s="17"/>
    </row>
    <row r="1040" spans="1:14" s="16" customFormat="1" ht="18.75" customHeight="1" x14ac:dyDescent="0.25">
      <c r="A1040" s="18"/>
      <c r="B1040" s="19"/>
      <c r="C1040" s="20"/>
      <c r="D1040" s="18"/>
      <c r="E1040" s="18"/>
      <c r="F1040" s="18"/>
      <c r="G1040" s="18"/>
      <c r="H1040" s="18"/>
      <c r="I1040" s="18"/>
      <c r="J1040" s="18"/>
      <c r="K1040" s="18"/>
      <c r="N1040" s="17"/>
    </row>
    <row r="1041" spans="1:14" s="16" customFormat="1" ht="18.75" customHeight="1" x14ac:dyDescent="0.25">
      <c r="A1041" s="18"/>
      <c r="B1041" s="19"/>
      <c r="C1041" s="20"/>
      <c r="D1041" s="18"/>
      <c r="E1041" s="18"/>
      <c r="F1041" s="18"/>
      <c r="G1041" s="18"/>
      <c r="H1041" s="18"/>
      <c r="I1041" s="18"/>
      <c r="J1041" s="18"/>
      <c r="K1041" s="18"/>
      <c r="N1041" s="17"/>
    </row>
    <row r="1042" spans="1:14" s="16" customFormat="1" ht="18.75" customHeight="1" x14ac:dyDescent="0.25">
      <c r="A1042" s="18"/>
      <c r="B1042" s="19"/>
      <c r="C1042" s="20"/>
      <c r="D1042" s="18"/>
      <c r="E1042" s="18"/>
      <c r="F1042" s="18"/>
      <c r="G1042" s="18"/>
      <c r="H1042" s="18"/>
      <c r="I1042" s="18"/>
      <c r="J1042" s="18"/>
      <c r="K1042" s="18"/>
      <c r="N1042" s="17"/>
    </row>
    <row r="1043" spans="1:14" s="16" customFormat="1" ht="18.75" customHeight="1" x14ac:dyDescent="0.25">
      <c r="A1043" s="18"/>
      <c r="B1043" s="19"/>
      <c r="C1043" s="20"/>
      <c r="D1043" s="18"/>
      <c r="E1043" s="18"/>
      <c r="F1043" s="18"/>
      <c r="G1043" s="18"/>
      <c r="H1043" s="18"/>
      <c r="I1043" s="18"/>
      <c r="J1043" s="18"/>
      <c r="K1043" s="18"/>
      <c r="N1043" s="17"/>
    </row>
    <row r="1044" spans="1:14" s="16" customFormat="1" ht="18.75" customHeight="1" x14ac:dyDescent="0.25">
      <c r="A1044" s="18"/>
      <c r="B1044" s="19"/>
      <c r="C1044" s="20"/>
      <c r="D1044" s="18"/>
      <c r="E1044" s="18"/>
      <c r="F1044" s="18"/>
      <c r="G1044" s="18"/>
      <c r="H1044" s="18"/>
      <c r="I1044" s="18"/>
      <c r="J1044" s="18"/>
      <c r="K1044" s="18"/>
      <c r="N1044" s="17"/>
    </row>
    <row r="1045" spans="1:14" s="16" customFormat="1" ht="18.75" customHeight="1" x14ac:dyDescent="0.25">
      <c r="A1045" s="18"/>
      <c r="B1045" s="19"/>
      <c r="C1045" s="20"/>
      <c r="D1045" s="18"/>
      <c r="E1045" s="18"/>
      <c r="F1045" s="18"/>
      <c r="G1045" s="18"/>
      <c r="H1045" s="18"/>
      <c r="I1045" s="18"/>
      <c r="J1045" s="18"/>
      <c r="K1045" s="18"/>
      <c r="N1045" s="17"/>
    </row>
    <row r="1046" spans="1:14" s="16" customFormat="1" ht="18.75" customHeight="1" x14ac:dyDescent="0.25">
      <c r="A1046" s="18"/>
      <c r="B1046" s="19"/>
      <c r="C1046" s="20"/>
      <c r="D1046" s="18"/>
      <c r="E1046" s="18"/>
      <c r="F1046" s="18"/>
      <c r="G1046" s="18"/>
      <c r="H1046" s="18"/>
      <c r="I1046" s="18"/>
      <c r="J1046" s="18"/>
      <c r="K1046" s="18"/>
      <c r="N1046" s="17"/>
    </row>
    <row r="1047" spans="1:14" s="16" customFormat="1" ht="18.75" customHeight="1" x14ac:dyDescent="0.25">
      <c r="A1047" s="18"/>
      <c r="B1047" s="19"/>
      <c r="C1047" s="20"/>
      <c r="D1047" s="18"/>
      <c r="E1047" s="18"/>
      <c r="F1047" s="18"/>
      <c r="G1047" s="18"/>
      <c r="H1047" s="18"/>
      <c r="I1047" s="18"/>
      <c r="J1047" s="18"/>
      <c r="K1047" s="18"/>
      <c r="N1047" s="17"/>
    </row>
    <row r="1048" spans="1:14" s="16" customFormat="1" ht="18.75" customHeight="1" x14ac:dyDescent="0.25">
      <c r="A1048" s="18"/>
      <c r="B1048" s="155"/>
      <c r="C1048" s="29"/>
      <c r="D1048" s="29"/>
      <c r="E1048" s="29"/>
      <c r="F1048" s="29"/>
      <c r="G1048" s="29"/>
      <c r="H1048" s="29"/>
      <c r="I1048" s="29"/>
      <c r="J1048" s="29"/>
      <c r="K1048" s="11"/>
      <c r="N1048" s="17"/>
    </row>
    <row r="1049" spans="1:14" s="16" customFormat="1" ht="18.75" customHeight="1" x14ac:dyDescent="0.25">
      <c r="A1049" s="18"/>
      <c r="B1049" s="19"/>
      <c r="C1049" s="20"/>
      <c r="D1049" s="18"/>
      <c r="E1049" s="18"/>
      <c r="F1049" s="18"/>
      <c r="G1049" s="18"/>
      <c r="H1049" s="18"/>
      <c r="I1049" s="18"/>
      <c r="J1049" s="18"/>
      <c r="K1049" s="18"/>
      <c r="N1049" s="17"/>
    </row>
    <row r="1050" spans="1:14" s="16" customFormat="1" ht="18.75" customHeight="1" x14ac:dyDescent="0.25">
      <c r="A1050" s="18"/>
      <c r="B1050" s="19"/>
      <c r="C1050" s="20"/>
      <c r="D1050" s="18"/>
      <c r="E1050" s="18"/>
      <c r="F1050" s="18"/>
      <c r="G1050" s="18"/>
      <c r="H1050" s="18"/>
      <c r="I1050" s="18"/>
      <c r="J1050" s="18"/>
      <c r="K1050" s="18"/>
      <c r="N1050" s="17"/>
    </row>
    <row r="1051" spans="1:14" s="16" customFormat="1" ht="18.75" customHeight="1" x14ac:dyDescent="0.25">
      <c r="A1051" s="18"/>
      <c r="B1051" s="19"/>
      <c r="C1051" s="20"/>
      <c r="D1051" s="18"/>
      <c r="E1051" s="18"/>
      <c r="F1051" s="18"/>
      <c r="G1051" s="18"/>
      <c r="H1051" s="18"/>
      <c r="I1051" s="18"/>
      <c r="J1051" s="18"/>
      <c r="K1051" s="18"/>
      <c r="N1051" s="17"/>
    </row>
    <row r="1052" spans="1:14" s="16" customFormat="1" ht="18.75" customHeight="1" x14ac:dyDescent="0.25">
      <c r="A1052" s="18"/>
      <c r="B1052" s="19"/>
      <c r="C1052" s="20"/>
      <c r="D1052" s="18"/>
      <c r="E1052" s="18"/>
      <c r="F1052" s="18"/>
      <c r="G1052" s="18"/>
      <c r="H1052" s="18"/>
      <c r="I1052" s="18"/>
      <c r="J1052" s="18"/>
      <c r="K1052" s="18"/>
      <c r="N1052" s="17"/>
    </row>
    <row r="1053" spans="1:14" s="16" customFormat="1" ht="18.75" customHeight="1" x14ac:dyDescent="0.25">
      <c r="A1053" s="18"/>
      <c r="B1053" s="19"/>
      <c r="C1053" s="20"/>
      <c r="D1053" s="18"/>
      <c r="E1053" s="18"/>
      <c r="F1053" s="18"/>
      <c r="G1053" s="18"/>
      <c r="H1053" s="18"/>
      <c r="I1053" s="18"/>
      <c r="J1053" s="18"/>
      <c r="K1053" s="18"/>
      <c r="N1053" s="17"/>
    </row>
    <row r="1054" spans="1:14" s="16" customFormat="1" ht="18.75" customHeight="1" x14ac:dyDescent="0.25">
      <c r="A1054" s="18"/>
      <c r="B1054" s="19"/>
      <c r="C1054" s="20"/>
      <c r="D1054" s="18"/>
      <c r="E1054" s="18"/>
      <c r="F1054" s="18"/>
      <c r="G1054" s="18"/>
      <c r="H1054" s="18"/>
      <c r="I1054" s="18"/>
      <c r="J1054" s="18"/>
      <c r="K1054" s="18"/>
      <c r="N1054" s="17"/>
    </row>
    <row r="1055" spans="1:14" s="16" customFormat="1" ht="18.75" customHeight="1" x14ac:dyDescent="0.25">
      <c r="A1055" s="18"/>
      <c r="B1055" s="19"/>
      <c r="C1055" s="20"/>
      <c r="D1055" s="18"/>
      <c r="E1055" s="18"/>
      <c r="F1055" s="18"/>
      <c r="G1055" s="18"/>
      <c r="H1055" s="18"/>
      <c r="I1055" s="18"/>
      <c r="J1055" s="18"/>
      <c r="K1055" s="18"/>
      <c r="N1055" s="17"/>
    </row>
    <row r="1056" spans="1:14" s="16" customFormat="1" ht="18.75" customHeight="1" x14ac:dyDescent="0.25">
      <c r="A1056" s="18"/>
      <c r="B1056" s="19"/>
      <c r="C1056" s="20"/>
      <c r="D1056" s="18"/>
      <c r="E1056" s="18"/>
      <c r="F1056" s="18"/>
      <c r="G1056" s="18"/>
      <c r="H1056" s="18"/>
      <c r="I1056" s="18"/>
      <c r="J1056" s="18"/>
      <c r="K1056" s="18"/>
      <c r="N1056" s="17"/>
    </row>
    <row r="1057" spans="1:14" s="16" customFormat="1" ht="18.75" customHeight="1" x14ac:dyDescent="0.25">
      <c r="A1057" s="18"/>
      <c r="B1057" s="19"/>
      <c r="C1057" s="20"/>
      <c r="D1057" s="18"/>
      <c r="E1057" s="18"/>
      <c r="F1057" s="18"/>
      <c r="G1057" s="18"/>
      <c r="H1057" s="18"/>
      <c r="I1057" s="18"/>
      <c r="J1057" s="18"/>
      <c r="K1057" s="18"/>
      <c r="N1057" s="17"/>
    </row>
    <row r="1058" spans="1:14" s="16" customFormat="1" ht="18.75" customHeight="1" x14ac:dyDescent="0.25">
      <c r="A1058" s="18"/>
      <c r="B1058" s="19"/>
      <c r="C1058" s="20"/>
      <c r="D1058" s="18"/>
      <c r="E1058" s="18"/>
      <c r="F1058" s="18"/>
      <c r="G1058" s="18"/>
      <c r="H1058" s="18"/>
      <c r="I1058" s="18"/>
      <c r="J1058" s="18"/>
      <c r="K1058" s="18"/>
      <c r="N1058" s="17"/>
    </row>
    <row r="1059" spans="1:14" s="16" customFormat="1" ht="18.75" customHeight="1" x14ac:dyDescent="0.25">
      <c r="A1059" s="18"/>
      <c r="B1059" s="19"/>
      <c r="C1059" s="20"/>
      <c r="D1059" s="18"/>
      <c r="E1059" s="18"/>
      <c r="F1059" s="18"/>
      <c r="G1059" s="18"/>
      <c r="H1059" s="18"/>
      <c r="I1059" s="18"/>
      <c r="J1059" s="18"/>
      <c r="K1059" s="18"/>
      <c r="N1059" s="17"/>
    </row>
    <row r="1060" spans="1:14" s="16" customFormat="1" ht="18.75" customHeight="1" x14ac:dyDescent="0.25">
      <c r="A1060" s="18"/>
      <c r="B1060" s="19"/>
      <c r="C1060" s="20"/>
      <c r="D1060" s="18"/>
      <c r="E1060" s="18"/>
      <c r="F1060" s="18"/>
      <c r="G1060" s="18"/>
      <c r="H1060" s="18"/>
      <c r="I1060" s="18"/>
      <c r="J1060" s="18"/>
      <c r="K1060" s="18"/>
      <c r="N1060" s="17"/>
    </row>
    <row r="1061" spans="1:14" s="16" customFormat="1" ht="18.75" customHeight="1" x14ac:dyDescent="0.25">
      <c r="A1061" s="18"/>
      <c r="B1061" s="19"/>
      <c r="C1061" s="20"/>
      <c r="D1061" s="18"/>
      <c r="E1061" s="18"/>
      <c r="F1061" s="18"/>
      <c r="G1061" s="18"/>
      <c r="H1061" s="18"/>
      <c r="I1061" s="18"/>
      <c r="J1061" s="18"/>
      <c r="K1061" s="18"/>
      <c r="N1061" s="17"/>
    </row>
    <row r="1062" spans="1:14" s="16" customFormat="1" ht="18.75" customHeight="1" x14ac:dyDescent="0.25">
      <c r="A1062" s="18"/>
      <c r="B1062" s="19"/>
      <c r="C1062" s="20"/>
      <c r="D1062" s="18"/>
      <c r="E1062" s="18"/>
      <c r="F1062" s="18"/>
      <c r="G1062" s="18"/>
      <c r="H1062" s="18"/>
      <c r="I1062" s="18"/>
      <c r="J1062" s="18"/>
      <c r="K1062" s="18"/>
      <c r="N1062" s="17"/>
    </row>
    <row r="1063" spans="1:14" s="16" customFormat="1" ht="18.75" customHeight="1" x14ac:dyDescent="0.25">
      <c r="A1063" s="18"/>
      <c r="B1063" s="19"/>
      <c r="C1063" s="20"/>
      <c r="D1063" s="18"/>
      <c r="E1063" s="18"/>
      <c r="F1063" s="18"/>
      <c r="G1063" s="18"/>
      <c r="H1063" s="18"/>
      <c r="I1063" s="18"/>
      <c r="J1063" s="18"/>
      <c r="K1063" s="18"/>
      <c r="N1063" s="17"/>
    </row>
    <row r="1064" spans="1:14" s="16" customFormat="1" ht="18.75" customHeight="1" x14ac:dyDescent="0.25">
      <c r="A1064" s="18"/>
      <c r="B1064" s="19"/>
      <c r="C1064" s="20"/>
      <c r="D1064" s="18"/>
      <c r="E1064" s="18"/>
      <c r="F1064" s="18"/>
      <c r="G1064" s="18"/>
      <c r="H1064" s="18"/>
      <c r="I1064" s="18"/>
      <c r="J1064" s="18"/>
      <c r="K1064" s="18"/>
      <c r="N1064" s="17"/>
    </row>
    <row r="1065" spans="1:14" s="16" customFormat="1" ht="18.75" customHeight="1" x14ac:dyDescent="0.25">
      <c r="A1065" s="18"/>
      <c r="B1065" s="19"/>
      <c r="C1065" s="20"/>
      <c r="D1065" s="18"/>
      <c r="E1065" s="18"/>
      <c r="F1065" s="18"/>
      <c r="G1065" s="18"/>
      <c r="H1065" s="18"/>
      <c r="I1065" s="18"/>
      <c r="J1065" s="18"/>
      <c r="K1065" s="18"/>
      <c r="N1065" s="17"/>
    </row>
    <row r="1066" spans="1:14" s="16" customFormat="1" ht="18.75" customHeight="1" x14ac:dyDescent="0.25">
      <c r="A1066" s="18"/>
      <c r="B1066" s="19"/>
      <c r="C1066" s="20"/>
      <c r="D1066" s="18"/>
      <c r="E1066" s="18"/>
      <c r="F1066" s="18"/>
      <c r="G1066" s="18"/>
      <c r="H1066" s="18"/>
      <c r="I1066" s="18"/>
      <c r="J1066" s="18"/>
      <c r="K1066" s="18"/>
      <c r="N1066" s="17"/>
    </row>
    <row r="1067" spans="1:14" s="16" customFormat="1" ht="18.75" customHeight="1" x14ac:dyDescent="0.25">
      <c r="A1067" s="18"/>
      <c r="B1067" s="19"/>
      <c r="C1067" s="20"/>
      <c r="D1067" s="18"/>
      <c r="E1067" s="18"/>
      <c r="F1067" s="18"/>
      <c r="G1067" s="18"/>
      <c r="H1067" s="18"/>
      <c r="I1067" s="18"/>
      <c r="J1067" s="18"/>
      <c r="K1067" s="18"/>
      <c r="N1067" s="17"/>
    </row>
    <row r="1068" spans="1:14" s="16" customFormat="1" ht="18.75" customHeight="1" x14ac:dyDescent="0.25">
      <c r="A1068" s="18"/>
      <c r="B1068" s="19"/>
      <c r="C1068" s="20"/>
      <c r="D1068" s="18"/>
      <c r="E1068" s="18"/>
      <c r="F1068" s="18"/>
      <c r="G1068" s="18"/>
      <c r="H1068" s="18"/>
      <c r="I1068" s="18"/>
      <c r="J1068" s="18"/>
      <c r="K1068" s="18"/>
      <c r="N1068" s="17"/>
    </row>
    <row r="1069" spans="1:14" s="16" customFormat="1" ht="18.75" customHeight="1" x14ac:dyDescent="0.25">
      <c r="A1069" s="18"/>
      <c r="B1069" s="19"/>
      <c r="C1069" s="20"/>
      <c r="D1069" s="18"/>
      <c r="E1069" s="18"/>
      <c r="F1069" s="18"/>
      <c r="G1069" s="18"/>
      <c r="H1069" s="18"/>
      <c r="I1069" s="18"/>
      <c r="J1069" s="18"/>
      <c r="K1069" s="18"/>
      <c r="N1069" s="17"/>
    </row>
    <row r="1070" spans="1:14" s="16" customFormat="1" ht="18.75" customHeight="1" x14ac:dyDescent="0.25">
      <c r="A1070" s="18"/>
      <c r="B1070" s="19"/>
      <c r="C1070" s="20"/>
      <c r="D1070" s="18"/>
      <c r="E1070" s="18"/>
      <c r="F1070" s="18"/>
      <c r="G1070" s="18"/>
      <c r="H1070" s="18"/>
      <c r="I1070" s="18"/>
      <c r="J1070" s="18"/>
      <c r="K1070" s="18"/>
      <c r="N1070" s="17"/>
    </row>
    <row r="1071" spans="1:14" s="16" customFormat="1" ht="18.75" customHeight="1" x14ac:dyDescent="0.25">
      <c r="A1071" s="18"/>
      <c r="B1071" s="19"/>
      <c r="C1071" s="20"/>
      <c r="D1071" s="18"/>
      <c r="E1071" s="18"/>
      <c r="F1071" s="18"/>
      <c r="G1071" s="18"/>
      <c r="H1071" s="18"/>
      <c r="I1071" s="18"/>
      <c r="J1071" s="18"/>
      <c r="K1071" s="18"/>
      <c r="N1071" s="17"/>
    </row>
    <row r="1072" spans="1:14" s="16" customFormat="1" ht="18.75" customHeight="1" x14ac:dyDescent="0.25">
      <c r="A1072" s="18"/>
      <c r="B1072" s="19"/>
      <c r="C1072" s="20"/>
      <c r="D1072" s="18"/>
      <c r="E1072" s="18"/>
      <c r="F1072" s="18"/>
      <c r="G1072" s="18"/>
      <c r="H1072" s="18"/>
      <c r="I1072" s="18"/>
      <c r="J1072" s="18"/>
      <c r="K1072" s="184"/>
      <c r="N1072" s="17"/>
    </row>
    <row r="1073" spans="1:14" s="16" customFormat="1" ht="18.75" customHeight="1" x14ac:dyDescent="0.25">
      <c r="A1073" s="18"/>
      <c r="B1073" s="154"/>
      <c r="C1073" s="20"/>
      <c r="D1073" s="18"/>
      <c r="E1073" s="18"/>
      <c r="F1073" s="18"/>
      <c r="G1073" s="18"/>
      <c r="H1073" s="18"/>
      <c r="I1073" s="18"/>
      <c r="J1073" s="18"/>
      <c r="K1073" s="18"/>
      <c r="N1073" s="17"/>
    </row>
    <row r="1074" spans="1:14" s="16" customFormat="1" ht="18.75" customHeight="1" x14ac:dyDescent="0.25">
      <c r="A1074" s="18"/>
      <c r="B1074" s="19"/>
      <c r="C1074" s="20"/>
      <c r="D1074" s="18"/>
      <c r="E1074" s="18"/>
      <c r="F1074" s="18"/>
      <c r="G1074" s="18"/>
      <c r="H1074" s="18"/>
      <c r="I1074" s="18"/>
      <c r="J1074" s="18"/>
      <c r="K1074" s="18"/>
      <c r="N1074" s="17"/>
    </row>
    <row r="1075" spans="1:14" s="16" customFormat="1" ht="18.75" customHeight="1" x14ac:dyDescent="0.25">
      <c r="A1075" s="18"/>
      <c r="B1075" s="19"/>
      <c r="C1075" s="20"/>
      <c r="D1075" s="18"/>
      <c r="E1075" s="18"/>
      <c r="F1075" s="18"/>
      <c r="G1075" s="18"/>
      <c r="H1075" s="18"/>
      <c r="I1075" s="18"/>
      <c r="J1075" s="18"/>
      <c r="K1075" s="18"/>
      <c r="N1075" s="17"/>
    </row>
    <row r="1076" spans="1:14" s="16" customFormat="1" ht="18.75" customHeight="1" x14ac:dyDescent="0.25">
      <c r="A1076" s="18"/>
      <c r="B1076" s="19"/>
      <c r="C1076" s="20"/>
      <c r="D1076" s="18"/>
      <c r="E1076" s="18"/>
      <c r="F1076" s="18"/>
      <c r="G1076" s="18"/>
      <c r="H1076" s="18"/>
      <c r="I1076" s="18"/>
      <c r="J1076" s="18"/>
      <c r="K1076" s="18"/>
      <c r="N1076" s="17"/>
    </row>
    <row r="1077" spans="1:14" s="16" customFormat="1" ht="18.75" customHeight="1" x14ac:dyDescent="0.25">
      <c r="A1077" s="18"/>
      <c r="B1077" s="19"/>
      <c r="C1077" s="20"/>
      <c r="D1077" s="18"/>
      <c r="E1077" s="18"/>
      <c r="F1077" s="18"/>
      <c r="G1077" s="18"/>
      <c r="H1077" s="18"/>
      <c r="I1077" s="18"/>
      <c r="J1077" s="18"/>
      <c r="K1077" s="18"/>
      <c r="N1077" s="17"/>
    </row>
    <row r="1078" spans="1:14" s="16" customFormat="1" ht="18.75" customHeight="1" x14ac:dyDescent="0.25">
      <c r="A1078" s="18"/>
      <c r="B1078" s="19"/>
      <c r="C1078" s="20"/>
      <c r="D1078" s="18"/>
      <c r="E1078" s="18"/>
      <c r="F1078" s="18"/>
      <c r="G1078" s="18"/>
      <c r="H1078" s="18"/>
      <c r="I1078" s="18"/>
      <c r="J1078" s="18"/>
      <c r="K1078" s="18"/>
      <c r="N1078" s="17"/>
    </row>
    <row r="1079" spans="1:14" s="16" customFormat="1" ht="18.75" customHeight="1" x14ac:dyDescent="0.25">
      <c r="A1079" s="18"/>
      <c r="B1079" s="19"/>
      <c r="C1079" s="20"/>
      <c r="D1079" s="18"/>
      <c r="E1079" s="18"/>
      <c r="F1079" s="18"/>
      <c r="G1079" s="18"/>
      <c r="H1079" s="18"/>
      <c r="I1079" s="18"/>
      <c r="J1079" s="18"/>
      <c r="K1079" s="18"/>
      <c r="N1079" s="17"/>
    </row>
    <row r="1080" spans="1:14" s="16" customFormat="1" ht="18.75" customHeight="1" x14ac:dyDescent="0.25">
      <c r="A1080" s="18"/>
      <c r="B1080" s="19"/>
      <c r="C1080" s="20"/>
      <c r="D1080" s="18"/>
      <c r="E1080" s="18"/>
      <c r="F1080" s="18"/>
      <c r="G1080" s="18"/>
      <c r="H1080" s="18"/>
      <c r="I1080" s="18"/>
      <c r="J1080" s="18"/>
      <c r="K1080" s="18"/>
      <c r="N1080" s="17"/>
    </row>
    <row r="1081" spans="1:14" s="16" customFormat="1" ht="18.75" customHeight="1" x14ac:dyDescent="0.25">
      <c r="A1081" s="18"/>
      <c r="B1081" s="19"/>
      <c r="C1081" s="20"/>
      <c r="D1081" s="18"/>
      <c r="E1081" s="18"/>
      <c r="F1081" s="18"/>
      <c r="G1081" s="18"/>
      <c r="H1081" s="18"/>
      <c r="I1081" s="18"/>
      <c r="J1081" s="18"/>
      <c r="K1081" s="18"/>
      <c r="N1081" s="17"/>
    </row>
    <row r="1082" spans="1:14" s="16" customFormat="1" ht="18.75" customHeight="1" x14ac:dyDescent="0.25">
      <c r="A1082" s="18"/>
      <c r="B1082" s="19"/>
      <c r="C1082" s="20"/>
      <c r="D1082" s="18"/>
      <c r="E1082" s="18"/>
      <c r="F1082" s="18"/>
      <c r="G1082" s="18"/>
      <c r="H1082" s="18"/>
      <c r="I1082" s="18"/>
      <c r="J1082" s="18"/>
      <c r="K1082" s="18"/>
      <c r="N1082" s="17"/>
    </row>
    <row r="1083" spans="1:14" s="16" customFormat="1" ht="18.75" customHeight="1" x14ac:dyDescent="0.25">
      <c r="A1083" s="18"/>
      <c r="B1083" s="19"/>
      <c r="C1083" s="20"/>
      <c r="D1083" s="18"/>
      <c r="E1083" s="18"/>
      <c r="F1083" s="18"/>
      <c r="G1083" s="18"/>
      <c r="H1083" s="18"/>
      <c r="I1083" s="18"/>
      <c r="J1083" s="18"/>
      <c r="K1083" s="18"/>
      <c r="N1083" s="17"/>
    </row>
    <row r="1084" spans="1:14" s="16" customFormat="1" ht="18.75" customHeight="1" x14ac:dyDescent="0.25">
      <c r="A1084" s="18"/>
      <c r="B1084" s="19"/>
      <c r="C1084" s="20"/>
      <c r="D1084" s="18"/>
      <c r="E1084" s="18"/>
      <c r="F1084" s="18"/>
      <c r="G1084" s="18"/>
      <c r="H1084" s="18"/>
      <c r="I1084" s="18"/>
      <c r="J1084" s="18"/>
      <c r="K1084" s="18"/>
      <c r="N1084" s="17"/>
    </row>
    <row r="1085" spans="1:14" s="16" customFormat="1" ht="18.75" customHeight="1" x14ac:dyDescent="0.25">
      <c r="A1085" s="18"/>
      <c r="B1085" s="19"/>
      <c r="C1085" s="20"/>
      <c r="D1085" s="18"/>
      <c r="E1085" s="18"/>
      <c r="F1085" s="18"/>
      <c r="G1085" s="18"/>
      <c r="H1085" s="18"/>
      <c r="I1085" s="18"/>
      <c r="J1085" s="18"/>
      <c r="K1085" s="18"/>
      <c r="N1085" s="17"/>
    </row>
    <row r="1086" spans="1:14" s="16" customFormat="1" ht="18.75" customHeight="1" x14ac:dyDescent="0.25">
      <c r="A1086" s="18"/>
      <c r="B1086" s="19"/>
      <c r="C1086" s="20"/>
      <c r="D1086" s="18"/>
      <c r="E1086" s="18"/>
      <c r="F1086" s="18"/>
      <c r="G1086" s="18"/>
      <c r="H1086" s="18"/>
      <c r="I1086" s="18"/>
      <c r="J1086" s="18"/>
      <c r="K1086" s="18"/>
      <c r="N1086" s="17"/>
    </row>
    <row r="1087" spans="1:14" s="16" customFormat="1" ht="18.75" customHeight="1" x14ac:dyDescent="0.25">
      <c r="A1087" s="18"/>
      <c r="B1087" s="19"/>
      <c r="C1087" s="20"/>
      <c r="D1087" s="18"/>
      <c r="E1087" s="18"/>
      <c r="F1087" s="18"/>
      <c r="G1087" s="18"/>
      <c r="H1087" s="18"/>
      <c r="I1087" s="18"/>
      <c r="J1087" s="18"/>
      <c r="K1087" s="18"/>
      <c r="N1087" s="17"/>
    </row>
    <row r="1088" spans="1:14" s="16" customFormat="1" ht="18.75" customHeight="1" x14ac:dyDescent="0.25">
      <c r="A1088" s="18"/>
      <c r="B1088" s="19"/>
      <c r="C1088" s="20"/>
      <c r="D1088" s="18"/>
      <c r="E1088" s="18"/>
      <c r="F1088" s="18"/>
      <c r="G1088" s="18"/>
      <c r="H1088" s="18"/>
      <c r="I1088" s="18"/>
      <c r="J1088" s="18"/>
      <c r="K1088" s="18"/>
      <c r="N1088" s="17"/>
    </row>
    <row r="1089" spans="1:14" s="16" customFormat="1" ht="18.75" customHeight="1" x14ac:dyDescent="0.25">
      <c r="A1089" s="18"/>
      <c r="B1089" s="19"/>
      <c r="C1089" s="20"/>
      <c r="D1089" s="18"/>
      <c r="E1089" s="18"/>
      <c r="F1089" s="18"/>
      <c r="G1089" s="18"/>
      <c r="H1089" s="18"/>
      <c r="I1089" s="18"/>
      <c r="J1089" s="18"/>
      <c r="K1089" s="18"/>
      <c r="N1089" s="17"/>
    </row>
    <row r="1090" spans="1:14" s="16" customFormat="1" ht="18.75" customHeight="1" x14ac:dyDescent="0.25">
      <c r="A1090" s="18"/>
      <c r="B1090" s="19"/>
      <c r="C1090" s="20"/>
      <c r="D1090" s="18"/>
      <c r="E1090" s="18"/>
      <c r="F1090" s="18"/>
      <c r="G1090" s="18"/>
      <c r="H1090" s="18"/>
      <c r="I1090" s="18"/>
      <c r="J1090" s="18"/>
      <c r="K1090" s="18"/>
      <c r="N1090" s="17"/>
    </row>
    <row r="1091" spans="1:14" s="16" customFormat="1" ht="18.75" customHeight="1" x14ac:dyDescent="0.25">
      <c r="A1091" s="18"/>
      <c r="B1091" s="19"/>
      <c r="C1091" s="20"/>
      <c r="D1091" s="18"/>
      <c r="E1091" s="18"/>
      <c r="F1091" s="18"/>
      <c r="G1091" s="18"/>
      <c r="H1091" s="18"/>
      <c r="I1091" s="18"/>
      <c r="J1091" s="18"/>
      <c r="K1091" s="18"/>
      <c r="N1091" s="17"/>
    </row>
    <row r="1092" spans="1:14" s="16" customFormat="1" ht="18.75" customHeight="1" x14ac:dyDescent="0.25">
      <c r="A1092" s="18"/>
      <c r="B1092" s="19"/>
      <c r="C1092" s="20"/>
      <c r="D1092" s="18"/>
      <c r="E1092" s="18"/>
      <c r="F1092" s="18"/>
      <c r="G1092" s="18"/>
      <c r="H1092" s="18"/>
      <c r="I1092" s="18"/>
      <c r="J1092" s="18"/>
      <c r="K1092" s="18"/>
      <c r="N1092" s="17"/>
    </row>
    <row r="1093" spans="1:14" s="16" customFormat="1" ht="18.75" customHeight="1" x14ac:dyDescent="0.25">
      <c r="A1093" s="18"/>
      <c r="B1093" s="19"/>
      <c r="C1093" s="20"/>
      <c r="D1093" s="18"/>
      <c r="E1093" s="18"/>
      <c r="F1093" s="18"/>
      <c r="G1093" s="18"/>
      <c r="H1093" s="18"/>
      <c r="I1093" s="18"/>
      <c r="J1093" s="18"/>
      <c r="K1093" s="18"/>
      <c r="N1093" s="17"/>
    </row>
    <row r="1094" spans="1:14" s="16" customFormat="1" ht="18.75" customHeight="1" x14ac:dyDescent="0.25">
      <c r="A1094" s="18"/>
      <c r="B1094" s="19"/>
      <c r="C1094" s="20"/>
      <c r="D1094" s="18"/>
      <c r="E1094" s="18"/>
      <c r="F1094" s="18"/>
      <c r="G1094" s="18"/>
      <c r="H1094" s="18"/>
      <c r="I1094" s="18"/>
      <c r="J1094" s="18"/>
      <c r="K1094" s="18"/>
      <c r="N1094" s="17"/>
    </row>
    <row r="1095" spans="1:14" s="16" customFormat="1" ht="18.75" customHeight="1" x14ac:dyDescent="0.25">
      <c r="A1095" s="18"/>
      <c r="B1095" s="19"/>
      <c r="C1095" s="20"/>
      <c r="D1095" s="18"/>
      <c r="E1095" s="18"/>
      <c r="F1095" s="18"/>
      <c r="G1095" s="18"/>
      <c r="H1095" s="18"/>
      <c r="I1095" s="18"/>
      <c r="J1095" s="18"/>
      <c r="K1095" s="18"/>
      <c r="N1095" s="17"/>
    </row>
    <row r="1096" spans="1:14" s="16" customFormat="1" ht="18.75" customHeight="1" x14ac:dyDescent="0.25">
      <c r="A1096" s="18"/>
      <c r="B1096" s="19"/>
      <c r="C1096" s="20"/>
      <c r="D1096" s="18"/>
      <c r="E1096" s="18"/>
      <c r="F1096" s="18"/>
      <c r="G1096" s="18"/>
      <c r="H1096" s="18"/>
      <c r="I1096" s="18"/>
      <c r="J1096" s="18"/>
      <c r="K1096" s="18"/>
      <c r="N1096" s="17"/>
    </row>
    <row r="1097" spans="1:14" s="16" customFormat="1" ht="18.75" customHeight="1" x14ac:dyDescent="0.25">
      <c r="A1097" s="18"/>
      <c r="B1097" s="19"/>
      <c r="C1097" s="20"/>
      <c r="D1097" s="18"/>
      <c r="E1097" s="18"/>
      <c r="F1097" s="18"/>
      <c r="G1097" s="18"/>
      <c r="H1097" s="18"/>
      <c r="I1097" s="18"/>
      <c r="J1097" s="18"/>
      <c r="K1097" s="18"/>
      <c r="N1097" s="17"/>
    </row>
    <row r="1098" spans="1:14" s="16" customFormat="1" ht="18.75" customHeight="1" x14ac:dyDescent="0.25">
      <c r="A1098" s="18"/>
      <c r="B1098" s="19"/>
      <c r="C1098" s="20"/>
      <c r="D1098" s="18"/>
      <c r="E1098" s="18"/>
      <c r="F1098" s="18"/>
      <c r="G1098" s="18"/>
      <c r="H1098" s="18"/>
      <c r="I1098" s="18"/>
      <c r="J1098" s="18"/>
      <c r="K1098" s="18"/>
      <c r="N1098" s="17"/>
    </row>
    <row r="1099" spans="1:14" s="16" customFormat="1" ht="18.75" customHeight="1" x14ac:dyDescent="0.25">
      <c r="A1099" s="18"/>
      <c r="B1099" s="19"/>
      <c r="C1099" s="20"/>
      <c r="D1099" s="18"/>
      <c r="E1099" s="18"/>
      <c r="F1099" s="18"/>
      <c r="G1099" s="18"/>
      <c r="H1099" s="18"/>
      <c r="I1099" s="18"/>
      <c r="J1099" s="18"/>
      <c r="K1099" s="18"/>
      <c r="N1099" s="17"/>
    </row>
    <row r="1100" spans="1:14" s="16" customFormat="1" ht="18.75" customHeight="1" x14ac:dyDescent="0.25">
      <c r="A1100" s="18"/>
      <c r="B1100" s="19"/>
      <c r="C1100" s="20"/>
      <c r="D1100" s="18"/>
      <c r="E1100" s="18"/>
      <c r="F1100" s="18"/>
      <c r="G1100" s="18"/>
      <c r="H1100" s="18"/>
      <c r="I1100" s="18"/>
      <c r="J1100" s="18"/>
      <c r="K1100" s="18"/>
      <c r="N1100" s="17"/>
    </row>
    <row r="1101" spans="1:14" s="16" customFormat="1" ht="18.75" customHeight="1" x14ac:dyDescent="0.25">
      <c r="A1101" s="18"/>
      <c r="B1101" s="19"/>
      <c r="C1101" s="20"/>
      <c r="D1101" s="18"/>
      <c r="E1101" s="18"/>
      <c r="F1101" s="18"/>
      <c r="G1101" s="18"/>
      <c r="H1101" s="18"/>
      <c r="I1101" s="18"/>
      <c r="J1101" s="18"/>
      <c r="K1101" s="18"/>
      <c r="N1101" s="17"/>
    </row>
    <row r="1102" spans="1:14" s="16" customFormat="1" ht="18.75" customHeight="1" x14ac:dyDescent="0.25">
      <c r="A1102" s="18"/>
      <c r="B1102" s="19"/>
      <c r="C1102" s="20"/>
      <c r="D1102" s="18"/>
      <c r="E1102" s="18"/>
      <c r="F1102" s="18"/>
      <c r="G1102" s="18"/>
      <c r="H1102" s="18"/>
      <c r="I1102" s="18"/>
      <c r="J1102" s="18"/>
      <c r="K1102" s="18"/>
      <c r="N1102" s="17"/>
    </row>
    <row r="1103" spans="1:14" s="16" customFormat="1" ht="18.75" customHeight="1" x14ac:dyDescent="0.25">
      <c r="A1103" s="18"/>
      <c r="B1103" s="19"/>
      <c r="C1103" s="20"/>
      <c r="D1103" s="18"/>
      <c r="E1103" s="18"/>
      <c r="F1103" s="18"/>
      <c r="G1103" s="18"/>
      <c r="H1103" s="18"/>
      <c r="I1103" s="18"/>
      <c r="J1103" s="18"/>
      <c r="K1103" s="18"/>
      <c r="N1103" s="17"/>
    </row>
    <row r="1104" spans="1:14" s="16" customFormat="1" ht="18.75" customHeight="1" x14ac:dyDescent="0.25">
      <c r="A1104" s="18"/>
      <c r="B1104" s="19"/>
      <c r="C1104" s="20"/>
      <c r="D1104" s="18"/>
      <c r="E1104" s="18"/>
      <c r="F1104" s="18"/>
      <c r="G1104" s="18"/>
      <c r="H1104" s="18"/>
      <c r="I1104" s="18"/>
      <c r="J1104" s="18"/>
      <c r="K1104" s="18"/>
      <c r="N1104" s="17"/>
    </row>
    <row r="1105" spans="1:14" s="16" customFormat="1" ht="18.75" customHeight="1" x14ac:dyDescent="0.25">
      <c r="A1105" s="18"/>
      <c r="B1105" s="19"/>
      <c r="C1105" s="20"/>
      <c r="D1105" s="18"/>
      <c r="E1105" s="18"/>
      <c r="F1105" s="18"/>
      <c r="G1105" s="18"/>
      <c r="H1105" s="18"/>
      <c r="I1105" s="18"/>
      <c r="J1105" s="18"/>
      <c r="K1105" s="18"/>
      <c r="N1105" s="17"/>
    </row>
    <row r="1106" spans="1:14" s="16" customFormat="1" ht="18.75" customHeight="1" x14ac:dyDescent="0.25">
      <c r="A1106" s="18"/>
      <c r="B1106" s="19"/>
      <c r="C1106" s="20"/>
      <c r="D1106" s="18"/>
      <c r="E1106" s="18"/>
      <c r="F1106" s="18"/>
      <c r="G1106" s="18"/>
      <c r="H1106" s="18"/>
      <c r="I1106" s="18"/>
      <c r="J1106" s="18"/>
      <c r="K1106" s="18"/>
      <c r="N1106" s="17"/>
    </row>
    <row r="1107" spans="1:14" s="16" customFormat="1" ht="18.75" customHeight="1" x14ac:dyDescent="0.25">
      <c r="A1107" s="18"/>
      <c r="B1107" s="19"/>
      <c r="C1107" s="20"/>
      <c r="D1107" s="18"/>
      <c r="E1107" s="18"/>
      <c r="F1107" s="18"/>
      <c r="G1107" s="18"/>
      <c r="H1107" s="18"/>
      <c r="I1107" s="18"/>
      <c r="J1107" s="18"/>
      <c r="K1107" s="18"/>
      <c r="N1107" s="17"/>
    </row>
    <row r="1108" spans="1:14" s="16" customFormat="1" ht="18.75" customHeight="1" x14ac:dyDescent="0.25">
      <c r="A1108" s="18"/>
      <c r="B1108" s="19"/>
      <c r="C1108" s="20"/>
      <c r="D1108" s="18"/>
      <c r="E1108" s="18"/>
      <c r="F1108" s="18"/>
      <c r="G1108" s="18"/>
      <c r="H1108" s="18"/>
      <c r="I1108" s="18"/>
      <c r="J1108" s="18"/>
      <c r="K1108" s="18"/>
      <c r="N1108" s="17"/>
    </row>
    <row r="1109" spans="1:14" s="16" customFormat="1" ht="18.75" customHeight="1" x14ac:dyDescent="0.25">
      <c r="A1109" s="18"/>
      <c r="B1109" s="19"/>
      <c r="C1109" s="20"/>
      <c r="D1109" s="18"/>
      <c r="E1109" s="18"/>
      <c r="F1109" s="18"/>
      <c r="G1109" s="18"/>
      <c r="H1109" s="18"/>
      <c r="I1109" s="18"/>
      <c r="J1109" s="18"/>
      <c r="K1109" s="18"/>
      <c r="N1109" s="17"/>
    </row>
    <row r="1110" spans="1:14" s="16" customFormat="1" ht="18.75" customHeight="1" x14ac:dyDescent="0.25">
      <c r="A1110" s="18"/>
      <c r="B1110" s="19"/>
      <c r="C1110" s="20"/>
      <c r="D1110" s="18"/>
      <c r="E1110" s="18"/>
      <c r="F1110" s="18"/>
      <c r="G1110" s="18"/>
      <c r="H1110" s="18"/>
      <c r="I1110" s="18"/>
      <c r="J1110" s="18"/>
      <c r="K1110" s="18"/>
      <c r="N1110" s="17"/>
    </row>
    <row r="1111" spans="1:14" s="16" customFormat="1" ht="18.75" customHeight="1" x14ac:dyDescent="0.25">
      <c r="A1111" s="18"/>
      <c r="B1111" s="19"/>
      <c r="C1111" s="20"/>
      <c r="D1111" s="18"/>
      <c r="E1111" s="18"/>
      <c r="F1111" s="18"/>
      <c r="G1111" s="18"/>
      <c r="H1111" s="18"/>
      <c r="I1111" s="18"/>
      <c r="J1111" s="18"/>
      <c r="K1111" s="18"/>
      <c r="N1111" s="17"/>
    </row>
    <row r="1112" spans="1:14" s="16" customFormat="1" ht="18.75" customHeight="1" x14ac:dyDescent="0.25">
      <c r="A1112" s="18"/>
      <c r="B1112" s="19"/>
      <c r="C1112" s="20"/>
      <c r="D1112" s="18"/>
      <c r="E1112" s="18"/>
      <c r="F1112" s="18"/>
      <c r="G1112" s="18"/>
      <c r="H1112" s="18"/>
      <c r="I1112" s="18"/>
      <c r="J1112" s="18"/>
      <c r="K1112" s="18"/>
      <c r="N1112" s="17"/>
    </row>
    <row r="1113" spans="1:14" s="16" customFormat="1" ht="18.75" customHeight="1" x14ac:dyDescent="0.25">
      <c r="A1113" s="18"/>
      <c r="B1113" s="19"/>
      <c r="C1113" s="20"/>
      <c r="D1113" s="18"/>
      <c r="E1113" s="18"/>
      <c r="F1113" s="18"/>
      <c r="G1113" s="18"/>
      <c r="H1113" s="18"/>
      <c r="I1113" s="18"/>
      <c r="J1113" s="18"/>
      <c r="K1113" s="18"/>
      <c r="N1113" s="17"/>
    </row>
    <row r="1114" spans="1:14" s="16" customFormat="1" ht="18.75" customHeight="1" x14ac:dyDescent="0.25">
      <c r="A1114" s="18"/>
      <c r="B1114" s="19"/>
      <c r="C1114" s="20"/>
      <c r="D1114" s="18"/>
      <c r="E1114" s="18"/>
      <c r="F1114" s="18"/>
      <c r="G1114" s="18"/>
      <c r="H1114" s="18"/>
      <c r="I1114" s="18"/>
      <c r="J1114" s="18"/>
      <c r="K1114" s="18"/>
      <c r="N1114" s="17"/>
    </row>
    <row r="1115" spans="1:14" s="16" customFormat="1" ht="18.75" customHeight="1" x14ac:dyDescent="0.25">
      <c r="A1115" s="18"/>
      <c r="B1115" s="19"/>
      <c r="C1115" s="20"/>
      <c r="D1115" s="18"/>
      <c r="E1115" s="18"/>
      <c r="F1115" s="18"/>
      <c r="G1115" s="18"/>
      <c r="H1115" s="18"/>
      <c r="I1115" s="18"/>
      <c r="J1115" s="18"/>
      <c r="K1115" s="18"/>
      <c r="N1115" s="17"/>
    </row>
    <row r="1116" spans="1:14" s="16" customFormat="1" ht="18.75" customHeight="1" x14ac:dyDescent="0.25">
      <c r="A1116" s="18"/>
      <c r="B1116" s="19"/>
      <c r="C1116" s="20"/>
      <c r="D1116" s="18"/>
      <c r="E1116" s="18"/>
      <c r="F1116" s="18"/>
      <c r="G1116" s="18"/>
      <c r="H1116" s="18"/>
      <c r="I1116" s="18"/>
      <c r="J1116" s="18"/>
      <c r="K1116" s="18"/>
      <c r="N1116" s="17"/>
    </row>
    <row r="1117" spans="1:14" s="16" customFormat="1" ht="18.75" customHeight="1" x14ac:dyDescent="0.25">
      <c r="A1117" s="18"/>
      <c r="B1117" s="19"/>
      <c r="C1117" s="20"/>
      <c r="D1117" s="18"/>
      <c r="E1117" s="18"/>
      <c r="F1117" s="18"/>
      <c r="G1117" s="18"/>
      <c r="H1117" s="18"/>
      <c r="I1117" s="18"/>
      <c r="J1117" s="18"/>
      <c r="K1117" s="18"/>
      <c r="N1117" s="17"/>
    </row>
    <row r="1118" spans="1:14" s="16" customFormat="1" ht="18.75" customHeight="1" x14ac:dyDescent="0.25">
      <c r="A1118" s="18"/>
      <c r="B1118" s="19"/>
      <c r="C1118" s="20"/>
      <c r="D1118" s="18"/>
      <c r="E1118" s="18"/>
      <c r="F1118" s="18"/>
      <c r="G1118" s="18"/>
      <c r="H1118" s="18"/>
      <c r="I1118" s="18"/>
      <c r="J1118" s="18"/>
      <c r="K1118" s="18"/>
      <c r="N1118" s="17"/>
    </row>
    <row r="1119" spans="1:14" s="16" customFormat="1" ht="18.75" customHeight="1" x14ac:dyDescent="0.25">
      <c r="A1119" s="18"/>
      <c r="B1119" s="19"/>
      <c r="C1119" s="20"/>
      <c r="D1119" s="18"/>
      <c r="E1119" s="18"/>
      <c r="F1119" s="18"/>
      <c r="G1119" s="18"/>
      <c r="H1119" s="18"/>
      <c r="I1119" s="18"/>
      <c r="J1119" s="18"/>
      <c r="K1119" s="18"/>
      <c r="N1119" s="17"/>
    </row>
    <row r="1120" spans="1:14" s="16" customFormat="1" ht="18.75" customHeight="1" x14ac:dyDescent="0.25">
      <c r="A1120" s="18"/>
      <c r="B1120" s="19"/>
      <c r="C1120" s="20"/>
      <c r="D1120" s="18"/>
      <c r="E1120" s="18"/>
      <c r="F1120" s="18"/>
      <c r="G1120" s="18"/>
      <c r="H1120" s="18"/>
      <c r="I1120" s="18"/>
      <c r="J1120" s="18"/>
      <c r="K1120" s="18"/>
      <c r="N1120" s="17"/>
    </row>
    <row r="1121" spans="1:14" s="16" customFormat="1" ht="18.75" customHeight="1" x14ac:dyDescent="0.25">
      <c r="A1121" s="18"/>
      <c r="B1121" s="19"/>
      <c r="C1121" s="20"/>
      <c r="D1121" s="18"/>
      <c r="E1121" s="18"/>
      <c r="F1121" s="18"/>
      <c r="G1121" s="18"/>
      <c r="H1121" s="18"/>
      <c r="I1121" s="18"/>
      <c r="J1121" s="18"/>
      <c r="K1121" s="18"/>
      <c r="N1121" s="17"/>
    </row>
    <row r="1122" spans="1:14" s="16" customFormat="1" ht="18.75" customHeight="1" x14ac:dyDescent="0.25">
      <c r="A1122" s="18"/>
      <c r="B1122" s="19"/>
      <c r="C1122" s="20"/>
      <c r="D1122" s="18"/>
      <c r="E1122" s="18"/>
      <c r="F1122" s="18"/>
      <c r="G1122" s="18"/>
      <c r="H1122" s="18"/>
      <c r="I1122" s="18"/>
      <c r="J1122" s="18"/>
      <c r="K1122" s="18"/>
      <c r="N1122" s="17"/>
    </row>
    <row r="1123" spans="1:14" s="16" customFormat="1" ht="18.75" customHeight="1" x14ac:dyDescent="0.25">
      <c r="A1123" s="18"/>
      <c r="B1123" s="19"/>
      <c r="C1123" s="20"/>
      <c r="D1123" s="18"/>
      <c r="E1123" s="18"/>
      <c r="F1123" s="18"/>
      <c r="G1123" s="18"/>
      <c r="H1123" s="18"/>
      <c r="I1123" s="18"/>
      <c r="J1123" s="18"/>
      <c r="K1123" s="18"/>
      <c r="N1123" s="17"/>
    </row>
    <row r="1124" spans="1:14" s="16" customFormat="1" ht="18.75" customHeight="1" x14ac:dyDescent="0.25">
      <c r="A1124" s="18"/>
      <c r="B1124" s="19"/>
      <c r="C1124" s="20"/>
      <c r="D1124" s="18"/>
      <c r="E1124" s="18"/>
      <c r="F1124" s="18"/>
      <c r="G1124" s="18"/>
      <c r="H1124" s="18"/>
      <c r="I1124" s="18"/>
      <c r="J1124" s="18"/>
      <c r="K1124" s="18"/>
      <c r="N1124" s="17"/>
    </row>
    <row r="1125" spans="1:14" s="16" customFormat="1" ht="18.75" customHeight="1" x14ac:dyDescent="0.25">
      <c r="A1125" s="18"/>
      <c r="B1125" s="19"/>
      <c r="C1125" s="20"/>
      <c r="D1125" s="18"/>
      <c r="E1125" s="18"/>
      <c r="F1125" s="18"/>
      <c r="G1125" s="18"/>
      <c r="H1125" s="18"/>
      <c r="I1125" s="18"/>
      <c r="J1125" s="18"/>
      <c r="K1125" s="18"/>
      <c r="N1125" s="17"/>
    </row>
    <row r="1126" spans="1:14" s="16" customFormat="1" ht="18.75" customHeight="1" x14ac:dyDescent="0.25">
      <c r="A1126" s="18"/>
      <c r="B1126" s="19"/>
      <c r="C1126" s="20"/>
      <c r="D1126" s="18"/>
      <c r="E1126" s="18"/>
      <c r="F1126" s="18"/>
      <c r="G1126" s="18"/>
      <c r="H1126" s="18"/>
      <c r="I1126" s="18"/>
      <c r="J1126" s="18"/>
      <c r="K1126" s="18"/>
      <c r="N1126" s="17"/>
    </row>
    <row r="1127" spans="1:14" s="16" customFormat="1" ht="18.75" customHeight="1" x14ac:dyDescent="0.25">
      <c r="A1127" s="18"/>
      <c r="B1127" s="19"/>
      <c r="C1127" s="20"/>
      <c r="D1127" s="18"/>
      <c r="E1127" s="18"/>
      <c r="F1127" s="18"/>
      <c r="G1127" s="18"/>
      <c r="H1127" s="18"/>
      <c r="I1127" s="18"/>
      <c r="J1127" s="18"/>
      <c r="K1127" s="18"/>
      <c r="N1127" s="17"/>
    </row>
    <row r="1128" spans="1:14" s="16" customFormat="1" ht="18.75" customHeight="1" x14ac:dyDescent="0.25">
      <c r="A1128" s="18"/>
      <c r="B1128" s="19"/>
      <c r="C1128" s="20"/>
      <c r="D1128" s="18"/>
      <c r="E1128" s="18"/>
      <c r="F1128" s="18"/>
      <c r="G1128" s="18"/>
      <c r="H1128" s="18"/>
      <c r="I1128" s="18"/>
      <c r="J1128" s="18"/>
      <c r="K1128" s="18"/>
      <c r="N1128" s="17"/>
    </row>
    <row r="1129" spans="1:14" s="16" customFormat="1" ht="18.75" customHeight="1" x14ac:dyDescent="0.25">
      <c r="A1129" s="18"/>
      <c r="B1129" s="19"/>
      <c r="C1129" s="20"/>
      <c r="D1129" s="18"/>
      <c r="E1129" s="18"/>
      <c r="F1129" s="18"/>
      <c r="G1129" s="18"/>
      <c r="H1129" s="18"/>
      <c r="I1129" s="18"/>
      <c r="J1129" s="18"/>
      <c r="K1129" s="18"/>
      <c r="N1129" s="17"/>
    </row>
    <row r="1130" spans="1:14" s="16" customFormat="1" ht="18.75" customHeight="1" x14ac:dyDescent="0.25">
      <c r="A1130" s="18"/>
      <c r="B1130" s="19"/>
      <c r="C1130" s="20"/>
      <c r="D1130" s="18"/>
      <c r="E1130" s="18"/>
      <c r="F1130" s="18"/>
      <c r="G1130" s="18"/>
      <c r="H1130" s="18"/>
      <c r="I1130" s="18"/>
      <c r="J1130" s="18"/>
      <c r="K1130" s="18"/>
      <c r="N1130" s="17"/>
    </row>
    <row r="1131" spans="1:14" s="16" customFormat="1" ht="18.75" customHeight="1" x14ac:dyDescent="0.25">
      <c r="A1131" s="18"/>
      <c r="B1131" s="19"/>
      <c r="C1131" s="20"/>
      <c r="D1131" s="18"/>
      <c r="E1131" s="18"/>
      <c r="F1131" s="18"/>
      <c r="G1131" s="18"/>
      <c r="H1131" s="18"/>
      <c r="I1131" s="18"/>
      <c r="J1131" s="18"/>
      <c r="K1131" s="18"/>
      <c r="N1131" s="17"/>
    </row>
    <row r="1132" spans="1:14" s="16" customFormat="1" ht="18.75" customHeight="1" x14ac:dyDescent="0.25">
      <c r="A1132" s="18"/>
      <c r="B1132" s="19"/>
      <c r="C1132" s="20"/>
      <c r="D1132" s="18"/>
      <c r="E1132" s="18"/>
      <c r="F1132" s="18"/>
      <c r="G1132" s="18"/>
      <c r="H1132" s="18"/>
      <c r="I1132" s="18"/>
      <c r="J1132" s="18"/>
      <c r="K1132" s="18"/>
      <c r="N1132" s="17"/>
    </row>
    <row r="1133" spans="1:14" s="16" customFormat="1" ht="18.75" customHeight="1" x14ac:dyDescent="0.25">
      <c r="A1133" s="18"/>
      <c r="B1133" s="19"/>
      <c r="C1133" s="20"/>
      <c r="D1133" s="18"/>
      <c r="E1133" s="18"/>
      <c r="F1133" s="18"/>
      <c r="G1133" s="18"/>
      <c r="H1133" s="18"/>
      <c r="I1133" s="18"/>
      <c r="J1133" s="18"/>
      <c r="K1133" s="18"/>
      <c r="N1133" s="17"/>
    </row>
    <row r="1134" spans="1:14" s="16" customFormat="1" ht="18.75" customHeight="1" x14ac:dyDescent="0.25">
      <c r="A1134" s="18"/>
      <c r="B1134" s="19"/>
      <c r="C1134" s="20"/>
      <c r="D1134" s="18"/>
      <c r="E1134" s="18"/>
      <c r="F1134" s="18"/>
      <c r="G1134" s="18"/>
      <c r="H1134" s="18"/>
      <c r="I1134" s="18"/>
      <c r="J1134" s="18"/>
      <c r="K1134" s="18"/>
      <c r="N1134" s="17"/>
    </row>
    <row r="1135" spans="1:14" s="16" customFormat="1" ht="18.75" customHeight="1" x14ac:dyDescent="0.25">
      <c r="A1135" s="18"/>
      <c r="B1135" s="19"/>
      <c r="C1135" s="20"/>
      <c r="D1135" s="18"/>
      <c r="E1135" s="18"/>
      <c r="F1135" s="18"/>
      <c r="G1135" s="18"/>
      <c r="H1135" s="18"/>
      <c r="I1135" s="18"/>
      <c r="J1135" s="18"/>
      <c r="K1135" s="18"/>
      <c r="N1135" s="17"/>
    </row>
    <row r="1136" spans="1:14" s="16" customFormat="1" ht="18.75" customHeight="1" x14ac:dyDescent="0.25">
      <c r="A1136" s="18"/>
      <c r="B1136" s="19"/>
      <c r="C1136" s="20"/>
      <c r="D1136" s="18"/>
      <c r="E1136" s="18"/>
      <c r="F1136" s="18"/>
      <c r="G1136" s="18"/>
      <c r="H1136" s="18"/>
      <c r="I1136" s="18"/>
      <c r="J1136" s="18"/>
      <c r="K1136" s="18"/>
      <c r="N1136" s="17"/>
    </row>
    <row r="1137" spans="1:14" s="16" customFormat="1" ht="18.75" customHeight="1" x14ac:dyDescent="0.25">
      <c r="A1137" s="18"/>
      <c r="B1137" s="19"/>
      <c r="C1137" s="20"/>
      <c r="D1137" s="18"/>
      <c r="E1137" s="18"/>
      <c r="F1137" s="18"/>
      <c r="G1137" s="18"/>
      <c r="H1137" s="18"/>
      <c r="I1137" s="18"/>
      <c r="J1137" s="18"/>
      <c r="K1137" s="18"/>
      <c r="N1137" s="17"/>
    </row>
    <row r="1138" spans="1:14" s="16" customFormat="1" ht="18.75" customHeight="1" x14ac:dyDescent="0.25">
      <c r="A1138" s="18"/>
      <c r="B1138" s="19"/>
      <c r="C1138" s="20"/>
      <c r="D1138" s="18"/>
      <c r="E1138" s="18"/>
      <c r="F1138" s="18"/>
      <c r="G1138" s="18"/>
      <c r="H1138" s="18"/>
      <c r="I1138" s="18"/>
      <c r="J1138" s="18"/>
      <c r="K1138" s="18"/>
      <c r="N1138" s="17"/>
    </row>
    <row r="1139" spans="1:14" s="16" customFormat="1" ht="18.75" customHeight="1" x14ac:dyDescent="0.25">
      <c r="A1139" s="18"/>
      <c r="B1139" s="19"/>
      <c r="C1139" s="20"/>
      <c r="D1139" s="18"/>
      <c r="E1139" s="18"/>
      <c r="F1139" s="18"/>
      <c r="G1139" s="18"/>
      <c r="H1139" s="18"/>
      <c r="I1139" s="18"/>
      <c r="J1139" s="18"/>
      <c r="K1139" s="18"/>
      <c r="N1139" s="17"/>
    </row>
    <row r="1140" spans="1:14" s="16" customFormat="1" ht="18.75" customHeight="1" x14ac:dyDescent="0.25">
      <c r="A1140" s="18"/>
      <c r="B1140" s="19"/>
      <c r="C1140" s="20"/>
      <c r="D1140" s="18"/>
      <c r="E1140" s="18"/>
      <c r="F1140" s="18"/>
      <c r="G1140" s="18"/>
      <c r="H1140" s="18"/>
      <c r="I1140" s="18"/>
      <c r="J1140" s="18"/>
      <c r="K1140" s="18"/>
      <c r="N1140" s="17"/>
    </row>
    <row r="1141" spans="1:14" s="16" customFormat="1" ht="18.75" customHeight="1" x14ac:dyDescent="0.25">
      <c r="A1141" s="18"/>
      <c r="B1141" s="19"/>
      <c r="C1141" s="20"/>
      <c r="D1141" s="18"/>
      <c r="E1141" s="18"/>
      <c r="F1141" s="18"/>
      <c r="G1141" s="18"/>
      <c r="H1141" s="18"/>
      <c r="I1141" s="18"/>
      <c r="J1141" s="18"/>
      <c r="K1141" s="18"/>
      <c r="N1141" s="17"/>
    </row>
    <row r="1142" spans="1:14" s="16" customFormat="1" ht="18.75" customHeight="1" x14ac:dyDescent="0.25">
      <c r="A1142" s="18"/>
      <c r="B1142" s="19"/>
      <c r="C1142" s="20"/>
      <c r="D1142" s="18"/>
      <c r="E1142" s="18"/>
      <c r="F1142" s="18"/>
      <c r="G1142" s="18"/>
      <c r="H1142" s="18"/>
      <c r="I1142" s="18"/>
      <c r="J1142" s="18"/>
      <c r="K1142" s="18"/>
      <c r="N1142" s="17"/>
    </row>
    <row r="1143" spans="1:14" s="16" customFormat="1" ht="18.75" customHeight="1" x14ac:dyDescent="0.25">
      <c r="A1143" s="18"/>
      <c r="B1143" s="19"/>
      <c r="C1143" s="20"/>
      <c r="D1143" s="18"/>
      <c r="E1143" s="18"/>
      <c r="F1143" s="18"/>
      <c r="G1143" s="18"/>
      <c r="H1143" s="18"/>
      <c r="I1143" s="18"/>
      <c r="J1143" s="18"/>
      <c r="K1143" s="18"/>
      <c r="N1143" s="17"/>
    </row>
    <row r="1144" spans="1:14" s="16" customFormat="1" ht="18.75" customHeight="1" x14ac:dyDescent="0.25">
      <c r="A1144" s="18"/>
      <c r="B1144" s="19"/>
      <c r="C1144" s="20"/>
      <c r="D1144" s="18"/>
      <c r="E1144" s="18"/>
      <c r="F1144" s="18"/>
      <c r="G1144" s="18"/>
      <c r="H1144" s="18"/>
      <c r="I1144" s="18"/>
      <c r="J1144" s="18"/>
      <c r="K1144" s="18"/>
      <c r="N1144" s="17"/>
    </row>
    <row r="1145" spans="1:14" s="16" customFormat="1" ht="18.75" customHeight="1" x14ac:dyDescent="0.25">
      <c r="A1145" s="18"/>
      <c r="B1145" s="19"/>
      <c r="C1145" s="20"/>
      <c r="D1145" s="18"/>
      <c r="E1145" s="18"/>
      <c r="F1145" s="18"/>
      <c r="G1145" s="18"/>
      <c r="H1145" s="18"/>
      <c r="I1145" s="18"/>
      <c r="J1145" s="18"/>
      <c r="K1145" s="18"/>
      <c r="N1145" s="17"/>
    </row>
    <row r="1146" spans="1:14" s="16" customFormat="1" ht="18.75" customHeight="1" x14ac:dyDescent="0.25">
      <c r="A1146" s="18"/>
      <c r="B1146" s="19"/>
      <c r="C1146" s="20"/>
      <c r="D1146" s="18"/>
      <c r="E1146" s="18"/>
      <c r="F1146" s="18"/>
      <c r="G1146" s="18"/>
      <c r="H1146" s="18"/>
      <c r="I1146" s="18"/>
      <c r="J1146" s="18"/>
      <c r="K1146" s="18"/>
      <c r="N1146" s="17"/>
    </row>
    <row r="1147" spans="1:14" s="16" customFormat="1" ht="17.25" customHeight="1" x14ac:dyDescent="0.25">
      <c r="A1147" s="18"/>
      <c r="B1147" s="19"/>
      <c r="C1147" s="20"/>
      <c r="D1147" s="18"/>
      <c r="E1147" s="18"/>
      <c r="F1147" s="18"/>
      <c r="G1147" s="18"/>
      <c r="H1147" s="18"/>
      <c r="I1147" s="18"/>
      <c r="J1147" s="18"/>
      <c r="K1147" s="18"/>
      <c r="N1147" s="17"/>
    </row>
    <row r="1148" spans="1:14" s="16" customFormat="1" ht="17.25" customHeight="1" x14ac:dyDescent="0.25">
      <c r="A1148" s="18"/>
      <c r="B1148" s="19"/>
      <c r="C1148" s="20"/>
      <c r="D1148" s="18"/>
      <c r="E1148" s="18"/>
      <c r="F1148" s="18"/>
      <c r="G1148" s="18"/>
      <c r="H1148" s="18"/>
      <c r="I1148" s="18"/>
      <c r="J1148" s="18"/>
      <c r="K1148" s="18"/>
      <c r="N1148" s="17"/>
    </row>
    <row r="1149" spans="1:14" s="16" customFormat="1" ht="17.25" customHeight="1" x14ac:dyDescent="0.25">
      <c r="A1149" s="18"/>
      <c r="B1149" s="19"/>
      <c r="C1149" s="20"/>
      <c r="D1149" s="18"/>
      <c r="E1149" s="18"/>
      <c r="F1149" s="18"/>
      <c r="G1149" s="18"/>
      <c r="H1149" s="18"/>
      <c r="I1149" s="18"/>
      <c r="J1149" s="18"/>
      <c r="K1149" s="18"/>
      <c r="N1149" s="17"/>
    </row>
    <row r="1150" spans="1:14" s="16" customFormat="1" ht="17.25" customHeight="1" x14ac:dyDescent="0.25">
      <c r="A1150" s="18"/>
      <c r="B1150" s="19"/>
      <c r="C1150" s="20"/>
      <c r="D1150" s="18"/>
      <c r="E1150" s="18"/>
      <c r="F1150" s="18"/>
      <c r="G1150" s="18"/>
      <c r="H1150" s="18"/>
      <c r="I1150" s="18"/>
      <c r="J1150" s="18"/>
      <c r="K1150" s="18"/>
      <c r="N1150" s="17"/>
    </row>
    <row r="1151" spans="1:14" s="16" customFormat="1" ht="17.25" customHeight="1" x14ac:dyDescent="0.25">
      <c r="A1151" s="18"/>
      <c r="B1151" s="19"/>
      <c r="C1151" s="20"/>
      <c r="D1151" s="18"/>
      <c r="E1151" s="18"/>
      <c r="F1151" s="18"/>
      <c r="G1151" s="18"/>
      <c r="H1151" s="18"/>
      <c r="I1151" s="18"/>
      <c r="J1151" s="18"/>
      <c r="K1151" s="18"/>
      <c r="N1151" s="17"/>
    </row>
    <row r="1152" spans="1:14" s="16" customFormat="1" ht="17.25" customHeight="1" x14ac:dyDescent="0.25">
      <c r="A1152" s="18"/>
      <c r="B1152" s="19"/>
      <c r="C1152" s="20"/>
      <c r="D1152" s="18"/>
      <c r="E1152" s="18"/>
      <c r="F1152" s="18"/>
      <c r="G1152" s="18"/>
      <c r="H1152" s="18"/>
      <c r="I1152" s="18"/>
      <c r="J1152" s="18"/>
      <c r="K1152" s="18"/>
      <c r="N1152" s="17"/>
    </row>
    <row r="1153" spans="1:14" s="16" customFormat="1" ht="17.25" customHeight="1" x14ac:dyDescent="0.25">
      <c r="A1153" s="18"/>
      <c r="B1153" s="19"/>
      <c r="C1153" s="20"/>
      <c r="D1153" s="18"/>
      <c r="E1153" s="18"/>
      <c r="F1153" s="18"/>
      <c r="G1153" s="18"/>
      <c r="H1153" s="18"/>
      <c r="I1153" s="18"/>
      <c r="J1153" s="18"/>
      <c r="K1153" s="18"/>
      <c r="N1153" s="17"/>
    </row>
    <row r="1154" spans="1:14" s="16" customFormat="1" ht="17.25" customHeight="1" x14ac:dyDescent="0.25">
      <c r="A1154" s="18"/>
      <c r="B1154" s="19"/>
      <c r="C1154" s="20"/>
      <c r="D1154" s="18"/>
      <c r="E1154" s="18"/>
      <c r="F1154" s="18"/>
      <c r="G1154" s="18"/>
      <c r="H1154" s="18"/>
      <c r="I1154" s="18"/>
      <c r="J1154" s="18"/>
      <c r="K1154" s="18"/>
      <c r="N1154" s="17"/>
    </row>
    <row r="1155" spans="1:14" s="16" customFormat="1" ht="17.25" customHeight="1" x14ac:dyDescent="0.25">
      <c r="A1155" s="18"/>
      <c r="B1155" s="19"/>
      <c r="C1155" s="20"/>
      <c r="D1155" s="18"/>
      <c r="E1155" s="18"/>
      <c r="F1155" s="18"/>
      <c r="G1155" s="18"/>
      <c r="H1155" s="18"/>
      <c r="I1155" s="18"/>
      <c r="J1155" s="18"/>
      <c r="K1155" s="18"/>
      <c r="N1155" s="17"/>
    </row>
    <row r="1156" spans="1:14" s="16" customFormat="1" ht="17.25" customHeight="1" x14ac:dyDescent="0.25">
      <c r="A1156" s="18"/>
      <c r="B1156" s="19"/>
      <c r="C1156" s="20"/>
      <c r="D1156" s="18"/>
      <c r="E1156" s="18"/>
      <c r="F1156" s="18"/>
      <c r="G1156" s="18"/>
      <c r="H1156" s="18"/>
      <c r="I1156" s="18"/>
      <c r="J1156" s="18"/>
      <c r="K1156" s="18"/>
      <c r="N1156" s="17"/>
    </row>
    <row r="1157" spans="1:14" s="16" customFormat="1" ht="17.25" customHeight="1" x14ac:dyDescent="0.25">
      <c r="A1157" s="18"/>
      <c r="B1157" s="19"/>
      <c r="C1157" s="20"/>
      <c r="D1157" s="18"/>
      <c r="E1157" s="18"/>
      <c r="F1157" s="18"/>
      <c r="G1157" s="18"/>
      <c r="H1157" s="18"/>
      <c r="I1157" s="18"/>
      <c r="J1157" s="18"/>
      <c r="K1157" s="18"/>
      <c r="N1157" s="17"/>
    </row>
    <row r="1158" spans="1:14" s="16" customFormat="1" ht="17.25" customHeight="1" x14ac:dyDescent="0.25">
      <c r="A1158" s="18"/>
      <c r="B1158" s="19"/>
      <c r="C1158" s="20"/>
      <c r="D1158" s="18"/>
      <c r="E1158" s="18"/>
      <c r="F1158" s="18"/>
      <c r="G1158" s="18"/>
      <c r="H1158" s="18"/>
      <c r="I1158" s="18"/>
      <c r="J1158" s="18"/>
      <c r="K1158" s="18"/>
      <c r="N1158" s="17"/>
    </row>
    <row r="1159" spans="1:14" s="16" customFormat="1" ht="17.25" customHeight="1" x14ac:dyDescent="0.25">
      <c r="A1159" s="18"/>
      <c r="B1159" s="19"/>
      <c r="C1159" s="20"/>
      <c r="D1159" s="18"/>
      <c r="E1159" s="18"/>
      <c r="F1159" s="18"/>
      <c r="G1159" s="18"/>
      <c r="H1159" s="18"/>
      <c r="I1159" s="18"/>
      <c r="J1159" s="18"/>
      <c r="K1159" s="18"/>
      <c r="N1159" s="17"/>
    </row>
    <row r="1160" spans="1:14" s="16" customFormat="1" ht="17.25" customHeight="1" x14ac:dyDescent="0.25">
      <c r="A1160" s="18"/>
      <c r="B1160" s="19"/>
      <c r="C1160" s="20"/>
      <c r="D1160" s="18"/>
      <c r="E1160" s="18"/>
      <c r="F1160" s="18"/>
      <c r="G1160" s="18"/>
      <c r="H1160" s="18"/>
      <c r="I1160" s="18"/>
      <c r="J1160" s="18"/>
      <c r="K1160" s="18"/>
      <c r="N1160" s="17"/>
    </row>
    <row r="1161" spans="1:14" s="16" customFormat="1" ht="17.25" customHeight="1" x14ac:dyDescent="0.25">
      <c r="A1161" s="18"/>
      <c r="B1161" s="19"/>
      <c r="C1161" s="20"/>
      <c r="D1161" s="18"/>
      <c r="E1161" s="18"/>
      <c r="F1161" s="18"/>
      <c r="G1161" s="18"/>
      <c r="H1161" s="18"/>
      <c r="I1161" s="18"/>
      <c r="J1161" s="18"/>
      <c r="K1161" s="18"/>
      <c r="N1161" s="17"/>
    </row>
    <row r="1162" spans="1:14" s="16" customFormat="1" ht="17.25" customHeight="1" x14ac:dyDescent="0.25">
      <c r="A1162" s="18"/>
      <c r="B1162" s="19"/>
      <c r="C1162" s="20"/>
      <c r="D1162" s="18"/>
      <c r="E1162" s="18"/>
      <c r="F1162" s="18"/>
      <c r="G1162" s="18"/>
      <c r="H1162" s="18"/>
      <c r="I1162" s="18"/>
      <c r="J1162" s="18"/>
      <c r="K1162" s="18"/>
      <c r="N1162" s="17"/>
    </row>
    <row r="1163" spans="1:14" s="16" customFormat="1" ht="17.25" customHeight="1" x14ac:dyDescent="0.25">
      <c r="A1163" s="18"/>
      <c r="B1163" s="19"/>
      <c r="C1163" s="20"/>
      <c r="D1163" s="18"/>
      <c r="E1163" s="18"/>
      <c r="F1163" s="18"/>
      <c r="G1163" s="18"/>
      <c r="H1163" s="18"/>
      <c r="I1163" s="18"/>
      <c r="J1163" s="18"/>
      <c r="K1163" s="18"/>
      <c r="N1163" s="17"/>
    </row>
    <row r="1164" spans="1:14" s="16" customFormat="1" ht="17.25" customHeight="1" x14ac:dyDescent="0.25">
      <c r="A1164" s="18"/>
      <c r="B1164" s="19"/>
      <c r="C1164" s="20"/>
      <c r="D1164" s="18"/>
      <c r="E1164" s="18"/>
      <c r="F1164" s="18"/>
      <c r="G1164" s="18"/>
      <c r="H1164" s="18"/>
      <c r="I1164" s="18"/>
      <c r="J1164" s="18"/>
      <c r="K1164" s="18"/>
      <c r="N1164" s="17"/>
    </row>
    <row r="1165" spans="1:14" s="16" customFormat="1" ht="17.25" customHeight="1" x14ac:dyDescent="0.25">
      <c r="A1165" s="18"/>
      <c r="B1165" s="19"/>
      <c r="C1165" s="20"/>
      <c r="D1165" s="18"/>
      <c r="E1165" s="18"/>
      <c r="F1165" s="18"/>
      <c r="G1165" s="18"/>
      <c r="H1165" s="18"/>
      <c r="I1165" s="18"/>
      <c r="J1165" s="18"/>
      <c r="K1165" s="18"/>
      <c r="N1165" s="17"/>
    </row>
    <row r="1166" spans="1:14" s="16" customFormat="1" ht="17.25" customHeight="1" x14ac:dyDescent="0.25">
      <c r="A1166" s="18"/>
      <c r="B1166" s="19"/>
      <c r="C1166" s="20"/>
      <c r="D1166" s="18"/>
      <c r="E1166" s="18"/>
      <c r="F1166" s="18"/>
      <c r="G1166" s="18"/>
      <c r="H1166" s="18"/>
      <c r="I1166" s="18"/>
      <c r="J1166" s="18"/>
      <c r="K1166" s="18"/>
      <c r="N1166" s="17"/>
    </row>
    <row r="1167" spans="1:14" s="16" customFormat="1" ht="17.25" customHeight="1" x14ac:dyDescent="0.25">
      <c r="A1167" s="18"/>
      <c r="B1167" s="19"/>
      <c r="C1167" s="20"/>
      <c r="D1167" s="18"/>
      <c r="E1167" s="18"/>
      <c r="F1167" s="18"/>
      <c r="G1167" s="18"/>
      <c r="H1167" s="18"/>
      <c r="I1167" s="18"/>
      <c r="J1167" s="18"/>
      <c r="K1167" s="18"/>
      <c r="N1167" s="17"/>
    </row>
    <row r="1168" spans="1:14" s="16" customFormat="1" ht="17.25" customHeight="1" x14ac:dyDescent="0.25">
      <c r="A1168" s="18"/>
      <c r="B1168" s="19"/>
      <c r="C1168" s="20"/>
      <c r="D1168" s="18"/>
      <c r="E1168" s="18"/>
      <c r="F1168" s="18"/>
      <c r="G1168" s="18"/>
      <c r="H1168" s="18"/>
      <c r="I1168" s="18"/>
      <c r="J1168" s="18"/>
      <c r="K1168" s="18"/>
      <c r="N1168" s="17"/>
    </row>
    <row r="1169" spans="1:14" s="16" customFormat="1" ht="17.25" customHeight="1" x14ac:dyDescent="0.25">
      <c r="A1169" s="18"/>
      <c r="B1169" s="19"/>
      <c r="C1169" s="20"/>
      <c r="D1169" s="18"/>
      <c r="E1169" s="18"/>
      <c r="F1169" s="18"/>
      <c r="G1169" s="18"/>
      <c r="H1169" s="18"/>
      <c r="I1169" s="18"/>
      <c r="J1169" s="18"/>
      <c r="K1169" s="18"/>
      <c r="N1169" s="17"/>
    </row>
    <row r="1170" spans="1:14" s="16" customFormat="1" ht="17.25" customHeight="1" x14ac:dyDescent="0.25">
      <c r="A1170" s="18"/>
      <c r="B1170" s="19"/>
      <c r="C1170" s="20"/>
      <c r="D1170" s="18"/>
      <c r="E1170" s="18"/>
      <c r="F1170" s="18"/>
      <c r="G1170" s="18"/>
      <c r="H1170" s="18"/>
      <c r="I1170" s="18"/>
      <c r="J1170" s="18"/>
      <c r="K1170" s="18"/>
      <c r="N1170" s="17"/>
    </row>
    <row r="1171" spans="1:14" s="16" customFormat="1" ht="17.25" customHeight="1" x14ac:dyDescent="0.25">
      <c r="A1171" s="18"/>
      <c r="B1171" s="19"/>
      <c r="C1171" s="20"/>
      <c r="D1171" s="18"/>
      <c r="E1171" s="18"/>
      <c r="F1171" s="18"/>
      <c r="G1171" s="18"/>
      <c r="H1171" s="18"/>
      <c r="I1171" s="18"/>
      <c r="J1171" s="18"/>
      <c r="K1171" s="18"/>
      <c r="N1171" s="17"/>
    </row>
    <row r="1172" spans="1:14" s="16" customFormat="1" ht="17.25" customHeight="1" x14ac:dyDescent="0.25">
      <c r="A1172" s="18"/>
      <c r="B1172" s="19"/>
      <c r="C1172" s="20"/>
      <c r="D1172" s="18"/>
      <c r="E1172" s="18"/>
      <c r="F1172" s="18"/>
      <c r="G1172" s="18"/>
      <c r="H1172" s="18"/>
      <c r="I1172" s="18"/>
      <c r="J1172" s="18"/>
      <c r="K1172" s="18"/>
      <c r="N1172" s="17"/>
    </row>
    <row r="1173" spans="1:14" s="16" customFormat="1" ht="17.25" customHeight="1" x14ac:dyDescent="0.25">
      <c r="A1173" s="18"/>
      <c r="B1173" s="19"/>
      <c r="C1173" s="20"/>
      <c r="D1173" s="18"/>
      <c r="E1173" s="18"/>
      <c r="F1173" s="18"/>
      <c r="G1173" s="18"/>
      <c r="H1173" s="18"/>
      <c r="I1173" s="18"/>
      <c r="J1173" s="18"/>
      <c r="K1173" s="18"/>
      <c r="N1173" s="17"/>
    </row>
    <row r="1174" spans="1:14" s="16" customFormat="1" ht="17.25" customHeight="1" x14ac:dyDescent="0.25">
      <c r="A1174" s="18"/>
      <c r="B1174" s="19"/>
      <c r="C1174" s="20"/>
      <c r="D1174" s="18"/>
      <c r="E1174" s="18"/>
      <c r="F1174" s="18"/>
      <c r="G1174" s="18"/>
      <c r="H1174" s="18"/>
      <c r="I1174" s="18"/>
      <c r="J1174" s="18"/>
      <c r="K1174" s="18"/>
      <c r="N1174" s="17"/>
    </row>
    <row r="1175" spans="1:14" s="16" customFormat="1" ht="17.25" customHeight="1" x14ac:dyDescent="0.25">
      <c r="A1175" s="18"/>
      <c r="B1175" s="19"/>
      <c r="C1175" s="20"/>
      <c r="D1175" s="18"/>
      <c r="E1175" s="18"/>
      <c r="F1175" s="18"/>
      <c r="G1175" s="18"/>
      <c r="H1175" s="18"/>
      <c r="I1175" s="18"/>
      <c r="J1175" s="18"/>
      <c r="K1175" s="18"/>
      <c r="N1175" s="17"/>
    </row>
    <row r="1176" spans="1:14" s="16" customFormat="1" ht="17.25" customHeight="1" x14ac:dyDescent="0.25">
      <c r="A1176" s="18"/>
      <c r="B1176" s="19"/>
      <c r="C1176" s="20"/>
      <c r="D1176" s="18"/>
      <c r="E1176" s="18"/>
      <c r="F1176" s="18"/>
      <c r="G1176" s="18"/>
      <c r="H1176" s="18"/>
      <c r="I1176" s="18"/>
      <c r="J1176" s="18"/>
      <c r="K1176" s="18"/>
      <c r="N1176" s="17"/>
    </row>
    <row r="1177" spans="1:14" s="16" customFormat="1" ht="17.25" customHeight="1" x14ac:dyDescent="0.25">
      <c r="A1177" s="18"/>
      <c r="B1177" s="19"/>
      <c r="C1177" s="20"/>
      <c r="D1177" s="18"/>
      <c r="E1177" s="18"/>
      <c r="F1177" s="18"/>
      <c r="G1177" s="18"/>
      <c r="H1177" s="18"/>
      <c r="I1177" s="18"/>
      <c r="J1177" s="18"/>
      <c r="K1177" s="18"/>
      <c r="N1177" s="17"/>
    </row>
    <row r="1178" spans="1:14" s="16" customFormat="1" ht="17.25" customHeight="1" x14ac:dyDescent="0.25">
      <c r="A1178" s="18"/>
      <c r="B1178" s="19"/>
      <c r="C1178" s="20"/>
      <c r="D1178" s="18"/>
      <c r="E1178" s="18"/>
      <c r="F1178" s="18"/>
      <c r="G1178" s="18"/>
      <c r="H1178" s="18"/>
      <c r="I1178" s="18"/>
      <c r="J1178" s="18"/>
      <c r="K1178" s="18"/>
      <c r="N1178" s="17"/>
    </row>
    <row r="1179" spans="1:14" s="16" customFormat="1" ht="17.25" customHeight="1" x14ac:dyDescent="0.25">
      <c r="A1179" s="18"/>
      <c r="B1179" s="19"/>
      <c r="C1179" s="20"/>
      <c r="D1179" s="18"/>
      <c r="E1179" s="18"/>
      <c r="F1179" s="18"/>
      <c r="G1179" s="18"/>
      <c r="H1179" s="18"/>
      <c r="I1179" s="18"/>
      <c r="J1179" s="18"/>
      <c r="K1179" s="18"/>
      <c r="N1179" s="17"/>
    </row>
    <row r="1180" spans="1:14" s="16" customFormat="1" ht="17.25" customHeight="1" x14ac:dyDescent="0.25">
      <c r="A1180" s="18"/>
      <c r="B1180" s="19"/>
      <c r="C1180" s="20"/>
      <c r="D1180" s="18"/>
      <c r="E1180" s="18"/>
      <c r="F1180" s="18"/>
      <c r="G1180" s="18"/>
      <c r="H1180" s="18"/>
      <c r="I1180" s="18"/>
      <c r="J1180" s="18"/>
      <c r="K1180" s="18"/>
      <c r="N1180" s="17"/>
    </row>
    <row r="1181" spans="1:14" s="16" customFormat="1" ht="17.25" customHeight="1" x14ac:dyDescent="0.25">
      <c r="A1181" s="18"/>
      <c r="B1181" s="19"/>
      <c r="C1181" s="20"/>
      <c r="D1181" s="18"/>
      <c r="E1181" s="18"/>
      <c r="F1181" s="18"/>
      <c r="G1181" s="18"/>
      <c r="H1181" s="18"/>
      <c r="I1181" s="18"/>
      <c r="J1181" s="18"/>
      <c r="K1181" s="18"/>
      <c r="N1181" s="17"/>
    </row>
    <row r="1182" spans="1:14" s="16" customFormat="1" ht="17.25" customHeight="1" x14ac:dyDescent="0.25">
      <c r="A1182" s="18"/>
      <c r="B1182" s="19"/>
      <c r="C1182" s="20"/>
      <c r="D1182" s="18"/>
      <c r="E1182" s="18"/>
      <c r="F1182" s="18"/>
      <c r="G1182" s="18"/>
      <c r="H1182" s="18"/>
      <c r="I1182" s="18"/>
      <c r="J1182" s="18"/>
      <c r="K1182" s="18"/>
      <c r="N1182" s="17"/>
    </row>
    <row r="1183" spans="1:14" s="16" customFormat="1" ht="17.25" customHeight="1" x14ac:dyDescent="0.25">
      <c r="A1183" s="18"/>
      <c r="B1183" s="19"/>
      <c r="C1183" s="20"/>
      <c r="D1183" s="18"/>
      <c r="E1183" s="18"/>
      <c r="F1183" s="18"/>
      <c r="G1183" s="18"/>
      <c r="H1183" s="18"/>
      <c r="I1183" s="18"/>
      <c r="J1183" s="18"/>
      <c r="K1183" s="18"/>
      <c r="N1183" s="17"/>
    </row>
    <row r="1184" spans="1:14" s="16" customFormat="1" ht="17.25" customHeight="1" x14ac:dyDescent="0.25">
      <c r="A1184" s="18"/>
      <c r="B1184" s="19"/>
      <c r="C1184" s="20"/>
      <c r="D1184" s="18"/>
      <c r="E1184" s="18"/>
      <c r="F1184" s="18"/>
      <c r="G1184" s="18"/>
      <c r="H1184" s="18"/>
      <c r="I1184" s="18"/>
      <c r="J1184" s="18"/>
      <c r="K1184" s="18"/>
      <c r="N1184" s="17"/>
    </row>
    <row r="1185" spans="1:14" s="16" customFormat="1" ht="17.25" customHeight="1" x14ac:dyDescent="0.25">
      <c r="A1185" s="18"/>
      <c r="B1185" s="19"/>
      <c r="C1185" s="20"/>
      <c r="D1185" s="18"/>
      <c r="E1185" s="18"/>
      <c r="F1185" s="18"/>
      <c r="G1185" s="18"/>
      <c r="H1185" s="18"/>
      <c r="I1185" s="18"/>
      <c r="J1185" s="18"/>
      <c r="K1185" s="18"/>
      <c r="N1185" s="17"/>
    </row>
    <row r="1186" spans="1:14" s="16" customFormat="1" ht="17.25" customHeight="1" x14ac:dyDescent="0.25">
      <c r="A1186" s="18"/>
      <c r="B1186" s="19"/>
      <c r="C1186" s="20"/>
      <c r="D1186" s="18"/>
      <c r="E1186" s="18"/>
      <c r="F1186" s="18"/>
      <c r="G1186" s="18"/>
      <c r="H1186" s="18"/>
      <c r="I1186" s="18"/>
      <c r="J1186" s="18"/>
      <c r="K1186" s="18"/>
      <c r="N1186" s="17"/>
    </row>
    <row r="1187" spans="1:14" s="16" customFormat="1" ht="17.25" customHeight="1" x14ac:dyDescent="0.25">
      <c r="A1187" s="18"/>
      <c r="B1187" s="155"/>
      <c r="C1187" s="29"/>
      <c r="D1187" s="29"/>
      <c r="E1187" s="29"/>
      <c r="F1187" s="29"/>
      <c r="G1187" s="29"/>
      <c r="H1187" s="29"/>
      <c r="I1187" s="29"/>
      <c r="J1187" s="29"/>
      <c r="K1187" s="11"/>
      <c r="N1187" s="17"/>
    </row>
    <row r="1188" spans="1:14" s="16" customFormat="1" ht="17.25" customHeight="1" x14ac:dyDescent="0.25">
      <c r="A1188" s="18"/>
      <c r="B1188" s="182"/>
      <c r="C1188" s="29"/>
      <c r="D1188" s="29"/>
      <c r="E1188" s="29"/>
      <c r="F1188" s="29"/>
      <c r="G1188" s="29"/>
      <c r="H1188" s="29"/>
      <c r="I1188" s="29"/>
      <c r="J1188" s="29"/>
      <c r="K1188" s="29"/>
      <c r="N1188" s="17"/>
    </row>
    <row r="1189" spans="1:14" s="16" customFormat="1" ht="18.75" customHeight="1" x14ac:dyDescent="0.25">
      <c r="A1189" s="18"/>
      <c r="B1189" s="19"/>
      <c r="C1189" s="20"/>
      <c r="D1189" s="18"/>
      <c r="E1189" s="18"/>
      <c r="F1189" s="18"/>
      <c r="G1189" s="18"/>
      <c r="H1189" s="18"/>
      <c r="I1189" s="18"/>
      <c r="J1189" s="18"/>
      <c r="K1189" s="18"/>
      <c r="N1189" s="17"/>
    </row>
    <row r="1190" spans="1:14" s="16" customFormat="1" ht="18.75" customHeight="1" x14ac:dyDescent="0.25">
      <c r="A1190" s="18"/>
      <c r="B1190" s="19"/>
      <c r="C1190" s="20"/>
      <c r="D1190" s="18"/>
      <c r="E1190" s="18"/>
      <c r="F1190" s="18"/>
      <c r="G1190" s="18"/>
      <c r="H1190" s="18"/>
      <c r="I1190" s="18"/>
      <c r="J1190" s="18"/>
      <c r="K1190" s="18"/>
      <c r="N1190" s="17"/>
    </row>
    <row r="1191" spans="1:14" s="16" customFormat="1" ht="18.75" customHeight="1" x14ac:dyDescent="0.25">
      <c r="A1191" s="18"/>
      <c r="B1191" s="19"/>
      <c r="C1191" s="20"/>
      <c r="D1191" s="18"/>
      <c r="E1191" s="18"/>
      <c r="F1191" s="18"/>
      <c r="G1191" s="18"/>
      <c r="H1191" s="18"/>
      <c r="I1191" s="18"/>
      <c r="J1191" s="18"/>
      <c r="K1191" s="18"/>
      <c r="N1191" s="17"/>
    </row>
    <row r="1192" spans="1:14" s="16" customFormat="1" ht="18.75" customHeight="1" x14ac:dyDescent="0.25">
      <c r="A1192" s="18"/>
      <c r="B1192" s="19"/>
      <c r="C1192" s="20"/>
      <c r="D1192" s="18"/>
      <c r="E1192" s="18"/>
      <c r="F1192" s="18"/>
      <c r="G1192" s="18"/>
      <c r="H1192" s="18"/>
      <c r="I1192" s="18"/>
      <c r="J1192" s="18"/>
      <c r="K1192" s="18"/>
      <c r="N1192" s="17"/>
    </row>
    <row r="1193" spans="1:14" s="16" customFormat="1" ht="18.75" customHeight="1" x14ac:dyDescent="0.25">
      <c r="A1193" s="18"/>
      <c r="B1193" s="19"/>
      <c r="C1193" s="20"/>
      <c r="D1193" s="18"/>
      <c r="E1193" s="18"/>
      <c r="F1193" s="18"/>
      <c r="G1193" s="18"/>
      <c r="H1193" s="18"/>
      <c r="I1193" s="18"/>
      <c r="J1193" s="18"/>
      <c r="K1193" s="18"/>
      <c r="N1193" s="17"/>
    </row>
    <row r="1194" spans="1:14" s="16" customFormat="1" ht="18.75" customHeight="1" x14ac:dyDescent="0.25">
      <c r="A1194" s="18"/>
      <c r="B1194" s="19"/>
      <c r="C1194" s="20"/>
      <c r="D1194" s="18"/>
      <c r="E1194" s="18"/>
      <c r="F1194" s="18"/>
      <c r="G1194" s="18"/>
      <c r="H1194" s="18"/>
      <c r="I1194" s="18"/>
      <c r="J1194" s="18"/>
      <c r="K1194" s="18"/>
      <c r="N1194" s="17"/>
    </row>
    <row r="1195" spans="1:14" s="16" customFormat="1" ht="18.75" customHeight="1" x14ac:dyDescent="0.25">
      <c r="A1195" s="18"/>
      <c r="B1195" s="19"/>
      <c r="C1195" s="20"/>
      <c r="D1195" s="18"/>
      <c r="E1195" s="18"/>
      <c r="F1195" s="18"/>
      <c r="G1195" s="18"/>
      <c r="H1195" s="18"/>
      <c r="I1195" s="18"/>
      <c r="J1195" s="18"/>
      <c r="K1195" s="18"/>
      <c r="N1195" s="17"/>
    </row>
    <row r="1196" spans="1:14" s="16" customFormat="1" ht="18.75" customHeight="1" x14ac:dyDescent="0.25">
      <c r="A1196" s="18"/>
      <c r="B1196" s="19"/>
      <c r="C1196" s="20"/>
      <c r="D1196" s="18"/>
      <c r="E1196" s="18"/>
      <c r="F1196" s="18"/>
      <c r="G1196" s="18"/>
      <c r="H1196" s="18"/>
      <c r="I1196" s="18"/>
      <c r="J1196" s="18"/>
      <c r="K1196" s="18"/>
      <c r="N1196" s="17"/>
    </row>
    <row r="1197" spans="1:14" s="16" customFormat="1" ht="18.75" customHeight="1" x14ac:dyDescent="0.25">
      <c r="A1197" s="18"/>
      <c r="B1197" s="19"/>
      <c r="C1197" s="20"/>
      <c r="D1197" s="18"/>
      <c r="E1197" s="18"/>
      <c r="F1197" s="18"/>
      <c r="G1197" s="18"/>
      <c r="H1197" s="18"/>
      <c r="I1197" s="18"/>
      <c r="J1197" s="18"/>
      <c r="K1197" s="18"/>
      <c r="N1197" s="17"/>
    </row>
    <row r="1198" spans="1:14" s="16" customFormat="1" ht="18.75" customHeight="1" x14ac:dyDescent="0.25">
      <c r="A1198" s="18"/>
      <c r="B1198" s="19"/>
      <c r="C1198" s="20"/>
      <c r="D1198" s="18"/>
      <c r="E1198" s="18"/>
      <c r="F1198" s="18"/>
      <c r="G1198" s="18"/>
      <c r="H1198" s="18"/>
      <c r="I1198" s="18"/>
      <c r="J1198" s="18"/>
      <c r="K1198" s="18"/>
      <c r="N1198" s="17"/>
    </row>
    <row r="1199" spans="1:14" s="16" customFormat="1" ht="18.75" customHeight="1" x14ac:dyDescent="0.25">
      <c r="A1199" s="18"/>
      <c r="B1199" s="19"/>
      <c r="C1199" s="20"/>
      <c r="D1199" s="18"/>
      <c r="E1199" s="18"/>
      <c r="F1199" s="18"/>
      <c r="G1199" s="18"/>
      <c r="H1199" s="18"/>
      <c r="I1199" s="18"/>
      <c r="J1199" s="18"/>
      <c r="K1199" s="18"/>
      <c r="N1199" s="17"/>
    </row>
    <row r="1200" spans="1:14" s="16" customFormat="1" ht="18.75" customHeight="1" x14ac:dyDescent="0.25">
      <c r="A1200" s="18"/>
      <c r="B1200" s="19"/>
      <c r="C1200" s="20"/>
      <c r="D1200" s="18"/>
      <c r="E1200" s="18"/>
      <c r="F1200" s="18"/>
      <c r="G1200" s="18"/>
      <c r="H1200" s="18"/>
      <c r="I1200" s="18"/>
      <c r="J1200" s="18"/>
      <c r="K1200" s="18"/>
      <c r="N1200" s="17"/>
    </row>
    <row r="1201" spans="1:14" s="16" customFormat="1" ht="18.75" customHeight="1" x14ac:dyDescent="0.25">
      <c r="A1201" s="18"/>
      <c r="B1201" s="19"/>
      <c r="C1201" s="20"/>
      <c r="D1201" s="18"/>
      <c r="E1201" s="18"/>
      <c r="F1201" s="18"/>
      <c r="G1201" s="18"/>
      <c r="H1201" s="18"/>
      <c r="I1201" s="18"/>
      <c r="J1201" s="18"/>
      <c r="K1201" s="18"/>
      <c r="N1201" s="17"/>
    </row>
    <row r="1202" spans="1:14" s="16" customFormat="1" ht="18.75" customHeight="1" x14ac:dyDescent="0.25">
      <c r="A1202" s="18"/>
      <c r="B1202" s="19"/>
      <c r="C1202" s="20"/>
      <c r="D1202" s="18"/>
      <c r="E1202" s="18"/>
      <c r="F1202" s="18"/>
      <c r="G1202" s="18"/>
      <c r="H1202" s="18"/>
      <c r="I1202" s="18"/>
      <c r="J1202" s="18"/>
      <c r="K1202" s="18"/>
      <c r="N1202" s="17"/>
    </row>
    <row r="1203" spans="1:14" s="16" customFormat="1" ht="18.75" customHeight="1" x14ac:dyDescent="0.25">
      <c r="A1203" s="18"/>
      <c r="B1203" s="19"/>
      <c r="C1203" s="20"/>
      <c r="D1203" s="18"/>
      <c r="E1203" s="18"/>
      <c r="F1203" s="18"/>
      <c r="G1203" s="18"/>
      <c r="H1203" s="18"/>
      <c r="I1203" s="18"/>
      <c r="J1203" s="18"/>
      <c r="K1203" s="18"/>
      <c r="N1203" s="17"/>
    </row>
    <row r="1204" spans="1:14" s="16" customFormat="1" ht="18.75" customHeight="1" x14ac:dyDescent="0.25">
      <c r="A1204" s="18"/>
      <c r="B1204" s="19"/>
      <c r="C1204" s="20"/>
      <c r="D1204" s="18"/>
      <c r="E1204" s="18"/>
      <c r="F1204" s="18"/>
      <c r="G1204" s="18"/>
      <c r="H1204" s="18"/>
      <c r="I1204" s="18"/>
      <c r="J1204" s="18"/>
      <c r="K1204" s="18"/>
      <c r="N1204" s="17"/>
    </row>
    <row r="1205" spans="1:14" s="16" customFormat="1" ht="18.75" customHeight="1" x14ac:dyDescent="0.25">
      <c r="A1205" s="18"/>
      <c r="B1205" s="19"/>
      <c r="C1205" s="20"/>
      <c r="D1205" s="18"/>
      <c r="E1205" s="18"/>
      <c r="F1205" s="18"/>
      <c r="G1205" s="18"/>
      <c r="H1205" s="18"/>
      <c r="I1205" s="18"/>
      <c r="J1205" s="18"/>
      <c r="K1205" s="18"/>
      <c r="N1205" s="17"/>
    </row>
    <row r="1206" spans="1:14" s="16" customFormat="1" ht="18.75" customHeight="1" x14ac:dyDescent="0.25">
      <c r="A1206" s="18"/>
      <c r="B1206" s="19"/>
      <c r="C1206" s="20"/>
      <c r="D1206" s="18"/>
      <c r="E1206" s="18"/>
      <c r="F1206" s="18"/>
      <c r="G1206" s="18"/>
      <c r="H1206" s="18"/>
      <c r="I1206" s="18"/>
      <c r="J1206" s="18"/>
      <c r="K1206" s="18"/>
      <c r="N1206" s="17"/>
    </row>
    <row r="1207" spans="1:14" s="176" customFormat="1" ht="18.75" customHeight="1" x14ac:dyDescent="0.25">
      <c r="A1207" s="18"/>
      <c r="B1207" s="19"/>
      <c r="C1207" s="20"/>
      <c r="D1207" s="18"/>
      <c r="E1207" s="18"/>
      <c r="F1207" s="18"/>
      <c r="G1207" s="18"/>
      <c r="H1207" s="18"/>
      <c r="I1207" s="18"/>
      <c r="J1207" s="18"/>
      <c r="K1207" s="18"/>
      <c r="N1207" s="177"/>
    </row>
    <row r="1208" spans="1:14" s="16" customFormat="1" ht="18.75" customHeight="1" x14ac:dyDescent="0.25">
      <c r="A1208" s="18"/>
      <c r="B1208" s="154"/>
      <c r="C1208" s="20"/>
      <c r="D1208" s="18"/>
      <c r="E1208" s="18"/>
      <c r="F1208" s="18"/>
      <c r="G1208" s="18"/>
      <c r="H1208" s="18"/>
      <c r="I1208" s="18"/>
      <c r="J1208" s="18"/>
      <c r="K1208" s="18"/>
      <c r="N1208" s="17"/>
    </row>
    <row r="1209" spans="1:14" s="16" customFormat="1" ht="18.75" customHeight="1" x14ac:dyDescent="0.25">
      <c r="A1209" s="18"/>
      <c r="B1209" s="19"/>
      <c r="C1209" s="20"/>
      <c r="D1209" s="18"/>
      <c r="E1209" s="18"/>
      <c r="F1209" s="18"/>
      <c r="G1209" s="18"/>
      <c r="H1209" s="18"/>
      <c r="I1209" s="18"/>
      <c r="J1209" s="18"/>
      <c r="K1209" s="18"/>
      <c r="N1209" s="17"/>
    </row>
    <row r="1210" spans="1:14" s="16" customFormat="1" ht="18.75" customHeight="1" x14ac:dyDescent="0.25">
      <c r="A1210" s="18"/>
      <c r="B1210" s="19"/>
      <c r="C1210" s="20"/>
      <c r="D1210" s="18"/>
      <c r="E1210" s="18"/>
      <c r="F1210" s="18"/>
      <c r="G1210" s="18"/>
      <c r="H1210" s="18"/>
      <c r="I1210" s="18"/>
      <c r="J1210" s="18"/>
      <c r="K1210" s="18"/>
      <c r="N1210" s="17"/>
    </row>
    <row r="1211" spans="1:14" s="16" customFormat="1" ht="18.75" customHeight="1" x14ac:dyDescent="0.25">
      <c r="A1211" s="18"/>
      <c r="B1211" s="19"/>
      <c r="C1211" s="20"/>
      <c r="D1211" s="18"/>
      <c r="E1211" s="18"/>
      <c r="F1211" s="18"/>
      <c r="G1211" s="18"/>
      <c r="H1211" s="18"/>
      <c r="I1211" s="18"/>
      <c r="J1211" s="18"/>
      <c r="K1211" s="18"/>
      <c r="N1211" s="17"/>
    </row>
    <row r="1212" spans="1:14" s="16" customFormat="1" ht="18.75" customHeight="1" x14ac:dyDescent="0.25">
      <c r="A1212" s="18"/>
      <c r="B1212" s="19"/>
      <c r="C1212" s="20"/>
      <c r="D1212" s="18"/>
      <c r="E1212" s="18"/>
      <c r="F1212" s="18"/>
      <c r="G1212" s="18"/>
      <c r="H1212" s="18"/>
      <c r="I1212" s="18"/>
      <c r="J1212" s="18"/>
      <c r="K1212" s="18"/>
      <c r="N1212" s="17"/>
    </row>
    <row r="1213" spans="1:14" s="16" customFormat="1" ht="18.75" customHeight="1" x14ac:dyDescent="0.25">
      <c r="A1213" s="18"/>
      <c r="B1213" s="19"/>
      <c r="C1213" s="20"/>
      <c r="D1213" s="18"/>
      <c r="E1213" s="18"/>
      <c r="F1213" s="18"/>
      <c r="G1213" s="18"/>
      <c r="H1213" s="18"/>
      <c r="I1213" s="18"/>
      <c r="J1213" s="18"/>
      <c r="K1213" s="18"/>
      <c r="N1213" s="17"/>
    </row>
    <row r="1214" spans="1:14" s="16" customFormat="1" ht="18.75" customHeight="1" x14ac:dyDescent="0.25">
      <c r="A1214" s="18"/>
      <c r="B1214" s="19"/>
      <c r="C1214" s="20"/>
      <c r="D1214" s="18"/>
      <c r="E1214" s="18"/>
      <c r="F1214" s="18"/>
      <c r="G1214" s="18"/>
      <c r="H1214" s="18"/>
      <c r="I1214" s="18"/>
      <c r="J1214" s="18"/>
      <c r="K1214" s="18"/>
      <c r="N1214" s="17"/>
    </row>
    <row r="1215" spans="1:14" s="16" customFormat="1" ht="18.75" customHeight="1" x14ac:dyDescent="0.25">
      <c r="A1215" s="18"/>
      <c r="B1215" s="19"/>
      <c r="C1215" s="20"/>
      <c r="D1215" s="18"/>
      <c r="E1215" s="18"/>
      <c r="F1215" s="18"/>
      <c r="G1215" s="18"/>
      <c r="H1215" s="18"/>
      <c r="I1215" s="18"/>
      <c r="J1215" s="18"/>
      <c r="K1215" s="18"/>
      <c r="N1215" s="17"/>
    </row>
    <row r="1216" spans="1:14" s="16" customFormat="1" ht="18.75" customHeight="1" x14ac:dyDescent="0.25">
      <c r="A1216" s="18"/>
      <c r="B1216" s="19"/>
      <c r="C1216" s="20"/>
      <c r="D1216" s="18"/>
      <c r="E1216" s="18"/>
      <c r="F1216" s="18"/>
      <c r="G1216" s="18"/>
      <c r="H1216" s="18"/>
      <c r="I1216" s="18"/>
      <c r="J1216" s="18"/>
      <c r="K1216" s="18"/>
      <c r="N1216" s="17"/>
    </row>
    <row r="1217" spans="1:14" s="16" customFormat="1" ht="18.75" customHeight="1" x14ac:dyDescent="0.25">
      <c r="A1217" s="18"/>
      <c r="B1217" s="19"/>
      <c r="C1217" s="20"/>
      <c r="D1217" s="18"/>
      <c r="E1217" s="18"/>
      <c r="F1217" s="18"/>
      <c r="G1217" s="18"/>
      <c r="H1217" s="18"/>
      <c r="I1217" s="18"/>
      <c r="J1217" s="18"/>
      <c r="K1217" s="18"/>
      <c r="N1217" s="17"/>
    </row>
    <row r="1218" spans="1:14" s="16" customFormat="1" ht="18.75" customHeight="1" x14ac:dyDescent="0.25">
      <c r="A1218" s="18"/>
      <c r="B1218" s="19"/>
      <c r="C1218" s="20"/>
      <c r="D1218" s="18"/>
      <c r="E1218" s="18"/>
      <c r="F1218" s="18"/>
      <c r="G1218" s="18"/>
      <c r="H1218" s="18"/>
      <c r="I1218" s="18"/>
      <c r="J1218" s="18"/>
      <c r="K1218" s="18"/>
      <c r="N1218" s="17"/>
    </row>
    <row r="1219" spans="1:14" s="16" customFormat="1" ht="18.75" customHeight="1" x14ac:dyDescent="0.25">
      <c r="A1219" s="18"/>
      <c r="B1219" s="19"/>
      <c r="C1219" s="20"/>
      <c r="D1219" s="18"/>
      <c r="E1219" s="18"/>
      <c r="F1219" s="18"/>
      <c r="G1219" s="18"/>
      <c r="H1219" s="18"/>
      <c r="I1219" s="18"/>
      <c r="J1219" s="18"/>
      <c r="K1219" s="18"/>
      <c r="N1219" s="17"/>
    </row>
    <row r="1220" spans="1:14" s="16" customFormat="1" ht="18.75" customHeight="1" x14ac:dyDescent="0.25">
      <c r="A1220" s="18"/>
      <c r="B1220" s="19"/>
      <c r="C1220" s="20"/>
      <c r="D1220" s="18"/>
      <c r="E1220" s="18"/>
      <c r="F1220" s="18"/>
      <c r="G1220" s="18"/>
      <c r="H1220" s="18"/>
      <c r="I1220" s="18"/>
      <c r="J1220" s="18"/>
      <c r="K1220" s="18"/>
      <c r="N1220" s="17"/>
    </row>
    <row r="1221" spans="1:14" s="16" customFormat="1" ht="18.75" customHeight="1" x14ac:dyDescent="0.25">
      <c r="A1221" s="18"/>
      <c r="B1221" s="19"/>
      <c r="C1221" s="20"/>
      <c r="D1221" s="18"/>
      <c r="E1221" s="18"/>
      <c r="F1221" s="18"/>
      <c r="G1221" s="18"/>
      <c r="H1221" s="18"/>
      <c r="I1221" s="18"/>
      <c r="J1221" s="18"/>
      <c r="K1221" s="18"/>
      <c r="N1221" s="17"/>
    </row>
    <row r="1222" spans="1:14" s="16" customFormat="1" ht="18.75" customHeight="1" x14ac:dyDescent="0.25">
      <c r="A1222" s="18"/>
      <c r="B1222" s="19"/>
      <c r="C1222" s="20"/>
      <c r="D1222" s="18"/>
      <c r="E1222" s="18"/>
      <c r="F1222" s="18"/>
      <c r="G1222" s="18"/>
      <c r="H1222" s="18"/>
      <c r="I1222" s="18"/>
      <c r="J1222" s="18"/>
      <c r="K1222" s="18"/>
      <c r="N1222" s="17"/>
    </row>
    <row r="1223" spans="1:14" s="16" customFormat="1" ht="18.75" customHeight="1" x14ac:dyDescent="0.25">
      <c r="A1223" s="18"/>
      <c r="B1223" s="19"/>
      <c r="C1223" s="20"/>
      <c r="D1223" s="18"/>
      <c r="E1223" s="18"/>
      <c r="F1223" s="18"/>
      <c r="G1223" s="18"/>
      <c r="H1223" s="18"/>
      <c r="I1223" s="18"/>
      <c r="J1223" s="18"/>
      <c r="K1223" s="18"/>
      <c r="N1223" s="17"/>
    </row>
    <row r="1224" spans="1:14" s="16" customFormat="1" ht="18.75" customHeight="1" x14ac:dyDescent="0.25">
      <c r="A1224" s="18"/>
      <c r="B1224" s="19"/>
      <c r="C1224" s="20"/>
      <c r="D1224" s="18"/>
      <c r="E1224" s="18"/>
      <c r="F1224" s="18"/>
      <c r="G1224" s="18"/>
      <c r="H1224" s="18"/>
      <c r="I1224" s="18"/>
      <c r="J1224" s="18"/>
      <c r="K1224" s="18"/>
      <c r="N1224" s="17"/>
    </row>
    <row r="1225" spans="1:14" s="16" customFormat="1" ht="18.75" customHeight="1" x14ac:dyDescent="0.25">
      <c r="A1225" s="18"/>
      <c r="B1225" s="19"/>
      <c r="C1225" s="20"/>
      <c r="D1225" s="18"/>
      <c r="E1225" s="18"/>
      <c r="F1225" s="18"/>
      <c r="G1225" s="18"/>
      <c r="H1225" s="18"/>
      <c r="I1225" s="18"/>
      <c r="J1225" s="18"/>
      <c r="K1225" s="18"/>
      <c r="N1225" s="17"/>
    </row>
    <row r="1226" spans="1:14" s="16" customFormat="1" ht="18.75" customHeight="1" x14ac:dyDescent="0.25">
      <c r="A1226" s="18"/>
      <c r="B1226" s="19"/>
      <c r="C1226" s="20"/>
      <c r="D1226" s="18"/>
      <c r="E1226" s="18"/>
      <c r="F1226" s="18"/>
      <c r="G1226" s="18"/>
      <c r="H1226" s="18"/>
      <c r="I1226" s="18"/>
      <c r="J1226" s="18"/>
      <c r="K1226" s="18"/>
      <c r="N1226" s="17"/>
    </row>
    <row r="1227" spans="1:14" s="16" customFormat="1" ht="18.75" customHeight="1" x14ac:dyDescent="0.25">
      <c r="A1227" s="18"/>
      <c r="B1227" s="19"/>
      <c r="C1227" s="20"/>
      <c r="D1227" s="18"/>
      <c r="E1227" s="18"/>
      <c r="F1227" s="18"/>
      <c r="G1227" s="18"/>
      <c r="H1227" s="18"/>
      <c r="I1227" s="18"/>
      <c r="J1227" s="18"/>
      <c r="K1227" s="18"/>
      <c r="N1227" s="17"/>
    </row>
    <row r="1228" spans="1:14" s="16" customFormat="1" ht="18.75" customHeight="1" x14ac:dyDescent="0.25">
      <c r="A1228" s="18"/>
      <c r="B1228" s="19"/>
      <c r="C1228" s="20"/>
      <c r="D1228" s="18"/>
      <c r="E1228" s="18"/>
      <c r="F1228" s="18"/>
      <c r="G1228" s="18"/>
      <c r="H1228" s="18"/>
      <c r="I1228" s="18"/>
      <c r="J1228" s="18"/>
      <c r="K1228" s="18"/>
      <c r="N1228" s="17"/>
    </row>
    <row r="1229" spans="1:14" s="16" customFormat="1" ht="18.75" customHeight="1" x14ac:dyDescent="0.25">
      <c r="A1229" s="18"/>
      <c r="B1229" s="19"/>
      <c r="C1229" s="20"/>
      <c r="D1229" s="18"/>
      <c r="E1229" s="18"/>
      <c r="F1229" s="18"/>
      <c r="G1229" s="18"/>
      <c r="H1229" s="18"/>
      <c r="I1229" s="18"/>
      <c r="J1229" s="18"/>
      <c r="K1229" s="18"/>
      <c r="N1229" s="17"/>
    </row>
    <row r="1230" spans="1:14" s="16" customFormat="1" ht="18.75" customHeight="1" x14ac:dyDescent="0.25">
      <c r="A1230" s="18"/>
      <c r="B1230" s="19"/>
      <c r="C1230" s="20"/>
      <c r="D1230" s="18"/>
      <c r="E1230" s="18"/>
      <c r="F1230" s="18"/>
      <c r="G1230" s="18"/>
      <c r="H1230" s="18"/>
      <c r="I1230" s="18"/>
      <c r="J1230" s="18"/>
      <c r="K1230" s="18"/>
      <c r="N1230" s="17"/>
    </row>
    <row r="1231" spans="1:14" s="16" customFormat="1" ht="18.75" customHeight="1" x14ac:dyDescent="0.25">
      <c r="A1231" s="18"/>
      <c r="B1231" s="19"/>
      <c r="C1231" s="20"/>
      <c r="D1231" s="18"/>
      <c r="E1231" s="18"/>
      <c r="F1231" s="18"/>
      <c r="G1231" s="18"/>
      <c r="H1231" s="18"/>
      <c r="I1231" s="18"/>
      <c r="J1231" s="18"/>
      <c r="K1231" s="18"/>
      <c r="N1231" s="17"/>
    </row>
    <row r="1232" spans="1:14" s="16" customFormat="1" ht="18.75" customHeight="1" x14ac:dyDescent="0.25">
      <c r="A1232" s="18"/>
      <c r="B1232" s="19"/>
      <c r="C1232" s="20"/>
      <c r="D1232" s="18"/>
      <c r="E1232" s="18"/>
      <c r="F1232" s="18"/>
      <c r="G1232" s="18"/>
      <c r="H1232" s="18"/>
      <c r="I1232" s="18"/>
      <c r="J1232" s="18"/>
      <c r="K1232" s="18"/>
      <c r="N1232" s="17"/>
    </row>
    <row r="1233" spans="1:14" s="16" customFormat="1" ht="18.75" customHeight="1" x14ac:dyDescent="0.25">
      <c r="A1233" s="18"/>
      <c r="B1233" s="19"/>
      <c r="C1233" s="20"/>
      <c r="D1233" s="18"/>
      <c r="E1233" s="18"/>
      <c r="F1233" s="18"/>
      <c r="G1233" s="18"/>
      <c r="H1233" s="18"/>
      <c r="I1233" s="18"/>
      <c r="J1233" s="18"/>
      <c r="K1233" s="18"/>
      <c r="N1233" s="17"/>
    </row>
    <row r="1234" spans="1:14" s="16" customFormat="1" ht="18.75" customHeight="1" x14ac:dyDescent="0.25">
      <c r="A1234" s="18"/>
      <c r="B1234" s="19"/>
      <c r="C1234" s="20"/>
      <c r="D1234" s="18"/>
      <c r="E1234" s="18"/>
      <c r="F1234" s="18"/>
      <c r="G1234" s="18"/>
      <c r="H1234" s="18"/>
      <c r="I1234" s="18"/>
      <c r="J1234" s="18"/>
      <c r="K1234" s="18"/>
      <c r="N1234" s="17"/>
    </row>
    <row r="1235" spans="1:14" s="16" customFormat="1" ht="18.75" customHeight="1" x14ac:dyDescent="0.25">
      <c r="A1235" s="18"/>
      <c r="B1235" s="19"/>
      <c r="C1235" s="20"/>
      <c r="D1235" s="18"/>
      <c r="E1235" s="18"/>
      <c r="F1235" s="18"/>
      <c r="G1235" s="18"/>
      <c r="H1235" s="18"/>
      <c r="I1235" s="18"/>
      <c r="J1235" s="18"/>
      <c r="K1235" s="18"/>
      <c r="N1235" s="17"/>
    </row>
    <row r="1236" spans="1:14" s="16" customFormat="1" ht="18.75" customHeight="1" x14ac:dyDescent="0.25">
      <c r="A1236" s="18"/>
      <c r="B1236" s="19"/>
      <c r="C1236" s="20"/>
      <c r="D1236" s="18"/>
      <c r="E1236" s="18"/>
      <c r="F1236" s="18"/>
      <c r="G1236" s="18"/>
      <c r="H1236" s="18"/>
      <c r="I1236" s="18"/>
      <c r="J1236" s="18"/>
      <c r="K1236" s="18"/>
      <c r="N1236" s="17"/>
    </row>
    <row r="1237" spans="1:14" s="16" customFormat="1" ht="18.75" customHeight="1" x14ac:dyDescent="0.25">
      <c r="A1237" s="18"/>
      <c r="B1237" s="19"/>
      <c r="C1237" s="20"/>
      <c r="D1237" s="18"/>
      <c r="E1237" s="18"/>
      <c r="F1237" s="18"/>
      <c r="G1237" s="18"/>
      <c r="H1237" s="18"/>
      <c r="I1237" s="18"/>
      <c r="J1237" s="18"/>
      <c r="K1237" s="18"/>
      <c r="N1237" s="17"/>
    </row>
    <row r="1238" spans="1:14" s="16" customFormat="1" ht="18.75" customHeight="1" x14ac:dyDescent="0.25">
      <c r="A1238" s="18"/>
      <c r="B1238" s="19"/>
      <c r="C1238" s="20"/>
      <c r="D1238" s="18"/>
      <c r="E1238" s="18"/>
      <c r="F1238" s="18"/>
      <c r="G1238" s="18"/>
      <c r="H1238" s="18"/>
      <c r="I1238" s="18"/>
      <c r="J1238" s="18"/>
      <c r="K1238" s="18"/>
      <c r="N1238" s="17"/>
    </row>
    <row r="1239" spans="1:14" s="16" customFormat="1" ht="18.75" customHeight="1" x14ac:dyDescent="0.25">
      <c r="A1239" s="18"/>
      <c r="B1239" s="19"/>
      <c r="C1239" s="20"/>
      <c r="D1239" s="18"/>
      <c r="E1239" s="18"/>
      <c r="F1239" s="18"/>
      <c r="G1239" s="18"/>
      <c r="H1239" s="18"/>
      <c r="I1239" s="18"/>
      <c r="J1239" s="18"/>
      <c r="K1239" s="18"/>
      <c r="N1239" s="17"/>
    </row>
    <row r="1240" spans="1:14" s="16" customFormat="1" ht="18.75" customHeight="1" x14ac:dyDescent="0.25">
      <c r="A1240" s="18"/>
      <c r="B1240" s="19"/>
      <c r="C1240" s="20"/>
      <c r="D1240" s="18"/>
      <c r="E1240" s="18"/>
      <c r="F1240" s="18"/>
      <c r="G1240" s="18"/>
      <c r="H1240" s="18"/>
      <c r="I1240" s="18"/>
      <c r="J1240" s="18"/>
      <c r="K1240" s="18"/>
      <c r="N1240" s="17"/>
    </row>
    <row r="1241" spans="1:14" s="16" customFormat="1" ht="18.75" customHeight="1" x14ac:dyDescent="0.25">
      <c r="A1241" s="18"/>
      <c r="B1241" s="19"/>
      <c r="C1241" s="20"/>
      <c r="D1241" s="18"/>
      <c r="E1241" s="18"/>
      <c r="F1241" s="18"/>
      <c r="G1241" s="18"/>
      <c r="H1241" s="18"/>
      <c r="I1241" s="18"/>
      <c r="J1241" s="18"/>
      <c r="K1241" s="18"/>
      <c r="N1241" s="17"/>
    </row>
    <row r="1242" spans="1:14" s="16" customFormat="1" ht="18.75" customHeight="1" x14ac:dyDescent="0.25">
      <c r="A1242" s="18"/>
      <c r="B1242" s="19"/>
      <c r="C1242" s="20"/>
      <c r="D1242" s="18"/>
      <c r="E1242" s="18"/>
      <c r="F1242" s="18"/>
      <c r="G1242" s="18"/>
      <c r="H1242" s="18"/>
      <c r="I1242" s="18"/>
      <c r="J1242" s="18"/>
      <c r="K1242" s="18"/>
      <c r="N1242" s="17"/>
    </row>
    <row r="1243" spans="1:14" s="16" customFormat="1" ht="18.75" customHeight="1" x14ac:dyDescent="0.25">
      <c r="A1243" s="18"/>
      <c r="B1243" s="19"/>
      <c r="C1243" s="20"/>
      <c r="D1243" s="18"/>
      <c r="E1243" s="18"/>
      <c r="F1243" s="18"/>
      <c r="G1243" s="18"/>
      <c r="H1243" s="18"/>
      <c r="I1243" s="18"/>
      <c r="J1243" s="18"/>
      <c r="K1243" s="18"/>
      <c r="N1243" s="17"/>
    </row>
    <row r="1244" spans="1:14" s="16" customFormat="1" ht="18.75" customHeight="1" x14ac:dyDescent="0.25">
      <c r="A1244" s="18"/>
      <c r="B1244" s="19"/>
      <c r="C1244" s="20"/>
      <c r="D1244" s="18"/>
      <c r="E1244" s="18"/>
      <c r="F1244" s="18"/>
      <c r="G1244" s="18"/>
      <c r="H1244" s="18"/>
      <c r="I1244" s="18"/>
      <c r="J1244" s="18"/>
      <c r="K1244" s="18"/>
      <c r="N1244" s="17"/>
    </row>
    <row r="1245" spans="1:14" s="16" customFormat="1" ht="18.75" customHeight="1" x14ac:dyDescent="0.25">
      <c r="A1245" s="18"/>
      <c r="B1245" s="19"/>
      <c r="C1245" s="20"/>
      <c r="D1245" s="174"/>
      <c r="E1245" s="174"/>
      <c r="F1245" s="174"/>
      <c r="G1245" s="174"/>
      <c r="H1245" s="174"/>
      <c r="I1245" s="174"/>
      <c r="J1245" s="174"/>
      <c r="K1245" s="18"/>
      <c r="N1245" s="17"/>
    </row>
    <row r="1246" spans="1:14" s="16" customFormat="1" ht="18.75" customHeight="1" x14ac:dyDescent="0.25">
      <c r="A1246" s="18"/>
      <c r="B1246" s="19"/>
      <c r="C1246" s="20"/>
      <c r="D1246" s="18"/>
      <c r="E1246" s="18"/>
      <c r="F1246" s="18"/>
      <c r="G1246" s="18"/>
      <c r="H1246" s="18"/>
      <c r="I1246" s="18"/>
      <c r="J1246" s="18"/>
      <c r="K1246" s="18"/>
      <c r="N1246" s="17"/>
    </row>
    <row r="1247" spans="1:14" s="16" customFormat="1" ht="18.75" customHeight="1" x14ac:dyDescent="0.25">
      <c r="A1247" s="18"/>
      <c r="B1247" s="19"/>
      <c r="C1247" s="20"/>
      <c r="D1247" s="18"/>
      <c r="E1247" s="18"/>
      <c r="F1247" s="18"/>
      <c r="G1247" s="18"/>
      <c r="H1247" s="18"/>
      <c r="I1247" s="18"/>
      <c r="J1247" s="18"/>
      <c r="K1247" s="18"/>
      <c r="N1247" s="17"/>
    </row>
    <row r="1248" spans="1:14" s="16" customFormat="1" ht="18.75" customHeight="1" x14ac:dyDescent="0.25">
      <c r="A1248" s="18"/>
      <c r="B1248" s="19"/>
      <c r="C1248" s="20"/>
      <c r="D1248" s="18"/>
      <c r="E1248" s="18"/>
      <c r="F1248" s="18"/>
      <c r="G1248" s="18"/>
      <c r="H1248" s="18"/>
      <c r="I1248" s="18"/>
      <c r="J1248" s="18"/>
      <c r="K1248" s="18"/>
      <c r="N1248" s="17"/>
    </row>
    <row r="1249" spans="1:14" s="16" customFormat="1" ht="18.75" customHeight="1" x14ac:dyDescent="0.25">
      <c r="A1249" s="18"/>
      <c r="B1249" s="19"/>
      <c r="C1249" s="20"/>
      <c r="D1249" s="18"/>
      <c r="E1249" s="18"/>
      <c r="F1249" s="18"/>
      <c r="G1249" s="18"/>
      <c r="H1249" s="18"/>
      <c r="I1249" s="18"/>
      <c r="J1249" s="18"/>
      <c r="K1249" s="18"/>
      <c r="N1249" s="17"/>
    </row>
    <row r="1250" spans="1:14" s="16" customFormat="1" ht="18.75" customHeight="1" x14ac:dyDescent="0.25">
      <c r="A1250" s="18"/>
      <c r="B1250" s="19"/>
      <c r="C1250" s="20"/>
      <c r="D1250" s="18"/>
      <c r="E1250" s="18"/>
      <c r="F1250" s="18"/>
      <c r="G1250" s="18"/>
      <c r="H1250" s="18"/>
      <c r="I1250" s="18"/>
      <c r="J1250" s="18"/>
      <c r="K1250" s="18"/>
      <c r="N1250" s="17"/>
    </row>
    <row r="1251" spans="1:14" s="16" customFormat="1" ht="18.75" customHeight="1" x14ac:dyDescent="0.25">
      <c r="A1251" s="18"/>
      <c r="B1251" s="19"/>
      <c r="C1251" s="20"/>
      <c r="D1251" s="18"/>
      <c r="E1251" s="18"/>
      <c r="F1251" s="18"/>
      <c r="G1251" s="18"/>
      <c r="H1251" s="18"/>
      <c r="I1251" s="18"/>
      <c r="J1251" s="18"/>
      <c r="K1251" s="18"/>
      <c r="N1251" s="17"/>
    </row>
    <row r="1252" spans="1:14" s="16" customFormat="1" ht="18.75" customHeight="1" x14ac:dyDescent="0.25">
      <c r="A1252" s="18"/>
      <c r="B1252" s="19"/>
      <c r="C1252" s="20"/>
      <c r="D1252" s="18"/>
      <c r="E1252" s="18"/>
      <c r="F1252" s="18"/>
      <c r="G1252" s="18"/>
      <c r="H1252" s="18"/>
      <c r="I1252" s="18"/>
      <c r="J1252" s="18"/>
      <c r="K1252" s="18"/>
      <c r="N1252" s="17"/>
    </row>
    <row r="1253" spans="1:14" s="16" customFormat="1" ht="18.75" customHeight="1" x14ac:dyDescent="0.25">
      <c r="A1253" s="18"/>
      <c r="B1253" s="19"/>
      <c r="C1253" s="20"/>
      <c r="D1253" s="18"/>
      <c r="E1253" s="18"/>
      <c r="F1253" s="18"/>
      <c r="G1253" s="18"/>
      <c r="H1253" s="18"/>
      <c r="I1253" s="18"/>
      <c r="J1253" s="18"/>
      <c r="K1253" s="18"/>
      <c r="N1253" s="17"/>
    </row>
    <row r="1254" spans="1:14" s="16" customFormat="1" ht="18.75" customHeight="1" x14ac:dyDescent="0.25">
      <c r="A1254" s="18"/>
      <c r="B1254" s="19"/>
      <c r="C1254" s="20"/>
      <c r="D1254" s="18"/>
      <c r="E1254" s="18"/>
      <c r="F1254" s="18"/>
      <c r="G1254" s="18"/>
      <c r="H1254" s="18"/>
      <c r="I1254" s="18"/>
      <c r="J1254" s="18"/>
      <c r="K1254" s="18"/>
      <c r="N1254" s="17"/>
    </row>
    <row r="1255" spans="1:14" s="16" customFormat="1" ht="18.75" customHeight="1" x14ac:dyDescent="0.25">
      <c r="A1255" s="18"/>
      <c r="B1255" s="19"/>
      <c r="C1255" s="20"/>
      <c r="D1255" s="18"/>
      <c r="E1255" s="18"/>
      <c r="F1255" s="18"/>
      <c r="G1255" s="18"/>
      <c r="H1255" s="18"/>
      <c r="I1255" s="18"/>
      <c r="J1255" s="18"/>
      <c r="K1255" s="18"/>
      <c r="N1255" s="17"/>
    </row>
    <row r="1256" spans="1:14" s="16" customFormat="1" ht="18.75" customHeight="1" x14ac:dyDescent="0.25">
      <c r="A1256" s="18"/>
      <c r="B1256" s="19"/>
      <c r="C1256" s="20"/>
      <c r="D1256" s="18"/>
      <c r="E1256" s="18"/>
      <c r="F1256" s="18"/>
      <c r="G1256" s="18"/>
      <c r="H1256" s="18"/>
      <c r="I1256" s="18"/>
      <c r="J1256" s="18"/>
      <c r="K1256" s="18"/>
      <c r="N1256" s="17"/>
    </row>
    <row r="1257" spans="1:14" s="16" customFormat="1" ht="18.75" customHeight="1" x14ac:dyDescent="0.25">
      <c r="A1257" s="18"/>
      <c r="B1257" s="19"/>
      <c r="C1257" s="20"/>
      <c r="D1257" s="18"/>
      <c r="E1257" s="18"/>
      <c r="F1257" s="18"/>
      <c r="G1257" s="18"/>
      <c r="H1257" s="18"/>
      <c r="I1257" s="18"/>
      <c r="J1257" s="18"/>
      <c r="K1257" s="18"/>
      <c r="N1257" s="17"/>
    </row>
    <row r="1258" spans="1:14" s="16" customFormat="1" ht="18.75" customHeight="1" x14ac:dyDescent="0.25">
      <c r="A1258" s="18"/>
      <c r="B1258" s="19"/>
      <c r="C1258" s="20"/>
      <c r="D1258" s="18"/>
      <c r="E1258" s="18"/>
      <c r="F1258" s="18"/>
      <c r="G1258" s="18"/>
      <c r="H1258" s="18"/>
      <c r="I1258" s="18"/>
      <c r="J1258" s="18"/>
      <c r="K1258" s="18"/>
      <c r="N1258" s="17"/>
    </row>
    <row r="1259" spans="1:14" s="16" customFormat="1" ht="18.75" customHeight="1" x14ac:dyDescent="0.25">
      <c r="A1259" s="18"/>
      <c r="B1259" s="19"/>
      <c r="C1259" s="20"/>
      <c r="D1259" s="18"/>
      <c r="E1259" s="18"/>
      <c r="F1259" s="18"/>
      <c r="G1259" s="18"/>
      <c r="H1259" s="18"/>
      <c r="I1259" s="18"/>
      <c r="J1259" s="18"/>
      <c r="K1259" s="18"/>
      <c r="N1259" s="17"/>
    </row>
    <row r="1260" spans="1:14" s="16" customFormat="1" ht="18.75" customHeight="1" x14ac:dyDescent="0.25">
      <c r="A1260" s="18"/>
      <c r="B1260" s="19"/>
      <c r="C1260" s="20"/>
      <c r="D1260" s="18"/>
      <c r="E1260" s="18"/>
      <c r="F1260" s="18"/>
      <c r="G1260" s="18"/>
      <c r="H1260" s="18"/>
      <c r="I1260" s="18"/>
      <c r="J1260" s="18"/>
      <c r="K1260" s="18"/>
      <c r="N1260" s="17"/>
    </row>
    <row r="1261" spans="1:14" s="16" customFormat="1" ht="18.75" customHeight="1" x14ac:dyDescent="0.25">
      <c r="A1261" s="18"/>
      <c r="B1261" s="19"/>
      <c r="C1261" s="20"/>
      <c r="D1261" s="18"/>
      <c r="E1261" s="18"/>
      <c r="F1261" s="18"/>
      <c r="G1261" s="18"/>
      <c r="H1261" s="18"/>
      <c r="I1261" s="18"/>
      <c r="J1261" s="18"/>
      <c r="K1261" s="18"/>
      <c r="N1261" s="17"/>
    </row>
    <row r="1262" spans="1:14" s="16" customFormat="1" ht="18.75" customHeight="1" x14ac:dyDescent="0.25">
      <c r="A1262" s="18"/>
      <c r="B1262" s="19"/>
      <c r="C1262" s="20"/>
      <c r="D1262" s="18"/>
      <c r="E1262" s="18"/>
      <c r="F1262" s="18"/>
      <c r="G1262" s="18"/>
      <c r="H1262" s="18"/>
      <c r="I1262" s="18"/>
      <c r="J1262" s="18"/>
      <c r="K1262" s="18"/>
      <c r="N1262" s="17"/>
    </row>
    <row r="1263" spans="1:14" s="16" customFormat="1" ht="18.75" customHeight="1" x14ac:dyDescent="0.25">
      <c r="A1263" s="18"/>
      <c r="B1263" s="19"/>
      <c r="C1263" s="20"/>
      <c r="D1263" s="18"/>
      <c r="E1263" s="18"/>
      <c r="F1263" s="18"/>
      <c r="G1263" s="18"/>
      <c r="H1263" s="18"/>
      <c r="I1263" s="18"/>
      <c r="J1263" s="18"/>
      <c r="K1263" s="18"/>
      <c r="N1263" s="17"/>
    </row>
    <row r="1264" spans="1:14" s="16" customFormat="1" ht="18.75" customHeight="1" x14ac:dyDescent="0.25">
      <c r="A1264" s="18"/>
      <c r="B1264" s="19"/>
      <c r="C1264" s="20"/>
      <c r="D1264" s="18"/>
      <c r="E1264" s="18"/>
      <c r="F1264" s="18"/>
      <c r="G1264" s="18"/>
      <c r="H1264" s="18"/>
      <c r="I1264" s="18"/>
      <c r="J1264" s="18"/>
      <c r="K1264" s="18"/>
      <c r="N1264" s="17"/>
    </row>
    <row r="1265" spans="1:14" s="16" customFormat="1" ht="18.75" customHeight="1" x14ac:dyDescent="0.25">
      <c r="A1265" s="18"/>
      <c r="B1265" s="19"/>
      <c r="C1265" s="20"/>
      <c r="D1265" s="18"/>
      <c r="E1265" s="18"/>
      <c r="F1265" s="18"/>
      <c r="G1265" s="18"/>
      <c r="H1265" s="18"/>
      <c r="I1265" s="18"/>
      <c r="J1265" s="18"/>
      <c r="K1265" s="18"/>
      <c r="N1265" s="17"/>
    </row>
    <row r="1266" spans="1:14" s="16" customFormat="1" ht="18.75" customHeight="1" x14ac:dyDescent="0.25">
      <c r="A1266" s="18"/>
      <c r="B1266" s="19"/>
      <c r="C1266" s="20"/>
      <c r="D1266" s="18"/>
      <c r="E1266" s="18"/>
      <c r="F1266" s="18"/>
      <c r="G1266" s="18"/>
      <c r="H1266" s="18"/>
      <c r="I1266" s="18"/>
      <c r="J1266" s="18"/>
      <c r="K1266" s="18"/>
      <c r="N1266" s="17"/>
    </row>
    <row r="1267" spans="1:14" s="16" customFormat="1" ht="18.75" customHeight="1" x14ac:dyDescent="0.25">
      <c r="A1267" s="18"/>
      <c r="B1267" s="19"/>
      <c r="C1267" s="20"/>
      <c r="D1267" s="18"/>
      <c r="E1267" s="18"/>
      <c r="F1267" s="18"/>
      <c r="G1267" s="18"/>
      <c r="H1267" s="18"/>
      <c r="I1267" s="18"/>
      <c r="J1267" s="18"/>
      <c r="K1267" s="18"/>
      <c r="N1267" s="17"/>
    </row>
    <row r="1268" spans="1:14" s="16" customFormat="1" ht="18.75" customHeight="1" x14ac:dyDescent="0.25">
      <c r="A1268" s="18"/>
      <c r="B1268" s="19"/>
      <c r="C1268" s="20"/>
      <c r="D1268" s="18"/>
      <c r="E1268" s="18"/>
      <c r="F1268" s="18"/>
      <c r="G1268" s="18"/>
      <c r="H1268" s="18"/>
      <c r="I1268" s="18"/>
      <c r="J1268" s="18"/>
      <c r="K1268" s="18"/>
      <c r="N1268" s="17"/>
    </row>
    <row r="1269" spans="1:14" s="16" customFormat="1" ht="18.75" customHeight="1" x14ac:dyDescent="0.25">
      <c r="A1269" s="18"/>
      <c r="B1269" s="19"/>
      <c r="C1269" s="20"/>
      <c r="D1269" s="18"/>
      <c r="E1269" s="18"/>
      <c r="F1269" s="18"/>
      <c r="G1269" s="18"/>
      <c r="H1269" s="18"/>
      <c r="I1269" s="18"/>
      <c r="J1269" s="18"/>
      <c r="K1269" s="18"/>
      <c r="N1269" s="17"/>
    </row>
    <row r="1270" spans="1:14" s="16" customFormat="1" ht="18.75" customHeight="1" x14ac:dyDescent="0.25">
      <c r="A1270" s="18"/>
      <c r="B1270" s="19"/>
      <c r="C1270" s="20"/>
      <c r="D1270" s="18"/>
      <c r="E1270" s="18"/>
      <c r="F1270" s="18"/>
      <c r="G1270" s="18"/>
      <c r="H1270" s="18"/>
      <c r="I1270" s="18"/>
      <c r="J1270" s="18"/>
      <c r="K1270" s="18"/>
      <c r="N1270" s="17"/>
    </row>
    <row r="1271" spans="1:14" s="16" customFormat="1" ht="18.75" customHeight="1" x14ac:dyDescent="0.25">
      <c r="A1271" s="18"/>
      <c r="B1271" s="19"/>
      <c r="C1271" s="20"/>
      <c r="D1271" s="18"/>
      <c r="E1271" s="18"/>
      <c r="F1271" s="18"/>
      <c r="G1271" s="18"/>
      <c r="H1271" s="18"/>
      <c r="I1271" s="18"/>
      <c r="J1271" s="18"/>
      <c r="K1271" s="18"/>
      <c r="N1271" s="17"/>
    </row>
    <row r="1272" spans="1:14" s="16" customFormat="1" ht="18.75" customHeight="1" x14ac:dyDescent="0.25">
      <c r="A1272" s="18"/>
      <c r="B1272" s="19"/>
      <c r="C1272" s="20"/>
      <c r="D1272" s="18"/>
      <c r="E1272" s="18"/>
      <c r="F1272" s="18"/>
      <c r="G1272" s="18"/>
      <c r="H1272" s="18"/>
      <c r="I1272" s="18"/>
      <c r="J1272" s="18"/>
      <c r="K1272" s="18"/>
      <c r="N1272" s="17"/>
    </row>
    <row r="1273" spans="1:14" s="16" customFormat="1" ht="18.75" customHeight="1" x14ac:dyDescent="0.25">
      <c r="A1273" s="18"/>
      <c r="B1273" s="19"/>
      <c r="C1273" s="20"/>
      <c r="D1273" s="18"/>
      <c r="E1273" s="18"/>
      <c r="F1273" s="18"/>
      <c r="G1273" s="18"/>
      <c r="H1273" s="18"/>
      <c r="I1273" s="18"/>
      <c r="J1273" s="18"/>
      <c r="K1273" s="18"/>
      <c r="N1273" s="17"/>
    </row>
    <row r="1274" spans="1:14" s="16" customFormat="1" ht="18.75" customHeight="1" x14ac:dyDescent="0.25">
      <c r="A1274" s="18"/>
      <c r="B1274" s="19"/>
      <c r="C1274" s="20"/>
      <c r="D1274" s="18"/>
      <c r="E1274" s="18"/>
      <c r="F1274" s="18"/>
      <c r="G1274" s="18"/>
      <c r="H1274" s="18"/>
      <c r="I1274" s="18"/>
      <c r="J1274" s="18"/>
      <c r="K1274" s="18"/>
      <c r="N1274" s="17"/>
    </row>
    <row r="1275" spans="1:14" s="16" customFormat="1" ht="18.75" customHeight="1" x14ac:dyDescent="0.25">
      <c r="A1275" s="18"/>
      <c r="B1275" s="19"/>
      <c r="C1275" s="20"/>
      <c r="D1275" s="174"/>
      <c r="E1275" s="174"/>
      <c r="F1275" s="174"/>
      <c r="G1275" s="18"/>
      <c r="H1275" s="18"/>
      <c r="I1275" s="18"/>
      <c r="J1275" s="18"/>
      <c r="K1275" s="18"/>
      <c r="N1275" s="17"/>
    </row>
    <row r="1276" spans="1:14" s="16" customFormat="1" ht="18.75" customHeight="1" x14ac:dyDescent="0.25">
      <c r="A1276" s="18"/>
      <c r="B1276" s="154"/>
      <c r="C1276" s="20"/>
      <c r="D1276" s="18"/>
      <c r="E1276" s="18"/>
      <c r="F1276" s="18"/>
      <c r="G1276" s="18"/>
      <c r="H1276" s="18"/>
      <c r="I1276" s="18"/>
      <c r="J1276" s="18"/>
      <c r="K1276" s="18"/>
      <c r="N1276" s="17"/>
    </row>
    <row r="1277" spans="1:14" s="16" customFormat="1" ht="18.75" customHeight="1" x14ac:dyDescent="0.25">
      <c r="A1277" s="18"/>
      <c r="B1277" s="19"/>
      <c r="C1277" s="20"/>
      <c r="D1277" s="18"/>
      <c r="E1277" s="18"/>
      <c r="F1277" s="18"/>
      <c r="G1277" s="18"/>
      <c r="H1277" s="18"/>
      <c r="I1277" s="18"/>
      <c r="J1277" s="18"/>
      <c r="K1277" s="18"/>
      <c r="N1277" s="17"/>
    </row>
    <row r="1278" spans="1:14" s="16" customFormat="1" ht="18.75" customHeight="1" x14ac:dyDescent="0.25">
      <c r="A1278" s="18"/>
      <c r="B1278" s="19"/>
      <c r="C1278" s="20"/>
      <c r="D1278" s="18"/>
      <c r="E1278" s="18"/>
      <c r="F1278" s="18"/>
      <c r="G1278" s="18"/>
      <c r="H1278" s="18"/>
      <c r="I1278" s="18"/>
      <c r="J1278" s="18"/>
      <c r="K1278" s="18"/>
      <c r="N1278" s="17"/>
    </row>
    <row r="1279" spans="1:14" s="16" customFormat="1" ht="18.75" customHeight="1" x14ac:dyDescent="0.25">
      <c r="A1279" s="18"/>
      <c r="B1279" s="19"/>
      <c r="C1279" s="20"/>
      <c r="D1279" s="18"/>
      <c r="E1279" s="18"/>
      <c r="F1279" s="18"/>
      <c r="G1279" s="18"/>
      <c r="H1279" s="18"/>
      <c r="I1279" s="18"/>
      <c r="J1279" s="18"/>
      <c r="K1279" s="18"/>
      <c r="N1279" s="17"/>
    </row>
    <row r="1280" spans="1:14" s="16" customFormat="1" ht="18.75" customHeight="1" x14ac:dyDescent="0.25">
      <c r="A1280" s="18"/>
      <c r="B1280" s="19"/>
      <c r="C1280" s="20"/>
      <c r="D1280" s="18"/>
      <c r="E1280" s="18"/>
      <c r="F1280" s="18"/>
      <c r="G1280" s="18"/>
      <c r="H1280" s="18"/>
      <c r="I1280" s="18"/>
      <c r="J1280" s="18"/>
      <c r="K1280" s="18"/>
      <c r="N1280" s="17"/>
    </row>
    <row r="1281" spans="1:14" s="16" customFormat="1" ht="18.75" customHeight="1" x14ac:dyDescent="0.25">
      <c r="A1281" s="18"/>
      <c r="B1281" s="19"/>
      <c r="C1281" s="20"/>
      <c r="D1281" s="18"/>
      <c r="E1281" s="18"/>
      <c r="F1281" s="18"/>
      <c r="G1281" s="18"/>
      <c r="H1281" s="18"/>
      <c r="I1281" s="18"/>
      <c r="J1281" s="18"/>
      <c r="K1281" s="18"/>
      <c r="N1281" s="17"/>
    </row>
    <row r="1282" spans="1:14" s="16" customFormat="1" ht="18.75" customHeight="1" x14ac:dyDescent="0.25">
      <c r="A1282" s="18"/>
      <c r="B1282" s="19"/>
      <c r="C1282" s="20"/>
      <c r="D1282" s="18"/>
      <c r="E1282" s="18"/>
      <c r="F1282" s="18"/>
      <c r="G1282" s="18"/>
      <c r="H1282" s="18"/>
      <c r="I1282" s="18"/>
      <c r="J1282" s="18"/>
      <c r="K1282" s="18"/>
      <c r="N1282" s="17"/>
    </row>
    <row r="1283" spans="1:14" s="16" customFormat="1" ht="18.75" customHeight="1" x14ac:dyDescent="0.25">
      <c r="A1283" s="18"/>
      <c r="B1283" s="19"/>
      <c r="C1283" s="20"/>
      <c r="D1283" s="18"/>
      <c r="E1283" s="18"/>
      <c r="F1283" s="18"/>
      <c r="G1283" s="18"/>
      <c r="H1283" s="18"/>
      <c r="I1283" s="18"/>
      <c r="J1283" s="18"/>
      <c r="K1283" s="18"/>
      <c r="N1283" s="17"/>
    </row>
    <row r="1284" spans="1:14" s="16" customFormat="1" ht="18.75" customHeight="1" x14ac:dyDescent="0.25">
      <c r="A1284" s="18"/>
      <c r="B1284" s="19"/>
      <c r="C1284" s="20"/>
      <c r="D1284" s="18"/>
      <c r="E1284" s="18"/>
      <c r="F1284" s="18"/>
      <c r="G1284" s="18"/>
      <c r="H1284" s="18"/>
      <c r="I1284" s="18"/>
      <c r="J1284" s="18"/>
      <c r="K1284" s="18"/>
      <c r="N1284" s="17"/>
    </row>
    <row r="1285" spans="1:14" s="16" customFormat="1" ht="18.75" customHeight="1" x14ac:dyDescent="0.25">
      <c r="A1285" s="18"/>
      <c r="B1285" s="19"/>
      <c r="C1285" s="20"/>
      <c r="D1285" s="18"/>
      <c r="E1285" s="18"/>
      <c r="F1285" s="18"/>
      <c r="G1285" s="18"/>
      <c r="H1285" s="18"/>
      <c r="I1285" s="18"/>
      <c r="J1285" s="18"/>
      <c r="K1285" s="18"/>
      <c r="N1285" s="17"/>
    </row>
    <row r="1286" spans="1:14" s="16" customFormat="1" ht="18.75" customHeight="1" x14ac:dyDescent="0.25">
      <c r="A1286" s="18"/>
      <c r="B1286" s="19"/>
      <c r="C1286" s="20"/>
      <c r="D1286" s="18"/>
      <c r="E1286" s="18"/>
      <c r="F1286" s="18"/>
      <c r="G1286" s="18"/>
      <c r="H1286" s="18"/>
      <c r="I1286" s="18"/>
      <c r="J1286" s="18"/>
      <c r="K1286" s="18"/>
      <c r="N1286" s="17"/>
    </row>
    <row r="1287" spans="1:14" s="16" customFormat="1" ht="18.75" customHeight="1" x14ac:dyDescent="0.25">
      <c r="A1287" s="18"/>
      <c r="B1287" s="19"/>
      <c r="C1287" s="20"/>
      <c r="D1287" s="18"/>
      <c r="E1287" s="18"/>
      <c r="F1287" s="18"/>
      <c r="G1287" s="18"/>
      <c r="H1287" s="18"/>
      <c r="I1287" s="18"/>
      <c r="J1287" s="18"/>
      <c r="K1287" s="18"/>
      <c r="N1287" s="17"/>
    </row>
    <row r="1288" spans="1:14" s="16" customFormat="1" ht="18.75" customHeight="1" x14ac:dyDescent="0.25">
      <c r="A1288" s="18"/>
      <c r="B1288" s="19"/>
      <c r="C1288" s="20"/>
      <c r="D1288" s="18"/>
      <c r="E1288" s="18"/>
      <c r="F1288" s="18"/>
      <c r="G1288" s="18"/>
      <c r="H1288" s="18"/>
      <c r="I1288" s="18"/>
      <c r="J1288" s="18"/>
      <c r="K1288" s="18"/>
      <c r="N1288" s="17"/>
    </row>
    <row r="1289" spans="1:14" s="16" customFormat="1" ht="18.75" customHeight="1" x14ac:dyDescent="0.25">
      <c r="A1289" s="18"/>
      <c r="B1289" s="19"/>
      <c r="C1289" s="20"/>
      <c r="D1289" s="18"/>
      <c r="E1289" s="18"/>
      <c r="F1289" s="18"/>
      <c r="G1289" s="18"/>
      <c r="H1289" s="18"/>
      <c r="I1289" s="18"/>
      <c r="J1289" s="18"/>
      <c r="K1289" s="18"/>
      <c r="N1289" s="17"/>
    </row>
    <row r="1290" spans="1:14" s="16" customFormat="1" ht="18.75" customHeight="1" x14ac:dyDescent="0.25">
      <c r="A1290" s="18"/>
      <c r="B1290" s="19"/>
      <c r="C1290" s="20"/>
      <c r="D1290" s="18"/>
      <c r="E1290" s="18"/>
      <c r="F1290" s="18"/>
      <c r="G1290" s="18"/>
      <c r="H1290" s="18"/>
      <c r="I1290" s="18"/>
      <c r="J1290" s="18"/>
      <c r="K1290" s="18"/>
      <c r="N1290" s="17"/>
    </row>
    <row r="1291" spans="1:14" s="16" customFormat="1" ht="18.75" customHeight="1" x14ac:dyDescent="0.25">
      <c r="A1291" s="18"/>
      <c r="B1291" s="19"/>
      <c r="C1291" s="20"/>
      <c r="D1291" s="18"/>
      <c r="E1291" s="18"/>
      <c r="F1291" s="18"/>
      <c r="G1291" s="18"/>
      <c r="H1291" s="18"/>
      <c r="I1291" s="18"/>
      <c r="J1291" s="18"/>
      <c r="K1291" s="18"/>
      <c r="N1291" s="17"/>
    </row>
    <row r="1292" spans="1:14" s="16" customFormat="1" ht="18.75" customHeight="1" x14ac:dyDescent="0.25">
      <c r="A1292" s="18"/>
      <c r="B1292" s="19"/>
      <c r="C1292" s="20"/>
      <c r="D1292" s="18"/>
      <c r="E1292" s="18"/>
      <c r="F1292" s="18"/>
      <c r="G1292" s="18"/>
      <c r="H1292" s="18"/>
      <c r="I1292" s="18"/>
      <c r="J1292" s="18"/>
      <c r="K1292" s="18"/>
      <c r="N1292" s="17"/>
    </row>
    <row r="1293" spans="1:14" s="16" customFormat="1" ht="18.75" customHeight="1" x14ac:dyDescent="0.25">
      <c r="A1293" s="18"/>
      <c r="B1293" s="19"/>
      <c r="C1293" s="20"/>
      <c r="D1293" s="18"/>
      <c r="E1293" s="18"/>
      <c r="F1293" s="18"/>
      <c r="G1293" s="18"/>
      <c r="H1293" s="18"/>
      <c r="I1293" s="18"/>
      <c r="J1293" s="18"/>
      <c r="K1293" s="18"/>
      <c r="N1293" s="17"/>
    </row>
    <row r="1294" spans="1:14" s="16" customFormat="1" ht="18.75" customHeight="1" x14ac:dyDescent="0.25">
      <c r="A1294" s="18"/>
      <c r="B1294" s="19"/>
      <c r="C1294" s="20"/>
      <c r="D1294" s="18"/>
      <c r="E1294" s="18"/>
      <c r="F1294" s="18"/>
      <c r="G1294" s="18"/>
      <c r="H1294" s="18"/>
      <c r="I1294" s="18"/>
      <c r="J1294" s="18"/>
      <c r="K1294" s="18"/>
      <c r="N1294" s="17"/>
    </row>
    <row r="1295" spans="1:14" s="16" customFormat="1" ht="18.75" customHeight="1" x14ac:dyDescent="0.25">
      <c r="A1295" s="18"/>
      <c r="B1295" s="19"/>
      <c r="C1295" s="20"/>
      <c r="D1295" s="18"/>
      <c r="E1295" s="18"/>
      <c r="F1295" s="18"/>
      <c r="G1295" s="18"/>
      <c r="H1295" s="18"/>
      <c r="I1295" s="18"/>
      <c r="J1295" s="18"/>
      <c r="K1295" s="18"/>
      <c r="N1295" s="17"/>
    </row>
    <row r="1296" spans="1:14" s="16" customFormat="1" ht="18.75" customHeight="1" x14ac:dyDescent="0.25">
      <c r="A1296" s="18"/>
      <c r="B1296" s="19"/>
      <c r="C1296" s="20"/>
      <c r="D1296" s="18"/>
      <c r="E1296" s="18"/>
      <c r="F1296" s="18"/>
      <c r="G1296" s="18"/>
      <c r="H1296" s="18"/>
      <c r="I1296" s="18"/>
      <c r="J1296" s="18"/>
      <c r="K1296" s="18"/>
      <c r="N1296" s="17"/>
    </row>
    <row r="1297" spans="1:14" s="16" customFormat="1" ht="18.75" customHeight="1" x14ac:dyDescent="0.25">
      <c r="A1297" s="18"/>
      <c r="B1297" s="19"/>
      <c r="C1297" s="20"/>
      <c r="D1297" s="18"/>
      <c r="E1297" s="18"/>
      <c r="F1297" s="18"/>
      <c r="G1297" s="18"/>
      <c r="H1297" s="18"/>
      <c r="I1297" s="18"/>
      <c r="J1297" s="18"/>
      <c r="K1297" s="18"/>
      <c r="N1297" s="17"/>
    </row>
    <row r="1298" spans="1:14" s="16" customFormat="1" ht="18.75" customHeight="1" x14ac:dyDescent="0.25">
      <c r="A1298" s="18"/>
      <c r="B1298" s="19"/>
      <c r="C1298" s="20"/>
      <c r="D1298" s="18"/>
      <c r="E1298" s="18"/>
      <c r="F1298" s="18"/>
      <c r="G1298" s="18"/>
      <c r="H1298" s="18"/>
      <c r="I1298" s="18"/>
      <c r="J1298" s="18"/>
      <c r="K1298" s="18"/>
      <c r="N1298" s="17"/>
    </row>
    <row r="1299" spans="1:14" s="16" customFormat="1" ht="18.75" customHeight="1" x14ac:dyDescent="0.25">
      <c r="A1299" s="18"/>
      <c r="B1299" s="19"/>
      <c r="C1299" s="20"/>
      <c r="D1299" s="18"/>
      <c r="E1299" s="18"/>
      <c r="F1299" s="18"/>
      <c r="G1299" s="18"/>
      <c r="H1299" s="18"/>
      <c r="I1299" s="18"/>
      <c r="J1299" s="18"/>
      <c r="K1299" s="18"/>
      <c r="N1299" s="17"/>
    </row>
    <row r="1300" spans="1:14" s="16" customFormat="1" ht="18.75" customHeight="1" x14ac:dyDescent="0.25">
      <c r="A1300" s="18"/>
      <c r="B1300" s="19"/>
      <c r="C1300" s="20"/>
      <c r="D1300" s="18"/>
      <c r="E1300" s="18"/>
      <c r="F1300" s="18"/>
      <c r="G1300" s="18"/>
      <c r="H1300" s="18"/>
      <c r="I1300" s="18"/>
      <c r="J1300" s="18"/>
      <c r="K1300" s="18"/>
      <c r="N1300" s="17"/>
    </row>
    <row r="1301" spans="1:14" s="16" customFormat="1" ht="18.75" customHeight="1" x14ac:dyDescent="0.25">
      <c r="A1301" s="18"/>
      <c r="B1301" s="19"/>
      <c r="C1301" s="20"/>
      <c r="D1301" s="18"/>
      <c r="E1301" s="18"/>
      <c r="F1301" s="18"/>
      <c r="G1301" s="18"/>
      <c r="H1301" s="18"/>
      <c r="I1301" s="18"/>
      <c r="J1301" s="18"/>
      <c r="K1301" s="18"/>
      <c r="N1301" s="17"/>
    </row>
    <row r="1302" spans="1:14" s="16" customFormat="1" ht="18.75" customHeight="1" x14ac:dyDescent="0.25">
      <c r="A1302" s="18"/>
      <c r="B1302" s="19"/>
      <c r="C1302" s="20"/>
      <c r="D1302" s="18"/>
      <c r="E1302" s="18"/>
      <c r="F1302" s="18"/>
      <c r="G1302" s="18"/>
      <c r="H1302" s="18"/>
      <c r="I1302" s="18"/>
      <c r="J1302" s="18"/>
      <c r="K1302" s="18"/>
      <c r="N1302" s="17"/>
    </row>
    <row r="1303" spans="1:14" s="16" customFormat="1" ht="17.25" customHeight="1" x14ac:dyDescent="0.25">
      <c r="A1303" s="18"/>
      <c r="B1303" s="19"/>
      <c r="C1303" s="20"/>
      <c r="D1303" s="18"/>
      <c r="E1303" s="18"/>
      <c r="F1303" s="18"/>
      <c r="G1303" s="18"/>
      <c r="H1303" s="18"/>
      <c r="I1303" s="18"/>
      <c r="J1303" s="18"/>
      <c r="K1303" s="18"/>
      <c r="N1303" s="17"/>
    </row>
    <row r="1304" spans="1:14" s="16" customFormat="1" ht="18.75" customHeight="1" x14ac:dyDescent="0.25">
      <c r="A1304" s="18"/>
      <c r="B1304" s="19"/>
      <c r="C1304" s="20"/>
      <c r="D1304" s="18"/>
      <c r="E1304" s="18"/>
      <c r="F1304" s="18"/>
      <c r="G1304" s="18"/>
      <c r="H1304" s="18"/>
      <c r="I1304" s="18"/>
      <c r="J1304" s="18"/>
      <c r="K1304" s="18"/>
      <c r="N1304" s="17"/>
    </row>
    <row r="1305" spans="1:14" s="16" customFormat="1" ht="18.75" customHeight="1" x14ac:dyDescent="0.25">
      <c r="A1305" s="18"/>
      <c r="B1305" s="19"/>
      <c r="C1305" s="20"/>
      <c r="D1305" s="18"/>
      <c r="E1305" s="18"/>
      <c r="F1305" s="18"/>
      <c r="G1305" s="18"/>
      <c r="H1305" s="18"/>
      <c r="I1305" s="18"/>
      <c r="J1305" s="18"/>
      <c r="K1305" s="18"/>
      <c r="N1305" s="17"/>
    </row>
    <row r="1306" spans="1:14" s="16" customFormat="1" ht="18.75" customHeight="1" x14ac:dyDescent="0.25">
      <c r="A1306" s="18"/>
      <c r="B1306" s="19"/>
      <c r="C1306" s="20"/>
      <c r="D1306" s="18"/>
      <c r="E1306" s="18"/>
      <c r="F1306" s="18"/>
      <c r="G1306" s="18"/>
      <c r="H1306" s="18"/>
      <c r="I1306" s="18"/>
      <c r="J1306" s="18"/>
      <c r="K1306" s="18"/>
      <c r="N1306" s="17"/>
    </row>
    <row r="1307" spans="1:14" s="16" customFormat="1" ht="18.75" customHeight="1" x14ac:dyDescent="0.25">
      <c r="A1307" s="18"/>
      <c r="B1307" s="19"/>
      <c r="C1307" s="20"/>
      <c r="D1307" s="18"/>
      <c r="E1307" s="18"/>
      <c r="F1307" s="18"/>
      <c r="G1307" s="18"/>
      <c r="H1307" s="18"/>
      <c r="I1307" s="18"/>
      <c r="J1307" s="18"/>
      <c r="K1307" s="18"/>
      <c r="N1307" s="17"/>
    </row>
    <row r="1308" spans="1:14" s="16" customFormat="1" ht="18.75" customHeight="1" x14ac:dyDescent="0.25">
      <c r="A1308" s="18"/>
      <c r="B1308" s="19"/>
      <c r="C1308" s="20"/>
      <c r="D1308" s="18"/>
      <c r="E1308" s="18"/>
      <c r="F1308" s="18"/>
      <c r="G1308" s="18"/>
      <c r="H1308" s="18"/>
      <c r="I1308" s="18"/>
      <c r="J1308" s="18"/>
      <c r="K1308" s="18"/>
      <c r="N1308" s="17"/>
    </row>
    <row r="1309" spans="1:14" s="16" customFormat="1" ht="18.75" customHeight="1" x14ac:dyDescent="0.25">
      <c r="A1309" s="18"/>
      <c r="B1309" s="19"/>
      <c r="C1309" s="20"/>
      <c r="D1309" s="18"/>
      <c r="E1309" s="18"/>
      <c r="F1309" s="18"/>
      <c r="G1309" s="18"/>
      <c r="H1309" s="18"/>
      <c r="I1309" s="18"/>
      <c r="J1309" s="18"/>
      <c r="K1309" s="18"/>
      <c r="N1309" s="17"/>
    </row>
    <row r="1310" spans="1:14" s="16" customFormat="1" ht="18.75" customHeight="1" x14ac:dyDescent="0.25">
      <c r="A1310" s="18"/>
      <c r="B1310" s="19"/>
      <c r="C1310" s="20"/>
      <c r="D1310" s="18"/>
      <c r="E1310" s="18"/>
      <c r="F1310" s="18"/>
      <c r="G1310" s="18"/>
      <c r="H1310" s="18"/>
      <c r="I1310" s="18"/>
      <c r="J1310" s="18"/>
      <c r="K1310" s="18"/>
      <c r="N1310" s="17"/>
    </row>
    <row r="1311" spans="1:14" s="16" customFormat="1" ht="18.75" customHeight="1" x14ac:dyDescent="0.25">
      <c r="A1311" s="18"/>
      <c r="B1311" s="19"/>
      <c r="C1311" s="20"/>
      <c r="D1311" s="18"/>
      <c r="E1311" s="18"/>
      <c r="F1311" s="18"/>
      <c r="G1311" s="18"/>
      <c r="H1311" s="18"/>
      <c r="I1311" s="18"/>
      <c r="J1311" s="18"/>
      <c r="K1311" s="18"/>
      <c r="N1311" s="17"/>
    </row>
    <row r="1312" spans="1:14" s="16" customFormat="1" ht="18.75" customHeight="1" x14ac:dyDescent="0.25">
      <c r="A1312" s="18"/>
      <c r="B1312" s="19"/>
      <c r="C1312" s="20"/>
      <c r="D1312" s="18"/>
      <c r="E1312" s="18"/>
      <c r="F1312" s="18"/>
      <c r="G1312" s="18"/>
      <c r="H1312" s="18"/>
      <c r="I1312" s="18"/>
      <c r="J1312" s="18"/>
      <c r="K1312" s="18"/>
      <c r="N1312" s="17"/>
    </row>
    <row r="1313" spans="1:14" s="16" customFormat="1" ht="18.75" customHeight="1" x14ac:dyDescent="0.25">
      <c r="A1313" s="18"/>
      <c r="B1313" s="19"/>
      <c r="C1313" s="20"/>
      <c r="D1313" s="18"/>
      <c r="E1313" s="18"/>
      <c r="F1313" s="18"/>
      <c r="G1313" s="18"/>
      <c r="H1313" s="18"/>
      <c r="I1313" s="18"/>
      <c r="J1313" s="18"/>
      <c r="K1313" s="18"/>
      <c r="N1313" s="17"/>
    </row>
    <row r="1314" spans="1:14" s="16" customFormat="1" ht="18.75" customHeight="1" x14ac:dyDescent="0.25">
      <c r="A1314" s="18"/>
      <c r="B1314" s="19"/>
      <c r="C1314" s="20"/>
      <c r="D1314" s="18"/>
      <c r="E1314" s="18"/>
      <c r="F1314" s="18"/>
      <c r="G1314" s="18"/>
      <c r="H1314" s="18"/>
      <c r="I1314" s="18"/>
      <c r="J1314" s="18"/>
      <c r="K1314" s="18"/>
      <c r="N1314" s="17"/>
    </row>
    <row r="1315" spans="1:14" s="16" customFormat="1" ht="18.75" customHeight="1" x14ac:dyDescent="0.25">
      <c r="A1315" s="18"/>
      <c r="B1315" s="19"/>
      <c r="C1315" s="20"/>
      <c r="D1315" s="18"/>
      <c r="E1315" s="18"/>
      <c r="F1315" s="18"/>
      <c r="G1315" s="18"/>
      <c r="H1315" s="18"/>
      <c r="I1315" s="18"/>
      <c r="J1315" s="18"/>
      <c r="K1315" s="18"/>
      <c r="N1315" s="17"/>
    </row>
    <row r="1316" spans="1:14" s="16" customFormat="1" ht="18.75" customHeight="1" x14ac:dyDescent="0.25">
      <c r="A1316" s="18"/>
      <c r="B1316" s="155"/>
      <c r="C1316" s="29"/>
      <c r="D1316" s="29"/>
      <c r="E1316" s="29"/>
      <c r="F1316" s="29"/>
      <c r="G1316" s="29"/>
      <c r="H1316" s="29"/>
      <c r="I1316" s="29"/>
      <c r="J1316" s="29"/>
      <c r="K1316" s="11"/>
      <c r="N1316" s="17"/>
    </row>
    <row r="1317" spans="1:14" s="16" customFormat="1" ht="18.75" customHeight="1" x14ac:dyDescent="0.25">
      <c r="A1317" s="18"/>
      <c r="B1317" s="19"/>
      <c r="C1317" s="20"/>
      <c r="D1317" s="18"/>
      <c r="E1317" s="18"/>
      <c r="F1317" s="18"/>
      <c r="G1317" s="18"/>
      <c r="H1317" s="18"/>
      <c r="I1317" s="18"/>
      <c r="J1317" s="18"/>
      <c r="K1317" s="18"/>
      <c r="N1317" s="17"/>
    </row>
    <row r="1318" spans="1:14" s="16" customFormat="1" ht="18.75" customHeight="1" x14ac:dyDescent="0.25">
      <c r="A1318" s="18"/>
      <c r="B1318" s="19"/>
      <c r="C1318" s="20"/>
      <c r="D1318" s="18"/>
      <c r="E1318" s="18"/>
      <c r="F1318" s="18"/>
      <c r="G1318" s="18"/>
      <c r="H1318" s="18"/>
      <c r="I1318" s="18"/>
      <c r="J1318" s="18"/>
      <c r="K1318" s="18"/>
      <c r="N1318" s="17"/>
    </row>
    <row r="1319" spans="1:14" s="16" customFormat="1" ht="18.75" customHeight="1" x14ac:dyDescent="0.25">
      <c r="A1319" s="18"/>
      <c r="B1319" s="19"/>
      <c r="C1319" s="20"/>
      <c r="D1319" s="18"/>
      <c r="E1319" s="18"/>
      <c r="F1319" s="18"/>
      <c r="G1319" s="18"/>
      <c r="H1319" s="18"/>
      <c r="I1319" s="18"/>
      <c r="J1319" s="18"/>
      <c r="K1319" s="18"/>
      <c r="N1319" s="17"/>
    </row>
    <row r="1320" spans="1:14" s="16" customFormat="1" ht="18.75" customHeight="1" x14ac:dyDescent="0.25">
      <c r="A1320" s="18"/>
      <c r="B1320" s="19"/>
      <c r="C1320" s="20"/>
      <c r="D1320" s="18"/>
      <c r="E1320" s="18"/>
      <c r="F1320" s="18"/>
      <c r="G1320" s="18"/>
      <c r="H1320" s="18"/>
      <c r="I1320" s="18"/>
      <c r="J1320" s="18"/>
      <c r="K1320" s="18"/>
      <c r="N1320" s="17"/>
    </row>
    <row r="1321" spans="1:14" s="16" customFormat="1" ht="18.75" customHeight="1" x14ac:dyDescent="0.25">
      <c r="A1321" s="18"/>
      <c r="B1321" s="19"/>
      <c r="C1321" s="20"/>
      <c r="D1321" s="18"/>
      <c r="E1321" s="18"/>
      <c r="F1321" s="18"/>
      <c r="G1321" s="18"/>
      <c r="H1321" s="18"/>
      <c r="I1321" s="18"/>
      <c r="J1321" s="18"/>
      <c r="K1321" s="18"/>
      <c r="N1321" s="17"/>
    </row>
    <row r="1322" spans="1:14" s="16" customFormat="1" ht="18.75" customHeight="1" x14ac:dyDescent="0.25">
      <c r="A1322" s="18"/>
      <c r="B1322" s="19"/>
      <c r="C1322" s="20"/>
      <c r="D1322" s="18"/>
      <c r="E1322" s="18"/>
      <c r="F1322" s="18"/>
      <c r="G1322" s="18"/>
      <c r="H1322" s="18"/>
      <c r="I1322" s="18"/>
      <c r="J1322" s="18"/>
      <c r="K1322" s="18"/>
      <c r="N1322" s="17"/>
    </row>
    <row r="1323" spans="1:14" s="16" customFormat="1" ht="18.75" customHeight="1" x14ac:dyDescent="0.25">
      <c r="A1323" s="18"/>
      <c r="B1323" s="19"/>
      <c r="C1323" s="20"/>
      <c r="D1323" s="18"/>
      <c r="E1323" s="18"/>
      <c r="F1323" s="18"/>
      <c r="G1323" s="18"/>
      <c r="H1323" s="18"/>
      <c r="I1323" s="18"/>
      <c r="J1323" s="18"/>
      <c r="K1323" s="18"/>
      <c r="N1323" s="17"/>
    </row>
    <row r="1324" spans="1:14" s="16" customFormat="1" ht="18.75" customHeight="1" x14ac:dyDescent="0.25">
      <c r="A1324" s="18"/>
      <c r="B1324" s="19"/>
      <c r="C1324" s="20"/>
      <c r="D1324" s="18"/>
      <c r="E1324" s="18"/>
      <c r="F1324" s="18"/>
      <c r="G1324" s="18"/>
      <c r="H1324" s="18"/>
      <c r="I1324" s="18"/>
      <c r="J1324" s="18"/>
      <c r="K1324" s="18"/>
      <c r="N1324" s="17"/>
    </row>
    <row r="1325" spans="1:14" s="16" customFormat="1" ht="18.75" customHeight="1" x14ac:dyDescent="0.25">
      <c r="A1325" s="18"/>
      <c r="B1325" s="19"/>
      <c r="C1325" s="20"/>
      <c r="D1325" s="18"/>
      <c r="E1325" s="18"/>
      <c r="F1325" s="18"/>
      <c r="G1325" s="18"/>
      <c r="H1325" s="18"/>
      <c r="I1325" s="18"/>
      <c r="J1325" s="18"/>
      <c r="K1325" s="18"/>
      <c r="N1325" s="17"/>
    </row>
    <row r="1326" spans="1:14" s="16" customFormat="1" ht="18.75" customHeight="1" x14ac:dyDescent="0.25">
      <c r="A1326" s="18"/>
      <c r="B1326" s="19"/>
      <c r="C1326" s="20"/>
      <c r="D1326" s="18"/>
      <c r="E1326" s="18"/>
      <c r="F1326" s="18"/>
      <c r="G1326" s="18"/>
      <c r="H1326" s="18"/>
      <c r="I1326" s="18"/>
      <c r="J1326" s="18"/>
      <c r="K1326" s="18"/>
      <c r="N1326" s="17"/>
    </row>
    <row r="1327" spans="1:14" s="16" customFormat="1" ht="18.75" customHeight="1" x14ac:dyDescent="0.25">
      <c r="A1327" s="18"/>
      <c r="B1327" s="19"/>
      <c r="C1327" s="20"/>
      <c r="D1327" s="18"/>
      <c r="E1327" s="18"/>
      <c r="F1327" s="18"/>
      <c r="G1327" s="18"/>
      <c r="H1327" s="18"/>
      <c r="I1327" s="18"/>
      <c r="J1327" s="18"/>
      <c r="K1327" s="18"/>
      <c r="N1327" s="17"/>
    </row>
    <row r="1328" spans="1:14" s="16" customFormat="1" ht="18.75" customHeight="1" x14ac:dyDescent="0.25">
      <c r="A1328" s="18"/>
      <c r="B1328" s="19"/>
      <c r="C1328" s="20"/>
      <c r="D1328" s="18"/>
      <c r="E1328" s="18"/>
      <c r="F1328" s="18"/>
      <c r="G1328" s="18"/>
      <c r="H1328" s="18"/>
      <c r="I1328" s="18"/>
      <c r="J1328" s="18"/>
      <c r="K1328" s="18"/>
      <c r="N1328" s="17"/>
    </row>
    <row r="1329" spans="1:14" s="16" customFormat="1" ht="18.75" customHeight="1" x14ac:dyDescent="0.25">
      <c r="A1329" s="18"/>
      <c r="B1329" s="19"/>
      <c r="C1329" s="20"/>
      <c r="D1329" s="18"/>
      <c r="E1329" s="18"/>
      <c r="F1329" s="18"/>
      <c r="G1329" s="18"/>
      <c r="H1329" s="18"/>
      <c r="I1329" s="18"/>
      <c r="J1329" s="18"/>
      <c r="K1329" s="18"/>
      <c r="N1329" s="17"/>
    </row>
    <row r="1330" spans="1:14" s="16" customFormat="1" ht="18.75" customHeight="1" x14ac:dyDescent="0.25">
      <c r="A1330" s="18"/>
      <c r="B1330" s="19"/>
      <c r="C1330" s="20"/>
      <c r="D1330" s="18"/>
      <c r="E1330" s="18"/>
      <c r="F1330" s="18"/>
      <c r="G1330" s="18"/>
      <c r="H1330" s="18"/>
      <c r="I1330" s="18"/>
      <c r="J1330" s="18"/>
      <c r="K1330" s="18"/>
      <c r="N1330" s="17"/>
    </row>
    <row r="1331" spans="1:14" s="16" customFormat="1" ht="18.75" customHeight="1" x14ac:dyDescent="0.25">
      <c r="A1331" s="18"/>
      <c r="B1331" s="19"/>
      <c r="C1331" s="20"/>
      <c r="D1331" s="18"/>
      <c r="E1331" s="18"/>
      <c r="F1331" s="18"/>
      <c r="G1331" s="18"/>
      <c r="H1331" s="18"/>
      <c r="I1331" s="18"/>
      <c r="J1331" s="18"/>
      <c r="K1331" s="18"/>
      <c r="N1331" s="17"/>
    </row>
    <row r="1332" spans="1:14" s="16" customFormat="1" ht="18.75" customHeight="1" x14ac:dyDescent="0.25">
      <c r="A1332" s="18"/>
      <c r="B1332" s="19"/>
      <c r="C1332" s="20"/>
      <c r="D1332" s="18"/>
      <c r="E1332" s="18"/>
      <c r="F1332" s="18"/>
      <c r="G1332" s="18"/>
      <c r="H1332" s="18"/>
      <c r="I1332" s="18"/>
      <c r="J1332" s="18"/>
      <c r="K1332" s="18"/>
      <c r="N1332" s="17"/>
    </row>
    <row r="1333" spans="1:14" s="16" customFormat="1" ht="18.75" customHeight="1" x14ac:dyDescent="0.25">
      <c r="A1333" s="18"/>
      <c r="B1333" s="19"/>
      <c r="C1333" s="20"/>
      <c r="D1333" s="18"/>
      <c r="E1333" s="18"/>
      <c r="F1333" s="18"/>
      <c r="G1333" s="18"/>
      <c r="H1333" s="18"/>
      <c r="I1333" s="18"/>
      <c r="J1333" s="18"/>
      <c r="K1333" s="18"/>
      <c r="N1333" s="17"/>
    </row>
    <row r="1334" spans="1:14" s="16" customFormat="1" ht="18.75" customHeight="1" x14ac:dyDescent="0.25">
      <c r="A1334" s="18"/>
      <c r="B1334" s="19"/>
      <c r="C1334" s="20"/>
      <c r="D1334" s="18"/>
      <c r="E1334" s="18"/>
      <c r="F1334" s="18"/>
      <c r="G1334" s="18"/>
      <c r="H1334" s="18"/>
      <c r="I1334" s="18"/>
      <c r="J1334" s="18"/>
      <c r="K1334" s="18"/>
      <c r="N1334" s="17"/>
    </row>
    <row r="1335" spans="1:14" s="16" customFormat="1" ht="18.75" customHeight="1" x14ac:dyDescent="0.25">
      <c r="A1335" s="18"/>
      <c r="B1335" s="19"/>
      <c r="C1335" s="20"/>
      <c r="D1335" s="18"/>
      <c r="E1335" s="18"/>
      <c r="F1335" s="18"/>
      <c r="G1335" s="18"/>
      <c r="H1335" s="18"/>
      <c r="I1335" s="18"/>
      <c r="J1335" s="18"/>
      <c r="K1335" s="18"/>
      <c r="N1335" s="17"/>
    </row>
    <row r="1336" spans="1:14" s="16" customFormat="1" ht="18.75" customHeight="1" x14ac:dyDescent="0.25">
      <c r="A1336" s="18"/>
      <c r="B1336" s="19"/>
      <c r="C1336" s="20"/>
      <c r="D1336" s="18"/>
      <c r="E1336" s="18"/>
      <c r="F1336" s="18"/>
      <c r="G1336" s="18"/>
      <c r="H1336" s="18"/>
      <c r="I1336" s="18"/>
      <c r="J1336" s="18"/>
      <c r="K1336" s="18"/>
      <c r="N1336" s="17"/>
    </row>
    <row r="1337" spans="1:14" s="16" customFormat="1" ht="18.75" customHeight="1" x14ac:dyDescent="0.25">
      <c r="A1337" s="18"/>
      <c r="B1337" s="19"/>
      <c r="C1337" s="20"/>
      <c r="D1337" s="18"/>
      <c r="E1337" s="18"/>
      <c r="F1337" s="18"/>
      <c r="G1337" s="18"/>
      <c r="H1337" s="18"/>
      <c r="I1337" s="18"/>
      <c r="J1337" s="18"/>
      <c r="K1337" s="18"/>
      <c r="N1337" s="17"/>
    </row>
    <row r="1338" spans="1:14" s="16" customFormat="1" ht="18.75" customHeight="1" x14ac:dyDescent="0.25">
      <c r="A1338" s="18"/>
      <c r="B1338" s="19"/>
      <c r="C1338" s="20"/>
      <c r="D1338" s="18"/>
      <c r="E1338" s="18"/>
      <c r="F1338" s="18"/>
      <c r="G1338" s="18"/>
      <c r="H1338" s="18"/>
      <c r="I1338" s="18"/>
      <c r="J1338" s="18"/>
      <c r="K1338" s="18"/>
      <c r="N1338" s="17"/>
    </row>
    <row r="1339" spans="1:14" s="16" customFormat="1" ht="18.75" customHeight="1" x14ac:dyDescent="0.25">
      <c r="A1339" s="18"/>
      <c r="B1339" s="19"/>
      <c r="C1339" s="20"/>
      <c r="D1339" s="18"/>
      <c r="E1339" s="18"/>
      <c r="F1339" s="18"/>
      <c r="G1339" s="18"/>
      <c r="H1339" s="18"/>
      <c r="I1339" s="18"/>
      <c r="J1339" s="18"/>
      <c r="K1339" s="18"/>
      <c r="N1339" s="17"/>
    </row>
    <row r="1340" spans="1:14" s="16" customFormat="1" ht="18.75" customHeight="1" x14ac:dyDescent="0.25">
      <c r="A1340" s="18"/>
      <c r="B1340" s="19"/>
      <c r="C1340" s="20"/>
      <c r="D1340" s="18"/>
      <c r="E1340" s="18"/>
      <c r="F1340" s="18"/>
      <c r="G1340" s="18"/>
      <c r="H1340" s="18"/>
      <c r="I1340" s="18"/>
      <c r="J1340" s="18"/>
      <c r="K1340" s="18"/>
      <c r="N1340" s="17"/>
    </row>
    <row r="1341" spans="1:14" s="16" customFormat="1" ht="18.75" customHeight="1" x14ac:dyDescent="0.25">
      <c r="A1341" s="18"/>
      <c r="B1341" s="19"/>
      <c r="C1341" s="20"/>
      <c r="D1341" s="18"/>
      <c r="E1341" s="18"/>
      <c r="F1341" s="18"/>
      <c r="G1341" s="18"/>
      <c r="H1341" s="18"/>
      <c r="I1341" s="18"/>
      <c r="J1341" s="18"/>
      <c r="K1341" s="18"/>
      <c r="N1341" s="17"/>
    </row>
    <row r="1342" spans="1:14" s="16" customFormat="1" ht="18.75" customHeight="1" x14ac:dyDescent="0.25">
      <c r="A1342" s="18"/>
      <c r="B1342" s="19"/>
      <c r="C1342" s="20"/>
      <c r="D1342" s="18"/>
      <c r="E1342" s="18"/>
      <c r="F1342" s="18"/>
      <c r="G1342" s="18"/>
      <c r="H1342" s="18"/>
      <c r="I1342" s="18"/>
      <c r="J1342" s="18"/>
      <c r="K1342" s="18"/>
      <c r="N1342" s="17"/>
    </row>
    <row r="1343" spans="1:14" s="16" customFormat="1" ht="18.75" customHeight="1" x14ac:dyDescent="0.25">
      <c r="A1343" s="18"/>
      <c r="B1343" s="19"/>
      <c r="C1343" s="20"/>
      <c r="D1343" s="18"/>
      <c r="E1343" s="18"/>
      <c r="F1343" s="18"/>
      <c r="G1343" s="18"/>
      <c r="H1343" s="18"/>
      <c r="I1343" s="18"/>
      <c r="J1343" s="18"/>
      <c r="K1343" s="18"/>
      <c r="N1343" s="17"/>
    </row>
    <row r="1344" spans="1:14" s="16" customFormat="1" ht="18.75" customHeight="1" x14ac:dyDescent="0.25">
      <c r="A1344" s="18"/>
      <c r="B1344" s="19"/>
      <c r="C1344" s="20"/>
      <c r="D1344" s="18"/>
      <c r="E1344" s="18"/>
      <c r="F1344" s="18"/>
      <c r="G1344" s="18"/>
      <c r="H1344" s="18"/>
      <c r="I1344" s="18"/>
      <c r="J1344" s="18"/>
      <c r="K1344" s="18"/>
      <c r="N1344" s="17"/>
    </row>
    <row r="1345" spans="1:14" s="16" customFormat="1" ht="18.75" customHeight="1" x14ac:dyDescent="0.25">
      <c r="A1345" s="18"/>
      <c r="B1345" s="19"/>
      <c r="C1345" s="20"/>
      <c r="D1345" s="18"/>
      <c r="E1345" s="18"/>
      <c r="F1345" s="18"/>
      <c r="G1345" s="18"/>
      <c r="H1345" s="18"/>
      <c r="I1345" s="18"/>
      <c r="J1345" s="18"/>
      <c r="K1345" s="18"/>
      <c r="N1345" s="17"/>
    </row>
    <row r="1346" spans="1:14" s="16" customFormat="1" ht="18.75" customHeight="1" x14ac:dyDescent="0.25">
      <c r="A1346" s="18"/>
      <c r="B1346" s="19"/>
      <c r="C1346" s="20"/>
      <c r="D1346" s="18"/>
      <c r="E1346" s="18"/>
      <c r="F1346" s="18"/>
      <c r="G1346" s="18"/>
      <c r="H1346" s="18"/>
      <c r="I1346" s="18"/>
      <c r="J1346" s="18"/>
      <c r="K1346" s="18"/>
      <c r="N1346" s="17"/>
    </row>
    <row r="1347" spans="1:14" s="16" customFormat="1" ht="18.75" customHeight="1" x14ac:dyDescent="0.25">
      <c r="A1347" s="18"/>
      <c r="B1347" s="19"/>
      <c r="C1347" s="20"/>
      <c r="D1347" s="18"/>
      <c r="E1347" s="18"/>
      <c r="F1347" s="18"/>
      <c r="G1347" s="18"/>
      <c r="H1347" s="18"/>
      <c r="I1347" s="18"/>
      <c r="J1347" s="18"/>
      <c r="K1347" s="18"/>
      <c r="N1347" s="17"/>
    </row>
    <row r="1348" spans="1:14" s="16" customFormat="1" ht="18.75" customHeight="1" x14ac:dyDescent="0.25">
      <c r="A1348" s="18"/>
      <c r="B1348" s="19"/>
      <c r="C1348" s="20"/>
      <c r="D1348" s="18"/>
      <c r="E1348" s="18"/>
      <c r="F1348" s="18"/>
      <c r="G1348" s="18"/>
      <c r="H1348" s="18"/>
      <c r="I1348" s="18"/>
      <c r="J1348" s="18"/>
      <c r="K1348" s="18"/>
      <c r="N1348" s="17"/>
    </row>
    <row r="1349" spans="1:14" s="16" customFormat="1" ht="18.75" customHeight="1" x14ac:dyDescent="0.25">
      <c r="A1349" s="18"/>
      <c r="B1349" s="19"/>
      <c r="C1349" s="20"/>
      <c r="D1349" s="18"/>
      <c r="E1349" s="18"/>
      <c r="F1349" s="18"/>
      <c r="G1349" s="18"/>
      <c r="H1349" s="18"/>
      <c r="I1349" s="18"/>
      <c r="J1349" s="18"/>
      <c r="K1349" s="18"/>
      <c r="N1349" s="17"/>
    </row>
    <row r="1350" spans="1:14" s="16" customFormat="1" ht="18.75" customHeight="1" x14ac:dyDescent="0.25">
      <c r="A1350" s="18"/>
      <c r="B1350" s="19"/>
      <c r="C1350" s="20"/>
      <c r="D1350" s="18"/>
      <c r="E1350" s="18"/>
      <c r="F1350" s="18"/>
      <c r="G1350" s="18"/>
      <c r="H1350" s="18"/>
      <c r="I1350" s="18"/>
      <c r="J1350" s="18"/>
      <c r="K1350" s="18"/>
      <c r="N1350" s="17"/>
    </row>
    <row r="1351" spans="1:14" s="16" customFormat="1" ht="18.75" customHeight="1" x14ac:dyDescent="0.25">
      <c r="A1351" s="18"/>
      <c r="B1351" s="19"/>
      <c r="C1351" s="20"/>
      <c r="D1351" s="18"/>
      <c r="E1351" s="18"/>
      <c r="F1351" s="18"/>
      <c r="G1351" s="18"/>
      <c r="H1351" s="18"/>
      <c r="I1351" s="18"/>
      <c r="J1351" s="18"/>
      <c r="K1351" s="18"/>
      <c r="N1351" s="17"/>
    </row>
    <row r="1352" spans="1:14" s="16" customFormat="1" ht="18.75" customHeight="1" x14ac:dyDescent="0.25">
      <c r="A1352" s="18"/>
      <c r="B1352" s="19"/>
      <c r="C1352" s="20"/>
      <c r="D1352" s="18"/>
      <c r="E1352" s="18"/>
      <c r="F1352" s="18"/>
      <c r="G1352" s="18"/>
      <c r="H1352" s="18"/>
      <c r="I1352" s="18"/>
      <c r="J1352" s="18"/>
      <c r="K1352" s="18"/>
      <c r="N1352" s="17"/>
    </row>
    <row r="1353" spans="1:14" s="16" customFormat="1" ht="18.75" customHeight="1" x14ac:dyDescent="0.25">
      <c r="A1353" s="18"/>
      <c r="B1353" s="19"/>
      <c r="C1353" s="20"/>
      <c r="D1353" s="18"/>
      <c r="E1353" s="18"/>
      <c r="F1353" s="18"/>
      <c r="G1353" s="18"/>
      <c r="H1353" s="18"/>
      <c r="I1353" s="18"/>
      <c r="J1353" s="18"/>
      <c r="K1353" s="18"/>
      <c r="N1353" s="17"/>
    </row>
    <row r="1354" spans="1:14" s="16" customFormat="1" ht="18.75" customHeight="1" x14ac:dyDescent="0.25">
      <c r="A1354" s="18"/>
      <c r="B1354" s="19"/>
      <c r="C1354" s="20"/>
      <c r="D1354" s="18"/>
      <c r="E1354" s="18"/>
      <c r="F1354" s="18"/>
      <c r="G1354" s="18"/>
      <c r="H1354" s="18"/>
      <c r="I1354" s="18"/>
      <c r="J1354" s="18"/>
      <c r="K1354" s="163"/>
      <c r="N1354" s="17"/>
    </row>
    <row r="1355" spans="1:14" s="16" customFormat="1" ht="18.75" customHeight="1" x14ac:dyDescent="0.25">
      <c r="A1355" s="18"/>
      <c r="B1355" s="154"/>
      <c r="C1355" s="20"/>
      <c r="D1355" s="18"/>
      <c r="E1355" s="18"/>
      <c r="F1355" s="18"/>
      <c r="G1355" s="18"/>
      <c r="H1355" s="18"/>
      <c r="I1355" s="18"/>
      <c r="J1355" s="18"/>
      <c r="K1355" s="18"/>
      <c r="N1355" s="17"/>
    </row>
    <row r="1356" spans="1:14" s="16" customFormat="1" ht="18.75" customHeight="1" x14ac:dyDescent="0.25">
      <c r="A1356" s="18"/>
      <c r="B1356" s="19"/>
      <c r="C1356" s="20"/>
      <c r="D1356" s="18"/>
      <c r="E1356" s="18"/>
      <c r="F1356" s="18"/>
      <c r="G1356" s="18"/>
      <c r="H1356" s="18"/>
      <c r="I1356" s="18"/>
      <c r="J1356" s="18"/>
      <c r="K1356" s="18"/>
      <c r="N1356" s="17"/>
    </row>
    <row r="1357" spans="1:14" s="16" customFormat="1" ht="18.75" customHeight="1" x14ac:dyDescent="0.25">
      <c r="A1357" s="18"/>
      <c r="B1357" s="19"/>
      <c r="C1357" s="20"/>
      <c r="D1357" s="18"/>
      <c r="E1357" s="18"/>
      <c r="F1357" s="18"/>
      <c r="G1357" s="18"/>
      <c r="H1357" s="18"/>
      <c r="I1357" s="18"/>
      <c r="J1357" s="18"/>
      <c r="K1357" s="18"/>
      <c r="N1357" s="17"/>
    </row>
    <row r="1358" spans="1:14" s="16" customFormat="1" ht="18.75" customHeight="1" x14ac:dyDescent="0.25">
      <c r="A1358" s="18"/>
      <c r="B1358" s="19"/>
      <c r="C1358" s="20"/>
      <c r="D1358" s="18"/>
      <c r="E1358" s="18"/>
      <c r="F1358" s="18"/>
      <c r="G1358" s="18"/>
      <c r="H1358" s="18"/>
      <c r="I1358" s="18"/>
      <c r="J1358" s="18"/>
      <c r="K1358" s="18"/>
      <c r="N1358" s="17"/>
    </row>
    <row r="1359" spans="1:14" s="16" customFormat="1" ht="18.75" customHeight="1" x14ac:dyDescent="0.25">
      <c r="A1359" s="18"/>
      <c r="B1359" s="19"/>
      <c r="C1359" s="20"/>
      <c r="D1359" s="18"/>
      <c r="E1359" s="18"/>
      <c r="F1359" s="18"/>
      <c r="G1359" s="18"/>
      <c r="H1359" s="18"/>
      <c r="I1359" s="18"/>
      <c r="J1359" s="18"/>
      <c r="K1359" s="18"/>
      <c r="N1359" s="17"/>
    </row>
    <row r="1360" spans="1:14" s="16" customFormat="1" ht="18.75" customHeight="1" x14ac:dyDescent="0.25">
      <c r="A1360" s="18"/>
      <c r="B1360" s="19"/>
      <c r="C1360" s="20"/>
      <c r="D1360" s="18"/>
      <c r="E1360" s="18"/>
      <c r="F1360" s="18"/>
      <c r="G1360" s="18"/>
      <c r="H1360" s="18"/>
      <c r="I1360" s="18"/>
      <c r="J1360" s="18"/>
      <c r="K1360" s="18"/>
      <c r="N1360" s="17"/>
    </row>
    <row r="1361" spans="1:14" s="16" customFormat="1" ht="18.75" customHeight="1" x14ac:dyDescent="0.25">
      <c r="A1361" s="18"/>
      <c r="B1361" s="19"/>
      <c r="C1361" s="20"/>
      <c r="D1361" s="18"/>
      <c r="E1361" s="18"/>
      <c r="F1361" s="18"/>
      <c r="G1361" s="18"/>
      <c r="H1361" s="18"/>
      <c r="I1361" s="18"/>
      <c r="J1361" s="18"/>
      <c r="K1361" s="18"/>
      <c r="N1361" s="17"/>
    </row>
    <row r="1362" spans="1:14" s="16" customFormat="1" ht="18.75" customHeight="1" x14ac:dyDescent="0.25">
      <c r="A1362" s="18"/>
      <c r="B1362" s="19"/>
      <c r="C1362" s="20"/>
      <c r="D1362" s="18"/>
      <c r="E1362" s="18"/>
      <c r="F1362" s="18"/>
      <c r="G1362" s="18"/>
      <c r="H1362" s="18"/>
      <c r="I1362" s="18"/>
      <c r="J1362" s="18"/>
      <c r="K1362" s="18"/>
      <c r="N1362" s="17"/>
    </row>
    <row r="1363" spans="1:14" s="16" customFormat="1" ht="18.75" customHeight="1" x14ac:dyDescent="0.25">
      <c r="A1363" s="18"/>
      <c r="B1363" s="19"/>
      <c r="C1363" s="20"/>
      <c r="D1363" s="18"/>
      <c r="E1363" s="18"/>
      <c r="F1363" s="18"/>
      <c r="G1363" s="18"/>
      <c r="H1363" s="18"/>
      <c r="I1363" s="18"/>
      <c r="J1363" s="18"/>
      <c r="K1363" s="18"/>
      <c r="N1363" s="17"/>
    </row>
    <row r="1364" spans="1:14" s="16" customFormat="1" ht="18.75" customHeight="1" x14ac:dyDescent="0.25">
      <c r="A1364" s="18"/>
      <c r="B1364" s="19"/>
      <c r="C1364" s="20"/>
      <c r="D1364" s="18"/>
      <c r="E1364" s="18"/>
      <c r="F1364" s="18"/>
      <c r="G1364" s="18"/>
      <c r="H1364" s="18"/>
      <c r="I1364" s="18"/>
      <c r="J1364" s="18"/>
      <c r="K1364" s="18"/>
      <c r="N1364" s="17"/>
    </row>
    <row r="1365" spans="1:14" s="16" customFormat="1" ht="18.75" customHeight="1" x14ac:dyDescent="0.25">
      <c r="A1365" s="18"/>
      <c r="B1365" s="19"/>
      <c r="C1365" s="20"/>
      <c r="D1365" s="18"/>
      <c r="E1365" s="18"/>
      <c r="F1365" s="18"/>
      <c r="G1365" s="18"/>
      <c r="H1365" s="18"/>
      <c r="I1365" s="18"/>
      <c r="J1365" s="18"/>
      <c r="K1365" s="18"/>
      <c r="N1365" s="17"/>
    </row>
    <row r="1366" spans="1:14" s="16" customFormat="1" ht="18.75" customHeight="1" x14ac:dyDescent="0.25">
      <c r="A1366" s="18"/>
      <c r="B1366" s="19"/>
      <c r="C1366" s="20"/>
      <c r="D1366" s="18"/>
      <c r="E1366" s="18"/>
      <c r="F1366" s="18"/>
      <c r="G1366" s="18"/>
      <c r="H1366" s="18"/>
      <c r="I1366" s="18"/>
      <c r="J1366" s="18"/>
      <c r="K1366" s="18"/>
      <c r="N1366" s="17"/>
    </row>
    <row r="1367" spans="1:14" s="16" customFormat="1" ht="18.75" customHeight="1" x14ac:dyDescent="0.25">
      <c r="A1367" s="18"/>
      <c r="B1367" s="19"/>
      <c r="C1367" s="20"/>
      <c r="D1367" s="18"/>
      <c r="E1367" s="18"/>
      <c r="F1367" s="18"/>
      <c r="G1367" s="18"/>
      <c r="H1367" s="18"/>
      <c r="I1367" s="18"/>
      <c r="J1367" s="18"/>
      <c r="K1367" s="18"/>
      <c r="N1367" s="17"/>
    </row>
    <row r="1368" spans="1:14" s="16" customFormat="1" ht="18.75" customHeight="1" x14ac:dyDescent="0.25">
      <c r="A1368" s="18"/>
      <c r="B1368" s="19"/>
      <c r="C1368" s="20"/>
      <c r="D1368" s="18"/>
      <c r="E1368" s="18"/>
      <c r="F1368" s="18"/>
      <c r="G1368" s="18"/>
      <c r="H1368" s="18"/>
      <c r="I1368" s="18"/>
      <c r="J1368" s="18"/>
      <c r="K1368" s="18"/>
      <c r="N1368" s="17"/>
    </row>
    <row r="1369" spans="1:14" s="16" customFormat="1" ht="18.75" customHeight="1" x14ac:dyDescent="0.25">
      <c r="A1369" s="18"/>
      <c r="B1369" s="19"/>
      <c r="C1369" s="20"/>
      <c r="D1369" s="18"/>
      <c r="E1369" s="18"/>
      <c r="F1369" s="18"/>
      <c r="G1369" s="18"/>
      <c r="H1369" s="18"/>
      <c r="I1369" s="18"/>
      <c r="J1369" s="18"/>
      <c r="K1369" s="18"/>
      <c r="N1369" s="17"/>
    </row>
    <row r="1370" spans="1:14" s="16" customFormat="1" ht="18.75" customHeight="1" x14ac:dyDescent="0.25">
      <c r="A1370" s="18"/>
      <c r="B1370" s="19"/>
      <c r="C1370" s="20"/>
      <c r="D1370" s="18"/>
      <c r="E1370" s="18"/>
      <c r="F1370" s="18"/>
      <c r="G1370" s="18"/>
      <c r="H1370" s="18"/>
      <c r="I1370" s="18"/>
      <c r="J1370" s="18"/>
      <c r="K1370" s="18"/>
      <c r="N1370" s="17"/>
    </row>
    <row r="1371" spans="1:14" s="16" customFormat="1" ht="18.75" customHeight="1" x14ac:dyDescent="0.25">
      <c r="A1371" s="18"/>
      <c r="B1371" s="19"/>
      <c r="C1371" s="20"/>
      <c r="D1371" s="18"/>
      <c r="E1371" s="18"/>
      <c r="F1371" s="18"/>
      <c r="G1371" s="18"/>
      <c r="H1371" s="18"/>
      <c r="I1371" s="18"/>
      <c r="J1371" s="18"/>
      <c r="K1371" s="18"/>
      <c r="N1371" s="17"/>
    </row>
    <row r="1372" spans="1:14" s="16" customFormat="1" ht="18.75" customHeight="1" x14ac:dyDescent="0.25">
      <c r="A1372" s="18"/>
      <c r="B1372" s="19"/>
      <c r="C1372" s="20"/>
      <c r="D1372" s="18"/>
      <c r="E1372" s="18"/>
      <c r="F1372" s="18"/>
      <c r="G1372" s="18"/>
      <c r="H1372" s="18"/>
      <c r="I1372" s="18"/>
      <c r="J1372" s="18"/>
      <c r="K1372" s="18"/>
      <c r="N1372" s="17"/>
    </row>
    <row r="1373" spans="1:14" s="16" customFormat="1" ht="18.75" customHeight="1" x14ac:dyDescent="0.25">
      <c r="A1373" s="18"/>
      <c r="B1373" s="19"/>
      <c r="C1373" s="20"/>
      <c r="D1373" s="18"/>
      <c r="E1373" s="18"/>
      <c r="F1373" s="18"/>
      <c r="G1373" s="18"/>
      <c r="H1373" s="18"/>
      <c r="I1373" s="18"/>
      <c r="J1373" s="18"/>
      <c r="K1373" s="18"/>
      <c r="N1373" s="17"/>
    </row>
    <row r="1374" spans="1:14" s="16" customFormat="1" ht="18.75" customHeight="1" x14ac:dyDescent="0.25">
      <c r="A1374" s="18"/>
      <c r="B1374" s="19"/>
      <c r="C1374" s="20"/>
      <c r="D1374" s="18"/>
      <c r="E1374" s="18"/>
      <c r="F1374" s="18"/>
      <c r="G1374" s="18"/>
      <c r="H1374" s="18"/>
      <c r="I1374" s="18"/>
      <c r="J1374" s="18"/>
      <c r="K1374" s="18"/>
      <c r="N1374" s="17"/>
    </row>
    <row r="1375" spans="1:14" s="16" customFormat="1" ht="18.75" customHeight="1" x14ac:dyDescent="0.25">
      <c r="A1375" s="18"/>
      <c r="B1375" s="19"/>
      <c r="C1375" s="20"/>
      <c r="D1375" s="18"/>
      <c r="E1375" s="18"/>
      <c r="F1375" s="18"/>
      <c r="G1375" s="18"/>
      <c r="H1375" s="18"/>
      <c r="I1375" s="18"/>
      <c r="J1375" s="18"/>
      <c r="K1375" s="18"/>
      <c r="N1375" s="17"/>
    </row>
    <row r="1376" spans="1:14" s="16" customFormat="1" ht="18.75" customHeight="1" x14ac:dyDescent="0.25">
      <c r="A1376" s="18"/>
      <c r="B1376" s="19"/>
      <c r="C1376" s="20"/>
      <c r="D1376" s="18"/>
      <c r="E1376" s="18"/>
      <c r="F1376" s="18"/>
      <c r="G1376" s="18"/>
      <c r="H1376" s="18"/>
      <c r="I1376" s="18"/>
      <c r="J1376" s="18"/>
      <c r="K1376" s="18"/>
      <c r="N1376" s="17"/>
    </row>
    <row r="1377" spans="1:14" s="16" customFormat="1" ht="18.75" customHeight="1" x14ac:dyDescent="0.25">
      <c r="A1377" s="18"/>
      <c r="B1377" s="19"/>
      <c r="C1377" s="20"/>
      <c r="D1377" s="18"/>
      <c r="E1377" s="18"/>
      <c r="F1377" s="18"/>
      <c r="G1377" s="18"/>
      <c r="H1377" s="18"/>
      <c r="I1377" s="18"/>
      <c r="J1377" s="18"/>
      <c r="K1377" s="18"/>
      <c r="N1377" s="17"/>
    </row>
    <row r="1378" spans="1:14" s="16" customFormat="1" ht="18.75" customHeight="1" x14ac:dyDescent="0.25">
      <c r="A1378" s="18"/>
      <c r="B1378" s="19"/>
      <c r="C1378" s="20"/>
      <c r="D1378" s="18"/>
      <c r="E1378" s="18"/>
      <c r="F1378" s="18"/>
      <c r="G1378" s="18"/>
      <c r="H1378" s="18"/>
      <c r="I1378" s="18"/>
      <c r="J1378" s="18"/>
      <c r="K1378" s="18"/>
      <c r="N1378" s="17"/>
    </row>
    <row r="1379" spans="1:14" s="16" customFormat="1" ht="18.75" customHeight="1" x14ac:dyDescent="0.25">
      <c r="A1379" s="18"/>
      <c r="B1379" s="19"/>
      <c r="C1379" s="20"/>
      <c r="D1379" s="18"/>
      <c r="E1379" s="18"/>
      <c r="F1379" s="18"/>
      <c r="G1379" s="18"/>
      <c r="H1379" s="18"/>
      <c r="I1379" s="18"/>
      <c r="J1379" s="18"/>
      <c r="K1379" s="18"/>
      <c r="N1379" s="17"/>
    </row>
    <row r="1380" spans="1:14" s="16" customFormat="1" ht="18.75" customHeight="1" x14ac:dyDescent="0.25">
      <c r="A1380" s="18"/>
      <c r="B1380" s="19"/>
      <c r="C1380" s="20"/>
      <c r="D1380" s="18"/>
      <c r="E1380" s="18"/>
      <c r="F1380" s="18"/>
      <c r="G1380" s="18"/>
      <c r="H1380" s="18"/>
      <c r="I1380" s="18"/>
      <c r="J1380" s="18"/>
      <c r="K1380" s="18"/>
      <c r="N1380" s="17"/>
    </row>
    <row r="1381" spans="1:14" s="16" customFormat="1" ht="18.75" customHeight="1" x14ac:dyDescent="0.25">
      <c r="A1381" s="18"/>
      <c r="B1381" s="19"/>
      <c r="C1381" s="20"/>
      <c r="D1381" s="18"/>
      <c r="E1381" s="18"/>
      <c r="F1381" s="18"/>
      <c r="G1381" s="18"/>
      <c r="H1381" s="18"/>
      <c r="I1381" s="18"/>
      <c r="J1381" s="18"/>
      <c r="K1381" s="18"/>
      <c r="N1381" s="17"/>
    </row>
    <row r="1382" spans="1:14" s="16" customFormat="1" ht="18.75" customHeight="1" x14ac:dyDescent="0.25">
      <c r="A1382" s="18"/>
      <c r="B1382" s="19"/>
      <c r="C1382" s="20"/>
      <c r="D1382" s="18"/>
      <c r="E1382" s="18"/>
      <c r="F1382" s="18"/>
      <c r="G1382" s="18"/>
      <c r="H1382" s="18"/>
      <c r="I1382" s="18"/>
      <c r="J1382" s="18"/>
      <c r="K1382" s="18"/>
      <c r="N1382" s="17"/>
    </row>
    <row r="1383" spans="1:14" s="16" customFormat="1" ht="18.75" customHeight="1" x14ac:dyDescent="0.25">
      <c r="A1383" s="18"/>
      <c r="B1383" s="19"/>
      <c r="C1383" s="20"/>
      <c r="D1383" s="18"/>
      <c r="E1383" s="18"/>
      <c r="F1383" s="18"/>
      <c r="G1383" s="18"/>
      <c r="H1383" s="18"/>
      <c r="I1383" s="18"/>
      <c r="J1383" s="18"/>
      <c r="K1383" s="18"/>
      <c r="N1383" s="17"/>
    </row>
    <row r="1384" spans="1:14" s="16" customFormat="1" ht="18.75" customHeight="1" x14ac:dyDescent="0.25">
      <c r="A1384" s="18"/>
      <c r="B1384" s="19"/>
      <c r="C1384" s="20"/>
      <c r="D1384" s="18"/>
      <c r="E1384" s="18"/>
      <c r="F1384" s="18"/>
      <c r="G1384" s="18"/>
      <c r="H1384" s="18"/>
      <c r="I1384" s="18"/>
      <c r="J1384" s="18"/>
      <c r="K1384" s="18"/>
      <c r="N1384" s="17"/>
    </row>
    <row r="1385" spans="1:14" s="16" customFormat="1" ht="18.75" customHeight="1" x14ac:dyDescent="0.25">
      <c r="A1385" s="18"/>
      <c r="B1385" s="19"/>
      <c r="C1385" s="20"/>
      <c r="D1385" s="18"/>
      <c r="E1385" s="18"/>
      <c r="F1385" s="18"/>
      <c r="G1385" s="18"/>
      <c r="H1385" s="18"/>
      <c r="I1385" s="18"/>
      <c r="J1385" s="18"/>
      <c r="K1385" s="18"/>
      <c r="N1385" s="17"/>
    </row>
    <row r="1386" spans="1:14" s="16" customFormat="1" ht="18.75" customHeight="1" x14ac:dyDescent="0.25">
      <c r="A1386" s="18"/>
      <c r="B1386" s="19"/>
      <c r="C1386" s="20"/>
      <c r="D1386" s="18"/>
      <c r="E1386" s="18"/>
      <c r="F1386" s="18"/>
      <c r="G1386" s="18"/>
      <c r="H1386" s="18"/>
      <c r="I1386" s="18"/>
      <c r="J1386" s="18"/>
      <c r="K1386" s="18"/>
      <c r="N1386" s="17"/>
    </row>
    <row r="1387" spans="1:14" s="16" customFormat="1" ht="18.75" customHeight="1" x14ac:dyDescent="0.25">
      <c r="A1387" s="18"/>
      <c r="B1387" s="19"/>
      <c r="C1387" s="20"/>
      <c r="D1387" s="18"/>
      <c r="E1387" s="18"/>
      <c r="F1387" s="18"/>
      <c r="G1387" s="18"/>
      <c r="H1387" s="18"/>
      <c r="I1387" s="18"/>
      <c r="J1387" s="18"/>
      <c r="K1387" s="18"/>
      <c r="N1387" s="17"/>
    </row>
    <row r="1388" spans="1:14" s="16" customFormat="1" ht="18.75" customHeight="1" x14ac:dyDescent="0.25">
      <c r="A1388" s="18"/>
      <c r="B1388" s="19"/>
      <c r="C1388" s="20"/>
      <c r="D1388" s="18"/>
      <c r="E1388" s="18"/>
      <c r="F1388" s="18"/>
      <c r="G1388" s="18"/>
      <c r="H1388" s="18"/>
      <c r="I1388" s="18"/>
      <c r="J1388" s="18"/>
      <c r="K1388" s="18"/>
      <c r="N1388" s="17"/>
    </row>
    <row r="1389" spans="1:14" s="16" customFormat="1" ht="18.75" customHeight="1" x14ac:dyDescent="0.25">
      <c r="A1389" s="18"/>
      <c r="B1389" s="19"/>
      <c r="C1389" s="20"/>
      <c r="D1389" s="18"/>
      <c r="E1389" s="18"/>
      <c r="F1389" s="18"/>
      <c r="G1389" s="18"/>
      <c r="H1389" s="18"/>
      <c r="I1389" s="18"/>
      <c r="J1389" s="18"/>
      <c r="K1389" s="18"/>
      <c r="N1389" s="17"/>
    </row>
    <row r="1390" spans="1:14" s="16" customFormat="1" ht="18.75" customHeight="1" x14ac:dyDescent="0.25">
      <c r="A1390" s="18"/>
      <c r="B1390" s="19"/>
      <c r="C1390" s="20"/>
      <c r="D1390" s="18"/>
      <c r="E1390" s="18"/>
      <c r="F1390" s="18"/>
      <c r="G1390" s="18"/>
      <c r="H1390" s="18"/>
      <c r="I1390" s="18"/>
      <c r="J1390" s="18"/>
      <c r="K1390" s="18"/>
      <c r="N1390" s="17"/>
    </row>
    <row r="1391" spans="1:14" s="16" customFormat="1" ht="18.75" customHeight="1" x14ac:dyDescent="0.25">
      <c r="A1391" s="18"/>
      <c r="B1391" s="19"/>
      <c r="C1391" s="20"/>
      <c r="D1391" s="18"/>
      <c r="E1391" s="18"/>
      <c r="F1391" s="18"/>
      <c r="G1391" s="18"/>
      <c r="H1391" s="18"/>
      <c r="I1391" s="18"/>
      <c r="J1391" s="18"/>
      <c r="K1391" s="18"/>
      <c r="N1391" s="17"/>
    </row>
    <row r="1392" spans="1:14" s="16" customFormat="1" ht="18.75" customHeight="1" x14ac:dyDescent="0.25">
      <c r="A1392" s="18"/>
      <c r="B1392" s="19"/>
      <c r="C1392" s="20"/>
      <c r="D1392" s="18"/>
      <c r="E1392" s="18"/>
      <c r="F1392" s="18"/>
      <c r="G1392" s="18"/>
      <c r="H1392" s="18"/>
      <c r="I1392" s="18"/>
      <c r="J1392" s="18"/>
      <c r="K1392" s="18"/>
      <c r="N1392" s="17"/>
    </row>
    <row r="1393" spans="1:14" s="16" customFormat="1" ht="18.75" customHeight="1" x14ac:dyDescent="0.25">
      <c r="A1393" s="18"/>
      <c r="B1393" s="19"/>
      <c r="C1393" s="18"/>
      <c r="D1393" s="18"/>
      <c r="E1393" s="18"/>
      <c r="F1393" s="18"/>
      <c r="G1393" s="18"/>
      <c r="H1393" s="18"/>
      <c r="I1393" s="18"/>
      <c r="J1393" s="18"/>
      <c r="K1393" s="18"/>
      <c r="N1393" s="17"/>
    </row>
    <row r="1394" spans="1:14" s="16" customFormat="1" ht="18.75" customHeight="1" x14ac:dyDescent="0.25">
      <c r="A1394" s="18"/>
      <c r="B1394" s="19"/>
      <c r="C1394" s="18"/>
      <c r="D1394" s="18"/>
      <c r="E1394" s="18"/>
      <c r="F1394" s="18"/>
      <c r="G1394" s="18"/>
      <c r="H1394" s="18"/>
      <c r="I1394" s="18"/>
      <c r="J1394" s="18"/>
      <c r="K1394" s="18"/>
      <c r="N1394" s="17"/>
    </row>
    <row r="1395" spans="1:14" s="16" customFormat="1" ht="18.75" customHeight="1" x14ac:dyDescent="0.25">
      <c r="A1395" s="18"/>
      <c r="B1395" s="19"/>
      <c r="C1395" s="18"/>
      <c r="D1395" s="18"/>
      <c r="E1395" s="18"/>
      <c r="F1395" s="18"/>
      <c r="G1395" s="18"/>
      <c r="H1395" s="18"/>
      <c r="I1395" s="18"/>
      <c r="J1395" s="18"/>
      <c r="K1395" s="18"/>
      <c r="N1395" s="17"/>
    </row>
    <row r="1396" spans="1:14" s="16" customFormat="1" ht="18.75" customHeight="1" x14ac:dyDescent="0.25">
      <c r="A1396" s="18"/>
      <c r="B1396" s="155"/>
      <c r="C1396" s="29"/>
      <c r="D1396" s="29"/>
      <c r="E1396" s="29"/>
      <c r="F1396" s="29"/>
      <c r="G1396" s="29"/>
      <c r="H1396" s="29"/>
      <c r="I1396" s="29"/>
      <c r="J1396" s="29"/>
      <c r="K1396" s="11"/>
      <c r="N1396" s="17"/>
    </row>
    <row r="1397" spans="1:14" s="16" customFormat="1" ht="18.75" customHeight="1" x14ac:dyDescent="0.25">
      <c r="A1397" s="18"/>
      <c r="B1397" s="19"/>
      <c r="C1397" s="18"/>
      <c r="D1397" s="18"/>
      <c r="E1397" s="18"/>
      <c r="F1397" s="18"/>
      <c r="G1397" s="18"/>
      <c r="H1397" s="18"/>
      <c r="I1397" s="18"/>
      <c r="J1397" s="18"/>
      <c r="K1397" s="18"/>
      <c r="N1397" s="17"/>
    </row>
    <row r="1398" spans="1:14" s="16" customFormat="1" ht="18.75" customHeight="1" x14ac:dyDescent="0.25">
      <c r="A1398" s="18"/>
      <c r="B1398" s="19"/>
      <c r="C1398" s="18"/>
      <c r="D1398" s="18"/>
      <c r="E1398" s="18"/>
      <c r="F1398" s="18"/>
      <c r="G1398" s="18"/>
      <c r="H1398" s="18"/>
      <c r="I1398" s="18"/>
      <c r="J1398" s="18"/>
      <c r="K1398" s="18"/>
      <c r="N1398" s="17"/>
    </row>
    <row r="1399" spans="1:14" s="16" customFormat="1" ht="18.75" customHeight="1" x14ac:dyDescent="0.25">
      <c r="A1399" s="18"/>
      <c r="B1399" s="19"/>
      <c r="C1399" s="18"/>
      <c r="D1399" s="18"/>
      <c r="E1399" s="18"/>
      <c r="F1399" s="18"/>
      <c r="G1399" s="18"/>
      <c r="H1399" s="18"/>
      <c r="I1399" s="18"/>
      <c r="J1399" s="18"/>
      <c r="K1399" s="18"/>
      <c r="N1399" s="17"/>
    </row>
    <row r="1400" spans="1:14" s="16" customFormat="1" ht="18.75" customHeight="1" x14ac:dyDescent="0.25">
      <c r="A1400" s="18"/>
      <c r="B1400" s="19"/>
      <c r="C1400" s="18"/>
      <c r="D1400" s="18"/>
      <c r="E1400" s="18"/>
      <c r="F1400" s="18"/>
      <c r="G1400" s="18"/>
      <c r="H1400" s="18"/>
      <c r="I1400" s="18"/>
      <c r="J1400" s="18"/>
      <c r="K1400" s="18"/>
      <c r="N1400" s="17"/>
    </row>
    <row r="1401" spans="1:14" s="16" customFormat="1" ht="18.75" customHeight="1" x14ac:dyDescent="0.25">
      <c r="A1401" s="18"/>
      <c r="B1401" s="19"/>
      <c r="C1401" s="18"/>
      <c r="D1401" s="18"/>
      <c r="E1401" s="18"/>
      <c r="F1401" s="18"/>
      <c r="G1401" s="18"/>
      <c r="H1401" s="18"/>
      <c r="I1401" s="18"/>
      <c r="J1401" s="18"/>
      <c r="K1401" s="18"/>
      <c r="N1401" s="17"/>
    </row>
    <row r="1402" spans="1:14" s="16" customFormat="1" ht="18.75" customHeight="1" x14ac:dyDescent="0.25">
      <c r="A1402" s="18"/>
      <c r="B1402" s="19"/>
      <c r="C1402" s="18"/>
      <c r="D1402" s="18"/>
      <c r="E1402" s="18"/>
      <c r="F1402" s="18"/>
      <c r="G1402" s="18"/>
      <c r="H1402" s="18"/>
      <c r="I1402" s="18"/>
      <c r="J1402" s="18"/>
      <c r="K1402" s="18"/>
      <c r="N1402" s="17"/>
    </row>
    <row r="1403" spans="1:14" s="16" customFormat="1" ht="18.75" customHeight="1" x14ac:dyDescent="0.25">
      <c r="A1403" s="18"/>
      <c r="B1403" s="19"/>
      <c r="C1403" s="18"/>
      <c r="D1403" s="18"/>
      <c r="E1403" s="18"/>
      <c r="F1403" s="18"/>
      <c r="G1403" s="18"/>
      <c r="H1403" s="18"/>
      <c r="I1403" s="18"/>
      <c r="J1403" s="18"/>
      <c r="K1403" s="18"/>
      <c r="N1403" s="17"/>
    </row>
    <row r="1404" spans="1:14" s="16" customFormat="1" ht="18.75" customHeight="1" x14ac:dyDescent="0.25">
      <c r="A1404" s="18"/>
      <c r="B1404" s="19"/>
      <c r="C1404" s="18"/>
      <c r="D1404" s="18"/>
      <c r="E1404" s="18"/>
      <c r="F1404" s="18"/>
      <c r="G1404" s="18"/>
      <c r="H1404" s="18"/>
      <c r="I1404" s="18"/>
      <c r="J1404" s="18"/>
      <c r="K1404" s="18"/>
      <c r="N1404" s="17"/>
    </row>
    <row r="1405" spans="1:14" s="16" customFormat="1" ht="18.75" customHeight="1" x14ac:dyDescent="0.25">
      <c r="A1405" s="18"/>
      <c r="B1405" s="19"/>
      <c r="C1405" s="18"/>
      <c r="D1405" s="18"/>
      <c r="E1405" s="18"/>
      <c r="F1405" s="18"/>
      <c r="G1405" s="18"/>
      <c r="H1405" s="18"/>
      <c r="I1405" s="18"/>
      <c r="J1405" s="18"/>
      <c r="K1405" s="18"/>
      <c r="N1405" s="17"/>
    </row>
    <row r="1406" spans="1:14" s="16" customFormat="1" ht="18.75" customHeight="1" x14ac:dyDescent="0.25">
      <c r="A1406" s="18"/>
      <c r="B1406" s="154"/>
      <c r="C1406" s="18"/>
      <c r="D1406" s="18"/>
      <c r="E1406" s="18"/>
      <c r="F1406" s="18"/>
      <c r="G1406" s="18"/>
      <c r="H1406" s="18"/>
      <c r="I1406" s="18"/>
      <c r="J1406" s="18"/>
      <c r="K1406" s="18"/>
      <c r="N1406" s="17"/>
    </row>
    <row r="1407" spans="1:14" s="16" customFormat="1" ht="18.75" customHeight="1" x14ac:dyDescent="0.25">
      <c r="A1407" s="18"/>
      <c r="B1407" s="19"/>
      <c r="C1407" s="18"/>
      <c r="D1407" s="18"/>
      <c r="E1407" s="18"/>
      <c r="F1407" s="18"/>
      <c r="G1407" s="18"/>
      <c r="H1407" s="18"/>
      <c r="I1407" s="18"/>
      <c r="J1407" s="18"/>
      <c r="K1407" s="18"/>
      <c r="N1407" s="17"/>
    </row>
    <row r="1408" spans="1:14" s="16" customFormat="1" ht="18.75" customHeight="1" x14ac:dyDescent="0.25">
      <c r="A1408" s="18"/>
      <c r="B1408" s="19"/>
      <c r="C1408" s="18"/>
      <c r="D1408" s="18"/>
      <c r="E1408" s="18"/>
      <c r="F1408" s="18"/>
      <c r="G1408" s="18"/>
      <c r="H1408" s="18"/>
      <c r="I1408" s="18"/>
      <c r="J1408" s="18"/>
      <c r="K1408" s="18"/>
      <c r="N1408" s="17"/>
    </row>
    <row r="1409" spans="1:14" s="16" customFormat="1" ht="18.75" customHeight="1" x14ac:dyDescent="0.25">
      <c r="A1409" s="18"/>
      <c r="B1409" s="19"/>
      <c r="C1409" s="18"/>
      <c r="D1409" s="18"/>
      <c r="E1409" s="18"/>
      <c r="F1409" s="18"/>
      <c r="G1409" s="18"/>
      <c r="H1409" s="18"/>
      <c r="I1409" s="18"/>
      <c r="J1409" s="18"/>
      <c r="K1409" s="18"/>
      <c r="N1409" s="17"/>
    </row>
    <row r="1410" spans="1:14" s="16" customFormat="1" ht="18.75" customHeight="1" x14ac:dyDescent="0.25">
      <c r="A1410" s="18"/>
      <c r="B1410" s="19"/>
      <c r="C1410" s="18"/>
      <c r="D1410" s="18"/>
      <c r="E1410" s="18"/>
      <c r="F1410" s="18"/>
      <c r="G1410" s="18"/>
      <c r="H1410" s="18"/>
      <c r="I1410" s="18"/>
      <c r="J1410" s="18"/>
      <c r="K1410" s="18"/>
      <c r="N1410" s="17"/>
    </row>
    <row r="1411" spans="1:14" s="16" customFormat="1" ht="18.75" customHeight="1" x14ac:dyDescent="0.25">
      <c r="A1411" s="18"/>
      <c r="B1411" s="19"/>
      <c r="C1411" s="18"/>
      <c r="D1411" s="18"/>
      <c r="E1411" s="18"/>
      <c r="F1411" s="18"/>
      <c r="G1411" s="18"/>
      <c r="H1411" s="18"/>
      <c r="I1411" s="18"/>
      <c r="J1411" s="18"/>
      <c r="K1411" s="18"/>
      <c r="N1411" s="17"/>
    </row>
    <row r="1412" spans="1:14" s="16" customFormat="1" ht="18.75" customHeight="1" x14ac:dyDescent="0.25">
      <c r="A1412" s="18"/>
      <c r="B1412" s="19"/>
      <c r="C1412" s="18"/>
      <c r="D1412" s="18"/>
      <c r="E1412" s="18"/>
      <c r="F1412" s="18"/>
      <c r="G1412" s="18"/>
      <c r="H1412" s="18"/>
      <c r="I1412" s="18"/>
      <c r="J1412" s="18"/>
      <c r="K1412" s="18"/>
      <c r="N1412" s="17"/>
    </row>
    <row r="1413" spans="1:14" s="16" customFormat="1" ht="18.75" customHeight="1" x14ac:dyDescent="0.25">
      <c r="A1413" s="18"/>
      <c r="B1413" s="19"/>
      <c r="C1413" s="18"/>
      <c r="D1413" s="18"/>
      <c r="E1413" s="18"/>
      <c r="F1413" s="18"/>
      <c r="G1413" s="18"/>
      <c r="H1413" s="18"/>
      <c r="I1413" s="18"/>
      <c r="J1413" s="18"/>
      <c r="K1413" s="18"/>
      <c r="N1413" s="17"/>
    </row>
    <row r="1414" spans="1:14" s="16" customFormat="1" ht="18.75" customHeight="1" x14ac:dyDescent="0.25">
      <c r="A1414" s="18"/>
      <c r="B1414" s="19"/>
      <c r="C1414" s="18"/>
      <c r="D1414" s="18"/>
      <c r="E1414" s="18"/>
      <c r="F1414" s="18"/>
      <c r="G1414" s="18"/>
      <c r="H1414" s="18"/>
      <c r="I1414" s="18"/>
      <c r="J1414" s="18"/>
      <c r="K1414" s="18"/>
      <c r="N1414" s="17"/>
    </row>
    <row r="1415" spans="1:14" s="16" customFormat="1" ht="18.75" customHeight="1" x14ac:dyDescent="0.25">
      <c r="A1415" s="18"/>
      <c r="B1415" s="19"/>
      <c r="C1415" s="18"/>
      <c r="D1415" s="18"/>
      <c r="E1415" s="18"/>
      <c r="F1415" s="18"/>
      <c r="G1415" s="18"/>
      <c r="H1415" s="18"/>
      <c r="I1415" s="18"/>
      <c r="J1415" s="18"/>
      <c r="K1415" s="18"/>
      <c r="N1415" s="17"/>
    </row>
    <row r="1416" spans="1:14" s="16" customFormat="1" ht="18.75" customHeight="1" x14ac:dyDescent="0.25">
      <c r="A1416" s="18"/>
      <c r="B1416" s="19"/>
      <c r="C1416" s="18"/>
      <c r="D1416" s="18"/>
      <c r="E1416" s="18"/>
      <c r="F1416" s="18"/>
      <c r="G1416" s="18"/>
      <c r="H1416" s="18"/>
      <c r="I1416" s="18"/>
      <c r="J1416" s="18"/>
      <c r="K1416" s="18"/>
      <c r="N1416" s="17"/>
    </row>
    <row r="1417" spans="1:14" s="16" customFormat="1" ht="18.75" customHeight="1" x14ac:dyDescent="0.25">
      <c r="A1417" s="18"/>
      <c r="B1417" s="19"/>
      <c r="C1417" s="18"/>
      <c r="D1417" s="18"/>
      <c r="E1417" s="18"/>
      <c r="F1417" s="18"/>
      <c r="G1417" s="18"/>
      <c r="H1417" s="18"/>
      <c r="I1417" s="18"/>
      <c r="J1417" s="18"/>
      <c r="K1417" s="18"/>
      <c r="N1417" s="17"/>
    </row>
    <row r="1418" spans="1:14" s="16" customFormat="1" ht="18.75" customHeight="1" x14ac:dyDescent="0.25">
      <c r="A1418" s="18"/>
      <c r="B1418" s="19"/>
      <c r="C1418" s="18"/>
      <c r="D1418" s="18"/>
      <c r="E1418" s="18"/>
      <c r="F1418" s="18"/>
      <c r="G1418" s="18"/>
      <c r="H1418" s="18"/>
      <c r="I1418" s="18"/>
      <c r="J1418" s="18"/>
      <c r="K1418" s="18"/>
      <c r="N1418" s="17"/>
    </row>
    <row r="1419" spans="1:14" s="16" customFormat="1" ht="18.75" customHeight="1" x14ac:dyDescent="0.25">
      <c r="A1419" s="18"/>
      <c r="B1419" s="19"/>
      <c r="C1419" s="18"/>
      <c r="D1419" s="18"/>
      <c r="E1419" s="18"/>
      <c r="F1419" s="18"/>
      <c r="G1419" s="18"/>
      <c r="H1419" s="18"/>
      <c r="I1419" s="18"/>
      <c r="J1419" s="18"/>
      <c r="K1419" s="18"/>
      <c r="N1419" s="17"/>
    </row>
    <row r="1420" spans="1:14" s="16" customFormat="1" ht="18.75" customHeight="1" x14ac:dyDescent="0.25">
      <c r="A1420" s="18"/>
      <c r="B1420" s="19"/>
      <c r="C1420" s="18"/>
      <c r="D1420" s="18"/>
      <c r="E1420" s="18"/>
      <c r="F1420" s="18"/>
      <c r="G1420" s="18"/>
      <c r="H1420" s="18"/>
      <c r="I1420" s="18"/>
      <c r="J1420" s="18"/>
      <c r="K1420" s="18"/>
      <c r="N1420" s="17"/>
    </row>
    <row r="1421" spans="1:14" s="16" customFormat="1" ht="18.75" customHeight="1" x14ac:dyDescent="0.25">
      <c r="A1421" s="18"/>
      <c r="B1421" s="19"/>
      <c r="C1421" s="18"/>
      <c r="D1421" s="18"/>
      <c r="E1421" s="18"/>
      <c r="F1421" s="18"/>
      <c r="G1421" s="18"/>
      <c r="H1421" s="18"/>
      <c r="I1421" s="18"/>
      <c r="J1421" s="18"/>
      <c r="K1421" s="18"/>
      <c r="N1421" s="17"/>
    </row>
    <row r="1422" spans="1:14" s="16" customFormat="1" ht="18.75" customHeight="1" x14ac:dyDescent="0.25">
      <c r="A1422" s="18"/>
      <c r="B1422" s="19"/>
      <c r="C1422" s="18"/>
      <c r="D1422" s="18"/>
      <c r="E1422" s="18"/>
      <c r="F1422" s="18"/>
      <c r="G1422" s="18"/>
      <c r="H1422" s="18"/>
      <c r="I1422" s="18"/>
      <c r="J1422" s="18"/>
      <c r="K1422" s="18"/>
      <c r="N1422" s="17"/>
    </row>
    <row r="1423" spans="1:14" s="16" customFormat="1" ht="18.75" customHeight="1" x14ac:dyDescent="0.25">
      <c r="A1423" s="18"/>
      <c r="B1423" s="19"/>
      <c r="C1423" s="18"/>
      <c r="D1423" s="18"/>
      <c r="E1423" s="18"/>
      <c r="F1423" s="18"/>
      <c r="G1423" s="18"/>
      <c r="H1423" s="18"/>
      <c r="I1423" s="18"/>
      <c r="J1423" s="18"/>
      <c r="K1423" s="18"/>
      <c r="N1423" s="17"/>
    </row>
    <row r="1424" spans="1:14" s="16" customFormat="1" ht="18.75" customHeight="1" x14ac:dyDescent="0.25">
      <c r="A1424" s="18"/>
      <c r="B1424" s="19"/>
      <c r="C1424" s="18"/>
      <c r="D1424" s="18"/>
      <c r="E1424" s="18"/>
      <c r="F1424" s="18"/>
      <c r="G1424" s="18"/>
      <c r="H1424" s="18"/>
      <c r="I1424" s="18"/>
      <c r="J1424" s="18"/>
      <c r="K1424" s="18"/>
      <c r="N1424" s="17"/>
    </row>
    <row r="1425" spans="1:14" s="16" customFormat="1" ht="18.75" customHeight="1" x14ac:dyDescent="0.25">
      <c r="A1425" s="18"/>
      <c r="B1425" s="19"/>
      <c r="C1425" s="18"/>
      <c r="D1425" s="18"/>
      <c r="E1425" s="18"/>
      <c r="F1425" s="18"/>
      <c r="G1425" s="18"/>
      <c r="H1425" s="18"/>
      <c r="I1425" s="18"/>
      <c r="J1425" s="18"/>
      <c r="K1425" s="18"/>
      <c r="N1425" s="17"/>
    </row>
    <row r="1426" spans="1:14" s="16" customFormat="1" ht="18.75" customHeight="1" x14ac:dyDescent="0.25">
      <c r="A1426" s="18"/>
      <c r="B1426" s="19"/>
      <c r="C1426" s="18"/>
      <c r="D1426" s="18"/>
      <c r="E1426" s="18"/>
      <c r="F1426" s="18"/>
      <c r="G1426" s="18"/>
      <c r="H1426" s="18"/>
      <c r="I1426" s="18"/>
      <c r="J1426" s="18"/>
      <c r="K1426" s="18"/>
      <c r="N1426" s="17"/>
    </row>
    <row r="1427" spans="1:14" s="16" customFormat="1" ht="18.75" customHeight="1" x14ac:dyDescent="0.25">
      <c r="A1427" s="18"/>
      <c r="B1427" s="19"/>
      <c r="C1427" s="18"/>
      <c r="D1427" s="18"/>
      <c r="E1427" s="18"/>
      <c r="F1427" s="18"/>
      <c r="G1427" s="18"/>
      <c r="H1427" s="18"/>
      <c r="I1427" s="18"/>
      <c r="J1427" s="18"/>
      <c r="K1427" s="18"/>
      <c r="N1427" s="17"/>
    </row>
    <row r="1428" spans="1:14" s="16" customFormat="1" ht="18.75" customHeight="1" x14ac:dyDescent="0.25">
      <c r="A1428" s="18"/>
      <c r="B1428" s="19"/>
      <c r="C1428" s="18"/>
      <c r="D1428" s="18"/>
      <c r="E1428" s="18"/>
      <c r="F1428" s="18"/>
      <c r="G1428" s="18"/>
      <c r="H1428" s="18"/>
      <c r="I1428" s="18"/>
      <c r="J1428" s="18"/>
      <c r="K1428" s="18"/>
      <c r="N1428" s="17"/>
    </row>
    <row r="1429" spans="1:14" s="16" customFormat="1" ht="18.75" customHeight="1" x14ac:dyDescent="0.25">
      <c r="A1429" s="18"/>
      <c r="B1429" s="19"/>
      <c r="C1429" s="18"/>
      <c r="D1429" s="18"/>
      <c r="E1429" s="18"/>
      <c r="F1429" s="18"/>
      <c r="G1429" s="18"/>
      <c r="H1429" s="18"/>
      <c r="I1429" s="18"/>
      <c r="J1429" s="18"/>
      <c r="K1429" s="18"/>
      <c r="N1429" s="17"/>
    </row>
    <row r="1430" spans="1:14" s="16" customFormat="1" ht="18.75" customHeight="1" x14ac:dyDescent="0.25">
      <c r="A1430" s="18"/>
      <c r="B1430" s="19"/>
      <c r="C1430" s="18"/>
      <c r="D1430" s="18"/>
      <c r="E1430" s="18"/>
      <c r="F1430" s="18"/>
      <c r="G1430" s="18"/>
      <c r="H1430" s="18"/>
      <c r="I1430" s="18"/>
      <c r="J1430" s="18"/>
      <c r="K1430" s="18"/>
      <c r="N1430" s="17"/>
    </row>
    <row r="1431" spans="1:14" s="16" customFormat="1" ht="18.75" customHeight="1" x14ac:dyDescent="0.25">
      <c r="A1431" s="18"/>
      <c r="B1431" s="19"/>
      <c r="C1431" s="18"/>
      <c r="D1431" s="18"/>
      <c r="E1431" s="18"/>
      <c r="F1431" s="18"/>
      <c r="G1431" s="18"/>
      <c r="H1431" s="18"/>
      <c r="I1431" s="18"/>
      <c r="J1431" s="18"/>
      <c r="K1431" s="18"/>
      <c r="N1431" s="17"/>
    </row>
    <row r="1432" spans="1:14" s="16" customFormat="1" ht="18.75" customHeight="1" x14ac:dyDescent="0.25">
      <c r="A1432" s="18"/>
      <c r="B1432" s="19"/>
      <c r="C1432" s="18"/>
      <c r="D1432" s="18"/>
      <c r="E1432" s="18"/>
      <c r="F1432" s="18"/>
      <c r="G1432" s="18"/>
      <c r="H1432" s="18"/>
      <c r="I1432" s="18"/>
      <c r="J1432" s="18"/>
      <c r="K1432" s="18"/>
      <c r="N1432" s="17"/>
    </row>
    <row r="1433" spans="1:14" s="16" customFormat="1" ht="18.75" customHeight="1" x14ac:dyDescent="0.25">
      <c r="A1433" s="18"/>
      <c r="B1433" s="19"/>
      <c r="C1433" s="18"/>
      <c r="D1433" s="18"/>
      <c r="E1433" s="18"/>
      <c r="F1433" s="18"/>
      <c r="G1433" s="18"/>
      <c r="H1433" s="18"/>
      <c r="I1433" s="18"/>
      <c r="J1433" s="18"/>
      <c r="K1433" s="18"/>
      <c r="N1433" s="17"/>
    </row>
    <row r="1434" spans="1:14" s="16" customFormat="1" ht="18.75" customHeight="1" x14ac:dyDescent="0.25">
      <c r="A1434" s="18"/>
      <c r="B1434" s="19"/>
      <c r="C1434" s="18"/>
      <c r="D1434" s="18"/>
      <c r="E1434" s="18"/>
      <c r="F1434" s="18"/>
      <c r="G1434" s="18"/>
      <c r="H1434" s="18"/>
      <c r="I1434" s="18"/>
      <c r="J1434" s="18"/>
      <c r="K1434" s="18"/>
      <c r="N1434" s="17"/>
    </row>
    <row r="1435" spans="1:14" s="16" customFormat="1" ht="18.75" customHeight="1" x14ac:dyDescent="0.25">
      <c r="A1435" s="18"/>
      <c r="B1435" s="19"/>
      <c r="C1435" s="18"/>
      <c r="D1435" s="18"/>
      <c r="E1435" s="18"/>
      <c r="F1435" s="18"/>
      <c r="G1435" s="18"/>
      <c r="H1435" s="18"/>
      <c r="I1435" s="18"/>
      <c r="J1435" s="18"/>
      <c r="K1435" s="18"/>
      <c r="N1435" s="17"/>
    </row>
    <row r="1436" spans="1:14" s="16" customFormat="1" ht="18.75" customHeight="1" x14ac:dyDescent="0.25">
      <c r="A1436" s="18"/>
      <c r="B1436" s="19"/>
      <c r="C1436" s="18"/>
      <c r="D1436" s="18"/>
      <c r="E1436" s="18"/>
      <c r="F1436" s="18"/>
      <c r="G1436" s="18"/>
      <c r="H1436" s="18"/>
      <c r="I1436" s="18"/>
      <c r="J1436" s="18"/>
      <c r="K1436" s="18"/>
      <c r="N1436" s="17"/>
    </row>
    <row r="1437" spans="1:14" s="16" customFormat="1" ht="18.75" customHeight="1" x14ac:dyDescent="0.25">
      <c r="A1437" s="18"/>
      <c r="B1437" s="19"/>
      <c r="C1437" s="18"/>
      <c r="D1437" s="18"/>
      <c r="E1437" s="18"/>
      <c r="F1437" s="18"/>
      <c r="G1437" s="18"/>
      <c r="H1437" s="18"/>
      <c r="I1437" s="18"/>
      <c r="J1437" s="18"/>
      <c r="K1437" s="18"/>
      <c r="N1437" s="17"/>
    </row>
    <row r="1438" spans="1:14" s="16" customFormat="1" ht="18.75" customHeight="1" x14ac:dyDescent="0.25">
      <c r="A1438" s="18"/>
      <c r="B1438" s="19"/>
      <c r="C1438" s="18"/>
      <c r="D1438" s="18"/>
      <c r="E1438" s="18"/>
      <c r="F1438" s="18"/>
      <c r="G1438" s="18"/>
      <c r="H1438" s="18"/>
      <c r="I1438" s="18"/>
      <c r="J1438" s="18"/>
      <c r="K1438" s="18"/>
      <c r="N1438" s="17"/>
    </row>
    <row r="1439" spans="1:14" s="16" customFormat="1" ht="18.75" customHeight="1" x14ac:dyDescent="0.25">
      <c r="A1439" s="18"/>
      <c r="B1439" s="19"/>
      <c r="C1439" s="18"/>
      <c r="D1439" s="18"/>
      <c r="E1439" s="18"/>
      <c r="F1439" s="18"/>
      <c r="G1439" s="18"/>
      <c r="H1439" s="18"/>
      <c r="I1439" s="18"/>
      <c r="J1439" s="18"/>
      <c r="K1439" s="18"/>
      <c r="N1439" s="17"/>
    </row>
    <row r="1440" spans="1:14" s="16" customFormat="1" ht="18.75" customHeight="1" x14ac:dyDescent="0.25">
      <c r="A1440" s="18"/>
      <c r="B1440" s="19"/>
      <c r="C1440" s="18"/>
      <c r="D1440" s="18"/>
      <c r="E1440" s="18"/>
      <c r="F1440" s="18"/>
      <c r="G1440" s="18"/>
      <c r="H1440" s="18"/>
      <c r="I1440" s="18"/>
      <c r="J1440" s="18"/>
      <c r="K1440" s="18"/>
      <c r="N1440" s="17"/>
    </row>
    <row r="1441" spans="1:14" s="16" customFormat="1" ht="18.75" customHeight="1" x14ac:dyDescent="0.25">
      <c r="A1441" s="18"/>
      <c r="B1441" s="19"/>
      <c r="C1441" s="18"/>
      <c r="D1441" s="18"/>
      <c r="E1441" s="18"/>
      <c r="F1441" s="18"/>
      <c r="G1441" s="18"/>
      <c r="H1441" s="18"/>
      <c r="I1441" s="18"/>
      <c r="J1441" s="18"/>
      <c r="K1441" s="18"/>
      <c r="N1441" s="17"/>
    </row>
    <row r="1442" spans="1:14" s="16" customFormat="1" ht="18.75" customHeight="1" x14ac:dyDescent="0.25">
      <c r="A1442" s="18"/>
      <c r="B1442" s="19"/>
      <c r="C1442" s="18"/>
      <c r="D1442" s="18"/>
      <c r="E1442" s="18"/>
      <c r="F1442" s="18"/>
      <c r="G1442" s="18"/>
      <c r="H1442" s="18"/>
      <c r="I1442" s="18"/>
      <c r="J1442" s="18"/>
      <c r="K1442" s="18"/>
      <c r="N1442" s="17"/>
    </row>
    <row r="1443" spans="1:14" s="16" customFormat="1" ht="18.75" customHeight="1" x14ac:dyDescent="0.25">
      <c r="A1443" s="18"/>
      <c r="B1443" s="19"/>
      <c r="C1443" s="18"/>
      <c r="D1443" s="18"/>
      <c r="E1443" s="18"/>
      <c r="F1443" s="18"/>
      <c r="G1443" s="18"/>
      <c r="H1443" s="18"/>
      <c r="I1443" s="18"/>
      <c r="J1443" s="18"/>
      <c r="K1443" s="18"/>
      <c r="N1443" s="17"/>
    </row>
    <row r="1444" spans="1:14" s="16" customFormat="1" ht="18.75" customHeight="1" x14ac:dyDescent="0.25">
      <c r="A1444" s="18"/>
      <c r="B1444" s="19"/>
      <c r="C1444" s="18"/>
      <c r="D1444" s="18"/>
      <c r="E1444" s="18"/>
      <c r="F1444" s="18"/>
      <c r="G1444" s="18"/>
      <c r="H1444" s="18"/>
      <c r="I1444" s="18"/>
      <c r="J1444" s="18"/>
      <c r="K1444" s="18"/>
      <c r="N1444" s="17"/>
    </row>
    <row r="1445" spans="1:14" s="16" customFormat="1" ht="18.75" customHeight="1" x14ac:dyDescent="0.25">
      <c r="A1445" s="18"/>
      <c r="B1445" s="19"/>
      <c r="C1445" s="18"/>
      <c r="D1445" s="18"/>
      <c r="E1445" s="18"/>
      <c r="F1445" s="18"/>
      <c r="G1445" s="18"/>
      <c r="H1445" s="18"/>
      <c r="I1445" s="18"/>
      <c r="J1445" s="18"/>
      <c r="K1445" s="18"/>
      <c r="N1445" s="17"/>
    </row>
    <row r="1446" spans="1:14" s="16" customFormat="1" ht="18.75" customHeight="1" x14ac:dyDescent="0.25">
      <c r="A1446" s="18"/>
      <c r="B1446" s="19"/>
      <c r="C1446" s="18"/>
      <c r="D1446" s="18"/>
      <c r="E1446" s="18"/>
      <c r="F1446" s="18"/>
      <c r="G1446" s="18"/>
      <c r="H1446" s="18"/>
      <c r="I1446" s="18"/>
      <c r="J1446" s="18"/>
      <c r="K1446" s="18"/>
      <c r="N1446" s="17"/>
    </row>
    <row r="1447" spans="1:14" s="16" customFormat="1" ht="18.75" customHeight="1" x14ac:dyDescent="0.25">
      <c r="A1447" s="18"/>
      <c r="B1447" s="19"/>
      <c r="C1447" s="18"/>
      <c r="D1447" s="18"/>
      <c r="E1447" s="18"/>
      <c r="F1447" s="18"/>
      <c r="G1447" s="18"/>
      <c r="H1447" s="18"/>
      <c r="I1447" s="18"/>
      <c r="J1447" s="18"/>
      <c r="K1447" s="18"/>
      <c r="N1447" s="17"/>
    </row>
    <row r="1448" spans="1:14" s="16" customFormat="1" ht="18.75" customHeight="1" x14ac:dyDescent="0.25">
      <c r="A1448" s="18"/>
      <c r="B1448" s="19"/>
      <c r="C1448" s="18"/>
      <c r="D1448" s="18"/>
      <c r="E1448" s="18"/>
      <c r="F1448" s="18"/>
      <c r="G1448" s="18"/>
      <c r="H1448" s="18"/>
      <c r="I1448" s="18"/>
      <c r="J1448" s="18"/>
      <c r="K1448" s="18"/>
      <c r="N1448" s="17"/>
    </row>
    <row r="1449" spans="1:14" s="16" customFormat="1" ht="18.75" customHeight="1" x14ac:dyDescent="0.25">
      <c r="A1449" s="18"/>
      <c r="B1449" s="19"/>
      <c r="C1449" s="18"/>
      <c r="D1449" s="18"/>
      <c r="E1449" s="18"/>
      <c r="F1449" s="18"/>
      <c r="G1449" s="18"/>
      <c r="H1449" s="18"/>
      <c r="I1449" s="18"/>
      <c r="J1449" s="18"/>
      <c r="K1449" s="18"/>
      <c r="N1449" s="17"/>
    </row>
    <row r="1450" spans="1:14" s="16" customFormat="1" ht="18.75" customHeight="1" x14ac:dyDescent="0.25">
      <c r="A1450" s="18"/>
      <c r="B1450" s="19"/>
      <c r="C1450" s="18"/>
      <c r="D1450" s="18"/>
      <c r="E1450" s="18"/>
      <c r="F1450" s="18"/>
      <c r="G1450" s="18"/>
      <c r="H1450" s="18"/>
      <c r="I1450" s="18"/>
      <c r="J1450" s="18"/>
      <c r="K1450" s="18"/>
      <c r="N1450" s="17"/>
    </row>
    <row r="1451" spans="1:14" s="16" customFormat="1" ht="18.75" customHeight="1" x14ac:dyDescent="0.25">
      <c r="A1451" s="18"/>
      <c r="B1451" s="19"/>
      <c r="C1451" s="18"/>
      <c r="D1451" s="18"/>
      <c r="E1451" s="18"/>
      <c r="F1451" s="18"/>
      <c r="G1451" s="18"/>
      <c r="H1451" s="18"/>
      <c r="I1451" s="18"/>
      <c r="J1451" s="18"/>
      <c r="K1451" s="18"/>
      <c r="N1451" s="17"/>
    </row>
    <row r="1452" spans="1:14" s="16" customFormat="1" ht="18.75" customHeight="1" x14ac:dyDescent="0.25">
      <c r="A1452" s="18"/>
      <c r="B1452" s="155"/>
      <c r="C1452" s="29"/>
      <c r="D1452" s="29"/>
      <c r="E1452" s="29"/>
      <c r="F1452" s="29"/>
      <c r="G1452" s="29"/>
      <c r="H1452" s="29"/>
      <c r="I1452" s="29"/>
      <c r="J1452" s="29"/>
      <c r="K1452" s="11"/>
      <c r="N1452" s="17"/>
    </row>
    <row r="1453" spans="1:14" s="16" customFormat="1" ht="18.75" customHeight="1" x14ac:dyDescent="0.25">
      <c r="A1453" s="18"/>
      <c r="B1453" s="19"/>
      <c r="C1453" s="18"/>
      <c r="D1453" s="18"/>
      <c r="E1453" s="18"/>
      <c r="F1453" s="18"/>
      <c r="G1453" s="18"/>
      <c r="H1453" s="18"/>
      <c r="I1453" s="18"/>
      <c r="J1453" s="18"/>
      <c r="K1453" s="18"/>
      <c r="N1453" s="17"/>
    </row>
    <row r="1454" spans="1:14" s="16" customFormat="1" ht="18.75" customHeight="1" x14ac:dyDescent="0.25">
      <c r="A1454" s="18"/>
      <c r="B1454" s="19"/>
      <c r="C1454" s="18"/>
      <c r="D1454" s="18"/>
      <c r="E1454" s="18"/>
      <c r="F1454" s="18"/>
      <c r="G1454" s="18"/>
      <c r="H1454" s="18"/>
      <c r="I1454" s="18"/>
      <c r="J1454" s="18"/>
      <c r="K1454" s="18"/>
      <c r="N1454" s="17"/>
    </row>
    <row r="1455" spans="1:14" s="16" customFormat="1" ht="18.75" customHeight="1" x14ac:dyDescent="0.25">
      <c r="A1455" s="18"/>
      <c r="B1455" s="19"/>
      <c r="C1455" s="18"/>
      <c r="D1455" s="18"/>
      <c r="E1455" s="18"/>
      <c r="F1455" s="18"/>
      <c r="G1455" s="18"/>
      <c r="H1455" s="18"/>
      <c r="I1455" s="18"/>
      <c r="J1455" s="18"/>
      <c r="K1455" s="18"/>
      <c r="N1455" s="17"/>
    </row>
    <row r="1456" spans="1:14" s="16" customFormat="1" ht="18.75" customHeight="1" x14ac:dyDescent="0.25">
      <c r="A1456" s="18"/>
      <c r="B1456" s="19"/>
      <c r="C1456" s="18"/>
      <c r="D1456" s="18"/>
      <c r="E1456" s="18"/>
      <c r="F1456" s="18"/>
      <c r="G1456" s="18"/>
      <c r="H1456" s="18"/>
      <c r="I1456" s="18"/>
      <c r="J1456" s="18"/>
      <c r="K1456" s="18"/>
      <c r="N1456" s="17"/>
    </row>
    <row r="1457" spans="1:14" s="16" customFormat="1" ht="18.75" customHeight="1" x14ac:dyDescent="0.25">
      <c r="A1457" s="18"/>
      <c r="B1457" s="19"/>
      <c r="C1457" s="18"/>
      <c r="D1457" s="18"/>
      <c r="E1457" s="18"/>
      <c r="F1457" s="18"/>
      <c r="G1457" s="18"/>
      <c r="H1457" s="18"/>
      <c r="I1457" s="18"/>
      <c r="J1457" s="18"/>
      <c r="K1457" s="18"/>
      <c r="N1457" s="17"/>
    </row>
    <row r="1458" spans="1:14" s="16" customFormat="1" ht="18.75" customHeight="1" x14ac:dyDescent="0.25">
      <c r="A1458" s="18"/>
      <c r="B1458" s="19"/>
      <c r="C1458" s="18"/>
      <c r="D1458" s="18"/>
      <c r="E1458" s="18"/>
      <c r="F1458" s="18"/>
      <c r="G1458" s="18"/>
      <c r="H1458" s="18"/>
      <c r="I1458" s="18"/>
      <c r="J1458" s="18"/>
      <c r="K1458" s="18"/>
      <c r="N1458" s="17"/>
    </row>
    <row r="1459" spans="1:14" s="16" customFormat="1" ht="18.75" customHeight="1" x14ac:dyDescent="0.25">
      <c r="A1459" s="18"/>
      <c r="B1459" s="19"/>
      <c r="C1459" s="18"/>
      <c r="D1459" s="18"/>
      <c r="E1459" s="18"/>
      <c r="F1459" s="18"/>
      <c r="G1459" s="18"/>
      <c r="H1459" s="18"/>
      <c r="I1459" s="18"/>
      <c r="J1459" s="18"/>
      <c r="K1459" s="18"/>
      <c r="N1459" s="17"/>
    </row>
    <row r="1460" spans="1:14" s="16" customFormat="1" ht="18.75" customHeight="1" x14ac:dyDescent="0.25">
      <c r="A1460" s="18"/>
      <c r="B1460" s="19"/>
      <c r="C1460" s="18"/>
      <c r="D1460" s="18"/>
      <c r="E1460" s="18"/>
      <c r="F1460" s="18"/>
      <c r="G1460" s="18"/>
      <c r="H1460" s="18"/>
      <c r="I1460" s="18"/>
      <c r="J1460" s="18"/>
      <c r="K1460" s="18"/>
      <c r="N1460" s="17"/>
    </row>
    <row r="1461" spans="1:14" s="16" customFormat="1" ht="18.75" customHeight="1" x14ac:dyDescent="0.25">
      <c r="A1461" s="18"/>
      <c r="B1461" s="19"/>
      <c r="C1461" s="18"/>
      <c r="D1461" s="18"/>
      <c r="E1461" s="18"/>
      <c r="F1461" s="18"/>
      <c r="G1461" s="18"/>
      <c r="H1461" s="18"/>
      <c r="I1461" s="18"/>
      <c r="J1461" s="18"/>
      <c r="K1461" s="18"/>
      <c r="N1461" s="17"/>
    </row>
    <row r="1462" spans="1:14" s="16" customFormat="1" ht="18.75" customHeight="1" x14ac:dyDescent="0.25">
      <c r="A1462" s="18"/>
      <c r="B1462" s="19"/>
      <c r="C1462" s="18"/>
      <c r="D1462" s="18"/>
      <c r="E1462" s="18"/>
      <c r="F1462" s="18"/>
      <c r="G1462" s="18"/>
      <c r="H1462" s="18"/>
      <c r="I1462" s="18"/>
      <c r="J1462" s="18"/>
      <c r="K1462" s="18"/>
      <c r="N1462" s="17"/>
    </row>
    <row r="1463" spans="1:14" s="16" customFormat="1" ht="18.75" customHeight="1" x14ac:dyDescent="0.25">
      <c r="A1463" s="18"/>
      <c r="B1463" s="19"/>
      <c r="C1463" s="18"/>
      <c r="D1463" s="18"/>
      <c r="E1463" s="18"/>
      <c r="F1463" s="18"/>
      <c r="G1463" s="18"/>
      <c r="H1463" s="18"/>
      <c r="I1463" s="18"/>
      <c r="J1463" s="18"/>
      <c r="K1463" s="18"/>
      <c r="N1463" s="17"/>
    </row>
    <row r="1464" spans="1:14" s="16" customFormat="1" ht="18.75" customHeight="1" x14ac:dyDescent="0.25">
      <c r="A1464" s="18"/>
      <c r="B1464" s="19"/>
      <c r="C1464" s="18"/>
      <c r="D1464" s="18"/>
      <c r="E1464" s="18"/>
      <c r="F1464" s="18"/>
      <c r="G1464" s="18"/>
      <c r="H1464" s="18"/>
      <c r="I1464" s="18"/>
      <c r="J1464" s="18"/>
      <c r="K1464" s="18"/>
      <c r="N1464" s="17"/>
    </row>
    <row r="1465" spans="1:14" s="16" customFormat="1" ht="18.75" customHeight="1" x14ac:dyDescent="0.25">
      <c r="A1465" s="18"/>
      <c r="B1465" s="19"/>
      <c r="C1465" s="18"/>
      <c r="D1465" s="18"/>
      <c r="E1465" s="18"/>
      <c r="F1465" s="18"/>
      <c r="G1465" s="18"/>
      <c r="H1465" s="18"/>
      <c r="I1465" s="18"/>
      <c r="J1465" s="18"/>
      <c r="K1465" s="18"/>
      <c r="N1465" s="17"/>
    </row>
    <row r="1466" spans="1:14" s="16" customFormat="1" ht="18.75" customHeight="1" x14ac:dyDescent="0.25">
      <c r="A1466" s="18"/>
      <c r="B1466" s="19"/>
      <c r="C1466" s="18"/>
      <c r="D1466" s="18"/>
      <c r="E1466" s="18"/>
      <c r="F1466" s="18"/>
      <c r="G1466" s="18"/>
      <c r="H1466" s="18"/>
      <c r="I1466" s="18"/>
      <c r="J1466" s="18"/>
      <c r="K1466" s="18"/>
      <c r="N1466" s="17"/>
    </row>
    <row r="1467" spans="1:14" s="16" customFormat="1" ht="18.75" customHeight="1" x14ac:dyDescent="0.25">
      <c r="A1467" s="18"/>
      <c r="B1467" s="19"/>
      <c r="C1467" s="18"/>
      <c r="D1467" s="18"/>
      <c r="E1467" s="18"/>
      <c r="F1467" s="18"/>
      <c r="G1467" s="18"/>
      <c r="H1467" s="18"/>
      <c r="I1467" s="18"/>
      <c r="J1467" s="18"/>
      <c r="K1467" s="18"/>
      <c r="N1467" s="17"/>
    </row>
    <row r="1468" spans="1:14" s="16" customFormat="1" ht="18.75" customHeight="1" x14ac:dyDescent="0.25">
      <c r="A1468" s="18"/>
      <c r="B1468" s="19"/>
      <c r="C1468" s="18"/>
      <c r="D1468" s="18"/>
      <c r="E1468" s="18"/>
      <c r="F1468" s="18"/>
      <c r="G1468" s="18"/>
      <c r="H1468" s="18"/>
      <c r="I1468" s="18"/>
      <c r="J1468" s="18"/>
      <c r="K1468" s="18"/>
      <c r="N1468" s="17"/>
    </row>
    <row r="1469" spans="1:14" s="16" customFormat="1" ht="18.75" customHeight="1" x14ac:dyDescent="0.25">
      <c r="A1469" s="18"/>
      <c r="B1469" s="19"/>
      <c r="C1469" s="18"/>
      <c r="D1469" s="18"/>
      <c r="E1469" s="18"/>
      <c r="F1469" s="18"/>
      <c r="G1469" s="18"/>
      <c r="H1469" s="18"/>
      <c r="I1469" s="18"/>
      <c r="J1469" s="18"/>
      <c r="K1469" s="18"/>
      <c r="N1469" s="17"/>
    </row>
    <row r="1470" spans="1:14" s="16" customFormat="1" ht="18.75" customHeight="1" x14ac:dyDescent="0.25">
      <c r="A1470" s="18"/>
      <c r="B1470" s="19"/>
      <c r="C1470" s="18"/>
      <c r="D1470" s="18"/>
      <c r="E1470" s="18"/>
      <c r="F1470" s="18"/>
      <c r="G1470" s="18"/>
      <c r="H1470" s="18"/>
      <c r="I1470" s="18"/>
      <c r="J1470" s="18"/>
      <c r="K1470" s="18"/>
      <c r="N1470" s="17"/>
    </row>
    <row r="1471" spans="1:14" s="16" customFormat="1" ht="18.75" customHeight="1" x14ac:dyDescent="0.25">
      <c r="A1471" s="18"/>
      <c r="B1471" s="19"/>
      <c r="C1471" s="18"/>
      <c r="D1471" s="18"/>
      <c r="E1471" s="18"/>
      <c r="F1471" s="18"/>
      <c r="G1471" s="18"/>
      <c r="H1471" s="18"/>
      <c r="I1471" s="18"/>
      <c r="J1471" s="18"/>
      <c r="K1471" s="18"/>
      <c r="N1471" s="17"/>
    </row>
    <row r="1472" spans="1:14" s="16" customFormat="1" ht="18.75" customHeight="1" x14ac:dyDescent="0.25">
      <c r="A1472" s="18"/>
      <c r="B1472" s="19"/>
      <c r="C1472" s="18"/>
      <c r="D1472" s="18"/>
      <c r="E1472" s="18"/>
      <c r="F1472" s="18"/>
      <c r="G1472" s="18"/>
      <c r="H1472" s="18"/>
      <c r="I1472" s="18"/>
      <c r="J1472" s="18"/>
      <c r="K1472" s="18"/>
      <c r="N1472" s="17"/>
    </row>
    <row r="1473" spans="1:14" s="16" customFormat="1" ht="18.75" customHeight="1" x14ac:dyDescent="0.25">
      <c r="A1473" s="18"/>
      <c r="B1473" s="19"/>
      <c r="C1473" s="18"/>
      <c r="D1473" s="18"/>
      <c r="E1473" s="18"/>
      <c r="F1473" s="18"/>
      <c r="G1473" s="18"/>
      <c r="H1473" s="18"/>
      <c r="I1473" s="18"/>
      <c r="J1473" s="18"/>
      <c r="K1473" s="18"/>
      <c r="N1473" s="17"/>
    </row>
    <row r="1474" spans="1:14" s="16" customFormat="1" ht="18.75" customHeight="1" x14ac:dyDescent="0.25">
      <c r="A1474" s="18"/>
      <c r="B1474" s="19"/>
      <c r="C1474" s="18"/>
      <c r="D1474" s="18"/>
      <c r="E1474" s="18"/>
      <c r="F1474" s="18"/>
      <c r="G1474" s="18"/>
      <c r="H1474" s="18"/>
      <c r="I1474" s="18"/>
      <c r="J1474" s="18"/>
      <c r="K1474" s="18"/>
      <c r="N1474" s="17"/>
    </row>
    <row r="1475" spans="1:14" s="16" customFormat="1" ht="18.75" customHeight="1" x14ac:dyDescent="0.25">
      <c r="A1475" s="18"/>
      <c r="B1475" s="19"/>
      <c r="C1475" s="18"/>
      <c r="D1475" s="18"/>
      <c r="E1475" s="18"/>
      <c r="F1475" s="18"/>
      <c r="G1475" s="18"/>
      <c r="H1475" s="18"/>
      <c r="I1475" s="18"/>
      <c r="J1475" s="18"/>
      <c r="K1475" s="18"/>
      <c r="N1475" s="17"/>
    </row>
    <row r="1476" spans="1:14" s="16" customFormat="1" ht="18.75" customHeight="1" x14ac:dyDescent="0.25">
      <c r="A1476" s="18"/>
      <c r="B1476" s="19"/>
      <c r="C1476" s="18"/>
      <c r="D1476" s="18"/>
      <c r="E1476" s="18"/>
      <c r="F1476" s="18"/>
      <c r="G1476" s="18"/>
      <c r="H1476" s="18"/>
      <c r="I1476" s="18"/>
      <c r="J1476" s="18"/>
      <c r="K1476" s="18"/>
      <c r="N1476" s="17"/>
    </row>
    <row r="1477" spans="1:14" s="16" customFormat="1" ht="18.75" customHeight="1" x14ac:dyDescent="0.25">
      <c r="A1477" s="18"/>
      <c r="B1477" s="19"/>
      <c r="C1477" s="18"/>
      <c r="D1477" s="18"/>
      <c r="E1477" s="18"/>
      <c r="F1477" s="18"/>
      <c r="G1477" s="18"/>
      <c r="H1477" s="18"/>
      <c r="I1477" s="18"/>
      <c r="J1477" s="18"/>
      <c r="K1477" s="18"/>
      <c r="N1477" s="17"/>
    </row>
    <row r="1478" spans="1:14" s="16" customFormat="1" ht="18.75" customHeight="1" x14ac:dyDescent="0.25">
      <c r="A1478" s="18"/>
      <c r="B1478" s="19"/>
      <c r="C1478" s="18"/>
      <c r="D1478" s="18"/>
      <c r="E1478" s="18"/>
      <c r="F1478" s="18"/>
      <c r="G1478" s="18"/>
      <c r="H1478" s="18"/>
      <c r="I1478" s="18"/>
      <c r="J1478" s="18"/>
      <c r="K1478" s="18"/>
      <c r="N1478" s="17"/>
    </row>
    <row r="1479" spans="1:14" s="16" customFormat="1" ht="18.75" customHeight="1" x14ac:dyDescent="0.25">
      <c r="A1479" s="18"/>
      <c r="B1479" s="19"/>
      <c r="C1479" s="18"/>
      <c r="D1479" s="18"/>
      <c r="E1479" s="18"/>
      <c r="F1479" s="18"/>
      <c r="G1479" s="18"/>
      <c r="H1479" s="18"/>
      <c r="I1479" s="18"/>
      <c r="J1479" s="18"/>
      <c r="K1479" s="18"/>
      <c r="N1479" s="17"/>
    </row>
    <row r="1480" spans="1:14" s="16" customFormat="1" ht="18.75" customHeight="1" x14ac:dyDescent="0.25">
      <c r="A1480" s="18"/>
      <c r="B1480" s="19"/>
      <c r="C1480" s="18"/>
      <c r="D1480" s="18"/>
      <c r="E1480" s="18"/>
      <c r="F1480" s="18"/>
      <c r="G1480" s="18"/>
      <c r="H1480" s="18"/>
      <c r="I1480" s="18"/>
      <c r="J1480" s="18"/>
      <c r="K1480" s="18"/>
      <c r="N1480" s="17"/>
    </row>
    <row r="1481" spans="1:14" s="16" customFormat="1" ht="18.75" customHeight="1" x14ac:dyDescent="0.25">
      <c r="A1481" s="18"/>
      <c r="B1481" s="19"/>
      <c r="C1481" s="18"/>
      <c r="D1481" s="18"/>
      <c r="E1481" s="18"/>
      <c r="F1481" s="18"/>
      <c r="G1481" s="18"/>
      <c r="H1481" s="18"/>
      <c r="I1481" s="18"/>
      <c r="J1481" s="18"/>
      <c r="K1481" s="18"/>
      <c r="N1481" s="17"/>
    </row>
    <row r="1482" spans="1:14" s="16" customFormat="1" ht="18.75" customHeight="1" x14ac:dyDescent="0.25">
      <c r="A1482" s="18"/>
      <c r="B1482" s="19"/>
      <c r="C1482" s="18"/>
      <c r="D1482" s="18"/>
      <c r="E1482" s="18"/>
      <c r="F1482" s="18"/>
      <c r="G1482" s="18"/>
      <c r="H1482" s="18"/>
      <c r="I1482" s="18"/>
      <c r="J1482" s="18"/>
      <c r="K1482" s="18"/>
      <c r="N1482" s="17"/>
    </row>
    <row r="1483" spans="1:14" s="16" customFormat="1" ht="18.75" customHeight="1" x14ac:dyDescent="0.25">
      <c r="A1483" s="18"/>
      <c r="B1483" s="19"/>
      <c r="C1483" s="18"/>
      <c r="D1483" s="18"/>
      <c r="E1483" s="18"/>
      <c r="F1483" s="18"/>
      <c r="G1483" s="18"/>
      <c r="H1483" s="18"/>
      <c r="I1483" s="18"/>
      <c r="J1483" s="18"/>
      <c r="K1483" s="18"/>
      <c r="N1483" s="17"/>
    </row>
    <row r="1484" spans="1:14" s="16" customFormat="1" ht="18.75" customHeight="1" x14ac:dyDescent="0.25">
      <c r="A1484" s="18"/>
      <c r="B1484" s="19"/>
      <c r="C1484" s="18"/>
      <c r="D1484" s="18"/>
      <c r="E1484" s="18"/>
      <c r="F1484" s="18"/>
      <c r="G1484" s="18"/>
      <c r="H1484" s="18"/>
      <c r="I1484" s="18"/>
      <c r="J1484" s="18"/>
      <c r="K1484" s="18"/>
      <c r="N1484" s="17"/>
    </row>
    <row r="1485" spans="1:14" s="16" customFormat="1" ht="18.75" customHeight="1" x14ac:dyDescent="0.25">
      <c r="A1485" s="18"/>
      <c r="B1485" s="19"/>
      <c r="C1485" s="18"/>
      <c r="D1485" s="18"/>
      <c r="E1485" s="18"/>
      <c r="F1485" s="18"/>
      <c r="G1485" s="18"/>
      <c r="H1485" s="18"/>
      <c r="I1485" s="18"/>
      <c r="J1485" s="18"/>
      <c r="K1485" s="18"/>
      <c r="N1485" s="17"/>
    </row>
    <row r="1486" spans="1:14" s="16" customFormat="1" ht="18.75" customHeight="1" x14ac:dyDescent="0.25">
      <c r="A1486" s="18"/>
      <c r="B1486" s="19"/>
      <c r="C1486" s="18"/>
      <c r="D1486" s="18"/>
      <c r="E1486" s="18"/>
      <c r="F1486" s="18"/>
      <c r="G1486" s="18"/>
      <c r="H1486" s="18"/>
      <c r="I1486" s="18"/>
      <c r="J1486" s="18"/>
      <c r="K1486" s="18"/>
      <c r="N1486" s="17"/>
    </row>
    <row r="1487" spans="1:14" s="16" customFormat="1" ht="18.75" customHeight="1" x14ac:dyDescent="0.25">
      <c r="A1487" s="18"/>
      <c r="B1487" s="19"/>
      <c r="C1487" s="18"/>
      <c r="D1487" s="18"/>
      <c r="E1487" s="18"/>
      <c r="F1487" s="18"/>
      <c r="G1487" s="18"/>
      <c r="H1487" s="18"/>
      <c r="I1487" s="18"/>
      <c r="J1487" s="18"/>
      <c r="K1487" s="18"/>
      <c r="N1487" s="17"/>
    </row>
    <row r="1488" spans="1:14" s="16" customFormat="1" ht="18.75" customHeight="1" x14ac:dyDescent="0.25">
      <c r="A1488" s="18"/>
      <c r="B1488" s="19"/>
      <c r="C1488" s="18"/>
      <c r="D1488" s="18"/>
      <c r="E1488" s="18"/>
      <c r="F1488" s="18"/>
      <c r="G1488" s="18"/>
      <c r="H1488" s="18"/>
      <c r="I1488" s="18"/>
      <c r="J1488" s="18"/>
      <c r="K1488" s="18"/>
      <c r="N1488" s="17"/>
    </row>
    <row r="1489" spans="1:14" s="16" customFormat="1" ht="18.75" customHeight="1" x14ac:dyDescent="0.25">
      <c r="A1489" s="18"/>
      <c r="B1489" s="154"/>
      <c r="C1489" s="18"/>
      <c r="D1489" s="18"/>
      <c r="E1489" s="18"/>
      <c r="F1489" s="18"/>
      <c r="G1489" s="18"/>
      <c r="H1489" s="18"/>
      <c r="I1489" s="18"/>
      <c r="J1489" s="18"/>
      <c r="K1489" s="18"/>
      <c r="N1489" s="17"/>
    </row>
    <row r="1490" spans="1:14" s="16" customFormat="1" ht="18.75" customHeight="1" x14ac:dyDescent="0.25">
      <c r="A1490" s="18"/>
      <c r="B1490" s="19"/>
      <c r="C1490" s="18"/>
      <c r="D1490" s="18"/>
      <c r="E1490" s="18"/>
      <c r="F1490" s="18"/>
      <c r="G1490" s="18"/>
      <c r="H1490" s="18"/>
      <c r="I1490" s="18"/>
      <c r="J1490" s="18"/>
      <c r="K1490" s="18"/>
      <c r="N1490" s="17"/>
    </row>
    <row r="1491" spans="1:14" s="16" customFormat="1" ht="18.75" customHeight="1" x14ac:dyDescent="0.25">
      <c r="A1491" s="18"/>
      <c r="B1491" s="19"/>
      <c r="C1491" s="18"/>
      <c r="D1491" s="18"/>
      <c r="E1491" s="18"/>
      <c r="F1491" s="18"/>
      <c r="G1491" s="18"/>
      <c r="H1491" s="18"/>
      <c r="I1491" s="18"/>
      <c r="J1491" s="18"/>
      <c r="K1491" s="18"/>
      <c r="N1491" s="17"/>
    </row>
    <row r="1492" spans="1:14" s="16" customFormat="1" ht="18.75" customHeight="1" x14ac:dyDescent="0.25">
      <c r="A1492" s="18"/>
      <c r="B1492" s="19"/>
      <c r="C1492" s="18"/>
      <c r="D1492" s="18"/>
      <c r="E1492" s="18"/>
      <c r="F1492" s="18"/>
      <c r="G1492" s="18"/>
      <c r="H1492" s="18"/>
      <c r="I1492" s="18"/>
      <c r="J1492" s="18"/>
      <c r="K1492" s="18"/>
      <c r="N1492" s="17"/>
    </row>
    <row r="1493" spans="1:14" s="16" customFormat="1" ht="18.75" customHeight="1" x14ac:dyDescent="0.25">
      <c r="A1493" s="18"/>
      <c r="B1493" s="19"/>
      <c r="C1493" s="18"/>
      <c r="D1493" s="18"/>
      <c r="E1493" s="18"/>
      <c r="F1493" s="18"/>
      <c r="G1493" s="18"/>
      <c r="H1493" s="18"/>
      <c r="I1493" s="18"/>
      <c r="J1493" s="18"/>
      <c r="K1493" s="18"/>
      <c r="N1493" s="17"/>
    </row>
    <row r="1494" spans="1:14" s="16" customFormat="1" ht="18.75" customHeight="1" x14ac:dyDescent="0.25">
      <c r="A1494" s="18"/>
      <c r="B1494" s="19"/>
      <c r="C1494" s="18"/>
      <c r="D1494" s="18"/>
      <c r="E1494" s="18"/>
      <c r="F1494" s="18"/>
      <c r="G1494" s="18"/>
      <c r="H1494" s="18"/>
      <c r="I1494" s="18"/>
      <c r="J1494" s="18"/>
      <c r="K1494" s="18"/>
      <c r="N1494" s="17"/>
    </row>
    <row r="1495" spans="1:14" s="16" customFormat="1" ht="18.75" customHeight="1" x14ac:dyDescent="0.25">
      <c r="A1495" s="18"/>
      <c r="B1495" s="19"/>
      <c r="C1495" s="18"/>
      <c r="D1495" s="18"/>
      <c r="E1495" s="18"/>
      <c r="F1495" s="18"/>
      <c r="G1495" s="18"/>
      <c r="H1495" s="18"/>
      <c r="I1495" s="18"/>
      <c r="J1495" s="18"/>
      <c r="K1495" s="18"/>
      <c r="N1495" s="17"/>
    </row>
    <row r="1496" spans="1:14" s="16" customFormat="1" ht="18.75" customHeight="1" x14ac:dyDescent="0.25">
      <c r="A1496" s="18"/>
      <c r="B1496" s="19"/>
      <c r="C1496" s="18"/>
      <c r="D1496" s="18"/>
      <c r="E1496" s="18"/>
      <c r="F1496" s="18"/>
      <c r="G1496" s="18"/>
      <c r="H1496" s="18"/>
      <c r="I1496" s="18"/>
      <c r="J1496" s="18"/>
      <c r="K1496" s="18"/>
      <c r="N1496" s="17"/>
    </row>
    <row r="1497" spans="1:14" s="16" customFormat="1" ht="18.75" customHeight="1" x14ac:dyDescent="0.25">
      <c r="A1497" s="18"/>
      <c r="B1497" s="19"/>
      <c r="C1497" s="18"/>
      <c r="D1497" s="18"/>
      <c r="E1497" s="18"/>
      <c r="F1497" s="18"/>
      <c r="G1497" s="18"/>
      <c r="H1497" s="18"/>
      <c r="I1497" s="18"/>
      <c r="J1497" s="18"/>
      <c r="K1497" s="18"/>
      <c r="N1497" s="17"/>
    </row>
    <row r="1498" spans="1:14" s="16" customFormat="1" ht="18.75" customHeight="1" x14ac:dyDescent="0.25">
      <c r="A1498" s="18"/>
      <c r="B1498" s="19"/>
      <c r="C1498" s="18"/>
      <c r="D1498" s="18"/>
      <c r="E1498" s="18"/>
      <c r="F1498" s="18"/>
      <c r="G1498" s="18"/>
      <c r="H1498" s="18"/>
      <c r="I1498" s="18"/>
      <c r="J1498" s="18"/>
      <c r="K1498" s="18"/>
      <c r="N1498" s="17"/>
    </row>
    <row r="1499" spans="1:14" s="16" customFormat="1" ht="18.75" customHeight="1" x14ac:dyDescent="0.25">
      <c r="A1499" s="18"/>
      <c r="B1499" s="19"/>
      <c r="C1499" s="18"/>
      <c r="D1499" s="18"/>
      <c r="E1499" s="18"/>
      <c r="F1499" s="18"/>
      <c r="G1499" s="18"/>
      <c r="H1499" s="18"/>
      <c r="I1499" s="18"/>
      <c r="J1499" s="18"/>
      <c r="K1499" s="18"/>
      <c r="N1499" s="17"/>
    </row>
    <row r="1500" spans="1:14" s="16" customFormat="1" ht="18.75" customHeight="1" x14ac:dyDescent="0.25">
      <c r="A1500" s="18"/>
      <c r="B1500" s="19"/>
      <c r="C1500" s="18"/>
      <c r="D1500" s="18"/>
      <c r="E1500" s="18"/>
      <c r="F1500" s="18"/>
      <c r="G1500" s="18"/>
      <c r="H1500" s="18"/>
      <c r="I1500" s="18"/>
      <c r="J1500" s="18"/>
      <c r="K1500" s="18"/>
      <c r="N1500" s="17"/>
    </row>
    <row r="1501" spans="1:14" s="16" customFormat="1" ht="18.75" customHeight="1" x14ac:dyDescent="0.25">
      <c r="A1501" s="18"/>
      <c r="B1501" s="19"/>
      <c r="C1501" s="18"/>
      <c r="D1501" s="18"/>
      <c r="E1501" s="18"/>
      <c r="F1501" s="18"/>
      <c r="G1501" s="18"/>
      <c r="H1501" s="18"/>
      <c r="I1501" s="18"/>
      <c r="J1501" s="18"/>
      <c r="K1501" s="18"/>
      <c r="N1501" s="17"/>
    </row>
    <row r="1502" spans="1:14" s="16" customFormat="1" ht="18.75" customHeight="1" x14ac:dyDescent="0.25">
      <c r="A1502" s="18"/>
      <c r="B1502" s="19"/>
      <c r="C1502" s="18"/>
      <c r="D1502" s="18"/>
      <c r="E1502" s="18"/>
      <c r="F1502" s="18"/>
      <c r="G1502" s="18"/>
      <c r="H1502" s="18"/>
      <c r="I1502" s="18"/>
      <c r="J1502" s="18"/>
      <c r="K1502" s="18"/>
      <c r="N1502" s="17"/>
    </row>
    <row r="1503" spans="1:14" s="16" customFormat="1" ht="18.75" customHeight="1" x14ac:dyDescent="0.25">
      <c r="A1503" s="18"/>
      <c r="B1503" s="19"/>
      <c r="C1503" s="18"/>
      <c r="D1503" s="18"/>
      <c r="E1503" s="18"/>
      <c r="F1503" s="18"/>
      <c r="G1503" s="18"/>
      <c r="H1503" s="18"/>
      <c r="I1503" s="18"/>
      <c r="J1503" s="18"/>
      <c r="K1503" s="18"/>
      <c r="N1503" s="17"/>
    </row>
    <row r="1504" spans="1:14" s="16" customFormat="1" ht="18.75" customHeight="1" x14ac:dyDescent="0.25">
      <c r="A1504" s="18"/>
      <c r="B1504" s="19"/>
      <c r="C1504" s="18"/>
      <c r="D1504" s="18"/>
      <c r="E1504" s="18"/>
      <c r="F1504" s="18"/>
      <c r="G1504" s="18"/>
      <c r="H1504" s="18"/>
      <c r="I1504" s="18"/>
      <c r="J1504" s="18"/>
      <c r="K1504" s="18"/>
      <c r="N1504" s="17"/>
    </row>
    <row r="1505" spans="1:14" s="16" customFormat="1" ht="18.75" customHeight="1" x14ac:dyDescent="0.25">
      <c r="A1505" s="18"/>
      <c r="B1505" s="19"/>
      <c r="C1505" s="18"/>
      <c r="D1505" s="18"/>
      <c r="E1505" s="18"/>
      <c r="F1505" s="18"/>
      <c r="G1505" s="18"/>
      <c r="H1505" s="18"/>
      <c r="I1505" s="18"/>
      <c r="J1505" s="18"/>
      <c r="K1505" s="18"/>
      <c r="N1505" s="17"/>
    </row>
    <row r="1506" spans="1:14" s="16" customFormat="1" ht="18.75" customHeight="1" x14ac:dyDescent="0.25">
      <c r="A1506" s="18"/>
      <c r="B1506" s="19"/>
      <c r="C1506" s="18"/>
      <c r="D1506" s="18"/>
      <c r="E1506" s="18"/>
      <c r="F1506" s="18"/>
      <c r="G1506" s="18"/>
      <c r="H1506" s="18"/>
      <c r="I1506" s="18"/>
      <c r="J1506" s="18"/>
      <c r="K1506" s="18"/>
      <c r="N1506" s="17"/>
    </row>
    <row r="1507" spans="1:14" s="16" customFormat="1" ht="18.75" customHeight="1" x14ac:dyDescent="0.25">
      <c r="A1507" s="18"/>
      <c r="B1507" s="19"/>
      <c r="C1507" s="18"/>
      <c r="D1507" s="18"/>
      <c r="E1507" s="18"/>
      <c r="F1507" s="18"/>
      <c r="G1507" s="18"/>
      <c r="H1507" s="18"/>
      <c r="I1507" s="18"/>
      <c r="J1507" s="18"/>
      <c r="K1507" s="18"/>
      <c r="N1507" s="17"/>
    </row>
    <row r="1508" spans="1:14" s="16" customFormat="1" ht="18.75" customHeight="1" x14ac:dyDescent="0.25">
      <c r="A1508" s="18"/>
      <c r="B1508" s="19"/>
      <c r="C1508" s="18"/>
      <c r="D1508" s="18"/>
      <c r="E1508" s="18"/>
      <c r="F1508" s="18"/>
      <c r="G1508" s="18"/>
      <c r="H1508" s="18"/>
      <c r="I1508" s="18"/>
      <c r="J1508" s="18"/>
      <c r="K1508" s="18"/>
      <c r="N1508" s="17"/>
    </row>
    <row r="1509" spans="1:14" s="16" customFormat="1" ht="18.75" customHeight="1" x14ac:dyDescent="0.25">
      <c r="A1509" s="18"/>
      <c r="B1509" s="19"/>
      <c r="C1509" s="18"/>
      <c r="D1509" s="18"/>
      <c r="E1509" s="18"/>
      <c r="F1509" s="18"/>
      <c r="G1509" s="18"/>
      <c r="H1509" s="18"/>
      <c r="I1509" s="18"/>
      <c r="J1509" s="18"/>
      <c r="K1509" s="18"/>
      <c r="N1509" s="17"/>
    </row>
    <row r="1510" spans="1:14" s="16" customFormat="1" ht="18.75" customHeight="1" x14ac:dyDescent="0.25">
      <c r="A1510" s="18"/>
      <c r="B1510" s="19"/>
      <c r="C1510" s="18"/>
      <c r="D1510" s="18"/>
      <c r="E1510" s="18"/>
      <c r="F1510" s="18"/>
      <c r="G1510" s="18"/>
      <c r="H1510" s="18"/>
      <c r="I1510" s="18"/>
      <c r="J1510" s="18"/>
      <c r="K1510" s="18"/>
      <c r="N1510" s="17"/>
    </row>
    <row r="1511" spans="1:14" s="16" customFormat="1" ht="18.75" customHeight="1" x14ac:dyDescent="0.25">
      <c r="A1511" s="18"/>
      <c r="B1511" s="19"/>
      <c r="C1511" s="18"/>
      <c r="D1511" s="18"/>
      <c r="E1511" s="18"/>
      <c r="F1511" s="18"/>
      <c r="G1511" s="18"/>
      <c r="H1511" s="18"/>
      <c r="I1511" s="18"/>
      <c r="J1511" s="18"/>
      <c r="K1511" s="18"/>
      <c r="N1511" s="17"/>
    </row>
    <row r="1512" spans="1:14" s="16" customFormat="1" ht="18.75" customHeight="1" x14ac:dyDescent="0.25">
      <c r="A1512" s="18"/>
      <c r="B1512" s="19"/>
      <c r="C1512" s="18"/>
      <c r="D1512" s="18"/>
      <c r="E1512" s="18"/>
      <c r="F1512" s="18"/>
      <c r="G1512" s="18"/>
      <c r="H1512" s="18"/>
      <c r="I1512" s="18"/>
      <c r="J1512" s="18"/>
      <c r="K1512" s="18"/>
      <c r="N1512" s="17"/>
    </row>
    <row r="1513" spans="1:14" s="16" customFormat="1" ht="18.75" customHeight="1" x14ac:dyDescent="0.25">
      <c r="A1513" s="18"/>
      <c r="B1513" s="19"/>
      <c r="C1513" s="18"/>
      <c r="D1513" s="18"/>
      <c r="E1513" s="18"/>
      <c r="F1513" s="18"/>
      <c r="G1513" s="18"/>
      <c r="H1513" s="18"/>
      <c r="I1513" s="18"/>
      <c r="J1513" s="18"/>
      <c r="K1513" s="18"/>
      <c r="N1513" s="17"/>
    </row>
    <row r="1514" spans="1:14" s="16" customFormat="1" ht="18.75" customHeight="1" x14ac:dyDescent="0.25">
      <c r="A1514" s="18"/>
      <c r="B1514" s="19"/>
      <c r="C1514" s="18"/>
      <c r="D1514" s="18"/>
      <c r="E1514" s="18"/>
      <c r="F1514" s="18"/>
      <c r="G1514" s="18"/>
      <c r="H1514" s="18"/>
      <c r="I1514" s="18"/>
      <c r="J1514" s="18"/>
      <c r="K1514" s="18"/>
      <c r="N1514" s="17"/>
    </row>
    <row r="1515" spans="1:14" s="16" customFormat="1" ht="18.75" customHeight="1" x14ac:dyDescent="0.25">
      <c r="A1515" s="18"/>
      <c r="B1515" s="19"/>
      <c r="C1515" s="18"/>
      <c r="D1515" s="18"/>
      <c r="E1515" s="18"/>
      <c r="F1515" s="18"/>
      <c r="G1515" s="18"/>
      <c r="H1515" s="18"/>
      <c r="I1515" s="18"/>
      <c r="J1515" s="18"/>
      <c r="K1515" s="18"/>
      <c r="N1515" s="17"/>
    </row>
    <row r="1516" spans="1:14" s="16" customFormat="1" ht="18.75" customHeight="1" x14ac:dyDescent="0.25">
      <c r="A1516" s="18"/>
      <c r="B1516" s="19"/>
      <c r="C1516" s="18"/>
      <c r="D1516" s="18"/>
      <c r="E1516" s="18"/>
      <c r="F1516" s="18"/>
      <c r="G1516" s="18"/>
      <c r="H1516" s="18"/>
      <c r="I1516" s="18"/>
      <c r="J1516" s="18"/>
      <c r="K1516" s="18"/>
      <c r="N1516" s="17"/>
    </row>
    <row r="1517" spans="1:14" s="16" customFormat="1" ht="18.75" customHeight="1" x14ac:dyDescent="0.25">
      <c r="A1517" s="18"/>
      <c r="B1517" s="19"/>
      <c r="C1517" s="18"/>
      <c r="D1517" s="18"/>
      <c r="E1517" s="18"/>
      <c r="F1517" s="18"/>
      <c r="G1517" s="18"/>
      <c r="H1517" s="18"/>
      <c r="I1517" s="18"/>
      <c r="J1517" s="18"/>
      <c r="K1517" s="18"/>
      <c r="N1517" s="17"/>
    </row>
    <row r="1518" spans="1:14" s="16" customFormat="1" ht="18.75" customHeight="1" x14ac:dyDescent="0.25">
      <c r="A1518" s="18"/>
      <c r="B1518" s="19"/>
      <c r="C1518" s="18"/>
      <c r="D1518" s="18"/>
      <c r="E1518" s="18"/>
      <c r="F1518" s="18"/>
      <c r="G1518" s="18"/>
      <c r="H1518" s="18"/>
      <c r="I1518" s="18"/>
      <c r="J1518" s="18"/>
      <c r="K1518" s="18"/>
      <c r="N1518" s="17"/>
    </row>
    <row r="1519" spans="1:14" s="16" customFormat="1" ht="18.75" customHeight="1" x14ac:dyDescent="0.25">
      <c r="A1519" s="18"/>
      <c r="B1519" s="19"/>
      <c r="C1519" s="18"/>
      <c r="D1519" s="18"/>
      <c r="E1519" s="18"/>
      <c r="F1519" s="18"/>
      <c r="G1519" s="18"/>
      <c r="H1519" s="18"/>
      <c r="I1519" s="18"/>
      <c r="J1519" s="18"/>
      <c r="K1519" s="18"/>
      <c r="N1519" s="17"/>
    </row>
    <row r="1520" spans="1:14" s="16" customFormat="1" ht="18.75" customHeight="1" x14ac:dyDescent="0.25">
      <c r="A1520" s="18"/>
      <c r="B1520" s="19"/>
      <c r="C1520" s="18"/>
      <c r="D1520" s="18"/>
      <c r="E1520" s="18"/>
      <c r="F1520" s="18"/>
      <c r="G1520" s="18"/>
      <c r="H1520" s="18"/>
      <c r="I1520" s="18"/>
      <c r="J1520" s="18"/>
      <c r="K1520" s="18"/>
      <c r="N1520" s="17"/>
    </row>
    <row r="1521" spans="1:14" s="16" customFormat="1" ht="18.75" customHeight="1" x14ac:dyDescent="0.25">
      <c r="A1521" s="18"/>
      <c r="B1521" s="19"/>
      <c r="C1521" s="18"/>
      <c r="D1521" s="18"/>
      <c r="E1521" s="18"/>
      <c r="F1521" s="18"/>
      <c r="G1521" s="18"/>
      <c r="H1521" s="18"/>
      <c r="I1521" s="18"/>
      <c r="J1521" s="18"/>
      <c r="K1521" s="18"/>
      <c r="N1521" s="17"/>
    </row>
    <row r="1522" spans="1:14" s="16" customFormat="1" ht="18.75" customHeight="1" x14ac:dyDescent="0.25">
      <c r="A1522" s="18"/>
      <c r="B1522" s="19"/>
      <c r="C1522" s="18"/>
      <c r="D1522" s="18"/>
      <c r="E1522" s="18"/>
      <c r="F1522" s="18"/>
      <c r="G1522" s="18"/>
      <c r="H1522" s="18"/>
      <c r="I1522" s="18"/>
      <c r="J1522" s="18"/>
      <c r="K1522" s="18"/>
      <c r="N1522" s="17"/>
    </row>
    <row r="1523" spans="1:14" s="16" customFormat="1" ht="18.75" customHeight="1" x14ac:dyDescent="0.25">
      <c r="A1523" s="18"/>
      <c r="B1523" s="19"/>
      <c r="C1523" s="18"/>
      <c r="D1523" s="18"/>
      <c r="E1523" s="18"/>
      <c r="F1523" s="18"/>
      <c r="G1523" s="18"/>
      <c r="H1523" s="18"/>
      <c r="I1523" s="18"/>
      <c r="J1523" s="18"/>
      <c r="K1523" s="18"/>
      <c r="N1523" s="17"/>
    </row>
    <row r="1524" spans="1:14" s="16" customFormat="1" ht="18.75" customHeight="1" x14ac:dyDescent="0.25">
      <c r="A1524" s="18"/>
      <c r="B1524" s="19"/>
      <c r="C1524" s="18"/>
      <c r="D1524" s="18"/>
      <c r="E1524" s="18"/>
      <c r="F1524" s="18"/>
      <c r="G1524" s="18"/>
      <c r="H1524" s="18"/>
      <c r="I1524" s="18"/>
      <c r="J1524" s="18"/>
      <c r="K1524" s="18"/>
      <c r="N1524" s="17"/>
    </row>
    <row r="1525" spans="1:14" s="16" customFormat="1" ht="18.75" customHeight="1" x14ac:dyDescent="0.25">
      <c r="A1525" s="18"/>
      <c r="B1525" s="19"/>
      <c r="C1525" s="18"/>
      <c r="D1525" s="18"/>
      <c r="E1525" s="18"/>
      <c r="F1525" s="18"/>
      <c r="G1525" s="18"/>
      <c r="H1525" s="18"/>
      <c r="I1525" s="18"/>
      <c r="J1525" s="18"/>
      <c r="K1525" s="18"/>
      <c r="N1525" s="17"/>
    </row>
    <row r="1526" spans="1:14" s="16" customFormat="1" ht="18.75" customHeight="1" x14ac:dyDescent="0.25">
      <c r="A1526" s="18"/>
      <c r="B1526" s="19"/>
      <c r="C1526" s="18"/>
      <c r="D1526" s="18"/>
      <c r="E1526" s="18"/>
      <c r="F1526" s="18"/>
      <c r="G1526" s="18"/>
      <c r="H1526" s="18"/>
      <c r="I1526" s="18"/>
      <c r="J1526" s="18"/>
      <c r="K1526" s="18"/>
      <c r="N1526" s="17"/>
    </row>
    <row r="1527" spans="1:14" s="16" customFormat="1" ht="18.75" customHeight="1" x14ac:dyDescent="0.25">
      <c r="A1527" s="18"/>
      <c r="B1527" s="19"/>
      <c r="C1527" s="18"/>
      <c r="D1527" s="18"/>
      <c r="E1527" s="18"/>
      <c r="F1527" s="18"/>
      <c r="G1527" s="18"/>
      <c r="H1527" s="18"/>
      <c r="I1527" s="18"/>
      <c r="J1527" s="18"/>
      <c r="K1527" s="18"/>
      <c r="N1527" s="17"/>
    </row>
    <row r="1528" spans="1:14" s="16" customFormat="1" ht="18.75" customHeight="1" x14ac:dyDescent="0.25">
      <c r="A1528" s="18"/>
      <c r="B1528" s="19"/>
      <c r="C1528" s="18"/>
      <c r="D1528" s="18"/>
      <c r="E1528" s="18"/>
      <c r="F1528" s="18"/>
      <c r="G1528" s="18"/>
      <c r="H1528" s="18"/>
      <c r="I1528" s="18"/>
      <c r="J1528" s="18"/>
      <c r="K1528" s="18"/>
      <c r="N1528" s="17"/>
    </row>
    <row r="1529" spans="1:14" s="16" customFormat="1" ht="18.75" customHeight="1" x14ac:dyDescent="0.25">
      <c r="A1529" s="18"/>
      <c r="B1529" s="19"/>
      <c r="C1529" s="18"/>
      <c r="D1529" s="18"/>
      <c r="E1529" s="18"/>
      <c r="F1529" s="18"/>
      <c r="G1529" s="18"/>
      <c r="H1529" s="18"/>
      <c r="I1529" s="18"/>
      <c r="J1529" s="18"/>
      <c r="K1529" s="18"/>
      <c r="N1529" s="17"/>
    </row>
    <row r="1530" spans="1:14" s="16" customFormat="1" ht="18.75" customHeight="1" x14ac:dyDescent="0.25">
      <c r="A1530" s="18"/>
      <c r="B1530" s="19"/>
      <c r="C1530" s="18"/>
      <c r="D1530" s="18"/>
      <c r="E1530" s="18"/>
      <c r="F1530" s="18"/>
      <c r="G1530" s="18"/>
      <c r="H1530" s="18"/>
      <c r="I1530" s="18"/>
      <c r="J1530" s="18"/>
      <c r="K1530" s="18"/>
      <c r="N1530" s="17"/>
    </row>
    <row r="1531" spans="1:14" s="16" customFormat="1" ht="18.75" customHeight="1" x14ac:dyDescent="0.25">
      <c r="A1531" s="18"/>
      <c r="B1531" s="19"/>
      <c r="C1531" s="18"/>
      <c r="D1531" s="18"/>
      <c r="E1531" s="18"/>
      <c r="F1531" s="18"/>
      <c r="G1531" s="18"/>
      <c r="H1531" s="18"/>
      <c r="I1531" s="18"/>
      <c r="J1531" s="18"/>
      <c r="K1531" s="18"/>
      <c r="N1531" s="17"/>
    </row>
    <row r="1532" spans="1:14" s="16" customFormat="1" ht="18.75" customHeight="1" x14ac:dyDescent="0.25">
      <c r="A1532" s="18"/>
      <c r="B1532" s="19"/>
      <c r="C1532" s="18"/>
      <c r="D1532" s="18"/>
      <c r="E1532" s="18"/>
      <c r="F1532" s="18"/>
      <c r="G1532" s="18"/>
      <c r="H1532" s="18"/>
      <c r="I1532" s="18"/>
      <c r="J1532" s="18"/>
      <c r="K1532" s="18"/>
      <c r="N1532" s="17"/>
    </row>
    <row r="1533" spans="1:14" s="16" customFormat="1" ht="18.75" customHeight="1" x14ac:dyDescent="0.25">
      <c r="A1533" s="18"/>
      <c r="B1533" s="19"/>
      <c r="C1533" s="18"/>
      <c r="D1533" s="18"/>
      <c r="E1533" s="18"/>
      <c r="F1533" s="18"/>
      <c r="G1533" s="18"/>
      <c r="H1533" s="18"/>
      <c r="I1533" s="18"/>
      <c r="J1533" s="18"/>
      <c r="K1533" s="18"/>
      <c r="N1533" s="17"/>
    </row>
    <row r="1534" spans="1:14" s="16" customFormat="1" ht="18.75" customHeight="1" x14ac:dyDescent="0.25">
      <c r="A1534" s="18"/>
      <c r="B1534" s="19"/>
      <c r="C1534" s="18"/>
      <c r="D1534" s="18"/>
      <c r="E1534" s="18"/>
      <c r="F1534" s="18"/>
      <c r="G1534" s="18"/>
      <c r="H1534" s="18"/>
      <c r="I1534" s="18"/>
      <c r="J1534" s="18"/>
      <c r="K1534" s="18"/>
      <c r="N1534" s="17"/>
    </row>
    <row r="1535" spans="1:14" s="16" customFormat="1" ht="18.75" customHeight="1" x14ac:dyDescent="0.25">
      <c r="A1535" s="18"/>
      <c r="B1535" s="19"/>
      <c r="C1535" s="18"/>
      <c r="D1535" s="18"/>
      <c r="E1535" s="18"/>
      <c r="F1535" s="18"/>
      <c r="G1535" s="18"/>
      <c r="H1535" s="18"/>
      <c r="I1535" s="18"/>
      <c r="J1535" s="18"/>
      <c r="K1535" s="18"/>
      <c r="N1535" s="17"/>
    </row>
    <row r="1536" spans="1:14" s="16" customFormat="1" ht="18.75" customHeight="1" x14ac:dyDescent="0.25">
      <c r="A1536" s="18"/>
      <c r="B1536" s="19"/>
      <c r="C1536" s="18"/>
      <c r="D1536" s="18"/>
      <c r="E1536" s="18"/>
      <c r="F1536" s="18"/>
      <c r="G1536" s="18"/>
      <c r="H1536" s="18"/>
      <c r="I1536" s="18"/>
      <c r="J1536" s="18"/>
      <c r="K1536" s="18"/>
      <c r="N1536" s="17"/>
    </row>
    <row r="1537" spans="1:14" s="16" customFormat="1" ht="18.75" customHeight="1" x14ac:dyDescent="0.25">
      <c r="A1537" s="18"/>
      <c r="B1537" s="19"/>
      <c r="C1537" s="18"/>
      <c r="D1537" s="18"/>
      <c r="E1537" s="18"/>
      <c r="F1537" s="18"/>
      <c r="G1537" s="18"/>
      <c r="H1537" s="18"/>
      <c r="I1537" s="18"/>
      <c r="J1537" s="18"/>
      <c r="K1537" s="18"/>
      <c r="N1537" s="17"/>
    </row>
    <row r="1538" spans="1:14" s="16" customFormat="1" ht="18.75" customHeight="1" x14ac:dyDescent="0.25">
      <c r="A1538" s="18"/>
      <c r="B1538" s="19"/>
      <c r="C1538" s="18"/>
      <c r="D1538" s="18"/>
      <c r="E1538" s="18"/>
      <c r="F1538" s="18"/>
      <c r="G1538" s="18"/>
      <c r="H1538" s="18"/>
      <c r="I1538" s="18"/>
      <c r="J1538" s="18"/>
      <c r="K1538" s="18"/>
      <c r="N1538" s="17"/>
    </row>
    <row r="1539" spans="1:14" s="16" customFormat="1" ht="18.75" customHeight="1" x14ac:dyDescent="0.25">
      <c r="A1539" s="18"/>
      <c r="B1539" s="19"/>
      <c r="C1539" s="18"/>
      <c r="D1539" s="18"/>
      <c r="E1539" s="18"/>
      <c r="F1539" s="18"/>
      <c r="G1539" s="18"/>
      <c r="H1539" s="18"/>
      <c r="I1539" s="18"/>
      <c r="J1539" s="18"/>
      <c r="K1539" s="18"/>
      <c r="N1539" s="17"/>
    </row>
    <row r="1540" spans="1:14" s="16" customFormat="1" ht="18.75" customHeight="1" x14ac:dyDescent="0.25">
      <c r="A1540" s="18"/>
      <c r="B1540" s="19"/>
      <c r="C1540" s="18"/>
      <c r="D1540" s="18"/>
      <c r="E1540" s="18"/>
      <c r="F1540" s="18"/>
      <c r="G1540" s="18"/>
      <c r="H1540" s="18"/>
      <c r="I1540" s="18"/>
      <c r="J1540" s="18"/>
      <c r="K1540" s="18"/>
      <c r="N1540" s="17"/>
    </row>
    <row r="1541" spans="1:14" s="16" customFormat="1" ht="18.75" customHeight="1" x14ac:dyDescent="0.25">
      <c r="A1541" s="18"/>
      <c r="B1541" s="19"/>
      <c r="C1541" s="18"/>
      <c r="D1541" s="18"/>
      <c r="E1541" s="18"/>
      <c r="F1541" s="18"/>
      <c r="G1541" s="18"/>
      <c r="H1541" s="18"/>
      <c r="I1541" s="18"/>
      <c r="J1541" s="18"/>
      <c r="K1541" s="18"/>
      <c r="N1541" s="17"/>
    </row>
    <row r="1542" spans="1:14" s="16" customFormat="1" ht="18.75" customHeight="1" x14ac:dyDescent="0.25">
      <c r="A1542" s="18"/>
      <c r="B1542" s="19"/>
      <c r="C1542" s="18"/>
      <c r="D1542" s="18"/>
      <c r="E1542" s="18"/>
      <c r="F1542" s="18"/>
      <c r="G1542" s="18"/>
      <c r="H1542" s="18"/>
      <c r="I1542" s="18"/>
      <c r="J1542" s="18"/>
      <c r="K1542" s="18"/>
      <c r="N1542" s="17"/>
    </row>
    <row r="1543" spans="1:14" s="16" customFormat="1" ht="18.75" customHeight="1" x14ac:dyDescent="0.25">
      <c r="A1543" s="18"/>
      <c r="B1543" s="19"/>
      <c r="C1543" s="18"/>
      <c r="D1543" s="18"/>
      <c r="E1543" s="18"/>
      <c r="F1543" s="18"/>
      <c r="G1543" s="18"/>
      <c r="H1543" s="18"/>
      <c r="I1543" s="18"/>
      <c r="J1543" s="18"/>
      <c r="K1543" s="18"/>
      <c r="N1543" s="17"/>
    </row>
    <row r="1544" spans="1:14" s="16" customFormat="1" ht="18.75" customHeight="1" x14ac:dyDescent="0.25">
      <c r="A1544" s="18"/>
      <c r="B1544" s="19"/>
      <c r="C1544" s="18"/>
      <c r="D1544" s="18"/>
      <c r="E1544" s="18"/>
      <c r="F1544" s="18"/>
      <c r="G1544" s="18"/>
      <c r="H1544" s="18"/>
      <c r="I1544" s="18"/>
      <c r="J1544" s="18"/>
      <c r="K1544" s="18"/>
      <c r="N1544" s="17"/>
    </row>
    <row r="1545" spans="1:14" s="16" customFormat="1" ht="18.75" customHeight="1" x14ac:dyDescent="0.25">
      <c r="A1545" s="18"/>
      <c r="B1545" s="19"/>
      <c r="C1545" s="18"/>
      <c r="D1545" s="18"/>
      <c r="E1545" s="18"/>
      <c r="F1545" s="18"/>
      <c r="G1545" s="18"/>
      <c r="H1545" s="18"/>
      <c r="I1545" s="18"/>
      <c r="J1545" s="18"/>
      <c r="K1545" s="18"/>
      <c r="N1545" s="17"/>
    </row>
    <row r="1546" spans="1:14" s="16" customFormat="1" ht="18.75" customHeight="1" x14ac:dyDescent="0.25">
      <c r="A1546" s="18"/>
      <c r="B1546" s="19"/>
      <c r="C1546" s="18"/>
      <c r="D1546" s="18"/>
      <c r="E1546" s="18"/>
      <c r="F1546" s="18"/>
      <c r="G1546" s="18"/>
      <c r="H1546" s="18"/>
      <c r="I1546" s="18"/>
      <c r="J1546" s="18"/>
      <c r="K1546" s="18"/>
      <c r="N1546" s="17"/>
    </row>
    <row r="1547" spans="1:14" s="16" customFormat="1" ht="18.75" customHeight="1" x14ac:dyDescent="0.25">
      <c r="A1547" s="18"/>
      <c r="B1547" s="19"/>
      <c r="C1547" s="18"/>
      <c r="D1547" s="18"/>
      <c r="E1547" s="18"/>
      <c r="F1547" s="18"/>
      <c r="G1547" s="18"/>
      <c r="H1547" s="18"/>
      <c r="I1547" s="18"/>
      <c r="J1547" s="18"/>
      <c r="K1547" s="18"/>
      <c r="N1547" s="17"/>
    </row>
    <row r="1548" spans="1:14" s="16" customFormat="1" ht="18.75" customHeight="1" x14ac:dyDescent="0.25">
      <c r="A1548" s="18"/>
      <c r="B1548" s="19"/>
      <c r="C1548" s="18"/>
      <c r="D1548" s="18"/>
      <c r="E1548" s="18"/>
      <c r="F1548" s="18"/>
      <c r="G1548" s="18"/>
      <c r="H1548" s="18"/>
      <c r="I1548" s="18"/>
      <c r="J1548" s="18"/>
      <c r="K1548" s="18"/>
      <c r="N1548" s="17"/>
    </row>
    <row r="1549" spans="1:14" s="16" customFormat="1" ht="18.75" customHeight="1" x14ac:dyDescent="0.25">
      <c r="A1549" s="18"/>
      <c r="B1549" s="19"/>
      <c r="C1549" s="18"/>
      <c r="D1549" s="18"/>
      <c r="E1549" s="18"/>
      <c r="F1549" s="18"/>
      <c r="G1549" s="18"/>
      <c r="H1549" s="18"/>
      <c r="I1549" s="18"/>
      <c r="J1549" s="18"/>
      <c r="K1549" s="18"/>
      <c r="N1549" s="17"/>
    </row>
    <row r="1550" spans="1:14" s="16" customFormat="1" ht="18.75" customHeight="1" x14ac:dyDescent="0.25">
      <c r="A1550" s="18"/>
      <c r="B1550" s="19"/>
      <c r="C1550" s="18"/>
      <c r="D1550" s="18"/>
      <c r="E1550" s="18"/>
      <c r="F1550" s="18"/>
      <c r="G1550" s="18"/>
      <c r="H1550" s="18"/>
      <c r="I1550" s="18"/>
      <c r="J1550" s="18"/>
      <c r="K1550" s="18"/>
      <c r="N1550" s="17"/>
    </row>
    <row r="1551" spans="1:14" s="16" customFormat="1" ht="18.75" customHeight="1" x14ac:dyDescent="0.25">
      <c r="A1551" s="18"/>
      <c r="B1551" s="19"/>
      <c r="C1551" s="18"/>
      <c r="D1551" s="18"/>
      <c r="E1551" s="18"/>
      <c r="F1551" s="18"/>
      <c r="G1551" s="18"/>
      <c r="H1551" s="18"/>
      <c r="I1551" s="18"/>
      <c r="J1551" s="18"/>
      <c r="K1551" s="18"/>
      <c r="N1551" s="17"/>
    </row>
    <row r="1552" spans="1:14" s="16" customFormat="1" ht="18.75" customHeight="1" x14ac:dyDescent="0.25">
      <c r="A1552" s="18"/>
      <c r="B1552" s="19"/>
      <c r="C1552" s="18"/>
      <c r="D1552" s="18"/>
      <c r="E1552" s="18"/>
      <c r="F1552" s="18"/>
      <c r="G1552" s="18"/>
      <c r="H1552" s="18"/>
      <c r="I1552" s="18"/>
      <c r="J1552" s="18"/>
      <c r="K1552" s="18"/>
      <c r="N1552" s="17"/>
    </row>
    <row r="1553" spans="1:14" s="16" customFormat="1" ht="18.75" customHeight="1" x14ac:dyDescent="0.25">
      <c r="A1553" s="18"/>
      <c r="B1553" s="19"/>
      <c r="C1553" s="18"/>
      <c r="D1553" s="18"/>
      <c r="E1553" s="18"/>
      <c r="F1553" s="18"/>
      <c r="G1553" s="18"/>
      <c r="H1553" s="18"/>
      <c r="I1553" s="18"/>
      <c r="J1553" s="18"/>
      <c r="K1553" s="18"/>
      <c r="N1553" s="17"/>
    </row>
    <row r="1554" spans="1:14" s="16" customFormat="1" ht="18.75" customHeight="1" x14ac:dyDescent="0.25">
      <c r="A1554" s="18"/>
      <c r="B1554" s="19"/>
      <c r="C1554" s="18"/>
      <c r="D1554" s="18"/>
      <c r="E1554" s="18"/>
      <c r="F1554" s="18"/>
      <c r="G1554" s="18"/>
      <c r="H1554" s="18"/>
      <c r="I1554" s="18"/>
      <c r="J1554" s="18"/>
      <c r="K1554" s="18"/>
      <c r="N1554" s="17"/>
    </row>
    <row r="1555" spans="1:14" s="16" customFormat="1" ht="18.75" customHeight="1" x14ac:dyDescent="0.25">
      <c r="A1555" s="18"/>
      <c r="B1555" s="19"/>
      <c r="C1555" s="18"/>
      <c r="D1555" s="18"/>
      <c r="E1555" s="18"/>
      <c r="F1555" s="18"/>
      <c r="G1555" s="18"/>
      <c r="H1555" s="18"/>
      <c r="I1555" s="18"/>
      <c r="J1555" s="18"/>
      <c r="K1555" s="18"/>
      <c r="N1555" s="17"/>
    </row>
    <row r="1556" spans="1:14" s="16" customFormat="1" ht="18.75" customHeight="1" x14ac:dyDescent="0.25">
      <c r="A1556" s="18"/>
      <c r="B1556" s="19"/>
      <c r="C1556" s="18"/>
      <c r="D1556" s="18"/>
      <c r="E1556" s="18"/>
      <c r="F1556" s="18"/>
      <c r="G1556" s="18"/>
      <c r="H1556" s="18"/>
      <c r="I1556" s="18"/>
      <c r="J1556" s="18"/>
      <c r="K1556" s="18"/>
      <c r="N1556" s="17"/>
    </row>
    <row r="1557" spans="1:14" s="16" customFormat="1" ht="18.75" customHeight="1" x14ac:dyDescent="0.25">
      <c r="A1557" s="18"/>
      <c r="B1557" s="19"/>
      <c r="C1557" s="18"/>
      <c r="D1557" s="18"/>
      <c r="E1557" s="18"/>
      <c r="F1557" s="18"/>
      <c r="G1557" s="18"/>
      <c r="H1557" s="18"/>
      <c r="I1557" s="18"/>
      <c r="J1557" s="18"/>
      <c r="K1557" s="18"/>
      <c r="N1557" s="17"/>
    </row>
    <row r="1558" spans="1:14" s="16" customFormat="1" ht="18.75" customHeight="1" x14ac:dyDescent="0.25">
      <c r="A1558" s="18"/>
      <c r="B1558" s="19"/>
      <c r="C1558" s="18"/>
      <c r="D1558" s="18"/>
      <c r="E1558" s="18"/>
      <c r="F1558" s="18"/>
      <c r="G1558" s="18"/>
      <c r="H1558" s="18"/>
      <c r="I1558" s="18"/>
      <c r="J1558" s="18"/>
      <c r="K1558" s="18"/>
      <c r="N1558" s="17"/>
    </row>
    <row r="1559" spans="1:14" s="16" customFormat="1" ht="18.75" customHeight="1" x14ac:dyDescent="0.25">
      <c r="A1559" s="18"/>
      <c r="B1559" s="19"/>
      <c r="C1559" s="18"/>
      <c r="D1559" s="18"/>
      <c r="E1559" s="18"/>
      <c r="F1559" s="18"/>
      <c r="G1559" s="18"/>
      <c r="H1559" s="18"/>
      <c r="I1559" s="18"/>
      <c r="J1559" s="18"/>
      <c r="K1559" s="18"/>
      <c r="N1559" s="17"/>
    </row>
    <row r="1560" spans="1:14" s="16" customFormat="1" ht="18.75" customHeight="1" x14ac:dyDescent="0.25">
      <c r="A1560" s="18"/>
      <c r="B1560" s="154"/>
      <c r="C1560" s="18"/>
      <c r="D1560" s="18"/>
      <c r="E1560" s="18"/>
      <c r="F1560" s="18"/>
      <c r="G1560" s="18"/>
      <c r="H1560" s="18"/>
      <c r="I1560" s="18"/>
      <c r="J1560" s="18"/>
      <c r="K1560" s="18"/>
      <c r="N1560" s="17"/>
    </row>
    <row r="1561" spans="1:14" s="16" customFormat="1" ht="18.75" customHeight="1" x14ac:dyDescent="0.25">
      <c r="A1561" s="18"/>
      <c r="B1561" s="19"/>
      <c r="C1561" s="18"/>
      <c r="D1561" s="18"/>
      <c r="E1561" s="18"/>
      <c r="F1561" s="18"/>
      <c r="G1561" s="18"/>
      <c r="H1561" s="18"/>
      <c r="I1561" s="18"/>
      <c r="J1561" s="18"/>
      <c r="K1561" s="18"/>
      <c r="N1561" s="17"/>
    </row>
    <row r="1562" spans="1:14" s="16" customFormat="1" ht="18.75" customHeight="1" x14ac:dyDescent="0.25">
      <c r="A1562" s="18"/>
      <c r="B1562" s="19"/>
      <c r="C1562" s="18"/>
      <c r="D1562" s="18"/>
      <c r="E1562" s="18"/>
      <c r="F1562" s="18"/>
      <c r="G1562" s="18"/>
      <c r="H1562" s="18"/>
      <c r="I1562" s="18"/>
      <c r="J1562" s="18"/>
      <c r="K1562" s="18"/>
      <c r="N1562" s="17"/>
    </row>
    <row r="1563" spans="1:14" s="16" customFormat="1" ht="18.75" customHeight="1" x14ac:dyDescent="0.25">
      <c r="A1563" s="18"/>
      <c r="B1563" s="19"/>
      <c r="C1563" s="18"/>
      <c r="D1563" s="18"/>
      <c r="E1563" s="18"/>
      <c r="F1563" s="18"/>
      <c r="G1563" s="18"/>
      <c r="H1563" s="18"/>
      <c r="I1563" s="18"/>
      <c r="J1563" s="18"/>
      <c r="K1563" s="18"/>
      <c r="N1563" s="17"/>
    </row>
    <row r="1564" spans="1:14" s="16" customFormat="1" ht="18.75" customHeight="1" x14ac:dyDescent="0.25">
      <c r="A1564" s="18"/>
      <c r="B1564" s="19"/>
      <c r="C1564" s="18"/>
      <c r="D1564" s="18"/>
      <c r="E1564" s="18"/>
      <c r="F1564" s="18"/>
      <c r="G1564" s="18"/>
      <c r="H1564" s="18"/>
      <c r="I1564" s="18"/>
      <c r="J1564" s="18"/>
      <c r="K1564" s="18"/>
      <c r="N1564" s="17"/>
    </row>
    <row r="1565" spans="1:14" s="16" customFormat="1" ht="18.75" customHeight="1" x14ac:dyDescent="0.25">
      <c r="A1565" s="18"/>
      <c r="B1565" s="19"/>
      <c r="C1565" s="18"/>
      <c r="D1565" s="18"/>
      <c r="E1565" s="18"/>
      <c r="F1565" s="18"/>
      <c r="G1565" s="18"/>
      <c r="H1565" s="18"/>
      <c r="I1565" s="18"/>
      <c r="J1565" s="18"/>
      <c r="K1565" s="18"/>
      <c r="N1565" s="17"/>
    </row>
    <row r="1566" spans="1:14" s="16" customFormat="1" ht="18.75" customHeight="1" x14ac:dyDescent="0.25">
      <c r="A1566" s="18"/>
      <c r="B1566" s="19"/>
      <c r="C1566" s="18"/>
      <c r="D1566" s="18"/>
      <c r="E1566" s="18"/>
      <c r="F1566" s="18"/>
      <c r="G1566" s="18"/>
      <c r="H1566" s="18"/>
      <c r="I1566" s="18"/>
      <c r="J1566" s="18"/>
      <c r="K1566" s="18"/>
      <c r="N1566" s="17"/>
    </row>
    <row r="1567" spans="1:14" s="16" customFormat="1" ht="18.75" customHeight="1" x14ac:dyDescent="0.25">
      <c r="A1567" s="18"/>
      <c r="B1567" s="19"/>
      <c r="C1567" s="18"/>
      <c r="D1567" s="18"/>
      <c r="E1567" s="18"/>
      <c r="F1567" s="18"/>
      <c r="G1567" s="18"/>
      <c r="H1567" s="18"/>
      <c r="I1567" s="18"/>
      <c r="J1567" s="18"/>
      <c r="K1567" s="18"/>
      <c r="N1567" s="17"/>
    </row>
    <row r="1568" spans="1:14" s="16" customFormat="1" ht="18.75" customHeight="1" x14ac:dyDescent="0.25">
      <c r="A1568" s="18"/>
      <c r="B1568" s="19"/>
      <c r="C1568" s="18"/>
      <c r="D1568" s="18"/>
      <c r="E1568" s="18"/>
      <c r="F1568" s="18"/>
      <c r="G1568" s="18"/>
      <c r="H1568" s="18"/>
      <c r="I1568" s="18"/>
      <c r="J1568" s="18"/>
      <c r="K1568" s="18"/>
      <c r="N1568" s="17"/>
    </row>
    <row r="1569" spans="1:14" s="16" customFormat="1" ht="18.75" customHeight="1" x14ac:dyDescent="0.25">
      <c r="A1569" s="18"/>
      <c r="B1569" s="19"/>
      <c r="C1569" s="18"/>
      <c r="D1569" s="18"/>
      <c r="E1569" s="18"/>
      <c r="F1569" s="18"/>
      <c r="G1569" s="18"/>
      <c r="H1569" s="18"/>
      <c r="I1569" s="18"/>
      <c r="J1569" s="18"/>
      <c r="K1569" s="18"/>
      <c r="N1569" s="17"/>
    </row>
    <row r="1570" spans="1:14" s="16" customFormat="1" ht="18.75" customHeight="1" x14ac:dyDescent="0.25">
      <c r="A1570" s="18"/>
      <c r="B1570" s="19"/>
      <c r="C1570" s="18"/>
      <c r="D1570" s="18"/>
      <c r="E1570" s="18"/>
      <c r="F1570" s="18"/>
      <c r="G1570" s="18"/>
      <c r="H1570" s="18"/>
      <c r="I1570" s="18"/>
      <c r="J1570" s="18"/>
      <c r="K1570" s="18"/>
      <c r="N1570" s="17"/>
    </row>
    <row r="1571" spans="1:14" s="16" customFormat="1" ht="18.75" customHeight="1" x14ac:dyDescent="0.25">
      <c r="A1571" s="18"/>
      <c r="B1571" s="19"/>
      <c r="C1571" s="18"/>
      <c r="D1571" s="18"/>
      <c r="E1571" s="18"/>
      <c r="F1571" s="18"/>
      <c r="G1571" s="18"/>
      <c r="H1571" s="18"/>
      <c r="I1571" s="18"/>
      <c r="J1571" s="18"/>
      <c r="K1571" s="18"/>
      <c r="N1571" s="17"/>
    </row>
    <row r="1572" spans="1:14" s="16" customFormat="1" ht="18.75" customHeight="1" x14ac:dyDescent="0.25">
      <c r="A1572" s="18"/>
      <c r="B1572" s="19"/>
      <c r="C1572" s="18"/>
      <c r="D1572" s="18"/>
      <c r="E1572" s="18"/>
      <c r="F1572" s="18"/>
      <c r="G1572" s="18"/>
      <c r="H1572" s="18"/>
      <c r="I1572" s="18"/>
      <c r="J1572" s="18"/>
      <c r="K1572" s="18"/>
      <c r="N1572" s="17"/>
    </row>
    <row r="1573" spans="1:14" s="16" customFormat="1" ht="18.75" customHeight="1" x14ac:dyDescent="0.25">
      <c r="A1573" s="18"/>
      <c r="B1573" s="19"/>
      <c r="C1573" s="18"/>
      <c r="D1573" s="18"/>
      <c r="E1573" s="18"/>
      <c r="F1573" s="18"/>
      <c r="G1573" s="18"/>
      <c r="H1573" s="18"/>
      <c r="I1573" s="18"/>
      <c r="J1573" s="18"/>
      <c r="K1573" s="18"/>
      <c r="N1573" s="17"/>
    </row>
    <row r="1574" spans="1:14" s="16" customFormat="1" ht="18.75" customHeight="1" x14ac:dyDescent="0.25">
      <c r="A1574" s="18"/>
      <c r="B1574" s="19"/>
      <c r="C1574" s="18"/>
      <c r="D1574" s="18"/>
      <c r="E1574" s="18"/>
      <c r="F1574" s="18"/>
      <c r="G1574" s="18"/>
      <c r="H1574" s="18"/>
      <c r="I1574" s="18"/>
      <c r="J1574" s="18"/>
      <c r="K1574" s="18"/>
      <c r="N1574" s="17"/>
    </row>
    <row r="1575" spans="1:14" s="16" customFormat="1" ht="18.75" customHeight="1" x14ac:dyDescent="0.25">
      <c r="A1575" s="18"/>
      <c r="B1575" s="19"/>
      <c r="C1575" s="18"/>
      <c r="D1575" s="18"/>
      <c r="E1575" s="18"/>
      <c r="F1575" s="18"/>
      <c r="G1575" s="18"/>
      <c r="H1575" s="18"/>
      <c r="I1575" s="18"/>
      <c r="J1575" s="18"/>
      <c r="K1575" s="18"/>
      <c r="N1575" s="17"/>
    </row>
    <row r="1576" spans="1:14" s="16" customFormat="1" ht="18.75" customHeight="1" x14ac:dyDescent="0.25">
      <c r="A1576" s="18"/>
      <c r="B1576" s="19"/>
      <c r="C1576" s="18"/>
      <c r="D1576" s="18"/>
      <c r="E1576" s="18"/>
      <c r="F1576" s="18"/>
      <c r="G1576" s="18"/>
      <c r="H1576" s="18"/>
      <c r="I1576" s="18"/>
      <c r="J1576" s="18"/>
      <c r="K1576" s="18"/>
      <c r="N1576" s="17"/>
    </row>
    <row r="1577" spans="1:14" s="16" customFormat="1" ht="18.75" customHeight="1" x14ac:dyDescent="0.25">
      <c r="A1577" s="18"/>
      <c r="B1577" s="19"/>
      <c r="C1577" s="18"/>
      <c r="D1577" s="18"/>
      <c r="E1577" s="18"/>
      <c r="F1577" s="18"/>
      <c r="G1577" s="18"/>
      <c r="H1577" s="18"/>
      <c r="I1577" s="18"/>
      <c r="J1577" s="18"/>
      <c r="K1577" s="18"/>
      <c r="N1577" s="17"/>
    </row>
    <row r="1578" spans="1:14" s="16" customFormat="1" ht="18.75" customHeight="1" x14ac:dyDescent="0.25">
      <c r="A1578" s="18"/>
      <c r="B1578" s="19"/>
      <c r="C1578" s="18"/>
      <c r="D1578" s="18"/>
      <c r="E1578" s="18"/>
      <c r="F1578" s="18"/>
      <c r="G1578" s="18"/>
      <c r="H1578" s="18"/>
      <c r="I1578" s="18"/>
      <c r="J1578" s="18"/>
      <c r="K1578" s="18"/>
      <c r="N1578" s="17"/>
    </row>
    <row r="1579" spans="1:14" s="16" customFormat="1" ht="18.75" customHeight="1" x14ac:dyDescent="0.25">
      <c r="A1579" s="18"/>
      <c r="B1579" s="19"/>
      <c r="C1579" s="18"/>
      <c r="D1579" s="18"/>
      <c r="E1579" s="18"/>
      <c r="F1579" s="18"/>
      <c r="G1579" s="18"/>
      <c r="H1579" s="18"/>
      <c r="I1579" s="18"/>
      <c r="J1579" s="18"/>
      <c r="K1579" s="18"/>
      <c r="N1579" s="17"/>
    </row>
    <row r="1580" spans="1:14" s="16" customFormat="1" ht="18.75" customHeight="1" x14ac:dyDescent="0.25">
      <c r="A1580" s="18"/>
      <c r="B1580" s="19"/>
      <c r="C1580" s="18"/>
      <c r="D1580" s="18"/>
      <c r="E1580" s="18"/>
      <c r="F1580" s="18"/>
      <c r="G1580" s="18"/>
      <c r="H1580" s="18"/>
      <c r="I1580" s="18"/>
      <c r="J1580" s="18"/>
      <c r="K1580" s="18"/>
      <c r="N1580" s="17"/>
    </row>
    <row r="1581" spans="1:14" s="16" customFormat="1" ht="18.75" customHeight="1" x14ac:dyDescent="0.25">
      <c r="A1581" s="18"/>
      <c r="B1581" s="19"/>
      <c r="C1581" s="18"/>
      <c r="D1581" s="18"/>
      <c r="E1581" s="18"/>
      <c r="F1581" s="18"/>
      <c r="G1581" s="18"/>
      <c r="H1581" s="18"/>
      <c r="I1581" s="18"/>
      <c r="J1581" s="18"/>
      <c r="K1581" s="18"/>
      <c r="N1581" s="17"/>
    </row>
    <row r="1582" spans="1:14" s="16" customFormat="1" ht="18.75" customHeight="1" x14ac:dyDescent="0.25">
      <c r="A1582" s="18"/>
      <c r="B1582" s="19"/>
      <c r="C1582" s="18"/>
      <c r="D1582" s="18"/>
      <c r="E1582" s="18"/>
      <c r="F1582" s="18"/>
      <c r="G1582" s="18"/>
      <c r="H1582" s="18"/>
      <c r="I1582" s="18"/>
      <c r="J1582" s="18"/>
      <c r="K1582" s="18"/>
      <c r="N1582" s="17"/>
    </row>
    <row r="1583" spans="1:14" s="16" customFormat="1" ht="18.75" customHeight="1" x14ac:dyDescent="0.25">
      <c r="A1583" s="18"/>
      <c r="B1583" s="19"/>
      <c r="C1583" s="18"/>
      <c r="D1583" s="18"/>
      <c r="E1583" s="18"/>
      <c r="F1583" s="18"/>
      <c r="G1583" s="18"/>
      <c r="H1583" s="18"/>
      <c r="I1583" s="18"/>
      <c r="J1583" s="18"/>
      <c r="K1583" s="18"/>
      <c r="N1583" s="17"/>
    </row>
    <row r="1584" spans="1:14" s="16" customFormat="1" ht="18.75" customHeight="1" x14ac:dyDescent="0.25">
      <c r="A1584" s="18"/>
      <c r="B1584" s="19"/>
      <c r="C1584" s="18"/>
      <c r="D1584" s="18"/>
      <c r="E1584" s="18"/>
      <c r="F1584" s="18"/>
      <c r="G1584" s="18"/>
      <c r="H1584" s="18"/>
      <c r="I1584" s="18"/>
      <c r="J1584" s="18"/>
      <c r="K1584" s="18"/>
      <c r="N1584" s="17"/>
    </row>
    <row r="1585" spans="1:14" s="16" customFormat="1" ht="18.75" customHeight="1" x14ac:dyDescent="0.25">
      <c r="A1585" s="18"/>
      <c r="B1585" s="19"/>
      <c r="C1585" s="18"/>
      <c r="D1585" s="18"/>
      <c r="E1585" s="18"/>
      <c r="F1585" s="18"/>
      <c r="G1585" s="18"/>
      <c r="H1585" s="18"/>
      <c r="I1585" s="18"/>
      <c r="J1585" s="18"/>
      <c r="K1585" s="18"/>
      <c r="N1585" s="17"/>
    </row>
    <row r="1586" spans="1:14" s="16" customFormat="1" ht="18.75" customHeight="1" x14ac:dyDescent="0.25">
      <c r="A1586" s="18"/>
      <c r="B1586" s="19"/>
      <c r="C1586" s="18"/>
      <c r="D1586" s="18"/>
      <c r="E1586" s="18"/>
      <c r="F1586" s="18"/>
      <c r="G1586" s="18"/>
      <c r="H1586" s="18"/>
      <c r="I1586" s="18"/>
      <c r="J1586" s="18"/>
      <c r="K1586" s="18"/>
      <c r="N1586" s="17"/>
    </row>
    <row r="1587" spans="1:14" s="16" customFormat="1" ht="18.75" customHeight="1" x14ac:dyDescent="0.25">
      <c r="A1587" s="18"/>
      <c r="B1587" s="19"/>
      <c r="C1587" s="18"/>
      <c r="D1587" s="18"/>
      <c r="E1587" s="18"/>
      <c r="F1587" s="18"/>
      <c r="G1587" s="18"/>
      <c r="H1587" s="18"/>
      <c r="I1587" s="18"/>
      <c r="J1587" s="18"/>
      <c r="K1587" s="18"/>
      <c r="N1587" s="17"/>
    </row>
    <row r="1588" spans="1:14" s="16" customFormat="1" ht="18.75" customHeight="1" x14ac:dyDescent="0.25">
      <c r="A1588" s="18"/>
      <c r="B1588" s="19"/>
      <c r="C1588" s="18"/>
      <c r="D1588" s="18"/>
      <c r="E1588" s="18"/>
      <c r="F1588" s="18"/>
      <c r="G1588" s="18"/>
      <c r="H1588" s="18"/>
      <c r="I1588" s="18"/>
      <c r="J1588" s="18"/>
      <c r="K1588" s="18"/>
      <c r="N1588" s="17"/>
    </row>
    <row r="1589" spans="1:14" s="16" customFormat="1" ht="18.75" customHeight="1" x14ac:dyDescent="0.25">
      <c r="A1589" s="18"/>
      <c r="B1589" s="19"/>
      <c r="C1589" s="18"/>
      <c r="D1589" s="18"/>
      <c r="E1589" s="18"/>
      <c r="F1589" s="18"/>
      <c r="G1589" s="18"/>
      <c r="H1589" s="18"/>
      <c r="I1589" s="18"/>
      <c r="J1589" s="18"/>
      <c r="K1589" s="18"/>
      <c r="N1589" s="17"/>
    </row>
    <row r="1590" spans="1:14" s="16" customFormat="1" ht="18.75" customHeight="1" x14ac:dyDescent="0.25">
      <c r="A1590" s="18"/>
      <c r="B1590" s="19"/>
      <c r="C1590" s="18"/>
      <c r="D1590" s="18"/>
      <c r="E1590" s="18"/>
      <c r="F1590" s="18"/>
      <c r="G1590" s="18"/>
      <c r="H1590" s="18"/>
      <c r="I1590" s="18"/>
      <c r="J1590" s="18"/>
      <c r="K1590" s="18"/>
      <c r="N1590" s="17"/>
    </row>
    <row r="1591" spans="1:14" s="16" customFormat="1" ht="18.75" customHeight="1" x14ac:dyDescent="0.25">
      <c r="A1591" s="18"/>
      <c r="B1591" s="19"/>
      <c r="C1591" s="18"/>
      <c r="D1591" s="18"/>
      <c r="E1591" s="18"/>
      <c r="F1591" s="18"/>
      <c r="G1591" s="18"/>
      <c r="H1591" s="18"/>
      <c r="I1591" s="18"/>
      <c r="J1591" s="18"/>
      <c r="K1591" s="18"/>
      <c r="N1591" s="17"/>
    </row>
    <row r="1592" spans="1:14" s="16" customFormat="1" ht="18.75" customHeight="1" x14ac:dyDescent="0.25">
      <c r="A1592" s="18"/>
      <c r="B1592" s="19"/>
      <c r="C1592" s="18"/>
      <c r="D1592" s="18"/>
      <c r="E1592" s="18"/>
      <c r="F1592" s="18"/>
      <c r="G1592" s="18"/>
      <c r="H1592" s="18"/>
      <c r="I1592" s="18"/>
      <c r="J1592" s="18"/>
      <c r="K1592" s="18"/>
      <c r="N1592" s="17"/>
    </row>
    <row r="1593" spans="1:14" s="16" customFormat="1" ht="18.75" customHeight="1" x14ac:dyDescent="0.25">
      <c r="A1593" s="18"/>
      <c r="B1593" s="19"/>
      <c r="C1593" s="18"/>
      <c r="D1593" s="18"/>
      <c r="E1593" s="18"/>
      <c r="F1593" s="18"/>
      <c r="G1593" s="18"/>
      <c r="H1593" s="18"/>
      <c r="I1593" s="18"/>
      <c r="J1593" s="18"/>
      <c r="K1593" s="18"/>
      <c r="N1593" s="17"/>
    </row>
    <row r="1594" spans="1:14" s="16" customFormat="1" ht="18.75" customHeight="1" x14ac:dyDescent="0.25">
      <c r="A1594" s="18"/>
      <c r="B1594" s="19"/>
      <c r="C1594" s="18"/>
      <c r="D1594" s="18"/>
      <c r="E1594" s="18"/>
      <c r="F1594" s="18"/>
      <c r="G1594" s="18"/>
      <c r="H1594" s="18"/>
      <c r="I1594" s="18"/>
      <c r="J1594" s="18"/>
      <c r="K1594" s="18"/>
      <c r="N1594" s="17"/>
    </row>
    <row r="1595" spans="1:14" s="16" customFormat="1" ht="18.75" customHeight="1" x14ac:dyDescent="0.25">
      <c r="A1595" s="18"/>
      <c r="B1595" s="19"/>
      <c r="C1595" s="18"/>
      <c r="D1595" s="18"/>
      <c r="E1595" s="18"/>
      <c r="F1595" s="18"/>
      <c r="G1595" s="18"/>
      <c r="H1595" s="18"/>
      <c r="I1595" s="18"/>
      <c r="J1595" s="18"/>
      <c r="K1595" s="18"/>
      <c r="N1595" s="17"/>
    </row>
    <row r="1596" spans="1:14" s="16" customFormat="1" ht="18.75" customHeight="1" x14ac:dyDescent="0.25">
      <c r="A1596" s="18"/>
      <c r="B1596" s="19"/>
      <c r="C1596" s="18"/>
      <c r="D1596" s="18"/>
      <c r="E1596" s="18"/>
      <c r="F1596" s="18"/>
      <c r="G1596" s="18"/>
      <c r="H1596" s="18"/>
      <c r="I1596" s="18"/>
      <c r="J1596" s="18"/>
      <c r="K1596" s="18"/>
      <c r="N1596" s="17"/>
    </row>
    <row r="1597" spans="1:14" s="16" customFormat="1" ht="18.75" customHeight="1" x14ac:dyDescent="0.25">
      <c r="A1597" s="18"/>
      <c r="B1597" s="19"/>
      <c r="C1597" s="18"/>
      <c r="D1597" s="18"/>
      <c r="E1597" s="18"/>
      <c r="F1597" s="18"/>
      <c r="G1597" s="18"/>
      <c r="H1597" s="18"/>
      <c r="I1597" s="18"/>
      <c r="J1597" s="18"/>
      <c r="K1597" s="18"/>
      <c r="N1597" s="17"/>
    </row>
    <row r="1598" spans="1:14" s="16" customFormat="1" ht="18.75" customHeight="1" x14ac:dyDescent="0.25">
      <c r="A1598" s="18"/>
      <c r="B1598" s="19"/>
      <c r="C1598" s="18"/>
      <c r="D1598" s="18"/>
      <c r="E1598" s="18"/>
      <c r="F1598" s="18"/>
      <c r="G1598" s="18"/>
      <c r="H1598" s="18"/>
      <c r="I1598" s="18"/>
      <c r="J1598" s="18"/>
      <c r="K1598" s="18"/>
      <c r="N1598" s="17"/>
    </row>
    <row r="1599" spans="1:14" s="16" customFormat="1" ht="18.75" customHeight="1" x14ac:dyDescent="0.25">
      <c r="A1599" s="18"/>
      <c r="B1599" s="19"/>
      <c r="C1599" s="18"/>
      <c r="D1599" s="18"/>
      <c r="E1599" s="18"/>
      <c r="F1599" s="18"/>
      <c r="G1599" s="18"/>
      <c r="H1599" s="18"/>
      <c r="I1599" s="18"/>
      <c r="J1599" s="18"/>
      <c r="K1599" s="18"/>
      <c r="N1599" s="17"/>
    </row>
    <row r="1600" spans="1:14" s="16" customFormat="1" ht="18.75" customHeight="1" x14ac:dyDescent="0.25">
      <c r="A1600" s="18"/>
      <c r="B1600" s="19"/>
      <c r="C1600" s="18"/>
      <c r="D1600" s="18"/>
      <c r="E1600" s="18"/>
      <c r="F1600" s="18"/>
      <c r="G1600" s="18"/>
      <c r="H1600" s="18"/>
      <c r="I1600" s="18"/>
      <c r="J1600" s="18"/>
      <c r="K1600" s="18"/>
      <c r="N1600" s="17"/>
    </row>
    <row r="1601" spans="1:14" s="16" customFormat="1" ht="18.75" customHeight="1" x14ac:dyDescent="0.25">
      <c r="A1601" s="18"/>
      <c r="B1601" s="19"/>
      <c r="C1601" s="18"/>
      <c r="D1601" s="18"/>
      <c r="E1601" s="18"/>
      <c r="F1601" s="18"/>
      <c r="G1601" s="18"/>
      <c r="H1601" s="18"/>
      <c r="I1601" s="18"/>
      <c r="J1601" s="18"/>
      <c r="K1601" s="18"/>
      <c r="N1601" s="17"/>
    </row>
    <row r="1602" spans="1:14" s="16" customFormat="1" ht="18.75" customHeight="1" x14ac:dyDescent="0.25">
      <c r="A1602" s="18"/>
      <c r="B1602" s="19"/>
      <c r="C1602" s="18"/>
      <c r="D1602" s="18"/>
      <c r="E1602" s="18"/>
      <c r="F1602" s="18"/>
      <c r="G1602" s="18"/>
      <c r="H1602" s="18"/>
      <c r="I1602" s="18"/>
      <c r="J1602" s="18"/>
      <c r="K1602" s="18"/>
      <c r="N1602" s="17"/>
    </row>
    <row r="1603" spans="1:14" s="16" customFormat="1" ht="18.75" customHeight="1" x14ac:dyDescent="0.25">
      <c r="A1603" s="18"/>
      <c r="B1603" s="19"/>
      <c r="C1603" s="18"/>
      <c r="D1603" s="18"/>
      <c r="E1603" s="18"/>
      <c r="F1603" s="18"/>
      <c r="G1603" s="18"/>
      <c r="H1603" s="18"/>
      <c r="I1603" s="18"/>
      <c r="J1603" s="18"/>
      <c r="K1603" s="18"/>
      <c r="N1603" s="17"/>
    </row>
    <row r="1604" spans="1:14" s="16" customFormat="1" ht="18.75" customHeight="1" x14ac:dyDescent="0.25">
      <c r="A1604" s="18"/>
      <c r="B1604" s="19"/>
      <c r="C1604" s="18"/>
      <c r="D1604" s="18"/>
      <c r="E1604" s="18"/>
      <c r="F1604" s="18"/>
      <c r="G1604" s="18"/>
      <c r="H1604" s="18"/>
      <c r="I1604" s="18"/>
      <c r="J1604" s="18"/>
      <c r="K1604" s="18"/>
      <c r="N1604" s="17"/>
    </row>
    <row r="1605" spans="1:14" s="16" customFormat="1" ht="18.75" customHeight="1" x14ac:dyDescent="0.25">
      <c r="A1605" s="18"/>
      <c r="B1605" s="19"/>
      <c r="C1605" s="18"/>
      <c r="D1605" s="18"/>
      <c r="E1605" s="18"/>
      <c r="F1605" s="18"/>
      <c r="G1605" s="18"/>
      <c r="H1605" s="18"/>
      <c r="I1605" s="18"/>
      <c r="J1605" s="18"/>
      <c r="K1605" s="18"/>
      <c r="N1605" s="17"/>
    </row>
    <row r="1606" spans="1:14" s="16" customFormat="1" ht="18.75" customHeight="1" x14ac:dyDescent="0.25">
      <c r="A1606" s="18"/>
      <c r="B1606" s="19"/>
      <c r="C1606" s="18"/>
      <c r="D1606" s="18"/>
      <c r="E1606" s="18"/>
      <c r="F1606" s="18"/>
      <c r="G1606" s="18"/>
      <c r="H1606" s="18"/>
      <c r="I1606" s="18"/>
      <c r="J1606" s="18"/>
      <c r="K1606" s="18"/>
      <c r="N1606" s="17"/>
    </row>
    <row r="1607" spans="1:14" s="16" customFormat="1" ht="18.75" customHeight="1" x14ac:dyDescent="0.25">
      <c r="A1607" s="18"/>
      <c r="B1607" s="19"/>
      <c r="C1607" s="18"/>
      <c r="D1607" s="18"/>
      <c r="E1607" s="18"/>
      <c r="F1607" s="18"/>
      <c r="G1607" s="18"/>
      <c r="H1607" s="18"/>
      <c r="I1607" s="18"/>
      <c r="J1607" s="18"/>
      <c r="K1607" s="18"/>
      <c r="N1607" s="17"/>
    </row>
    <row r="1608" spans="1:14" s="16" customFormat="1" ht="18.75" customHeight="1" x14ac:dyDescent="0.25">
      <c r="A1608" s="18"/>
      <c r="B1608" s="19"/>
      <c r="C1608" s="18"/>
      <c r="D1608" s="18"/>
      <c r="E1608" s="18"/>
      <c r="F1608" s="18"/>
      <c r="G1608" s="18"/>
      <c r="H1608" s="18"/>
      <c r="I1608" s="18"/>
      <c r="J1608" s="18"/>
      <c r="K1608" s="18"/>
      <c r="N1608" s="17"/>
    </row>
    <row r="1609" spans="1:14" s="16" customFormat="1" ht="18.75" customHeight="1" x14ac:dyDescent="0.25">
      <c r="A1609" s="18"/>
      <c r="B1609" s="19"/>
      <c r="C1609" s="18"/>
      <c r="D1609" s="18"/>
      <c r="E1609" s="18"/>
      <c r="F1609" s="18"/>
      <c r="G1609" s="18"/>
      <c r="H1609" s="18"/>
      <c r="I1609" s="18"/>
      <c r="J1609" s="18"/>
      <c r="K1609" s="18"/>
      <c r="N1609" s="17"/>
    </row>
    <row r="1610" spans="1:14" s="16" customFormat="1" ht="18.75" customHeight="1" x14ac:dyDescent="0.25">
      <c r="A1610" s="18"/>
      <c r="B1610" s="19"/>
      <c r="C1610" s="18"/>
      <c r="D1610" s="18"/>
      <c r="E1610" s="18"/>
      <c r="F1610" s="18"/>
      <c r="G1610" s="18"/>
      <c r="H1610" s="18"/>
      <c r="I1610" s="18"/>
      <c r="J1610" s="18"/>
      <c r="K1610" s="18"/>
      <c r="N1610" s="17"/>
    </row>
    <row r="1611" spans="1:14" s="16" customFormat="1" ht="18.75" customHeight="1" x14ac:dyDescent="0.25">
      <c r="A1611" s="18"/>
      <c r="B1611" s="19"/>
      <c r="C1611" s="20"/>
      <c r="D1611" s="18"/>
      <c r="E1611" s="18"/>
      <c r="F1611" s="18"/>
      <c r="G1611" s="18"/>
      <c r="H1611" s="18"/>
      <c r="I1611" s="18"/>
      <c r="J1611" s="18"/>
      <c r="K1611" s="18"/>
      <c r="N1611" s="17"/>
    </row>
    <row r="1612" spans="1:14" s="16" customFormat="1" ht="18.75" customHeight="1" x14ac:dyDescent="0.25">
      <c r="A1612" s="18"/>
      <c r="B1612" s="19"/>
      <c r="C1612" s="20"/>
      <c r="D1612" s="18"/>
      <c r="E1612" s="18"/>
      <c r="F1612" s="18"/>
      <c r="G1612" s="18"/>
      <c r="H1612" s="18"/>
      <c r="I1612" s="18"/>
      <c r="J1612" s="18"/>
      <c r="K1612" s="18"/>
      <c r="N1612" s="17"/>
    </row>
    <row r="1613" spans="1:14" s="16" customFormat="1" ht="18.75" customHeight="1" x14ac:dyDescent="0.25">
      <c r="A1613" s="18"/>
      <c r="B1613" s="19"/>
      <c r="C1613" s="20"/>
      <c r="D1613" s="18"/>
      <c r="E1613" s="18"/>
      <c r="F1613" s="18"/>
      <c r="G1613" s="18"/>
      <c r="H1613" s="18"/>
      <c r="I1613" s="18"/>
      <c r="J1613" s="18"/>
      <c r="K1613" s="18"/>
      <c r="N1613" s="17"/>
    </row>
    <row r="1614" spans="1:14" s="16" customFormat="1" ht="18.75" customHeight="1" x14ac:dyDescent="0.25">
      <c r="A1614" s="18"/>
      <c r="B1614" s="19"/>
      <c r="C1614" s="20"/>
      <c r="D1614" s="18"/>
      <c r="E1614" s="18"/>
      <c r="F1614" s="18"/>
      <c r="G1614" s="18"/>
      <c r="H1614" s="18"/>
      <c r="I1614" s="18"/>
      <c r="J1614" s="18"/>
      <c r="K1614" s="18"/>
      <c r="N1614" s="17"/>
    </row>
    <row r="1615" spans="1:14" s="16" customFormat="1" ht="18.75" customHeight="1" x14ac:dyDescent="0.25">
      <c r="A1615" s="18"/>
      <c r="B1615" s="19"/>
      <c r="C1615" s="20"/>
      <c r="D1615" s="18"/>
      <c r="E1615" s="18"/>
      <c r="F1615" s="18"/>
      <c r="G1615" s="18"/>
      <c r="H1615" s="18"/>
      <c r="I1615" s="18"/>
      <c r="J1615" s="18"/>
      <c r="K1615" s="18"/>
      <c r="N1615" s="17"/>
    </row>
    <row r="1616" spans="1:14" s="16" customFormat="1" ht="18.75" customHeight="1" x14ac:dyDescent="0.25">
      <c r="A1616" s="18"/>
      <c r="B1616" s="19"/>
      <c r="C1616" s="20"/>
      <c r="D1616" s="18"/>
      <c r="E1616" s="18"/>
      <c r="F1616" s="18"/>
      <c r="G1616" s="18"/>
      <c r="H1616" s="18"/>
      <c r="I1616" s="18"/>
      <c r="J1616" s="18"/>
      <c r="K1616" s="18"/>
      <c r="N1616" s="17"/>
    </row>
    <row r="1617" spans="1:14" s="16" customFormat="1" ht="18.75" customHeight="1" x14ac:dyDescent="0.25">
      <c r="A1617" s="18"/>
      <c r="B1617" s="19"/>
      <c r="C1617" s="20"/>
      <c r="D1617" s="18"/>
      <c r="E1617" s="18"/>
      <c r="F1617" s="18"/>
      <c r="G1617" s="18"/>
      <c r="H1617" s="18"/>
      <c r="I1617" s="18"/>
      <c r="J1617" s="18"/>
      <c r="K1617" s="18"/>
      <c r="N1617" s="17"/>
    </row>
    <row r="1618" spans="1:14" s="16" customFormat="1" ht="18.75" customHeight="1" x14ac:dyDescent="0.25">
      <c r="A1618" s="18"/>
      <c r="B1618" s="19"/>
      <c r="C1618" s="20"/>
      <c r="D1618" s="18"/>
      <c r="E1618" s="18"/>
      <c r="F1618" s="18"/>
      <c r="G1618" s="18"/>
      <c r="H1618" s="18"/>
      <c r="I1618" s="18"/>
      <c r="J1618" s="18"/>
      <c r="K1618" s="18"/>
      <c r="N1618" s="17"/>
    </row>
    <row r="1619" spans="1:14" s="16" customFormat="1" ht="18.75" customHeight="1" x14ac:dyDescent="0.25">
      <c r="A1619" s="18"/>
      <c r="B1619" s="19"/>
      <c r="C1619" s="20"/>
      <c r="D1619" s="18"/>
      <c r="E1619" s="18"/>
      <c r="F1619" s="18"/>
      <c r="G1619" s="18"/>
      <c r="H1619" s="18"/>
      <c r="I1619" s="18"/>
      <c r="J1619" s="18"/>
      <c r="K1619" s="18"/>
      <c r="N1619" s="17"/>
    </row>
    <row r="1620" spans="1:14" s="16" customFormat="1" ht="18.75" customHeight="1" x14ac:dyDescent="0.25">
      <c r="A1620" s="18"/>
      <c r="B1620" s="19"/>
      <c r="C1620" s="20"/>
      <c r="D1620" s="18"/>
      <c r="E1620" s="18"/>
      <c r="F1620" s="18"/>
      <c r="G1620" s="18"/>
      <c r="H1620" s="18"/>
      <c r="I1620" s="18"/>
      <c r="J1620" s="18"/>
      <c r="K1620" s="18"/>
      <c r="N1620" s="17"/>
    </row>
    <row r="1621" spans="1:14" s="16" customFormat="1" ht="18.75" customHeight="1" x14ac:dyDescent="0.25">
      <c r="A1621" s="18"/>
      <c r="B1621" s="19"/>
      <c r="C1621" s="20"/>
      <c r="D1621" s="18"/>
      <c r="E1621" s="18"/>
      <c r="F1621" s="18"/>
      <c r="G1621" s="18"/>
      <c r="H1621" s="18"/>
      <c r="I1621" s="18"/>
      <c r="J1621" s="18"/>
      <c r="K1621" s="18"/>
      <c r="N1621" s="17"/>
    </row>
    <row r="1622" spans="1:14" s="16" customFormat="1" ht="18.75" customHeight="1" x14ac:dyDescent="0.25">
      <c r="A1622" s="18"/>
      <c r="B1622" s="19"/>
      <c r="C1622" s="20"/>
      <c r="D1622" s="18"/>
      <c r="E1622" s="18"/>
      <c r="F1622" s="18"/>
      <c r="G1622" s="18"/>
      <c r="H1622" s="18"/>
      <c r="I1622" s="18"/>
      <c r="J1622" s="18"/>
      <c r="K1622" s="18"/>
      <c r="N1622" s="17"/>
    </row>
    <row r="1623" spans="1:14" s="16" customFormat="1" ht="18.75" customHeight="1" x14ac:dyDescent="0.25">
      <c r="A1623" s="18"/>
      <c r="B1623" s="19"/>
      <c r="C1623" s="20"/>
      <c r="D1623" s="18"/>
      <c r="E1623" s="18"/>
      <c r="F1623" s="18"/>
      <c r="G1623" s="18"/>
      <c r="H1623" s="18"/>
      <c r="I1623" s="18"/>
      <c r="J1623" s="18"/>
      <c r="K1623" s="18"/>
      <c r="N1623" s="17"/>
    </row>
    <row r="1624" spans="1:14" s="16" customFormat="1" ht="18.75" customHeight="1" x14ac:dyDescent="0.25">
      <c r="A1624" s="18"/>
      <c r="B1624" s="19"/>
      <c r="C1624" s="20"/>
      <c r="D1624" s="18"/>
      <c r="E1624" s="18"/>
      <c r="F1624" s="18"/>
      <c r="G1624" s="18"/>
      <c r="H1624" s="18"/>
      <c r="I1624" s="18"/>
      <c r="J1624" s="18"/>
      <c r="K1624" s="18"/>
      <c r="N1624" s="17"/>
    </row>
    <row r="1625" spans="1:14" s="16" customFormat="1" ht="18.75" customHeight="1" x14ac:dyDescent="0.25">
      <c r="A1625" s="18"/>
      <c r="B1625" s="19"/>
      <c r="C1625" s="20"/>
      <c r="D1625" s="18"/>
      <c r="E1625" s="18"/>
      <c r="F1625" s="18"/>
      <c r="G1625" s="18"/>
      <c r="H1625" s="18"/>
      <c r="I1625" s="18"/>
      <c r="J1625" s="18"/>
      <c r="K1625" s="18"/>
      <c r="N1625" s="17"/>
    </row>
    <row r="1626" spans="1:14" s="16" customFormat="1" ht="18.75" customHeight="1" x14ac:dyDescent="0.25">
      <c r="A1626" s="18"/>
      <c r="B1626" s="19"/>
      <c r="C1626" s="20"/>
      <c r="D1626" s="18"/>
      <c r="E1626" s="18"/>
      <c r="F1626" s="18"/>
      <c r="G1626" s="18"/>
      <c r="H1626" s="18"/>
      <c r="I1626" s="18"/>
      <c r="J1626" s="18"/>
      <c r="K1626" s="18"/>
      <c r="N1626" s="17"/>
    </row>
    <row r="1627" spans="1:14" s="16" customFormat="1" ht="18.75" customHeight="1" x14ac:dyDescent="0.25">
      <c r="A1627" s="18"/>
      <c r="B1627" s="19"/>
      <c r="C1627" s="20"/>
      <c r="D1627" s="18"/>
      <c r="E1627" s="18"/>
      <c r="F1627" s="18"/>
      <c r="G1627" s="18"/>
      <c r="H1627" s="18"/>
      <c r="I1627" s="18"/>
      <c r="J1627" s="18"/>
      <c r="K1627" s="18"/>
      <c r="N1627" s="17"/>
    </row>
    <row r="1628" spans="1:14" s="16" customFormat="1" ht="18.75" customHeight="1" x14ac:dyDescent="0.25">
      <c r="A1628" s="18"/>
      <c r="B1628" s="19"/>
      <c r="C1628" s="20"/>
      <c r="D1628" s="18"/>
      <c r="E1628" s="18"/>
      <c r="F1628" s="18"/>
      <c r="G1628" s="18"/>
      <c r="H1628" s="18"/>
      <c r="I1628" s="18"/>
      <c r="J1628" s="18"/>
      <c r="K1628" s="18"/>
      <c r="N1628" s="17"/>
    </row>
    <row r="1629" spans="1:14" s="16" customFormat="1" ht="18.75" customHeight="1" x14ac:dyDescent="0.25">
      <c r="A1629" s="18"/>
      <c r="B1629" s="19"/>
      <c r="C1629" s="20"/>
      <c r="D1629" s="18"/>
      <c r="E1629" s="18"/>
      <c r="F1629" s="18"/>
      <c r="G1629" s="18"/>
      <c r="H1629" s="18"/>
      <c r="I1629" s="18"/>
      <c r="J1629" s="18"/>
      <c r="K1629" s="18"/>
      <c r="N1629" s="17"/>
    </row>
    <row r="1630" spans="1:14" s="16" customFormat="1" ht="18.75" customHeight="1" x14ac:dyDescent="0.25">
      <c r="A1630" s="18"/>
      <c r="B1630" s="19"/>
      <c r="C1630" s="20"/>
      <c r="D1630" s="18"/>
      <c r="E1630" s="18"/>
      <c r="F1630" s="18"/>
      <c r="G1630" s="18"/>
      <c r="H1630" s="18"/>
      <c r="I1630" s="18"/>
      <c r="J1630" s="18"/>
      <c r="K1630" s="18"/>
      <c r="N1630" s="17"/>
    </row>
    <row r="1631" spans="1:14" s="16" customFormat="1" ht="18.75" customHeight="1" x14ac:dyDescent="0.25">
      <c r="A1631" s="18"/>
      <c r="B1631" s="19"/>
      <c r="C1631" s="20"/>
      <c r="D1631" s="18"/>
      <c r="E1631" s="18"/>
      <c r="F1631" s="18"/>
      <c r="G1631" s="18"/>
      <c r="H1631" s="18"/>
      <c r="I1631" s="18"/>
      <c r="J1631" s="18"/>
      <c r="K1631" s="18"/>
      <c r="N1631" s="17"/>
    </row>
    <row r="1632" spans="1:14" s="16" customFormat="1" ht="18.75" customHeight="1" x14ac:dyDescent="0.25">
      <c r="A1632" s="18"/>
      <c r="B1632" s="19"/>
      <c r="C1632" s="20"/>
      <c r="D1632" s="18"/>
      <c r="E1632" s="18"/>
      <c r="F1632" s="18"/>
      <c r="G1632" s="18"/>
      <c r="H1632" s="18"/>
      <c r="I1632" s="18"/>
      <c r="J1632" s="18"/>
      <c r="K1632" s="18"/>
      <c r="N1632" s="17"/>
    </row>
    <row r="1633" spans="1:14" s="16" customFormat="1" ht="18.75" customHeight="1" x14ac:dyDescent="0.25">
      <c r="A1633" s="18"/>
      <c r="B1633" s="19"/>
      <c r="C1633" s="20"/>
      <c r="D1633" s="18"/>
      <c r="E1633" s="18"/>
      <c r="F1633" s="18"/>
      <c r="G1633" s="18"/>
      <c r="H1633" s="18"/>
      <c r="I1633" s="18"/>
      <c r="J1633" s="18"/>
      <c r="K1633" s="18"/>
      <c r="N1633" s="17"/>
    </row>
    <row r="1634" spans="1:14" s="16" customFormat="1" ht="18.75" customHeight="1" x14ac:dyDescent="0.25">
      <c r="A1634" s="18"/>
      <c r="B1634" s="19"/>
      <c r="C1634" s="20"/>
      <c r="D1634" s="18"/>
      <c r="E1634" s="18"/>
      <c r="F1634" s="18"/>
      <c r="G1634" s="18"/>
      <c r="H1634" s="18"/>
      <c r="I1634" s="18"/>
      <c r="J1634" s="18"/>
      <c r="K1634" s="18"/>
      <c r="N1634" s="17"/>
    </row>
    <row r="1635" spans="1:14" s="16" customFormat="1" ht="18.75" customHeight="1" x14ac:dyDescent="0.25">
      <c r="A1635" s="18"/>
      <c r="B1635" s="19"/>
      <c r="C1635" s="20"/>
      <c r="D1635" s="18"/>
      <c r="E1635" s="18"/>
      <c r="F1635" s="18"/>
      <c r="G1635" s="18"/>
      <c r="H1635" s="18"/>
      <c r="I1635" s="18"/>
      <c r="J1635" s="18"/>
      <c r="K1635" s="18"/>
      <c r="N1635" s="17"/>
    </row>
    <row r="1636" spans="1:14" s="16" customFormat="1" ht="18.75" customHeight="1" x14ac:dyDescent="0.25">
      <c r="A1636" s="18"/>
      <c r="B1636" s="155"/>
      <c r="C1636" s="29"/>
      <c r="D1636" s="29"/>
      <c r="E1636" s="29"/>
      <c r="F1636" s="29"/>
      <c r="G1636" s="29"/>
      <c r="H1636" s="29"/>
      <c r="I1636" s="29"/>
      <c r="J1636" s="29"/>
      <c r="K1636" s="11"/>
      <c r="N1636" s="17"/>
    </row>
    <row r="1637" spans="1:14" s="16" customFormat="1" ht="18.75" customHeight="1" x14ac:dyDescent="0.25">
      <c r="A1637" s="18"/>
      <c r="B1637" s="19"/>
      <c r="C1637" s="20"/>
      <c r="D1637" s="18"/>
      <c r="E1637" s="18"/>
      <c r="F1637" s="18"/>
      <c r="G1637" s="18"/>
      <c r="H1637" s="18"/>
      <c r="I1637" s="18"/>
      <c r="J1637" s="18"/>
      <c r="K1637" s="18"/>
      <c r="N1637" s="17"/>
    </row>
    <row r="1638" spans="1:14" s="16" customFormat="1" ht="18.75" customHeight="1" x14ac:dyDescent="0.25">
      <c r="A1638" s="18"/>
      <c r="B1638" s="19"/>
      <c r="C1638" s="20"/>
      <c r="D1638" s="18"/>
      <c r="E1638" s="18"/>
      <c r="F1638" s="18"/>
      <c r="G1638" s="18"/>
      <c r="H1638" s="18"/>
      <c r="I1638" s="18"/>
      <c r="J1638" s="18"/>
      <c r="K1638" s="18"/>
      <c r="N1638" s="17"/>
    </row>
    <row r="1639" spans="1:14" s="16" customFormat="1" ht="18.75" customHeight="1" x14ac:dyDescent="0.25">
      <c r="A1639" s="18"/>
      <c r="B1639" s="19"/>
      <c r="C1639" s="20"/>
      <c r="D1639" s="18"/>
      <c r="E1639" s="18"/>
      <c r="F1639" s="18"/>
      <c r="G1639" s="18"/>
      <c r="H1639" s="18"/>
      <c r="I1639" s="18"/>
      <c r="J1639" s="18"/>
      <c r="K1639" s="18"/>
      <c r="N1639" s="17"/>
    </row>
    <row r="1640" spans="1:14" s="16" customFormat="1" ht="18.75" customHeight="1" x14ac:dyDescent="0.25">
      <c r="A1640" s="18"/>
      <c r="B1640" s="19"/>
      <c r="C1640" s="20"/>
      <c r="D1640" s="18"/>
      <c r="E1640" s="18"/>
      <c r="F1640" s="18"/>
      <c r="G1640" s="18"/>
      <c r="H1640" s="18"/>
      <c r="I1640" s="18"/>
      <c r="J1640" s="18"/>
      <c r="K1640" s="18"/>
      <c r="N1640" s="17"/>
    </row>
    <row r="1641" spans="1:14" s="16" customFormat="1" ht="18.75" customHeight="1" x14ac:dyDescent="0.25">
      <c r="A1641" s="18"/>
      <c r="B1641" s="19"/>
      <c r="C1641" s="20"/>
      <c r="D1641" s="18"/>
      <c r="E1641" s="18"/>
      <c r="F1641" s="18"/>
      <c r="G1641" s="18"/>
      <c r="H1641" s="18"/>
      <c r="I1641" s="18"/>
      <c r="J1641" s="18"/>
      <c r="K1641" s="18"/>
      <c r="N1641" s="17"/>
    </row>
    <row r="1642" spans="1:14" s="16" customFormat="1" ht="18.75" customHeight="1" x14ac:dyDescent="0.25">
      <c r="A1642" s="18"/>
      <c r="B1642" s="19"/>
      <c r="C1642" s="20"/>
      <c r="D1642" s="18"/>
      <c r="E1642" s="18"/>
      <c r="F1642" s="18"/>
      <c r="G1642" s="18"/>
      <c r="H1642" s="18"/>
      <c r="I1642" s="18"/>
      <c r="J1642" s="18"/>
      <c r="K1642" s="18"/>
      <c r="N1642" s="17"/>
    </row>
    <row r="1643" spans="1:14" s="16" customFormat="1" ht="18.75" customHeight="1" x14ac:dyDescent="0.25">
      <c r="A1643" s="18"/>
      <c r="B1643" s="19"/>
      <c r="C1643" s="20"/>
      <c r="D1643" s="18"/>
      <c r="E1643" s="18"/>
      <c r="F1643" s="18"/>
      <c r="G1643" s="18"/>
      <c r="H1643" s="18"/>
      <c r="I1643" s="18"/>
      <c r="J1643" s="18"/>
      <c r="K1643" s="18"/>
      <c r="N1643" s="17"/>
    </row>
    <row r="1644" spans="1:14" s="16" customFormat="1" ht="18.75" customHeight="1" x14ac:dyDescent="0.25">
      <c r="A1644" s="18"/>
      <c r="B1644" s="19"/>
      <c r="C1644" s="20"/>
      <c r="D1644" s="18"/>
      <c r="E1644" s="18"/>
      <c r="F1644" s="18"/>
      <c r="G1644" s="18"/>
      <c r="H1644" s="18"/>
      <c r="I1644" s="18"/>
      <c r="J1644" s="18"/>
      <c r="K1644" s="18"/>
      <c r="N1644" s="17"/>
    </row>
    <row r="1645" spans="1:14" s="16" customFormat="1" ht="18.75" customHeight="1" x14ac:dyDescent="0.25">
      <c r="A1645" s="18"/>
      <c r="B1645" s="19"/>
      <c r="C1645" s="20"/>
      <c r="D1645" s="18"/>
      <c r="E1645" s="18"/>
      <c r="F1645" s="18"/>
      <c r="G1645" s="18"/>
      <c r="H1645" s="18"/>
      <c r="I1645" s="18"/>
      <c r="J1645" s="18"/>
      <c r="K1645" s="18"/>
      <c r="N1645" s="17"/>
    </row>
    <row r="1646" spans="1:14" s="16" customFormat="1" ht="18.75" customHeight="1" x14ac:dyDescent="0.25">
      <c r="A1646" s="18"/>
      <c r="B1646" s="19"/>
      <c r="C1646" s="20"/>
      <c r="D1646" s="18"/>
      <c r="E1646" s="18"/>
      <c r="F1646" s="18"/>
      <c r="G1646" s="18"/>
      <c r="H1646" s="18"/>
      <c r="I1646" s="18"/>
      <c r="J1646" s="18"/>
      <c r="K1646" s="18"/>
      <c r="N1646" s="17"/>
    </row>
    <row r="1647" spans="1:14" s="16" customFormat="1" ht="18.75" customHeight="1" x14ac:dyDescent="0.25">
      <c r="A1647" s="18"/>
      <c r="B1647" s="19"/>
      <c r="C1647" s="20"/>
      <c r="D1647" s="18"/>
      <c r="E1647" s="18"/>
      <c r="F1647" s="18"/>
      <c r="G1647" s="18"/>
      <c r="H1647" s="18"/>
      <c r="I1647" s="18"/>
      <c r="J1647" s="18"/>
      <c r="K1647" s="18"/>
      <c r="N1647" s="17"/>
    </row>
    <row r="1648" spans="1:14" s="16" customFormat="1" ht="18.75" customHeight="1" x14ac:dyDescent="0.25">
      <c r="A1648" s="18"/>
      <c r="B1648" s="19"/>
      <c r="C1648" s="20"/>
      <c r="D1648" s="18"/>
      <c r="E1648" s="18"/>
      <c r="F1648" s="18"/>
      <c r="G1648" s="18"/>
      <c r="H1648" s="18"/>
      <c r="I1648" s="18"/>
      <c r="J1648" s="18"/>
      <c r="K1648" s="18"/>
      <c r="N1648" s="17"/>
    </row>
    <row r="1649" spans="1:14" s="16" customFormat="1" ht="18.75" customHeight="1" x14ac:dyDescent="0.25">
      <c r="A1649" s="18"/>
      <c r="B1649" s="19"/>
      <c r="C1649" s="20"/>
      <c r="D1649" s="18"/>
      <c r="E1649" s="18"/>
      <c r="F1649" s="18"/>
      <c r="G1649" s="18"/>
      <c r="H1649" s="18"/>
      <c r="I1649" s="18"/>
      <c r="J1649" s="18"/>
      <c r="K1649" s="18"/>
      <c r="N1649" s="17"/>
    </row>
    <row r="1650" spans="1:14" s="16" customFormat="1" ht="18.75" customHeight="1" x14ac:dyDescent="0.25">
      <c r="A1650" s="18"/>
      <c r="B1650" s="19"/>
      <c r="C1650" s="20"/>
      <c r="D1650" s="18"/>
      <c r="E1650" s="18"/>
      <c r="F1650" s="18"/>
      <c r="G1650" s="18"/>
      <c r="H1650" s="18"/>
      <c r="I1650" s="18"/>
      <c r="J1650" s="18"/>
      <c r="K1650" s="18"/>
      <c r="N1650" s="17"/>
    </row>
    <row r="1651" spans="1:14" s="16" customFormat="1" ht="18.75" customHeight="1" x14ac:dyDescent="0.25">
      <c r="A1651" s="18"/>
      <c r="B1651" s="19"/>
      <c r="C1651" s="20"/>
      <c r="D1651" s="18"/>
      <c r="E1651" s="18"/>
      <c r="F1651" s="18"/>
      <c r="G1651" s="18"/>
      <c r="H1651" s="18"/>
      <c r="I1651" s="18"/>
      <c r="J1651" s="18"/>
      <c r="K1651" s="18"/>
      <c r="N1651" s="17"/>
    </row>
    <row r="1652" spans="1:14" s="16" customFormat="1" ht="18.75" customHeight="1" x14ac:dyDescent="0.25">
      <c r="A1652" s="18"/>
      <c r="B1652" s="19"/>
      <c r="C1652" s="20"/>
      <c r="D1652" s="18"/>
      <c r="E1652" s="18"/>
      <c r="F1652" s="18"/>
      <c r="G1652" s="18"/>
      <c r="H1652" s="18"/>
      <c r="I1652" s="18"/>
      <c r="J1652" s="18"/>
      <c r="K1652" s="18"/>
      <c r="N1652" s="17"/>
    </row>
    <row r="1653" spans="1:14" s="16" customFormat="1" ht="18.75" customHeight="1" x14ac:dyDescent="0.25">
      <c r="A1653" s="18"/>
      <c r="B1653" s="19"/>
      <c r="C1653" s="20"/>
      <c r="D1653" s="18"/>
      <c r="E1653" s="18"/>
      <c r="F1653" s="18"/>
      <c r="G1653" s="18"/>
      <c r="H1653" s="18"/>
      <c r="I1653" s="18"/>
      <c r="J1653" s="18"/>
      <c r="K1653" s="18"/>
      <c r="N1653" s="17"/>
    </row>
    <row r="1654" spans="1:14" s="16" customFormat="1" ht="18.75" customHeight="1" x14ac:dyDescent="0.25">
      <c r="A1654" s="18"/>
      <c r="B1654" s="19"/>
      <c r="C1654" s="20"/>
      <c r="D1654" s="18"/>
      <c r="E1654" s="18"/>
      <c r="F1654" s="18"/>
      <c r="G1654" s="18"/>
      <c r="H1654" s="18"/>
      <c r="I1654" s="18"/>
      <c r="J1654" s="18"/>
      <c r="K1654" s="18"/>
      <c r="N1654" s="17"/>
    </row>
    <row r="1655" spans="1:14" s="16" customFormat="1" ht="18.75" customHeight="1" x14ac:dyDescent="0.25">
      <c r="A1655" s="18"/>
      <c r="B1655" s="19"/>
      <c r="C1655" s="20"/>
      <c r="D1655" s="18"/>
      <c r="E1655" s="18"/>
      <c r="F1655" s="18"/>
      <c r="G1655" s="18"/>
      <c r="H1655" s="18"/>
      <c r="I1655" s="18"/>
      <c r="J1655" s="18"/>
      <c r="K1655" s="18"/>
      <c r="N1655" s="17"/>
    </row>
    <row r="1656" spans="1:14" s="16" customFormat="1" ht="18.75" customHeight="1" x14ac:dyDescent="0.25">
      <c r="A1656" s="18"/>
      <c r="B1656" s="19"/>
      <c r="C1656" s="20"/>
      <c r="D1656" s="18"/>
      <c r="E1656" s="18"/>
      <c r="F1656" s="18"/>
      <c r="G1656" s="18"/>
      <c r="H1656" s="18"/>
      <c r="I1656" s="18"/>
      <c r="J1656" s="18"/>
      <c r="K1656" s="18"/>
      <c r="N1656" s="17"/>
    </row>
    <row r="1657" spans="1:14" s="16" customFormat="1" ht="18.75" customHeight="1" x14ac:dyDescent="0.25">
      <c r="A1657" s="18"/>
      <c r="B1657" s="19"/>
      <c r="C1657" s="20"/>
      <c r="D1657" s="18"/>
      <c r="E1657" s="18"/>
      <c r="F1657" s="18"/>
      <c r="G1657" s="18"/>
      <c r="H1657" s="18"/>
      <c r="I1657" s="18"/>
      <c r="J1657" s="18"/>
      <c r="K1657" s="18"/>
      <c r="N1657" s="17"/>
    </row>
    <row r="1658" spans="1:14" s="16" customFormat="1" ht="18.75" customHeight="1" x14ac:dyDescent="0.25">
      <c r="A1658" s="18"/>
      <c r="B1658" s="19"/>
      <c r="C1658" s="20"/>
      <c r="D1658" s="18"/>
      <c r="E1658" s="18"/>
      <c r="F1658" s="18"/>
      <c r="G1658" s="18"/>
      <c r="H1658" s="18"/>
      <c r="I1658" s="18"/>
      <c r="J1658" s="18"/>
      <c r="K1658" s="18"/>
      <c r="N1658" s="17"/>
    </row>
    <row r="1659" spans="1:14" s="16" customFormat="1" ht="18.75" customHeight="1" x14ac:dyDescent="0.25">
      <c r="A1659" s="18"/>
      <c r="B1659" s="19"/>
      <c r="C1659" s="20"/>
      <c r="D1659" s="18"/>
      <c r="E1659" s="18"/>
      <c r="F1659" s="18"/>
      <c r="G1659" s="18"/>
      <c r="H1659" s="18"/>
      <c r="I1659" s="18"/>
      <c r="J1659" s="18"/>
      <c r="K1659" s="18"/>
      <c r="N1659" s="17"/>
    </row>
    <row r="1660" spans="1:14" s="16" customFormat="1" ht="18.75" customHeight="1" x14ac:dyDescent="0.25">
      <c r="A1660" s="18"/>
      <c r="B1660" s="19"/>
      <c r="C1660" s="20"/>
      <c r="D1660" s="18"/>
      <c r="E1660" s="18"/>
      <c r="F1660" s="18"/>
      <c r="G1660" s="18"/>
      <c r="H1660" s="18"/>
      <c r="I1660" s="18"/>
      <c r="J1660" s="18"/>
      <c r="K1660" s="18"/>
      <c r="N1660" s="17"/>
    </row>
    <row r="1661" spans="1:14" s="16" customFormat="1" ht="18.75" customHeight="1" x14ac:dyDescent="0.25">
      <c r="A1661" s="18"/>
      <c r="B1661" s="19"/>
      <c r="C1661" s="20"/>
      <c r="D1661" s="18"/>
      <c r="E1661" s="18"/>
      <c r="F1661" s="18"/>
      <c r="G1661" s="18"/>
      <c r="H1661" s="18"/>
      <c r="I1661" s="18"/>
      <c r="J1661" s="18"/>
      <c r="K1661" s="18"/>
      <c r="N1661" s="17"/>
    </row>
    <row r="1662" spans="1:14" s="16" customFormat="1" ht="18.75" customHeight="1" x14ac:dyDescent="0.25">
      <c r="A1662" s="18"/>
      <c r="B1662" s="19"/>
      <c r="C1662" s="20"/>
      <c r="D1662" s="18"/>
      <c r="E1662" s="18"/>
      <c r="F1662" s="18"/>
      <c r="G1662" s="18"/>
      <c r="H1662" s="18"/>
      <c r="I1662" s="18"/>
      <c r="J1662" s="18"/>
      <c r="K1662" s="18"/>
      <c r="N1662" s="17"/>
    </row>
    <row r="1663" spans="1:14" s="16" customFormat="1" ht="18.75" customHeight="1" x14ac:dyDescent="0.25">
      <c r="A1663" s="18"/>
      <c r="B1663" s="19"/>
      <c r="C1663" s="20"/>
      <c r="D1663" s="18"/>
      <c r="E1663" s="18"/>
      <c r="F1663" s="18"/>
      <c r="G1663" s="18"/>
      <c r="H1663" s="18"/>
      <c r="I1663" s="18"/>
      <c r="J1663" s="18"/>
      <c r="K1663" s="18"/>
      <c r="N1663" s="17"/>
    </row>
    <row r="1664" spans="1:14" s="16" customFormat="1" ht="18.75" customHeight="1" x14ac:dyDescent="0.25">
      <c r="A1664" s="18"/>
      <c r="B1664" s="19"/>
      <c r="C1664" s="20"/>
      <c r="D1664" s="18"/>
      <c r="E1664" s="18"/>
      <c r="F1664" s="18"/>
      <c r="G1664" s="18"/>
      <c r="H1664" s="18"/>
      <c r="I1664" s="18"/>
      <c r="J1664" s="18"/>
      <c r="K1664" s="18"/>
      <c r="N1664" s="17"/>
    </row>
    <row r="1665" spans="1:14" s="16" customFormat="1" ht="18.75" customHeight="1" x14ac:dyDescent="0.25">
      <c r="A1665" s="18"/>
      <c r="B1665" s="19"/>
      <c r="C1665" s="20"/>
      <c r="D1665" s="18"/>
      <c r="E1665" s="18"/>
      <c r="F1665" s="18"/>
      <c r="G1665" s="18"/>
      <c r="H1665" s="18"/>
      <c r="I1665" s="18"/>
      <c r="J1665" s="18"/>
      <c r="K1665" s="18"/>
      <c r="N1665" s="17"/>
    </row>
    <row r="1666" spans="1:14" s="16" customFormat="1" ht="18.75" customHeight="1" x14ac:dyDescent="0.25">
      <c r="A1666" s="18"/>
      <c r="B1666" s="19"/>
      <c r="C1666" s="20"/>
      <c r="D1666" s="18"/>
      <c r="E1666" s="18"/>
      <c r="F1666" s="18"/>
      <c r="G1666" s="18"/>
      <c r="H1666" s="18"/>
      <c r="I1666" s="18"/>
      <c r="J1666" s="18"/>
      <c r="K1666" s="18"/>
      <c r="N1666" s="17"/>
    </row>
    <row r="1667" spans="1:14" s="16" customFormat="1" ht="18.75" customHeight="1" x14ac:dyDescent="0.25">
      <c r="A1667" s="18"/>
      <c r="B1667" s="19"/>
      <c r="C1667" s="20"/>
      <c r="D1667" s="18"/>
      <c r="E1667" s="18"/>
      <c r="F1667" s="18"/>
      <c r="G1667" s="18"/>
      <c r="H1667" s="18"/>
      <c r="I1667" s="18"/>
      <c r="J1667" s="18"/>
      <c r="K1667" s="18"/>
      <c r="N1667" s="17"/>
    </row>
    <row r="1668" spans="1:14" s="16" customFormat="1" ht="18.75" customHeight="1" x14ac:dyDescent="0.25">
      <c r="A1668" s="18"/>
      <c r="B1668" s="19"/>
      <c r="C1668" s="20"/>
      <c r="D1668" s="18"/>
      <c r="E1668" s="18"/>
      <c r="F1668" s="18"/>
      <c r="G1668" s="18"/>
      <c r="H1668" s="18"/>
      <c r="I1668" s="18"/>
      <c r="J1668" s="18"/>
      <c r="K1668" s="18"/>
      <c r="N1668" s="17"/>
    </row>
    <row r="1669" spans="1:14" s="16" customFormat="1" ht="18.75" customHeight="1" x14ac:dyDescent="0.25">
      <c r="A1669" s="18"/>
      <c r="B1669" s="19"/>
      <c r="C1669" s="20"/>
      <c r="D1669" s="18"/>
      <c r="E1669" s="18"/>
      <c r="F1669" s="18"/>
      <c r="G1669" s="18"/>
      <c r="H1669" s="18"/>
      <c r="I1669" s="18"/>
      <c r="J1669" s="18"/>
      <c r="K1669" s="18"/>
      <c r="N1669" s="17"/>
    </row>
    <row r="1670" spans="1:14" s="16" customFormat="1" ht="18.75" customHeight="1" x14ac:dyDescent="0.25">
      <c r="A1670" s="18"/>
      <c r="B1670" s="154"/>
      <c r="C1670" s="20"/>
      <c r="D1670" s="18"/>
      <c r="E1670" s="18"/>
      <c r="F1670" s="18"/>
      <c r="G1670" s="18"/>
      <c r="H1670" s="18"/>
      <c r="I1670" s="18"/>
      <c r="J1670" s="18"/>
      <c r="K1670" s="18"/>
      <c r="N1670" s="17"/>
    </row>
    <row r="1671" spans="1:14" s="16" customFormat="1" ht="18.75" customHeight="1" x14ac:dyDescent="0.25">
      <c r="A1671" s="18"/>
      <c r="B1671" s="19"/>
      <c r="C1671" s="20"/>
      <c r="D1671" s="18"/>
      <c r="E1671" s="18"/>
      <c r="F1671" s="18"/>
      <c r="G1671" s="18"/>
      <c r="H1671" s="18"/>
      <c r="I1671" s="18"/>
      <c r="J1671" s="18"/>
      <c r="K1671" s="18"/>
      <c r="N1671" s="17"/>
    </row>
    <row r="1672" spans="1:14" s="16" customFormat="1" ht="18.75" customHeight="1" x14ac:dyDescent="0.25">
      <c r="A1672" s="18"/>
      <c r="B1672" s="19"/>
      <c r="C1672" s="20"/>
      <c r="D1672" s="18"/>
      <c r="E1672" s="18"/>
      <c r="F1672" s="18"/>
      <c r="G1672" s="18"/>
      <c r="H1672" s="18"/>
      <c r="I1672" s="18"/>
      <c r="J1672" s="18"/>
      <c r="K1672" s="18"/>
      <c r="N1672" s="17"/>
    </row>
    <row r="1673" spans="1:14" s="16" customFormat="1" ht="18.75" customHeight="1" x14ac:dyDescent="0.25">
      <c r="A1673" s="18"/>
      <c r="B1673" s="19"/>
      <c r="C1673" s="20"/>
      <c r="D1673" s="18"/>
      <c r="E1673" s="18"/>
      <c r="F1673" s="18"/>
      <c r="G1673" s="18"/>
      <c r="H1673" s="18"/>
      <c r="I1673" s="18"/>
      <c r="J1673" s="18"/>
      <c r="K1673" s="18"/>
      <c r="N1673" s="17"/>
    </row>
    <row r="1674" spans="1:14" s="16" customFormat="1" ht="18.75" customHeight="1" x14ac:dyDescent="0.25">
      <c r="A1674" s="18"/>
      <c r="B1674" s="19"/>
      <c r="C1674" s="20"/>
      <c r="D1674" s="18"/>
      <c r="E1674" s="18"/>
      <c r="F1674" s="18"/>
      <c r="G1674" s="18"/>
      <c r="H1674" s="18"/>
      <c r="I1674" s="18"/>
      <c r="J1674" s="18"/>
      <c r="K1674" s="18"/>
      <c r="N1674" s="17"/>
    </row>
    <row r="1675" spans="1:14" s="16" customFormat="1" ht="18.75" customHeight="1" x14ac:dyDescent="0.25">
      <c r="A1675" s="18"/>
      <c r="B1675" s="19"/>
      <c r="C1675" s="20"/>
      <c r="D1675" s="18"/>
      <c r="E1675" s="18"/>
      <c r="F1675" s="18"/>
      <c r="G1675" s="18"/>
      <c r="H1675" s="18"/>
      <c r="I1675" s="18"/>
      <c r="J1675" s="18"/>
      <c r="K1675" s="18"/>
      <c r="N1675" s="17"/>
    </row>
    <row r="1676" spans="1:14" s="16" customFormat="1" ht="18.75" customHeight="1" x14ac:dyDescent="0.25">
      <c r="A1676" s="18"/>
      <c r="B1676" s="19"/>
      <c r="C1676" s="20"/>
      <c r="D1676" s="18"/>
      <c r="E1676" s="18"/>
      <c r="F1676" s="18"/>
      <c r="G1676" s="18"/>
      <c r="H1676" s="18"/>
      <c r="I1676" s="18"/>
      <c r="J1676" s="18"/>
      <c r="K1676" s="18"/>
      <c r="N1676" s="17"/>
    </row>
    <row r="1677" spans="1:14" s="16" customFormat="1" ht="18.75" customHeight="1" x14ac:dyDescent="0.25">
      <c r="A1677" s="18"/>
      <c r="B1677" s="19"/>
      <c r="C1677" s="20"/>
      <c r="D1677" s="18"/>
      <c r="E1677" s="18"/>
      <c r="F1677" s="18"/>
      <c r="G1677" s="18"/>
      <c r="H1677" s="18"/>
      <c r="I1677" s="18"/>
      <c r="J1677" s="18"/>
      <c r="K1677" s="18"/>
      <c r="N1677" s="17"/>
    </row>
    <row r="1678" spans="1:14" s="16" customFormat="1" ht="18.75" customHeight="1" x14ac:dyDescent="0.25">
      <c r="A1678" s="18"/>
      <c r="B1678" s="19"/>
      <c r="C1678" s="20"/>
      <c r="D1678" s="18"/>
      <c r="E1678" s="18"/>
      <c r="F1678" s="18"/>
      <c r="G1678" s="18"/>
      <c r="H1678" s="18"/>
      <c r="I1678" s="18"/>
      <c r="J1678" s="18"/>
      <c r="K1678" s="18"/>
      <c r="N1678" s="17"/>
    </row>
    <row r="1679" spans="1:14" s="16" customFormat="1" ht="18.75" customHeight="1" x14ac:dyDescent="0.25">
      <c r="A1679" s="18"/>
      <c r="B1679" s="19"/>
      <c r="C1679" s="20"/>
      <c r="D1679" s="18"/>
      <c r="E1679" s="18"/>
      <c r="F1679" s="18"/>
      <c r="G1679" s="18"/>
      <c r="H1679" s="18"/>
      <c r="I1679" s="18"/>
      <c r="J1679" s="18"/>
      <c r="K1679" s="18"/>
      <c r="N1679" s="17"/>
    </row>
    <row r="1680" spans="1:14" s="16" customFormat="1" ht="18.75" customHeight="1" x14ac:dyDescent="0.25">
      <c r="A1680" s="18"/>
      <c r="B1680" s="19"/>
      <c r="C1680" s="20"/>
      <c r="D1680" s="18"/>
      <c r="E1680" s="18"/>
      <c r="F1680" s="18"/>
      <c r="G1680" s="18"/>
      <c r="H1680" s="18"/>
      <c r="I1680" s="18"/>
      <c r="J1680" s="18"/>
      <c r="K1680" s="18"/>
      <c r="N1680" s="17"/>
    </row>
    <row r="1681" spans="1:14" s="16" customFormat="1" ht="18.75" customHeight="1" x14ac:dyDescent="0.25">
      <c r="A1681" s="18"/>
      <c r="B1681" s="19"/>
      <c r="C1681" s="20"/>
      <c r="D1681" s="18"/>
      <c r="E1681" s="18"/>
      <c r="F1681" s="18"/>
      <c r="G1681" s="18"/>
      <c r="H1681" s="18"/>
      <c r="I1681" s="18"/>
      <c r="J1681" s="18"/>
      <c r="K1681" s="18"/>
      <c r="N1681" s="17"/>
    </row>
    <row r="1682" spans="1:14" s="16" customFormat="1" ht="18.75" customHeight="1" x14ac:dyDescent="0.25">
      <c r="A1682" s="18"/>
      <c r="B1682" s="19"/>
      <c r="C1682" s="20"/>
      <c r="D1682" s="18"/>
      <c r="E1682" s="18"/>
      <c r="F1682" s="18"/>
      <c r="G1682" s="18"/>
      <c r="H1682" s="18"/>
      <c r="I1682" s="18"/>
      <c r="J1682" s="18"/>
      <c r="K1682" s="18"/>
      <c r="N1682" s="17"/>
    </row>
    <row r="1683" spans="1:14" s="16" customFormat="1" ht="18.75" customHeight="1" x14ac:dyDescent="0.25">
      <c r="A1683" s="18"/>
      <c r="B1683" s="19"/>
      <c r="C1683" s="20"/>
      <c r="D1683" s="18"/>
      <c r="E1683" s="18"/>
      <c r="F1683" s="18"/>
      <c r="G1683" s="18"/>
      <c r="H1683" s="18"/>
      <c r="I1683" s="18"/>
      <c r="J1683" s="18"/>
      <c r="K1683" s="18"/>
      <c r="N1683" s="17"/>
    </row>
    <row r="1684" spans="1:14" s="16" customFormat="1" ht="18.75" customHeight="1" x14ac:dyDescent="0.25">
      <c r="A1684" s="18"/>
      <c r="B1684" s="19"/>
      <c r="C1684" s="20"/>
      <c r="D1684" s="18"/>
      <c r="E1684" s="18"/>
      <c r="F1684" s="18"/>
      <c r="G1684" s="18"/>
      <c r="H1684" s="18"/>
      <c r="I1684" s="18"/>
      <c r="J1684" s="18"/>
      <c r="K1684" s="18"/>
      <c r="N1684" s="17"/>
    </row>
    <row r="1685" spans="1:14" s="16" customFormat="1" ht="18.75" customHeight="1" x14ac:dyDescent="0.25">
      <c r="A1685" s="18"/>
      <c r="B1685" s="19"/>
      <c r="C1685" s="20"/>
      <c r="D1685" s="18"/>
      <c r="E1685" s="18"/>
      <c r="F1685" s="18"/>
      <c r="G1685" s="18"/>
      <c r="H1685" s="18"/>
      <c r="I1685" s="18"/>
      <c r="J1685" s="18"/>
      <c r="K1685" s="18"/>
      <c r="N1685" s="17"/>
    </row>
    <row r="1686" spans="1:14" s="16" customFormat="1" ht="18.75" customHeight="1" x14ac:dyDescent="0.25">
      <c r="A1686" s="18"/>
      <c r="B1686" s="19"/>
      <c r="C1686" s="20"/>
      <c r="D1686" s="18"/>
      <c r="E1686" s="18"/>
      <c r="F1686" s="18"/>
      <c r="G1686" s="18"/>
      <c r="H1686" s="18"/>
      <c r="I1686" s="18"/>
      <c r="J1686" s="18"/>
      <c r="K1686" s="18"/>
      <c r="N1686" s="17"/>
    </row>
    <row r="1687" spans="1:14" s="16" customFormat="1" ht="18.75" customHeight="1" x14ac:dyDescent="0.25">
      <c r="A1687" s="18"/>
      <c r="B1687" s="19"/>
      <c r="C1687" s="20"/>
      <c r="D1687" s="18"/>
      <c r="E1687" s="18"/>
      <c r="F1687" s="18"/>
      <c r="G1687" s="18"/>
      <c r="H1687" s="18"/>
      <c r="I1687" s="18"/>
      <c r="J1687" s="18"/>
      <c r="K1687" s="18"/>
      <c r="N1687" s="17"/>
    </row>
    <row r="1688" spans="1:14" s="16" customFormat="1" ht="18.75" customHeight="1" x14ac:dyDescent="0.25">
      <c r="A1688" s="18"/>
      <c r="B1688" s="19"/>
      <c r="C1688" s="20"/>
      <c r="D1688" s="18"/>
      <c r="E1688" s="18"/>
      <c r="F1688" s="18"/>
      <c r="G1688" s="18"/>
      <c r="H1688" s="18"/>
      <c r="I1688" s="18"/>
      <c r="J1688" s="18"/>
      <c r="K1688" s="18"/>
      <c r="N1688" s="17"/>
    </row>
    <row r="1689" spans="1:14" s="16" customFormat="1" ht="18.75" customHeight="1" x14ac:dyDescent="0.25">
      <c r="A1689" s="18"/>
      <c r="B1689" s="19"/>
      <c r="C1689" s="20"/>
      <c r="D1689" s="18"/>
      <c r="E1689" s="18"/>
      <c r="F1689" s="18"/>
      <c r="G1689" s="18"/>
      <c r="H1689" s="18"/>
      <c r="I1689" s="18"/>
      <c r="J1689" s="18"/>
      <c r="K1689" s="18"/>
      <c r="N1689" s="17"/>
    </row>
    <row r="1690" spans="1:14" s="16" customFormat="1" ht="18.75" customHeight="1" x14ac:dyDescent="0.25">
      <c r="A1690" s="18"/>
      <c r="B1690" s="19"/>
      <c r="C1690" s="20"/>
      <c r="D1690" s="18"/>
      <c r="E1690" s="18"/>
      <c r="F1690" s="18"/>
      <c r="G1690" s="18"/>
      <c r="H1690" s="18"/>
      <c r="I1690" s="18"/>
      <c r="J1690" s="18"/>
      <c r="K1690" s="18"/>
      <c r="N1690" s="17"/>
    </row>
    <row r="1691" spans="1:14" s="16" customFormat="1" ht="18.75" customHeight="1" x14ac:dyDescent="0.25">
      <c r="A1691" s="18"/>
      <c r="B1691" s="19"/>
      <c r="C1691" s="20"/>
      <c r="D1691" s="18"/>
      <c r="E1691" s="18"/>
      <c r="F1691" s="18"/>
      <c r="G1691" s="18"/>
      <c r="H1691" s="18"/>
      <c r="I1691" s="18"/>
      <c r="J1691" s="18"/>
      <c r="K1691" s="18"/>
      <c r="N1691" s="17"/>
    </row>
    <row r="1692" spans="1:14" s="16" customFormat="1" ht="18.75" customHeight="1" x14ac:dyDescent="0.25">
      <c r="A1692" s="18"/>
      <c r="B1692" s="19"/>
      <c r="C1692" s="20"/>
      <c r="D1692" s="18"/>
      <c r="E1692" s="18"/>
      <c r="F1692" s="18"/>
      <c r="G1692" s="18"/>
      <c r="H1692" s="18"/>
      <c r="I1692" s="18"/>
      <c r="J1692" s="18"/>
      <c r="K1692" s="18"/>
      <c r="N1692" s="17"/>
    </row>
    <row r="1693" spans="1:14" s="16" customFormat="1" ht="18.75" customHeight="1" x14ac:dyDescent="0.25">
      <c r="A1693" s="18"/>
      <c r="B1693" s="19"/>
      <c r="C1693" s="20"/>
      <c r="D1693" s="18"/>
      <c r="E1693" s="18"/>
      <c r="F1693" s="18"/>
      <c r="G1693" s="18"/>
      <c r="H1693" s="18"/>
      <c r="I1693" s="18"/>
      <c r="J1693" s="18"/>
      <c r="K1693" s="18"/>
      <c r="N1693" s="17"/>
    </row>
    <row r="1694" spans="1:14" s="16" customFormat="1" ht="18.75" customHeight="1" x14ac:dyDescent="0.25">
      <c r="A1694" s="18"/>
      <c r="B1694" s="19"/>
      <c r="C1694" s="20"/>
      <c r="D1694" s="18"/>
      <c r="E1694" s="18"/>
      <c r="F1694" s="18"/>
      <c r="G1694" s="18"/>
      <c r="H1694" s="18"/>
      <c r="I1694" s="18"/>
      <c r="J1694" s="18"/>
      <c r="K1694" s="18"/>
      <c r="N1694" s="17"/>
    </row>
    <row r="1695" spans="1:14" s="16" customFormat="1" ht="18.75" customHeight="1" x14ac:dyDescent="0.25">
      <c r="A1695" s="18"/>
      <c r="B1695" s="19"/>
      <c r="C1695" s="20"/>
      <c r="D1695" s="18"/>
      <c r="E1695" s="18"/>
      <c r="F1695" s="18"/>
      <c r="G1695" s="18"/>
      <c r="H1695" s="18"/>
      <c r="I1695" s="18"/>
      <c r="J1695" s="18"/>
      <c r="K1695" s="18"/>
      <c r="N1695" s="17"/>
    </row>
    <row r="1696" spans="1:14" s="16" customFormat="1" ht="18.75" customHeight="1" x14ac:dyDescent="0.25">
      <c r="A1696" s="18"/>
      <c r="B1696" s="19"/>
      <c r="C1696" s="20"/>
      <c r="D1696" s="18"/>
      <c r="E1696" s="18"/>
      <c r="F1696" s="18"/>
      <c r="G1696" s="18"/>
      <c r="H1696" s="18"/>
      <c r="I1696" s="18"/>
      <c r="J1696" s="18"/>
      <c r="K1696" s="18"/>
      <c r="N1696" s="17"/>
    </row>
    <row r="1697" spans="1:14" s="16" customFormat="1" ht="18.75" customHeight="1" x14ac:dyDescent="0.25">
      <c r="A1697" s="18"/>
      <c r="B1697" s="19"/>
      <c r="C1697" s="20"/>
      <c r="D1697" s="18"/>
      <c r="E1697" s="18"/>
      <c r="F1697" s="18"/>
      <c r="G1697" s="18"/>
      <c r="H1697" s="18"/>
      <c r="I1697" s="18"/>
      <c r="J1697" s="18"/>
      <c r="K1697" s="18"/>
      <c r="N1697" s="17"/>
    </row>
    <row r="1698" spans="1:14" s="16" customFormat="1" ht="18.75" customHeight="1" x14ac:dyDescent="0.25">
      <c r="A1698" s="18"/>
      <c r="B1698" s="19"/>
      <c r="C1698" s="20"/>
      <c r="D1698" s="18"/>
      <c r="E1698" s="18"/>
      <c r="F1698" s="18"/>
      <c r="G1698" s="18"/>
      <c r="H1698" s="18"/>
      <c r="I1698" s="18"/>
      <c r="J1698" s="18"/>
      <c r="K1698" s="18"/>
      <c r="N1698" s="17"/>
    </row>
    <row r="1699" spans="1:14" s="16" customFormat="1" ht="18.75" customHeight="1" x14ac:dyDescent="0.25">
      <c r="A1699" s="18"/>
      <c r="B1699" s="19"/>
      <c r="C1699" s="20"/>
      <c r="D1699" s="18"/>
      <c r="E1699" s="18"/>
      <c r="F1699" s="18"/>
      <c r="G1699" s="18"/>
      <c r="H1699" s="18"/>
      <c r="I1699" s="18"/>
      <c r="J1699" s="18"/>
      <c r="K1699" s="18"/>
      <c r="N1699" s="17"/>
    </row>
    <row r="1700" spans="1:14" s="16" customFormat="1" ht="18.75" customHeight="1" x14ac:dyDescent="0.25">
      <c r="A1700" s="18"/>
      <c r="B1700" s="19"/>
      <c r="C1700" s="20"/>
      <c r="D1700" s="18"/>
      <c r="E1700" s="18"/>
      <c r="F1700" s="18"/>
      <c r="G1700" s="18"/>
      <c r="H1700" s="18"/>
      <c r="I1700" s="18"/>
      <c r="J1700" s="18"/>
      <c r="K1700" s="18"/>
      <c r="N1700" s="17"/>
    </row>
    <row r="1701" spans="1:14" s="16" customFormat="1" ht="18.75" customHeight="1" x14ac:dyDescent="0.25">
      <c r="A1701" s="18"/>
      <c r="B1701" s="19"/>
      <c r="C1701" s="20"/>
      <c r="D1701" s="18"/>
      <c r="E1701" s="18"/>
      <c r="F1701" s="18"/>
      <c r="G1701" s="18"/>
      <c r="H1701" s="18"/>
      <c r="I1701" s="18"/>
      <c r="J1701" s="18"/>
      <c r="K1701" s="18"/>
      <c r="N1701" s="17"/>
    </row>
    <row r="1702" spans="1:14" s="16" customFormat="1" ht="18.75" customHeight="1" x14ac:dyDescent="0.25">
      <c r="A1702" s="18"/>
      <c r="B1702" s="19"/>
      <c r="C1702" s="20"/>
      <c r="D1702" s="18"/>
      <c r="E1702" s="18"/>
      <c r="F1702" s="18"/>
      <c r="G1702" s="18"/>
      <c r="H1702" s="18"/>
      <c r="I1702" s="18"/>
      <c r="J1702" s="18"/>
      <c r="K1702" s="18"/>
      <c r="N1702" s="17"/>
    </row>
    <row r="1703" spans="1:14" s="16" customFormat="1" ht="18.75" customHeight="1" x14ac:dyDescent="0.25">
      <c r="A1703" s="18"/>
      <c r="B1703" s="19"/>
      <c r="C1703" s="20"/>
      <c r="D1703" s="18"/>
      <c r="E1703" s="18"/>
      <c r="F1703" s="18"/>
      <c r="G1703" s="18"/>
      <c r="H1703" s="18"/>
      <c r="I1703" s="18"/>
      <c r="J1703" s="18"/>
      <c r="K1703" s="18"/>
      <c r="N1703" s="17"/>
    </row>
    <row r="1704" spans="1:14" s="16" customFormat="1" ht="18.75" customHeight="1" x14ac:dyDescent="0.25">
      <c r="A1704" s="18"/>
      <c r="B1704" s="19"/>
      <c r="C1704" s="20"/>
      <c r="D1704" s="18"/>
      <c r="E1704" s="18"/>
      <c r="F1704" s="18"/>
      <c r="G1704" s="18"/>
      <c r="H1704" s="18"/>
      <c r="I1704" s="18"/>
      <c r="J1704" s="18"/>
      <c r="K1704" s="18"/>
      <c r="N1704" s="17"/>
    </row>
    <row r="1705" spans="1:14" s="16" customFormat="1" ht="18.75" customHeight="1" x14ac:dyDescent="0.25">
      <c r="A1705" s="18"/>
      <c r="B1705" s="19"/>
      <c r="C1705" s="20"/>
      <c r="D1705" s="18"/>
      <c r="E1705" s="18"/>
      <c r="F1705" s="18"/>
      <c r="G1705" s="18"/>
      <c r="H1705" s="18"/>
      <c r="I1705" s="18"/>
      <c r="J1705" s="18"/>
      <c r="K1705" s="18"/>
      <c r="N1705" s="17"/>
    </row>
    <row r="1706" spans="1:14" s="16" customFormat="1" ht="18.75" customHeight="1" x14ac:dyDescent="0.25">
      <c r="A1706" s="18"/>
      <c r="B1706" s="19"/>
      <c r="C1706" s="20"/>
      <c r="D1706" s="18"/>
      <c r="E1706" s="18"/>
      <c r="F1706" s="18"/>
      <c r="G1706" s="18"/>
      <c r="H1706" s="18"/>
      <c r="I1706" s="18"/>
      <c r="J1706" s="18"/>
      <c r="K1706" s="18"/>
      <c r="N1706" s="17"/>
    </row>
    <row r="1707" spans="1:14" s="16" customFormat="1" ht="18.75" customHeight="1" x14ac:dyDescent="0.25">
      <c r="A1707" s="18"/>
      <c r="B1707" s="19"/>
      <c r="C1707" s="20"/>
      <c r="D1707" s="18"/>
      <c r="E1707" s="18"/>
      <c r="F1707" s="18"/>
      <c r="G1707" s="18"/>
      <c r="H1707" s="18"/>
      <c r="I1707" s="18"/>
      <c r="J1707" s="18"/>
      <c r="K1707" s="18"/>
      <c r="N1707" s="17"/>
    </row>
    <row r="1708" spans="1:14" s="16" customFormat="1" ht="18.75" customHeight="1" x14ac:dyDescent="0.25">
      <c r="A1708" s="18"/>
      <c r="B1708" s="19"/>
      <c r="C1708" s="20"/>
      <c r="D1708" s="18"/>
      <c r="E1708" s="18"/>
      <c r="F1708" s="18"/>
      <c r="G1708" s="18"/>
      <c r="H1708" s="18"/>
      <c r="I1708" s="18"/>
      <c r="J1708" s="18"/>
      <c r="K1708" s="18"/>
      <c r="N1708" s="17"/>
    </row>
    <row r="1709" spans="1:14" s="16" customFormat="1" ht="18.75" customHeight="1" x14ac:dyDescent="0.25">
      <c r="A1709" s="18"/>
      <c r="B1709" s="19"/>
      <c r="C1709" s="20"/>
      <c r="D1709" s="18"/>
      <c r="E1709" s="18"/>
      <c r="F1709" s="18"/>
      <c r="G1709" s="18"/>
      <c r="H1709" s="18"/>
      <c r="I1709" s="18"/>
      <c r="J1709" s="18"/>
      <c r="K1709" s="18"/>
      <c r="N1709" s="17"/>
    </row>
    <row r="1710" spans="1:14" s="16" customFormat="1" ht="18.75" customHeight="1" x14ac:dyDescent="0.25">
      <c r="A1710" s="18"/>
      <c r="B1710" s="19"/>
      <c r="C1710" s="20"/>
      <c r="D1710" s="18"/>
      <c r="E1710" s="18"/>
      <c r="F1710" s="18"/>
      <c r="G1710" s="18"/>
      <c r="H1710" s="18"/>
      <c r="I1710" s="18"/>
      <c r="J1710" s="18"/>
      <c r="K1710" s="18"/>
      <c r="N1710" s="17"/>
    </row>
    <row r="1711" spans="1:14" s="16" customFormat="1" ht="18.75" customHeight="1" x14ac:dyDescent="0.25">
      <c r="A1711" s="18"/>
      <c r="B1711" s="19"/>
      <c r="C1711" s="20"/>
      <c r="D1711" s="18"/>
      <c r="E1711" s="18"/>
      <c r="F1711" s="18"/>
      <c r="G1711" s="18"/>
      <c r="H1711" s="18"/>
      <c r="I1711" s="18"/>
      <c r="J1711" s="18"/>
      <c r="K1711" s="18"/>
      <c r="N1711" s="17"/>
    </row>
    <row r="1712" spans="1:14" s="16" customFormat="1" ht="18.75" customHeight="1" x14ac:dyDescent="0.25">
      <c r="A1712" s="18"/>
      <c r="B1712" s="19"/>
      <c r="C1712" s="20"/>
      <c r="D1712" s="18"/>
      <c r="E1712" s="18"/>
      <c r="F1712" s="18"/>
      <c r="G1712" s="18"/>
      <c r="H1712" s="18"/>
      <c r="I1712" s="18"/>
      <c r="J1712" s="18"/>
      <c r="K1712" s="18"/>
      <c r="N1712" s="17"/>
    </row>
    <row r="1713" spans="1:14" s="16" customFormat="1" ht="18.75" customHeight="1" x14ac:dyDescent="0.25">
      <c r="A1713" s="18"/>
      <c r="B1713" s="19"/>
      <c r="C1713" s="20"/>
      <c r="D1713" s="18"/>
      <c r="E1713" s="18"/>
      <c r="F1713" s="18"/>
      <c r="G1713" s="18"/>
      <c r="H1713" s="18"/>
      <c r="I1713" s="18"/>
      <c r="J1713" s="18"/>
      <c r="K1713" s="18"/>
      <c r="N1713" s="17"/>
    </row>
    <row r="1714" spans="1:14" s="16" customFormat="1" ht="18.75" customHeight="1" x14ac:dyDescent="0.25">
      <c r="A1714" s="18"/>
      <c r="B1714" s="19"/>
      <c r="C1714" s="20"/>
      <c r="D1714" s="18"/>
      <c r="E1714" s="18"/>
      <c r="F1714" s="18"/>
      <c r="G1714" s="18"/>
      <c r="H1714" s="18"/>
      <c r="I1714" s="18"/>
      <c r="J1714" s="18"/>
      <c r="K1714" s="18"/>
      <c r="N1714" s="17"/>
    </row>
    <row r="1715" spans="1:14" s="16" customFormat="1" ht="18.75" customHeight="1" x14ac:dyDescent="0.25">
      <c r="A1715" s="18"/>
      <c r="B1715" s="19"/>
      <c r="C1715" s="20"/>
      <c r="D1715" s="18"/>
      <c r="E1715" s="18"/>
      <c r="F1715" s="18"/>
      <c r="G1715" s="18"/>
      <c r="H1715" s="18"/>
      <c r="I1715" s="18"/>
      <c r="J1715" s="18"/>
      <c r="K1715" s="18"/>
      <c r="N1715" s="17"/>
    </row>
    <row r="1716" spans="1:14" s="16" customFormat="1" ht="18.75" customHeight="1" x14ac:dyDescent="0.25">
      <c r="A1716" s="18"/>
      <c r="B1716" s="19"/>
      <c r="C1716" s="20"/>
      <c r="D1716" s="18"/>
      <c r="E1716" s="18"/>
      <c r="F1716" s="18"/>
      <c r="G1716" s="18"/>
      <c r="H1716" s="18"/>
      <c r="I1716" s="18"/>
      <c r="J1716" s="18"/>
      <c r="K1716" s="18"/>
      <c r="N1716" s="17"/>
    </row>
    <row r="1717" spans="1:14" s="16" customFormat="1" ht="18.75" customHeight="1" x14ac:dyDescent="0.25">
      <c r="A1717" s="18"/>
      <c r="B1717" s="19"/>
      <c r="C1717" s="20"/>
      <c r="D1717" s="18"/>
      <c r="E1717" s="18"/>
      <c r="F1717" s="18"/>
      <c r="G1717" s="18"/>
      <c r="H1717" s="18"/>
      <c r="I1717" s="18"/>
      <c r="J1717" s="18"/>
      <c r="K1717" s="18"/>
      <c r="N1717" s="17"/>
    </row>
    <row r="1718" spans="1:14" s="16" customFormat="1" ht="18.75" customHeight="1" x14ac:dyDescent="0.25">
      <c r="A1718" s="18"/>
      <c r="B1718" s="19"/>
      <c r="C1718" s="20"/>
      <c r="D1718" s="18"/>
      <c r="E1718" s="18"/>
      <c r="F1718" s="18"/>
      <c r="G1718" s="18"/>
      <c r="H1718" s="18"/>
      <c r="I1718" s="18"/>
      <c r="J1718" s="18"/>
      <c r="K1718" s="18"/>
      <c r="N1718" s="17"/>
    </row>
    <row r="1719" spans="1:14" s="16" customFormat="1" ht="18.75" customHeight="1" x14ac:dyDescent="0.25">
      <c r="A1719" s="18"/>
      <c r="B1719" s="19"/>
      <c r="C1719" s="20"/>
      <c r="D1719" s="18"/>
      <c r="E1719" s="18"/>
      <c r="F1719" s="18"/>
      <c r="G1719" s="18"/>
      <c r="H1719" s="18"/>
      <c r="I1719" s="18"/>
      <c r="J1719" s="18"/>
      <c r="K1719" s="18"/>
      <c r="N1719" s="17"/>
    </row>
    <row r="1720" spans="1:14" s="16" customFormat="1" ht="18.75" customHeight="1" x14ac:dyDescent="0.25">
      <c r="A1720" s="18"/>
      <c r="B1720" s="19"/>
      <c r="C1720" s="20"/>
      <c r="D1720" s="18"/>
      <c r="E1720" s="18"/>
      <c r="F1720" s="18"/>
      <c r="G1720" s="18"/>
      <c r="H1720" s="18"/>
      <c r="I1720" s="18"/>
      <c r="J1720" s="18"/>
      <c r="K1720" s="18"/>
      <c r="N1720" s="17"/>
    </row>
    <row r="1721" spans="1:14" s="16" customFormat="1" ht="18.75" customHeight="1" x14ac:dyDescent="0.25">
      <c r="A1721" s="18"/>
      <c r="B1721" s="19"/>
      <c r="C1721" s="20"/>
      <c r="D1721" s="18"/>
      <c r="E1721" s="18"/>
      <c r="F1721" s="18"/>
      <c r="G1721" s="18"/>
      <c r="H1721" s="18"/>
      <c r="I1721" s="18"/>
      <c r="J1721" s="18"/>
      <c r="K1721" s="18"/>
      <c r="N1721" s="17"/>
    </row>
    <row r="1722" spans="1:14" s="16" customFormat="1" ht="18.75" customHeight="1" x14ac:dyDescent="0.25">
      <c r="A1722" s="18"/>
      <c r="B1722" s="19"/>
      <c r="C1722" s="20"/>
      <c r="D1722" s="18"/>
      <c r="E1722" s="18"/>
      <c r="F1722" s="18"/>
      <c r="G1722" s="18"/>
      <c r="H1722" s="18"/>
      <c r="I1722" s="18"/>
      <c r="J1722" s="18"/>
      <c r="K1722" s="18"/>
      <c r="N1722" s="17"/>
    </row>
    <row r="1723" spans="1:14" s="16" customFormat="1" ht="18.75" customHeight="1" x14ac:dyDescent="0.25">
      <c r="A1723" s="18"/>
      <c r="B1723" s="19"/>
      <c r="C1723" s="20"/>
      <c r="D1723" s="18"/>
      <c r="E1723" s="18"/>
      <c r="F1723" s="18"/>
      <c r="G1723" s="18"/>
      <c r="H1723" s="18"/>
      <c r="I1723" s="18"/>
      <c r="J1723" s="18"/>
      <c r="K1723" s="18"/>
      <c r="N1723" s="17"/>
    </row>
    <row r="1724" spans="1:14" s="16" customFormat="1" ht="18.75" customHeight="1" x14ac:dyDescent="0.25">
      <c r="A1724" s="18"/>
      <c r="B1724" s="19"/>
      <c r="C1724" s="20"/>
      <c r="D1724" s="18"/>
      <c r="E1724" s="18"/>
      <c r="F1724" s="18"/>
      <c r="G1724" s="18"/>
      <c r="H1724" s="18"/>
      <c r="I1724" s="18"/>
      <c r="J1724" s="18"/>
      <c r="K1724" s="18"/>
      <c r="N1724" s="17"/>
    </row>
    <row r="1725" spans="1:14" s="16" customFormat="1" ht="18.75" customHeight="1" x14ac:dyDescent="0.25">
      <c r="A1725" s="18"/>
      <c r="B1725" s="19"/>
      <c r="C1725" s="20"/>
      <c r="D1725" s="18"/>
      <c r="E1725" s="18"/>
      <c r="F1725" s="18"/>
      <c r="G1725" s="18"/>
      <c r="H1725" s="18"/>
      <c r="I1725" s="18"/>
      <c r="J1725" s="18"/>
      <c r="K1725" s="18"/>
      <c r="N1725" s="17"/>
    </row>
    <row r="1726" spans="1:14" s="16" customFormat="1" ht="18.75" customHeight="1" x14ac:dyDescent="0.25">
      <c r="A1726" s="18"/>
      <c r="B1726" s="19"/>
      <c r="C1726" s="20"/>
      <c r="D1726" s="18"/>
      <c r="E1726" s="18"/>
      <c r="F1726" s="18"/>
      <c r="G1726" s="18"/>
      <c r="H1726" s="18"/>
      <c r="I1726" s="18"/>
      <c r="J1726" s="18"/>
      <c r="K1726" s="18"/>
      <c r="N1726" s="17"/>
    </row>
    <row r="1727" spans="1:14" s="16" customFormat="1" ht="18.75" customHeight="1" x14ac:dyDescent="0.25">
      <c r="A1727" s="18"/>
      <c r="B1727" s="19"/>
      <c r="C1727" s="20"/>
      <c r="D1727" s="18"/>
      <c r="E1727" s="18"/>
      <c r="F1727" s="18"/>
      <c r="G1727" s="18"/>
      <c r="H1727" s="18"/>
      <c r="I1727" s="18"/>
      <c r="J1727" s="18"/>
      <c r="K1727" s="18"/>
      <c r="N1727" s="17"/>
    </row>
    <row r="1728" spans="1:14" s="16" customFormat="1" ht="18.75" customHeight="1" x14ac:dyDescent="0.25">
      <c r="A1728" s="18"/>
      <c r="B1728" s="19"/>
      <c r="C1728" s="20"/>
      <c r="D1728" s="18"/>
      <c r="E1728" s="18"/>
      <c r="F1728" s="18"/>
      <c r="G1728" s="18"/>
      <c r="H1728" s="18"/>
      <c r="I1728" s="18"/>
      <c r="J1728" s="18"/>
      <c r="K1728" s="18"/>
      <c r="N1728" s="17"/>
    </row>
    <row r="1729" spans="1:14" s="16" customFormat="1" ht="18.75" customHeight="1" x14ac:dyDescent="0.25">
      <c r="A1729" s="18"/>
      <c r="B1729" s="19"/>
      <c r="C1729" s="20"/>
      <c r="D1729" s="18"/>
      <c r="E1729" s="18"/>
      <c r="F1729" s="18"/>
      <c r="G1729" s="18"/>
      <c r="H1729" s="18"/>
      <c r="I1729" s="18"/>
      <c r="J1729" s="18"/>
      <c r="K1729" s="18"/>
      <c r="N1729" s="17"/>
    </row>
    <row r="1730" spans="1:14" s="16" customFormat="1" ht="18.75" customHeight="1" x14ac:dyDescent="0.25">
      <c r="A1730" s="18"/>
      <c r="B1730" s="19"/>
      <c r="C1730" s="20"/>
      <c r="D1730" s="18"/>
      <c r="E1730" s="18"/>
      <c r="F1730" s="18"/>
      <c r="G1730" s="18"/>
      <c r="H1730" s="18"/>
      <c r="I1730" s="18"/>
      <c r="J1730" s="18"/>
      <c r="K1730" s="18"/>
      <c r="N1730" s="17"/>
    </row>
    <row r="1731" spans="1:14" s="16" customFormat="1" ht="18.75" customHeight="1" x14ac:dyDescent="0.25">
      <c r="A1731" s="18"/>
      <c r="B1731" s="19"/>
      <c r="C1731" s="20"/>
      <c r="D1731" s="18"/>
      <c r="E1731" s="18"/>
      <c r="F1731" s="18"/>
      <c r="G1731" s="18"/>
      <c r="H1731" s="18"/>
      <c r="I1731" s="18"/>
      <c r="J1731" s="18"/>
      <c r="K1731" s="18"/>
      <c r="N1731" s="17"/>
    </row>
    <row r="1732" spans="1:14" s="16" customFormat="1" ht="18.75" customHeight="1" x14ac:dyDescent="0.25">
      <c r="A1732" s="18"/>
      <c r="B1732" s="19"/>
      <c r="C1732" s="20"/>
      <c r="D1732" s="18"/>
      <c r="E1732" s="18"/>
      <c r="F1732" s="18"/>
      <c r="G1732" s="18"/>
      <c r="H1732" s="18"/>
      <c r="I1732" s="18"/>
      <c r="J1732" s="18"/>
      <c r="K1732" s="18"/>
      <c r="N1732" s="17"/>
    </row>
    <row r="1733" spans="1:14" s="16" customFormat="1" ht="18.75" customHeight="1" x14ac:dyDescent="0.25">
      <c r="A1733" s="18"/>
      <c r="B1733" s="19"/>
      <c r="C1733" s="20"/>
      <c r="D1733" s="18"/>
      <c r="E1733" s="18"/>
      <c r="F1733" s="18"/>
      <c r="G1733" s="18"/>
      <c r="H1733" s="18"/>
      <c r="I1733" s="18"/>
      <c r="J1733" s="18"/>
      <c r="K1733" s="18"/>
      <c r="N1733" s="17"/>
    </row>
    <row r="1734" spans="1:14" s="16" customFormat="1" ht="18.75" customHeight="1" x14ac:dyDescent="0.25">
      <c r="A1734" s="18"/>
      <c r="B1734" s="19"/>
      <c r="C1734" s="20"/>
      <c r="D1734" s="18"/>
      <c r="E1734" s="18"/>
      <c r="F1734" s="18"/>
      <c r="G1734" s="18"/>
      <c r="H1734" s="18"/>
      <c r="I1734" s="18"/>
      <c r="J1734" s="18"/>
      <c r="K1734" s="18"/>
      <c r="N1734" s="17"/>
    </row>
    <row r="1735" spans="1:14" s="16" customFormat="1" ht="18.75" customHeight="1" x14ac:dyDescent="0.25">
      <c r="A1735" s="18"/>
      <c r="B1735" s="19"/>
      <c r="C1735" s="20"/>
      <c r="D1735" s="18"/>
      <c r="E1735" s="18"/>
      <c r="F1735" s="18"/>
      <c r="G1735" s="18"/>
      <c r="H1735" s="18"/>
      <c r="I1735" s="18"/>
      <c r="J1735" s="18"/>
      <c r="K1735" s="18"/>
      <c r="N1735" s="17"/>
    </row>
    <row r="1736" spans="1:14" s="16" customFormat="1" ht="18.75" customHeight="1" x14ac:dyDescent="0.25">
      <c r="A1736" s="18"/>
      <c r="B1736" s="19"/>
      <c r="C1736" s="20"/>
      <c r="D1736" s="18"/>
      <c r="E1736" s="18"/>
      <c r="F1736" s="18"/>
      <c r="G1736" s="18"/>
      <c r="H1736" s="18"/>
      <c r="I1736" s="18"/>
      <c r="J1736" s="18"/>
      <c r="K1736" s="18"/>
      <c r="N1736" s="17"/>
    </row>
    <row r="1737" spans="1:14" s="16" customFormat="1" ht="18.75" customHeight="1" x14ac:dyDescent="0.25">
      <c r="A1737" s="18"/>
      <c r="B1737" s="19"/>
      <c r="C1737" s="20"/>
      <c r="D1737" s="18"/>
      <c r="E1737" s="18"/>
      <c r="F1737" s="18"/>
      <c r="G1737" s="18"/>
      <c r="H1737" s="18"/>
      <c r="I1737" s="18"/>
      <c r="J1737" s="18"/>
      <c r="K1737" s="18"/>
      <c r="N1737" s="17"/>
    </row>
    <row r="1738" spans="1:14" s="16" customFormat="1" ht="18.75" customHeight="1" x14ac:dyDescent="0.25">
      <c r="A1738" s="18"/>
      <c r="B1738" s="19"/>
      <c r="C1738" s="20"/>
      <c r="D1738" s="18"/>
      <c r="E1738" s="18"/>
      <c r="F1738" s="18"/>
      <c r="G1738" s="18"/>
      <c r="H1738" s="18"/>
      <c r="I1738" s="18"/>
      <c r="J1738" s="18"/>
      <c r="K1738" s="18"/>
      <c r="N1738" s="17"/>
    </row>
    <row r="1739" spans="1:14" s="16" customFormat="1" ht="18.75" customHeight="1" x14ac:dyDescent="0.25">
      <c r="A1739" s="18"/>
      <c r="B1739" s="19"/>
      <c r="C1739" s="20"/>
      <c r="D1739" s="18"/>
      <c r="E1739" s="18"/>
      <c r="F1739" s="18"/>
      <c r="G1739" s="18"/>
      <c r="H1739" s="18"/>
      <c r="I1739" s="18"/>
      <c r="J1739" s="18"/>
      <c r="K1739" s="18"/>
      <c r="N1739" s="17"/>
    </row>
    <row r="1740" spans="1:14" s="16" customFormat="1" ht="18.75" customHeight="1" x14ac:dyDescent="0.25">
      <c r="A1740" s="18"/>
      <c r="B1740" s="19"/>
      <c r="C1740" s="20"/>
      <c r="D1740" s="18"/>
      <c r="E1740" s="18"/>
      <c r="F1740" s="18"/>
      <c r="G1740" s="18"/>
      <c r="H1740" s="18"/>
      <c r="I1740" s="18"/>
      <c r="J1740" s="18"/>
      <c r="K1740" s="18"/>
      <c r="N1740" s="17"/>
    </row>
    <row r="1741" spans="1:14" s="16" customFormat="1" ht="18.75" customHeight="1" x14ac:dyDescent="0.25">
      <c r="A1741" s="18"/>
      <c r="B1741" s="19"/>
      <c r="C1741" s="20"/>
      <c r="D1741" s="18"/>
      <c r="E1741" s="18"/>
      <c r="F1741" s="18"/>
      <c r="G1741" s="18"/>
      <c r="H1741" s="18"/>
      <c r="I1741" s="18"/>
      <c r="J1741" s="18"/>
      <c r="K1741" s="18"/>
      <c r="N1741" s="17"/>
    </row>
    <row r="1742" spans="1:14" s="16" customFormat="1" ht="18.75" customHeight="1" x14ac:dyDescent="0.25">
      <c r="A1742" s="18"/>
      <c r="B1742" s="19"/>
      <c r="C1742" s="20"/>
      <c r="D1742" s="18"/>
      <c r="E1742" s="18"/>
      <c r="F1742" s="18"/>
      <c r="G1742" s="18"/>
      <c r="H1742" s="18"/>
      <c r="I1742" s="18"/>
      <c r="J1742" s="18"/>
      <c r="K1742" s="18"/>
      <c r="N1742" s="17"/>
    </row>
    <row r="1743" spans="1:14" s="16" customFormat="1" ht="18.75" customHeight="1" x14ac:dyDescent="0.25">
      <c r="A1743" s="18"/>
      <c r="B1743" s="19"/>
      <c r="C1743" s="20"/>
      <c r="D1743" s="18"/>
      <c r="E1743" s="18"/>
      <c r="F1743" s="18"/>
      <c r="G1743" s="18"/>
      <c r="H1743" s="18"/>
      <c r="I1743" s="18"/>
      <c r="J1743" s="18"/>
      <c r="K1743" s="18"/>
      <c r="N1743" s="17"/>
    </row>
    <row r="1744" spans="1:14" s="16" customFormat="1" ht="18.75" customHeight="1" x14ac:dyDescent="0.25">
      <c r="A1744" s="18"/>
      <c r="B1744" s="19"/>
      <c r="C1744" s="20"/>
      <c r="D1744" s="18"/>
      <c r="E1744" s="18"/>
      <c r="F1744" s="18"/>
      <c r="G1744" s="18"/>
      <c r="H1744" s="18"/>
      <c r="I1744" s="18"/>
      <c r="J1744" s="18"/>
      <c r="K1744" s="18"/>
      <c r="N1744" s="17"/>
    </row>
    <row r="1745" spans="1:14" s="16" customFormat="1" ht="18.75" customHeight="1" x14ac:dyDescent="0.25">
      <c r="A1745" s="18"/>
      <c r="B1745" s="19"/>
      <c r="C1745" s="20"/>
      <c r="D1745" s="18"/>
      <c r="E1745" s="18"/>
      <c r="F1745" s="18"/>
      <c r="G1745" s="18"/>
      <c r="H1745" s="18"/>
      <c r="I1745" s="18"/>
      <c r="J1745" s="18"/>
      <c r="K1745" s="18"/>
      <c r="N1745" s="17"/>
    </row>
    <row r="1746" spans="1:14" s="16" customFormat="1" ht="18.75" customHeight="1" x14ac:dyDescent="0.25">
      <c r="A1746" s="18"/>
      <c r="B1746" s="19"/>
      <c r="C1746" s="20"/>
      <c r="D1746" s="18"/>
      <c r="E1746" s="18"/>
      <c r="F1746" s="18"/>
      <c r="G1746" s="18"/>
      <c r="H1746" s="18"/>
      <c r="I1746" s="18"/>
      <c r="J1746" s="18"/>
      <c r="K1746" s="18"/>
      <c r="N1746" s="17"/>
    </row>
    <row r="1747" spans="1:14" s="16" customFormat="1" ht="18.75" customHeight="1" x14ac:dyDescent="0.25">
      <c r="A1747" s="18"/>
      <c r="B1747" s="19"/>
      <c r="C1747" s="20"/>
      <c r="D1747" s="18"/>
      <c r="E1747" s="18"/>
      <c r="F1747" s="18"/>
      <c r="G1747" s="18"/>
      <c r="H1747" s="18"/>
      <c r="I1747" s="18"/>
      <c r="J1747" s="18"/>
      <c r="K1747" s="18"/>
      <c r="N1747" s="17"/>
    </row>
    <row r="1748" spans="1:14" s="16" customFormat="1" ht="18.75" customHeight="1" x14ac:dyDescent="0.25">
      <c r="A1748" s="18"/>
      <c r="B1748" s="19"/>
      <c r="C1748" s="20"/>
      <c r="D1748" s="18"/>
      <c r="E1748" s="18"/>
      <c r="F1748" s="18"/>
      <c r="G1748" s="18"/>
      <c r="H1748" s="18"/>
      <c r="I1748" s="18"/>
      <c r="J1748" s="18"/>
      <c r="K1748" s="18"/>
      <c r="N1748" s="17"/>
    </row>
    <row r="1749" spans="1:14" s="16" customFormat="1" ht="18.75" customHeight="1" x14ac:dyDescent="0.25">
      <c r="A1749" s="18"/>
      <c r="B1749" s="19"/>
      <c r="C1749" s="20"/>
      <c r="D1749" s="18"/>
      <c r="E1749" s="18"/>
      <c r="F1749" s="18"/>
      <c r="G1749" s="18"/>
      <c r="H1749" s="18"/>
      <c r="I1749" s="18"/>
      <c r="J1749" s="18"/>
      <c r="K1749" s="18"/>
      <c r="N1749" s="17"/>
    </row>
    <row r="1750" spans="1:14" s="16" customFormat="1" ht="18.75" customHeight="1" x14ac:dyDescent="0.25">
      <c r="A1750" s="18"/>
      <c r="B1750" s="19"/>
      <c r="C1750" s="20"/>
      <c r="D1750" s="18"/>
      <c r="E1750" s="18"/>
      <c r="F1750" s="18"/>
      <c r="G1750" s="18"/>
      <c r="H1750" s="18"/>
      <c r="I1750" s="18"/>
      <c r="J1750" s="18"/>
      <c r="K1750" s="18"/>
      <c r="N1750" s="17"/>
    </row>
    <row r="1751" spans="1:14" s="16" customFormat="1" ht="18.75" customHeight="1" x14ac:dyDescent="0.25">
      <c r="A1751" s="18"/>
      <c r="B1751" s="19"/>
      <c r="C1751" s="20"/>
      <c r="D1751" s="18"/>
      <c r="E1751" s="18"/>
      <c r="F1751" s="18"/>
      <c r="G1751" s="18"/>
      <c r="H1751" s="18"/>
      <c r="I1751" s="18"/>
      <c r="J1751" s="18"/>
      <c r="K1751" s="18"/>
      <c r="N1751" s="17"/>
    </row>
    <row r="1752" spans="1:14" s="16" customFormat="1" ht="18.75" customHeight="1" x14ac:dyDescent="0.25">
      <c r="A1752" s="18"/>
      <c r="B1752" s="19"/>
      <c r="C1752" s="20"/>
      <c r="D1752" s="18"/>
      <c r="E1752" s="18"/>
      <c r="F1752" s="18"/>
      <c r="G1752" s="18"/>
      <c r="H1752" s="18"/>
      <c r="I1752" s="18"/>
      <c r="J1752" s="18"/>
      <c r="K1752" s="18"/>
      <c r="N1752" s="17"/>
    </row>
    <row r="1753" spans="1:14" s="16" customFormat="1" ht="18.75" customHeight="1" x14ac:dyDescent="0.25">
      <c r="A1753" s="18"/>
      <c r="B1753" s="19"/>
      <c r="C1753" s="20"/>
      <c r="D1753" s="18"/>
      <c r="E1753" s="18"/>
      <c r="F1753" s="18"/>
      <c r="G1753" s="18"/>
      <c r="H1753" s="18"/>
      <c r="I1753" s="18"/>
      <c r="J1753" s="18"/>
      <c r="K1753" s="18"/>
      <c r="N1753" s="17"/>
    </row>
    <row r="1754" spans="1:14" s="16" customFormat="1" ht="18.75" customHeight="1" x14ac:dyDescent="0.25">
      <c r="A1754" s="18"/>
      <c r="B1754" s="19"/>
      <c r="C1754" s="20"/>
      <c r="D1754" s="18"/>
      <c r="E1754" s="18"/>
      <c r="F1754" s="18"/>
      <c r="G1754" s="18"/>
      <c r="H1754" s="18"/>
      <c r="I1754" s="18"/>
      <c r="J1754" s="18"/>
      <c r="K1754" s="18"/>
      <c r="N1754" s="17"/>
    </row>
    <row r="1755" spans="1:14" s="16" customFormat="1" ht="18.75" customHeight="1" x14ac:dyDescent="0.25">
      <c r="A1755" s="18"/>
      <c r="B1755" s="19"/>
      <c r="C1755" s="20"/>
      <c r="D1755" s="18"/>
      <c r="E1755" s="18"/>
      <c r="F1755" s="18"/>
      <c r="G1755" s="18"/>
      <c r="H1755" s="18"/>
      <c r="I1755" s="18"/>
      <c r="J1755" s="18"/>
      <c r="K1755" s="18"/>
      <c r="N1755" s="17"/>
    </row>
    <row r="1756" spans="1:14" s="16" customFormat="1" ht="18.75" customHeight="1" x14ac:dyDescent="0.25">
      <c r="A1756" s="18"/>
      <c r="B1756" s="19"/>
      <c r="C1756" s="20"/>
      <c r="D1756" s="18"/>
      <c r="E1756" s="18"/>
      <c r="F1756" s="18"/>
      <c r="G1756" s="18"/>
      <c r="H1756" s="18"/>
      <c r="I1756" s="18"/>
      <c r="J1756" s="18"/>
      <c r="K1756" s="18"/>
      <c r="N1756" s="17"/>
    </row>
    <row r="1757" spans="1:14" s="16" customFormat="1" ht="18.75" customHeight="1" x14ac:dyDescent="0.25">
      <c r="A1757" s="18"/>
      <c r="B1757" s="19"/>
      <c r="C1757" s="20"/>
      <c r="D1757" s="18"/>
      <c r="E1757" s="18"/>
      <c r="F1757" s="18"/>
      <c r="G1757" s="18"/>
      <c r="H1757" s="18"/>
      <c r="I1757" s="18"/>
      <c r="J1757" s="18"/>
      <c r="K1757" s="18"/>
      <c r="N1757" s="17"/>
    </row>
    <row r="1758" spans="1:14" s="16" customFormat="1" ht="18.75" customHeight="1" x14ac:dyDescent="0.25">
      <c r="A1758" s="18"/>
      <c r="B1758" s="19"/>
      <c r="C1758" s="20"/>
      <c r="D1758" s="18"/>
      <c r="E1758" s="18"/>
      <c r="F1758" s="18"/>
      <c r="G1758" s="18"/>
      <c r="H1758" s="18"/>
      <c r="I1758" s="18"/>
      <c r="J1758" s="18"/>
      <c r="K1758" s="18"/>
      <c r="N1758" s="17"/>
    </row>
    <row r="1759" spans="1:14" s="16" customFormat="1" ht="18.75" customHeight="1" x14ac:dyDescent="0.25">
      <c r="A1759" s="18"/>
      <c r="B1759" s="19"/>
      <c r="C1759" s="20"/>
      <c r="D1759" s="18"/>
      <c r="E1759" s="18"/>
      <c r="F1759" s="18"/>
      <c r="G1759" s="18"/>
      <c r="H1759" s="18"/>
      <c r="I1759" s="18"/>
      <c r="J1759" s="18"/>
      <c r="K1759" s="18"/>
      <c r="N1759" s="17"/>
    </row>
    <row r="1760" spans="1:14" s="16" customFormat="1" ht="18.75" customHeight="1" x14ac:dyDescent="0.25">
      <c r="A1760" s="18"/>
      <c r="B1760" s="19"/>
      <c r="C1760" s="20"/>
      <c r="D1760" s="18"/>
      <c r="E1760" s="18"/>
      <c r="F1760" s="18"/>
      <c r="G1760" s="18"/>
      <c r="H1760" s="18"/>
      <c r="I1760" s="18"/>
      <c r="J1760" s="18"/>
      <c r="K1760" s="18"/>
      <c r="N1760" s="17"/>
    </row>
    <row r="1761" spans="1:14" s="16" customFormat="1" ht="18.75" customHeight="1" x14ac:dyDescent="0.25">
      <c r="A1761" s="18"/>
      <c r="B1761" s="19"/>
      <c r="C1761" s="20"/>
      <c r="D1761" s="18"/>
      <c r="E1761" s="18"/>
      <c r="F1761" s="18"/>
      <c r="G1761" s="18"/>
      <c r="H1761" s="18"/>
      <c r="I1761" s="18"/>
      <c r="J1761" s="18"/>
      <c r="K1761" s="18"/>
      <c r="N1761" s="17"/>
    </row>
    <row r="1762" spans="1:14" s="16" customFormat="1" ht="18.75" customHeight="1" x14ac:dyDescent="0.25">
      <c r="A1762" s="18"/>
      <c r="B1762" s="19"/>
      <c r="C1762" s="20"/>
      <c r="D1762" s="18"/>
      <c r="E1762" s="18"/>
      <c r="F1762" s="18"/>
      <c r="G1762" s="18"/>
      <c r="H1762" s="18"/>
      <c r="I1762" s="18"/>
      <c r="J1762" s="18"/>
      <c r="K1762" s="18"/>
      <c r="N1762" s="17"/>
    </row>
    <row r="1763" spans="1:14" s="16" customFormat="1" ht="18.75" customHeight="1" x14ac:dyDescent="0.25">
      <c r="A1763" s="18"/>
      <c r="B1763" s="19"/>
      <c r="C1763" s="20"/>
      <c r="D1763" s="18"/>
      <c r="E1763" s="18"/>
      <c r="F1763" s="18"/>
      <c r="G1763" s="18"/>
      <c r="H1763" s="18"/>
      <c r="I1763" s="18"/>
      <c r="J1763" s="18"/>
      <c r="K1763" s="18"/>
      <c r="N1763" s="17"/>
    </row>
    <row r="1764" spans="1:14" s="16" customFormat="1" ht="18.75" customHeight="1" x14ac:dyDescent="0.25">
      <c r="A1764" s="18"/>
      <c r="B1764" s="19"/>
      <c r="C1764" s="20"/>
      <c r="D1764" s="18"/>
      <c r="E1764" s="18"/>
      <c r="F1764" s="18"/>
      <c r="G1764" s="18"/>
      <c r="H1764" s="18"/>
      <c r="I1764" s="18"/>
      <c r="J1764" s="18"/>
      <c r="K1764" s="18"/>
      <c r="N1764" s="17"/>
    </row>
    <row r="1765" spans="1:14" s="16" customFormat="1" ht="18.75" customHeight="1" x14ac:dyDescent="0.25">
      <c r="A1765" s="18"/>
      <c r="B1765" s="19"/>
      <c r="C1765" s="20"/>
      <c r="D1765" s="18"/>
      <c r="E1765" s="18"/>
      <c r="F1765" s="18"/>
      <c r="G1765" s="18"/>
      <c r="H1765" s="18"/>
      <c r="I1765" s="18"/>
      <c r="J1765" s="18"/>
      <c r="K1765" s="18"/>
      <c r="N1765" s="17"/>
    </row>
    <row r="1766" spans="1:14" s="16" customFormat="1" ht="18.75" customHeight="1" x14ac:dyDescent="0.25">
      <c r="A1766" s="18"/>
      <c r="B1766" s="19"/>
      <c r="C1766" s="20"/>
      <c r="D1766" s="18"/>
      <c r="E1766" s="18"/>
      <c r="F1766" s="18"/>
      <c r="G1766" s="18"/>
      <c r="H1766" s="18"/>
      <c r="I1766" s="18"/>
      <c r="J1766" s="18"/>
      <c r="K1766" s="18"/>
      <c r="N1766" s="17"/>
    </row>
    <row r="1767" spans="1:14" s="16" customFormat="1" ht="18.75" customHeight="1" x14ac:dyDescent="0.25">
      <c r="A1767" s="18"/>
      <c r="B1767" s="19"/>
      <c r="C1767" s="20"/>
      <c r="D1767" s="18"/>
      <c r="E1767" s="18"/>
      <c r="F1767" s="18"/>
      <c r="G1767" s="18"/>
      <c r="H1767" s="18"/>
      <c r="I1767" s="18"/>
      <c r="J1767" s="18"/>
      <c r="K1767" s="18"/>
      <c r="N1767" s="17"/>
    </row>
    <row r="1768" spans="1:14" s="16" customFormat="1" ht="18.75" customHeight="1" x14ac:dyDescent="0.25">
      <c r="A1768" s="18"/>
      <c r="B1768" s="19"/>
      <c r="C1768" s="20"/>
      <c r="D1768" s="18"/>
      <c r="E1768" s="18"/>
      <c r="F1768" s="18"/>
      <c r="G1768" s="18"/>
      <c r="H1768" s="18"/>
      <c r="I1768" s="18"/>
      <c r="J1768" s="18"/>
      <c r="K1768" s="18"/>
      <c r="N1768" s="17"/>
    </row>
    <row r="1769" spans="1:14" s="16" customFormat="1" ht="18.75" customHeight="1" x14ac:dyDescent="0.25">
      <c r="A1769" s="18"/>
      <c r="B1769" s="19"/>
      <c r="C1769" s="20"/>
      <c r="D1769" s="18"/>
      <c r="E1769" s="18"/>
      <c r="F1769" s="18"/>
      <c r="G1769" s="18"/>
      <c r="H1769" s="18"/>
      <c r="I1769" s="18"/>
      <c r="J1769" s="18"/>
      <c r="K1769" s="18"/>
      <c r="N1769" s="17"/>
    </row>
    <row r="1770" spans="1:14" s="16" customFormat="1" ht="18.75" customHeight="1" x14ac:dyDescent="0.25">
      <c r="A1770" s="18"/>
      <c r="B1770" s="19"/>
      <c r="C1770" s="20"/>
      <c r="D1770" s="18"/>
      <c r="E1770" s="18"/>
      <c r="F1770" s="18"/>
      <c r="G1770" s="18"/>
      <c r="H1770" s="18"/>
      <c r="I1770" s="18"/>
      <c r="J1770" s="18"/>
      <c r="K1770" s="18"/>
      <c r="N1770" s="17"/>
    </row>
    <row r="1771" spans="1:14" s="16" customFormat="1" ht="18.75" customHeight="1" x14ac:dyDescent="0.25">
      <c r="A1771" s="18"/>
      <c r="B1771" s="19"/>
      <c r="C1771" s="20"/>
      <c r="D1771" s="18"/>
      <c r="E1771" s="18"/>
      <c r="F1771" s="18"/>
      <c r="G1771" s="18"/>
      <c r="H1771" s="18"/>
      <c r="I1771" s="18"/>
      <c r="J1771" s="18"/>
      <c r="K1771" s="18"/>
      <c r="N1771" s="17"/>
    </row>
    <row r="1772" spans="1:14" s="16" customFormat="1" ht="18.75" customHeight="1" x14ac:dyDescent="0.25">
      <c r="A1772" s="18"/>
      <c r="B1772" s="19"/>
      <c r="C1772" s="20"/>
      <c r="D1772" s="18"/>
      <c r="E1772" s="18"/>
      <c r="F1772" s="18"/>
      <c r="G1772" s="18"/>
      <c r="H1772" s="18"/>
      <c r="I1772" s="18"/>
      <c r="J1772" s="18"/>
      <c r="K1772" s="18"/>
      <c r="N1772" s="17"/>
    </row>
    <row r="1773" spans="1:14" s="16" customFormat="1" ht="18.75" customHeight="1" x14ac:dyDescent="0.25">
      <c r="A1773" s="18"/>
      <c r="B1773" s="19"/>
      <c r="C1773" s="20"/>
      <c r="D1773" s="18"/>
      <c r="E1773" s="18"/>
      <c r="F1773" s="18"/>
      <c r="G1773" s="18"/>
      <c r="H1773" s="18"/>
      <c r="I1773" s="18"/>
      <c r="J1773" s="18"/>
      <c r="K1773" s="18"/>
      <c r="N1773" s="17"/>
    </row>
    <row r="1774" spans="1:14" s="16" customFormat="1" ht="18.75" customHeight="1" x14ac:dyDescent="0.25">
      <c r="A1774" s="18"/>
      <c r="B1774" s="19"/>
      <c r="C1774" s="20"/>
      <c r="D1774" s="18"/>
      <c r="E1774" s="18"/>
      <c r="F1774" s="18"/>
      <c r="G1774" s="18"/>
      <c r="H1774" s="18"/>
      <c r="I1774" s="18"/>
      <c r="J1774" s="18"/>
      <c r="K1774" s="18"/>
      <c r="N1774" s="17"/>
    </row>
    <row r="1775" spans="1:14" s="16" customFormat="1" ht="18.75" customHeight="1" x14ac:dyDescent="0.25">
      <c r="A1775" s="18"/>
      <c r="B1775" s="19"/>
      <c r="C1775" s="20"/>
      <c r="D1775" s="18"/>
      <c r="E1775" s="18"/>
      <c r="F1775" s="18"/>
      <c r="G1775" s="18"/>
      <c r="H1775" s="18"/>
      <c r="I1775" s="18"/>
      <c r="J1775" s="18"/>
      <c r="K1775" s="18"/>
      <c r="N1775" s="17"/>
    </row>
    <row r="1776" spans="1:14" s="16" customFormat="1" ht="18.75" customHeight="1" x14ac:dyDescent="0.25">
      <c r="A1776" s="18"/>
      <c r="B1776" s="19"/>
      <c r="C1776" s="20"/>
      <c r="D1776" s="18"/>
      <c r="E1776" s="18"/>
      <c r="F1776" s="18"/>
      <c r="G1776" s="18"/>
      <c r="H1776" s="18"/>
      <c r="I1776" s="18"/>
      <c r="J1776" s="18"/>
      <c r="K1776" s="18"/>
      <c r="N1776" s="17"/>
    </row>
    <row r="1777" spans="1:14" s="16" customFormat="1" ht="18.75" customHeight="1" x14ac:dyDescent="0.25">
      <c r="A1777" s="18"/>
      <c r="B1777" s="19"/>
      <c r="C1777" s="20"/>
      <c r="D1777" s="18"/>
      <c r="E1777" s="18"/>
      <c r="F1777" s="18"/>
      <c r="G1777" s="18"/>
      <c r="H1777" s="18"/>
      <c r="I1777" s="18"/>
      <c r="J1777" s="18"/>
      <c r="K1777" s="18"/>
      <c r="N1777" s="17"/>
    </row>
    <row r="1778" spans="1:14" s="16" customFormat="1" ht="18.75" customHeight="1" x14ac:dyDescent="0.25">
      <c r="A1778" s="18"/>
      <c r="B1778" s="19"/>
      <c r="C1778" s="20"/>
      <c r="D1778" s="18"/>
      <c r="E1778" s="18"/>
      <c r="F1778" s="18"/>
      <c r="G1778" s="18"/>
      <c r="H1778" s="18"/>
      <c r="I1778" s="18"/>
      <c r="J1778" s="18"/>
      <c r="K1778" s="18"/>
      <c r="N1778" s="17"/>
    </row>
    <row r="1779" spans="1:14" s="16" customFormat="1" ht="18.75" customHeight="1" x14ac:dyDescent="0.25">
      <c r="A1779" s="18"/>
      <c r="B1779" s="19"/>
      <c r="C1779" s="20"/>
      <c r="D1779" s="18"/>
      <c r="E1779" s="18"/>
      <c r="F1779" s="18"/>
      <c r="G1779" s="18"/>
      <c r="H1779" s="18"/>
      <c r="I1779" s="18"/>
      <c r="J1779" s="18"/>
      <c r="K1779" s="18"/>
      <c r="N1779" s="17"/>
    </row>
    <row r="1780" spans="1:14" s="16" customFormat="1" ht="18.75" customHeight="1" x14ac:dyDescent="0.25">
      <c r="A1780" s="18"/>
      <c r="B1780" s="19"/>
      <c r="C1780" s="20"/>
      <c r="D1780" s="18"/>
      <c r="E1780" s="18"/>
      <c r="F1780" s="18"/>
      <c r="G1780" s="18"/>
      <c r="H1780" s="18"/>
      <c r="I1780" s="18"/>
      <c r="J1780" s="18"/>
      <c r="K1780" s="18"/>
      <c r="N1780" s="17"/>
    </row>
    <row r="1781" spans="1:14" s="16" customFormat="1" ht="18.75" customHeight="1" x14ac:dyDescent="0.25">
      <c r="A1781" s="18"/>
      <c r="B1781" s="155"/>
      <c r="C1781" s="29"/>
      <c r="D1781" s="29"/>
      <c r="E1781" s="29"/>
      <c r="F1781" s="29"/>
      <c r="G1781" s="29"/>
      <c r="H1781" s="29"/>
      <c r="I1781" s="29"/>
      <c r="J1781" s="29"/>
      <c r="K1781" s="11"/>
      <c r="N1781" s="17"/>
    </row>
    <row r="1782" spans="1:14" s="16" customFormat="1" ht="18.75" customHeight="1" x14ac:dyDescent="0.25">
      <c r="A1782" s="18"/>
      <c r="B1782" s="19"/>
      <c r="C1782" s="20"/>
      <c r="D1782" s="18"/>
      <c r="E1782" s="18"/>
      <c r="F1782" s="18"/>
      <c r="G1782" s="18"/>
      <c r="H1782" s="18"/>
      <c r="I1782" s="18"/>
      <c r="J1782" s="18"/>
      <c r="K1782" s="18"/>
      <c r="N1782" s="17"/>
    </row>
    <row r="1783" spans="1:14" s="16" customFormat="1" ht="18.75" customHeight="1" x14ac:dyDescent="0.25">
      <c r="A1783" s="18"/>
      <c r="B1783" s="19"/>
      <c r="C1783" s="20"/>
      <c r="D1783" s="18"/>
      <c r="E1783" s="18"/>
      <c r="F1783" s="18"/>
      <c r="G1783" s="18"/>
      <c r="H1783" s="18"/>
      <c r="I1783" s="18"/>
      <c r="J1783" s="18"/>
      <c r="K1783" s="18"/>
      <c r="N1783" s="17"/>
    </row>
    <row r="1784" spans="1:14" s="16" customFormat="1" ht="18.75" customHeight="1" x14ac:dyDescent="0.25">
      <c r="A1784" s="18"/>
      <c r="B1784" s="19"/>
      <c r="C1784" s="20"/>
      <c r="D1784" s="18"/>
      <c r="E1784" s="18"/>
      <c r="F1784" s="18"/>
      <c r="G1784" s="18"/>
      <c r="H1784" s="18"/>
      <c r="I1784" s="18"/>
      <c r="J1784" s="18"/>
      <c r="K1784" s="18"/>
      <c r="N1784" s="17"/>
    </row>
    <row r="1785" spans="1:14" s="16" customFormat="1" ht="18.75" customHeight="1" x14ac:dyDescent="0.25">
      <c r="A1785" s="18"/>
      <c r="B1785" s="19"/>
      <c r="C1785" s="20"/>
      <c r="D1785" s="18"/>
      <c r="E1785" s="18"/>
      <c r="F1785" s="18"/>
      <c r="G1785" s="18"/>
      <c r="H1785" s="18"/>
      <c r="I1785" s="18"/>
      <c r="J1785" s="18"/>
      <c r="K1785" s="18"/>
      <c r="N1785" s="17"/>
    </row>
    <row r="1786" spans="1:14" s="16" customFormat="1" ht="18.75" customHeight="1" x14ac:dyDescent="0.25">
      <c r="A1786" s="18"/>
      <c r="B1786" s="19"/>
      <c r="C1786" s="20"/>
      <c r="D1786" s="18"/>
      <c r="E1786" s="18"/>
      <c r="F1786" s="18"/>
      <c r="G1786" s="18"/>
      <c r="H1786" s="18"/>
      <c r="I1786" s="18"/>
      <c r="J1786" s="18"/>
      <c r="K1786" s="18"/>
      <c r="N1786" s="17"/>
    </row>
    <row r="1787" spans="1:14" s="16" customFormat="1" ht="18.75" customHeight="1" x14ac:dyDescent="0.25">
      <c r="A1787" s="18"/>
      <c r="B1787" s="19"/>
      <c r="C1787" s="20"/>
      <c r="D1787" s="18"/>
      <c r="E1787" s="18"/>
      <c r="F1787" s="18"/>
      <c r="G1787" s="18"/>
      <c r="H1787" s="18"/>
      <c r="I1787" s="18"/>
      <c r="J1787" s="18"/>
      <c r="K1787" s="18"/>
      <c r="N1787" s="17"/>
    </row>
    <row r="1788" spans="1:14" s="16" customFormat="1" ht="18.75" customHeight="1" x14ac:dyDescent="0.25">
      <c r="A1788" s="18"/>
      <c r="B1788" s="19"/>
      <c r="C1788" s="20"/>
      <c r="D1788" s="18"/>
      <c r="E1788" s="18"/>
      <c r="F1788" s="18"/>
      <c r="G1788" s="18"/>
      <c r="H1788" s="18"/>
      <c r="I1788" s="18"/>
      <c r="J1788" s="18"/>
      <c r="K1788" s="18"/>
      <c r="N1788" s="17"/>
    </row>
    <row r="1789" spans="1:14" s="16" customFormat="1" ht="18.75" customHeight="1" x14ac:dyDescent="0.25">
      <c r="A1789" s="18"/>
      <c r="B1789" s="19"/>
      <c r="C1789" s="20"/>
      <c r="D1789" s="18"/>
      <c r="E1789" s="18"/>
      <c r="F1789" s="18"/>
      <c r="G1789" s="18"/>
      <c r="H1789" s="18"/>
      <c r="I1789" s="18"/>
      <c r="J1789" s="18"/>
      <c r="K1789" s="18"/>
      <c r="N1789" s="17"/>
    </row>
    <row r="1790" spans="1:14" s="16" customFormat="1" ht="18.75" customHeight="1" x14ac:dyDescent="0.25">
      <c r="A1790" s="18"/>
      <c r="B1790" s="19"/>
      <c r="C1790" s="20"/>
      <c r="D1790" s="18"/>
      <c r="E1790" s="18"/>
      <c r="F1790" s="18"/>
      <c r="G1790" s="18"/>
      <c r="H1790" s="18"/>
      <c r="I1790" s="18"/>
      <c r="J1790" s="18"/>
      <c r="K1790" s="18"/>
      <c r="N1790" s="17"/>
    </row>
    <row r="1791" spans="1:14" s="16" customFormat="1" ht="18.75" customHeight="1" x14ac:dyDescent="0.25">
      <c r="A1791" s="18"/>
      <c r="B1791" s="19"/>
      <c r="C1791" s="20"/>
      <c r="D1791" s="18"/>
      <c r="E1791" s="18"/>
      <c r="F1791" s="18"/>
      <c r="G1791" s="18"/>
      <c r="H1791" s="18"/>
      <c r="I1791" s="18"/>
      <c r="J1791" s="18"/>
      <c r="K1791" s="18"/>
      <c r="N1791" s="17"/>
    </row>
    <row r="1792" spans="1:14" s="16" customFormat="1" ht="18.75" customHeight="1" x14ac:dyDescent="0.25">
      <c r="A1792" s="18"/>
      <c r="B1792" s="19"/>
      <c r="C1792" s="20"/>
      <c r="D1792" s="18"/>
      <c r="E1792" s="18"/>
      <c r="F1792" s="18"/>
      <c r="G1792" s="18"/>
      <c r="H1792" s="18"/>
      <c r="I1792" s="18"/>
      <c r="J1792" s="18"/>
      <c r="K1792" s="18"/>
      <c r="N1792" s="17"/>
    </row>
    <row r="1793" spans="1:14" s="16" customFormat="1" ht="18.75" customHeight="1" x14ac:dyDescent="0.25">
      <c r="A1793" s="18"/>
      <c r="B1793" s="19"/>
      <c r="C1793" s="20"/>
      <c r="D1793" s="18"/>
      <c r="E1793" s="18"/>
      <c r="F1793" s="18"/>
      <c r="G1793" s="18"/>
      <c r="H1793" s="18"/>
      <c r="I1793" s="18"/>
      <c r="J1793" s="18"/>
      <c r="K1793" s="18"/>
      <c r="N1793" s="17"/>
    </row>
    <row r="1794" spans="1:14" s="16" customFormat="1" ht="18.75" customHeight="1" x14ac:dyDescent="0.25">
      <c r="A1794" s="18"/>
      <c r="B1794" s="19"/>
      <c r="C1794" s="20"/>
      <c r="D1794" s="18"/>
      <c r="E1794" s="18"/>
      <c r="F1794" s="18"/>
      <c r="G1794" s="18"/>
      <c r="H1794" s="18"/>
      <c r="I1794" s="18"/>
      <c r="J1794" s="18"/>
      <c r="K1794" s="18"/>
      <c r="N1794" s="17"/>
    </row>
    <row r="1795" spans="1:14" s="16" customFormat="1" ht="18.75" customHeight="1" x14ac:dyDescent="0.25">
      <c r="A1795" s="18"/>
      <c r="B1795" s="19"/>
      <c r="C1795" s="20"/>
      <c r="D1795" s="18"/>
      <c r="E1795" s="18"/>
      <c r="F1795" s="18"/>
      <c r="G1795" s="18"/>
      <c r="H1795" s="18"/>
      <c r="I1795" s="18"/>
      <c r="J1795" s="18"/>
      <c r="K1795" s="18"/>
      <c r="N1795" s="17"/>
    </row>
    <row r="1796" spans="1:14" s="16" customFormat="1" ht="18.75" customHeight="1" x14ac:dyDescent="0.25">
      <c r="A1796" s="18"/>
      <c r="B1796" s="19"/>
      <c r="C1796" s="20"/>
      <c r="D1796" s="18"/>
      <c r="E1796" s="18"/>
      <c r="F1796" s="18"/>
      <c r="G1796" s="18"/>
      <c r="H1796" s="18"/>
      <c r="I1796" s="18"/>
      <c r="J1796" s="18"/>
      <c r="K1796" s="18"/>
      <c r="N1796" s="17"/>
    </row>
    <row r="1797" spans="1:14" s="16" customFormat="1" ht="18.75" customHeight="1" x14ac:dyDescent="0.25">
      <c r="A1797" s="18"/>
      <c r="B1797" s="19"/>
      <c r="C1797" s="20"/>
      <c r="D1797" s="18"/>
      <c r="E1797" s="18"/>
      <c r="F1797" s="18"/>
      <c r="G1797" s="18"/>
      <c r="H1797" s="18"/>
      <c r="I1797" s="18"/>
      <c r="J1797" s="18"/>
      <c r="K1797" s="18"/>
      <c r="N1797" s="17"/>
    </row>
    <row r="1798" spans="1:14" s="16" customFormat="1" ht="18.75" customHeight="1" x14ac:dyDescent="0.25">
      <c r="A1798" s="18"/>
      <c r="B1798" s="19"/>
      <c r="C1798" s="20"/>
      <c r="D1798" s="18"/>
      <c r="E1798" s="18"/>
      <c r="F1798" s="18"/>
      <c r="G1798" s="18"/>
      <c r="H1798" s="18"/>
      <c r="I1798" s="18"/>
      <c r="J1798" s="18"/>
      <c r="K1798" s="18"/>
      <c r="N1798" s="17"/>
    </row>
    <row r="1799" spans="1:14" s="16" customFormat="1" ht="18.75" customHeight="1" x14ac:dyDescent="0.25">
      <c r="A1799" s="18"/>
      <c r="B1799" s="19"/>
      <c r="C1799" s="20"/>
      <c r="D1799" s="18"/>
      <c r="E1799" s="18"/>
      <c r="F1799" s="18"/>
      <c r="G1799" s="18"/>
      <c r="H1799" s="18"/>
      <c r="I1799" s="18"/>
      <c r="J1799" s="18"/>
      <c r="K1799" s="18"/>
      <c r="N1799" s="17"/>
    </row>
    <row r="1800" spans="1:14" s="16" customFormat="1" ht="18.75" customHeight="1" x14ac:dyDescent="0.25">
      <c r="A1800" s="18"/>
      <c r="B1800" s="19"/>
      <c r="C1800" s="20"/>
      <c r="D1800" s="18"/>
      <c r="E1800" s="18"/>
      <c r="F1800" s="18"/>
      <c r="G1800" s="18"/>
      <c r="H1800" s="18"/>
      <c r="I1800" s="18"/>
      <c r="J1800" s="18"/>
      <c r="K1800" s="18"/>
      <c r="N1800" s="17"/>
    </row>
    <row r="1801" spans="1:14" s="16" customFormat="1" ht="18.75" customHeight="1" x14ac:dyDescent="0.25">
      <c r="A1801" s="18"/>
      <c r="B1801" s="19"/>
      <c r="C1801" s="20"/>
      <c r="D1801" s="18"/>
      <c r="E1801" s="18"/>
      <c r="F1801" s="18"/>
      <c r="G1801" s="18"/>
      <c r="H1801" s="18"/>
      <c r="I1801" s="18"/>
      <c r="J1801" s="18"/>
      <c r="K1801" s="18"/>
      <c r="N1801" s="17"/>
    </row>
    <row r="1802" spans="1:14" s="16" customFormat="1" ht="18.75" customHeight="1" x14ac:dyDescent="0.25">
      <c r="A1802" s="18"/>
      <c r="B1802" s="19"/>
      <c r="C1802" s="20"/>
      <c r="D1802" s="18"/>
      <c r="E1802" s="18"/>
      <c r="F1802" s="18"/>
      <c r="G1802" s="18"/>
      <c r="H1802" s="18"/>
      <c r="I1802" s="18"/>
      <c r="J1802" s="18"/>
      <c r="K1802" s="18"/>
      <c r="N1802" s="17"/>
    </row>
    <row r="1803" spans="1:14" s="16" customFormat="1" ht="18.75" customHeight="1" x14ac:dyDescent="0.25">
      <c r="A1803" s="18"/>
      <c r="B1803" s="19"/>
      <c r="C1803" s="20"/>
      <c r="D1803" s="18"/>
      <c r="E1803" s="18"/>
      <c r="F1803" s="18"/>
      <c r="G1803" s="18"/>
      <c r="H1803" s="18"/>
      <c r="I1803" s="18"/>
      <c r="J1803" s="18"/>
      <c r="K1803" s="18"/>
      <c r="N1803" s="17"/>
    </row>
    <row r="1804" spans="1:14" s="16" customFormat="1" ht="18.75" customHeight="1" x14ac:dyDescent="0.25">
      <c r="A1804" s="18"/>
      <c r="B1804" s="19"/>
      <c r="C1804" s="20"/>
      <c r="D1804" s="18"/>
      <c r="E1804" s="18"/>
      <c r="F1804" s="18"/>
      <c r="G1804" s="18"/>
      <c r="H1804" s="18"/>
      <c r="I1804" s="18"/>
      <c r="J1804" s="18"/>
      <c r="K1804" s="18"/>
      <c r="N1804" s="17"/>
    </row>
    <row r="1805" spans="1:14" s="16" customFormat="1" ht="18.75" customHeight="1" x14ac:dyDescent="0.25">
      <c r="A1805" s="18"/>
      <c r="B1805" s="19"/>
      <c r="C1805" s="20"/>
      <c r="D1805" s="18"/>
      <c r="E1805" s="18"/>
      <c r="F1805" s="18"/>
      <c r="G1805" s="18"/>
      <c r="H1805" s="18"/>
      <c r="I1805" s="18"/>
      <c r="J1805" s="18"/>
      <c r="K1805" s="18"/>
      <c r="N1805" s="17"/>
    </row>
    <row r="1806" spans="1:14" s="16" customFormat="1" ht="18.75" customHeight="1" x14ac:dyDescent="0.25">
      <c r="A1806" s="18"/>
      <c r="B1806" s="19"/>
      <c r="C1806" s="20"/>
      <c r="D1806" s="18"/>
      <c r="E1806" s="18"/>
      <c r="F1806" s="18"/>
      <c r="G1806" s="18"/>
      <c r="H1806" s="18"/>
      <c r="I1806" s="18"/>
      <c r="J1806" s="18"/>
      <c r="K1806" s="18"/>
      <c r="N1806" s="17"/>
    </row>
    <row r="1807" spans="1:14" s="16" customFormat="1" ht="18.75" customHeight="1" x14ac:dyDescent="0.25">
      <c r="A1807" s="18"/>
      <c r="B1807" s="19"/>
      <c r="C1807" s="20"/>
      <c r="D1807" s="18"/>
      <c r="E1807" s="18"/>
      <c r="F1807" s="18"/>
      <c r="G1807" s="18"/>
      <c r="H1807" s="18"/>
      <c r="I1807" s="18"/>
      <c r="J1807" s="18"/>
      <c r="K1807" s="18"/>
      <c r="N1807" s="17"/>
    </row>
    <row r="1808" spans="1:14" s="16" customFormat="1" ht="18.75" customHeight="1" x14ac:dyDescent="0.25">
      <c r="A1808" s="18"/>
      <c r="B1808" s="19"/>
      <c r="C1808" s="20"/>
      <c r="D1808" s="18"/>
      <c r="E1808" s="18"/>
      <c r="F1808" s="18"/>
      <c r="G1808" s="18"/>
      <c r="H1808" s="18"/>
      <c r="I1808" s="18"/>
      <c r="J1808" s="18"/>
      <c r="K1808" s="18"/>
      <c r="N1808" s="17"/>
    </row>
    <row r="1809" spans="1:14" s="16" customFormat="1" ht="18.75" customHeight="1" x14ac:dyDescent="0.25">
      <c r="A1809" s="18"/>
      <c r="B1809" s="154"/>
      <c r="C1809" s="20"/>
      <c r="D1809" s="18"/>
      <c r="E1809" s="18"/>
      <c r="F1809" s="18"/>
      <c r="G1809" s="18"/>
      <c r="H1809" s="18"/>
      <c r="I1809" s="18"/>
      <c r="J1809" s="18"/>
      <c r="K1809" s="18"/>
      <c r="N1809" s="17"/>
    </row>
    <row r="1810" spans="1:14" s="16" customFormat="1" ht="18.75" customHeight="1" x14ac:dyDescent="0.25">
      <c r="A1810" s="18"/>
      <c r="B1810" s="19"/>
      <c r="C1810" s="20"/>
      <c r="D1810" s="18"/>
      <c r="E1810" s="18"/>
      <c r="F1810" s="18"/>
      <c r="G1810" s="18"/>
      <c r="H1810" s="18"/>
      <c r="I1810" s="18"/>
      <c r="J1810" s="18"/>
      <c r="K1810" s="18"/>
      <c r="N1810" s="17"/>
    </row>
    <row r="1811" spans="1:14" s="16" customFormat="1" ht="18.75" customHeight="1" x14ac:dyDescent="0.25">
      <c r="A1811" s="18"/>
      <c r="B1811" s="19"/>
      <c r="C1811" s="20"/>
      <c r="D1811" s="18"/>
      <c r="E1811" s="18"/>
      <c r="F1811" s="18"/>
      <c r="G1811" s="18"/>
      <c r="H1811" s="18"/>
      <c r="I1811" s="18"/>
      <c r="J1811" s="18"/>
      <c r="K1811" s="18"/>
      <c r="N1811" s="17"/>
    </row>
    <row r="1812" spans="1:14" s="16" customFormat="1" ht="18.75" customHeight="1" x14ac:dyDescent="0.25">
      <c r="A1812" s="18"/>
      <c r="B1812" s="19"/>
      <c r="C1812" s="20"/>
      <c r="D1812" s="18"/>
      <c r="E1812" s="18"/>
      <c r="F1812" s="18"/>
      <c r="G1812" s="18"/>
      <c r="H1812" s="18"/>
      <c r="I1812" s="18"/>
      <c r="J1812" s="18"/>
      <c r="K1812" s="18"/>
      <c r="N1812" s="17"/>
    </row>
    <row r="1813" spans="1:14" s="16" customFormat="1" ht="18.75" customHeight="1" x14ac:dyDescent="0.25">
      <c r="A1813" s="18"/>
      <c r="B1813" s="19"/>
      <c r="C1813" s="20"/>
      <c r="D1813" s="18"/>
      <c r="E1813" s="18"/>
      <c r="F1813" s="18"/>
      <c r="G1813" s="18"/>
      <c r="H1813" s="18"/>
      <c r="I1813" s="18"/>
      <c r="J1813" s="18"/>
      <c r="K1813" s="18"/>
      <c r="N1813" s="17"/>
    </row>
    <row r="1814" spans="1:14" s="16" customFormat="1" ht="18.75" customHeight="1" x14ac:dyDescent="0.25">
      <c r="A1814" s="18"/>
      <c r="B1814" s="19"/>
      <c r="C1814" s="20"/>
      <c r="D1814" s="18"/>
      <c r="E1814" s="18"/>
      <c r="F1814" s="18"/>
      <c r="G1814" s="18"/>
      <c r="H1814" s="18"/>
      <c r="I1814" s="18"/>
      <c r="J1814" s="18"/>
      <c r="K1814" s="18"/>
      <c r="N1814" s="17"/>
    </row>
    <row r="1815" spans="1:14" s="16" customFormat="1" ht="18.75" customHeight="1" x14ac:dyDescent="0.25">
      <c r="A1815" s="18"/>
      <c r="B1815" s="19"/>
      <c r="C1815" s="20"/>
      <c r="D1815" s="18"/>
      <c r="E1815" s="18"/>
      <c r="F1815" s="18"/>
      <c r="G1815" s="18"/>
      <c r="H1815" s="18"/>
      <c r="I1815" s="18"/>
      <c r="J1815" s="18"/>
      <c r="K1815" s="18"/>
      <c r="N1815" s="17"/>
    </row>
    <row r="1816" spans="1:14" s="16" customFormat="1" ht="18.75" customHeight="1" x14ac:dyDescent="0.25">
      <c r="A1816" s="18"/>
      <c r="B1816" s="19"/>
      <c r="C1816" s="20"/>
      <c r="D1816" s="18"/>
      <c r="E1816" s="18"/>
      <c r="F1816" s="18"/>
      <c r="G1816" s="18"/>
      <c r="H1816" s="18"/>
      <c r="I1816" s="18"/>
      <c r="J1816" s="18"/>
      <c r="K1816" s="18"/>
      <c r="N1816" s="17"/>
    </row>
    <row r="1817" spans="1:14" s="16" customFormat="1" ht="18.75" customHeight="1" x14ac:dyDescent="0.25">
      <c r="A1817" s="18"/>
      <c r="B1817" s="19"/>
      <c r="C1817" s="20"/>
      <c r="D1817" s="18"/>
      <c r="E1817" s="18"/>
      <c r="F1817" s="18"/>
      <c r="G1817" s="18"/>
      <c r="H1817" s="18"/>
      <c r="I1817" s="18"/>
      <c r="J1817" s="18"/>
      <c r="K1817" s="18"/>
      <c r="N1817" s="17"/>
    </row>
    <row r="1818" spans="1:14" s="16" customFormat="1" ht="18.75" customHeight="1" x14ac:dyDescent="0.25">
      <c r="A1818" s="18"/>
      <c r="B1818" s="19"/>
      <c r="C1818" s="20"/>
      <c r="D1818" s="18"/>
      <c r="E1818" s="18"/>
      <c r="F1818" s="18"/>
      <c r="G1818" s="18"/>
      <c r="H1818" s="18"/>
      <c r="I1818" s="18"/>
      <c r="J1818" s="18"/>
      <c r="K1818" s="18"/>
      <c r="N1818" s="17"/>
    </row>
    <row r="1819" spans="1:14" s="16" customFormat="1" ht="18.75" customHeight="1" x14ac:dyDescent="0.25">
      <c r="A1819" s="18"/>
      <c r="B1819" s="19"/>
      <c r="C1819" s="20"/>
      <c r="D1819" s="18"/>
      <c r="E1819" s="18"/>
      <c r="F1819" s="18"/>
      <c r="G1819" s="18"/>
      <c r="H1819" s="18"/>
      <c r="I1819" s="18"/>
      <c r="J1819" s="18"/>
      <c r="K1819" s="18"/>
      <c r="N1819" s="17"/>
    </row>
    <row r="1820" spans="1:14" s="16" customFormat="1" ht="18.75" customHeight="1" x14ac:dyDescent="0.25">
      <c r="A1820" s="18"/>
      <c r="B1820" s="19"/>
      <c r="C1820" s="20"/>
      <c r="D1820" s="18"/>
      <c r="E1820" s="18"/>
      <c r="F1820" s="18"/>
      <c r="G1820" s="18"/>
      <c r="H1820" s="18"/>
      <c r="I1820" s="18"/>
      <c r="J1820" s="18"/>
      <c r="K1820" s="18"/>
      <c r="N1820" s="17"/>
    </row>
    <row r="1821" spans="1:14" s="16" customFormat="1" ht="18.75" customHeight="1" x14ac:dyDescent="0.25">
      <c r="A1821" s="18"/>
      <c r="B1821" s="19"/>
      <c r="C1821" s="20"/>
      <c r="D1821" s="18"/>
      <c r="E1821" s="18"/>
      <c r="F1821" s="18"/>
      <c r="G1821" s="18"/>
      <c r="H1821" s="18"/>
      <c r="I1821" s="18"/>
      <c r="J1821" s="18"/>
      <c r="K1821" s="18"/>
      <c r="N1821" s="17"/>
    </row>
    <row r="1822" spans="1:14" s="16" customFormat="1" ht="18.75" customHeight="1" x14ac:dyDescent="0.25">
      <c r="A1822" s="18"/>
      <c r="B1822" s="19"/>
      <c r="C1822" s="20"/>
      <c r="D1822" s="18"/>
      <c r="E1822" s="18"/>
      <c r="F1822" s="18"/>
      <c r="G1822" s="18"/>
      <c r="H1822" s="18"/>
      <c r="I1822" s="18"/>
      <c r="J1822" s="18"/>
      <c r="K1822" s="18"/>
      <c r="N1822" s="17"/>
    </row>
    <row r="1823" spans="1:14" s="16" customFormat="1" ht="18.75" customHeight="1" x14ac:dyDescent="0.25">
      <c r="A1823" s="18"/>
      <c r="B1823" s="19"/>
      <c r="C1823" s="20"/>
      <c r="D1823" s="18"/>
      <c r="E1823" s="18"/>
      <c r="F1823" s="18"/>
      <c r="G1823" s="18"/>
      <c r="H1823" s="18"/>
      <c r="I1823" s="18"/>
      <c r="J1823" s="18"/>
      <c r="K1823" s="18"/>
      <c r="N1823" s="17"/>
    </row>
    <row r="1824" spans="1:14" s="16" customFormat="1" ht="18.75" customHeight="1" x14ac:dyDescent="0.25">
      <c r="A1824" s="18"/>
      <c r="B1824" s="19"/>
      <c r="C1824" s="20"/>
      <c r="D1824" s="18"/>
      <c r="E1824" s="18"/>
      <c r="F1824" s="18"/>
      <c r="G1824" s="18"/>
      <c r="H1824" s="18"/>
      <c r="I1824" s="18"/>
      <c r="J1824" s="18"/>
      <c r="K1824" s="18"/>
      <c r="N1824" s="17"/>
    </row>
    <row r="1825" spans="1:14" s="16" customFormat="1" ht="18.75" customHeight="1" x14ac:dyDescent="0.25">
      <c r="A1825" s="18"/>
      <c r="B1825" s="19"/>
      <c r="C1825" s="20"/>
      <c r="D1825" s="18"/>
      <c r="E1825" s="18"/>
      <c r="F1825" s="18"/>
      <c r="G1825" s="18"/>
      <c r="H1825" s="18"/>
      <c r="I1825" s="18"/>
      <c r="J1825" s="18"/>
      <c r="K1825" s="18"/>
      <c r="N1825" s="17"/>
    </row>
    <row r="1826" spans="1:14" s="16" customFormat="1" ht="18.75" customHeight="1" x14ac:dyDescent="0.25">
      <c r="A1826" s="18"/>
      <c r="B1826" s="19"/>
      <c r="C1826" s="20"/>
      <c r="D1826" s="18"/>
      <c r="E1826" s="18"/>
      <c r="F1826" s="18"/>
      <c r="G1826" s="18"/>
      <c r="H1826" s="18"/>
      <c r="I1826" s="18"/>
      <c r="J1826" s="18"/>
      <c r="K1826" s="18"/>
      <c r="N1826" s="17"/>
    </row>
    <row r="1827" spans="1:14" s="16" customFormat="1" ht="18.75" customHeight="1" x14ac:dyDescent="0.25">
      <c r="A1827" s="18"/>
      <c r="B1827" s="19"/>
      <c r="C1827" s="20"/>
      <c r="D1827" s="18"/>
      <c r="E1827" s="18"/>
      <c r="F1827" s="18"/>
      <c r="G1827" s="18"/>
      <c r="H1827" s="18"/>
      <c r="I1827" s="18"/>
      <c r="J1827" s="18"/>
      <c r="K1827" s="18"/>
      <c r="N1827" s="17"/>
    </row>
    <row r="1828" spans="1:14" s="16" customFormat="1" ht="18.75" customHeight="1" x14ac:dyDescent="0.25">
      <c r="A1828" s="18"/>
      <c r="B1828" s="19"/>
      <c r="C1828" s="20"/>
      <c r="D1828" s="18"/>
      <c r="E1828" s="18"/>
      <c r="F1828" s="18"/>
      <c r="G1828" s="18"/>
      <c r="H1828" s="18"/>
      <c r="I1828" s="18"/>
      <c r="J1828" s="18"/>
      <c r="K1828" s="18"/>
      <c r="N1828" s="17"/>
    </row>
    <row r="1829" spans="1:14" s="16" customFormat="1" ht="18.75" customHeight="1" x14ac:dyDescent="0.25">
      <c r="A1829" s="18"/>
      <c r="B1829" s="19"/>
      <c r="C1829" s="20"/>
      <c r="D1829" s="18"/>
      <c r="E1829" s="18"/>
      <c r="F1829" s="18"/>
      <c r="G1829" s="18"/>
      <c r="H1829" s="18"/>
      <c r="I1829" s="18"/>
      <c r="J1829" s="18"/>
      <c r="K1829" s="18"/>
      <c r="N1829" s="17"/>
    </row>
    <row r="1830" spans="1:14" s="16" customFormat="1" ht="18.75" customHeight="1" x14ac:dyDescent="0.25">
      <c r="A1830" s="18"/>
      <c r="B1830" s="19"/>
      <c r="C1830" s="20"/>
      <c r="D1830" s="18"/>
      <c r="E1830" s="18"/>
      <c r="F1830" s="18"/>
      <c r="G1830" s="18"/>
      <c r="H1830" s="18"/>
      <c r="I1830" s="18"/>
      <c r="J1830" s="18"/>
      <c r="K1830" s="18"/>
      <c r="N1830" s="17"/>
    </row>
    <row r="1831" spans="1:14" s="16" customFormat="1" ht="18.75" customHeight="1" x14ac:dyDescent="0.25">
      <c r="A1831" s="18"/>
      <c r="B1831" s="19"/>
      <c r="C1831" s="20"/>
      <c r="D1831" s="18"/>
      <c r="E1831" s="18"/>
      <c r="F1831" s="18"/>
      <c r="G1831" s="18"/>
      <c r="H1831" s="18"/>
      <c r="I1831" s="18"/>
      <c r="J1831" s="18"/>
      <c r="K1831" s="18"/>
      <c r="N1831" s="17"/>
    </row>
    <row r="1832" spans="1:14" s="16" customFormat="1" ht="18.75" customHeight="1" x14ac:dyDescent="0.25">
      <c r="A1832" s="18"/>
      <c r="B1832" s="19"/>
      <c r="C1832" s="20"/>
      <c r="D1832" s="18"/>
      <c r="E1832" s="18"/>
      <c r="F1832" s="18"/>
      <c r="G1832" s="18"/>
      <c r="H1832" s="18"/>
      <c r="I1832" s="18"/>
      <c r="J1832" s="18"/>
      <c r="K1832" s="18"/>
      <c r="N1832" s="17"/>
    </row>
    <row r="1833" spans="1:14" s="16" customFormat="1" ht="18.75" customHeight="1" x14ac:dyDescent="0.25">
      <c r="A1833" s="18"/>
      <c r="B1833" s="19"/>
      <c r="C1833" s="20"/>
      <c r="D1833" s="18"/>
      <c r="E1833" s="18"/>
      <c r="F1833" s="18"/>
      <c r="G1833" s="18"/>
      <c r="H1833" s="18"/>
      <c r="I1833" s="18"/>
      <c r="J1833" s="18"/>
      <c r="K1833" s="18"/>
      <c r="N1833" s="17"/>
    </row>
    <row r="1834" spans="1:14" s="16" customFormat="1" ht="18.75" customHeight="1" x14ac:dyDescent="0.25">
      <c r="A1834" s="18"/>
      <c r="B1834" s="19"/>
      <c r="C1834" s="20"/>
      <c r="D1834" s="18"/>
      <c r="E1834" s="18"/>
      <c r="F1834" s="18"/>
      <c r="G1834" s="18"/>
      <c r="H1834" s="18"/>
      <c r="I1834" s="18"/>
      <c r="J1834" s="18"/>
      <c r="K1834" s="18"/>
      <c r="N1834" s="17"/>
    </row>
    <row r="1835" spans="1:14" s="16" customFormat="1" ht="18.75" customHeight="1" x14ac:dyDescent="0.25">
      <c r="A1835" s="18"/>
      <c r="B1835" s="19"/>
      <c r="C1835" s="20"/>
      <c r="D1835" s="18"/>
      <c r="E1835" s="18"/>
      <c r="F1835" s="18"/>
      <c r="G1835" s="18"/>
      <c r="H1835" s="18"/>
      <c r="I1835" s="18"/>
      <c r="J1835" s="18"/>
      <c r="K1835" s="18"/>
      <c r="N1835" s="17"/>
    </row>
    <row r="1836" spans="1:14" s="16" customFormat="1" ht="18.75" customHeight="1" x14ac:dyDescent="0.25">
      <c r="A1836" s="18"/>
      <c r="B1836" s="19"/>
      <c r="C1836" s="20"/>
      <c r="D1836" s="18"/>
      <c r="E1836" s="18"/>
      <c r="F1836" s="18"/>
      <c r="G1836" s="18"/>
      <c r="H1836" s="18"/>
      <c r="I1836" s="18"/>
      <c r="J1836" s="18"/>
      <c r="K1836" s="18"/>
      <c r="N1836" s="17"/>
    </row>
    <row r="1837" spans="1:14" s="16" customFormat="1" ht="18.75" customHeight="1" x14ac:dyDescent="0.25">
      <c r="A1837" s="18"/>
      <c r="B1837" s="19"/>
      <c r="C1837" s="20"/>
      <c r="D1837" s="18"/>
      <c r="E1837" s="18"/>
      <c r="F1837" s="18"/>
      <c r="G1837" s="18"/>
      <c r="H1837" s="18"/>
      <c r="I1837" s="18"/>
      <c r="J1837" s="18"/>
      <c r="K1837" s="18"/>
      <c r="N1837" s="17"/>
    </row>
    <row r="1838" spans="1:14" s="16" customFormat="1" ht="18.75" customHeight="1" x14ac:dyDescent="0.25">
      <c r="A1838" s="18"/>
      <c r="B1838" s="19"/>
      <c r="C1838" s="20"/>
      <c r="D1838" s="18"/>
      <c r="E1838" s="18"/>
      <c r="F1838" s="18"/>
      <c r="G1838" s="18"/>
      <c r="H1838" s="18"/>
      <c r="I1838" s="18"/>
      <c r="J1838" s="18"/>
      <c r="K1838" s="18"/>
      <c r="N1838" s="17"/>
    </row>
    <row r="1839" spans="1:14" s="16" customFormat="1" ht="18.75" customHeight="1" x14ac:dyDescent="0.25">
      <c r="A1839" s="18"/>
      <c r="B1839" s="19"/>
      <c r="C1839" s="20"/>
      <c r="D1839" s="18"/>
      <c r="E1839" s="18"/>
      <c r="F1839" s="18"/>
      <c r="G1839" s="18"/>
      <c r="H1839" s="18"/>
      <c r="I1839" s="18"/>
      <c r="J1839" s="18"/>
      <c r="K1839" s="18"/>
      <c r="N1839" s="17"/>
    </row>
    <row r="1840" spans="1:14" s="16" customFormat="1" ht="18.75" customHeight="1" x14ac:dyDescent="0.25">
      <c r="A1840" s="18"/>
      <c r="B1840" s="19"/>
      <c r="C1840" s="20"/>
      <c r="D1840" s="18"/>
      <c r="E1840" s="18"/>
      <c r="F1840" s="18"/>
      <c r="G1840" s="18"/>
      <c r="H1840" s="18"/>
      <c r="I1840" s="18"/>
      <c r="J1840" s="18"/>
      <c r="K1840" s="18"/>
      <c r="N1840" s="17"/>
    </row>
    <row r="1841" spans="1:14" s="16" customFormat="1" ht="18.75" customHeight="1" x14ac:dyDescent="0.25">
      <c r="A1841" s="18"/>
      <c r="B1841" s="19"/>
      <c r="C1841" s="20"/>
      <c r="D1841" s="18"/>
      <c r="E1841" s="18"/>
      <c r="F1841" s="18"/>
      <c r="G1841" s="18"/>
      <c r="H1841" s="18"/>
      <c r="I1841" s="18"/>
      <c r="J1841" s="18"/>
      <c r="K1841" s="18"/>
      <c r="N1841" s="17"/>
    </row>
    <row r="1842" spans="1:14" s="16" customFormat="1" ht="18.75" customHeight="1" x14ac:dyDescent="0.25">
      <c r="A1842" s="18"/>
      <c r="B1842" s="19"/>
      <c r="C1842" s="20"/>
      <c r="D1842" s="18"/>
      <c r="E1842" s="18"/>
      <c r="F1842" s="18"/>
      <c r="G1842" s="18"/>
      <c r="H1842" s="18"/>
      <c r="I1842" s="18"/>
      <c r="J1842" s="18"/>
      <c r="K1842" s="18"/>
      <c r="N1842" s="17"/>
    </row>
    <row r="1843" spans="1:14" s="16" customFormat="1" ht="18.75" customHeight="1" x14ac:dyDescent="0.25">
      <c r="A1843" s="18"/>
      <c r="B1843" s="19"/>
      <c r="C1843" s="20"/>
      <c r="D1843" s="18"/>
      <c r="E1843" s="18"/>
      <c r="F1843" s="18"/>
      <c r="G1843" s="18"/>
      <c r="H1843" s="18"/>
      <c r="I1843" s="18"/>
      <c r="J1843" s="18"/>
      <c r="K1843" s="18"/>
      <c r="N1843" s="17"/>
    </row>
    <row r="1844" spans="1:14" s="16" customFormat="1" ht="18.75" customHeight="1" x14ac:dyDescent="0.25">
      <c r="A1844" s="18"/>
      <c r="B1844" s="19"/>
      <c r="C1844" s="20"/>
      <c r="D1844" s="18"/>
      <c r="E1844" s="18"/>
      <c r="F1844" s="18"/>
      <c r="G1844" s="18"/>
      <c r="H1844" s="18"/>
      <c r="I1844" s="18"/>
      <c r="J1844" s="18"/>
      <c r="K1844" s="18"/>
      <c r="N1844" s="17"/>
    </row>
    <row r="1845" spans="1:14" s="16" customFormat="1" ht="18.75" customHeight="1" x14ac:dyDescent="0.25">
      <c r="A1845" s="18"/>
      <c r="B1845" s="19"/>
      <c r="C1845" s="20"/>
      <c r="D1845" s="18"/>
      <c r="E1845" s="18"/>
      <c r="F1845" s="18"/>
      <c r="G1845" s="18"/>
      <c r="H1845" s="18"/>
      <c r="I1845" s="18"/>
      <c r="J1845" s="18"/>
      <c r="K1845" s="18"/>
      <c r="N1845" s="17"/>
    </row>
    <row r="1846" spans="1:14" s="16" customFormat="1" ht="18.75" customHeight="1" x14ac:dyDescent="0.25">
      <c r="A1846" s="18"/>
      <c r="B1846" s="19"/>
      <c r="C1846" s="20"/>
      <c r="D1846" s="18"/>
      <c r="E1846" s="18"/>
      <c r="F1846" s="18"/>
      <c r="G1846" s="18"/>
      <c r="H1846" s="18"/>
      <c r="I1846" s="18"/>
      <c r="J1846" s="18"/>
      <c r="K1846" s="18"/>
      <c r="N1846" s="17"/>
    </row>
    <row r="1847" spans="1:14" s="16" customFormat="1" ht="18.75" customHeight="1" x14ac:dyDescent="0.25">
      <c r="A1847" s="18"/>
      <c r="B1847" s="19"/>
      <c r="C1847" s="20"/>
      <c r="D1847" s="18"/>
      <c r="E1847" s="18"/>
      <c r="F1847" s="18"/>
      <c r="G1847" s="18"/>
      <c r="H1847" s="18"/>
      <c r="I1847" s="18"/>
      <c r="J1847" s="18"/>
      <c r="K1847" s="18"/>
      <c r="N1847" s="17"/>
    </row>
    <row r="1848" spans="1:14" s="16" customFormat="1" ht="18.75" customHeight="1" x14ac:dyDescent="0.25">
      <c r="A1848" s="18"/>
      <c r="B1848" s="19"/>
      <c r="C1848" s="20"/>
      <c r="D1848" s="18"/>
      <c r="E1848" s="18"/>
      <c r="F1848" s="18"/>
      <c r="G1848" s="18"/>
      <c r="H1848" s="18"/>
      <c r="I1848" s="18"/>
      <c r="J1848" s="18"/>
      <c r="K1848" s="18"/>
      <c r="N1848" s="17"/>
    </row>
    <row r="1849" spans="1:14" s="16" customFormat="1" ht="18.75" customHeight="1" x14ac:dyDescent="0.25">
      <c r="A1849" s="18"/>
      <c r="B1849" s="19"/>
      <c r="C1849" s="20"/>
      <c r="D1849" s="18"/>
      <c r="E1849" s="18"/>
      <c r="F1849" s="18"/>
      <c r="G1849" s="18"/>
      <c r="H1849" s="18"/>
      <c r="I1849" s="18"/>
      <c r="J1849" s="18"/>
      <c r="K1849" s="18"/>
      <c r="N1849" s="17"/>
    </row>
    <row r="1850" spans="1:14" s="16" customFormat="1" ht="18.75" customHeight="1" x14ac:dyDescent="0.25">
      <c r="A1850" s="18"/>
      <c r="B1850" s="19"/>
      <c r="C1850" s="20"/>
      <c r="D1850" s="18"/>
      <c r="E1850" s="18"/>
      <c r="F1850" s="18"/>
      <c r="G1850" s="18"/>
      <c r="H1850" s="18"/>
      <c r="I1850" s="18"/>
      <c r="J1850" s="18"/>
      <c r="K1850" s="18"/>
      <c r="N1850" s="17"/>
    </row>
    <row r="1851" spans="1:14" s="16" customFormat="1" ht="18.75" customHeight="1" x14ac:dyDescent="0.25">
      <c r="A1851" s="18"/>
      <c r="B1851" s="19"/>
      <c r="C1851" s="20"/>
      <c r="D1851" s="18"/>
      <c r="E1851" s="18"/>
      <c r="F1851" s="18"/>
      <c r="G1851" s="18"/>
      <c r="H1851" s="18"/>
      <c r="I1851" s="18"/>
      <c r="J1851" s="18"/>
      <c r="K1851" s="18"/>
      <c r="N1851" s="17"/>
    </row>
    <row r="1852" spans="1:14" s="16" customFormat="1" ht="18.75" customHeight="1" x14ac:dyDescent="0.25">
      <c r="A1852" s="18"/>
      <c r="B1852" s="19"/>
      <c r="C1852" s="20"/>
      <c r="D1852" s="18"/>
      <c r="E1852" s="18"/>
      <c r="F1852" s="18"/>
      <c r="G1852" s="18"/>
      <c r="H1852" s="18"/>
      <c r="I1852" s="18"/>
      <c r="J1852" s="18"/>
      <c r="K1852" s="18"/>
      <c r="N1852" s="17"/>
    </row>
    <row r="1853" spans="1:14" s="16" customFormat="1" ht="18.75" customHeight="1" x14ac:dyDescent="0.25">
      <c r="A1853" s="18"/>
      <c r="B1853" s="19"/>
      <c r="C1853" s="20"/>
      <c r="D1853" s="18"/>
      <c r="E1853" s="18"/>
      <c r="F1853" s="18"/>
      <c r="G1853" s="18"/>
      <c r="H1853" s="18"/>
      <c r="I1853" s="18"/>
      <c r="J1853" s="18"/>
      <c r="K1853" s="18"/>
      <c r="N1853" s="17"/>
    </row>
    <row r="1854" spans="1:14" s="16" customFormat="1" ht="18.75" customHeight="1" x14ac:dyDescent="0.25">
      <c r="A1854" s="18"/>
      <c r="B1854" s="19"/>
      <c r="C1854" s="20"/>
      <c r="D1854" s="18"/>
      <c r="E1854" s="18"/>
      <c r="F1854" s="18"/>
      <c r="G1854" s="18"/>
      <c r="H1854" s="18"/>
      <c r="I1854" s="18"/>
      <c r="J1854" s="18"/>
      <c r="K1854" s="18"/>
      <c r="N1854" s="17"/>
    </row>
    <row r="1855" spans="1:14" s="16" customFormat="1" ht="18.75" customHeight="1" x14ac:dyDescent="0.25">
      <c r="A1855" s="18"/>
      <c r="B1855" s="19"/>
      <c r="C1855" s="20"/>
      <c r="D1855" s="18"/>
      <c r="E1855" s="18"/>
      <c r="F1855" s="18"/>
      <c r="G1855" s="18"/>
      <c r="H1855" s="18"/>
      <c r="I1855" s="18"/>
      <c r="J1855" s="18"/>
      <c r="K1855" s="18"/>
      <c r="N1855" s="17"/>
    </row>
    <row r="1856" spans="1:14" s="16" customFormat="1" ht="18.75" customHeight="1" x14ac:dyDescent="0.25">
      <c r="A1856" s="18"/>
      <c r="B1856" s="19"/>
      <c r="C1856" s="20"/>
      <c r="D1856" s="18"/>
      <c r="E1856" s="18"/>
      <c r="F1856" s="18"/>
      <c r="G1856" s="18"/>
      <c r="H1856" s="18"/>
      <c r="I1856" s="18"/>
      <c r="J1856" s="18"/>
      <c r="K1856" s="18"/>
      <c r="N1856" s="17"/>
    </row>
    <row r="1857" spans="1:14" s="16" customFormat="1" ht="18.75" customHeight="1" x14ac:dyDescent="0.25">
      <c r="A1857" s="18"/>
      <c r="B1857" s="19"/>
      <c r="C1857" s="20"/>
      <c r="D1857" s="18"/>
      <c r="E1857" s="18"/>
      <c r="F1857" s="18"/>
      <c r="G1857" s="18"/>
      <c r="H1857" s="18"/>
      <c r="I1857" s="18"/>
      <c r="J1857" s="18"/>
      <c r="K1857" s="18"/>
      <c r="N1857" s="17"/>
    </row>
    <row r="1858" spans="1:14" s="16" customFormat="1" ht="18.75" customHeight="1" x14ac:dyDescent="0.25">
      <c r="A1858" s="18"/>
      <c r="B1858" s="19"/>
      <c r="C1858" s="20"/>
      <c r="D1858" s="18"/>
      <c r="E1858" s="18"/>
      <c r="F1858" s="18"/>
      <c r="G1858" s="18"/>
      <c r="H1858" s="18"/>
      <c r="I1858" s="18"/>
      <c r="J1858" s="18"/>
      <c r="K1858" s="18"/>
      <c r="N1858" s="17"/>
    </row>
    <row r="1859" spans="1:14" s="16" customFormat="1" ht="18.75" customHeight="1" x14ac:dyDescent="0.25">
      <c r="A1859" s="18"/>
      <c r="B1859" s="19"/>
      <c r="C1859" s="20"/>
      <c r="D1859" s="18"/>
      <c r="E1859" s="18"/>
      <c r="F1859" s="18"/>
      <c r="G1859" s="18"/>
      <c r="H1859" s="18"/>
      <c r="I1859" s="18"/>
      <c r="J1859" s="18"/>
      <c r="K1859" s="18"/>
      <c r="N1859" s="17"/>
    </row>
    <row r="1860" spans="1:14" s="16" customFormat="1" ht="18.75" customHeight="1" x14ac:dyDescent="0.25">
      <c r="A1860" s="18"/>
      <c r="B1860" s="19"/>
      <c r="C1860" s="20"/>
      <c r="D1860" s="18"/>
      <c r="E1860" s="18"/>
      <c r="F1860" s="18"/>
      <c r="G1860" s="18"/>
      <c r="H1860" s="18"/>
      <c r="I1860" s="18"/>
      <c r="J1860" s="18"/>
      <c r="K1860" s="18"/>
      <c r="N1860" s="17"/>
    </row>
    <row r="1861" spans="1:14" s="16" customFormat="1" ht="18.75" customHeight="1" x14ac:dyDescent="0.25">
      <c r="A1861" s="18"/>
      <c r="B1861" s="19"/>
      <c r="C1861" s="20"/>
      <c r="D1861" s="18"/>
      <c r="E1861" s="18"/>
      <c r="F1861" s="18"/>
      <c r="G1861" s="18"/>
      <c r="H1861" s="18"/>
      <c r="I1861" s="18"/>
      <c r="J1861" s="18"/>
      <c r="K1861" s="18"/>
      <c r="N1861" s="17"/>
    </row>
    <row r="1862" spans="1:14" s="16" customFormat="1" ht="18.75" customHeight="1" x14ac:dyDescent="0.25">
      <c r="A1862" s="18"/>
      <c r="B1862" s="19"/>
      <c r="C1862" s="20"/>
      <c r="D1862" s="18"/>
      <c r="E1862" s="18"/>
      <c r="F1862" s="18"/>
      <c r="G1862" s="18"/>
      <c r="H1862" s="18"/>
      <c r="I1862" s="18"/>
      <c r="J1862" s="18"/>
      <c r="K1862" s="18"/>
      <c r="N1862" s="17"/>
    </row>
    <row r="1863" spans="1:14" s="16" customFormat="1" ht="18.75" customHeight="1" x14ac:dyDescent="0.25">
      <c r="A1863" s="18"/>
      <c r="B1863" s="19"/>
      <c r="C1863" s="20"/>
      <c r="D1863" s="18"/>
      <c r="E1863" s="18"/>
      <c r="F1863" s="18"/>
      <c r="G1863" s="18"/>
      <c r="H1863" s="18"/>
      <c r="I1863" s="18"/>
      <c r="J1863" s="18"/>
      <c r="K1863" s="18"/>
      <c r="N1863" s="17"/>
    </row>
    <row r="1864" spans="1:14" s="16" customFormat="1" ht="18.75" customHeight="1" x14ac:dyDescent="0.25">
      <c r="A1864" s="18"/>
      <c r="B1864" s="19"/>
      <c r="C1864" s="20"/>
      <c r="D1864" s="18"/>
      <c r="E1864" s="18"/>
      <c r="F1864" s="18"/>
      <c r="G1864" s="18"/>
      <c r="H1864" s="18"/>
      <c r="I1864" s="18"/>
      <c r="J1864" s="18"/>
      <c r="K1864" s="18"/>
      <c r="N1864" s="17"/>
    </row>
    <row r="1865" spans="1:14" s="16" customFormat="1" ht="18.75" customHeight="1" x14ac:dyDescent="0.25">
      <c r="A1865" s="18"/>
      <c r="B1865" s="19"/>
      <c r="C1865" s="20"/>
      <c r="D1865" s="18"/>
      <c r="E1865" s="18"/>
      <c r="F1865" s="18"/>
      <c r="G1865" s="18"/>
      <c r="H1865" s="18"/>
      <c r="I1865" s="18"/>
      <c r="J1865" s="18"/>
      <c r="K1865" s="18"/>
      <c r="N1865" s="17"/>
    </row>
    <row r="1866" spans="1:14" s="16" customFormat="1" ht="18.75" customHeight="1" x14ac:dyDescent="0.25">
      <c r="A1866" s="18"/>
      <c r="B1866" s="19"/>
      <c r="C1866" s="20"/>
      <c r="D1866" s="18"/>
      <c r="E1866" s="18"/>
      <c r="F1866" s="18"/>
      <c r="G1866" s="18"/>
      <c r="H1866" s="18"/>
      <c r="I1866" s="18"/>
      <c r="J1866" s="18"/>
      <c r="K1866" s="18"/>
      <c r="N1866" s="17"/>
    </row>
    <row r="1867" spans="1:14" s="16" customFormat="1" ht="18.75" customHeight="1" x14ac:dyDescent="0.25">
      <c r="A1867" s="18"/>
      <c r="B1867" s="19"/>
      <c r="C1867" s="20"/>
      <c r="D1867" s="18"/>
      <c r="E1867" s="18"/>
      <c r="F1867" s="18"/>
      <c r="G1867" s="18"/>
      <c r="H1867" s="18"/>
      <c r="I1867" s="18"/>
      <c r="J1867" s="18"/>
      <c r="K1867" s="18"/>
      <c r="N1867" s="17"/>
    </row>
    <row r="1868" spans="1:14" s="16" customFormat="1" ht="18.75" customHeight="1" x14ac:dyDescent="0.25">
      <c r="A1868" s="18"/>
      <c r="B1868" s="19"/>
      <c r="C1868" s="20"/>
      <c r="D1868" s="18"/>
      <c r="E1868" s="18"/>
      <c r="F1868" s="18"/>
      <c r="G1868" s="18"/>
      <c r="H1868" s="18"/>
      <c r="I1868" s="18"/>
      <c r="J1868" s="18"/>
      <c r="K1868" s="18"/>
      <c r="N1868" s="17"/>
    </row>
    <row r="1869" spans="1:14" s="16" customFormat="1" ht="18.75" customHeight="1" x14ac:dyDescent="0.25">
      <c r="A1869" s="18"/>
      <c r="B1869" s="19"/>
      <c r="C1869" s="20"/>
      <c r="D1869" s="18"/>
      <c r="E1869" s="18"/>
      <c r="F1869" s="18"/>
      <c r="G1869" s="18"/>
      <c r="H1869" s="18"/>
      <c r="I1869" s="18"/>
      <c r="J1869" s="18"/>
      <c r="K1869" s="18"/>
      <c r="N1869" s="17"/>
    </row>
    <row r="1870" spans="1:14" s="16" customFormat="1" ht="18.75" customHeight="1" x14ac:dyDescent="0.25">
      <c r="A1870" s="18"/>
      <c r="B1870" s="19"/>
      <c r="C1870" s="20"/>
      <c r="D1870" s="18"/>
      <c r="E1870" s="18"/>
      <c r="F1870" s="18"/>
      <c r="G1870" s="18"/>
      <c r="H1870" s="18"/>
      <c r="I1870" s="18"/>
      <c r="J1870" s="18"/>
      <c r="K1870" s="18"/>
      <c r="N1870" s="17"/>
    </row>
    <row r="1871" spans="1:14" s="16" customFormat="1" ht="18.75" customHeight="1" x14ac:dyDescent="0.25">
      <c r="A1871" s="18"/>
      <c r="B1871" s="19"/>
      <c r="C1871" s="20"/>
      <c r="D1871" s="18"/>
      <c r="E1871" s="18"/>
      <c r="F1871" s="18"/>
      <c r="G1871" s="18"/>
      <c r="H1871" s="18"/>
      <c r="I1871" s="18"/>
      <c r="J1871" s="18"/>
      <c r="K1871" s="18"/>
      <c r="N1871" s="17"/>
    </row>
    <row r="1872" spans="1:14" s="16" customFormat="1" ht="18.75" customHeight="1" x14ac:dyDescent="0.25">
      <c r="A1872" s="18"/>
      <c r="B1872" s="19"/>
      <c r="C1872" s="20"/>
      <c r="D1872" s="18"/>
      <c r="E1872" s="18"/>
      <c r="F1872" s="18"/>
      <c r="G1872" s="18"/>
      <c r="H1872" s="18"/>
      <c r="I1872" s="18"/>
      <c r="J1872" s="18"/>
      <c r="K1872" s="18"/>
      <c r="N1872" s="17"/>
    </row>
    <row r="1873" spans="1:14" s="16" customFormat="1" ht="18.75" customHeight="1" x14ac:dyDescent="0.25">
      <c r="A1873" s="18"/>
      <c r="B1873" s="19"/>
      <c r="C1873" s="20"/>
      <c r="D1873" s="18"/>
      <c r="E1873" s="18"/>
      <c r="F1873" s="18"/>
      <c r="G1873" s="18"/>
      <c r="H1873" s="18"/>
      <c r="I1873" s="18"/>
      <c r="J1873" s="18"/>
      <c r="K1873" s="18"/>
      <c r="N1873" s="17"/>
    </row>
    <row r="1874" spans="1:14" s="16" customFormat="1" ht="18.75" customHeight="1" x14ac:dyDescent="0.25">
      <c r="A1874" s="18"/>
      <c r="B1874" s="19"/>
      <c r="C1874" s="20"/>
      <c r="D1874" s="18"/>
      <c r="E1874" s="18"/>
      <c r="F1874" s="18"/>
      <c r="G1874" s="18"/>
      <c r="H1874" s="18"/>
      <c r="I1874" s="18"/>
      <c r="J1874" s="18"/>
      <c r="K1874" s="18"/>
      <c r="N1874" s="17"/>
    </row>
    <row r="1875" spans="1:14" s="16" customFormat="1" ht="18.75" customHeight="1" x14ac:dyDescent="0.25">
      <c r="A1875" s="18"/>
      <c r="B1875" s="19"/>
      <c r="C1875" s="20"/>
      <c r="D1875" s="18"/>
      <c r="E1875" s="18"/>
      <c r="F1875" s="18"/>
      <c r="G1875" s="18"/>
      <c r="H1875" s="18"/>
      <c r="I1875" s="18"/>
      <c r="J1875" s="18"/>
      <c r="K1875" s="18"/>
      <c r="N1875" s="17"/>
    </row>
    <row r="1876" spans="1:14" s="16" customFormat="1" ht="18.75" customHeight="1" x14ac:dyDescent="0.25">
      <c r="A1876" s="18"/>
      <c r="B1876" s="19"/>
      <c r="C1876" s="20"/>
      <c r="D1876" s="18"/>
      <c r="E1876" s="18"/>
      <c r="F1876" s="18"/>
      <c r="G1876" s="18"/>
      <c r="H1876" s="18"/>
      <c r="I1876" s="18"/>
      <c r="J1876" s="18"/>
      <c r="K1876" s="18"/>
      <c r="N1876" s="17"/>
    </row>
    <row r="1877" spans="1:14" s="16" customFormat="1" ht="18.75" customHeight="1" x14ac:dyDescent="0.25">
      <c r="A1877" s="18"/>
      <c r="B1877" s="19"/>
      <c r="C1877" s="20"/>
      <c r="D1877" s="18"/>
      <c r="E1877" s="18"/>
      <c r="F1877" s="18"/>
      <c r="G1877" s="18"/>
      <c r="H1877" s="18"/>
      <c r="I1877" s="18"/>
      <c r="J1877" s="18"/>
      <c r="K1877" s="18"/>
      <c r="N1877" s="17"/>
    </row>
    <row r="1878" spans="1:14" s="16" customFormat="1" ht="18.75" customHeight="1" x14ac:dyDescent="0.25">
      <c r="A1878" s="18"/>
      <c r="B1878" s="19"/>
      <c r="C1878" s="20"/>
      <c r="D1878" s="18"/>
      <c r="E1878" s="18"/>
      <c r="F1878" s="18"/>
      <c r="G1878" s="18"/>
      <c r="H1878" s="18"/>
      <c r="I1878" s="18"/>
      <c r="J1878" s="18"/>
      <c r="K1878" s="18"/>
      <c r="N1878" s="17"/>
    </row>
    <row r="1879" spans="1:14" s="16" customFormat="1" ht="18.75" customHeight="1" x14ac:dyDescent="0.25">
      <c r="A1879" s="18"/>
      <c r="B1879" s="19"/>
      <c r="C1879" s="20"/>
      <c r="D1879" s="18"/>
      <c r="E1879" s="18"/>
      <c r="F1879" s="18"/>
      <c r="G1879" s="18"/>
      <c r="H1879" s="18"/>
      <c r="I1879" s="18"/>
      <c r="J1879" s="18"/>
      <c r="K1879" s="18"/>
      <c r="N1879" s="17"/>
    </row>
    <row r="1880" spans="1:14" s="16" customFormat="1" ht="18.75" customHeight="1" x14ac:dyDescent="0.25">
      <c r="A1880" s="18"/>
      <c r="B1880" s="19"/>
      <c r="C1880" s="20"/>
      <c r="D1880" s="18"/>
      <c r="E1880" s="18"/>
      <c r="F1880" s="18"/>
      <c r="G1880" s="18"/>
      <c r="H1880" s="18"/>
      <c r="I1880" s="18"/>
      <c r="J1880" s="18"/>
      <c r="K1880" s="18"/>
      <c r="N1880" s="17"/>
    </row>
    <row r="1881" spans="1:14" s="16" customFormat="1" ht="18.75" customHeight="1" x14ac:dyDescent="0.25">
      <c r="A1881" s="18"/>
      <c r="B1881" s="19"/>
      <c r="C1881" s="20"/>
      <c r="D1881" s="18"/>
      <c r="E1881" s="18"/>
      <c r="F1881" s="18"/>
      <c r="G1881" s="18"/>
      <c r="H1881" s="18"/>
      <c r="I1881" s="18"/>
      <c r="J1881" s="18"/>
      <c r="K1881" s="18"/>
      <c r="N1881" s="17"/>
    </row>
    <row r="1882" spans="1:14" s="16" customFormat="1" ht="18.75" customHeight="1" x14ac:dyDescent="0.25">
      <c r="A1882" s="18"/>
      <c r="B1882" s="19"/>
      <c r="C1882" s="20"/>
      <c r="D1882" s="18"/>
      <c r="E1882" s="18"/>
      <c r="F1882" s="18"/>
      <c r="G1882" s="18"/>
      <c r="H1882" s="18"/>
      <c r="I1882" s="18"/>
      <c r="J1882" s="18"/>
      <c r="K1882" s="18"/>
      <c r="N1882" s="17"/>
    </row>
    <row r="1883" spans="1:14" s="16" customFormat="1" ht="18.75" customHeight="1" x14ac:dyDescent="0.25">
      <c r="A1883" s="18"/>
      <c r="B1883" s="19"/>
      <c r="C1883" s="20"/>
      <c r="D1883" s="18"/>
      <c r="E1883" s="18"/>
      <c r="F1883" s="18"/>
      <c r="G1883" s="18"/>
      <c r="H1883" s="18"/>
      <c r="I1883" s="18"/>
      <c r="J1883" s="18"/>
      <c r="K1883" s="18"/>
      <c r="N1883" s="17"/>
    </row>
    <row r="1884" spans="1:14" s="16" customFormat="1" ht="18.75" customHeight="1" x14ac:dyDescent="0.25">
      <c r="A1884" s="18"/>
      <c r="B1884" s="19"/>
      <c r="C1884" s="20"/>
      <c r="D1884" s="18"/>
      <c r="E1884" s="18"/>
      <c r="F1884" s="18"/>
      <c r="G1884" s="18"/>
      <c r="H1884" s="18"/>
      <c r="I1884" s="18"/>
      <c r="J1884" s="18"/>
      <c r="K1884" s="18"/>
      <c r="N1884" s="17"/>
    </row>
    <row r="1885" spans="1:14" s="16" customFormat="1" ht="18.75" customHeight="1" x14ac:dyDescent="0.25">
      <c r="A1885" s="18"/>
      <c r="B1885" s="19"/>
      <c r="C1885" s="20"/>
      <c r="D1885" s="18"/>
      <c r="E1885" s="18"/>
      <c r="F1885" s="18"/>
      <c r="G1885" s="18"/>
      <c r="H1885" s="18"/>
      <c r="I1885" s="18"/>
      <c r="J1885" s="18"/>
      <c r="K1885" s="18"/>
      <c r="N1885" s="17"/>
    </row>
    <row r="1886" spans="1:14" s="16" customFormat="1" ht="18.75" customHeight="1" x14ac:dyDescent="0.25">
      <c r="A1886" s="18"/>
      <c r="B1886" s="19"/>
      <c r="C1886" s="20"/>
      <c r="D1886" s="18"/>
      <c r="E1886" s="18"/>
      <c r="F1886" s="18"/>
      <c r="G1886" s="18"/>
      <c r="H1886" s="18"/>
      <c r="I1886" s="18"/>
      <c r="J1886" s="18"/>
      <c r="K1886" s="18"/>
      <c r="N1886" s="17"/>
    </row>
    <row r="1887" spans="1:14" s="16" customFormat="1" ht="18.75" customHeight="1" x14ac:dyDescent="0.25">
      <c r="A1887" s="18"/>
      <c r="B1887" s="19"/>
      <c r="C1887" s="20"/>
      <c r="D1887" s="18"/>
      <c r="E1887" s="18"/>
      <c r="F1887" s="18"/>
      <c r="G1887" s="18"/>
      <c r="H1887" s="18"/>
      <c r="I1887" s="18"/>
      <c r="J1887" s="18"/>
      <c r="K1887" s="18"/>
      <c r="N1887" s="17"/>
    </row>
    <row r="1888" spans="1:14" s="16" customFormat="1" ht="18.75" customHeight="1" x14ac:dyDescent="0.25">
      <c r="A1888" s="18"/>
      <c r="B1888" s="19"/>
      <c r="C1888" s="20"/>
      <c r="D1888" s="18"/>
      <c r="E1888" s="18"/>
      <c r="F1888" s="18"/>
      <c r="G1888" s="18"/>
      <c r="H1888" s="18"/>
      <c r="I1888" s="18"/>
      <c r="J1888" s="18"/>
      <c r="K1888" s="18"/>
      <c r="N1888" s="17"/>
    </row>
    <row r="1889" spans="1:14" s="16" customFormat="1" ht="18.75" customHeight="1" x14ac:dyDescent="0.25">
      <c r="A1889" s="18"/>
      <c r="B1889" s="19"/>
      <c r="C1889" s="20"/>
      <c r="D1889" s="18"/>
      <c r="E1889" s="18"/>
      <c r="F1889" s="18"/>
      <c r="G1889" s="18"/>
      <c r="H1889" s="18"/>
      <c r="I1889" s="18"/>
      <c r="J1889" s="18"/>
      <c r="K1889" s="18"/>
      <c r="N1889" s="17"/>
    </row>
    <row r="1890" spans="1:14" s="16" customFormat="1" ht="18.75" customHeight="1" x14ac:dyDescent="0.25">
      <c r="A1890" s="18"/>
      <c r="B1890" s="19"/>
      <c r="C1890" s="20"/>
      <c r="D1890" s="18"/>
      <c r="E1890" s="18"/>
      <c r="F1890" s="18"/>
      <c r="G1890" s="18"/>
      <c r="H1890" s="18"/>
      <c r="I1890" s="18"/>
      <c r="J1890" s="18"/>
      <c r="K1890" s="18"/>
      <c r="N1890" s="17"/>
    </row>
    <row r="1891" spans="1:14" s="16" customFormat="1" ht="18.75" customHeight="1" x14ac:dyDescent="0.25">
      <c r="A1891" s="18"/>
      <c r="B1891" s="19"/>
      <c r="C1891" s="20"/>
      <c r="D1891" s="18"/>
      <c r="E1891" s="18"/>
      <c r="F1891" s="18"/>
      <c r="G1891" s="18"/>
      <c r="H1891" s="18"/>
      <c r="I1891" s="18"/>
      <c r="J1891" s="18"/>
      <c r="K1891" s="18"/>
      <c r="N1891" s="17"/>
    </row>
    <row r="1892" spans="1:14" s="16" customFormat="1" ht="18.75" customHeight="1" x14ac:dyDescent="0.25">
      <c r="A1892" s="18"/>
      <c r="B1892" s="19"/>
      <c r="C1892" s="20"/>
      <c r="D1892" s="18"/>
      <c r="E1892" s="18"/>
      <c r="F1892" s="18"/>
      <c r="G1892" s="18"/>
      <c r="H1892" s="18"/>
      <c r="I1892" s="18"/>
      <c r="J1892" s="18"/>
      <c r="K1892" s="18"/>
      <c r="N1892" s="17"/>
    </row>
    <row r="1893" spans="1:14" s="16" customFormat="1" ht="18.75" customHeight="1" x14ac:dyDescent="0.25">
      <c r="A1893" s="18"/>
      <c r="B1893" s="19"/>
      <c r="C1893" s="20"/>
      <c r="D1893" s="18"/>
      <c r="E1893" s="18"/>
      <c r="F1893" s="18"/>
      <c r="G1893" s="18"/>
      <c r="H1893" s="18"/>
      <c r="I1893" s="18"/>
      <c r="J1893" s="18"/>
      <c r="K1893" s="18"/>
      <c r="N1893" s="17"/>
    </row>
    <row r="1894" spans="1:14" s="16" customFormat="1" ht="18.75" customHeight="1" x14ac:dyDescent="0.25">
      <c r="A1894" s="18"/>
      <c r="B1894" s="155"/>
      <c r="C1894" s="29"/>
      <c r="D1894" s="29"/>
      <c r="E1894" s="29"/>
      <c r="F1894" s="29"/>
      <c r="G1894" s="29"/>
      <c r="H1894" s="29"/>
      <c r="I1894" s="29"/>
      <c r="J1894" s="29"/>
      <c r="K1894" s="11"/>
      <c r="N1894" s="17"/>
    </row>
    <row r="1895" spans="1:14" s="16" customFormat="1" ht="18.75" customHeight="1" x14ac:dyDescent="0.25">
      <c r="A1895" s="18"/>
      <c r="B1895" s="19"/>
      <c r="C1895" s="20"/>
      <c r="D1895" s="18"/>
      <c r="E1895" s="18"/>
      <c r="F1895" s="18"/>
      <c r="G1895" s="18"/>
      <c r="H1895" s="18"/>
      <c r="I1895" s="18"/>
      <c r="J1895" s="18"/>
      <c r="K1895" s="18"/>
      <c r="N1895" s="17"/>
    </row>
    <row r="1896" spans="1:14" s="16" customFormat="1" ht="18.75" customHeight="1" x14ac:dyDescent="0.25">
      <c r="A1896" s="18"/>
      <c r="B1896" s="19"/>
      <c r="C1896" s="20"/>
      <c r="D1896" s="18"/>
      <c r="E1896" s="18"/>
      <c r="F1896" s="18"/>
      <c r="G1896" s="18"/>
      <c r="H1896" s="18"/>
      <c r="I1896" s="18"/>
      <c r="J1896" s="18"/>
      <c r="K1896" s="18"/>
      <c r="N1896" s="17"/>
    </row>
    <row r="1897" spans="1:14" s="16" customFormat="1" ht="18.75" customHeight="1" x14ac:dyDescent="0.25">
      <c r="A1897" s="18"/>
      <c r="B1897" s="19"/>
      <c r="C1897" s="20"/>
      <c r="D1897" s="18"/>
      <c r="E1897" s="18"/>
      <c r="F1897" s="18"/>
      <c r="G1897" s="18"/>
      <c r="H1897" s="18"/>
      <c r="I1897" s="18"/>
      <c r="J1897" s="18"/>
      <c r="K1897" s="18"/>
      <c r="N1897" s="17"/>
    </row>
    <row r="1898" spans="1:14" s="16" customFormat="1" ht="18.75" customHeight="1" x14ac:dyDescent="0.25">
      <c r="A1898" s="18"/>
      <c r="B1898" s="19"/>
      <c r="C1898" s="20"/>
      <c r="D1898" s="18"/>
      <c r="E1898" s="18"/>
      <c r="F1898" s="18"/>
      <c r="G1898" s="18"/>
      <c r="H1898" s="18"/>
      <c r="I1898" s="18"/>
      <c r="J1898" s="18"/>
      <c r="K1898" s="18"/>
      <c r="N1898" s="17"/>
    </row>
    <row r="1899" spans="1:14" s="16" customFormat="1" ht="18.75" customHeight="1" x14ac:dyDescent="0.25">
      <c r="A1899" s="18"/>
      <c r="B1899" s="19"/>
      <c r="C1899" s="20"/>
      <c r="D1899" s="18"/>
      <c r="E1899" s="18"/>
      <c r="F1899" s="18"/>
      <c r="G1899" s="18"/>
      <c r="H1899" s="18"/>
      <c r="I1899" s="18"/>
      <c r="J1899" s="18"/>
      <c r="K1899" s="18"/>
      <c r="N1899" s="17"/>
    </row>
    <row r="1900" spans="1:14" s="16" customFormat="1" ht="18.75" customHeight="1" x14ac:dyDescent="0.25">
      <c r="A1900" s="18"/>
      <c r="B1900" s="19"/>
      <c r="C1900" s="20"/>
      <c r="D1900" s="18"/>
      <c r="E1900" s="18"/>
      <c r="F1900" s="18"/>
      <c r="G1900" s="18"/>
      <c r="H1900" s="18"/>
      <c r="I1900" s="18"/>
      <c r="J1900" s="18"/>
      <c r="K1900" s="18"/>
      <c r="N1900" s="17"/>
    </row>
    <row r="1901" spans="1:14" s="16" customFormat="1" ht="18.75" customHeight="1" x14ac:dyDescent="0.25">
      <c r="A1901" s="18"/>
      <c r="B1901" s="19"/>
      <c r="C1901" s="20"/>
      <c r="D1901" s="18"/>
      <c r="E1901" s="18"/>
      <c r="F1901" s="18"/>
      <c r="G1901" s="18"/>
      <c r="H1901" s="18"/>
      <c r="I1901" s="18"/>
      <c r="J1901" s="18"/>
      <c r="K1901" s="18"/>
      <c r="N1901" s="17"/>
    </row>
    <row r="1902" spans="1:14" s="16" customFormat="1" ht="18.75" customHeight="1" x14ac:dyDescent="0.25">
      <c r="A1902" s="18"/>
      <c r="B1902" s="19"/>
      <c r="C1902" s="20"/>
      <c r="D1902" s="18"/>
      <c r="E1902" s="18"/>
      <c r="F1902" s="18"/>
      <c r="G1902" s="18"/>
      <c r="H1902" s="18"/>
      <c r="I1902" s="18"/>
      <c r="J1902" s="18"/>
      <c r="K1902" s="18"/>
      <c r="N1902" s="17"/>
    </row>
    <row r="1903" spans="1:14" s="16" customFormat="1" ht="18.75" customHeight="1" x14ac:dyDescent="0.25">
      <c r="A1903" s="18"/>
      <c r="B1903" s="19"/>
      <c r="C1903" s="20"/>
      <c r="D1903" s="18"/>
      <c r="E1903" s="18"/>
      <c r="F1903" s="18"/>
      <c r="G1903" s="18"/>
      <c r="H1903" s="18"/>
      <c r="I1903" s="18"/>
      <c r="J1903" s="18"/>
      <c r="K1903" s="18"/>
      <c r="N1903" s="17"/>
    </row>
    <row r="1904" spans="1:14" s="16" customFormat="1" ht="18.75" customHeight="1" x14ac:dyDescent="0.25">
      <c r="A1904" s="18"/>
      <c r="B1904" s="19"/>
      <c r="C1904" s="20"/>
      <c r="D1904" s="18"/>
      <c r="E1904" s="18"/>
      <c r="F1904" s="18"/>
      <c r="G1904" s="18"/>
      <c r="H1904" s="18"/>
      <c r="I1904" s="18"/>
      <c r="J1904" s="18"/>
      <c r="K1904" s="18"/>
      <c r="N1904" s="17"/>
    </row>
    <row r="1905" spans="1:14" s="16" customFormat="1" ht="18.75" customHeight="1" x14ac:dyDescent="0.25">
      <c r="A1905" s="18"/>
      <c r="B1905" s="19"/>
      <c r="C1905" s="20"/>
      <c r="D1905" s="18"/>
      <c r="E1905" s="18"/>
      <c r="F1905" s="18"/>
      <c r="G1905" s="18"/>
      <c r="H1905" s="18"/>
      <c r="I1905" s="18"/>
      <c r="J1905" s="18"/>
      <c r="K1905" s="18"/>
      <c r="N1905" s="17"/>
    </row>
    <row r="1906" spans="1:14" s="16" customFormat="1" ht="18.75" customHeight="1" x14ac:dyDescent="0.25">
      <c r="A1906" s="18"/>
      <c r="B1906" s="19"/>
      <c r="C1906" s="20"/>
      <c r="D1906" s="18"/>
      <c r="E1906" s="18"/>
      <c r="F1906" s="18"/>
      <c r="G1906" s="18"/>
      <c r="H1906" s="18"/>
      <c r="I1906" s="18"/>
      <c r="J1906" s="18"/>
      <c r="K1906" s="18"/>
      <c r="N1906" s="17"/>
    </row>
    <row r="1907" spans="1:14" s="16" customFormat="1" ht="18.75" customHeight="1" x14ac:dyDescent="0.25">
      <c r="A1907" s="18"/>
      <c r="B1907" s="19"/>
      <c r="C1907" s="20"/>
      <c r="D1907" s="18"/>
      <c r="E1907" s="18"/>
      <c r="F1907" s="18"/>
      <c r="G1907" s="18"/>
      <c r="H1907" s="18"/>
      <c r="I1907" s="18"/>
      <c r="J1907" s="18"/>
      <c r="K1907" s="18"/>
      <c r="N1907" s="17"/>
    </row>
    <row r="1908" spans="1:14" s="16" customFormat="1" ht="18.75" customHeight="1" x14ac:dyDescent="0.25">
      <c r="A1908" s="18"/>
      <c r="B1908" s="19"/>
      <c r="C1908" s="20"/>
      <c r="D1908" s="18"/>
      <c r="E1908" s="18"/>
      <c r="F1908" s="18"/>
      <c r="G1908" s="18"/>
      <c r="H1908" s="18"/>
      <c r="I1908" s="18"/>
      <c r="J1908" s="18"/>
      <c r="K1908" s="18"/>
      <c r="N1908" s="17"/>
    </row>
    <row r="1909" spans="1:14" s="16" customFormat="1" ht="18.75" customHeight="1" x14ac:dyDescent="0.25">
      <c r="A1909" s="18"/>
      <c r="B1909" s="19"/>
      <c r="C1909" s="20"/>
      <c r="D1909" s="18"/>
      <c r="E1909" s="18"/>
      <c r="F1909" s="18"/>
      <c r="G1909" s="18"/>
      <c r="H1909" s="18"/>
      <c r="I1909" s="18"/>
      <c r="J1909" s="18"/>
      <c r="K1909" s="18"/>
      <c r="N1909" s="17"/>
    </row>
    <row r="1910" spans="1:14" s="16" customFormat="1" ht="18.75" customHeight="1" x14ac:dyDescent="0.25">
      <c r="A1910" s="18"/>
      <c r="B1910" s="19"/>
      <c r="C1910" s="20"/>
      <c r="D1910" s="18"/>
      <c r="E1910" s="18"/>
      <c r="F1910" s="18"/>
      <c r="G1910" s="18"/>
      <c r="H1910" s="18"/>
      <c r="I1910" s="18"/>
      <c r="J1910" s="18"/>
      <c r="K1910" s="18"/>
      <c r="N1910" s="17"/>
    </row>
    <row r="1911" spans="1:14" s="16" customFormat="1" ht="18.75" customHeight="1" x14ac:dyDescent="0.25">
      <c r="A1911" s="18"/>
      <c r="B1911" s="19"/>
      <c r="C1911" s="20"/>
      <c r="D1911" s="18"/>
      <c r="E1911" s="18"/>
      <c r="F1911" s="18"/>
      <c r="G1911" s="18"/>
      <c r="H1911" s="18"/>
      <c r="I1911" s="18"/>
      <c r="J1911" s="18"/>
      <c r="K1911" s="18"/>
      <c r="N1911" s="17"/>
    </row>
    <row r="1912" spans="1:14" s="16" customFormat="1" ht="18.75" customHeight="1" x14ac:dyDescent="0.25">
      <c r="A1912" s="18"/>
      <c r="B1912" s="19"/>
      <c r="C1912" s="20"/>
      <c r="D1912" s="18"/>
      <c r="E1912" s="18"/>
      <c r="F1912" s="18"/>
      <c r="G1912" s="18"/>
      <c r="H1912" s="18"/>
      <c r="I1912" s="18"/>
      <c r="J1912" s="18"/>
      <c r="K1912" s="18"/>
      <c r="N1912" s="17"/>
    </row>
    <row r="1913" spans="1:14" s="16" customFormat="1" ht="18.75" customHeight="1" x14ac:dyDescent="0.25">
      <c r="A1913" s="18"/>
      <c r="B1913" s="19"/>
      <c r="C1913" s="20"/>
      <c r="D1913" s="18"/>
      <c r="E1913" s="18"/>
      <c r="F1913" s="18"/>
      <c r="G1913" s="18"/>
      <c r="H1913" s="18"/>
      <c r="I1913" s="18"/>
      <c r="J1913" s="18"/>
      <c r="K1913" s="18"/>
      <c r="N1913" s="17"/>
    </row>
    <row r="1914" spans="1:14" s="16" customFormat="1" ht="18.75" customHeight="1" x14ac:dyDescent="0.25">
      <c r="A1914" s="18"/>
      <c r="B1914" s="19"/>
      <c r="C1914" s="20"/>
      <c r="D1914" s="18"/>
      <c r="E1914" s="18"/>
      <c r="F1914" s="18"/>
      <c r="G1914" s="18"/>
      <c r="H1914" s="18"/>
      <c r="I1914" s="18"/>
      <c r="J1914" s="18"/>
      <c r="K1914" s="18"/>
      <c r="N1914" s="17"/>
    </row>
    <row r="1915" spans="1:14" s="16" customFormat="1" ht="18.75" customHeight="1" x14ac:dyDescent="0.25">
      <c r="A1915" s="18"/>
      <c r="B1915" s="19"/>
      <c r="C1915" s="20"/>
      <c r="D1915" s="18"/>
      <c r="E1915" s="18"/>
      <c r="F1915" s="18"/>
      <c r="G1915" s="18"/>
      <c r="H1915" s="18"/>
      <c r="I1915" s="18"/>
      <c r="J1915" s="18"/>
      <c r="K1915" s="18"/>
      <c r="N1915" s="17"/>
    </row>
    <row r="1916" spans="1:14" s="16" customFormat="1" ht="18.75" customHeight="1" x14ac:dyDescent="0.25">
      <c r="A1916" s="18"/>
      <c r="B1916" s="19"/>
      <c r="C1916" s="20"/>
      <c r="D1916" s="18"/>
      <c r="E1916" s="18"/>
      <c r="F1916" s="18"/>
      <c r="G1916" s="18"/>
      <c r="H1916" s="18"/>
      <c r="I1916" s="18"/>
      <c r="J1916" s="18"/>
      <c r="K1916" s="18"/>
      <c r="N1916" s="17"/>
    </row>
    <row r="1917" spans="1:14" s="16" customFormat="1" ht="18.75" customHeight="1" x14ac:dyDescent="0.25">
      <c r="A1917" s="18"/>
      <c r="B1917" s="19"/>
      <c r="C1917" s="20"/>
      <c r="D1917" s="18"/>
      <c r="E1917" s="18"/>
      <c r="F1917" s="18"/>
      <c r="G1917" s="18"/>
      <c r="H1917" s="18"/>
      <c r="I1917" s="18"/>
      <c r="J1917" s="18"/>
      <c r="K1917" s="18"/>
      <c r="N1917" s="17"/>
    </row>
    <row r="1918" spans="1:14" s="16" customFormat="1" ht="18.75" customHeight="1" x14ac:dyDescent="0.25">
      <c r="A1918" s="18"/>
      <c r="B1918" s="19"/>
      <c r="C1918" s="20"/>
      <c r="D1918" s="18"/>
      <c r="E1918" s="18"/>
      <c r="F1918" s="18"/>
      <c r="G1918" s="18"/>
      <c r="H1918" s="18"/>
      <c r="I1918" s="18"/>
      <c r="J1918" s="18"/>
      <c r="K1918" s="18"/>
      <c r="N1918" s="17"/>
    </row>
    <row r="1919" spans="1:14" s="16" customFormat="1" ht="18.75" customHeight="1" x14ac:dyDescent="0.25">
      <c r="A1919" s="18"/>
      <c r="B1919" s="19"/>
      <c r="C1919" s="20"/>
      <c r="D1919" s="18"/>
      <c r="E1919" s="18"/>
      <c r="F1919" s="18"/>
      <c r="G1919" s="18"/>
      <c r="H1919" s="18"/>
      <c r="I1919" s="18"/>
      <c r="J1919" s="18"/>
      <c r="K1919" s="18"/>
      <c r="N1919" s="17"/>
    </row>
    <row r="1920" spans="1:14" s="16" customFormat="1" ht="18.75" customHeight="1" x14ac:dyDescent="0.25">
      <c r="A1920" s="18"/>
      <c r="B1920" s="19"/>
      <c r="C1920" s="20"/>
      <c r="D1920" s="18"/>
      <c r="E1920" s="18"/>
      <c r="F1920" s="18"/>
      <c r="G1920" s="18"/>
      <c r="H1920" s="18"/>
      <c r="I1920" s="18"/>
      <c r="J1920" s="18"/>
      <c r="K1920" s="18"/>
      <c r="N1920" s="17"/>
    </row>
    <row r="1921" spans="1:14" s="16" customFormat="1" ht="18.75" customHeight="1" x14ac:dyDescent="0.25">
      <c r="A1921" s="18"/>
      <c r="B1921" s="19"/>
      <c r="C1921" s="20"/>
      <c r="D1921" s="18"/>
      <c r="E1921" s="18"/>
      <c r="F1921" s="18"/>
      <c r="G1921" s="18"/>
      <c r="H1921" s="18"/>
      <c r="I1921" s="18"/>
      <c r="J1921" s="18"/>
      <c r="K1921" s="18"/>
      <c r="N1921" s="17"/>
    </row>
    <row r="1922" spans="1:14" s="16" customFormat="1" ht="18.75" customHeight="1" x14ac:dyDescent="0.25">
      <c r="A1922" s="18"/>
      <c r="B1922" s="19"/>
      <c r="C1922" s="20"/>
      <c r="D1922" s="18"/>
      <c r="E1922" s="18"/>
      <c r="F1922" s="18"/>
      <c r="G1922" s="18"/>
      <c r="H1922" s="18"/>
      <c r="I1922" s="18"/>
      <c r="J1922" s="18"/>
      <c r="K1922" s="18"/>
      <c r="N1922" s="17"/>
    </row>
    <row r="1923" spans="1:14" s="16" customFormat="1" ht="18.75" customHeight="1" x14ac:dyDescent="0.25">
      <c r="A1923" s="18"/>
      <c r="B1923" s="19"/>
      <c r="C1923" s="20"/>
      <c r="D1923" s="18"/>
      <c r="E1923" s="18"/>
      <c r="F1923" s="18"/>
      <c r="G1923" s="18"/>
      <c r="H1923" s="18"/>
      <c r="I1923" s="18"/>
      <c r="J1923" s="18"/>
      <c r="K1923" s="18"/>
      <c r="N1923" s="17"/>
    </row>
    <row r="1924" spans="1:14" s="16" customFormat="1" ht="18.75" customHeight="1" x14ac:dyDescent="0.25">
      <c r="A1924" s="18"/>
      <c r="B1924" s="19"/>
      <c r="C1924" s="20"/>
      <c r="D1924" s="35"/>
      <c r="E1924" s="18"/>
      <c r="F1924" s="18"/>
      <c r="G1924" s="18"/>
      <c r="H1924" s="18"/>
      <c r="I1924" s="18"/>
      <c r="J1924" s="18"/>
      <c r="K1924" s="18"/>
      <c r="N1924" s="17"/>
    </row>
    <row r="1925" spans="1:14" s="16" customFormat="1" ht="18.75" customHeight="1" x14ac:dyDescent="0.25">
      <c r="A1925" s="18"/>
      <c r="B1925" s="19"/>
      <c r="C1925" s="20"/>
      <c r="D1925" s="35"/>
      <c r="E1925" s="18"/>
      <c r="F1925" s="18"/>
      <c r="G1925" s="18"/>
      <c r="H1925" s="18"/>
      <c r="I1925" s="18"/>
      <c r="J1925" s="18"/>
      <c r="K1925" s="18"/>
      <c r="N1925" s="17"/>
    </row>
    <row r="1926" spans="1:14" s="16" customFormat="1" ht="18.75" customHeight="1" x14ac:dyDescent="0.25">
      <c r="A1926" s="18"/>
      <c r="B1926" s="19"/>
      <c r="C1926" s="20"/>
      <c r="D1926" s="35"/>
      <c r="E1926" s="18"/>
      <c r="F1926" s="18"/>
      <c r="G1926" s="18"/>
      <c r="H1926" s="18"/>
      <c r="I1926" s="18"/>
      <c r="J1926" s="18"/>
      <c r="K1926" s="18"/>
      <c r="N1926" s="17"/>
    </row>
    <row r="1927" spans="1:14" s="16" customFormat="1" ht="18.75" customHeight="1" x14ac:dyDescent="0.25">
      <c r="A1927" s="18"/>
      <c r="B1927" s="19"/>
      <c r="C1927" s="20"/>
      <c r="D1927" s="35"/>
      <c r="E1927" s="18"/>
      <c r="F1927" s="18"/>
      <c r="G1927" s="18"/>
      <c r="H1927" s="18"/>
      <c r="I1927" s="18"/>
      <c r="J1927" s="18"/>
      <c r="K1927" s="18"/>
      <c r="N1927" s="17"/>
    </row>
    <row r="1928" spans="1:14" s="16" customFormat="1" ht="18.75" customHeight="1" x14ac:dyDescent="0.25">
      <c r="A1928" s="18"/>
      <c r="B1928" s="19"/>
      <c r="C1928" s="20"/>
      <c r="D1928" s="35"/>
      <c r="E1928" s="18"/>
      <c r="F1928" s="18"/>
      <c r="G1928" s="18"/>
      <c r="H1928" s="18"/>
      <c r="I1928" s="18"/>
      <c r="J1928" s="18"/>
      <c r="K1928" s="18"/>
      <c r="N1928" s="17"/>
    </row>
    <row r="1929" spans="1:14" s="16" customFormat="1" ht="18.75" customHeight="1" x14ac:dyDescent="0.25">
      <c r="A1929" s="18"/>
      <c r="B1929" s="19"/>
      <c r="C1929" s="20"/>
      <c r="D1929" s="35"/>
      <c r="E1929" s="18"/>
      <c r="F1929" s="18"/>
      <c r="G1929" s="18"/>
      <c r="H1929" s="18"/>
      <c r="I1929" s="18"/>
      <c r="J1929" s="18"/>
      <c r="K1929" s="18"/>
      <c r="N1929" s="17"/>
    </row>
    <row r="1930" spans="1:14" s="16" customFormat="1" ht="18.75" customHeight="1" x14ac:dyDescent="0.25">
      <c r="A1930" s="18"/>
      <c r="B1930" s="19"/>
      <c r="C1930" s="20"/>
      <c r="D1930" s="18"/>
      <c r="E1930" s="18"/>
      <c r="F1930" s="18"/>
      <c r="G1930" s="18"/>
      <c r="H1930" s="18"/>
      <c r="I1930" s="18"/>
      <c r="J1930" s="18"/>
      <c r="K1930" s="18"/>
      <c r="N1930" s="17"/>
    </row>
    <row r="1931" spans="1:14" s="16" customFormat="1" ht="18.75" customHeight="1" x14ac:dyDescent="0.25">
      <c r="A1931" s="18"/>
      <c r="B1931" s="19"/>
      <c r="C1931" s="20"/>
      <c r="D1931" s="18"/>
      <c r="E1931" s="18"/>
      <c r="F1931" s="18"/>
      <c r="G1931" s="18"/>
      <c r="H1931" s="18"/>
      <c r="I1931" s="18"/>
      <c r="J1931" s="18"/>
      <c r="K1931" s="18"/>
      <c r="N1931" s="17"/>
    </row>
    <row r="1932" spans="1:14" s="16" customFormat="1" ht="18.75" customHeight="1" x14ac:dyDescent="0.25">
      <c r="A1932" s="18"/>
      <c r="B1932" s="154"/>
      <c r="C1932" s="20"/>
      <c r="D1932" s="18"/>
      <c r="E1932" s="18"/>
      <c r="F1932" s="18"/>
      <c r="G1932" s="18"/>
      <c r="H1932" s="18"/>
      <c r="I1932" s="18"/>
      <c r="J1932" s="18"/>
      <c r="K1932" s="18"/>
      <c r="N1932" s="17"/>
    </row>
    <row r="1933" spans="1:14" s="16" customFormat="1" ht="18.75" customHeight="1" x14ac:dyDescent="0.25">
      <c r="A1933" s="18"/>
      <c r="B1933" s="19"/>
      <c r="C1933" s="20"/>
      <c r="D1933" s="18"/>
      <c r="E1933" s="18"/>
      <c r="F1933" s="18"/>
      <c r="G1933" s="18"/>
      <c r="H1933" s="18"/>
      <c r="I1933" s="18"/>
      <c r="J1933" s="18"/>
      <c r="K1933" s="18"/>
      <c r="N1933" s="17"/>
    </row>
    <row r="1934" spans="1:14" s="16" customFormat="1" ht="18.75" customHeight="1" x14ac:dyDescent="0.25">
      <c r="A1934" s="18"/>
      <c r="B1934" s="19"/>
      <c r="C1934" s="20"/>
      <c r="D1934" s="18"/>
      <c r="E1934" s="18"/>
      <c r="F1934" s="18"/>
      <c r="G1934" s="18"/>
      <c r="H1934" s="18"/>
      <c r="I1934" s="18"/>
      <c r="J1934" s="18"/>
      <c r="K1934" s="18"/>
      <c r="N1934" s="17"/>
    </row>
    <row r="1935" spans="1:14" s="16" customFormat="1" ht="18.75" customHeight="1" x14ac:dyDescent="0.25">
      <c r="A1935" s="18"/>
      <c r="B1935" s="19"/>
      <c r="C1935" s="20"/>
      <c r="D1935" s="18"/>
      <c r="E1935" s="18"/>
      <c r="F1935" s="18"/>
      <c r="G1935" s="18"/>
      <c r="H1935" s="18"/>
      <c r="I1935" s="18"/>
      <c r="J1935" s="18"/>
      <c r="K1935" s="18"/>
      <c r="N1935" s="17"/>
    </row>
    <row r="1936" spans="1:14" s="16" customFormat="1" ht="18.75" customHeight="1" x14ac:dyDescent="0.25">
      <c r="A1936" s="18"/>
      <c r="B1936" s="19"/>
      <c r="C1936" s="20"/>
      <c r="D1936" s="18"/>
      <c r="E1936" s="18"/>
      <c r="F1936" s="18"/>
      <c r="G1936" s="18"/>
      <c r="H1936" s="18"/>
      <c r="I1936" s="18"/>
      <c r="J1936" s="18"/>
      <c r="K1936" s="18"/>
      <c r="N1936" s="17"/>
    </row>
    <row r="1937" spans="1:14" s="16" customFormat="1" ht="18.75" customHeight="1" x14ac:dyDescent="0.25">
      <c r="A1937" s="18"/>
      <c r="B1937" s="19"/>
      <c r="C1937" s="20"/>
      <c r="D1937" s="18"/>
      <c r="E1937" s="18"/>
      <c r="F1937" s="18"/>
      <c r="G1937" s="18"/>
      <c r="H1937" s="18"/>
      <c r="I1937" s="18"/>
      <c r="J1937" s="18"/>
      <c r="K1937" s="18"/>
      <c r="N1937" s="17"/>
    </row>
    <row r="1938" spans="1:14" s="16" customFormat="1" ht="18.75" customHeight="1" x14ac:dyDescent="0.25">
      <c r="A1938" s="18"/>
      <c r="B1938" s="19"/>
      <c r="C1938" s="20"/>
      <c r="D1938" s="18"/>
      <c r="E1938" s="18"/>
      <c r="F1938" s="18"/>
      <c r="G1938" s="18"/>
      <c r="H1938" s="18"/>
      <c r="I1938" s="18"/>
      <c r="J1938" s="18"/>
      <c r="K1938" s="18"/>
      <c r="N1938" s="17"/>
    </row>
    <row r="1939" spans="1:14" s="16" customFormat="1" ht="18.75" customHeight="1" x14ac:dyDescent="0.25">
      <c r="A1939" s="18"/>
      <c r="B1939" s="19"/>
      <c r="C1939" s="20"/>
      <c r="D1939" s="18"/>
      <c r="E1939" s="18"/>
      <c r="F1939" s="18"/>
      <c r="G1939" s="18"/>
      <c r="H1939" s="18"/>
      <c r="I1939" s="18"/>
      <c r="J1939" s="18"/>
      <c r="K1939" s="18"/>
      <c r="N1939" s="17"/>
    </row>
    <row r="1940" spans="1:14" s="16" customFormat="1" ht="18.75" customHeight="1" x14ac:dyDescent="0.25">
      <c r="A1940" s="18"/>
      <c r="B1940" s="19"/>
      <c r="C1940" s="20"/>
      <c r="D1940" s="18"/>
      <c r="E1940" s="18"/>
      <c r="F1940" s="18"/>
      <c r="G1940" s="18"/>
      <c r="H1940" s="18"/>
      <c r="I1940" s="18"/>
      <c r="J1940" s="18"/>
      <c r="K1940" s="18"/>
      <c r="N1940" s="17"/>
    </row>
    <row r="1941" spans="1:14" s="16" customFormat="1" ht="18.75" customHeight="1" x14ac:dyDescent="0.25">
      <c r="A1941" s="18"/>
      <c r="B1941" s="19"/>
      <c r="C1941" s="20"/>
      <c r="D1941" s="18"/>
      <c r="E1941" s="18"/>
      <c r="F1941" s="18"/>
      <c r="G1941" s="18"/>
      <c r="H1941" s="18"/>
      <c r="I1941" s="18"/>
      <c r="J1941" s="18"/>
      <c r="K1941" s="18"/>
      <c r="N1941" s="17"/>
    </row>
    <row r="1942" spans="1:14" s="16" customFormat="1" ht="18.75" customHeight="1" x14ac:dyDescent="0.25">
      <c r="A1942" s="18"/>
      <c r="B1942" s="19"/>
      <c r="C1942" s="20"/>
      <c r="D1942" s="18"/>
      <c r="E1942" s="18"/>
      <c r="F1942" s="18"/>
      <c r="G1942" s="18"/>
      <c r="H1942" s="18"/>
      <c r="I1942" s="18"/>
      <c r="J1942" s="18"/>
      <c r="K1942" s="18"/>
      <c r="N1942" s="17"/>
    </row>
    <row r="1943" spans="1:14" s="16" customFormat="1" ht="18.75" customHeight="1" x14ac:dyDescent="0.25">
      <c r="A1943" s="18"/>
      <c r="B1943" s="19"/>
      <c r="C1943" s="20"/>
      <c r="D1943" s="18"/>
      <c r="E1943" s="18"/>
      <c r="F1943" s="18"/>
      <c r="G1943" s="18"/>
      <c r="H1943" s="18"/>
      <c r="I1943" s="18"/>
      <c r="J1943" s="18"/>
      <c r="K1943" s="18"/>
      <c r="N1943" s="17"/>
    </row>
    <row r="1944" spans="1:14" s="16" customFormat="1" ht="18.75" customHeight="1" x14ac:dyDescent="0.25">
      <c r="A1944" s="18"/>
      <c r="B1944" s="19"/>
      <c r="C1944" s="20"/>
      <c r="D1944" s="18"/>
      <c r="E1944" s="18"/>
      <c r="F1944" s="18"/>
      <c r="G1944" s="18"/>
      <c r="H1944" s="18"/>
      <c r="I1944" s="18"/>
      <c r="J1944" s="18"/>
      <c r="K1944" s="18"/>
      <c r="N1944" s="17"/>
    </row>
    <row r="1945" spans="1:14" s="16" customFormat="1" ht="18.75" customHeight="1" x14ac:dyDescent="0.25">
      <c r="A1945" s="18"/>
      <c r="B1945" s="19"/>
      <c r="C1945" s="20"/>
      <c r="D1945" s="18"/>
      <c r="E1945" s="18"/>
      <c r="F1945" s="18"/>
      <c r="G1945" s="18"/>
      <c r="H1945" s="18"/>
      <c r="I1945" s="18"/>
      <c r="J1945" s="18"/>
      <c r="K1945" s="18"/>
      <c r="N1945" s="17"/>
    </row>
    <row r="1946" spans="1:14" s="16" customFormat="1" ht="18.75" customHeight="1" x14ac:dyDescent="0.25">
      <c r="A1946" s="18"/>
      <c r="B1946" s="19"/>
      <c r="C1946" s="20"/>
      <c r="D1946" s="18"/>
      <c r="E1946" s="18"/>
      <c r="F1946" s="18"/>
      <c r="G1946" s="18"/>
      <c r="H1946" s="18"/>
      <c r="I1946" s="18"/>
      <c r="J1946" s="18"/>
      <c r="K1946" s="18"/>
      <c r="N1946" s="17"/>
    </row>
    <row r="1947" spans="1:14" s="16" customFormat="1" ht="18.75" customHeight="1" x14ac:dyDescent="0.25">
      <c r="A1947" s="18"/>
      <c r="B1947" s="19"/>
      <c r="C1947" s="20"/>
      <c r="D1947" s="18"/>
      <c r="E1947" s="18"/>
      <c r="F1947" s="18"/>
      <c r="G1947" s="18"/>
      <c r="H1947" s="18"/>
      <c r="I1947" s="18"/>
      <c r="J1947" s="18"/>
      <c r="K1947" s="18"/>
      <c r="N1947" s="17"/>
    </row>
    <row r="1948" spans="1:14" s="16" customFormat="1" ht="18.75" customHeight="1" x14ac:dyDescent="0.25">
      <c r="A1948" s="18"/>
      <c r="B1948" s="19"/>
      <c r="C1948" s="20"/>
      <c r="D1948" s="18"/>
      <c r="E1948" s="18"/>
      <c r="F1948" s="18"/>
      <c r="G1948" s="18"/>
      <c r="H1948" s="18"/>
      <c r="I1948" s="18"/>
      <c r="J1948" s="18"/>
      <c r="K1948" s="18"/>
      <c r="N1948" s="17"/>
    </row>
    <row r="1949" spans="1:14" s="16" customFormat="1" ht="18.75" customHeight="1" x14ac:dyDescent="0.25">
      <c r="A1949" s="18"/>
      <c r="B1949" s="19"/>
      <c r="C1949" s="20"/>
      <c r="D1949" s="18"/>
      <c r="E1949" s="18"/>
      <c r="F1949" s="18"/>
      <c r="G1949" s="18"/>
      <c r="H1949" s="18"/>
      <c r="I1949" s="18"/>
      <c r="J1949" s="18"/>
      <c r="K1949" s="18"/>
      <c r="N1949" s="17"/>
    </row>
    <row r="1950" spans="1:14" s="16" customFormat="1" ht="18.75" customHeight="1" x14ac:dyDescent="0.25">
      <c r="A1950" s="18"/>
      <c r="B1950" s="19"/>
      <c r="C1950" s="20"/>
      <c r="D1950" s="18"/>
      <c r="E1950" s="18"/>
      <c r="F1950" s="18"/>
      <c r="G1950" s="18"/>
      <c r="H1950" s="18"/>
      <c r="I1950" s="18"/>
      <c r="J1950" s="18"/>
      <c r="K1950" s="18"/>
      <c r="N1950" s="17"/>
    </row>
    <row r="1951" spans="1:14" s="16" customFormat="1" ht="18.75" customHeight="1" x14ac:dyDescent="0.25">
      <c r="A1951" s="18"/>
      <c r="B1951" s="19"/>
      <c r="C1951" s="20"/>
      <c r="D1951" s="18"/>
      <c r="E1951" s="18"/>
      <c r="F1951" s="18"/>
      <c r="G1951" s="18"/>
      <c r="H1951" s="18"/>
      <c r="I1951" s="18"/>
      <c r="J1951" s="18"/>
      <c r="K1951" s="18"/>
      <c r="N1951" s="17"/>
    </row>
    <row r="1952" spans="1:14" s="16" customFormat="1" ht="18.75" customHeight="1" x14ac:dyDescent="0.25">
      <c r="A1952" s="18"/>
      <c r="B1952" s="19"/>
      <c r="C1952" s="20"/>
      <c r="D1952" s="18"/>
      <c r="E1952" s="18"/>
      <c r="F1952" s="18"/>
      <c r="G1952" s="18"/>
      <c r="H1952" s="18"/>
      <c r="I1952" s="18"/>
      <c r="J1952" s="18"/>
      <c r="K1952" s="18"/>
      <c r="N1952" s="17"/>
    </row>
    <row r="1953" spans="1:14" s="16" customFormat="1" ht="18.75" customHeight="1" x14ac:dyDescent="0.25">
      <c r="A1953" s="18"/>
      <c r="B1953" s="19"/>
      <c r="C1953" s="20"/>
      <c r="D1953" s="18"/>
      <c r="E1953" s="18"/>
      <c r="F1953" s="18"/>
      <c r="G1953" s="18"/>
      <c r="H1953" s="18"/>
      <c r="I1953" s="18"/>
      <c r="J1953" s="18"/>
      <c r="K1953" s="18"/>
      <c r="N1953" s="17"/>
    </row>
    <row r="1954" spans="1:14" s="16" customFormat="1" ht="18.75" customHeight="1" x14ac:dyDescent="0.25">
      <c r="A1954" s="18"/>
      <c r="B1954" s="19"/>
      <c r="C1954" s="20"/>
      <c r="D1954" s="18"/>
      <c r="E1954" s="18"/>
      <c r="F1954" s="18"/>
      <c r="G1954" s="18"/>
      <c r="H1954" s="18"/>
      <c r="I1954" s="18"/>
      <c r="J1954" s="18"/>
      <c r="K1954" s="18"/>
      <c r="N1954" s="17"/>
    </row>
    <row r="1955" spans="1:14" s="16" customFormat="1" ht="18.75" customHeight="1" x14ac:dyDescent="0.25">
      <c r="A1955" s="18"/>
      <c r="B1955" s="19"/>
      <c r="C1955" s="20"/>
      <c r="D1955" s="18"/>
      <c r="E1955" s="18"/>
      <c r="F1955" s="18"/>
      <c r="G1955" s="18"/>
      <c r="H1955" s="18"/>
      <c r="I1955" s="18"/>
      <c r="J1955" s="18"/>
      <c r="K1955" s="18"/>
      <c r="N1955" s="17"/>
    </row>
    <row r="1956" spans="1:14" s="16" customFormat="1" ht="18.75" customHeight="1" x14ac:dyDescent="0.25">
      <c r="A1956" s="18"/>
      <c r="B1956" s="19"/>
      <c r="C1956" s="20"/>
      <c r="D1956" s="18"/>
      <c r="E1956" s="18"/>
      <c r="F1956" s="18"/>
      <c r="G1956" s="18"/>
      <c r="H1956" s="18"/>
      <c r="I1956" s="18"/>
      <c r="J1956" s="18"/>
      <c r="K1956" s="18"/>
      <c r="N1956" s="17"/>
    </row>
    <row r="1957" spans="1:14" s="16" customFormat="1" ht="18.75" customHeight="1" x14ac:dyDescent="0.25">
      <c r="A1957" s="18"/>
      <c r="B1957" s="19"/>
      <c r="C1957" s="20"/>
      <c r="D1957" s="18"/>
      <c r="E1957" s="18"/>
      <c r="F1957" s="18"/>
      <c r="G1957" s="18"/>
      <c r="H1957" s="18"/>
      <c r="I1957" s="18"/>
      <c r="J1957" s="18"/>
      <c r="K1957" s="18"/>
      <c r="N1957" s="17"/>
    </row>
    <row r="1958" spans="1:14" s="16" customFormat="1" ht="18.75" customHeight="1" x14ac:dyDescent="0.25">
      <c r="A1958" s="18"/>
      <c r="B1958" s="19"/>
      <c r="C1958" s="20"/>
      <c r="D1958" s="18"/>
      <c r="E1958" s="18"/>
      <c r="F1958" s="18"/>
      <c r="G1958" s="18"/>
      <c r="H1958" s="18"/>
      <c r="I1958" s="18"/>
      <c r="J1958" s="18"/>
      <c r="K1958" s="18"/>
      <c r="N1958" s="17"/>
    </row>
    <row r="1959" spans="1:14" s="16" customFormat="1" ht="18.75" customHeight="1" x14ac:dyDescent="0.25">
      <c r="A1959" s="18"/>
      <c r="B1959" s="19"/>
      <c r="C1959" s="20"/>
      <c r="D1959" s="18"/>
      <c r="E1959" s="18"/>
      <c r="F1959" s="18"/>
      <c r="G1959" s="18"/>
      <c r="H1959" s="18"/>
      <c r="I1959" s="18"/>
      <c r="J1959" s="18"/>
      <c r="K1959" s="18"/>
      <c r="N1959" s="17"/>
    </row>
    <row r="1960" spans="1:14" s="16" customFormat="1" ht="18.75" customHeight="1" x14ac:dyDescent="0.25">
      <c r="A1960" s="18"/>
      <c r="B1960" s="19"/>
      <c r="C1960" s="20"/>
      <c r="D1960" s="18"/>
      <c r="E1960" s="18"/>
      <c r="F1960" s="18"/>
      <c r="G1960" s="18"/>
      <c r="H1960" s="18"/>
      <c r="I1960" s="18"/>
      <c r="J1960" s="18"/>
      <c r="K1960" s="18"/>
      <c r="N1960" s="17"/>
    </row>
    <row r="1961" spans="1:14" s="16" customFormat="1" ht="18.75" customHeight="1" x14ac:dyDescent="0.25">
      <c r="A1961" s="18"/>
      <c r="B1961" s="19"/>
      <c r="C1961" s="20"/>
      <c r="D1961" s="18"/>
      <c r="E1961" s="18"/>
      <c r="F1961" s="18"/>
      <c r="G1961" s="18"/>
      <c r="H1961" s="18"/>
      <c r="I1961" s="18"/>
      <c r="J1961" s="18"/>
      <c r="K1961" s="18"/>
      <c r="N1961" s="17"/>
    </row>
    <row r="1962" spans="1:14" s="16" customFormat="1" ht="18.75" customHeight="1" x14ac:dyDescent="0.25">
      <c r="A1962" s="18"/>
      <c r="B1962" s="19"/>
      <c r="C1962" s="20"/>
      <c r="D1962" s="18"/>
      <c r="E1962" s="18"/>
      <c r="F1962" s="18"/>
      <c r="G1962" s="18"/>
      <c r="H1962" s="18"/>
      <c r="I1962" s="18"/>
      <c r="J1962" s="18"/>
      <c r="K1962" s="18"/>
      <c r="N1962" s="17"/>
    </row>
    <row r="1963" spans="1:14" s="16" customFormat="1" ht="18.75" customHeight="1" x14ac:dyDescent="0.25">
      <c r="A1963" s="18"/>
      <c r="B1963" s="19"/>
      <c r="C1963" s="20"/>
      <c r="D1963" s="18"/>
      <c r="E1963" s="18"/>
      <c r="F1963" s="18"/>
      <c r="G1963" s="18"/>
      <c r="H1963" s="18"/>
      <c r="I1963" s="18"/>
      <c r="J1963" s="18"/>
      <c r="K1963" s="18"/>
      <c r="N1963" s="17"/>
    </row>
    <row r="1964" spans="1:14" s="16" customFormat="1" ht="18.75" customHeight="1" x14ac:dyDescent="0.25">
      <c r="A1964" s="18"/>
      <c r="B1964" s="19"/>
      <c r="C1964" s="20"/>
      <c r="D1964" s="18"/>
      <c r="E1964" s="18"/>
      <c r="F1964" s="18"/>
      <c r="G1964" s="18"/>
      <c r="H1964" s="18"/>
      <c r="I1964" s="18"/>
      <c r="J1964" s="18"/>
      <c r="K1964" s="18"/>
      <c r="N1964" s="17"/>
    </row>
    <row r="1965" spans="1:14" s="16" customFormat="1" ht="18.75" customHeight="1" x14ac:dyDescent="0.25">
      <c r="A1965" s="18"/>
      <c r="B1965" s="19"/>
      <c r="C1965" s="20"/>
      <c r="D1965" s="18"/>
      <c r="E1965" s="18"/>
      <c r="F1965" s="18"/>
      <c r="G1965" s="18"/>
      <c r="H1965" s="18"/>
      <c r="I1965" s="18"/>
      <c r="J1965" s="18"/>
      <c r="K1965" s="18"/>
      <c r="N1965" s="17"/>
    </row>
    <row r="1966" spans="1:14" s="16" customFormat="1" ht="18.75" customHeight="1" x14ac:dyDescent="0.25">
      <c r="A1966" s="18"/>
      <c r="B1966" s="19"/>
      <c r="C1966" s="20"/>
      <c r="D1966" s="18"/>
      <c r="E1966" s="18"/>
      <c r="F1966" s="18"/>
      <c r="G1966" s="18"/>
      <c r="H1966" s="18"/>
      <c r="I1966" s="18"/>
      <c r="J1966" s="18"/>
      <c r="K1966" s="18"/>
      <c r="N1966" s="17"/>
    </row>
    <row r="1967" spans="1:14" s="16" customFormat="1" ht="18.75" customHeight="1" x14ac:dyDescent="0.25">
      <c r="A1967" s="18"/>
      <c r="B1967" s="19"/>
      <c r="C1967" s="20"/>
      <c r="D1967" s="18"/>
      <c r="E1967" s="18"/>
      <c r="F1967" s="18"/>
      <c r="G1967" s="18"/>
      <c r="H1967" s="18"/>
      <c r="I1967" s="18"/>
      <c r="J1967" s="18"/>
      <c r="K1967" s="18"/>
      <c r="N1967" s="17"/>
    </row>
    <row r="1968" spans="1:14" s="16" customFormat="1" ht="18.75" customHeight="1" x14ac:dyDescent="0.25">
      <c r="A1968" s="18"/>
      <c r="B1968" s="19"/>
      <c r="C1968" s="20"/>
      <c r="D1968" s="18"/>
      <c r="E1968" s="18"/>
      <c r="F1968" s="18"/>
      <c r="G1968" s="18"/>
      <c r="H1968" s="18"/>
      <c r="I1968" s="18"/>
      <c r="J1968" s="18"/>
      <c r="K1968" s="18"/>
      <c r="N1968" s="17"/>
    </row>
    <row r="1969" spans="1:14" s="16" customFormat="1" ht="18.75" customHeight="1" x14ac:dyDescent="0.25">
      <c r="A1969" s="18"/>
      <c r="B1969" s="19"/>
      <c r="C1969" s="20"/>
      <c r="D1969" s="18"/>
      <c r="E1969" s="18"/>
      <c r="F1969" s="18"/>
      <c r="G1969" s="18"/>
      <c r="H1969" s="18"/>
      <c r="I1969" s="18"/>
      <c r="J1969" s="18"/>
      <c r="K1969" s="18"/>
      <c r="N1969" s="17"/>
    </row>
    <row r="1970" spans="1:14" s="16" customFormat="1" ht="18.75" customHeight="1" x14ac:dyDescent="0.25">
      <c r="A1970" s="18"/>
      <c r="B1970" s="19"/>
      <c r="C1970" s="20"/>
      <c r="D1970" s="18"/>
      <c r="E1970" s="18"/>
      <c r="F1970" s="18"/>
      <c r="G1970" s="18"/>
      <c r="H1970" s="18"/>
      <c r="I1970" s="18"/>
      <c r="J1970" s="18"/>
      <c r="K1970" s="18"/>
      <c r="N1970" s="17"/>
    </row>
    <row r="1971" spans="1:14" s="16" customFormat="1" ht="18.75" customHeight="1" x14ac:dyDescent="0.25">
      <c r="A1971" s="18"/>
      <c r="B1971" s="19"/>
      <c r="C1971" s="20"/>
      <c r="D1971" s="18"/>
      <c r="E1971" s="18"/>
      <c r="F1971" s="18"/>
      <c r="G1971" s="18"/>
      <c r="H1971" s="18"/>
      <c r="I1971" s="18"/>
      <c r="J1971" s="18"/>
      <c r="K1971" s="18"/>
      <c r="N1971" s="17"/>
    </row>
    <row r="1972" spans="1:14" s="16" customFormat="1" ht="18.75" customHeight="1" x14ac:dyDescent="0.25">
      <c r="A1972" s="18"/>
      <c r="B1972" s="19"/>
      <c r="C1972" s="20"/>
      <c r="D1972" s="18"/>
      <c r="E1972" s="18"/>
      <c r="F1972" s="18"/>
      <c r="G1972" s="18"/>
      <c r="H1972" s="18"/>
      <c r="I1972" s="18"/>
      <c r="J1972" s="18"/>
      <c r="K1972" s="18"/>
      <c r="N1972" s="17"/>
    </row>
    <row r="1973" spans="1:14" s="16" customFormat="1" ht="18.75" customHeight="1" x14ac:dyDescent="0.25">
      <c r="A1973" s="18"/>
      <c r="B1973" s="19"/>
      <c r="C1973" s="20"/>
      <c r="D1973" s="18"/>
      <c r="E1973" s="18"/>
      <c r="F1973" s="18"/>
      <c r="G1973" s="18"/>
      <c r="H1973" s="18"/>
      <c r="I1973" s="18"/>
      <c r="J1973" s="18"/>
      <c r="K1973" s="18"/>
      <c r="N1973" s="17"/>
    </row>
    <row r="1974" spans="1:14" s="16" customFormat="1" ht="18.75" customHeight="1" x14ac:dyDescent="0.25">
      <c r="A1974" s="18"/>
      <c r="B1974" s="19"/>
      <c r="C1974" s="20"/>
      <c r="D1974" s="18"/>
      <c r="E1974" s="18"/>
      <c r="F1974" s="18"/>
      <c r="G1974" s="18"/>
      <c r="H1974" s="18"/>
      <c r="I1974" s="18"/>
      <c r="J1974" s="18"/>
      <c r="K1974" s="18"/>
      <c r="N1974" s="17"/>
    </row>
    <row r="1975" spans="1:14" s="16" customFormat="1" ht="18.75" customHeight="1" x14ac:dyDescent="0.25">
      <c r="A1975" s="18"/>
      <c r="B1975" s="19"/>
      <c r="C1975" s="20"/>
      <c r="D1975" s="18"/>
      <c r="E1975" s="18"/>
      <c r="F1975" s="18"/>
      <c r="G1975" s="18"/>
      <c r="H1975" s="18"/>
      <c r="I1975" s="18"/>
      <c r="J1975" s="18"/>
      <c r="K1975" s="18"/>
      <c r="N1975" s="17"/>
    </row>
    <row r="1976" spans="1:14" s="16" customFormat="1" ht="18.75" customHeight="1" x14ac:dyDescent="0.25">
      <c r="A1976" s="18"/>
      <c r="B1976" s="19"/>
      <c r="C1976" s="20"/>
      <c r="D1976" s="18"/>
      <c r="E1976" s="18"/>
      <c r="F1976" s="18"/>
      <c r="G1976" s="18"/>
      <c r="H1976" s="18"/>
      <c r="I1976" s="18"/>
      <c r="J1976" s="18"/>
      <c r="K1976" s="18"/>
      <c r="N1976" s="17"/>
    </row>
    <row r="1977" spans="1:14" s="16" customFormat="1" ht="18.75" customHeight="1" x14ac:dyDescent="0.25">
      <c r="A1977" s="18"/>
      <c r="B1977" s="19"/>
      <c r="C1977" s="20"/>
      <c r="D1977" s="18"/>
      <c r="E1977" s="18"/>
      <c r="F1977" s="18"/>
      <c r="G1977" s="18"/>
      <c r="H1977" s="18"/>
      <c r="I1977" s="18"/>
      <c r="J1977" s="18"/>
      <c r="K1977" s="18"/>
      <c r="N1977" s="17"/>
    </row>
    <row r="1978" spans="1:14" s="16" customFormat="1" ht="18.75" customHeight="1" x14ac:dyDescent="0.25">
      <c r="A1978" s="18"/>
      <c r="B1978" s="19"/>
      <c r="C1978" s="20"/>
      <c r="D1978" s="18"/>
      <c r="E1978" s="18"/>
      <c r="F1978" s="18"/>
      <c r="G1978" s="18"/>
      <c r="H1978" s="18"/>
      <c r="I1978" s="18"/>
      <c r="J1978" s="18"/>
      <c r="K1978" s="18"/>
      <c r="N1978" s="17"/>
    </row>
    <row r="1979" spans="1:14" s="16" customFormat="1" ht="18.75" customHeight="1" x14ac:dyDescent="0.25">
      <c r="A1979" s="18"/>
      <c r="B1979" s="19"/>
      <c r="C1979" s="20"/>
      <c r="D1979" s="18"/>
      <c r="E1979" s="18"/>
      <c r="F1979" s="18"/>
      <c r="G1979" s="18"/>
      <c r="H1979" s="18"/>
      <c r="I1979" s="18"/>
      <c r="J1979" s="18"/>
      <c r="K1979" s="18"/>
      <c r="N1979" s="17"/>
    </row>
    <row r="1980" spans="1:14" s="16" customFormat="1" ht="18.75" customHeight="1" x14ac:dyDescent="0.25">
      <c r="A1980" s="18"/>
      <c r="B1980" s="19"/>
      <c r="C1980" s="20"/>
      <c r="D1980" s="18"/>
      <c r="E1980" s="18"/>
      <c r="F1980" s="18"/>
      <c r="G1980" s="18"/>
      <c r="H1980" s="18"/>
      <c r="I1980" s="18"/>
      <c r="J1980" s="18"/>
      <c r="K1980" s="18"/>
      <c r="N1980" s="17"/>
    </row>
    <row r="1981" spans="1:14" s="16" customFormat="1" ht="18.75" customHeight="1" x14ac:dyDescent="0.25">
      <c r="A1981" s="18"/>
      <c r="B1981" s="19"/>
      <c r="C1981" s="20"/>
      <c r="D1981" s="18"/>
      <c r="E1981" s="18"/>
      <c r="F1981" s="18"/>
      <c r="G1981" s="18"/>
      <c r="H1981" s="18"/>
      <c r="I1981" s="18"/>
      <c r="J1981" s="18"/>
      <c r="K1981" s="18"/>
      <c r="N1981" s="17"/>
    </row>
    <row r="1982" spans="1:14" s="16" customFormat="1" ht="18.75" customHeight="1" x14ac:dyDescent="0.25">
      <c r="A1982" s="18"/>
      <c r="B1982" s="19"/>
      <c r="C1982" s="20"/>
      <c r="D1982" s="18"/>
      <c r="E1982" s="18"/>
      <c r="F1982" s="18"/>
      <c r="G1982" s="18"/>
      <c r="H1982" s="18"/>
      <c r="I1982" s="18"/>
      <c r="J1982" s="18"/>
      <c r="K1982" s="18"/>
      <c r="N1982" s="17"/>
    </row>
    <row r="1983" spans="1:14" s="16" customFormat="1" ht="18.75" customHeight="1" x14ac:dyDescent="0.25">
      <c r="A1983" s="18"/>
      <c r="B1983" s="19"/>
      <c r="C1983" s="20"/>
      <c r="D1983" s="18"/>
      <c r="E1983" s="18"/>
      <c r="F1983" s="18"/>
      <c r="G1983" s="18"/>
      <c r="H1983" s="18"/>
      <c r="I1983" s="18"/>
      <c r="J1983" s="18"/>
      <c r="K1983" s="18"/>
      <c r="N1983" s="17"/>
    </row>
    <row r="1984" spans="1:14" s="16" customFormat="1" ht="18.75" customHeight="1" x14ac:dyDescent="0.25">
      <c r="A1984" s="18"/>
      <c r="B1984" s="19"/>
      <c r="C1984" s="20"/>
      <c r="D1984" s="18"/>
      <c r="E1984" s="18"/>
      <c r="F1984" s="18"/>
      <c r="G1984" s="18"/>
      <c r="H1984" s="18"/>
      <c r="I1984" s="18"/>
      <c r="J1984" s="18"/>
      <c r="K1984" s="18"/>
      <c r="N1984" s="17"/>
    </row>
    <row r="1985" spans="1:14" s="16" customFormat="1" ht="18.75" customHeight="1" x14ac:dyDescent="0.25">
      <c r="A1985" s="18"/>
      <c r="B1985" s="19"/>
      <c r="C1985" s="20"/>
      <c r="D1985" s="18"/>
      <c r="E1985" s="18"/>
      <c r="F1985" s="18"/>
      <c r="G1985" s="18"/>
      <c r="H1985" s="18"/>
      <c r="I1985" s="18"/>
      <c r="J1985" s="18"/>
      <c r="K1985" s="18"/>
      <c r="N1985" s="17"/>
    </row>
    <row r="1986" spans="1:14" s="16" customFormat="1" ht="18.75" customHeight="1" x14ac:dyDescent="0.25">
      <c r="A1986" s="18"/>
      <c r="B1986" s="19"/>
      <c r="C1986" s="20"/>
      <c r="D1986" s="18"/>
      <c r="E1986" s="18"/>
      <c r="F1986" s="18"/>
      <c r="G1986" s="18"/>
      <c r="H1986" s="18"/>
      <c r="I1986" s="18"/>
      <c r="J1986" s="18"/>
      <c r="K1986" s="18"/>
      <c r="N1986" s="17"/>
    </row>
    <row r="1987" spans="1:14" s="16" customFormat="1" ht="18.75" customHeight="1" x14ac:dyDescent="0.25">
      <c r="A1987" s="18"/>
      <c r="B1987" s="19"/>
      <c r="C1987" s="20"/>
      <c r="D1987" s="18"/>
      <c r="E1987" s="18"/>
      <c r="F1987" s="18"/>
      <c r="G1987" s="18"/>
      <c r="H1987" s="18"/>
      <c r="I1987" s="18"/>
      <c r="J1987" s="18"/>
      <c r="K1987" s="18"/>
      <c r="N1987" s="17"/>
    </row>
    <row r="1988" spans="1:14" s="16" customFormat="1" ht="18.75" customHeight="1" x14ac:dyDescent="0.25">
      <c r="A1988" s="18"/>
      <c r="B1988" s="19"/>
      <c r="C1988" s="20"/>
      <c r="D1988" s="18"/>
      <c r="E1988" s="18"/>
      <c r="F1988" s="18"/>
      <c r="G1988" s="18"/>
      <c r="H1988" s="18"/>
      <c r="I1988" s="18"/>
      <c r="J1988" s="18"/>
      <c r="K1988" s="18"/>
      <c r="N1988" s="17"/>
    </row>
    <row r="1989" spans="1:14" s="16" customFormat="1" ht="18.75" customHeight="1" x14ac:dyDescent="0.25">
      <c r="A1989" s="18"/>
      <c r="B1989" s="19"/>
      <c r="C1989" s="20"/>
      <c r="D1989" s="18"/>
      <c r="E1989" s="18"/>
      <c r="F1989" s="18"/>
      <c r="G1989" s="18"/>
      <c r="H1989" s="18"/>
      <c r="I1989" s="18"/>
      <c r="J1989" s="18"/>
      <c r="K1989" s="18"/>
      <c r="N1989" s="17"/>
    </row>
    <row r="1990" spans="1:14" s="16" customFormat="1" ht="18.75" customHeight="1" x14ac:dyDescent="0.25">
      <c r="A1990" s="18"/>
      <c r="B1990" s="19"/>
      <c r="C1990" s="20"/>
      <c r="D1990" s="18"/>
      <c r="E1990" s="18"/>
      <c r="F1990" s="18"/>
      <c r="G1990" s="18"/>
      <c r="H1990" s="18"/>
      <c r="I1990" s="18"/>
      <c r="J1990" s="18"/>
      <c r="K1990" s="18"/>
      <c r="N1990" s="17"/>
    </row>
    <row r="1991" spans="1:14" s="16" customFormat="1" ht="18.75" customHeight="1" x14ac:dyDescent="0.25">
      <c r="A1991" s="18"/>
      <c r="B1991" s="19"/>
      <c r="C1991" s="20"/>
      <c r="D1991" s="18"/>
      <c r="E1991" s="18"/>
      <c r="F1991" s="18"/>
      <c r="G1991" s="18"/>
      <c r="H1991" s="18"/>
      <c r="I1991" s="18"/>
      <c r="J1991" s="18"/>
      <c r="K1991" s="18"/>
      <c r="N1991" s="17"/>
    </row>
    <row r="1992" spans="1:14" s="16" customFormat="1" ht="18.75" customHeight="1" x14ac:dyDescent="0.25">
      <c r="A1992" s="18"/>
      <c r="B1992" s="19"/>
      <c r="C1992" s="20"/>
      <c r="D1992" s="18"/>
      <c r="E1992" s="18"/>
      <c r="F1992" s="18"/>
      <c r="G1992" s="18"/>
      <c r="H1992" s="18"/>
      <c r="I1992" s="18"/>
      <c r="J1992" s="18"/>
      <c r="K1992" s="18"/>
      <c r="N1992" s="17"/>
    </row>
    <row r="1993" spans="1:14" s="16" customFormat="1" ht="18.75" customHeight="1" x14ac:dyDescent="0.25">
      <c r="A1993" s="18"/>
      <c r="B1993" s="19"/>
      <c r="C1993" s="20"/>
      <c r="D1993" s="18"/>
      <c r="E1993" s="18"/>
      <c r="F1993" s="18"/>
      <c r="G1993" s="18"/>
      <c r="H1993" s="18"/>
      <c r="I1993" s="18"/>
      <c r="J1993" s="18"/>
      <c r="K1993" s="18"/>
      <c r="N1993" s="17"/>
    </row>
    <row r="1994" spans="1:14" s="16" customFormat="1" ht="18.75" customHeight="1" x14ac:dyDescent="0.25">
      <c r="A1994" s="18"/>
      <c r="B1994" s="19"/>
      <c r="C1994" s="20"/>
      <c r="D1994" s="18"/>
      <c r="E1994" s="18"/>
      <c r="F1994" s="18"/>
      <c r="G1994" s="18"/>
      <c r="H1994" s="18"/>
      <c r="I1994" s="18"/>
      <c r="J1994" s="18"/>
      <c r="K1994" s="18"/>
      <c r="N1994" s="17"/>
    </row>
    <row r="1995" spans="1:14" s="16" customFormat="1" ht="18.75" customHeight="1" x14ac:dyDescent="0.25">
      <c r="A1995" s="18"/>
      <c r="B1995" s="19"/>
      <c r="C1995" s="20"/>
      <c r="D1995" s="18"/>
      <c r="E1995" s="18"/>
      <c r="F1995" s="18"/>
      <c r="G1995" s="18"/>
      <c r="H1995" s="18"/>
      <c r="I1995" s="18"/>
      <c r="J1995" s="18"/>
      <c r="K1995" s="18"/>
      <c r="N1995" s="17"/>
    </row>
    <row r="1996" spans="1:14" s="16" customFormat="1" ht="18.75" customHeight="1" x14ac:dyDescent="0.25">
      <c r="A1996" s="18"/>
      <c r="B1996" s="19"/>
      <c r="C1996" s="20"/>
      <c r="D1996" s="18"/>
      <c r="E1996" s="18"/>
      <c r="F1996" s="18"/>
      <c r="G1996" s="18"/>
      <c r="H1996" s="18"/>
      <c r="I1996" s="18"/>
      <c r="J1996" s="18"/>
      <c r="K1996" s="18"/>
      <c r="N1996" s="17"/>
    </row>
    <row r="1997" spans="1:14" s="16" customFormat="1" ht="18.75" customHeight="1" x14ac:dyDescent="0.25">
      <c r="A1997" s="18"/>
      <c r="B1997" s="19"/>
      <c r="C1997" s="20"/>
      <c r="D1997" s="18"/>
      <c r="E1997" s="18"/>
      <c r="F1997" s="18"/>
      <c r="G1997" s="18"/>
      <c r="H1997" s="18"/>
      <c r="I1997" s="18"/>
      <c r="J1997" s="18"/>
      <c r="K1997" s="18"/>
      <c r="N1997" s="17"/>
    </row>
    <row r="1998" spans="1:14" s="16" customFormat="1" ht="18.75" customHeight="1" x14ac:dyDescent="0.25">
      <c r="A1998" s="18"/>
      <c r="B1998" s="19"/>
      <c r="C1998" s="20"/>
      <c r="D1998" s="18"/>
      <c r="E1998" s="18"/>
      <c r="F1998" s="18"/>
      <c r="G1998" s="18"/>
      <c r="H1998" s="18"/>
      <c r="I1998" s="18"/>
      <c r="J1998" s="18"/>
      <c r="K1998" s="18"/>
      <c r="N1998" s="17"/>
    </row>
    <row r="1999" spans="1:14" s="16" customFormat="1" ht="18.75" customHeight="1" x14ac:dyDescent="0.25">
      <c r="A1999" s="18"/>
      <c r="B1999" s="19"/>
      <c r="C1999" s="20"/>
      <c r="D1999" s="18"/>
      <c r="E1999" s="18"/>
      <c r="F1999" s="18"/>
      <c r="G1999" s="18"/>
      <c r="H1999" s="18"/>
      <c r="I1999" s="18"/>
      <c r="J1999" s="18"/>
      <c r="K1999" s="18"/>
      <c r="N1999" s="17"/>
    </row>
    <row r="2000" spans="1:14" s="16" customFormat="1" ht="18.75" customHeight="1" x14ac:dyDescent="0.25">
      <c r="A2000" s="18"/>
      <c r="B2000" s="19"/>
      <c r="C2000" s="20"/>
      <c r="D2000" s="18"/>
      <c r="E2000" s="18"/>
      <c r="F2000" s="18"/>
      <c r="G2000" s="18"/>
      <c r="H2000" s="18"/>
      <c r="I2000" s="18"/>
      <c r="J2000" s="18"/>
      <c r="K2000" s="18"/>
      <c r="N2000" s="17"/>
    </row>
    <row r="2001" spans="1:14" s="16" customFormat="1" ht="18.75" customHeight="1" x14ac:dyDescent="0.25">
      <c r="A2001" s="18"/>
      <c r="B2001" s="19"/>
      <c r="C2001" s="20"/>
      <c r="D2001" s="18"/>
      <c r="E2001" s="18"/>
      <c r="F2001" s="18"/>
      <c r="G2001" s="18"/>
      <c r="H2001" s="18"/>
      <c r="I2001" s="18"/>
      <c r="J2001" s="18"/>
      <c r="K2001" s="18"/>
      <c r="N2001" s="17"/>
    </row>
    <row r="2002" spans="1:14" s="16" customFormat="1" ht="18.75" customHeight="1" x14ac:dyDescent="0.25">
      <c r="A2002" s="18"/>
      <c r="B2002" s="19"/>
      <c r="C2002" s="20"/>
      <c r="D2002" s="18"/>
      <c r="E2002" s="18"/>
      <c r="F2002" s="18"/>
      <c r="G2002" s="18"/>
      <c r="H2002" s="18"/>
      <c r="I2002" s="18"/>
      <c r="J2002" s="18"/>
      <c r="K2002" s="18"/>
      <c r="N2002" s="17"/>
    </row>
    <row r="2003" spans="1:14" s="16" customFormat="1" ht="18.75" customHeight="1" x14ac:dyDescent="0.25">
      <c r="A2003" s="18"/>
      <c r="B2003" s="19"/>
      <c r="C2003" s="20"/>
      <c r="D2003" s="18"/>
      <c r="E2003" s="18"/>
      <c r="F2003" s="18"/>
      <c r="G2003" s="18"/>
      <c r="H2003" s="18"/>
      <c r="I2003" s="18"/>
      <c r="J2003" s="18"/>
      <c r="K2003" s="18"/>
      <c r="N2003" s="17"/>
    </row>
    <row r="2004" spans="1:14" s="16" customFormat="1" ht="18.75" customHeight="1" x14ac:dyDescent="0.25">
      <c r="A2004" s="18"/>
      <c r="B2004" s="19"/>
      <c r="C2004" s="20"/>
      <c r="D2004" s="18"/>
      <c r="E2004" s="18"/>
      <c r="F2004" s="18"/>
      <c r="G2004" s="18"/>
      <c r="H2004" s="18"/>
      <c r="I2004" s="18"/>
      <c r="J2004" s="18"/>
      <c r="K2004" s="18"/>
      <c r="N2004" s="17"/>
    </row>
    <row r="2005" spans="1:14" s="16" customFormat="1" ht="18.75" customHeight="1" x14ac:dyDescent="0.25">
      <c r="A2005" s="18"/>
      <c r="B2005" s="19"/>
      <c r="C2005" s="20"/>
      <c r="D2005" s="18"/>
      <c r="E2005" s="18"/>
      <c r="F2005" s="18"/>
      <c r="G2005" s="18"/>
      <c r="H2005" s="18"/>
      <c r="I2005" s="18"/>
      <c r="J2005" s="18"/>
      <c r="K2005" s="18"/>
      <c r="N2005" s="17"/>
    </row>
    <row r="2006" spans="1:14" s="16" customFormat="1" ht="18.75" customHeight="1" x14ac:dyDescent="0.25">
      <c r="A2006" s="18"/>
      <c r="B2006" s="19"/>
      <c r="C2006" s="20"/>
      <c r="D2006" s="18"/>
      <c r="E2006" s="18"/>
      <c r="F2006" s="18"/>
      <c r="G2006" s="18"/>
      <c r="H2006" s="18"/>
      <c r="I2006" s="18"/>
      <c r="J2006" s="18"/>
      <c r="K2006" s="18"/>
      <c r="N2006" s="17"/>
    </row>
    <row r="2007" spans="1:14" s="16" customFormat="1" ht="18.75" customHeight="1" x14ac:dyDescent="0.25">
      <c r="A2007" s="18"/>
      <c r="B2007" s="19"/>
      <c r="C2007" s="20"/>
      <c r="D2007" s="18"/>
      <c r="E2007" s="18"/>
      <c r="F2007" s="18"/>
      <c r="G2007" s="18"/>
      <c r="H2007" s="18"/>
      <c r="I2007" s="18"/>
      <c r="J2007" s="18"/>
      <c r="K2007" s="18"/>
      <c r="N2007" s="17"/>
    </row>
    <row r="2008" spans="1:14" s="16" customFormat="1" ht="18.75" customHeight="1" x14ac:dyDescent="0.25">
      <c r="A2008" s="18"/>
      <c r="B2008" s="19"/>
      <c r="C2008" s="20"/>
      <c r="D2008" s="18"/>
      <c r="E2008" s="18"/>
      <c r="F2008" s="18"/>
      <c r="G2008" s="18"/>
      <c r="H2008" s="18"/>
      <c r="I2008" s="18"/>
      <c r="J2008" s="18"/>
      <c r="K2008" s="18"/>
      <c r="N2008" s="17"/>
    </row>
    <row r="2009" spans="1:14" s="16" customFormat="1" ht="18.75" customHeight="1" x14ac:dyDescent="0.25">
      <c r="A2009" s="18"/>
      <c r="B2009" s="19"/>
      <c r="C2009" s="20"/>
      <c r="D2009" s="18"/>
      <c r="E2009" s="18"/>
      <c r="F2009" s="18"/>
      <c r="G2009" s="18"/>
      <c r="H2009" s="18"/>
      <c r="I2009" s="18"/>
      <c r="J2009" s="18"/>
      <c r="K2009" s="18"/>
      <c r="N2009" s="17"/>
    </row>
    <row r="2010" spans="1:14" s="16" customFormat="1" ht="18.75" customHeight="1" x14ac:dyDescent="0.25">
      <c r="A2010" s="18"/>
      <c r="B2010" s="19"/>
      <c r="C2010" s="20"/>
      <c r="D2010" s="18"/>
      <c r="E2010" s="18"/>
      <c r="F2010" s="18"/>
      <c r="G2010" s="18"/>
      <c r="H2010" s="18"/>
      <c r="I2010" s="18"/>
      <c r="J2010" s="18"/>
      <c r="K2010" s="18"/>
      <c r="N2010" s="17"/>
    </row>
    <row r="2011" spans="1:14" s="16" customFormat="1" ht="18.75" customHeight="1" x14ac:dyDescent="0.25">
      <c r="A2011" s="18"/>
      <c r="B2011" s="19"/>
      <c r="C2011" s="20"/>
      <c r="D2011" s="18"/>
      <c r="E2011" s="18"/>
      <c r="F2011" s="18"/>
      <c r="G2011" s="18"/>
      <c r="H2011" s="18"/>
      <c r="I2011" s="18"/>
      <c r="J2011" s="18"/>
      <c r="K2011" s="18"/>
      <c r="N2011" s="17"/>
    </row>
    <row r="2012" spans="1:14" s="16" customFormat="1" ht="18.75" customHeight="1" x14ac:dyDescent="0.25">
      <c r="A2012" s="18"/>
      <c r="B2012" s="19"/>
      <c r="C2012" s="20"/>
      <c r="D2012" s="18"/>
      <c r="E2012" s="18"/>
      <c r="F2012" s="18"/>
      <c r="G2012" s="18"/>
      <c r="H2012" s="18"/>
      <c r="I2012" s="18"/>
      <c r="J2012" s="18"/>
      <c r="K2012" s="18"/>
      <c r="N2012" s="17"/>
    </row>
    <row r="2013" spans="1:14" s="16" customFormat="1" ht="18.75" customHeight="1" x14ac:dyDescent="0.25">
      <c r="A2013" s="18"/>
      <c r="B2013" s="19"/>
      <c r="C2013" s="20"/>
      <c r="D2013" s="18"/>
      <c r="E2013" s="18"/>
      <c r="F2013" s="18"/>
      <c r="G2013" s="18"/>
      <c r="H2013" s="18"/>
      <c r="I2013" s="18"/>
      <c r="J2013" s="18"/>
      <c r="K2013" s="18"/>
      <c r="N2013" s="17"/>
    </row>
    <row r="2014" spans="1:14" s="16" customFormat="1" ht="18.75" customHeight="1" x14ac:dyDescent="0.25">
      <c r="A2014" s="18"/>
      <c r="B2014" s="19"/>
      <c r="C2014" s="20"/>
      <c r="D2014" s="18"/>
      <c r="E2014" s="18"/>
      <c r="F2014" s="18"/>
      <c r="G2014" s="18"/>
      <c r="H2014" s="18"/>
      <c r="I2014" s="18"/>
      <c r="J2014" s="18"/>
      <c r="K2014" s="18"/>
      <c r="N2014" s="17"/>
    </row>
    <row r="2015" spans="1:14" s="16" customFormat="1" ht="18.75" customHeight="1" x14ac:dyDescent="0.25">
      <c r="A2015" s="18"/>
      <c r="B2015" s="19"/>
      <c r="C2015" s="20"/>
      <c r="D2015" s="18"/>
      <c r="E2015" s="18"/>
      <c r="F2015" s="18"/>
      <c r="G2015" s="18"/>
      <c r="H2015" s="18"/>
      <c r="I2015" s="18"/>
      <c r="J2015" s="18"/>
      <c r="K2015" s="18"/>
      <c r="N2015" s="17"/>
    </row>
    <row r="2016" spans="1:14" s="16" customFormat="1" ht="16.5" customHeight="1" x14ac:dyDescent="0.25">
      <c r="A2016" s="18"/>
      <c r="B2016" s="19"/>
      <c r="C2016" s="20"/>
      <c r="D2016" s="18"/>
      <c r="E2016" s="18"/>
      <c r="F2016" s="18"/>
      <c r="G2016" s="18"/>
      <c r="H2016" s="18"/>
      <c r="I2016" s="18"/>
      <c r="J2016" s="18"/>
      <c r="K2016" s="18"/>
      <c r="N2016" s="17"/>
    </row>
    <row r="2017" spans="1:14" s="16" customFormat="1" ht="16.5" customHeight="1" x14ac:dyDescent="0.25">
      <c r="A2017" s="18"/>
      <c r="B2017" s="19"/>
      <c r="C2017" s="20"/>
      <c r="D2017" s="18"/>
      <c r="E2017" s="18"/>
      <c r="F2017" s="18"/>
      <c r="G2017" s="18"/>
      <c r="H2017" s="18"/>
      <c r="I2017" s="18"/>
      <c r="J2017" s="18"/>
      <c r="K2017" s="18"/>
      <c r="N2017" s="17"/>
    </row>
    <row r="2018" spans="1:14" s="16" customFormat="1" ht="16.5" customHeight="1" x14ac:dyDescent="0.25">
      <c r="A2018" s="18"/>
      <c r="B2018" s="19"/>
      <c r="C2018" s="20"/>
      <c r="D2018" s="18"/>
      <c r="E2018" s="18"/>
      <c r="F2018" s="18"/>
      <c r="G2018" s="18"/>
      <c r="H2018" s="18"/>
      <c r="I2018" s="18"/>
      <c r="J2018" s="18"/>
      <c r="K2018" s="18"/>
      <c r="N2018" s="17"/>
    </row>
    <row r="2019" spans="1:14" s="16" customFormat="1" ht="16.5" customHeight="1" x14ac:dyDescent="0.25">
      <c r="A2019" s="18"/>
      <c r="B2019" s="19"/>
      <c r="C2019" s="20"/>
      <c r="D2019" s="18"/>
      <c r="E2019" s="18"/>
      <c r="F2019" s="18"/>
      <c r="G2019" s="18"/>
      <c r="H2019" s="18"/>
      <c r="I2019" s="18"/>
      <c r="J2019" s="18"/>
      <c r="K2019" s="18"/>
      <c r="N2019" s="17"/>
    </row>
    <row r="2020" spans="1:14" s="16" customFormat="1" ht="16.5" customHeight="1" x14ac:dyDescent="0.25">
      <c r="A2020" s="18"/>
      <c r="B2020" s="19"/>
      <c r="C2020" s="20"/>
      <c r="D2020" s="18"/>
      <c r="E2020" s="18"/>
      <c r="F2020" s="18"/>
      <c r="G2020" s="18"/>
      <c r="H2020" s="18"/>
      <c r="I2020" s="18"/>
      <c r="J2020" s="18"/>
      <c r="K2020" s="18"/>
      <c r="N2020" s="17"/>
    </row>
    <row r="2021" spans="1:14" s="16" customFormat="1" ht="16.5" customHeight="1" x14ac:dyDescent="0.25">
      <c r="A2021" s="18"/>
      <c r="B2021" s="19"/>
      <c r="C2021" s="20"/>
      <c r="D2021" s="18"/>
      <c r="E2021" s="18"/>
      <c r="F2021" s="18"/>
      <c r="G2021" s="18"/>
      <c r="H2021" s="18"/>
      <c r="I2021" s="18"/>
      <c r="J2021" s="18"/>
      <c r="K2021" s="18"/>
      <c r="N2021" s="17"/>
    </row>
    <row r="2022" spans="1:14" s="16" customFormat="1" ht="16.5" customHeight="1" x14ac:dyDescent="0.25">
      <c r="A2022" s="18"/>
      <c r="B2022" s="19"/>
      <c r="C2022" s="20"/>
      <c r="D2022" s="18"/>
      <c r="E2022" s="18"/>
      <c r="F2022" s="18"/>
      <c r="G2022" s="18"/>
      <c r="H2022" s="18"/>
      <c r="I2022" s="18"/>
      <c r="J2022" s="18"/>
      <c r="K2022" s="18"/>
      <c r="N2022" s="17"/>
    </row>
    <row r="2023" spans="1:14" s="16" customFormat="1" ht="16.5" customHeight="1" x14ac:dyDescent="0.25">
      <c r="A2023" s="18"/>
      <c r="B2023" s="19"/>
      <c r="C2023" s="20"/>
      <c r="D2023" s="18"/>
      <c r="E2023" s="18"/>
      <c r="F2023" s="18"/>
      <c r="G2023" s="18"/>
      <c r="H2023" s="18"/>
      <c r="I2023" s="18"/>
      <c r="J2023" s="18"/>
      <c r="K2023" s="18"/>
      <c r="N2023" s="17"/>
    </row>
    <row r="2024" spans="1:14" s="16" customFormat="1" ht="16.5" customHeight="1" x14ac:dyDescent="0.25">
      <c r="A2024" s="18"/>
      <c r="B2024" s="19"/>
      <c r="C2024" s="20"/>
      <c r="D2024" s="18"/>
      <c r="E2024" s="18"/>
      <c r="F2024" s="18"/>
      <c r="G2024" s="18"/>
      <c r="H2024" s="18"/>
      <c r="I2024" s="18"/>
      <c r="J2024" s="18"/>
      <c r="K2024" s="18"/>
      <c r="N2024" s="17"/>
    </row>
    <row r="2025" spans="1:14" s="16" customFormat="1" ht="16.5" customHeight="1" x14ac:dyDescent="0.25">
      <c r="A2025" s="18"/>
      <c r="B2025" s="19"/>
      <c r="C2025" s="20"/>
      <c r="D2025" s="18"/>
      <c r="E2025" s="18"/>
      <c r="F2025" s="18"/>
      <c r="G2025" s="18"/>
      <c r="H2025" s="18"/>
      <c r="I2025" s="18"/>
      <c r="J2025" s="18"/>
      <c r="K2025" s="18"/>
      <c r="N2025" s="17"/>
    </row>
    <row r="2026" spans="1:14" s="16" customFormat="1" ht="16.5" customHeight="1" x14ac:dyDescent="0.25">
      <c r="A2026" s="18"/>
      <c r="B2026" s="19"/>
      <c r="C2026" s="20"/>
      <c r="D2026" s="18"/>
      <c r="E2026" s="18"/>
      <c r="F2026" s="18"/>
      <c r="G2026" s="18"/>
      <c r="H2026" s="18"/>
      <c r="I2026" s="18"/>
      <c r="J2026" s="18"/>
      <c r="K2026" s="18"/>
      <c r="N2026" s="17"/>
    </row>
    <row r="2027" spans="1:14" s="16" customFormat="1" ht="16.5" customHeight="1" x14ac:dyDescent="0.25">
      <c r="A2027" s="18"/>
      <c r="B2027" s="19"/>
      <c r="C2027" s="20"/>
      <c r="D2027" s="18"/>
      <c r="E2027" s="18"/>
      <c r="F2027" s="18"/>
      <c r="G2027" s="18"/>
      <c r="H2027" s="18"/>
      <c r="I2027" s="18"/>
      <c r="J2027" s="18"/>
      <c r="K2027" s="18"/>
      <c r="N2027" s="17"/>
    </row>
    <row r="2028" spans="1:14" s="16" customFormat="1" ht="16.5" customHeight="1" x14ac:dyDescent="0.25">
      <c r="A2028" s="18"/>
      <c r="B2028" s="19"/>
      <c r="C2028" s="20"/>
      <c r="D2028" s="18"/>
      <c r="E2028" s="18"/>
      <c r="F2028" s="18"/>
      <c r="G2028" s="18"/>
      <c r="H2028" s="18"/>
      <c r="I2028" s="18"/>
      <c r="J2028" s="18"/>
      <c r="K2028" s="18"/>
      <c r="N2028" s="17"/>
    </row>
    <row r="2029" spans="1:14" s="16" customFormat="1" ht="16.5" customHeight="1" x14ac:dyDescent="0.25">
      <c r="A2029" s="18"/>
      <c r="B2029" s="19"/>
      <c r="C2029" s="20"/>
      <c r="D2029" s="18"/>
      <c r="E2029" s="18"/>
      <c r="F2029" s="18"/>
      <c r="G2029" s="18"/>
      <c r="H2029" s="18"/>
      <c r="I2029" s="18"/>
      <c r="J2029" s="18"/>
      <c r="K2029" s="18"/>
      <c r="N2029" s="17"/>
    </row>
    <row r="2030" spans="1:14" s="16" customFormat="1" ht="16.5" customHeight="1" x14ac:dyDescent="0.25">
      <c r="A2030" s="18"/>
      <c r="B2030" s="19"/>
      <c r="C2030" s="20"/>
      <c r="D2030" s="18"/>
      <c r="E2030" s="18"/>
      <c r="F2030" s="18"/>
      <c r="G2030" s="18"/>
      <c r="H2030" s="18"/>
      <c r="I2030" s="18"/>
      <c r="J2030" s="18"/>
      <c r="K2030" s="18"/>
      <c r="N2030" s="17"/>
    </row>
    <row r="2031" spans="1:14" s="16" customFormat="1" ht="16.5" customHeight="1" x14ac:dyDescent="0.25">
      <c r="A2031" s="18"/>
      <c r="B2031" s="19"/>
      <c r="C2031" s="20"/>
      <c r="D2031" s="18"/>
      <c r="E2031" s="18"/>
      <c r="F2031" s="18"/>
      <c r="G2031" s="18"/>
      <c r="H2031" s="18"/>
      <c r="I2031" s="18"/>
      <c r="J2031" s="18"/>
      <c r="K2031" s="18"/>
      <c r="N2031" s="17"/>
    </row>
    <row r="2032" spans="1:14" s="16" customFormat="1" ht="16.5" customHeight="1" x14ac:dyDescent="0.25">
      <c r="A2032" s="18"/>
      <c r="B2032" s="19"/>
      <c r="C2032" s="20"/>
      <c r="D2032" s="18"/>
      <c r="E2032" s="18"/>
      <c r="F2032" s="18"/>
      <c r="G2032" s="18"/>
      <c r="H2032" s="18"/>
      <c r="I2032" s="18"/>
      <c r="J2032" s="18"/>
      <c r="K2032" s="18"/>
      <c r="N2032" s="17"/>
    </row>
    <row r="2033" spans="1:14" s="16" customFormat="1" ht="16.5" customHeight="1" x14ac:dyDescent="0.25">
      <c r="A2033" s="18"/>
      <c r="B2033" s="19"/>
      <c r="C2033" s="20"/>
      <c r="D2033" s="18"/>
      <c r="E2033" s="18"/>
      <c r="F2033" s="18"/>
      <c r="G2033" s="18"/>
      <c r="H2033" s="18"/>
      <c r="I2033" s="18"/>
      <c r="J2033" s="18"/>
      <c r="K2033" s="18"/>
      <c r="N2033" s="17"/>
    </row>
    <row r="2034" spans="1:14" s="16" customFormat="1" ht="16.5" customHeight="1" x14ac:dyDescent="0.25">
      <c r="A2034" s="18"/>
      <c r="B2034" s="19"/>
      <c r="C2034" s="20"/>
      <c r="D2034" s="18"/>
      <c r="E2034" s="18"/>
      <c r="F2034" s="18"/>
      <c r="G2034" s="18"/>
      <c r="H2034" s="18"/>
      <c r="I2034" s="18"/>
      <c r="J2034" s="18"/>
      <c r="K2034" s="18"/>
      <c r="N2034" s="17"/>
    </row>
    <row r="2035" spans="1:14" s="16" customFormat="1" ht="16.5" customHeight="1" x14ac:dyDescent="0.25">
      <c r="A2035" s="18"/>
      <c r="B2035" s="19"/>
      <c r="C2035" s="20"/>
      <c r="D2035" s="18"/>
      <c r="E2035" s="18"/>
      <c r="F2035" s="18"/>
      <c r="G2035" s="18"/>
      <c r="H2035" s="18"/>
      <c r="I2035" s="18"/>
      <c r="J2035" s="18"/>
      <c r="K2035" s="18"/>
      <c r="N2035" s="17"/>
    </row>
    <row r="2036" spans="1:14" s="16" customFormat="1" ht="16.5" customHeight="1" x14ac:dyDescent="0.25">
      <c r="A2036" s="18"/>
      <c r="B2036" s="19"/>
      <c r="C2036" s="20"/>
      <c r="D2036" s="18"/>
      <c r="E2036" s="18"/>
      <c r="F2036" s="18"/>
      <c r="G2036" s="18"/>
      <c r="H2036" s="18"/>
      <c r="I2036" s="18"/>
      <c r="J2036" s="18"/>
      <c r="K2036" s="18"/>
      <c r="N2036" s="17"/>
    </row>
    <row r="2037" spans="1:14" s="16" customFormat="1" ht="16.5" customHeight="1" x14ac:dyDescent="0.25">
      <c r="A2037" s="18"/>
      <c r="B2037" s="19"/>
      <c r="C2037" s="20"/>
      <c r="D2037" s="18"/>
      <c r="E2037" s="18"/>
      <c r="F2037" s="18"/>
      <c r="G2037" s="18"/>
      <c r="H2037" s="18"/>
      <c r="I2037" s="18"/>
      <c r="J2037" s="18"/>
      <c r="K2037" s="18"/>
      <c r="N2037" s="17"/>
    </row>
    <row r="2038" spans="1:14" s="16" customFormat="1" ht="16.5" customHeight="1" x14ac:dyDescent="0.25">
      <c r="A2038" s="18"/>
      <c r="B2038" s="19"/>
      <c r="C2038" s="20"/>
      <c r="D2038" s="18"/>
      <c r="E2038" s="18"/>
      <c r="F2038" s="18"/>
      <c r="G2038" s="18"/>
      <c r="H2038" s="18"/>
      <c r="I2038" s="18"/>
      <c r="J2038" s="18"/>
      <c r="K2038" s="18"/>
      <c r="N2038" s="17"/>
    </row>
    <row r="2039" spans="1:14" s="16" customFormat="1" ht="16.5" customHeight="1" x14ac:dyDescent="0.25">
      <c r="A2039" s="18"/>
      <c r="B2039" s="19"/>
      <c r="C2039" s="20"/>
      <c r="D2039" s="18"/>
      <c r="E2039" s="18"/>
      <c r="F2039" s="18"/>
      <c r="G2039" s="18"/>
      <c r="H2039" s="18"/>
      <c r="I2039" s="18"/>
      <c r="J2039" s="18"/>
      <c r="K2039" s="18"/>
      <c r="N2039" s="17"/>
    </row>
    <row r="2040" spans="1:14" s="16" customFormat="1" ht="16.5" customHeight="1" x14ac:dyDescent="0.25">
      <c r="A2040" s="18"/>
      <c r="B2040" s="19"/>
      <c r="C2040" s="20"/>
      <c r="D2040" s="18"/>
      <c r="E2040" s="18"/>
      <c r="F2040" s="18"/>
      <c r="G2040" s="18"/>
      <c r="H2040" s="18"/>
      <c r="I2040" s="18"/>
      <c r="J2040" s="18"/>
      <c r="K2040" s="18"/>
      <c r="N2040" s="17"/>
    </row>
    <row r="2041" spans="1:14" s="16" customFormat="1" ht="16.5" customHeight="1" x14ac:dyDescent="0.25">
      <c r="A2041" s="18"/>
      <c r="B2041" s="19"/>
      <c r="C2041" s="20"/>
      <c r="D2041" s="18"/>
      <c r="E2041" s="18"/>
      <c r="F2041" s="18"/>
      <c r="G2041" s="18"/>
      <c r="H2041" s="18"/>
      <c r="I2041" s="18"/>
      <c r="J2041" s="18"/>
      <c r="K2041" s="18"/>
      <c r="N2041" s="17"/>
    </row>
    <row r="2042" spans="1:14" s="16" customFormat="1" ht="16.5" customHeight="1" x14ac:dyDescent="0.25">
      <c r="A2042" s="18"/>
      <c r="B2042" s="19"/>
      <c r="C2042" s="20"/>
      <c r="D2042" s="18"/>
      <c r="E2042" s="18"/>
      <c r="F2042" s="18"/>
      <c r="G2042" s="18"/>
      <c r="H2042" s="18"/>
      <c r="I2042" s="18"/>
      <c r="J2042" s="18"/>
      <c r="K2042" s="18"/>
      <c r="N2042" s="17"/>
    </row>
    <row r="2043" spans="1:14" s="16" customFormat="1" ht="16.5" customHeight="1" x14ac:dyDescent="0.25">
      <c r="A2043" s="18"/>
      <c r="B2043" s="155"/>
      <c r="C2043" s="29"/>
      <c r="D2043" s="29"/>
      <c r="E2043" s="29"/>
      <c r="F2043" s="29"/>
      <c r="G2043" s="29"/>
      <c r="H2043" s="29"/>
      <c r="I2043" s="29"/>
      <c r="J2043" s="29"/>
      <c r="K2043" s="11"/>
      <c r="N2043" s="17"/>
    </row>
    <row r="2044" spans="1:14" s="16" customFormat="1" ht="16.5" customHeight="1" x14ac:dyDescent="0.25">
      <c r="A2044" s="18"/>
      <c r="B2044" s="19"/>
      <c r="C2044" s="20"/>
      <c r="D2044" s="35"/>
      <c r="E2044" s="35"/>
      <c r="F2044" s="35"/>
      <c r="G2044" s="35"/>
      <c r="H2044" s="35"/>
      <c r="I2044" s="35"/>
      <c r="J2044" s="35"/>
      <c r="K2044" s="18"/>
      <c r="N2044" s="17"/>
    </row>
    <row r="2045" spans="1:14" s="16" customFormat="1" ht="16.5" customHeight="1" x14ac:dyDescent="0.25">
      <c r="A2045" s="18"/>
      <c r="B2045" s="19"/>
      <c r="C2045" s="20"/>
      <c r="D2045" s="35"/>
      <c r="E2045" s="35"/>
      <c r="F2045" s="35"/>
      <c r="G2045" s="35"/>
      <c r="H2045" s="35"/>
      <c r="I2045" s="35"/>
      <c r="J2045" s="35"/>
      <c r="K2045" s="18"/>
      <c r="N2045" s="17"/>
    </row>
    <row r="2046" spans="1:14" s="16" customFormat="1" ht="16.5" customHeight="1" x14ac:dyDescent="0.25">
      <c r="A2046" s="18"/>
      <c r="B2046" s="19"/>
      <c r="C2046" s="20"/>
      <c r="D2046" s="29"/>
      <c r="E2046" s="29"/>
      <c r="F2046" s="29"/>
      <c r="G2046" s="29"/>
      <c r="H2046" s="29"/>
      <c r="I2046" s="29"/>
      <c r="J2046" s="35"/>
      <c r="K2046" s="18"/>
      <c r="N2046" s="17"/>
    </row>
    <row r="2047" spans="1:14" s="16" customFormat="1" ht="16.5" customHeight="1" x14ac:dyDescent="0.25">
      <c r="A2047" s="18"/>
      <c r="B2047" s="19"/>
      <c r="C2047" s="20"/>
      <c r="D2047" s="29"/>
      <c r="E2047" s="29"/>
      <c r="F2047" s="29"/>
      <c r="G2047" s="29"/>
      <c r="H2047" s="29"/>
      <c r="I2047" s="29"/>
      <c r="J2047" s="35"/>
      <c r="K2047" s="18"/>
      <c r="N2047" s="17"/>
    </row>
    <row r="2048" spans="1:14" s="16" customFormat="1" ht="16.5" customHeight="1" x14ac:dyDescent="0.25">
      <c r="A2048" s="18"/>
      <c r="B2048" s="19"/>
      <c r="C2048" s="20"/>
      <c r="D2048" s="35"/>
      <c r="E2048" s="35"/>
      <c r="F2048" s="35"/>
      <c r="G2048" s="35"/>
      <c r="H2048" s="35"/>
      <c r="I2048" s="35"/>
      <c r="J2048" s="35"/>
      <c r="K2048" s="18"/>
      <c r="N2048" s="17"/>
    </row>
    <row r="2049" spans="1:14" s="16" customFormat="1" ht="16.5" customHeight="1" x14ac:dyDescent="0.25">
      <c r="A2049" s="18"/>
      <c r="B2049" s="19"/>
      <c r="C2049" s="20"/>
      <c r="D2049" s="35"/>
      <c r="E2049" s="35"/>
      <c r="F2049" s="35"/>
      <c r="G2049" s="35"/>
      <c r="H2049" s="35"/>
      <c r="I2049" s="35"/>
      <c r="J2049" s="35"/>
      <c r="K2049" s="18"/>
      <c r="N2049" s="17"/>
    </row>
    <row r="2050" spans="1:14" s="16" customFormat="1" ht="16.5" customHeight="1" x14ac:dyDescent="0.25">
      <c r="A2050" s="18"/>
      <c r="B2050" s="19"/>
      <c r="C2050" s="20"/>
      <c r="D2050" s="35"/>
      <c r="E2050" s="35"/>
      <c r="F2050" s="35"/>
      <c r="G2050" s="35"/>
      <c r="H2050" s="35"/>
      <c r="I2050" s="35"/>
      <c r="J2050" s="35"/>
      <c r="K2050" s="18"/>
      <c r="N2050" s="17"/>
    </row>
    <row r="2051" spans="1:14" s="16" customFormat="1" ht="16.5" customHeight="1" x14ac:dyDescent="0.25">
      <c r="A2051" s="18"/>
      <c r="B2051" s="19"/>
      <c r="C2051" s="20"/>
      <c r="D2051" s="35"/>
      <c r="E2051" s="35"/>
      <c r="F2051" s="35"/>
      <c r="G2051" s="35"/>
      <c r="H2051" s="35"/>
      <c r="I2051" s="35"/>
      <c r="J2051" s="35"/>
      <c r="K2051" s="18"/>
      <c r="N2051" s="17"/>
    </row>
    <row r="2052" spans="1:14" s="16" customFormat="1" ht="16.5" customHeight="1" x14ac:dyDescent="0.25">
      <c r="A2052" s="18"/>
      <c r="B2052" s="19"/>
      <c r="C2052" s="20"/>
      <c r="D2052" s="35"/>
      <c r="E2052" s="35"/>
      <c r="F2052" s="35"/>
      <c r="G2052" s="35"/>
      <c r="H2052" s="35"/>
      <c r="I2052" s="35"/>
      <c r="J2052" s="35"/>
      <c r="K2052" s="18"/>
      <c r="N2052" s="17"/>
    </row>
    <row r="2053" spans="1:14" s="16" customFormat="1" ht="16.5" customHeight="1" x14ac:dyDescent="0.25">
      <c r="A2053" s="18"/>
      <c r="B2053" s="19"/>
      <c r="C2053" s="20"/>
      <c r="D2053" s="35"/>
      <c r="E2053" s="35"/>
      <c r="F2053" s="35"/>
      <c r="G2053" s="35"/>
      <c r="H2053" s="35"/>
      <c r="I2053" s="35"/>
      <c r="J2053" s="35"/>
      <c r="K2053" s="18"/>
      <c r="N2053" s="17"/>
    </row>
    <row r="2054" spans="1:14" s="16" customFormat="1" ht="16.5" customHeight="1" x14ac:dyDescent="0.25">
      <c r="A2054" s="18"/>
      <c r="B2054" s="19"/>
      <c r="C2054" s="20"/>
      <c r="D2054" s="35"/>
      <c r="E2054" s="35"/>
      <c r="F2054" s="35"/>
      <c r="G2054" s="35"/>
      <c r="H2054" s="35"/>
      <c r="I2054" s="35"/>
      <c r="J2054" s="35"/>
      <c r="K2054" s="18"/>
      <c r="N2054" s="17"/>
    </row>
    <row r="2055" spans="1:14" s="16" customFormat="1" ht="16.5" customHeight="1" x14ac:dyDescent="0.25">
      <c r="A2055" s="18"/>
      <c r="B2055" s="19"/>
      <c r="C2055" s="20"/>
      <c r="D2055" s="35"/>
      <c r="E2055" s="35"/>
      <c r="F2055" s="35"/>
      <c r="G2055" s="35"/>
      <c r="H2055" s="35"/>
      <c r="I2055" s="35"/>
      <c r="J2055" s="35"/>
      <c r="K2055" s="18"/>
      <c r="N2055" s="17"/>
    </row>
    <row r="2056" spans="1:14" s="16" customFormat="1" ht="16.5" customHeight="1" x14ac:dyDescent="0.25">
      <c r="A2056" s="18"/>
      <c r="B2056" s="19"/>
      <c r="C2056" s="20"/>
      <c r="D2056" s="35"/>
      <c r="E2056" s="35"/>
      <c r="F2056" s="35"/>
      <c r="G2056" s="35"/>
      <c r="H2056" s="35"/>
      <c r="I2056" s="35"/>
      <c r="J2056" s="35"/>
      <c r="K2056" s="18"/>
      <c r="N2056" s="17"/>
    </row>
    <row r="2057" spans="1:14" s="16" customFormat="1" ht="16.5" customHeight="1" x14ac:dyDescent="0.25">
      <c r="A2057" s="18"/>
      <c r="B2057" s="19"/>
      <c r="C2057" s="20"/>
      <c r="D2057" s="35"/>
      <c r="E2057" s="35"/>
      <c r="F2057" s="35"/>
      <c r="G2057" s="35"/>
      <c r="H2057" s="35"/>
      <c r="I2057" s="35"/>
      <c r="J2057" s="35"/>
      <c r="K2057" s="18"/>
      <c r="N2057" s="17"/>
    </row>
    <row r="2058" spans="1:14" s="16" customFormat="1" ht="16.5" customHeight="1" x14ac:dyDescent="0.25">
      <c r="A2058" s="18"/>
      <c r="B2058" s="19"/>
      <c r="C2058" s="20"/>
      <c r="D2058" s="35"/>
      <c r="E2058" s="35"/>
      <c r="F2058" s="35"/>
      <c r="G2058" s="35"/>
      <c r="H2058" s="35"/>
      <c r="I2058" s="35"/>
      <c r="J2058" s="35"/>
      <c r="K2058" s="18"/>
      <c r="N2058" s="17"/>
    </row>
    <row r="2059" spans="1:14" s="16" customFormat="1" ht="16.5" customHeight="1" x14ac:dyDescent="0.25">
      <c r="A2059" s="18"/>
      <c r="B2059" s="19"/>
      <c r="C2059" s="20"/>
      <c r="D2059" s="35"/>
      <c r="E2059" s="35"/>
      <c r="F2059" s="35"/>
      <c r="G2059" s="35"/>
      <c r="H2059" s="35"/>
      <c r="I2059" s="35"/>
      <c r="J2059" s="35"/>
      <c r="K2059" s="18"/>
      <c r="N2059" s="17"/>
    </row>
    <row r="2060" spans="1:14" s="16" customFormat="1" ht="16.5" customHeight="1" x14ac:dyDescent="0.25">
      <c r="A2060" s="18"/>
      <c r="B2060" s="19"/>
      <c r="C2060" s="20"/>
      <c r="D2060" s="35"/>
      <c r="E2060" s="35"/>
      <c r="F2060" s="35"/>
      <c r="G2060" s="35"/>
      <c r="H2060" s="35"/>
      <c r="I2060" s="35"/>
      <c r="J2060" s="35"/>
      <c r="K2060" s="18"/>
      <c r="N2060" s="17"/>
    </row>
    <row r="2061" spans="1:14" s="16" customFormat="1" ht="16.5" customHeight="1" x14ac:dyDescent="0.25">
      <c r="A2061" s="18"/>
      <c r="B2061" s="19"/>
      <c r="C2061" s="20"/>
      <c r="D2061" s="35"/>
      <c r="E2061" s="35"/>
      <c r="F2061" s="35"/>
      <c r="G2061" s="35"/>
      <c r="H2061" s="35"/>
      <c r="I2061" s="35"/>
      <c r="J2061" s="35"/>
      <c r="K2061" s="18"/>
      <c r="N2061" s="17"/>
    </row>
    <row r="2062" spans="1:14" s="16" customFormat="1" ht="16.5" customHeight="1" x14ac:dyDescent="0.25">
      <c r="A2062" s="18"/>
      <c r="B2062" s="19"/>
      <c r="C2062" s="20"/>
      <c r="D2062" s="35"/>
      <c r="E2062" s="35"/>
      <c r="F2062" s="35"/>
      <c r="G2062" s="35"/>
      <c r="H2062" s="35"/>
      <c r="I2062" s="35"/>
      <c r="J2062" s="35"/>
      <c r="K2062" s="18"/>
      <c r="N2062" s="17"/>
    </row>
    <row r="2063" spans="1:14" s="16" customFormat="1" ht="16.5" customHeight="1" x14ac:dyDescent="0.25">
      <c r="A2063" s="18"/>
      <c r="B2063" s="19"/>
      <c r="C2063" s="20"/>
      <c r="D2063" s="29"/>
      <c r="E2063" s="35"/>
      <c r="F2063" s="35"/>
      <c r="G2063" s="35"/>
      <c r="H2063" s="35"/>
      <c r="I2063" s="35"/>
      <c r="J2063" s="35"/>
      <c r="K2063" s="18"/>
      <c r="N2063" s="17"/>
    </row>
    <row r="2064" spans="1:14" s="16" customFormat="1" ht="16.5" customHeight="1" x14ac:dyDescent="0.25">
      <c r="A2064" s="18"/>
      <c r="B2064" s="19"/>
      <c r="C2064" s="20"/>
      <c r="D2064" s="35"/>
      <c r="E2064" s="35"/>
      <c r="F2064" s="35"/>
      <c r="G2064" s="35"/>
      <c r="H2064" s="35"/>
      <c r="I2064" s="35"/>
      <c r="J2064" s="35"/>
      <c r="K2064" s="18"/>
      <c r="N2064" s="17"/>
    </row>
    <row r="2065" spans="1:14" s="16" customFormat="1" ht="16.5" customHeight="1" x14ac:dyDescent="0.25">
      <c r="A2065" s="18"/>
      <c r="B2065" s="19"/>
      <c r="C2065" s="20"/>
      <c r="D2065" s="35"/>
      <c r="E2065" s="35"/>
      <c r="F2065" s="35"/>
      <c r="G2065" s="35"/>
      <c r="H2065" s="35"/>
      <c r="I2065" s="35"/>
      <c r="J2065" s="35"/>
      <c r="K2065" s="18"/>
      <c r="N2065" s="17"/>
    </row>
    <row r="2066" spans="1:14" s="16" customFormat="1" ht="16.5" customHeight="1" x14ac:dyDescent="0.25">
      <c r="A2066" s="18"/>
      <c r="B2066" s="19"/>
      <c r="C2066" s="20"/>
      <c r="D2066" s="35"/>
      <c r="E2066" s="35"/>
      <c r="F2066" s="35"/>
      <c r="G2066" s="35"/>
      <c r="H2066" s="35"/>
      <c r="I2066" s="35"/>
      <c r="J2066" s="35"/>
      <c r="K2066" s="18"/>
      <c r="N2066" s="17"/>
    </row>
    <row r="2067" spans="1:14" s="16" customFormat="1" ht="16.5" customHeight="1" x14ac:dyDescent="0.25">
      <c r="A2067" s="18"/>
      <c r="B2067" s="19"/>
      <c r="C2067" s="20"/>
      <c r="D2067" s="35"/>
      <c r="E2067" s="35"/>
      <c r="F2067" s="35"/>
      <c r="G2067" s="35"/>
      <c r="H2067" s="35"/>
      <c r="I2067" s="35"/>
      <c r="J2067" s="35"/>
      <c r="K2067" s="18"/>
      <c r="N2067" s="17"/>
    </row>
    <row r="2068" spans="1:14" s="16" customFormat="1" ht="16.5" customHeight="1" x14ac:dyDescent="0.25">
      <c r="A2068" s="18"/>
      <c r="B2068" s="19"/>
      <c r="C2068" s="20"/>
      <c r="D2068" s="35"/>
      <c r="E2068" s="35"/>
      <c r="F2068" s="35"/>
      <c r="G2068" s="35"/>
      <c r="H2068" s="35"/>
      <c r="I2068" s="35"/>
      <c r="J2068" s="35"/>
      <c r="K2068" s="18"/>
      <c r="N2068" s="17"/>
    </row>
    <row r="2069" spans="1:14" s="16" customFormat="1" ht="16.5" customHeight="1" x14ac:dyDescent="0.25">
      <c r="A2069" s="18"/>
      <c r="B2069" s="19"/>
      <c r="C2069" s="20"/>
      <c r="D2069" s="29"/>
      <c r="E2069" s="29"/>
      <c r="F2069" s="29"/>
      <c r="G2069" s="29"/>
      <c r="H2069" s="29"/>
      <c r="I2069" s="29"/>
      <c r="J2069" s="29"/>
      <c r="K2069" s="18"/>
      <c r="N2069" s="17"/>
    </row>
    <row r="2070" spans="1:14" s="16" customFormat="1" ht="16.5" customHeight="1" x14ac:dyDescent="0.25">
      <c r="A2070" s="18"/>
      <c r="B2070" s="19"/>
      <c r="C2070" s="20"/>
      <c r="D2070" s="35"/>
      <c r="E2070" s="35"/>
      <c r="F2070" s="35"/>
      <c r="G2070" s="35"/>
      <c r="H2070" s="35"/>
      <c r="I2070" s="35"/>
      <c r="J2070" s="35"/>
      <c r="K2070" s="18"/>
      <c r="N2070" s="17"/>
    </row>
    <row r="2071" spans="1:14" s="16" customFormat="1" ht="16.5" customHeight="1" x14ac:dyDescent="0.25">
      <c r="A2071" s="18"/>
      <c r="B2071" s="19"/>
      <c r="C2071" s="20"/>
      <c r="D2071" s="35"/>
      <c r="E2071" s="35"/>
      <c r="F2071" s="35"/>
      <c r="G2071" s="35"/>
      <c r="H2071" s="35"/>
      <c r="I2071" s="35"/>
      <c r="J2071" s="35"/>
      <c r="K2071" s="18"/>
      <c r="N2071" s="17"/>
    </row>
    <row r="2072" spans="1:14" s="16" customFormat="1" ht="16.5" customHeight="1" x14ac:dyDescent="0.25">
      <c r="A2072" s="18"/>
      <c r="B2072" s="19"/>
      <c r="C2072" s="20"/>
      <c r="D2072" s="35"/>
      <c r="E2072" s="35"/>
      <c r="F2072" s="35"/>
      <c r="G2072" s="35"/>
      <c r="H2072" s="35"/>
      <c r="I2072" s="35"/>
      <c r="J2072" s="35"/>
      <c r="K2072" s="18"/>
      <c r="N2072" s="17"/>
    </row>
    <row r="2073" spans="1:14" s="16" customFormat="1" ht="16.5" customHeight="1" x14ac:dyDescent="0.25">
      <c r="A2073" s="18"/>
      <c r="B2073" s="19"/>
      <c r="C2073" s="20"/>
      <c r="D2073" s="35"/>
      <c r="E2073" s="35"/>
      <c r="F2073" s="35"/>
      <c r="G2073" s="35"/>
      <c r="H2073" s="35"/>
      <c r="I2073" s="35"/>
      <c r="J2073" s="35"/>
      <c r="K2073" s="18"/>
      <c r="N2073" s="17"/>
    </row>
    <row r="2074" spans="1:14" s="16" customFormat="1" ht="16.5" customHeight="1" x14ac:dyDescent="0.25">
      <c r="A2074" s="18"/>
      <c r="B2074" s="19"/>
      <c r="C2074" s="20"/>
      <c r="D2074" s="35"/>
      <c r="E2074" s="35"/>
      <c r="F2074" s="35"/>
      <c r="G2074" s="35"/>
      <c r="H2074" s="35"/>
      <c r="I2074" s="35"/>
      <c r="J2074" s="35"/>
      <c r="K2074" s="18"/>
      <c r="N2074" s="17"/>
    </row>
    <row r="2075" spans="1:14" s="16" customFormat="1" ht="16.5" customHeight="1" x14ac:dyDescent="0.25">
      <c r="A2075" s="18"/>
      <c r="B2075" s="19"/>
      <c r="C2075" s="20"/>
      <c r="D2075" s="35"/>
      <c r="E2075" s="35"/>
      <c r="F2075" s="35"/>
      <c r="G2075" s="35"/>
      <c r="H2075" s="35"/>
      <c r="I2075" s="35"/>
      <c r="J2075" s="35"/>
      <c r="K2075" s="18"/>
      <c r="N2075" s="17"/>
    </row>
    <row r="2076" spans="1:14" s="16" customFormat="1" ht="16.5" customHeight="1" x14ac:dyDescent="0.25">
      <c r="A2076" s="18"/>
      <c r="B2076" s="19"/>
      <c r="C2076" s="20"/>
      <c r="D2076" s="35"/>
      <c r="E2076" s="35"/>
      <c r="F2076" s="35"/>
      <c r="G2076" s="35"/>
      <c r="H2076" s="35"/>
      <c r="I2076" s="35"/>
      <c r="J2076" s="35"/>
      <c r="K2076" s="18"/>
      <c r="N2076" s="17"/>
    </row>
    <row r="2077" spans="1:14" s="16" customFormat="1" ht="16.5" customHeight="1" x14ac:dyDescent="0.25">
      <c r="A2077" s="18"/>
      <c r="B2077" s="19"/>
      <c r="C2077" s="20"/>
      <c r="D2077" s="35"/>
      <c r="E2077" s="35"/>
      <c r="F2077" s="35"/>
      <c r="G2077" s="35"/>
      <c r="H2077" s="35"/>
      <c r="I2077" s="35"/>
      <c r="J2077" s="35"/>
      <c r="K2077" s="18"/>
      <c r="N2077" s="17"/>
    </row>
    <row r="2078" spans="1:14" s="16" customFormat="1" ht="16.5" customHeight="1" x14ac:dyDescent="0.25">
      <c r="A2078" s="18"/>
      <c r="B2078" s="19"/>
      <c r="C2078" s="20"/>
      <c r="D2078" s="35"/>
      <c r="E2078" s="35"/>
      <c r="F2078" s="35"/>
      <c r="G2078" s="35"/>
      <c r="H2078" s="35"/>
      <c r="I2078" s="35"/>
      <c r="J2078" s="35"/>
      <c r="K2078" s="18"/>
      <c r="N2078" s="17"/>
    </row>
    <row r="2079" spans="1:14" s="16" customFormat="1" ht="16.5" customHeight="1" x14ac:dyDescent="0.25">
      <c r="A2079" s="18"/>
      <c r="B2079" s="19"/>
      <c r="C2079" s="20"/>
      <c r="D2079" s="35"/>
      <c r="E2079" s="35"/>
      <c r="F2079" s="35"/>
      <c r="G2079" s="35"/>
      <c r="H2079" s="35"/>
      <c r="I2079" s="35"/>
      <c r="J2079" s="35"/>
      <c r="K2079" s="18"/>
      <c r="N2079" s="17"/>
    </row>
    <row r="2080" spans="1:14" s="16" customFormat="1" ht="16.5" customHeight="1" x14ac:dyDescent="0.25">
      <c r="A2080" s="18"/>
      <c r="B2080" s="19"/>
      <c r="C2080" s="20"/>
      <c r="D2080" s="35"/>
      <c r="E2080" s="35"/>
      <c r="F2080" s="35"/>
      <c r="G2080" s="35"/>
      <c r="H2080" s="35"/>
      <c r="I2080" s="35"/>
      <c r="J2080" s="35"/>
      <c r="K2080" s="18"/>
      <c r="N2080" s="17"/>
    </row>
    <row r="2081" spans="1:14" s="16" customFormat="1" ht="16.5" customHeight="1" x14ac:dyDescent="0.25">
      <c r="A2081" s="18"/>
      <c r="B2081" s="19"/>
      <c r="C2081" s="20"/>
      <c r="D2081" s="35"/>
      <c r="E2081" s="35"/>
      <c r="F2081" s="35"/>
      <c r="G2081" s="35"/>
      <c r="H2081" s="35"/>
      <c r="I2081" s="35"/>
      <c r="J2081" s="35"/>
      <c r="K2081" s="18"/>
      <c r="N2081" s="17"/>
    </row>
    <row r="2082" spans="1:14" s="16" customFormat="1" ht="16.5" customHeight="1" x14ac:dyDescent="0.25">
      <c r="A2082" s="18"/>
      <c r="B2082" s="19"/>
      <c r="C2082" s="20"/>
      <c r="D2082" s="35"/>
      <c r="E2082" s="35"/>
      <c r="F2082" s="35"/>
      <c r="G2082" s="35"/>
      <c r="H2082" s="35"/>
      <c r="I2082" s="35"/>
      <c r="J2082" s="35"/>
      <c r="K2082" s="18"/>
      <c r="N2082" s="17"/>
    </row>
    <row r="2083" spans="1:14" s="16" customFormat="1" ht="16.5" customHeight="1" x14ac:dyDescent="0.25">
      <c r="A2083" s="18"/>
      <c r="B2083" s="19"/>
      <c r="C2083" s="20"/>
      <c r="D2083" s="35"/>
      <c r="E2083" s="35"/>
      <c r="F2083" s="35"/>
      <c r="G2083" s="35"/>
      <c r="H2083" s="35"/>
      <c r="I2083" s="35"/>
      <c r="J2083" s="35"/>
      <c r="K2083" s="18"/>
      <c r="N2083" s="17"/>
    </row>
    <row r="2084" spans="1:14" s="16" customFormat="1" ht="16.5" customHeight="1" x14ac:dyDescent="0.25">
      <c r="A2084" s="18"/>
      <c r="B2084" s="19"/>
      <c r="C2084" s="20"/>
      <c r="D2084" s="35"/>
      <c r="E2084" s="35"/>
      <c r="F2084" s="35"/>
      <c r="G2084" s="35"/>
      <c r="H2084" s="35"/>
      <c r="I2084" s="35"/>
      <c r="J2084" s="35"/>
      <c r="K2084" s="18"/>
      <c r="N2084" s="17"/>
    </row>
    <row r="2085" spans="1:14" s="16" customFormat="1" ht="16.5" customHeight="1" x14ac:dyDescent="0.25">
      <c r="A2085" s="18"/>
      <c r="B2085" s="19"/>
      <c r="C2085" s="20"/>
      <c r="D2085" s="35"/>
      <c r="E2085" s="35"/>
      <c r="F2085" s="35"/>
      <c r="G2085" s="35"/>
      <c r="H2085" s="35"/>
      <c r="I2085" s="35"/>
      <c r="J2085" s="35"/>
      <c r="K2085" s="18"/>
      <c r="N2085" s="17"/>
    </row>
    <row r="2086" spans="1:14" s="16" customFormat="1" ht="16.5" customHeight="1" x14ac:dyDescent="0.25">
      <c r="A2086" s="18"/>
      <c r="B2086" s="19"/>
      <c r="C2086" s="20"/>
      <c r="D2086" s="35"/>
      <c r="E2086" s="35"/>
      <c r="F2086" s="35"/>
      <c r="G2086" s="35"/>
      <c r="H2086" s="35"/>
      <c r="I2086" s="35"/>
      <c r="J2086" s="35"/>
      <c r="K2086" s="18"/>
      <c r="N2086" s="17"/>
    </row>
    <row r="2087" spans="1:14" s="16" customFormat="1" ht="16.5" customHeight="1" x14ac:dyDescent="0.25">
      <c r="A2087" s="18"/>
      <c r="B2087" s="19"/>
      <c r="C2087" s="20"/>
      <c r="D2087" s="35"/>
      <c r="E2087" s="35"/>
      <c r="F2087" s="35"/>
      <c r="G2087" s="35"/>
      <c r="H2087" s="35"/>
      <c r="I2087" s="35"/>
      <c r="J2087" s="35"/>
      <c r="K2087" s="18"/>
      <c r="N2087" s="17"/>
    </row>
    <row r="2088" spans="1:14" s="16" customFormat="1" ht="16.5" customHeight="1" x14ac:dyDescent="0.25">
      <c r="A2088" s="18"/>
      <c r="B2088" s="19"/>
      <c r="C2088" s="20"/>
      <c r="D2088" s="35"/>
      <c r="E2088" s="35"/>
      <c r="F2088" s="35"/>
      <c r="G2088" s="35"/>
      <c r="H2088" s="35"/>
      <c r="I2088" s="35"/>
      <c r="J2088" s="35"/>
      <c r="K2088" s="18"/>
      <c r="N2088" s="17"/>
    </row>
    <row r="2089" spans="1:14" s="16" customFormat="1" ht="16.5" customHeight="1" x14ac:dyDescent="0.25">
      <c r="A2089" s="18"/>
      <c r="B2089" s="19"/>
      <c r="C2089" s="20"/>
      <c r="D2089" s="35"/>
      <c r="E2089" s="35"/>
      <c r="F2089" s="35"/>
      <c r="G2089" s="35"/>
      <c r="H2089" s="35"/>
      <c r="I2089" s="35"/>
      <c r="J2089" s="35"/>
      <c r="K2089" s="18"/>
      <c r="N2089" s="17"/>
    </row>
    <row r="2090" spans="1:14" s="16" customFormat="1" ht="16.5" customHeight="1" x14ac:dyDescent="0.25">
      <c r="A2090" s="18"/>
      <c r="B2090" s="19"/>
      <c r="C2090" s="20"/>
      <c r="D2090" s="35"/>
      <c r="E2090" s="35"/>
      <c r="F2090" s="35"/>
      <c r="G2090" s="35"/>
      <c r="H2090" s="35"/>
      <c r="I2090" s="35"/>
      <c r="J2090" s="35"/>
      <c r="K2090" s="18"/>
      <c r="N2090" s="17"/>
    </row>
    <row r="2091" spans="1:14" s="16" customFormat="1" ht="16.5" customHeight="1" x14ac:dyDescent="0.25">
      <c r="A2091" s="18"/>
      <c r="B2091" s="19"/>
      <c r="C2091" s="20"/>
      <c r="D2091" s="35"/>
      <c r="E2091" s="35"/>
      <c r="F2091" s="35"/>
      <c r="G2091" s="35"/>
      <c r="H2091" s="35"/>
      <c r="I2091" s="35"/>
      <c r="J2091" s="35"/>
      <c r="K2091" s="18"/>
      <c r="N2091" s="17"/>
    </row>
    <row r="2092" spans="1:14" s="16" customFormat="1" ht="18.75" customHeight="1" x14ac:dyDescent="0.25">
      <c r="A2092" s="18"/>
      <c r="B2092" s="19"/>
      <c r="C2092" s="20"/>
      <c r="D2092" s="18"/>
      <c r="E2092" s="18"/>
      <c r="F2092" s="18"/>
      <c r="G2092" s="18"/>
      <c r="H2092" s="18"/>
      <c r="I2092" s="18"/>
      <c r="J2092" s="18"/>
      <c r="K2092" s="184"/>
      <c r="N2092" s="17"/>
    </row>
    <row r="2093" spans="1:14" s="16" customFormat="1" ht="18.75" customHeight="1" x14ac:dyDescent="0.25">
      <c r="A2093" s="18"/>
      <c r="B2093" s="154"/>
      <c r="C2093" s="20"/>
      <c r="D2093" s="18"/>
      <c r="E2093" s="18"/>
      <c r="F2093" s="18"/>
      <c r="G2093" s="18"/>
      <c r="H2093" s="18"/>
      <c r="I2093" s="18"/>
      <c r="J2093" s="18"/>
      <c r="K2093" s="18"/>
      <c r="N2093" s="17"/>
    </row>
    <row r="2094" spans="1:14" s="16" customFormat="1" ht="18.75" customHeight="1" x14ac:dyDescent="0.25">
      <c r="A2094" s="18"/>
      <c r="B2094" s="19"/>
      <c r="C2094" s="20"/>
      <c r="D2094" s="29"/>
      <c r="E2094" s="29"/>
      <c r="F2094" s="29"/>
      <c r="G2094" s="29"/>
      <c r="H2094" s="29"/>
      <c r="I2094" s="29"/>
      <c r="J2094" s="18"/>
      <c r="K2094" s="18"/>
      <c r="N2094" s="17"/>
    </row>
    <row r="2095" spans="1:14" s="16" customFormat="1" ht="18.75" customHeight="1" x14ac:dyDescent="0.25">
      <c r="A2095" s="18"/>
      <c r="B2095" s="19"/>
      <c r="C2095" s="20"/>
      <c r="D2095" s="29"/>
      <c r="E2095" s="29"/>
      <c r="F2095" s="29"/>
      <c r="G2095" s="29"/>
      <c r="H2095" s="29"/>
      <c r="I2095" s="29"/>
      <c r="J2095" s="18"/>
      <c r="K2095" s="18"/>
      <c r="N2095" s="17"/>
    </row>
    <row r="2096" spans="1:14" s="16" customFormat="1" ht="18.75" customHeight="1" x14ac:dyDescent="0.25">
      <c r="A2096" s="18"/>
      <c r="B2096" s="19"/>
      <c r="C2096" s="20"/>
      <c r="D2096" s="29"/>
      <c r="E2096" s="29"/>
      <c r="F2096" s="29"/>
      <c r="G2096" s="29"/>
      <c r="H2096" s="29"/>
      <c r="I2096" s="29"/>
      <c r="J2096" s="18"/>
      <c r="K2096" s="18"/>
      <c r="N2096" s="17"/>
    </row>
    <row r="2097" spans="1:14" s="16" customFormat="1" ht="18.75" customHeight="1" x14ac:dyDescent="0.25">
      <c r="A2097" s="18"/>
      <c r="B2097" s="19"/>
      <c r="C2097" s="20"/>
      <c r="D2097" s="29"/>
      <c r="E2097" s="29"/>
      <c r="F2097" s="29"/>
      <c r="G2097" s="29"/>
      <c r="H2097" s="29"/>
      <c r="I2097" s="29"/>
      <c r="J2097" s="18"/>
      <c r="K2097" s="18"/>
      <c r="N2097" s="17"/>
    </row>
    <row r="2098" spans="1:14" s="16" customFormat="1" ht="18.75" customHeight="1" x14ac:dyDescent="0.25">
      <c r="A2098" s="18"/>
      <c r="B2098" s="19"/>
      <c r="C2098" s="20"/>
      <c r="D2098" s="29"/>
      <c r="E2098" s="29"/>
      <c r="F2098" s="29"/>
      <c r="G2098" s="29"/>
      <c r="H2098" s="29"/>
      <c r="I2098" s="29"/>
      <c r="J2098" s="18"/>
      <c r="K2098" s="18"/>
      <c r="N2098" s="17"/>
    </row>
    <row r="2099" spans="1:14" s="16" customFormat="1" ht="18.75" customHeight="1" x14ac:dyDescent="0.25">
      <c r="A2099" s="18"/>
      <c r="B2099" s="19"/>
      <c r="C2099" s="20"/>
      <c r="D2099" s="29"/>
      <c r="E2099" s="29"/>
      <c r="F2099" s="29"/>
      <c r="G2099" s="29"/>
      <c r="H2099" s="29"/>
      <c r="I2099" s="29"/>
      <c r="J2099" s="18"/>
      <c r="K2099" s="18"/>
      <c r="N2099" s="17"/>
    </row>
    <row r="2100" spans="1:14" s="16" customFormat="1" ht="18.75" customHeight="1" x14ac:dyDescent="0.25">
      <c r="A2100" s="18"/>
      <c r="B2100" s="19"/>
      <c r="C2100" s="20"/>
      <c r="D2100" s="29"/>
      <c r="E2100" s="29"/>
      <c r="F2100" s="29"/>
      <c r="G2100" s="29"/>
      <c r="H2100" s="29"/>
      <c r="I2100" s="29"/>
      <c r="J2100" s="18"/>
      <c r="K2100" s="18"/>
      <c r="N2100" s="17"/>
    </row>
    <row r="2101" spans="1:14" s="16" customFormat="1" ht="18.75" customHeight="1" x14ac:dyDescent="0.25">
      <c r="A2101" s="18"/>
      <c r="B2101" s="19"/>
      <c r="C2101" s="20"/>
      <c r="D2101" s="29"/>
      <c r="E2101" s="29"/>
      <c r="F2101" s="29"/>
      <c r="G2101" s="29"/>
      <c r="H2101" s="29"/>
      <c r="I2101" s="29"/>
      <c r="J2101" s="18"/>
      <c r="K2101" s="18"/>
      <c r="N2101" s="17"/>
    </row>
    <row r="2102" spans="1:14" s="16" customFormat="1" ht="18.75" customHeight="1" x14ac:dyDescent="0.25">
      <c r="A2102" s="18"/>
      <c r="B2102" s="19"/>
      <c r="C2102" s="20"/>
      <c r="D2102" s="29"/>
      <c r="E2102" s="29"/>
      <c r="F2102" s="29"/>
      <c r="G2102" s="29"/>
      <c r="H2102" s="29"/>
      <c r="I2102" s="29"/>
      <c r="J2102" s="18"/>
      <c r="K2102" s="18"/>
      <c r="N2102" s="17"/>
    </row>
    <row r="2103" spans="1:14" s="16" customFormat="1" ht="18.75" customHeight="1" x14ac:dyDescent="0.25">
      <c r="A2103" s="18"/>
      <c r="B2103" s="19"/>
      <c r="C2103" s="20"/>
      <c r="D2103" s="29"/>
      <c r="E2103" s="29"/>
      <c r="F2103" s="29"/>
      <c r="G2103" s="29"/>
      <c r="H2103" s="29"/>
      <c r="I2103" s="29"/>
      <c r="J2103" s="18"/>
      <c r="K2103" s="18"/>
      <c r="N2103" s="17"/>
    </row>
    <row r="2104" spans="1:14" s="16" customFormat="1" ht="18.75" customHeight="1" x14ac:dyDescent="0.25">
      <c r="A2104" s="18"/>
      <c r="B2104" s="19"/>
      <c r="C2104" s="20"/>
      <c r="D2104" s="29"/>
      <c r="E2104" s="29"/>
      <c r="F2104" s="29"/>
      <c r="G2104" s="29"/>
      <c r="H2104" s="29"/>
      <c r="I2104" s="29"/>
      <c r="J2104" s="18"/>
      <c r="K2104" s="18"/>
      <c r="N2104" s="17"/>
    </row>
    <row r="2105" spans="1:14" s="16" customFormat="1" ht="18.75" customHeight="1" x14ac:dyDescent="0.25">
      <c r="A2105" s="18"/>
      <c r="B2105" s="19"/>
      <c r="C2105" s="20"/>
      <c r="D2105" s="29"/>
      <c r="E2105" s="29"/>
      <c r="F2105" s="29"/>
      <c r="G2105" s="29"/>
      <c r="H2105" s="29"/>
      <c r="I2105" s="29"/>
      <c r="J2105" s="18"/>
      <c r="K2105" s="18"/>
      <c r="N2105" s="17"/>
    </row>
    <row r="2106" spans="1:14" s="16" customFormat="1" ht="18.75" customHeight="1" x14ac:dyDescent="0.25">
      <c r="A2106" s="18"/>
      <c r="B2106" s="19"/>
      <c r="C2106" s="20"/>
      <c r="D2106" s="29"/>
      <c r="E2106" s="29"/>
      <c r="F2106" s="29"/>
      <c r="G2106" s="29"/>
      <c r="H2106" s="29"/>
      <c r="I2106" s="29"/>
      <c r="J2106" s="18"/>
      <c r="K2106" s="18"/>
      <c r="N2106" s="17"/>
    </row>
    <row r="2107" spans="1:14" s="16" customFormat="1" ht="18.75" customHeight="1" x14ac:dyDescent="0.25">
      <c r="A2107" s="18"/>
      <c r="B2107" s="19"/>
      <c r="C2107" s="20"/>
      <c r="D2107" s="29"/>
      <c r="E2107" s="29"/>
      <c r="F2107" s="29"/>
      <c r="G2107" s="29"/>
      <c r="H2107" s="29"/>
      <c r="I2107" s="29"/>
      <c r="J2107" s="18"/>
      <c r="K2107" s="18"/>
      <c r="N2107" s="17"/>
    </row>
    <row r="2108" spans="1:14" s="16" customFormat="1" ht="18.75" customHeight="1" x14ac:dyDescent="0.25">
      <c r="A2108" s="18"/>
      <c r="B2108" s="19"/>
      <c r="C2108" s="20"/>
      <c r="D2108" s="29"/>
      <c r="E2108" s="29"/>
      <c r="F2108" s="29"/>
      <c r="G2108" s="29"/>
      <c r="H2108" s="29"/>
      <c r="I2108" s="29"/>
      <c r="J2108" s="18"/>
      <c r="K2108" s="18"/>
      <c r="N2108" s="17"/>
    </row>
    <row r="2109" spans="1:14" s="16" customFormat="1" ht="18.75" customHeight="1" x14ac:dyDescent="0.25">
      <c r="A2109" s="18"/>
      <c r="B2109" s="19"/>
      <c r="C2109" s="20"/>
      <c r="D2109" s="29"/>
      <c r="E2109" s="29"/>
      <c r="F2109" s="29"/>
      <c r="G2109" s="29"/>
      <c r="H2109" s="29"/>
      <c r="I2109" s="29"/>
      <c r="J2109" s="18"/>
      <c r="K2109" s="18"/>
      <c r="N2109" s="17"/>
    </row>
    <row r="2110" spans="1:14" s="16" customFormat="1" ht="18.75" customHeight="1" x14ac:dyDescent="0.25">
      <c r="A2110" s="18"/>
      <c r="B2110" s="19"/>
      <c r="C2110" s="20"/>
      <c r="D2110" s="29"/>
      <c r="E2110" s="29"/>
      <c r="F2110" s="29"/>
      <c r="G2110" s="29"/>
      <c r="H2110" s="29"/>
      <c r="I2110" s="29"/>
      <c r="J2110" s="18"/>
      <c r="K2110" s="18"/>
      <c r="N2110" s="17"/>
    </row>
    <row r="2111" spans="1:14" s="16" customFormat="1" ht="18.75" customHeight="1" x14ac:dyDescent="0.25">
      <c r="A2111" s="18"/>
      <c r="B2111" s="19"/>
      <c r="C2111" s="20"/>
      <c r="D2111" s="29"/>
      <c r="E2111" s="29"/>
      <c r="F2111" s="29"/>
      <c r="G2111" s="29"/>
      <c r="H2111" s="29"/>
      <c r="I2111" s="29"/>
      <c r="J2111" s="18"/>
      <c r="K2111" s="18"/>
      <c r="N2111" s="17"/>
    </row>
    <row r="2112" spans="1:14" s="16" customFormat="1" ht="18.75" customHeight="1" x14ac:dyDescent="0.25">
      <c r="A2112" s="18"/>
      <c r="B2112" s="19"/>
      <c r="C2112" s="20"/>
      <c r="D2112" s="29"/>
      <c r="E2112" s="29"/>
      <c r="F2112" s="29"/>
      <c r="G2112" s="29"/>
      <c r="H2112" s="29"/>
      <c r="I2112" s="29"/>
      <c r="J2112" s="18"/>
      <c r="K2112" s="18"/>
      <c r="N2112" s="17"/>
    </row>
    <row r="2113" spans="1:14" s="16" customFormat="1" ht="18.75" customHeight="1" x14ac:dyDescent="0.25">
      <c r="A2113" s="18"/>
      <c r="B2113" s="19"/>
      <c r="C2113" s="20"/>
      <c r="D2113" s="29"/>
      <c r="E2113" s="29"/>
      <c r="F2113" s="29"/>
      <c r="G2113" s="29"/>
      <c r="H2113" s="29"/>
      <c r="I2113" s="29"/>
      <c r="J2113" s="18"/>
      <c r="K2113" s="18"/>
      <c r="N2113" s="17"/>
    </row>
    <row r="2114" spans="1:14" s="16" customFormat="1" ht="18.75" customHeight="1" x14ac:dyDescent="0.25">
      <c r="A2114" s="18"/>
      <c r="B2114" s="19"/>
      <c r="C2114" s="20"/>
      <c r="D2114" s="29"/>
      <c r="E2114" s="29"/>
      <c r="F2114" s="29"/>
      <c r="G2114" s="29"/>
      <c r="H2114" s="29"/>
      <c r="I2114" s="29"/>
      <c r="J2114" s="18"/>
      <c r="K2114" s="18"/>
      <c r="N2114" s="17"/>
    </row>
    <row r="2115" spans="1:14" s="16" customFormat="1" ht="18.75" customHeight="1" x14ac:dyDescent="0.25">
      <c r="A2115" s="18"/>
      <c r="B2115" s="19"/>
      <c r="C2115" s="20"/>
      <c r="D2115" s="29"/>
      <c r="E2115" s="29"/>
      <c r="F2115" s="29"/>
      <c r="G2115" s="29"/>
      <c r="H2115" s="29"/>
      <c r="I2115" s="29"/>
      <c r="J2115" s="18"/>
      <c r="K2115" s="18"/>
      <c r="N2115" s="17"/>
    </row>
    <row r="2116" spans="1:14" s="16" customFormat="1" ht="18.75" customHeight="1" x14ac:dyDescent="0.25">
      <c r="A2116" s="18"/>
      <c r="B2116" s="19"/>
      <c r="C2116" s="20"/>
      <c r="D2116" s="29"/>
      <c r="E2116" s="29"/>
      <c r="F2116" s="29"/>
      <c r="G2116" s="29"/>
      <c r="H2116" s="29"/>
      <c r="I2116" s="29"/>
      <c r="J2116" s="18"/>
      <c r="K2116" s="18"/>
      <c r="N2116" s="17"/>
    </row>
    <row r="2117" spans="1:14" s="16" customFormat="1" ht="18.75" customHeight="1" x14ac:dyDescent="0.25">
      <c r="A2117" s="18"/>
      <c r="B2117" s="19"/>
      <c r="C2117" s="20"/>
      <c r="D2117" s="29"/>
      <c r="E2117" s="29"/>
      <c r="F2117" s="29"/>
      <c r="G2117" s="29"/>
      <c r="H2117" s="29"/>
      <c r="I2117" s="29"/>
      <c r="J2117" s="29"/>
      <c r="K2117" s="18"/>
      <c r="N2117" s="17"/>
    </row>
    <row r="2118" spans="1:14" s="16" customFormat="1" ht="18.75" customHeight="1" x14ac:dyDescent="0.25">
      <c r="A2118" s="18"/>
      <c r="B2118" s="19"/>
      <c r="C2118" s="20"/>
      <c r="D2118" s="29"/>
      <c r="E2118" s="29"/>
      <c r="F2118" s="29"/>
      <c r="G2118" s="29"/>
      <c r="H2118" s="29"/>
      <c r="I2118" s="29"/>
      <c r="J2118" s="29"/>
      <c r="K2118" s="18"/>
      <c r="N2118" s="17"/>
    </row>
    <row r="2119" spans="1:14" s="16" customFormat="1" ht="18.75" customHeight="1" x14ac:dyDescent="0.25">
      <c r="A2119" s="18"/>
      <c r="B2119" s="19"/>
      <c r="C2119" s="20"/>
      <c r="D2119" s="29"/>
      <c r="E2119" s="29"/>
      <c r="F2119" s="29"/>
      <c r="G2119" s="29"/>
      <c r="H2119" s="29"/>
      <c r="I2119" s="29"/>
      <c r="J2119" s="29"/>
      <c r="K2119" s="18"/>
      <c r="N2119" s="17"/>
    </row>
    <row r="2120" spans="1:14" s="16" customFormat="1" ht="18.75" customHeight="1" x14ac:dyDescent="0.25">
      <c r="A2120" s="18"/>
      <c r="B2120" s="19"/>
      <c r="C2120" s="20"/>
      <c r="D2120" s="29"/>
      <c r="E2120" s="29"/>
      <c r="F2120" s="29"/>
      <c r="G2120" s="29"/>
      <c r="H2120" s="29"/>
      <c r="I2120" s="29"/>
      <c r="J2120" s="29"/>
      <c r="K2120" s="18"/>
      <c r="N2120" s="17"/>
    </row>
    <row r="2121" spans="1:14" s="16" customFormat="1" ht="18.75" customHeight="1" x14ac:dyDescent="0.25">
      <c r="A2121" s="18"/>
      <c r="B2121" s="19"/>
      <c r="C2121" s="20"/>
      <c r="D2121" s="29"/>
      <c r="E2121" s="29"/>
      <c r="F2121" s="29"/>
      <c r="G2121" s="29"/>
      <c r="H2121" s="29"/>
      <c r="I2121" s="29"/>
      <c r="J2121" s="29"/>
      <c r="K2121" s="18"/>
      <c r="N2121" s="17"/>
    </row>
    <row r="2122" spans="1:14" s="16" customFormat="1" ht="18.75" customHeight="1" x14ac:dyDescent="0.25">
      <c r="A2122" s="18"/>
      <c r="B2122" s="19"/>
      <c r="C2122" s="20"/>
      <c r="D2122" s="29"/>
      <c r="E2122" s="29"/>
      <c r="F2122" s="29"/>
      <c r="G2122" s="29"/>
      <c r="H2122" s="29"/>
      <c r="I2122" s="29"/>
      <c r="J2122" s="29"/>
      <c r="K2122" s="18"/>
      <c r="N2122" s="17"/>
    </row>
    <row r="2123" spans="1:14" s="16" customFormat="1" ht="18.75" customHeight="1" x14ac:dyDescent="0.25">
      <c r="A2123" s="18"/>
      <c r="B2123" s="19"/>
      <c r="C2123" s="20"/>
      <c r="D2123" s="29"/>
      <c r="E2123" s="29"/>
      <c r="F2123" s="29"/>
      <c r="G2123" s="29"/>
      <c r="H2123" s="29"/>
      <c r="I2123" s="29"/>
      <c r="J2123" s="29"/>
      <c r="K2123" s="18"/>
      <c r="N2123" s="17"/>
    </row>
    <row r="2124" spans="1:14" s="16" customFormat="1" ht="18.75" customHeight="1" x14ac:dyDescent="0.25">
      <c r="A2124" s="18"/>
      <c r="B2124" s="19"/>
      <c r="C2124" s="20"/>
      <c r="D2124" s="29"/>
      <c r="E2124" s="29"/>
      <c r="F2124" s="29"/>
      <c r="G2124" s="29"/>
      <c r="H2124" s="29"/>
      <c r="I2124" s="29"/>
      <c r="J2124" s="29"/>
      <c r="K2124" s="18"/>
      <c r="N2124" s="17"/>
    </row>
    <row r="2125" spans="1:14" s="16" customFormat="1" ht="18.75" customHeight="1" x14ac:dyDescent="0.25">
      <c r="A2125" s="18"/>
      <c r="B2125" s="19"/>
      <c r="C2125" s="20"/>
      <c r="D2125" s="29"/>
      <c r="E2125" s="29"/>
      <c r="F2125" s="29"/>
      <c r="G2125" s="29"/>
      <c r="H2125" s="29"/>
      <c r="I2125" s="29"/>
      <c r="J2125" s="29"/>
      <c r="K2125" s="18"/>
      <c r="N2125" s="17"/>
    </row>
    <row r="2126" spans="1:14" s="16" customFormat="1" ht="18.75" customHeight="1" x14ac:dyDescent="0.25">
      <c r="A2126" s="18"/>
      <c r="B2126" s="19"/>
      <c r="C2126" s="20"/>
      <c r="D2126" s="29"/>
      <c r="E2126" s="29"/>
      <c r="F2126" s="29"/>
      <c r="G2126" s="29"/>
      <c r="H2126" s="29"/>
      <c r="I2126" s="29"/>
      <c r="J2126" s="29"/>
      <c r="K2126" s="18"/>
      <c r="N2126" s="17"/>
    </row>
    <row r="2127" spans="1:14" s="16" customFormat="1" ht="18.75" customHeight="1" x14ac:dyDescent="0.25">
      <c r="A2127" s="18"/>
      <c r="B2127" s="19"/>
      <c r="C2127" s="20"/>
      <c r="D2127" s="29"/>
      <c r="E2127" s="29"/>
      <c r="F2127" s="29"/>
      <c r="G2127" s="29"/>
      <c r="H2127" s="29"/>
      <c r="I2127" s="29"/>
      <c r="J2127" s="29"/>
      <c r="K2127" s="18"/>
      <c r="N2127" s="17"/>
    </row>
    <row r="2128" spans="1:14" s="16" customFormat="1" ht="18.75" customHeight="1" x14ac:dyDescent="0.25">
      <c r="A2128" s="18"/>
      <c r="B2128" s="19"/>
      <c r="C2128" s="20"/>
      <c r="D2128" s="29"/>
      <c r="E2128" s="29"/>
      <c r="F2128" s="29"/>
      <c r="G2128" s="29"/>
      <c r="H2128" s="29"/>
      <c r="I2128" s="29"/>
      <c r="J2128" s="29"/>
      <c r="K2128" s="18"/>
      <c r="N2128" s="17"/>
    </row>
    <row r="2129" spans="1:14" s="16" customFormat="1" ht="18.75" customHeight="1" x14ac:dyDescent="0.25">
      <c r="A2129" s="18"/>
      <c r="B2129" s="19"/>
      <c r="C2129" s="20"/>
      <c r="D2129" s="29"/>
      <c r="E2129" s="29"/>
      <c r="F2129" s="29"/>
      <c r="G2129" s="29"/>
      <c r="H2129" s="29"/>
      <c r="I2129" s="29"/>
      <c r="J2129" s="29"/>
      <c r="K2129" s="18"/>
      <c r="N2129" s="17"/>
    </row>
    <row r="2130" spans="1:14" s="16" customFormat="1" ht="18.75" customHeight="1" x14ac:dyDescent="0.25">
      <c r="A2130" s="18"/>
      <c r="B2130" s="19"/>
      <c r="C2130" s="20"/>
      <c r="D2130" s="29"/>
      <c r="E2130" s="29"/>
      <c r="F2130" s="29"/>
      <c r="G2130" s="29"/>
      <c r="H2130" s="29"/>
      <c r="I2130" s="29"/>
      <c r="J2130" s="29"/>
      <c r="K2130" s="18"/>
      <c r="N2130" s="17"/>
    </row>
    <row r="2131" spans="1:14" s="16" customFormat="1" ht="18.75" customHeight="1" x14ac:dyDescent="0.25">
      <c r="A2131" s="18"/>
      <c r="B2131" s="19"/>
      <c r="C2131" s="20"/>
      <c r="D2131" s="29"/>
      <c r="E2131" s="29"/>
      <c r="F2131" s="29"/>
      <c r="G2131" s="29"/>
      <c r="H2131" s="29"/>
      <c r="I2131" s="29"/>
      <c r="J2131" s="29"/>
      <c r="K2131" s="18"/>
      <c r="N2131" s="17"/>
    </row>
    <row r="2132" spans="1:14" s="16" customFormat="1" ht="18.75" customHeight="1" x14ac:dyDescent="0.25">
      <c r="A2132" s="18"/>
      <c r="B2132" s="19"/>
      <c r="C2132" s="20"/>
      <c r="D2132" s="29"/>
      <c r="E2132" s="29"/>
      <c r="F2132" s="29"/>
      <c r="G2132" s="29"/>
      <c r="H2132" s="29"/>
      <c r="I2132" s="29"/>
      <c r="J2132" s="29"/>
      <c r="K2132" s="18"/>
      <c r="N2132" s="17"/>
    </row>
    <row r="2133" spans="1:14" s="16" customFormat="1" ht="18.75" customHeight="1" x14ac:dyDescent="0.25">
      <c r="A2133" s="18"/>
      <c r="B2133" s="19"/>
      <c r="C2133" s="20"/>
      <c r="D2133" s="29"/>
      <c r="E2133" s="29"/>
      <c r="F2133" s="29"/>
      <c r="G2133" s="29"/>
      <c r="H2133" s="29"/>
      <c r="I2133" s="29"/>
      <c r="J2133" s="29"/>
      <c r="K2133" s="18"/>
      <c r="N2133" s="17"/>
    </row>
    <row r="2134" spans="1:14" s="16" customFormat="1" ht="18.75" customHeight="1" x14ac:dyDescent="0.25">
      <c r="A2134" s="18"/>
      <c r="B2134" s="19"/>
      <c r="C2134" s="20"/>
      <c r="D2134" s="29"/>
      <c r="E2134" s="29"/>
      <c r="F2134" s="29"/>
      <c r="G2134" s="29"/>
      <c r="H2134" s="29"/>
      <c r="I2134" s="29"/>
      <c r="J2134" s="29"/>
      <c r="K2134" s="18"/>
      <c r="N2134" s="17"/>
    </row>
    <row r="2135" spans="1:14" s="16" customFormat="1" ht="18.75" customHeight="1" x14ac:dyDescent="0.25">
      <c r="A2135" s="18"/>
      <c r="B2135" s="19"/>
      <c r="C2135" s="20"/>
      <c r="D2135" s="29"/>
      <c r="E2135" s="29"/>
      <c r="F2135" s="29"/>
      <c r="G2135" s="29"/>
      <c r="H2135" s="29"/>
      <c r="I2135" s="29"/>
      <c r="J2135" s="29"/>
      <c r="K2135" s="18"/>
      <c r="N2135" s="17"/>
    </row>
    <row r="2136" spans="1:14" s="16" customFormat="1" ht="18.75" customHeight="1" x14ac:dyDescent="0.25">
      <c r="A2136" s="18"/>
      <c r="B2136" s="19"/>
      <c r="C2136" s="20"/>
      <c r="D2136" s="29"/>
      <c r="E2136" s="29"/>
      <c r="F2136" s="29"/>
      <c r="G2136" s="29"/>
      <c r="H2136" s="29"/>
      <c r="I2136" s="29"/>
      <c r="J2136" s="29"/>
      <c r="K2136" s="18"/>
      <c r="N2136" s="17"/>
    </row>
    <row r="2137" spans="1:14" s="16" customFormat="1" ht="18.75" customHeight="1" x14ac:dyDescent="0.25">
      <c r="A2137" s="18"/>
      <c r="B2137" s="19"/>
      <c r="C2137" s="20"/>
      <c r="D2137" s="29"/>
      <c r="E2137" s="29"/>
      <c r="F2137" s="29"/>
      <c r="G2137" s="29"/>
      <c r="H2137" s="29"/>
      <c r="I2137" s="29"/>
      <c r="J2137" s="29"/>
      <c r="K2137" s="18"/>
      <c r="N2137" s="17"/>
    </row>
    <row r="2138" spans="1:14" s="16" customFormat="1" ht="18.75" customHeight="1" x14ac:dyDescent="0.25">
      <c r="A2138" s="18"/>
      <c r="B2138" s="19"/>
      <c r="C2138" s="20"/>
      <c r="D2138" s="29"/>
      <c r="E2138" s="29"/>
      <c r="F2138" s="29"/>
      <c r="G2138" s="29"/>
      <c r="H2138" s="29"/>
      <c r="I2138" s="29"/>
      <c r="J2138" s="29"/>
      <c r="K2138" s="18"/>
      <c r="N2138" s="17"/>
    </row>
    <row r="2139" spans="1:14" s="16" customFormat="1" ht="18.75" customHeight="1" x14ac:dyDescent="0.25">
      <c r="A2139" s="18"/>
      <c r="B2139" s="19"/>
      <c r="C2139" s="20"/>
      <c r="D2139" s="29"/>
      <c r="E2139" s="29"/>
      <c r="F2139" s="29"/>
      <c r="G2139" s="29"/>
      <c r="H2139" s="29"/>
      <c r="I2139" s="29"/>
      <c r="J2139" s="29"/>
      <c r="K2139" s="18"/>
      <c r="N2139" s="17"/>
    </row>
    <row r="2140" spans="1:14" s="16" customFormat="1" ht="18.75" customHeight="1" x14ac:dyDescent="0.25">
      <c r="A2140" s="18"/>
      <c r="B2140" s="19"/>
      <c r="C2140" s="20"/>
      <c r="D2140" s="29"/>
      <c r="E2140" s="29"/>
      <c r="F2140" s="29"/>
      <c r="G2140" s="29"/>
      <c r="H2140" s="29"/>
      <c r="I2140" s="29"/>
      <c r="J2140" s="29"/>
      <c r="K2140" s="18"/>
      <c r="N2140" s="17"/>
    </row>
    <row r="2141" spans="1:14" s="16" customFormat="1" ht="18.75" customHeight="1" x14ac:dyDescent="0.25">
      <c r="A2141" s="18"/>
      <c r="B2141" s="19"/>
      <c r="C2141" s="20"/>
      <c r="D2141" s="29"/>
      <c r="E2141" s="29"/>
      <c r="F2141" s="29"/>
      <c r="G2141" s="29"/>
      <c r="H2141" s="29"/>
      <c r="I2141" s="29"/>
      <c r="J2141" s="29"/>
      <c r="K2141" s="18"/>
      <c r="N2141" s="17"/>
    </row>
    <row r="2142" spans="1:14" s="16" customFormat="1" ht="18.75" customHeight="1" x14ac:dyDescent="0.25">
      <c r="A2142" s="18"/>
      <c r="B2142" s="19"/>
      <c r="C2142" s="20"/>
      <c r="D2142" s="29"/>
      <c r="E2142" s="29"/>
      <c r="F2142" s="29"/>
      <c r="G2142" s="29"/>
      <c r="H2142" s="29"/>
      <c r="I2142" s="29"/>
      <c r="J2142" s="29"/>
      <c r="K2142" s="18"/>
      <c r="N2142" s="17"/>
    </row>
    <row r="2143" spans="1:14" s="16" customFormat="1" ht="18.75" customHeight="1" x14ac:dyDescent="0.25">
      <c r="A2143" s="18"/>
      <c r="B2143" s="19"/>
      <c r="C2143" s="20"/>
      <c r="D2143" s="29"/>
      <c r="E2143" s="29"/>
      <c r="F2143" s="29"/>
      <c r="G2143" s="29"/>
      <c r="H2143" s="29"/>
      <c r="I2143" s="29"/>
      <c r="J2143" s="29"/>
      <c r="K2143" s="18"/>
      <c r="N2143" s="17"/>
    </row>
    <row r="2144" spans="1:14" s="16" customFormat="1" ht="18.75" customHeight="1" x14ac:dyDescent="0.25">
      <c r="A2144" s="18"/>
      <c r="B2144" s="19"/>
      <c r="C2144" s="20"/>
      <c r="D2144" s="29"/>
      <c r="E2144" s="29"/>
      <c r="F2144" s="29"/>
      <c r="G2144" s="29"/>
      <c r="H2144" s="29"/>
      <c r="I2144" s="29"/>
      <c r="J2144" s="29"/>
      <c r="K2144" s="18"/>
      <c r="N2144" s="17"/>
    </row>
    <row r="2145" spans="1:16" s="16" customFormat="1" ht="18.75" customHeight="1" x14ac:dyDescent="0.25">
      <c r="A2145" s="18"/>
      <c r="B2145" s="19"/>
      <c r="C2145" s="20"/>
      <c r="D2145" s="29"/>
      <c r="E2145" s="29"/>
      <c r="F2145" s="29"/>
      <c r="G2145" s="29"/>
      <c r="H2145" s="29"/>
      <c r="I2145" s="29"/>
      <c r="J2145" s="29"/>
      <c r="K2145" s="18"/>
      <c r="N2145" s="17"/>
    </row>
    <row r="2146" spans="1:16" s="16" customFormat="1" ht="18.75" customHeight="1" x14ac:dyDescent="0.25">
      <c r="A2146" s="18"/>
      <c r="B2146" s="19"/>
      <c r="C2146" s="20"/>
      <c r="D2146" s="29"/>
      <c r="E2146" s="29"/>
      <c r="F2146" s="29"/>
      <c r="G2146" s="29"/>
      <c r="H2146" s="29"/>
      <c r="I2146" s="29"/>
      <c r="J2146" s="29"/>
      <c r="K2146" s="18"/>
      <c r="N2146" s="17"/>
    </row>
    <row r="2147" spans="1:16" s="16" customFormat="1" ht="18.75" customHeight="1" x14ac:dyDescent="0.25">
      <c r="A2147" s="18"/>
      <c r="B2147" s="19"/>
      <c r="C2147" s="20"/>
      <c r="D2147" s="29"/>
      <c r="E2147" s="29"/>
      <c r="F2147" s="29"/>
      <c r="G2147" s="29"/>
      <c r="H2147" s="29"/>
      <c r="I2147" s="29"/>
      <c r="J2147" s="29"/>
      <c r="K2147" s="18"/>
      <c r="N2147" s="17"/>
    </row>
    <row r="2148" spans="1:16" s="16" customFormat="1" ht="18.75" customHeight="1" x14ac:dyDescent="0.25">
      <c r="A2148" s="18"/>
      <c r="B2148" s="19"/>
      <c r="C2148" s="20"/>
      <c r="D2148" s="29"/>
      <c r="E2148" s="29"/>
      <c r="F2148" s="29"/>
      <c r="G2148" s="29"/>
      <c r="H2148" s="29"/>
      <c r="I2148" s="29"/>
      <c r="J2148" s="29"/>
      <c r="K2148" s="18"/>
      <c r="N2148" s="17"/>
    </row>
    <row r="2149" spans="1:16" s="16" customFormat="1" ht="18.75" customHeight="1" x14ac:dyDescent="0.25">
      <c r="A2149" s="18"/>
      <c r="B2149" s="19"/>
      <c r="C2149" s="20"/>
      <c r="D2149" s="29"/>
      <c r="E2149" s="29"/>
      <c r="F2149" s="29"/>
      <c r="G2149" s="29"/>
      <c r="H2149" s="29"/>
      <c r="I2149" s="29"/>
      <c r="J2149" s="29"/>
      <c r="K2149" s="18"/>
      <c r="N2149" s="17"/>
    </row>
    <row r="2150" spans="1:16" s="16" customFormat="1" ht="18.75" customHeight="1" x14ac:dyDescent="0.25">
      <c r="A2150" s="18"/>
      <c r="B2150" s="19"/>
      <c r="C2150" s="20"/>
      <c r="D2150" s="29"/>
      <c r="E2150" s="29"/>
      <c r="F2150" s="29"/>
      <c r="G2150" s="29"/>
      <c r="H2150" s="29"/>
      <c r="I2150" s="29"/>
      <c r="J2150" s="29"/>
      <c r="K2150" s="18"/>
      <c r="N2150" s="17"/>
    </row>
    <row r="2151" spans="1:16" s="16" customFormat="1" ht="18.75" customHeight="1" x14ac:dyDescent="0.25">
      <c r="A2151" s="18"/>
      <c r="B2151" s="19"/>
      <c r="C2151" s="20"/>
      <c r="D2151" s="29"/>
      <c r="E2151" s="29"/>
      <c r="F2151" s="29"/>
      <c r="G2151" s="29"/>
      <c r="H2151" s="29"/>
      <c r="I2151" s="29"/>
      <c r="J2151" s="29"/>
      <c r="K2151" s="18"/>
      <c r="N2151" s="17"/>
    </row>
    <row r="2152" spans="1:16" s="16" customFormat="1" ht="18.75" customHeight="1" x14ac:dyDescent="0.25">
      <c r="A2152" s="18"/>
      <c r="B2152" s="19"/>
      <c r="C2152" s="20"/>
      <c r="D2152" s="29"/>
      <c r="E2152" s="29"/>
      <c r="F2152" s="29"/>
      <c r="G2152" s="29"/>
      <c r="H2152" s="29"/>
      <c r="I2152" s="29"/>
      <c r="J2152" s="29"/>
      <c r="K2152" s="18"/>
      <c r="N2152" s="17"/>
    </row>
    <row r="2153" spans="1:16" s="16" customFormat="1" ht="18.75" customHeight="1" x14ac:dyDescent="0.25">
      <c r="A2153" s="18"/>
      <c r="B2153" s="19"/>
      <c r="C2153" s="20"/>
      <c r="D2153" s="29"/>
      <c r="E2153" s="29"/>
      <c r="F2153" s="29"/>
      <c r="G2153" s="29"/>
      <c r="H2153" s="29"/>
      <c r="I2153" s="29"/>
      <c r="J2153" s="29"/>
      <c r="K2153" s="18"/>
      <c r="P2153" s="17"/>
    </row>
    <row r="2154" spans="1:16" s="12" customFormat="1" ht="18.75" customHeight="1" x14ac:dyDescent="0.25">
      <c r="A2154" s="497" t="s">
        <v>2802</v>
      </c>
      <c r="B2154" s="497"/>
      <c r="C2154" s="33"/>
      <c r="D2154" s="33">
        <f t="shared" ref="D2154:I2154" si="0">SUM(D8:D2153)</f>
        <v>0</v>
      </c>
      <c r="E2154" s="33">
        <f t="shared" si="0"/>
        <v>0</v>
      </c>
      <c r="F2154" s="33">
        <f t="shared" si="0"/>
        <v>0</v>
      </c>
      <c r="G2154" s="33">
        <f t="shared" si="0"/>
        <v>0</v>
      </c>
      <c r="H2154" s="33">
        <f t="shared" si="0"/>
        <v>0</v>
      </c>
      <c r="I2154" s="33">
        <f t="shared" si="0"/>
        <v>0</v>
      </c>
      <c r="J2154" s="33">
        <f>SUM(J5:J2153)</f>
        <v>0</v>
      </c>
      <c r="K2154" s="33">
        <f>SUM(K4:K2153)</f>
        <v>0</v>
      </c>
    </row>
    <row r="2155" spans="1:16" ht="18.75" customHeight="1" x14ac:dyDescent="0.25">
      <c r="A2155" s="498" t="s">
        <v>2848</v>
      </c>
      <c r="B2155" s="499"/>
      <c r="C2155" s="56"/>
      <c r="D2155" s="160">
        <v>177188</v>
      </c>
      <c r="E2155" s="160">
        <v>174150</v>
      </c>
      <c r="F2155" s="160">
        <v>352350</v>
      </c>
      <c r="G2155" s="160">
        <v>198450</v>
      </c>
      <c r="H2155" s="160">
        <v>61250</v>
      </c>
      <c r="I2155" s="160">
        <v>61250</v>
      </c>
      <c r="J2155" s="160">
        <v>61250</v>
      </c>
      <c r="K2155" s="160"/>
    </row>
    <row r="2156" spans="1:16" ht="31.5" customHeight="1" x14ac:dyDescent="0.25">
      <c r="A2156" s="500" t="s">
        <v>2849</v>
      </c>
      <c r="B2156" s="501"/>
      <c r="C2156" s="159"/>
      <c r="D2156" s="162">
        <f t="shared" ref="D2156:J2156" si="1">D2154*D2155</f>
        <v>0</v>
      </c>
      <c r="E2156" s="162">
        <f t="shared" si="1"/>
        <v>0</v>
      </c>
      <c r="F2156" s="162">
        <f t="shared" si="1"/>
        <v>0</v>
      </c>
      <c r="G2156" s="162">
        <f t="shared" si="1"/>
        <v>0</v>
      </c>
      <c r="H2156" s="162">
        <f t="shared" si="1"/>
        <v>0</v>
      </c>
      <c r="I2156" s="162">
        <f t="shared" si="1"/>
        <v>0</v>
      </c>
      <c r="J2156" s="162">
        <f t="shared" si="1"/>
        <v>0</v>
      </c>
      <c r="K2156" s="161" t="e">
        <f>J2156+I2156+H2156+G2156+F2156+E2156+D2156+#REF!+#REF!+#REF!+#REF!+#REF!+#REF!+#REF!+#REF!+#REF!+#REF!+#REF!+#REF!</f>
        <v>#REF!</v>
      </c>
    </row>
  </sheetData>
  <mergeCells count="5">
    <mergeCell ref="A1:K1"/>
    <mergeCell ref="A2:K2"/>
    <mergeCell ref="A2154:B2154"/>
    <mergeCell ref="A2155:B2155"/>
    <mergeCell ref="A2156:B2156"/>
  </mergeCells>
  <conditionalFormatting sqref="C3">
    <cfRule type="duplicateValues" dxfId="2242" priority="162"/>
  </conditionalFormatting>
  <conditionalFormatting sqref="C3">
    <cfRule type="duplicateValues" dxfId="2241" priority="160"/>
    <cfRule type="duplicateValues" dxfId="2240" priority="161"/>
  </conditionalFormatting>
  <conditionalFormatting sqref="C3">
    <cfRule type="duplicateValues" dxfId="2239" priority="159"/>
  </conditionalFormatting>
  <conditionalFormatting sqref="C3">
    <cfRule type="duplicateValues" dxfId="2238" priority="157"/>
    <cfRule type="duplicateValues" dxfId="2237" priority="158"/>
  </conditionalFormatting>
  <conditionalFormatting sqref="C2154">
    <cfRule type="duplicateValues" dxfId="2236" priority="156"/>
  </conditionalFormatting>
  <conditionalFormatting sqref="C2154">
    <cfRule type="duplicateValues" dxfId="2235" priority="155"/>
  </conditionalFormatting>
  <conditionalFormatting sqref="C2154">
    <cfRule type="duplicateValues" dxfId="2234" priority="154"/>
  </conditionalFormatting>
  <conditionalFormatting sqref="C2155:C65536 C3:C5 C27:C73 C75:C118 C120:C159 C161:C209 C211:C261 C263:C311 C313:C349 C351:C419 C446:C467 C469:C536 C538:C627 C629:C689 C691:C779 C781:C862 C864:C1047 C1049:C1186 C1189:C1315 C1611:C1635 C1317:C1392 C1637:C1780 C1782:C1893 C1895:C2042 C2044:C2087 C2150:C2152 C2090:C2091 C7:C25">
    <cfRule type="duplicateValues" dxfId="2233" priority="163"/>
  </conditionalFormatting>
  <conditionalFormatting sqref="C2154">
    <cfRule type="duplicateValues" dxfId="2232" priority="164"/>
    <cfRule type="duplicateValues" dxfId="2231" priority="165"/>
  </conditionalFormatting>
  <conditionalFormatting sqref="C2154">
    <cfRule type="duplicateValues" dxfId="2230" priority="166"/>
  </conditionalFormatting>
  <conditionalFormatting sqref="C2153">
    <cfRule type="duplicateValues" dxfId="2229" priority="167"/>
  </conditionalFormatting>
  <conditionalFormatting sqref="C26">
    <cfRule type="duplicateValues" dxfId="2228" priority="148"/>
  </conditionalFormatting>
  <conditionalFormatting sqref="C26">
    <cfRule type="duplicateValues" dxfId="2227" priority="149"/>
  </conditionalFormatting>
  <conditionalFormatting sqref="C26">
    <cfRule type="duplicateValues" dxfId="2226" priority="150"/>
    <cfRule type="duplicateValues" dxfId="2225" priority="151"/>
  </conditionalFormatting>
  <conditionalFormatting sqref="C26">
    <cfRule type="duplicateValues" dxfId="2224" priority="152"/>
  </conditionalFormatting>
  <conditionalFormatting sqref="C26">
    <cfRule type="duplicateValues" dxfId="2223" priority="153"/>
  </conditionalFormatting>
  <conditionalFormatting sqref="C74">
    <cfRule type="duplicateValues" dxfId="2222" priority="142"/>
  </conditionalFormatting>
  <conditionalFormatting sqref="C74">
    <cfRule type="duplicateValues" dxfId="2221" priority="143"/>
  </conditionalFormatting>
  <conditionalFormatting sqref="C74">
    <cfRule type="duplicateValues" dxfId="2220" priority="144"/>
    <cfRule type="duplicateValues" dxfId="2219" priority="145"/>
  </conditionalFormatting>
  <conditionalFormatting sqref="C74">
    <cfRule type="duplicateValues" dxfId="2218" priority="146"/>
  </conditionalFormatting>
  <conditionalFormatting sqref="C74">
    <cfRule type="duplicateValues" dxfId="2217" priority="147"/>
  </conditionalFormatting>
  <conditionalFormatting sqref="C119">
    <cfRule type="duplicateValues" dxfId="2216" priority="136"/>
  </conditionalFormatting>
  <conditionalFormatting sqref="C119">
    <cfRule type="duplicateValues" dxfId="2215" priority="137"/>
  </conditionalFormatting>
  <conditionalFormatting sqref="C119">
    <cfRule type="duplicateValues" dxfId="2214" priority="138"/>
    <cfRule type="duplicateValues" dxfId="2213" priority="139"/>
  </conditionalFormatting>
  <conditionalFormatting sqref="C119">
    <cfRule type="duplicateValues" dxfId="2212" priority="140"/>
  </conditionalFormatting>
  <conditionalFormatting sqref="C119">
    <cfRule type="duplicateValues" dxfId="2211" priority="141"/>
  </conditionalFormatting>
  <conditionalFormatting sqref="C160">
    <cfRule type="duplicateValues" dxfId="2210" priority="130"/>
  </conditionalFormatting>
  <conditionalFormatting sqref="C160">
    <cfRule type="duplicateValues" dxfId="2209" priority="131"/>
  </conditionalFormatting>
  <conditionalFormatting sqref="C160">
    <cfRule type="duplicateValues" dxfId="2208" priority="132"/>
    <cfRule type="duplicateValues" dxfId="2207" priority="133"/>
  </conditionalFormatting>
  <conditionalFormatting sqref="C160">
    <cfRule type="duplicateValues" dxfId="2206" priority="134"/>
  </conditionalFormatting>
  <conditionalFormatting sqref="C160">
    <cfRule type="duplicateValues" dxfId="2205" priority="135"/>
  </conditionalFormatting>
  <conditionalFormatting sqref="C210">
    <cfRule type="duplicateValues" dxfId="2204" priority="124"/>
  </conditionalFormatting>
  <conditionalFormatting sqref="C210">
    <cfRule type="duplicateValues" dxfId="2203" priority="125"/>
  </conditionalFormatting>
  <conditionalFormatting sqref="C210">
    <cfRule type="duplicateValues" dxfId="2202" priority="126"/>
    <cfRule type="duplicateValues" dxfId="2201" priority="127"/>
  </conditionalFormatting>
  <conditionalFormatting sqref="C210">
    <cfRule type="duplicateValues" dxfId="2200" priority="128"/>
  </conditionalFormatting>
  <conditionalFormatting sqref="C210">
    <cfRule type="duplicateValues" dxfId="2199" priority="129"/>
  </conditionalFormatting>
  <conditionalFormatting sqref="C262">
    <cfRule type="duplicateValues" dxfId="2198" priority="118"/>
  </conditionalFormatting>
  <conditionalFormatting sqref="C262">
    <cfRule type="duplicateValues" dxfId="2197" priority="119"/>
  </conditionalFormatting>
  <conditionalFormatting sqref="C262">
    <cfRule type="duplicateValues" dxfId="2196" priority="120"/>
    <cfRule type="duplicateValues" dxfId="2195" priority="121"/>
  </conditionalFormatting>
  <conditionalFormatting sqref="C262">
    <cfRule type="duplicateValues" dxfId="2194" priority="122"/>
  </conditionalFormatting>
  <conditionalFormatting sqref="C262">
    <cfRule type="duplicateValues" dxfId="2193" priority="123"/>
  </conditionalFormatting>
  <conditionalFormatting sqref="C312">
    <cfRule type="duplicateValues" dxfId="2192" priority="112"/>
  </conditionalFormatting>
  <conditionalFormatting sqref="C312">
    <cfRule type="duplicateValues" dxfId="2191" priority="113"/>
  </conditionalFormatting>
  <conditionalFormatting sqref="C312">
    <cfRule type="duplicateValues" dxfId="2190" priority="114"/>
    <cfRule type="duplicateValues" dxfId="2189" priority="115"/>
  </conditionalFormatting>
  <conditionalFormatting sqref="C312">
    <cfRule type="duplicateValues" dxfId="2188" priority="116"/>
  </conditionalFormatting>
  <conditionalFormatting sqref="C312">
    <cfRule type="duplicateValues" dxfId="2187" priority="117"/>
  </conditionalFormatting>
  <conditionalFormatting sqref="C350">
    <cfRule type="duplicateValues" dxfId="2186" priority="106"/>
  </conditionalFormatting>
  <conditionalFormatting sqref="C350">
    <cfRule type="duplicateValues" dxfId="2185" priority="107"/>
  </conditionalFormatting>
  <conditionalFormatting sqref="C350">
    <cfRule type="duplicateValues" dxfId="2184" priority="108"/>
    <cfRule type="duplicateValues" dxfId="2183" priority="109"/>
  </conditionalFormatting>
  <conditionalFormatting sqref="C350">
    <cfRule type="duplicateValues" dxfId="2182" priority="110"/>
  </conditionalFormatting>
  <conditionalFormatting sqref="C350">
    <cfRule type="duplicateValues" dxfId="2181" priority="111"/>
  </conditionalFormatting>
  <conditionalFormatting sqref="C445">
    <cfRule type="duplicateValues" dxfId="2180" priority="100"/>
  </conditionalFormatting>
  <conditionalFormatting sqref="C445">
    <cfRule type="duplicateValues" dxfId="2179" priority="101"/>
  </conditionalFormatting>
  <conditionalFormatting sqref="C445">
    <cfRule type="duplicateValues" dxfId="2178" priority="102"/>
    <cfRule type="duplicateValues" dxfId="2177" priority="103"/>
  </conditionalFormatting>
  <conditionalFormatting sqref="C445">
    <cfRule type="duplicateValues" dxfId="2176" priority="104"/>
  </conditionalFormatting>
  <conditionalFormatting sqref="C445">
    <cfRule type="duplicateValues" dxfId="2175" priority="105"/>
  </conditionalFormatting>
  <conditionalFormatting sqref="C2150:C2152 C1637:C1780 C1611:C1635 C469:C536 C446:C467 C161:C209 C120:C159 C75:C118 C27:C73 C8:C25 C211:C261 C263:C311 C313:C349 C351:C419 C538:C627 C629:C689 C691:C779 C781:C862 C864:C1047 C1049:C1186 C1189:C1315 C1317:C1392 C1782:C1893 C1895:C2042 C2044:C2087 C2090:C2091">
    <cfRule type="duplicateValues" dxfId="2174" priority="168"/>
  </conditionalFormatting>
  <conditionalFormatting sqref="C2150:C2152 C1637:C1780 C1611:C1635 C469:C536 C446:C467 C161:C209 C120:C159 C75:C118 C27:C73 C3:C5 C211:C261 C263:C311 C313:C349 C351:C419 C538:C627 C629:C689 C691:C779 C781:C862 C864:C1047 C1049:C1186 C1189:C1315 C1317:C1392 C1782:C1893 C1895:C2042 C2044:C2087 C2090:C2091 C7:C25">
    <cfRule type="duplicateValues" dxfId="2173" priority="169"/>
  </conditionalFormatting>
  <conditionalFormatting sqref="C468">
    <cfRule type="duplicateValues" dxfId="2172" priority="97"/>
  </conditionalFormatting>
  <conditionalFormatting sqref="C468">
    <cfRule type="duplicateValues" dxfId="2171" priority="98"/>
  </conditionalFormatting>
  <conditionalFormatting sqref="C468">
    <cfRule type="duplicateValues" dxfId="2170" priority="99"/>
  </conditionalFormatting>
  <conditionalFormatting sqref="C420:C444">
    <cfRule type="duplicateValues" dxfId="2169" priority="170"/>
  </conditionalFormatting>
  <conditionalFormatting sqref="C537">
    <cfRule type="duplicateValues" dxfId="2168" priority="91"/>
  </conditionalFormatting>
  <conditionalFormatting sqref="C537">
    <cfRule type="duplicateValues" dxfId="2167" priority="92"/>
  </conditionalFormatting>
  <conditionalFormatting sqref="C537">
    <cfRule type="duplicateValues" dxfId="2166" priority="93"/>
    <cfRule type="duplicateValues" dxfId="2165" priority="94"/>
  </conditionalFormatting>
  <conditionalFormatting sqref="C537">
    <cfRule type="duplicateValues" dxfId="2164" priority="95"/>
  </conditionalFormatting>
  <conditionalFormatting sqref="C537">
    <cfRule type="duplicateValues" dxfId="2163" priority="96"/>
  </conditionalFormatting>
  <conditionalFormatting sqref="C628">
    <cfRule type="duplicateValues" dxfId="2162" priority="85"/>
  </conditionalFormatting>
  <conditionalFormatting sqref="C628">
    <cfRule type="duplicateValues" dxfId="2161" priority="86"/>
  </conditionalFormatting>
  <conditionalFormatting sqref="C628">
    <cfRule type="duplicateValues" dxfId="2160" priority="87"/>
    <cfRule type="duplicateValues" dxfId="2159" priority="88"/>
  </conditionalFormatting>
  <conditionalFormatting sqref="C628">
    <cfRule type="duplicateValues" dxfId="2158" priority="89"/>
  </conditionalFormatting>
  <conditionalFormatting sqref="C628">
    <cfRule type="duplicateValues" dxfId="2157" priority="90"/>
  </conditionalFormatting>
  <conditionalFormatting sqref="C690">
    <cfRule type="duplicateValues" dxfId="2156" priority="79"/>
  </conditionalFormatting>
  <conditionalFormatting sqref="C690">
    <cfRule type="duplicateValues" dxfId="2155" priority="80"/>
  </conditionalFormatting>
  <conditionalFormatting sqref="C690">
    <cfRule type="duplicateValues" dxfId="2154" priority="81"/>
    <cfRule type="duplicateValues" dxfId="2153" priority="82"/>
  </conditionalFormatting>
  <conditionalFormatting sqref="C690">
    <cfRule type="duplicateValues" dxfId="2152" priority="83"/>
  </conditionalFormatting>
  <conditionalFormatting sqref="C690">
    <cfRule type="duplicateValues" dxfId="2151" priority="84"/>
  </conditionalFormatting>
  <conditionalFormatting sqref="C780">
    <cfRule type="duplicateValues" dxfId="2150" priority="73"/>
  </conditionalFormatting>
  <conditionalFormatting sqref="C780">
    <cfRule type="duplicateValues" dxfId="2149" priority="74"/>
  </conditionalFormatting>
  <conditionalFormatting sqref="C780">
    <cfRule type="duplicateValues" dxfId="2148" priority="75"/>
    <cfRule type="duplicateValues" dxfId="2147" priority="76"/>
  </conditionalFormatting>
  <conditionalFormatting sqref="C780">
    <cfRule type="duplicateValues" dxfId="2146" priority="77"/>
  </conditionalFormatting>
  <conditionalFormatting sqref="C780">
    <cfRule type="duplicateValues" dxfId="2145" priority="78"/>
  </conditionalFormatting>
  <conditionalFormatting sqref="C863">
    <cfRule type="duplicateValues" dxfId="2144" priority="67"/>
  </conditionalFormatting>
  <conditionalFormatting sqref="C863">
    <cfRule type="duplicateValues" dxfId="2143" priority="68"/>
  </conditionalFormatting>
  <conditionalFormatting sqref="C863">
    <cfRule type="duplicateValues" dxfId="2142" priority="69"/>
    <cfRule type="duplicateValues" dxfId="2141" priority="70"/>
  </conditionalFormatting>
  <conditionalFormatting sqref="C863">
    <cfRule type="duplicateValues" dxfId="2140" priority="71"/>
  </conditionalFormatting>
  <conditionalFormatting sqref="C863">
    <cfRule type="duplicateValues" dxfId="2139" priority="72"/>
  </conditionalFormatting>
  <conditionalFormatting sqref="C1048">
    <cfRule type="duplicateValues" dxfId="2138" priority="61"/>
  </conditionalFormatting>
  <conditionalFormatting sqref="C1048">
    <cfRule type="duplicateValues" dxfId="2137" priority="62"/>
  </conditionalFormatting>
  <conditionalFormatting sqref="C1048">
    <cfRule type="duplicateValues" dxfId="2136" priority="63"/>
    <cfRule type="duplicateValues" dxfId="2135" priority="64"/>
  </conditionalFormatting>
  <conditionalFormatting sqref="C1048">
    <cfRule type="duplicateValues" dxfId="2134" priority="65"/>
  </conditionalFormatting>
  <conditionalFormatting sqref="C1048">
    <cfRule type="duplicateValues" dxfId="2133" priority="66"/>
  </conditionalFormatting>
  <conditionalFormatting sqref="C1187:C1188">
    <cfRule type="duplicateValues" dxfId="2132" priority="55"/>
  </conditionalFormatting>
  <conditionalFormatting sqref="C1187:C1188">
    <cfRule type="duplicateValues" dxfId="2131" priority="56"/>
  </conditionalFormatting>
  <conditionalFormatting sqref="C1187:C1188">
    <cfRule type="duplicateValues" dxfId="2130" priority="57"/>
    <cfRule type="duplicateValues" dxfId="2129" priority="58"/>
  </conditionalFormatting>
  <conditionalFormatting sqref="C1187:C1188">
    <cfRule type="duplicateValues" dxfId="2128" priority="59"/>
  </conditionalFormatting>
  <conditionalFormatting sqref="C1187:C1188">
    <cfRule type="duplicateValues" dxfId="2127" priority="60"/>
  </conditionalFormatting>
  <conditionalFormatting sqref="C1316">
    <cfRule type="duplicateValues" dxfId="2126" priority="49"/>
  </conditionalFormatting>
  <conditionalFormatting sqref="C1316">
    <cfRule type="duplicateValues" dxfId="2125" priority="50"/>
  </conditionalFormatting>
  <conditionalFormatting sqref="C1316">
    <cfRule type="duplicateValues" dxfId="2124" priority="51"/>
    <cfRule type="duplicateValues" dxfId="2123" priority="52"/>
  </conditionalFormatting>
  <conditionalFormatting sqref="C1316">
    <cfRule type="duplicateValues" dxfId="2122" priority="53"/>
  </conditionalFormatting>
  <conditionalFormatting sqref="C1316">
    <cfRule type="duplicateValues" dxfId="2121" priority="54"/>
  </conditionalFormatting>
  <conditionalFormatting sqref="C1396">
    <cfRule type="duplicateValues" dxfId="2120" priority="43"/>
  </conditionalFormatting>
  <conditionalFormatting sqref="C1396">
    <cfRule type="duplicateValues" dxfId="2119" priority="44"/>
  </conditionalFormatting>
  <conditionalFormatting sqref="C1396">
    <cfRule type="duplicateValues" dxfId="2118" priority="45"/>
    <cfRule type="duplicateValues" dxfId="2117" priority="46"/>
  </conditionalFormatting>
  <conditionalFormatting sqref="C1396">
    <cfRule type="duplicateValues" dxfId="2116" priority="47"/>
  </conditionalFormatting>
  <conditionalFormatting sqref="C1396">
    <cfRule type="duplicateValues" dxfId="2115" priority="48"/>
  </conditionalFormatting>
  <conditionalFormatting sqref="C1452">
    <cfRule type="duplicateValues" dxfId="2114" priority="37"/>
  </conditionalFormatting>
  <conditionalFormatting sqref="C1452">
    <cfRule type="duplicateValues" dxfId="2113" priority="38"/>
  </conditionalFormatting>
  <conditionalFormatting sqref="C1452">
    <cfRule type="duplicateValues" dxfId="2112" priority="39"/>
    <cfRule type="duplicateValues" dxfId="2111" priority="40"/>
  </conditionalFormatting>
  <conditionalFormatting sqref="C1452">
    <cfRule type="duplicateValues" dxfId="2110" priority="41"/>
  </conditionalFormatting>
  <conditionalFormatting sqref="C1452">
    <cfRule type="duplicateValues" dxfId="2109" priority="42"/>
  </conditionalFormatting>
  <conditionalFormatting sqref="C1636">
    <cfRule type="duplicateValues" dxfId="2108" priority="31"/>
  </conditionalFormatting>
  <conditionalFormatting sqref="C1636">
    <cfRule type="duplicateValues" dxfId="2107" priority="32"/>
  </conditionalFormatting>
  <conditionalFormatting sqref="C1636">
    <cfRule type="duplicateValues" dxfId="2106" priority="33"/>
    <cfRule type="duplicateValues" dxfId="2105" priority="34"/>
  </conditionalFormatting>
  <conditionalFormatting sqref="C1636">
    <cfRule type="duplicateValues" dxfId="2104" priority="35"/>
  </conditionalFormatting>
  <conditionalFormatting sqref="C1636">
    <cfRule type="duplicateValues" dxfId="2103" priority="36"/>
  </conditionalFormatting>
  <conditionalFormatting sqref="C1781">
    <cfRule type="duplicateValues" dxfId="2102" priority="25"/>
  </conditionalFormatting>
  <conditionalFormatting sqref="C1781">
    <cfRule type="duplicateValues" dxfId="2101" priority="26"/>
  </conditionalFormatting>
  <conditionalFormatting sqref="C1781">
    <cfRule type="duplicateValues" dxfId="2100" priority="27"/>
    <cfRule type="duplicateValues" dxfId="2099" priority="28"/>
  </conditionalFormatting>
  <conditionalFormatting sqref="C1781">
    <cfRule type="duplicateValues" dxfId="2098" priority="29"/>
  </conditionalFormatting>
  <conditionalFormatting sqref="C1781">
    <cfRule type="duplicateValues" dxfId="2097" priority="30"/>
  </conditionalFormatting>
  <conditionalFormatting sqref="C1894">
    <cfRule type="duplicateValues" dxfId="2096" priority="19"/>
  </conditionalFormatting>
  <conditionalFormatting sqref="C1894">
    <cfRule type="duplicateValues" dxfId="2095" priority="20"/>
  </conditionalFormatting>
  <conditionalFormatting sqref="C1894">
    <cfRule type="duplicateValues" dxfId="2094" priority="21"/>
    <cfRule type="duplicateValues" dxfId="2093" priority="22"/>
  </conditionalFormatting>
  <conditionalFormatting sqref="C1894">
    <cfRule type="duplicateValues" dxfId="2092" priority="23"/>
  </conditionalFormatting>
  <conditionalFormatting sqref="C1894">
    <cfRule type="duplicateValues" dxfId="2091" priority="24"/>
  </conditionalFormatting>
  <conditionalFormatting sqref="C2043">
    <cfRule type="duplicateValues" dxfId="2090" priority="13"/>
  </conditionalFormatting>
  <conditionalFormatting sqref="C2043">
    <cfRule type="duplicateValues" dxfId="2089" priority="14"/>
  </conditionalFormatting>
  <conditionalFormatting sqref="C2043">
    <cfRule type="duplicateValues" dxfId="2088" priority="15"/>
    <cfRule type="duplicateValues" dxfId="2087" priority="16"/>
  </conditionalFormatting>
  <conditionalFormatting sqref="C2043">
    <cfRule type="duplicateValues" dxfId="2086" priority="17"/>
  </conditionalFormatting>
  <conditionalFormatting sqref="C2043">
    <cfRule type="duplicateValues" dxfId="2085" priority="18"/>
  </conditionalFormatting>
  <conditionalFormatting sqref="C2092:C2116">
    <cfRule type="duplicateValues" dxfId="2084" priority="10"/>
  </conditionalFormatting>
  <conditionalFormatting sqref="C2092:C2116">
    <cfRule type="duplicateValues" dxfId="2083" priority="11"/>
  </conditionalFormatting>
  <conditionalFormatting sqref="C2092:C2116">
    <cfRule type="duplicateValues" dxfId="2082" priority="12"/>
  </conditionalFormatting>
  <conditionalFormatting sqref="C2117:C2149">
    <cfRule type="duplicateValues" dxfId="2081" priority="7"/>
  </conditionalFormatting>
  <conditionalFormatting sqref="C2117:C2149">
    <cfRule type="duplicateValues" dxfId="2080" priority="8"/>
  </conditionalFormatting>
  <conditionalFormatting sqref="C2117:C2149">
    <cfRule type="duplicateValues" dxfId="2079" priority="9"/>
  </conditionalFormatting>
  <conditionalFormatting sqref="C2088">
    <cfRule type="duplicateValues" dxfId="2078" priority="4"/>
  </conditionalFormatting>
  <conditionalFormatting sqref="C2088">
    <cfRule type="duplicateValues" dxfId="2077" priority="5"/>
  </conditionalFormatting>
  <conditionalFormatting sqref="C2088">
    <cfRule type="duplicateValues" dxfId="2076" priority="6"/>
  </conditionalFormatting>
  <conditionalFormatting sqref="C2089">
    <cfRule type="duplicateValues" dxfId="2075" priority="1"/>
  </conditionalFormatting>
  <conditionalFormatting sqref="C2089">
    <cfRule type="duplicateValues" dxfId="2074" priority="2"/>
  </conditionalFormatting>
  <conditionalFormatting sqref="C2089">
    <cfRule type="duplicateValues" dxfId="2073" priority="3"/>
  </conditionalFormatting>
  <conditionalFormatting sqref="C3:C5 C7">
    <cfRule type="duplicateValues" dxfId="2072" priority="171"/>
  </conditionalFormatting>
  <conditionalFormatting sqref="C4:C5 C7">
    <cfRule type="duplicateValues" dxfId="2071" priority="172"/>
  </conditionalFormatting>
  <conditionalFormatting sqref="C4:C5 C7">
    <cfRule type="duplicateValues" dxfId="2070" priority="173"/>
    <cfRule type="duplicateValues" dxfId="2069" priority="174"/>
  </conditionalFormatting>
  <conditionalFormatting sqref="C3:C5 C7">
    <cfRule type="duplicateValues" dxfId="2068" priority="175"/>
  </conditionalFormatting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95"/>
  <sheetViews>
    <sheetView workbookViewId="0">
      <pane xSplit="3" ySplit="4" topLeftCell="D2182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E2190" sqref="E2190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4" customWidth="1"/>
    <col min="4" max="4" width="8.140625" style="34" customWidth="1"/>
    <col min="5" max="5" width="7.85546875" style="34" customWidth="1"/>
    <col min="6" max="6" width="8" style="34" customWidth="1"/>
    <col min="7" max="7" width="7.28515625" style="34" customWidth="1"/>
    <col min="8" max="8" width="8.140625" style="34" customWidth="1"/>
    <col min="9" max="9" width="6.28515625" style="34" customWidth="1"/>
    <col min="10" max="10" width="7" style="34" customWidth="1"/>
    <col min="11" max="11" width="6.85546875" style="34" customWidth="1"/>
    <col min="12" max="12" width="6.140625" style="34" customWidth="1"/>
    <col min="13" max="13" width="6.5703125" style="34" customWidth="1"/>
    <col min="14" max="14" width="7" style="34" customWidth="1"/>
    <col min="15" max="15" width="8.140625" style="34" customWidth="1"/>
    <col min="16" max="16" width="7" style="34" customWidth="1"/>
    <col min="17" max="17" width="7.5703125" style="34" customWidth="1"/>
    <col min="18" max="18" width="5.85546875" style="34" customWidth="1"/>
    <col min="19" max="19" width="7.28515625" style="34" customWidth="1"/>
    <col min="20" max="20" width="7" style="34" customWidth="1"/>
    <col min="21" max="21" width="8.42578125" style="34" customWidth="1"/>
    <col min="22" max="22" width="7.85546875" style="34" customWidth="1"/>
    <col min="23" max="23" width="62.140625" style="34" customWidth="1"/>
  </cols>
  <sheetData>
    <row r="1" spans="1:26" s="3" customFormat="1" ht="29.25" customHeight="1" x14ac:dyDescent="0.3">
      <c r="A1" s="495" t="s">
        <v>2803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Z1" s="4"/>
    </row>
    <row r="2" spans="1:26" s="3" customFormat="1" ht="25.5" customHeight="1" x14ac:dyDescent="0.25">
      <c r="A2" s="496" t="s">
        <v>2804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8" t="s">
        <v>3</v>
      </c>
      <c r="B4" s="10" t="s">
        <v>4</v>
      </c>
      <c r="C4" s="10" t="s">
        <v>5</v>
      </c>
      <c r="D4" s="11" t="s">
        <v>17</v>
      </c>
      <c r="E4" s="11" t="s">
        <v>16</v>
      </c>
      <c r="F4" s="10" t="s">
        <v>6</v>
      </c>
      <c r="G4" s="153" t="s">
        <v>7</v>
      </c>
      <c r="H4" s="153" t="s">
        <v>12</v>
      </c>
      <c r="I4" s="10" t="s">
        <v>8</v>
      </c>
      <c r="J4" s="10" t="s">
        <v>2805</v>
      </c>
      <c r="K4" s="10" t="s">
        <v>2806</v>
      </c>
      <c r="L4" s="10" t="s">
        <v>2808</v>
      </c>
      <c r="M4" s="10" t="s">
        <v>2807</v>
      </c>
      <c r="N4" s="11" t="s">
        <v>14</v>
      </c>
      <c r="O4" s="11" t="s">
        <v>15</v>
      </c>
      <c r="P4" s="11" t="s">
        <v>334</v>
      </c>
      <c r="Q4" s="11" t="s">
        <v>479</v>
      </c>
      <c r="R4" s="11" t="s">
        <v>480</v>
      </c>
      <c r="S4" s="52" t="s">
        <v>481</v>
      </c>
      <c r="T4" s="11" t="s">
        <v>482</v>
      </c>
      <c r="U4" s="11" t="s">
        <v>483</v>
      </c>
      <c r="V4" s="52" t="s">
        <v>484</v>
      </c>
      <c r="W4" s="11" t="s">
        <v>22</v>
      </c>
      <c r="Z4" s="4"/>
    </row>
    <row r="5" spans="1:26" s="16" customFormat="1" ht="18.75" customHeight="1" x14ac:dyDescent="0.25">
      <c r="A5" s="29"/>
      <c r="B5" s="154" t="s">
        <v>2809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Z5" s="17"/>
    </row>
    <row r="6" spans="1:26" s="16" customFormat="1" ht="18.75" customHeight="1" x14ac:dyDescent="0.25">
      <c r="A6" s="58" t="s">
        <v>2819</v>
      </c>
      <c r="B6" s="31" t="s">
        <v>2820</v>
      </c>
      <c r="C6" s="29">
        <v>48525</v>
      </c>
      <c r="D6" s="29"/>
      <c r="E6" s="29"/>
      <c r="F6" s="29">
        <v>2</v>
      </c>
      <c r="G6" s="29"/>
      <c r="H6" s="29"/>
      <c r="I6" s="29"/>
      <c r="J6" s="29"/>
      <c r="K6" s="29"/>
      <c r="L6" s="29">
        <v>5</v>
      </c>
      <c r="M6" s="29"/>
      <c r="N6" s="29">
        <v>5</v>
      </c>
      <c r="O6" s="29"/>
      <c r="P6" s="29"/>
      <c r="Q6" s="29"/>
      <c r="R6" s="29"/>
      <c r="S6" s="29"/>
      <c r="T6" s="29"/>
      <c r="U6" s="29"/>
      <c r="V6" s="29"/>
      <c r="W6" s="29"/>
      <c r="Z6" s="17"/>
    </row>
    <row r="7" spans="1:26" s="16" customFormat="1" ht="18.75" customHeight="1" x14ac:dyDescent="0.25">
      <c r="A7" s="29">
        <v>1535</v>
      </c>
      <c r="B7" s="31" t="s">
        <v>1467</v>
      </c>
      <c r="C7" s="29">
        <v>4126034315</v>
      </c>
      <c r="D7" s="29"/>
      <c r="E7" s="29"/>
      <c r="F7" s="29"/>
      <c r="G7" s="29">
        <v>10</v>
      </c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Z7" s="17"/>
    </row>
    <row r="8" spans="1:26" s="16" customFormat="1" ht="18.75" customHeight="1" x14ac:dyDescent="0.25">
      <c r="A8" s="29">
        <v>1535</v>
      </c>
      <c r="B8" s="31" t="s">
        <v>1467</v>
      </c>
      <c r="C8" s="29">
        <v>4126034320</v>
      </c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>
        <v>5</v>
      </c>
      <c r="T8" s="29"/>
      <c r="U8" s="29"/>
      <c r="V8" s="29"/>
      <c r="W8" s="29"/>
      <c r="Z8" s="17"/>
    </row>
    <row r="9" spans="1:26" s="16" customFormat="1" ht="18.75" customHeight="1" x14ac:dyDescent="0.25">
      <c r="A9" s="29">
        <v>1535</v>
      </c>
      <c r="B9" s="39" t="s">
        <v>1467</v>
      </c>
      <c r="C9" s="15">
        <v>4126034267</v>
      </c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>
        <v>5</v>
      </c>
      <c r="P9" s="29"/>
      <c r="Q9" s="29"/>
      <c r="R9" s="29"/>
      <c r="S9" s="29"/>
      <c r="T9" s="29"/>
      <c r="U9" s="29"/>
      <c r="V9" s="29"/>
      <c r="W9" s="29"/>
      <c r="Z9" s="17"/>
    </row>
    <row r="10" spans="1:26" s="16" customFormat="1" ht="18.75" customHeight="1" x14ac:dyDescent="0.25">
      <c r="A10" s="29">
        <v>3311</v>
      </c>
      <c r="B10" s="31" t="s">
        <v>2821</v>
      </c>
      <c r="C10" s="29">
        <v>4126053786</v>
      </c>
      <c r="D10" s="29"/>
      <c r="E10" s="29"/>
      <c r="F10" s="29"/>
      <c r="G10" s="29">
        <v>10</v>
      </c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Z10" s="17"/>
    </row>
    <row r="11" spans="1:26" s="16" customFormat="1" ht="18.75" customHeight="1" x14ac:dyDescent="0.25">
      <c r="A11" s="29">
        <v>2357</v>
      </c>
      <c r="B11" s="31" t="s">
        <v>2822</v>
      </c>
      <c r="C11" s="29">
        <v>4126061697</v>
      </c>
      <c r="D11" s="29"/>
      <c r="E11" s="29"/>
      <c r="F11" s="29">
        <v>5</v>
      </c>
      <c r="G11" s="29"/>
      <c r="H11" s="29"/>
      <c r="I11" s="29"/>
      <c r="J11" s="29"/>
      <c r="K11" s="29"/>
      <c r="L11" s="29"/>
      <c r="M11" s="29"/>
      <c r="N11" s="29"/>
      <c r="O11" s="29">
        <v>5</v>
      </c>
      <c r="P11" s="29"/>
      <c r="Q11" s="29"/>
      <c r="R11" s="29"/>
      <c r="S11" s="29"/>
      <c r="T11" s="29"/>
      <c r="U11" s="29"/>
      <c r="V11" s="29"/>
      <c r="W11" s="29"/>
      <c r="Z11" s="17"/>
    </row>
    <row r="12" spans="1:26" s="16" customFormat="1" ht="18.75" customHeight="1" x14ac:dyDescent="0.25">
      <c r="A12" s="91">
        <v>2369</v>
      </c>
      <c r="B12" s="31" t="s">
        <v>2823</v>
      </c>
      <c r="C12" s="29">
        <v>4126068047</v>
      </c>
      <c r="D12" s="29"/>
      <c r="E12" s="29"/>
      <c r="F12" s="29">
        <v>4</v>
      </c>
      <c r="G12" s="29">
        <v>3</v>
      </c>
      <c r="H12" s="29"/>
      <c r="I12" s="29"/>
      <c r="J12" s="29"/>
      <c r="K12" s="29"/>
      <c r="L12" s="29"/>
      <c r="M12" s="29"/>
      <c r="N12" s="29">
        <v>4</v>
      </c>
      <c r="O12" s="29">
        <v>4</v>
      </c>
      <c r="P12" s="29"/>
      <c r="Q12" s="29"/>
      <c r="R12" s="29"/>
      <c r="S12" s="29"/>
      <c r="T12" s="29"/>
      <c r="U12" s="29"/>
      <c r="V12" s="29"/>
      <c r="W12" s="29"/>
      <c r="Z12" s="17"/>
    </row>
    <row r="13" spans="1:26" s="16" customFormat="1" ht="18.75" customHeight="1" x14ac:dyDescent="0.25">
      <c r="A13" s="29">
        <v>1531</v>
      </c>
      <c r="B13" s="31" t="s">
        <v>71</v>
      </c>
      <c r="C13" s="29">
        <v>4126020133</v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>
        <v>10</v>
      </c>
      <c r="W13" s="29"/>
      <c r="Z13" s="17"/>
    </row>
    <row r="14" spans="1:26" s="16" customFormat="1" ht="18.75" customHeight="1" x14ac:dyDescent="0.25">
      <c r="A14" s="29">
        <v>2358</v>
      </c>
      <c r="B14" s="31" t="s">
        <v>2824</v>
      </c>
      <c r="C14" s="29">
        <v>4126052750</v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>
        <v>20</v>
      </c>
      <c r="P14" s="29"/>
      <c r="Q14" s="29"/>
      <c r="R14" s="29"/>
      <c r="S14" s="29"/>
      <c r="T14" s="29"/>
      <c r="U14" s="29"/>
      <c r="V14" s="29"/>
      <c r="W14" s="29"/>
      <c r="Z14" s="17"/>
    </row>
    <row r="15" spans="1:26" s="16" customFormat="1" ht="18.75" customHeight="1" x14ac:dyDescent="0.25">
      <c r="A15" s="29">
        <v>2143</v>
      </c>
      <c r="B15" s="31" t="s">
        <v>2825</v>
      </c>
      <c r="C15" s="29">
        <v>4126056159</v>
      </c>
      <c r="D15" s="29"/>
      <c r="E15" s="29"/>
      <c r="F15" s="29">
        <v>10</v>
      </c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Z15" s="17"/>
    </row>
    <row r="16" spans="1:26" s="16" customFormat="1" ht="18.75" customHeight="1" x14ac:dyDescent="0.25">
      <c r="A16" s="29">
        <v>4050</v>
      </c>
      <c r="B16" s="31" t="s">
        <v>2826</v>
      </c>
      <c r="C16" s="29">
        <v>4125981211</v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>
        <v>3</v>
      </c>
      <c r="Q16" s="29"/>
      <c r="R16" s="29"/>
      <c r="S16" s="29"/>
      <c r="T16" s="29"/>
      <c r="U16" s="29"/>
      <c r="V16" s="29"/>
      <c r="W16" s="29"/>
      <c r="Z16" s="17"/>
    </row>
    <row r="17" spans="1:26" s="16" customFormat="1" ht="18.75" customHeight="1" x14ac:dyDescent="0.25">
      <c r="A17" s="29">
        <v>1655</v>
      </c>
      <c r="B17" s="31" t="s">
        <v>458</v>
      </c>
      <c r="C17" s="29">
        <v>4126056339</v>
      </c>
      <c r="D17" s="29"/>
      <c r="E17" s="29"/>
      <c r="F17" s="29">
        <v>10</v>
      </c>
      <c r="G17" s="29"/>
      <c r="H17" s="29"/>
      <c r="I17" s="29"/>
      <c r="J17" s="29"/>
      <c r="K17" s="29"/>
      <c r="L17" s="29"/>
      <c r="M17" s="29"/>
      <c r="N17" s="29">
        <v>10</v>
      </c>
      <c r="O17" s="29">
        <v>10</v>
      </c>
      <c r="P17" s="29"/>
      <c r="Q17" s="29"/>
      <c r="R17" s="29"/>
      <c r="S17" s="29"/>
      <c r="T17" s="29"/>
      <c r="U17" s="29"/>
      <c r="V17" s="29"/>
      <c r="W17" s="29"/>
      <c r="Z17" s="17"/>
    </row>
    <row r="18" spans="1:26" s="16" customFormat="1" ht="18.75" customHeight="1" x14ac:dyDescent="0.25">
      <c r="A18" s="29">
        <v>1650</v>
      </c>
      <c r="B18" s="31" t="s">
        <v>336</v>
      </c>
      <c r="C18" s="29">
        <v>4126010356</v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>
        <v>6</v>
      </c>
      <c r="Q18" s="29"/>
      <c r="R18" s="29"/>
      <c r="S18" s="29"/>
      <c r="T18" s="29"/>
      <c r="U18" s="29"/>
      <c r="V18" s="29"/>
      <c r="W18" s="29"/>
      <c r="Z18" s="17"/>
    </row>
    <row r="19" spans="1:26" s="16" customFormat="1" ht="18.75" customHeight="1" x14ac:dyDescent="0.25">
      <c r="A19" s="29">
        <v>2750</v>
      </c>
      <c r="B19" s="31" t="s">
        <v>1150</v>
      </c>
      <c r="C19" s="29">
        <v>4126066610</v>
      </c>
      <c r="D19" s="29">
        <v>2</v>
      </c>
      <c r="E19" s="29">
        <v>2</v>
      </c>
      <c r="F19" s="29"/>
      <c r="G19" s="29">
        <v>5</v>
      </c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Z19" s="17"/>
    </row>
    <row r="20" spans="1:26" s="16" customFormat="1" ht="18.75" customHeight="1" x14ac:dyDescent="0.25">
      <c r="A20" s="29">
        <v>5176</v>
      </c>
      <c r="B20" s="31" t="s">
        <v>2827</v>
      </c>
      <c r="C20" s="29">
        <v>4126065201</v>
      </c>
      <c r="D20" s="29">
        <v>4</v>
      </c>
      <c r="E20" s="29"/>
      <c r="F20" s="29">
        <v>4</v>
      </c>
      <c r="G20" s="29">
        <v>3</v>
      </c>
      <c r="H20" s="29"/>
      <c r="I20" s="29">
        <v>4</v>
      </c>
      <c r="J20" s="29"/>
      <c r="K20" s="29"/>
      <c r="L20" s="29"/>
      <c r="M20" s="29"/>
      <c r="N20" s="29">
        <v>10</v>
      </c>
      <c r="O20" s="29">
        <v>10</v>
      </c>
      <c r="P20" s="29"/>
      <c r="Q20" s="29"/>
      <c r="R20" s="29"/>
      <c r="S20" s="29"/>
      <c r="T20" s="29"/>
      <c r="U20" s="29"/>
      <c r="V20" s="29"/>
      <c r="W20" s="29"/>
      <c r="Z20" s="17"/>
    </row>
    <row r="21" spans="1:26" s="16" customFormat="1" ht="18.75" customHeight="1" x14ac:dyDescent="0.25">
      <c r="A21" s="29"/>
      <c r="B21" s="155" t="s">
        <v>590</v>
      </c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11" t="s">
        <v>2810</v>
      </c>
      <c r="Z21" s="17"/>
    </row>
    <row r="22" spans="1:26" s="16" customFormat="1" ht="18.75" customHeight="1" x14ac:dyDescent="0.25">
      <c r="A22" s="29">
        <v>4524</v>
      </c>
      <c r="B22" s="156" t="s">
        <v>2811</v>
      </c>
      <c r="C22" s="15">
        <v>4126057574</v>
      </c>
      <c r="D22" s="35"/>
      <c r="E22" s="35"/>
      <c r="F22" s="35"/>
      <c r="G22" s="35"/>
      <c r="H22" s="35"/>
      <c r="I22" s="35"/>
      <c r="J22" s="35"/>
      <c r="K22" s="35"/>
      <c r="L22" s="35"/>
      <c r="M22" s="29"/>
      <c r="N22" s="29">
        <v>12</v>
      </c>
      <c r="O22" s="29">
        <v>10</v>
      </c>
      <c r="P22" s="35"/>
      <c r="Q22" s="35"/>
      <c r="R22" s="35"/>
      <c r="S22" s="35"/>
      <c r="T22" s="35"/>
      <c r="U22" s="35"/>
      <c r="V22" s="35"/>
      <c r="W22" s="29"/>
      <c r="Z22" s="17"/>
    </row>
    <row r="23" spans="1:26" s="16" customFormat="1" ht="18.75" customHeight="1" x14ac:dyDescent="0.25">
      <c r="A23" s="29">
        <v>5292</v>
      </c>
      <c r="B23" s="118" t="s">
        <v>1037</v>
      </c>
      <c r="C23" s="15">
        <v>4126060153</v>
      </c>
      <c r="D23" s="35"/>
      <c r="E23" s="29">
        <v>11</v>
      </c>
      <c r="F23" s="29">
        <v>3</v>
      </c>
      <c r="G23" s="29"/>
      <c r="H23" s="29"/>
      <c r="I23" s="29"/>
      <c r="J23" s="29"/>
      <c r="K23" s="29"/>
      <c r="L23" s="29"/>
      <c r="M23" s="29"/>
      <c r="N23" s="29">
        <v>5</v>
      </c>
      <c r="O23" s="35"/>
      <c r="P23" s="35"/>
      <c r="Q23" s="35"/>
      <c r="R23" s="35"/>
      <c r="S23" s="35"/>
      <c r="T23" s="35"/>
      <c r="U23" s="35"/>
      <c r="V23" s="35"/>
      <c r="W23" s="29"/>
      <c r="Z23" s="17"/>
    </row>
    <row r="24" spans="1:26" s="16" customFormat="1" ht="18.75" customHeight="1" x14ac:dyDescent="0.25">
      <c r="A24" s="29">
        <v>4642</v>
      </c>
      <c r="B24" s="156" t="s">
        <v>2812</v>
      </c>
      <c r="C24" s="15">
        <v>4126060946</v>
      </c>
      <c r="D24" s="35"/>
      <c r="E24" s="35"/>
      <c r="F24" s="29">
        <v>5</v>
      </c>
      <c r="G24" s="29">
        <v>10</v>
      </c>
      <c r="H24" s="29"/>
      <c r="I24" s="29"/>
      <c r="J24" s="29"/>
      <c r="K24" s="29"/>
      <c r="L24" s="29"/>
      <c r="M24" s="29"/>
      <c r="N24" s="29">
        <v>20</v>
      </c>
      <c r="O24" s="29">
        <v>20</v>
      </c>
      <c r="P24" s="29"/>
      <c r="Q24" s="35"/>
      <c r="R24" s="35"/>
      <c r="S24" s="35"/>
      <c r="T24" s="35"/>
      <c r="U24" s="35"/>
      <c r="V24" s="35"/>
      <c r="W24" s="29"/>
      <c r="Z24" s="17"/>
    </row>
    <row r="25" spans="1:26" s="16" customFormat="1" ht="18.75" customHeight="1" x14ac:dyDescent="0.25">
      <c r="A25" s="29">
        <v>4642</v>
      </c>
      <c r="B25" s="156" t="s">
        <v>2812</v>
      </c>
      <c r="C25" s="15">
        <v>4126060950</v>
      </c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29">
        <v>10</v>
      </c>
      <c r="Q25" s="35"/>
      <c r="R25" s="35"/>
      <c r="S25" s="35"/>
      <c r="T25" s="35"/>
      <c r="U25" s="35"/>
      <c r="V25" s="35"/>
      <c r="W25" s="29"/>
      <c r="Z25" s="17"/>
    </row>
    <row r="26" spans="1:26" s="16" customFormat="1" ht="18.75" customHeight="1" x14ac:dyDescent="0.25">
      <c r="A26" s="29">
        <v>4088</v>
      </c>
      <c r="B26" s="156" t="s">
        <v>2813</v>
      </c>
      <c r="C26" s="15">
        <v>4126024492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29">
        <v>5</v>
      </c>
      <c r="Q26" s="35"/>
      <c r="R26" s="35"/>
      <c r="S26" s="35"/>
      <c r="T26" s="35"/>
      <c r="U26" s="35"/>
      <c r="V26" s="35"/>
      <c r="W26" s="29"/>
      <c r="Z26" s="17"/>
    </row>
    <row r="27" spans="1:26" s="16" customFormat="1" ht="18.75" customHeight="1" x14ac:dyDescent="0.25">
      <c r="A27" s="29">
        <v>3550</v>
      </c>
      <c r="B27" s="156" t="s">
        <v>2814</v>
      </c>
      <c r="C27" s="15">
        <v>4126052706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29">
        <v>10</v>
      </c>
      <c r="Q27" s="35"/>
      <c r="R27" s="35"/>
      <c r="S27" s="35"/>
      <c r="T27" s="35"/>
      <c r="U27" s="35"/>
      <c r="V27" s="35"/>
      <c r="W27" s="29"/>
      <c r="Z27" s="17"/>
    </row>
    <row r="28" spans="1:26" s="16" customFormat="1" ht="18.75" customHeight="1" x14ac:dyDescent="0.25">
      <c r="A28" s="29">
        <v>3550</v>
      </c>
      <c r="B28" s="156" t="s">
        <v>2814</v>
      </c>
      <c r="C28" s="15">
        <v>4126052708</v>
      </c>
      <c r="D28" s="35"/>
      <c r="E28" s="35"/>
      <c r="F28" s="35"/>
      <c r="G28" s="35"/>
      <c r="H28" s="35"/>
      <c r="I28" s="29">
        <v>5</v>
      </c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29"/>
      <c r="Z28" s="17"/>
    </row>
    <row r="29" spans="1:26" s="16" customFormat="1" ht="18.75" customHeight="1" x14ac:dyDescent="0.25">
      <c r="A29" s="18">
        <v>3818</v>
      </c>
      <c r="B29" s="157" t="s">
        <v>2815</v>
      </c>
      <c r="C29" s="20">
        <v>4126054032</v>
      </c>
      <c r="D29" s="35"/>
      <c r="E29" s="35"/>
      <c r="F29" s="29">
        <v>15</v>
      </c>
      <c r="G29" s="29">
        <v>10</v>
      </c>
      <c r="H29" s="29"/>
      <c r="I29" s="29"/>
      <c r="J29" s="29"/>
      <c r="K29" s="29"/>
      <c r="L29" s="29"/>
      <c r="M29" s="29"/>
      <c r="N29" s="29"/>
      <c r="O29" s="29">
        <v>15</v>
      </c>
      <c r="P29" s="35"/>
      <c r="Q29" s="35"/>
      <c r="R29" s="35"/>
      <c r="S29" s="35"/>
      <c r="T29" s="35"/>
      <c r="U29" s="35"/>
      <c r="V29" s="35"/>
      <c r="W29" s="18"/>
      <c r="Z29" s="17"/>
    </row>
    <row r="30" spans="1:26" s="16" customFormat="1" ht="18.75" customHeight="1" x14ac:dyDescent="0.25">
      <c r="A30" s="18">
        <v>4445</v>
      </c>
      <c r="B30" s="158" t="s">
        <v>2816</v>
      </c>
      <c r="C30" s="20">
        <v>4126020405</v>
      </c>
      <c r="D30" s="35"/>
      <c r="E30" s="35"/>
      <c r="F30" s="29">
        <v>10</v>
      </c>
      <c r="G30" s="29">
        <v>10</v>
      </c>
      <c r="H30" s="29"/>
      <c r="I30" s="29">
        <v>10</v>
      </c>
      <c r="J30" s="29"/>
      <c r="K30" s="29"/>
      <c r="L30" s="29"/>
      <c r="M30" s="29"/>
      <c r="N30" s="29">
        <v>7</v>
      </c>
      <c r="O30" s="29">
        <v>10</v>
      </c>
      <c r="P30" s="35"/>
      <c r="Q30" s="35"/>
      <c r="R30" s="35"/>
      <c r="S30" s="35"/>
      <c r="T30" s="35"/>
      <c r="U30" s="35"/>
      <c r="V30" s="35"/>
      <c r="W30" s="18"/>
      <c r="Z30" s="17"/>
    </row>
    <row r="31" spans="1:26" s="16" customFormat="1" ht="18.75" customHeight="1" x14ac:dyDescent="0.25">
      <c r="A31" s="18">
        <v>4445</v>
      </c>
      <c r="B31" s="19" t="s">
        <v>2816</v>
      </c>
      <c r="C31" s="20">
        <v>4126020142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29">
        <v>7</v>
      </c>
      <c r="Q31" s="35"/>
      <c r="R31" s="35"/>
      <c r="S31" s="35"/>
      <c r="T31" s="35"/>
      <c r="U31" s="35"/>
      <c r="V31" s="35"/>
      <c r="W31" s="18"/>
      <c r="Z31" s="17"/>
    </row>
    <row r="32" spans="1:26" s="16" customFormat="1" ht="18.75" customHeight="1" x14ac:dyDescent="0.25">
      <c r="A32" s="18">
        <v>4746</v>
      </c>
      <c r="B32" s="19" t="s">
        <v>2817</v>
      </c>
      <c r="C32" s="20">
        <v>4126053133</v>
      </c>
      <c r="D32" s="35"/>
      <c r="E32" s="35"/>
      <c r="F32" s="29">
        <v>30</v>
      </c>
      <c r="G32" s="29">
        <v>25</v>
      </c>
      <c r="H32" s="29"/>
      <c r="I32" s="29">
        <v>10</v>
      </c>
      <c r="J32" s="29"/>
      <c r="K32" s="29"/>
      <c r="L32" s="29"/>
      <c r="M32" s="29"/>
      <c r="N32" s="29"/>
      <c r="O32" s="29">
        <v>10</v>
      </c>
      <c r="P32" s="35"/>
      <c r="Q32" s="35"/>
      <c r="R32" s="35"/>
      <c r="S32" s="35"/>
      <c r="T32" s="35"/>
      <c r="U32" s="35"/>
      <c r="V32" s="35"/>
      <c r="W32" s="18"/>
      <c r="Z32" s="17"/>
    </row>
    <row r="33" spans="1:26" s="16" customFormat="1" ht="18.75" customHeight="1" x14ac:dyDescent="0.25">
      <c r="A33" s="18">
        <v>5516</v>
      </c>
      <c r="B33" s="19" t="s">
        <v>2818</v>
      </c>
      <c r="C33" s="20">
        <v>4126053778</v>
      </c>
      <c r="D33" s="35"/>
      <c r="E33" s="35"/>
      <c r="F33" s="29">
        <v>10</v>
      </c>
      <c r="G33" s="29">
        <v>10</v>
      </c>
      <c r="H33" s="29"/>
      <c r="I33" s="29"/>
      <c r="J33" s="29"/>
      <c r="K33" s="29"/>
      <c r="L33" s="29"/>
      <c r="M33" s="29"/>
      <c r="N33" s="29"/>
      <c r="O33" s="29">
        <v>10</v>
      </c>
      <c r="P33" s="29"/>
      <c r="Q33" s="35"/>
      <c r="R33" s="35"/>
      <c r="S33" s="35"/>
      <c r="T33" s="35"/>
      <c r="U33" s="35"/>
      <c r="V33" s="35"/>
      <c r="W33" s="18"/>
      <c r="Z33" s="17"/>
    </row>
    <row r="34" spans="1:26" s="16" customFormat="1" ht="18.75" customHeight="1" x14ac:dyDescent="0.25">
      <c r="A34" s="70"/>
      <c r="B34" s="71"/>
      <c r="C34" s="72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 t="s">
        <v>4198</v>
      </c>
      <c r="Z34" s="17"/>
    </row>
    <row r="35" spans="1:26" s="16" customFormat="1" ht="18.75" customHeight="1" x14ac:dyDescent="0.25">
      <c r="A35" s="18"/>
      <c r="B35" s="154" t="s">
        <v>2829</v>
      </c>
      <c r="C35" s="20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Z35" s="17"/>
    </row>
    <row r="36" spans="1:26" s="16" customFormat="1" ht="18.75" customHeight="1" x14ac:dyDescent="0.25">
      <c r="A36" s="41">
        <v>4244</v>
      </c>
      <c r="B36" s="19" t="s">
        <v>2837</v>
      </c>
      <c r="C36" s="20">
        <v>4126091872</v>
      </c>
      <c r="D36" s="18"/>
      <c r="E36" s="18"/>
      <c r="F36" s="18">
        <v>5</v>
      </c>
      <c r="G36" s="18"/>
      <c r="H36" s="18"/>
      <c r="I36" s="18">
        <v>5</v>
      </c>
      <c r="J36" s="18"/>
      <c r="K36" s="18"/>
      <c r="L36" s="18"/>
      <c r="M36" s="18"/>
      <c r="N36" s="18"/>
      <c r="O36" s="18">
        <v>5</v>
      </c>
      <c r="P36" s="18"/>
      <c r="Q36" s="18"/>
      <c r="R36" s="18"/>
      <c r="S36" s="18"/>
      <c r="T36" s="18"/>
      <c r="U36" s="18"/>
      <c r="V36" s="18"/>
      <c r="W36" s="18"/>
      <c r="Z36" s="17"/>
    </row>
    <row r="37" spans="1:26" s="16" customFormat="1" ht="18.75" customHeight="1" x14ac:dyDescent="0.25">
      <c r="A37" s="18">
        <v>5224</v>
      </c>
      <c r="B37" s="19" t="s">
        <v>1636</v>
      </c>
      <c r="C37" s="20">
        <v>4126092428</v>
      </c>
      <c r="D37" s="18"/>
      <c r="E37" s="18"/>
      <c r="F37" s="18">
        <v>5</v>
      </c>
      <c r="G37" s="18">
        <v>5</v>
      </c>
      <c r="H37" s="18"/>
      <c r="I37" s="18"/>
      <c r="J37" s="18"/>
      <c r="K37" s="18"/>
      <c r="L37" s="18"/>
      <c r="M37" s="18"/>
      <c r="N37" s="18"/>
      <c r="O37" s="18">
        <v>8</v>
      </c>
      <c r="P37" s="18"/>
      <c r="Q37" s="18"/>
      <c r="R37" s="18"/>
      <c r="S37" s="18"/>
      <c r="T37" s="18"/>
      <c r="U37" s="18"/>
      <c r="V37" s="18"/>
      <c r="W37" s="18"/>
      <c r="Z37" s="17"/>
    </row>
    <row r="38" spans="1:26" s="16" customFormat="1" ht="18.75" customHeight="1" x14ac:dyDescent="0.25">
      <c r="A38" s="18">
        <v>4241</v>
      </c>
      <c r="B38" s="19" t="s">
        <v>2838</v>
      </c>
      <c r="C38" s="20">
        <v>4126085329</v>
      </c>
      <c r="D38" s="18">
        <v>3</v>
      </c>
      <c r="E38" s="18">
        <v>3</v>
      </c>
      <c r="F38" s="18">
        <v>5</v>
      </c>
      <c r="G38" s="18">
        <v>10</v>
      </c>
      <c r="H38" s="18"/>
      <c r="I38" s="18">
        <v>5</v>
      </c>
      <c r="J38" s="18"/>
      <c r="K38" s="18"/>
      <c r="L38" s="18"/>
      <c r="M38" s="18"/>
      <c r="N38" s="18"/>
      <c r="O38" s="18">
        <v>5</v>
      </c>
      <c r="P38" s="18"/>
      <c r="Q38" s="18"/>
      <c r="R38" s="18"/>
      <c r="S38" s="18"/>
      <c r="T38" s="18"/>
      <c r="U38" s="18"/>
      <c r="V38" s="18"/>
      <c r="W38" s="18"/>
      <c r="Z38" s="17"/>
    </row>
    <row r="39" spans="1:26" s="16" customFormat="1" ht="18.75" customHeight="1" x14ac:dyDescent="0.25">
      <c r="A39" s="18">
        <v>4776</v>
      </c>
      <c r="B39" s="19" t="s">
        <v>64</v>
      </c>
      <c r="C39" s="20">
        <v>4126069256</v>
      </c>
      <c r="D39" s="18"/>
      <c r="E39" s="18"/>
      <c r="F39" s="18">
        <v>3</v>
      </c>
      <c r="G39" s="18">
        <v>3</v>
      </c>
      <c r="H39" s="18"/>
      <c r="I39" s="18">
        <v>3</v>
      </c>
      <c r="J39" s="18"/>
      <c r="K39" s="18"/>
      <c r="L39" s="18"/>
      <c r="M39" s="18"/>
      <c r="N39" s="18"/>
      <c r="O39" s="18">
        <v>3</v>
      </c>
      <c r="P39" s="18"/>
      <c r="Q39" s="18"/>
      <c r="R39" s="18"/>
      <c r="S39" s="18"/>
      <c r="T39" s="18"/>
      <c r="U39" s="18"/>
      <c r="V39" s="18"/>
      <c r="W39" s="18"/>
      <c r="Z39" s="17"/>
    </row>
    <row r="40" spans="1:26" s="16" customFormat="1" ht="18.75" customHeight="1" x14ac:dyDescent="0.25">
      <c r="A40" s="18">
        <v>3265</v>
      </c>
      <c r="B40" s="19" t="s">
        <v>2765</v>
      </c>
      <c r="C40" s="20">
        <v>4126086251</v>
      </c>
      <c r="D40" s="18"/>
      <c r="E40" s="18"/>
      <c r="F40" s="18">
        <v>3</v>
      </c>
      <c r="G40" s="18">
        <v>5</v>
      </c>
      <c r="H40" s="18"/>
      <c r="I40" s="18">
        <v>2</v>
      </c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Z40" s="17"/>
    </row>
    <row r="41" spans="1:26" s="16" customFormat="1" ht="18.75" customHeight="1" x14ac:dyDescent="0.25">
      <c r="A41" s="18">
        <v>3700</v>
      </c>
      <c r="B41" s="19" t="s">
        <v>419</v>
      </c>
      <c r="C41" s="20">
        <v>4126085937</v>
      </c>
      <c r="D41" s="18"/>
      <c r="E41" s="18"/>
      <c r="F41" s="18">
        <v>4</v>
      </c>
      <c r="G41" s="18">
        <v>8</v>
      </c>
      <c r="H41" s="18"/>
      <c r="I41" s="18"/>
      <c r="J41" s="18"/>
      <c r="K41" s="18"/>
      <c r="L41" s="18"/>
      <c r="M41" s="18"/>
      <c r="N41" s="18">
        <v>5</v>
      </c>
      <c r="O41" s="18">
        <v>10</v>
      </c>
      <c r="P41" s="18"/>
      <c r="Q41" s="18"/>
      <c r="R41" s="18"/>
      <c r="S41" s="18"/>
      <c r="T41" s="18"/>
      <c r="U41" s="18"/>
      <c r="V41" s="18"/>
      <c r="W41" s="18"/>
      <c r="Z41" s="17"/>
    </row>
    <row r="42" spans="1:26" s="16" customFormat="1" ht="18.75" customHeight="1" x14ac:dyDescent="0.25">
      <c r="A42" s="18">
        <v>5573</v>
      </c>
      <c r="B42" s="19" t="s">
        <v>942</v>
      </c>
      <c r="C42" s="20">
        <v>4126084565</v>
      </c>
      <c r="D42" s="18"/>
      <c r="E42" s="18"/>
      <c r="F42" s="18">
        <v>2</v>
      </c>
      <c r="G42" s="18">
        <v>3</v>
      </c>
      <c r="H42" s="18"/>
      <c r="I42" s="18"/>
      <c r="J42" s="18"/>
      <c r="K42" s="18"/>
      <c r="L42" s="18"/>
      <c r="M42" s="18"/>
      <c r="N42" s="18"/>
      <c r="O42" s="18">
        <v>3</v>
      </c>
      <c r="P42" s="18"/>
      <c r="Q42" s="18"/>
      <c r="R42" s="18"/>
      <c r="S42" s="18"/>
      <c r="T42" s="18"/>
      <c r="U42" s="18"/>
      <c r="V42" s="18"/>
      <c r="W42" s="18"/>
      <c r="Z42" s="17"/>
    </row>
    <row r="43" spans="1:26" s="16" customFormat="1" ht="18.75" customHeight="1" x14ac:dyDescent="0.25">
      <c r="A43" s="18">
        <v>2554</v>
      </c>
      <c r="B43" s="19" t="s">
        <v>131</v>
      </c>
      <c r="C43" s="20">
        <v>4126070549</v>
      </c>
      <c r="D43" s="18"/>
      <c r="E43" s="18"/>
      <c r="F43" s="18">
        <v>4</v>
      </c>
      <c r="G43" s="18">
        <v>5</v>
      </c>
      <c r="H43" s="18"/>
      <c r="I43" s="18">
        <v>4</v>
      </c>
      <c r="J43" s="18"/>
      <c r="K43" s="18"/>
      <c r="L43" s="18"/>
      <c r="M43" s="18"/>
      <c r="N43" s="18">
        <v>6</v>
      </c>
      <c r="O43" s="18">
        <v>6</v>
      </c>
      <c r="P43" s="18"/>
      <c r="Q43" s="18"/>
      <c r="R43" s="18"/>
      <c r="S43" s="18"/>
      <c r="T43" s="18"/>
      <c r="U43" s="18"/>
      <c r="V43" s="18"/>
      <c r="W43" s="18"/>
      <c r="Z43" s="17"/>
    </row>
    <row r="44" spans="1:26" s="16" customFormat="1" ht="18.75" customHeight="1" x14ac:dyDescent="0.25">
      <c r="A44" s="18">
        <v>3925</v>
      </c>
      <c r="B44" s="19" t="s">
        <v>287</v>
      </c>
      <c r="C44" s="20">
        <v>4126081262</v>
      </c>
      <c r="D44" s="18"/>
      <c r="E44" s="18"/>
      <c r="F44" s="18">
        <v>5</v>
      </c>
      <c r="G44" s="18">
        <v>5</v>
      </c>
      <c r="H44" s="18"/>
      <c r="I44" s="18"/>
      <c r="J44" s="18"/>
      <c r="K44" s="18"/>
      <c r="L44" s="18"/>
      <c r="M44" s="18"/>
      <c r="N44" s="18">
        <v>10</v>
      </c>
      <c r="O44" s="18">
        <v>15</v>
      </c>
      <c r="P44" s="18"/>
      <c r="Q44" s="18"/>
      <c r="R44" s="18"/>
      <c r="S44" s="18"/>
      <c r="T44" s="18"/>
      <c r="U44" s="18"/>
      <c r="V44" s="18"/>
      <c r="W44" s="18"/>
      <c r="Z44" s="17"/>
    </row>
    <row r="45" spans="1:26" s="16" customFormat="1" ht="18.75" customHeight="1" x14ac:dyDescent="0.25">
      <c r="A45" s="18">
        <v>4667</v>
      </c>
      <c r="B45" s="19" t="s">
        <v>2839</v>
      </c>
      <c r="C45" s="20">
        <v>4126092200</v>
      </c>
      <c r="D45" s="18"/>
      <c r="E45" s="18"/>
      <c r="F45" s="18">
        <v>2</v>
      </c>
      <c r="G45" s="18">
        <v>6</v>
      </c>
      <c r="H45" s="18"/>
      <c r="I45" s="18">
        <v>3</v>
      </c>
      <c r="J45" s="18"/>
      <c r="K45" s="18"/>
      <c r="L45" s="18"/>
      <c r="M45" s="18"/>
      <c r="N45" s="18"/>
      <c r="O45" s="18">
        <v>8</v>
      </c>
      <c r="P45" s="18"/>
      <c r="Q45" s="18"/>
      <c r="R45" s="18"/>
      <c r="S45" s="18"/>
      <c r="T45" s="18"/>
      <c r="U45" s="18"/>
      <c r="V45" s="18"/>
      <c r="W45" s="18"/>
      <c r="Z45" s="17"/>
    </row>
    <row r="46" spans="1:26" s="16" customFormat="1" ht="18.75" customHeight="1" x14ac:dyDescent="0.25">
      <c r="A46" s="18">
        <v>3973</v>
      </c>
      <c r="B46" s="19" t="s">
        <v>2843</v>
      </c>
      <c r="C46" s="20">
        <v>4126092826</v>
      </c>
      <c r="D46" s="18"/>
      <c r="E46" s="18"/>
      <c r="F46" s="18">
        <v>5</v>
      </c>
      <c r="G46" s="18">
        <v>10</v>
      </c>
      <c r="H46" s="18"/>
      <c r="I46" s="18">
        <v>10</v>
      </c>
      <c r="J46" s="18"/>
      <c r="K46" s="18"/>
      <c r="L46" s="18"/>
      <c r="M46" s="18"/>
      <c r="N46" s="18"/>
      <c r="O46" s="18">
        <v>10</v>
      </c>
      <c r="P46" s="18"/>
      <c r="Q46" s="18"/>
      <c r="R46" s="18"/>
      <c r="S46" s="18"/>
      <c r="T46" s="18"/>
      <c r="U46" s="18"/>
      <c r="V46" s="18"/>
      <c r="W46" s="18"/>
      <c r="Z46" s="17"/>
    </row>
    <row r="47" spans="1:26" s="16" customFormat="1" ht="18.75" customHeight="1" x14ac:dyDescent="0.25">
      <c r="A47" s="58">
        <v>2070</v>
      </c>
      <c r="B47" s="19" t="s">
        <v>2840</v>
      </c>
      <c r="C47" s="20">
        <v>4126079744</v>
      </c>
      <c r="D47" s="18">
        <v>3</v>
      </c>
      <c r="E47" s="18"/>
      <c r="F47" s="18">
        <v>3</v>
      </c>
      <c r="G47" s="18">
        <v>3</v>
      </c>
      <c r="H47" s="18"/>
      <c r="I47" s="18"/>
      <c r="J47" s="18"/>
      <c r="K47" s="18"/>
      <c r="L47" s="18"/>
      <c r="M47" s="18"/>
      <c r="N47" s="18">
        <v>3</v>
      </c>
      <c r="O47" s="18">
        <v>3</v>
      </c>
      <c r="P47" s="18"/>
      <c r="Q47" s="18"/>
      <c r="R47" s="18"/>
      <c r="S47" s="18"/>
      <c r="T47" s="18"/>
      <c r="U47" s="18"/>
      <c r="V47" s="18"/>
      <c r="W47" s="18"/>
      <c r="Z47" s="17"/>
    </row>
    <row r="48" spans="1:26" s="16" customFormat="1" ht="18.75" customHeight="1" x14ac:dyDescent="0.25">
      <c r="A48" s="18">
        <v>1553</v>
      </c>
      <c r="B48" s="19" t="s">
        <v>460</v>
      </c>
      <c r="C48" s="20">
        <v>4126079189</v>
      </c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>
        <v>10</v>
      </c>
      <c r="W48" s="18"/>
      <c r="Z48" s="17"/>
    </row>
    <row r="49" spans="1:26" s="16" customFormat="1" ht="18.75" customHeight="1" x14ac:dyDescent="0.25">
      <c r="A49" s="18">
        <v>1553</v>
      </c>
      <c r="B49" s="19" t="s">
        <v>460</v>
      </c>
      <c r="C49" s="20">
        <v>4126079190</v>
      </c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>
        <v>10</v>
      </c>
      <c r="O49" s="18"/>
      <c r="P49" s="18"/>
      <c r="Q49" s="18"/>
      <c r="R49" s="18"/>
      <c r="S49" s="18"/>
      <c r="T49" s="18"/>
      <c r="U49" s="18"/>
      <c r="V49" s="18"/>
      <c r="W49" s="18"/>
      <c r="Z49" s="17"/>
    </row>
    <row r="50" spans="1:26" s="16" customFormat="1" ht="18.75" customHeight="1" x14ac:dyDescent="0.25">
      <c r="A50" s="18">
        <v>3951</v>
      </c>
      <c r="B50" s="19" t="s">
        <v>158</v>
      </c>
      <c r="C50" s="20">
        <v>4126089901</v>
      </c>
      <c r="D50" s="18"/>
      <c r="E50" s="18"/>
      <c r="F50" s="18"/>
      <c r="G50" s="18">
        <v>2</v>
      </c>
      <c r="H50" s="18"/>
      <c r="I50" s="18"/>
      <c r="J50" s="18"/>
      <c r="K50" s="18"/>
      <c r="L50" s="18"/>
      <c r="M50" s="18"/>
      <c r="N50" s="18">
        <v>5</v>
      </c>
      <c r="O50" s="18">
        <v>5</v>
      </c>
      <c r="P50" s="18"/>
      <c r="Q50" s="18"/>
      <c r="R50" s="18"/>
      <c r="S50" s="18"/>
      <c r="T50" s="18"/>
      <c r="U50" s="18"/>
      <c r="V50" s="18"/>
      <c r="W50" s="18"/>
      <c r="Z50" s="17"/>
    </row>
    <row r="51" spans="1:26" s="16" customFormat="1" ht="18.75" customHeight="1" x14ac:dyDescent="0.25">
      <c r="A51" s="18">
        <v>5467</v>
      </c>
      <c r="B51" s="19" t="s">
        <v>582</v>
      </c>
      <c r="C51" s="20">
        <v>4126068802</v>
      </c>
      <c r="D51" s="18"/>
      <c r="E51" s="18"/>
      <c r="F51" s="18">
        <v>5</v>
      </c>
      <c r="G51" s="18">
        <v>10</v>
      </c>
      <c r="H51" s="18"/>
      <c r="I51" s="18">
        <v>10</v>
      </c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Z51" s="17"/>
    </row>
    <row r="52" spans="1:26" s="16" customFormat="1" ht="18.75" customHeight="1" x14ac:dyDescent="0.25">
      <c r="A52" s="18">
        <v>1650</v>
      </c>
      <c r="B52" s="19" t="s">
        <v>336</v>
      </c>
      <c r="C52" s="20">
        <v>4126078825</v>
      </c>
      <c r="D52" s="18"/>
      <c r="E52" s="18">
        <v>2</v>
      </c>
      <c r="F52" s="18">
        <v>5</v>
      </c>
      <c r="G52" s="18">
        <v>15</v>
      </c>
      <c r="H52" s="18"/>
      <c r="I52" s="18">
        <v>5</v>
      </c>
      <c r="J52" s="18"/>
      <c r="K52" s="18"/>
      <c r="L52" s="18"/>
      <c r="M52" s="18"/>
      <c r="N52" s="18"/>
      <c r="O52" s="18">
        <v>5</v>
      </c>
      <c r="P52" s="18"/>
      <c r="Q52" s="18"/>
      <c r="R52" s="18"/>
      <c r="S52" s="18"/>
      <c r="T52" s="18"/>
      <c r="U52" s="18"/>
      <c r="V52" s="18"/>
      <c r="W52" s="18"/>
      <c r="Z52" s="17"/>
    </row>
    <row r="53" spans="1:26" s="16" customFormat="1" ht="18.75" customHeight="1" x14ac:dyDescent="0.25">
      <c r="A53" s="18" t="s">
        <v>2841</v>
      </c>
      <c r="B53" s="19" t="s">
        <v>2842</v>
      </c>
      <c r="C53" s="20">
        <v>48530</v>
      </c>
      <c r="D53" s="18">
        <v>3</v>
      </c>
      <c r="E53" s="18"/>
      <c r="F53" s="18">
        <v>3</v>
      </c>
      <c r="G53" s="18">
        <v>3</v>
      </c>
      <c r="H53" s="18">
        <v>3</v>
      </c>
      <c r="I53" s="18"/>
      <c r="J53" s="18">
        <v>3</v>
      </c>
      <c r="K53" s="18">
        <v>3</v>
      </c>
      <c r="L53" s="18"/>
      <c r="M53" s="18"/>
      <c r="N53" s="18">
        <v>3</v>
      </c>
      <c r="O53" s="18">
        <v>3</v>
      </c>
      <c r="P53" s="18"/>
      <c r="Q53" s="18"/>
      <c r="R53" s="18"/>
      <c r="S53" s="18"/>
      <c r="T53" s="18"/>
      <c r="U53" s="18"/>
      <c r="V53" s="18"/>
      <c r="W53" s="18"/>
      <c r="Z53" s="17"/>
    </row>
    <row r="54" spans="1:26" s="16" customFormat="1" ht="18.75" customHeight="1" x14ac:dyDescent="0.25">
      <c r="A54" s="18"/>
      <c r="B54" s="155" t="s">
        <v>590</v>
      </c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11" t="s">
        <v>2830</v>
      </c>
      <c r="Z54" s="17"/>
    </row>
    <row r="55" spans="1:26" s="16" customFormat="1" ht="18.75" customHeight="1" x14ac:dyDescent="0.25">
      <c r="A55" s="18">
        <v>3461</v>
      </c>
      <c r="B55" s="19" t="s">
        <v>2831</v>
      </c>
      <c r="C55" s="20">
        <v>4126074034</v>
      </c>
      <c r="D55" s="29">
        <v>10</v>
      </c>
      <c r="E55" s="35"/>
      <c r="F55" s="29">
        <v>10</v>
      </c>
      <c r="G55" s="29">
        <v>10</v>
      </c>
      <c r="H55" s="29"/>
      <c r="I55" s="29"/>
      <c r="J55" s="29"/>
      <c r="K55" s="29"/>
      <c r="L55" s="29"/>
      <c r="M55" s="29"/>
      <c r="N55" s="29">
        <v>5</v>
      </c>
      <c r="O55" s="29">
        <v>5</v>
      </c>
      <c r="P55" s="35"/>
      <c r="Q55" s="18"/>
      <c r="R55" s="18"/>
      <c r="S55" s="18"/>
      <c r="T55" s="18"/>
      <c r="U55" s="18"/>
      <c r="V55" s="18"/>
      <c r="W55" s="18"/>
      <c r="Z55" s="17"/>
    </row>
    <row r="56" spans="1:26" s="16" customFormat="1" ht="18.75" customHeight="1" x14ac:dyDescent="0.25">
      <c r="A56" s="18">
        <v>5522</v>
      </c>
      <c r="B56" s="19" t="s">
        <v>2833</v>
      </c>
      <c r="C56" s="20">
        <v>4126076658</v>
      </c>
      <c r="D56" s="35"/>
      <c r="E56" s="35"/>
      <c r="F56" s="29">
        <v>10</v>
      </c>
      <c r="G56" s="29">
        <v>15</v>
      </c>
      <c r="H56" s="29"/>
      <c r="I56" s="29"/>
      <c r="J56" s="29"/>
      <c r="K56" s="29"/>
      <c r="L56" s="29"/>
      <c r="M56" s="29"/>
      <c r="N56" s="29">
        <v>7</v>
      </c>
      <c r="O56" s="29">
        <v>15</v>
      </c>
      <c r="P56" s="35"/>
      <c r="Q56" s="18"/>
      <c r="R56" s="18"/>
      <c r="S56" s="18"/>
      <c r="T56" s="18"/>
      <c r="U56" s="18"/>
      <c r="V56" s="18"/>
      <c r="W56" s="18"/>
      <c r="Z56" s="17"/>
    </row>
    <row r="57" spans="1:26" s="16" customFormat="1" ht="18.75" customHeight="1" x14ac:dyDescent="0.25">
      <c r="A57" s="18">
        <v>4177</v>
      </c>
      <c r="B57" s="19" t="s">
        <v>2834</v>
      </c>
      <c r="C57" s="20">
        <v>4126077358</v>
      </c>
      <c r="D57" s="29">
        <v>5</v>
      </c>
      <c r="E57" s="29"/>
      <c r="F57" s="29">
        <v>10</v>
      </c>
      <c r="G57" s="29"/>
      <c r="H57" s="29"/>
      <c r="I57" s="29"/>
      <c r="J57" s="29"/>
      <c r="K57" s="29"/>
      <c r="L57" s="29"/>
      <c r="M57" s="29"/>
      <c r="N57" s="29">
        <v>5</v>
      </c>
      <c r="O57" s="29">
        <v>10</v>
      </c>
      <c r="P57" s="29"/>
      <c r="Q57" s="18"/>
      <c r="R57" s="18"/>
      <c r="S57" s="18"/>
      <c r="T57" s="18"/>
      <c r="U57" s="18"/>
      <c r="V57" s="18"/>
      <c r="W57" s="18"/>
      <c r="Z57" s="17"/>
    </row>
    <row r="58" spans="1:26" s="16" customFormat="1" ht="18.75" customHeight="1" x14ac:dyDescent="0.25">
      <c r="A58" s="18">
        <v>3642</v>
      </c>
      <c r="B58" s="19" t="s">
        <v>771</v>
      </c>
      <c r="C58" s="20">
        <v>4126076455</v>
      </c>
      <c r="D58" s="35"/>
      <c r="E58" s="35"/>
      <c r="F58" s="29">
        <v>10</v>
      </c>
      <c r="G58" s="29"/>
      <c r="H58" s="29"/>
      <c r="I58" s="29"/>
      <c r="J58" s="29"/>
      <c r="K58" s="29"/>
      <c r="L58" s="29"/>
      <c r="M58" s="29"/>
      <c r="N58" s="29">
        <v>15</v>
      </c>
      <c r="O58" s="29">
        <v>20</v>
      </c>
      <c r="P58" s="35"/>
      <c r="Q58" s="18"/>
      <c r="R58" s="18"/>
      <c r="S58" s="18"/>
      <c r="T58" s="18"/>
      <c r="U58" s="18"/>
      <c r="V58" s="18"/>
      <c r="W58" s="18"/>
      <c r="Z58" s="17"/>
    </row>
    <row r="59" spans="1:26" s="16" customFormat="1" ht="18.75" customHeight="1" x14ac:dyDescent="0.25">
      <c r="A59" s="18">
        <v>4916</v>
      </c>
      <c r="B59" s="19" t="s">
        <v>396</v>
      </c>
      <c r="C59" s="20">
        <v>4126083184</v>
      </c>
      <c r="D59" s="29">
        <v>10</v>
      </c>
      <c r="E59" s="29">
        <v>5</v>
      </c>
      <c r="F59" s="29">
        <v>10</v>
      </c>
      <c r="G59" s="29">
        <v>10</v>
      </c>
      <c r="H59" s="29"/>
      <c r="I59" s="29"/>
      <c r="J59" s="29"/>
      <c r="K59" s="29"/>
      <c r="L59" s="29"/>
      <c r="M59" s="29"/>
      <c r="N59" s="29">
        <v>10</v>
      </c>
      <c r="O59" s="29">
        <v>15</v>
      </c>
      <c r="P59" s="35"/>
      <c r="Q59" s="18"/>
      <c r="R59" s="18"/>
      <c r="S59" s="18"/>
      <c r="T59" s="18"/>
      <c r="U59" s="18"/>
      <c r="V59" s="18"/>
      <c r="W59" s="18"/>
      <c r="Z59" s="17"/>
    </row>
    <row r="60" spans="1:26" s="16" customFormat="1" ht="18.75" customHeight="1" x14ac:dyDescent="0.25">
      <c r="A60" s="163" t="s">
        <v>2835</v>
      </c>
      <c r="B60" s="19" t="s">
        <v>2836</v>
      </c>
      <c r="C60" s="20">
        <v>48524</v>
      </c>
      <c r="D60" s="35"/>
      <c r="E60" s="35"/>
      <c r="F60" s="29">
        <v>10</v>
      </c>
      <c r="G60" s="29">
        <v>20</v>
      </c>
      <c r="H60" s="29">
        <v>20</v>
      </c>
      <c r="I60" s="29">
        <v>20</v>
      </c>
      <c r="J60" s="29">
        <v>20</v>
      </c>
      <c r="K60" s="29"/>
      <c r="L60" s="29">
        <v>20</v>
      </c>
      <c r="M60" s="29"/>
      <c r="N60" s="29">
        <v>10</v>
      </c>
      <c r="O60" s="35"/>
      <c r="P60" s="35"/>
      <c r="Q60" s="18"/>
      <c r="R60" s="18"/>
      <c r="S60" s="18"/>
      <c r="T60" s="18"/>
      <c r="U60" s="18"/>
      <c r="V60" s="18"/>
      <c r="W60" s="18"/>
      <c r="Z60" s="17"/>
    </row>
    <row r="61" spans="1:26" s="16" customFormat="1" ht="18.75" customHeight="1" x14ac:dyDescent="0.25">
      <c r="A61" s="70"/>
      <c r="B61" s="71"/>
      <c r="C61" s="72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 t="s">
        <v>2844</v>
      </c>
      <c r="Z61" s="17"/>
    </row>
    <row r="62" spans="1:26" s="16" customFormat="1" ht="18.75" customHeight="1" x14ac:dyDescent="0.25">
      <c r="A62" s="18"/>
      <c r="B62" s="154" t="s">
        <v>2850</v>
      </c>
      <c r="C62" s="20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Z62" s="17"/>
    </row>
    <row r="63" spans="1:26" s="16" customFormat="1" ht="18.75" customHeight="1" x14ac:dyDescent="0.25">
      <c r="A63" s="41">
        <v>4192</v>
      </c>
      <c r="B63" s="19" t="s">
        <v>1934</v>
      </c>
      <c r="C63" s="20">
        <v>4126009857</v>
      </c>
      <c r="D63" s="18">
        <v>5</v>
      </c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Z63" s="17"/>
    </row>
    <row r="64" spans="1:26" s="16" customFormat="1" ht="18.75" customHeight="1" x14ac:dyDescent="0.25">
      <c r="A64" s="18">
        <v>4534</v>
      </c>
      <c r="B64" s="19" t="s">
        <v>2406</v>
      </c>
      <c r="C64" s="20">
        <v>4126010328</v>
      </c>
      <c r="D64" s="18"/>
      <c r="E64" s="18">
        <v>5</v>
      </c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Z64" s="17"/>
    </row>
    <row r="65" spans="1:26" s="16" customFormat="1" ht="18.75" customHeight="1" x14ac:dyDescent="0.25">
      <c r="A65" s="18">
        <v>2826</v>
      </c>
      <c r="B65" s="19" t="s">
        <v>826</v>
      </c>
      <c r="C65" s="20">
        <v>4126007957</v>
      </c>
      <c r="D65" s="18"/>
      <c r="E65" s="18">
        <v>5</v>
      </c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Z65" s="17"/>
    </row>
    <row r="66" spans="1:26" s="16" customFormat="1" ht="18.75" customHeight="1" x14ac:dyDescent="0.25">
      <c r="A66" s="18">
        <v>4331</v>
      </c>
      <c r="B66" s="19" t="s">
        <v>621</v>
      </c>
      <c r="C66" s="20">
        <v>4126009972</v>
      </c>
      <c r="D66" s="18"/>
      <c r="E66" s="18">
        <v>5</v>
      </c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Z66" s="17"/>
    </row>
    <row r="67" spans="1:26" s="16" customFormat="1" ht="18.75" customHeight="1" x14ac:dyDescent="0.25">
      <c r="A67" s="18">
        <v>4192</v>
      </c>
      <c r="B67" s="19" t="s">
        <v>1934</v>
      </c>
      <c r="C67" s="20">
        <v>4126082810</v>
      </c>
      <c r="D67" s="18"/>
      <c r="E67" s="18">
        <v>5</v>
      </c>
      <c r="F67" s="18"/>
      <c r="G67" s="18"/>
      <c r="H67" s="18"/>
      <c r="I67" s="18"/>
      <c r="J67" s="18"/>
      <c r="K67" s="18"/>
      <c r="L67" s="18"/>
      <c r="M67" s="18"/>
      <c r="N67" s="18"/>
      <c r="O67" s="18">
        <v>5</v>
      </c>
      <c r="P67" s="18"/>
      <c r="Q67" s="18"/>
      <c r="R67" s="18"/>
      <c r="S67" s="18"/>
      <c r="T67" s="18"/>
      <c r="U67" s="18"/>
      <c r="V67" s="18"/>
      <c r="W67" s="18"/>
      <c r="Z67" s="17"/>
    </row>
    <row r="68" spans="1:26" s="16" customFormat="1" ht="18.75" customHeight="1" x14ac:dyDescent="0.25">
      <c r="A68" s="18">
        <v>4411</v>
      </c>
      <c r="B68" s="19" t="s">
        <v>2855</v>
      </c>
      <c r="C68" s="20">
        <v>4126083047</v>
      </c>
      <c r="D68" s="18">
        <v>5</v>
      </c>
      <c r="E68" s="18"/>
      <c r="F68" s="18"/>
      <c r="G68" s="18"/>
      <c r="H68" s="18"/>
      <c r="I68" s="18"/>
      <c r="J68" s="18"/>
      <c r="K68" s="18"/>
      <c r="L68" s="18"/>
      <c r="M68" s="18"/>
      <c r="N68" s="18">
        <v>5</v>
      </c>
      <c r="O68" s="18"/>
      <c r="P68" s="18"/>
      <c r="Q68" s="18"/>
      <c r="R68" s="18"/>
      <c r="S68" s="18"/>
      <c r="T68" s="18"/>
      <c r="U68" s="18"/>
      <c r="V68" s="18"/>
      <c r="W68" s="18"/>
      <c r="Z68" s="17"/>
    </row>
    <row r="69" spans="1:26" s="16" customFormat="1" ht="18.75" customHeight="1" x14ac:dyDescent="0.25">
      <c r="A69" s="18">
        <v>3659</v>
      </c>
      <c r="B69" s="19" t="s">
        <v>1607</v>
      </c>
      <c r="C69" s="20">
        <v>4126102745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>
        <v>10</v>
      </c>
      <c r="O69" s="18">
        <v>10</v>
      </c>
      <c r="P69" s="18"/>
      <c r="Q69" s="18"/>
      <c r="R69" s="18"/>
      <c r="S69" s="18"/>
      <c r="T69" s="18"/>
      <c r="U69" s="18"/>
      <c r="V69" s="18"/>
      <c r="W69" s="18"/>
      <c r="Z69" s="17"/>
    </row>
    <row r="70" spans="1:26" s="16" customFormat="1" ht="18.75" customHeight="1" x14ac:dyDescent="0.25">
      <c r="A70" s="18">
        <v>3553</v>
      </c>
      <c r="B70" s="19" t="s">
        <v>981</v>
      </c>
      <c r="C70" s="20">
        <v>4126081919</v>
      </c>
      <c r="D70" s="18"/>
      <c r="E70" s="18"/>
      <c r="F70" s="18">
        <v>5</v>
      </c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Z70" s="17"/>
    </row>
    <row r="71" spans="1:26" s="16" customFormat="1" ht="18.75" customHeight="1" x14ac:dyDescent="0.25">
      <c r="A71" s="18">
        <v>5408</v>
      </c>
      <c r="B71" s="19" t="s">
        <v>2856</v>
      </c>
      <c r="C71" s="20">
        <v>4126083756</v>
      </c>
      <c r="D71" s="18"/>
      <c r="E71" s="18"/>
      <c r="F71" s="18">
        <v>5</v>
      </c>
      <c r="G71" s="18">
        <v>10</v>
      </c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Z71" s="17"/>
    </row>
    <row r="72" spans="1:26" s="16" customFormat="1" ht="18.75" customHeight="1" x14ac:dyDescent="0.25">
      <c r="A72" s="18">
        <v>3177</v>
      </c>
      <c r="B72" s="19" t="s">
        <v>2857</v>
      </c>
      <c r="C72" s="20">
        <v>4126081516</v>
      </c>
      <c r="D72" s="18">
        <v>3</v>
      </c>
      <c r="E72" s="18"/>
      <c r="F72" s="18"/>
      <c r="G72" s="18">
        <v>5</v>
      </c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Z72" s="17"/>
    </row>
    <row r="73" spans="1:26" s="16" customFormat="1" ht="18.75" customHeight="1" x14ac:dyDescent="0.25">
      <c r="A73" s="18">
        <v>3949</v>
      </c>
      <c r="B73" s="19" t="s">
        <v>2858</v>
      </c>
      <c r="C73" s="20">
        <v>4126082407</v>
      </c>
      <c r="D73" s="18"/>
      <c r="E73" s="18"/>
      <c r="F73" s="18"/>
      <c r="G73" s="18">
        <v>5</v>
      </c>
      <c r="H73" s="18"/>
      <c r="I73" s="18">
        <v>5</v>
      </c>
      <c r="J73" s="18"/>
      <c r="K73" s="18"/>
      <c r="L73" s="18"/>
      <c r="M73" s="18"/>
      <c r="N73" s="18">
        <v>5</v>
      </c>
      <c r="O73" s="18">
        <v>5</v>
      </c>
      <c r="P73" s="18"/>
      <c r="Q73" s="18"/>
      <c r="R73" s="18"/>
      <c r="S73" s="18"/>
      <c r="T73" s="18"/>
      <c r="U73" s="18"/>
      <c r="V73" s="18"/>
      <c r="W73" s="18"/>
      <c r="Z73" s="17"/>
    </row>
    <row r="74" spans="1:26" s="16" customFormat="1" ht="18.75" customHeight="1" x14ac:dyDescent="0.25">
      <c r="A74" s="18">
        <v>2291</v>
      </c>
      <c r="B74" s="19" t="s">
        <v>1677</v>
      </c>
      <c r="C74" s="20">
        <v>4126080580</v>
      </c>
      <c r="D74" s="18"/>
      <c r="E74" s="18"/>
      <c r="F74" s="18">
        <v>5</v>
      </c>
      <c r="G74" s="18"/>
      <c r="H74" s="18"/>
      <c r="I74" s="18">
        <v>5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Z74" s="17"/>
    </row>
    <row r="75" spans="1:26" s="16" customFormat="1" ht="18.75" customHeight="1" x14ac:dyDescent="0.25">
      <c r="A75" s="18">
        <v>3862</v>
      </c>
      <c r="B75" s="19" t="s">
        <v>611</v>
      </c>
      <c r="C75" s="20">
        <v>4126082177</v>
      </c>
      <c r="D75" s="18"/>
      <c r="E75" s="18"/>
      <c r="F75" s="18">
        <v>5</v>
      </c>
      <c r="G75" s="18">
        <v>5</v>
      </c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Z75" s="17"/>
    </row>
    <row r="76" spans="1:26" s="16" customFormat="1" ht="18.75" customHeight="1" x14ac:dyDescent="0.25">
      <c r="A76" s="18">
        <v>4800</v>
      </c>
      <c r="B76" s="19" t="s">
        <v>39</v>
      </c>
      <c r="C76" s="20">
        <v>4126083316</v>
      </c>
      <c r="D76" s="18"/>
      <c r="E76" s="18"/>
      <c r="F76" s="18"/>
      <c r="G76" s="18">
        <v>5</v>
      </c>
      <c r="H76" s="18"/>
      <c r="I76" s="18">
        <v>5</v>
      </c>
      <c r="J76" s="18"/>
      <c r="K76" s="18"/>
      <c r="L76" s="18"/>
      <c r="M76" s="18"/>
      <c r="N76" s="18">
        <v>5</v>
      </c>
      <c r="O76" s="18"/>
      <c r="P76" s="18"/>
      <c r="Q76" s="18"/>
      <c r="R76" s="18"/>
      <c r="S76" s="18"/>
      <c r="T76" s="18"/>
      <c r="U76" s="18"/>
      <c r="V76" s="18"/>
      <c r="W76" s="18"/>
      <c r="Z76" s="17"/>
    </row>
    <row r="77" spans="1:26" s="16" customFormat="1" ht="18.75" customHeight="1" x14ac:dyDescent="0.25">
      <c r="A77" s="18">
        <v>2827</v>
      </c>
      <c r="B77" s="19" t="s">
        <v>1673</v>
      </c>
      <c r="C77" s="20">
        <v>4126081296</v>
      </c>
      <c r="D77" s="18"/>
      <c r="E77" s="18"/>
      <c r="F77" s="18"/>
      <c r="G77" s="18">
        <v>15</v>
      </c>
      <c r="H77" s="18"/>
      <c r="I77" s="18">
        <v>5</v>
      </c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Z77" s="17"/>
    </row>
    <row r="78" spans="1:26" s="16" customFormat="1" ht="18.75" customHeight="1" x14ac:dyDescent="0.25">
      <c r="A78" s="18">
        <v>3891</v>
      </c>
      <c r="B78" s="19" t="s">
        <v>636</v>
      </c>
      <c r="C78" s="20">
        <v>4126082374</v>
      </c>
      <c r="D78" s="18"/>
      <c r="E78" s="18"/>
      <c r="F78" s="18">
        <v>5</v>
      </c>
      <c r="G78" s="18">
        <v>5</v>
      </c>
      <c r="H78" s="18"/>
      <c r="I78" s="18">
        <v>5</v>
      </c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Z78" s="17"/>
    </row>
    <row r="79" spans="1:26" s="16" customFormat="1" ht="18.75" customHeight="1" x14ac:dyDescent="0.25">
      <c r="A79" s="18">
        <v>2169</v>
      </c>
      <c r="B79" s="19" t="s">
        <v>629</v>
      </c>
      <c r="C79" s="20">
        <v>4126080487</v>
      </c>
      <c r="D79" s="18"/>
      <c r="E79" s="18"/>
      <c r="F79" s="18"/>
      <c r="G79" s="18">
        <v>5</v>
      </c>
      <c r="H79" s="18"/>
      <c r="I79" s="18">
        <v>5</v>
      </c>
      <c r="J79" s="18"/>
      <c r="K79" s="18"/>
      <c r="L79" s="18"/>
      <c r="M79" s="18"/>
      <c r="N79" s="18">
        <v>5</v>
      </c>
      <c r="O79" s="18"/>
      <c r="P79" s="18"/>
      <c r="Q79" s="18"/>
      <c r="R79" s="18"/>
      <c r="S79" s="18"/>
      <c r="T79" s="18"/>
      <c r="U79" s="18"/>
      <c r="V79" s="18"/>
      <c r="W79" s="18"/>
      <c r="Z79" s="17"/>
    </row>
    <row r="80" spans="1:26" s="16" customFormat="1" ht="18.75" customHeight="1" x14ac:dyDescent="0.25">
      <c r="A80" s="18">
        <v>2377</v>
      </c>
      <c r="B80" s="19" t="s">
        <v>632</v>
      </c>
      <c r="C80" s="20">
        <v>4126080713</v>
      </c>
      <c r="D80" s="18"/>
      <c r="E80" s="18"/>
      <c r="F80" s="18">
        <v>5</v>
      </c>
      <c r="G80" s="18">
        <v>5</v>
      </c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Z80" s="17"/>
    </row>
    <row r="81" spans="1:26" s="16" customFormat="1" ht="18.75" customHeight="1" x14ac:dyDescent="0.25">
      <c r="A81" s="18">
        <v>5516</v>
      </c>
      <c r="B81" s="19" t="s">
        <v>2859</v>
      </c>
      <c r="C81" s="20">
        <v>4126084556</v>
      </c>
      <c r="D81" s="18"/>
      <c r="E81" s="18"/>
      <c r="F81" s="18"/>
      <c r="G81" s="18">
        <v>5</v>
      </c>
      <c r="H81" s="18"/>
      <c r="I81" s="18"/>
      <c r="J81" s="18"/>
      <c r="K81" s="18"/>
      <c r="L81" s="18"/>
      <c r="M81" s="18"/>
      <c r="N81" s="18">
        <v>10</v>
      </c>
      <c r="O81" s="18"/>
      <c r="P81" s="18"/>
      <c r="Q81" s="18"/>
      <c r="R81" s="18"/>
      <c r="S81" s="18"/>
      <c r="T81" s="18"/>
      <c r="U81" s="18"/>
      <c r="V81" s="18"/>
      <c r="W81" s="18"/>
      <c r="Z81" s="17"/>
    </row>
    <row r="82" spans="1:26" s="16" customFormat="1" ht="18.75" customHeight="1" x14ac:dyDescent="0.25">
      <c r="A82" s="18">
        <v>5580</v>
      </c>
      <c r="B82" s="19" t="s">
        <v>2226</v>
      </c>
      <c r="C82" s="20">
        <v>4126084041</v>
      </c>
      <c r="D82" s="18"/>
      <c r="E82" s="18"/>
      <c r="F82" s="18">
        <v>5</v>
      </c>
      <c r="G82" s="18">
        <v>5</v>
      </c>
      <c r="H82" s="18"/>
      <c r="I82" s="18">
        <v>5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Z82" s="17"/>
    </row>
    <row r="83" spans="1:26" s="16" customFormat="1" ht="18.75" customHeight="1" x14ac:dyDescent="0.25">
      <c r="A83" s="18">
        <v>5582</v>
      </c>
      <c r="B83" s="19" t="s">
        <v>649</v>
      </c>
      <c r="C83" s="20">
        <v>4126084093</v>
      </c>
      <c r="D83" s="18"/>
      <c r="E83" s="18"/>
      <c r="F83" s="18">
        <v>5</v>
      </c>
      <c r="G83" s="18">
        <v>10</v>
      </c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Z83" s="17"/>
    </row>
    <row r="84" spans="1:26" s="16" customFormat="1" ht="18.75" customHeight="1" x14ac:dyDescent="0.25">
      <c r="A84" s="18">
        <v>5609</v>
      </c>
      <c r="B84" s="19" t="s">
        <v>985</v>
      </c>
      <c r="C84" s="20">
        <v>4126084395</v>
      </c>
      <c r="D84" s="18"/>
      <c r="E84" s="18">
        <v>5</v>
      </c>
      <c r="F84" s="18">
        <v>5</v>
      </c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Z84" s="17"/>
    </row>
    <row r="85" spans="1:26" s="16" customFormat="1" ht="18.75" customHeight="1" x14ac:dyDescent="0.25">
      <c r="A85" s="18">
        <v>5617</v>
      </c>
      <c r="B85" s="19" t="s">
        <v>2227</v>
      </c>
      <c r="C85" s="20">
        <v>4126084649</v>
      </c>
      <c r="D85" s="18"/>
      <c r="E85" s="18"/>
      <c r="F85" s="18">
        <v>5</v>
      </c>
      <c r="G85" s="18"/>
      <c r="H85" s="18"/>
      <c r="I85" s="18"/>
      <c r="J85" s="18"/>
      <c r="K85" s="18"/>
      <c r="L85" s="18"/>
      <c r="M85" s="18"/>
      <c r="N85" s="18"/>
      <c r="O85" s="18">
        <v>10</v>
      </c>
      <c r="P85" s="18"/>
      <c r="Q85" s="18"/>
      <c r="R85" s="18"/>
      <c r="S85" s="18"/>
      <c r="T85" s="18"/>
      <c r="U85" s="18"/>
      <c r="V85" s="18"/>
      <c r="W85" s="18"/>
      <c r="Z85" s="17"/>
    </row>
    <row r="86" spans="1:26" s="16" customFormat="1" ht="18.75" customHeight="1" x14ac:dyDescent="0.25">
      <c r="A86" s="18">
        <v>5542</v>
      </c>
      <c r="B86" s="19" t="s">
        <v>2860</v>
      </c>
      <c r="C86" s="20">
        <v>4126083842</v>
      </c>
      <c r="D86" s="18"/>
      <c r="E86" s="18"/>
      <c r="F86" s="18">
        <v>5</v>
      </c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Z86" s="17"/>
    </row>
    <row r="87" spans="1:26" s="16" customFormat="1" ht="18.75" customHeight="1" x14ac:dyDescent="0.25">
      <c r="A87" s="18">
        <v>2558</v>
      </c>
      <c r="B87" s="19" t="s">
        <v>36</v>
      </c>
      <c r="C87" s="20">
        <v>4126081041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>
        <v>3</v>
      </c>
      <c r="Q87" s="18"/>
      <c r="R87" s="18"/>
      <c r="S87" s="18"/>
      <c r="T87" s="18"/>
      <c r="U87" s="18"/>
      <c r="V87" s="18"/>
      <c r="W87" s="18"/>
      <c r="Z87" s="17"/>
    </row>
    <row r="88" spans="1:26" s="16" customFormat="1" ht="18.75" customHeight="1" x14ac:dyDescent="0.25">
      <c r="A88" s="18">
        <v>2558</v>
      </c>
      <c r="B88" s="19" t="s">
        <v>36</v>
      </c>
      <c r="C88" s="20">
        <v>4126081042</v>
      </c>
      <c r="D88" s="18"/>
      <c r="E88" s="18"/>
      <c r="F88" s="18">
        <v>5</v>
      </c>
      <c r="G88" s="18">
        <v>5</v>
      </c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Z88" s="17"/>
    </row>
    <row r="89" spans="1:26" s="16" customFormat="1" ht="18.75" customHeight="1" x14ac:dyDescent="0.25">
      <c r="A89" s="18">
        <v>3883</v>
      </c>
      <c r="B89" s="19" t="s">
        <v>2861</v>
      </c>
      <c r="C89" s="20">
        <v>4126082309</v>
      </c>
      <c r="D89" s="18">
        <v>5</v>
      </c>
      <c r="E89" s="18"/>
      <c r="F89" s="18"/>
      <c r="G89" s="18">
        <v>5</v>
      </c>
      <c r="H89" s="18"/>
      <c r="I89" s="18"/>
      <c r="J89" s="18"/>
      <c r="K89" s="18"/>
      <c r="L89" s="18"/>
      <c r="M89" s="18"/>
      <c r="N89" s="18">
        <v>5</v>
      </c>
      <c r="O89" s="18">
        <v>5</v>
      </c>
      <c r="P89" s="18"/>
      <c r="Q89" s="18"/>
      <c r="R89" s="18"/>
      <c r="S89" s="18"/>
      <c r="T89" s="18"/>
      <c r="U89" s="18"/>
      <c r="V89" s="18"/>
      <c r="W89" s="18"/>
      <c r="Z89" s="17"/>
    </row>
    <row r="90" spans="1:26" s="16" customFormat="1" ht="18.75" customHeight="1" x14ac:dyDescent="0.25">
      <c r="A90" s="18">
        <v>3901</v>
      </c>
      <c r="B90" s="19" t="s">
        <v>644</v>
      </c>
      <c r="C90" s="20">
        <v>4126082382</v>
      </c>
      <c r="D90" s="18"/>
      <c r="E90" s="18"/>
      <c r="F90" s="18"/>
      <c r="G90" s="18">
        <v>10</v>
      </c>
      <c r="H90" s="18"/>
      <c r="I90" s="18">
        <v>5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Z90" s="17"/>
    </row>
    <row r="91" spans="1:26" s="16" customFormat="1" ht="18.75" customHeight="1" x14ac:dyDescent="0.25">
      <c r="A91" s="18">
        <v>2798</v>
      </c>
      <c r="B91" s="19" t="s">
        <v>601</v>
      </c>
      <c r="C91" s="20">
        <v>4126081212</v>
      </c>
      <c r="D91" s="18">
        <v>5</v>
      </c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>
        <v>5</v>
      </c>
      <c r="P91" s="18"/>
      <c r="Q91" s="18"/>
      <c r="R91" s="18"/>
      <c r="S91" s="18"/>
      <c r="T91" s="18"/>
      <c r="U91" s="18"/>
      <c r="V91" s="18"/>
      <c r="W91" s="18"/>
      <c r="Z91" s="17"/>
    </row>
    <row r="92" spans="1:26" s="16" customFormat="1" ht="18.75" customHeight="1" x14ac:dyDescent="0.25">
      <c r="A92" s="18">
        <v>3073</v>
      </c>
      <c r="B92" s="19" t="s">
        <v>1085</v>
      </c>
      <c r="C92" s="20">
        <v>4126081426</v>
      </c>
      <c r="D92" s="18"/>
      <c r="E92" s="18"/>
      <c r="F92" s="18"/>
      <c r="G92" s="18">
        <v>5</v>
      </c>
      <c r="H92" s="18"/>
      <c r="I92" s="18"/>
      <c r="J92" s="18"/>
      <c r="K92" s="18"/>
      <c r="L92" s="18"/>
      <c r="M92" s="18"/>
      <c r="N92" s="18"/>
      <c r="O92" s="18">
        <v>5</v>
      </c>
      <c r="P92" s="18"/>
      <c r="Q92" s="18"/>
      <c r="R92" s="18"/>
      <c r="S92" s="18"/>
      <c r="T92" s="18"/>
      <c r="U92" s="18"/>
      <c r="V92" s="18"/>
      <c r="W92" s="18"/>
      <c r="Z92" s="17"/>
    </row>
    <row r="93" spans="1:26" s="16" customFormat="1" ht="18.75" customHeight="1" x14ac:dyDescent="0.25">
      <c r="A93" s="18">
        <v>2826</v>
      </c>
      <c r="B93" s="19" t="s">
        <v>826</v>
      </c>
      <c r="C93" s="20">
        <v>4126007956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>
        <v>3</v>
      </c>
      <c r="Q93" s="18"/>
      <c r="R93" s="18"/>
      <c r="S93" s="18"/>
      <c r="T93" s="18"/>
      <c r="U93" s="18"/>
      <c r="V93" s="18"/>
      <c r="W93" s="18"/>
      <c r="Z93" s="17"/>
    </row>
    <row r="94" spans="1:26" s="16" customFormat="1" ht="18.75" customHeight="1" x14ac:dyDescent="0.25">
      <c r="A94" s="58">
        <v>1533</v>
      </c>
      <c r="B94" s="19" t="s">
        <v>134</v>
      </c>
      <c r="C94" s="20">
        <v>4126099846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>
        <v>5</v>
      </c>
      <c r="S94" s="18"/>
      <c r="T94" s="18"/>
      <c r="U94" s="18"/>
      <c r="V94" s="18"/>
      <c r="W94" s="18"/>
      <c r="Z94" s="17"/>
    </row>
    <row r="95" spans="1:26" s="16" customFormat="1" ht="18.75" customHeight="1" x14ac:dyDescent="0.25">
      <c r="A95" s="18">
        <v>1533</v>
      </c>
      <c r="B95" s="19" t="s">
        <v>134</v>
      </c>
      <c r="C95" s="20">
        <v>4126099849</v>
      </c>
      <c r="D95" s="18"/>
      <c r="E95" s="18"/>
      <c r="F95" s="18">
        <v>5</v>
      </c>
      <c r="G95" s="18">
        <v>10</v>
      </c>
      <c r="H95" s="18"/>
      <c r="I95" s="18"/>
      <c r="J95" s="18"/>
      <c r="K95" s="18"/>
      <c r="L95" s="18"/>
      <c r="M95" s="18"/>
      <c r="N95" s="18">
        <v>5</v>
      </c>
      <c r="O95" s="18">
        <v>5</v>
      </c>
      <c r="P95" s="18"/>
      <c r="Q95" s="18"/>
      <c r="R95" s="18"/>
      <c r="S95" s="18"/>
      <c r="T95" s="18"/>
      <c r="U95" s="18"/>
      <c r="V95" s="18"/>
      <c r="W95" s="18"/>
      <c r="Z95" s="17"/>
    </row>
    <row r="96" spans="1:26" s="16" customFormat="1" ht="18.75" customHeight="1" x14ac:dyDescent="0.25">
      <c r="A96" s="18">
        <v>2210</v>
      </c>
      <c r="B96" s="19" t="s">
        <v>45</v>
      </c>
      <c r="C96" s="20">
        <v>4126094324</v>
      </c>
      <c r="D96" s="18"/>
      <c r="E96" s="18"/>
      <c r="F96" s="18">
        <v>5</v>
      </c>
      <c r="G96" s="18">
        <v>10</v>
      </c>
      <c r="H96" s="18"/>
      <c r="I96" s="18">
        <v>5</v>
      </c>
      <c r="J96" s="18"/>
      <c r="K96" s="18"/>
      <c r="L96" s="18"/>
      <c r="M96" s="18"/>
      <c r="N96" s="18">
        <v>5</v>
      </c>
      <c r="O96" s="18">
        <v>5</v>
      </c>
      <c r="P96" s="18"/>
      <c r="Q96" s="18"/>
      <c r="R96" s="18"/>
      <c r="S96" s="18"/>
      <c r="T96" s="18"/>
      <c r="U96" s="18"/>
      <c r="V96" s="18"/>
      <c r="W96" s="18"/>
      <c r="Z96" s="17"/>
    </row>
    <row r="97" spans="1:26" s="16" customFormat="1" ht="18.75" customHeight="1" x14ac:dyDescent="0.25">
      <c r="A97" s="18">
        <v>2408</v>
      </c>
      <c r="B97" s="19" t="s">
        <v>420</v>
      </c>
      <c r="C97" s="20">
        <v>4126113427</v>
      </c>
      <c r="D97" s="18"/>
      <c r="E97" s="18"/>
      <c r="F97" s="18">
        <v>5</v>
      </c>
      <c r="G97" s="18">
        <v>5</v>
      </c>
      <c r="H97" s="18"/>
      <c r="I97" s="18"/>
      <c r="J97" s="18"/>
      <c r="K97" s="18"/>
      <c r="L97" s="18"/>
      <c r="M97" s="18"/>
      <c r="N97" s="18">
        <v>5</v>
      </c>
      <c r="O97" s="18"/>
      <c r="P97" s="18"/>
      <c r="Q97" s="18"/>
      <c r="R97" s="18"/>
      <c r="S97" s="18"/>
      <c r="T97" s="18"/>
      <c r="U97" s="18"/>
      <c r="V97" s="18"/>
      <c r="W97" s="18"/>
      <c r="Z97" s="17"/>
    </row>
    <row r="98" spans="1:26" s="16" customFormat="1" ht="18.75" customHeight="1" x14ac:dyDescent="0.25">
      <c r="A98" s="18">
        <v>3323</v>
      </c>
      <c r="B98" s="19" t="s">
        <v>2851</v>
      </c>
      <c r="C98" s="20">
        <v>4126113227</v>
      </c>
      <c r="D98" s="18"/>
      <c r="E98" s="18"/>
      <c r="F98" s="18">
        <v>5</v>
      </c>
      <c r="G98" s="18">
        <v>10</v>
      </c>
      <c r="H98" s="18"/>
      <c r="I98" s="18"/>
      <c r="J98" s="18"/>
      <c r="K98" s="18"/>
      <c r="L98" s="18"/>
      <c r="M98" s="18"/>
      <c r="N98" s="18">
        <v>5</v>
      </c>
      <c r="O98" s="18"/>
      <c r="P98" s="18"/>
      <c r="Q98" s="18"/>
      <c r="R98" s="18"/>
      <c r="S98" s="18"/>
      <c r="T98" s="18"/>
      <c r="U98" s="18"/>
      <c r="V98" s="18"/>
      <c r="W98" s="18"/>
      <c r="Z98" s="17"/>
    </row>
    <row r="99" spans="1:26" s="16" customFormat="1" ht="18.75" customHeight="1" x14ac:dyDescent="0.25">
      <c r="A99" s="18">
        <v>4101</v>
      </c>
      <c r="B99" s="19" t="s">
        <v>2852</v>
      </c>
      <c r="C99" s="20">
        <v>4126099189</v>
      </c>
      <c r="D99" s="18"/>
      <c r="E99" s="18"/>
      <c r="F99" s="18">
        <v>6</v>
      </c>
      <c r="G99" s="18">
        <v>10</v>
      </c>
      <c r="H99" s="18"/>
      <c r="I99" s="18">
        <v>10</v>
      </c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Z99" s="17"/>
    </row>
    <row r="100" spans="1:26" s="16" customFormat="1" ht="18.75" customHeight="1" x14ac:dyDescent="0.25">
      <c r="A100" s="18">
        <v>2100</v>
      </c>
      <c r="B100" s="19" t="s">
        <v>1625</v>
      </c>
      <c r="C100" s="20">
        <v>4126100610</v>
      </c>
      <c r="D100" s="18"/>
      <c r="E100" s="18"/>
      <c r="F100" s="18">
        <v>3</v>
      </c>
      <c r="G100" s="18">
        <v>5</v>
      </c>
      <c r="H100" s="18"/>
      <c r="I100" s="18">
        <v>5</v>
      </c>
      <c r="J100" s="18"/>
      <c r="K100" s="18"/>
      <c r="L100" s="18"/>
      <c r="M100" s="18"/>
      <c r="N100" s="18">
        <v>5</v>
      </c>
      <c r="O100" s="18">
        <v>5</v>
      </c>
      <c r="P100" s="18"/>
      <c r="Q100" s="18"/>
      <c r="R100" s="18"/>
      <c r="S100" s="18"/>
      <c r="T100" s="18"/>
      <c r="U100" s="18"/>
      <c r="V100" s="18"/>
      <c r="W100" s="18"/>
      <c r="Z100" s="17"/>
    </row>
    <row r="101" spans="1:26" s="16" customFormat="1" ht="18.75" customHeight="1" x14ac:dyDescent="0.25">
      <c r="A101" s="18" t="s">
        <v>2853</v>
      </c>
      <c r="B101" s="19" t="s">
        <v>2854</v>
      </c>
      <c r="C101" s="20">
        <v>48672</v>
      </c>
      <c r="D101" s="18">
        <v>5</v>
      </c>
      <c r="E101" s="18">
        <v>3</v>
      </c>
      <c r="F101" s="18">
        <v>5</v>
      </c>
      <c r="G101" s="18">
        <v>5</v>
      </c>
      <c r="H101" s="18"/>
      <c r="I101" s="18"/>
      <c r="J101" s="18"/>
      <c r="K101" s="18"/>
      <c r="L101" s="18">
        <v>5</v>
      </c>
      <c r="M101" s="18"/>
      <c r="N101" s="18">
        <v>5</v>
      </c>
      <c r="O101" s="18">
        <v>5</v>
      </c>
      <c r="P101" s="18"/>
      <c r="Q101" s="18"/>
      <c r="R101" s="18"/>
      <c r="S101" s="18"/>
      <c r="T101" s="18"/>
      <c r="U101" s="18"/>
      <c r="V101" s="18"/>
      <c r="W101" s="18"/>
      <c r="Z101" s="17"/>
    </row>
    <row r="102" spans="1:26" s="16" customFormat="1" ht="18.75" customHeight="1" x14ac:dyDescent="0.25">
      <c r="A102" s="29"/>
      <c r="B102" s="155" t="s">
        <v>590</v>
      </c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11" t="s">
        <v>2845</v>
      </c>
      <c r="Z102" s="17"/>
    </row>
    <row r="103" spans="1:26" s="16" customFormat="1" ht="18.75" customHeight="1" x14ac:dyDescent="0.25">
      <c r="A103" s="29">
        <v>4654</v>
      </c>
      <c r="B103" s="39" t="s">
        <v>1661</v>
      </c>
      <c r="C103" s="15">
        <v>4126102966</v>
      </c>
      <c r="D103" s="35"/>
      <c r="E103" s="29">
        <v>3</v>
      </c>
      <c r="F103" s="29">
        <v>18</v>
      </c>
      <c r="G103" s="29">
        <v>27</v>
      </c>
      <c r="H103" s="29"/>
      <c r="I103" s="29"/>
      <c r="J103" s="29"/>
      <c r="K103" s="29"/>
      <c r="L103" s="29"/>
      <c r="M103" s="29"/>
      <c r="N103" s="29">
        <v>15</v>
      </c>
      <c r="O103" s="29">
        <v>21</v>
      </c>
      <c r="P103" s="29"/>
      <c r="Q103" s="29"/>
      <c r="R103" s="29"/>
      <c r="S103" s="29"/>
      <c r="T103" s="29"/>
      <c r="U103" s="29"/>
      <c r="V103" s="29"/>
      <c r="W103" s="29"/>
      <c r="Z103" s="17"/>
    </row>
    <row r="104" spans="1:26" s="16" customFormat="1" ht="18.75" customHeight="1" x14ac:dyDescent="0.25">
      <c r="A104" s="29">
        <v>5292</v>
      </c>
      <c r="B104" s="39" t="s">
        <v>2846</v>
      </c>
      <c r="C104" s="15">
        <v>4126102970</v>
      </c>
      <c r="D104" s="35"/>
      <c r="E104" s="35"/>
      <c r="F104" s="29">
        <v>15</v>
      </c>
      <c r="G104" s="29">
        <v>21</v>
      </c>
      <c r="H104" s="29"/>
      <c r="I104" s="29"/>
      <c r="J104" s="29"/>
      <c r="K104" s="29"/>
      <c r="L104" s="29"/>
      <c r="M104" s="29"/>
      <c r="N104" s="29">
        <v>12</v>
      </c>
      <c r="O104" s="29">
        <v>6</v>
      </c>
      <c r="P104" s="29"/>
      <c r="Q104" s="29"/>
      <c r="R104" s="29"/>
      <c r="S104" s="29"/>
      <c r="T104" s="29"/>
      <c r="U104" s="29"/>
      <c r="V104" s="29"/>
      <c r="W104" s="29"/>
      <c r="Z104" s="17"/>
    </row>
    <row r="105" spans="1:26" s="16" customFormat="1" ht="18.75" customHeight="1" x14ac:dyDescent="0.25">
      <c r="A105" s="29">
        <v>4571</v>
      </c>
      <c r="B105" s="39" t="s">
        <v>880</v>
      </c>
      <c r="C105" s="15">
        <v>4126102964</v>
      </c>
      <c r="D105" s="29">
        <v>6</v>
      </c>
      <c r="E105" s="29">
        <v>12</v>
      </c>
      <c r="F105" s="29"/>
      <c r="G105" s="29">
        <v>9</v>
      </c>
      <c r="H105" s="29"/>
      <c r="I105" s="29"/>
      <c r="J105" s="29"/>
      <c r="K105" s="29"/>
      <c r="L105" s="29"/>
      <c r="M105" s="29"/>
      <c r="N105" s="29">
        <v>15</v>
      </c>
      <c r="O105" s="29">
        <v>3</v>
      </c>
      <c r="P105" s="29"/>
      <c r="Q105" s="29"/>
      <c r="R105" s="29"/>
      <c r="S105" s="29"/>
      <c r="T105" s="29"/>
      <c r="U105" s="29"/>
      <c r="V105" s="29"/>
      <c r="W105" s="29"/>
      <c r="Z105" s="17"/>
    </row>
    <row r="106" spans="1:26" s="16" customFormat="1" ht="18.75" customHeight="1" x14ac:dyDescent="0.25">
      <c r="A106" s="29">
        <v>4581</v>
      </c>
      <c r="B106" s="39" t="s">
        <v>1329</v>
      </c>
      <c r="C106" s="15">
        <v>4126102965</v>
      </c>
      <c r="D106" s="29">
        <v>6</v>
      </c>
      <c r="E106" s="29">
        <v>3</v>
      </c>
      <c r="F106" s="29">
        <v>15</v>
      </c>
      <c r="G106" s="29">
        <v>21</v>
      </c>
      <c r="H106" s="29"/>
      <c r="I106" s="29"/>
      <c r="J106" s="29"/>
      <c r="K106" s="29"/>
      <c r="L106" s="29"/>
      <c r="M106" s="29"/>
      <c r="N106" s="29">
        <v>9</v>
      </c>
      <c r="O106" s="29">
        <v>21</v>
      </c>
      <c r="P106" s="29"/>
      <c r="Q106" s="29"/>
      <c r="R106" s="29"/>
      <c r="S106" s="29"/>
      <c r="T106" s="29"/>
      <c r="U106" s="29"/>
      <c r="V106" s="29"/>
      <c r="W106" s="29"/>
      <c r="Z106" s="17"/>
    </row>
    <row r="107" spans="1:26" s="16" customFormat="1" ht="18.75" customHeight="1" x14ac:dyDescent="0.25">
      <c r="A107" s="29">
        <v>3300</v>
      </c>
      <c r="B107" s="39" t="s">
        <v>302</v>
      </c>
      <c r="C107" s="15">
        <v>4126111564</v>
      </c>
      <c r="D107" s="35"/>
      <c r="E107" s="35"/>
      <c r="F107" s="29">
        <v>16</v>
      </c>
      <c r="G107" s="29">
        <v>36</v>
      </c>
      <c r="H107" s="29"/>
      <c r="I107" s="29"/>
      <c r="J107" s="29"/>
      <c r="K107" s="29"/>
      <c r="L107" s="29">
        <v>12</v>
      </c>
      <c r="M107" s="29"/>
      <c r="N107" s="29">
        <v>38</v>
      </c>
      <c r="O107" s="29">
        <v>35</v>
      </c>
      <c r="P107" s="29"/>
      <c r="Q107" s="29"/>
      <c r="R107" s="29"/>
      <c r="S107" s="29"/>
      <c r="T107" s="29"/>
      <c r="U107" s="29"/>
      <c r="V107" s="29"/>
      <c r="W107" s="29"/>
      <c r="Z107" s="17"/>
    </row>
    <row r="108" spans="1:26" s="16" customFormat="1" ht="18.75" customHeight="1" x14ac:dyDescent="0.25">
      <c r="A108" s="29">
        <v>5092</v>
      </c>
      <c r="B108" s="39" t="s">
        <v>2847</v>
      </c>
      <c r="C108" s="15">
        <v>4126098786</v>
      </c>
      <c r="D108" s="35"/>
      <c r="E108" s="35"/>
      <c r="F108" s="29">
        <v>5</v>
      </c>
      <c r="G108" s="29"/>
      <c r="H108" s="29"/>
      <c r="I108" s="29"/>
      <c r="J108" s="29"/>
      <c r="K108" s="29"/>
      <c r="L108" s="29">
        <v>5</v>
      </c>
      <c r="M108" s="29"/>
      <c r="N108" s="29">
        <v>5</v>
      </c>
      <c r="O108" s="35"/>
      <c r="P108" s="29"/>
      <c r="Q108" s="29"/>
      <c r="R108" s="29"/>
      <c r="S108" s="29"/>
      <c r="T108" s="29"/>
      <c r="U108" s="29"/>
      <c r="V108" s="29"/>
      <c r="W108" s="29"/>
      <c r="Z108" s="17"/>
    </row>
    <row r="109" spans="1:26" s="16" customFormat="1" ht="18.75" customHeight="1" x14ac:dyDescent="0.25">
      <c r="A109" s="29">
        <v>4970</v>
      </c>
      <c r="B109" s="39" t="s">
        <v>1347</v>
      </c>
      <c r="C109" s="15">
        <v>4126102968</v>
      </c>
      <c r="D109" s="29">
        <v>6</v>
      </c>
      <c r="E109" s="29">
        <v>6</v>
      </c>
      <c r="F109" s="29">
        <v>12</v>
      </c>
      <c r="G109" s="29">
        <v>9</v>
      </c>
      <c r="H109" s="29"/>
      <c r="I109" s="29"/>
      <c r="J109" s="29"/>
      <c r="K109" s="29"/>
      <c r="L109" s="29"/>
      <c r="M109" s="29"/>
      <c r="N109" s="29">
        <v>9</v>
      </c>
      <c r="O109" s="29">
        <v>6</v>
      </c>
      <c r="P109" s="29"/>
      <c r="Q109" s="29"/>
      <c r="R109" s="29"/>
      <c r="S109" s="29"/>
      <c r="T109" s="29"/>
      <c r="U109" s="29"/>
      <c r="V109" s="29"/>
      <c r="W109" s="29"/>
      <c r="Z109" s="17"/>
    </row>
    <row r="110" spans="1:26" s="16" customFormat="1" ht="18.75" customHeight="1" x14ac:dyDescent="0.25">
      <c r="A110" s="29">
        <v>3822</v>
      </c>
      <c r="B110" s="39" t="s">
        <v>808</v>
      </c>
      <c r="C110" s="15">
        <v>4126101870</v>
      </c>
      <c r="D110" s="29">
        <v>3</v>
      </c>
      <c r="E110" s="29">
        <v>3</v>
      </c>
      <c r="F110" s="29">
        <v>6</v>
      </c>
      <c r="G110" s="29">
        <v>6</v>
      </c>
      <c r="H110" s="29"/>
      <c r="I110" s="29"/>
      <c r="J110" s="29"/>
      <c r="K110" s="29"/>
      <c r="L110" s="29"/>
      <c r="M110" s="29"/>
      <c r="N110" s="29">
        <v>12</v>
      </c>
      <c r="O110" s="29">
        <v>12</v>
      </c>
      <c r="P110" s="29"/>
      <c r="Q110" s="29"/>
      <c r="R110" s="29"/>
      <c r="S110" s="29"/>
      <c r="T110" s="29"/>
      <c r="U110" s="29"/>
      <c r="V110" s="29"/>
      <c r="W110" s="29"/>
      <c r="Z110" s="17"/>
    </row>
    <row r="111" spans="1:26" s="16" customFormat="1" ht="18.75" customHeight="1" x14ac:dyDescent="0.25">
      <c r="A111" s="51"/>
      <c r="B111" s="164"/>
      <c r="C111" s="165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 t="s">
        <v>2862</v>
      </c>
      <c r="Z111" s="17"/>
    </row>
    <row r="112" spans="1:26" s="16" customFormat="1" ht="18.75" customHeight="1" x14ac:dyDescent="0.25">
      <c r="A112" s="29"/>
      <c r="B112" s="154" t="s">
        <v>2871</v>
      </c>
      <c r="C112" s="15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Z112" s="17"/>
    </row>
    <row r="113" spans="1:26" s="16" customFormat="1" ht="18.75" customHeight="1" x14ac:dyDescent="0.25">
      <c r="A113" s="91">
        <v>2242</v>
      </c>
      <c r="B113" s="39" t="s">
        <v>85</v>
      </c>
      <c r="C113" s="15">
        <v>4126121173</v>
      </c>
      <c r="D113" s="29"/>
      <c r="E113" s="29"/>
      <c r="F113" s="29">
        <v>4</v>
      </c>
      <c r="G113" s="29"/>
      <c r="H113" s="29"/>
      <c r="I113" s="29"/>
      <c r="J113" s="29"/>
      <c r="K113" s="29"/>
      <c r="L113" s="29"/>
      <c r="M113" s="29"/>
      <c r="N113" s="29">
        <v>4</v>
      </c>
      <c r="O113" s="29">
        <v>5</v>
      </c>
      <c r="P113" s="29"/>
      <c r="Q113" s="29"/>
      <c r="R113" s="29"/>
      <c r="S113" s="29"/>
      <c r="T113" s="29"/>
      <c r="U113" s="29"/>
      <c r="V113" s="29"/>
      <c r="W113" s="29"/>
      <c r="Z113" s="17"/>
    </row>
    <row r="114" spans="1:26" s="16" customFormat="1" ht="18.75" customHeight="1" x14ac:dyDescent="0.25">
      <c r="A114" s="29">
        <v>2524</v>
      </c>
      <c r="B114" s="39" t="s">
        <v>2872</v>
      </c>
      <c r="C114" s="15">
        <v>4126125318</v>
      </c>
      <c r="D114" s="29"/>
      <c r="E114" s="29"/>
      <c r="F114" s="29">
        <v>4</v>
      </c>
      <c r="G114" s="29">
        <v>6</v>
      </c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Z114" s="17"/>
    </row>
    <row r="115" spans="1:26" s="16" customFormat="1" ht="18.75" customHeight="1" x14ac:dyDescent="0.25">
      <c r="A115" s="29">
        <v>3102</v>
      </c>
      <c r="B115" s="39" t="s">
        <v>2371</v>
      </c>
      <c r="C115" s="15">
        <v>4126118069</v>
      </c>
      <c r="D115" s="29"/>
      <c r="E115" s="29"/>
      <c r="F115" s="29">
        <v>3</v>
      </c>
      <c r="G115" s="29"/>
      <c r="H115" s="29"/>
      <c r="I115" s="29"/>
      <c r="J115" s="29"/>
      <c r="K115" s="29"/>
      <c r="L115" s="29"/>
      <c r="M115" s="29"/>
      <c r="N115" s="29"/>
      <c r="O115" s="29">
        <v>10</v>
      </c>
      <c r="P115" s="29"/>
      <c r="Q115" s="29"/>
      <c r="R115" s="29"/>
      <c r="S115" s="29"/>
      <c r="T115" s="29"/>
      <c r="U115" s="29"/>
      <c r="V115" s="29"/>
      <c r="W115" s="29"/>
      <c r="Z115" s="17"/>
    </row>
    <row r="116" spans="1:26" s="16" customFormat="1" ht="18.75" customHeight="1" x14ac:dyDescent="0.25">
      <c r="A116" s="29">
        <v>2192</v>
      </c>
      <c r="B116" s="39" t="s">
        <v>2873</v>
      </c>
      <c r="C116" s="15">
        <v>4126115589</v>
      </c>
      <c r="D116" s="29"/>
      <c r="E116" s="29"/>
      <c r="F116" s="29">
        <v>5</v>
      </c>
      <c r="G116" s="29">
        <v>5</v>
      </c>
      <c r="H116" s="29"/>
      <c r="I116" s="29">
        <v>5</v>
      </c>
      <c r="J116" s="29"/>
      <c r="K116" s="29"/>
      <c r="L116" s="29"/>
      <c r="M116" s="29"/>
      <c r="N116" s="29"/>
      <c r="O116" s="29">
        <v>5</v>
      </c>
      <c r="P116" s="29"/>
      <c r="Q116" s="29"/>
      <c r="R116" s="29"/>
      <c r="S116" s="29"/>
      <c r="T116" s="29"/>
      <c r="U116" s="29"/>
      <c r="V116" s="29"/>
      <c r="W116" s="29"/>
      <c r="Z116" s="17"/>
    </row>
    <row r="117" spans="1:26" s="16" customFormat="1" ht="18.75" customHeight="1" x14ac:dyDescent="0.25">
      <c r="A117" s="29">
        <v>2220</v>
      </c>
      <c r="B117" s="39" t="s">
        <v>2874</v>
      </c>
      <c r="C117" s="15">
        <v>4126117399</v>
      </c>
      <c r="D117" s="29">
        <v>3</v>
      </c>
      <c r="E117" s="29"/>
      <c r="F117" s="29"/>
      <c r="G117" s="29">
        <v>5</v>
      </c>
      <c r="H117" s="29"/>
      <c r="I117" s="29"/>
      <c r="J117" s="29"/>
      <c r="K117" s="29"/>
      <c r="L117" s="29"/>
      <c r="M117" s="29"/>
      <c r="N117" s="29">
        <v>3</v>
      </c>
      <c r="O117" s="29"/>
      <c r="P117" s="29"/>
      <c r="Q117" s="29"/>
      <c r="R117" s="29"/>
      <c r="S117" s="29"/>
      <c r="T117" s="29"/>
      <c r="U117" s="29"/>
      <c r="V117" s="29"/>
      <c r="W117" s="29"/>
      <c r="Z117" s="17"/>
    </row>
    <row r="118" spans="1:26" s="16" customFormat="1" ht="18.75" customHeight="1" x14ac:dyDescent="0.25">
      <c r="A118" s="29">
        <v>2145</v>
      </c>
      <c r="B118" s="39" t="s">
        <v>2875</v>
      </c>
      <c r="C118" s="15">
        <v>4126121068</v>
      </c>
      <c r="D118" s="29"/>
      <c r="E118" s="29"/>
      <c r="F118" s="29"/>
      <c r="G118" s="29">
        <v>5</v>
      </c>
      <c r="H118" s="29"/>
      <c r="I118" s="29">
        <v>5</v>
      </c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Z118" s="17"/>
    </row>
    <row r="119" spans="1:26" s="16" customFormat="1" ht="18.75" customHeight="1" x14ac:dyDescent="0.25">
      <c r="A119" s="29">
        <v>4515</v>
      </c>
      <c r="B119" s="39" t="s">
        <v>2876</v>
      </c>
      <c r="C119" s="15">
        <v>4126096926</v>
      </c>
      <c r="D119" s="29">
        <v>2</v>
      </c>
      <c r="E119" s="29">
        <v>2</v>
      </c>
      <c r="F119" s="29"/>
      <c r="G119" s="29">
        <v>2</v>
      </c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Z119" s="17"/>
    </row>
    <row r="120" spans="1:26" s="16" customFormat="1" ht="18.75" customHeight="1" x14ac:dyDescent="0.25">
      <c r="A120" s="29">
        <v>2518</v>
      </c>
      <c r="B120" s="39" t="s">
        <v>2877</v>
      </c>
      <c r="C120" s="15">
        <v>4126111192</v>
      </c>
      <c r="D120" s="29"/>
      <c r="E120" s="29"/>
      <c r="F120" s="29">
        <v>5</v>
      </c>
      <c r="G120" s="29"/>
      <c r="H120" s="29"/>
      <c r="I120" s="29"/>
      <c r="J120" s="29"/>
      <c r="K120" s="29"/>
      <c r="L120" s="29"/>
      <c r="M120" s="29"/>
      <c r="N120" s="29"/>
      <c r="O120" s="29">
        <v>10</v>
      </c>
      <c r="P120" s="29"/>
      <c r="Q120" s="29"/>
      <c r="R120" s="29"/>
      <c r="S120" s="29"/>
      <c r="T120" s="29"/>
      <c r="U120" s="29"/>
      <c r="V120" s="29"/>
      <c r="W120" s="29"/>
      <c r="Z120" s="17"/>
    </row>
    <row r="121" spans="1:26" s="16" customFormat="1" ht="18.75" customHeight="1" x14ac:dyDescent="0.25">
      <c r="A121" s="29">
        <v>3342</v>
      </c>
      <c r="B121" s="39" t="s">
        <v>99</v>
      </c>
      <c r="C121" s="15">
        <v>4126116894</v>
      </c>
      <c r="D121" s="29"/>
      <c r="E121" s="29"/>
      <c r="F121" s="29">
        <v>5</v>
      </c>
      <c r="G121" s="29">
        <v>6</v>
      </c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Z121" s="17"/>
    </row>
    <row r="122" spans="1:26" s="16" customFormat="1" ht="18.75" customHeight="1" x14ac:dyDescent="0.25">
      <c r="A122" s="29">
        <v>3552</v>
      </c>
      <c r="B122" s="39" t="s">
        <v>493</v>
      </c>
      <c r="C122" s="15">
        <v>4126122261</v>
      </c>
      <c r="D122" s="29"/>
      <c r="E122" s="29"/>
      <c r="F122" s="29">
        <v>8</v>
      </c>
      <c r="G122" s="29">
        <v>10</v>
      </c>
      <c r="H122" s="29"/>
      <c r="I122" s="29">
        <v>5</v>
      </c>
      <c r="J122" s="29"/>
      <c r="K122" s="29"/>
      <c r="L122" s="29"/>
      <c r="M122" s="29"/>
      <c r="N122" s="29">
        <v>10</v>
      </c>
      <c r="O122" s="29"/>
      <c r="P122" s="29"/>
      <c r="Q122" s="29"/>
      <c r="R122" s="29"/>
      <c r="S122" s="29"/>
      <c r="T122" s="29"/>
      <c r="U122" s="29"/>
      <c r="V122" s="29"/>
      <c r="W122" s="29"/>
      <c r="Z122" s="17"/>
    </row>
    <row r="123" spans="1:26" s="16" customFormat="1" ht="18.75" customHeight="1" x14ac:dyDescent="0.25">
      <c r="A123" s="29">
        <v>3038</v>
      </c>
      <c r="B123" s="39" t="s">
        <v>932</v>
      </c>
      <c r="C123" s="15">
        <v>4126125324</v>
      </c>
      <c r="D123" s="29"/>
      <c r="E123" s="29"/>
      <c r="F123" s="29">
        <v>5</v>
      </c>
      <c r="G123" s="29">
        <v>5</v>
      </c>
      <c r="H123" s="29"/>
      <c r="I123" s="29"/>
      <c r="J123" s="29"/>
      <c r="K123" s="29"/>
      <c r="L123" s="29"/>
      <c r="M123" s="29"/>
      <c r="N123" s="29"/>
      <c r="O123" s="29">
        <v>10</v>
      </c>
      <c r="P123" s="29"/>
      <c r="Q123" s="29"/>
      <c r="R123" s="29"/>
      <c r="S123" s="29"/>
      <c r="T123" s="29"/>
      <c r="U123" s="29"/>
      <c r="V123" s="29"/>
      <c r="W123" s="29"/>
      <c r="Z123" s="17"/>
    </row>
    <row r="124" spans="1:26" s="16" customFormat="1" ht="18.75" customHeight="1" x14ac:dyDescent="0.25">
      <c r="A124" s="29">
        <v>4640</v>
      </c>
      <c r="B124" s="39" t="s">
        <v>115</v>
      </c>
      <c r="C124" s="15">
        <v>4126113062</v>
      </c>
      <c r="D124" s="29"/>
      <c r="E124" s="29"/>
      <c r="F124" s="29">
        <v>5</v>
      </c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Z124" s="17"/>
    </row>
    <row r="125" spans="1:26" s="16" customFormat="1" ht="18.75" customHeight="1" x14ac:dyDescent="0.25">
      <c r="A125" s="29">
        <v>2394</v>
      </c>
      <c r="B125" s="39" t="s">
        <v>2878</v>
      </c>
      <c r="C125" s="15">
        <v>4125816270</v>
      </c>
      <c r="D125" s="29">
        <v>5</v>
      </c>
      <c r="E125" s="29">
        <v>5</v>
      </c>
      <c r="F125" s="29">
        <v>5</v>
      </c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Z125" s="17"/>
    </row>
    <row r="126" spans="1:26" s="16" customFormat="1" ht="18.75" customHeight="1" x14ac:dyDescent="0.25">
      <c r="A126" s="29">
        <v>3248</v>
      </c>
      <c r="B126" s="39" t="s">
        <v>1579</v>
      </c>
      <c r="C126" s="15">
        <v>4126119230</v>
      </c>
      <c r="D126" s="29"/>
      <c r="E126" s="29"/>
      <c r="F126" s="29"/>
      <c r="G126" s="29">
        <v>6</v>
      </c>
      <c r="H126" s="29"/>
      <c r="I126" s="29"/>
      <c r="J126" s="29"/>
      <c r="K126" s="29"/>
      <c r="L126" s="29"/>
      <c r="M126" s="29"/>
      <c r="N126" s="29">
        <v>6</v>
      </c>
      <c r="O126" s="29"/>
      <c r="P126" s="29"/>
      <c r="Q126" s="29"/>
      <c r="R126" s="29"/>
      <c r="S126" s="29"/>
      <c r="T126" s="29"/>
      <c r="U126" s="29"/>
      <c r="V126" s="29"/>
      <c r="W126" s="29"/>
      <c r="Z126" s="17"/>
    </row>
    <row r="127" spans="1:26" s="16" customFormat="1" ht="18.75" customHeight="1" x14ac:dyDescent="0.25">
      <c r="A127" s="29">
        <v>4125</v>
      </c>
      <c r="B127" s="39" t="s">
        <v>2879</v>
      </c>
      <c r="C127" s="15">
        <v>4126116511</v>
      </c>
      <c r="D127" s="29"/>
      <c r="E127" s="29"/>
      <c r="F127" s="29">
        <v>5</v>
      </c>
      <c r="G127" s="29">
        <v>10</v>
      </c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Z127" s="17"/>
    </row>
    <row r="128" spans="1:26" s="16" customFormat="1" ht="18.75" customHeight="1" x14ac:dyDescent="0.25">
      <c r="A128" s="29">
        <v>2016</v>
      </c>
      <c r="B128" s="39" t="s">
        <v>2763</v>
      </c>
      <c r="C128" s="15">
        <v>4126112023</v>
      </c>
      <c r="D128" s="29"/>
      <c r="E128" s="29"/>
      <c r="F128" s="29">
        <v>6</v>
      </c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Z128" s="17"/>
    </row>
    <row r="129" spans="1:26" s="16" customFormat="1" ht="18.75" customHeight="1" x14ac:dyDescent="0.25">
      <c r="A129" s="29">
        <v>3531</v>
      </c>
      <c r="B129" s="39" t="s">
        <v>284</v>
      </c>
      <c r="C129" s="15">
        <v>4126102203</v>
      </c>
      <c r="D129" s="29"/>
      <c r="E129" s="29"/>
      <c r="F129" s="29">
        <v>10</v>
      </c>
      <c r="G129" s="29">
        <v>10</v>
      </c>
      <c r="H129" s="29"/>
      <c r="I129" s="29"/>
      <c r="J129" s="29"/>
      <c r="K129" s="29"/>
      <c r="L129" s="29">
        <v>10</v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Z129" s="17"/>
    </row>
    <row r="130" spans="1:26" s="16" customFormat="1" ht="18.75" customHeight="1" x14ac:dyDescent="0.25">
      <c r="A130" s="29">
        <v>3210</v>
      </c>
      <c r="B130" s="39" t="s">
        <v>281</v>
      </c>
      <c r="C130" s="15">
        <v>4126108267</v>
      </c>
      <c r="D130" s="29">
        <v>2</v>
      </c>
      <c r="E130" s="29"/>
      <c r="F130" s="29">
        <v>15</v>
      </c>
      <c r="G130" s="29">
        <v>10</v>
      </c>
      <c r="H130" s="29"/>
      <c r="I130" s="29"/>
      <c r="J130" s="29"/>
      <c r="K130" s="29"/>
      <c r="L130" s="29"/>
      <c r="M130" s="29"/>
      <c r="N130" s="29">
        <v>9</v>
      </c>
      <c r="O130" s="29"/>
      <c r="P130" s="29"/>
      <c r="Q130" s="29"/>
      <c r="R130" s="29"/>
      <c r="S130" s="29"/>
      <c r="T130" s="29"/>
      <c r="U130" s="29"/>
      <c r="V130" s="29"/>
      <c r="W130" s="29"/>
      <c r="Z130" s="17"/>
    </row>
    <row r="131" spans="1:26" s="16" customFormat="1" ht="18.75" customHeight="1" x14ac:dyDescent="0.25">
      <c r="A131" s="29">
        <v>3761</v>
      </c>
      <c r="B131" s="39" t="s">
        <v>2880</v>
      </c>
      <c r="C131" s="15">
        <v>4126096541</v>
      </c>
      <c r="D131" s="29"/>
      <c r="E131" s="29"/>
      <c r="F131" s="29"/>
      <c r="G131" s="29">
        <v>6</v>
      </c>
      <c r="H131" s="29"/>
      <c r="I131" s="29">
        <v>5</v>
      </c>
      <c r="J131" s="29"/>
      <c r="K131" s="29"/>
      <c r="L131" s="29"/>
      <c r="M131" s="29"/>
      <c r="N131" s="29"/>
      <c r="O131" s="29">
        <v>8</v>
      </c>
      <c r="P131" s="29"/>
      <c r="Q131" s="29"/>
      <c r="R131" s="29"/>
      <c r="S131" s="29"/>
      <c r="T131" s="29"/>
      <c r="U131" s="29"/>
      <c r="V131" s="29"/>
      <c r="W131" s="29"/>
      <c r="Z131" s="17"/>
    </row>
    <row r="132" spans="1:26" s="16" customFormat="1" ht="18.75" customHeight="1" x14ac:dyDescent="0.25">
      <c r="A132" s="29">
        <v>3229</v>
      </c>
      <c r="B132" s="39" t="s">
        <v>1428</v>
      </c>
      <c r="C132" s="15">
        <v>4126125268</v>
      </c>
      <c r="D132" s="29">
        <v>4</v>
      </c>
      <c r="E132" s="29">
        <v>4</v>
      </c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Z132" s="17"/>
    </row>
    <row r="133" spans="1:26" s="16" customFormat="1" ht="18.75" customHeight="1" x14ac:dyDescent="0.25">
      <c r="A133" s="29" t="s">
        <v>2881</v>
      </c>
      <c r="B133" s="39" t="s">
        <v>2181</v>
      </c>
      <c r="C133" s="15">
        <v>48526</v>
      </c>
      <c r="D133" s="29"/>
      <c r="E133" s="29"/>
      <c r="F133" s="29"/>
      <c r="G133" s="29">
        <v>6</v>
      </c>
      <c r="H133" s="29">
        <v>2</v>
      </c>
      <c r="I133" s="29"/>
      <c r="J133" s="29"/>
      <c r="K133" s="29"/>
      <c r="L133" s="29"/>
      <c r="M133" s="29"/>
      <c r="N133" s="29">
        <v>5</v>
      </c>
      <c r="O133" s="29"/>
      <c r="P133" s="29"/>
      <c r="Q133" s="29"/>
      <c r="R133" s="29"/>
      <c r="S133" s="29"/>
      <c r="T133" s="29"/>
      <c r="U133" s="29"/>
      <c r="V133" s="29"/>
      <c r="W133" s="29"/>
      <c r="Z133" s="17"/>
    </row>
    <row r="134" spans="1:26" s="16" customFormat="1" ht="18.75" customHeight="1" x14ac:dyDescent="0.25">
      <c r="A134" s="58">
        <v>2072</v>
      </c>
      <c r="B134" s="39" t="s">
        <v>1411</v>
      </c>
      <c r="C134" s="15">
        <v>4126121374</v>
      </c>
      <c r="D134" s="29">
        <v>5</v>
      </c>
      <c r="E134" s="29"/>
      <c r="F134" s="29">
        <v>5</v>
      </c>
      <c r="G134" s="29"/>
      <c r="H134" s="29"/>
      <c r="I134" s="29">
        <v>6</v>
      </c>
      <c r="J134" s="29"/>
      <c r="K134" s="29"/>
      <c r="L134" s="29"/>
      <c r="M134" s="29"/>
      <c r="N134" s="29"/>
      <c r="O134" s="29">
        <v>3</v>
      </c>
      <c r="P134" s="29"/>
      <c r="Q134" s="29"/>
      <c r="R134" s="29"/>
      <c r="S134" s="29"/>
      <c r="T134" s="29"/>
      <c r="U134" s="29"/>
      <c r="V134" s="29"/>
      <c r="W134" s="29"/>
      <c r="Z134" s="17"/>
    </row>
    <row r="135" spans="1:26" s="16" customFormat="1" ht="18.75" customHeight="1" x14ac:dyDescent="0.25">
      <c r="A135" s="29">
        <v>3025</v>
      </c>
      <c r="B135" s="39" t="s">
        <v>2882</v>
      </c>
      <c r="C135" s="15">
        <v>4126120646</v>
      </c>
      <c r="D135" s="29">
        <v>3</v>
      </c>
      <c r="E135" s="29"/>
      <c r="F135" s="29">
        <v>3</v>
      </c>
      <c r="G135" s="29">
        <v>2</v>
      </c>
      <c r="H135" s="29"/>
      <c r="I135" s="29">
        <v>5</v>
      </c>
      <c r="J135" s="29"/>
      <c r="K135" s="29"/>
      <c r="L135" s="29"/>
      <c r="M135" s="29"/>
      <c r="N135" s="29">
        <v>3</v>
      </c>
      <c r="O135" s="29">
        <v>5</v>
      </c>
      <c r="P135" s="29"/>
      <c r="Q135" s="29"/>
      <c r="R135" s="29"/>
      <c r="S135" s="29"/>
      <c r="T135" s="29"/>
      <c r="U135" s="29"/>
      <c r="V135" s="29"/>
      <c r="W135" s="29"/>
      <c r="Z135" s="17"/>
    </row>
    <row r="136" spans="1:26" s="16" customFormat="1" ht="18.75" customHeight="1" x14ac:dyDescent="0.25">
      <c r="A136" s="29">
        <v>4136</v>
      </c>
      <c r="B136" s="39" t="s">
        <v>446</v>
      </c>
      <c r="C136" s="15">
        <v>4126118953</v>
      </c>
      <c r="D136" s="29"/>
      <c r="E136" s="29"/>
      <c r="F136" s="29">
        <v>5</v>
      </c>
      <c r="G136" s="29">
        <v>7</v>
      </c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Z136" s="17"/>
    </row>
    <row r="137" spans="1:26" s="16" customFormat="1" ht="18.75" customHeight="1" x14ac:dyDescent="0.25">
      <c r="A137" s="29">
        <v>2810</v>
      </c>
      <c r="B137" s="39" t="s">
        <v>2586</v>
      </c>
      <c r="C137" s="15">
        <v>4126116728</v>
      </c>
      <c r="D137" s="29"/>
      <c r="E137" s="29"/>
      <c r="F137" s="29">
        <v>5</v>
      </c>
      <c r="G137" s="29">
        <v>6</v>
      </c>
      <c r="H137" s="29"/>
      <c r="I137" s="29">
        <v>3</v>
      </c>
      <c r="J137" s="29"/>
      <c r="K137" s="29"/>
      <c r="L137" s="29"/>
      <c r="M137" s="29"/>
      <c r="N137" s="29"/>
      <c r="O137" s="29">
        <v>10</v>
      </c>
      <c r="P137" s="29"/>
      <c r="Q137" s="29"/>
      <c r="R137" s="29"/>
      <c r="S137" s="29"/>
      <c r="T137" s="29"/>
      <c r="U137" s="29"/>
      <c r="V137" s="29"/>
      <c r="W137" s="29"/>
      <c r="Z137" s="17"/>
    </row>
    <row r="138" spans="1:26" s="16" customFormat="1" ht="18.75" customHeight="1" x14ac:dyDescent="0.25">
      <c r="A138" s="29">
        <v>2918</v>
      </c>
      <c r="B138" s="39" t="s">
        <v>2883</v>
      </c>
      <c r="C138" s="15">
        <v>4126125177</v>
      </c>
      <c r="D138" s="29">
        <v>7</v>
      </c>
      <c r="E138" s="29"/>
      <c r="F138" s="29"/>
      <c r="G138" s="29"/>
      <c r="H138" s="29"/>
      <c r="I138" s="29">
        <v>5</v>
      </c>
      <c r="J138" s="29"/>
      <c r="K138" s="29"/>
      <c r="L138" s="29"/>
      <c r="M138" s="29"/>
      <c r="N138" s="29"/>
      <c r="O138" s="29">
        <v>10</v>
      </c>
      <c r="P138" s="29"/>
      <c r="Q138" s="29"/>
      <c r="R138" s="29"/>
      <c r="S138" s="29"/>
      <c r="T138" s="29"/>
      <c r="U138" s="29"/>
      <c r="V138" s="29"/>
      <c r="W138" s="29"/>
      <c r="Z138" s="17"/>
    </row>
    <row r="139" spans="1:26" s="16" customFormat="1" ht="18.75" customHeight="1" x14ac:dyDescent="0.25">
      <c r="A139" s="29">
        <v>2918</v>
      </c>
      <c r="B139" s="39" t="s">
        <v>2883</v>
      </c>
      <c r="C139" s="15">
        <v>4126125306</v>
      </c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>
        <v>5</v>
      </c>
      <c r="Q139" s="29"/>
      <c r="R139" s="29"/>
      <c r="S139" s="29"/>
      <c r="T139" s="29"/>
      <c r="U139" s="29"/>
      <c r="V139" s="29"/>
      <c r="W139" s="29"/>
      <c r="Z139" s="17"/>
    </row>
    <row r="140" spans="1:26" s="16" customFormat="1" ht="18.75" customHeight="1" x14ac:dyDescent="0.25">
      <c r="A140" s="29">
        <v>5574</v>
      </c>
      <c r="B140" s="39" t="s">
        <v>2349</v>
      </c>
      <c r="C140" s="15">
        <v>4126102430</v>
      </c>
      <c r="D140" s="29"/>
      <c r="E140" s="29"/>
      <c r="F140" s="29"/>
      <c r="G140" s="29">
        <v>10</v>
      </c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Z140" s="17"/>
    </row>
    <row r="141" spans="1:26" s="16" customFormat="1" ht="18.75" customHeight="1" x14ac:dyDescent="0.25">
      <c r="A141" s="29">
        <v>3555</v>
      </c>
      <c r="B141" s="39" t="s">
        <v>2884</v>
      </c>
      <c r="C141" s="15">
        <v>4126112168</v>
      </c>
      <c r="D141" s="29"/>
      <c r="E141" s="29"/>
      <c r="F141" s="29">
        <v>5</v>
      </c>
      <c r="G141" s="29">
        <v>5</v>
      </c>
      <c r="H141" s="29"/>
      <c r="I141" s="29"/>
      <c r="J141" s="29"/>
      <c r="K141" s="29"/>
      <c r="L141" s="29"/>
      <c r="M141" s="29"/>
      <c r="N141" s="29"/>
      <c r="O141" s="29">
        <v>10</v>
      </c>
      <c r="P141" s="29"/>
      <c r="Q141" s="29"/>
      <c r="R141" s="29"/>
      <c r="S141" s="29"/>
      <c r="T141" s="29"/>
      <c r="U141" s="29"/>
      <c r="V141" s="29"/>
      <c r="W141" s="29"/>
      <c r="Z141" s="17"/>
    </row>
    <row r="142" spans="1:26" s="16" customFormat="1" ht="18.75" customHeight="1" x14ac:dyDescent="0.25">
      <c r="A142" s="29">
        <v>1657</v>
      </c>
      <c r="B142" s="39" t="s">
        <v>92</v>
      </c>
      <c r="C142" s="15">
        <v>4126100748</v>
      </c>
      <c r="D142" s="29"/>
      <c r="E142" s="29"/>
      <c r="F142" s="29">
        <v>15</v>
      </c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Z142" s="17"/>
    </row>
    <row r="143" spans="1:26" s="16" customFormat="1" ht="18.75" customHeight="1" x14ac:dyDescent="0.25">
      <c r="A143" s="29">
        <v>3208</v>
      </c>
      <c r="B143" s="39" t="s">
        <v>2885</v>
      </c>
      <c r="C143" s="15">
        <v>4126118730</v>
      </c>
      <c r="D143" s="29"/>
      <c r="E143" s="29"/>
      <c r="F143" s="29">
        <v>5</v>
      </c>
      <c r="G143" s="29">
        <v>10</v>
      </c>
      <c r="H143" s="29"/>
      <c r="I143" s="29"/>
      <c r="J143" s="29"/>
      <c r="K143" s="29"/>
      <c r="L143" s="29"/>
      <c r="M143" s="29"/>
      <c r="N143" s="29">
        <v>5</v>
      </c>
      <c r="O143" s="29"/>
      <c r="P143" s="29"/>
      <c r="Q143" s="29"/>
      <c r="R143" s="29"/>
      <c r="S143" s="29"/>
      <c r="T143" s="29"/>
      <c r="U143" s="29"/>
      <c r="V143" s="29"/>
      <c r="W143" s="29"/>
      <c r="Z143" s="17"/>
    </row>
    <row r="144" spans="1:26" s="16" customFormat="1" ht="18.75" customHeight="1" x14ac:dyDescent="0.25">
      <c r="A144" s="29" t="s">
        <v>2886</v>
      </c>
      <c r="B144" s="39" t="s">
        <v>2564</v>
      </c>
      <c r="C144" s="15">
        <v>48528</v>
      </c>
      <c r="D144" s="29"/>
      <c r="E144" s="29"/>
      <c r="F144" s="29">
        <v>5</v>
      </c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Z144" s="17"/>
    </row>
    <row r="145" spans="1:26" s="16" customFormat="1" ht="18.75" customHeight="1" x14ac:dyDescent="0.25">
      <c r="A145" s="29" t="s">
        <v>2887</v>
      </c>
      <c r="B145" s="39" t="s">
        <v>2888</v>
      </c>
      <c r="C145" s="15">
        <v>48527</v>
      </c>
      <c r="D145" s="29"/>
      <c r="E145" s="29"/>
      <c r="F145" s="29">
        <v>5</v>
      </c>
      <c r="G145" s="29">
        <v>5</v>
      </c>
      <c r="H145" s="29">
        <v>2</v>
      </c>
      <c r="I145" s="29"/>
      <c r="J145" s="29"/>
      <c r="K145" s="29"/>
      <c r="L145" s="29"/>
      <c r="M145" s="29"/>
      <c r="N145" s="29"/>
      <c r="O145" s="29">
        <v>5</v>
      </c>
      <c r="P145" s="29"/>
      <c r="Q145" s="29"/>
      <c r="R145" s="29"/>
      <c r="S145" s="29"/>
      <c r="T145" s="29"/>
      <c r="U145" s="29"/>
      <c r="V145" s="29"/>
      <c r="W145" s="29"/>
      <c r="Z145" s="17"/>
    </row>
    <row r="146" spans="1:26" s="16" customFormat="1" ht="18.75" customHeight="1" x14ac:dyDescent="0.25">
      <c r="A146" s="29"/>
      <c r="B146" s="39" t="s">
        <v>2888</v>
      </c>
      <c r="C146" s="15" t="s">
        <v>2889</v>
      </c>
      <c r="D146" s="29"/>
      <c r="E146" s="29"/>
      <c r="F146" s="29"/>
      <c r="G146" s="29"/>
      <c r="H146" s="74">
        <v>3</v>
      </c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74" t="s">
        <v>2890</v>
      </c>
      <c r="Z146" s="17"/>
    </row>
    <row r="147" spans="1:26" s="16" customFormat="1" ht="18.75" customHeight="1" x14ac:dyDescent="0.25">
      <c r="A147" s="29"/>
      <c r="B147" s="155" t="s">
        <v>590</v>
      </c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11" t="s">
        <v>2894</v>
      </c>
      <c r="Z147" s="17"/>
    </row>
    <row r="148" spans="1:26" s="16" customFormat="1" ht="18.75" customHeight="1" x14ac:dyDescent="0.25">
      <c r="A148" s="29">
        <v>4657</v>
      </c>
      <c r="B148" s="39" t="s">
        <v>1119</v>
      </c>
      <c r="C148" s="15">
        <v>4126100021</v>
      </c>
      <c r="D148" s="29"/>
      <c r="E148" s="29"/>
      <c r="F148" s="29">
        <v>10</v>
      </c>
      <c r="G148" s="29">
        <v>5</v>
      </c>
      <c r="H148" s="29"/>
      <c r="I148" s="29"/>
      <c r="J148" s="29"/>
      <c r="K148" s="29"/>
      <c r="L148" s="29">
        <v>5</v>
      </c>
      <c r="M148" s="29"/>
      <c r="N148" s="29">
        <v>5</v>
      </c>
      <c r="O148" s="29"/>
      <c r="P148" s="29"/>
      <c r="Q148" s="29"/>
      <c r="R148" s="29"/>
      <c r="S148" s="29"/>
      <c r="T148" s="29"/>
      <c r="U148" s="29"/>
      <c r="V148" s="29"/>
      <c r="W148" s="29"/>
      <c r="Z148" s="17"/>
    </row>
    <row r="149" spans="1:26" s="16" customFormat="1" ht="18.75" customHeight="1" x14ac:dyDescent="0.25">
      <c r="A149" s="29">
        <v>3345</v>
      </c>
      <c r="B149" s="39" t="s">
        <v>2863</v>
      </c>
      <c r="C149" s="15">
        <v>4126097537</v>
      </c>
      <c r="D149" s="29"/>
      <c r="E149" s="29"/>
      <c r="F149" s="29">
        <v>10</v>
      </c>
      <c r="G149" s="29"/>
      <c r="H149" s="29"/>
      <c r="I149" s="29"/>
      <c r="J149" s="29"/>
      <c r="K149" s="29"/>
      <c r="L149" s="29"/>
      <c r="M149" s="29"/>
      <c r="N149" s="29"/>
      <c r="O149" s="29">
        <v>20</v>
      </c>
      <c r="P149" s="29"/>
      <c r="Q149" s="29"/>
      <c r="R149" s="29"/>
      <c r="S149" s="29"/>
      <c r="T149" s="29"/>
      <c r="U149" s="29"/>
      <c r="V149" s="29"/>
      <c r="W149" s="29"/>
      <c r="Z149" s="17"/>
    </row>
    <row r="150" spans="1:26" s="16" customFormat="1" ht="18.75" customHeight="1" x14ac:dyDescent="0.25">
      <c r="A150" s="29">
        <v>3407</v>
      </c>
      <c r="B150" s="39" t="s">
        <v>2864</v>
      </c>
      <c r="C150" s="15">
        <v>4126099240</v>
      </c>
      <c r="D150" s="29"/>
      <c r="E150" s="29"/>
      <c r="F150" s="29">
        <v>10</v>
      </c>
      <c r="G150" s="29"/>
      <c r="H150" s="29"/>
      <c r="I150" s="29"/>
      <c r="J150" s="29"/>
      <c r="K150" s="29"/>
      <c r="L150" s="29"/>
      <c r="M150" s="29"/>
      <c r="N150" s="29"/>
      <c r="O150" s="29">
        <v>10</v>
      </c>
      <c r="P150" s="29"/>
      <c r="Q150" s="29"/>
      <c r="R150" s="29"/>
      <c r="S150" s="29"/>
      <c r="T150" s="29"/>
      <c r="U150" s="29"/>
      <c r="V150" s="29"/>
      <c r="W150" s="29"/>
      <c r="Z150" s="17"/>
    </row>
    <row r="151" spans="1:26" s="16" customFormat="1" ht="18.75" customHeight="1" x14ac:dyDescent="0.25">
      <c r="A151" s="29">
        <v>3464</v>
      </c>
      <c r="B151" s="39" t="s">
        <v>209</v>
      </c>
      <c r="C151" s="15">
        <v>4126107792</v>
      </c>
      <c r="D151" s="29"/>
      <c r="E151" s="29"/>
      <c r="F151" s="29">
        <v>10</v>
      </c>
      <c r="G151" s="29"/>
      <c r="H151" s="29"/>
      <c r="I151" s="29"/>
      <c r="J151" s="29"/>
      <c r="K151" s="29"/>
      <c r="L151" s="29"/>
      <c r="M151" s="29"/>
      <c r="N151" s="29">
        <v>6</v>
      </c>
      <c r="O151" s="29">
        <v>15</v>
      </c>
      <c r="P151" s="29"/>
      <c r="Q151" s="29"/>
      <c r="R151" s="29"/>
      <c r="S151" s="29"/>
      <c r="T151" s="29"/>
      <c r="U151" s="29"/>
      <c r="V151" s="29"/>
      <c r="W151" s="29"/>
      <c r="Z151" s="17"/>
    </row>
    <row r="152" spans="1:26" s="16" customFormat="1" ht="18.75" customHeight="1" x14ac:dyDescent="0.25">
      <c r="A152" s="29">
        <v>3942</v>
      </c>
      <c r="B152" s="39" t="s">
        <v>2865</v>
      </c>
      <c r="C152" s="15">
        <v>4126118287</v>
      </c>
      <c r="D152" s="29">
        <v>7</v>
      </c>
      <c r="E152" s="29"/>
      <c r="F152" s="29">
        <v>7</v>
      </c>
      <c r="G152" s="29"/>
      <c r="H152" s="29"/>
      <c r="I152" s="29"/>
      <c r="J152" s="29"/>
      <c r="K152" s="29"/>
      <c r="L152" s="29"/>
      <c r="M152" s="29"/>
      <c r="N152" s="29">
        <v>5</v>
      </c>
      <c r="O152" s="29">
        <v>10</v>
      </c>
      <c r="P152" s="29"/>
      <c r="Q152" s="29"/>
      <c r="R152" s="29"/>
      <c r="S152" s="29"/>
      <c r="T152" s="29"/>
      <c r="U152" s="29"/>
      <c r="V152" s="29"/>
      <c r="W152" s="29"/>
      <c r="Z152" s="17"/>
    </row>
    <row r="153" spans="1:26" s="16" customFormat="1" ht="18.75" customHeight="1" x14ac:dyDescent="0.25">
      <c r="A153" s="29">
        <v>3717</v>
      </c>
      <c r="B153" s="39" t="s">
        <v>1234</v>
      </c>
      <c r="C153" s="15">
        <v>4126094200</v>
      </c>
      <c r="D153" s="29"/>
      <c r="E153" s="29"/>
      <c r="F153" s="29">
        <v>10</v>
      </c>
      <c r="G153" s="29">
        <v>15</v>
      </c>
      <c r="H153" s="29"/>
      <c r="I153" s="29">
        <v>10</v>
      </c>
      <c r="J153" s="29"/>
      <c r="K153" s="29"/>
      <c r="L153" s="29"/>
      <c r="M153" s="29"/>
      <c r="N153" s="29">
        <v>10</v>
      </c>
      <c r="O153" s="29"/>
      <c r="P153" s="29"/>
      <c r="Q153" s="29"/>
      <c r="R153" s="29"/>
      <c r="S153" s="29"/>
      <c r="T153" s="29"/>
      <c r="U153" s="29"/>
      <c r="V153" s="29"/>
      <c r="W153" s="29"/>
      <c r="Z153" s="17"/>
    </row>
    <row r="154" spans="1:26" s="16" customFormat="1" ht="18.75" customHeight="1" x14ac:dyDescent="0.25">
      <c r="A154" s="29">
        <v>3598</v>
      </c>
      <c r="B154" s="39" t="s">
        <v>2866</v>
      </c>
      <c r="C154" s="15">
        <v>4126111576</v>
      </c>
      <c r="D154" s="29"/>
      <c r="E154" s="29"/>
      <c r="F154" s="29">
        <v>3</v>
      </c>
      <c r="G154" s="29">
        <v>5</v>
      </c>
      <c r="H154" s="29"/>
      <c r="I154" s="29"/>
      <c r="J154" s="29"/>
      <c r="K154" s="29"/>
      <c r="L154" s="29"/>
      <c r="M154" s="29"/>
      <c r="N154" s="29">
        <v>5</v>
      </c>
      <c r="O154" s="29">
        <v>5</v>
      </c>
      <c r="P154" s="29"/>
      <c r="Q154" s="29"/>
      <c r="R154" s="29"/>
      <c r="S154" s="29"/>
      <c r="T154" s="29"/>
      <c r="U154" s="29"/>
      <c r="V154" s="29"/>
      <c r="W154" s="29"/>
      <c r="Z154" s="17"/>
    </row>
    <row r="155" spans="1:26" s="16" customFormat="1" ht="18.75" customHeight="1" x14ac:dyDescent="0.25">
      <c r="A155" s="29">
        <v>4829</v>
      </c>
      <c r="B155" s="39" t="s">
        <v>2867</v>
      </c>
      <c r="C155" s="15">
        <v>4126103184</v>
      </c>
      <c r="D155" s="29"/>
      <c r="E155" s="29"/>
      <c r="F155" s="29">
        <v>10</v>
      </c>
      <c r="G155" s="29"/>
      <c r="H155" s="29"/>
      <c r="I155" s="29"/>
      <c r="J155" s="29"/>
      <c r="K155" s="29"/>
      <c r="L155" s="29"/>
      <c r="M155" s="29"/>
      <c r="N155" s="29">
        <v>10</v>
      </c>
      <c r="O155" s="29">
        <v>10</v>
      </c>
      <c r="P155" s="29"/>
      <c r="Q155" s="29"/>
      <c r="R155" s="29"/>
      <c r="S155" s="29"/>
      <c r="T155" s="29"/>
      <c r="U155" s="29"/>
      <c r="V155" s="29"/>
      <c r="W155" s="29"/>
      <c r="Z155" s="17"/>
    </row>
    <row r="156" spans="1:26" s="16" customFormat="1" ht="18.75" customHeight="1" x14ac:dyDescent="0.25">
      <c r="A156" s="29">
        <v>4233</v>
      </c>
      <c r="B156" s="39" t="s">
        <v>2868</v>
      </c>
      <c r="C156" s="15">
        <v>4126124189</v>
      </c>
      <c r="D156" s="29">
        <v>5</v>
      </c>
      <c r="E156" s="29"/>
      <c r="F156" s="29">
        <v>8</v>
      </c>
      <c r="G156" s="29">
        <v>5</v>
      </c>
      <c r="H156" s="29"/>
      <c r="I156" s="29"/>
      <c r="J156" s="29"/>
      <c r="K156" s="29"/>
      <c r="L156" s="29"/>
      <c r="M156" s="29"/>
      <c r="N156" s="29">
        <v>3</v>
      </c>
      <c r="O156" s="29">
        <v>5</v>
      </c>
      <c r="P156" s="29"/>
      <c r="Q156" s="29"/>
      <c r="R156" s="29"/>
      <c r="S156" s="29"/>
      <c r="T156" s="29"/>
      <c r="U156" s="29"/>
      <c r="V156" s="29"/>
      <c r="W156" s="29"/>
      <c r="Z156" s="17"/>
    </row>
    <row r="157" spans="1:26" s="16" customFormat="1" ht="18.75" customHeight="1" x14ac:dyDescent="0.25">
      <c r="A157" s="29">
        <v>5508</v>
      </c>
      <c r="B157" s="39" t="s">
        <v>2869</v>
      </c>
      <c r="C157" s="15">
        <v>4126122459</v>
      </c>
      <c r="D157" s="29"/>
      <c r="E157" s="29"/>
      <c r="F157" s="29">
        <v>11</v>
      </c>
      <c r="G157" s="29">
        <v>5</v>
      </c>
      <c r="H157" s="29"/>
      <c r="I157" s="29"/>
      <c r="J157" s="29"/>
      <c r="K157" s="29"/>
      <c r="L157" s="29"/>
      <c r="M157" s="29"/>
      <c r="N157" s="29">
        <v>10</v>
      </c>
      <c r="O157" s="29">
        <v>5</v>
      </c>
      <c r="P157" s="29"/>
      <c r="Q157" s="29"/>
      <c r="R157" s="29"/>
      <c r="S157" s="29"/>
      <c r="T157" s="29"/>
      <c r="U157" s="29"/>
      <c r="V157" s="29"/>
      <c r="W157" s="29"/>
      <c r="Z157" s="17"/>
    </row>
    <row r="158" spans="1:26" s="16" customFormat="1" ht="18.75" customHeight="1" x14ac:dyDescent="0.25">
      <c r="A158" s="29">
        <v>4979</v>
      </c>
      <c r="B158" s="39" t="s">
        <v>1148</v>
      </c>
      <c r="C158" s="15">
        <v>4126100555</v>
      </c>
      <c r="D158" s="29"/>
      <c r="E158" s="29"/>
      <c r="F158" s="29">
        <v>5</v>
      </c>
      <c r="G158" s="74">
        <v>25</v>
      </c>
      <c r="H158" s="29"/>
      <c r="I158" s="29"/>
      <c r="J158" s="29"/>
      <c r="K158" s="29"/>
      <c r="L158" s="29"/>
      <c r="M158" s="29"/>
      <c r="N158" s="29"/>
      <c r="O158" s="74">
        <v>5</v>
      </c>
      <c r="P158" s="29"/>
      <c r="Q158" s="29"/>
      <c r="R158" s="29"/>
      <c r="S158" s="29"/>
      <c r="T158" s="29"/>
      <c r="U158" s="29"/>
      <c r="V158" s="29"/>
      <c r="W158" s="166" t="s">
        <v>2870</v>
      </c>
      <c r="Z158" s="17"/>
    </row>
    <row r="159" spans="1:26" s="16" customFormat="1" ht="18.75" customHeight="1" x14ac:dyDescent="0.25">
      <c r="A159" s="29">
        <v>4670</v>
      </c>
      <c r="B159" s="39" t="s">
        <v>595</v>
      </c>
      <c r="C159" s="15">
        <v>4126094429</v>
      </c>
      <c r="D159" s="29">
        <v>5</v>
      </c>
      <c r="E159" s="29"/>
      <c r="F159" s="29">
        <v>5</v>
      </c>
      <c r="G159" s="29">
        <v>20</v>
      </c>
      <c r="H159" s="29"/>
      <c r="I159" s="29"/>
      <c r="J159" s="29"/>
      <c r="K159" s="29"/>
      <c r="L159" s="29">
        <v>5</v>
      </c>
      <c r="M159" s="29"/>
      <c r="N159" s="29"/>
      <c r="O159" s="29">
        <v>10</v>
      </c>
      <c r="P159" s="29"/>
      <c r="Q159" s="29"/>
      <c r="R159" s="29"/>
      <c r="S159" s="29"/>
      <c r="T159" s="29"/>
      <c r="U159" s="29"/>
      <c r="V159" s="29"/>
      <c r="W159" s="29"/>
      <c r="Z159" s="17"/>
    </row>
    <row r="160" spans="1:26" s="16" customFormat="1" ht="18.75" customHeight="1" x14ac:dyDescent="0.25">
      <c r="A160" s="51"/>
      <c r="B160" s="164"/>
      <c r="C160" s="165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 t="s">
        <v>2891</v>
      </c>
      <c r="Z160" s="17"/>
    </row>
    <row r="161" spans="1:26" s="16" customFormat="1" ht="18.75" customHeight="1" x14ac:dyDescent="0.25">
      <c r="A161" s="29"/>
      <c r="B161" s="154" t="s">
        <v>2892</v>
      </c>
      <c r="C161" s="15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Z161" s="17"/>
    </row>
    <row r="162" spans="1:26" s="16" customFormat="1" ht="18.75" customHeight="1" x14ac:dyDescent="0.25">
      <c r="A162" s="29">
        <v>2428</v>
      </c>
      <c r="B162" s="39" t="s">
        <v>81</v>
      </c>
      <c r="C162" s="15">
        <v>4126080853</v>
      </c>
      <c r="D162" s="29"/>
      <c r="E162" s="29"/>
      <c r="F162" s="29">
        <v>5</v>
      </c>
      <c r="G162" s="29"/>
      <c r="H162" s="29"/>
      <c r="I162" s="29">
        <v>5</v>
      </c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Z162" s="17"/>
    </row>
    <row r="163" spans="1:26" s="16" customFormat="1" ht="18.75" customHeight="1" x14ac:dyDescent="0.25">
      <c r="A163" s="29">
        <v>2167</v>
      </c>
      <c r="B163" s="39" t="s">
        <v>2895</v>
      </c>
      <c r="C163" s="15">
        <v>4126095344</v>
      </c>
      <c r="D163" s="29"/>
      <c r="E163" s="29"/>
      <c r="F163" s="29">
        <v>3</v>
      </c>
      <c r="G163" s="29">
        <v>5</v>
      </c>
      <c r="H163" s="29"/>
      <c r="I163" s="29">
        <v>3</v>
      </c>
      <c r="J163" s="29"/>
      <c r="K163" s="29"/>
      <c r="L163" s="29"/>
      <c r="M163" s="29"/>
      <c r="N163" s="29">
        <v>4</v>
      </c>
      <c r="O163" s="29">
        <v>4</v>
      </c>
      <c r="P163" s="29"/>
      <c r="Q163" s="29"/>
      <c r="R163" s="29"/>
      <c r="S163" s="29"/>
      <c r="T163" s="29"/>
      <c r="U163" s="29"/>
      <c r="V163" s="29"/>
      <c r="W163" s="29"/>
      <c r="Z163" s="17"/>
    </row>
    <row r="164" spans="1:26" s="16" customFormat="1" ht="18.75" customHeight="1" x14ac:dyDescent="0.25">
      <c r="A164" s="29">
        <v>2400</v>
      </c>
      <c r="B164" s="39" t="s">
        <v>2896</v>
      </c>
      <c r="C164" s="15">
        <v>4126080744</v>
      </c>
      <c r="D164" s="29"/>
      <c r="E164" s="29"/>
      <c r="F164" s="29"/>
      <c r="G164" s="29">
        <v>5</v>
      </c>
      <c r="H164" s="29"/>
      <c r="I164" s="29"/>
      <c r="J164" s="29"/>
      <c r="K164" s="29"/>
      <c r="L164" s="29"/>
      <c r="M164" s="29"/>
      <c r="N164" s="29"/>
      <c r="O164" s="29">
        <v>5</v>
      </c>
      <c r="P164" s="29"/>
      <c r="Q164" s="29"/>
      <c r="R164" s="29"/>
      <c r="S164" s="29"/>
      <c r="T164" s="29"/>
      <c r="U164" s="29"/>
      <c r="V164" s="29"/>
      <c r="W164" s="29"/>
      <c r="Z164" s="17"/>
    </row>
    <row r="165" spans="1:26" s="16" customFormat="1" ht="18.75" customHeight="1" x14ac:dyDescent="0.25">
      <c r="A165" s="29">
        <v>2770</v>
      </c>
      <c r="B165" s="39" t="s">
        <v>2897</v>
      </c>
      <c r="C165" s="15">
        <v>4126081095</v>
      </c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>
        <v>10</v>
      </c>
      <c r="O165" s="29"/>
      <c r="P165" s="29"/>
      <c r="Q165" s="29"/>
      <c r="R165" s="29"/>
      <c r="S165" s="29"/>
      <c r="T165" s="29"/>
      <c r="U165" s="29"/>
      <c r="V165" s="29"/>
      <c r="W165" s="29"/>
      <c r="Z165" s="17"/>
    </row>
    <row r="166" spans="1:26" s="16" customFormat="1" ht="18.75" customHeight="1" x14ac:dyDescent="0.25">
      <c r="A166" s="29">
        <v>3691</v>
      </c>
      <c r="B166" s="39" t="s">
        <v>2898</v>
      </c>
      <c r="C166" s="15">
        <v>4126082055</v>
      </c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>
        <v>10</v>
      </c>
      <c r="O166" s="29"/>
      <c r="P166" s="29"/>
      <c r="Q166" s="29"/>
      <c r="R166" s="29"/>
      <c r="S166" s="29"/>
      <c r="T166" s="29"/>
      <c r="U166" s="29"/>
      <c r="V166" s="29"/>
      <c r="W166" s="29"/>
      <c r="Z166" s="17"/>
    </row>
    <row r="167" spans="1:26" s="16" customFormat="1" ht="18.75" customHeight="1" x14ac:dyDescent="0.25">
      <c r="A167" s="29">
        <v>2823</v>
      </c>
      <c r="B167" s="39" t="s">
        <v>2899</v>
      </c>
      <c r="C167" s="15">
        <v>4126125200</v>
      </c>
      <c r="D167" s="29"/>
      <c r="E167" s="29"/>
      <c r="F167" s="29"/>
      <c r="G167" s="29">
        <v>5</v>
      </c>
      <c r="H167" s="29"/>
      <c r="I167" s="29"/>
      <c r="J167" s="29"/>
      <c r="K167" s="29"/>
      <c r="L167" s="29"/>
      <c r="M167" s="29"/>
      <c r="N167" s="29">
        <v>5</v>
      </c>
      <c r="O167" s="29"/>
      <c r="P167" s="29"/>
      <c r="Q167" s="29"/>
      <c r="R167" s="29"/>
      <c r="S167" s="29"/>
      <c r="T167" s="29"/>
      <c r="U167" s="29"/>
      <c r="V167" s="29"/>
      <c r="W167" s="29"/>
      <c r="Z167" s="17"/>
    </row>
    <row r="168" spans="1:26" s="16" customFormat="1" ht="18.75" customHeight="1" x14ac:dyDescent="0.25">
      <c r="A168" s="29">
        <v>2969</v>
      </c>
      <c r="B168" s="39" t="s">
        <v>665</v>
      </c>
      <c r="C168" s="15">
        <v>4126111756</v>
      </c>
      <c r="D168" s="29"/>
      <c r="E168" s="29"/>
      <c r="F168" s="29"/>
      <c r="G168" s="29">
        <v>7</v>
      </c>
      <c r="H168" s="29"/>
      <c r="I168" s="29">
        <v>5</v>
      </c>
      <c r="J168" s="29"/>
      <c r="K168" s="29"/>
      <c r="L168" s="29"/>
      <c r="M168" s="29"/>
      <c r="N168" s="29"/>
      <c r="O168" s="29">
        <v>5</v>
      </c>
      <c r="P168" s="29"/>
      <c r="Q168" s="29"/>
      <c r="R168" s="29"/>
      <c r="S168" s="29"/>
      <c r="T168" s="29"/>
      <c r="U168" s="29"/>
      <c r="V168" s="29"/>
      <c r="W168" s="29"/>
      <c r="Z168" s="17"/>
    </row>
    <row r="169" spans="1:26" s="16" customFormat="1" ht="18.75" customHeight="1" x14ac:dyDescent="0.25">
      <c r="A169" s="29">
        <v>2020</v>
      </c>
      <c r="B169" s="39" t="s">
        <v>82</v>
      </c>
      <c r="C169" s="15">
        <v>4126117130</v>
      </c>
      <c r="D169" s="29">
        <v>4</v>
      </c>
      <c r="E169" s="29"/>
      <c r="F169" s="29">
        <v>8</v>
      </c>
      <c r="G169" s="29">
        <v>10</v>
      </c>
      <c r="H169" s="29"/>
      <c r="I169" s="29">
        <v>6</v>
      </c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Z169" s="17"/>
    </row>
    <row r="170" spans="1:26" s="16" customFormat="1" ht="18.75" customHeight="1" x14ac:dyDescent="0.25">
      <c r="A170" s="29">
        <v>2020</v>
      </c>
      <c r="B170" s="39" t="s">
        <v>82</v>
      </c>
      <c r="C170" s="15">
        <v>4126126109</v>
      </c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>
        <v>2</v>
      </c>
      <c r="Q170" s="29">
        <v>3</v>
      </c>
      <c r="R170" s="29">
        <v>3</v>
      </c>
      <c r="S170" s="29">
        <v>2</v>
      </c>
      <c r="T170" s="29"/>
      <c r="U170" s="29">
        <v>4</v>
      </c>
      <c r="V170" s="29"/>
      <c r="W170" s="29"/>
      <c r="Z170" s="17"/>
    </row>
    <row r="171" spans="1:26" s="16" customFormat="1" ht="18.75" customHeight="1" x14ac:dyDescent="0.25">
      <c r="A171" s="29">
        <v>2441</v>
      </c>
      <c r="B171" s="39" t="s">
        <v>562</v>
      </c>
      <c r="C171" s="15">
        <v>4126080928</v>
      </c>
      <c r="D171" s="29"/>
      <c r="E171" s="29"/>
      <c r="F171" s="29">
        <v>5</v>
      </c>
      <c r="G171" s="29">
        <v>5</v>
      </c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Z171" s="17"/>
    </row>
    <row r="172" spans="1:26" s="16" customFormat="1" ht="18.75" customHeight="1" x14ac:dyDescent="0.25">
      <c r="A172" s="29">
        <v>1535</v>
      </c>
      <c r="B172" s="39" t="s">
        <v>1467</v>
      </c>
      <c r="C172" s="15">
        <v>4126119379</v>
      </c>
      <c r="D172" s="29"/>
      <c r="E172" s="29"/>
      <c r="F172" s="29">
        <v>10</v>
      </c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Z172" s="17"/>
    </row>
    <row r="173" spans="1:26" s="16" customFormat="1" ht="18.75" customHeight="1" x14ac:dyDescent="0.25">
      <c r="A173" s="29">
        <v>3057</v>
      </c>
      <c r="B173" s="39" t="s">
        <v>2209</v>
      </c>
      <c r="C173" s="15">
        <v>4126081401</v>
      </c>
      <c r="D173" s="29"/>
      <c r="E173" s="29"/>
      <c r="F173" s="29">
        <v>5</v>
      </c>
      <c r="G173" s="29">
        <v>5</v>
      </c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Z173" s="17"/>
    </row>
    <row r="174" spans="1:26" s="16" customFormat="1" ht="18.75" customHeight="1" x14ac:dyDescent="0.25">
      <c r="A174" s="29">
        <v>3105</v>
      </c>
      <c r="B174" s="39" t="s">
        <v>2900</v>
      </c>
      <c r="C174" s="15">
        <v>4126117508</v>
      </c>
      <c r="D174" s="29"/>
      <c r="E174" s="29"/>
      <c r="F174" s="29">
        <v>3</v>
      </c>
      <c r="G174" s="29">
        <v>6</v>
      </c>
      <c r="H174" s="29"/>
      <c r="I174" s="29">
        <v>4</v>
      </c>
      <c r="J174" s="29"/>
      <c r="K174" s="29"/>
      <c r="L174" s="29"/>
      <c r="M174" s="29"/>
      <c r="N174" s="29">
        <v>10</v>
      </c>
      <c r="O174" s="29"/>
      <c r="P174" s="29"/>
      <c r="Q174" s="29"/>
      <c r="R174" s="29"/>
      <c r="S174" s="29"/>
      <c r="T174" s="29"/>
      <c r="U174" s="29"/>
      <c r="V174" s="29"/>
      <c r="W174" s="29"/>
      <c r="Z174" s="17"/>
    </row>
    <row r="175" spans="1:26" s="16" customFormat="1" ht="18.75" customHeight="1" x14ac:dyDescent="0.25">
      <c r="A175" s="29">
        <v>2080</v>
      </c>
      <c r="B175" s="39" t="s">
        <v>366</v>
      </c>
      <c r="C175" s="15">
        <v>4126104426</v>
      </c>
      <c r="D175" s="29"/>
      <c r="E175" s="29"/>
      <c r="F175" s="29"/>
      <c r="G175" s="29">
        <v>5</v>
      </c>
      <c r="H175" s="29"/>
      <c r="I175" s="29"/>
      <c r="J175" s="29"/>
      <c r="K175" s="29"/>
      <c r="L175" s="29"/>
      <c r="M175" s="29"/>
      <c r="N175" s="29"/>
      <c r="O175" s="29">
        <v>10</v>
      </c>
      <c r="P175" s="29"/>
      <c r="Q175" s="29"/>
      <c r="R175" s="29"/>
      <c r="S175" s="29"/>
      <c r="T175" s="29"/>
      <c r="U175" s="29"/>
      <c r="V175" s="29"/>
      <c r="W175" s="29"/>
      <c r="Z175" s="17"/>
    </row>
    <row r="176" spans="1:26" s="16" customFormat="1" ht="18.75" customHeight="1" x14ac:dyDescent="0.25">
      <c r="A176" s="29">
        <v>2322</v>
      </c>
      <c r="B176" s="39" t="s">
        <v>2254</v>
      </c>
      <c r="C176" s="15">
        <v>4126080686</v>
      </c>
      <c r="D176" s="29"/>
      <c r="E176" s="29">
        <v>5</v>
      </c>
      <c r="F176" s="29">
        <v>5</v>
      </c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Z176" s="17"/>
    </row>
    <row r="177" spans="1:26" s="16" customFormat="1" ht="18.75" customHeight="1" x14ac:dyDescent="0.25">
      <c r="A177" s="29">
        <v>5304</v>
      </c>
      <c r="B177" s="39" t="s">
        <v>959</v>
      </c>
      <c r="C177" s="15">
        <v>4126128663</v>
      </c>
      <c r="D177" s="29"/>
      <c r="E177" s="29"/>
      <c r="F177" s="29">
        <v>5</v>
      </c>
      <c r="G177" s="29">
        <v>10</v>
      </c>
      <c r="H177" s="29"/>
      <c r="I177" s="29"/>
      <c r="J177" s="29"/>
      <c r="K177" s="29"/>
      <c r="L177" s="29"/>
      <c r="M177" s="29"/>
      <c r="N177" s="29">
        <v>10</v>
      </c>
      <c r="O177" s="29"/>
      <c r="P177" s="29"/>
      <c r="Q177" s="29"/>
      <c r="R177" s="29"/>
      <c r="S177" s="29"/>
      <c r="T177" s="29"/>
      <c r="U177" s="29"/>
      <c r="V177" s="29"/>
      <c r="W177" s="29"/>
      <c r="Z177" s="17"/>
    </row>
    <row r="178" spans="1:26" s="16" customFormat="1" ht="18.75" customHeight="1" x14ac:dyDescent="0.25">
      <c r="A178" s="29">
        <v>3877</v>
      </c>
      <c r="B178" s="39" t="s">
        <v>1026</v>
      </c>
      <c r="C178" s="15">
        <v>4126082220</v>
      </c>
      <c r="D178" s="29"/>
      <c r="E178" s="29"/>
      <c r="F178" s="29">
        <v>5</v>
      </c>
      <c r="G178" s="29">
        <v>5</v>
      </c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Z178" s="17"/>
    </row>
    <row r="179" spans="1:26" s="16" customFormat="1" ht="18.75" customHeight="1" x14ac:dyDescent="0.25">
      <c r="A179" s="29">
        <v>4565</v>
      </c>
      <c r="B179" s="39" t="s">
        <v>1726</v>
      </c>
      <c r="C179" s="15">
        <v>4126083289</v>
      </c>
      <c r="D179" s="29"/>
      <c r="E179" s="29"/>
      <c r="F179" s="29">
        <v>5</v>
      </c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Z179" s="17"/>
    </row>
    <row r="180" spans="1:26" s="16" customFormat="1" ht="18.75" customHeight="1" x14ac:dyDescent="0.25">
      <c r="A180" s="29">
        <v>2361</v>
      </c>
      <c r="B180" s="39" t="s">
        <v>1016</v>
      </c>
      <c r="C180" s="15">
        <v>4126125176</v>
      </c>
      <c r="D180" s="29"/>
      <c r="E180" s="29"/>
      <c r="F180" s="29">
        <v>5</v>
      </c>
      <c r="G180" s="29">
        <v>6</v>
      </c>
      <c r="H180" s="29"/>
      <c r="I180" s="29"/>
      <c r="J180" s="29"/>
      <c r="K180" s="29"/>
      <c r="L180" s="29"/>
      <c r="M180" s="29"/>
      <c r="N180" s="29"/>
      <c r="O180" s="29">
        <v>3</v>
      </c>
      <c r="P180" s="29"/>
      <c r="Q180" s="29"/>
      <c r="R180" s="29"/>
      <c r="S180" s="29"/>
      <c r="T180" s="29"/>
      <c r="U180" s="29"/>
      <c r="V180" s="29"/>
      <c r="W180" s="29"/>
      <c r="Z180" s="17"/>
    </row>
    <row r="181" spans="1:26" s="16" customFormat="1" ht="18.75" customHeight="1" x14ac:dyDescent="0.25">
      <c r="A181" s="29">
        <v>1644</v>
      </c>
      <c r="B181" s="39" t="s">
        <v>797</v>
      </c>
      <c r="C181" s="15">
        <v>4126143168</v>
      </c>
      <c r="D181" s="29"/>
      <c r="E181" s="29"/>
      <c r="F181" s="29"/>
      <c r="G181" s="29">
        <v>15</v>
      </c>
      <c r="H181" s="29"/>
      <c r="I181" s="29"/>
      <c r="J181" s="29"/>
      <c r="K181" s="29"/>
      <c r="L181" s="29"/>
      <c r="M181" s="29"/>
      <c r="N181" s="29">
        <v>10</v>
      </c>
      <c r="O181" s="29"/>
      <c r="P181" s="29"/>
      <c r="Q181" s="29"/>
      <c r="R181" s="29"/>
      <c r="S181" s="29"/>
      <c r="T181" s="29"/>
      <c r="U181" s="29"/>
      <c r="V181" s="29"/>
      <c r="W181" s="29"/>
      <c r="Z181" s="17"/>
    </row>
    <row r="182" spans="1:26" s="16" customFormat="1" ht="18.75" customHeight="1" x14ac:dyDescent="0.25">
      <c r="A182" s="29">
        <v>2419</v>
      </c>
      <c r="B182" s="39" t="s">
        <v>1300</v>
      </c>
      <c r="C182" s="15">
        <v>4126138901</v>
      </c>
      <c r="D182" s="29">
        <v>5</v>
      </c>
      <c r="E182" s="29">
        <v>5</v>
      </c>
      <c r="F182" s="29"/>
      <c r="G182" s="29"/>
      <c r="H182" s="29"/>
      <c r="I182" s="29"/>
      <c r="J182" s="29"/>
      <c r="K182" s="29"/>
      <c r="L182" s="29"/>
      <c r="M182" s="29"/>
      <c r="N182" s="29">
        <v>5</v>
      </c>
      <c r="O182" s="29">
        <v>5</v>
      </c>
      <c r="P182" s="29"/>
      <c r="Q182" s="29"/>
      <c r="R182" s="29"/>
      <c r="S182" s="29"/>
      <c r="T182" s="29"/>
      <c r="U182" s="29"/>
      <c r="V182" s="29"/>
      <c r="W182" s="29"/>
      <c r="Z182" s="17"/>
    </row>
    <row r="183" spans="1:26" s="16" customFormat="1" ht="18.75" customHeight="1" x14ac:dyDescent="0.25">
      <c r="A183" s="29">
        <v>2370</v>
      </c>
      <c r="B183" s="39" t="s">
        <v>861</v>
      </c>
      <c r="C183" s="15">
        <v>4126095937</v>
      </c>
      <c r="D183" s="29">
        <v>3</v>
      </c>
      <c r="E183" s="29">
        <v>3</v>
      </c>
      <c r="F183" s="29">
        <v>5</v>
      </c>
      <c r="G183" s="29">
        <v>10</v>
      </c>
      <c r="H183" s="29"/>
      <c r="I183" s="29"/>
      <c r="J183" s="29"/>
      <c r="K183" s="29"/>
      <c r="L183" s="29"/>
      <c r="M183" s="29"/>
      <c r="N183" s="29">
        <v>10</v>
      </c>
      <c r="O183" s="29">
        <v>5</v>
      </c>
      <c r="P183" s="29"/>
      <c r="Q183" s="29"/>
      <c r="R183" s="29"/>
      <c r="S183" s="29"/>
      <c r="T183" s="29"/>
      <c r="U183" s="29"/>
      <c r="V183" s="29"/>
      <c r="W183" s="29"/>
      <c r="Z183" s="17"/>
    </row>
    <row r="184" spans="1:26" s="16" customFormat="1" ht="18.75" customHeight="1" x14ac:dyDescent="0.25">
      <c r="A184" s="29">
        <v>2811</v>
      </c>
      <c r="B184" s="39" t="s">
        <v>83</v>
      </c>
      <c r="C184" s="15">
        <v>4126125751</v>
      </c>
      <c r="D184" s="29"/>
      <c r="E184" s="29"/>
      <c r="F184" s="29"/>
      <c r="G184" s="29"/>
      <c r="H184" s="29"/>
      <c r="I184" s="29">
        <v>10</v>
      </c>
      <c r="J184" s="29"/>
      <c r="K184" s="29"/>
      <c r="L184" s="29"/>
      <c r="M184" s="29"/>
      <c r="N184" s="29">
        <v>15</v>
      </c>
      <c r="O184" s="29"/>
      <c r="P184" s="29"/>
      <c r="Q184" s="29"/>
      <c r="R184" s="29"/>
      <c r="S184" s="29"/>
      <c r="T184" s="29"/>
      <c r="U184" s="29"/>
      <c r="V184" s="29"/>
      <c r="W184" s="29"/>
      <c r="Z184" s="17"/>
    </row>
    <row r="185" spans="1:26" s="16" customFormat="1" ht="18.75" customHeight="1" x14ac:dyDescent="0.25">
      <c r="A185" s="29">
        <v>2217</v>
      </c>
      <c r="B185" s="39" t="s">
        <v>1177</v>
      </c>
      <c r="C185" s="15">
        <v>4126125548</v>
      </c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>
        <v>10</v>
      </c>
      <c r="Q185" s="29"/>
      <c r="R185" s="29"/>
      <c r="S185" s="29"/>
      <c r="T185" s="29"/>
      <c r="U185" s="29"/>
      <c r="V185" s="29"/>
      <c r="W185" s="29"/>
      <c r="Z185" s="17"/>
    </row>
    <row r="186" spans="1:26" s="16" customFormat="1" ht="18.75" customHeight="1" x14ac:dyDescent="0.25">
      <c r="A186" s="29">
        <v>2217</v>
      </c>
      <c r="B186" s="39" t="s">
        <v>1177</v>
      </c>
      <c r="C186" s="15">
        <v>4126125424</v>
      </c>
      <c r="D186" s="29"/>
      <c r="E186" s="29"/>
      <c r="F186" s="29">
        <v>10</v>
      </c>
      <c r="G186" s="29">
        <v>5</v>
      </c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Z186" s="17"/>
    </row>
    <row r="187" spans="1:26" s="16" customFormat="1" ht="18.75" customHeight="1" x14ac:dyDescent="0.25">
      <c r="A187" s="29" t="s">
        <v>2901</v>
      </c>
      <c r="B187" s="39" t="s">
        <v>2902</v>
      </c>
      <c r="C187" s="15">
        <v>48529</v>
      </c>
      <c r="D187" s="29"/>
      <c r="E187" s="29"/>
      <c r="F187" s="29">
        <v>8</v>
      </c>
      <c r="G187" s="29">
        <v>10</v>
      </c>
      <c r="H187" s="29">
        <v>6</v>
      </c>
      <c r="I187" s="29"/>
      <c r="J187" s="29"/>
      <c r="K187" s="29"/>
      <c r="L187" s="29"/>
      <c r="M187" s="29"/>
      <c r="N187" s="29">
        <v>10</v>
      </c>
      <c r="O187" s="29">
        <v>10</v>
      </c>
      <c r="P187" s="29"/>
      <c r="Q187" s="29"/>
      <c r="R187" s="29"/>
      <c r="S187" s="29"/>
      <c r="T187" s="29"/>
      <c r="U187" s="29"/>
      <c r="V187" s="29"/>
      <c r="W187" s="29"/>
      <c r="Z187" s="17"/>
    </row>
    <row r="188" spans="1:26" s="16" customFormat="1" ht="18.75" customHeight="1" x14ac:dyDescent="0.25">
      <c r="A188" s="29"/>
      <c r="B188" s="155" t="s">
        <v>590</v>
      </c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11" t="s">
        <v>2893</v>
      </c>
      <c r="Z188" s="17"/>
    </row>
    <row r="189" spans="1:26" s="16" customFormat="1" ht="18.75" customHeight="1" x14ac:dyDescent="0.25">
      <c r="A189" s="29">
        <v>4711</v>
      </c>
      <c r="B189" s="39" t="s">
        <v>2903</v>
      </c>
      <c r="C189" s="15">
        <v>4126123739</v>
      </c>
      <c r="D189" s="29">
        <v>5</v>
      </c>
      <c r="E189" s="29">
        <v>3</v>
      </c>
      <c r="F189" s="29">
        <v>15</v>
      </c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Z189" s="17"/>
    </row>
    <row r="190" spans="1:26" s="16" customFormat="1" ht="18.75" customHeight="1" x14ac:dyDescent="0.25">
      <c r="A190" s="29">
        <v>4647</v>
      </c>
      <c r="B190" s="39" t="s">
        <v>2904</v>
      </c>
      <c r="C190" s="15">
        <v>4126121637</v>
      </c>
      <c r="D190" s="29">
        <v>3</v>
      </c>
      <c r="E190" s="29"/>
      <c r="F190" s="29">
        <v>5</v>
      </c>
      <c r="G190" s="29">
        <v>5</v>
      </c>
      <c r="H190" s="29"/>
      <c r="I190" s="29"/>
      <c r="J190" s="29"/>
      <c r="K190" s="29"/>
      <c r="L190" s="29">
        <v>7</v>
      </c>
      <c r="M190" s="29"/>
      <c r="N190" s="29">
        <v>7</v>
      </c>
      <c r="O190" s="29">
        <v>7</v>
      </c>
      <c r="P190" s="29"/>
      <c r="Q190" s="29"/>
      <c r="R190" s="29"/>
      <c r="S190" s="29"/>
      <c r="T190" s="29"/>
      <c r="U190" s="29"/>
      <c r="V190" s="29"/>
      <c r="W190" s="29"/>
      <c r="Z190" s="17"/>
    </row>
    <row r="191" spans="1:26" s="16" customFormat="1" ht="18.75" customHeight="1" x14ac:dyDescent="0.25">
      <c r="A191" s="29">
        <v>4828</v>
      </c>
      <c r="B191" s="39" t="s">
        <v>2905</v>
      </c>
      <c r="C191" s="15">
        <v>4126126064</v>
      </c>
      <c r="D191" s="29"/>
      <c r="E191" s="29"/>
      <c r="F191" s="29">
        <v>15</v>
      </c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Z191" s="17"/>
    </row>
    <row r="192" spans="1:26" s="16" customFormat="1" ht="18.75" customHeight="1" x14ac:dyDescent="0.25">
      <c r="A192" s="29" t="s">
        <v>397</v>
      </c>
      <c r="B192" s="39" t="s">
        <v>2908</v>
      </c>
      <c r="C192" s="15" t="s">
        <v>397</v>
      </c>
      <c r="D192" s="29"/>
      <c r="E192" s="29"/>
      <c r="F192" s="29">
        <v>20</v>
      </c>
      <c r="G192" s="29">
        <v>20</v>
      </c>
      <c r="H192" s="29">
        <v>20</v>
      </c>
      <c r="I192" s="29">
        <v>20</v>
      </c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Z192" s="17"/>
    </row>
    <row r="193" spans="1:26" s="16" customFormat="1" ht="18.75" customHeight="1" x14ac:dyDescent="0.25">
      <c r="A193" s="29">
        <v>1610</v>
      </c>
      <c r="B193" s="39" t="s">
        <v>390</v>
      </c>
      <c r="C193" s="15">
        <v>4126150852</v>
      </c>
      <c r="D193" s="29"/>
      <c r="E193" s="29"/>
      <c r="F193" s="29"/>
      <c r="G193" s="29">
        <v>15</v>
      </c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Z193" s="17"/>
    </row>
    <row r="194" spans="1:26" s="16" customFormat="1" ht="18.75" customHeight="1" x14ac:dyDescent="0.25">
      <c r="A194" s="29">
        <v>3363</v>
      </c>
      <c r="B194" s="39" t="s">
        <v>2906</v>
      </c>
      <c r="C194" s="15">
        <v>4126155714</v>
      </c>
      <c r="D194" s="29"/>
      <c r="E194" s="29"/>
      <c r="F194" s="29">
        <v>7</v>
      </c>
      <c r="G194" s="29">
        <v>15</v>
      </c>
      <c r="H194" s="29"/>
      <c r="I194" s="29"/>
      <c r="J194" s="29"/>
      <c r="K194" s="29"/>
      <c r="L194" s="29">
        <v>5</v>
      </c>
      <c r="M194" s="29"/>
      <c r="N194" s="29">
        <v>5</v>
      </c>
      <c r="O194" s="29">
        <v>15</v>
      </c>
      <c r="P194" s="29"/>
      <c r="Q194" s="29"/>
      <c r="R194" s="29"/>
      <c r="S194" s="29"/>
      <c r="T194" s="29"/>
      <c r="U194" s="29"/>
      <c r="V194" s="29"/>
      <c r="W194" s="29"/>
      <c r="Z194" s="17"/>
    </row>
    <row r="195" spans="1:26" s="16" customFormat="1" ht="18.75" customHeight="1" x14ac:dyDescent="0.25">
      <c r="A195" s="29">
        <v>3365</v>
      </c>
      <c r="B195" s="39" t="s">
        <v>2907</v>
      </c>
      <c r="C195" s="15">
        <v>4126030551</v>
      </c>
      <c r="D195" s="29">
        <v>5</v>
      </c>
      <c r="E195" s="29"/>
      <c r="F195" s="29"/>
      <c r="G195" s="29">
        <v>3</v>
      </c>
      <c r="H195" s="29"/>
      <c r="I195" s="29"/>
      <c r="J195" s="29"/>
      <c r="K195" s="29"/>
      <c r="L195" s="29"/>
      <c r="M195" s="29"/>
      <c r="N195" s="29">
        <v>5</v>
      </c>
      <c r="O195" s="29">
        <v>5</v>
      </c>
      <c r="P195" s="29"/>
      <c r="Q195" s="29"/>
      <c r="R195" s="29"/>
      <c r="S195" s="29"/>
      <c r="T195" s="29"/>
      <c r="U195" s="29"/>
      <c r="V195" s="29"/>
      <c r="W195" s="29"/>
      <c r="Z195" s="17"/>
    </row>
    <row r="196" spans="1:26" s="16" customFormat="1" ht="18.75" customHeight="1" x14ac:dyDescent="0.25">
      <c r="A196" s="29">
        <v>3501</v>
      </c>
      <c r="B196" s="39" t="s">
        <v>1666</v>
      </c>
      <c r="C196" s="15">
        <v>4126121192</v>
      </c>
      <c r="D196" s="29"/>
      <c r="E196" s="29"/>
      <c r="F196" s="29">
        <v>40</v>
      </c>
      <c r="G196" s="29">
        <v>10</v>
      </c>
      <c r="H196" s="29"/>
      <c r="I196" s="29"/>
      <c r="J196" s="29"/>
      <c r="K196" s="29"/>
      <c r="L196" s="29">
        <v>10</v>
      </c>
      <c r="M196" s="29"/>
      <c r="N196" s="29">
        <v>10</v>
      </c>
      <c r="O196" s="29">
        <v>40</v>
      </c>
      <c r="P196" s="29"/>
      <c r="Q196" s="29"/>
      <c r="R196" s="29"/>
      <c r="S196" s="29"/>
      <c r="T196" s="29"/>
      <c r="U196" s="29"/>
      <c r="V196" s="29"/>
      <c r="W196" s="29"/>
      <c r="Z196" s="17"/>
    </row>
    <row r="197" spans="1:26" s="16" customFormat="1" ht="18.75" customHeight="1" x14ac:dyDescent="0.25">
      <c r="A197" s="29">
        <v>5575</v>
      </c>
      <c r="B197" s="39" t="s">
        <v>2196</v>
      </c>
      <c r="C197" s="15">
        <v>4126120924</v>
      </c>
      <c r="D197" s="29">
        <v>3</v>
      </c>
      <c r="E197" s="29"/>
      <c r="F197" s="29">
        <v>5</v>
      </c>
      <c r="G197" s="29"/>
      <c r="H197" s="29"/>
      <c r="I197" s="29"/>
      <c r="J197" s="29"/>
      <c r="K197" s="29"/>
      <c r="L197" s="29"/>
      <c r="M197" s="29"/>
      <c r="N197" s="29">
        <v>5</v>
      </c>
      <c r="O197" s="29">
        <v>10</v>
      </c>
      <c r="P197" s="29"/>
      <c r="Q197" s="29"/>
      <c r="R197" s="29"/>
      <c r="S197" s="29"/>
      <c r="T197" s="29"/>
      <c r="U197" s="29"/>
      <c r="V197" s="29"/>
      <c r="W197" s="29"/>
      <c r="Z197" s="17"/>
    </row>
    <row r="198" spans="1:26" s="16" customFormat="1" ht="18.75" customHeight="1" x14ac:dyDescent="0.25">
      <c r="A198" s="29">
        <v>5135</v>
      </c>
      <c r="B198" s="39" t="s">
        <v>2909</v>
      </c>
      <c r="C198" s="15">
        <v>4126123568</v>
      </c>
      <c r="D198" s="29"/>
      <c r="E198" s="29"/>
      <c r="F198" s="29">
        <v>15</v>
      </c>
      <c r="G198" s="29"/>
      <c r="H198" s="29"/>
      <c r="I198" s="29"/>
      <c r="J198" s="29"/>
      <c r="K198" s="29"/>
      <c r="L198" s="29"/>
      <c r="M198" s="29"/>
      <c r="N198" s="29">
        <v>10</v>
      </c>
      <c r="O198" s="29">
        <v>15</v>
      </c>
      <c r="P198" s="29"/>
      <c r="Q198" s="29"/>
      <c r="R198" s="29"/>
      <c r="S198" s="29"/>
      <c r="T198" s="29"/>
      <c r="U198" s="29"/>
      <c r="V198" s="29"/>
      <c r="W198" s="29"/>
      <c r="Z198" s="17"/>
    </row>
    <row r="199" spans="1:26" s="16" customFormat="1" ht="18.75" customHeight="1" x14ac:dyDescent="0.25">
      <c r="A199" s="29">
        <v>5425</v>
      </c>
      <c r="B199" s="39" t="s">
        <v>2910</v>
      </c>
      <c r="C199" s="15">
        <v>4126095508</v>
      </c>
      <c r="D199" s="29">
        <v>5</v>
      </c>
      <c r="E199" s="29"/>
      <c r="F199" s="29">
        <v>5</v>
      </c>
      <c r="G199" s="29">
        <v>5</v>
      </c>
      <c r="H199" s="29"/>
      <c r="I199" s="29"/>
      <c r="J199" s="29"/>
      <c r="K199" s="29"/>
      <c r="L199" s="29">
        <v>5</v>
      </c>
      <c r="M199" s="29"/>
      <c r="N199" s="29">
        <v>5</v>
      </c>
      <c r="O199" s="29">
        <v>10</v>
      </c>
      <c r="P199" s="29"/>
      <c r="Q199" s="29"/>
      <c r="R199" s="29"/>
      <c r="S199" s="29"/>
      <c r="T199" s="29"/>
      <c r="U199" s="29"/>
      <c r="V199" s="29"/>
      <c r="W199" s="29"/>
      <c r="Z199" s="17"/>
    </row>
    <row r="200" spans="1:26" s="16" customFormat="1" ht="18.75" customHeight="1" x14ac:dyDescent="0.25">
      <c r="A200" s="29">
        <v>4585</v>
      </c>
      <c r="B200" s="39" t="s">
        <v>2146</v>
      </c>
      <c r="C200" s="15">
        <v>4126121513</v>
      </c>
      <c r="D200" s="29">
        <v>5</v>
      </c>
      <c r="E200" s="29">
        <v>5</v>
      </c>
      <c r="F200" s="29">
        <v>5</v>
      </c>
      <c r="G200" s="35"/>
      <c r="H200" s="35"/>
      <c r="I200" s="35"/>
      <c r="J200" s="35"/>
      <c r="K200" s="35"/>
      <c r="L200" s="35"/>
      <c r="M200" s="35"/>
      <c r="N200" s="29">
        <v>5</v>
      </c>
      <c r="O200" s="29">
        <v>10</v>
      </c>
      <c r="P200" s="29"/>
      <c r="Q200" s="29"/>
      <c r="R200" s="29"/>
      <c r="S200" s="29"/>
      <c r="T200" s="29"/>
      <c r="U200" s="29"/>
      <c r="V200" s="29"/>
      <c r="W200" s="29"/>
      <c r="Z200" s="17"/>
    </row>
    <row r="201" spans="1:26" s="16" customFormat="1" ht="18.75" customHeight="1" x14ac:dyDescent="0.25">
      <c r="A201" s="51"/>
      <c r="B201" s="164"/>
      <c r="C201" s="165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 t="s">
        <v>2911</v>
      </c>
      <c r="Z201" s="17"/>
    </row>
    <row r="202" spans="1:26" s="16" customFormat="1" ht="18.75" customHeight="1" x14ac:dyDescent="0.25">
      <c r="A202" s="29"/>
      <c r="B202" s="154" t="s">
        <v>2912</v>
      </c>
      <c r="C202" s="15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Z202" s="17"/>
    </row>
    <row r="203" spans="1:26" s="16" customFormat="1" ht="18.75" customHeight="1" x14ac:dyDescent="0.25">
      <c r="A203" s="29">
        <v>3857</v>
      </c>
      <c r="B203" s="39" t="s">
        <v>1718</v>
      </c>
      <c r="C203" s="15">
        <v>4126154281</v>
      </c>
      <c r="D203" s="29"/>
      <c r="E203" s="29"/>
      <c r="F203" s="29"/>
      <c r="G203" s="29">
        <v>10</v>
      </c>
      <c r="H203" s="29"/>
      <c r="I203" s="29">
        <v>6</v>
      </c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Z203" s="17"/>
    </row>
    <row r="204" spans="1:26" s="16" customFormat="1" ht="18.75" customHeight="1" x14ac:dyDescent="0.25">
      <c r="A204" s="29">
        <v>3622</v>
      </c>
      <c r="B204" s="39" t="s">
        <v>2913</v>
      </c>
      <c r="C204" s="15">
        <v>4126174800</v>
      </c>
      <c r="D204" s="29"/>
      <c r="E204" s="29"/>
      <c r="F204" s="29"/>
      <c r="G204" s="29">
        <v>5</v>
      </c>
      <c r="H204" s="29"/>
      <c r="I204" s="29"/>
      <c r="J204" s="29"/>
      <c r="K204" s="29"/>
      <c r="L204" s="29"/>
      <c r="M204" s="29"/>
      <c r="N204" s="29"/>
      <c r="O204" s="29">
        <v>5</v>
      </c>
      <c r="P204" s="29"/>
      <c r="Q204" s="29"/>
      <c r="R204" s="29"/>
      <c r="S204" s="29"/>
      <c r="T204" s="29"/>
      <c r="U204" s="29"/>
      <c r="V204" s="29"/>
      <c r="W204" s="29"/>
      <c r="Z204" s="17"/>
    </row>
    <row r="205" spans="1:26" s="16" customFormat="1" ht="18.75" customHeight="1" x14ac:dyDescent="0.25">
      <c r="A205" s="29">
        <v>3301</v>
      </c>
      <c r="B205" s="39" t="s">
        <v>2914</v>
      </c>
      <c r="C205" s="15">
        <v>4126167202</v>
      </c>
      <c r="D205" s="29"/>
      <c r="E205" s="29"/>
      <c r="F205" s="29">
        <v>5</v>
      </c>
      <c r="G205" s="29">
        <v>5</v>
      </c>
      <c r="H205" s="29"/>
      <c r="I205" s="29"/>
      <c r="J205" s="29"/>
      <c r="K205" s="29"/>
      <c r="L205" s="29"/>
      <c r="M205" s="29"/>
      <c r="N205" s="29"/>
      <c r="O205" s="29">
        <v>5</v>
      </c>
      <c r="P205" s="29"/>
      <c r="Q205" s="29"/>
      <c r="R205" s="29"/>
      <c r="S205" s="29"/>
      <c r="T205" s="29"/>
      <c r="U205" s="29"/>
      <c r="V205" s="29"/>
      <c r="W205" s="29"/>
      <c r="Z205" s="17"/>
    </row>
    <row r="206" spans="1:26" s="16" customFormat="1" ht="18.75" customHeight="1" x14ac:dyDescent="0.25">
      <c r="A206" s="29">
        <v>2021</v>
      </c>
      <c r="B206" s="39" t="s">
        <v>2915</v>
      </c>
      <c r="C206" s="15">
        <v>4126180097</v>
      </c>
      <c r="D206" s="29"/>
      <c r="E206" s="29"/>
      <c r="F206" s="29">
        <v>5</v>
      </c>
      <c r="G206" s="29">
        <v>10</v>
      </c>
      <c r="H206" s="29"/>
      <c r="I206" s="29">
        <v>5</v>
      </c>
      <c r="J206" s="29"/>
      <c r="K206" s="29"/>
      <c r="L206" s="29"/>
      <c r="M206" s="29"/>
      <c r="N206" s="29"/>
      <c r="O206" s="29">
        <v>10</v>
      </c>
      <c r="P206" s="29"/>
      <c r="Q206" s="29"/>
      <c r="R206" s="29"/>
      <c r="S206" s="29"/>
      <c r="T206" s="29"/>
      <c r="U206" s="29"/>
      <c r="V206" s="29"/>
      <c r="W206" s="29"/>
      <c r="Z206" s="17"/>
    </row>
    <row r="207" spans="1:26" s="16" customFormat="1" ht="18.75" customHeight="1" x14ac:dyDescent="0.25">
      <c r="A207" s="29">
        <v>3188</v>
      </c>
      <c r="B207" s="39" t="s">
        <v>2916</v>
      </c>
      <c r="C207" s="15">
        <v>4126176684</v>
      </c>
      <c r="D207" s="29"/>
      <c r="E207" s="29"/>
      <c r="F207" s="29">
        <v>5</v>
      </c>
      <c r="G207" s="29">
        <v>5</v>
      </c>
      <c r="H207" s="29"/>
      <c r="I207" s="29"/>
      <c r="J207" s="29"/>
      <c r="K207" s="29"/>
      <c r="L207" s="29"/>
      <c r="M207" s="29"/>
      <c r="N207" s="29">
        <v>5</v>
      </c>
      <c r="O207" s="29"/>
      <c r="P207" s="29"/>
      <c r="Q207" s="29"/>
      <c r="R207" s="29"/>
      <c r="S207" s="29"/>
      <c r="T207" s="29"/>
      <c r="U207" s="29"/>
      <c r="V207" s="29"/>
      <c r="W207" s="29"/>
      <c r="Z207" s="17"/>
    </row>
    <row r="208" spans="1:26" s="16" customFormat="1" ht="18.75" customHeight="1" x14ac:dyDescent="0.25">
      <c r="A208" s="29">
        <v>2122</v>
      </c>
      <c r="B208" s="39" t="s">
        <v>2917</v>
      </c>
      <c r="C208" s="15">
        <v>4126180554</v>
      </c>
      <c r="D208" s="29"/>
      <c r="E208" s="29"/>
      <c r="F208" s="29">
        <v>7</v>
      </c>
      <c r="G208" s="29">
        <v>4</v>
      </c>
      <c r="H208" s="29"/>
      <c r="I208" s="29"/>
      <c r="J208" s="29"/>
      <c r="K208" s="29"/>
      <c r="L208" s="29"/>
      <c r="M208" s="29"/>
      <c r="N208" s="29"/>
      <c r="O208" s="29">
        <v>5</v>
      </c>
      <c r="P208" s="29"/>
      <c r="Q208" s="29"/>
      <c r="R208" s="29"/>
      <c r="S208" s="29"/>
      <c r="T208" s="29"/>
      <c r="U208" s="29"/>
      <c r="V208" s="29"/>
      <c r="W208" s="29"/>
      <c r="Z208" s="17"/>
    </row>
    <row r="209" spans="1:26" s="16" customFormat="1" ht="18.75" customHeight="1" x14ac:dyDescent="0.25">
      <c r="A209" s="29">
        <v>2435</v>
      </c>
      <c r="B209" s="39" t="s">
        <v>2918</v>
      </c>
      <c r="C209" s="15">
        <v>4126135102</v>
      </c>
      <c r="D209" s="29"/>
      <c r="E209" s="29"/>
      <c r="F209" s="29">
        <v>5</v>
      </c>
      <c r="G209" s="29">
        <v>10</v>
      </c>
      <c r="H209" s="29"/>
      <c r="I209" s="29"/>
      <c r="J209" s="29"/>
      <c r="K209" s="29"/>
      <c r="L209" s="29"/>
      <c r="M209" s="29"/>
      <c r="N209" s="29"/>
      <c r="O209" s="29">
        <v>10</v>
      </c>
      <c r="P209" s="29"/>
      <c r="Q209" s="29"/>
      <c r="R209" s="29"/>
      <c r="S209" s="29"/>
      <c r="T209" s="29"/>
      <c r="U209" s="29"/>
      <c r="V209" s="29"/>
      <c r="W209" s="29"/>
      <c r="Z209" s="17"/>
    </row>
    <row r="210" spans="1:26" s="16" customFormat="1" ht="18.75" customHeight="1" x14ac:dyDescent="0.25">
      <c r="A210" s="29">
        <v>4171</v>
      </c>
      <c r="B210" s="39" t="s">
        <v>2919</v>
      </c>
      <c r="C210" s="15">
        <v>4126175036</v>
      </c>
      <c r="D210" s="29"/>
      <c r="E210" s="29"/>
      <c r="F210" s="29"/>
      <c r="G210" s="29"/>
      <c r="H210" s="29"/>
      <c r="I210" s="29">
        <v>4</v>
      </c>
      <c r="J210" s="29"/>
      <c r="K210" s="29"/>
      <c r="L210" s="29"/>
      <c r="M210" s="29"/>
      <c r="N210" s="29">
        <v>5</v>
      </c>
      <c r="O210" s="29">
        <v>5</v>
      </c>
      <c r="P210" s="29"/>
      <c r="Q210" s="29"/>
      <c r="R210" s="29"/>
      <c r="S210" s="29"/>
      <c r="T210" s="29"/>
      <c r="U210" s="29"/>
      <c r="V210" s="29"/>
      <c r="W210" s="29"/>
      <c r="Z210" s="17"/>
    </row>
    <row r="211" spans="1:26" s="16" customFormat="1" ht="18.75" customHeight="1" x14ac:dyDescent="0.25">
      <c r="A211" s="29">
        <v>2812</v>
      </c>
      <c r="B211" s="39" t="s">
        <v>44</v>
      </c>
      <c r="C211" s="15">
        <v>4126163273</v>
      </c>
      <c r="D211" s="29"/>
      <c r="E211" s="29"/>
      <c r="F211" s="29">
        <v>8</v>
      </c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Z211" s="17"/>
    </row>
    <row r="212" spans="1:26" s="16" customFormat="1" ht="18.75" customHeight="1" x14ac:dyDescent="0.25">
      <c r="A212" s="29">
        <v>4211</v>
      </c>
      <c r="B212" s="39" t="s">
        <v>757</v>
      </c>
      <c r="C212" s="15">
        <v>4126143230</v>
      </c>
      <c r="D212" s="29"/>
      <c r="E212" s="29">
        <v>2</v>
      </c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Z212" s="17"/>
    </row>
    <row r="213" spans="1:26" s="16" customFormat="1" ht="18.75" customHeight="1" x14ac:dyDescent="0.25">
      <c r="A213" s="29">
        <v>4211</v>
      </c>
      <c r="B213" s="39" t="s">
        <v>757</v>
      </c>
      <c r="C213" s="15">
        <v>4126143227</v>
      </c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>
        <v>6</v>
      </c>
      <c r="O213" s="29">
        <v>6</v>
      </c>
      <c r="P213" s="29"/>
      <c r="Q213" s="29"/>
      <c r="R213" s="29"/>
      <c r="S213" s="29"/>
      <c r="T213" s="29"/>
      <c r="U213" s="29"/>
      <c r="V213" s="29"/>
      <c r="W213" s="29"/>
      <c r="Z213" s="17"/>
    </row>
    <row r="214" spans="1:26" s="16" customFormat="1" ht="18.75" customHeight="1" x14ac:dyDescent="0.25">
      <c r="A214" s="29">
        <v>3323</v>
      </c>
      <c r="B214" s="39" t="s">
        <v>2851</v>
      </c>
      <c r="C214" s="15">
        <v>4126186129</v>
      </c>
      <c r="D214" s="29"/>
      <c r="E214" s="29"/>
      <c r="F214" s="29">
        <v>5</v>
      </c>
      <c r="G214" s="29">
        <v>10</v>
      </c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Z214" s="17"/>
    </row>
    <row r="215" spans="1:26" s="16" customFormat="1" ht="18.75" customHeight="1" x14ac:dyDescent="0.25">
      <c r="A215" s="29">
        <v>5268</v>
      </c>
      <c r="B215" s="39" t="s">
        <v>946</v>
      </c>
      <c r="C215" s="15">
        <v>4126175021</v>
      </c>
      <c r="D215" s="29">
        <v>3</v>
      </c>
      <c r="E215" s="29"/>
      <c r="F215" s="29"/>
      <c r="G215" s="29"/>
      <c r="H215" s="29"/>
      <c r="I215" s="29">
        <v>3</v>
      </c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Z215" s="17"/>
    </row>
    <row r="216" spans="1:26" s="16" customFormat="1" ht="18.75" customHeight="1" x14ac:dyDescent="0.25">
      <c r="A216" s="29">
        <v>3144</v>
      </c>
      <c r="B216" s="39" t="s">
        <v>72</v>
      </c>
      <c r="C216" s="15">
        <v>4126159400</v>
      </c>
      <c r="D216" s="29"/>
      <c r="E216" s="29"/>
      <c r="F216" s="29">
        <v>6</v>
      </c>
      <c r="G216" s="29">
        <v>6</v>
      </c>
      <c r="H216" s="29"/>
      <c r="I216" s="29"/>
      <c r="J216" s="29"/>
      <c r="K216" s="29"/>
      <c r="L216" s="29"/>
      <c r="M216" s="29"/>
      <c r="N216" s="29"/>
      <c r="O216" s="29">
        <v>5</v>
      </c>
      <c r="P216" s="29"/>
      <c r="Q216" s="29"/>
      <c r="R216" s="29"/>
      <c r="S216" s="29"/>
      <c r="T216" s="29"/>
      <c r="U216" s="29"/>
      <c r="V216" s="29"/>
      <c r="W216" s="29"/>
      <c r="Z216" s="17"/>
    </row>
    <row r="217" spans="1:26" s="16" customFormat="1" ht="18.75" customHeight="1" x14ac:dyDescent="0.25">
      <c r="A217" s="29">
        <v>4781</v>
      </c>
      <c r="B217" s="39" t="s">
        <v>424</v>
      </c>
      <c r="C217" s="15">
        <v>4126179006</v>
      </c>
      <c r="D217" s="29"/>
      <c r="E217" s="29"/>
      <c r="F217" s="29"/>
      <c r="G217" s="29">
        <v>5</v>
      </c>
      <c r="H217" s="29"/>
      <c r="I217" s="29"/>
      <c r="J217" s="29"/>
      <c r="K217" s="29"/>
      <c r="L217" s="29"/>
      <c r="M217" s="29"/>
      <c r="N217" s="29"/>
      <c r="O217" s="29">
        <v>6</v>
      </c>
      <c r="P217" s="29"/>
      <c r="Q217" s="29"/>
      <c r="R217" s="29"/>
      <c r="S217" s="29"/>
      <c r="T217" s="29"/>
      <c r="U217" s="29"/>
      <c r="V217" s="29"/>
      <c r="W217" s="29"/>
      <c r="Z217" s="17"/>
    </row>
    <row r="218" spans="1:26" s="16" customFormat="1" ht="18.75" customHeight="1" x14ac:dyDescent="0.25">
      <c r="A218" s="29">
        <v>1531</v>
      </c>
      <c r="B218" s="39" t="s">
        <v>71</v>
      </c>
      <c r="C218" s="15">
        <v>4126174862</v>
      </c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>
        <v>5</v>
      </c>
      <c r="V218" s="29"/>
      <c r="W218" s="29"/>
      <c r="Z218" s="17"/>
    </row>
    <row r="219" spans="1:26" s="16" customFormat="1" ht="18.75" customHeight="1" x14ac:dyDescent="0.25">
      <c r="A219" s="29">
        <v>4021</v>
      </c>
      <c r="B219" s="39" t="s">
        <v>995</v>
      </c>
      <c r="C219" s="15">
        <v>4126177087</v>
      </c>
      <c r="D219" s="29"/>
      <c r="E219" s="29"/>
      <c r="F219" s="29">
        <v>5</v>
      </c>
      <c r="G219" s="29">
        <v>10</v>
      </c>
      <c r="H219" s="29"/>
      <c r="I219" s="29"/>
      <c r="J219" s="29"/>
      <c r="K219" s="29"/>
      <c r="L219" s="29">
        <v>5</v>
      </c>
      <c r="M219" s="29"/>
      <c r="N219" s="29">
        <v>5</v>
      </c>
      <c r="O219" s="29"/>
      <c r="P219" s="29"/>
      <c r="Q219" s="29"/>
      <c r="R219" s="29"/>
      <c r="S219" s="29"/>
      <c r="T219" s="29"/>
      <c r="U219" s="29"/>
      <c r="V219" s="29"/>
      <c r="W219" s="29"/>
      <c r="Z219" s="17"/>
    </row>
    <row r="220" spans="1:26" s="16" customFormat="1" ht="18.75" customHeight="1" x14ac:dyDescent="0.25">
      <c r="A220" s="29">
        <v>2761</v>
      </c>
      <c r="B220" s="39" t="s">
        <v>431</v>
      </c>
      <c r="C220" s="15">
        <v>4126135206</v>
      </c>
      <c r="D220" s="29"/>
      <c r="E220" s="29"/>
      <c r="F220" s="29">
        <v>5</v>
      </c>
      <c r="G220" s="29">
        <v>5</v>
      </c>
      <c r="H220" s="29"/>
      <c r="I220" s="29">
        <v>5</v>
      </c>
      <c r="J220" s="29"/>
      <c r="K220" s="29"/>
      <c r="L220" s="29"/>
      <c r="M220" s="29"/>
      <c r="N220" s="29"/>
      <c r="O220" s="29">
        <v>5</v>
      </c>
      <c r="P220" s="29"/>
      <c r="Q220" s="29"/>
      <c r="R220" s="29"/>
      <c r="S220" s="29"/>
      <c r="T220" s="29"/>
      <c r="U220" s="29"/>
      <c r="V220" s="29"/>
      <c r="W220" s="29"/>
      <c r="Z220" s="17"/>
    </row>
    <row r="221" spans="1:26" s="16" customFormat="1" ht="18.75" customHeight="1" x14ac:dyDescent="0.25">
      <c r="A221" s="29">
        <v>2083</v>
      </c>
      <c r="B221" s="39" t="s">
        <v>950</v>
      </c>
      <c r="C221" s="15">
        <v>4126183836</v>
      </c>
      <c r="D221" s="29"/>
      <c r="E221" s="29"/>
      <c r="F221" s="29">
        <v>15</v>
      </c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Z221" s="17"/>
    </row>
    <row r="222" spans="1:26" s="16" customFormat="1" ht="18.75" customHeight="1" x14ac:dyDescent="0.25">
      <c r="A222" s="29">
        <v>2275</v>
      </c>
      <c r="B222" s="39" t="s">
        <v>2920</v>
      </c>
      <c r="C222" s="15">
        <v>4126130040</v>
      </c>
      <c r="D222" s="29"/>
      <c r="E222" s="29"/>
      <c r="F222" s="29">
        <v>5</v>
      </c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Z222" s="17"/>
    </row>
    <row r="223" spans="1:26" s="16" customFormat="1" ht="18.75" customHeight="1" x14ac:dyDescent="0.25">
      <c r="A223" s="29">
        <v>2745</v>
      </c>
      <c r="B223" s="39" t="s">
        <v>2921</v>
      </c>
      <c r="C223" s="15">
        <v>4126129240</v>
      </c>
      <c r="D223" s="29">
        <v>3</v>
      </c>
      <c r="E223" s="29">
        <v>3</v>
      </c>
      <c r="F223" s="29">
        <v>5</v>
      </c>
      <c r="G223" s="29">
        <v>3</v>
      </c>
      <c r="H223" s="29"/>
      <c r="I223" s="29">
        <v>3</v>
      </c>
      <c r="J223" s="29"/>
      <c r="K223" s="29"/>
      <c r="L223" s="29"/>
      <c r="M223" s="29"/>
      <c r="N223" s="29">
        <v>3</v>
      </c>
      <c r="O223" s="29">
        <v>3</v>
      </c>
      <c r="P223" s="29"/>
      <c r="Q223" s="29"/>
      <c r="R223" s="29"/>
      <c r="S223" s="29"/>
      <c r="T223" s="29"/>
      <c r="U223" s="29"/>
      <c r="V223" s="29"/>
      <c r="W223" s="29"/>
      <c r="Z223" s="17"/>
    </row>
    <row r="224" spans="1:26" s="16" customFormat="1" ht="18.75" customHeight="1" x14ac:dyDescent="0.25">
      <c r="A224" s="29">
        <v>3653</v>
      </c>
      <c r="B224" s="39" t="s">
        <v>2922</v>
      </c>
      <c r="C224" s="15">
        <v>4126133044</v>
      </c>
      <c r="D224" s="29"/>
      <c r="E224" s="29"/>
      <c r="F224" s="29">
        <v>10</v>
      </c>
      <c r="G224" s="29">
        <v>10</v>
      </c>
      <c r="H224" s="29"/>
      <c r="I224" s="29">
        <v>5</v>
      </c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Z224" s="17"/>
    </row>
    <row r="225" spans="1:26" s="16" customFormat="1" ht="18.75" customHeight="1" x14ac:dyDescent="0.25">
      <c r="A225" s="29">
        <v>1657</v>
      </c>
      <c r="B225" s="39" t="s">
        <v>2923</v>
      </c>
      <c r="C225" s="15">
        <v>4126183065</v>
      </c>
      <c r="D225" s="29"/>
      <c r="E225" s="29"/>
      <c r="F225" s="29"/>
      <c r="G225" s="29">
        <v>20</v>
      </c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Z225" s="17"/>
    </row>
    <row r="226" spans="1:26" s="16" customFormat="1" ht="18.75" customHeight="1" x14ac:dyDescent="0.25">
      <c r="A226" s="29">
        <v>3980</v>
      </c>
      <c r="B226" s="39" t="s">
        <v>1080</v>
      </c>
      <c r="C226" s="15">
        <v>4126132419</v>
      </c>
      <c r="D226" s="29"/>
      <c r="E226" s="29"/>
      <c r="F226" s="29"/>
      <c r="G226" s="29">
        <v>3</v>
      </c>
      <c r="H226" s="29"/>
      <c r="I226" s="29">
        <v>5</v>
      </c>
      <c r="J226" s="29"/>
      <c r="K226" s="29"/>
      <c r="L226" s="29"/>
      <c r="M226" s="29"/>
      <c r="N226" s="29"/>
      <c r="O226" s="29">
        <v>5</v>
      </c>
      <c r="P226" s="29"/>
      <c r="Q226" s="29"/>
      <c r="R226" s="29"/>
      <c r="S226" s="29"/>
      <c r="T226" s="29"/>
      <c r="U226" s="29"/>
      <c r="V226" s="29"/>
      <c r="W226" s="29"/>
      <c r="Z226" s="17"/>
    </row>
    <row r="227" spans="1:26" s="16" customFormat="1" ht="18.75" customHeight="1" x14ac:dyDescent="0.25">
      <c r="A227" s="29">
        <v>3916</v>
      </c>
      <c r="B227" s="39" t="s">
        <v>2924</v>
      </c>
      <c r="C227" s="15">
        <v>4126165941</v>
      </c>
      <c r="D227" s="29"/>
      <c r="E227" s="29"/>
      <c r="F227" s="29">
        <v>5</v>
      </c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Z227" s="17"/>
    </row>
    <row r="228" spans="1:26" s="16" customFormat="1" ht="18.75" customHeight="1" x14ac:dyDescent="0.25">
      <c r="A228" s="29">
        <v>3404</v>
      </c>
      <c r="B228" s="39" t="s">
        <v>2925</v>
      </c>
      <c r="C228" s="15">
        <v>4126123523</v>
      </c>
      <c r="D228" s="29"/>
      <c r="E228" s="29"/>
      <c r="F228" s="29">
        <v>5</v>
      </c>
      <c r="G228" s="29">
        <v>10</v>
      </c>
      <c r="H228" s="29"/>
      <c r="I228" s="29">
        <v>5</v>
      </c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Z228" s="17"/>
    </row>
    <row r="229" spans="1:26" s="16" customFormat="1" ht="18.75" customHeight="1" x14ac:dyDescent="0.25">
      <c r="A229" s="29">
        <v>4060</v>
      </c>
      <c r="B229" s="39" t="s">
        <v>885</v>
      </c>
      <c r="C229" s="15">
        <v>4126135737</v>
      </c>
      <c r="D229" s="29"/>
      <c r="E229" s="29"/>
      <c r="F229" s="29"/>
      <c r="G229" s="29">
        <v>15</v>
      </c>
      <c r="H229" s="29"/>
      <c r="I229" s="29"/>
      <c r="J229" s="29"/>
      <c r="K229" s="29"/>
      <c r="L229" s="29"/>
      <c r="M229" s="29"/>
      <c r="N229" s="29">
        <v>10</v>
      </c>
      <c r="O229" s="29"/>
      <c r="P229" s="29"/>
      <c r="Q229" s="29"/>
      <c r="R229" s="29"/>
      <c r="S229" s="29"/>
      <c r="T229" s="29"/>
      <c r="U229" s="29"/>
      <c r="V229" s="29"/>
      <c r="W229" s="29"/>
      <c r="Z229" s="17"/>
    </row>
    <row r="230" spans="1:26" s="16" customFormat="1" ht="18.75" customHeight="1" x14ac:dyDescent="0.25">
      <c r="A230" s="29">
        <v>1531</v>
      </c>
      <c r="B230" s="39" t="s">
        <v>71</v>
      </c>
      <c r="C230" s="15">
        <v>4126174863</v>
      </c>
      <c r="D230" s="29"/>
      <c r="E230" s="29"/>
      <c r="F230" s="29">
        <v>10</v>
      </c>
      <c r="G230" s="29">
        <v>10</v>
      </c>
      <c r="H230" s="29"/>
      <c r="I230" s="29">
        <v>10</v>
      </c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Z230" s="17"/>
    </row>
    <row r="231" spans="1:26" s="16" customFormat="1" ht="18.75" customHeight="1" x14ac:dyDescent="0.25">
      <c r="A231" s="29">
        <v>3599</v>
      </c>
      <c r="B231" s="39" t="s">
        <v>1236</v>
      </c>
      <c r="C231" s="15">
        <v>4126129591</v>
      </c>
      <c r="D231" s="29"/>
      <c r="E231" s="29"/>
      <c r="F231" s="29">
        <v>5</v>
      </c>
      <c r="G231" s="29">
        <v>10</v>
      </c>
      <c r="H231" s="29"/>
      <c r="I231" s="29"/>
      <c r="J231" s="29"/>
      <c r="K231" s="29"/>
      <c r="L231" s="29"/>
      <c r="M231" s="29"/>
      <c r="N231" s="29">
        <v>10</v>
      </c>
      <c r="O231" s="29"/>
      <c r="P231" s="29"/>
      <c r="Q231" s="29"/>
      <c r="R231" s="29"/>
      <c r="S231" s="29"/>
      <c r="T231" s="29"/>
      <c r="U231" s="29"/>
      <c r="V231" s="29"/>
      <c r="W231" s="29"/>
      <c r="Z231" s="17"/>
    </row>
    <row r="232" spans="1:26" s="16" customFormat="1" ht="18.75" customHeight="1" x14ac:dyDescent="0.25">
      <c r="A232" s="29" t="s">
        <v>2926</v>
      </c>
      <c r="B232" s="39" t="s">
        <v>2927</v>
      </c>
      <c r="C232" s="15"/>
      <c r="D232" s="29"/>
      <c r="E232" s="29"/>
      <c r="F232" s="29">
        <v>10</v>
      </c>
      <c r="G232" s="29"/>
      <c r="H232" s="29"/>
      <c r="I232" s="29">
        <v>10</v>
      </c>
      <c r="J232" s="29">
        <v>10</v>
      </c>
      <c r="K232" s="29"/>
      <c r="L232" s="29">
        <v>5</v>
      </c>
      <c r="M232" s="29">
        <v>5</v>
      </c>
      <c r="N232" s="29">
        <v>20</v>
      </c>
      <c r="O232" s="29"/>
      <c r="P232" s="29"/>
      <c r="Q232" s="29"/>
      <c r="R232" s="29"/>
      <c r="S232" s="29"/>
      <c r="T232" s="29"/>
      <c r="U232" s="29"/>
      <c r="V232" s="29"/>
      <c r="W232" s="29"/>
      <c r="Z232" s="17"/>
    </row>
    <row r="233" spans="1:26" s="16" customFormat="1" ht="18.75" customHeight="1" x14ac:dyDescent="0.25">
      <c r="A233" s="29">
        <v>4553</v>
      </c>
      <c r="B233" s="39" t="s">
        <v>2291</v>
      </c>
      <c r="C233" s="15">
        <v>4126126135</v>
      </c>
      <c r="D233" s="29">
        <v>5</v>
      </c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Z233" s="17"/>
    </row>
    <row r="234" spans="1:26" s="16" customFormat="1" ht="18.75" customHeight="1" x14ac:dyDescent="0.25">
      <c r="A234" s="29">
        <v>4553</v>
      </c>
      <c r="B234" s="39" t="s">
        <v>2291</v>
      </c>
      <c r="C234" s="15">
        <v>4126134867</v>
      </c>
      <c r="D234" s="29"/>
      <c r="E234" s="29"/>
      <c r="F234" s="29">
        <v>4</v>
      </c>
      <c r="G234" s="29">
        <v>6</v>
      </c>
      <c r="H234" s="29"/>
      <c r="I234" s="29">
        <v>4</v>
      </c>
      <c r="J234" s="29"/>
      <c r="K234" s="29"/>
      <c r="L234" s="29"/>
      <c r="M234" s="29"/>
      <c r="N234" s="29">
        <v>6</v>
      </c>
      <c r="O234" s="29"/>
      <c r="P234" s="29"/>
      <c r="Q234" s="29"/>
      <c r="R234" s="29"/>
      <c r="S234" s="29"/>
      <c r="T234" s="29"/>
      <c r="U234" s="29"/>
      <c r="V234" s="29"/>
      <c r="W234" s="29"/>
      <c r="Z234" s="17"/>
    </row>
    <row r="235" spans="1:26" s="16" customFormat="1" ht="18.75" customHeight="1" x14ac:dyDescent="0.25">
      <c r="A235" s="29">
        <v>4275</v>
      </c>
      <c r="B235" s="39" t="s">
        <v>2928</v>
      </c>
      <c r="C235" s="15">
        <v>4126124446</v>
      </c>
      <c r="D235" s="29"/>
      <c r="E235" s="29"/>
      <c r="F235" s="29">
        <v>4</v>
      </c>
      <c r="G235" s="29"/>
      <c r="H235" s="29"/>
      <c r="I235" s="29"/>
      <c r="J235" s="29"/>
      <c r="K235" s="29"/>
      <c r="L235" s="29"/>
      <c r="M235" s="29"/>
      <c r="N235" s="29">
        <v>3</v>
      </c>
      <c r="O235" s="29">
        <v>3</v>
      </c>
      <c r="P235" s="29"/>
      <c r="Q235" s="29"/>
      <c r="R235" s="29"/>
      <c r="S235" s="29"/>
      <c r="T235" s="29"/>
      <c r="U235" s="29"/>
      <c r="V235" s="29"/>
      <c r="W235" s="29"/>
      <c r="Z235" s="17"/>
    </row>
    <row r="236" spans="1:26" s="16" customFormat="1" ht="18.75" customHeight="1" x14ac:dyDescent="0.25">
      <c r="A236" s="29">
        <v>3291</v>
      </c>
      <c r="B236" s="39" t="s">
        <v>2929</v>
      </c>
      <c r="C236" s="15">
        <v>4126159313</v>
      </c>
      <c r="D236" s="29"/>
      <c r="E236" s="29"/>
      <c r="F236" s="29">
        <v>5</v>
      </c>
      <c r="G236" s="29">
        <v>10</v>
      </c>
      <c r="H236" s="29"/>
      <c r="I236" s="29">
        <v>5</v>
      </c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Z236" s="17"/>
    </row>
    <row r="237" spans="1:26" s="16" customFormat="1" ht="18.75" customHeight="1" x14ac:dyDescent="0.25">
      <c r="A237" s="29">
        <v>4068</v>
      </c>
      <c r="B237" s="39" t="s">
        <v>791</v>
      </c>
      <c r="C237" s="15">
        <v>4126133926</v>
      </c>
      <c r="D237" s="29"/>
      <c r="E237" s="29"/>
      <c r="F237" s="29">
        <v>10</v>
      </c>
      <c r="G237" s="29">
        <v>5</v>
      </c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Z237" s="17"/>
    </row>
    <row r="238" spans="1:26" s="16" customFormat="1" ht="18.75" customHeight="1" x14ac:dyDescent="0.25">
      <c r="A238" s="29"/>
      <c r="B238" s="155" t="s">
        <v>590</v>
      </c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11" t="s">
        <v>2930</v>
      </c>
      <c r="Z238" s="17"/>
    </row>
    <row r="239" spans="1:26" s="16" customFormat="1" ht="18.75" customHeight="1" x14ac:dyDescent="0.25">
      <c r="A239" s="29">
        <v>4780</v>
      </c>
      <c r="B239" s="39" t="s">
        <v>2931</v>
      </c>
      <c r="C239" s="15">
        <v>4126143065</v>
      </c>
      <c r="D239" s="29"/>
      <c r="E239" s="29"/>
      <c r="F239" s="29">
        <v>20</v>
      </c>
      <c r="G239" s="29"/>
      <c r="H239" s="29"/>
      <c r="I239" s="29"/>
      <c r="J239" s="29"/>
      <c r="K239" s="29"/>
      <c r="L239" s="29"/>
      <c r="M239" s="29"/>
      <c r="N239" s="29"/>
      <c r="O239" s="29">
        <v>10</v>
      </c>
      <c r="P239" s="29"/>
      <c r="Q239" s="29"/>
      <c r="R239" s="29"/>
      <c r="S239" s="29"/>
      <c r="T239" s="29"/>
      <c r="U239" s="29"/>
      <c r="V239" s="29"/>
      <c r="W239" s="29"/>
      <c r="Z239" s="17"/>
    </row>
    <row r="240" spans="1:26" s="16" customFormat="1" ht="18.75" customHeight="1" x14ac:dyDescent="0.25">
      <c r="A240" s="29">
        <v>1537</v>
      </c>
      <c r="B240" s="39" t="s">
        <v>392</v>
      </c>
      <c r="C240" s="15">
        <v>4126152212</v>
      </c>
      <c r="D240" s="29">
        <v>5</v>
      </c>
      <c r="E240" s="29"/>
      <c r="F240" s="29">
        <v>4</v>
      </c>
      <c r="G240" s="29">
        <v>5</v>
      </c>
      <c r="H240" s="29"/>
      <c r="I240" s="29"/>
      <c r="J240" s="29"/>
      <c r="K240" s="29"/>
      <c r="L240" s="29"/>
      <c r="M240" s="29"/>
      <c r="N240" s="29"/>
      <c r="O240" s="29">
        <v>12</v>
      </c>
      <c r="P240" s="29"/>
      <c r="Q240" s="29"/>
      <c r="R240" s="29"/>
      <c r="S240" s="29"/>
      <c r="T240" s="29"/>
      <c r="U240" s="29"/>
      <c r="V240" s="29"/>
      <c r="W240" s="29"/>
      <c r="Z240" s="17"/>
    </row>
    <row r="241" spans="1:26" s="16" customFormat="1" ht="18.75" customHeight="1" x14ac:dyDescent="0.25">
      <c r="A241" s="29">
        <v>5587</v>
      </c>
      <c r="B241" s="39" t="s">
        <v>2932</v>
      </c>
      <c r="C241" s="15">
        <v>4126126722</v>
      </c>
      <c r="D241" s="29"/>
      <c r="E241" s="29"/>
      <c r="F241" s="29"/>
      <c r="G241" s="29">
        <v>5</v>
      </c>
      <c r="H241" s="29"/>
      <c r="I241" s="29">
        <v>5</v>
      </c>
      <c r="J241" s="29"/>
      <c r="K241" s="29"/>
      <c r="L241" s="29"/>
      <c r="M241" s="29"/>
      <c r="N241" s="29">
        <v>5</v>
      </c>
      <c r="O241" s="29"/>
      <c r="P241" s="29"/>
      <c r="Q241" s="29"/>
      <c r="R241" s="29"/>
      <c r="S241" s="29"/>
      <c r="T241" s="29"/>
      <c r="U241" s="29"/>
      <c r="V241" s="29"/>
      <c r="W241" s="29"/>
      <c r="Z241" s="17"/>
    </row>
    <row r="242" spans="1:26" s="16" customFormat="1" ht="18.75" customHeight="1" x14ac:dyDescent="0.25">
      <c r="A242" s="29">
        <v>5145</v>
      </c>
      <c r="B242" s="39" t="s">
        <v>323</v>
      </c>
      <c r="C242" s="15">
        <v>4126156358</v>
      </c>
      <c r="D242" s="29">
        <v>5</v>
      </c>
      <c r="E242" s="29"/>
      <c r="F242" s="29">
        <v>15</v>
      </c>
      <c r="G242" s="29"/>
      <c r="H242" s="29"/>
      <c r="I242" s="29"/>
      <c r="J242" s="29"/>
      <c r="K242" s="29"/>
      <c r="L242" s="29">
        <v>5</v>
      </c>
      <c r="M242" s="29"/>
      <c r="N242" s="29">
        <v>5</v>
      </c>
      <c r="O242" s="29">
        <v>5</v>
      </c>
      <c r="P242" s="29"/>
      <c r="Q242" s="29"/>
      <c r="R242" s="29"/>
      <c r="S242" s="29"/>
      <c r="T242" s="29"/>
      <c r="U242" s="29"/>
      <c r="V242" s="29"/>
      <c r="W242" s="29"/>
      <c r="Z242" s="17"/>
    </row>
    <row r="243" spans="1:26" s="16" customFormat="1" ht="18.75" customHeight="1" x14ac:dyDescent="0.25">
      <c r="A243" s="29">
        <v>5145</v>
      </c>
      <c r="B243" s="39" t="s">
        <v>323</v>
      </c>
      <c r="C243" s="15">
        <v>4126156491</v>
      </c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>
        <v>5</v>
      </c>
      <c r="U243" s="29">
        <v>25</v>
      </c>
      <c r="V243" s="29">
        <v>10</v>
      </c>
      <c r="W243" s="29"/>
      <c r="Z243" s="17"/>
    </row>
    <row r="244" spans="1:26" s="16" customFormat="1" ht="18.75" customHeight="1" x14ac:dyDescent="0.25">
      <c r="A244" s="29">
        <v>4771</v>
      </c>
      <c r="B244" s="39" t="s">
        <v>2311</v>
      </c>
      <c r="C244" s="15">
        <v>4126134185</v>
      </c>
      <c r="D244" s="29"/>
      <c r="E244" s="29"/>
      <c r="F244" s="29">
        <v>10</v>
      </c>
      <c r="G244" s="29"/>
      <c r="H244" s="29"/>
      <c r="I244" s="29"/>
      <c r="J244" s="29"/>
      <c r="K244" s="29"/>
      <c r="L244" s="29"/>
      <c r="M244" s="29"/>
      <c r="N244" s="29">
        <v>5</v>
      </c>
      <c r="O244" s="29"/>
      <c r="P244" s="29"/>
      <c r="Q244" s="29"/>
      <c r="R244" s="29"/>
      <c r="S244" s="29"/>
      <c r="T244" s="29"/>
      <c r="U244" s="29"/>
      <c r="V244" s="29"/>
      <c r="W244" s="29"/>
      <c r="Z244" s="17"/>
    </row>
    <row r="245" spans="1:26" s="16" customFormat="1" ht="18.75" customHeight="1" x14ac:dyDescent="0.25">
      <c r="A245" s="29">
        <v>4964</v>
      </c>
      <c r="B245" s="39" t="s">
        <v>2933</v>
      </c>
      <c r="C245" s="15">
        <v>4126130639</v>
      </c>
      <c r="D245" s="29"/>
      <c r="E245" s="29"/>
      <c r="F245" s="29">
        <v>8</v>
      </c>
      <c r="G245" s="29"/>
      <c r="H245" s="29"/>
      <c r="I245" s="29"/>
      <c r="J245" s="29"/>
      <c r="K245" s="29"/>
      <c r="L245" s="29"/>
      <c r="M245" s="29"/>
      <c r="N245" s="173">
        <v>5</v>
      </c>
      <c r="O245" s="29">
        <v>5</v>
      </c>
      <c r="P245" s="29"/>
      <c r="Q245" s="29"/>
      <c r="R245" s="29"/>
      <c r="S245" s="29"/>
      <c r="T245" s="29"/>
      <c r="U245" s="29"/>
      <c r="V245" s="29"/>
      <c r="W245" s="29"/>
      <c r="Z245" s="17"/>
    </row>
    <row r="246" spans="1:26" s="16" customFormat="1" ht="18.75" customHeight="1" x14ac:dyDescent="0.25">
      <c r="A246" s="29">
        <v>3989</v>
      </c>
      <c r="B246" s="39" t="s">
        <v>2934</v>
      </c>
      <c r="C246" s="15">
        <v>4126134831</v>
      </c>
      <c r="D246" s="29"/>
      <c r="E246" s="29"/>
      <c r="F246" s="29">
        <v>10</v>
      </c>
      <c r="G246" s="29"/>
      <c r="H246" s="29"/>
      <c r="I246" s="29"/>
      <c r="J246" s="29"/>
      <c r="K246" s="29"/>
      <c r="L246" s="29"/>
      <c r="M246" s="29"/>
      <c r="N246" s="29"/>
      <c r="O246" s="29">
        <v>30</v>
      </c>
      <c r="P246" s="29"/>
      <c r="Q246" s="29"/>
      <c r="R246" s="29"/>
      <c r="S246" s="29"/>
      <c r="T246" s="29"/>
      <c r="U246" s="29"/>
      <c r="V246" s="29"/>
      <c r="W246" s="29"/>
      <c r="Z246" s="17"/>
    </row>
    <row r="247" spans="1:26" s="16" customFormat="1" ht="18.75" customHeight="1" x14ac:dyDescent="0.25">
      <c r="A247" s="29">
        <v>5396</v>
      </c>
      <c r="B247" s="39" t="s">
        <v>2935</v>
      </c>
      <c r="C247" s="15">
        <v>4126135927</v>
      </c>
      <c r="D247" s="29"/>
      <c r="E247" s="29"/>
      <c r="F247" s="29">
        <v>8</v>
      </c>
      <c r="G247" s="29">
        <v>5</v>
      </c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Z247" s="17"/>
    </row>
    <row r="248" spans="1:26" s="16" customFormat="1" ht="18.75" customHeight="1" x14ac:dyDescent="0.25">
      <c r="A248" s="29">
        <v>4666</v>
      </c>
      <c r="B248" s="39" t="s">
        <v>2308</v>
      </c>
      <c r="C248" s="15">
        <v>4126139673</v>
      </c>
      <c r="D248" s="29">
        <v>8</v>
      </c>
      <c r="E248" s="29">
        <v>10</v>
      </c>
      <c r="F248" s="29">
        <v>20</v>
      </c>
      <c r="G248" s="29"/>
      <c r="H248" s="29"/>
      <c r="I248" s="29"/>
      <c r="J248" s="29"/>
      <c r="K248" s="29"/>
      <c r="L248" s="29"/>
      <c r="M248" s="29"/>
      <c r="N248" s="29">
        <v>10</v>
      </c>
      <c r="O248" s="29">
        <v>10</v>
      </c>
      <c r="P248" s="29"/>
      <c r="Q248" s="29"/>
      <c r="R248" s="29"/>
      <c r="S248" s="29"/>
      <c r="T248" s="29"/>
      <c r="U248" s="29"/>
      <c r="V248" s="29"/>
      <c r="W248" s="29"/>
      <c r="Z248" s="17"/>
    </row>
    <row r="249" spans="1:26" s="16" customFormat="1" ht="18.75" customHeight="1" x14ac:dyDescent="0.25">
      <c r="A249" s="29">
        <v>4930</v>
      </c>
      <c r="B249" s="39" t="s">
        <v>1663</v>
      </c>
      <c r="C249" s="15">
        <v>4126138416</v>
      </c>
      <c r="D249" s="29"/>
      <c r="E249" s="29"/>
      <c r="F249" s="29">
        <v>5</v>
      </c>
      <c r="G249" s="29">
        <v>5</v>
      </c>
      <c r="H249" s="29"/>
      <c r="I249" s="29"/>
      <c r="J249" s="29"/>
      <c r="K249" s="29"/>
      <c r="L249" s="29"/>
      <c r="M249" s="29"/>
      <c r="N249" s="29">
        <v>15</v>
      </c>
      <c r="O249" s="29">
        <v>15</v>
      </c>
      <c r="P249" s="29"/>
      <c r="Q249" s="29"/>
      <c r="R249" s="29"/>
      <c r="S249" s="29"/>
      <c r="T249" s="29"/>
      <c r="U249" s="29"/>
      <c r="V249" s="29"/>
      <c r="W249" s="29"/>
      <c r="Z249" s="17"/>
    </row>
    <row r="250" spans="1:26" s="16" customFormat="1" ht="18.75" customHeight="1" x14ac:dyDescent="0.25">
      <c r="A250" s="29">
        <v>3681</v>
      </c>
      <c r="B250" s="39" t="s">
        <v>69</v>
      </c>
      <c r="C250" s="15">
        <v>4126129589</v>
      </c>
      <c r="D250" s="29"/>
      <c r="E250" s="29"/>
      <c r="F250" s="29"/>
      <c r="G250" s="29">
        <v>10</v>
      </c>
      <c r="H250" s="29"/>
      <c r="I250" s="29"/>
      <c r="J250" s="29"/>
      <c r="K250" s="29"/>
      <c r="L250" s="29"/>
      <c r="M250" s="29"/>
      <c r="N250" s="29">
        <v>6</v>
      </c>
      <c r="O250" s="29"/>
      <c r="P250" s="29"/>
      <c r="Q250" s="29"/>
      <c r="R250" s="29"/>
      <c r="S250" s="29"/>
      <c r="T250" s="29"/>
      <c r="U250" s="29"/>
      <c r="V250" s="29"/>
      <c r="W250" s="29"/>
      <c r="Z250" s="17"/>
    </row>
    <row r="251" spans="1:26" s="16" customFormat="1" ht="18.75" customHeight="1" x14ac:dyDescent="0.25">
      <c r="A251" s="29">
        <v>3314</v>
      </c>
      <c r="B251" s="39" t="s">
        <v>2936</v>
      </c>
      <c r="C251" s="15">
        <v>4126129891</v>
      </c>
      <c r="D251" s="29"/>
      <c r="E251" s="29"/>
      <c r="F251" s="29">
        <v>10</v>
      </c>
      <c r="G251" s="29">
        <v>5</v>
      </c>
      <c r="H251" s="29"/>
      <c r="I251" s="29"/>
      <c r="J251" s="29"/>
      <c r="K251" s="29"/>
      <c r="L251" s="29">
        <v>5</v>
      </c>
      <c r="M251" s="29"/>
      <c r="N251" s="29">
        <v>10</v>
      </c>
      <c r="O251" s="29">
        <v>10</v>
      </c>
      <c r="P251" s="29"/>
      <c r="Q251" s="29"/>
      <c r="R251" s="29"/>
      <c r="S251" s="29"/>
      <c r="T251" s="29"/>
      <c r="U251" s="29"/>
      <c r="V251" s="29"/>
      <c r="W251" s="29"/>
      <c r="Z251" s="17"/>
    </row>
    <row r="252" spans="1:26" s="16" customFormat="1" ht="18.75" customHeight="1" x14ac:dyDescent="0.25">
      <c r="A252" s="29">
        <v>3993</v>
      </c>
      <c r="B252" s="39" t="s">
        <v>2594</v>
      </c>
      <c r="C252" s="15">
        <v>4126132772</v>
      </c>
      <c r="D252" s="29"/>
      <c r="E252" s="29"/>
      <c r="F252" s="29">
        <v>10</v>
      </c>
      <c r="G252" s="29"/>
      <c r="H252" s="29"/>
      <c r="I252" s="29"/>
      <c r="J252" s="29"/>
      <c r="K252" s="29"/>
      <c r="L252" s="29"/>
      <c r="M252" s="29"/>
      <c r="N252" s="74">
        <v>5</v>
      </c>
      <c r="O252" s="29">
        <v>10</v>
      </c>
      <c r="P252" s="29"/>
      <c r="Q252" s="29"/>
      <c r="R252" s="29"/>
      <c r="S252" s="29"/>
      <c r="T252" s="29"/>
      <c r="U252" s="29"/>
      <c r="V252" s="29"/>
      <c r="W252" s="74" t="s">
        <v>2937</v>
      </c>
      <c r="Z252" s="17"/>
    </row>
    <row r="253" spans="1:26" s="16" customFormat="1" ht="18.75" customHeight="1" x14ac:dyDescent="0.25">
      <c r="A253" s="29">
        <v>3313</v>
      </c>
      <c r="B253" s="39" t="s">
        <v>2938</v>
      </c>
      <c r="C253" s="15">
        <v>4126128503</v>
      </c>
      <c r="D253" s="29"/>
      <c r="E253" s="29"/>
      <c r="F253" s="29">
        <v>5</v>
      </c>
      <c r="G253" s="29"/>
      <c r="H253" s="29"/>
      <c r="I253" s="29"/>
      <c r="J253" s="29"/>
      <c r="K253" s="29"/>
      <c r="L253" s="29"/>
      <c r="M253" s="29"/>
      <c r="N253" s="29">
        <v>5</v>
      </c>
      <c r="O253" s="29">
        <v>10</v>
      </c>
      <c r="P253" s="29"/>
      <c r="Q253" s="29"/>
      <c r="R253" s="29"/>
      <c r="S253" s="29"/>
      <c r="T253" s="29"/>
      <c r="U253" s="29"/>
      <c r="V253" s="29"/>
      <c r="W253" s="29"/>
      <c r="Z253" s="17"/>
    </row>
    <row r="254" spans="1:26" s="16" customFormat="1" ht="18.75" customHeight="1" x14ac:dyDescent="0.25">
      <c r="A254" s="29">
        <v>3585</v>
      </c>
      <c r="B254" s="39" t="s">
        <v>2939</v>
      </c>
      <c r="C254" s="15">
        <v>4126134173</v>
      </c>
      <c r="D254" s="29"/>
      <c r="E254" s="29"/>
      <c r="F254" s="29">
        <v>15</v>
      </c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Z254" s="17"/>
    </row>
    <row r="255" spans="1:26" s="16" customFormat="1" ht="18.75" customHeight="1" x14ac:dyDescent="0.25">
      <c r="A255" s="29">
        <v>3539</v>
      </c>
      <c r="B255" s="39" t="s">
        <v>2940</v>
      </c>
      <c r="C255" s="15">
        <v>4126154602</v>
      </c>
      <c r="D255" s="29"/>
      <c r="E255" s="29"/>
      <c r="F255" s="29">
        <v>20</v>
      </c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Z255" s="17"/>
    </row>
    <row r="256" spans="1:26" s="16" customFormat="1" ht="18.75" customHeight="1" x14ac:dyDescent="0.25">
      <c r="A256" s="29">
        <v>4984</v>
      </c>
      <c r="B256" s="39" t="s">
        <v>2432</v>
      </c>
      <c r="C256" s="15">
        <v>4126102969</v>
      </c>
      <c r="D256" s="29">
        <v>3</v>
      </c>
      <c r="E256" s="29">
        <v>9</v>
      </c>
      <c r="F256" s="29">
        <v>12</v>
      </c>
      <c r="G256" s="29">
        <v>6</v>
      </c>
      <c r="H256" s="29"/>
      <c r="I256" s="29"/>
      <c r="J256" s="29"/>
      <c r="K256" s="29"/>
      <c r="L256" s="29"/>
      <c r="M256" s="29"/>
      <c r="N256" s="29">
        <v>3</v>
      </c>
      <c r="O256" s="29">
        <v>9</v>
      </c>
      <c r="P256" s="29"/>
      <c r="Q256" s="29"/>
      <c r="R256" s="29"/>
      <c r="S256" s="29"/>
      <c r="T256" s="29"/>
      <c r="U256" s="29"/>
      <c r="V256" s="29"/>
      <c r="W256" s="29"/>
      <c r="Z256" s="17"/>
    </row>
    <row r="257" spans="1:26" s="16" customFormat="1" ht="18.75" customHeight="1" x14ac:dyDescent="0.25">
      <c r="A257" s="51"/>
      <c r="B257" s="164"/>
      <c r="C257" s="165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167" t="s">
        <v>3369</v>
      </c>
      <c r="Z257" s="17"/>
    </row>
    <row r="258" spans="1:26" s="16" customFormat="1" ht="18.75" customHeight="1" x14ac:dyDescent="0.25">
      <c r="A258" s="29"/>
      <c r="B258" s="154" t="s">
        <v>2941</v>
      </c>
      <c r="C258" s="15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Z258" s="17"/>
    </row>
    <row r="259" spans="1:26" s="16" customFormat="1" ht="18.75" customHeight="1" x14ac:dyDescent="0.25">
      <c r="A259" s="29">
        <v>4513</v>
      </c>
      <c r="B259" s="39" t="s">
        <v>1420</v>
      </c>
      <c r="C259" s="15">
        <v>4126169270</v>
      </c>
      <c r="D259" s="29"/>
      <c r="E259" s="29"/>
      <c r="F259" s="29">
        <v>5</v>
      </c>
      <c r="G259" s="29">
        <v>3</v>
      </c>
      <c r="H259" s="29"/>
      <c r="I259" s="29">
        <v>5</v>
      </c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Z259" s="17"/>
    </row>
    <row r="260" spans="1:26" s="16" customFormat="1" ht="18.75" customHeight="1" x14ac:dyDescent="0.25">
      <c r="A260" s="29">
        <v>3476</v>
      </c>
      <c r="B260" s="39" t="s">
        <v>328</v>
      </c>
      <c r="C260" s="15">
        <v>4126136876</v>
      </c>
      <c r="D260" s="29"/>
      <c r="E260" s="29"/>
      <c r="F260" s="29">
        <v>10</v>
      </c>
      <c r="G260" s="29">
        <v>10</v>
      </c>
      <c r="H260" s="29"/>
      <c r="I260" s="29"/>
      <c r="J260" s="29"/>
      <c r="K260" s="29"/>
      <c r="L260" s="29"/>
      <c r="M260" s="29"/>
      <c r="N260" s="29"/>
      <c r="O260" s="29">
        <v>5</v>
      </c>
      <c r="P260" s="29"/>
      <c r="Q260" s="29"/>
      <c r="R260" s="29"/>
      <c r="S260" s="29"/>
      <c r="T260" s="29"/>
      <c r="U260" s="29"/>
      <c r="V260" s="29"/>
      <c r="W260" s="29"/>
      <c r="Z260" s="17"/>
    </row>
    <row r="261" spans="1:26" s="16" customFormat="1" ht="18.75" customHeight="1" x14ac:dyDescent="0.25">
      <c r="A261" s="29">
        <v>4414</v>
      </c>
      <c r="B261" s="39" t="s">
        <v>111</v>
      </c>
      <c r="C261" s="15">
        <v>4126171310</v>
      </c>
      <c r="D261" s="29"/>
      <c r="E261" s="29"/>
      <c r="F261" s="29">
        <v>5</v>
      </c>
      <c r="G261" s="29">
        <v>10</v>
      </c>
      <c r="H261" s="29"/>
      <c r="I261" s="29">
        <v>4</v>
      </c>
      <c r="J261" s="29"/>
      <c r="K261" s="29"/>
      <c r="L261" s="29"/>
      <c r="M261" s="29"/>
      <c r="N261" s="29"/>
      <c r="O261" s="29">
        <v>5</v>
      </c>
      <c r="P261" s="29"/>
      <c r="Q261" s="29"/>
      <c r="R261" s="29"/>
      <c r="S261" s="29"/>
      <c r="T261" s="29"/>
      <c r="U261" s="29"/>
      <c r="V261" s="29"/>
      <c r="W261" s="29"/>
      <c r="Z261" s="17"/>
    </row>
    <row r="262" spans="1:26" s="16" customFormat="1" ht="18.75" customHeight="1" x14ac:dyDescent="0.25">
      <c r="A262" s="29">
        <v>4863</v>
      </c>
      <c r="B262" s="39" t="s">
        <v>2942</v>
      </c>
      <c r="C262" s="15">
        <v>4126180219</v>
      </c>
      <c r="D262" s="29"/>
      <c r="E262" s="29"/>
      <c r="F262" s="29">
        <v>3</v>
      </c>
      <c r="G262" s="29">
        <v>5</v>
      </c>
      <c r="H262" s="29"/>
      <c r="I262" s="29"/>
      <c r="J262" s="29"/>
      <c r="K262" s="29"/>
      <c r="L262" s="29"/>
      <c r="M262" s="29"/>
      <c r="N262" s="29">
        <v>5</v>
      </c>
      <c r="O262" s="29">
        <v>5</v>
      </c>
      <c r="P262" s="29"/>
      <c r="Q262" s="29"/>
      <c r="R262" s="29"/>
      <c r="S262" s="29"/>
      <c r="T262" s="29"/>
      <c r="U262" s="29"/>
      <c r="V262" s="29"/>
      <c r="W262" s="29"/>
      <c r="Z262" s="17"/>
    </row>
    <row r="263" spans="1:26" s="16" customFormat="1" ht="18.75" customHeight="1" x14ac:dyDescent="0.25">
      <c r="A263" s="29">
        <v>3716</v>
      </c>
      <c r="B263" s="39" t="s">
        <v>2943</v>
      </c>
      <c r="C263" s="15">
        <v>4126126396</v>
      </c>
      <c r="D263" s="29"/>
      <c r="E263" s="29"/>
      <c r="F263" s="29">
        <v>10</v>
      </c>
      <c r="G263" s="29">
        <v>5</v>
      </c>
      <c r="H263" s="29"/>
      <c r="I263" s="29"/>
      <c r="J263" s="29"/>
      <c r="K263" s="29"/>
      <c r="L263" s="29"/>
      <c r="M263" s="29"/>
      <c r="N263" s="29"/>
      <c r="O263" s="29">
        <v>5</v>
      </c>
      <c r="P263" s="29"/>
      <c r="Q263" s="29"/>
      <c r="R263" s="29"/>
      <c r="S263" s="29"/>
      <c r="T263" s="29"/>
      <c r="U263" s="29"/>
      <c r="V263" s="29"/>
      <c r="W263" s="29"/>
      <c r="Z263" s="17"/>
    </row>
    <row r="264" spans="1:26" s="16" customFormat="1" ht="18.75" customHeight="1" x14ac:dyDescent="0.25">
      <c r="A264" s="29">
        <v>3142</v>
      </c>
      <c r="B264" s="39" t="s">
        <v>938</v>
      </c>
      <c r="C264" s="15">
        <v>4126183688</v>
      </c>
      <c r="D264" s="29"/>
      <c r="E264" s="29"/>
      <c r="F264" s="29">
        <v>4</v>
      </c>
      <c r="G264" s="29">
        <v>5</v>
      </c>
      <c r="H264" s="29"/>
      <c r="I264" s="29"/>
      <c r="J264" s="29"/>
      <c r="K264" s="29"/>
      <c r="L264" s="29"/>
      <c r="M264" s="29"/>
      <c r="N264" s="29"/>
      <c r="O264" s="29">
        <v>10</v>
      </c>
      <c r="P264" s="29"/>
      <c r="Q264" s="29"/>
      <c r="R264" s="29"/>
      <c r="S264" s="29"/>
      <c r="T264" s="29"/>
      <c r="U264" s="29"/>
      <c r="V264" s="29"/>
      <c r="W264" s="29"/>
      <c r="Z264" s="17"/>
    </row>
    <row r="265" spans="1:26" s="16" customFormat="1" ht="18.75" customHeight="1" x14ac:dyDescent="0.25">
      <c r="A265" s="29">
        <v>3777</v>
      </c>
      <c r="B265" s="39" t="s">
        <v>2944</v>
      </c>
      <c r="C265" s="15">
        <v>4126156227</v>
      </c>
      <c r="D265" s="29"/>
      <c r="E265" s="29"/>
      <c r="F265" s="29">
        <v>3</v>
      </c>
      <c r="G265" s="29"/>
      <c r="H265" s="29"/>
      <c r="I265" s="29">
        <v>5</v>
      </c>
      <c r="J265" s="29"/>
      <c r="K265" s="29"/>
      <c r="L265" s="29"/>
      <c r="M265" s="29"/>
      <c r="N265" s="29">
        <v>5</v>
      </c>
      <c r="O265" s="29">
        <v>5</v>
      </c>
      <c r="P265" s="29"/>
      <c r="Q265" s="29"/>
      <c r="R265" s="29"/>
      <c r="S265" s="29"/>
      <c r="T265" s="29"/>
      <c r="U265" s="29"/>
      <c r="V265" s="29"/>
      <c r="W265" s="29"/>
      <c r="Z265" s="17"/>
    </row>
    <row r="266" spans="1:26" s="16" customFormat="1" ht="18.75" customHeight="1" x14ac:dyDescent="0.25">
      <c r="A266" s="29">
        <v>4260</v>
      </c>
      <c r="B266" s="39" t="s">
        <v>2131</v>
      </c>
      <c r="C266" s="15">
        <v>4126161730</v>
      </c>
      <c r="D266" s="29"/>
      <c r="E266" s="29"/>
      <c r="F266" s="29">
        <v>3</v>
      </c>
      <c r="G266" s="29">
        <v>5</v>
      </c>
      <c r="H266" s="29"/>
      <c r="I266" s="29">
        <v>5</v>
      </c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Z266" s="17"/>
    </row>
    <row r="267" spans="1:26" s="16" customFormat="1" ht="18.75" customHeight="1" x14ac:dyDescent="0.25">
      <c r="A267" s="29">
        <v>3247</v>
      </c>
      <c r="B267" s="39" t="s">
        <v>988</v>
      </c>
      <c r="C267" s="15">
        <v>4126174548</v>
      </c>
      <c r="D267" s="29"/>
      <c r="E267" s="29"/>
      <c r="F267" s="29"/>
      <c r="G267" s="29">
        <v>10</v>
      </c>
      <c r="H267" s="29"/>
      <c r="I267" s="29"/>
      <c r="J267" s="29"/>
      <c r="K267" s="29"/>
      <c r="L267" s="29"/>
      <c r="M267" s="29"/>
      <c r="N267" s="29"/>
      <c r="O267" s="29">
        <v>20</v>
      </c>
      <c r="P267" s="29"/>
      <c r="Q267" s="29"/>
      <c r="R267" s="29"/>
      <c r="S267" s="29"/>
      <c r="T267" s="29"/>
      <c r="U267" s="29"/>
      <c r="V267" s="29"/>
      <c r="W267" s="29"/>
      <c r="Z267" s="17"/>
    </row>
    <row r="268" spans="1:26" s="16" customFormat="1" ht="18.75" customHeight="1" x14ac:dyDescent="0.25">
      <c r="A268" s="29">
        <v>1656</v>
      </c>
      <c r="B268" s="39" t="s">
        <v>105</v>
      </c>
      <c r="C268" s="15">
        <v>4126160734</v>
      </c>
      <c r="D268" s="29"/>
      <c r="E268" s="29"/>
      <c r="F268" s="29">
        <v>10</v>
      </c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Z268" s="17"/>
    </row>
    <row r="269" spans="1:26" s="16" customFormat="1" ht="18.75" customHeight="1" x14ac:dyDescent="0.25">
      <c r="A269" s="29">
        <v>3752</v>
      </c>
      <c r="B269" s="39" t="s">
        <v>513</v>
      </c>
      <c r="C269" s="15">
        <v>4126130769</v>
      </c>
      <c r="D269" s="29">
        <v>2</v>
      </c>
      <c r="E269" s="29">
        <v>2</v>
      </c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Z269" s="17"/>
    </row>
    <row r="270" spans="1:26" s="16" customFormat="1" ht="18.75" customHeight="1" x14ac:dyDescent="0.25">
      <c r="A270" s="29">
        <v>3752</v>
      </c>
      <c r="B270" s="39" t="s">
        <v>513</v>
      </c>
      <c r="C270" s="15">
        <v>4126130692</v>
      </c>
      <c r="D270" s="29">
        <v>5</v>
      </c>
      <c r="E270" s="29"/>
      <c r="F270" s="29">
        <v>5</v>
      </c>
      <c r="G270" s="29">
        <v>5</v>
      </c>
      <c r="H270" s="29"/>
      <c r="I270" s="29">
        <v>5</v>
      </c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Z270" s="17"/>
    </row>
    <row r="271" spans="1:26" s="16" customFormat="1" ht="18.75" customHeight="1" x14ac:dyDescent="0.25">
      <c r="A271" s="29">
        <v>1542</v>
      </c>
      <c r="B271" s="39" t="s">
        <v>332</v>
      </c>
      <c r="C271" s="15">
        <v>4126176234</v>
      </c>
      <c r="D271" s="29"/>
      <c r="E271" s="29"/>
      <c r="F271" s="29">
        <v>10</v>
      </c>
      <c r="G271" s="29">
        <v>10</v>
      </c>
      <c r="H271" s="29"/>
      <c r="I271" s="29">
        <v>10</v>
      </c>
      <c r="J271" s="29"/>
      <c r="K271" s="29"/>
      <c r="L271" s="29"/>
      <c r="M271" s="29"/>
      <c r="N271" s="29">
        <v>10</v>
      </c>
      <c r="O271" s="29"/>
      <c r="P271" s="29"/>
      <c r="Q271" s="29"/>
      <c r="R271" s="29"/>
      <c r="S271" s="29"/>
      <c r="T271" s="29"/>
      <c r="U271" s="29"/>
      <c r="V271" s="29"/>
      <c r="W271" s="29"/>
      <c r="Z271" s="17"/>
    </row>
    <row r="272" spans="1:26" s="16" customFormat="1" ht="18.75" customHeight="1" x14ac:dyDescent="0.25">
      <c r="A272" s="29">
        <v>1532</v>
      </c>
      <c r="B272" s="39" t="s">
        <v>544</v>
      </c>
      <c r="C272" s="15">
        <v>4126163117</v>
      </c>
      <c r="D272" s="29"/>
      <c r="E272" s="29"/>
      <c r="F272" s="29">
        <v>10</v>
      </c>
      <c r="G272" s="29">
        <v>20</v>
      </c>
      <c r="H272" s="29"/>
      <c r="I272" s="29"/>
      <c r="J272" s="29"/>
      <c r="K272" s="29"/>
      <c r="L272" s="29"/>
      <c r="M272" s="29"/>
      <c r="N272" s="29"/>
      <c r="O272" s="29">
        <v>5</v>
      </c>
      <c r="P272" s="29"/>
      <c r="Q272" s="29"/>
      <c r="R272" s="29"/>
      <c r="S272" s="29"/>
      <c r="T272" s="29"/>
      <c r="U272" s="29"/>
      <c r="V272" s="29"/>
      <c r="W272" s="29"/>
      <c r="Z272" s="17"/>
    </row>
    <row r="273" spans="1:26" s="16" customFormat="1" ht="18.75" customHeight="1" x14ac:dyDescent="0.25">
      <c r="A273" s="29">
        <v>1671</v>
      </c>
      <c r="B273" s="39" t="s">
        <v>140</v>
      </c>
      <c r="C273" s="15">
        <v>4126146249</v>
      </c>
      <c r="D273" s="29"/>
      <c r="E273" s="29"/>
      <c r="F273" s="29">
        <v>10</v>
      </c>
      <c r="G273" s="29">
        <v>10</v>
      </c>
      <c r="H273" s="29"/>
      <c r="I273" s="29"/>
      <c r="J273" s="29"/>
      <c r="K273" s="29"/>
      <c r="L273" s="29"/>
      <c r="M273" s="29"/>
      <c r="N273" s="29">
        <v>10</v>
      </c>
      <c r="O273" s="29"/>
      <c r="P273" s="29"/>
      <c r="Q273" s="29"/>
      <c r="R273" s="29"/>
      <c r="S273" s="29"/>
      <c r="T273" s="29"/>
      <c r="U273" s="29"/>
      <c r="V273" s="29"/>
      <c r="W273" s="29"/>
      <c r="Z273" s="17"/>
    </row>
    <row r="274" spans="1:26" s="16" customFormat="1" ht="18.75" customHeight="1" x14ac:dyDescent="0.25">
      <c r="A274" s="29">
        <v>2240</v>
      </c>
      <c r="B274" s="39" t="s">
        <v>2945</v>
      </c>
      <c r="C274" s="15">
        <v>4126177460</v>
      </c>
      <c r="D274" s="29"/>
      <c r="E274" s="29"/>
      <c r="F274" s="29"/>
      <c r="G274" s="29">
        <v>6</v>
      </c>
      <c r="H274" s="29"/>
      <c r="I274" s="29"/>
      <c r="J274" s="29"/>
      <c r="K274" s="29"/>
      <c r="L274" s="29"/>
      <c r="M274" s="29"/>
      <c r="N274" s="29">
        <v>6</v>
      </c>
      <c r="O274" s="29"/>
      <c r="P274" s="29"/>
      <c r="Q274" s="29"/>
      <c r="R274" s="29"/>
      <c r="S274" s="29"/>
      <c r="T274" s="29"/>
      <c r="U274" s="29"/>
      <c r="V274" s="29"/>
      <c r="W274" s="29"/>
      <c r="Z274" s="17"/>
    </row>
    <row r="275" spans="1:26" s="16" customFormat="1" ht="18.75" customHeight="1" x14ac:dyDescent="0.25">
      <c r="A275" s="29">
        <v>4259</v>
      </c>
      <c r="B275" s="39" t="s">
        <v>548</v>
      </c>
      <c r="C275" s="15">
        <v>4126132090</v>
      </c>
      <c r="D275" s="29">
        <v>5</v>
      </c>
      <c r="E275" s="29">
        <v>5</v>
      </c>
      <c r="F275" s="29"/>
      <c r="G275" s="29">
        <v>15</v>
      </c>
      <c r="H275" s="29"/>
      <c r="I275" s="29"/>
      <c r="J275" s="29"/>
      <c r="K275" s="29"/>
      <c r="L275" s="29"/>
      <c r="M275" s="29"/>
      <c r="N275" s="29">
        <v>10</v>
      </c>
      <c r="O275" s="29">
        <v>15</v>
      </c>
      <c r="P275" s="29"/>
      <c r="Q275" s="29"/>
      <c r="R275" s="29"/>
      <c r="S275" s="29"/>
      <c r="T275" s="29"/>
      <c r="U275" s="29"/>
      <c r="V275" s="29"/>
      <c r="W275" s="29"/>
      <c r="Z275" s="17"/>
    </row>
    <row r="276" spans="1:26" s="16" customFormat="1" ht="18.75" customHeight="1" x14ac:dyDescent="0.25">
      <c r="A276" s="29">
        <v>2545</v>
      </c>
      <c r="B276" s="39" t="s">
        <v>51</v>
      </c>
      <c r="C276" s="15">
        <v>4126177885</v>
      </c>
      <c r="D276" s="29"/>
      <c r="E276" s="29"/>
      <c r="F276" s="29">
        <v>5</v>
      </c>
      <c r="G276" s="29"/>
      <c r="H276" s="29"/>
      <c r="I276" s="29"/>
      <c r="J276" s="29"/>
      <c r="K276" s="29"/>
      <c r="L276" s="29"/>
      <c r="M276" s="29"/>
      <c r="N276" s="29"/>
      <c r="O276" s="29">
        <v>5</v>
      </c>
      <c r="P276" s="29"/>
      <c r="Q276" s="29"/>
      <c r="R276" s="29"/>
      <c r="S276" s="29"/>
      <c r="T276" s="29"/>
      <c r="U276" s="29"/>
      <c r="V276" s="29"/>
      <c r="W276" s="29"/>
      <c r="Z276" s="17"/>
    </row>
    <row r="277" spans="1:26" s="16" customFormat="1" ht="18.75" customHeight="1" x14ac:dyDescent="0.25">
      <c r="A277" s="29">
        <v>2338</v>
      </c>
      <c r="B277" s="39" t="s">
        <v>2946</v>
      </c>
      <c r="C277" s="15">
        <v>4126135088</v>
      </c>
      <c r="D277" s="29"/>
      <c r="E277" s="29"/>
      <c r="F277" s="29">
        <v>10</v>
      </c>
      <c r="G277" s="29">
        <v>3</v>
      </c>
      <c r="H277" s="29"/>
      <c r="I277" s="29">
        <v>3</v>
      </c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Z277" s="17"/>
    </row>
    <row r="278" spans="1:26" s="16" customFormat="1" ht="18.75" customHeight="1" x14ac:dyDescent="0.25">
      <c r="A278" s="29">
        <v>3530</v>
      </c>
      <c r="B278" s="39" t="s">
        <v>2947</v>
      </c>
      <c r="C278" s="15">
        <v>4126130430</v>
      </c>
      <c r="D278" s="29"/>
      <c r="E278" s="29"/>
      <c r="F278" s="29">
        <v>5</v>
      </c>
      <c r="G278" s="29"/>
      <c r="H278" s="29"/>
      <c r="I278" s="29">
        <v>10</v>
      </c>
      <c r="J278" s="29"/>
      <c r="K278" s="29"/>
      <c r="L278" s="29"/>
      <c r="M278" s="29"/>
      <c r="N278" s="29">
        <v>10</v>
      </c>
      <c r="O278" s="29"/>
      <c r="P278" s="29"/>
      <c r="Q278" s="29"/>
      <c r="R278" s="29"/>
      <c r="S278" s="29"/>
      <c r="T278" s="29"/>
      <c r="U278" s="29"/>
      <c r="V278" s="29"/>
      <c r="W278" s="29"/>
      <c r="Z278" s="17"/>
    </row>
    <row r="279" spans="1:26" s="16" customFormat="1" ht="18.75" customHeight="1" x14ac:dyDescent="0.25">
      <c r="A279" s="29">
        <v>3026</v>
      </c>
      <c r="B279" s="39" t="s">
        <v>709</v>
      </c>
      <c r="C279" s="15">
        <v>4126172769</v>
      </c>
      <c r="D279" s="29"/>
      <c r="E279" s="29"/>
      <c r="F279" s="29">
        <v>10</v>
      </c>
      <c r="G279" s="29"/>
      <c r="H279" s="29"/>
      <c r="I279" s="29">
        <v>10</v>
      </c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Z279" s="17"/>
    </row>
    <row r="280" spans="1:26" s="16" customFormat="1" ht="18.75" customHeight="1" x14ac:dyDescent="0.25">
      <c r="A280" s="29">
        <v>5589</v>
      </c>
      <c r="B280" s="39" t="s">
        <v>1620</v>
      </c>
      <c r="C280" s="15">
        <v>4126186659</v>
      </c>
      <c r="D280" s="29"/>
      <c r="E280" s="29"/>
      <c r="F280" s="29">
        <v>5</v>
      </c>
      <c r="G280" s="29">
        <v>5</v>
      </c>
      <c r="H280" s="29"/>
      <c r="I280" s="29"/>
      <c r="J280" s="29"/>
      <c r="K280" s="29"/>
      <c r="L280" s="29"/>
      <c r="M280" s="29"/>
      <c r="N280" s="29">
        <v>10</v>
      </c>
      <c r="O280" s="29">
        <v>10</v>
      </c>
      <c r="P280" s="29"/>
      <c r="Q280" s="29"/>
      <c r="R280" s="29"/>
      <c r="S280" s="29"/>
      <c r="T280" s="29"/>
      <c r="U280" s="29"/>
      <c r="V280" s="29"/>
      <c r="W280" s="29"/>
      <c r="Z280" s="17"/>
    </row>
    <row r="281" spans="1:26" s="16" customFormat="1" ht="18.75" customHeight="1" x14ac:dyDescent="0.25">
      <c r="A281" s="29">
        <v>3713</v>
      </c>
      <c r="B281" s="39" t="s">
        <v>285</v>
      </c>
      <c r="C281" s="15">
        <v>4126123613</v>
      </c>
      <c r="D281" s="29"/>
      <c r="E281" s="29"/>
      <c r="F281" s="29"/>
      <c r="G281" s="29">
        <v>10</v>
      </c>
      <c r="H281" s="29"/>
      <c r="I281" s="29">
        <v>10</v>
      </c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Z281" s="17"/>
    </row>
    <row r="282" spans="1:26" s="16" customFormat="1" ht="18.75" customHeight="1" x14ac:dyDescent="0.25">
      <c r="A282" s="29" t="s">
        <v>2948</v>
      </c>
      <c r="B282" s="39" t="s">
        <v>2333</v>
      </c>
      <c r="C282" s="15">
        <v>48850</v>
      </c>
      <c r="D282" s="29"/>
      <c r="E282" s="29"/>
      <c r="F282" s="29"/>
      <c r="G282" s="29">
        <v>6</v>
      </c>
      <c r="H282" s="29">
        <v>4</v>
      </c>
      <c r="I282" s="29"/>
      <c r="J282" s="29"/>
      <c r="K282" s="29"/>
      <c r="L282" s="29"/>
      <c r="M282" s="29"/>
      <c r="N282" s="29">
        <v>10</v>
      </c>
      <c r="O282" s="29">
        <v>6</v>
      </c>
      <c r="P282" s="29"/>
      <c r="Q282" s="29"/>
      <c r="R282" s="29"/>
      <c r="S282" s="29"/>
      <c r="T282" s="29"/>
      <c r="U282" s="29"/>
      <c r="V282" s="29"/>
      <c r="W282" s="29"/>
      <c r="Z282" s="17"/>
    </row>
    <row r="283" spans="1:26" s="16" customFormat="1" ht="18.75" customHeight="1" x14ac:dyDescent="0.25">
      <c r="A283" s="29">
        <v>4511</v>
      </c>
      <c r="B283" s="39" t="s">
        <v>2949</v>
      </c>
      <c r="C283" s="15">
        <v>4126168159</v>
      </c>
      <c r="D283" s="29"/>
      <c r="E283" s="29"/>
      <c r="F283" s="29">
        <v>3</v>
      </c>
      <c r="G283" s="29">
        <v>5</v>
      </c>
      <c r="H283" s="29"/>
      <c r="I283" s="29"/>
      <c r="J283" s="29"/>
      <c r="K283" s="29"/>
      <c r="L283" s="29"/>
      <c r="M283" s="29"/>
      <c r="N283" s="29">
        <v>5</v>
      </c>
      <c r="O283" s="29"/>
      <c r="P283" s="29"/>
      <c r="Q283" s="29"/>
      <c r="R283" s="29"/>
      <c r="S283" s="29"/>
      <c r="T283" s="29"/>
      <c r="U283" s="29"/>
      <c r="V283" s="29"/>
      <c r="W283" s="29"/>
      <c r="Z283" s="17"/>
    </row>
    <row r="284" spans="1:26" s="16" customFormat="1" ht="18.75" customHeight="1" x14ac:dyDescent="0.25">
      <c r="A284" s="29">
        <v>2296</v>
      </c>
      <c r="B284" s="39" t="s">
        <v>2950</v>
      </c>
      <c r="C284" s="15">
        <v>4126174404</v>
      </c>
      <c r="D284" s="29"/>
      <c r="E284" s="29"/>
      <c r="F284" s="29">
        <v>5</v>
      </c>
      <c r="G284" s="29">
        <v>5</v>
      </c>
      <c r="H284" s="29"/>
      <c r="I284" s="29">
        <v>5</v>
      </c>
      <c r="J284" s="29"/>
      <c r="K284" s="29"/>
      <c r="L284" s="29"/>
      <c r="M284" s="29"/>
      <c r="N284" s="29">
        <v>10</v>
      </c>
      <c r="O284" s="29"/>
      <c r="P284" s="29"/>
      <c r="Q284" s="29"/>
      <c r="R284" s="29"/>
      <c r="S284" s="29"/>
      <c r="T284" s="29"/>
      <c r="U284" s="29"/>
      <c r="V284" s="29"/>
      <c r="W284" s="29"/>
      <c r="Z284" s="17"/>
    </row>
    <row r="285" spans="1:26" s="16" customFormat="1" ht="18.75" customHeight="1" x14ac:dyDescent="0.25">
      <c r="A285" s="29">
        <v>2406</v>
      </c>
      <c r="B285" s="39" t="s">
        <v>731</v>
      </c>
      <c r="C285" s="15">
        <v>4126124965</v>
      </c>
      <c r="D285" s="29"/>
      <c r="E285" s="29"/>
      <c r="F285" s="29"/>
      <c r="G285" s="29">
        <v>8</v>
      </c>
      <c r="H285" s="29"/>
      <c r="I285" s="29">
        <v>5</v>
      </c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Z285" s="17"/>
    </row>
    <row r="286" spans="1:26" s="16" customFormat="1" ht="18.75" customHeight="1" x14ac:dyDescent="0.25">
      <c r="A286" s="29">
        <v>2171</v>
      </c>
      <c r="B286" s="39" t="s">
        <v>1178</v>
      </c>
      <c r="C286" s="15">
        <v>4126221192</v>
      </c>
      <c r="D286" s="29"/>
      <c r="E286" s="29"/>
      <c r="F286" s="29">
        <v>10</v>
      </c>
      <c r="G286" s="29">
        <v>1</v>
      </c>
      <c r="H286" s="29"/>
      <c r="I286" s="29">
        <v>5</v>
      </c>
      <c r="J286" s="29"/>
      <c r="K286" s="29"/>
      <c r="L286" s="29"/>
      <c r="M286" s="29"/>
      <c r="N286" s="29">
        <v>10</v>
      </c>
      <c r="O286" s="29">
        <v>10</v>
      </c>
      <c r="P286" s="29"/>
      <c r="Q286" s="29"/>
      <c r="R286" s="29"/>
      <c r="S286" s="29"/>
      <c r="T286" s="29"/>
      <c r="U286" s="29"/>
      <c r="V286" s="29"/>
      <c r="W286" s="29"/>
      <c r="Z286" s="17"/>
    </row>
    <row r="287" spans="1:26" s="16" customFormat="1" ht="18.75" customHeight="1" x14ac:dyDescent="0.25">
      <c r="A287" s="29">
        <v>2164</v>
      </c>
      <c r="B287" s="39" t="s">
        <v>153</v>
      </c>
      <c r="C287" s="15">
        <v>4126138291</v>
      </c>
      <c r="D287" s="29"/>
      <c r="E287" s="29"/>
      <c r="F287" s="29"/>
      <c r="G287" s="29">
        <v>3</v>
      </c>
      <c r="H287" s="29"/>
      <c r="I287" s="29"/>
      <c r="J287" s="29"/>
      <c r="K287" s="29"/>
      <c r="L287" s="29"/>
      <c r="M287" s="29"/>
      <c r="N287" s="29">
        <v>5</v>
      </c>
      <c r="O287" s="29"/>
      <c r="P287" s="29"/>
      <c r="Q287" s="29"/>
      <c r="R287" s="29"/>
      <c r="S287" s="29"/>
      <c r="T287" s="29"/>
      <c r="U287" s="29"/>
      <c r="V287" s="29"/>
      <c r="W287" s="29"/>
      <c r="Z287" s="17"/>
    </row>
    <row r="288" spans="1:26" s="16" customFormat="1" ht="18.75" customHeight="1" x14ac:dyDescent="0.25">
      <c r="A288" s="29">
        <v>5303</v>
      </c>
      <c r="B288" s="39" t="s">
        <v>2951</v>
      </c>
      <c r="C288" s="15">
        <v>4126194953</v>
      </c>
      <c r="D288" s="29">
        <v>3</v>
      </c>
      <c r="E288" s="29"/>
      <c r="F288" s="29">
        <v>3</v>
      </c>
      <c r="G288" s="29">
        <v>5</v>
      </c>
      <c r="H288" s="29"/>
      <c r="I288" s="29"/>
      <c r="J288" s="29"/>
      <c r="K288" s="29"/>
      <c r="L288" s="29"/>
      <c r="M288" s="29"/>
      <c r="N288" s="29">
        <v>5</v>
      </c>
      <c r="O288" s="29">
        <v>5</v>
      </c>
      <c r="P288" s="29"/>
      <c r="Q288" s="29"/>
      <c r="R288" s="29"/>
      <c r="S288" s="29"/>
      <c r="T288" s="29"/>
      <c r="U288" s="29"/>
      <c r="V288" s="29"/>
      <c r="W288" s="29"/>
      <c r="Z288" s="17"/>
    </row>
    <row r="289" spans="1:26" s="16" customFormat="1" ht="18.75" customHeight="1" x14ac:dyDescent="0.25">
      <c r="A289" s="29">
        <v>1650</v>
      </c>
      <c r="B289" s="39" t="s">
        <v>336</v>
      </c>
      <c r="C289" s="15">
        <v>4126198591</v>
      </c>
      <c r="D289" s="29"/>
      <c r="E289" s="29"/>
      <c r="F289" s="29">
        <v>5</v>
      </c>
      <c r="G289" s="29"/>
      <c r="H289" s="29"/>
      <c r="I289" s="29"/>
      <c r="J289" s="29"/>
      <c r="K289" s="29"/>
      <c r="L289" s="29"/>
      <c r="M289" s="29"/>
      <c r="N289" s="29"/>
      <c r="O289" s="29">
        <v>5</v>
      </c>
      <c r="P289" s="29"/>
      <c r="Q289" s="29"/>
      <c r="R289" s="29"/>
      <c r="S289" s="29"/>
      <c r="T289" s="29"/>
      <c r="U289" s="29"/>
      <c r="V289" s="29"/>
      <c r="W289" s="29"/>
      <c r="Z289" s="17"/>
    </row>
    <row r="290" spans="1:26" s="16" customFormat="1" ht="18.75" customHeight="1" x14ac:dyDescent="0.25">
      <c r="A290" s="29"/>
      <c r="B290" s="155" t="s">
        <v>590</v>
      </c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11" t="s">
        <v>2952</v>
      </c>
      <c r="Z290" s="17"/>
    </row>
    <row r="291" spans="1:26" s="16" customFormat="1" ht="18.75" customHeight="1" x14ac:dyDescent="0.25">
      <c r="A291" s="29">
        <v>5226</v>
      </c>
      <c r="B291" s="39" t="s">
        <v>2953</v>
      </c>
      <c r="C291" s="15">
        <v>4126128379</v>
      </c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>
        <v>10</v>
      </c>
      <c r="O291" s="29">
        <v>10</v>
      </c>
      <c r="P291" s="29"/>
      <c r="Q291" s="29"/>
      <c r="R291" s="29"/>
      <c r="S291" s="29"/>
      <c r="T291" s="29"/>
      <c r="U291" s="29"/>
      <c r="V291" s="29"/>
      <c r="W291" s="29"/>
      <c r="Z291" s="17"/>
    </row>
    <row r="292" spans="1:26" s="16" customFormat="1" ht="18.75" customHeight="1" x14ac:dyDescent="0.25">
      <c r="A292" s="29">
        <v>5226</v>
      </c>
      <c r="B292" s="39" t="s">
        <v>2953</v>
      </c>
      <c r="C292" s="15">
        <v>4126022357</v>
      </c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>
        <v>5</v>
      </c>
      <c r="Q292" s="29"/>
      <c r="R292" s="29"/>
      <c r="S292" s="29"/>
      <c r="T292" s="29"/>
      <c r="U292" s="29"/>
      <c r="V292" s="29"/>
      <c r="W292" s="29"/>
      <c r="Z292" s="17"/>
    </row>
    <row r="293" spans="1:26" s="16" customFormat="1" ht="18.75" customHeight="1" x14ac:dyDescent="0.25">
      <c r="A293" s="29">
        <v>4798</v>
      </c>
      <c r="B293" s="39" t="s">
        <v>1309</v>
      </c>
      <c r="C293" s="15">
        <v>4126177459</v>
      </c>
      <c r="D293" s="29">
        <v>5</v>
      </c>
      <c r="E293" s="29"/>
      <c r="F293" s="29"/>
      <c r="G293" s="29"/>
      <c r="H293" s="29"/>
      <c r="I293" s="29"/>
      <c r="J293" s="29"/>
      <c r="K293" s="29"/>
      <c r="L293" s="29"/>
      <c r="M293" s="29"/>
      <c r="N293" s="29">
        <v>5</v>
      </c>
      <c r="O293" s="29">
        <v>5</v>
      </c>
      <c r="P293" s="29"/>
      <c r="Q293" s="29"/>
      <c r="R293" s="29"/>
      <c r="S293" s="29"/>
      <c r="T293" s="29"/>
      <c r="U293" s="29"/>
      <c r="V293" s="29"/>
      <c r="W293" s="29"/>
      <c r="Z293" s="17"/>
    </row>
    <row r="294" spans="1:26" s="16" customFormat="1" ht="18.75" customHeight="1" x14ac:dyDescent="0.25">
      <c r="A294" s="29">
        <v>4966</v>
      </c>
      <c r="B294" s="39" t="s">
        <v>2954</v>
      </c>
      <c r="C294" s="15">
        <v>4126175244</v>
      </c>
      <c r="D294" s="29"/>
      <c r="E294" s="29"/>
      <c r="F294" s="29">
        <v>10</v>
      </c>
      <c r="G294" s="29">
        <v>6</v>
      </c>
      <c r="H294" s="29"/>
      <c r="I294" s="29"/>
      <c r="J294" s="29"/>
      <c r="K294" s="29"/>
      <c r="L294" s="29">
        <v>5</v>
      </c>
      <c r="M294" s="29"/>
      <c r="N294" s="29">
        <v>6</v>
      </c>
      <c r="O294" s="29">
        <v>5</v>
      </c>
      <c r="P294" s="29"/>
      <c r="Q294" s="29"/>
      <c r="R294" s="29"/>
      <c r="S294" s="29"/>
      <c r="T294" s="29"/>
      <c r="U294" s="29"/>
      <c r="V294" s="29"/>
      <c r="W294" s="29"/>
      <c r="Z294" s="17"/>
    </row>
    <row r="295" spans="1:26" s="16" customFormat="1" ht="18.75" customHeight="1" x14ac:dyDescent="0.25">
      <c r="A295" s="29">
        <v>5256</v>
      </c>
      <c r="B295" s="39" t="s">
        <v>2955</v>
      </c>
      <c r="C295" s="15">
        <v>4126187171</v>
      </c>
      <c r="D295" s="29"/>
      <c r="E295" s="29"/>
      <c r="F295" s="29">
        <v>5</v>
      </c>
      <c r="G295" s="29"/>
      <c r="H295" s="29"/>
      <c r="I295" s="29"/>
      <c r="J295" s="29"/>
      <c r="K295" s="29"/>
      <c r="L295" s="29"/>
      <c r="M295" s="29"/>
      <c r="N295" s="29">
        <v>5</v>
      </c>
      <c r="O295" s="29">
        <v>20</v>
      </c>
      <c r="P295" s="29"/>
      <c r="Q295" s="29"/>
      <c r="R295" s="29"/>
      <c r="S295" s="29"/>
      <c r="T295" s="29"/>
      <c r="U295" s="29"/>
      <c r="V295" s="29"/>
      <c r="W295" s="29"/>
      <c r="Z295" s="17"/>
    </row>
    <row r="296" spans="1:26" s="16" customFormat="1" ht="18.75" customHeight="1" x14ac:dyDescent="0.25">
      <c r="A296" s="29">
        <v>4809</v>
      </c>
      <c r="B296" s="39" t="s">
        <v>2956</v>
      </c>
      <c r="C296" s="15">
        <v>4126178210</v>
      </c>
      <c r="D296" s="29"/>
      <c r="E296" s="29"/>
      <c r="F296" s="29">
        <v>10</v>
      </c>
      <c r="G296" s="29">
        <v>10</v>
      </c>
      <c r="H296" s="29"/>
      <c r="I296" s="29"/>
      <c r="J296" s="29"/>
      <c r="K296" s="29"/>
      <c r="L296" s="29">
        <v>10</v>
      </c>
      <c r="M296" s="29"/>
      <c r="N296" s="29">
        <v>10</v>
      </c>
      <c r="O296" s="29"/>
      <c r="P296" s="29"/>
      <c r="Q296" s="29"/>
      <c r="R296" s="29"/>
      <c r="S296" s="29"/>
      <c r="T296" s="29"/>
      <c r="U296" s="29"/>
      <c r="V296" s="29"/>
      <c r="W296" s="29"/>
      <c r="Z296" s="17"/>
    </row>
    <row r="297" spans="1:26" s="16" customFormat="1" ht="18.75" customHeight="1" x14ac:dyDescent="0.25">
      <c r="A297" s="29">
        <v>3614</v>
      </c>
      <c r="B297" s="39" t="s">
        <v>194</v>
      </c>
      <c r="C297" s="15">
        <v>4126129916</v>
      </c>
      <c r="D297" s="29"/>
      <c r="E297" s="29"/>
      <c r="F297" s="29">
        <v>5</v>
      </c>
      <c r="G297" s="29">
        <v>15</v>
      </c>
      <c r="H297" s="29"/>
      <c r="I297" s="29"/>
      <c r="J297" s="29"/>
      <c r="K297" s="29"/>
      <c r="L297" s="29"/>
      <c r="M297" s="29"/>
      <c r="N297" s="29">
        <v>10</v>
      </c>
      <c r="O297" s="29">
        <v>10</v>
      </c>
      <c r="P297" s="29"/>
      <c r="Q297" s="29"/>
      <c r="R297" s="29"/>
      <c r="S297" s="29"/>
      <c r="T297" s="29"/>
      <c r="U297" s="29"/>
      <c r="V297" s="29"/>
      <c r="W297" s="29"/>
      <c r="Z297" s="17"/>
    </row>
    <row r="298" spans="1:26" s="16" customFormat="1" ht="18.75" customHeight="1" x14ac:dyDescent="0.25">
      <c r="A298" s="29">
        <v>3721</v>
      </c>
      <c r="B298" s="39" t="s">
        <v>2957</v>
      </c>
      <c r="C298" s="15">
        <v>4126134757</v>
      </c>
      <c r="D298" s="29"/>
      <c r="E298" s="29"/>
      <c r="F298" s="29">
        <v>10</v>
      </c>
      <c r="G298" s="29">
        <v>3</v>
      </c>
      <c r="H298" s="29"/>
      <c r="I298" s="29"/>
      <c r="J298" s="29"/>
      <c r="K298" s="29"/>
      <c r="L298" s="29"/>
      <c r="M298" s="29"/>
      <c r="N298" s="29"/>
      <c r="O298" s="29">
        <v>10</v>
      </c>
      <c r="P298" s="29"/>
      <c r="Q298" s="29"/>
      <c r="R298" s="29"/>
      <c r="S298" s="29"/>
      <c r="T298" s="29"/>
      <c r="U298" s="29"/>
      <c r="V298" s="29"/>
      <c r="W298" s="29"/>
      <c r="Z298" s="17"/>
    </row>
    <row r="299" spans="1:26" s="16" customFormat="1" ht="18.75" customHeight="1" x14ac:dyDescent="0.25">
      <c r="A299" s="29">
        <v>5603</v>
      </c>
      <c r="B299" s="39" t="s">
        <v>1617</v>
      </c>
      <c r="C299" s="15">
        <v>4126152613</v>
      </c>
      <c r="D299" s="29"/>
      <c r="E299" s="29"/>
      <c r="F299" s="29">
        <v>5</v>
      </c>
      <c r="G299" s="29">
        <v>5</v>
      </c>
      <c r="H299" s="29"/>
      <c r="I299" s="29"/>
      <c r="J299" s="29"/>
      <c r="K299" s="29"/>
      <c r="L299" s="29"/>
      <c r="M299" s="29"/>
      <c r="N299" s="29">
        <v>10</v>
      </c>
      <c r="O299" s="29"/>
      <c r="P299" s="29"/>
      <c r="Q299" s="29"/>
      <c r="R299" s="29"/>
      <c r="S299" s="29"/>
      <c r="T299" s="29"/>
      <c r="U299" s="29"/>
      <c r="V299" s="29"/>
      <c r="W299" s="29"/>
      <c r="Z299" s="17"/>
    </row>
    <row r="300" spans="1:26" s="16" customFormat="1" ht="18.75" customHeight="1" x14ac:dyDescent="0.25">
      <c r="A300" s="29">
        <v>3550</v>
      </c>
      <c r="B300" s="39" t="s">
        <v>2958</v>
      </c>
      <c r="C300" s="15">
        <v>4126187793</v>
      </c>
      <c r="D300" s="29"/>
      <c r="E300" s="29"/>
      <c r="F300" s="29">
        <v>15</v>
      </c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Z300" s="17"/>
    </row>
    <row r="301" spans="1:26" s="16" customFormat="1" ht="18.75" customHeight="1" x14ac:dyDescent="0.25">
      <c r="A301" s="29">
        <v>3731</v>
      </c>
      <c r="B301" s="39" t="s">
        <v>2959</v>
      </c>
      <c r="C301" s="15">
        <v>4126180054</v>
      </c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>
        <v>5</v>
      </c>
      <c r="Q301" s="29"/>
      <c r="R301" s="29"/>
      <c r="S301" s="29"/>
      <c r="T301" s="29"/>
      <c r="U301" s="29"/>
      <c r="V301" s="29"/>
      <c r="W301" s="29"/>
      <c r="Z301" s="17"/>
    </row>
    <row r="302" spans="1:26" s="16" customFormat="1" ht="18.75" customHeight="1" x14ac:dyDescent="0.25">
      <c r="A302" s="29">
        <v>3731</v>
      </c>
      <c r="B302" s="39" t="s">
        <v>2959</v>
      </c>
      <c r="C302" s="15">
        <v>4126167375</v>
      </c>
      <c r="D302" s="29"/>
      <c r="E302" s="29"/>
      <c r="F302" s="29">
        <v>10</v>
      </c>
      <c r="G302" s="29">
        <v>10</v>
      </c>
      <c r="H302" s="29"/>
      <c r="I302" s="29"/>
      <c r="J302" s="29"/>
      <c r="K302" s="29"/>
      <c r="L302" s="29"/>
      <c r="M302" s="29"/>
      <c r="N302" s="29"/>
      <c r="O302" s="29">
        <v>10</v>
      </c>
      <c r="P302" s="29"/>
      <c r="Q302" s="29"/>
      <c r="R302" s="29"/>
      <c r="S302" s="29"/>
      <c r="T302" s="29"/>
      <c r="U302" s="29"/>
      <c r="V302" s="29"/>
      <c r="W302" s="29"/>
      <c r="Z302" s="17"/>
    </row>
    <row r="303" spans="1:26" s="16" customFormat="1" ht="18.75" customHeight="1" x14ac:dyDescent="0.25">
      <c r="A303" s="29">
        <v>4105</v>
      </c>
      <c r="B303" s="39" t="s">
        <v>2960</v>
      </c>
      <c r="C303" s="15">
        <v>4126200725</v>
      </c>
      <c r="D303" s="29">
        <v>5</v>
      </c>
      <c r="E303" s="29"/>
      <c r="F303" s="29">
        <v>5</v>
      </c>
      <c r="G303" s="29"/>
      <c r="H303" s="29"/>
      <c r="I303" s="29"/>
      <c r="J303" s="29"/>
      <c r="K303" s="29"/>
      <c r="L303" s="29"/>
      <c r="M303" s="29"/>
      <c r="N303" s="29">
        <v>5</v>
      </c>
      <c r="O303" s="29">
        <v>5</v>
      </c>
      <c r="P303" s="29"/>
      <c r="Q303" s="29"/>
      <c r="R303" s="29"/>
      <c r="S303" s="29"/>
      <c r="T303" s="29"/>
      <c r="U303" s="29"/>
      <c r="V303" s="29"/>
      <c r="W303" s="29"/>
      <c r="Z303" s="17"/>
    </row>
    <row r="304" spans="1:26" s="16" customFormat="1" ht="18.75" customHeight="1" x14ac:dyDescent="0.25">
      <c r="A304" s="29">
        <v>3852</v>
      </c>
      <c r="B304" s="39" t="s">
        <v>1001</v>
      </c>
      <c r="C304" s="15">
        <v>4126206323</v>
      </c>
      <c r="D304" s="29"/>
      <c r="E304" s="29"/>
      <c r="F304" s="29">
        <v>10</v>
      </c>
      <c r="G304" s="29">
        <v>5</v>
      </c>
      <c r="H304" s="29"/>
      <c r="I304" s="29"/>
      <c r="J304" s="29"/>
      <c r="K304" s="29"/>
      <c r="L304" s="29"/>
      <c r="M304" s="29"/>
      <c r="N304" s="29"/>
      <c r="O304" s="29">
        <v>5</v>
      </c>
      <c r="P304" s="29"/>
      <c r="Q304" s="29"/>
      <c r="R304" s="29"/>
      <c r="S304" s="29"/>
      <c r="T304" s="29"/>
      <c r="U304" s="29"/>
      <c r="V304" s="29"/>
      <c r="W304" s="29"/>
      <c r="Z304" s="17"/>
    </row>
    <row r="305" spans="1:26" s="16" customFormat="1" ht="18.75" customHeight="1" x14ac:dyDescent="0.25">
      <c r="A305" s="29">
        <v>4127</v>
      </c>
      <c r="B305" s="39" t="s">
        <v>2961</v>
      </c>
      <c r="C305" s="15">
        <v>4126218282</v>
      </c>
      <c r="D305" s="29">
        <v>15</v>
      </c>
      <c r="E305" s="29"/>
      <c r="F305" s="29">
        <v>15</v>
      </c>
      <c r="G305" s="29">
        <v>15</v>
      </c>
      <c r="H305" s="29"/>
      <c r="I305" s="29">
        <v>15</v>
      </c>
      <c r="J305" s="29"/>
      <c r="K305" s="29"/>
      <c r="L305" s="29"/>
      <c r="M305" s="29"/>
      <c r="N305" s="29">
        <v>15</v>
      </c>
      <c r="O305" s="29">
        <v>15</v>
      </c>
      <c r="P305" s="29"/>
      <c r="Q305" s="29"/>
      <c r="R305" s="29"/>
      <c r="S305" s="29"/>
      <c r="T305" s="29"/>
      <c r="U305" s="29"/>
      <c r="V305" s="29"/>
      <c r="W305" s="29"/>
      <c r="Z305" s="17"/>
    </row>
    <row r="306" spans="1:26" s="16" customFormat="1" ht="18.75" customHeight="1" x14ac:dyDescent="0.25">
      <c r="A306" s="29">
        <v>4877</v>
      </c>
      <c r="B306" s="39" t="s">
        <v>1584</v>
      </c>
      <c r="C306" s="15">
        <v>4126178534</v>
      </c>
      <c r="D306" s="29">
        <v>5</v>
      </c>
      <c r="E306" s="29"/>
      <c r="F306" s="29">
        <v>10</v>
      </c>
      <c r="G306" s="29">
        <v>15</v>
      </c>
      <c r="H306" s="29"/>
      <c r="I306" s="29"/>
      <c r="J306" s="29"/>
      <c r="K306" s="29"/>
      <c r="L306" s="29"/>
      <c r="M306" s="29"/>
      <c r="N306" s="29">
        <v>10</v>
      </c>
      <c r="O306" s="29">
        <v>10</v>
      </c>
      <c r="P306" s="29"/>
      <c r="Q306" s="29"/>
      <c r="R306" s="29"/>
      <c r="S306" s="29"/>
      <c r="T306" s="29"/>
      <c r="U306" s="29"/>
      <c r="V306" s="29"/>
      <c r="W306" s="29"/>
      <c r="Z306" s="17"/>
    </row>
    <row r="307" spans="1:26" s="16" customFormat="1" ht="18.75" customHeight="1" x14ac:dyDescent="0.25">
      <c r="A307" s="29">
        <v>4088</v>
      </c>
      <c r="B307" s="39" t="s">
        <v>2962</v>
      </c>
      <c r="C307" s="15">
        <v>4126158550</v>
      </c>
      <c r="D307" s="29">
        <v>3</v>
      </c>
      <c r="E307" s="29"/>
      <c r="F307" s="29"/>
      <c r="G307" s="29">
        <v>10</v>
      </c>
      <c r="H307" s="29"/>
      <c r="I307" s="29">
        <v>2</v>
      </c>
      <c r="J307" s="29"/>
      <c r="K307" s="29"/>
      <c r="L307" s="29"/>
      <c r="M307" s="29"/>
      <c r="N307" s="29">
        <v>3</v>
      </c>
      <c r="O307" s="29">
        <v>5</v>
      </c>
      <c r="P307" s="29"/>
      <c r="Q307" s="29"/>
      <c r="R307" s="29"/>
      <c r="S307" s="29"/>
      <c r="T307" s="29"/>
      <c r="U307" s="29"/>
      <c r="V307" s="29"/>
      <c r="W307" s="29"/>
      <c r="Z307" s="17"/>
    </row>
    <row r="308" spans="1:26" s="16" customFormat="1" ht="18.75" customHeight="1" x14ac:dyDescent="0.25">
      <c r="A308" s="29">
        <v>4669</v>
      </c>
      <c r="B308" s="39" t="s">
        <v>2204</v>
      </c>
      <c r="C308" s="15">
        <v>4126153739</v>
      </c>
      <c r="D308" s="29"/>
      <c r="E308" s="29"/>
      <c r="F308" s="29">
        <v>15</v>
      </c>
      <c r="G308" s="29"/>
      <c r="H308" s="29"/>
      <c r="I308" s="29"/>
      <c r="J308" s="29"/>
      <c r="K308" s="29"/>
      <c r="L308" s="29"/>
      <c r="M308" s="29"/>
      <c r="N308" s="29">
        <v>10</v>
      </c>
      <c r="O308" s="29">
        <v>15</v>
      </c>
      <c r="P308" s="29"/>
      <c r="Q308" s="29"/>
      <c r="R308" s="29"/>
      <c r="S308" s="29"/>
      <c r="T308" s="29"/>
      <c r="U308" s="29"/>
      <c r="V308" s="29"/>
      <c r="W308" s="29"/>
      <c r="Z308" s="17"/>
    </row>
    <row r="309" spans="1:26" s="16" customFormat="1" ht="18.75" customHeight="1" x14ac:dyDescent="0.25">
      <c r="A309" s="29">
        <v>3584</v>
      </c>
      <c r="B309" s="39" t="s">
        <v>1331</v>
      </c>
      <c r="C309" s="15">
        <v>4126230483</v>
      </c>
      <c r="D309" s="29">
        <v>5</v>
      </c>
      <c r="E309" s="29">
        <v>5</v>
      </c>
      <c r="F309" s="29"/>
      <c r="G309" s="29">
        <v>10</v>
      </c>
      <c r="H309" s="29"/>
      <c r="I309" s="29"/>
      <c r="J309" s="29"/>
      <c r="K309" s="29"/>
      <c r="L309" s="29"/>
      <c r="M309" s="29"/>
      <c r="N309" s="29"/>
      <c r="O309" s="29">
        <v>10</v>
      </c>
      <c r="P309" s="29"/>
      <c r="Q309" s="29"/>
      <c r="R309" s="29"/>
      <c r="S309" s="29"/>
      <c r="T309" s="29"/>
      <c r="U309" s="29"/>
      <c r="V309" s="29"/>
      <c r="W309" s="29"/>
      <c r="Z309" s="17"/>
    </row>
    <row r="310" spans="1:26" s="16" customFormat="1" ht="18.75" customHeight="1" x14ac:dyDescent="0.25">
      <c r="A310" s="29">
        <v>3992</v>
      </c>
      <c r="B310" s="39" t="s">
        <v>2963</v>
      </c>
      <c r="C310" s="15">
        <v>4126177456</v>
      </c>
      <c r="D310" s="29"/>
      <c r="E310" s="29"/>
      <c r="F310" s="29">
        <v>10</v>
      </c>
      <c r="G310" s="29">
        <v>5</v>
      </c>
      <c r="H310" s="29"/>
      <c r="I310" s="29">
        <v>5</v>
      </c>
      <c r="J310" s="29"/>
      <c r="K310" s="29"/>
      <c r="L310" s="29"/>
      <c r="M310" s="29"/>
      <c r="N310" s="29">
        <v>5</v>
      </c>
      <c r="O310" s="29">
        <v>10</v>
      </c>
      <c r="P310" s="29"/>
      <c r="Q310" s="29"/>
      <c r="R310" s="29"/>
      <c r="S310" s="29"/>
      <c r="T310" s="29"/>
      <c r="U310" s="29"/>
      <c r="V310" s="29"/>
      <c r="W310" s="29"/>
      <c r="Z310" s="17"/>
    </row>
    <row r="311" spans="1:26" s="16" customFormat="1" ht="18.75" customHeight="1" x14ac:dyDescent="0.25">
      <c r="A311" s="51"/>
      <c r="B311" s="164"/>
      <c r="C311" s="165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 t="s">
        <v>2993</v>
      </c>
      <c r="Z311" s="17"/>
    </row>
    <row r="312" spans="1:26" s="16" customFormat="1" ht="18.75" customHeight="1" x14ac:dyDescent="0.25">
      <c r="A312" s="29"/>
      <c r="B312" s="154" t="s">
        <v>2964</v>
      </c>
      <c r="C312" s="15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Z312" s="17"/>
    </row>
    <row r="313" spans="1:26" s="16" customFormat="1" ht="18.75" customHeight="1" x14ac:dyDescent="0.25">
      <c r="A313" s="29">
        <v>2564</v>
      </c>
      <c r="B313" s="39" t="s">
        <v>430</v>
      </c>
      <c r="C313" s="15">
        <v>4126221260</v>
      </c>
      <c r="D313" s="29"/>
      <c r="E313" s="29"/>
      <c r="F313" s="29">
        <v>5</v>
      </c>
      <c r="G313" s="29"/>
      <c r="H313" s="29"/>
      <c r="I313" s="29"/>
      <c r="J313" s="29"/>
      <c r="K313" s="29"/>
      <c r="L313" s="29"/>
      <c r="M313" s="29"/>
      <c r="N313" s="29"/>
      <c r="O313" s="29">
        <v>10</v>
      </c>
      <c r="P313" s="29"/>
      <c r="Q313" s="29"/>
      <c r="R313" s="29"/>
      <c r="S313" s="29"/>
      <c r="T313" s="29"/>
      <c r="U313" s="29"/>
      <c r="V313" s="29"/>
      <c r="W313" s="29"/>
      <c r="Z313" s="17"/>
    </row>
    <row r="314" spans="1:26" s="16" customFormat="1" ht="18.75" customHeight="1" x14ac:dyDescent="0.25">
      <c r="A314" s="29">
        <v>3197</v>
      </c>
      <c r="B314" s="39" t="s">
        <v>2965</v>
      </c>
      <c r="C314" s="15">
        <v>4126214357</v>
      </c>
      <c r="D314" s="29"/>
      <c r="E314" s="29"/>
      <c r="F314" s="29">
        <v>8</v>
      </c>
      <c r="G314" s="29">
        <v>10</v>
      </c>
      <c r="H314" s="29"/>
      <c r="I314" s="29">
        <v>5</v>
      </c>
      <c r="J314" s="29"/>
      <c r="K314" s="29"/>
      <c r="L314" s="29"/>
      <c r="M314" s="29"/>
      <c r="N314" s="29">
        <v>4</v>
      </c>
      <c r="O314" s="29"/>
      <c r="P314" s="29"/>
      <c r="Q314" s="29"/>
      <c r="R314" s="29"/>
      <c r="S314" s="29"/>
      <c r="T314" s="29"/>
      <c r="U314" s="29"/>
      <c r="V314" s="29"/>
      <c r="W314" s="29"/>
      <c r="Z314" s="17"/>
    </row>
    <row r="315" spans="1:26" s="16" customFormat="1" ht="18.75" customHeight="1" x14ac:dyDescent="0.25">
      <c r="A315" s="29">
        <v>5472</v>
      </c>
      <c r="B315" s="39" t="s">
        <v>2966</v>
      </c>
      <c r="C315" s="15">
        <v>4126242231</v>
      </c>
      <c r="D315" s="29">
        <v>3</v>
      </c>
      <c r="E315" s="29"/>
      <c r="F315" s="29">
        <v>3</v>
      </c>
      <c r="G315" s="29"/>
      <c r="H315" s="29"/>
      <c r="I315" s="29"/>
      <c r="J315" s="29"/>
      <c r="K315" s="29"/>
      <c r="L315" s="29"/>
      <c r="M315" s="29"/>
      <c r="N315" s="29">
        <v>3</v>
      </c>
      <c r="O315" s="29">
        <v>3</v>
      </c>
      <c r="P315" s="29"/>
      <c r="Q315" s="29"/>
      <c r="R315" s="29"/>
      <c r="S315" s="29"/>
      <c r="T315" s="29"/>
      <c r="U315" s="29"/>
      <c r="V315" s="29"/>
      <c r="W315" s="29"/>
      <c r="Z315" s="17"/>
    </row>
    <row r="316" spans="1:26" s="16" customFormat="1" ht="18.75" customHeight="1" x14ac:dyDescent="0.25">
      <c r="A316" s="29">
        <v>4302</v>
      </c>
      <c r="B316" s="39" t="s">
        <v>1009</v>
      </c>
      <c r="C316" s="15">
        <v>4126218632</v>
      </c>
      <c r="D316" s="29"/>
      <c r="E316" s="29">
        <v>1</v>
      </c>
      <c r="F316" s="29">
        <v>3</v>
      </c>
      <c r="G316" s="29">
        <v>10</v>
      </c>
      <c r="H316" s="29"/>
      <c r="I316" s="29">
        <v>5</v>
      </c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Z316" s="17"/>
    </row>
    <row r="317" spans="1:26" s="16" customFormat="1" ht="18.75" customHeight="1" x14ac:dyDescent="0.25">
      <c r="A317" s="29">
        <v>3369</v>
      </c>
      <c r="B317" s="39" t="s">
        <v>718</v>
      </c>
      <c r="C317" s="15">
        <v>4126239898</v>
      </c>
      <c r="D317" s="29"/>
      <c r="E317" s="29"/>
      <c r="F317" s="29">
        <v>3</v>
      </c>
      <c r="G317" s="29"/>
      <c r="H317" s="29"/>
      <c r="I317" s="29"/>
      <c r="J317" s="29"/>
      <c r="K317" s="29"/>
      <c r="L317" s="29"/>
      <c r="M317" s="29"/>
      <c r="N317" s="29"/>
      <c r="O317" s="29">
        <v>20</v>
      </c>
      <c r="P317" s="29"/>
      <c r="Q317" s="29"/>
      <c r="R317" s="29"/>
      <c r="S317" s="29"/>
      <c r="T317" s="29"/>
      <c r="U317" s="29"/>
      <c r="V317" s="29"/>
      <c r="W317" s="29"/>
      <c r="Z317" s="17"/>
    </row>
    <row r="318" spans="1:26" s="16" customFormat="1" ht="18.75" customHeight="1" x14ac:dyDescent="0.25">
      <c r="A318" s="29">
        <v>2174</v>
      </c>
      <c r="B318" s="39" t="s">
        <v>416</v>
      </c>
      <c r="C318" s="15">
        <v>4126220622</v>
      </c>
      <c r="D318" s="29"/>
      <c r="E318" s="29"/>
      <c r="F318" s="29">
        <v>7</v>
      </c>
      <c r="G318" s="29">
        <v>5</v>
      </c>
      <c r="H318" s="29"/>
      <c r="I318" s="29"/>
      <c r="J318" s="29"/>
      <c r="K318" s="29"/>
      <c r="L318" s="29"/>
      <c r="M318" s="29"/>
      <c r="N318" s="29"/>
      <c r="O318" s="29">
        <v>5</v>
      </c>
      <c r="P318" s="29"/>
      <c r="Q318" s="29"/>
      <c r="R318" s="29"/>
      <c r="S318" s="29"/>
      <c r="T318" s="29"/>
      <c r="U318" s="29"/>
      <c r="V318" s="29"/>
      <c r="W318" s="29"/>
      <c r="Z318" s="17"/>
    </row>
    <row r="319" spans="1:26" s="16" customFormat="1" ht="18.75" customHeight="1" x14ac:dyDescent="0.25">
      <c r="A319" s="29">
        <v>2058</v>
      </c>
      <c r="B319" s="39" t="s">
        <v>447</v>
      </c>
      <c r="C319" s="15">
        <v>4126240628</v>
      </c>
      <c r="D319" s="29"/>
      <c r="E319" s="29"/>
      <c r="F319" s="29">
        <v>10</v>
      </c>
      <c r="G319" s="29">
        <v>10</v>
      </c>
      <c r="H319" s="29"/>
      <c r="I319" s="29"/>
      <c r="J319" s="29"/>
      <c r="K319" s="29"/>
      <c r="L319" s="29"/>
      <c r="M319" s="29"/>
      <c r="N319" s="29">
        <v>10</v>
      </c>
      <c r="O319" s="29"/>
      <c r="P319" s="29"/>
      <c r="Q319" s="29"/>
      <c r="R319" s="29"/>
      <c r="S319" s="29"/>
      <c r="T319" s="29"/>
      <c r="U319" s="29"/>
      <c r="V319" s="29"/>
      <c r="W319" s="29"/>
      <c r="Z319" s="17"/>
    </row>
    <row r="320" spans="1:26" s="16" customFormat="1" ht="18.75" customHeight="1" x14ac:dyDescent="0.25">
      <c r="A320" s="29">
        <v>2210</v>
      </c>
      <c r="B320" s="39" t="s">
        <v>45</v>
      </c>
      <c r="C320" s="15">
        <v>4126227183</v>
      </c>
      <c r="D320" s="29"/>
      <c r="E320" s="29"/>
      <c r="F320" s="29">
        <v>2</v>
      </c>
      <c r="G320" s="29">
        <v>15</v>
      </c>
      <c r="H320" s="29"/>
      <c r="I320" s="29"/>
      <c r="J320" s="29"/>
      <c r="K320" s="29"/>
      <c r="L320" s="29"/>
      <c r="M320" s="29"/>
      <c r="N320" s="29">
        <v>5</v>
      </c>
      <c r="O320" s="29">
        <v>5</v>
      </c>
      <c r="P320" s="29"/>
      <c r="Q320" s="29"/>
      <c r="R320" s="29"/>
      <c r="S320" s="29"/>
      <c r="T320" s="29"/>
      <c r="U320" s="29"/>
      <c r="V320" s="29"/>
      <c r="W320" s="29"/>
      <c r="Z320" s="17"/>
    </row>
    <row r="321" spans="1:26" s="16" customFormat="1" ht="18.75" customHeight="1" x14ac:dyDescent="0.25">
      <c r="A321" s="29">
        <v>3540</v>
      </c>
      <c r="B321" s="39" t="s">
        <v>432</v>
      </c>
      <c r="C321" s="15">
        <v>4126255428</v>
      </c>
      <c r="D321" s="29"/>
      <c r="E321" s="29"/>
      <c r="F321" s="29">
        <v>10</v>
      </c>
      <c r="G321" s="29">
        <v>8</v>
      </c>
      <c r="H321" s="29"/>
      <c r="I321" s="29"/>
      <c r="J321" s="29"/>
      <c r="K321" s="29"/>
      <c r="L321" s="29"/>
      <c r="M321" s="29"/>
      <c r="N321" s="29">
        <v>8</v>
      </c>
      <c r="O321" s="29">
        <v>8</v>
      </c>
      <c r="P321" s="29"/>
      <c r="Q321" s="29"/>
      <c r="R321" s="29"/>
      <c r="S321" s="29"/>
      <c r="T321" s="29"/>
      <c r="U321" s="29"/>
      <c r="V321" s="29"/>
      <c r="W321" s="29"/>
      <c r="Z321" s="17"/>
    </row>
    <row r="322" spans="1:26" s="16" customFormat="1" ht="19.5" customHeight="1" x14ac:dyDescent="0.25">
      <c r="A322" s="29">
        <v>4512</v>
      </c>
      <c r="B322" s="39" t="s">
        <v>1238</v>
      </c>
      <c r="C322" s="15">
        <v>4126233285</v>
      </c>
      <c r="D322" s="29"/>
      <c r="E322" s="29"/>
      <c r="F322" s="29">
        <v>3</v>
      </c>
      <c r="G322" s="29">
        <v>6</v>
      </c>
      <c r="H322" s="29"/>
      <c r="I322" s="29"/>
      <c r="J322" s="29"/>
      <c r="K322" s="29"/>
      <c r="L322" s="29"/>
      <c r="M322" s="29"/>
      <c r="N322" s="29">
        <v>10</v>
      </c>
      <c r="O322" s="29"/>
      <c r="P322" s="29"/>
      <c r="Q322" s="29"/>
      <c r="R322" s="29"/>
      <c r="S322" s="29"/>
      <c r="T322" s="29"/>
      <c r="U322" s="29"/>
      <c r="V322" s="29"/>
      <c r="W322" s="29"/>
      <c r="Z322" s="17"/>
    </row>
    <row r="323" spans="1:26" s="16" customFormat="1" ht="18.75" customHeight="1" x14ac:dyDescent="0.25">
      <c r="A323" s="29">
        <v>3107</v>
      </c>
      <c r="B323" s="39" t="s">
        <v>2967</v>
      </c>
      <c r="C323" s="15">
        <v>4126241139</v>
      </c>
      <c r="D323" s="29"/>
      <c r="E323" s="29"/>
      <c r="F323" s="29">
        <v>10</v>
      </c>
      <c r="G323" s="29">
        <v>2</v>
      </c>
      <c r="H323" s="29"/>
      <c r="I323" s="29"/>
      <c r="J323" s="29"/>
      <c r="K323" s="29"/>
      <c r="L323" s="29"/>
      <c r="M323" s="29"/>
      <c r="N323" s="29"/>
      <c r="O323" s="29">
        <v>5</v>
      </c>
      <c r="P323" s="29"/>
      <c r="Q323" s="29"/>
      <c r="R323" s="29"/>
      <c r="S323" s="29"/>
      <c r="T323" s="29"/>
      <c r="U323" s="29"/>
      <c r="V323" s="29"/>
      <c r="W323" s="29"/>
      <c r="Z323" s="17"/>
    </row>
    <row r="324" spans="1:26" s="16" customFormat="1" ht="18.75" customHeight="1" x14ac:dyDescent="0.25">
      <c r="A324" s="29">
        <v>4531</v>
      </c>
      <c r="B324" s="39" t="s">
        <v>816</v>
      </c>
      <c r="C324" s="15">
        <v>4126240504</v>
      </c>
      <c r="D324" s="29"/>
      <c r="E324" s="29"/>
      <c r="F324" s="29">
        <v>5</v>
      </c>
      <c r="G324" s="29">
        <v>3</v>
      </c>
      <c r="H324" s="29"/>
      <c r="I324" s="29">
        <v>3</v>
      </c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Z324" s="17"/>
    </row>
    <row r="325" spans="1:26" s="16" customFormat="1" ht="18.75" customHeight="1" x14ac:dyDescent="0.25">
      <c r="A325" s="29">
        <v>3347</v>
      </c>
      <c r="B325" s="39" t="s">
        <v>2968</v>
      </c>
      <c r="C325" s="15">
        <v>4126217105</v>
      </c>
      <c r="D325" s="29"/>
      <c r="E325" s="29"/>
      <c r="F325" s="29">
        <v>3</v>
      </c>
      <c r="G325" s="29">
        <v>10</v>
      </c>
      <c r="H325" s="29"/>
      <c r="I325" s="29"/>
      <c r="J325" s="29"/>
      <c r="K325" s="29"/>
      <c r="L325" s="29"/>
      <c r="M325" s="29"/>
      <c r="N325" s="29">
        <v>6</v>
      </c>
      <c r="O325" s="29">
        <v>15</v>
      </c>
      <c r="P325" s="29"/>
      <c r="Q325" s="29"/>
      <c r="R325" s="29"/>
      <c r="S325" s="29"/>
      <c r="T325" s="29"/>
      <c r="U325" s="29"/>
      <c r="V325" s="29"/>
      <c r="W325" s="29"/>
      <c r="Z325" s="17"/>
    </row>
    <row r="326" spans="1:26" s="16" customFormat="1" ht="18.75" customHeight="1" x14ac:dyDescent="0.25">
      <c r="A326" s="29">
        <v>3446</v>
      </c>
      <c r="B326" s="39" t="s">
        <v>501</v>
      </c>
      <c r="C326" s="15">
        <v>4126188899</v>
      </c>
      <c r="D326" s="29">
        <v>4</v>
      </c>
      <c r="E326" s="29"/>
      <c r="F326" s="29">
        <v>6</v>
      </c>
      <c r="G326" s="29">
        <v>4</v>
      </c>
      <c r="H326" s="29"/>
      <c r="I326" s="29">
        <v>3</v>
      </c>
      <c r="J326" s="29"/>
      <c r="K326" s="29"/>
      <c r="L326" s="29"/>
      <c r="M326" s="29"/>
      <c r="N326" s="29">
        <v>4</v>
      </c>
      <c r="O326" s="29">
        <v>2</v>
      </c>
      <c r="P326" s="29"/>
      <c r="Q326" s="29"/>
      <c r="R326" s="29"/>
      <c r="S326" s="29"/>
      <c r="T326" s="29"/>
      <c r="U326" s="29"/>
      <c r="V326" s="29"/>
      <c r="W326" s="29"/>
      <c r="Z326" s="17"/>
    </row>
    <row r="327" spans="1:26" s="16" customFormat="1" ht="18.75" customHeight="1" x14ac:dyDescent="0.25">
      <c r="A327" s="29">
        <v>3011</v>
      </c>
      <c r="B327" s="39" t="s">
        <v>897</v>
      </c>
      <c r="C327" s="15">
        <v>4126210235</v>
      </c>
      <c r="D327" s="29"/>
      <c r="E327" s="29"/>
      <c r="F327" s="29">
        <v>4</v>
      </c>
      <c r="G327" s="29">
        <v>5</v>
      </c>
      <c r="H327" s="29"/>
      <c r="I327" s="29">
        <v>8</v>
      </c>
      <c r="J327" s="29"/>
      <c r="K327" s="29"/>
      <c r="L327" s="29"/>
      <c r="M327" s="29"/>
      <c r="N327" s="29">
        <v>3</v>
      </c>
      <c r="O327" s="29"/>
      <c r="P327" s="29"/>
      <c r="Q327" s="29"/>
      <c r="R327" s="29"/>
      <c r="S327" s="29"/>
      <c r="T327" s="29"/>
      <c r="U327" s="29"/>
      <c r="V327" s="29"/>
      <c r="W327" s="29"/>
      <c r="Z327" s="17"/>
    </row>
    <row r="328" spans="1:26" s="16" customFormat="1" ht="18.75" customHeight="1" x14ac:dyDescent="0.25">
      <c r="A328" s="29">
        <v>4455</v>
      </c>
      <c r="B328" s="39" t="s">
        <v>499</v>
      </c>
      <c r="C328" s="15">
        <v>4126220673</v>
      </c>
      <c r="D328" s="29"/>
      <c r="E328" s="29"/>
      <c r="F328" s="29">
        <v>3</v>
      </c>
      <c r="G328" s="29">
        <v>5</v>
      </c>
      <c r="H328" s="29"/>
      <c r="I328" s="29">
        <v>5</v>
      </c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Z328" s="17"/>
    </row>
    <row r="329" spans="1:26" s="16" customFormat="1" ht="18.75" customHeight="1" x14ac:dyDescent="0.25">
      <c r="A329" s="29" t="s">
        <v>2969</v>
      </c>
      <c r="B329" s="39" t="s">
        <v>2970</v>
      </c>
      <c r="C329" s="15">
        <v>488884</v>
      </c>
      <c r="D329" s="29"/>
      <c r="E329" s="29"/>
      <c r="F329" s="29">
        <v>5</v>
      </c>
      <c r="G329" s="29">
        <v>5</v>
      </c>
      <c r="H329" s="29"/>
      <c r="I329" s="29"/>
      <c r="J329" s="29"/>
      <c r="K329" s="29"/>
      <c r="L329" s="29"/>
      <c r="M329" s="29"/>
      <c r="N329" s="29">
        <v>10</v>
      </c>
      <c r="O329" s="29">
        <v>5</v>
      </c>
      <c r="P329" s="29"/>
      <c r="Q329" s="29"/>
      <c r="R329" s="29"/>
      <c r="S329" s="29"/>
      <c r="T329" s="29"/>
      <c r="U329" s="29"/>
      <c r="V329" s="29"/>
      <c r="W329" s="29"/>
      <c r="Z329" s="17"/>
    </row>
    <row r="330" spans="1:26" s="16" customFormat="1" ht="18.75" customHeight="1" x14ac:dyDescent="0.25">
      <c r="A330" s="29" t="s">
        <v>2971</v>
      </c>
      <c r="B330" s="39" t="s">
        <v>2972</v>
      </c>
      <c r="C330" s="15">
        <v>48851</v>
      </c>
      <c r="D330" s="29"/>
      <c r="E330" s="29"/>
      <c r="F330" s="29">
        <v>2</v>
      </c>
      <c r="G330" s="29">
        <v>10</v>
      </c>
      <c r="H330" s="29">
        <v>3</v>
      </c>
      <c r="I330" s="29"/>
      <c r="J330" s="29"/>
      <c r="K330" s="29"/>
      <c r="L330" s="29"/>
      <c r="M330" s="29"/>
      <c r="N330" s="29">
        <v>3</v>
      </c>
      <c r="O330" s="29">
        <v>5</v>
      </c>
      <c r="P330" s="29"/>
      <c r="Q330" s="29"/>
      <c r="R330" s="29"/>
      <c r="S330" s="29"/>
      <c r="T330" s="29"/>
      <c r="U330" s="29"/>
      <c r="V330" s="29"/>
      <c r="W330" s="29"/>
      <c r="Z330" s="17"/>
    </row>
    <row r="331" spans="1:26" s="16" customFormat="1" ht="18.75" customHeight="1" x14ac:dyDescent="0.25">
      <c r="A331" s="29" t="s">
        <v>2973</v>
      </c>
      <c r="B331" s="39" t="s">
        <v>2974</v>
      </c>
      <c r="C331" s="15">
        <v>48852</v>
      </c>
      <c r="D331" s="29"/>
      <c r="E331" s="29"/>
      <c r="F331" s="29"/>
      <c r="G331" s="29">
        <v>10</v>
      </c>
      <c r="H331" s="29">
        <v>6</v>
      </c>
      <c r="I331" s="29"/>
      <c r="J331" s="29"/>
      <c r="K331" s="29">
        <v>2</v>
      </c>
      <c r="L331" s="29"/>
      <c r="M331" s="29"/>
      <c r="N331" s="29">
        <v>10</v>
      </c>
      <c r="O331" s="29">
        <v>10</v>
      </c>
      <c r="P331" s="29"/>
      <c r="Q331" s="29"/>
      <c r="R331" s="29"/>
      <c r="S331" s="29"/>
      <c r="T331" s="29"/>
      <c r="U331" s="29"/>
      <c r="V331" s="29"/>
      <c r="W331" s="29"/>
      <c r="Z331" s="17"/>
    </row>
    <row r="332" spans="1:26" s="16" customFormat="1" ht="18.75" customHeight="1" x14ac:dyDescent="0.25">
      <c r="A332" s="29">
        <v>2804</v>
      </c>
      <c r="B332" s="39" t="s">
        <v>2975</v>
      </c>
      <c r="C332" s="15">
        <v>4126221825</v>
      </c>
      <c r="D332" s="29"/>
      <c r="E332" s="29"/>
      <c r="F332" s="29"/>
      <c r="G332" s="29">
        <v>7</v>
      </c>
      <c r="H332" s="29"/>
      <c r="I332" s="29">
        <v>5</v>
      </c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Z332" s="17"/>
    </row>
    <row r="333" spans="1:26" s="16" customFormat="1" ht="18.75" customHeight="1" x14ac:dyDescent="0.25">
      <c r="A333" s="29">
        <v>5377</v>
      </c>
      <c r="B333" s="39" t="s">
        <v>2976</v>
      </c>
      <c r="C333" s="15">
        <v>4126207064</v>
      </c>
      <c r="D333" s="29"/>
      <c r="E333" s="29"/>
      <c r="F333" s="29">
        <v>2</v>
      </c>
      <c r="G333" s="29">
        <v>2</v>
      </c>
      <c r="H333" s="29"/>
      <c r="I333" s="29"/>
      <c r="J333" s="29"/>
      <c r="K333" s="29"/>
      <c r="L333" s="29"/>
      <c r="M333" s="29"/>
      <c r="N333" s="29">
        <v>1</v>
      </c>
      <c r="O333" s="29">
        <v>2</v>
      </c>
      <c r="P333" s="29"/>
      <c r="Q333" s="29"/>
      <c r="R333" s="29"/>
      <c r="S333" s="29"/>
      <c r="T333" s="29"/>
      <c r="U333" s="29"/>
      <c r="V333" s="29"/>
      <c r="W333" s="29"/>
      <c r="Z333" s="17"/>
    </row>
    <row r="334" spans="1:26" s="16" customFormat="1" ht="18.75" customHeight="1" x14ac:dyDescent="0.25">
      <c r="A334" s="29">
        <v>3026</v>
      </c>
      <c r="B334" s="39" t="s">
        <v>709</v>
      </c>
      <c r="C334" s="15">
        <v>4126229577</v>
      </c>
      <c r="D334" s="29"/>
      <c r="E334" s="29"/>
      <c r="F334" s="29"/>
      <c r="G334" s="29">
        <v>10</v>
      </c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Z334" s="17"/>
    </row>
    <row r="335" spans="1:26" s="16" customFormat="1" ht="18.75" customHeight="1" x14ac:dyDescent="0.25">
      <c r="A335" s="29">
        <v>4274</v>
      </c>
      <c r="B335" s="39" t="s">
        <v>2977</v>
      </c>
      <c r="C335" s="15">
        <v>4126212040</v>
      </c>
      <c r="D335" s="29"/>
      <c r="E335" s="29"/>
      <c r="F335" s="29">
        <v>10</v>
      </c>
      <c r="G335" s="29"/>
      <c r="H335" s="29"/>
      <c r="I335" s="29"/>
      <c r="J335" s="29"/>
      <c r="K335" s="29"/>
      <c r="L335" s="29"/>
      <c r="M335" s="29"/>
      <c r="N335" s="29">
        <v>10</v>
      </c>
      <c r="O335" s="29"/>
      <c r="P335" s="29"/>
      <c r="Q335" s="29"/>
      <c r="R335" s="29"/>
      <c r="S335" s="29"/>
      <c r="T335" s="29"/>
      <c r="U335" s="29"/>
      <c r="V335" s="29"/>
      <c r="W335" s="29"/>
      <c r="Z335" s="17"/>
    </row>
    <row r="336" spans="1:26" s="16" customFormat="1" ht="18.75" customHeight="1" x14ac:dyDescent="0.25">
      <c r="A336" s="29">
        <v>3530</v>
      </c>
      <c r="B336" s="39" t="s">
        <v>2947</v>
      </c>
      <c r="C336" s="15">
        <v>4126208216</v>
      </c>
      <c r="D336" s="29"/>
      <c r="E336" s="29"/>
      <c r="F336" s="29">
        <v>10</v>
      </c>
      <c r="G336" s="29"/>
      <c r="H336" s="29"/>
      <c r="I336" s="29"/>
      <c r="J336" s="29"/>
      <c r="K336" s="29"/>
      <c r="L336" s="29"/>
      <c r="M336" s="29"/>
      <c r="N336" s="29"/>
      <c r="O336" s="29">
        <v>15</v>
      </c>
      <c r="P336" s="29"/>
      <c r="Q336" s="29"/>
      <c r="R336" s="29"/>
      <c r="S336" s="29"/>
      <c r="T336" s="29"/>
      <c r="U336" s="29"/>
      <c r="V336" s="29"/>
      <c r="W336" s="29"/>
      <c r="Z336" s="17"/>
    </row>
    <row r="337" spans="1:26" s="16" customFormat="1" ht="18.75" customHeight="1" x14ac:dyDescent="0.25">
      <c r="A337" s="29">
        <v>3342</v>
      </c>
      <c r="B337" s="39" t="s">
        <v>99</v>
      </c>
      <c r="C337" s="15">
        <v>4126123384</v>
      </c>
      <c r="D337" s="29"/>
      <c r="E337" s="29"/>
      <c r="F337" s="29">
        <v>4</v>
      </c>
      <c r="G337" s="29">
        <v>5</v>
      </c>
      <c r="H337" s="29"/>
      <c r="I337" s="29">
        <v>6</v>
      </c>
      <c r="J337" s="29"/>
      <c r="K337" s="29"/>
      <c r="L337" s="29"/>
      <c r="M337" s="29"/>
      <c r="N337" s="29">
        <v>8</v>
      </c>
      <c r="O337" s="29">
        <v>8</v>
      </c>
      <c r="P337" s="29"/>
      <c r="Q337" s="29"/>
      <c r="R337" s="29"/>
      <c r="S337" s="29"/>
      <c r="T337" s="29"/>
      <c r="U337" s="29"/>
      <c r="V337" s="29"/>
      <c r="W337" s="29"/>
      <c r="Z337" s="17"/>
    </row>
    <row r="338" spans="1:26" s="16" customFormat="1" ht="18.75" customHeight="1" x14ac:dyDescent="0.25">
      <c r="A338" s="29">
        <v>4170</v>
      </c>
      <c r="B338" s="39" t="s">
        <v>894</v>
      </c>
      <c r="C338" s="15">
        <v>4126215053</v>
      </c>
      <c r="D338" s="29"/>
      <c r="E338" s="29"/>
      <c r="F338" s="29">
        <v>7</v>
      </c>
      <c r="G338" s="29">
        <v>5</v>
      </c>
      <c r="H338" s="29"/>
      <c r="I338" s="29"/>
      <c r="J338" s="29"/>
      <c r="K338" s="29"/>
      <c r="L338" s="29">
        <v>4</v>
      </c>
      <c r="M338" s="29"/>
      <c r="N338" s="29">
        <v>10</v>
      </c>
      <c r="O338" s="29">
        <v>5</v>
      </c>
      <c r="P338" s="29"/>
      <c r="Q338" s="29"/>
      <c r="R338" s="29"/>
      <c r="S338" s="29"/>
      <c r="T338" s="29"/>
      <c r="U338" s="29"/>
      <c r="V338" s="29"/>
      <c r="W338" s="29"/>
      <c r="Z338" s="17"/>
    </row>
    <row r="339" spans="1:26" s="16" customFormat="1" ht="18.75" customHeight="1" x14ac:dyDescent="0.25">
      <c r="A339" s="29">
        <v>3601</v>
      </c>
      <c r="B339" s="39" t="s">
        <v>326</v>
      </c>
      <c r="C339" s="15">
        <v>4126232567</v>
      </c>
      <c r="D339" s="29"/>
      <c r="E339" s="29"/>
      <c r="F339" s="29">
        <v>5</v>
      </c>
      <c r="G339" s="29">
        <v>8</v>
      </c>
      <c r="H339" s="29"/>
      <c r="I339" s="29">
        <v>5</v>
      </c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Z339" s="17"/>
    </row>
    <row r="340" spans="1:26" s="16" customFormat="1" ht="18.75" customHeight="1" x14ac:dyDescent="0.25">
      <c r="A340" s="29"/>
      <c r="B340" s="155" t="s">
        <v>590</v>
      </c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11" t="s">
        <v>2978</v>
      </c>
      <c r="Z340" s="17"/>
    </row>
    <row r="341" spans="1:26" s="16" customFormat="1" ht="18.75" customHeight="1" x14ac:dyDescent="0.25">
      <c r="A341" s="29">
        <v>4903</v>
      </c>
      <c r="B341" s="39" t="s">
        <v>182</v>
      </c>
      <c r="C341" s="15">
        <v>4126206300</v>
      </c>
      <c r="D341" s="29"/>
      <c r="E341" s="29"/>
      <c r="F341" s="29">
        <v>10</v>
      </c>
      <c r="G341" s="29"/>
      <c r="H341" s="29"/>
      <c r="I341" s="29"/>
      <c r="J341" s="29"/>
      <c r="K341" s="29"/>
      <c r="L341" s="29"/>
      <c r="M341" s="29"/>
      <c r="N341" s="29">
        <v>10</v>
      </c>
      <c r="O341" s="29">
        <v>20</v>
      </c>
      <c r="P341" s="29"/>
      <c r="Q341" s="29"/>
      <c r="R341" s="29"/>
      <c r="S341" s="29"/>
      <c r="T341" s="29"/>
      <c r="U341" s="29"/>
      <c r="V341" s="29"/>
      <c r="W341" s="29"/>
      <c r="Z341" s="17"/>
    </row>
    <row r="342" spans="1:26" s="16" customFormat="1" ht="18.75" customHeight="1" x14ac:dyDescent="0.25">
      <c r="A342" s="29">
        <v>5371</v>
      </c>
      <c r="B342" s="39" t="s">
        <v>401</v>
      </c>
      <c r="C342" s="15">
        <v>4126180464</v>
      </c>
      <c r="D342" s="29"/>
      <c r="E342" s="29"/>
      <c r="F342" s="29">
        <v>15</v>
      </c>
      <c r="G342" s="29"/>
      <c r="H342" s="29"/>
      <c r="I342" s="29"/>
      <c r="J342" s="29"/>
      <c r="K342" s="29"/>
      <c r="L342" s="29"/>
      <c r="M342" s="29"/>
      <c r="N342" s="29">
        <v>5</v>
      </c>
      <c r="O342" s="29"/>
      <c r="P342" s="29"/>
      <c r="Q342" s="29"/>
      <c r="R342" s="29"/>
      <c r="S342" s="29"/>
      <c r="T342" s="29"/>
      <c r="U342" s="29"/>
      <c r="V342" s="29"/>
      <c r="W342" s="29"/>
      <c r="Z342" s="17"/>
    </row>
    <row r="343" spans="1:26" s="16" customFormat="1" ht="18.75" customHeight="1" x14ac:dyDescent="0.25">
      <c r="A343" s="29">
        <v>4965</v>
      </c>
      <c r="B343" s="39" t="s">
        <v>2979</v>
      </c>
      <c r="C343" s="15">
        <v>4126162826</v>
      </c>
      <c r="D343" s="29"/>
      <c r="E343" s="29"/>
      <c r="F343" s="29">
        <v>20</v>
      </c>
      <c r="G343" s="29"/>
      <c r="H343" s="29"/>
      <c r="I343" s="29"/>
      <c r="J343" s="29"/>
      <c r="K343" s="29"/>
      <c r="L343" s="29"/>
      <c r="M343" s="29"/>
      <c r="N343" s="29">
        <v>10</v>
      </c>
      <c r="O343" s="29">
        <v>20</v>
      </c>
      <c r="P343" s="29"/>
      <c r="Q343" s="29"/>
      <c r="R343" s="29"/>
      <c r="S343" s="29"/>
      <c r="T343" s="29"/>
      <c r="U343" s="29"/>
      <c r="V343" s="29"/>
      <c r="W343" s="29"/>
      <c r="Z343" s="17"/>
    </row>
    <row r="344" spans="1:26" s="16" customFormat="1" ht="18.75" customHeight="1" x14ac:dyDescent="0.25">
      <c r="A344" s="29">
        <v>5072</v>
      </c>
      <c r="B344" s="39" t="s">
        <v>2980</v>
      </c>
      <c r="C344" s="15">
        <v>4126156539</v>
      </c>
      <c r="D344" s="29"/>
      <c r="E344" s="29"/>
      <c r="F344" s="29">
        <v>10</v>
      </c>
      <c r="G344" s="29">
        <v>10</v>
      </c>
      <c r="H344" s="29"/>
      <c r="I344" s="29"/>
      <c r="J344" s="29"/>
      <c r="K344" s="29"/>
      <c r="L344" s="29"/>
      <c r="M344" s="29"/>
      <c r="N344" s="29">
        <v>10</v>
      </c>
      <c r="O344" s="29">
        <v>15</v>
      </c>
      <c r="P344" s="29"/>
      <c r="Q344" s="29"/>
      <c r="R344" s="29"/>
      <c r="S344" s="29"/>
      <c r="T344" s="29"/>
      <c r="U344" s="29"/>
      <c r="V344" s="29"/>
      <c r="W344" s="29"/>
      <c r="Z344" s="17"/>
    </row>
    <row r="345" spans="1:26" s="16" customFormat="1" ht="18.75" customHeight="1" x14ac:dyDescent="0.25">
      <c r="A345" s="29">
        <v>4720</v>
      </c>
      <c r="B345" s="39" t="s">
        <v>2981</v>
      </c>
      <c r="C345" s="15">
        <v>4126146175</v>
      </c>
      <c r="D345" s="29"/>
      <c r="E345" s="29"/>
      <c r="F345" s="29">
        <v>20</v>
      </c>
      <c r="G345" s="29">
        <v>20</v>
      </c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Z345" s="17"/>
    </row>
    <row r="346" spans="1:26" s="16" customFormat="1" ht="18.75" customHeight="1" x14ac:dyDescent="0.25">
      <c r="A346" s="29">
        <v>4571</v>
      </c>
      <c r="B346" s="39" t="s">
        <v>880</v>
      </c>
      <c r="C346" s="15">
        <v>4126156263</v>
      </c>
      <c r="D346" s="29"/>
      <c r="E346" s="29"/>
      <c r="F346" s="29">
        <v>6</v>
      </c>
      <c r="G346" s="29">
        <v>18</v>
      </c>
      <c r="H346" s="29"/>
      <c r="I346" s="29"/>
      <c r="J346" s="29"/>
      <c r="K346" s="29"/>
      <c r="L346" s="29"/>
      <c r="M346" s="29"/>
      <c r="N346" s="29">
        <v>15</v>
      </c>
      <c r="O346" s="29">
        <v>3</v>
      </c>
      <c r="P346" s="29"/>
      <c r="Q346" s="29"/>
      <c r="R346" s="29"/>
      <c r="S346" s="29"/>
      <c r="T346" s="29"/>
      <c r="U346" s="29"/>
      <c r="V346" s="29"/>
      <c r="W346" s="29"/>
      <c r="Z346" s="17"/>
    </row>
    <row r="347" spans="1:26" s="16" customFormat="1" ht="18.75" customHeight="1" x14ac:dyDescent="0.25">
      <c r="A347" s="29">
        <v>4701</v>
      </c>
      <c r="B347" s="39" t="s">
        <v>2982</v>
      </c>
      <c r="C347" s="15">
        <v>4126147217</v>
      </c>
      <c r="D347" s="29"/>
      <c r="E347" s="29"/>
      <c r="F347" s="29">
        <v>8</v>
      </c>
      <c r="G347" s="29">
        <v>5</v>
      </c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Z347" s="17"/>
    </row>
    <row r="348" spans="1:26" s="16" customFormat="1" ht="18.75" customHeight="1" x14ac:dyDescent="0.25">
      <c r="A348" s="29">
        <v>4633</v>
      </c>
      <c r="B348" s="39" t="s">
        <v>2983</v>
      </c>
      <c r="C348" s="15">
        <v>4126135855</v>
      </c>
      <c r="D348" s="29"/>
      <c r="E348" s="29"/>
      <c r="F348" s="29">
        <v>5</v>
      </c>
      <c r="G348" s="29">
        <v>6</v>
      </c>
      <c r="H348" s="29"/>
      <c r="I348" s="29"/>
      <c r="J348" s="29"/>
      <c r="K348" s="29"/>
      <c r="L348" s="29"/>
      <c r="M348" s="29"/>
      <c r="N348" s="29">
        <v>5</v>
      </c>
      <c r="O348" s="29">
        <v>5</v>
      </c>
      <c r="P348" s="29"/>
      <c r="Q348" s="29"/>
      <c r="R348" s="29"/>
      <c r="S348" s="29"/>
      <c r="T348" s="29"/>
      <c r="U348" s="29"/>
      <c r="V348" s="29"/>
      <c r="W348" s="29"/>
      <c r="Z348" s="17"/>
    </row>
    <row r="349" spans="1:26" s="16" customFormat="1" ht="18.75" customHeight="1" x14ac:dyDescent="0.25">
      <c r="A349" s="29">
        <v>5205</v>
      </c>
      <c r="B349" s="39" t="s">
        <v>402</v>
      </c>
      <c r="C349" s="15">
        <v>4126167736</v>
      </c>
      <c r="D349" s="35"/>
      <c r="E349" s="35"/>
      <c r="F349" s="29">
        <v>10</v>
      </c>
      <c r="G349" s="29"/>
      <c r="H349" s="29"/>
      <c r="I349" s="29"/>
      <c r="J349" s="29"/>
      <c r="K349" s="29"/>
      <c r="L349" s="29"/>
      <c r="M349" s="29"/>
      <c r="N349" s="29">
        <v>10</v>
      </c>
      <c r="O349" s="29">
        <v>20</v>
      </c>
      <c r="P349" s="35"/>
      <c r="Q349" s="29"/>
      <c r="R349" s="29"/>
      <c r="S349" s="29"/>
      <c r="T349" s="29"/>
      <c r="U349" s="29"/>
      <c r="V349" s="29"/>
      <c r="W349" s="29"/>
      <c r="Z349" s="17"/>
    </row>
    <row r="350" spans="1:26" s="16" customFormat="1" ht="18.75" customHeight="1" x14ac:dyDescent="0.25">
      <c r="A350" s="29">
        <v>5133</v>
      </c>
      <c r="B350" s="39" t="s">
        <v>1308</v>
      </c>
      <c r="C350" s="15">
        <v>4126173982</v>
      </c>
      <c r="D350" s="35"/>
      <c r="E350" s="35"/>
      <c r="F350" s="29">
        <v>20</v>
      </c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29"/>
      <c r="R350" s="29"/>
      <c r="S350" s="29"/>
      <c r="T350" s="29"/>
      <c r="U350" s="29"/>
      <c r="V350" s="29"/>
      <c r="W350" s="29"/>
      <c r="Z350" s="17"/>
    </row>
    <row r="351" spans="1:26" s="16" customFormat="1" ht="18.75" customHeight="1" x14ac:dyDescent="0.25">
      <c r="A351" s="29">
        <v>4703</v>
      </c>
      <c r="B351" s="39" t="s">
        <v>2469</v>
      </c>
      <c r="C351" s="15">
        <v>4126203487</v>
      </c>
      <c r="D351" s="35"/>
      <c r="E351" s="35"/>
      <c r="F351" s="29">
        <v>10</v>
      </c>
      <c r="G351" s="29"/>
      <c r="H351" s="29"/>
      <c r="I351" s="29"/>
      <c r="J351" s="29"/>
      <c r="K351" s="29"/>
      <c r="L351" s="29"/>
      <c r="M351" s="29"/>
      <c r="N351" s="29">
        <v>5</v>
      </c>
      <c r="O351" s="29">
        <v>15</v>
      </c>
      <c r="P351" s="35"/>
      <c r="Q351" s="29"/>
      <c r="R351" s="29"/>
      <c r="S351" s="29"/>
      <c r="T351" s="29"/>
      <c r="U351" s="29"/>
      <c r="V351" s="29"/>
      <c r="W351" s="29"/>
      <c r="Z351" s="17"/>
    </row>
    <row r="352" spans="1:26" s="16" customFormat="1" ht="18.75" customHeight="1" x14ac:dyDescent="0.25">
      <c r="A352" s="29">
        <v>5188</v>
      </c>
      <c r="B352" s="39" t="s">
        <v>2984</v>
      </c>
      <c r="C352" s="15">
        <v>4126162961</v>
      </c>
      <c r="D352" s="35"/>
      <c r="E352" s="35"/>
      <c r="F352" s="29">
        <v>15</v>
      </c>
      <c r="G352" s="29"/>
      <c r="H352" s="29"/>
      <c r="I352" s="29"/>
      <c r="J352" s="29"/>
      <c r="K352" s="29"/>
      <c r="L352" s="29"/>
      <c r="M352" s="29"/>
      <c r="N352" s="29">
        <v>10</v>
      </c>
      <c r="O352" s="29">
        <v>5</v>
      </c>
      <c r="P352" s="35"/>
      <c r="Q352" s="29"/>
      <c r="R352" s="29"/>
      <c r="S352" s="29"/>
      <c r="T352" s="29"/>
      <c r="U352" s="29"/>
      <c r="V352" s="29"/>
      <c r="W352" s="29"/>
      <c r="Z352" s="17"/>
    </row>
    <row r="353" spans="1:26" s="16" customFormat="1" ht="18.75" customHeight="1" x14ac:dyDescent="0.25">
      <c r="A353" s="29">
        <v>2919</v>
      </c>
      <c r="B353" s="39" t="s">
        <v>2985</v>
      </c>
      <c r="C353" s="15" t="s">
        <v>397</v>
      </c>
      <c r="D353" s="29">
        <v>10</v>
      </c>
      <c r="E353" s="29">
        <v>10</v>
      </c>
      <c r="F353" s="29">
        <v>30</v>
      </c>
      <c r="G353" s="29">
        <v>100</v>
      </c>
      <c r="H353" s="29"/>
      <c r="I353" s="29"/>
      <c r="J353" s="29"/>
      <c r="K353" s="29"/>
      <c r="L353" s="29">
        <v>29</v>
      </c>
      <c r="M353" s="29"/>
      <c r="N353" s="29">
        <v>25</v>
      </c>
      <c r="O353" s="29">
        <v>42</v>
      </c>
      <c r="P353" s="35"/>
      <c r="Q353" s="29"/>
      <c r="R353" s="29"/>
      <c r="S353" s="29"/>
      <c r="T353" s="29"/>
      <c r="U353" s="29"/>
      <c r="V353" s="29"/>
      <c r="W353" s="29"/>
      <c r="Z353" s="17"/>
    </row>
    <row r="354" spans="1:26" s="16" customFormat="1" ht="18.75" customHeight="1" x14ac:dyDescent="0.25">
      <c r="A354" s="51"/>
      <c r="B354" s="164"/>
      <c r="C354" s="165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 t="s">
        <v>2994</v>
      </c>
      <c r="Z354" s="17"/>
    </row>
    <row r="355" spans="1:26" s="16" customFormat="1" ht="18.75" customHeight="1" x14ac:dyDescent="0.25">
      <c r="A355" s="29"/>
      <c r="B355" s="154" t="s">
        <v>2986</v>
      </c>
      <c r="C355" s="15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Z355" s="17"/>
    </row>
    <row r="356" spans="1:26" s="16" customFormat="1" ht="18.75" customHeight="1" x14ac:dyDescent="0.25">
      <c r="A356" s="29">
        <v>2216</v>
      </c>
      <c r="B356" s="39" t="s">
        <v>2987</v>
      </c>
      <c r="C356" s="15">
        <v>4126127532</v>
      </c>
      <c r="D356" s="29"/>
      <c r="E356" s="29"/>
      <c r="F356" s="29">
        <v>10</v>
      </c>
      <c r="G356" s="29">
        <v>10</v>
      </c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Z356" s="17"/>
    </row>
    <row r="357" spans="1:26" s="16" customFormat="1" ht="18.75" customHeight="1" x14ac:dyDescent="0.25">
      <c r="A357" s="29">
        <v>1663</v>
      </c>
      <c r="B357" s="39" t="s">
        <v>1155</v>
      </c>
      <c r="C357" s="15">
        <v>4126231178</v>
      </c>
      <c r="D357" s="29">
        <v>5</v>
      </c>
      <c r="E357" s="29"/>
      <c r="F357" s="29">
        <v>3</v>
      </c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Z357" s="17"/>
    </row>
    <row r="358" spans="1:26" s="16" customFormat="1" ht="18.75" customHeight="1" x14ac:dyDescent="0.25">
      <c r="A358" s="29">
        <v>2390</v>
      </c>
      <c r="B358" s="39" t="s">
        <v>2147</v>
      </c>
      <c r="C358" s="15">
        <v>4126138165</v>
      </c>
      <c r="D358" s="29"/>
      <c r="E358" s="29"/>
      <c r="F358" s="29"/>
      <c r="G358" s="29">
        <v>15</v>
      </c>
      <c r="H358" s="29"/>
      <c r="I358" s="29">
        <v>5</v>
      </c>
      <c r="J358" s="29"/>
      <c r="K358" s="29"/>
      <c r="L358" s="29"/>
      <c r="M358" s="29"/>
      <c r="N358" s="29">
        <v>3</v>
      </c>
      <c r="O358" s="29"/>
      <c r="P358" s="29"/>
      <c r="Q358" s="29"/>
      <c r="R358" s="29"/>
      <c r="S358" s="29"/>
      <c r="T358" s="29"/>
      <c r="U358" s="29"/>
      <c r="V358" s="29"/>
      <c r="W358" s="29"/>
      <c r="Z358" s="17"/>
    </row>
    <row r="359" spans="1:26" s="16" customFormat="1" ht="18.75" customHeight="1" x14ac:dyDescent="0.25">
      <c r="A359" s="29">
        <v>2390</v>
      </c>
      <c r="B359" s="39" t="s">
        <v>2147</v>
      </c>
      <c r="C359" s="15">
        <v>4126138141</v>
      </c>
      <c r="D359" s="173">
        <v>3</v>
      </c>
      <c r="E359" s="29">
        <v>3</v>
      </c>
      <c r="F359" s="29"/>
      <c r="G359" s="29"/>
      <c r="H359" s="29"/>
      <c r="I359" s="29"/>
      <c r="J359" s="29"/>
      <c r="K359" s="29"/>
      <c r="L359" s="29"/>
      <c r="M359" s="29"/>
      <c r="N359" s="29"/>
      <c r="O359" s="29">
        <v>8</v>
      </c>
      <c r="P359" s="29"/>
      <c r="Q359" s="29"/>
      <c r="R359" s="29"/>
      <c r="S359" s="29"/>
      <c r="T359" s="29"/>
      <c r="U359" s="29"/>
      <c r="V359" s="29"/>
      <c r="W359" s="29"/>
      <c r="Z359" s="17"/>
    </row>
    <row r="360" spans="1:26" s="16" customFormat="1" ht="18.75" customHeight="1" x14ac:dyDescent="0.25">
      <c r="A360" s="29">
        <v>3766</v>
      </c>
      <c r="B360" s="39" t="s">
        <v>720</v>
      </c>
      <c r="C360" s="15">
        <v>4126153326</v>
      </c>
      <c r="D360" s="29"/>
      <c r="E360" s="29"/>
      <c r="F360" s="29">
        <v>3</v>
      </c>
      <c r="G360" s="29">
        <v>5</v>
      </c>
      <c r="H360" s="29"/>
      <c r="I360" s="29"/>
      <c r="J360" s="29"/>
      <c r="K360" s="29"/>
      <c r="L360" s="29"/>
      <c r="M360" s="29"/>
      <c r="N360" s="29">
        <v>10</v>
      </c>
      <c r="O360" s="29">
        <v>10</v>
      </c>
      <c r="P360" s="29"/>
      <c r="Q360" s="29"/>
      <c r="R360" s="29"/>
      <c r="S360" s="29"/>
      <c r="T360" s="29"/>
      <c r="U360" s="29"/>
      <c r="V360" s="29"/>
      <c r="W360" s="29"/>
      <c r="Z360" s="17"/>
    </row>
    <row r="361" spans="1:26" s="16" customFormat="1" ht="18.75" customHeight="1" x14ac:dyDescent="0.25">
      <c r="A361" s="29">
        <v>4041</v>
      </c>
      <c r="B361" s="39" t="s">
        <v>2988</v>
      </c>
      <c r="C361" s="15">
        <v>4126174801</v>
      </c>
      <c r="D361" s="29"/>
      <c r="E361" s="29"/>
      <c r="F361" s="29">
        <v>5</v>
      </c>
      <c r="G361" s="29">
        <v>5</v>
      </c>
      <c r="H361" s="29"/>
      <c r="I361" s="29"/>
      <c r="J361" s="29"/>
      <c r="K361" s="29"/>
      <c r="L361" s="29"/>
      <c r="M361" s="29"/>
      <c r="N361" s="29">
        <v>10</v>
      </c>
      <c r="O361" s="29">
        <v>3</v>
      </c>
      <c r="P361" s="29"/>
      <c r="Q361" s="29"/>
      <c r="R361" s="29"/>
      <c r="S361" s="29"/>
      <c r="T361" s="29"/>
      <c r="U361" s="29"/>
      <c r="V361" s="29"/>
      <c r="W361" s="29"/>
      <c r="Z361" s="17"/>
    </row>
    <row r="362" spans="1:26" s="16" customFormat="1" ht="18.75" customHeight="1" x14ac:dyDescent="0.25">
      <c r="A362" s="29">
        <v>2032</v>
      </c>
      <c r="B362" s="39" t="s">
        <v>2989</v>
      </c>
      <c r="C362" s="15">
        <v>4126154201</v>
      </c>
      <c r="D362" s="29"/>
      <c r="E362" s="29"/>
      <c r="F362" s="29">
        <v>10</v>
      </c>
      <c r="G362" s="29">
        <v>10</v>
      </c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Z362" s="17"/>
    </row>
    <row r="363" spans="1:26" s="16" customFormat="1" ht="18.75" customHeight="1" x14ac:dyDescent="0.25">
      <c r="A363" s="29">
        <v>1585</v>
      </c>
      <c r="B363" s="39" t="s">
        <v>88</v>
      </c>
      <c r="C363" s="15">
        <v>4126223714</v>
      </c>
      <c r="D363" s="29"/>
      <c r="E363" s="29"/>
      <c r="F363" s="29">
        <v>8</v>
      </c>
      <c r="G363" s="29">
        <v>10</v>
      </c>
      <c r="H363" s="29"/>
      <c r="I363" s="29">
        <v>5</v>
      </c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Z363" s="17"/>
    </row>
    <row r="364" spans="1:26" s="16" customFormat="1" ht="18.75" customHeight="1" x14ac:dyDescent="0.25">
      <c r="A364" s="29">
        <v>2116</v>
      </c>
      <c r="B364" s="39" t="s">
        <v>821</v>
      </c>
      <c r="C364" s="15">
        <v>4126215405</v>
      </c>
      <c r="D364" s="29"/>
      <c r="E364" s="29"/>
      <c r="F364" s="29">
        <v>5</v>
      </c>
      <c r="G364" s="29">
        <v>10</v>
      </c>
      <c r="H364" s="29"/>
      <c r="I364" s="29">
        <v>5</v>
      </c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Z364" s="17"/>
    </row>
    <row r="365" spans="1:26" s="16" customFormat="1" ht="18.75" customHeight="1" x14ac:dyDescent="0.25">
      <c r="A365" s="29">
        <v>5473</v>
      </c>
      <c r="B365" s="39" t="s">
        <v>1203</v>
      </c>
      <c r="C365" s="15">
        <v>4126123733</v>
      </c>
      <c r="D365" s="29"/>
      <c r="E365" s="29"/>
      <c r="F365" s="29"/>
      <c r="G365" s="29">
        <v>5</v>
      </c>
      <c r="H365" s="29"/>
      <c r="I365" s="29"/>
      <c r="J365" s="29"/>
      <c r="K365" s="29"/>
      <c r="L365" s="29"/>
      <c r="M365" s="29"/>
      <c r="N365" s="29">
        <v>5</v>
      </c>
      <c r="O365" s="29"/>
      <c r="P365" s="29"/>
      <c r="Q365" s="29"/>
      <c r="R365" s="29"/>
      <c r="S365" s="29"/>
      <c r="T365" s="29"/>
      <c r="U365" s="29"/>
      <c r="V365" s="29"/>
      <c r="W365" s="29"/>
      <c r="Z365" s="17"/>
    </row>
    <row r="366" spans="1:26" s="16" customFormat="1" ht="18.75" customHeight="1" x14ac:dyDescent="0.25">
      <c r="A366" s="29">
        <v>2756</v>
      </c>
      <c r="B366" s="39" t="s">
        <v>2990</v>
      </c>
      <c r="C366" s="15">
        <v>4126260359</v>
      </c>
      <c r="D366" s="29"/>
      <c r="E366" s="29"/>
      <c r="F366" s="29"/>
      <c r="G366" s="29">
        <v>10</v>
      </c>
      <c r="H366" s="29"/>
      <c r="I366" s="29"/>
      <c r="J366" s="29"/>
      <c r="K366" s="29"/>
      <c r="L366" s="29"/>
      <c r="M366" s="29"/>
      <c r="N366" s="29">
        <v>10</v>
      </c>
      <c r="O366" s="29"/>
      <c r="P366" s="29"/>
      <c r="Q366" s="29"/>
      <c r="R366" s="29"/>
      <c r="S366" s="29"/>
      <c r="T366" s="29"/>
      <c r="U366" s="29"/>
      <c r="V366" s="29"/>
      <c r="W366" s="29"/>
      <c r="Z366" s="17"/>
    </row>
    <row r="367" spans="1:26" s="16" customFormat="1" ht="18.75" customHeight="1" x14ac:dyDescent="0.25">
      <c r="A367" s="29">
        <v>5595</v>
      </c>
      <c r="B367" s="39" t="s">
        <v>1568</v>
      </c>
      <c r="C367" s="15">
        <v>4126138340</v>
      </c>
      <c r="D367" s="29"/>
      <c r="E367" s="29"/>
      <c r="F367" s="29">
        <v>10</v>
      </c>
      <c r="G367" s="29">
        <v>10</v>
      </c>
      <c r="H367" s="29"/>
      <c r="I367" s="29">
        <v>5</v>
      </c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Z367" s="17"/>
    </row>
    <row r="368" spans="1:26" s="16" customFormat="1" ht="18.75" customHeight="1" x14ac:dyDescent="0.25">
      <c r="A368" s="29">
        <v>2124</v>
      </c>
      <c r="B368" s="39" t="s">
        <v>1176</v>
      </c>
      <c r="C368" s="15">
        <v>4126126221</v>
      </c>
      <c r="D368" s="29"/>
      <c r="E368" s="29"/>
      <c r="F368" s="29"/>
      <c r="G368" s="29">
        <v>6</v>
      </c>
      <c r="H368" s="29"/>
      <c r="I368" s="29">
        <v>5</v>
      </c>
      <c r="J368" s="29"/>
      <c r="K368" s="29"/>
      <c r="L368" s="29"/>
      <c r="M368" s="29"/>
      <c r="N368" s="29">
        <v>5</v>
      </c>
      <c r="O368" s="29"/>
      <c r="P368" s="29"/>
      <c r="Q368" s="29"/>
      <c r="R368" s="29"/>
      <c r="S368" s="29"/>
      <c r="T368" s="29"/>
      <c r="U368" s="29"/>
      <c r="V368" s="29"/>
      <c r="W368" s="29"/>
      <c r="Z368" s="17"/>
    </row>
    <row r="369" spans="1:26" s="16" customFormat="1" ht="18.75" customHeight="1" x14ac:dyDescent="0.25">
      <c r="A369" s="29">
        <v>1660</v>
      </c>
      <c r="B369" s="39" t="s">
        <v>456</v>
      </c>
      <c r="C369" s="15">
        <v>4126259615</v>
      </c>
      <c r="D369" s="29"/>
      <c r="E369" s="29"/>
      <c r="F369" s="29">
        <v>10</v>
      </c>
      <c r="G369" s="29"/>
      <c r="H369" s="29"/>
      <c r="I369" s="29"/>
      <c r="J369" s="29"/>
      <c r="K369" s="29"/>
      <c r="L369" s="29"/>
      <c r="M369" s="29"/>
      <c r="N369" s="29"/>
      <c r="O369" s="29">
        <v>10</v>
      </c>
      <c r="P369" s="29"/>
      <c r="Q369" s="29"/>
      <c r="R369" s="29"/>
      <c r="S369" s="29"/>
      <c r="T369" s="29"/>
      <c r="U369" s="29"/>
      <c r="V369" s="29"/>
      <c r="W369" s="29"/>
      <c r="Z369" s="17"/>
    </row>
    <row r="370" spans="1:26" s="16" customFormat="1" ht="18.75" customHeight="1" x14ac:dyDescent="0.25">
      <c r="A370" s="29">
        <v>3465</v>
      </c>
      <c r="B370" s="39" t="s">
        <v>1301</v>
      </c>
      <c r="C370" s="15">
        <v>4126232059</v>
      </c>
      <c r="D370" s="29"/>
      <c r="E370" s="29"/>
      <c r="F370" s="29">
        <v>5</v>
      </c>
      <c r="G370" s="29">
        <v>17</v>
      </c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Z370" s="17"/>
    </row>
    <row r="371" spans="1:26" s="16" customFormat="1" ht="18.75" customHeight="1" x14ac:dyDescent="0.25">
      <c r="A371" s="29">
        <v>5468</v>
      </c>
      <c r="B371" s="39" t="s">
        <v>248</v>
      </c>
      <c r="C371" s="15">
        <v>4126260516</v>
      </c>
      <c r="D371" s="29"/>
      <c r="E371" s="29"/>
      <c r="F371" s="29">
        <v>5</v>
      </c>
      <c r="G371" s="29"/>
      <c r="H371" s="29"/>
      <c r="I371" s="29"/>
      <c r="J371" s="29"/>
      <c r="K371" s="29"/>
      <c r="L371" s="29"/>
      <c r="M371" s="29"/>
      <c r="N371" s="29">
        <v>3</v>
      </c>
      <c r="O371" s="29"/>
      <c r="P371" s="29"/>
      <c r="Q371" s="29"/>
      <c r="R371" s="29"/>
      <c r="S371" s="29"/>
      <c r="T371" s="29"/>
      <c r="U371" s="29"/>
      <c r="V371" s="29"/>
      <c r="W371" s="29"/>
      <c r="Z371" s="17"/>
    </row>
    <row r="372" spans="1:26" s="16" customFormat="1" ht="18.75" customHeight="1" x14ac:dyDescent="0.25">
      <c r="A372" s="29">
        <v>2814</v>
      </c>
      <c r="B372" s="39" t="s">
        <v>1303</v>
      </c>
      <c r="C372" s="15">
        <v>4126225714</v>
      </c>
      <c r="D372" s="29"/>
      <c r="E372" s="29"/>
      <c r="F372" s="29">
        <v>10</v>
      </c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Z372" s="17"/>
    </row>
    <row r="373" spans="1:26" s="16" customFormat="1" ht="18.75" customHeight="1" x14ac:dyDescent="0.25">
      <c r="A373" s="29">
        <v>2117</v>
      </c>
      <c r="B373" s="39" t="s">
        <v>375</v>
      </c>
      <c r="C373" s="15">
        <v>4126172248</v>
      </c>
      <c r="D373" s="29">
        <v>4</v>
      </c>
      <c r="E373" s="29">
        <v>4</v>
      </c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Z373" s="17"/>
    </row>
    <row r="374" spans="1:26" s="16" customFormat="1" ht="18.75" customHeight="1" x14ac:dyDescent="0.25">
      <c r="A374" s="29">
        <v>1553</v>
      </c>
      <c r="B374" s="39" t="s">
        <v>460</v>
      </c>
      <c r="C374" s="15">
        <v>4126242077</v>
      </c>
      <c r="D374" s="29"/>
      <c r="E374" s="29">
        <v>5</v>
      </c>
      <c r="F374" s="29">
        <v>15</v>
      </c>
      <c r="G374" s="29">
        <v>5</v>
      </c>
      <c r="H374" s="29"/>
      <c r="I374" s="29">
        <v>10</v>
      </c>
      <c r="J374" s="29"/>
      <c r="K374" s="29"/>
      <c r="L374" s="29"/>
      <c r="M374" s="29"/>
      <c r="N374" s="29">
        <v>10</v>
      </c>
      <c r="O374" s="29"/>
      <c r="P374" s="29"/>
      <c r="Q374" s="29"/>
      <c r="R374" s="29"/>
      <c r="S374" s="29"/>
      <c r="T374" s="29"/>
      <c r="U374" s="29"/>
      <c r="V374" s="29"/>
      <c r="W374" s="29"/>
      <c r="Z374" s="17"/>
    </row>
    <row r="375" spans="1:26" s="16" customFormat="1" ht="18.75" customHeight="1" x14ac:dyDescent="0.25">
      <c r="A375" s="29">
        <v>3608</v>
      </c>
      <c r="B375" s="39" t="s">
        <v>2991</v>
      </c>
      <c r="C375" s="15">
        <v>4126260461</v>
      </c>
      <c r="D375" s="29"/>
      <c r="E375" s="29"/>
      <c r="F375" s="29"/>
      <c r="G375" s="29">
        <v>5</v>
      </c>
      <c r="H375" s="29"/>
      <c r="I375" s="29">
        <v>5</v>
      </c>
      <c r="J375" s="29"/>
      <c r="K375" s="29"/>
      <c r="L375" s="29"/>
      <c r="M375" s="29"/>
      <c r="N375" s="29">
        <v>5</v>
      </c>
      <c r="O375" s="29">
        <v>5</v>
      </c>
      <c r="P375" s="29"/>
      <c r="Q375" s="29"/>
      <c r="R375" s="29"/>
      <c r="S375" s="29"/>
      <c r="T375" s="29"/>
      <c r="U375" s="29"/>
      <c r="V375" s="29"/>
      <c r="W375" s="29"/>
      <c r="Z375" s="17"/>
    </row>
    <row r="376" spans="1:26" s="16" customFormat="1" ht="18.75" customHeight="1" x14ac:dyDescent="0.25">
      <c r="A376" s="29">
        <v>2412</v>
      </c>
      <c r="B376" s="39" t="s">
        <v>254</v>
      </c>
      <c r="C376" s="15">
        <v>4126264674</v>
      </c>
      <c r="D376" s="29"/>
      <c r="E376" s="29"/>
      <c r="F376" s="29">
        <v>5</v>
      </c>
      <c r="G376" s="29">
        <v>5</v>
      </c>
      <c r="H376" s="29"/>
      <c r="I376" s="29"/>
      <c r="J376" s="29"/>
      <c r="K376" s="29"/>
      <c r="L376" s="29"/>
      <c r="M376" s="29"/>
      <c r="N376" s="29">
        <v>3</v>
      </c>
      <c r="O376" s="29"/>
      <c r="P376" s="29"/>
      <c r="Q376" s="29"/>
      <c r="R376" s="29"/>
      <c r="S376" s="29"/>
      <c r="T376" s="29"/>
      <c r="U376" s="29"/>
      <c r="V376" s="29"/>
      <c r="W376" s="29"/>
      <c r="Z376" s="17"/>
    </row>
    <row r="377" spans="1:26" s="16" customFormat="1" ht="18.75" customHeight="1" x14ac:dyDescent="0.25">
      <c r="A377" s="29">
        <v>1655</v>
      </c>
      <c r="B377" s="39" t="s">
        <v>458</v>
      </c>
      <c r="C377" s="15">
        <v>4126238405</v>
      </c>
      <c r="D377" s="29"/>
      <c r="E377" s="29"/>
      <c r="F377" s="29">
        <v>20</v>
      </c>
      <c r="G377" s="29">
        <v>20</v>
      </c>
      <c r="H377" s="29"/>
      <c r="I377" s="29"/>
      <c r="J377" s="29"/>
      <c r="K377" s="29"/>
      <c r="L377" s="29"/>
      <c r="M377" s="29"/>
      <c r="N377" s="29"/>
      <c r="O377" s="29">
        <v>5</v>
      </c>
      <c r="P377" s="29"/>
      <c r="Q377" s="29"/>
      <c r="R377" s="29"/>
      <c r="S377" s="29"/>
      <c r="T377" s="29"/>
      <c r="U377" s="29"/>
      <c r="V377" s="29"/>
      <c r="W377" s="29"/>
      <c r="Z377" s="17"/>
    </row>
    <row r="378" spans="1:26" s="16" customFormat="1" ht="18.75" customHeight="1" x14ac:dyDescent="0.25">
      <c r="A378" s="29"/>
      <c r="B378" s="155" t="s">
        <v>590</v>
      </c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11" t="s">
        <v>2992</v>
      </c>
      <c r="Z378" s="17"/>
    </row>
    <row r="379" spans="1:26" s="16" customFormat="1" ht="18.75" customHeight="1" x14ac:dyDescent="0.25">
      <c r="A379" s="29">
        <v>5095</v>
      </c>
      <c r="B379" s="39" t="s">
        <v>965</v>
      </c>
      <c r="C379" s="15">
        <v>4126216550</v>
      </c>
      <c r="D379" s="29">
        <v>8</v>
      </c>
      <c r="E379" s="29"/>
      <c r="F379" s="29">
        <v>30</v>
      </c>
      <c r="G379" s="29">
        <v>40</v>
      </c>
      <c r="H379" s="29"/>
      <c r="I379" s="29"/>
      <c r="J379" s="29"/>
      <c r="K379" s="29"/>
      <c r="L379" s="29">
        <v>20</v>
      </c>
      <c r="M379" s="29"/>
      <c r="N379" s="29">
        <v>20</v>
      </c>
      <c r="O379" s="29">
        <v>20</v>
      </c>
      <c r="P379" s="35"/>
      <c r="Q379" s="35"/>
      <c r="R379" s="35"/>
      <c r="S379" s="35"/>
      <c r="T379" s="35"/>
      <c r="U379" s="35"/>
      <c r="V379" s="35"/>
      <c r="W379" s="29"/>
      <c r="Z379" s="17"/>
    </row>
    <row r="380" spans="1:26" s="16" customFormat="1" ht="18.75" customHeight="1" x14ac:dyDescent="0.25">
      <c r="A380" s="29">
        <v>3262</v>
      </c>
      <c r="B380" s="39" t="s">
        <v>1533</v>
      </c>
      <c r="C380" s="15">
        <v>4126280219</v>
      </c>
      <c r="D380" s="29">
        <v>10</v>
      </c>
      <c r="E380" s="29"/>
      <c r="F380" s="29">
        <v>5</v>
      </c>
      <c r="G380" s="29"/>
      <c r="H380" s="29"/>
      <c r="I380" s="29"/>
      <c r="J380" s="29"/>
      <c r="K380" s="29"/>
      <c r="L380" s="29"/>
      <c r="M380" s="29"/>
      <c r="N380" s="29">
        <v>10</v>
      </c>
      <c r="O380" s="29">
        <v>10</v>
      </c>
      <c r="P380" s="29"/>
      <c r="Q380" s="29"/>
      <c r="R380" s="29"/>
      <c r="S380" s="29"/>
      <c r="T380" s="29"/>
      <c r="U380" s="29"/>
      <c r="V380" s="29"/>
      <c r="W380" s="29"/>
      <c r="Z380" s="17"/>
    </row>
    <row r="381" spans="1:26" s="16" customFormat="1" ht="18.75" customHeight="1" x14ac:dyDescent="0.25">
      <c r="A381" s="29">
        <v>1610</v>
      </c>
      <c r="B381" s="39" t="s">
        <v>390</v>
      </c>
      <c r="C381" s="15">
        <v>4126231511</v>
      </c>
      <c r="D381" s="29"/>
      <c r="E381" s="29"/>
      <c r="F381" s="29">
        <v>10</v>
      </c>
      <c r="G381" s="29"/>
      <c r="H381" s="29"/>
      <c r="I381" s="29"/>
      <c r="J381" s="29"/>
      <c r="K381" s="29"/>
      <c r="L381" s="29"/>
      <c r="M381" s="29"/>
      <c r="N381" s="29"/>
      <c r="O381" s="29">
        <v>5</v>
      </c>
      <c r="P381" s="29"/>
      <c r="Q381" s="29"/>
      <c r="R381" s="29"/>
      <c r="S381" s="29"/>
      <c r="T381" s="29"/>
      <c r="U381" s="29"/>
      <c r="V381" s="29"/>
      <c r="W381" s="29"/>
      <c r="Z381" s="17"/>
    </row>
    <row r="382" spans="1:26" s="16" customFormat="1" ht="18.75" customHeight="1" x14ac:dyDescent="0.25">
      <c r="A382" s="29">
        <v>1610</v>
      </c>
      <c r="B382" s="39" t="s">
        <v>390</v>
      </c>
      <c r="C382" s="15">
        <v>4126231510</v>
      </c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>
        <v>10</v>
      </c>
      <c r="Q382" s="29">
        <v>10</v>
      </c>
      <c r="R382" s="29">
        <v>10</v>
      </c>
      <c r="S382" s="29">
        <v>10</v>
      </c>
      <c r="T382" s="29">
        <v>10</v>
      </c>
      <c r="U382" s="29">
        <v>10</v>
      </c>
      <c r="V382" s="29">
        <v>10</v>
      </c>
      <c r="W382" s="29"/>
      <c r="Z382" s="17"/>
    </row>
    <row r="383" spans="1:26" s="16" customFormat="1" ht="18.75" customHeight="1" x14ac:dyDescent="0.25">
      <c r="A383" s="29">
        <v>3452</v>
      </c>
      <c r="B383" s="39" t="s">
        <v>2995</v>
      </c>
      <c r="C383" s="15">
        <v>4126224243</v>
      </c>
      <c r="D383" s="29"/>
      <c r="E383" s="29"/>
      <c r="F383" s="29">
        <v>6</v>
      </c>
      <c r="G383" s="29">
        <v>10</v>
      </c>
      <c r="H383" s="29"/>
      <c r="I383" s="29"/>
      <c r="J383" s="29"/>
      <c r="K383" s="29"/>
      <c r="L383" s="29"/>
      <c r="M383" s="29"/>
      <c r="N383" s="29"/>
      <c r="O383" s="29">
        <v>10</v>
      </c>
      <c r="P383" s="29"/>
      <c r="Q383" s="29"/>
      <c r="R383" s="29"/>
      <c r="S383" s="29"/>
      <c r="T383" s="29"/>
      <c r="U383" s="29"/>
      <c r="V383" s="29"/>
      <c r="W383" s="29"/>
      <c r="Z383" s="17"/>
    </row>
    <row r="384" spans="1:26" s="16" customFormat="1" ht="18.75" customHeight="1" x14ac:dyDescent="0.25">
      <c r="A384" s="29">
        <v>4995</v>
      </c>
      <c r="B384" s="39" t="s">
        <v>1445</v>
      </c>
      <c r="C384" s="15">
        <v>4126178573</v>
      </c>
      <c r="D384" s="29">
        <v>10</v>
      </c>
      <c r="E384" s="29">
        <v>10</v>
      </c>
      <c r="F384" s="29">
        <v>5</v>
      </c>
      <c r="G384" s="29"/>
      <c r="H384" s="29"/>
      <c r="I384" s="29"/>
      <c r="J384" s="29"/>
      <c r="K384" s="29"/>
      <c r="L384" s="29"/>
      <c r="M384" s="29"/>
      <c r="N384" s="29"/>
      <c r="O384" s="29">
        <v>10</v>
      </c>
      <c r="P384" s="29"/>
      <c r="Q384" s="29"/>
      <c r="R384" s="29"/>
      <c r="S384" s="29"/>
      <c r="T384" s="29"/>
      <c r="U384" s="29"/>
      <c r="V384" s="29"/>
      <c r="W384" s="29"/>
      <c r="Z384" s="17"/>
    </row>
    <row r="385" spans="1:26" s="16" customFormat="1" ht="18.75" customHeight="1" x14ac:dyDescent="0.25">
      <c r="A385" s="29">
        <v>3300</v>
      </c>
      <c r="B385" s="39" t="s">
        <v>302</v>
      </c>
      <c r="C385" s="15">
        <v>4126215446</v>
      </c>
      <c r="D385" s="29"/>
      <c r="E385" s="29"/>
      <c r="F385" s="29">
        <v>10</v>
      </c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Z385" s="17"/>
    </row>
    <row r="386" spans="1:26" s="16" customFormat="1" ht="18.75" customHeight="1" x14ac:dyDescent="0.25">
      <c r="A386" s="29">
        <v>4814</v>
      </c>
      <c r="B386" s="39" t="s">
        <v>2996</v>
      </c>
      <c r="C386" s="15">
        <v>4126178500</v>
      </c>
      <c r="D386" s="29"/>
      <c r="E386" s="29"/>
      <c r="F386" s="29">
        <v>10</v>
      </c>
      <c r="G386" s="29">
        <v>5</v>
      </c>
      <c r="H386" s="29"/>
      <c r="I386" s="29"/>
      <c r="J386" s="29"/>
      <c r="K386" s="29"/>
      <c r="L386" s="29"/>
      <c r="M386" s="29"/>
      <c r="N386" s="29"/>
      <c r="O386" s="29">
        <v>5</v>
      </c>
      <c r="P386" s="29"/>
      <c r="Q386" s="29"/>
      <c r="R386" s="29"/>
      <c r="S386" s="29"/>
      <c r="T386" s="29"/>
      <c r="U386" s="29"/>
      <c r="V386" s="29"/>
      <c r="W386" s="29"/>
      <c r="Z386" s="17"/>
    </row>
    <row r="387" spans="1:26" s="16" customFormat="1" ht="18.75" customHeight="1" x14ac:dyDescent="0.25">
      <c r="A387" s="29">
        <v>3615</v>
      </c>
      <c r="B387" s="39" t="s">
        <v>2997</v>
      </c>
      <c r="C387" s="15">
        <v>4126208004</v>
      </c>
      <c r="D387" s="29">
        <v>5</v>
      </c>
      <c r="E387" s="29"/>
      <c r="F387" s="29">
        <v>10</v>
      </c>
      <c r="G387" s="29"/>
      <c r="H387" s="29"/>
      <c r="I387" s="29"/>
      <c r="J387" s="29"/>
      <c r="K387" s="29"/>
      <c r="L387" s="29">
        <v>10</v>
      </c>
      <c r="M387" s="29"/>
      <c r="N387" s="29">
        <v>10</v>
      </c>
      <c r="O387" s="29">
        <v>20</v>
      </c>
      <c r="P387" s="35"/>
      <c r="Q387" s="29"/>
      <c r="R387" s="29"/>
      <c r="S387" s="29"/>
      <c r="T387" s="29"/>
      <c r="U387" s="29"/>
      <c r="V387" s="29"/>
      <c r="W387" s="29"/>
      <c r="Z387" s="17"/>
    </row>
    <row r="388" spans="1:26" s="16" customFormat="1" ht="18.75" customHeight="1" x14ac:dyDescent="0.25">
      <c r="A388" s="29">
        <v>4699</v>
      </c>
      <c r="B388" s="39" t="s">
        <v>2685</v>
      </c>
      <c r="C388" s="15">
        <v>4126178464</v>
      </c>
      <c r="D388" s="29">
        <v>5</v>
      </c>
      <c r="E388" s="29"/>
      <c r="F388" s="29"/>
      <c r="G388" s="29">
        <v>15</v>
      </c>
      <c r="H388" s="29"/>
      <c r="I388" s="29"/>
      <c r="J388" s="29"/>
      <c r="K388" s="29"/>
      <c r="L388" s="29">
        <v>5</v>
      </c>
      <c r="M388" s="29"/>
      <c r="N388" s="29">
        <v>13</v>
      </c>
      <c r="O388" s="29">
        <v>10</v>
      </c>
      <c r="P388" s="29"/>
      <c r="Q388" s="29"/>
      <c r="R388" s="29"/>
      <c r="S388" s="29"/>
      <c r="T388" s="29"/>
      <c r="U388" s="29"/>
      <c r="V388" s="29"/>
      <c r="W388" s="29"/>
      <c r="Z388" s="17"/>
    </row>
    <row r="389" spans="1:26" s="16" customFormat="1" ht="18.75" customHeight="1" x14ac:dyDescent="0.25">
      <c r="A389" s="29">
        <v>4989</v>
      </c>
      <c r="B389" s="39" t="s">
        <v>2998</v>
      </c>
      <c r="C389" s="15">
        <v>4126202027</v>
      </c>
      <c r="D389" s="29"/>
      <c r="E389" s="29"/>
      <c r="F389" s="35">
        <v>10</v>
      </c>
      <c r="G389" s="35">
        <v>5</v>
      </c>
      <c r="H389" s="35"/>
      <c r="I389" s="35"/>
      <c r="J389" s="35"/>
      <c r="K389" s="35"/>
      <c r="L389" s="35">
        <v>5</v>
      </c>
      <c r="M389" s="35"/>
      <c r="N389" s="35">
        <v>5</v>
      </c>
      <c r="O389" s="35">
        <v>5</v>
      </c>
      <c r="P389" s="29"/>
      <c r="Q389" s="29"/>
      <c r="R389" s="29"/>
      <c r="S389" s="29"/>
      <c r="T389" s="29"/>
      <c r="U389" s="29"/>
      <c r="V389" s="29"/>
      <c r="W389" s="29"/>
      <c r="Z389" s="17"/>
    </row>
    <row r="390" spans="1:26" s="16" customFormat="1" ht="18.75" customHeight="1" x14ac:dyDescent="0.25">
      <c r="A390" s="29">
        <v>3787</v>
      </c>
      <c r="B390" s="39" t="s">
        <v>1439</v>
      </c>
      <c r="C390" s="15">
        <v>4126205307</v>
      </c>
      <c r="D390" s="29"/>
      <c r="E390" s="29"/>
      <c r="F390" s="29">
        <v>50</v>
      </c>
      <c r="G390" s="29"/>
      <c r="H390" s="29"/>
      <c r="I390" s="29"/>
      <c r="J390" s="29"/>
      <c r="K390" s="29"/>
      <c r="L390" s="29">
        <v>40</v>
      </c>
      <c r="M390" s="29"/>
      <c r="N390" s="29"/>
      <c r="O390" s="29">
        <v>45</v>
      </c>
      <c r="P390" s="29"/>
      <c r="Q390" s="29"/>
      <c r="R390" s="29"/>
      <c r="S390" s="29"/>
      <c r="T390" s="29"/>
      <c r="U390" s="29"/>
      <c r="V390" s="29"/>
      <c r="W390" s="29"/>
      <c r="Z390" s="17"/>
    </row>
    <row r="391" spans="1:26" s="16" customFormat="1" ht="18.75" customHeight="1" x14ac:dyDescent="0.25">
      <c r="A391" s="29">
        <v>3120</v>
      </c>
      <c r="B391" s="39" t="s">
        <v>2999</v>
      </c>
      <c r="C391" s="15">
        <v>4126242814</v>
      </c>
      <c r="D391" s="29"/>
      <c r="E391" s="29"/>
      <c r="F391" s="29"/>
      <c r="G391" s="29"/>
      <c r="H391" s="29"/>
      <c r="I391" s="29"/>
      <c r="J391" s="29"/>
      <c r="K391" s="29"/>
      <c r="L391" s="29">
        <v>10</v>
      </c>
      <c r="M391" s="29"/>
      <c r="N391" s="29">
        <v>15</v>
      </c>
      <c r="O391" s="29">
        <v>15</v>
      </c>
      <c r="P391" s="29"/>
      <c r="Q391" s="29"/>
      <c r="R391" s="29"/>
      <c r="S391" s="29"/>
      <c r="T391" s="29"/>
      <c r="U391" s="29"/>
      <c r="V391" s="29"/>
      <c r="W391" s="29"/>
      <c r="Z391" s="17"/>
    </row>
    <row r="392" spans="1:26" s="16" customFormat="1" ht="18.75" customHeight="1" x14ac:dyDescent="0.25">
      <c r="A392" s="29">
        <v>3763</v>
      </c>
      <c r="B392" s="39" t="s">
        <v>3000</v>
      </c>
      <c r="C392" s="15">
        <v>4126181242</v>
      </c>
      <c r="D392" s="29"/>
      <c r="E392" s="29"/>
      <c r="F392" s="29">
        <v>5</v>
      </c>
      <c r="G392" s="29">
        <v>5</v>
      </c>
      <c r="H392" s="29"/>
      <c r="I392" s="29"/>
      <c r="J392" s="29"/>
      <c r="K392" s="29"/>
      <c r="L392" s="29">
        <v>5</v>
      </c>
      <c r="M392" s="29"/>
      <c r="N392" s="29">
        <v>5</v>
      </c>
      <c r="O392" s="29">
        <v>10</v>
      </c>
      <c r="P392" s="29"/>
      <c r="Q392" s="29"/>
      <c r="R392" s="29"/>
      <c r="S392" s="29"/>
      <c r="T392" s="29"/>
      <c r="U392" s="29"/>
      <c r="V392" s="29"/>
      <c r="W392" s="29"/>
      <c r="Z392" s="17"/>
    </row>
    <row r="393" spans="1:26" s="16" customFormat="1" ht="18.75" customHeight="1" x14ac:dyDescent="0.25">
      <c r="A393" s="29">
        <v>4839</v>
      </c>
      <c r="B393" s="39" t="s">
        <v>3001</v>
      </c>
      <c r="C393" s="15">
        <v>4126216083</v>
      </c>
      <c r="D393" s="29"/>
      <c r="E393" s="29"/>
      <c r="F393" s="29">
        <v>5</v>
      </c>
      <c r="G393" s="29">
        <v>7</v>
      </c>
      <c r="H393" s="29"/>
      <c r="I393" s="29"/>
      <c r="J393" s="29"/>
      <c r="K393" s="29"/>
      <c r="L393" s="29">
        <v>15</v>
      </c>
      <c r="M393" s="29"/>
      <c r="N393" s="29">
        <v>7</v>
      </c>
      <c r="O393" s="29"/>
      <c r="P393" s="29"/>
      <c r="Q393" s="29"/>
      <c r="R393" s="29"/>
      <c r="S393" s="29"/>
      <c r="T393" s="29"/>
      <c r="U393" s="29"/>
      <c r="V393" s="29"/>
      <c r="W393" s="29"/>
      <c r="Z393" s="17"/>
    </row>
    <row r="394" spans="1:26" s="16" customFormat="1" ht="18.75" customHeight="1" x14ac:dyDescent="0.25">
      <c r="A394" s="29">
        <v>1648</v>
      </c>
      <c r="B394" s="39" t="s">
        <v>394</v>
      </c>
      <c r="C394" s="15">
        <v>4126219309</v>
      </c>
      <c r="D394" s="29"/>
      <c r="E394" s="29"/>
      <c r="F394" s="29">
        <v>5</v>
      </c>
      <c r="G394" s="29">
        <v>5</v>
      </c>
      <c r="H394" s="29"/>
      <c r="I394" s="29"/>
      <c r="J394" s="29"/>
      <c r="K394" s="29"/>
      <c r="L394" s="29"/>
      <c r="M394" s="29"/>
      <c r="N394" s="29"/>
      <c r="O394" s="29">
        <v>3</v>
      </c>
      <c r="P394" s="29"/>
      <c r="Q394" s="29"/>
      <c r="R394" s="29"/>
      <c r="S394" s="29"/>
      <c r="T394" s="29"/>
      <c r="U394" s="29"/>
      <c r="V394" s="29"/>
      <c r="W394" s="29"/>
      <c r="Z394" s="17"/>
    </row>
    <row r="395" spans="1:26" s="16" customFormat="1" ht="18.75" customHeight="1" x14ac:dyDescent="0.25">
      <c r="A395" s="29">
        <v>4795</v>
      </c>
      <c r="B395" s="39" t="s">
        <v>3002</v>
      </c>
      <c r="C395" s="15">
        <v>4126185892</v>
      </c>
      <c r="D395" s="29"/>
      <c r="E395" s="29"/>
      <c r="F395" s="29">
        <v>20</v>
      </c>
      <c r="G395" s="29">
        <v>10</v>
      </c>
      <c r="H395" s="29"/>
      <c r="I395" s="29"/>
      <c r="J395" s="29"/>
      <c r="K395" s="29"/>
      <c r="L395" s="29"/>
      <c r="M395" s="29"/>
      <c r="N395" s="29"/>
      <c r="O395" s="29">
        <v>20</v>
      </c>
      <c r="P395" s="29"/>
      <c r="Q395" s="29"/>
      <c r="R395" s="29"/>
      <c r="S395" s="29"/>
      <c r="T395" s="29"/>
      <c r="U395" s="29"/>
      <c r="V395" s="29"/>
      <c r="W395" s="29"/>
      <c r="Z395" s="17"/>
    </row>
    <row r="396" spans="1:26" s="16" customFormat="1" ht="18.75" customHeight="1" x14ac:dyDescent="0.25">
      <c r="A396" s="29">
        <v>4010</v>
      </c>
      <c r="B396" s="39" t="s">
        <v>3003</v>
      </c>
      <c r="C396" s="15">
        <v>4126178355</v>
      </c>
      <c r="D396" s="29"/>
      <c r="E396" s="29"/>
      <c r="F396" s="29">
        <v>20</v>
      </c>
      <c r="G396" s="29">
        <v>25</v>
      </c>
      <c r="H396" s="29"/>
      <c r="I396" s="29"/>
      <c r="J396" s="29"/>
      <c r="K396" s="29"/>
      <c r="L396" s="29">
        <v>10</v>
      </c>
      <c r="M396" s="29"/>
      <c r="N396" s="29">
        <v>25</v>
      </c>
      <c r="O396" s="29">
        <v>15</v>
      </c>
      <c r="P396" s="29"/>
      <c r="Q396" s="29"/>
      <c r="R396" s="29"/>
      <c r="S396" s="29"/>
      <c r="T396" s="29"/>
      <c r="U396" s="29"/>
      <c r="V396" s="29"/>
      <c r="W396" s="29"/>
      <c r="Z396" s="17"/>
    </row>
    <row r="397" spans="1:26" s="16" customFormat="1" ht="18.75" customHeight="1" x14ac:dyDescent="0.25">
      <c r="A397" s="29">
        <v>3536</v>
      </c>
      <c r="B397" s="39" t="s">
        <v>770</v>
      </c>
      <c r="C397" s="15">
        <v>4126221207</v>
      </c>
      <c r="D397" s="29"/>
      <c r="E397" s="29"/>
      <c r="F397" s="29">
        <v>15</v>
      </c>
      <c r="G397" s="29">
        <v>15</v>
      </c>
      <c r="H397" s="29"/>
      <c r="I397" s="29"/>
      <c r="J397" s="29"/>
      <c r="K397" s="29"/>
      <c r="L397" s="29">
        <v>15</v>
      </c>
      <c r="M397" s="29"/>
      <c r="N397" s="29">
        <v>15</v>
      </c>
      <c r="O397" s="29">
        <v>15</v>
      </c>
      <c r="P397" s="29"/>
      <c r="Q397" s="29"/>
      <c r="R397" s="29"/>
      <c r="S397" s="29"/>
      <c r="T397" s="29"/>
      <c r="U397" s="29"/>
      <c r="V397" s="29"/>
      <c r="W397" s="29"/>
      <c r="Z397" s="17"/>
    </row>
    <row r="398" spans="1:26" s="16" customFormat="1" ht="18.75" customHeight="1" x14ac:dyDescent="0.25">
      <c r="A398" s="29">
        <v>1573</v>
      </c>
      <c r="B398" s="39" t="s">
        <v>395</v>
      </c>
      <c r="C398" s="15">
        <v>4126161058</v>
      </c>
      <c r="D398" s="29"/>
      <c r="E398" s="29"/>
      <c r="F398" s="29">
        <v>10</v>
      </c>
      <c r="G398" s="29">
        <v>10</v>
      </c>
      <c r="H398" s="29"/>
      <c r="I398" s="29">
        <v>5</v>
      </c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Z398" s="17"/>
    </row>
    <row r="399" spans="1:26" s="16" customFormat="1" ht="18.75" customHeight="1" x14ac:dyDescent="0.25">
      <c r="A399" s="29">
        <v>3606</v>
      </c>
      <c r="B399" s="39" t="s">
        <v>117</v>
      </c>
      <c r="C399" s="15">
        <v>4126178242</v>
      </c>
      <c r="D399" s="29">
        <v>15</v>
      </c>
      <c r="E399" s="29">
        <v>5</v>
      </c>
      <c r="F399" s="29">
        <v>10</v>
      </c>
      <c r="G399" s="29">
        <v>30</v>
      </c>
      <c r="H399" s="29"/>
      <c r="I399" s="29"/>
      <c r="J399" s="29"/>
      <c r="K399" s="29"/>
      <c r="L399" s="29">
        <v>15</v>
      </c>
      <c r="M399" s="29"/>
      <c r="N399" s="29">
        <v>25</v>
      </c>
      <c r="O399" s="29">
        <v>30</v>
      </c>
      <c r="P399" s="29"/>
      <c r="Q399" s="29"/>
      <c r="R399" s="29"/>
      <c r="S399" s="29"/>
      <c r="T399" s="29"/>
      <c r="U399" s="29"/>
      <c r="V399" s="29"/>
      <c r="W399" s="29"/>
      <c r="Z399" s="17"/>
    </row>
    <row r="400" spans="1:26" s="16" customFormat="1" ht="18.75" customHeight="1" x14ac:dyDescent="0.25">
      <c r="A400" s="51"/>
      <c r="B400" s="164"/>
      <c r="C400" s="165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167" t="s">
        <v>3004</v>
      </c>
      <c r="Z400" s="17"/>
    </row>
    <row r="401" spans="1:26" s="16" customFormat="1" ht="18.75" customHeight="1" x14ac:dyDescent="0.25">
      <c r="A401" s="29"/>
      <c r="B401" s="154" t="s">
        <v>3005</v>
      </c>
      <c r="C401" s="15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Z401" s="17"/>
    </row>
    <row r="402" spans="1:26" s="16" customFormat="1" ht="18.75" customHeight="1" x14ac:dyDescent="0.25">
      <c r="A402" s="29">
        <v>3722</v>
      </c>
      <c r="B402" s="39" t="s">
        <v>3006</v>
      </c>
      <c r="C402" s="15">
        <v>4126097773</v>
      </c>
      <c r="D402" s="29"/>
      <c r="E402" s="29"/>
      <c r="F402" s="29">
        <v>5</v>
      </c>
      <c r="G402" s="29">
        <v>7</v>
      </c>
      <c r="H402" s="29"/>
      <c r="I402" s="29">
        <v>5</v>
      </c>
      <c r="J402" s="29"/>
      <c r="K402" s="29"/>
      <c r="L402" s="29"/>
      <c r="M402" s="29"/>
      <c r="N402" s="29">
        <v>5</v>
      </c>
      <c r="O402" s="29"/>
      <c r="P402" s="29"/>
      <c r="Q402" s="29"/>
      <c r="R402" s="29"/>
      <c r="S402" s="29"/>
      <c r="T402" s="29"/>
      <c r="U402" s="29"/>
      <c r="V402" s="29"/>
      <c r="W402" s="29"/>
      <c r="Z402" s="17"/>
    </row>
    <row r="403" spans="1:26" s="16" customFormat="1" ht="18.75" customHeight="1" x14ac:dyDescent="0.25">
      <c r="A403" s="29">
        <v>4924</v>
      </c>
      <c r="B403" s="39" t="s">
        <v>1133</v>
      </c>
      <c r="C403" s="15">
        <v>4126175294</v>
      </c>
      <c r="D403" s="29"/>
      <c r="E403" s="29"/>
      <c r="F403" s="29">
        <v>8</v>
      </c>
      <c r="G403" s="29">
        <v>6</v>
      </c>
      <c r="H403" s="29"/>
      <c r="I403" s="29">
        <v>3</v>
      </c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Z403" s="17"/>
    </row>
    <row r="404" spans="1:26" s="16" customFormat="1" ht="18.75" customHeight="1" x14ac:dyDescent="0.25">
      <c r="A404" s="29">
        <v>3690</v>
      </c>
      <c r="B404" s="39" t="s">
        <v>3007</v>
      </c>
      <c r="C404" s="15">
        <v>4126173622</v>
      </c>
      <c r="D404" s="29"/>
      <c r="E404" s="29"/>
      <c r="F404" s="29">
        <v>15</v>
      </c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Z404" s="17"/>
    </row>
    <row r="405" spans="1:26" s="16" customFormat="1" ht="18.75" customHeight="1" x14ac:dyDescent="0.25">
      <c r="A405" s="29">
        <v>3882</v>
      </c>
      <c r="B405" s="39" t="s">
        <v>3008</v>
      </c>
      <c r="C405" s="15">
        <v>4125938480</v>
      </c>
      <c r="D405" s="29"/>
      <c r="E405" s="29">
        <v>3</v>
      </c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Z405" s="17"/>
    </row>
    <row r="406" spans="1:26" s="16" customFormat="1" ht="18.75" customHeight="1" x14ac:dyDescent="0.25">
      <c r="A406" s="29">
        <v>4364</v>
      </c>
      <c r="B406" s="39" t="s">
        <v>538</v>
      </c>
      <c r="C406" s="15">
        <v>4126086183</v>
      </c>
      <c r="D406" s="29"/>
      <c r="E406" s="29"/>
      <c r="F406" s="29">
        <v>5</v>
      </c>
      <c r="G406" s="29">
        <v>3</v>
      </c>
      <c r="H406" s="29"/>
      <c r="I406" s="29">
        <v>3</v>
      </c>
      <c r="J406" s="29"/>
      <c r="K406" s="29"/>
      <c r="L406" s="29"/>
      <c r="M406" s="29"/>
      <c r="N406" s="29">
        <v>3</v>
      </c>
      <c r="O406" s="29"/>
      <c r="P406" s="29"/>
      <c r="Q406" s="29"/>
      <c r="R406" s="29"/>
      <c r="S406" s="29"/>
      <c r="T406" s="29"/>
      <c r="U406" s="29"/>
      <c r="V406" s="29"/>
      <c r="W406" s="29"/>
      <c r="Z406" s="17"/>
    </row>
    <row r="407" spans="1:26" s="16" customFormat="1" ht="18.75" customHeight="1" x14ac:dyDescent="0.25">
      <c r="A407" s="29">
        <v>5509</v>
      </c>
      <c r="B407" s="39" t="s">
        <v>3009</v>
      </c>
      <c r="C407" s="15">
        <v>4126095026</v>
      </c>
      <c r="D407" s="29"/>
      <c r="E407" s="29"/>
      <c r="F407" s="29">
        <v>4</v>
      </c>
      <c r="G407" s="29"/>
      <c r="H407" s="29"/>
      <c r="I407" s="29">
        <v>4</v>
      </c>
      <c r="J407" s="29"/>
      <c r="K407" s="29"/>
      <c r="L407" s="29"/>
      <c r="M407" s="29"/>
      <c r="N407" s="29"/>
      <c r="O407" s="29">
        <v>10</v>
      </c>
      <c r="P407" s="29"/>
      <c r="Q407" s="29"/>
      <c r="R407" s="29"/>
      <c r="S407" s="29"/>
      <c r="T407" s="29"/>
      <c r="U407" s="29"/>
      <c r="V407" s="29"/>
      <c r="W407" s="29"/>
      <c r="Z407" s="17"/>
    </row>
    <row r="408" spans="1:26" s="16" customFormat="1" ht="18.75" customHeight="1" x14ac:dyDescent="0.25">
      <c r="A408" s="29">
        <v>3999</v>
      </c>
      <c r="B408" s="39" t="s">
        <v>3010</v>
      </c>
      <c r="C408" s="15">
        <v>4126149347</v>
      </c>
      <c r="D408" s="29"/>
      <c r="E408" s="29"/>
      <c r="F408" s="29">
        <v>5</v>
      </c>
      <c r="G408" s="29">
        <v>10</v>
      </c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Z408" s="17"/>
    </row>
    <row r="409" spans="1:26" s="16" customFormat="1" ht="18.75" customHeight="1" x14ac:dyDescent="0.25">
      <c r="A409" s="29">
        <v>1588</v>
      </c>
      <c r="B409" s="39" t="s">
        <v>1072</v>
      </c>
      <c r="C409" s="15">
        <v>4126183346</v>
      </c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>
        <v>5</v>
      </c>
      <c r="P409" s="29"/>
      <c r="Q409" s="29"/>
      <c r="R409" s="29"/>
      <c r="S409" s="29"/>
      <c r="T409" s="29"/>
      <c r="U409" s="29"/>
      <c r="V409" s="29"/>
      <c r="W409" s="29"/>
      <c r="Z409" s="17"/>
    </row>
    <row r="410" spans="1:26" s="16" customFormat="1" ht="18.75" customHeight="1" x14ac:dyDescent="0.25">
      <c r="A410" s="29">
        <v>4326</v>
      </c>
      <c r="B410" s="39" t="s">
        <v>3011</v>
      </c>
      <c r="C410" s="15">
        <v>4126148800</v>
      </c>
      <c r="D410" s="29"/>
      <c r="E410" s="29"/>
      <c r="F410" s="29">
        <v>5</v>
      </c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Z410" s="17"/>
    </row>
    <row r="411" spans="1:26" s="16" customFormat="1" ht="18.75" customHeight="1" x14ac:dyDescent="0.25">
      <c r="A411" s="29">
        <v>4656</v>
      </c>
      <c r="B411" s="39" t="s">
        <v>3012</v>
      </c>
      <c r="C411" s="15">
        <v>4126097629</v>
      </c>
      <c r="D411" s="29">
        <v>2</v>
      </c>
      <c r="E411" s="29"/>
      <c r="F411" s="29">
        <v>4</v>
      </c>
      <c r="G411" s="29"/>
      <c r="H411" s="29"/>
      <c r="I411" s="29"/>
      <c r="J411" s="29"/>
      <c r="K411" s="29"/>
      <c r="L411" s="29"/>
      <c r="M411" s="29"/>
      <c r="N411" s="29">
        <v>5</v>
      </c>
      <c r="O411" s="29"/>
      <c r="P411" s="29"/>
      <c r="Q411" s="29"/>
      <c r="R411" s="29"/>
      <c r="S411" s="29"/>
      <c r="T411" s="29"/>
      <c r="U411" s="29"/>
      <c r="V411" s="29"/>
      <c r="W411" s="29"/>
      <c r="Z411" s="17"/>
    </row>
    <row r="412" spans="1:26" s="16" customFormat="1" ht="18.75" customHeight="1" x14ac:dyDescent="0.25">
      <c r="A412" s="29">
        <v>4887</v>
      </c>
      <c r="B412" s="39" t="s">
        <v>891</v>
      </c>
      <c r="C412" s="15">
        <v>4126260445</v>
      </c>
      <c r="D412" s="29">
        <v>5</v>
      </c>
      <c r="E412" s="29"/>
      <c r="F412" s="29">
        <v>5</v>
      </c>
      <c r="G412" s="29">
        <v>5</v>
      </c>
      <c r="H412" s="29"/>
      <c r="I412" s="29">
        <v>3</v>
      </c>
      <c r="J412" s="29"/>
      <c r="K412" s="29"/>
      <c r="L412" s="29"/>
      <c r="M412" s="29"/>
      <c r="N412" s="29">
        <v>5</v>
      </c>
      <c r="O412" s="29">
        <v>5</v>
      </c>
      <c r="P412" s="29"/>
      <c r="Q412" s="29"/>
      <c r="R412" s="29"/>
      <c r="S412" s="29"/>
      <c r="T412" s="29"/>
      <c r="U412" s="29"/>
      <c r="V412" s="29"/>
      <c r="W412" s="29"/>
      <c r="Z412" s="17"/>
    </row>
    <row r="413" spans="1:26" s="16" customFormat="1" ht="18.75" customHeight="1" x14ac:dyDescent="0.25">
      <c r="A413" s="29">
        <v>4436</v>
      </c>
      <c r="B413" s="39" t="s">
        <v>3013</v>
      </c>
      <c r="C413" s="15">
        <v>4125957475</v>
      </c>
      <c r="D413" s="29">
        <v>10</v>
      </c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Z413" s="17"/>
    </row>
    <row r="414" spans="1:26" s="16" customFormat="1" ht="18.75" customHeight="1" x14ac:dyDescent="0.25">
      <c r="A414" s="29">
        <v>4603</v>
      </c>
      <c r="B414" s="39" t="s">
        <v>1264</v>
      </c>
      <c r="C414" s="15">
        <v>4126173670</v>
      </c>
      <c r="D414" s="29"/>
      <c r="E414" s="29"/>
      <c r="F414" s="29">
        <v>5</v>
      </c>
      <c r="G414" s="29">
        <v>10</v>
      </c>
      <c r="H414" s="29"/>
      <c r="I414" s="29"/>
      <c r="J414" s="29"/>
      <c r="K414" s="29"/>
      <c r="L414" s="29"/>
      <c r="M414" s="29"/>
      <c r="N414" s="29">
        <v>10</v>
      </c>
      <c r="O414" s="29"/>
      <c r="P414" s="29"/>
      <c r="Q414" s="29"/>
      <c r="R414" s="29"/>
      <c r="S414" s="29"/>
      <c r="T414" s="29"/>
      <c r="U414" s="29"/>
      <c r="V414" s="29"/>
      <c r="W414" s="29"/>
      <c r="Z414" s="17"/>
    </row>
    <row r="415" spans="1:26" s="16" customFormat="1" ht="18.75" customHeight="1" x14ac:dyDescent="0.25">
      <c r="A415" s="29">
        <v>5045</v>
      </c>
      <c r="B415" s="39" t="s">
        <v>2389</v>
      </c>
      <c r="C415" s="15">
        <v>4126156435</v>
      </c>
      <c r="D415" s="29"/>
      <c r="E415" s="29"/>
      <c r="F415" s="29">
        <v>5</v>
      </c>
      <c r="G415" s="29">
        <v>10</v>
      </c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Z415" s="17"/>
    </row>
    <row r="416" spans="1:26" s="16" customFormat="1" ht="18.75" customHeight="1" x14ac:dyDescent="0.25">
      <c r="A416" s="29">
        <v>4167</v>
      </c>
      <c r="B416" s="39" t="s">
        <v>1342</v>
      </c>
      <c r="C416" s="15">
        <v>4126159307</v>
      </c>
      <c r="D416" s="29"/>
      <c r="E416" s="29"/>
      <c r="F416" s="29"/>
      <c r="G416" s="29">
        <v>15</v>
      </c>
      <c r="H416" s="29"/>
      <c r="I416" s="29">
        <v>1</v>
      </c>
      <c r="J416" s="29"/>
      <c r="K416" s="29"/>
      <c r="L416" s="29"/>
      <c r="M416" s="29"/>
      <c r="N416" s="29">
        <v>10</v>
      </c>
      <c r="O416" s="29">
        <v>5</v>
      </c>
      <c r="P416" s="29"/>
      <c r="Q416" s="29"/>
      <c r="R416" s="29"/>
      <c r="S416" s="29"/>
      <c r="T416" s="29"/>
      <c r="U416" s="29"/>
      <c r="V416" s="29"/>
      <c r="W416" s="29"/>
      <c r="Z416" s="17"/>
    </row>
    <row r="417" spans="1:26" s="16" customFormat="1" ht="18.75" customHeight="1" x14ac:dyDescent="0.25">
      <c r="A417" s="29">
        <v>4109</v>
      </c>
      <c r="B417" s="39" t="s">
        <v>743</v>
      </c>
      <c r="C417" s="15">
        <v>4126238428</v>
      </c>
      <c r="D417" s="29"/>
      <c r="E417" s="29"/>
      <c r="F417" s="29">
        <v>10</v>
      </c>
      <c r="G417" s="29">
        <v>10</v>
      </c>
      <c r="H417" s="29"/>
      <c r="I417" s="29"/>
      <c r="J417" s="29"/>
      <c r="K417" s="29"/>
      <c r="L417" s="29"/>
      <c r="M417" s="29"/>
      <c r="N417" s="29"/>
      <c r="O417" s="29">
        <v>10</v>
      </c>
      <c r="P417" s="29"/>
      <c r="Q417" s="29"/>
      <c r="R417" s="29"/>
      <c r="S417" s="29"/>
      <c r="T417" s="29"/>
      <c r="U417" s="29"/>
      <c r="V417" s="29"/>
      <c r="W417" s="29"/>
      <c r="Z417" s="17"/>
    </row>
    <row r="418" spans="1:26" s="16" customFormat="1" ht="18.75" customHeight="1" x14ac:dyDescent="0.25">
      <c r="A418" s="29">
        <v>5422</v>
      </c>
      <c r="B418" s="39" t="s">
        <v>3014</v>
      </c>
      <c r="C418" s="15">
        <v>4126264762</v>
      </c>
      <c r="D418" s="29"/>
      <c r="E418" s="29"/>
      <c r="F418" s="29">
        <v>5</v>
      </c>
      <c r="G418" s="29">
        <v>5</v>
      </c>
      <c r="H418" s="29"/>
      <c r="I418" s="29"/>
      <c r="J418" s="29"/>
      <c r="K418" s="29"/>
      <c r="L418" s="29"/>
      <c r="M418" s="29"/>
      <c r="N418" s="29"/>
      <c r="O418" s="29">
        <v>5</v>
      </c>
      <c r="P418" s="29"/>
      <c r="Q418" s="29"/>
      <c r="R418" s="29"/>
      <c r="S418" s="29"/>
      <c r="T418" s="29"/>
      <c r="U418" s="29"/>
      <c r="V418" s="29"/>
      <c r="W418" s="29"/>
      <c r="Z418" s="17"/>
    </row>
    <row r="419" spans="1:26" s="16" customFormat="1" ht="18.75" customHeight="1" x14ac:dyDescent="0.25">
      <c r="A419" s="29">
        <v>4197</v>
      </c>
      <c r="B419" s="39" t="s">
        <v>833</v>
      </c>
      <c r="C419" s="15">
        <v>4126180145</v>
      </c>
      <c r="D419" s="29"/>
      <c r="E419" s="29"/>
      <c r="F419" s="29">
        <v>10</v>
      </c>
      <c r="G419" s="29"/>
      <c r="H419" s="29"/>
      <c r="I419" s="29"/>
      <c r="J419" s="29"/>
      <c r="K419" s="29"/>
      <c r="L419" s="29"/>
      <c r="M419" s="29"/>
      <c r="N419" s="29">
        <v>5</v>
      </c>
      <c r="O419" s="29">
        <v>4</v>
      </c>
      <c r="P419" s="29"/>
      <c r="Q419" s="29"/>
      <c r="R419" s="29"/>
      <c r="S419" s="29"/>
      <c r="T419" s="29"/>
      <c r="U419" s="29"/>
      <c r="V419" s="29"/>
      <c r="W419" s="29"/>
      <c r="Z419" s="17"/>
    </row>
    <row r="420" spans="1:26" s="16" customFormat="1" ht="18.75" customHeight="1" x14ac:dyDescent="0.25">
      <c r="A420" s="29">
        <v>4360</v>
      </c>
      <c r="B420" s="39" t="s">
        <v>848</v>
      </c>
      <c r="C420" s="15">
        <v>4126076541</v>
      </c>
      <c r="D420" s="29"/>
      <c r="E420" s="29"/>
      <c r="F420" s="29"/>
      <c r="G420" s="29">
        <v>5</v>
      </c>
      <c r="H420" s="29"/>
      <c r="I420" s="29">
        <v>5</v>
      </c>
      <c r="J420" s="29"/>
      <c r="K420" s="29"/>
      <c r="L420" s="29"/>
      <c r="M420" s="29"/>
      <c r="N420" s="29">
        <v>5</v>
      </c>
      <c r="O420" s="29">
        <v>10</v>
      </c>
      <c r="P420" s="29"/>
      <c r="Q420" s="29"/>
      <c r="R420" s="29"/>
      <c r="S420" s="29"/>
      <c r="T420" s="29"/>
      <c r="U420" s="29"/>
      <c r="V420" s="29"/>
      <c r="W420" s="29"/>
      <c r="Z420" s="17"/>
    </row>
    <row r="421" spans="1:26" s="16" customFormat="1" ht="18.75" customHeight="1" x14ac:dyDescent="0.25">
      <c r="A421" s="29">
        <v>4417</v>
      </c>
      <c r="B421" s="39" t="s">
        <v>2795</v>
      </c>
      <c r="C421" s="15">
        <v>4126230095</v>
      </c>
      <c r="D421" s="29"/>
      <c r="E421" s="29"/>
      <c r="F421" s="29">
        <v>5</v>
      </c>
      <c r="G421" s="29">
        <v>4</v>
      </c>
      <c r="H421" s="29"/>
      <c r="I421" s="29"/>
      <c r="J421" s="29"/>
      <c r="K421" s="29"/>
      <c r="L421" s="29"/>
      <c r="M421" s="29"/>
      <c r="N421" s="29">
        <v>3</v>
      </c>
      <c r="O421" s="29">
        <v>5</v>
      </c>
      <c r="P421" s="29"/>
      <c r="Q421" s="29"/>
      <c r="R421" s="29"/>
      <c r="S421" s="29"/>
      <c r="T421" s="29"/>
      <c r="U421" s="29"/>
      <c r="V421" s="29"/>
      <c r="W421" s="29"/>
      <c r="Z421" s="17"/>
    </row>
    <row r="422" spans="1:26" s="16" customFormat="1" ht="18.75" customHeight="1" x14ac:dyDescent="0.25">
      <c r="A422" s="29">
        <v>5368</v>
      </c>
      <c r="B422" s="39" t="s">
        <v>230</v>
      </c>
      <c r="C422" s="15">
        <v>4126132280</v>
      </c>
      <c r="D422" s="29">
        <v>3</v>
      </c>
      <c r="E422" s="29"/>
      <c r="F422" s="29">
        <v>15</v>
      </c>
      <c r="G422" s="29">
        <v>5</v>
      </c>
      <c r="H422" s="29"/>
      <c r="I422" s="29"/>
      <c r="J422" s="29"/>
      <c r="K422" s="29"/>
      <c r="L422" s="29"/>
      <c r="M422" s="29"/>
      <c r="N422" s="29"/>
      <c r="O422" s="29">
        <v>5</v>
      </c>
      <c r="P422" s="29"/>
      <c r="Q422" s="29"/>
      <c r="R422" s="29"/>
      <c r="S422" s="29"/>
      <c r="T422" s="29"/>
      <c r="U422" s="29"/>
      <c r="V422" s="29"/>
      <c r="W422" s="29"/>
      <c r="Z422" s="17"/>
    </row>
    <row r="423" spans="1:26" s="16" customFormat="1" ht="18.75" customHeight="1" x14ac:dyDescent="0.25">
      <c r="A423" s="29">
        <v>3876</v>
      </c>
      <c r="B423" s="39" t="s">
        <v>239</v>
      </c>
      <c r="C423" s="15">
        <v>4126242356</v>
      </c>
      <c r="D423" s="29"/>
      <c r="E423" s="29"/>
      <c r="F423" s="29">
        <v>5</v>
      </c>
      <c r="G423" s="29"/>
      <c r="H423" s="29"/>
      <c r="I423" s="29"/>
      <c r="J423" s="29"/>
      <c r="K423" s="29"/>
      <c r="L423" s="29"/>
      <c r="M423" s="29"/>
      <c r="N423" s="29">
        <v>10</v>
      </c>
      <c r="O423" s="29"/>
      <c r="P423" s="29"/>
      <c r="Q423" s="29"/>
      <c r="R423" s="29"/>
      <c r="S423" s="29"/>
      <c r="T423" s="29"/>
      <c r="U423" s="29"/>
      <c r="V423" s="29"/>
      <c r="W423" s="29"/>
      <c r="Z423" s="17"/>
    </row>
    <row r="424" spans="1:26" s="16" customFormat="1" ht="18.75" customHeight="1" x14ac:dyDescent="0.25">
      <c r="A424" s="29">
        <v>3094</v>
      </c>
      <c r="B424" s="39" t="s">
        <v>243</v>
      </c>
      <c r="C424" s="15">
        <v>4126241402</v>
      </c>
      <c r="D424" s="29"/>
      <c r="E424" s="29"/>
      <c r="F424" s="29">
        <v>5</v>
      </c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Z424" s="17"/>
    </row>
    <row r="425" spans="1:26" s="16" customFormat="1" ht="18.75" customHeight="1" x14ac:dyDescent="0.25">
      <c r="A425" s="29">
        <v>5090</v>
      </c>
      <c r="B425" s="39" t="s">
        <v>238</v>
      </c>
      <c r="C425" s="15">
        <v>4126243444</v>
      </c>
      <c r="D425" s="29">
        <v>3</v>
      </c>
      <c r="E425" s="29"/>
      <c r="F425" s="29"/>
      <c r="G425" s="29">
        <v>3</v>
      </c>
      <c r="H425" s="29"/>
      <c r="I425" s="29"/>
      <c r="J425" s="29"/>
      <c r="K425" s="29"/>
      <c r="L425" s="29"/>
      <c r="M425" s="29"/>
      <c r="N425" s="29">
        <v>5</v>
      </c>
      <c r="O425" s="29"/>
      <c r="P425" s="29"/>
      <c r="Q425" s="29"/>
      <c r="R425" s="29"/>
      <c r="S425" s="29"/>
      <c r="T425" s="29"/>
      <c r="U425" s="29"/>
      <c r="V425" s="29"/>
      <c r="W425" s="29"/>
      <c r="Z425" s="17"/>
    </row>
    <row r="426" spans="1:26" s="16" customFormat="1" ht="18.75" customHeight="1" x14ac:dyDescent="0.25">
      <c r="A426" s="29">
        <v>5090</v>
      </c>
      <c r="B426" s="39" t="s">
        <v>238</v>
      </c>
      <c r="C426" s="15">
        <v>4126010682</v>
      </c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>
        <v>3</v>
      </c>
      <c r="Q426" s="29"/>
      <c r="R426" s="29"/>
      <c r="S426" s="29"/>
      <c r="T426" s="29"/>
      <c r="U426" s="29"/>
      <c r="V426" s="29"/>
      <c r="W426" s="29"/>
      <c r="Z426" s="17"/>
    </row>
    <row r="427" spans="1:26" s="16" customFormat="1" ht="18.75" customHeight="1" x14ac:dyDescent="0.25">
      <c r="A427" s="29">
        <v>3776</v>
      </c>
      <c r="B427" s="39" t="s">
        <v>1378</v>
      </c>
      <c r="C427" s="15">
        <v>4126179943</v>
      </c>
      <c r="D427" s="29"/>
      <c r="E427" s="29"/>
      <c r="F427" s="29">
        <v>5</v>
      </c>
      <c r="G427" s="29">
        <v>5</v>
      </c>
      <c r="H427" s="29"/>
      <c r="I427" s="29">
        <v>5</v>
      </c>
      <c r="J427" s="29"/>
      <c r="K427" s="29"/>
      <c r="L427" s="29"/>
      <c r="M427" s="29"/>
      <c r="N427" s="29">
        <v>5</v>
      </c>
      <c r="O427" s="29">
        <v>5</v>
      </c>
      <c r="P427" s="29"/>
      <c r="Q427" s="29"/>
      <c r="R427" s="29"/>
      <c r="S427" s="29"/>
      <c r="T427" s="29"/>
      <c r="U427" s="29"/>
      <c r="V427" s="29"/>
      <c r="W427" s="29"/>
      <c r="Z427" s="17"/>
    </row>
    <row r="428" spans="1:26" s="16" customFormat="1" ht="18.75" customHeight="1" x14ac:dyDescent="0.25">
      <c r="A428" s="29">
        <v>3499</v>
      </c>
      <c r="B428" s="39" t="s">
        <v>223</v>
      </c>
      <c r="C428" s="15">
        <v>4126081848</v>
      </c>
      <c r="D428" s="29">
        <v>5</v>
      </c>
      <c r="E428" s="29"/>
      <c r="F428" s="29">
        <v>10</v>
      </c>
      <c r="G428" s="29"/>
      <c r="H428" s="29"/>
      <c r="I428" s="29"/>
      <c r="J428" s="29"/>
      <c r="K428" s="29"/>
      <c r="L428" s="29"/>
      <c r="M428" s="29"/>
      <c r="N428" s="29">
        <v>5</v>
      </c>
      <c r="O428" s="29"/>
      <c r="P428" s="29"/>
      <c r="Q428" s="29"/>
      <c r="R428" s="29"/>
      <c r="S428" s="29"/>
      <c r="T428" s="29"/>
      <c r="U428" s="29"/>
      <c r="V428" s="29"/>
      <c r="W428" s="29"/>
      <c r="Z428" s="17"/>
    </row>
    <row r="429" spans="1:26" s="16" customFormat="1" ht="18.75" customHeight="1" x14ac:dyDescent="0.25">
      <c r="A429" s="29">
        <v>3995</v>
      </c>
      <c r="B429" s="39" t="s">
        <v>840</v>
      </c>
      <c r="C429" s="15">
        <v>4126180067</v>
      </c>
      <c r="D429" s="29">
        <v>5</v>
      </c>
      <c r="E429" s="29">
        <v>5</v>
      </c>
      <c r="F429" s="29">
        <v>10</v>
      </c>
      <c r="G429" s="29"/>
      <c r="H429" s="29"/>
      <c r="I429" s="29"/>
      <c r="J429" s="29"/>
      <c r="K429" s="29"/>
      <c r="L429" s="29"/>
      <c r="M429" s="29"/>
      <c r="N429" s="29"/>
      <c r="O429" s="29">
        <v>5</v>
      </c>
      <c r="P429" s="29"/>
      <c r="Q429" s="29"/>
      <c r="R429" s="29"/>
      <c r="S429" s="29"/>
      <c r="T429" s="29"/>
      <c r="U429" s="29"/>
      <c r="V429" s="29"/>
      <c r="W429" s="29"/>
      <c r="Z429" s="17"/>
    </row>
    <row r="430" spans="1:26" s="16" customFormat="1" ht="18.75" customHeight="1" x14ac:dyDescent="0.25">
      <c r="A430" s="29">
        <v>3089</v>
      </c>
      <c r="B430" s="39" t="s">
        <v>1488</v>
      </c>
      <c r="C430" s="15">
        <v>4126081431</v>
      </c>
      <c r="D430" s="29"/>
      <c r="E430" s="29"/>
      <c r="F430" s="29"/>
      <c r="G430" s="29">
        <v>5</v>
      </c>
      <c r="H430" s="29"/>
      <c r="I430" s="29"/>
      <c r="J430" s="29"/>
      <c r="K430" s="29"/>
      <c r="L430" s="29"/>
      <c r="M430" s="29"/>
      <c r="N430" s="29">
        <v>5</v>
      </c>
      <c r="O430" s="29"/>
      <c r="P430" s="29"/>
      <c r="Q430" s="29"/>
      <c r="R430" s="29"/>
      <c r="S430" s="29"/>
      <c r="T430" s="29"/>
      <c r="U430" s="29"/>
      <c r="V430" s="29"/>
      <c r="W430" s="29"/>
      <c r="Z430" s="17"/>
    </row>
    <row r="431" spans="1:26" s="16" customFormat="1" ht="18.75" customHeight="1" x14ac:dyDescent="0.25">
      <c r="A431" s="29">
        <v>3131</v>
      </c>
      <c r="B431" s="39" t="s">
        <v>2216</v>
      </c>
      <c r="C431" s="15">
        <v>4126241468</v>
      </c>
      <c r="D431" s="29"/>
      <c r="E431" s="29"/>
      <c r="F431" s="29"/>
      <c r="G431" s="29">
        <v>5</v>
      </c>
      <c r="H431" s="29"/>
      <c r="I431" s="29"/>
      <c r="J431" s="29"/>
      <c r="K431" s="29"/>
      <c r="L431" s="29"/>
      <c r="M431" s="29"/>
      <c r="N431" s="29">
        <v>5</v>
      </c>
      <c r="O431" s="29"/>
      <c r="P431" s="29"/>
      <c r="Q431" s="29"/>
      <c r="R431" s="29"/>
      <c r="S431" s="29"/>
      <c r="T431" s="29"/>
      <c r="U431" s="29"/>
      <c r="V431" s="29"/>
      <c r="W431" s="29"/>
      <c r="Z431" s="17"/>
    </row>
    <row r="432" spans="1:26" s="16" customFormat="1" ht="18.75" customHeight="1" x14ac:dyDescent="0.25">
      <c r="A432" s="29">
        <v>3132</v>
      </c>
      <c r="B432" s="39" t="s">
        <v>236</v>
      </c>
      <c r="C432" s="15">
        <v>4126179610</v>
      </c>
      <c r="D432" s="29"/>
      <c r="E432" s="29"/>
      <c r="F432" s="29">
        <v>10</v>
      </c>
      <c r="G432" s="29"/>
      <c r="H432" s="29"/>
      <c r="I432" s="29"/>
      <c r="J432" s="29"/>
      <c r="K432" s="29"/>
      <c r="L432" s="29"/>
      <c r="M432" s="29"/>
      <c r="N432" s="29">
        <v>5</v>
      </c>
      <c r="O432" s="29">
        <v>5</v>
      </c>
      <c r="P432" s="29"/>
      <c r="Q432" s="29"/>
      <c r="R432" s="29"/>
      <c r="S432" s="29"/>
      <c r="T432" s="29"/>
      <c r="U432" s="29"/>
      <c r="V432" s="29"/>
      <c r="W432" s="29"/>
      <c r="Z432" s="17"/>
    </row>
    <row r="433" spans="1:26" s="16" customFormat="1" ht="18.75" customHeight="1" x14ac:dyDescent="0.25">
      <c r="A433" s="29">
        <v>5177</v>
      </c>
      <c r="B433" s="39" t="s">
        <v>3015</v>
      </c>
      <c r="C433" s="15">
        <v>4126083584</v>
      </c>
      <c r="D433" s="29"/>
      <c r="E433" s="29"/>
      <c r="F433" s="29">
        <v>5</v>
      </c>
      <c r="G433" s="29">
        <v>5</v>
      </c>
      <c r="H433" s="29"/>
      <c r="I433" s="29"/>
      <c r="J433" s="29"/>
      <c r="K433" s="29"/>
      <c r="L433" s="29"/>
      <c r="M433" s="29"/>
      <c r="N433" s="29">
        <v>5</v>
      </c>
      <c r="O433" s="29">
        <v>5</v>
      </c>
      <c r="P433" s="29"/>
      <c r="Q433" s="29"/>
      <c r="R433" s="29"/>
      <c r="S433" s="29"/>
      <c r="T433" s="29"/>
      <c r="U433" s="29"/>
      <c r="V433" s="29"/>
      <c r="W433" s="29"/>
      <c r="Z433" s="17"/>
    </row>
    <row r="434" spans="1:26" s="16" customFormat="1" ht="18.75" customHeight="1" x14ac:dyDescent="0.25">
      <c r="A434" s="29">
        <v>4287</v>
      </c>
      <c r="B434" s="39" t="s">
        <v>220</v>
      </c>
      <c r="C434" s="15">
        <v>4126082937</v>
      </c>
      <c r="D434" s="29">
        <v>5</v>
      </c>
      <c r="E434" s="29"/>
      <c r="F434" s="29">
        <v>5</v>
      </c>
      <c r="G434" s="29">
        <v>5</v>
      </c>
      <c r="H434" s="29"/>
      <c r="I434" s="29"/>
      <c r="J434" s="29"/>
      <c r="K434" s="29"/>
      <c r="L434" s="29"/>
      <c r="M434" s="29"/>
      <c r="N434" s="29">
        <v>5</v>
      </c>
      <c r="O434" s="29"/>
      <c r="P434" s="29"/>
      <c r="Q434" s="29"/>
      <c r="R434" s="29"/>
      <c r="S434" s="29"/>
      <c r="T434" s="29"/>
      <c r="U434" s="29"/>
      <c r="V434" s="29"/>
      <c r="W434" s="29"/>
      <c r="Z434" s="17"/>
    </row>
    <row r="435" spans="1:26" s="16" customFormat="1" ht="18.75" customHeight="1" x14ac:dyDescent="0.25">
      <c r="A435" s="29">
        <v>5394</v>
      </c>
      <c r="B435" s="39" t="s">
        <v>3016</v>
      </c>
      <c r="C435" s="15">
        <v>4126180360</v>
      </c>
      <c r="D435" s="29">
        <v>5</v>
      </c>
      <c r="E435" s="29"/>
      <c r="F435" s="29"/>
      <c r="G435" s="29">
        <v>5</v>
      </c>
      <c r="H435" s="29"/>
      <c r="I435" s="29"/>
      <c r="J435" s="29"/>
      <c r="K435" s="29"/>
      <c r="L435" s="29"/>
      <c r="M435" s="29"/>
      <c r="N435" s="29"/>
      <c r="O435" s="29">
        <v>10</v>
      </c>
      <c r="P435" s="29"/>
      <c r="Q435" s="29"/>
      <c r="R435" s="29"/>
      <c r="S435" s="29"/>
      <c r="T435" s="29"/>
      <c r="U435" s="29"/>
      <c r="V435" s="29"/>
      <c r="W435" s="29"/>
      <c r="Z435" s="17"/>
    </row>
    <row r="436" spans="1:26" s="16" customFormat="1" ht="18.75" customHeight="1" x14ac:dyDescent="0.25">
      <c r="A436" s="29">
        <v>4190</v>
      </c>
      <c r="B436" s="39" t="s">
        <v>852</v>
      </c>
      <c r="C436" s="15">
        <v>4126220076</v>
      </c>
      <c r="D436" s="29"/>
      <c r="E436" s="29"/>
      <c r="F436" s="29">
        <v>13</v>
      </c>
      <c r="G436" s="29">
        <v>5</v>
      </c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Z436" s="17"/>
    </row>
    <row r="437" spans="1:26" s="16" customFormat="1" ht="18.75" customHeight="1" x14ac:dyDescent="0.25">
      <c r="A437" s="29">
        <v>4634</v>
      </c>
      <c r="B437" s="39" t="s">
        <v>3017</v>
      </c>
      <c r="C437" s="15">
        <v>4126127964</v>
      </c>
      <c r="D437" s="29"/>
      <c r="E437" s="29"/>
      <c r="F437" s="29">
        <v>5</v>
      </c>
      <c r="G437" s="29"/>
      <c r="H437" s="29"/>
      <c r="I437" s="29"/>
      <c r="J437" s="29"/>
      <c r="K437" s="29"/>
      <c r="L437" s="29"/>
      <c r="M437" s="29"/>
      <c r="N437" s="29"/>
      <c r="O437" s="29">
        <v>10</v>
      </c>
      <c r="P437" s="29"/>
      <c r="Q437" s="29"/>
      <c r="R437" s="29"/>
      <c r="S437" s="29"/>
      <c r="T437" s="29"/>
      <c r="U437" s="29"/>
      <c r="V437" s="29"/>
      <c r="W437" s="29"/>
      <c r="Z437" s="17"/>
    </row>
    <row r="438" spans="1:26" s="16" customFormat="1" ht="18.75" customHeight="1" x14ac:dyDescent="0.25">
      <c r="A438" s="29">
        <v>4634</v>
      </c>
      <c r="B438" s="39" t="s">
        <v>3017</v>
      </c>
      <c r="C438" s="15">
        <v>4126127965</v>
      </c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>
        <v>5</v>
      </c>
      <c r="Q438" s="29"/>
      <c r="R438" s="29"/>
      <c r="S438" s="29"/>
      <c r="T438" s="29"/>
      <c r="U438" s="29"/>
      <c r="V438" s="29"/>
      <c r="W438" s="29"/>
      <c r="Z438" s="17"/>
    </row>
    <row r="439" spans="1:26" s="16" customFormat="1" ht="18.75" customHeight="1" x14ac:dyDescent="0.25">
      <c r="A439" s="29">
        <v>4191</v>
      </c>
      <c r="B439" s="39" t="s">
        <v>3018</v>
      </c>
      <c r="C439" s="15">
        <v>4126151024</v>
      </c>
      <c r="D439" s="29"/>
      <c r="E439" s="29"/>
      <c r="F439" s="29"/>
      <c r="G439" s="29">
        <v>5</v>
      </c>
      <c r="H439" s="29"/>
      <c r="I439" s="29"/>
      <c r="J439" s="29"/>
      <c r="K439" s="29"/>
      <c r="L439" s="29"/>
      <c r="M439" s="29"/>
      <c r="N439" s="29">
        <v>5</v>
      </c>
      <c r="O439" s="29">
        <v>10</v>
      </c>
      <c r="P439" s="29"/>
      <c r="Q439" s="29"/>
      <c r="R439" s="29"/>
      <c r="S439" s="29"/>
      <c r="T439" s="29"/>
      <c r="U439" s="29"/>
      <c r="V439" s="29"/>
      <c r="W439" s="29"/>
      <c r="Z439" s="17"/>
    </row>
    <row r="440" spans="1:26" s="16" customFormat="1" ht="18.75" customHeight="1" x14ac:dyDescent="0.25">
      <c r="A440" s="29">
        <v>4356</v>
      </c>
      <c r="B440" s="39" t="s">
        <v>231</v>
      </c>
      <c r="C440" s="15">
        <v>4126152665</v>
      </c>
      <c r="D440" s="29">
        <v>3</v>
      </c>
      <c r="E440" s="29"/>
      <c r="F440" s="29">
        <v>3</v>
      </c>
      <c r="G440" s="29">
        <v>10</v>
      </c>
      <c r="H440" s="29"/>
      <c r="I440" s="29">
        <v>4</v>
      </c>
      <c r="J440" s="29"/>
      <c r="K440" s="29"/>
      <c r="L440" s="29"/>
      <c r="M440" s="29"/>
      <c r="N440" s="29">
        <v>10</v>
      </c>
      <c r="O440" s="29">
        <v>10</v>
      </c>
      <c r="P440" s="29"/>
      <c r="Q440" s="29"/>
      <c r="R440" s="29"/>
      <c r="S440" s="29"/>
      <c r="T440" s="29"/>
      <c r="U440" s="29"/>
      <c r="V440" s="29"/>
      <c r="W440" s="29"/>
      <c r="Z440" s="17"/>
    </row>
    <row r="441" spans="1:26" s="16" customFormat="1" ht="18.75" customHeight="1" x14ac:dyDescent="0.25">
      <c r="A441" s="29">
        <v>4356</v>
      </c>
      <c r="B441" s="39" t="s">
        <v>231</v>
      </c>
      <c r="C441" s="15">
        <v>4126096654</v>
      </c>
      <c r="D441" s="29"/>
      <c r="E441" s="29"/>
      <c r="F441" s="29">
        <v>3</v>
      </c>
      <c r="G441" s="29"/>
      <c r="H441" s="29"/>
      <c r="I441" s="29"/>
      <c r="J441" s="29"/>
      <c r="K441" s="29"/>
      <c r="L441" s="29"/>
      <c r="M441" s="29"/>
      <c r="N441" s="29">
        <v>8</v>
      </c>
      <c r="O441" s="29">
        <v>10</v>
      </c>
      <c r="P441" s="29"/>
      <c r="Q441" s="29"/>
      <c r="R441" s="29"/>
      <c r="S441" s="29"/>
      <c r="T441" s="29"/>
      <c r="U441" s="29"/>
      <c r="V441" s="29"/>
      <c r="W441" s="29"/>
      <c r="Z441" s="17"/>
    </row>
    <row r="442" spans="1:26" s="16" customFormat="1" ht="18.75" customHeight="1" x14ac:dyDescent="0.25">
      <c r="A442" s="29">
        <v>4236</v>
      </c>
      <c r="B442" s="39" t="s">
        <v>233</v>
      </c>
      <c r="C442" s="15">
        <v>4125985481</v>
      </c>
      <c r="D442" s="29"/>
      <c r="E442" s="29"/>
      <c r="F442" s="29">
        <v>10</v>
      </c>
      <c r="G442" s="29">
        <v>10</v>
      </c>
      <c r="H442" s="29"/>
      <c r="I442" s="29"/>
      <c r="J442" s="29"/>
      <c r="K442" s="29"/>
      <c r="L442" s="29"/>
      <c r="M442" s="29"/>
      <c r="N442" s="29">
        <v>10</v>
      </c>
      <c r="O442" s="29">
        <v>20</v>
      </c>
      <c r="P442" s="29"/>
      <c r="Q442" s="29"/>
      <c r="R442" s="29"/>
      <c r="S442" s="29"/>
      <c r="T442" s="29"/>
      <c r="U442" s="29"/>
      <c r="V442" s="29"/>
      <c r="W442" s="29"/>
      <c r="Z442" s="17"/>
    </row>
    <row r="443" spans="1:26" s="16" customFormat="1" ht="18.75" customHeight="1" x14ac:dyDescent="0.25">
      <c r="A443" s="29">
        <v>5208</v>
      </c>
      <c r="B443" s="39" t="s">
        <v>232</v>
      </c>
      <c r="C443" s="15">
        <v>4126270421</v>
      </c>
      <c r="D443" s="29"/>
      <c r="E443" s="29"/>
      <c r="F443" s="29">
        <v>10</v>
      </c>
      <c r="G443" s="29">
        <v>15</v>
      </c>
      <c r="H443" s="29"/>
      <c r="I443" s="29">
        <v>3</v>
      </c>
      <c r="J443" s="29"/>
      <c r="K443" s="29"/>
      <c r="L443" s="29"/>
      <c r="M443" s="29"/>
      <c r="N443" s="29">
        <v>15</v>
      </c>
      <c r="O443" s="29"/>
      <c r="P443" s="29"/>
      <c r="Q443" s="29"/>
      <c r="R443" s="29"/>
      <c r="S443" s="29"/>
      <c r="T443" s="29"/>
      <c r="U443" s="29"/>
      <c r="V443" s="29"/>
      <c r="W443" s="29"/>
      <c r="Z443" s="17"/>
    </row>
    <row r="444" spans="1:26" s="16" customFormat="1" ht="18.75" customHeight="1" x14ac:dyDescent="0.25">
      <c r="A444" s="29">
        <v>5456</v>
      </c>
      <c r="B444" s="39" t="s">
        <v>3019</v>
      </c>
      <c r="C444" s="15">
        <v>4126270708</v>
      </c>
      <c r="D444" s="29"/>
      <c r="E444" s="29"/>
      <c r="F444" s="29">
        <v>5</v>
      </c>
      <c r="G444" s="29">
        <v>5</v>
      </c>
      <c r="H444" s="29"/>
      <c r="I444" s="29"/>
      <c r="J444" s="29"/>
      <c r="K444" s="29"/>
      <c r="L444" s="29"/>
      <c r="M444" s="29"/>
      <c r="N444" s="29">
        <v>5</v>
      </c>
      <c r="O444" s="29">
        <v>10</v>
      </c>
      <c r="P444" s="29"/>
      <c r="Q444" s="29"/>
      <c r="R444" s="29"/>
      <c r="S444" s="29"/>
      <c r="T444" s="29"/>
      <c r="U444" s="29"/>
      <c r="V444" s="29"/>
      <c r="W444" s="29"/>
      <c r="Z444" s="17"/>
    </row>
    <row r="445" spans="1:26" s="16" customFormat="1" ht="18.75" customHeight="1" x14ac:dyDescent="0.25">
      <c r="A445" s="29">
        <v>5207</v>
      </c>
      <c r="B445" s="39" t="s">
        <v>832</v>
      </c>
      <c r="C445" s="15">
        <v>4126180326</v>
      </c>
      <c r="D445" s="29"/>
      <c r="E445" s="29"/>
      <c r="F445" s="29">
        <v>5</v>
      </c>
      <c r="G445" s="29">
        <v>5</v>
      </c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Z445" s="17"/>
    </row>
    <row r="446" spans="1:26" s="16" customFormat="1" ht="18.75" customHeight="1" x14ac:dyDescent="0.25">
      <c r="A446" s="29">
        <v>3324</v>
      </c>
      <c r="B446" s="39" t="s">
        <v>242</v>
      </c>
      <c r="C446" s="15">
        <v>4126081776</v>
      </c>
      <c r="D446" s="29">
        <v>5</v>
      </c>
      <c r="E446" s="29"/>
      <c r="F446" s="29">
        <v>5</v>
      </c>
      <c r="G446" s="29"/>
      <c r="H446" s="29"/>
      <c r="I446" s="29">
        <v>5</v>
      </c>
      <c r="J446" s="29"/>
      <c r="K446" s="29"/>
      <c r="L446" s="29"/>
      <c r="M446" s="29"/>
      <c r="N446" s="29">
        <v>5</v>
      </c>
      <c r="O446" s="29">
        <v>5</v>
      </c>
      <c r="P446" s="29"/>
      <c r="Q446" s="29"/>
      <c r="R446" s="29"/>
      <c r="S446" s="29"/>
      <c r="T446" s="29"/>
      <c r="U446" s="29"/>
      <c r="V446" s="29"/>
      <c r="W446" s="29"/>
      <c r="Z446" s="17"/>
    </row>
    <row r="447" spans="1:26" s="16" customFormat="1" ht="18.75" customHeight="1" x14ac:dyDescent="0.25">
      <c r="A447" s="29">
        <v>4197</v>
      </c>
      <c r="B447" s="30" t="s">
        <v>833</v>
      </c>
      <c r="C447" s="15">
        <v>4126203883</v>
      </c>
      <c r="D447" s="29">
        <v>3</v>
      </c>
      <c r="E447" s="29">
        <v>5</v>
      </c>
      <c r="F447" s="29"/>
      <c r="G447" s="29"/>
      <c r="H447" s="29"/>
      <c r="I447" s="29"/>
      <c r="J447" s="29"/>
      <c r="K447" s="29"/>
      <c r="L447" s="29"/>
      <c r="M447" s="29"/>
      <c r="N447" s="29">
        <v>5</v>
      </c>
      <c r="O447" s="29"/>
      <c r="P447" s="29"/>
      <c r="Q447" s="29"/>
      <c r="R447" s="29"/>
      <c r="S447" s="29"/>
      <c r="T447" s="29"/>
      <c r="U447" s="29"/>
      <c r="V447" s="29"/>
      <c r="W447" s="29"/>
      <c r="Z447" s="17"/>
    </row>
    <row r="448" spans="1:26" s="16" customFormat="1" ht="18.75" customHeight="1" x14ac:dyDescent="0.25">
      <c r="A448" s="29">
        <v>5313</v>
      </c>
      <c r="B448" s="30" t="s">
        <v>1135</v>
      </c>
      <c r="C448" s="15">
        <v>4126011058</v>
      </c>
      <c r="D448" s="29">
        <v>3</v>
      </c>
      <c r="E448" s="29">
        <v>3</v>
      </c>
      <c r="F448" s="29">
        <v>6</v>
      </c>
      <c r="G448" s="29">
        <v>15</v>
      </c>
      <c r="H448" s="29"/>
      <c r="I448" s="29">
        <v>5</v>
      </c>
      <c r="J448" s="29"/>
      <c r="K448" s="29"/>
      <c r="L448" s="29"/>
      <c r="M448" s="29"/>
      <c r="N448" s="29">
        <v>5</v>
      </c>
      <c r="O448" s="29"/>
      <c r="P448" s="29"/>
      <c r="Q448" s="29"/>
      <c r="R448" s="29"/>
      <c r="S448" s="29"/>
      <c r="T448" s="29"/>
      <c r="U448" s="29"/>
      <c r="V448" s="29"/>
      <c r="W448" s="29"/>
      <c r="Z448" s="17"/>
    </row>
    <row r="449" spans="1:26" s="16" customFormat="1" ht="18.75" customHeight="1" x14ac:dyDescent="0.25">
      <c r="A449" s="51"/>
      <c r="B449" s="168"/>
      <c r="C449" s="165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 t="s">
        <v>3021</v>
      </c>
      <c r="Z449" s="17"/>
    </row>
    <row r="450" spans="1:26" s="16" customFormat="1" ht="18.75" customHeight="1" x14ac:dyDescent="0.25">
      <c r="A450" s="29"/>
      <c r="B450" s="154" t="s">
        <v>3022</v>
      </c>
      <c r="C450" s="15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Z450" s="17"/>
    </row>
    <row r="451" spans="1:26" s="16" customFormat="1" ht="18.75" customHeight="1" x14ac:dyDescent="0.25">
      <c r="A451" s="29">
        <v>4566</v>
      </c>
      <c r="B451" s="30" t="s">
        <v>1170</v>
      </c>
      <c r="C451" s="15">
        <v>4126243270</v>
      </c>
      <c r="D451" s="29"/>
      <c r="E451" s="29"/>
      <c r="F451" s="29">
        <v>5</v>
      </c>
      <c r="G451" s="29">
        <v>5</v>
      </c>
      <c r="H451" s="29"/>
      <c r="I451" s="29"/>
      <c r="J451" s="29"/>
      <c r="K451" s="29"/>
      <c r="L451" s="29"/>
      <c r="M451" s="29"/>
      <c r="N451" s="29">
        <v>5</v>
      </c>
      <c r="O451" s="29">
        <v>5</v>
      </c>
      <c r="P451" s="29"/>
      <c r="Q451" s="29"/>
      <c r="R451" s="29"/>
      <c r="S451" s="29"/>
      <c r="T451" s="29"/>
      <c r="U451" s="29"/>
      <c r="V451" s="29"/>
      <c r="W451" s="29"/>
      <c r="Z451" s="17"/>
    </row>
    <row r="452" spans="1:26" s="16" customFormat="1" ht="18.75" customHeight="1" x14ac:dyDescent="0.25">
      <c r="A452" s="29">
        <v>2797</v>
      </c>
      <c r="B452" s="30" t="s">
        <v>656</v>
      </c>
      <c r="C452" s="15">
        <v>4126241040</v>
      </c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>
        <v>6</v>
      </c>
      <c r="Q452" s="29"/>
      <c r="R452" s="29"/>
      <c r="S452" s="29"/>
      <c r="T452" s="29"/>
      <c r="U452" s="29"/>
      <c r="V452" s="29"/>
      <c r="W452" s="29"/>
      <c r="Z452" s="17"/>
    </row>
    <row r="453" spans="1:26" s="16" customFormat="1" ht="18.75" customHeight="1" x14ac:dyDescent="0.25">
      <c r="A453" s="29">
        <v>5636</v>
      </c>
      <c r="B453" s="30" t="s">
        <v>3023</v>
      </c>
      <c r="C453" s="15">
        <v>4126186278</v>
      </c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>
        <v>3</v>
      </c>
      <c r="Q453" s="29"/>
      <c r="R453" s="29"/>
      <c r="S453" s="29"/>
      <c r="T453" s="29"/>
      <c r="U453" s="29"/>
      <c r="V453" s="29"/>
      <c r="W453" s="29"/>
      <c r="Z453" s="17"/>
    </row>
    <row r="454" spans="1:26" s="16" customFormat="1" ht="18.75" customHeight="1" x14ac:dyDescent="0.25">
      <c r="A454" s="29">
        <v>5636</v>
      </c>
      <c r="B454" s="30" t="s">
        <v>3023</v>
      </c>
      <c r="C454" s="15">
        <v>4126186279</v>
      </c>
      <c r="D454" s="29"/>
      <c r="E454" s="29">
        <v>3</v>
      </c>
      <c r="F454" s="29">
        <v>5</v>
      </c>
      <c r="G454" s="29">
        <v>5</v>
      </c>
      <c r="H454" s="29"/>
      <c r="I454" s="29">
        <v>5</v>
      </c>
      <c r="J454" s="29"/>
      <c r="K454" s="29"/>
      <c r="L454" s="29"/>
      <c r="M454" s="29"/>
      <c r="N454" s="29"/>
      <c r="O454" s="29">
        <v>3</v>
      </c>
      <c r="P454" s="29"/>
      <c r="Q454" s="29"/>
      <c r="R454" s="29"/>
      <c r="S454" s="29"/>
      <c r="T454" s="29"/>
      <c r="U454" s="29"/>
      <c r="V454" s="29"/>
      <c r="W454" s="29"/>
      <c r="Z454" s="17"/>
    </row>
    <row r="455" spans="1:26" s="16" customFormat="1" ht="18.75" customHeight="1" x14ac:dyDescent="0.25">
      <c r="A455" s="29">
        <v>5622</v>
      </c>
      <c r="B455" s="30" t="s">
        <v>3024</v>
      </c>
      <c r="C455" s="15">
        <v>4126186025</v>
      </c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>
        <v>3</v>
      </c>
      <c r="Q455" s="29"/>
      <c r="R455" s="29"/>
      <c r="S455" s="29"/>
      <c r="T455" s="29"/>
      <c r="U455" s="29"/>
      <c r="V455" s="29"/>
      <c r="W455" s="29"/>
      <c r="Z455" s="17"/>
    </row>
    <row r="456" spans="1:26" s="16" customFormat="1" ht="18.75" customHeight="1" x14ac:dyDescent="0.25">
      <c r="A456" s="29">
        <v>5622</v>
      </c>
      <c r="B456" s="30" t="s">
        <v>3024</v>
      </c>
      <c r="C456" s="15">
        <v>4126186026</v>
      </c>
      <c r="D456" s="29"/>
      <c r="E456" s="29">
        <v>3</v>
      </c>
      <c r="F456" s="29">
        <v>3</v>
      </c>
      <c r="G456" s="29">
        <v>3</v>
      </c>
      <c r="H456" s="29"/>
      <c r="I456" s="29">
        <v>3</v>
      </c>
      <c r="J456" s="29"/>
      <c r="K456" s="29"/>
      <c r="L456" s="29"/>
      <c r="M456" s="29"/>
      <c r="N456" s="29"/>
      <c r="O456" s="29">
        <v>3</v>
      </c>
      <c r="P456" s="29"/>
      <c r="Q456" s="29"/>
      <c r="R456" s="29"/>
      <c r="S456" s="29"/>
      <c r="T456" s="29"/>
      <c r="U456" s="29"/>
      <c r="V456" s="29"/>
      <c r="W456" s="29"/>
      <c r="Z456" s="17"/>
    </row>
    <row r="457" spans="1:26" s="16" customFormat="1" ht="18.75" customHeight="1" x14ac:dyDescent="0.25">
      <c r="A457" s="29">
        <v>3261</v>
      </c>
      <c r="B457" s="30" t="s">
        <v>646</v>
      </c>
      <c r="C457" s="15">
        <v>4126241772</v>
      </c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>
        <v>5</v>
      </c>
      <c r="O457" s="29">
        <v>10</v>
      </c>
      <c r="P457" s="29"/>
      <c r="Q457" s="29"/>
      <c r="R457" s="29"/>
      <c r="S457" s="29"/>
      <c r="T457" s="29"/>
      <c r="U457" s="29"/>
      <c r="V457" s="29"/>
      <c r="W457" s="29"/>
      <c r="Z457" s="17"/>
    </row>
    <row r="458" spans="1:26" s="16" customFormat="1" ht="18.75" customHeight="1" x14ac:dyDescent="0.25">
      <c r="A458" s="29">
        <v>3161</v>
      </c>
      <c r="B458" s="30" t="s">
        <v>3026</v>
      </c>
      <c r="C458" s="15">
        <v>4126179632</v>
      </c>
      <c r="D458" s="29"/>
      <c r="E458" s="29"/>
      <c r="F458" s="29"/>
      <c r="G458" s="29">
        <v>10</v>
      </c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Z458" s="17"/>
    </row>
    <row r="459" spans="1:26" s="16" customFormat="1" ht="18.75" customHeight="1" x14ac:dyDescent="0.25">
      <c r="A459" s="29">
        <v>3160</v>
      </c>
      <c r="B459" s="30" t="s">
        <v>3027</v>
      </c>
      <c r="C459" s="15">
        <v>4126241518</v>
      </c>
      <c r="D459" s="29">
        <v>10</v>
      </c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Z459" s="17"/>
    </row>
    <row r="460" spans="1:26" s="16" customFormat="1" ht="18.75" customHeight="1" x14ac:dyDescent="0.25">
      <c r="A460" s="29">
        <v>2924</v>
      </c>
      <c r="B460" s="30" t="s">
        <v>652</v>
      </c>
      <c r="C460" s="15">
        <v>4126241150</v>
      </c>
      <c r="D460" s="29"/>
      <c r="E460" s="29"/>
      <c r="F460" s="29"/>
      <c r="G460" s="29">
        <v>5</v>
      </c>
      <c r="H460" s="29"/>
      <c r="I460" s="29"/>
      <c r="J460" s="29"/>
      <c r="K460" s="29"/>
      <c r="L460" s="29"/>
      <c r="M460" s="29"/>
      <c r="N460" s="29">
        <v>5</v>
      </c>
      <c r="O460" s="29"/>
      <c r="P460" s="29"/>
      <c r="Q460" s="29"/>
      <c r="R460" s="29"/>
      <c r="S460" s="29"/>
      <c r="T460" s="29"/>
      <c r="U460" s="29"/>
      <c r="V460" s="29"/>
      <c r="W460" s="29"/>
      <c r="Z460" s="17"/>
    </row>
    <row r="461" spans="1:26" s="16" customFormat="1" ht="18.75" customHeight="1" x14ac:dyDescent="0.25">
      <c r="A461" s="29">
        <v>3232</v>
      </c>
      <c r="B461" s="30" t="s">
        <v>653</v>
      </c>
      <c r="C461" s="15">
        <v>4126179755</v>
      </c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>
        <v>15</v>
      </c>
      <c r="P461" s="29"/>
      <c r="Q461" s="29"/>
      <c r="R461" s="29"/>
      <c r="S461" s="29"/>
      <c r="T461" s="29"/>
      <c r="U461" s="29"/>
      <c r="V461" s="29"/>
      <c r="W461" s="29"/>
      <c r="Z461" s="17"/>
    </row>
    <row r="462" spans="1:26" s="16" customFormat="1" ht="18.75" customHeight="1" x14ac:dyDescent="0.25">
      <c r="A462" s="29">
        <v>3232</v>
      </c>
      <c r="B462" s="30" t="s">
        <v>653</v>
      </c>
      <c r="C462" s="15">
        <v>4126241749</v>
      </c>
      <c r="D462" s="29"/>
      <c r="E462" s="29"/>
      <c r="F462" s="29">
        <v>5</v>
      </c>
      <c r="G462" s="29">
        <v>5</v>
      </c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Z462" s="17"/>
    </row>
    <row r="463" spans="1:26" s="16" customFormat="1" ht="18.75" customHeight="1" x14ac:dyDescent="0.25">
      <c r="A463" s="29">
        <v>4504</v>
      </c>
      <c r="B463" s="30" t="s">
        <v>1024</v>
      </c>
      <c r="C463" s="15">
        <v>4126243163</v>
      </c>
      <c r="D463" s="29">
        <v>5</v>
      </c>
      <c r="E463" s="29">
        <v>5</v>
      </c>
      <c r="F463" s="29">
        <v>5</v>
      </c>
      <c r="G463" s="29">
        <v>5</v>
      </c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Z463" s="17"/>
    </row>
    <row r="464" spans="1:26" s="16" customFormat="1" ht="18.75" customHeight="1" x14ac:dyDescent="0.25">
      <c r="A464" s="29">
        <v>3553</v>
      </c>
      <c r="B464" s="30" t="s">
        <v>981</v>
      </c>
      <c r="C464" s="15">
        <v>4126242001</v>
      </c>
      <c r="D464" s="29"/>
      <c r="E464" s="29"/>
      <c r="F464" s="29">
        <v>5</v>
      </c>
      <c r="G464" s="29">
        <v>5</v>
      </c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Z464" s="17"/>
    </row>
    <row r="465" spans="1:26" s="16" customFormat="1" ht="18.75" customHeight="1" x14ac:dyDescent="0.25">
      <c r="A465" s="29">
        <v>2426</v>
      </c>
      <c r="B465" s="30" t="s">
        <v>872</v>
      </c>
      <c r="C465" s="15">
        <v>4126179257</v>
      </c>
      <c r="D465" s="29">
        <v>5</v>
      </c>
      <c r="E465" s="29">
        <v>5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Z465" s="17"/>
    </row>
    <row r="466" spans="1:26" s="16" customFormat="1" ht="18.75" customHeight="1" x14ac:dyDescent="0.25">
      <c r="A466" s="29">
        <v>2437</v>
      </c>
      <c r="B466" s="30" t="s">
        <v>1088</v>
      </c>
      <c r="C466" s="15">
        <v>4126179273</v>
      </c>
      <c r="D466" s="29"/>
      <c r="E466" s="29"/>
      <c r="F466" s="29">
        <v>5</v>
      </c>
      <c r="G466" s="29"/>
      <c r="H466" s="29"/>
      <c r="I466" s="29"/>
      <c r="J466" s="29"/>
      <c r="K466" s="29"/>
      <c r="L466" s="29"/>
      <c r="M466" s="29"/>
      <c r="N466" s="29">
        <v>5</v>
      </c>
      <c r="O466" s="29">
        <v>5</v>
      </c>
      <c r="P466" s="29"/>
      <c r="Q466" s="29"/>
      <c r="R466" s="29"/>
      <c r="S466" s="29"/>
      <c r="T466" s="29"/>
      <c r="U466" s="29"/>
      <c r="V466" s="29"/>
      <c r="W466" s="29"/>
      <c r="Z466" s="17"/>
    </row>
    <row r="467" spans="1:26" s="16" customFormat="1" ht="18.75" customHeight="1" x14ac:dyDescent="0.25">
      <c r="A467" s="29">
        <v>2796</v>
      </c>
      <c r="B467" s="30" t="s">
        <v>3028</v>
      </c>
      <c r="C467" s="15">
        <v>4126179404</v>
      </c>
      <c r="D467" s="29"/>
      <c r="E467" s="29"/>
      <c r="F467" s="29">
        <v>5</v>
      </c>
      <c r="G467" s="29">
        <v>5</v>
      </c>
      <c r="H467" s="29"/>
      <c r="I467" s="29"/>
      <c r="J467" s="29"/>
      <c r="K467" s="29"/>
      <c r="L467" s="29"/>
      <c r="M467" s="29"/>
      <c r="N467" s="29">
        <v>5</v>
      </c>
      <c r="O467" s="29"/>
      <c r="P467" s="29"/>
      <c r="Q467" s="29"/>
      <c r="R467" s="29"/>
      <c r="S467" s="29"/>
      <c r="T467" s="29"/>
      <c r="U467" s="29"/>
      <c r="V467" s="29"/>
      <c r="W467" s="29"/>
      <c r="Z467" s="17"/>
    </row>
    <row r="468" spans="1:26" s="16" customFormat="1" ht="18.75" customHeight="1" x14ac:dyDescent="0.25">
      <c r="A468" s="29" t="s">
        <v>3029</v>
      </c>
      <c r="B468" s="30" t="s">
        <v>3030</v>
      </c>
      <c r="C468" s="15">
        <v>48786</v>
      </c>
      <c r="D468" s="29">
        <v>3</v>
      </c>
      <c r="E468" s="29">
        <v>5</v>
      </c>
      <c r="F468" s="29">
        <v>2</v>
      </c>
      <c r="G468" s="29">
        <v>3</v>
      </c>
      <c r="H468" s="29">
        <v>3</v>
      </c>
      <c r="I468" s="29">
        <v>2</v>
      </c>
      <c r="J468" s="29"/>
      <c r="K468" s="29"/>
      <c r="L468" s="29"/>
      <c r="M468" s="29"/>
      <c r="N468" s="29">
        <v>3</v>
      </c>
      <c r="O468" s="29"/>
      <c r="P468" s="29"/>
      <c r="Q468" s="29"/>
      <c r="R468" s="29"/>
      <c r="S468" s="29"/>
      <c r="T468" s="29"/>
      <c r="U468" s="29"/>
      <c r="V468" s="29"/>
      <c r="W468" s="29"/>
      <c r="Z468" s="17"/>
    </row>
    <row r="469" spans="1:26" s="16" customFormat="1" ht="18.75" customHeight="1" x14ac:dyDescent="0.25">
      <c r="A469" s="29" t="s">
        <v>3031</v>
      </c>
      <c r="B469" s="30" t="s">
        <v>3032</v>
      </c>
      <c r="C469" s="15">
        <v>48663</v>
      </c>
      <c r="D469" s="29"/>
      <c r="E469" s="29"/>
      <c r="F469" s="29">
        <v>5</v>
      </c>
      <c r="G469" s="29">
        <v>8</v>
      </c>
      <c r="H469" s="29">
        <v>5</v>
      </c>
      <c r="I469" s="29"/>
      <c r="J469" s="29"/>
      <c r="K469" s="29">
        <v>1</v>
      </c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Z469" s="17"/>
    </row>
    <row r="470" spans="1:26" s="16" customFormat="1" ht="18.75" customHeight="1" x14ac:dyDescent="0.25">
      <c r="A470" s="29">
        <v>4169</v>
      </c>
      <c r="B470" s="30" t="s">
        <v>101</v>
      </c>
      <c r="C470" s="15">
        <v>4126204151</v>
      </c>
      <c r="D470" s="29"/>
      <c r="E470" s="29"/>
      <c r="F470" s="29">
        <v>10</v>
      </c>
      <c r="G470" s="29"/>
      <c r="H470" s="29"/>
      <c r="I470" s="29"/>
      <c r="J470" s="29"/>
      <c r="K470" s="29"/>
      <c r="L470" s="29"/>
      <c r="M470" s="29"/>
      <c r="N470" s="29">
        <v>10</v>
      </c>
      <c r="O470" s="29"/>
      <c r="P470" s="29"/>
      <c r="Q470" s="29"/>
      <c r="R470" s="29"/>
      <c r="S470" s="29"/>
      <c r="T470" s="29"/>
      <c r="U470" s="29"/>
      <c r="V470" s="29"/>
      <c r="W470" s="29"/>
      <c r="Z470" s="17"/>
    </row>
    <row r="471" spans="1:26" s="16" customFormat="1" ht="18.75" customHeight="1" x14ac:dyDescent="0.25">
      <c r="A471" s="29">
        <v>4584</v>
      </c>
      <c r="B471" s="30" t="s">
        <v>3033</v>
      </c>
      <c r="C471" s="15">
        <v>4126208359</v>
      </c>
      <c r="D471" s="29"/>
      <c r="E471" s="29"/>
      <c r="F471" s="29"/>
      <c r="G471" s="29">
        <v>10</v>
      </c>
      <c r="H471" s="29"/>
      <c r="I471" s="29"/>
      <c r="J471" s="29"/>
      <c r="K471" s="29"/>
      <c r="L471" s="29"/>
      <c r="M471" s="29"/>
      <c r="N471" s="29">
        <v>10</v>
      </c>
      <c r="O471" s="29"/>
      <c r="P471" s="29"/>
      <c r="Q471" s="29"/>
      <c r="R471" s="29"/>
      <c r="S471" s="29"/>
      <c r="T471" s="29"/>
      <c r="U471" s="29"/>
      <c r="V471" s="29"/>
      <c r="W471" s="29"/>
      <c r="Z471" s="17"/>
    </row>
    <row r="472" spans="1:26" s="16" customFormat="1" ht="18.75" customHeight="1" x14ac:dyDescent="0.25">
      <c r="A472" s="29" t="s">
        <v>3034</v>
      </c>
      <c r="B472" s="30" t="s">
        <v>3035</v>
      </c>
      <c r="C472" s="15" t="s">
        <v>3036</v>
      </c>
      <c r="D472" s="29">
        <v>2</v>
      </c>
      <c r="E472" s="29">
        <v>2</v>
      </c>
      <c r="F472" s="29"/>
      <c r="G472" s="29"/>
      <c r="H472" s="29"/>
      <c r="I472" s="29">
        <v>2</v>
      </c>
      <c r="J472" s="29"/>
      <c r="K472" s="29"/>
      <c r="L472" s="29">
        <v>2</v>
      </c>
      <c r="M472" s="29">
        <v>2</v>
      </c>
      <c r="N472" s="29">
        <v>2</v>
      </c>
      <c r="O472" s="29"/>
      <c r="P472" s="29"/>
      <c r="Q472" s="29"/>
      <c r="R472" s="29"/>
      <c r="S472" s="29"/>
      <c r="T472" s="29"/>
      <c r="U472" s="29"/>
      <c r="V472" s="29"/>
      <c r="W472" s="29"/>
      <c r="Z472" s="17"/>
    </row>
    <row r="473" spans="1:26" s="16" customFormat="1" ht="18.75" customHeight="1" x14ac:dyDescent="0.25">
      <c r="A473" s="29"/>
      <c r="B473" s="155" t="s">
        <v>590</v>
      </c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11" t="s">
        <v>3020</v>
      </c>
      <c r="Z473" s="17"/>
    </row>
    <row r="474" spans="1:26" s="16" customFormat="1" ht="18.75" customHeight="1" x14ac:dyDescent="0.25">
      <c r="A474" s="29">
        <v>3401</v>
      </c>
      <c r="B474" s="30" t="s">
        <v>2478</v>
      </c>
      <c r="C474" s="15">
        <v>4126222034</v>
      </c>
      <c r="D474" s="29"/>
      <c r="E474" s="29"/>
      <c r="F474" s="29">
        <v>5</v>
      </c>
      <c r="G474" s="29">
        <v>5</v>
      </c>
      <c r="H474" s="29"/>
      <c r="I474" s="29"/>
      <c r="J474" s="29"/>
      <c r="K474" s="29"/>
      <c r="L474" s="29">
        <v>5</v>
      </c>
      <c r="M474" s="29"/>
      <c r="N474" s="29">
        <v>5</v>
      </c>
      <c r="O474" s="29"/>
      <c r="P474" s="29"/>
      <c r="Q474" s="29"/>
      <c r="R474" s="29"/>
      <c r="S474" s="29"/>
      <c r="T474" s="29"/>
      <c r="U474" s="29"/>
      <c r="V474" s="29"/>
      <c r="W474" s="29"/>
      <c r="Z474" s="17"/>
    </row>
    <row r="475" spans="1:26" s="16" customFormat="1" ht="18.75" customHeight="1" x14ac:dyDescent="0.25">
      <c r="A475" s="29">
        <v>3236</v>
      </c>
      <c r="B475" s="30" t="s">
        <v>3037</v>
      </c>
      <c r="C475" s="15">
        <v>4126267592</v>
      </c>
      <c r="D475" s="29"/>
      <c r="E475" s="29"/>
      <c r="F475" s="29">
        <v>15</v>
      </c>
      <c r="G475" s="29">
        <v>15</v>
      </c>
      <c r="H475" s="29"/>
      <c r="I475" s="29"/>
      <c r="J475" s="29"/>
      <c r="K475" s="29"/>
      <c r="L475" s="29"/>
      <c r="M475" s="29"/>
      <c r="N475" s="29"/>
      <c r="O475" s="29">
        <v>10</v>
      </c>
      <c r="P475" s="29"/>
      <c r="Q475" s="29"/>
      <c r="R475" s="29"/>
      <c r="S475" s="29"/>
      <c r="T475" s="29"/>
      <c r="U475" s="29"/>
      <c r="V475" s="29"/>
      <c r="W475" s="29"/>
      <c r="Z475" s="17"/>
    </row>
    <row r="476" spans="1:26" s="16" customFormat="1" ht="18.75" customHeight="1" x14ac:dyDescent="0.25">
      <c r="A476" s="29">
        <v>3648</v>
      </c>
      <c r="B476" s="30" t="s">
        <v>3038</v>
      </c>
      <c r="C476" s="15">
        <v>4126274518</v>
      </c>
      <c r="D476" s="29"/>
      <c r="E476" s="29"/>
      <c r="F476" s="29">
        <v>5</v>
      </c>
      <c r="G476" s="29">
        <v>20</v>
      </c>
      <c r="H476" s="29"/>
      <c r="I476" s="29"/>
      <c r="J476" s="29"/>
      <c r="K476" s="29"/>
      <c r="L476" s="29">
        <v>10</v>
      </c>
      <c r="M476" s="29"/>
      <c r="N476" s="29">
        <v>10</v>
      </c>
      <c r="O476" s="29">
        <v>10</v>
      </c>
      <c r="P476" s="29"/>
      <c r="Q476" s="29"/>
      <c r="R476" s="29"/>
      <c r="S476" s="29"/>
      <c r="T476" s="29"/>
      <c r="U476" s="29"/>
      <c r="V476" s="29"/>
      <c r="W476" s="29"/>
      <c r="Z476" s="17"/>
    </row>
    <row r="477" spans="1:26" s="16" customFormat="1" ht="18.75" customHeight="1" x14ac:dyDescent="0.25">
      <c r="A477" s="29">
        <v>3385</v>
      </c>
      <c r="B477" s="30" t="s">
        <v>3039</v>
      </c>
      <c r="C477" s="15">
        <v>4126178050</v>
      </c>
      <c r="D477" s="29"/>
      <c r="E477" s="29"/>
      <c r="F477" s="29">
        <v>5</v>
      </c>
      <c r="G477" s="29">
        <v>5</v>
      </c>
      <c r="H477" s="29"/>
      <c r="I477" s="29"/>
      <c r="J477" s="29"/>
      <c r="K477" s="29"/>
      <c r="L477" s="29"/>
      <c r="M477" s="29"/>
      <c r="N477" s="29">
        <v>5</v>
      </c>
      <c r="O477" s="29">
        <v>5</v>
      </c>
      <c r="P477" s="29"/>
      <c r="Q477" s="29"/>
      <c r="R477" s="29"/>
      <c r="S477" s="29"/>
      <c r="T477" s="29"/>
      <c r="U477" s="29"/>
      <c r="V477" s="29"/>
      <c r="W477" s="29"/>
      <c r="Z477" s="17"/>
    </row>
    <row r="478" spans="1:26" s="16" customFormat="1" ht="18.75" customHeight="1" x14ac:dyDescent="0.25">
      <c r="A478" s="29">
        <v>5249</v>
      </c>
      <c r="B478" s="30" t="s">
        <v>3040</v>
      </c>
      <c r="C478" s="15">
        <v>4126257746</v>
      </c>
      <c r="D478" s="29"/>
      <c r="E478" s="29"/>
      <c r="F478" s="29">
        <v>7</v>
      </c>
      <c r="G478" s="29">
        <v>20</v>
      </c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Z478" s="17"/>
    </row>
    <row r="479" spans="1:26" s="16" customFormat="1" ht="18.75" customHeight="1" x14ac:dyDescent="0.25">
      <c r="A479" s="29">
        <v>5537</v>
      </c>
      <c r="B479" s="30" t="s">
        <v>3041</v>
      </c>
      <c r="C479" s="15">
        <v>4126220302</v>
      </c>
      <c r="D479" s="29"/>
      <c r="E479" s="29"/>
      <c r="F479" s="29"/>
      <c r="G479" s="29">
        <v>5</v>
      </c>
      <c r="H479" s="29"/>
      <c r="I479" s="29"/>
      <c r="J479" s="29"/>
      <c r="K479" s="29"/>
      <c r="L479" s="29"/>
      <c r="M479" s="29"/>
      <c r="N479" s="29">
        <v>5</v>
      </c>
      <c r="O479" s="29">
        <v>6</v>
      </c>
      <c r="P479" s="29"/>
      <c r="Q479" s="29"/>
      <c r="R479" s="29"/>
      <c r="S479" s="29"/>
      <c r="T479" s="29"/>
      <c r="U479" s="29"/>
      <c r="V479" s="29"/>
      <c r="W479" s="29"/>
      <c r="Z479" s="17"/>
    </row>
    <row r="480" spans="1:26" s="16" customFormat="1" ht="18.75" customHeight="1" x14ac:dyDescent="0.25">
      <c r="A480" s="29">
        <v>4998</v>
      </c>
      <c r="B480" s="30" t="s">
        <v>3042</v>
      </c>
      <c r="C480" s="15">
        <v>4126262319</v>
      </c>
      <c r="D480" s="29"/>
      <c r="E480" s="29"/>
      <c r="F480" s="29">
        <v>34</v>
      </c>
      <c r="G480" s="29">
        <v>10</v>
      </c>
      <c r="H480" s="29"/>
      <c r="I480" s="29"/>
      <c r="J480" s="29"/>
      <c r="K480" s="29"/>
      <c r="L480" s="29">
        <v>8</v>
      </c>
      <c r="M480" s="29"/>
      <c r="N480" s="173"/>
      <c r="O480" s="29"/>
      <c r="P480" s="29"/>
      <c r="Q480" s="29"/>
      <c r="R480" s="29"/>
      <c r="S480" s="29"/>
      <c r="T480" s="29"/>
      <c r="U480" s="29"/>
      <c r="V480" s="29"/>
      <c r="W480" s="29"/>
      <c r="Z480" s="17"/>
    </row>
    <row r="481" spans="1:26" s="16" customFormat="1" ht="18.75" customHeight="1" x14ac:dyDescent="0.25">
      <c r="A481" s="29">
        <v>3351</v>
      </c>
      <c r="B481" s="30" t="s">
        <v>2481</v>
      </c>
      <c r="C481" s="15">
        <v>4126177997</v>
      </c>
      <c r="D481" s="29"/>
      <c r="E481" s="29"/>
      <c r="F481" s="29">
        <v>20</v>
      </c>
      <c r="G481" s="29">
        <v>21</v>
      </c>
      <c r="H481" s="29"/>
      <c r="I481" s="29"/>
      <c r="J481" s="29"/>
      <c r="K481" s="29"/>
      <c r="L481" s="29">
        <v>15</v>
      </c>
      <c r="M481" s="29"/>
      <c r="N481" s="29">
        <v>16</v>
      </c>
      <c r="O481" s="29">
        <v>21</v>
      </c>
      <c r="P481" s="29"/>
      <c r="Q481" s="29"/>
      <c r="R481" s="29"/>
      <c r="S481" s="29"/>
      <c r="T481" s="29"/>
      <c r="U481" s="29"/>
      <c r="V481" s="29"/>
      <c r="W481" s="29"/>
      <c r="Z481" s="17"/>
    </row>
    <row r="482" spans="1:26" s="16" customFormat="1" ht="18.75" customHeight="1" x14ac:dyDescent="0.25">
      <c r="A482" s="29">
        <v>1611</v>
      </c>
      <c r="B482" s="30" t="s">
        <v>1104</v>
      </c>
      <c r="C482" s="15">
        <v>4126183591</v>
      </c>
      <c r="D482" s="29"/>
      <c r="E482" s="29"/>
      <c r="F482" s="29">
        <v>5</v>
      </c>
      <c r="G482" s="29">
        <v>5</v>
      </c>
      <c r="H482" s="29"/>
      <c r="I482" s="29">
        <v>5</v>
      </c>
      <c r="J482" s="29"/>
      <c r="K482" s="29"/>
      <c r="L482" s="29"/>
      <c r="M482" s="29"/>
      <c r="N482" s="29"/>
      <c r="O482" s="29">
        <v>5</v>
      </c>
      <c r="P482" s="29"/>
      <c r="Q482" s="29"/>
      <c r="R482" s="29"/>
      <c r="S482" s="29"/>
      <c r="T482" s="29"/>
      <c r="U482" s="29"/>
      <c r="V482" s="29"/>
      <c r="W482" s="29"/>
      <c r="Z482" s="17"/>
    </row>
    <row r="483" spans="1:26" s="16" customFormat="1" ht="18.75" customHeight="1" x14ac:dyDescent="0.25">
      <c r="A483" s="29">
        <v>1676</v>
      </c>
      <c r="B483" s="30" t="s">
        <v>3043</v>
      </c>
      <c r="C483" s="15">
        <v>4126183118</v>
      </c>
      <c r="D483" s="29"/>
      <c r="E483" s="29"/>
      <c r="F483" s="29">
        <v>10</v>
      </c>
      <c r="G483" s="29">
        <v>5</v>
      </c>
      <c r="H483" s="29"/>
      <c r="I483" s="29">
        <v>5</v>
      </c>
      <c r="J483" s="29"/>
      <c r="K483" s="29"/>
      <c r="L483" s="29"/>
      <c r="M483" s="29"/>
      <c r="N483" s="29"/>
      <c r="O483" s="29">
        <v>3</v>
      </c>
      <c r="P483" s="29"/>
      <c r="Q483" s="29"/>
      <c r="R483" s="29"/>
      <c r="S483" s="29"/>
      <c r="T483" s="29"/>
      <c r="U483" s="29"/>
      <c r="V483" s="29"/>
      <c r="W483" s="29"/>
      <c r="Z483" s="17"/>
    </row>
    <row r="484" spans="1:26" s="16" customFormat="1" ht="18.75" customHeight="1" x14ac:dyDescent="0.25">
      <c r="A484" s="29">
        <v>5350</v>
      </c>
      <c r="B484" s="30" t="s">
        <v>3044</v>
      </c>
      <c r="C484" s="15">
        <v>4126182695</v>
      </c>
      <c r="D484" s="29"/>
      <c r="E484" s="29"/>
      <c r="F484" s="29">
        <v>27</v>
      </c>
      <c r="G484" s="29"/>
      <c r="H484" s="29"/>
      <c r="I484" s="29"/>
      <c r="J484" s="29"/>
      <c r="K484" s="29"/>
      <c r="L484" s="29"/>
      <c r="M484" s="29"/>
      <c r="N484" s="29">
        <v>35</v>
      </c>
      <c r="O484" s="29">
        <v>50</v>
      </c>
      <c r="P484" s="29"/>
      <c r="Q484" s="29"/>
      <c r="R484" s="29"/>
      <c r="S484" s="29"/>
      <c r="T484" s="29"/>
      <c r="U484" s="29"/>
      <c r="V484" s="29"/>
      <c r="W484" s="29"/>
      <c r="Z484" s="17"/>
    </row>
    <row r="485" spans="1:26" s="16" customFormat="1" ht="18.75" customHeight="1" x14ac:dyDescent="0.25">
      <c r="A485" s="29">
        <v>1618</v>
      </c>
      <c r="B485" s="30" t="s">
        <v>3045</v>
      </c>
      <c r="C485" s="15">
        <v>4126161870</v>
      </c>
      <c r="D485" s="29"/>
      <c r="E485" s="29"/>
      <c r="F485" s="29">
        <v>15</v>
      </c>
      <c r="G485" s="29">
        <v>10</v>
      </c>
      <c r="H485" s="29"/>
      <c r="I485" s="29">
        <v>3</v>
      </c>
      <c r="J485" s="29"/>
      <c r="K485" s="29"/>
      <c r="L485" s="29"/>
      <c r="M485" s="29"/>
      <c r="N485" s="29">
        <v>5</v>
      </c>
      <c r="O485" s="29">
        <v>5</v>
      </c>
      <c r="P485" s="29"/>
      <c r="Q485" s="29"/>
      <c r="R485" s="29"/>
      <c r="S485" s="29"/>
      <c r="T485" s="29"/>
      <c r="U485" s="29"/>
      <c r="V485" s="29"/>
      <c r="W485" s="29"/>
      <c r="Z485" s="17"/>
    </row>
    <row r="486" spans="1:26" s="16" customFormat="1" ht="18.75" customHeight="1" x14ac:dyDescent="0.25">
      <c r="A486" s="29">
        <v>4605</v>
      </c>
      <c r="B486" s="30" t="s">
        <v>1997</v>
      </c>
      <c r="C486" s="15">
        <v>4126243889</v>
      </c>
      <c r="D486" s="29">
        <v>3</v>
      </c>
      <c r="E486" s="29">
        <v>3</v>
      </c>
      <c r="F486" s="29">
        <v>8</v>
      </c>
      <c r="G486" s="29">
        <v>8</v>
      </c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Z486" s="17"/>
    </row>
    <row r="487" spans="1:26" s="16" customFormat="1" ht="18.75" customHeight="1" x14ac:dyDescent="0.25">
      <c r="A487" s="29">
        <v>5292</v>
      </c>
      <c r="B487" s="30" t="s">
        <v>2846</v>
      </c>
      <c r="C487" s="15">
        <v>4126272273</v>
      </c>
      <c r="D487" s="29">
        <v>3</v>
      </c>
      <c r="E487" s="29">
        <v>9</v>
      </c>
      <c r="F487" s="29">
        <v>5</v>
      </c>
      <c r="G487" s="29">
        <v>6</v>
      </c>
      <c r="H487" s="29"/>
      <c r="I487" s="29"/>
      <c r="J487" s="29"/>
      <c r="K487" s="29"/>
      <c r="L487" s="29"/>
      <c r="M487" s="29"/>
      <c r="N487" s="29">
        <v>9</v>
      </c>
      <c r="O487" s="29">
        <v>6</v>
      </c>
      <c r="P487" s="29"/>
      <c r="Q487" s="29"/>
      <c r="R487" s="29"/>
      <c r="S487" s="29"/>
      <c r="T487" s="29"/>
      <c r="U487" s="29"/>
      <c r="V487" s="29"/>
      <c r="W487" s="29"/>
      <c r="Z487" s="17"/>
    </row>
    <row r="488" spans="1:26" s="16" customFormat="1" ht="18.75" customHeight="1" x14ac:dyDescent="0.25">
      <c r="A488" s="29">
        <v>5068</v>
      </c>
      <c r="B488" s="30" t="s">
        <v>3046</v>
      </c>
      <c r="C488" s="15">
        <v>4126180536</v>
      </c>
      <c r="D488" s="29"/>
      <c r="E488" s="29"/>
      <c r="F488" s="29"/>
      <c r="G488" s="29">
        <v>5</v>
      </c>
      <c r="H488" s="29"/>
      <c r="I488" s="29"/>
      <c r="J488" s="29"/>
      <c r="K488" s="29"/>
      <c r="L488" s="29">
        <v>5</v>
      </c>
      <c r="M488" s="29"/>
      <c r="N488" s="29">
        <v>5</v>
      </c>
      <c r="O488" s="29">
        <v>10</v>
      </c>
      <c r="P488" s="29"/>
      <c r="Q488" s="29"/>
      <c r="R488" s="29"/>
      <c r="S488" s="29"/>
      <c r="T488" s="29"/>
      <c r="U488" s="29"/>
      <c r="V488" s="29"/>
      <c r="W488" s="29"/>
      <c r="Z488" s="17"/>
    </row>
    <row r="489" spans="1:26" s="16" customFormat="1" ht="18.75" customHeight="1" x14ac:dyDescent="0.25">
      <c r="A489" s="29">
        <v>4737</v>
      </c>
      <c r="B489" s="30" t="s">
        <v>2511</v>
      </c>
      <c r="C489" s="15">
        <v>4126180525</v>
      </c>
      <c r="D489" s="29"/>
      <c r="E489" s="29"/>
      <c r="F489" s="29">
        <v>5</v>
      </c>
      <c r="G489" s="29">
        <v>10</v>
      </c>
      <c r="H489" s="29"/>
      <c r="I489" s="29"/>
      <c r="J489" s="29"/>
      <c r="K489" s="29"/>
      <c r="L489" s="29">
        <v>5</v>
      </c>
      <c r="M489" s="29"/>
      <c r="N489" s="29"/>
      <c r="O489" s="29">
        <v>5</v>
      </c>
      <c r="P489" s="29"/>
      <c r="Q489" s="29"/>
      <c r="R489" s="29"/>
      <c r="S489" s="29"/>
      <c r="T489" s="29"/>
      <c r="U489" s="29"/>
      <c r="V489" s="29"/>
      <c r="W489" s="29"/>
      <c r="Z489" s="17"/>
    </row>
    <row r="490" spans="1:26" s="16" customFormat="1" ht="18.75" customHeight="1" x14ac:dyDescent="0.25">
      <c r="A490" s="29">
        <v>3527</v>
      </c>
      <c r="B490" s="30" t="s">
        <v>1327</v>
      </c>
      <c r="C490" s="15">
        <v>4126178180</v>
      </c>
      <c r="D490" s="29"/>
      <c r="E490" s="29">
        <v>3</v>
      </c>
      <c r="F490" s="29">
        <v>15</v>
      </c>
      <c r="G490" s="29">
        <v>30</v>
      </c>
      <c r="H490" s="29"/>
      <c r="I490" s="29"/>
      <c r="J490" s="29"/>
      <c r="K490" s="29"/>
      <c r="L490" s="29">
        <v>5</v>
      </c>
      <c r="M490" s="29"/>
      <c r="N490" s="29">
        <v>30</v>
      </c>
      <c r="O490" s="29">
        <v>25</v>
      </c>
      <c r="P490" s="29"/>
      <c r="Q490" s="29"/>
      <c r="R490" s="29"/>
      <c r="S490" s="29"/>
      <c r="T490" s="29"/>
      <c r="U490" s="29"/>
      <c r="V490" s="29"/>
      <c r="W490" s="29"/>
      <c r="Z490" s="17"/>
    </row>
    <row r="491" spans="1:26" s="16" customFormat="1" ht="18.75" customHeight="1" x14ac:dyDescent="0.25">
      <c r="A491" s="29">
        <v>4581</v>
      </c>
      <c r="B491" s="30" t="s">
        <v>1329</v>
      </c>
      <c r="C491" s="15">
        <v>4126272267</v>
      </c>
      <c r="D491" s="29"/>
      <c r="E491" s="29"/>
      <c r="F491" s="29">
        <v>5</v>
      </c>
      <c r="G491" s="29">
        <v>22</v>
      </c>
      <c r="H491" s="29"/>
      <c r="I491" s="29"/>
      <c r="J491" s="29"/>
      <c r="K491" s="29"/>
      <c r="L491" s="29"/>
      <c r="M491" s="29"/>
      <c r="N491" s="29">
        <v>18</v>
      </c>
      <c r="O491" s="29">
        <v>3</v>
      </c>
      <c r="P491" s="29"/>
      <c r="Q491" s="29"/>
      <c r="R491" s="29"/>
      <c r="S491" s="29"/>
      <c r="T491" s="29"/>
      <c r="U491" s="29"/>
      <c r="V491" s="29"/>
      <c r="W491" s="29"/>
      <c r="Z491" s="17"/>
    </row>
    <row r="492" spans="1:26" s="16" customFormat="1" ht="18.75" customHeight="1" x14ac:dyDescent="0.25">
      <c r="A492" s="29">
        <v>3556</v>
      </c>
      <c r="B492" s="30" t="s">
        <v>3047</v>
      </c>
      <c r="C492" s="15">
        <v>4126170444</v>
      </c>
      <c r="D492" s="29"/>
      <c r="E492" s="29"/>
      <c r="F492" s="29"/>
      <c r="G492" s="29">
        <v>5</v>
      </c>
      <c r="H492" s="29"/>
      <c r="I492" s="29"/>
      <c r="J492" s="29"/>
      <c r="K492" s="29"/>
      <c r="L492" s="29"/>
      <c r="M492" s="29"/>
      <c r="N492" s="29">
        <v>5</v>
      </c>
      <c r="O492" s="29">
        <v>15</v>
      </c>
      <c r="P492" s="29"/>
      <c r="Q492" s="29"/>
      <c r="R492" s="29"/>
      <c r="S492" s="29"/>
      <c r="T492" s="29"/>
      <c r="U492" s="29"/>
      <c r="V492" s="29"/>
      <c r="W492" s="29"/>
      <c r="Z492" s="17"/>
    </row>
    <row r="493" spans="1:26" s="16" customFormat="1" ht="18.75" customHeight="1" x14ac:dyDescent="0.25">
      <c r="A493" s="29">
        <v>3480</v>
      </c>
      <c r="B493" s="30" t="s">
        <v>2487</v>
      </c>
      <c r="C493" s="15">
        <v>4126178149</v>
      </c>
      <c r="D493" s="29"/>
      <c r="E493" s="29"/>
      <c r="F493" s="29">
        <v>5</v>
      </c>
      <c r="G493" s="29">
        <v>11</v>
      </c>
      <c r="H493" s="29"/>
      <c r="I493" s="29"/>
      <c r="J493" s="29"/>
      <c r="K493" s="29"/>
      <c r="L493" s="29"/>
      <c r="M493" s="29"/>
      <c r="N493" s="29">
        <v>5</v>
      </c>
      <c r="O493" s="29"/>
      <c r="P493" s="29"/>
      <c r="Q493" s="29"/>
      <c r="R493" s="29"/>
      <c r="S493" s="29"/>
      <c r="T493" s="29"/>
      <c r="U493" s="29"/>
      <c r="V493" s="29"/>
      <c r="W493" s="29"/>
      <c r="Z493" s="17"/>
    </row>
    <row r="494" spans="1:26" s="16" customFormat="1" ht="18.75" customHeight="1" x14ac:dyDescent="0.25">
      <c r="A494" s="29">
        <v>4724</v>
      </c>
      <c r="B494" s="30" t="s">
        <v>1676</v>
      </c>
      <c r="C494" s="15">
        <v>4126180523</v>
      </c>
      <c r="D494" s="29"/>
      <c r="E494" s="29"/>
      <c r="F494" s="29">
        <v>5</v>
      </c>
      <c r="G494" s="29">
        <v>10</v>
      </c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Z494" s="17"/>
    </row>
    <row r="495" spans="1:26" s="16" customFormat="1" ht="18.75" customHeight="1" x14ac:dyDescent="0.25">
      <c r="A495" s="29">
        <v>4865</v>
      </c>
      <c r="B495" s="30" t="s">
        <v>2510</v>
      </c>
      <c r="C495" s="15">
        <v>4126180532</v>
      </c>
      <c r="D495" s="29"/>
      <c r="E495" s="29"/>
      <c r="F495" s="29">
        <v>5</v>
      </c>
      <c r="G495" s="29">
        <v>5</v>
      </c>
      <c r="H495" s="29"/>
      <c r="I495" s="29"/>
      <c r="J495" s="29"/>
      <c r="K495" s="29"/>
      <c r="L495" s="29">
        <v>5</v>
      </c>
      <c r="M495" s="29"/>
      <c r="N495" s="29">
        <v>5</v>
      </c>
      <c r="O495" s="29"/>
      <c r="P495" s="29"/>
      <c r="Q495" s="29"/>
      <c r="R495" s="29"/>
      <c r="S495" s="29"/>
      <c r="T495" s="29"/>
      <c r="U495" s="29"/>
      <c r="V495" s="29"/>
      <c r="W495" s="29"/>
      <c r="Z495" s="17"/>
    </row>
    <row r="496" spans="1:26" s="16" customFormat="1" ht="18.75" customHeight="1" x14ac:dyDescent="0.25">
      <c r="A496" s="29">
        <v>3572</v>
      </c>
      <c r="B496" s="30" t="s">
        <v>3025</v>
      </c>
      <c r="C496" s="15">
        <v>4126127137</v>
      </c>
      <c r="D496" s="29"/>
      <c r="E496" s="29"/>
      <c r="F496" s="29"/>
      <c r="G496" s="29">
        <v>10</v>
      </c>
      <c r="H496" s="29"/>
      <c r="I496" s="29"/>
      <c r="J496" s="29"/>
      <c r="K496" s="29"/>
      <c r="L496" s="29">
        <v>10</v>
      </c>
      <c r="M496" s="29"/>
      <c r="N496" s="29">
        <v>10</v>
      </c>
      <c r="O496" s="29">
        <v>10</v>
      </c>
      <c r="P496" s="29"/>
      <c r="Q496" s="29"/>
      <c r="R496" s="29"/>
      <c r="S496" s="29"/>
      <c r="T496" s="29"/>
      <c r="U496" s="29"/>
      <c r="V496" s="29"/>
      <c r="W496" s="29"/>
      <c r="Z496" s="17"/>
    </row>
    <row r="497" spans="1:26" s="16" customFormat="1" ht="18.75" customHeight="1" x14ac:dyDescent="0.25">
      <c r="A497" s="29">
        <v>4604</v>
      </c>
      <c r="B497" s="30" t="s">
        <v>188</v>
      </c>
      <c r="C497" s="15">
        <v>4126174741</v>
      </c>
      <c r="D497" s="29"/>
      <c r="E497" s="29">
        <v>5</v>
      </c>
      <c r="F497" s="29"/>
      <c r="G497" s="29">
        <v>5</v>
      </c>
      <c r="H497" s="29"/>
      <c r="I497" s="29"/>
      <c r="J497" s="29"/>
      <c r="K497" s="29"/>
      <c r="L497" s="29"/>
      <c r="M497" s="29"/>
      <c r="N497" s="29">
        <v>5</v>
      </c>
      <c r="O497" s="29">
        <v>10</v>
      </c>
      <c r="P497" s="29"/>
      <c r="Q497" s="29"/>
      <c r="R497" s="29"/>
      <c r="S497" s="29"/>
      <c r="T497" s="29"/>
      <c r="U497" s="29"/>
      <c r="V497" s="29"/>
      <c r="W497" s="29"/>
      <c r="Z497" s="17"/>
    </row>
    <row r="498" spans="1:26" s="16" customFormat="1" ht="18.75" customHeight="1" x14ac:dyDescent="0.25">
      <c r="A498" s="29">
        <v>3681</v>
      </c>
      <c r="B498" s="30" t="s">
        <v>69</v>
      </c>
      <c r="C498" s="15">
        <v>4126178258</v>
      </c>
      <c r="D498" s="29"/>
      <c r="E498" s="29">
        <v>5</v>
      </c>
      <c r="F498" s="29"/>
      <c r="G498" s="29">
        <v>10</v>
      </c>
      <c r="H498" s="29"/>
      <c r="I498" s="29"/>
      <c r="J498" s="29"/>
      <c r="K498" s="29"/>
      <c r="L498" s="29">
        <v>5</v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Z498" s="17"/>
    </row>
    <row r="499" spans="1:26" s="16" customFormat="1" ht="18.75" customHeight="1" x14ac:dyDescent="0.25">
      <c r="A499" s="51"/>
      <c r="B499" s="168"/>
      <c r="C499" s="165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 t="s">
        <v>3368</v>
      </c>
      <c r="Z499" s="17"/>
    </row>
    <row r="500" spans="1:26" s="16" customFormat="1" ht="18.75" customHeight="1" x14ac:dyDescent="0.25">
      <c r="A500" s="29"/>
      <c r="B500" s="154" t="s">
        <v>3048</v>
      </c>
      <c r="C500" s="15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Z500" s="17"/>
    </row>
    <row r="501" spans="1:26" s="16" customFormat="1" ht="18.75" customHeight="1" x14ac:dyDescent="0.25">
      <c r="A501" s="29" t="s">
        <v>3049</v>
      </c>
      <c r="B501" s="30" t="s">
        <v>3050</v>
      </c>
      <c r="C501" s="15">
        <v>49193</v>
      </c>
      <c r="D501" s="29"/>
      <c r="E501" s="29"/>
      <c r="F501" s="29"/>
      <c r="G501" s="29">
        <v>20</v>
      </c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Z501" s="17"/>
    </row>
    <row r="502" spans="1:26" s="16" customFormat="1" ht="18.75" customHeight="1" x14ac:dyDescent="0.25">
      <c r="A502" s="29" t="s">
        <v>3051</v>
      </c>
      <c r="B502" s="30" t="s">
        <v>3052</v>
      </c>
      <c r="C502" s="15">
        <v>48899</v>
      </c>
      <c r="D502" s="29"/>
      <c r="E502" s="29"/>
      <c r="F502" s="29">
        <v>10</v>
      </c>
      <c r="G502" s="29">
        <v>10</v>
      </c>
      <c r="H502" s="29"/>
      <c r="I502" s="29"/>
      <c r="J502" s="29"/>
      <c r="K502" s="29"/>
      <c r="L502" s="29">
        <v>5</v>
      </c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Z502" s="17"/>
    </row>
    <row r="503" spans="1:26" s="16" customFormat="1" ht="18.75" customHeight="1" x14ac:dyDescent="0.25">
      <c r="A503" s="29">
        <v>2418</v>
      </c>
      <c r="B503" s="30" t="s">
        <v>354</v>
      </c>
      <c r="C503" s="15">
        <v>4126157558</v>
      </c>
      <c r="D503" s="29">
        <v>3</v>
      </c>
      <c r="E503" s="29">
        <v>3</v>
      </c>
      <c r="F503" s="29">
        <v>5</v>
      </c>
      <c r="G503" s="29"/>
      <c r="H503" s="29"/>
      <c r="I503" s="29"/>
      <c r="J503" s="29"/>
      <c r="K503" s="29"/>
      <c r="L503" s="29"/>
      <c r="M503" s="29"/>
      <c r="N503" s="29"/>
      <c r="O503" s="29">
        <v>5</v>
      </c>
      <c r="P503" s="29"/>
      <c r="Q503" s="29"/>
      <c r="R503" s="29"/>
      <c r="S503" s="29"/>
      <c r="T503" s="29"/>
      <c r="U503" s="29"/>
      <c r="V503" s="29"/>
      <c r="W503" s="29"/>
      <c r="Z503" s="17"/>
    </row>
    <row r="504" spans="1:26" s="16" customFormat="1" ht="18.75" customHeight="1" x14ac:dyDescent="0.25">
      <c r="A504" s="29">
        <v>3723</v>
      </c>
      <c r="B504" s="30" t="s">
        <v>3053</v>
      </c>
      <c r="C504" s="15">
        <v>4126179927</v>
      </c>
      <c r="D504" s="29"/>
      <c r="E504" s="29"/>
      <c r="F504" s="29"/>
      <c r="G504" s="29">
        <v>5</v>
      </c>
      <c r="H504" s="29"/>
      <c r="I504" s="29">
        <v>5</v>
      </c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Z504" s="17"/>
    </row>
    <row r="505" spans="1:26" s="16" customFormat="1" ht="18.75" customHeight="1" x14ac:dyDescent="0.25">
      <c r="A505" s="29">
        <v>3225</v>
      </c>
      <c r="B505" s="30" t="s">
        <v>2535</v>
      </c>
      <c r="C505" s="15">
        <v>4126179735</v>
      </c>
      <c r="D505" s="29"/>
      <c r="E505" s="29"/>
      <c r="F505" s="29"/>
      <c r="G505" s="29">
        <v>3</v>
      </c>
      <c r="H505" s="29"/>
      <c r="I505" s="29">
        <v>3</v>
      </c>
      <c r="J505" s="29"/>
      <c r="K505" s="29"/>
      <c r="L505" s="29"/>
      <c r="M505" s="29"/>
      <c r="N505" s="29">
        <v>5</v>
      </c>
      <c r="O505" s="29">
        <v>5</v>
      </c>
      <c r="P505" s="29"/>
      <c r="Q505" s="29"/>
      <c r="R505" s="29"/>
      <c r="S505" s="29"/>
      <c r="T505" s="29"/>
      <c r="U505" s="29"/>
      <c r="V505" s="29"/>
      <c r="W505" s="29"/>
      <c r="Z505" s="17"/>
    </row>
    <row r="506" spans="1:26" s="16" customFormat="1" ht="18.75" customHeight="1" x14ac:dyDescent="0.25">
      <c r="A506" s="29">
        <v>3014</v>
      </c>
      <c r="B506" s="30" t="s">
        <v>803</v>
      </c>
      <c r="C506" s="15">
        <v>4126179526</v>
      </c>
      <c r="D506" s="29">
        <v>5</v>
      </c>
      <c r="E506" s="29"/>
      <c r="F506" s="29"/>
      <c r="G506" s="29"/>
      <c r="H506" s="29"/>
      <c r="I506" s="29"/>
      <c r="J506" s="29"/>
      <c r="K506" s="29"/>
      <c r="L506" s="29"/>
      <c r="M506" s="29"/>
      <c r="N506" s="29">
        <v>5</v>
      </c>
      <c r="O506" s="29"/>
      <c r="P506" s="29"/>
      <c r="Q506" s="29"/>
      <c r="R506" s="29"/>
      <c r="S506" s="29"/>
      <c r="T506" s="29"/>
      <c r="U506" s="29"/>
      <c r="V506" s="29"/>
      <c r="W506" s="29"/>
      <c r="Z506" s="17"/>
    </row>
    <row r="507" spans="1:26" s="16" customFormat="1" ht="18.75" customHeight="1" x14ac:dyDescent="0.25">
      <c r="A507" s="29">
        <v>3130</v>
      </c>
      <c r="B507" s="30" t="s">
        <v>1295</v>
      </c>
      <c r="C507" s="15">
        <v>4126179592</v>
      </c>
      <c r="D507" s="29"/>
      <c r="E507" s="29"/>
      <c r="F507" s="29"/>
      <c r="G507" s="29">
        <v>5</v>
      </c>
      <c r="H507" s="29"/>
      <c r="I507" s="29"/>
      <c r="J507" s="29"/>
      <c r="K507" s="29"/>
      <c r="L507" s="29"/>
      <c r="M507" s="29"/>
      <c r="N507" s="29"/>
      <c r="O507" s="29">
        <v>5</v>
      </c>
      <c r="P507" s="29"/>
      <c r="Q507" s="29"/>
      <c r="R507" s="29"/>
      <c r="S507" s="29"/>
      <c r="T507" s="29"/>
      <c r="U507" s="29"/>
      <c r="V507" s="29"/>
      <c r="W507" s="29"/>
      <c r="Z507" s="17"/>
    </row>
    <row r="508" spans="1:26" s="16" customFormat="1" ht="18.75" customHeight="1" x14ac:dyDescent="0.25">
      <c r="A508" s="29">
        <v>3497</v>
      </c>
      <c r="B508" s="30" t="s">
        <v>3054</v>
      </c>
      <c r="C508" s="15">
        <v>4126179846</v>
      </c>
      <c r="D508" s="29"/>
      <c r="E508" s="29"/>
      <c r="F508" s="29">
        <v>5</v>
      </c>
      <c r="G508" s="29">
        <v>5</v>
      </c>
      <c r="H508" s="29"/>
      <c r="I508" s="29"/>
      <c r="J508" s="29"/>
      <c r="K508" s="29"/>
      <c r="L508" s="29"/>
      <c r="M508" s="29"/>
      <c r="N508" s="29">
        <v>5</v>
      </c>
      <c r="O508" s="29">
        <v>5</v>
      </c>
      <c r="P508" s="29"/>
      <c r="Q508" s="29"/>
      <c r="R508" s="29"/>
      <c r="S508" s="29"/>
      <c r="T508" s="29"/>
      <c r="U508" s="29"/>
      <c r="V508" s="29"/>
      <c r="W508" s="29"/>
      <c r="Z508" s="17"/>
    </row>
    <row r="509" spans="1:26" s="16" customFormat="1" ht="18.75" customHeight="1" x14ac:dyDescent="0.25">
      <c r="A509" s="29">
        <v>4418</v>
      </c>
      <c r="B509" s="30" t="s">
        <v>3055</v>
      </c>
      <c r="C509" s="15">
        <v>4126180188</v>
      </c>
      <c r="D509" s="29"/>
      <c r="E509" s="29"/>
      <c r="F509" s="29">
        <v>5</v>
      </c>
      <c r="G509" s="29">
        <v>5</v>
      </c>
      <c r="H509" s="29"/>
      <c r="I509" s="29"/>
      <c r="J509" s="29"/>
      <c r="K509" s="29"/>
      <c r="L509" s="29"/>
      <c r="M509" s="29"/>
      <c r="N509" s="29">
        <v>5</v>
      </c>
      <c r="O509" s="29">
        <v>5</v>
      </c>
      <c r="P509" s="29"/>
      <c r="Q509" s="29"/>
      <c r="R509" s="29"/>
      <c r="S509" s="29"/>
      <c r="T509" s="29"/>
      <c r="U509" s="29"/>
      <c r="V509" s="29"/>
      <c r="W509" s="29"/>
      <c r="Z509" s="17"/>
    </row>
    <row r="510" spans="1:26" s="16" customFormat="1" ht="18.75" customHeight="1" x14ac:dyDescent="0.25">
      <c r="A510" s="29">
        <v>3477</v>
      </c>
      <c r="B510" s="30" t="s">
        <v>1821</v>
      </c>
      <c r="C510" s="15">
        <v>4126179842</v>
      </c>
      <c r="D510" s="29"/>
      <c r="E510" s="29"/>
      <c r="F510" s="29"/>
      <c r="G510" s="29"/>
      <c r="H510" s="29"/>
      <c r="I510" s="29">
        <v>5</v>
      </c>
      <c r="J510" s="29"/>
      <c r="K510" s="29"/>
      <c r="L510" s="29"/>
      <c r="M510" s="29"/>
      <c r="N510" s="29">
        <v>5</v>
      </c>
      <c r="O510" s="29"/>
      <c r="P510" s="29"/>
      <c r="Q510" s="29"/>
      <c r="R510" s="29"/>
      <c r="S510" s="29"/>
      <c r="T510" s="29"/>
      <c r="U510" s="29"/>
      <c r="V510" s="29"/>
      <c r="W510" s="29"/>
      <c r="Z510" s="17"/>
    </row>
    <row r="511" spans="1:26" s="16" customFormat="1" ht="18.75" customHeight="1" x14ac:dyDescent="0.25">
      <c r="A511" s="29">
        <v>3569</v>
      </c>
      <c r="B511" s="30" t="s">
        <v>1141</v>
      </c>
      <c r="C511" s="15">
        <v>4126179855</v>
      </c>
      <c r="D511" s="29"/>
      <c r="E511" s="29"/>
      <c r="F511" s="29"/>
      <c r="G511" s="29">
        <v>5</v>
      </c>
      <c r="H511" s="29"/>
      <c r="I511" s="29"/>
      <c r="J511" s="29"/>
      <c r="K511" s="29"/>
      <c r="L511" s="29"/>
      <c r="M511" s="29"/>
      <c r="N511" s="29"/>
      <c r="O511" s="29">
        <v>10</v>
      </c>
      <c r="P511" s="29"/>
      <c r="Q511" s="29"/>
      <c r="R511" s="29"/>
      <c r="S511" s="29"/>
      <c r="T511" s="29"/>
      <c r="U511" s="29"/>
      <c r="V511" s="29"/>
      <c r="W511" s="29"/>
      <c r="Z511" s="17"/>
    </row>
    <row r="512" spans="1:26" s="16" customFormat="1" ht="18.75" customHeight="1" x14ac:dyDescent="0.25">
      <c r="A512" s="29">
        <v>4140</v>
      </c>
      <c r="B512" s="30" t="s">
        <v>3056</v>
      </c>
      <c r="C512" s="15">
        <v>4126180139</v>
      </c>
      <c r="D512" s="29"/>
      <c r="E512" s="29"/>
      <c r="F512" s="29">
        <v>5</v>
      </c>
      <c r="G512" s="29">
        <v>5</v>
      </c>
      <c r="H512" s="29"/>
      <c r="I512" s="29"/>
      <c r="J512" s="29"/>
      <c r="K512" s="29"/>
      <c r="L512" s="29"/>
      <c r="M512" s="29"/>
      <c r="N512" s="29">
        <v>5</v>
      </c>
      <c r="O512" s="29">
        <v>5</v>
      </c>
      <c r="P512" s="29"/>
      <c r="Q512" s="29"/>
      <c r="R512" s="29"/>
      <c r="S512" s="29"/>
      <c r="T512" s="29"/>
      <c r="U512" s="29"/>
      <c r="V512" s="29"/>
      <c r="W512" s="29"/>
      <c r="Z512" s="17"/>
    </row>
    <row r="513" spans="1:26" s="16" customFormat="1" ht="18.75" customHeight="1" x14ac:dyDescent="0.25">
      <c r="A513" s="29">
        <v>4040</v>
      </c>
      <c r="B513" s="30" t="s">
        <v>1357</v>
      </c>
      <c r="C513" s="15">
        <v>4126180112</v>
      </c>
      <c r="D513" s="29"/>
      <c r="E513" s="29"/>
      <c r="F513" s="29">
        <v>5</v>
      </c>
      <c r="G513" s="29">
        <v>5</v>
      </c>
      <c r="H513" s="29"/>
      <c r="I513" s="29">
        <v>5</v>
      </c>
      <c r="J513" s="29"/>
      <c r="K513" s="29"/>
      <c r="L513" s="29"/>
      <c r="M513" s="29"/>
      <c r="N513" s="29">
        <v>5</v>
      </c>
      <c r="O513" s="29"/>
      <c r="P513" s="29"/>
      <c r="Q513" s="29"/>
      <c r="R513" s="29"/>
      <c r="S513" s="29"/>
      <c r="T513" s="29"/>
      <c r="U513" s="29"/>
      <c r="V513" s="29"/>
      <c r="W513" s="29"/>
      <c r="Z513" s="17"/>
    </row>
    <row r="514" spans="1:26" s="16" customFormat="1" ht="18.75" customHeight="1" x14ac:dyDescent="0.25">
      <c r="A514" s="29">
        <v>3863</v>
      </c>
      <c r="B514" s="30" t="s">
        <v>3057</v>
      </c>
      <c r="C514" s="15">
        <v>4126179989</v>
      </c>
      <c r="D514" s="29"/>
      <c r="E514" s="29"/>
      <c r="F514" s="29">
        <v>5</v>
      </c>
      <c r="G514" s="29">
        <v>5</v>
      </c>
      <c r="H514" s="29"/>
      <c r="I514" s="29">
        <v>5</v>
      </c>
      <c r="J514" s="29"/>
      <c r="K514" s="29"/>
      <c r="L514" s="29"/>
      <c r="M514" s="29"/>
      <c r="N514" s="29">
        <v>5</v>
      </c>
      <c r="O514" s="29"/>
      <c r="P514" s="29"/>
      <c r="Q514" s="29"/>
      <c r="R514" s="29"/>
      <c r="S514" s="29"/>
      <c r="T514" s="29"/>
      <c r="U514" s="29"/>
      <c r="V514" s="29"/>
      <c r="W514" s="29"/>
      <c r="Z514" s="17"/>
    </row>
    <row r="515" spans="1:26" s="16" customFormat="1" ht="18.75" customHeight="1" x14ac:dyDescent="0.25">
      <c r="A515" s="29">
        <v>2537</v>
      </c>
      <c r="B515" s="30" t="s">
        <v>1268</v>
      </c>
      <c r="C515" s="15">
        <v>4126302756</v>
      </c>
      <c r="D515" s="29"/>
      <c r="E515" s="29"/>
      <c r="F515" s="29">
        <v>4</v>
      </c>
      <c r="G515" s="29">
        <v>3</v>
      </c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Z515" s="17"/>
    </row>
    <row r="516" spans="1:26" s="16" customFormat="1" ht="18.75" customHeight="1" x14ac:dyDescent="0.25">
      <c r="A516" s="29">
        <v>2771</v>
      </c>
      <c r="B516" s="30" t="s">
        <v>1685</v>
      </c>
      <c r="C516" s="15">
        <v>4126314855</v>
      </c>
      <c r="D516" s="29"/>
      <c r="E516" s="29"/>
      <c r="F516" s="29"/>
      <c r="G516" s="29">
        <v>10</v>
      </c>
      <c r="H516" s="29"/>
      <c r="I516" s="29"/>
      <c r="J516" s="29"/>
      <c r="K516" s="29"/>
      <c r="L516" s="29"/>
      <c r="M516" s="29"/>
      <c r="N516" s="29"/>
      <c r="O516" s="29">
        <v>10</v>
      </c>
      <c r="P516" s="29"/>
      <c r="Q516" s="29"/>
      <c r="R516" s="29"/>
      <c r="S516" s="29"/>
      <c r="T516" s="29"/>
      <c r="U516" s="29"/>
      <c r="V516" s="29"/>
      <c r="W516" s="29"/>
      <c r="Z516" s="17"/>
    </row>
    <row r="517" spans="1:26" s="16" customFormat="1" ht="18.75" customHeight="1" x14ac:dyDescent="0.25">
      <c r="A517" s="29">
        <v>2117</v>
      </c>
      <c r="B517" s="30" t="s">
        <v>3058</v>
      </c>
      <c r="C517" s="15">
        <v>4126304387</v>
      </c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>
        <v>5</v>
      </c>
      <c r="P517" s="29"/>
      <c r="Q517" s="29"/>
      <c r="R517" s="29"/>
      <c r="S517" s="29"/>
      <c r="T517" s="29"/>
      <c r="U517" s="29"/>
      <c r="V517" s="29"/>
      <c r="W517" s="29"/>
      <c r="Z517" s="17"/>
    </row>
    <row r="518" spans="1:26" s="16" customFormat="1" ht="18.75" customHeight="1" x14ac:dyDescent="0.25">
      <c r="A518" s="29">
        <v>2777</v>
      </c>
      <c r="B518" s="30" t="s">
        <v>3059</v>
      </c>
      <c r="C518" s="15">
        <v>4126126052</v>
      </c>
      <c r="D518" s="29"/>
      <c r="E518" s="29"/>
      <c r="F518" s="29">
        <v>3</v>
      </c>
      <c r="G518" s="29">
        <v>5</v>
      </c>
      <c r="H518" s="29"/>
      <c r="I518" s="29"/>
      <c r="J518" s="29"/>
      <c r="K518" s="29"/>
      <c r="L518" s="29"/>
      <c r="M518" s="29"/>
      <c r="N518" s="29">
        <v>3</v>
      </c>
      <c r="O518" s="29"/>
      <c r="P518" s="29"/>
      <c r="Q518" s="29"/>
      <c r="R518" s="29"/>
      <c r="S518" s="29"/>
      <c r="T518" s="29"/>
      <c r="U518" s="29"/>
      <c r="V518" s="29"/>
      <c r="W518" s="29"/>
      <c r="Z518" s="17"/>
    </row>
    <row r="519" spans="1:26" s="16" customFormat="1" ht="18.75" customHeight="1" x14ac:dyDescent="0.25">
      <c r="A519" s="29">
        <v>2752</v>
      </c>
      <c r="B519" s="30" t="s">
        <v>3060</v>
      </c>
      <c r="C519" s="15">
        <v>4126179903</v>
      </c>
      <c r="D519" s="29"/>
      <c r="E519" s="29"/>
      <c r="F519" s="29">
        <v>3</v>
      </c>
      <c r="G519" s="29">
        <v>5</v>
      </c>
      <c r="H519" s="29"/>
      <c r="I519" s="29">
        <v>5</v>
      </c>
      <c r="J519" s="29"/>
      <c r="K519" s="29"/>
      <c r="L519" s="29"/>
      <c r="M519" s="29"/>
      <c r="N519" s="29">
        <v>5</v>
      </c>
      <c r="O519" s="29"/>
      <c r="P519" s="29"/>
      <c r="Q519" s="29"/>
      <c r="R519" s="29"/>
      <c r="S519" s="29"/>
      <c r="T519" s="29"/>
      <c r="U519" s="29"/>
      <c r="V519" s="29"/>
      <c r="W519" s="29"/>
      <c r="Z519" s="17"/>
    </row>
    <row r="520" spans="1:26" s="16" customFormat="1" ht="18.75" customHeight="1" x14ac:dyDescent="0.25">
      <c r="A520" s="29">
        <v>2752</v>
      </c>
      <c r="B520" s="30" t="s">
        <v>3060</v>
      </c>
      <c r="C520" s="15">
        <v>4126180015</v>
      </c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>
        <v>5</v>
      </c>
      <c r="Q520" s="29"/>
      <c r="R520" s="29"/>
      <c r="S520" s="29"/>
      <c r="T520" s="29"/>
      <c r="U520" s="29"/>
      <c r="V520" s="29"/>
      <c r="W520" s="29"/>
      <c r="Z520" s="17"/>
    </row>
    <row r="521" spans="1:26" s="16" customFormat="1" ht="18.75" customHeight="1" x14ac:dyDescent="0.25">
      <c r="A521" s="29">
        <v>5644</v>
      </c>
      <c r="B521" s="30" t="s">
        <v>3061</v>
      </c>
      <c r="C521" s="15">
        <v>4126099626</v>
      </c>
      <c r="D521" s="29">
        <v>6</v>
      </c>
      <c r="E521" s="29">
        <v>3</v>
      </c>
      <c r="F521" s="29">
        <v>5</v>
      </c>
      <c r="G521" s="29">
        <v>5</v>
      </c>
      <c r="H521" s="29"/>
      <c r="I521" s="29">
        <v>6</v>
      </c>
      <c r="J521" s="29"/>
      <c r="K521" s="29"/>
      <c r="L521" s="29"/>
      <c r="M521" s="29"/>
      <c r="N521" s="29">
        <v>6</v>
      </c>
      <c r="O521" s="29">
        <v>12</v>
      </c>
      <c r="P521" s="29"/>
      <c r="Q521" s="29"/>
      <c r="R521" s="29"/>
      <c r="S521" s="29"/>
      <c r="T521" s="29"/>
      <c r="U521" s="29"/>
      <c r="V521" s="29"/>
      <c r="W521" s="29"/>
      <c r="Z521" s="17"/>
    </row>
    <row r="522" spans="1:26" s="16" customFormat="1" ht="18.75" customHeight="1" x14ac:dyDescent="0.25">
      <c r="A522" s="29">
        <v>5644</v>
      </c>
      <c r="B522" s="30" t="s">
        <v>3061</v>
      </c>
      <c r="C522" s="15">
        <v>4126099625</v>
      </c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>
        <v>3</v>
      </c>
      <c r="Q522" s="29"/>
      <c r="R522" s="29"/>
      <c r="S522" s="29"/>
      <c r="T522" s="29"/>
      <c r="U522" s="29"/>
      <c r="V522" s="29"/>
      <c r="W522" s="29"/>
      <c r="Z522" s="17"/>
    </row>
    <row r="523" spans="1:26" s="16" customFormat="1" ht="18.75" customHeight="1" x14ac:dyDescent="0.25">
      <c r="A523" s="29">
        <v>2808</v>
      </c>
      <c r="B523" s="30" t="s">
        <v>3062</v>
      </c>
      <c r="C523" s="15">
        <v>4126304671</v>
      </c>
      <c r="D523" s="29"/>
      <c r="E523" s="29"/>
      <c r="F523" s="29">
        <v>5</v>
      </c>
      <c r="G523" s="29">
        <v>5</v>
      </c>
      <c r="H523" s="29"/>
      <c r="I523" s="29">
        <v>5</v>
      </c>
      <c r="J523" s="29"/>
      <c r="K523" s="29"/>
      <c r="L523" s="29"/>
      <c r="M523" s="29"/>
      <c r="N523" s="29">
        <v>5</v>
      </c>
      <c r="O523" s="29"/>
      <c r="P523" s="29"/>
      <c r="Q523" s="29"/>
      <c r="R523" s="29"/>
      <c r="S523" s="29"/>
      <c r="T523" s="29"/>
      <c r="U523" s="29"/>
      <c r="V523" s="29"/>
      <c r="W523" s="29"/>
      <c r="Z523" s="17"/>
    </row>
    <row r="524" spans="1:26" s="16" customFormat="1" ht="18.75" customHeight="1" x14ac:dyDescent="0.25">
      <c r="A524" s="29">
        <v>3090</v>
      </c>
      <c r="B524" s="30" t="s">
        <v>3063</v>
      </c>
      <c r="C524" s="15">
        <v>4126292663</v>
      </c>
      <c r="D524" s="29"/>
      <c r="E524" s="29"/>
      <c r="F524" s="29">
        <v>3</v>
      </c>
      <c r="G524" s="29">
        <v>10</v>
      </c>
      <c r="H524" s="29"/>
      <c r="I524" s="29">
        <v>5</v>
      </c>
      <c r="J524" s="29"/>
      <c r="K524" s="29"/>
      <c r="L524" s="29"/>
      <c r="M524" s="29"/>
      <c r="N524" s="29">
        <v>5</v>
      </c>
      <c r="O524" s="29"/>
      <c r="P524" s="29"/>
      <c r="Q524" s="29"/>
      <c r="R524" s="29"/>
      <c r="S524" s="29"/>
      <c r="T524" s="29"/>
      <c r="U524" s="29"/>
      <c r="V524" s="29"/>
      <c r="W524" s="29"/>
      <c r="Z524" s="17"/>
    </row>
    <row r="525" spans="1:26" s="16" customFormat="1" ht="18.75" customHeight="1" x14ac:dyDescent="0.25">
      <c r="A525" s="29">
        <v>2032</v>
      </c>
      <c r="B525" s="30" t="s">
        <v>3064</v>
      </c>
      <c r="C525" s="15">
        <v>4126276441</v>
      </c>
      <c r="D525" s="29"/>
      <c r="E525" s="29"/>
      <c r="F525" s="29">
        <v>10</v>
      </c>
      <c r="G525" s="29">
        <v>10</v>
      </c>
      <c r="H525" s="29"/>
      <c r="I525" s="29"/>
      <c r="J525" s="29"/>
      <c r="K525" s="29"/>
      <c r="L525" s="29"/>
      <c r="M525" s="29"/>
      <c r="N525" s="29"/>
      <c r="O525" s="29">
        <v>20</v>
      </c>
      <c r="P525" s="29"/>
      <c r="Q525" s="29"/>
      <c r="R525" s="29"/>
      <c r="S525" s="29"/>
      <c r="T525" s="29"/>
      <c r="U525" s="29"/>
      <c r="V525" s="29"/>
      <c r="W525" s="29"/>
      <c r="Z525" s="17"/>
    </row>
    <row r="526" spans="1:26" s="16" customFormat="1" ht="18.75" customHeight="1" x14ac:dyDescent="0.25">
      <c r="A526" s="29">
        <v>2793</v>
      </c>
      <c r="B526" s="30" t="s">
        <v>3065</v>
      </c>
      <c r="C526" s="15">
        <v>4126276165</v>
      </c>
      <c r="D526" s="29"/>
      <c r="E526" s="29"/>
      <c r="F526" s="29"/>
      <c r="G526" s="29">
        <v>10</v>
      </c>
      <c r="H526" s="29"/>
      <c r="I526" s="29">
        <v>10</v>
      </c>
      <c r="J526" s="29"/>
      <c r="K526" s="29"/>
      <c r="L526" s="29"/>
      <c r="M526" s="29"/>
      <c r="N526" s="29">
        <v>5</v>
      </c>
      <c r="O526" s="29"/>
      <c r="P526" s="29"/>
      <c r="Q526" s="29"/>
      <c r="R526" s="29"/>
      <c r="S526" s="29"/>
      <c r="T526" s="29"/>
      <c r="U526" s="29"/>
      <c r="V526" s="29"/>
      <c r="W526" s="29"/>
      <c r="Z526" s="17"/>
    </row>
    <row r="527" spans="1:26" s="16" customFormat="1" ht="18.75" customHeight="1" x14ac:dyDescent="0.25">
      <c r="A527" s="29">
        <v>1608</v>
      </c>
      <c r="B527" s="30" t="s">
        <v>3066</v>
      </c>
      <c r="C527" s="15">
        <v>4126249068</v>
      </c>
      <c r="D527" s="29"/>
      <c r="E527" s="29"/>
      <c r="F527" s="29">
        <v>10</v>
      </c>
      <c r="G527" s="29"/>
      <c r="H527" s="29"/>
      <c r="I527" s="29"/>
      <c r="J527" s="29"/>
      <c r="K527" s="29"/>
      <c r="L527" s="29"/>
      <c r="M527" s="29"/>
      <c r="N527" s="29"/>
      <c r="O527" s="29">
        <v>5</v>
      </c>
      <c r="P527" s="29"/>
      <c r="Q527" s="29"/>
      <c r="R527" s="29"/>
      <c r="S527" s="29"/>
      <c r="T527" s="29"/>
      <c r="U527" s="29"/>
      <c r="V527" s="29"/>
      <c r="W527" s="29"/>
      <c r="Z527" s="17"/>
    </row>
    <row r="528" spans="1:26" s="16" customFormat="1" ht="18.75" customHeight="1" x14ac:dyDescent="0.25">
      <c r="A528" s="29">
        <v>1653</v>
      </c>
      <c r="B528" s="30" t="s">
        <v>3067</v>
      </c>
      <c r="C528" s="15">
        <v>4126173255</v>
      </c>
      <c r="D528" s="29"/>
      <c r="E528" s="29"/>
      <c r="F528" s="29">
        <v>3</v>
      </c>
      <c r="G528" s="29"/>
      <c r="H528" s="29"/>
      <c r="I528" s="29">
        <v>3</v>
      </c>
      <c r="J528" s="29"/>
      <c r="K528" s="29"/>
      <c r="L528" s="29"/>
      <c r="M528" s="29"/>
      <c r="N528" s="29">
        <v>10</v>
      </c>
      <c r="O528" s="29"/>
      <c r="P528" s="29"/>
      <c r="Q528" s="29"/>
      <c r="R528" s="29"/>
      <c r="S528" s="29"/>
      <c r="T528" s="29"/>
      <c r="U528" s="29"/>
      <c r="V528" s="29"/>
      <c r="W528" s="29"/>
      <c r="Z528" s="17"/>
    </row>
    <row r="529" spans="1:26" s="16" customFormat="1" ht="18.75" customHeight="1" x14ac:dyDescent="0.25">
      <c r="A529" s="29">
        <v>2094</v>
      </c>
      <c r="B529" s="30" t="s">
        <v>3068</v>
      </c>
      <c r="C529" s="15">
        <v>4126136023</v>
      </c>
      <c r="D529" s="29">
        <v>5</v>
      </c>
      <c r="E529" s="29">
        <v>5</v>
      </c>
      <c r="F529" s="29"/>
      <c r="G529" s="29">
        <v>5</v>
      </c>
      <c r="H529" s="29"/>
      <c r="I529" s="29">
        <v>2</v>
      </c>
      <c r="J529" s="29"/>
      <c r="K529" s="29"/>
      <c r="L529" s="29"/>
      <c r="M529" s="29"/>
      <c r="N529" s="29">
        <v>4</v>
      </c>
      <c r="O529" s="29">
        <v>5</v>
      </c>
      <c r="P529" s="29"/>
      <c r="Q529" s="29"/>
      <c r="R529" s="29"/>
      <c r="S529" s="29"/>
      <c r="T529" s="29"/>
      <c r="U529" s="29"/>
      <c r="V529" s="29"/>
      <c r="W529" s="29"/>
      <c r="Z529" s="17"/>
    </row>
    <row r="530" spans="1:26" s="16" customFormat="1" ht="18.75" customHeight="1" x14ac:dyDescent="0.25">
      <c r="A530" s="29">
        <v>2067</v>
      </c>
      <c r="B530" s="30" t="s">
        <v>3069</v>
      </c>
      <c r="C530" s="15">
        <v>4126135299</v>
      </c>
      <c r="D530" s="29"/>
      <c r="E530" s="29"/>
      <c r="F530" s="29">
        <v>7</v>
      </c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Z530" s="17"/>
    </row>
    <row r="531" spans="1:26" s="16" customFormat="1" ht="18.75" customHeight="1" x14ac:dyDescent="0.25">
      <c r="A531" s="29" t="s">
        <v>3070</v>
      </c>
      <c r="B531" s="30" t="s">
        <v>3071</v>
      </c>
      <c r="C531" s="15"/>
      <c r="D531" s="29"/>
      <c r="E531" s="29"/>
      <c r="F531" s="29"/>
      <c r="G531" s="29">
        <v>20</v>
      </c>
      <c r="H531" s="29"/>
      <c r="I531" s="29"/>
      <c r="J531" s="74">
        <v>1</v>
      </c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74" t="s">
        <v>3072</v>
      </c>
      <c r="Z531" s="17"/>
    </row>
    <row r="532" spans="1:26" s="16" customFormat="1" ht="18.75" customHeight="1" x14ac:dyDescent="0.25">
      <c r="A532" s="29">
        <v>3266</v>
      </c>
      <c r="B532" s="30" t="s">
        <v>3073</v>
      </c>
      <c r="C532" s="15">
        <v>4126226174</v>
      </c>
      <c r="D532" s="29"/>
      <c r="E532" s="29"/>
      <c r="F532" s="29"/>
      <c r="G532" s="29">
        <v>10</v>
      </c>
      <c r="H532" s="29"/>
      <c r="I532" s="29">
        <v>5</v>
      </c>
      <c r="J532" s="29"/>
      <c r="K532" s="29"/>
      <c r="L532" s="29"/>
      <c r="M532" s="29"/>
      <c r="N532" s="29"/>
      <c r="O532" s="29">
        <v>5</v>
      </c>
      <c r="P532" s="29"/>
      <c r="Q532" s="29"/>
      <c r="R532" s="29"/>
      <c r="S532" s="29"/>
      <c r="T532" s="29"/>
      <c r="U532" s="29"/>
      <c r="V532" s="29"/>
      <c r="W532" s="29"/>
      <c r="Z532" s="17"/>
    </row>
    <row r="533" spans="1:26" s="16" customFormat="1" ht="18.75" customHeight="1" x14ac:dyDescent="0.25">
      <c r="A533" s="29">
        <v>4159</v>
      </c>
      <c r="B533" s="30" t="s">
        <v>3074</v>
      </c>
      <c r="C533" s="15">
        <v>4126192465</v>
      </c>
      <c r="D533" s="29">
        <v>4</v>
      </c>
      <c r="E533" s="29"/>
      <c r="F533" s="29">
        <v>5</v>
      </c>
      <c r="G533" s="29">
        <v>15</v>
      </c>
      <c r="H533" s="29"/>
      <c r="I533" s="29"/>
      <c r="J533" s="29"/>
      <c r="K533" s="29"/>
      <c r="L533" s="29"/>
      <c r="M533" s="29"/>
      <c r="N533" s="29">
        <v>5</v>
      </c>
      <c r="O533" s="29">
        <v>5</v>
      </c>
      <c r="P533" s="29"/>
      <c r="Q533" s="29"/>
      <c r="R533" s="29"/>
      <c r="S533" s="29"/>
      <c r="T533" s="29"/>
      <c r="U533" s="29"/>
      <c r="V533" s="29"/>
      <c r="W533" s="29"/>
      <c r="Z533" s="17"/>
    </row>
    <row r="534" spans="1:26" s="16" customFormat="1" ht="18.75" customHeight="1" x14ac:dyDescent="0.25">
      <c r="A534" s="29">
        <v>3962</v>
      </c>
      <c r="B534" s="30" t="s">
        <v>3075</v>
      </c>
      <c r="C534" s="15">
        <v>4126281803</v>
      </c>
      <c r="D534" s="29">
        <v>5</v>
      </c>
      <c r="E534" s="29"/>
      <c r="F534" s="29">
        <v>5</v>
      </c>
      <c r="G534" s="29">
        <v>10</v>
      </c>
      <c r="H534" s="29"/>
      <c r="I534" s="29"/>
      <c r="J534" s="29"/>
      <c r="K534" s="29"/>
      <c r="L534" s="29">
        <v>9</v>
      </c>
      <c r="M534" s="29"/>
      <c r="N534" s="29">
        <v>5</v>
      </c>
      <c r="O534" s="29">
        <v>15</v>
      </c>
      <c r="P534" s="29"/>
      <c r="Q534" s="29"/>
      <c r="R534" s="29"/>
      <c r="S534" s="29"/>
      <c r="T534" s="29"/>
      <c r="U534" s="29"/>
      <c r="V534" s="29"/>
      <c r="W534" s="29"/>
      <c r="Z534" s="17"/>
    </row>
    <row r="535" spans="1:26" s="16" customFormat="1" ht="18.75" customHeight="1" x14ac:dyDescent="0.25">
      <c r="A535" s="29">
        <v>4256</v>
      </c>
      <c r="B535" s="30" t="s">
        <v>3076</v>
      </c>
      <c r="C535" s="15">
        <v>4126264471</v>
      </c>
      <c r="D535" s="29"/>
      <c r="E535" s="29"/>
      <c r="F535" s="29">
        <v>5</v>
      </c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Z535" s="17"/>
    </row>
    <row r="536" spans="1:26" s="16" customFormat="1" ht="18.75" customHeight="1" x14ac:dyDescent="0.25">
      <c r="A536" s="29">
        <v>3496</v>
      </c>
      <c r="B536" s="30" t="s">
        <v>3077</v>
      </c>
      <c r="C536" s="15">
        <v>4126259616</v>
      </c>
      <c r="D536" s="29"/>
      <c r="E536" s="29"/>
      <c r="F536" s="29">
        <v>3</v>
      </c>
      <c r="G536" s="29"/>
      <c r="H536" s="29"/>
      <c r="I536" s="29">
        <v>3</v>
      </c>
      <c r="J536" s="29"/>
      <c r="K536" s="29"/>
      <c r="L536" s="29"/>
      <c r="M536" s="29"/>
      <c r="N536" s="29">
        <v>5</v>
      </c>
      <c r="O536" s="29">
        <v>10</v>
      </c>
      <c r="P536" s="29"/>
      <c r="Q536" s="29"/>
      <c r="R536" s="29"/>
      <c r="S536" s="29"/>
      <c r="T536" s="29"/>
      <c r="U536" s="29"/>
      <c r="V536" s="29"/>
      <c r="W536" s="29"/>
      <c r="Z536" s="17"/>
    </row>
    <row r="537" spans="1:26" s="16" customFormat="1" ht="18.75" customHeight="1" x14ac:dyDescent="0.25">
      <c r="A537" s="29">
        <v>4052</v>
      </c>
      <c r="B537" s="30" t="s">
        <v>3078</v>
      </c>
      <c r="C537" s="15">
        <v>4126264838</v>
      </c>
      <c r="D537" s="29"/>
      <c r="E537" s="29"/>
      <c r="F537" s="29">
        <v>6</v>
      </c>
      <c r="G537" s="29">
        <v>6</v>
      </c>
      <c r="H537" s="29"/>
      <c r="I537" s="29">
        <v>6</v>
      </c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Z537" s="17"/>
    </row>
    <row r="538" spans="1:26" s="16" customFormat="1" ht="18.75" customHeight="1" x14ac:dyDescent="0.25">
      <c r="A538" s="29">
        <v>2275</v>
      </c>
      <c r="B538" s="30" t="s">
        <v>3079</v>
      </c>
      <c r="C538" s="15">
        <v>4126286873</v>
      </c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>
        <v>5</v>
      </c>
      <c r="O538" s="29"/>
      <c r="P538" s="29"/>
      <c r="Q538" s="29"/>
      <c r="R538" s="29"/>
      <c r="S538" s="29"/>
      <c r="T538" s="29"/>
      <c r="U538" s="29"/>
      <c r="V538" s="29"/>
      <c r="W538" s="29"/>
      <c r="Z538" s="17"/>
    </row>
    <row r="539" spans="1:26" s="16" customFormat="1" ht="18.75" customHeight="1" x14ac:dyDescent="0.25">
      <c r="A539" s="29">
        <v>5474</v>
      </c>
      <c r="B539" s="30" t="s">
        <v>3080</v>
      </c>
      <c r="C539" s="15">
        <v>4126284814</v>
      </c>
      <c r="D539" s="29"/>
      <c r="E539" s="29"/>
      <c r="F539" s="29">
        <v>10</v>
      </c>
      <c r="G539" s="29"/>
      <c r="H539" s="29"/>
      <c r="I539" s="29">
        <v>5</v>
      </c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Z539" s="17"/>
    </row>
    <row r="540" spans="1:26" s="16" customFormat="1" ht="18.75" customHeight="1" x14ac:dyDescent="0.25">
      <c r="A540" s="29">
        <v>5290</v>
      </c>
      <c r="B540" s="30" t="s">
        <v>3081</v>
      </c>
      <c r="C540" s="15">
        <v>4126274350</v>
      </c>
      <c r="D540" s="29"/>
      <c r="E540" s="29"/>
      <c r="F540" s="29">
        <v>3</v>
      </c>
      <c r="G540" s="29"/>
      <c r="H540" s="29"/>
      <c r="I540" s="29">
        <v>3</v>
      </c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Z540" s="17"/>
    </row>
    <row r="541" spans="1:26" s="16" customFormat="1" ht="18.75" customHeight="1" x14ac:dyDescent="0.25">
      <c r="A541" s="29">
        <v>3245</v>
      </c>
      <c r="B541" s="30" t="s">
        <v>2567</v>
      </c>
      <c r="C541" s="15">
        <v>4126135839</v>
      </c>
      <c r="D541" s="29">
        <v>5</v>
      </c>
      <c r="E541" s="29"/>
      <c r="F541" s="29"/>
      <c r="G541" s="29">
        <v>10</v>
      </c>
      <c r="H541" s="29"/>
      <c r="I541" s="29">
        <v>5</v>
      </c>
      <c r="J541" s="29"/>
      <c r="K541" s="29"/>
      <c r="L541" s="29"/>
      <c r="M541" s="29"/>
      <c r="N541" s="29"/>
      <c r="O541" s="29">
        <v>5</v>
      </c>
      <c r="P541" s="29"/>
      <c r="Q541" s="29"/>
      <c r="R541" s="29"/>
      <c r="S541" s="29"/>
      <c r="T541" s="29"/>
      <c r="U541" s="29"/>
      <c r="V541" s="29"/>
      <c r="W541" s="29"/>
      <c r="Z541" s="17"/>
    </row>
    <row r="542" spans="1:26" s="16" customFormat="1" ht="18.75" customHeight="1" x14ac:dyDescent="0.25">
      <c r="A542" s="29">
        <v>3454</v>
      </c>
      <c r="B542" s="30" t="s">
        <v>3082</v>
      </c>
      <c r="C542" s="15">
        <v>4126283168</v>
      </c>
      <c r="D542" s="29"/>
      <c r="E542" s="29"/>
      <c r="F542" s="29"/>
      <c r="G542" s="29">
        <v>15</v>
      </c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Z542" s="17"/>
    </row>
    <row r="543" spans="1:26" s="16" customFormat="1" ht="18.75" customHeight="1" x14ac:dyDescent="0.25">
      <c r="A543" s="29">
        <v>4050</v>
      </c>
      <c r="B543" s="30" t="s">
        <v>3083</v>
      </c>
      <c r="C543" s="15">
        <v>4126254496</v>
      </c>
      <c r="D543" s="29"/>
      <c r="E543" s="29"/>
      <c r="F543" s="29">
        <v>5</v>
      </c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Z543" s="17"/>
    </row>
    <row r="544" spans="1:26" s="16" customFormat="1" ht="18.75" customHeight="1" x14ac:dyDescent="0.25">
      <c r="A544" s="29">
        <v>3178</v>
      </c>
      <c r="B544" s="30" t="s">
        <v>3084</v>
      </c>
      <c r="C544" s="15">
        <v>4126179645</v>
      </c>
      <c r="D544" s="29">
        <v>5</v>
      </c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>
        <v>10</v>
      </c>
      <c r="P544" s="29"/>
      <c r="Q544" s="29"/>
      <c r="R544" s="29"/>
      <c r="S544" s="29"/>
      <c r="T544" s="29"/>
      <c r="U544" s="29"/>
      <c r="V544" s="29"/>
      <c r="W544" s="29"/>
      <c r="Z544" s="17"/>
    </row>
    <row r="545" spans="1:26" s="16" customFormat="1" ht="18.75" customHeight="1" x14ac:dyDescent="0.25">
      <c r="A545" s="29">
        <v>3178</v>
      </c>
      <c r="B545" s="30" t="s">
        <v>3084</v>
      </c>
      <c r="C545" s="15">
        <v>4126241583</v>
      </c>
      <c r="D545" s="29"/>
      <c r="E545" s="29"/>
      <c r="F545" s="29">
        <v>5</v>
      </c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Z545" s="17"/>
    </row>
    <row r="546" spans="1:26" s="16" customFormat="1" ht="18.75" customHeight="1" x14ac:dyDescent="0.25">
      <c r="A546" s="29">
        <v>5617</v>
      </c>
      <c r="B546" s="30" t="s">
        <v>3085</v>
      </c>
      <c r="C546" s="15">
        <v>4126306826</v>
      </c>
      <c r="D546" s="29">
        <v>5</v>
      </c>
      <c r="E546" s="29">
        <v>5</v>
      </c>
      <c r="F546" s="29"/>
      <c r="G546" s="29"/>
      <c r="H546" s="29"/>
      <c r="I546" s="29">
        <v>5</v>
      </c>
      <c r="J546" s="29"/>
      <c r="K546" s="29"/>
      <c r="L546" s="29"/>
      <c r="M546" s="29"/>
      <c r="N546" s="29">
        <v>5</v>
      </c>
      <c r="O546" s="29"/>
      <c r="P546" s="29"/>
      <c r="Q546" s="29"/>
      <c r="R546" s="29"/>
      <c r="S546" s="29"/>
      <c r="T546" s="29"/>
      <c r="U546" s="29"/>
      <c r="V546" s="29"/>
      <c r="W546" s="29"/>
      <c r="Z546" s="17"/>
    </row>
    <row r="547" spans="1:26" s="16" customFormat="1" ht="18.75" customHeight="1" x14ac:dyDescent="0.25">
      <c r="A547" s="29">
        <v>3160</v>
      </c>
      <c r="B547" s="30" t="s">
        <v>3086</v>
      </c>
      <c r="C547" s="15">
        <v>4126305753</v>
      </c>
      <c r="D547" s="29"/>
      <c r="E547" s="29"/>
      <c r="F547" s="29">
        <v>5</v>
      </c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Z547" s="17"/>
    </row>
    <row r="548" spans="1:26" s="16" customFormat="1" ht="18.75" customHeight="1" x14ac:dyDescent="0.25">
      <c r="A548" s="29">
        <v>3261</v>
      </c>
      <c r="B548" s="30" t="s">
        <v>3087</v>
      </c>
      <c r="C548" s="15">
        <v>4126305823</v>
      </c>
      <c r="D548" s="29">
        <v>5</v>
      </c>
      <c r="E548" s="29">
        <v>5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Z548" s="17"/>
    </row>
    <row r="549" spans="1:26" s="16" customFormat="1" ht="18.75" customHeight="1" x14ac:dyDescent="0.25">
      <c r="A549" s="29">
        <v>5616</v>
      </c>
      <c r="B549" s="30" t="s">
        <v>3088</v>
      </c>
      <c r="C549" s="15">
        <v>4126306810</v>
      </c>
      <c r="D549" s="29"/>
      <c r="E549" s="29"/>
      <c r="F549" s="29"/>
      <c r="G549" s="29">
        <v>5</v>
      </c>
      <c r="H549" s="29"/>
      <c r="I549" s="29"/>
      <c r="J549" s="29"/>
      <c r="K549" s="29"/>
      <c r="L549" s="29"/>
      <c r="M549" s="29"/>
      <c r="N549" s="29">
        <v>5</v>
      </c>
      <c r="O549" s="29">
        <v>10</v>
      </c>
      <c r="P549" s="29"/>
      <c r="Q549" s="29"/>
      <c r="R549" s="29"/>
      <c r="S549" s="29"/>
      <c r="T549" s="29"/>
      <c r="U549" s="29"/>
      <c r="V549" s="29"/>
      <c r="W549" s="29"/>
      <c r="Z549" s="17"/>
    </row>
    <row r="550" spans="1:26" s="16" customFormat="1" ht="18.75" customHeight="1" x14ac:dyDescent="0.25">
      <c r="A550" s="29">
        <v>5605</v>
      </c>
      <c r="B550" s="30" t="s">
        <v>3089</v>
      </c>
      <c r="C550" s="15">
        <v>4126306778</v>
      </c>
      <c r="D550" s="29">
        <v>5</v>
      </c>
      <c r="E550" s="29">
        <v>5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Z550" s="17"/>
    </row>
    <row r="551" spans="1:26" s="16" customFormat="1" ht="18.75" customHeight="1" x14ac:dyDescent="0.25">
      <c r="A551" s="29">
        <v>5609</v>
      </c>
      <c r="B551" s="30" t="s">
        <v>3090</v>
      </c>
      <c r="C551" s="15">
        <v>4126306805</v>
      </c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>
        <v>5</v>
      </c>
      <c r="O551" s="29">
        <v>10</v>
      </c>
      <c r="P551" s="29"/>
      <c r="Q551" s="29"/>
      <c r="R551" s="29"/>
      <c r="S551" s="29"/>
      <c r="T551" s="29"/>
      <c r="U551" s="29"/>
      <c r="V551" s="29"/>
      <c r="W551" s="29"/>
      <c r="Z551" s="17"/>
    </row>
    <row r="552" spans="1:26" s="16" customFormat="1" ht="18.75" customHeight="1" x14ac:dyDescent="0.25">
      <c r="A552" s="29">
        <v>5582</v>
      </c>
      <c r="B552" s="30" t="s">
        <v>3091</v>
      </c>
      <c r="C552" s="15">
        <v>4126306748</v>
      </c>
      <c r="D552" s="29"/>
      <c r="E552" s="29"/>
      <c r="F552" s="29">
        <v>10</v>
      </c>
      <c r="G552" s="29">
        <v>5</v>
      </c>
      <c r="H552" s="29"/>
      <c r="I552" s="29">
        <v>5</v>
      </c>
      <c r="J552" s="29"/>
      <c r="K552" s="29"/>
      <c r="L552" s="29"/>
      <c r="M552" s="29"/>
      <c r="N552" s="29">
        <v>10</v>
      </c>
      <c r="O552" s="29"/>
      <c r="P552" s="29"/>
      <c r="Q552" s="29"/>
      <c r="R552" s="29"/>
      <c r="S552" s="29"/>
      <c r="T552" s="29"/>
      <c r="U552" s="29"/>
      <c r="V552" s="29"/>
      <c r="W552" s="29"/>
      <c r="Z552" s="17"/>
    </row>
    <row r="553" spans="1:26" s="16" customFormat="1" ht="18.75" customHeight="1" x14ac:dyDescent="0.25">
      <c r="A553" s="29">
        <v>3994</v>
      </c>
      <c r="B553" s="30" t="s">
        <v>3092</v>
      </c>
      <c r="C553" s="15">
        <v>4126306092</v>
      </c>
      <c r="D553" s="29"/>
      <c r="E553" s="29"/>
      <c r="F553" s="29"/>
      <c r="G553" s="29">
        <v>10</v>
      </c>
      <c r="H553" s="29"/>
      <c r="I553" s="29">
        <v>3</v>
      </c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Z553" s="17"/>
    </row>
    <row r="554" spans="1:26" s="16" customFormat="1" ht="18.75" customHeight="1" x14ac:dyDescent="0.25">
      <c r="A554" s="29">
        <v>1541</v>
      </c>
      <c r="B554" s="30" t="s">
        <v>3093</v>
      </c>
      <c r="C554" s="15">
        <v>4126145607</v>
      </c>
      <c r="D554" s="29"/>
      <c r="E554" s="29"/>
      <c r="F554" s="29">
        <v>10</v>
      </c>
      <c r="G554" s="29">
        <v>20</v>
      </c>
      <c r="H554" s="29"/>
      <c r="I554" s="29"/>
      <c r="J554" s="29"/>
      <c r="K554" s="29"/>
      <c r="L554" s="29"/>
      <c r="M554" s="29"/>
      <c r="N554" s="29">
        <v>10</v>
      </c>
      <c r="O554" s="29">
        <v>15</v>
      </c>
      <c r="P554" s="29"/>
      <c r="Q554" s="29"/>
      <c r="R554" s="29"/>
      <c r="S554" s="29"/>
      <c r="T554" s="29"/>
      <c r="U554" s="29"/>
      <c r="V554" s="29"/>
      <c r="W554" s="29"/>
      <c r="Z554" s="17"/>
    </row>
    <row r="555" spans="1:26" s="16" customFormat="1" ht="18.75" customHeight="1" x14ac:dyDescent="0.25">
      <c r="A555" s="29">
        <v>3960</v>
      </c>
      <c r="B555" s="30" t="s">
        <v>1966</v>
      </c>
      <c r="C555" s="15">
        <v>4126173140</v>
      </c>
      <c r="D555" s="29"/>
      <c r="E555" s="29"/>
      <c r="F555" s="29">
        <v>5</v>
      </c>
      <c r="G555" s="29">
        <v>5</v>
      </c>
      <c r="H555" s="29"/>
      <c r="I555" s="29"/>
      <c r="J555" s="29"/>
      <c r="K555" s="29"/>
      <c r="L555" s="29"/>
      <c r="M555" s="29"/>
      <c r="N555" s="29"/>
      <c r="O555" s="29">
        <v>5</v>
      </c>
      <c r="P555" s="29"/>
      <c r="Q555" s="29"/>
      <c r="R555" s="29"/>
      <c r="S555" s="29"/>
      <c r="T555" s="29"/>
      <c r="U555" s="29"/>
      <c r="V555" s="29"/>
      <c r="W555" s="29"/>
      <c r="Z555" s="17"/>
    </row>
    <row r="556" spans="1:26" s="16" customFormat="1" ht="18.75" customHeight="1" x14ac:dyDescent="0.25">
      <c r="A556" s="29">
        <v>5285</v>
      </c>
      <c r="B556" s="30" t="s">
        <v>3094</v>
      </c>
      <c r="C556" s="15">
        <v>4126180334</v>
      </c>
      <c r="D556" s="29"/>
      <c r="E556" s="29"/>
      <c r="F556" s="29">
        <v>5</v>
      </c>
      <c r="G556" s="29">
        <v>5</v>
      </c>
      <c r="H556" s="29"/>
      <c r="I556" s="29"/>
      <c r="J556" s="29"/>
      <c r="K556" s="29"/>
      <c r="L556" s="29"/>
      <c r="M556" s="29"/>
      <c r="N556" s="29">
        <v>5</v>
      </c>
      <c r="O556" s="29"/>
      <c r="P556" s="29"/>
      <c r="Q556" s="29"/>
      <c r="R556" s="29"/>
      <c r="S556" s="29"/>
      <c r="T556" s="29"/>
      <c r="U556" s="29"/>
      <c r="V556" s="29"/>
      <c r="W556" s="29"/>
      <c r="Z556" s="17"/>
    </row>
    <row r="557" spans="1:26" s="16" customFormat="1" ht="18.75" customHeight="1" x14ac:dyDescent="0.25">
      <c r="A557" s="29">
        <v>4262</v>
      </c>
      <c r="B557" s="30" t="s">
        <v>3095</v>
      </c>
      <c r="C557" s="15">
        <v>4126306181</v>
      </c>
      <c r="D557" s="29"/>
      <c r="E557" s="29"/>
      <c r="F557" s="29">
        <v>5</v>
      </c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Z557" s="17"/>
    </row>
    <row r="558" spans="1:26" s="16" customFormat="1" ht="18.75" customHeight="1" x14ac:dyDescent="0.25">
      <c r="A558" s="29">
        <v>4262</v>
      </c>
      <c r="B558" s="30" t="s">
        <v>3095</v>
      </c>
      <c r="C558" s="15">
        <v>4126242776</v>
      </c>
      <c r="D558" s="29"/>
      <c r="E558" s="29"/>
      <c r="F558" s="29">
        <v>5</v>
      </c>
      <c r="G558" s="29"/>
      <c r="H558" s="29"/>
      <c r="I558" s="29"/>
      <c r="J558" s="29"/>
      <c r="K558" s="29"/>
      <c r="L558" s="29"/>
      <c r="M558" s="29"/>
      <c r="N558" s="29">
        <v>5</v>
      </c>
      <c r="O558" s="29"/>
      <c r="P558" s="29"/>
      <c r="Q558" s="29"/>
      <c r="R558" s="29"/>
      <c r="S558" s="29"/>
      <c r="T558" s="29"/>
      <c r="U558" s="29"/>
      <c r="V558" s="29"/>
      <c r="W558" s="29"/>
      <c r="Z558" s="17"/>
    </row>
    <row r="559" spans="1:26" s="16" customFormat="1" ht="18.75" customHeight="1" x14ac:dyDescent="0.25">
      <c r="A559" s="29">
        <v>3837</v>
      </c>
      <c r="B559" s="30" t="s">
        <v>3096</v>
      </c>
      <c r="C559" s="15">
        <v>4126179947</v>
      </c>
      <c r="D559" s="29"/>
      <c r="E559" s="29"/>
      <c r="F559" s="29"/>
      <c r="G559" s="29"/>
      <c r="H559" s="29"/>
      <c r="I559" s="29">
        <v>5</v>
      </c>
      <c r="J559" s="29"/>
      <c r="K559" s="29"/>
      <c r="L559" s="29"/>
      <c r="M559" s="29"/>
      <c r="N559" s="29">
        <v>5</v>
      </c>
      <c r="O559" s="29">
        <v>5</v>
      </c>
      <c r="P559" s="29"/>
      <c r="Q559" s="29"/>
      <c r="R559" s="29"/>
      <c r="S559" s="29"/>
      <c r="T559" s="29"/>
      <c r="U559" s="29"/>
      <c r="V559" s="29"/>
      <c r="W559" s="29"/>
      <c r="Z559" s="17"/>
    </row>
    <row r="560" spans="1:26" s="16" customFormat="1" ht="18.75" customHeight="1" x14ac:dyDescent="0.25">
      <c r="A560" s="29">
        <v>3878</v>
      </c>
      <c r="B560" s="30" t="s">
        <v>3096</v>
      </c>
      <c r="C560" s="15">
        <v>4126242276</v>
      </c>
      <c r="D560" s="29">
        <v>5</v>
      </c>
      <c r="E560" s="29"/>
      <c r="F560" s="29"/>
      <c r="G560" s="29">
        <v>5</v>
      </c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Z560" s="17"/>
    </row>
    <row r="561" spans="1:26" s="16" customFormat="1" ht="18.75" customHeight="1" x14ac:dyDescent="0.25">
      <c r="A561" s="29">
        <v>4192</v>
      </c>
      <c r="B561" s="30" t="s">
        <v>3097</v>
      </c>
      <c r="C561" s="15">
        <v>4126306174</v>
      </c>
      <c r="D561" s="29"/>
      <c r="E561" s="29"/>
      <c r="F561" s="29"/>
      <c r="G561" s="29">
        <v>5</v>
      </c>
      <c r="H561" s="29"/>
      <c r="I561" s="29"/>
      <c r="J561" s="29"/>
      <c r="K561" s="29"/>
      <c r="L561" s="29"/>
      <c r="M561" s="29"/>
      <c r="N561" s="29"/>
      <c r="O561" s="29">
        <v>10</v>
      </c>
      <c r="P561" s="29"/>
      <c r="Q561" s="29"/>
      <c r="R561" s="29"/>
      <c r="S561" s="29"/>
      <c r="T561" s="29"/>
      <c r="U561" s="29"/>
      <c r="V561" s="29"/>
      <c r="W561" s="29"/>
      <c r="Z561" s="17"/>
    </row>
    <row r="562" spans="1:26" s="16" customFormat="1" ht="18.75" customHeight="1" x14ac:dyDescent="0.25">
      <c r="A562" s="29">
        <v>4124</v>
      </c>
      <c r="B562" s="30" t="s">
        <v>3098</v>
      </c>
      <c r="C562" s="15">
        <v>4126180134</v>
      </c>
      <c r="D562" s="29">
        <v>5</v>
      </c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>
        <v>5</v>
      </c>
      <c r="P562" s="29"/>
      <c r="Q562" s="29"/>
      <c r="R562" s="29"/>
      <c r="S562" s="29"/>
      <c r="T562" s="29"/>
      <c r="U562" s="29"/>
      <c r="V562" s="29"/>
      <c r="W562" s="29"/>
      <c r="Z562" s="17"/>
    </row>
    <row r="563" spans="1:26" s="16" customFormat="1" ht="18.75" customHeight="1" x14ac:dyDescent="0.25">
      <c r="A563" s="29">
        <v>4357</v>
      </c>
      <c r="B563" s="30" t="s">
        <v>3099</v>
      </c>
      <c r="C563" s="15">
        <v>4126242910</v>
      </c>
      <c r="D563" s="29"/>
      <c r="E563" s="29"/>
      <c r="F563" s="29">
        <v>2</v>
      </c>
      <c r="G563" s="29">
        <v>4</v>
      </c>
      <c r="H563" s="29"/>
      <c r="I563" s="29">
        <v>2</v>
      </c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Z563" s="17"/>
    </row>
    <row r="564" spans="1:26" s="16" customFormat="1" ht="18.75" customHeight="1" x14ac:dyDescent="0.25">
      <c r="A564" s="29" t="s">
        <v>3100</v>
      </c>
      <c r="B564" s="30" t="s">
        <v>3101</v>
      </c>
      <c r="C564" s="15">
        <v>49121</v>
      </c>
      <c r="D564" s="29">
        <v>5</v>
      </c>
      <c r="E564" s="173">
        <v>4</v>
      </c>
      <c r="F564" s="29">
        <v>5</v>
      </c>
      <c r="G564" s="29">
        <v>8</v>
      </c>
      <c r="H564" s="29"/>
      <c r="I564" s="29"/>
      <c r="J564" s="29">
        <v>5</v>
      </c>
      <c r="K564" s="29"/>
      <c r="L564" s="29">
        <v>10</v>
      </c>
      <c r="M564" s="29"/>
      <c r="N564" s="29">
        <v>7</v>
      </c>
      <c r="O564" s="29">
        <v>5</v>
      </c>
      <c r="P564" s="29"/>
      <c r="Q564" s="29"/>
      <c r="R564" s="29"/>
      <c r="S564" s="29"/>
      <c r="T564" s="29"/>
      <c r="U564" s="29"/>
      <c r="V564" s="29"/>
      <c r="W564" s="29"/>
      <c r="Z564" s="17"/>
    </row>
    <row r="565" spans="1:26" s="16" customFormat="1" ht="18.75" customHeight="1" x14ac:dyDescent="0.25">
      <c r="A565" s="29"/>
      <c r="B565" s="155" t="s">
        <v>590</v>
      </c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11" t="s">
        <v>3102</v>
      </c>
      <c r="Z565" s="17"/>
    </row>
    <row r="566" spans="1:26" s="16" customFormat="1" ht="18.75" customHeight="1" x14ac:dyDescent="0.25">
      <c r="A566" s="29">
        <v>3842</v>
      </c>
      <c r="B566" s="30" t="s">
        <v>405</v>
      </c>
      <c r="C566" s="15">
        <v>4126237237</v>
      </c>
      <c r="D566" s="29"/>
      <c r="E566" s="29"/>
      <c r="F566" s="29">
        <v>6</v>
      </c>
      <c r="G566" s="29">
        <v>3</v>
      </c>
      <c r="H566" s="29"/>
      <c r="I566" s="29"/>
      <c r="J566" s="29"/>
      <c r="K566" s="29"/>
      <c r="L566" s="29"/>
      <c r="M566" s="29"/>
      <c r="N566" s="74">
        <v>12</v>
      </c>
      <c r="O566" s="29">
        <v>10</v>
      </c>
      <c r="P566" s="29"/>
      <c r="Q566" s="29"/>
      <c r="R566" s="29"/>
      <c r="S566" s="29"/>
      <c r="T566" s="29"/>
      <c r="U566" s="29"/>
      <c r="V566" s="29"/>
      <c r="W566" s="29" t="s">
        <v>3103</v>
      </c>
      <c r="Z566" s="17"/>
    </row>
    <row r="567" spans="1:26" s="16" customFormat="1" ht="18.75" customHeight="1" x14ac:dyDescent="0.25">
      <c r="A567" s="29">
        <v>5160</v>
      </c>
      <c r="B567" s="30" t="s">
        <v>3104</v>
      </c>
      <c r="C567" s="15">
        <v>4126178651</v>
      </c>
      <c r="D567" s="29">
        <v>5</v>
      </c>
      <c r="E567" s="29"/>
      <c r="F567" s="29"/>
      <c r="G567" s="29">
        <v>15</v>
      </c>
      <c r="H567" s="29"/>
      <c r="I567" s="29"/>
      <c r="J567" s="29"/>
      <c r="K567" s="29"/>
      <c r="L567" s="29"/>
      <c r="M567" s="29"/>
      <c r="N567" s="29"/>
      <c r="O567" s="29">
        <v>5</v>
      </c>
      <c r="P567" s="29"/>
      <c r="Q567" s="29"/>
      <c r="R567" s="29"/>
      <c r="S567" s="29"/>
      <c r="T567" s="29"/>
      <c r="U567" s="29"/>
      <c r="V567" s="29"/>
      <c r="W567" s="29"/>
      <c r="Z567" s="17"/>
    </row>
    <row r="568" spans="1:26" s="16" customFormat="1" ht="18.75" customHeight="1" x14ac:dyDescent="0.25">
      <c r="A568" s="29">
        <v>5042</v>
      </c>
      <c r="B568" s="30" t="s">
        <v>3105</v>
      </c>
      <c r="C568" s="15">
        <v>4126232720</v>
      </c>
      <c r="D568" s="29">
        <v>10</v>
      </c>
      <c r="E568" s="29"/>
      <c r="F568" s="29">
        <v>10</v>
      </c>
      <c r="G568" s="29">
        <v>10</v>
      </c>
      <c r="H568" s="29"/>
      <c r="I568" s="29"/>
      <c r="J568" s="29"/>
      <c r="K568" s="29"/>
      <c r="L568" s="29">
        <v>10</v>
      </c>
      <c r="M568" s="29"/>
      <c r="N568" s="29">
        <v>10</v>
      </c>
      <c r="O568" s="29">
        <v>10</v>
      </c>
      <c r="P568" s="29"/>
      <c r="Q568" s="29"/>
      <c r="R568" s="29"/>
      <c r="S568" s="29"/>
      <c r="T568" s="29"/>
      <c r="U568" s="29"/>
      <c r="V568" s="29"/>
      <c r="W568" s="29"/>
      <c r="Z568" s="17"/>
    </row>
    <row r="569" spans="1:26" s="16" customFormat="1" ht="18.75" customHeight="1" x14ac:dyDescent="0.25">
      <c r="A569" s="29">
        <v>4697</v>
      </c>
      <c r="B569" s="30" t="s">
        <v>2202</v>
      </c>
      <c r="C569" s="15">
        <v>4126178458</v>
      </c>
      <c r="D569" s="29">
        <v>5</v>
      </c>
      <c r="E569" s="29">
        <v>10</v>
      </c>
      <c r="F569" s="29">
        <v>15</v>
      </c>
      <c r="G569" s="29"/>
      <c r="H569" s="29"/>
      <c r="I569" s="29"/>
      <c r="J569" s="29"/>
      <c r="K569" s="29"/>
      <c r="L569" s="29"/>
      <c r="M569" s="29"/>
      <c r="N569" s="29">
        <v>25</v>
      </c>
      <c r="O569" s="29">
        <v>25</v>
      </c>
      <c r="P569" s="29"/>
      <c r="Q569" s="29"/>
      <c r="R569" s="29"/>
      <c r="S569" s="29"/>
      <c r="T569" s="29"/>
      <c r="U569" s="29"/>
      <c r="V569" s="29"/>
      <c r="W569" s="29"/>
      <c r="Z569" s="17"/>
    </row>
    <row r="570" spans="1:26" s="16" customFormat="1" ht="18.75" customHeight="1" x14ac:dyDescent="0.25">
      <c r="A570" s="29">
        <v>5283</v>
      </c>
      <c r="B570" s="30" t="s">
        <v>3106</v>
      </c>
      <c r="C570" s="15">
        <v>4126226589</v>
      </c>
      <c r="D570" s="29">
        <v>3</v>
      </c>
      <c r="E570" s="29"/>
      <c r="F570" s="29"/>
      <c r="G570" s="29">
        <v>20</v>
      </c>
      <c r="H570" s="29"/>
      <c r="I570" s="29"/>
      <c r="J570" s="29"/>
      <c r="K570" s="29"/>
      <c r="L570" s="29"/>
      <c r="M570" s="29"/>
      <c r="N570" s="29">
        <v>3</v>
      </c>
      <c r="O570" s="29">
        <v>20</v>
      </c>
      <c r="P570" s="29"/>
      <c r="Q570" s="29"/>
      <c r="R570" s="29"/>
      <c r="S570" s="29"/>
      <c r="T570" s="29"/>
      <c r="U570" s="29"/>
      <c r="V570" s="29"/>
      <c r="W570" s="29"/>
      <c r="Z570" s="17"/>
    </row>
    <row r="571" spans="1:26" s="16" customFormat="1" ht="18.75" customHeight="1" x14ac:dyDescent="0.25">
      <c r="A571" s="29">
        <v>4654</v>
      </c>
      <c r="B571" s="30" t="s">
        <v>1661</v>
      </c>
      <c r="C571" s="15">
        <v>4126272268</v>
      </c>
      <c r="D571" s="29">
        <v>9</v>
      </c>
      <c r="E571" s="29">
        <v>4</v>
      </c>
      <c r="F571" s="29">
        <v>20</v>
      </c>
      <c r="G571" s="29">
        <v>21</v>
      </c>
      <c r="H571" s="29"/>
      <c r="I571" s="29"/>
      <c r="J571" s="29"/>
      <c r="K571" s="29"/>
      <c r="L571" s="29"/>
      <c r="M571" s="29"/>
      <c r="N571" s="29">
        <v>18</v>
      </c>
      <c r="O571" s="29">
        <v>18</v>
      </c>
      <c r="P571" s="29"/>
      <c r="Q571" s="29"/>
      <c r="R571" s="29"/>
      <c r="S571" s="29"/>
      <c r="T571" s="29"/>
      <c r="U571" s="29"/>
      <c r="V571" s="29"/>
      <c r="W571" s="29"/>
      <c r="Z571" s="17"/>
    </row>
    <row r="572" spans="1:26" s="16" customFormat="1" ht="18.75" customHeight="1" x14ac:dyDescent="0.25">
      <c r="A572" s="29">
        <v>3526</v>
      </c>
      <c r="B572" s="30" t="s">
        <v>121</v>
      </c>
      <c r="C572" s="15">
        <v>4126178174</v>
      </c>
      <c r="D572" s="29">
        <v>10</v>
      </c>
      <c r="E572" s="29"/>
      <c r="F572" s="29">
        <v>25</v>
      </c>
      <c r="G572" s="29">
        <v>20</v>
      </c>
      <c r="H572" s="29"/>
      <c r="I572" s="29"/>
      <c r="J572" s="29"/>
      <c r="K572" s="29"/>
      <c r="L572" s="29"/>
      <c r="M572" s="29"/>
      <c r="N572" s="29">
        <v>20</v>
      </c>
      <c r="O572" s="29">
        <v>10</v>
      </c>
      <c r="P572" s="29"/>
      <c r="Q572" s="29"/>
      <c r="R572" s="29"/>
      <c r="S572" s="29"/>
      <c r="T572" s="29"/>
      <c r="U572" s="29"/>
      <c r="V572" s="29"/>
      <c r="W572" s="29"/>
      <c r="Z572" s="17"/>
    </row>
    <row r="573" spans="1:26" s="16" customFormat="1" ht="18.75" customHeight="1" x14ac:dyDescent="0.25">
      <c r="A573" s="29">
        <v>5030</v>
      </c>
      <c r="B573" s="30" t="s">
        <v>3107</v>
      </c>
      <c r="C573" s="15">
        <v>4126225072</v>
      </c>
      <c r="D573" s="29">
        <v>15</v>
      </c>
      <c r="E573" s="29">
        <v>8</v>
      </c>
      <c r="F573" s="29">
        <v>20</v>
      </c>
      <c r="G573" s="29">
        <v>20</v>
      </c>
      <c r="H573" s="29"/>
      <c r="I573" s="29"/>
      <c r="J573" s="29"/>
      <c r="K573" s="29"/>
      <c r="L573" s="29"/>
      <c r="M573" s="29"/>
      <c r="N573" s="29"/>
      <c r="O573" s="29">
        <v>15</v>
      </c>
      <c r="P573" s="29"/>
      <c r="Q573" s="29"/>
      <c r="R573" s="29"/>
      <c r="S573" s="29"/>
      <c r="T573" s="29"/>
      <c r="U573" s="29"/>
      <c r="V573" s="29"/>
      <c r="W573" s="29"/>
      <c r="Z573" s="17"/>
    </row>
    <row r="574" spans="1:26" s="16" customFormat="1" ht="18.75" customHeight="1" x14ac:dyDescent="0.25">
      <c r="A574" s="29">
        <v>3753</v>
      </c>
      <c r="B574" s="30" t="s">
        <v>3108</v>
      </c>
      <c r="C574" s="15">
        <v>4126261334</v>
      </c>
      <c r="D574" s="29">
        <v>5</v>
      </c>
      <c r="E574" s="29"/>
      <c r="F574" s="29">
        <v>10</v>
      </c>
      <c r="G574" s="29">
        <v>10</v>
      </c>
      <c r="H574" s="29"/>
      <c r="I574" s="29"/>
      <c r="J574" s="29"/>
      <c r="K574" s="29"/>
      <c r="L574" s="29"/>
      <c r="M574" s="29"/>
      <c r="N574" s="29">
        <v>5</v>
      </c>
      <c r="O574" s="29">
        <v>10</v>
      </c>
      <c r="P574" s="29"/>
      <c r="Q574" s="29"/>
      <c r="R574" s="29"/>
      <c r="S574" s="29"/>
      <c r="T574" s="29"/>
      <c r="U574" s="29"/>
      <c r="V574" s="29"/>
      <c r="W574" s="29"/>
      <c r="Z574" s="17"/>
    </row>
    <row r="575" spans="1:26" s="16" customFormat="1" ht="18.75" customHeight="1" x14ac:dyDescent="0.25">
      <c r="A575" s="29">
        <v>4970</v>
      </c>
      <c r="B575" s="30" t="s">
        <v>1347</v>
      </c>
      <c r="C575" s="15">
        <v>4126272271</v>
      </c>
      <c r="D575" s="29"/>
      <c r="E575" s="29">
        <v>8</v>
      </c>
      <c r="F575" s="29">
        <v>12</v>
      </c>
      <c r="G575" s="29">
        <v>6</v>
      </c>
      <c r="H575" s="29"/>
      <c r="I575" s="29"/>
      <c r="J575" s="29"/>
      <c r="K575" s="29"/>
      <c r="L575" s="29"/>
      <c r="M575" s="29"/>
      <c r="N575" s="29">
        <v>11</v>
      </c>
      <c r="O575" s="29">
        <v>15</v>
      </c>
      <c r="P575" s="29"/>
      <c r="Q575" s="29"/>
      <c r="R575" s="29"/>
      <c r="S575" s="29"/>
      <c r="T575" s="29"/>
      <c r="U575" s="29"/>
      <c r="V575" s="29"/>
      <c r="W575" s="29"/>
      <c r="Z575" s="17"/>
    </row>
    <row r="576" spans="1:26" s="16" customFormat="1" ht="18.75" customHeight="1" x14ac:dyDescent="0.25">
      <c r="A576" s="29">
        <v>4518</v>
      </c>
      <c r="B576" s="30" t="s">
        <v>3109</v>
      </c>
      <c r="C576" s="15">
        <v>4126265246</v>
      </c>
      <c r="D576" s="29"/>
      <c r="E576" s="29"/>
      <c r="F576" s="29">
        <v>5</v>
      </c>
      <c r="G576" s="29">
        <v>20</v>
      </c>
      <c r="H576" s="29"/>
      <c r="I576" s="29"/>
      <c r="J576" s="29"/>
      <c r="K576" s="29"/>
      <c r="L576" s="29"/>
      <c r="M576" s="29"/>
      <c r="N576" s="29">
        <v>10</v>
      </c>
      <c r="O576" s="29">
        <v>5</v>
      </c>
      <c r="P576" s="29"/>
      <c r="Q576" s="29"/>
      <c r="R576" s="29"/>
      <c r="S576" s="29"/>
      <c r="T576" s="29"/>
      <c r="U576" s="29"/>
      <c r="V576" s="29"/>
      <c r="W576" s="29"/>
      <c r="Z576" s="17"/>
    </row>
    <row r="577" spans="1:26" s="16" customFormat="1" ht="18.75" customHeight="1" x14ac:dyDescent="0.25">
      <c r="A577" s="29">
        <v>5395</v>
      </c>
      <c r="B577" s="30" t="s">
        <v>3110</v>
      </c>
      <c r="C577" s="15">
        <v>4126288080</v>
      </c>
      <c r="D577" s="29"/>
      <c r="E577" s="29"/>
      <c r="F577" s="29">
        <v>10</v>
      </c>
      <c r="G577" s="29">
        <v>15</v>
      </c>
      <c r="H577" s="29"/>
      <c r="I577" s="29"/>
      <c r="J577" s="29"/>
      <c r="K577" s="29"/>
      <c r="L577" s="29"/>
      <c r="M577" s="29"/>
      <c r="N577" s="29">
        <v>10</v>
      </c>
      <c r="O577" s="29">
        <v>20</v>
      </c>
      <c r="P577" s="29"/>
      <c r="Q577" s="29"/>
      <c r="R577" s="29"/>
      <c r="S577" s="29"/>
      <c r="T577" s="29"/>
      <c r="U577" s="29"/>
      <c r="V577" s="29"/>
      <c r="W577" s="29"/>
      <c r="Z577" s="17"/>
    </row>
    <row r="578" spans="1:26" s="16" customFormat="1" ht="18.75" customHeight="1" x14ac:dyDescent="0.25">
      <c r="A578" s="29">
        <v>5514</v>
      </c>
      <c r="B578" s="30" t="s">
        <v>3111</v>
      </c>
      <c r="C578" s="15">
        <v>4126178699</v>
      </c>
      <c r="D578" s="29"/>
      <c r="E578" s="29">
        <v>5</v>
      </c>
      <c r="F578" s="29">
        <v>15</v>
      </c>
      <c r="G578" s="29"/>
      <c r="H578" s="29"/>
      <c r="I578" s="29"/>
      <c r="J578" s="29"/>
      <c r="K578" s="29"/>
      <c r="L578" s="29"/>
      <c r="M578" s="29"/>
      <c r="N578" s="29">
        <v>25</v>
      </c>
      <c r="O578" s="29">
        <v>15</v>
      </c>
      <c r="P578" s="29"/>
      <c r="Q578" s="29"/>
      <c r="R578" s="29"/>
      <c r="S578" s="29"/>
      <c r="T578" s="29"/>
      <c r="U578" s="29"/>
      <c r="V578" s="29"/>
      <c r="W578" s="29"/>
      <c r="Z578" s="17"/>
    </row>
    <row r="579" spans="1:26" s="16" customFormat="1" ht="18.75" customHeight="1" x14ac:dyDescent="0.25">
      <c r="A579" s="29">
        <v>3838</v>
      </c>
      <c r="B579" s="30" t="s">
        <v>3112</v>
      </c>
      <c r="C579" s="15">
        <v>4126265213</v>
      </c>
      <c r="D579" s="29"/>
      <c r="E579" s="29"/>
      <c r="F579" s="29">
        <v>58</v>
      </c>
      <c r="G579" s="29">
        <v>28</v>
      </c>
      <c r="H579" s="29"/>
      <c r="I579" s="29"/>
      <c r="J579" s="29"/>
      <c r="K579" s="29"/>
      <c r="L579" s="29">
        <v>13</v>
      </c>
      <c r="M579" s="29"/>
      <c r="N579" s="29">
        <v>25</v>
      </c>
      <c r="O579" s="29">
        <v>25</v>
      </c>
      <c r="P579" s="29"/>
      <c r="Q579" s="29"/>
      <c r="R579" s="29"/>
      <c r="S579" s="29"/>
      <c r="T579" s="29"/>
      <c r="U579" s="29"/>
      <c r="V579" s="29"/>
      <c r="W579" s="29"/>
      <c r="Z579" s="17"/>
    </row>
    <row r="580" spans="1:26" s="16" customFormat="1" ht="18.75" customHeight="1" x14ac:dyDescent="0.25">
      <c r="A580" s="29">
        <v>3967</v>
      </c>
      <c r="B580" s="30" t="s">
        <v>2402</v>
      </c>
      <c r="C580" s="15">
        <v>4126178339</v>
      </c>
      <c r="D580" s="29"/>
      <c r="E580" s="29">
        <v>5</v>
      </c>
      <c r="F580" s="29">
        <v>10</v>
      </c>
      <c r="G580" s="29">
        <v>5</v>
      </c>
      <c r="H580" s="29"/>
      <c r="I580" s="29"/>
      <c r="J580" s="29"/>
      <c r="K580" s="29"/>
      <c r="L580" s="29">
        <v>5</v>
      </c>
      <c r="M580" s="29"/>
      <c r="N580" s="29">
        <v>15</v>
      </c>
      <c r="O580" s="29">
        <v>20</v>
      </c>
      <c r="P580" s="29"/>
      <c r="Q580" s="29"/>
      <c r="R580" s="29"/>
      <c r="S580" s="29"/>
      <c r="T580" s="29"/>
      <c r="U580" s="29"/>
      <c r="V580" s="29"/>
      <c r="W580" s="29"/>
      <c r="Z580" s="17"/>
    </row>
    <row r="581" spans="1:26" s="16" customFormat="1" ht="18.75" customHeight="1" x14ac:dyDescent="0.25">
      <c r="A581" s="29">
        <v>3381</v>
      </c>
      <c r="B581" s="30" t="s">
        <v>3113</v>
      </c>
      <c r="C581" s="15">
        <v>4126279513</v>
      </c>
      <c r="D581" s="29">
        <v>4</v>
      </c>
      <c r="E581" s="29">
        <v>3</v>
      </c>
      <c r="F581" s="29">
        <v>28</v>
      </c>
      <c r="G581" s="29">
        <v>15</v>
      </c>
      <c r="H581" s="29"/>
      <c r="I581" s="29"/>
      <c r="J581" s="29"/>
      <c r="K581" s="29"/>
      <c r="L581" s="29"/>
      <c r="M581" s="29"/>
      <c r="N581" s="29">
        <v>15</v>
      </c>
      <c r="O581" s="29">
        <v>26</v>
      </c>
      <c r="P581" s="29"/>
      <c r="Q581" s="29"/>
      <c r="R581" s="29"/>
      <c r="S581" s="29"/>
      <c r="T581" s="29"/>
      <c r="U581" s="29"/>
      <c r="V581" s="29"/>
      <c r="W581" s="29"/>
      <c r="Z581" s="17"/>
    </row>
    <row r="582" spans="1:26" s="16" customFormat="1" ht="18.75" customHeight="1" x14ac:dyDescent="0.25">
      <c r="A582" s="29">
        <v>4358</v>
      </c>
      <c r="B582" s="30" t="s">
        <v>183</v>
      </c>
      <c r="C582" s="15">
        <v>4126217699</v>
      </c>
      <c r="D582" s="29"/>
      <c r="E582" s="29"/>
      <c r="F582" s="29">
        <v>35</v>
      </c>
      <c r="G582" s="29">
        <v>10</v>
      </c>
      <c r="H582" s="29"/>
      <c r="I582" s="29"/>
      <c r="J582" s="29"/>
      <c r="K582" s="29"/>
      <c r="L582" s="29"/>
      <c r="M582" s="29"/>
      <c r="N582" s="29">
        <v>10</v>
      </c>
      <c r="O582" s="29">
        <v>35</v>
      </c>
      <c r="P582" s="29"/>
      <c r="Q582" s="29"/>
      <c r="R582" s="29"/>
      <c r="S582" s="29"/>
      <c r="T582" s="29"/>
      <c r="U582" s="29"/>
      <c r="V582" s="29"/>
      <c r="W582" s="29"/>
      <c r="Z582" s="17"/>
    </row>
    <row r="583" spans="1:26" s="16" customFormat="1" ht="18.75" customHeight="1" x14ac:dyDescent="0.25">
      <c r="A583" s="29">
        <v>3858</v>
      </c>
      <c r="B583" s="30" t="s">
        <v>2403</v>
      </c>
      <c r="C583" s="15">
        <v>4126178300</v>
      </c>
      <c r="D583" s="29"/>
      <c r="E583" s="29"/>
      <c r="F583" s="29"/>
      <c r="G583" s="29">
        <v>5</v>
      </c>
      <c r="H583" s="29"/>
      <c r="I583" s="29"/>
      <c r="J583" s="29"/>
      <c r="K583" s="29"/>
      <c r="L583" s="29">
        <v>5</v>
      </c>
      <c r="M583" s="29"/>
      <c r="N583" s="29">
        <v>10</v>
      </c>
      <c r="O583" s="29">
        <v>45</v>
      </c>
      <c r="P583" s="29"/>
      <c r="Q583" s="29"/>
      <c r="R583" s="29"/>
      <c r="S583" s="29"/>
      <c r="T583" s="29"/>
      <c r="U583" s="29"/>
      <c r="V583" s="29"/>
      <c r="W583" s="29"/>
      <c r="Z583" s="17"/>
    </row>
    <row r="584" spans="1:26" s="16" customFormat="1" ht="18.75" customHeight="1" x14ac:dyDescent="0.25">
      <c r="A584" s="50"/>
      <c r="B584" s="53"/>
      <c r="C584" s="54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 t="s">
        <v>3114</v>
      </c>
      <c r="Z584" s="17"/>
    </row>
    <row r="585" spans="1:26" s="16" customFormat="1" ht="18.75" customHeight="1" x14ac:dyDescent="0.25">
      <c r="A585" s="18"/>
      <c r="B585" s="154" t="s">
        <v>3115</v>
      </c>
      <c r="C585" s="20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Z585" s="17"/>
    </row>
    <row r="586" spans="1:26" s="16" customFormat="1" ht="18.75" customHeight="1" x14ac:dyDescent="0.25">
      <c r="A586" s="18">
        <v>2138</v>
      </c>
      <c r="B586" s="169" t="s">
        <v>3116</v>
      </c>
      <c r="C586" s="20">
        <v>4126256123</v>
      </c>
      <c r="D586" s="18"/>
      <c r="E586" s="18"/>
      <c r="F586" s="18">
        <v>5</v>
      </c>
      <c r="G586" s="18">
        <v>8</v>
      </c>
      <c r="H586" s="18"/>
      <c r="I586" s="18">
        <v>8</v>
      </c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Z586" s="17"/>
    </row>
    <row r="587" spans="1:26" s="16" customFormat="1" ht="18.75" customHeight="1" x14ac:dyDescent="0.25">
      <c r="A587" s="18">
        <v>4317</v>
      </c>
      <c r="B587" s="169" t="s">
        <v>3117</v>
      </c>
      <c r="C587" s="20">
        <v>4126215307</v>
      </c>
      <c r="D587" s="18"/>
      <c r="E587" s="18">
        <v>3</v>
      </c>
      <c r="F587" s="18">
        <v>3</v>
      </c>
      <c r="G587" s="18">
        <v>5</v>
      </c>
      <c r="H587" s="18"/>
      <c r="I587" s="18"/>
      <c r="J587" s="18"/>
      <c r="K587" s="18"/>
      <c r="L587" s="18"/>
      <c r="M587" s="18"/>
      <c r="N587" s="18"/>
      <c r="O587" s="18">
        <v>5</v>
      </c>
      <c r="P587" s="18"/>
      <c r="Q587" s="18"/>
      <c r="R587" s="18"/>
      <c r="S587" s="18"/>
      <c r="T587" s="18"/>
      <c r="U587" s="18"/>
      <c r="V587" s="18"/>
      <c r="W587" s="18"/>
      <c r="Z587" s="17"/>
    </row>
    <row r="588" spans="1:26" s="16" customFormat="1" ht="18.75" customHeight="1" x14ac:dyDescent="0.25">
      <c r="A588" s="18">
        <v>5415</v>
      </c>
      <c r="B588" s="169" t="s">
        <v>3118</v>
      </c>
      <c r="C588" s="20">
        <v>4126276550</v>
      </c>
      <c r="D588" s="18"/>
      <c r="E588" s="18"/>
      <c r="F588" s="18">
        <v>3</v>
      </c>
      <c r="G588" s="18">
        <v>5</v>
      </c>
      <c r="H588" s="18"/>
      <c r="I588" s="18"/>
      <c r="J588" s="18"/>
      <c r="K588" s="18"/>
      <c r="L588" s="18"/>
      <c r="M588" s="18"/>
      <c r="N588" s="18">
        <v>10</v>
      </c>
      <c r="O588" s="18"/>
      <c r="P588" s="18"/>
      <c r="Q588" s="18"/>
      <c r="R588" s="18"/>
      <c r="S588" s="18"/>
      <c r="T588" s="18"/>
      <c r="U588" s="18"/>
      <c r="V588" s="18"/>
      <c r="W588" s="18"/>
      <c r="Z588" s="17"/>
    </row>
    <row r="589" spans="1:26" s="16" customFormat="1" ht="18.75" customHeight="1" x14ac:dyDescent="0.25">
      <c r="A589" s="18">
        <v>1646</v>
      </c>
      <c r="B589" s="169" t="s">
        <v>3119</v>
      </c>
      <c r="C589" s="20">
        <v>4126204850</v>
      </c>
      <c r="D589" s="18"/>
      <c r="E589" s="18"/>
      <c r="F589" s="18">
        <v>10</v>
      </c>
      <c r="G589" s="18">
        <v>5</v>
      </c>
      <c r="H589" s="18"/>
      <c r="I589" s="18"/>
      <c r="J589" s="18"/>
      <c r="K589" s="18"/>
      <c r="L589" s="18"/>
      <c r="M589" s="18"/>
      <c r="N589" s="18"/>
      <c r="O589" s="18">
        <v>10</v>
      </c>
      <c r="P589" s="18"/>
      <c r="Q589" s="18"/>
      <c r="R589" s="18"/>
      <c r="S589" s="18"/>
      <c r="T589" s="18"/>
      <c r="U589" s="18"/>
      <c r="V589" s="18"/>
      <c r="W589" s="18"/>
      <c r="Z589" s="17"/>
    </row>
    <row r="590" spans="1:26" s="16" customFormat="1" ht="18.75" customHeight="1" x14ac:dyDescent="0.25">
      <c r="A590" s="18">
        <v>2544</v>
      </c>
      <c r="B590" s="169" t="s">
        <v>3120</v>
      </c>
      <c r="C590" s="20">
        <v>4126269234</v>
      </c>
      <c r="D590" s="18"/>
      <c r="E590" s="18"/>
      <c r="F590" s="18">
        <v>5</v>
      </c>
      <c r="G590" s="18">
        <v>3</v>
      </c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Z590" s="17"/>
    </row>
    <row r="591" spans="1:26" s="16" customFormat="1" ht="18.75" customHeight="1" x14ac:dyDescent="0.25">
      <c r="A591" s="18">
        <v>3179</v>
      </c>
      <c r="B591" s="169" t="s">
        <v>3121</v>
      </c>
      <c r="C591" s="20">
        <v>4126221638</v>
      </c>
      <c r="D591" s="18"/>
      <c r="E591" s="18"/>
      <c r="F591" s="18">
        <v>10</v>
      </c>
      <c r="G591" s="18">
        <v>10</v>
      </c>
      <c r="H591" s="18"/>
      <c r="I591" s="18">
        <v>10</v>
      </c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Z591" s="17"/>
    </row>
    <row r="592" spans="1:26" s="16" customFormat="1" ht="18.75" customHeight="1" x14ac:dyDescent="0.25">
      <c r="A592" s="18">
        <v>2092</v>
      </c>
      <c r="B592" s="169" t="s">
        <v>3122</v>
      </c>
      <c r="C592" s="20">
        <v>4126243495</v>
      </c>
      <c r="D592" s="18"/>
      <c r="E592" s="18"/>
      <c r="F592" s="18">
        <v>3</v>
      </c>
      <c r="G592" s="18">
        <v>3</v>
      </c>
      <c r="H592" s="18"/>
      <c r="I592" s="18">
        <v>3</v>
      </c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Z592" s="17"/>
    </row>
    <row r="593" spans="1:26" s="16" customFormat="1" ht="18.75" customHeight="1" x14ac:dyDescent="0.25">
      <c r="A593" s="18">
        <v>3618</v>
      </c>
      <c r="B593" s="169" t="s">
        <v>3123</v>
      </c>
      <c r="C593" s="20">
        <v>412613426</v>
      </c>
      <c r="D593" s="18"/>
      <c r="E593" s="18"/>
      <c r="F593" s="18"/>
      <c r="G593" s="18">
        <v>5</v>
      </c>
      <c r="H593" s="18"/>
      <c r="I593" s="18"/>
      <c r="J593" s="18"/>
      <c r="K593" s="18"/>
      <c r="L593" s="18"/>
      <c r="M593" s="18"/>
      <c r="N593" s="18">
        <v>3</v>
      </c>
      <c r="O593" s="18"/>
      <c r="P593" s="18"/>
      <c r="Q593" s="18"/>
      <c r="R593" s="18"/>
      <c r="S593" s="18"/>
      <c r="T593" s="18"/>
      <c r="U593" s="18"/>
      <c r="V593" s="18"/>
      <c r="W593" s="18"/>
      <c r="Z593" s="17"/>
    </row>
    <row r="594" spans="1:26" s="16" customFormat="1" ht="18.75" customHeight="1" x14ac:dyDescent="0.25">
      <c r="A594" s="18">
        <v>3618</v>
      </c>
      <c r="B594" s="169" t="s">
        <v>3123</v>
      </c>
      <c r="C594" s="20">
        <v>4126285929</v>
      </c>
      <c r="D594" s="18"/>
      <c r="E594" s="18"/>
      <c r="F594" s="18">
        <v>3</v>
      </c>
      <c r="G594" s="18">
        <v>10</v>
      </c>
      <c r="H594" s="18"/>
      <c r="I594" s="18">
        <v>5</v>
      </c>
      <c r="J594" s="18"/>
      <c r="K594" s="18"/>
      <c r="L594" s="18"/>
      <c r="M594" s="18"/>
      <c r="N594" s="18">
        <v>10</v>
      </c>
      <c r="O594" s="18"/>
      <c r="P594" s="18"/>
      <c r="Q594" s="18"/>
      <c r="R594" s="18"/>
      <c r="S594" s="18"/>
      <c r="T594" s="18"/>
      <c r="U594" s="18"/>
      <c r="V594" s="18"/>
      <c r="W594" s="18"/>
      <c r="Z594" s="17"/>
    </row>
    <row r="595" spans="1:26" s="16" customFormat="1" ht="18.75" customHeight="1" x14ac:dyDescent="0.25">
      <c r="A595" s="18">
        <v>5615</v>
      </c>
      <c r="B595" s="169" t="s">
        <v>3124</v>
      </c>
      <c r="C595" s="20">
        <v>4126236529</v>
      </c>
      <c r="D595" s="18"/>
      <c r="E595" s="18"/>
      <c r="F595" s="18"/>
      <c r="G595" s="18">
        <v>5</v>
      </c>
      <c r="H595" s="18"/>
      <c r="I595" s="18">
        <v>5</v>
      </c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Z595" s="17"/>
    </row>
    <row r="596" spans="1:26" s="16" customFormat="1" ht="18.75" customHeight="1" x14ac:dyDescent="0.25">
      <c r="A596" s="18">
        <v>5342</v>
      </c>
      <c r="B596" s="169" t="s">
        <v>3125</v>
      </c>
      <c r="C596" s="20">
        <v>4126256483</v>
      </c>
      <c r="D596" s="18"/>
      <c r="E596" s="18"/>
      <c r="F596" s="18"/>
      <c r="G596" s="18">
        <v>10</v>
      </c>
      <c r="H596" s="18"/>
      <c r="I596" s="18"/>
      <c r="J596" s="18"/>
      <c r="K596" s="18"/>
      <c r="L596" s="18"/>
      <c r="M596" s="18"/>
      <c r="N596" s="18">
        <v>5</v>
      </c>
      <c r="O596" s="18"/>
      <c r="P596" s="18"/>
      <c r="Q596" s="18"/>
      <c r="R596" s="18"/>
      <c r="S596" s="18"/>
      <c r="T596" s="18"/>
      <c r="U596" s="18"/>
      <c r="V596" s="18"/>
      <c r="W596" s="18"/>
      <c r="Z596" s="17"/>
    </row>
    <row r="597" spans="1:26" s="16" customFormat="1" ht="18.75" customHeight="1" x14ac:dyDescent="0.25">
      <c r="A597" s="18">
        <v>5643</v>
      </c>
      <c r="B597" s="169" t="s">
        <v>3126</v>
      </c>
      <c r="C597" s="20">
        <v>4126099417</v>
      </c>
      <c r="D597" s="18"/>
      <c r="E597" s="18"/>
      <c r="F597" s="18">
        <v>4</v>
      </c>
      <c r="G597" s="18">
        <v>5</v>
      </c>
      <c r="H597" s="18"/>
      <c r="I597" s="18">
        <v>4</v>
      </c>
      <c r="J597" s="18"/>
      <c r="K597" s="18"/>
      <c r="L597" s="18"/>
      <c r="M597" s="18"/>
      <c r="N597" s="18">
        <v>5</v>
      </c>
      <c r="O597" s="18">
        <v>10</v>
      </c>
      <c r="P597" s="18"/>
      <c r="Q597" s="18"/>
      <c r="R597" s="18"/>
      <c r="S597" s="18"/>
      <c r="T597" s="18"/>
      <c r="U597" s="18"/>
      <c r="V597" s="18"/>
      <c r="W597" s="18"/>
      <c r="Z597" s="17"/>
    </row>
    <row r="598" spans="1:26" s="16" customFormat="1" ht="18.75" customHeight="1" x14ac:dyDescent="0.25">
      <c r="A598" s="18">
        <v>4306</v>
      </c>
      <c r="B598" s="169" t="s">
        <v>3127</v>
      </c>
      <c r="C598" s="20">
        <v>4126265153</v>
      </c>
      <c r="D598" s="18"/>
      <c r="E598" s="18"/>
      <c r="F598" s="18">
        <v>5</v>
      </c>
      <c r="G598" s="18"/>
      <c r="H598" s="18"/>
      <c r="I598" s="18">
        <v>5</v>
      </c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Z598" s="17"/>
    </row>
    <row r="599" spans="1:26" s="16" customFormat="1" ht="18.75" customHeight="1" x14ac:dyDescent="0.25">
      <c r="A599" s="18">
        <v>2833</v>
      </c>
      <c r="B599" s="169" t="s">
        <v>3128</v>
      </c>
      <c r="C599" s="20">
        <v>4126209775</v>
      </c>
      <c r="D599" s="18"/>
      <c r="E599" s="18"/>
      <c r="F599" s="18">
        <v>5</v>
      </c>
      <c r="G599" s="18"/>
      <c r="H599" s="18"/>
      <c r="I599" s="18">
        <v>3</v>
      </c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Z599" s="17"/>
    </row>
    <row r="600" spans="1:26" s="16" customFormat="1" ht="18.75" customHeight="1" x14ac:dyDescent="0.25">
      <c r="A600" s="18">
        <v>2358</v>
      </c>
      <c r="B600" s="169" t="s">
        <v>3129</v>
      </c>
      <c r="C600" s="20">
        <v>4126291178</v>
      </c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>
        <v>20</v>
      </c>
      <c r="P600" s="18"/>
      <c r="Q600" s="18"/>
      <c r="R600" s="18"/>
      <c r="S600" s="18"/>
      <c r="T600" s="18"/>
      <c r="U600" s="18"/>
      <c r="V600" s="18"/>
      <c r="W600" s="18"/>
      <c r="Z600" s="17"/>
    </row>
    <row r="601" spans="1:26" s="16" customFormat="1" ht="18.75" customHeight="1" x14ac:dyDescent="0.25">
      <c r="A601" s="18">
        <v>2758</v>
      </c>
      <c r="B601" s="169" t="s">
        <v>3130</v>
      </c>
      <c r="C601" s="20">
        <v>4126265041</v>
      </c>
      <c r="D601" s="18"/>
      <c r="E601" s="18"/>
      <c r="F601" s="18"/>
      <c r="G601" s="18">
        <v>10</v>
      </c>
      <c r="H601" s="18"/>
      <c r="I601" s="18"/>
      <c r="J601" s="18"/>
      <c r="K601" s="18"/>
      <c r="L601" s="18"/>
      <c r="M601" s="18"/>
      <c r="N601" s="18">
        <v>5</v>
      </c>
      <c r="O601" s="18"/>
      <c r="P601" s="18"/>
      <c r="Q601" s="18"/>
      <c r="R601" s="18"/>
      <c r="S601" s="18"/>
      <c r="T601" s="18"/>
      <c r="U601" s="18"/>
      <c r="V601" s="18"/>
      <c r="W601" s="18"/>
      <c r="Z601" s="17"/>
    </row>
    <row r="602" spans="1:26" s="16" customFormat="1" ht="18.75" customHeight="1" x14ac:dyDescent="0.25">
      <c r="A602" s="18">
        <v>2139</v>
      </c>
      <c r="B602" s="169" t="s">
        <v>3131</v>
      </c>
      <c r="C602" s="20">
        <v>4126261126</v>
      </c>
      <c r="D602" s="18"/>
      <c r="E602" s="18"/>
      <c r="F602" s="18"/>
      <c r="G602" s="18">
        <v>5</v>
      </c>
      <c r="H602" s="18"/>
      <c r="I602" s="18">
        <v>5</v>
      </c>
      <c r="J602" s="18"/>
      <c r="K602" s="18"/>
      <c r="L602" s="18"/>
      <c r="M602" s="18"/>
      <c r="N602" s="18"/>
      <c r="O602" s="18">
        <v>10</v>
      </c>
      <c r="P602" s="18"/>
      <c r="Q602" s="18"/>
      <c r="R602" s="18"/>
      <c r="S602" s="18"/>
      <c r="T602" s="18"/>
      <c r="U602" s="18"/>
      <c r="V602" s="18"/>
      <c r="W602" s="18"/>
      <c r="Z602" s="17"/>
    </row>
    <row r="603" spans="1:26" s="16" customFormat="1" ht="18.75" customHeight="1" x14ac:dyDescent="0.25">
      <c r="A603" s="18">
        <v>1535</v>
      </c>
      <c r="B603" s="169" t="s">
        <v>3132</v>
      </c>
      <c r="C603" s="20">
        <v>4126336630</v>
      </c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>
        <v>5</v>
      </c>
      <c r="O603" s="18"/>
      <c r="P603" s="18"/>
      <c r="Q603" s="18"/>
      <c r="R603" s="18"/>
      <c r="S603" s="18"/>
      <c r="T603" s="18"/>
      <c r="U603" s="18"/>
      <c r="V603" s="18"/>
      <c r="W603" s="18"/>
      <c r="Z603" s="17"/>
    </row>
    <row r="604" spans="1:26" s="16" customFormat="1" ht="18.75" customHeight="1" x14ac:dyDescent="0.25">
      <c r="A604" s="18">
        <v>1535</v>
      </c>
      <c r="B604" s="19" t="s">
        <v>3132</v>
      </c>
      <c r="C604" s="20">
        <v>4126284879</v>
      </c>
      <c r="D604" s="18"/>
      <c r="E604" s="18"/>
      <c r="F604" s="18">
        <v>40</v>
      </c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Z604" s="17"/>
    </row>
    <row r="605" spans="1:26" s="16" customFormat="1" ht="18.75" customHeight="1" x14ac:dyDescent="0.25">
      <c r="A605" s="18">
        <v>1535</v>
      </c>
      <c r="B605" s="19" t="s">
        <v>3132</v>
      </c>
      <c r="C605" s="20">
        <v>4126182712</v>
      </c>
      <c r="D605" s="18"/>
      <c r="E605" s="18"/>
      <c r="F605" s="18"/>
      <c r="G605" s="18">
        <v>10</v>
      </c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Z605" s="17"/>
    </row>
    <row r="606" spans="1:26" s="16" customFormat="1" ht="18.75" customHeight="1" x14ac:dyDescent="0.25">
      <c r="A606" s="18">
        <v>1535</v>
      </c>
      <c r="B606" s="19" t="s">
        <v>3132</v>
      </c>
      <c r="C606" s="20">
        <v>4126284880</v>
      </c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>
        <v>30</v>
      </c>
      <c r="P606" s="18"/>
      <c r="Q606" s="18"/>
      <c r="R606" s="18"/>
      <c r="S606" s="18"/>
      <c r="T606" s="18"/>
      <c r="U606" s="18"/>
      <c r="V606" s="18"/>
      <c r="W606" s="18"/>
      <c r="Z606" s="17"/>
    </row>
    <row r="607" spans="1:26" s="16" customFormat="1" ht="18.75" customHeight="1" x14ac:dyDescent="0.25">
      <c r="A607" s="18">
        <v>1535</v>
      </c>
      <c r="B607" s="19" t="s">
        <v>3132</v>
      </c>
      <c r="C607" s="20">
        <v>4126336629</v>
      </c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>
        <v>10</v>
      </c>
      <c r="U607" s="18"/>
      <c r="V607" s="18"/>
      <c r="W607" s="18"/>
      <c r="Z607" s="17"/>
    </row>
    <row r="608" spans="1:26" s="16" customFormat="1" ht="18.75" customHeight="1" x14ac:dyDescent="0.25">
      <c r="A608" s="18">
        <v>4135</v>
      </c>
      <c r="B608" s="19" t="s">
        <v>1859</v>
      </c>
      <c r="C608" s="20">
        <v>4126185041</v>
      </c>
      <c r="D608" s="18"/>
      <c r="E608" s="18"/>
      <c r="F608" s="18">
        <v>6</v>
      </c>
      <c r="G608" s="18"/>
      <c r="H608" s="18"/>
      <c r="I608" s="18"/>
      <c r="J608" s="18"/>
      <c r="K608" s="18"/>
      <c r="L608" s="18"/>
      <c r="M608" s="18"/>
      <c r="N608" s="18"/>
      <c r="O608" s="18">
        <v>10</v>
      </c>
      <c r="P608" s="18"/>
      <c r="Q608" s="18"/>
      <c r="R608" s="18"/>
      <c r="S608" s="18"/>
      <c r="T608" s="18"/>
      <c r="U608" s="18"/>
      <c r="V608" s="18"/>
      <c r="W608" s="18"/>
      <c r="Z608" s="17"/>
    </row>
    <row r="609" spans="1:26" s="16" customFormat="1" ht="18.75" customHeight="1" x14ac:dyDescent="0.25">
      <c r="A609" s="18">
        <v>2190</v>
      </c>
      <c r="B609" s="19" t="s">
        <v>3133</v>
      </c>
      <c r="C609" s="20">
        <v>4126285807</v>
      </c>
      <c r="D609" s="18"/>
      <c r="E609" s="18"/>
      <c r="F609" s="18">
        <v>5</v>
      </c>
      <c r="G609" s="18">
        <v>5</v>
      </c>
      <c r="H609" s="18"/>
      <c r="I609" s="18">
        <v>5</v>
      </c>
      <c r="J609" s="18"/>
      <c r="K609" s="18"/>
      <c r="L609" s="18"/>
      <c r="M609" s="18"/>
      <c r="N609" s="18">
        <v>5</v>
      </c>
      <c r="O609" s="18">
        <v>5</v>
      </c>
      <c r="P609" s="18"/>
      <c r="Q609" s="18"/>
      <c r="R609" s="18"/>
      <c r="S609" s="18"/>
      <c r="T609" s="18"/>
      <c r="U609" s="18"/>
      <c r="V609" s="18"/>
      <c r="W609" s="18"/>
      <c r="Z609" s="17"/>
    </row>
    <row r="610" spans="1:26" s="16" customFormat="1" ht="18.75" customHeight="1" x14ac:dyDescent="0.25">
      <c r="A610" s="18">
        <v>3015</v>
      </c>
      <c r="B610" s="19" t="s">
        <v>2036</v>
      </c>
      <c r="C610" s="20">
        <v>4126175817</v>
      </c>
      <c r="D610" s="18"/>
      <c r="E610" s="18"/>
      <c r="F610" s="18">
        <v>5</v>
      </c>
      <c r="G610" s="18"/>
      <c r="H610" s="18"/>
      <c r="I610" s="18">
        <v>5</v>
      </c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Z610" s="17"/>
    </row>
    <row r="611" spans="1:26" s="16" customFormat="1" ht="18.75" customHeight="1" x14ac:dyDescent="0.25">
      <c r="A611" s="18">
        <v>2178</v>
      </c>
      <c r="B611" s="19" t="s">
        <v>3134</v>
      </c>
      <c r="C611" s="20">
        <v>4126232433</v>
      </c>
      <c r="D611" s="18"/>
      <c r="E611" s="18"/>
      <c r="F611" s="18"/>
      <c r="G611" s="18">
        <v>10</v>
      </c>
      <c r="H611" s="18"/>
      <c r="I611" s="18"/>
      <c r="J611" s="18"/>
      <c r="K611" s="18"/>
      <c r="L611" s="18"/>
      <c r="M611" s="18"/>
      <c r="N611" s="18">
        <v>10</v>
      </c>
      <c r="O611" s="18">
        <v>10</v>
      </c>
      <c r="P611" s="18"/>
      <c r="Q611" s="18"/>
      <c r="R611" s="18"/>
      <c r="S611" s="18"/>
      <c r="T611" s="18"/>
      <c r="U611" s="18"/>
      <c r="V611" s="18"/>
      <c r="W611" s="18"/>
      <c r="Z611" s="17"/>
    </row>
    <row r="612" spans="1:26" s="16" customFormat="1" ht="18.75" customHeight="1" x14ac:dyDescent="0.25">
      <c r="A612" s="18">
        <v>2434</v>
      </c>
      <c r="B612" s="19" t="s">
        <v>1630</v>
      </c>
      <c r="C612" s="20">
        <v>4126097209</v>
      </c>
      <c r="D612" s="18"/>
      <c r="E612" s="18"/>
      <c r="F612" s="18">
        <v>5</v>
      </c>
      <c r="G612" s="18">
        <v>4</v>
      </c>
      <c r="H612" s="18"/>
      <c r="I612" s="18">
        <v>4</v>
      </c>
      <c r="J612" s="18"/>
      <c r="K612" s="18"/>
      <c r="L612" s="18"/>
      <c r="M612" s="18"/>
      <c r="N612" s="18">
        <v>4</v>
      </c>
      <c r="O612" s="18">
        <v>4</v>
      </c>
      <c r="P612" s="18"/>
      <c r="Q612" s="18"/>
      <c r="R612" s="18"/>
      <c r="S612" s="18"/>
      <c r="T612" s="18"/>
      <c r="U612" s="18"/>
      <c r="V612" s="18"/>
      <c r="W612" s="18"/>
      <c r="Z612" s="17"/>
    </row>
    <row r="613" spans="1:26" s="16" customFormat="1" ht="18.75" customHeight="1" x14ac:dyDescent="0.25">
      <c r="A613" s="18">
        <v>2806</v>
      </c>
      <c r="B613" s="19" t="s">
        <v>3135</v>
      </c>
      <c r="C613" s="20">
        <v>4126103524</v>
      </c>
      <c r="D613" s="18"/>
      <c r="E613" s="18"/>
      <c r="F613" s="18">
        <v>4</v>
      </c>
      <c r="G613" s="18">
        <v>5</v>
      </c>
      <c r="H613" s="18"/>
      <c r="I613" s="18"/>
      <c r="J613" s="18"/>
      <c r="K613" s="18"/>
      <c r="L613" s="18"/>
      <c r="M613" s="18"/>
      <c r="N613" s="18">
        <v>5</v>
      </c>
      <c r="O613" s="18">
        <v>5</v>
      </c>
      <c r="P613" s="18"/>
      <c r="Q613" s="18"/>
      <c r="R613" s="18"/>
      <c r="S613" s="18"/>
      <c r="T613" s="18"/>
      <c r="U613" s="18"/>
      <c r="V613" s="18"/>
      <c r="W613" s="18"/>
      <c r="Z613" s="17"/>
    </row>
    <row r="614" spans="1:26" s="16" customFormat="1" ht="18.75" customHeight="1" x14ac:dyDescent="0.25">
      <c r="A614" s="18">
        <v>2054</v>
      </c>
      <c r="B614" s="19" t="s">
        <v>3136</v>
      </c>
      <c r="C614" s="20">
        <v>4126179135</v>
      </c>
      <c r="D614" s="18"/>
      <c r="E614" s="18"/>
      <c r="F614" s="18"/>
      <c r="G614" s="18">
        <v>10</v>
      </c>
      <c r="H614" s="18"/>
      <c r="I614" s="18"/>
      <c r="J614" s="18"/>
      <c r="K614" s="18"/>
      <c r="L614" s="18"/>
      <c r="M614" s="18"/>
      <c r="N614" s="18">
        <v>10</v>
      </c>
      <c r="O614" s="18"/>
      <c r="P614" s="18"/>
      <c r="Q614" s="18"/>
      <c r="R614" s="18"/>
      <c r="S614" s="18"/>
      <c r="T614" s="18"/>
      <c r="U614" s="18"/>
      <c r="V614" s="18"/>
      <c r="W614" s="18"/>
      <c r="Z614" s="17"/>
    </row>
    <row r="615" spans="1:26" s="16" customFormat="1" ht="18.75" customHeight="1" x14ac:dyDescent="0.25">
      <c r="A615" s="18">
        <v>2061</v>
      </c>
      <c r="B615" s="19" t="s">
        <v>1780</v>
      </c>
      <c r="C615" s="20">
        <v>4126179149</v>
      </c>
      <c r="D615" s="18"/>
      <c r="E615" s="18"/>
      <c r="F615" s="18">
        <v>5</v>
      </c>
      <c r="G615" s="18">
        <v>5</v>
      </c>
      <c r="H615" s="18"/>
      <c r="I615" s="18">
        <v>3</v>
      </c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Z615" s="17"/>
    </row>
    <row r="616" spans="1:26" s="16" customFormat="1" ht="18.75" customHeight="1" x14ac:dyDescent="0.25">
      <c r="A616" s="18">
        <v>2323</v>
      </c>
      <c r="B616" s="19" t="s">
        <v>3137</v>
      </c>
      <c r="C616" s="20">
        <v>4126253754</v>
      </c>
      <c r="D616" s="18">
        <v>3</v>
      </c>
      <c r="E616" s="18"/>
      <c r="F616" s="18"/>
      <c r="G616" s="18"/>
      <c r="H616" s="18"/>
      <c r="I616" s="18"/>
      <c r="J616" s="18">
        <v>3</v>
      </c>
      <c r="K616" s="18"/>
      <c r="L616" s="18"/>
      <c r="M616" s="18"/>
      <c r="N616" s="18">
        <v>3</v>
      </c>
      <c r="O616" s="18">
        <v>3</v>
      </c>
      <c r="P616" s="18"/>
      <c r="Q616" s="18"/>
      <c r="R616" s="18"/>
      <c r="S616" s="18"/>
      <c r="T616" s="18"/>
      <c r="U616" s="18"/>
      <c r="V616" s="18"/>
      <c r="W616" s="18"/>
      <c r="Z616" s="17"/>
    </row>
    <row r="617" spans="1:26" s="16" customFormat="1" ht="18.75" customHeight="1" x14ac:dyDescent="0.25">
      <c r="A617" s="18">
        <v>2031</v>
      </c>
      <c r="B617" s="19" t="s">
        <v>2045</v>
      </c>
      <c r="C617" s="20">
        <v>4126215905</v>
      </c>
      <c r="D617" s="18"/>
      <c r="E617" s="18"/>
      <c r="F617" s="18">
        <v>5</v>
      </c>
      <c r="G617" s="18">
        <v>5</v>
      </c>
      <c r="H617" s="18"/>
      <c r="I617" s="18">
        <v>5</v>
      </c>
      <c r="J617" s="18"/>
      <c r="K617" s="18"/>
      <c r="L617" s="18"/>
      <c r="M617" s="18"/>
      <c r="N617" s="18"/>
      <c r="O617" s="18">
        <v>10</v>
      </c>
      <c r="P617" s="18"/>
      <c r="Q617" s="18"/>
      <c r="R617" s="18"/>
      <c r="S617" s="18"/>
      <c r="T617" s="18"/>
      <c r="U617" s="18"/>
      <c r="V617" s="18"/>
      <c r="W617" s="18"/>
      <c r="Z617" s="17"/>
    </row>
    <row r="618" spans="1:26" s="16" customFormat="1" ht="18.75" customHeight="1" x14ac:dyDescent="0.25">
      <c r="A618" s="18">
        <v>2748</v>
      </c>
      <c r="B618" s="19" t="s">
        <v>3138</v>
      </c>
      <c r="C618" s="20">
        <v>4126322838</v>
      </c>
      <c r="D618" s="18"/>
      <c r="E618" s="18"/>
      <c r="F618" s="18">
        <v>3</v>
      </c>
      <c r="G618" s="18">
        <v>5</v>
      </c>
      <c r="H618" s="18"/>
      <c r="I618" s="18">
        <v>5</v>
      </c>
      <c r="J618" s="18"/>
      <c r="K618" s="18"/>
      <c r="L618" s="18"/>
      <c r="M618" s="18"/>
      <c r="N618" s="18">
        <v>5</v>
      </c>
      <c r="O618" s="18"/>
      <c r="P618" s="18"/>
      <c r="Q618" s="18"/>
      <c r="R618" s="18"/>
      <c r="S618" s="18"/>
      <c r="T618" s="18"/>
      <c r="U618" s="18"/>
      <c r="V618" s="18"/>
      <c r="W618" s="18"/>
      <c r="Z618" s="17"/>
    </row>
    <row r="619" spans="1:26" s="16" customFormat="1" ht="18.75" customHeight="1" x14ac:dyDescent="0.25">
      <c r="A619" s="18">
        <v>3346</v>
      </c>
      <c r="B619" s="19" t="s">
        <v>3139</v>
      </c>
      <c r="C619" s="20">
        <v>4126263424</v>
      </c>
      <c r="D619" s="18"/>
      <c r="E619" s="18"/>
      <c r="F619" s="18"/>
      <c r="G619" s="18">
        <v>5</v>
      </c>
      <c r="H619" s="18"/>
      <c r="I619" s="18"/>
      <c r="J619" s="18"/>
      <c r="K619" s="18"/>
      <c r="L619" s="18"/>
      <c r="M619" s="18"/>
      <c r="N619" s="18">
        <v>10</v>
      </c>
      <c r="O619" s="18">
        <v>5</v>
      </c>
      <c r="P619" s="18"/>
      <c r="Q619" s="18"/>
      <c r="R619" s="18"/>
      <c r="S619" s="18"/>
      <c r="T619" s="18"/>
      <c r="U619" s="18"/>
      <c r="V619" s="18"/>
      <c r="W619" s="18"/>
      <c r="Z619" s="17"/>
    </row>
    <row r="620" spans="1:26" s="16" customFormat="1" ht="18.75" customHeight="1" x14ac:dyDescent="0.25">
      <c r="A620" s="18">
        <v>3009</v>
      </c>
      <c r="B620" s="19" t="s">
        <v>2089</v>
      </c>
      <c r="C620" s="20">
        <v>4126343432</v>
      </c>
      <c r="D620" s="18"/>
      <c r="E620" s="18">
        <v>3</v>
      </c>
      <c r="F620" s="18">
        <v>2</v>
      </c>
      <c r="G620" s="18">
        <v>2</v>
      </c>
      <c r="H620" s="18"/>
      <c r="I620" s="18"/>
      <c r="J620" s="18"/>
      <c r="K620" s="18"/>
      <c r="L620" s="18"/>
      <c r="M620" s="18"/>
      <c r="N620" s="18">
        <v>5</v>
      </c>
      <c r="O620" s="18"/>
      <c r="P620" s="18"/>
      <c r="Q620" s="18"/>
      <c r="R620" s="18"/>
      <c r="S620" s="18"/>
      <c r="T620" s="18"/>
      <c r="U620" s="18"/>
      <c r="V620" s="18"/>
      <c r="W620" s="18"/>
      <c r="Z620" s="17"/>
    </row>
    <row r="621" spans="1:26" s="16" customFormat="1" ht="18.75" customHeight="1" x14ac:dyDescent="0.25">
      <c r="A621" s="18">
        <v>2561</v>
      </c>
      <c r="B621" s="19" t="s">
        <v>3140</v>
      </c>
      <c r="C621" s="20">
        <v>4126286241</v>
      </c>
      <c r="D621" s="18"/>
      <c r="E621" s="18"/>
      <c r="F621" s="18">
        <v>8</v>
      </c>
      <c r="G621" s="18">
        <v>5</v>
      </c>
      <c r="H621" s="18"/>
      <c r="I621" s="18">
        <v>3</v>
      </c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Z621" s="17"/>
    </row>
    <row r="622" spans="1:26" s="16" customFormat="1" ht="18.75" customHeight="1" x14ac:dyDescent="0.25">
      <c r="A622" s="18" t="s">
        <v>3141</v>
      </c>
      <c r="B622" s="19" t="s">
        <v>2155</v>
      </c>
      <c r="C622" s="20">
        <v>49153</v>
      </c>
      <c r="D622" s="18"/>
      <c r="E622" s="18"/>
      <c r="F622" s="18">
        <v>10</v>
      </c>
      <c r="G622" s="18">
        <v>10</v>
      </c>
      <c r="H622" s="18">
        <v>5</v>
      </c>
      <c r="I622" s="18"/>
      <c r="J622" s="18"/>
      <c r="K622" s="18">
        <v>6</v>
      </c>
      <c r="L622" s="18"/>
      <c r="M622" s="18"/>
      <c r="N622" s="18">
        <v>6</v>
      </c>
      <c r="O622" s="18">
        <v>4</v>
      </c>
      <c r="P622" s="18"/>
      <c r="Q622" s="18"/>
      <c r="R622" s="18"/>
      <c r="S622" s="18"/>
      <c r="T622" s="18"/>
      <c r="U622" s="18"/>
      <c r="V622" s="18"/>
      <c r="W622" s="18"/>
      <c r="Z622" s="17"/>
    </row>
    <row r="623" spans="1:26" s="16" customFormat="1" ht="18.75" customHeight="1" x14ac:dyDescent="0.25">
      <c r="A623" s="18">
        <v>5089</v>
      </c>
      <c r="B623" s="19" t="s">
        <v>3142</v>
      </c>
      <c r="C623" s="20">
        <v>4126334035</v>
      </c>
      <c r="D623" s="18"/>
      <c r="E623" s="18"/>
      <c r="F623" s="18">
        <v>3</v>
      </c>
      <c r="G623" s="18">
        <v>5</v>
      </c>
      <c r="H623" s="18"/>
      <c r="I623" s="18">
        <v>3</v>
      </c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Z623" s="17"/>
    </row>
    <row r="624" spans="1:26" s="16" customFormat="1" ht="18.75" customHeight="1" x14ac:dyDescent="0.25">
      <c r="A624" s="18">
        <v>4863</v>
      </c>
      <c r="B624" s="19" t="s">
        <v>3143</v>
      </c>
      <c r="C624" s="20">
        <v>4126290531</v>
      </c>
      <c r="D624" s="18">
        <v>3</v>
      </c>
      <c r="E624" s="18">
        <v>3</v>
      </c>
      <c r="F624" s="18">
        <v>5</v>
      </c>
      <c r="G624" s="18">
        <v>5</v>
      </c>
      <c r="H624" s="18"/>
      <c r="I624" s="18"/>
      <c r="J624" s="18"/>
      <c r="K624" s="18"/>
      <c r="L624" s="18"/>
      <c r="M624" s="18"/>
      <c r="N624" s="18">
        <v>5</v>
      </c>
      <c r="O624" s="18">
        <v>5</v>
      </c>
      <c r="P624" s="18"/>
      <c r="Q624" s="18"/>
      <c r="R624" s="18"/>
      <c r="S624" s="18"/>
      <c r="T624" s="18"/>
      <c r="U624" s="18"/>
      <c r="V624" s="18"/>
      <c r="W624" s="18"/>
      <c r="Z624" s="17"/>
    </row>
    <row r="625" spans="1:26" s="16" customFormat="1" ht="18.75" customHeight="1" x14ac:dyDescent="0.25">
      <c r="A625" s="18">
        <v>1656</v>
      </c>
      <c r="B625" s="19" t="s">
        <v>3144</v>
      </c>
      <c r="C625" s="20">
        <v>4126319031</v>
      </c>
      <c r="D625" s="18"/>
      <c r="E625" s="18"/>
      <c r="F625" s="18">
        <v>5</v>
      </c>
      <c r="G625" s="18">
        <v>5</v>
      </c>
      <c r="H625" s="18"/>
      <c r="I625" s="18"/>
      <c r="J625" s="18"/>
      <c r="K625" s="18"/>
      <c r="L625" s="18"/>
      <c r="M625" s="18"/>
      <c r="N625" s="18">
        <v>5</v>
      </c>
      <c r="O625" s="18">
        <v>10</v>
      </c>
      <c r="P625" s="18"/>
      <c r="Q625" s="18"/>
      <c r="R625" s="18"/>
      <c r="S625" s="18"/>
      <c r="T625" s="18"/>
      <c r="U625" s="18"/>
      <c r="V625" s="18"/>
      <c r="W625" s="18"/>
      <c r="Z625" s="17"/>
    </row>
    <row r="626" spans="1:26" s="16" customFormat="1" ht="18.75" customHeight="1" x14ac:dyDescent="0.25">
      <c r="A626" s="18">
        <v>3123</v>
      </c>
      <c r="B626" s="19" t="s">
        <v>3145</v>
      </c>
      <c r="C626" s="20">
        <v>4126290570</v>
      </c>
      <c r="D626" s="18"/>
      <c r="E626" s="18"/>
      <c r="F626" s="18">
        <v>10</v>
      </c>
      <c r="G626" s="18">
        <v>5</v>
      </c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Z626" s="17"/>
    </row>
    <row r="627" spans="1:26" s="16" customFormat="1" ht="18.75" customHeight="1" x14ac:dyDescent="0.25">
      <c r="A627" s="18">
        <v>4640</v>
      </c>
      <c r="B627" s="19" t="s">
        <v>3146</v>
      </c>
      <c r="C627" s="20">
        <v>4126286164</v>
      </c>
      <c r="D627" s="18"/>
      <c r="E627" s="18"/>
      <c r="F627" s="18"/>
      <c r="G627" s="18">
        <v>5</v>
      </c>
      <c r="H627" s="18"/>
      <c r="I627" s="18">
        <v>5</v>
      </c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Z627" s="17"/>
    </row>
    <row r="628" spans="1:26" s="16" customFormat="1" ht="18.75" customHeight="1" x14ac:dyDescent="0.25">
      <c r="A628" s="18">
        <v>4517</v>
      </c>
      <c r="B628" s="19" t="s">
        <v>3147</v>
      </c>
      <c r="C628" s="20">
        <v>4126180245</v>
      </c>
      <c r="D628" s="18"/>
      <c r="E628" s="18"/>
      <c r="F628" s="18">
        <v>5</v>
      </c>
      <c r="G628" s="18">
        <v>10</v>
      </c>
      <c r="H628" s="18"/>
      <c r="I628" s="18">
        <v>5</v>
      </c>
      <c r="J628" s="18"/>
      <c r="K628" s="18"/>
      <c r="L628" s="18"/>
      <c r="M628" s="18"/>
      <c r="N628" s="18">
        <v>10</v>
      </c>
      <c r="O628" s="18">
        <v>5</v>
      </c>
      <c r="P628" s="18"/>
      <c r="Q628" s="18"/>
      <c r="R628" s="18"/>
      <c r="S628" s="18"/>
      <c r="T628" s="18"/>
      <c r="U628" s="18"/>
      <c r="V628" s="18"/>
      <c r="W628" s="18"/>
      <c r="Z628" s="17"/>
    </row>
    <row r="629" spans="1:26" s="16" customFormat="1" ht="18.75" customHeight="1" x14ac:dyDescent="0.25">
      <c r="A629" s="18">
        <v>3466</v>
      </c>
      <c r="B629" s="19" t="s">
        <v>3148</v>
      </c>
      <c r="C629" s="20">
        <v>4126179829</v>
      </c>
      <c r="D629" s="18"/>
      <c r="E629" s="18"/>
      <c r="F629" s="18">
        <v>5</v>
      </c>
      <c r="G629" s="18">
        <v>10</v>
      </c>
      <c r="H629" s="18"/>
      <c r="I629" s="18">
        <v>10</v>
      </c>
      <c r="J629" s="18"/>
      <c r="K629" s="18"/>
      <c r="L629" s="18"/>
      <c r="M629" s="18"/>
      <c r="N629" s="18">
        <v>5</v>
      </c>
      <c r="O629" s="18"/>
      <c r="P629" s="18"/>
      <c r="Q629" s="18"/>
      <c r="R629" s="18"/>
      <c r="S629" s="18"/>
      <c r="T629" s="18"/>
      <c r="U629" s="18"/>
      <c r="V629" s="18"/>
      <c r="W629" s="18"/>
      <c r="Z629" s="17"/>
    </row>
    <row r="630" spans="1:26" s="16" customFormat="1" ht="18.75" customHeight="1" x14ac:dyDescent="0.25">
      <c r="A630" s="18">
        <v>3182</v>
      </c>
      <c r="B630" s="19" t="s">
        <v>3149</v>
      </c>
      <c r="C630" s="20">
        <v>4126305787</v>
      </c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>
        <v>3</v>
      </c>
      <c r="Q630" s="18"/>
      <c r="R630" s="18"/>
      <c r="S630" s="18"/>
      <c r="T630" s="18"/>
      <c r="U630" s="18"/>
      <c r="V630" s="18"/>
      <c r="W630" s="18"/>
      <c r="Z630" s="17"/>
    </row>
    <row r="631" spans="1:26" s="16" customFormat="1" ht="18.75" customHeight="1" x14ac:dyDescent="0.25">
      <c r="A631" s="18">
        <v>4503</v>
      </c>
      <c r="B631" s="19" t="s">
        <v>3150</v>
      </c>
      <c r="C631" s="20">
        <v>4126180224</v>
      </c>
      <c r="D631" s="18"/>
      <c r="E631" s="18"/>
      <c r="F631" s="18"/>
      <c r="G631" s="18"/>
      <c r="H631" s="18"/>
      <c r="I631" s="18">
        <v>5</v>
      </c>
      <c r="J631" s="18"/>
      <c r="K631" s="18"/>
      <c r="L631" s="18"/>
      <c r="M631" s="18"/>
      <c r="N631" s="18">
        <v>5</v>
      </c>
      <c r="O631" s="18"/>
      <c r="P631" s="18"/>
      <c r="Q631" s="18"/>
      <c r="R631" s="18"/>
      <c r="S631" s="18"/>
      <c r="T631" s="18"/>
      <c r="U631" s="18"/>
      <c r="V631" s="18"/>
      <c r="W631" s="18"/>
      <c r="Z631" s="17"/>
    </row>
    <row r="632" spans="1:26" s="16" customFormat="1" ht="18.75" customHeight="1" x14ac:dyDescent="0.25">
      <c r="A632" s="18">
        <v>4503</v>
      </c>
      <c r="B632" s="19" t="s">
        <v>3150</v>
      </c>
      <c r="C632" s="20">
        <v>4126243157</v>
      </c>
      <c r="D632" s="18"/>
      <c r="E632" s="18"/>
      <c r="F632" s="18">
        <v>5</v>
      </c>
      <c r="G632" s="18"/>
      <c r="H632" s="18"/>
      <c r="I632" s="18"/>
      <c r="J632" s="18"/>
      <c r="K632" s="18"/>
      <c r="L632" s="18"/>
      <c r="M632" s="18"/>
      <c r="N632" s="18"/>
      <c r="O632" s="18">
        <v>5</v>
      </c>
      <c r="P632" s="18"/>
      <c r="Q632" s="18"/>
      <c r="R632" s="18"/>
      <c r="S632" s="18"/>
      <c r="T632" s="18"/>
      <c r="U632" s="18"/>
      <c r="V632" s="18"/>
      <c r="W632" s="18"/>
      <c r="Z632" s="17"/>
    </row>
    <row r="633" spans="1:26" s="16" customFormat="1" ht="18.75" customHeight="1" x14ac:dyDescent="0.25">
      <c r="A633" s="18">
        <v>2262</v>
      </c>
      <c r="B633" s="19" t="s">
        <v>3151</v>
      </c>
      <c r="C633" s="20">
        <v>4126179209</v>
      </c>
      <c r="D633" s="18">
        <v>3</v>
      </c>
      <c r="E633" s="18"/>
      <c r="F633" s="18"/>
      <c r="G633" s="18">
        <v>5</v>
      </c>
      <c r="H633" s="18"/>
      <c r="I633" s="18"/>
      <c r="J633" s="18"/>
      <c r="K633" s="18"/>
      <c r="L633" s="18"/>
      <c r="M633" s="18"/>
      <c r="N633" s="18">
        <v>5</v>
      </c>
      <c r="O633" s="18"/>
      <c r="P633" s="18"/>
      <c r="Q633" s="18"/>
      <c r="R633" s="18"/>
      <c r="S633" s="18"/>
      <c r="T633" s="18"/>
      <c r="U633" s="18"/>
      <c r="V633" s="18"/>
      <c r="W633" s="18"/>
      <c r="Z633" s="17"/>
    </row>
    <row r="634" spans="1:26" s="16" customFormat="1" ht="18.75" customHeight="1" x14ac:dyDescent="0.25">
      <c r="A634" s="18">
        <v>4539</v>
      </c>
      <c r="B634" s="19" t="s">
        <v>3152</v>
      </c>
      <c r="C634" s="20">
        <v>4126243230</v>
      </c>
      <c r="D634" s="18">
        <v>5</v>
      </c>
      <c r="E634" s="18"/>
      <c r="F634" s="18"/>
      <c r="G634" s="18">
        <v>5</v>
      </c>
      <c r="H634" s="18"/>
      <c r="I634" s="18"/>
      <c r="J634" s="18"/>
      <c r="K634" s="18"/>
      <c r="L634" s="18"/>
      <c r="M634" s="18"/>
      <c r="N634" s="18">
        <v>5</v>
      </c>
      <c r="O634" s="18">
        <v>5</v>
      </c>
      <c r="P634" s="18"/>
      <c r="Q634" s="18"/>
      <c r="R634" s="18"/>
      <c r="S634" s="18"/>
      <c r="T634" s="18"/>
      <c r="U634" s="18"/>
      <c r="V634" s="18"/>
      <c r="W634" s="18"/>
      <c r="Z634" s="17"/>
    </row>
    <row r="635" spans="1:26" s="16" customFormat="1" ht="18.75" customHeight="1" x14ac:dyDescent="0.25">
      <c r="A635" s="18">
        <v>2011</v>
      </c>
      <c r="B635" s="19" t="s">
        <v>3153</v>
      </c>
      <c r="C635" s="20">
        <v>4126305307</v>
      </c>
      <c r="D635" s="18"/>
      <c r="E635" s="18">
        <v>5</v>
      </c>
      <c r="F635" s="18"/>
      <c r="G635" s="18"/>
      <c r="H635" s="18"/>
      <c r="I635" s="18"/>
      <c r="J635" s="18"/>
      <c r="K635" s="18"/>
      <c r="L635" s="18"/>
      <c r="M635" s="18"/>
      <c r="N635" s="18">
        <v>10</v>
      </c>
      <c r="O635" s="18"/>
      <c r="P635" s="18"/>
      <c r="Q635" s="18"/>
      <c r="R635" s="18"/>
      <c r="S635" s="18"/>
      <c r="T635" s="18"/>
      <c r="U635" s="18"/>
      <c r="V635" s="18"/>
      <c r="W635" s="18"/>
      <c r="Z635" s="17"/>
    </row>
    <row r="636" spans="1:26" s="16" customFormat="1" ht="18.75" customHeight="1" x14ac:dyDescent="0.25">
      <c r="A636" s="18">
        <v>2796</v>
      </c>
      <c r="B636" s="19" t="s">
        <v>3154</v>
      </c>
      <c r="C636" s="20">
        <v>4126240997</v>
      </c>
      <c r="D636" s="18"/>
      <c r="E636" s="18"/>
      <c r="F636" s="18">
        <v>5</v>
      </c>
      <c r="G636" s="18"/>
      <c r="H636" s="18"/>
      <c r="I636" s="18"/>
      <c r="J636" s="18"/>
      <c r="K636" s="18"/>
      <c r="L636" s="18"/>
      <c r="M636" s="18"/>
      <c r="N636" s="18"/>
      <c r="O636" s="18">
        <v>20</v>
      </c>
      <c r="P636" s="18"/>
      <c r="Q636" s="18"/>
      <c r="R636" s="18"/>
      <c r="S636" s="18"/>
      <c r="T636" s="18"/>
      <c r="U636" s="18"/>
      <c r="V636" s="18"/>
      <c r="W636" s="18"/>
      <c r="Z636" s="17"/>
    </row>
    <row r="637" spans="1:26" s="16" customFormat="1" ht="18.75" customHeight="1" x14ac:dyDescent="0.25">
      <c r="A637" s="18">
        <v>3652</v>
      </c>
      <c r="B637" s="19" t="s">
        <v>3155</v>
      </c>
      <c r="C637" s="20">
        <v>4126179871</v>
      </c>
      <c r="D637" s="18"/>
      <c r="E637" s="18"/>
      <c r="F637" s="18">
        <v>3</v>
      </c>
      <c r="G637" s="18">
        <v>3</v>
      </c>
      <c r="H637" s="18"/>
      <c r="I637" s="18"/>
      <c r="J637" s="18"/>
      <c r="K637" s="18"/>
      <c r="L637" s="18"/>
      <c r="M637" s="18"/>
      <c r="N637" s="18">
        <v>5</v>
      </c>
      <c r="O637" s="18"/>
      <c r="P637" s="18"/>
      <c r="Q637" s="18"/>
      <c r="R637" s="18"/>
      <c r="S637" s="18"/>
      <c r="T637" s="18"/>
      <c r="U637" s="18"/>
      <c r="V637" s="18"/>
      <c r="W637" s="18"/>
      <c r="Z637" s="17"/>
    </row>
    <row r="638" spans="1:26" s="16" customFormat="1" ht="18.75" customHeight="1" x14ac:dyDescent="0.25">
      <c r="A638" s="18">
        <v>5430</v>
      </c>
      <c r="B638" s="19" t="s">
        <v>3156</v>
      </c>
      <c r="C638" s="20">
        <v>4126306686</v>
      </c>
      <c r="D638" s="18"/>
      <c r="E638" s="18"/>
      <c r="F638" s="18">
        <v>5</v>
      </c>
      <c r="G638" s="18">
        <v>5</v>
      </c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Z638" s="17"/>
    </row>
    <row r="639" spans="1:26" s="16" customFormat="1" ht="18.75" customHeight="1" x14ac:dyDescent="0.25">
      <c r="A639" s="18">
        <v>4959</v>
      </c>
      <c r="B639" s="19" t="s">
        <v>3157</v>
      </c>
      <c r="C639" s="20">
        <v>4126243405</v>
      </c>
      <c r="D639" s="18"/>
      <c r="E639" s="18"/>
      <c r="F639" s="18">
        <v>5</v>
      </c>
      <c r="G639" s="18">
        <v>5</v>
      </c>
      <c r="H639" s="18"/>
      <c r="I639" s="18">
        <v>5</v>
      </c>
      <c r="J639" s="18"/>
      <c r="K639" s="18"/>
      <c r="L639" s="18"/>
      <c r="M639" s="18"/>
      <c r="N639" s="18">
        <v>5</v>
      </c>
      <c r="O639" s="18">
        <v>5</v>
      </c>
      <c r="P639" s="18"/>
      <c r="Q639" s="18"/>
      <c r="R639" s="18"/>
      <c r="S639" s="18"/>
      <c r="T639" s="18"/>
      <c r="U639" s="18"/>
      <c r="V639" s="18"/>
      <c r="W639" s="18"/>
      <c r="Z639" s="17"/>
    </row>
    <row r="640" spans="1:26" s="16" customFormat="1" ht="18.75" customHeight="1" x14ac:dyDescent="0.25">
      <c r="A640" s="18">
        <v>3231</v>
      </c>
      <c r="B640" s="25" t="s">
        <v>3158</v>
      </c>
      <c r="C640" s="20">
        <v>4126179739</v>
      </c>
      <c r="D640" s="18"/>
      <c r="E640" s="18"/>
      <c r="F640" s="18">
        <v>5</v>
      </c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Z640" s="17"/>
    </row>
    <row r="641" spans="1:26" s="16" customFormat="1" ht="18.75" customHeight="1" x14ac:dyDescent="0.25">
      <c r="A641" s="170">
        <v>5408</v>
      </c>
      <c r="B641" s="19" t="s">
        <v>3159</v>
      </c>
      <c r="C641" s="20">
        <v>4126306682</v>
      </c>
      <c r="D641" s="18"/>
      <c r="E641" s="18"/>
      <c r="F641" s="18">
        <v>5</v>
      </c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Z641" s="17"/>
    </row>
    <row r="642" spans="1:26" s="16" customFormat="1" ht="18.75" customHeight="1" x14ac:dyDescent="0.25">
      <c r="A642" s="18">
        <v>4411</v>
      </c>
      <c r="B642" s="19" t="s">
        <v>3160</v>
      </c>
      <c r="C642" s="20">
        <v>4126242990</v>
      </c>
      <c r="D642" s="18"/>
      <c r="E642" s="18"/>
      <c r="F642" s="18">
        <v>5</v>
      </c>
      <c r="G642" s="18"/>
      <c r="H642" s="18"/>
      <c r="I642" s="18"/>
      <c r="J642" s="18"/>
      <c r="K642" s="18"/>
      <c r="L642" s="18"/>
      <c r="M642" s="18"/>
      <c r="N642" s="18">
        <v>5</v>
      </c>
      <c r="O642" s="18"/>
      <c r="P642" s="18"/>
      <c r="Q642" s="18"/>
      <c r="R642" s="18"/>
      <c r="S642" s="18"/>
      <c r="T642" s="18"/>
      <c r="U642" s="18"/>
      <c r="V642" s="18"/>
      <c r="W642" s="18"/>
      <c r="Z642" s="17"/>
    </row>
    <row r="643" spans="1:26" s="16" customFormat="1" ht="18.75" customHeight="1" x14ac:dyDescent="0.25">
      <c r="A643" s="18">
        <v>3182</v>
      </c>
      <c r="B643" s="19" t="s">
        <v>3149</v>
      </c>
      <c r="C643" s="20">
        <v>4126179681</v>
      </c>
      <c r="D643" s="18"/>
      <c r="E643" s="18">
        <v>4</v>
      </c>
      <c r="F643" s="18"/>
      <c r="G643" s="18">
        <v>5</v>
      </c>
      <c r="H643" s="18"/>
      <c r="I643" s="18"/>
      <c r="J643" s="18"/>
      <c r="K643" s="18"/>
      <c r="L643" s="18"/>
      <c r="M643" s="18"/>
      <c r="N643" s="18"/>
      <c r="O643" s="18">
        <v>10</v>
      </c>
      <c r="P643" s="18"/>
      <c r="Q643" s="18"/>
      <c r="R643" s="18"/>
      <c r="S643" s="18"/>
      <c r="T643" s="18"/>
      <c r="U643" s="18"/>
      <c r="V643" s="18"/>
      <c r="W643" s="18"/>
      <c r="Z643" s="17"/>
    </row>
    <row r="644" spans="1:26" s="16" customFormat="1" ht="18.75" customHeight="1" x14ac:dyDescent="0.25">
      <c r="A644" s="18">
        <v>3182</v>
      </c>
      <c r="B644" s="19" t="s">
        <v>3149</v>
      </c>
      <c r="C644" s="20">
        <v>4126305788</v>
      </c>
      <c r="D644" s="18"/>
      <c r="E644" s="18"/>
      <c r="F644" s="18">
        <v>5</v>
      </c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Z644" s="17"/>
    </row>
    <row r="645" spans="1:26" s="16" customFormat="1" ht="18.75" customHeight="1" x14ac:dyDescent="0.25">
      <c r="A645" s="18">
        <v>3683</v>
      </c>
      <c r="B645" s="19" t="s">
        <v>3161</v>
      </c>
      <c r="C645" s="20">
        <v>4126242103</v>
      </c>
      <c r="D645" s="18"/>
      <c r="E645" s="18"/>
      <c r="F645" s="18"/>
      <c r="G645" s="18">
        <v>5</v>
      </c>
      <c r="H645" s="18"/>
      <c r="I645" s="18"/>
      <c r="J645" s="18"/>
      <c r="K645" s="18"/>
      <c r="L645" s="18"/>
      <c r="M645" s="18"/>
      <c r="N645" s="18"/>
      <c r="O645" s="18">
        <v>10</v>
      </c>
      <c r="P645" s="18"/>
      <c r="Q645" s="18"/>
      <c r="R645" s="18"/>
      <c r="S645" s="18"/>
      <c r="T645" s="18"/>
      <c r="U645" s="18"/>
      <c r="V645" s="18"/>
      <c r="W645" s="18"/>
      <c r="Z645" s="17"/>
    </row>
    <row r="646" spans="1:26" s="16" customFormat="1" ht="18.75" customHeight="1" x14ac:dyDescent="0.25">
      <c r="A646" s="18">
        <v>3683</v>
      </c>
      <c r="B646" s="19" t="s">
        <v>3161</v>
      </c>
      <c r="C646" s="20">
        <v>4126305938</v>
      </c>
      <c r="D646" s="18"/>
      <c r="E646" s="18"/>
      <c r="F646" s="18">
        <v>5</v>
      </c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Z646" s="17"/>
    </row>
    <row r="647" spans="1:26" s="16" customFormat="1" ht="18.75" customHeight="1" x14ac:dyDescent="0.25">
      <c r="A647" s="18">
        <v>2995</v>
      </c>
      <c r="B647" s="19" t="s">
        <v>3162</v>
      </c>
      <c r="C647" s="20">
        <v>4126179236</v>
      </c>
      <c r="D647" s="18"/>
      <c r="E647" s="18"/>
      <c r="F647" s="18"/>
      <c r="G647" s="18">
        <v>10</v>
      </c>
      <c r="H647" s="18"/>
      <c r="I647" s="18"/>
      <c r="J647" s="18"/>
      <c r="K647" s="18"/>
      <c r="L647" s="18"/>
      <c r="M647" s="18"/>
      <c r="N647" s="18"/>
      <c r="O647" s="18">
        <v>15</v>
      </c>
      <c r="P647" s="18"/>
      <c r="Q647" s="18"/>
      <c r="R647" s="18"/>
      <c r="S647" s="18"/>
      <c r="T647" s="18"/>
      <c r="U647" s="18"/>
      <c r="V647" s="18"/>
      <c r="W647" s="18"/>
      <c r="Z647" s="17"/>
    </row>
    <row r="648" spans="1:26" s="16" customFormat="1" ht="18.75" customHeight="1" x14ac:dyDescent="0.25">
      <c r="A648" s="18">
        <v>4424</v>
      </c>
      <c r="B648" s="19" t="s">
        <v>3163</v>
      </c>
      <c r="C648" s="20">
        <v>4126180195</v>
      </c>
      <c r="D648" s="18">
        <v>5</v>
      </c>
      <c r="E648" s="18"/>
      <c r="F648" s="18"/>
      <c r="G648" s="18">
        <v>5</v>
      </c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Z648" s="17"/>
    </row>
    <row r="649" spans="1:26" s="16" customFormat="1" ht="18.75" customHeight="1" x14ac:dyDescent="0.25">
      <c r="A649" s="18">
        <v>2552</v>
      </c>
      <c r="B649" s="19" t="s">
        <v>3164</v>
      </c>
      <c r="C649" s="20">
        <v>4126179305</v>
      </c>
      <c r="D649" s="18"/>
      <c r="E649" s="18"/>
      <c r="F649" s="18"/>
      <c r="G649" s="18">
        <v>5</v>
      </c>
      <c r="H649" s="18"/>
      <c r="I649" s="18"/>
      <c r="J649" s="18"/>
      <c r="K649" s="18"/>
      <c r="L649" s="18"/>
      <c r="M649" s="18"/>
      <c r="N649" s="18">
        <v>5</v>
      </c>
      <c r="O649" s="18"/>
      <c r="P649" s="18"/>
      <c r="Q649" s="18"/>
      <c r="R649" s="18"/>
      <c r="S649" s="18"/>
      <c r="T649" s="18"/>
      <c r="U649" s="18"/>
      <c r="V649" s="18"/>
      <c r="W649" s="18"/>
      <c r="Z649" s="17"/>
    </row>
    <row r="650" spans="1:26" s="16" customFormat="1" ht="18.75" customHeight="1" x14ac:dyDescent="0.25">
      <c r="A650" s="18">
        <v>2552</v>
      </c>
      <c r="B650" s="19" t="s">
        <v>3164</v>
      </c>
      <c r="C650" s="20">
        <v>4126303875</v>
      </c>
      <c r="D650" s="18">
        <v>5</v>
      </c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Z650" s="17"/>
    </row>
    <row r="651" spans="1:26" s="16" customFormat="1" ht="18.75" customHeight="1" x14ac:dyDescent="0.25">
      <c r="A651" s="18">
        <v>2826</v>
      </c>
      <c r="B651" s="19" t="s">
        <v>3165</v>
      </c>
      <c r="C651" s="20">
        <v>4126241144</v>
      </c>
      <c r="D651" s="18"/>
      <c r="E651" s="18"/>
      <c r="F651" s="18"/>
      <c r="G651" s="18"/>
      <c r="H651" s="18"/>
      <c r="I651" s="18">
        <v>5</v>
      </c>
      <c r="J651" s="18"/>
      <c r="K651" s="18"/>
      <c r="L651" s="18"/>
      <c r="M651" s="18"/>
      <c r="N651" s="18">
        <v>5</v>
      </c>
      <c r="O651" s="18">
        <v>5</v>
      </c>
      <c r="P651" s="18"/>
      <c r="Q651" s="18"/>
      <c r="R651" s="18"/>
      <c r="S651" s="18"/>
      <c r="T651" s="18"/>
      <c r="U651" s="18"/>
      <c r="V651" s="18"/>
      <c r="W651" s="18"/>
      <c r="Z651" s="17"/>
    </row>
    <row r="652" spans="1:26" s="16" customFormat="1" ht="18.75" customHeight="1" x14ac:dyDescent="0.25">
      <c r="A652" s="18">
        <v>4305</v>
      </c>
      <c r="B652" s="19" t="s">
        <v>3166</v>
      </c>
      <c r="C652" s="20">
        <v>4126180170</v>
      </c>
      <c r="D652" s="18"/>
      <c r="E652" s="18"/>
      <c r="F652" s="18">
        <v>5</v>
      </c>
      <c r="G652" s="18">
        <v>10</v>
      </c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Z652" s="17"/>
    </row>
    <row r="653" spans="1:26" s="16" customFormat="1" ht="18.75" customHeight="1" x14ac:dyDescent="0.25">
      <c r="A653" s="18">
        <v>2532</v>
      </c>
      <c r="B653" s="19" t="s">
        <v>3167</v>
      </c>
      <c r="C653" s="20">
        <v>4126179293</v>
      </c>
      <c r="D653" s="18"/>
      <c r="E653" s="18"/>
      <c r="F653" s="18"/>
      <c r="G653" s="18">
        <v>5</v>
      </c>
      <c r="H653" s="18"/>
      <c r="I653" s="18"/>
      <c r="J653" s="18"/>
      <c r="K653" s="18"/>
      <c r="L653" s="18"/>
      <c r="M653" s="18"/>
      <c r="N653" s="18"/>
      <c r="O653" s="18">
        <v>5</v>
      </c>
      <c r="P653" s="18"/>
      <c r="Q653" s="18"/>
      <c r="R653" s="18"/>
      <c r="S653" s="18"/>
      <c r="T653" s="18"/>
      <c r="U653" s="18"/>
      <c r="V653" s="18"/>
      <c r="W653" s="18"/>
      <c r="Z653" s="17"/>
    </row>
    <row r="654" spans="1:26" s="16" customFormat="1" ht="18.75" customHeight="1" x14ac:dyDescent="0.25">
      <c r="A654" s="18">
        <v>3883</v>
      </c>
      <c r="B654" s="19" t="s">
        <v>3168</v>
      </c>
      <c r="C654" s="20">
        <v>4126180000</v>
      </c>
      <c r="D654" s="18"/>
      <c r="E654" s="18">
        <v>4</v>
      </c>
      <c r="F654" s="18"/>
      <c r="G654" s="18"/>
      <c r="H654" s="18"/>
      <c r="I654" s="18">
        <v>5</v>
      </c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Z654" s="17"/>
    </row>
    <row r="655" spans="1:26" s="16" customFormat="1" ht="18.75" customHeight="1" x14ac:dyDescent="0.25">
      <c r="A655" s="18">
        <v>2762</v>
      </c>
      <c r="B655" s="19" t="s">
        <v>3169</v>
      </c>
      <c r="C655" s="20">
        <v>4126179355</v>
      </c>
      <c r="D655" s="18"/>
      <c r="E655" s="18"/>
      <c r="F655" s="18"/>
      <c r="G655" s="18">
        <v>10</v>
      </c>
      <c r="H655" s="18"/>
      <c r="I655" s="18"/>
      <c r="J655" s="18"/>
      <c r="K655" s="18"/>
      <c r="L655" s="18"/>
      <c r="M655" s="18"/>
      <c r="N655" s="18">
        <v>5</v>
      </c>
      <c r="O655" s="18"/>
      <c r="P655" s="18"/>
      <c r="Q655" s="18"/>
      <c r="R655" s="18"/>
      <c r="S655" s="18"/>
      <c r="T655" s="18"/>
      <c r="U655" s="18"/>
      <c r="V655" s="18"/>
      <c r="W655" s="18"/>
      <c r="Z655" s="17"/>
    </row>
    <row r="656" spans="1:26" s="16" customFormat="1" ht="18.75" customHeight="1" x14ac:dyDescent="0.25">
      <c r="A656" s="18"/>
      <c r="B656" s="155" t="s">
        <v>590</v>
      </c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11" t="s">
        <v>3170</v>
      </c>
      <c r="Z656" s="17"/>
    </row>
    <row r="657" spans="1:26" s="16" customFormat="1" ht="18.75" customHeight="1" x14ac:dyDescent="0.25">
      <c r="A657" s="18">
        <v>1537</v>
      </c>
      <c r="B657" s="19" t="s">
        <v>3171</v>
      </c>
      <c r="C657" s="20">
        <v>4126466121</v>
      </c>
      <c r="D657" s="18">
        <v>5</v>
      </c>
      <c r="E657" s="18"/>
      <c r="F657" s="18">
        <v>15</v>
      </c>
      <c r="G657" s="18"/>
      <c r="H657" s="18"/>
      <c r="I657" s="18"/>
      <c r="J657" s="18"/>
      <c r="K657" s="18"/>
      <c r="L657" s="18"/>
      <c r="M657" s="18"/>
      <c r="N657" s="18"/>
      <c r="O657" s="18">
        <v>10</v>
      </c>
      <c r="P657" s="18"/>
      <c r="Q657" s="18"/>
      <c r="R657" s="18"/>
      <c r="S657" s="18"/>
      <c r="T657" s="18"/>
      <c r="U657" s="18"/>
      <c r="V657" s="18"/>
      <c r="W657" s="18"/>
      <c r="Z657" s="17"/>
    </row>
    <row r="658" spans="1:26" s="16" customFormat="1" ht="18.75" customHeight="1" x14ac:dyDescent="0.25">
      <c r="A658" s="18">
        <v>1629</v>
      </c>
      <c r="B658" s="19" t="s">
        <v>3172</v>
      </c>
      <c r="C658" s="20">
        <v>4126271522</v>
      </c>
      <c r="D658" s="18"/>
      <c r="E658" s="18"/>
      <c r="F658" s="18">
        <v>15</v>
      </c>
      <c r="G658" s="18">
        <v>10</v>
      </c>
      <c r="H658" s="18"/>
      <c r="I658" s="18">
        <v>8</v>
      </c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Z658" s="17"/>
    </row>
    <row r="659" spans="1:26" s="16" customFormat="1" ht="18.75" customHeight="1" x14ac:dyDescent="0.25">
      <c r="A659" s="18">
        <v>3438</v>
      </c>
      <c r="B659" s="19" t="s">
        <v>866</v>
      </c>
      <c r="C659" s="20">
        <v>4126291269</v>
      </c>
      <c r="D659" s="18">
        <v>5</v>
      </c>
      <c r="E659" s="18"/>
      <c r="F659" s="26">
        <v>10</v>
      </c>
      <c r="G659" s="18">
        <v>5</v>
      </c>
      <c r="H659" s="18"/>
      <c r="I659" s="18">
        <v>5</v>
      </c>
      <c r="J659" s="18"/>
      <c r="K659" s="18"/>
      <c r="L659" s="18"/>
      <c r="M659" s="18"/>
      <c r="N659" s="18"/>
      <c r="O659" s="18">
        <v>5</v>
      </c>
      <c r="P659" s="18"/>
      <c r="Q659" s="18"/>
      <c r="R659" s="18"/>
      <c r="S659" s="18"/>
      <c r="T659" s="18"/>
      <c r="U659" s="18"/>
      <c r="V659" s="18"/>
      <c r="W659" s="26" t="s">
        <v>3173</v>
      </c>
      <c r="Z659" s="17"/>
    </row>
    <row r="660" spans="1:26" s="16" customFormat="1" ht="18.75" customHeight="1" x14ac:dyDescent="0.25">
      <c r="A660" s="18">
        <v>4749</v>
      </c>
      <c r="B660" s="19" t="s">
        <v>2203</v>
      </c>
      <c r="C660" s="20">
        <v>4126282981</v>
      </c>
      <c r="D660" s="18"/>
      <c r="E660" s="18"/>
      <c r="F660" s="18">
        <v>15</v>
      </c>
      <c r="G660" s="18"/>
      <c r="H660" s="18"/>
      <c r="I660" s="18"/>
      <c r="J660" s="18"/>
      <c r="K660" s="18"/>
      <c r="L660" s="18"/>
      <c r="M660" s="18"/>
      <c r="N660" s="18">
        <v>10</v>
      </c>
      <c r="O660" s="18">
        <v>5</v>
      </c>
      <c r="P660" s="18"/>
      <c r="Q660" s="18"/>
      <c r="R660" s="18"/>
      <c r="S660" s="18"/>
      <c r="T660" s="18"/>
      <c r="U660" s="18"/>
      <c r="V660" s="18"/>
      <c r="W660" s="18"/>
      <c r="Z660" s="17"/>
    </row>
    <row r="661" spans="1:26" s="16" customFormat="1" ht="18.75" customHeight="1" x14ac:dyDescent="0.25">
      <c r="A661" s="18">
        <v>4738</v>
      </c>
      <c r="B661" s="19" t="s">
        <v>1197</v>
      </c>
      <c r="C661" s="20">
        <v>4126272270</v>
      </c>
      <c r="D661" s="18">
        <v>3</v>
      </c>
      <c r="E661" s="18">
        <v>4</v>
      </c>
      <c r="F661" s="18">
        <v>5</v>
      </c>
      <c r="G661" s="18">
        <v>12</v>
      </c>
      <c r="H661" s="18"/>
      <c r="I661" s="18"/>
      <c r="J661" s="18"/>
      <c r="K661" s="18"/>
      <c r="L661" s="18">
        <v>4</v>
      </c>
      <c r="M661" s="18"/>
      <c r="N661" s="18">
        <v>6</v>
      </c>
      <c r="O661" s="18">
        <v>3</v>
      </c>
      <c r="P661" s="18"/>
      <c r="Q661" s="18"/>
      <c r="R661" s="18"/>
      <c r="S661" s="18"/>
      <c r="T661" s="18"/>
      <c r="U661" s="18"/>
      <c r="V661" s="18"/>
      <c r="W661" s="18"/>
      <c r="Z661" s="17"/>
    </row>
    <row r="662" spans="1:26" s="16" customFormat="1" ht="18.75" customHeight="1" x14ac:dyDescent="0.25">
      <c r="A662" s="18">
        <v>4664</v>
      </c>
      <c r="B662" s="19" t="s">
        <v>875</v>
      </c>
      <c r="C662" s="20">
        <v>4126272269</v>
      </c>
      <c r="D662" s="18">
        <v>12</v>
      </c>
      <c r="E662" s="18">
        <v>4</v>
      </c>
      <c r="F662" s="18"/>
      <c r="G662" s="18">
        <v>12</v>
      </c>
      <c r="H662" s="18"/>
      <c r="I662" s="18"/>
      <c r="J662" s="18"/>
      <c r="K662" s="18"/>
      <c r="L662" s="18">
        <v>4</v>
      </c>
      <c r="M662" s="18"/>
      <c r="N662" s="18"/>
      <c r="O662" s="18">
        <v>6</v>
      </c>
      <c r="P662" s="18"/>
      <c r="Q662" s="18"/>
      <c r="R662" s="18"/>
      <c r="S662" s="18"/>
      <c r="T662" s="18"/>
      <c r="U662" s="18"/>
      <c r="V662" s="18"/>
      <c r="W662" s="18"/>
      <c r="Z662" s="17"/>
    </row>
    <row r="663" spans="1:26" s="16" customFormat="1" ht="18.75" customHeight="1" x14ac:dyDescent="0.25">
      <c r="A663" s="18">
        <v>4760</v>
      </c>
      <c r="B663" s="19" t="s">
        <v>3174</v>
      </c>
      <c r="C663" s="20">
        <v>4126177694</v>
      </c>
      <c r="D663" s="18"/>
      <c r="E663" s="18"/>
      <c r="F663" s="18"/>
      <c r="G663" s="18"/>
      <c r="H663" s="18"/>
      <c r="I663" s="18"/>
      <c r="J663" s="18"/>
      <c r="K663" s="18"/>
      <c r="L663" s="18">
        <v>7</v>
      </c>
      <c r="M663" s="18"/>
      <c r="N663" s="18">
        <v>10</v>
      </c>
      <c r="O663" s="18">
        <v>10</v>
      </c>
      <c r="P663" s="18"/>
      <c r="Q663" s="18"/>
      <c r="R663" s="18"/>
      <c r="S663" s="18"/>
      <c r="T663" s="18"/>
      <c r="U663" s="18"/>
      <c r="V663" s="18"/>
      <c r="W663" s="18"/>
      <c r="Z663" s="17"/>
    </row>
    <row r="664" spans="1:26" s="16" customFormat="1" ht="18.75" customHeight="1" x14ac:dyDescent="0.25">
      <c r="A664" s="18">
        <v>5597</v>
      </c>
      <c r="B664" s="19" t="s">
        <v>3175</v>
      </c>
      <c r="C664" s="20">
        <v>4126225372</v>
      </c>
      <c r="D664" s="18"/>
      <c r="E664" s="18"/>
      <c r="F664" s="18">
        <v>10</v>
      </c>
      <c r="G664" s="18"/>
      <c r="H664" s="18"/>
      <c r="I664" s="18"/>
      <c r="J664" s="18"/>
      <c r="K664" s="18"/>
      <c r="L664" s="18"/>
      <c r="M664" s="18"/>
      <c r="N664" s="18">
        <v>5</v>
      </c>
      <c r="O664" s="18">
        <v>10</v>
      </c>
      <c r="P664" s="18"/>
      <c r="Q664" s="18"/>
      <c r="R664" s="18"/>
      <c r="S664" s="18"/>
      <c r="T664" s="18"/>
      <c r="U664" s="18"/>
      <c r="V664" s="18"/>
      <c r="W664" s="18"/>
      <c r="Z664" s="17"/>
    </row>
    <row r="665" spans="1:26" s="16" customFormat="1" ht="18.75" customHeight="1" x14ac:dyDescent="0.25">
      <c r="A665" s="18">
        <v>5598</v>
      </c>
      <c r="B665" s="19" t="s">
        <v>3176</v>
      </c>
      <c r="C665" s="20">
        <v>4126187037</v>
      </c>
      <c r="D665" s="18">
        <v>5</v>
      </c>
      <c r="E665" s="18">
        <v>5</v>
      </c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Z665" s="17"/>
    </row>
    <row r="666" spans="1:26" s="16" customFormat="1" ht="18.75" customHeight="1" x14ac:dyDescent="0.25">
      <c r="A666" s="18">
        <v>5610</v>
      </c>
      <c r="B666" s="19" t="s">
        <v>3177</v>
      </c>
      <c r="C666" s="20">
        <v>4126213313</v>
      </c>
      <c r="D666" s="18">
        <v>5</v>
      </c>
      <c r="E666" s="18">
        <v>5</v>
      </c>
      <c r="F666" s="18">
        <v>5</v>
      </c>
      <c r="G666" s="18"/>
      <c r="H666" s="18"/>
      <c r="I666" s="18"/>
      <c r="J666" s="18"/>
      <c r="K666" s="18"/>
      <c r="L666" s="18"/>
      <c r="M666" s="18"/>
      <c r="N666" s="18">
        <v>10</v>
      </c>
      <c r="O666" s="18">
        <v>15</v>
      </c>
      <c r="P666" s="18"/>
      <c r="Q666" s="18"/>
      <c r="R666" s="18"/>
      <c r="S666" s="18"/>
      <c r="T666" s="18"/>
      <c r="U666" s="18"/>
      <c r="V666" s="18"/>
      <c r="W666" s="18"/>
      <c r="Z666" s="17"/>
    </row>
    <row r="667" spans="1:26" s="16" customFormat="1" ht="18.75" customHeight="1" x14ac:dyDescent="0.25">
      <c r="A667" s="18">
        <v>1695</v>
      </c>
      <c r="B667" s="19" t="s">
        <v>3178</v>
      </c>
      <c r="C667" s="20">
        <v>4126296245</v>
      </c>
      <c r="D667" s="18"/>
      <c r="E667" s="18">
        <v>3</v>
      </c>
      <c r="F667" s="18">
        <v>20</v>
      </c>
      <c r="G667" s="18">
        <v>20</v>
      </c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Z667" s="17"/>
    </row>
    <row r="668" spans="1:26" s="16" customFormat="1" ht="18.75" customHeight="1" x14ac:dyDescent="0.25">
      <c r="A668" s="18">
        <v>1695</v>
      </c>
      <c r="B668" s="19" t="s">
        <v>3178</v>
      </c>
      <c r="C668" s="20">
        <v>4126296244</v>
      </c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>
        <v>9</v>
      </c>
      <c r="Q668" s="18">
        <v>10</v>
      </c>
      <c r="R668" s="18">
        <v>10</v>
      </c>
      <c r="S668" s="18">
        <v>10</v>
      </c>
      <c r="T668" s="18">
        <v>10</v>
      </c>
      <c r="U668" s="18">
        <v>10</v>
      </c>
      <c r="V668" s="18">
        <v>10</v>
      </c>
      <c r="W668" s="18"/>
      <c r="Z668" s="17"/>
    </row>
    <row r="669" spans="1:26" s="16" customFormat="1" ht="18.75" customHeight="1" x14ac:dyDescent="0.25">
      <c r="A669" s="18">
        <v>4141</v>
      </c>
      <c r="B669" s="19" t="s">
        <v>1438</v>
      </c>
      <c r="C669" s="20">
        <v>4126217017</v>
      </c>
      <c r="D669" s="18"/>
      <c r="E669" s="18"/>
      <c r="F669" s="18">
        <v>20</v>
      </c>
      <c r="G669" s="18"/>
      <c r="H669" s="18"/>
      <c r="I669" s="18"/>
      <c r="J669" s="18"/>
      <c r="K669" s="18"/>
      <c r="L669" s="18"/>
      <c r="M669" s="18"/>
      <c r="N669" s="18">
        <v>10</v>
      </c>
      <c r="O669" s="18">
        <v>10</v>
      </c>
      <c r="P669" s="18"/>
      <c r="Q669" s="18"/>
      <c r="R669" s="18"/>
      <c r="S669" s="18"/>
      <c r="T669" s="18"/>
      <c r="U669" s="18"/>
      <c r="V669" s="18"/>
      <c r="W669" s="18"/>
      <c r="Z669" s="17"/>
    </row>
    <row r="670" spans="1:26" s="16" customFormat="1" ht="18.75" customHeight="1" x14ac:dyDescent="0.25">
      <c r="A670" s="18">
        <v>4480</v>
      </c>
      <c r="B670" s="19" t="s">
        <v>3179</v>
      </c>
      <c r="C670" s="20">
        <v>4126270029</v>
      </c>
      <c r="D670" s="18"/>
      <c r="E670" s="18"/>
      <c r="F670" s="18">
        <v>10</v>
      </c>
      <c r="G670" s="18">
        <v>5</v>
      </c>
      <c r="H670" s="18"/>
      <c r="I670" s="18"/>
      <c r="J670" s="18"/>
      <c r="K670" s="18"/>
      <c r="L670" s="18">
        <v>5</v>
      </c>
      <c r="M670" s="18"/>
      <c r="N670" s="18"/>
      <c r="O670" s="18">
        <v>5</v>
      </c>
      <c r="P670" s="18"/>
      <c r="Q670" s="18"/>
      <c r="R670" s="18"/>
      <c r="S670" s="18"/>
      <c r="T670" s="18"/>
      <c r="U670" s="18"/>
      <c r="V670" s="18"/>
      <c r="W670" s="18"/>
      <c r="Z670" s="17"/>
    </row>
    <row r="671" spans="1:26" s="16" customFormat="1" ht="18.75" customHeight="1" x14ac:dyDescent="0.25">
      <c r="A671" s="18">
        <v>4498</v>
      </c>
      <c r="B671" s="19" t="s">
        <v>3180</v>
      </c>
      <c r="C671" s="20">
        <v>4126267175</v>
      </c>
      <c r="D671" s="18">
        <v>5</v>
      </c>
      <c r="E671" s="18"/>
      <c r="F671" s="18"/>
      <c r="G671" s="18">
        <v>20</v>
      </c>
      <c r="H671" s="18"/>
      <c r="I671" s="18"/>
      <c r="J671" s="18"/>
      <c r="K671" s="18"/>
      <c r="L671" s="18"/>
      <c r="M671" s="18"/>
      <c r="N671" s="18">
        <v>20</v>
      </c>
      <c r="O671" s="18">
        <v>10</v>
      </c>
      <c r="P671" s="18"/>
      <c r="Q671" s="18"/>
      <c r="R671" s="18"/>
      <c r="S671" s="18"/>
      <c r="T671" s="18"/>
      <c r="U671" s="18"/>
      <c r="V671" s="18"/>
      <c r="W671" s="18"/>
      <c r="Z671" s="17"/>
    </row>
    <row r="672" spans="1:26" s="16" customFormat="1" ht="18.75" customHeight="1" x14ac:dyDescent="0.25">
      <c r="A672" s="18">
        <v>4482</v>
      </c>
      <c r="B672" s="19" t="s">
        <v>3181</v>
      </c>
      <c r="C672" s="20">
        <v>4126252486</v>
      </c>
      <c r="D672" s="18"/>
      <c r="E672" s="18"/>
      <c r="F672" s="18">
        <v>10</v>
      </c>
      <c r="G672" s="18">
        <v>5</v>
      </c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Z672" s="17"/>
    </row>
    <row r="673" spans="1:26" s="16" customFormat="1" ht="18.75" customHeight="1" x14ac:dyDescent="0.25">
      <c r="A673" s="18">
        <v>4523</v>
      </c>
      <c r="B673" s="19" t="s">
        <v>3182</v>
      </c>
      <c r="C673" s="20">
        <v>4126269964</v>
      </c>
      <c r="D673" s="18"/>
      <c r="E673" s="18"/>
      <c r="F673" s="18">
        <v>10</v>
      </c>
      <c r="G673" s="18">
        <v>5</v>
      </c>
      <c r="H673" s="18"/>
      <c r="I673" s="18"/>
      <c r="J673" s="18"/>
      <c r="K673" s="18"/>
      <c r="L673" s="18"/>
      <c r="M673" s="18"/>
      <c r="N673" s="18">
        <v>10</v>
      </c>
      <c r="O673" s="18">
        <v>10</v>
      </c>
      <c r="P673" s="18"/>
      <c r="Q673" s="18"/>
      <c r="R673" s="18"/>
      <c r="S673" s="18"/>
      <c r="T673" s="18"/>
      <c r="U673" s="18"/>
      <c r="V673" s="18"/>
      <c r="W673" s="18"/>
      <c r="Z673" s="17"/>
    </row>
    <row r="674" spans="1:26" s="16" customFormat="1" ht="18.75" customHeight="1" x14ac:dyDescent="0.25">
      <c r="A674" s="18">
        <v>4973</v>
      </c>
      <c r="B674" s="19" t="s">
        <v>3183</v>
      </c>
      <c r="C674" s="20">
        <v>4126249979</v>
      </c>
      <c r="D674" s="18"/>
      <c r="E674" s="18"/>
      <c r="F674" s="18">
        <v>5</v>
      </c>
      <c r="G674" s="18"/>
      <c r="H674" s="18"/>
      <c r="I674" s="18"/>
      <c r="J674" s="18"/>
      <c r="K674" s="18"/>
      <c r="L674" s="18"/>
      <c r="M674" s="18"/>
      <c r="N674" s="18">
        <v>4</v>
      </c>
      <c r="O674" s="18">
        <v>10</v>
      </c>
      <c r="P674" s="18"/>
      <c r="Q674" s="18"/>
      <c r="R674" s="18"/>
      <c r="S674" s="18"/>
      <c r="T674" s="18"/>
      <c r="U674" s="18"/>
      <c r="V674" s="18"/>
      <c r="W674" s="18"/>
      <c r="Z674" s="17"/>
    </row>
    <row r="675" spans="1:26" s="16" customFormat="1" ht="18.75" customHeight="1" x14ac:dyDescent="0.25">
      <c r="A675" s="18">
        <v>4497</v>
      </c>
      <c r="B675" s="19" t="s">
        <v>308</v>
      </c>
      <c r="C675" s="20">
        <v>4126290205</v>
      </c>
      <c r="D675" s="18"/>
      <c r="E675" s="18"/>
      <c r="F675" s="18">
        <v>10</v>
      </c>
      <c r="G675" s="18">
        <v>30</v>
      </c>
      <c r="H675" s="18"/>
      <c r="I675" s="18"/>
      <c r="J675" s="18"/>
      <c r="K675" s="18"/>
      <c r="L675" s="18"/>
      <c r="M675" s="18"/>
      <c r="N675" s="18">
        <v>10</v>
      </c>
      <c r="O675" s="18">
        <v>10</v>
      </c>
      <c r="P675" s="18"/>
      <c r="Q675" s="18"/>
      <c r="R675" s="18"/>
      <c r="S675" s="18"/>
      <c r="T675" s="18"/>
      <c r="U675" s="18"/>
      <c r="V675" s="18"/>
      <c r="W675" s="18"/>
      <c r="Z675" s="17"/>
    </row>
    <row r="676" spans="1:26" s="16" customFormat="1" ht="18.75" customHeight="1" x14ac:dyDescent="0.25">
      <c r="A676" s="18">
        <v>4984</v>
      </c>
      <c r="B676" s="19" t="s">
        <v>3184</v>
      </c>
      <c r="C676" s="20">
        <v>4126272272</v>
      </c>
      <c r="D676" s="18">
        <v>3</v>
      </c>
      <c r="E676" s="18">
        <v>11</v>
      </c>
      <c r="F676" s="18"/>
      <c r="G676" s="18"/>
      <c r="H676" s="18"/>
      <c r="I676" s="18"/>
      <c r="J676" s="18"/>
      <c r="K676" s="18"/>
      <c r="L676" s="18"/>
      <c r="M676" s="18"/>
      <c r="N676" s="18">
        <v>6</v>
      </c>
      <c r="O676" s="18">
        <v>9</v>
      </c>
      <c r="P676" s="18"/>
      <c r="Q676" s="18"/>
      <c r="R676" s="18"/>
      <c r="S676" s="18"/>
      <c r="T676" s="18"/>
      <c r="U676" s="18"/>
      <c r="V676" s="18"/>
      <c r="W676" s="18"/>
      <c r="Z676" s="17"/>
    </row>
    <row r="677" spans="1:26" s="16" customFormat="1" ht="18.75" customHeight="1" x14ac:dyDescent="0.25">
      <c r="A677" s="50"/>
      <c r="B677" s="53"/>
      <c r="C677" s="54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171" t="s">
        <v>3185</v>
      </c>
      <c r="Z677" s="17"/>
    </row>
    <row r="678" spans="1:26" s="16" customFormat="1" ht="18.75" customHeight="1" x14ac:dyDescent="0.25">
      <c r="A678" s="18"/>
      <c r="B678" s="154" t="s">
        <v>3186</v>
      </c>
      <c r="C678" s="20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Z678" s="17"/>
    </row>
    <row r="679" spans="1:26" s="16" customFormat="1" ht="18.75" customHeight="1" x14ac:dyDescent="0.25">
      <c r="A679" s="18">
        <v>1645</v>
      </c>
      <c r="B679" s="19" t="s">
        <v>3187</v>
      </c>
      <c r="C679" s="20">
        <v>4126281861</v>
      </c>
      <c r="D679" s="18"/>
      <c r="E679" s="18"/>
      <c r="F679" s="18">
        <v>10</v>
      </c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Z679" s="17"/>
    </row>
    <row r="680" spans="1:26" s="16" customFormat="1" ht="18.75" customHeight="1" x14ac:dyDescent="0.25">
      <c r="A680" s="18">
        <v>1531</v>
      </c>
      <c r="B680" s="19" t="s">
        <v>3188</v>
      </c>
      <c r="C680" s="20">
        <v>4126321455</v>
      </c>
      <c r="D680" s="18">
        <v>5</v>
      </c>
      <c r="E680" s="18">
        <v>5</v>
      </c>
      <c r="F680" s="18">
        <v>20</v>
      </c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Z680" s="17"/>
    </row>
    <row r="681" spans="1:26" s="16" customFormat="1" ht="18.75" customHeight="1" x14ac:dyDescent="0.25">
      <c r="A681" s="18">
        <v>1653</v>
      </c>
      <c r="B681" s="19" t="s">
        <v>3067</v>
      </c>
      <c r="C681" s="20">
        <v>4126341287</v>
      </c>
      <c r="D681" s="18"/>
      <c r="E681" s="18"/>
      <c r="F681" s="18">
        <v>3</v>
      </c>
      <c r="G681" s="18">
        <v>10</v>
      </c>
      <c r="H681" s="18"/>
      <c r="I681" s="18">
        <v>5</v>
      </c>
      <c r="J681" s="18"/>
      <c r="K681" s="18"/>
      <c r="L681" s="18"/>
      <c r="M681" s="18"/>
      <c r="N681" s="18">
        <v>5</v>
      </c>
      <c r="O681" s="18">
        <v>10</v>
      </c>
      <c r="P681" s="18"/>
      <c r="Q681" s="18"/>
      <c r="R681" s="18"/>
      <c r="S681" s="18"/>
      <c r="T681" s="18"/>
      <c r="U681" s="18"/>
      <c r="V681" s="18"/>
      <c r="W681" s="18"/>
      <c r="Z681" s="17"/>
    </row>
    <row r="682" spans="1:26" s="16" customFormat="1" ht="18.75" customHeight="1" x14ac:dyDescent="0.25">
      <c r="A682" s="18">
        <v>1665</v>
      </c>
      <c r="B682" s="19" t="s">
        <v>3189</v>
      </c>
      <c r="C682" s="20">
        <v>4126271521</v>
      </c>
      <c r="D682" s="18"/>
      <c r="E682" s="18"/>
      <c r="F682" s="18">
        <v>5</v>
      </c>
      <c r="G682" s="18"/>
      <c r="H682" s="18"/>
      <c r="I682" s="18"/>
      <c r="J682" s="18"/>
      <c r="K682" s="18"/>
      <c r="L682" s="18"/>
      <c r="M682" s="18"/>
      <c r="N682" s="18"/>
      <c r="O682" s="18">
        <v>5</v>
      </c>
      <c r="P682" s="18"/>
      <c r="Q682" s="18"/>
      <c r="R682" s="18"/>
      <c r="S682" s="18"/>
      <c r="T682" s="18"/>
      <c r="U682" s="18"/>
      <c r="V682" s="18"/>
      <c r="W682" s="18"/>
      <c r="Z682" s="17"/>
    </row>
    <row r="683" spans="1:26" s="16" customFormat="1" ht="18.75" customHeight="1" x14ac:dyDescent="0.25">
      <c r="A683" s="18">
        <v>1590</v>
      </c>
      <c r="B683" s="19" t="s">
        <v>3190</v>
      </c>
      <c r="C683" s="20">
        <v>4126338485</v>
      </c>
      <c r="D683" s="18"/>
      <c r="E683" s="18"/>
      <c r="F683" s="18">
        <v>6</v>
      </c>
      <c r="G683" s="18">
        <v>5</v>
      </c>
      <c r="H683" s="18"/>
      <c r="I683" s="18"/>
      <c r="J683" s="18"/>
      <c r="K683" s="18"/>
      <c r="L683" s="18"/>
      <c r="M683" s="18"/>
      <c r="N683" s="18"/>
      <c r="O683" s="18">
        <v>6</v>
      </c>
      <c r="P683" s="18"/>
      <c r="Q683" s="18"/>
      <c r="R683" s="18"/>
      <c r="S683" s="18"/>
      <c r="T683" s="18"/>
      <c r="U683" s="18"/>
      <c r="V683" s="18"/>
      <c r="W683" s="18"/>
      <c r="Z683" s="17"/>
    </row>
    <row r="684" spans="1:26" s="16" customFormat="1" ht="18.75" customHeight="1" x14ac:dyDescent="0.25">
      <c r="A684" s="18">
        <v>1661</v>
      </c>
      <c r="B684" s="19" t="s">
        <v>3191</v>
      </c>
      <c r="C684" s="20">
        <v>4126340405</v>
      </c>
      <c r="D684" s="18"/>
      <c r="E684" s="18"/>
      <c r="F684" s="18">
        <v>10</v>
      </c>
      <c r="G684" s="18">
        <v>5</v>
      </c>
      <c r="H684" s="18"/>
      <c r="I684" s="18"/>
      <c r="J684" s="18"/>
      <c r="K684" s="18"/>
      <c r="L684" s="18"/>
      <c r="M684" s="18"/>
      <c r="N684" s="18"/>
      <c r="O684" s="18">
        <v>10</v>
      </c>
      <c r="P684" s="18"/>
      <c r="Q684" s="18"/>
      <c r="R684" s="18"/>
      <c r="S684" s="18"/>
      <c r="T684" s="18"/>
      <c r="U684" s="18"/>
      <c r="V684" s="18"/>
      <c r="W684" s="18"/>
      <c r="Z684" s="17"/>
    </row>
    <row r="685" spans="1:26" s="16" customFormat="1" ht="18.75" customHeight="1" x14ac:dyDescent="0.25">
      <c r="A685" s="18">
        <v>1671</v>
      </c>
      <c r="B685" s="19" t="s">
        <v>3192</v>
      </c>
      <c r="C685" s="20">
        <v>4126341606</v>
      </c>
      <c r="D685" s="18"/>
      <c r="E685" s="18"/>
      <c r="F685" s="18">
        <v>10</v>
      </c>
      <c r="G685" s="18">
        <v>10</v>
      </c>
      <c r="H685" s="18"/>
      <c r="I685" s="18">
        <v>10</v>
      </c>
      <c r="J685" s="18"/>
      <c r="K685" s="18"/>
      <c r="L685" s="18"/>
      <c r="M685" s="18"/>
      <c r="N685" s="18">
        <v>6</v>
      </c>
      <c r="O685" s="18">
        <v>10</v>
      </c>
      <c r="P685" s="18"/>
      <c r="Q685" s="18"/>
      <c r="R685" s="18"/>
      <c r="S685" s="18"/>
      <c r="T685" s="18"/>
      <c r="U685" s="18"/>
      <c r="V685" s="18"/>
      <c r="W685" s="18"/>
      <c r="Z685" s="17"/>
    </row>
    <row r="686" spans="1:26" s="16" customFormat="1" ht="18.75" customHeight="1" x14ac:dyDescent="0.25">
      <c r="A686" s="18">
        <v>1650</v>
      </c>
      <c r="B686" s="19" t="s">
        <v>3193</v>
      </c>
      <c r="C686" s="20">
        <v>4126322334</v>
      </c>
      <c r="D686" s="18"/>
      <c r="E686" s="18">
        <v>5</v>
      </c>
      <c r="F686" s="18"/>
      <c r="G686" s="18">
        <v>10</v>
      </c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Z686" s="17"/>
    </row>
    <row r="687" spans="1:26" s="16" customFormat="1" ht="18.75" customHeight="1" x14ac:dyDescent="0.25">
      <c r="A687" s="18">
        <v>1660</v>
      </c>
      <c r="B687" s="19" t="s">
        <v>3194</v>
      </c>
      <c r="C687" s="20">
        <v>4126343623</v>
      </c>
      <c r="D687" s="18"/>
      <c r="E687" s="18"/>
      <c r="F687" s="18"/>
      <c r="G687" s="18">
        <v>10</v>
      </c>
      <c r="H687" s="18"/>
      <c r="I687" s="18">
        <v>3</v>
      </c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Z687" s="17"/>
    </row>
    <row r="688" spans="1:26" s="16" customFormat="1" ht="18.75" customHeight="1" x14ac:dyDescent="0.25">
      <c r="A688" s="18">
        <v>1666</v>
      </c>
      <c r="B688" s="19" t="s">
        <v>3195</v>
      </c>
      <c r="C688" s="20">
        <v>4126386730</v>
      </c>
      <c r="D688" s="18"/>
      <c r="E688" s="18"/>
      <c r="F688" s="18">
        <v>5</v>
      </c>
      <c r="G688" s="18">
        <v>10</v>
      </c>
      <c r="H688" s="18"/>
      <c r="I688" s="18">
        <v>5</v>
      </c>
      <c r="J688" s="18"/>
      <c r="K688" s="18"/>
      <c r="L688" s="18"/>
      <c r="M688" s="18"/>
      <c r="N688" s="18">
        <v>10</v>
      </c>
      <c r="O688" s="18">
        <v>10</v>
      </c>
      <c r="P688" s="18"/>
      <c r="Q688" s="18"/>
      <c r="R688" s="18"/>
      <c r="S688" s="18"/>
      <c r="T688" s="18"/>
      <c r="U688" s="18"/>
      <c r="V688" s="18"/>
      <c r="W688" s="18"/>
      <c r="Z688" s="17"/>
    </row>
    <row r="689" spans="1:26" s="16" customFormat="1" ht="18.75" customHeight="1" x14ac:dyDescent="0.25">
      <c r="A689" s="18">
        <v>1589</v>
      </c>
      <c r="B689" s="19" t="s">
        <v>3196</v>
      </c>
      <c r="C689" s="20">
        <v>4126368672</v>
      </c>
      <c r="D689" s="18"/>
      <c r="E689" s="18">
        <v>2</v>
      </c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Z689" s="17"/>
    </row>
    <row r="690" spans="1:26" s="16" customFormat="1" ht="18.75" customHeight="1" x14ac:dyDescent="0.25">
      <c r="A690" s="18">
        <v>1589</v>
      </c>
      <c r="B690" s="19" t="s">
        <v>3196</v>
      </c>
      <c r="C690" s="20">
        <v>4126295632</v>
      </c>
      <c r="D690" s="18"/>
      <c r="E690" s="18"/>
      <c r="F690" s="18">
        <v>5</v>
      </c>
      <c r="G690" s="18"/>
      <c r="H690" s="18"/>
      <c r="I690" s="18"/>
      <c r="J690" s="18"/>
      <c r="K690" s="18"/>
      <c r="L690" s="18"/>
      <c r="M690" s="18"/>
      <c r="N690" s="18"/>
      <c r="O690" s="18">
        <v>5</v>
      </c>
      <c r="P690" s="18"/>
      <c r="Q690" s="18"/>
      <c r="R690" s="18"/>
      <c r="S690" s="18"/>
      <c r="T690" s="18"/>
      <c r="U690" s="18"/>
      <c r="V690" s="18"/>
      <c r="W690" s="18"/>
      <c r="Z690" s="17"/>
    </row>
    <row r="691" spans="1:26" s="16" customFormat="1" ht="18.75" customHeight="1" x14ac:dyDescent="0.25">
      <c r="A691" s="18">
        <v>1532</v>
      </c>
      <c r="B691" s="19" t="s">
        <v>3197</v>
      </c>
      <c r="C691" s="20">
        <v>4126197758</v>
      </c>
      <c r="D691" s="18"/>
      <c r="E691" s="18"/>
      <c r="F691" s="18">
        <v>20</v>
      </c>
      <c r="G691" s="18"/>
      <c r="H691" s="18"/>
      <c r="I691" s="18"/>
      <c r="J691" s="18"/>
      <c r="K691" s="18"/>
      <c r="L691" s="18"/>
      <c r="M691" s="18"/>
      <c r="N691" s="18"/>
      <c r="O691" s="18">
        <v>20</v>
      </c>
      <c r="P691" s="18"/>
      <c r="Q691" s="18"/>
      <c r="R691" s="18"/>
      <c r="S691" s="18"/>
      <c r="T691" s="18"/>
      <c r="U691" s="18"/>
      <c r="V691" s="18"/>
      <c r="W691" s="18"/>
      <c r="Z691" s="17"/>
    </row>
    <row r="692" spans="1:26" s="16" customFormat="1" ht="18.75" customHeight="1" x14ac:dyDescent="0.25">
      <c r="A692" s="18" t="s">
        <v>3198</v>
      </c>
      <c r="B692" s="19" t="s">
        <v>3199</v>
      </c>
      <c r="C692" s="20">
        <v>49309</v>
      </c>
      <c r="D692" s="18"/>
      <c r="E692" s="18"/>
      <c r="F692" s="18"/>
      <c r="G692" s="18"/>
      <c r="H692" s="18"/>
      <c r="I692" s="18"/>
      <c r="J692" s="18">
        <v>5</v>
      </c>
      <c r="K692" s="18"/>
      <c r="L692" s="18">
        <v>4</v>
      </c>
      <c r="M692" s="18"/>
      <c r="N692" s="18">
        <v>5</v>
      </c>
      <c r="O692" s="18">
        <v>10</v>
      </c>
      <c r="P692" s="18"/>
      <c r="Q692" s="18"/>
      <c r="R692" s="18"/>
      <c r="S692" s="18"/>
      <c r="T692" s="18"/>
      <c r="U692" s="18"/>
      <c r="V692" s="18"/>
      <c r="W692" s="18"/>
      <c r="Z692" s="17"/>
    </row>
    <row r="693" spans="1:26" s="16" customFormat="1" ht="18.75" customHeight="1" x14ac:dyDescent="0.25">
      <c r="A693" s="18">
        <v>2400</v>
      </c>
      <c r="B693" s="19" t="s">
        <v>1857</v>
      </c>
      <c r="C693" s="20">
        <v>4126305492</v>
      </c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>
        <v>5</v>
      </c>
      <c r="O693" s="18">
        <v>10</v>
      </c>
      <c r="P693" s="18"/>
      <c r="Q693" s="18"/>
      <c r="R693" s="18"/>
      <c r="S693" s="18"/>
      <c r="T693" s="18"/>
      <c r="U693" s="18"/>
      <c r="V693" s="18"/>
      <c r="W693" s="18"/>
      <c r="Z693" s="17"/>
    </row>
    <row r="694" spans="1:26" s="16" customFormat="1" ht="18.75" customHeight="1" x14ac:dyDescent="0.25">
      <c r="A694" s="18">
        <v>2059</v>
      </c>
      <c r="B694" s="19" t="s">
        <v>3200</v>
      </c>
      <c r="C694" s="20">
        <v>4126305325</v>
      </c>
      <c r="D694" s="18"/>
      <c r="E694" s="18">
        <v>5</v>
      </c>
      <c r="F694" s="18">
        <v>10</v>
      </c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Z694" s="17"/>
    </row>
    <row r="695" spans="1:26" s="16" customFormat="1" ht="18.75" customHeight="1" x14ac:dyDescent="0.25">
      <c r="A695" s="18">
        <v>4526</v>
      </c>
      <c r="B695" s="19" t="s">
        <v>3201</v>
      </c>
      <c r="C695" s="20">
        <v>4126357609</v>
      </c>
      <c r="D695" s="18"/>
      <c r="E695" s="18"/>
      <c r="F695" s="18">
        <v>10</v>
      </c>
      <c r="G695" s="18"/>
      <c r="H695" s="18"/>
      <c r="I695" s="18">
        <v>5</v>
      </c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Z695" s="17"/>
    </row>
    <row r="696" spans="1:26" s="16" customFormat="1" ht="18.75" customHeight="1" x14ac:dyDescent="0.25">
      <c r="A696" s="18">
        <v>2071</v>
      </c>
      <c r="B696" s="19" t="s">
        <v>3202</v>
      </c>
      <c r="C696" s="20">
        <v>4126385781</v>
      </c>
      <c r="D696" s="18"/>
      <c r="E696" s="18"/>
      <c r="F696" s="18">
        <v>10</v>
      </c>
      <c r="G696" s="18">
        <v>5</v>
      </c>
      <c r="H696" s="18"/>
      <c r="I696" s="18"/>
      <c r="J696" s="18"/>
      <c r="K696" s="18"/>
      <c r="L696" s="18"/>
      <c r="M696" s="18"/>
      <c r="N696" s="18"/>
      <c r="O696" s="18">
        <v>5</v>
      </c>
      <c r="P696" s="18"/>
      <c r="Q696" s="18"/>
      <c r="R696" s="18"/>
      <c r="S696" s="18"/>
      <c r="T696" s="18"/>
      <c r="U696" s="18"/>
      <c r="V696" s="18"/>
      <c r="W696" s="18"/>
      <c r="Z696" s="17"/>
    </row>
    <row r="697" spans="1:26" s="16" customFormat="1" ht="18.75" customHeight="1" x14ac:dyDescent="0.25">
      <c r="A697" s="18">
        <v>1658</v>
      </c>
      <c r="B697" s="19" t="s">
        <v>3203</v>
      </c>
      <c r="C697" s="20">
        <v>4126280486</v>
      </c>
      <c r="D697" s="18"/>
      <c r="E697" s="18">
        <v>3</v>
      </c>
      <c r="F697" s="18">
        <v>15</v>
      </c>
      <c r="G697" s="18"/>
      <c r="H697" s="18"/>
      <c r="I697" s="18">
        <v>3</v>
      </c>
      <c r="J697" s="18"/>
      <c r="K697" s="18"/>
      <c r="L697" s="18"/>
      <c r="M697" s="18"/>
      <c r="N697" s="18"/>
      <c r="O697" s="18">
        <v>5</v>
      </c>
      <c r="P697" s="18"/>
      <c r="Q697" s="18"/>
      <c r="R697" s="18"/>
      <c r="S697" s="18"/>
      <c r="T697" s="18"/>
      <c r="U697" s="18"/>
      <c r="V697" s="18"/>
      <c r="W697" s="18"/>
      <c r="Z697" s="17"/>
    </row>
    <row r="698" spans="1:26" s="16" customFormat="1" ht="18.75" customHeight="1" x14ac:dyDescent="0.25">
      <c r="A698" s="18">
        <v>2061</v>
      </c>
      <c r="B698" s="19" t="s">
        <v>3204</v>
      </c>
      <c r="C698" s="20">
        <v>4126305331</v>
      </c>
      <c r="D698" s="18"/>
      <c r="E698" s="18">
        <v>2</v>
      </c>
      <c r="F698" s="18"/>
      <c r="G698" s="18"/>
      <c r="H698" s="18"/>
      <c r="I698" s="18"/>
      <c r="J698" s="18"/>
      <c r="K698" s="18"/>
      <c r="L698" s="18"/>
      <c r="M698" s="18"/>
      <c r="N698" s="18">
        <v>10</v>
      </c>
      <c r="O698" s="18">
        <v>5</v>
      </c>
      <c r="P698" s="18"/>
      <c r="Q698" s="18"/>
      <c r="R698" s="18"/>
      <c r="S698" s="18"/>
      <c r="T698" s="18"/>
      <c r="U698" s="18"/>
      <c r="V698" s="18"/>
      <c r="W698" s="18"/>
      <c r="Z698" s="17"/>
    </row>
    <row r="699" spans="1:26" s="16" customFormat="1" ht="18.75" customHeight="1" x14ac:dyDescent="0.25">
      <c r="A699" s="18">
        <v>2054</v>
      </c>
      <c r="B699" s="19" t="s">
        <v>3205</v>
      </c>
      <c r="C699" s="20">
        <v>4126305314</v>
      </c>
      <c r="D699" s="18"/>
      <c r="E699" s="18"/>
      <c r="F699" s="18">
        <v>5</v>
      </c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Z699" s="17"/>
    </row>
    <row r="700" spans="1:26" s="16" customFormat="1" ht="18.75" customHeight="1" x14ac:dyDescent="0.25">
      <c r="A700" s="18">
        <v>1654</v>
      </c>
      <c r="B700" s="19" t="s">
        <v>3206</v>
      </c>
      <c r="C700" s="20">
        <v>4126219043</v>
      </c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>
        <v>10</v>
      </c>
      <c r="W700" s="18"/>
      <c r="Z700" s="17"/>
    </row>
    <row r="701" spans="1:26" s="16" customFormat="1" ht="18.75" customHeight="1" x14ac:dyDescent="0.25">
      <c r="A701" s="18">
        <v>1654</v>
      </c>
      <c r="B701" s="19" t="s">
        <v>3207</v>
      </c>
      <c r="C701" s="20">
        <v>4126219044</v>
      </c>
      <c r="D701" s="18">
        <v>5</v>
      </c>
      <c r="E701" s="18">
        <v>5</v>
      </c>
      <c r="F701" s="18"/>
      <c r="G701" s="18"/>
      <c r="H701" s="18"/>
      <c r="I701" s="18"/>
      <c r="J701" s="18"/>
      <c r="K701" s="18"/>
      <c r="L701" s="18"/>
      <c r="M701" s="18"/>
      <c r="N701" s="18"/>
      <c r="O701" s="18">
        <v>10</v>
      </c>
      <c r="P701" s="18"/>
      <c r="Q701" s="18"/>
      <c r="R701" s="18"/>
      <c r="S701" s="18"/>
      <c r="T701" s="18"/>
      <c r="U701" s="18"/>
      <c r="V701" s="18"/>
      <c r="W701" s="18"/>
      <c r="Z701" s="17"/>
    </row>
    <row r="702" spans="1:26" s="16" customFormat="1" ht="18.75" customHeight="1" x14ac:dyDescent="0.25">
      <c r="A702" s="18">
        <v>1539</v>
      </c>
      <c r="B702" s="19" t="s">
        <v>3208</v>
      </c>
      <c r="C702" s="20">
        <v>4126329545</v>
      </c>
      <c r="D702" s="18"/>
      <c r="E702" s="18"/>
      <c r="F702" s="18">
        <v>5</v>
      </c>
      <c r="G702" s="18"/>
      <c r="H702" s="18"/>
      <c r="I702" s="18"/>
      <c r="J702" s="18"/>
      <c r="K702" s="18"/>
      <c r="L702" s="18"/>
      <c r="M702" s="18"/>
      <c r="N702" s="18"/>
      <c r="O702" s="18">
        <v>10</v>
      </c>
      <c r="P702" s="18"/>
      <c r="Q702" s="18"/>
      <c r="R702" s="18"/>
      <c r="S702" s="18"/>
      <c r="T702" s="18"/>
      <c r="U702" s="18"/>
      <c r="V702" s="18"/>
      <c r="W702" s="18"/>
      <c r="Z702" s="17"/>
    </row>
    <row r="703" spans="1:26" s="16" customFormat="1" ht="18.75" customHeight="1" x14ac:dyDescent="0.25">
      <c r="A703" s="18">
        <v>2323</v>
      </c>
      <c r="B703" s="19" t="s">
        <v>3137</v>
      </c>
      <c r="C703" s="20">
        <v>4126305460</v>
      </c>
      <c r="D703" s="18"/>
      <c r="E703" s="18"/>
      <c r="F703" s="18">
        <v>5</v>
      </c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Z703" s="17"/>
    </row>
    <row r="704" spans="1:26" s="16" customFormat="1" ht="18.75" customHeight="1" x14ac:dyDescent="0.25">
      <c r="A704" s="18">
        <v>1675</v>
      </c>
      <c r="B704" s="19" t="s">
        <v>3209</v>
      </c>
      <c r="C704" s="20">
        <v>4126195904</v>
      </c>
      <c r="D704" s="18"/>
      <c r="E704" s="18"/>
      <c r="F704" s="18">
        <v>5</v>
      </c>
      <c r="G704" s="18">
        <v>10</v>
      </c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Z704" s="17"/>
    </row>
    <row r="705" spans="1:26" s="16" customFormat="1" ht="18.75" customHeight="1" x14ac:dyDescent="0.25">
      <c r="A705" s="18">
        <v>2770</v>
      </c>
      <c r="B705" s="19" t="s">
        <v>3210</v>
      </c>
      <c r="C705" s="20">
        <v>4126240944</v>
      </c>
      <c r="D705" s="18"/>
      <c r="E705" s="18">
        <v>5</v>
      </c>
      <c r="F705" s="18">
        <v>5</v>
      </c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Z705" s="17"/>
    </row>
    <row r="706" spans="1:26" s="16" customFormat="1" ht="18.75" customHeight="1" x14ac:dyDescent="0.25">
      <c r="A706" s="18">
        <v>2015</v>
      </c>
      <c r="B706" s="19" t="s">
        <v>3211</v>
      </c>
      <c r="C706" s="20">
        <v>4126240291</v>
      </c>
      <c r="D706" s="18">
        <v>5</v>
      </c>
      <c r="E706" s="18">
        <v>5</v>
      </c>
      <c r="F706" s="18"/>
      <c r="G706" s="18">
        <v>5</v>
      </c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Z706" s="17"/>
    </row>
    <row r="707" spans="1:26" s="16" customFormat="1" ht="18.75" customHeight="1" x14ac:dyDescent="0.25">
      <c r="A707" s="18">
        <v>2018</v>
      </c>
      <c r="B707" s="19" t="s">
        <v>3212</v>
      </c>
      <c r="C707" s="20">
        <v>4126240328</v>
      </c>
      <c r="D707" s="18"/>
      <c r="E707" s="18"/>
      <c r="F707" s="18"/>
      <c r="G707" s="18">
        <v>10</v>
      </c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Z707" s="17"/>
    </row>
    <row r="708" spans="1:26" s="16" customFormat="1" ht="18.75" customHeight="1" x14ac:dyDescent="0.25">
      <c r="A708" s="18">
        <v>2050</v>
      </c>
      <c r="B708" s="19" t="s">
        <v>3213</v>
      </c>
      <c r="C708" s="20">
        <v>4126179115</v>
      </c>
      <c r="D708" s="18"/>
      <c r="E708" s="18">
        <v>5</v>
      </c>
      <c r="F708" s="18"/>
      <c r="G708" s="18">
        <v>5</v>
      </c>
      <c r="H708" s="18"/>
      <c r="I708" s="18">
        <v>5</v>
      </c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Z708" s="17"/>
    </row>
    <row r="709" spans="1:26" s="16" customFormat="1" ht="18.75" customHeight="1" x14ac:dyDescent="0.25">
      <c r="A709" s="18">
        <v>5554</v>
      </c>
      <c r="B709" s="19" t="s">
        <v>3214</v>
      </c>
      <c r="C709" s="20">
        <v>4126246725</v>
      </c>
      <c r="D709" s="18"/>
      <c r="E709" s="18"/>
      <c r="F709" s="18">
        <v>5</v>
      </c>
      <c r="G709" s="18">
        <v>5</v>
      </c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Z709" s="17"/>
    </row>
    <row r="710" spans="1:26" s="16" customFormat="1" ht="18.75" customHeight="1" x14ac:dyDescent="0.25">
      <c r="A710" s="18">
        <v>5554</v>
      </c>
      <c r="B710" s="19" t="s">
        <v>3214</v>
      </c>
      <c r="C710" s="20">
        <v>4126180396</v>
      </c>
      <c r="D710" s="18">
        <v>5</v>
      </c>
      <c r="E710" s="18"/>
      <c r="F710" s="18"/>
      <c r="G710" s="18"/>
      <c r="H710" s="18"/>
      <c r="I710" s="18"/>
      <c r="J710" s="18"/>
      <c r="K710" s="18"/>
      <c r="L710" s="18"/>
      <c r="M710" s="18"/>
      <c r="N710" s="18">
        <v>5</v>
      </c>
      <c r="O710" s="18"/>
      <c r="P710" s="18"/>
      <c r="Q710" s="18"/>
      <c r="R710" s="18"/>
      <c r="S710" s="18"/>
      <c r="T710" s="18"/>
      <c r="U710" s="18"/>
      <c r="V710" s="18"/>
      <c r="W710" s="18"/>
      <c r="Z710" s="17"/>
    </row>
    <row r="711" spans="1:26" s="16" customFormat="1" ht="18.75" customHeight="1" x14ac:dyDescent="0.25">
      <c r="A711" s="18">
        <v>2792</v>
      </c>
      <c r="B711" s="19" t="s">
        <v>2714</v>
      </c>
      <c r="C711" s="20">
        <v>4126370595</v>
      </c>
      <c r="D711" s="18"/>
      <c r="E711" s="18"/>
      <c r="F711" s="18"/>
      <c r="G711" s="18">
        <v>10</v>
      </c>
      <c r="H711" s="18"/>
      <c r="I711" s="18">
        <v>3</v>
      </c>
      <c r="J711" s="18"/>
      <c r="K711" s="18"/>
      <c r="L711" s="18"/>
      <c r="M711" s="18"/>
      <c r="N711" s="18">
        <v>5</v>
      </c>
      <c r="O711" s="18">
        <v>3</v>
      </c>
      <c r="P711" s="18"/>
      <c r="Q711" s="18"/>
      <c r="R711" s="18"/>
      <c r="S711" s="18"/>
      <c r="T711" s="18"/>
      <c r="U711" s="18"/>
      <c r="V711" s="18"/>
      <c r="W711" s="18"/>
      <c r="Z711" s="17"/>
    </row>
    <row r="712" spans="1:26" s="16" customFormat="1" ht="18.75" customHeight="1" x14ac:dyDescent="0.25">
      <c r="A712" s="18">
        <v>3227</v>
      </c>
      <c r="B712" s="19" t="s">
        <v>2037</v>
      </c>
      <c r="C712" s="20">
        <v>4126286258</v>
      </c>
      <c r="D712" s="18"/>
      <c r="E712" s="18"/>
      <c r="F712" s="18"/>
      <c r="G712" s="18"/>
      <c r="H712" s="18"/>
      <c r="I712" s="18">
        <v>5</v>
      </c>
      <c r="J712" s="18"/>
      <c r="K712" s="18"/>
      <c r="L712" s="18"/>
      <c r="M712" s="18"/>
      <c r="N712" s="18">
        <v>5</v>
      </c>
      <c r="O712" s="18"/>
      <c r="P712" s="18"/>
      <c r="Q712" s="18"/>
      <c r="R712" s="18"/>
      <c r="S712" s="18"/>
      <c r="T712" s="18"/>
      <c r="U712" s="18"/>
      <c r="V712" s="18"/>
      <c r="W712" s="18"/>
      <c r="Z712" s="17"/>
    </row>
    <row r="713" spans="1:26" s="16" customFormat="1" ht="18.75" customHeight="1" x14ac:dyDescent="0.25">
      <c r="A713" s="18">
        <v>2091</v>
      </c>
      <c r="B713" s="19" t="s">
        <v>1781</v>
      </c>
      <c r="C713" s="20">
        <v>4126300081</v>
      </c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>
        <v>10</v>
      </c>
      <c r="P713" s="18"/>
      <c r="Q713" s="18"/>
      <c r="R713" s="18"/>
      <c r="S713" s="18"/>
      <c r="T713" s="18"/>
      <c r="U713" s="18"/>
      <c r="V713" s="18"/>
      <c r="W713" s="18"/>
      <c r="Z713" s="17"/>
    </row>
    <row r="714" spans="1:26" s="16" customFormat="1" ht="18.75" customHeight="1" x14ac:dyDescent="0.25">
      <c r="A714" s="18">
        <v>4023</v>
      </c>
      <c r="B714" s="19" t="s">
        <v>3215</v>
      </c>
      <c r="C714" s="20">
        <v>4126242579</v>
      </c>
      <c r="D714" s="18"/>
      <c r="E714" s="18"/>
      <c r="F714" s="18"/>
      <c r="G714" s="18">
        <v>5</v>
      </c>
      <c r="H714" s="18"/>
      <c r="I714" s="18"/>
      <c r="J714" s="18"/>
      <c r="K714" s="18"/>
      <c r="L714" s="18"/>
      <c r="M714" s="18"/>
      <c r="N714" s="18"/>
      <c r="O714" s="18">
        <v>5</v>
      </c>
      <c r="P714" s="18"/>
      <c r="Q714" s="18"/>
      <c r="R714" s="18"/>
      <c r="S714" s="18"/>
      <c r="T714" s="18"/>
      <c r="U714" s="18"/>
      <c r="V714" s="18"/>
      <c r="W714" s="18"/>
      <c r="Z714" s="17"/>
    </row>
    <row r="715" spans="1:26" s="16" customFormat="1" ht="18.75" customHeight="1" x14ac:dyDescent="0.25">
      <c r="A715" s="18">
        <v>2759</v>
      </c>
      <c r="B715" s="19" t="s">
        <v>3216</v>
      </c>
      <c r="C715" s="20">
        <v>4126286542</v>
      </c>
      <c r="D715" s="18"/>
      <c r="E715" s="18"/>
      <c r="F715" s="18">
        <v>5</v>
      </c>
      <c r="G715" s="18">
        <v>5</v>
      </c>
      <c r="H715" s="18"/>
      <c r="I715" s="18">
        <v>5</v>
      </c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Z715" s="17"/>
    </row>
    <row r="716" spans="1:26" s="16" customFormat="1" ht="18.75" customHeight="1" x14ac:dyDescent="0.25">
      <c r="A716" s="18">
        <v>2321</v>
      </c>
      <c r="B716" s="19" t="s">
        <v>3217</v>
      </c>
      <c r="C716" s="20">
        <v>4126240606</v>
      </c>
      <c r="D716" s="18"/>
      <c r="E716" s="18"/>
      <c r="F716" s="18">
        <v>5</v>
      </c>
      <c r="G716" s="18">
        <v>3</v>
      </c>
      <c r="H716" s="18"/>
      <c r="I716" s="18"/>
      <c r="J716" s="18"/>
      <c r="K716" s="18"/>
      <c r="L716" s="18"/>
      <c r="M716" s="18"/>
      <c r="N716" s="18">
        <v>5</v>
      </c>
      <c r="O716" s="18"/>
      <c r="P716" s="18"/>
      <c r="Q716" s="18"/>
      <c r="R716" s="18"/>
      <c r="S716" s="18"/>
      <c r="T716" s="18"/>
      <c r="U716" s="18"/>
      <c r="V716" s="18"/>
      <c r="W716" s="18"/>
      <c r="Z716" s="17"/>
    </row>
    <row r="717" spans="1:26" s="16" customFormat="1" ht="18.75" customHeight="1" x14ac:dyDescent="0.25">
      <c r="A717" s="18" t="s">
        <v>3218</v>
      </c>
      <c r="B717" s="19" t="s">
        <v>3219</v>
      </c>
      <c r="C717" s="20">
        <v>49052</v>
      </c>
      <c r="D717" s="18">
        <v>5</v>
      </c>
      <c r="E717" s="18"/>
      <c r="F717" s="18">
        <v>10</v>
      </c>
      <c r="G717" s="18">
        <v>5</v>
      </c>
      <c r="H717" s="18"/>
      <c r="I717" s="18">
        <v>5</v>
      </c>
      <c r="J717" s="18"/>
      <c r="K717" s="18"/>
      <c r="L717" s="18">
        <v>5</v>
      </c>
      <c r="M717" s="18"/>
      <c r="N717" s="18">
        <v>5</v>
      </c>
      <c r="O717" s="18">
        <v>5</v>
      </c>
      <c r="P717" s="18"/>
      <c r="Q717" s="18"/>
      <c r="R717" s="18"/>
      <c r="S717" s="18"/>
      <c r="T717" s="18"/>
      <c r="U717" s="18"/>
      <c r="V717" s="18"/>
      <c r="W717" s="18"/>
      <c r="Z717" s="17"/>
    </row>
    <row r="718" spans="1:26" s="16" customFormat="1" ht="18.75" customHeight="1" x14ac:dyDescent="0.25">
      <c r="A718" s="18"/>
      <c r="B718" s="155" t="s">
        <v>590</v>
      </c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11" t="s">
        <v>3331</v>
      </c>
      <c r="Z718" s="17"/>
    </row>
    <row r="719" spans="1:26" s="16" customFormat="1" ht="18.75" customHeight="1" x14ac:dyDescent="0.25">
      <c r="A719" s="18">
        <v>4795</v>
      </c>
      <c r="B719" s="19" t="s">
        <v>3220</v>
      </c>
      <c r="C719" s="20">
        <v>4126453252</v>
      </c>
      <c r="D719" s="18"/>
      <c r="E719" s="18"/>
      <c r="F719" s="18">
        <v>20</v>
      </c>
      <c r="G719" s="18">
        <v>10</v>
      </c>
      <c r="H719" s="18"/>
      <c r="I719" s="18"/>
      <c r="J719" s="18"/>
      <c r="K719" s="18"/>
      <c r="L719" s="18"/>
      <c r="M719" s="18"/>
      <c r="N719" s="18"/>
      <c r="O719" s="18">
        <v>20</v>
      </c>
      <c r="P719" s="18"/>
      <c r="Q719" s="18"/>
      <c r="R719" s="18"/>
      <c r="S719" s="18"/>
      <c r="T719" s="18"/>
      <c r="U719" s="18"/>
      <c r="V719" s="18"/>
      <c r="W719" s="18"/>
      <c r="Z719" s="17"/>
    </row>
    <row r="720" spans="1:26" s="16" customFormat="1" ht="18.75" customHeight="1" x14ac:dyDescent="0.25">
      <c r="A720" s="18">
        <v>3606</v>
      </c>
      <c r="B720" s="19" t="s">
        <v>117</v>
      </c>
      <c r="C720" s="20">
        <v>4126346181</v>
      </c>
      <c r="D720" s="18"/>
      <c r="E720" s="18"/>
      <c r="F720" s="18">
        <v>55</v>
      </c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Z720" s="17"/>
    </row>
    <row r="721" spans="1:26" s="16" customFormat="1" ht="18.75" customHeight="1" x14ac:dyDescent="0.25">
      <c r="A721" s="18">
        <v>4995</v>
      </c>
      <c r="B721" s="19" t="s">
        <v>3221</v>
      </c>
      <c r="C721" s="20">
        <v>4126346296</v>
      </c>
      <c r="D721" s="18"/>
      <c r="E721" s="18"/>
      <c r="F721" s="18">
        <v>50</v>
      </c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Z721" s="17"/>
    </row>
    <row r="722" spans="1:26" s="16" customFormat="1" ht="18.75" customHeight="1" x14ac:dyDescent="0.25">
      <c r="A722" s="18">
        <v>5516</v>
      </c>
      <c r="B722" s="19" t="s">
        <v>3222</v>
      </c>
      <c r="C722" s="20">
        <v>4126275682</v>
      </c>
      <c r="D722" s="18"/>
      <c r="E722" s="18"/>
      <c r="F722" s="18"/>
      <c r="G722" s="18">
        <v>10</v>
      </c>
      <c r="H722" s="18"/>
      <c r="I722" s="18"/>
      <c r="J722" s="18"/>
      <c r="K722" s="18"/>
      <c r="L722" s="18"/>
      <c r="M722" s="18"/>
      <c r="N722" s="18">
        <v>10</v>
      </c>
      <c r="O722" s="18"/>
      <c r="P722" s="18"/>
      <c r="Q722" s="18"/>
      <c r="R722" s="18"/>
      <c r="S722" s="18"/>
      <c r="T722" s="18"/>
      <c r="U722" s="18"/>
      <c r="V722" s="18"/>
      <c r="W722" s="18"/>
      <c r="Z722" s="17"/>
    </row>
    <row r="723" spans="1:26" s="16" customFormat="1" ht="18.75" customHeight="1" x14ac:dyDescent="0.25">
      <c r="A723" s="18">
        <v>5522</v>
      </c>
      <c r="B723" s="19" t="s">
        <v>2833</v>
      </c>
      <c r="C723" s="20">
        <v>4126328076</v>
      </c>
      <c r="D723" s="18"/>
      <c r="E723" s="18"/>
      <c r="F723" s="18">
        <v>8</v>
      </c>
      <c r="G723" s="18">
        <v>5</v>
      </c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Z723" s="17"/>
    </row>
    <row r="724" spans="1:26" s="16" customFormat="1" ht="18.75" customHeight="1" x14ac:dyDescent="0.25">
      <c r="A724" s="18">
        <v>3909</v>
      </c>
      <c r="B724" s="19" t="s">
        <v>3223</v>
      </c>
      <c r="C724" s="20">
        <v>4126314421</v>
      </c>
      <c r="D724" s="18"/>
      <c r="E724" s="18"/>
      <c r="F724" s="18">
        <v>10</v>
      </c>
      <c r="G724" s="18">
        <v>10</v>
      </c>
      <c r="H724" s="18"/>
      <c r="I724" s="18"/>
      <c r="J724" s="18"/>
      <c r="K724" s="18"/>
      <c r="L724" s="18"/>
      <c r="M724" s="18"/>
      <c r="N724" s="18">
        <v>5</v>
      </c>
      <c r="O724" s="18">
        <v>10</v>
      </c>
      <c r="P724" s="18"/>
      <c r="Q724" s="18"/>
      <c r="R724" s="18"/>
      <c r="S724" s="18"/>
      <c r="T724" s="18"/>
      <c r="U724" s="18"/>
      <c r="V724" s="18"/>
      <c r="W724" s="18"/>
      <c r="Z724" s="17"/>
    </row>
    <row r="725" spans="1:26" s="16" customFormat="1" ht="18.75" customHeight="1" x14ac:dyDescent="0.25">
      <c r="A725" s="18">
        <v>1550</v>
      </c>
      <c r="B725" s="19" t="s">
        <v>3224</v>
      </c>
      <c r="C725" s="20">
        <v>4126350584</v>
      </c>
      <c r="D725" s="18">
        <v>3</v>
      </c>
      <c r="E725" s="18"/>
      <c r="F725" s="18">
        <v>5</v>
      </c>
      <c r="G725" s="18">
        <v>5</v>
      </c>
      <c r="H725" s="18"/>
      <c r="I725" s="18"/>
      <c r="J725" s="18"/>
      <c r="K725" s="18"/>
      <c r="L725" s="18"/>
      <c r="M725" s="18"/>
      <c r="N725" s="18">
        <v>3</v>
      </c>
      <c r="O725" s="18"/>
      <c r="P725" s="18"/>
      <c r="Q725" s="18"/>
      <c r="R725" s="18"/>
      <c r="S725" s="18"/>
      <c r="T725" s="18"/>
      <c r="U725" s="18"/>
      <c r="V725" s="18"/>
      <c r="W725" s="18"/>
      <c r="Z725" s="17"/>
    </row>
    <row r="726" spans="1:26" s="16" customFormat="1" ht="18.75" customHeight="1" x14ac:dyDescent="0.25">
      <c r="A726" s="18">
        <v>1550</v>
      </c>
      <c r="B726" s="19" t="s">
        <v>3224</v>
      </c>
      <c r="C726" s="20">
        <v>4126350641</v>
      </c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>
        <v>5</v>
      </c>
      <c r="Q726" s="18"/>
      <c r="R726" s="18"/>
      <c r="S726" s="18"/>
      <c r="T726" s="18"/>
      <c r="U726" s="18"/>
      <c r="V726" s="18"/>
      <c r="W726" s="18"/>
      <c r="Z726" s="17"/>
    </row>
    <row r="727" spans="1:26" s="16" customFormat="1" ht="18.75" customHeight="1" x14ac:dyDescent="0.25">
      <c r="A727" s="18">
        <v>4814</v>
      </c>
      <c r="B727" s="19" t="s">
        <v>2996</v>
      </c>
      <c r="C727" s="20">
        <v>4126346277</v>
      </c>
      <c r="D727" s="18"/>
      <c r="E727" s="18"/>
      <c r="F727" s="18">
        <v>30</v>
      </c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Z727" s="17"/>
    </row>
    <row r="728" spans="1:26" s="16" customFormat="1" ht="18.75" customHeight="1" x14ac:dyDescent="0.25">
      <c r="A728" s="18">
        <v>4595</v>
      </c>
      <c r="B728" s="19" t="s">
        <v>1110</v>
      </c>
      <c r="C728" s="20">
        <v>4126345489</v>
      </c>
      <c r="D728" s="18"/>
      <c r="E728" s="18"/>
      <c r="F728" s="18">
        <v>143</v>
      </c>
      <c r="G728" s="18">
        <v>127</v>
      </c>
      <c r="H728" s="18"/>
      <c r="I728" s="18"/>
      <c r="J728" s="18"/>
      <c r="K728" s="18"/>
      <c r="L728" s="18">
        <v>50</v>
      </c>
      <c r="M728" s="18"/>
      <c r="N728" s="18">
        <v>65</v>
      </c>
      <c r="O728" s="26">
        <v>108</v>
      </c>
      <c r="P728" s="18"/>
      <c r="Q728" s="18"/>
      <c r="R728" s="18"/>
      <c r="S728" s="18"/>
      <c r="T728" s="18"/>
      <c r="U728" s="18"/>
      <c r="V728" s="18"/>
      <c r="W728" s="26" t="s">
        <v>3225</v>
      </c>
      <c r="Z728" s="17"/>
    </row>
    <row r="729" spans="1:26" s="16" customFormat="1" ht="18.75" customHeight="1" x14ac:dyDescent="0.25">
      <c r="A729" s="18">
        <v>4010</v>
      </c>
      <c r="B729" s="19" t="s">
        <v>3226</v>
      </c>
      <c r="C729" s="20">
        <v>4126346239</v>
      </c>
      <c r="D729" s="18"/>
      <c r="E729" s="18"/>
      <c r="F729" s="18">
        <v>60</v>
      </c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Z729" s="17"/>
    </row>
    <row r="730" spans="1:26" s="16" customFormat="1" ht="18.75" customHeight="1" x14ac:dyDescent="0.25">
      <c r="A730" s="18">
        <v>4699</v>
      </c>
      <c r="B730" s="19" t="s">
        <v>2685</v>
      </c>
      <c r="C730" s="20">
        <v>4126346264</v>
      </c>
      <c r="D730" s="18"/>
      <c r="E730" s="18"/>
      <c r="F730" s="18">
        <v>50</v>
      </c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Z730" s="17"/>
    </row>
    <row r="731" spans="1:26" s="16" customFormat="1" ht="18.75" customHeight="1" x14ac:dyDescent="0.25">
      <c r="A731" s="18" t="s">
        <v>3227</v>
      </c>
      <c r="B731" s="19" t="s">
        <v>1691</v>
      </c>
      <c r="C731" s="20" t="s">
        <v>397</v>
      </c>
      <c r="D731" s="18"/>
      <c r="E731" s="18"/>
      <c r="F731" s="18">
        <v>50</v>
      </c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Z731" s="17"/>
    </row>
    <row r="732" spans="1:26" s="16" customFormat="1" ht="18.75" customHeight="1" x14ac:dyDescent="0.25">
      <c r="A732" s="18">
        <v>1610</v>
      </c>
      <c r="B732" s="19" t="s">
        <v>390</v>
      </c>
      <c r="C732" s="20">
        <v>4126330700</v>
      </c>
      <c r="D732" s="18"/>
      <c r="E732" s="18"/>
      <c r="F732" s="18">
        <v>10</v>
      </c>
      <c r="G732" s="18">
        <v>5</v>
      </c>
      <c r="H732" s="18"/>
      <c r="I732" s="18"/>
      <c r="J732" s="18"/>
      <c r="K732" s="18"/>
      <c r="L732" s="18"/>
      <c r="M732" s="18"/>
      <c r="N732" s="18">
        <v>5</v>
      </c>
      <c r="O732" s="18"/>
      <c r="P732" s="18"/>
      <c r="Q732" s="18"/>
      <c r="R732" s="18"/>
      <c r="S732" s="18"/>
      <c r="T732" s="18"/>
      <c r="U732" s="18"/>
      <c r="V732" s="18"/>
      <c r="W732" s="18"/>
      <c r="Z732" s="17"/>
    </row>
    <row r="733" spans="1:26" s="16" customFormat="1" ht="18.75" customHeight="1" x14ac:dyDescent="0.25">
      <c r="A733" s="18">
        <v>5173</v>
      </c>
      <c r="B733" s="19" t="s">
        <v>1387</v>
      </c>
      <c r="C733" s="20">
        <v>4126305467</v>
      </c>
      <c r="D733" s="18"/>
      <c r="E733" s="18"/>
      <c r="F733" s="18">
        <v>5</v>
      </c>
      <c r="G733" s="18"/>
      <c r="H733" s="18"/>
      <c r="I733" s="18"/>
      <c r="J733" s="18"/>
      <c r="K733" s="18"/>
      <c r="L733" s="18"/>
      <c r="M733" s="18"/>
      <c r="N733" s="18">
        <v>5</v>
      </c>
      <c r="O733" s="18">
        <v>10</v>
      </c>
      <c r="P733" s="18"/>
      <c r="Q733" s="18"/>
      <c r="R733" s="18"/>
      <c r="S733" s="18"/>
      <c r="T733" s="18"/>
      <c r="U733" s="18"/>
      <c r="V733" s="18"/>
      <c r="W733" s="18"/>
      <c r="Z733" s="17"/>
    </row>
    <row r="734" spans="1:26" s="16" customFormat="1" ht="18.75" customHeight="1" x14ac:dyDescent="0.25">
      <c r="A734" s="18">
        <v>5596</v>
      </c>
      <c r="B734" s="19" t="s">
        <v>3228</v>
      </c>
      <c r="C734" s="20">
        <v>4126342615</v>
      </c>
      <c r="D734" s="18">
        <v>6</v>
      </c>
      <c r="E734" s="18"/>
      <c r="F734" s="18">
        <v>5</v>
      </c>
      <c r="G734" s="18"/>
      <c r="H734" s="18"/>
      <c r="I734" s="18"/>
      <c r="J734" s="18"/>
      <c r="K734" s="18"/>
      <c r="L734" s="18"/>
      <c r="M734" s="18"/>
      <c r="N734" s="18">
        <v>6</v>
      </c>
      <c r="O734" s="18"/>
      <c r="P734" s="18"/>
      <c r="Q734" s="18"/>
      <c r="R734" s="18"/>
      <c r="S734" s="18"/>
      <c r="T734" s="18"/>
      <c r="U734" s="18"/>
      <c r="V734" s="18"/>
      <c r="W734" s="18"/>
      <c r="Z734" s="17"/>
    </row>
    <row r="735" spans="1:26" s="16" customFormat="1" ht="18.75" customHeight="1" x14ac:dyDescent="0.25">
      <c r="A735" s="18">
        <v>4490</v>
      </c>
      <c r="B735" s="19" t="s">
        <v>192</v>
      </c>
      <c r="C735" s="20">
        <v>4126272266</v>
      </c>
      <c r="D735" s="18"/>
      <c r="E735" s="18"/>
      <c r="F735" s="18">
        <v>15</v>
      </c>
      <c r="G735" s="18">
        <v>15</v>
      </c>
      <c r="H735" s="18"/>
      <c r="I735" s="18"/>
      <c r="J735" s="18"/>
      <c r="K735" s="18"/>
      <c r="L735" s="18"/>
      <c r="M735" s="18"/>
      <c r="N735" s="18">
        <v>3</v>
      </c>
      <c r="O735" s="18">
        <v>21</v>
      </c>
      <c r="P735" s="18"/>
      <c r="Q735" s="18"/>
      <c r="R735" s="18"/>
      <c r="S735" s="18"/>
      <c r="T735" s="18"/>
      <c r="U735" s="18"/>
      <c r="V735" s="18"/>
      <c r="W735" s="18"/>
      <c r="Z735" s="17"/>
    </row>
    <row r="736" spans="1:26" s="16" customFormat="1" ht="18.75" customHeight="1" x14ac:dyDescent="0.25">
      <c r="A736" s="18">
        <v>3822</v>
      </c>
      <c r="B736" s="19" t="s">
        <v>808</v>
      </c>
      <c r="C736" s="20">
        <v>4126271603</v>
      </c>
      <c r="D736" s="18">
        <v>6</v>
      </c>
      <c r="E736" s="18">
        <v>3</v>
      </c>
      <c r="F736" s="18">
        <v>10</v>
      </c>
      <c r="G736" s="18">
        <v>15</v>
      </c>
      <c r="H736" s="18"/>
      <c r="I736" s="18"/>
      <c r="J736" s="18"/>
      <c r="K736" s="18"/>
      <c r="L736" s="18"/>
      <c r="M736" s="18"/>
      <c r="N736" s="18">
        <v>12</v>
      </c>
      <c r="O736" s="18">
        <v>15</v>
      </c>
      <c r="P736" s="18"/>
      <c r="Q736" s="18"/>
      <c r="R736" s="18"/>
      <c r="S736" s="18"/>
      <c r="T736" s="18"/>
      <c r="U736" s="18"/>
      <c r="V736" s="18"/>
      <c r="W736" s="18"/>
      <c r="Z736" s="17"/>
    </row>
    <row r="737" spans="1:26" s="16" customFormat="1" ht="18.75" customHeight="1" x14ac:dyDescent="0.25">
      <c r="A737" s="18">
        <v>4407</v>
      </c>
      <c r="B737" s="19" t="s">
        <v>3229</v>
      </c>
      <c r="C737" s="20">
        <v>4126172634</v>
      </c>
      <c r="D737" s="18"/>
      <c r="E737" s="18"/>
      <c r="F737" s="18">
        <v>3</v>
      </c>
      <c r="G737" s="18">
        <v>5</v>
      </c>
      <c r="H737" s="18"/>
      <c r="I737" s="18"/>
      <c r="J737" s="18"/>
      <c r="K737" s="18"/>
      <c r="L737" s="18"/>
      <c r="M737" s="18"/>
      <c r="N737" s="18"/>
      <c r="O737" s="18">
        <v>10</v>
      </c>
      <c r="P737" s="18"/>
      <c r="Q737" s="18"/>
      <c r="R737" s="18"/>
      <c r="S737" s="18"/>
      <c r="T737" s="18"/>
      <c r="U737" s="18"/>
      <c r="V737" s="18"/>
      <c r="W737" s="18"/>
      <c r="Z737" s="17"/>
    </row>
    <row r="738" spans="1:26" s="16" customFormat="1" ht="18.75" customHeight="1" x14ac:dyDescent="0.25">
      <c r="A738" s="18">
        <v>4507</v>
      </c>
      <c r="B738" s="19" t="s">
        <v>3230</v>
      </c>
      <c r="C738" s="20">
        <v>4126261607</v>
      </c>
      <c r="D738" s="18"/>
      <c r="E738" s="18"/>
      <c r="F738" s="18">
        <v>10</v>
      </c>
      <c r="G738" s="18"/>
      <c r="H738" s="18"/>
      <c r="I738" s="18"/>
      <c r="J738" s="18"/>
      <c r="K738" s="18"/>
      <c r="L738" s="18"/>
      <c r="M738" s="18"/>
      <c r="N738" s="18">
        <v>5</v>
      </c>
      <c r="O738" s="18">
        <v>10</v>
      </c>
      <c r="P738" s="18"/>
      <c r="Q738" s="18"/>
      <c r="R738" s="18"/>
      <c r="S738" s="18"/>
      <c r="T738" s="18"/>
      <c r="U738" s="18"/>
      <c r="V738" s="18"/>
      <c r="W738" s="18"/>
      <c r="Z738" s="17"/>
    </row>
    <row r="739" spans="1:26" s="16" customFormat="1" ht="18.75" customHeight="1" x14ac:dyDescent="0.25">
      <c r="A739" s="18">
        <v>4483</v>
      </c>
      <c r="B739" s="19" t="s">
        <v>1111</v>
      </c>
      <c r="C739" s="20">
        <v>4126272265</v>
      </c>
      <c r="D739" s="18">
        <v>3</v>
      </c>
      <c r="E739" s="18">
        <v>5</v>
      </c>
      <c r="F739" s="18">
        <v>5</v>
      </c>
      <c r="G739" s="18"/>
      <c r="H739" s="18"/>
      <c r="I739" s="18"/>
      <c r="J739" s="18"/>
      <c r="K739" s="18"/>
      <c r="L739" s="18"/>
      <c r="M739" s="18"/>
      <c r="N739" s="18">
        <v>6</v>
      </c>
      <c r="O739" s="18">
        <v>15</v>
      </c>
      <c r="P739" s="18"/>
      <c r="Q739" s="18"/>
      <c r="R739" s="18"/>
      <c r="S739" s="18"/>
      <c r="T739" s="18"/>
      <c r="U739" s="18"/>
      <c r="V739" s="18"/>
      <c r="W739" s="18"/>
      <c r="Z739" s="17"/>
    </row>
    <row r="740" spans="1:26" s="16" customFormat="1" ht="18.75" customHeight="1" x14ac:dyDescent="0.25">
      <c r="A740" s="18">
        <v>4142</v>
      </c>
      <c r="B740" s="19" t="s">
        <v>214</v>
      </c>
      <c r="C740" s="20">
        <v>4126261120</v>
      </c>
      <c r="D740" s="18"/>
      <c r="E740" s="18"/>
      <c r="F740" s="18">
        <v>15</v>
      </c>
      <c r="G740" s="18"/>
      <c r="H740" s="18"/>
      <c r="I740" s="18"/>
      <c r="J740" s="18"/>
      <c r="K740" s="18"/>
      <c r="L740" s="18"/>
      <c r="M740" s="18"/>
      <c r="N740" s="18">
        <v>10</v>
      </c>
      <c r="O740" s="18">
        <v>10</v>
      </c>
      <c r="P740" s="18"/>
      <c r="Q740" s="18"/>
      <c r="R740" s="18"/>
      <c r="S740" s="18"/>
      <c r="T740" s="18"/>
      <c r="U740" s="18"/>
      <c r="V740" s="18"/>
      <c r="W740" s="18"/>
      <c r="Z740" s="17"/>
    </row>
    <row r="741" spans="1:26" s="16" customFormat="1" ht="18.75" customHeight="1" x14ac:dyDescent="0.25">
      <c r="A741" s="18">
        <v>3952</v>
      </c>
      <c r="B741" s="19" t="s">
        <v>2418</v>
      </c>
      <c r="C741" s="20">
        <v>4126272264</v>
      </c>
      <c r="D741" s="18">
        <v>6</v>
      </c>
      <c r="E741" s="18">
        <v>6</v>
      </c>
      <c r="F741" s="18"/>
      <c r="G741" s="18">
        <v>3</v>
      </c>
      <c r="H741" s="18"/>
      <c r="I741" s="18"/>
      <c r="J741" s="18"/>
      <c r="K741" s="18"/>
      <c r="L741" s="18"/>
      <c r="M741" s="18"/>
      <c r="N741" s="18"/>
      <c r="O741" s="18">
        <v>18</v>
      </c>
      <c r="P741" s="18"/>
      <c r="Q741" s="18"/>
      <c r="R741" s="18"/>
      <c r="S741" s="18"/>
      <c r="T741" s="18"/>
      <c r="U741" s="18"/>
      <c r="V741" s="18"/>
      <c r="W741" s="18"/>
      <c r="Z741" s="17"/>
    </row>
    <row r="742" spans="1:26" s="16" customFormat="1" ht="18.75" customHeight="1" x14ac:dyDescent="0.25">
      <c r="A742" s="18">
        <v>4829</v>
      </c>
      <c r="B742" s="19" t="s">
        <v>3231</v>
      </c>
      <c r="C742" s="20">
        <v>4126268228</v>
      </c>
      <c r="D742" s="18"/>
      <c r="E742" s="18"/>
      <c r="F742" s="18">
        <v>10</v>
      </c>
      <c r="G742" s="18">
        <v>5</v>
      </c>
      <c r="H742" s="18"/>
      <c r="I742" s="18"/>
      <c r="J742" s="18"/>
      <c r="K742" s="18"/>
      <c r="L742" s="18"/>
      <c r="M742" s="18"/>
      <c r="N742" s="18">
        <v>10</v>
      </c>
      <c r="O742" s="18">
        <v>10</v>
      </c>
      <c r="P742" s="18"/>
      <c r="Q742" s="18"/>
      <c r="R742" s="18"/>
      <c r="S742" s="18"/>
      <c r="T742" s="18"/>
      <c r="U742" s="18"/>
      <c r="V742" s="18"/>
      <c r="W742" s="18"/>
      <c r="Z742" s="17"/>
    </row>
    <row r="743" spans="1:26" s="16" customFormat="1" ht="18.75" customHeight="1" x14ac:dyDescent="0.25">
      <c r="A743" s="18">
        <v>3706</v>
      </c>
      <c r="B743" s="19" t="s">
        <v>3232</v>
      </c>
      <c r="C743" s="20">
        <v>4126260487</v>
      </c>
      <c r="D743" s="18">
        <v>5</v>
      </c>
      <c r="E743" s="18">
        <v>5</v>
      </c>
      <c r="F743" s="18">
        <v>7</v>
      </c>
      <c r="G743" s="18">
        <v>7</v>
      </c>
      <c r="H743" s="18"/>
      <c r="I743" s="18"/>
      <c r="J743" s="18"/>
      <c r="K743" s="18"/>
      <c r="L743" s="18"/>
      <c r="M743" s="18"/>
      <c r="N743" s="18">
        <v>6</v>
      </c>
      <c r="O743" s="18">
        <v>5</v>
      </c>
      <c r="P743" s="18"/>
      <c r="Q743" s="18"/>
      <c r="R743" s="18"/>
      <c r="S743" s="18"/>
      <c r="T743" s="18"/>
      <c r="U743" s="18"/>
      <c r="V743" s="18"/>
      <c r="W743" s="18"/>
      <c r="Z743" s="17"/>
    </row>
    <row r="744" spans="1:26" s="16" customFormat="1" ht="18.75" customHeight="1" x14ac:dyDescent="0.25">
      <c r="A744" s="18">
        <v>4847</v>
      </c>
      <c r="B744" s="19" t="s">
        <v>3233</v>
      </c>
      <c r="C744" s="20">
        <v>4126239246</v>
      </c>
      <c r="D744" s="18"/>
      <c r="E744" s="18"/>
      <c r="F744" s="18">
        <v>15</v>
      </c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Z744" s="17"/>
    </row>
    <row r="745" spans="1:26" s="16" customFormat="1" ht="18.75" customHeight="1" x14ac:dyDescent="0.25">
      <c r="A745" s="18">
        <v>4847</v>
      </c>
      <c r="B745" s="19" t="s">
        <v>3234</v>
      </c>
      <c r="C745" s="20">
        <v>4126271066</v>
      </c>
      <c r="D745" s="18"/>
      <c r="E745" s="18"/>
      <c r="F745" s="18"/>
      <c r="G745" s="18">
        <v>10</v>
      </c>
      <c r="H745" s="18"/>
      <c r="I745" s="18"/>
      <c r="J745" s="18"/>
      <c r="K745" s="18"/>
      <c r="L745" s="18"/>
      <c r="M745" s="18"/>
      <c r="N745" s="18"/>
      <c r="O745" s="18">
        <v>10</v>
      </c>
      <c r="P745" s="18"/>
      <c r="Q745" s="18"/>
      <c r="R745" s="18"/>
      <c r="S745" s="18"/>
      <c r="T745" s="18"/>
      <c r="U745" s="18"/>
      <c r="V745" s="18"/>
      <c r="W745" s="18"/>
      <c r="Z745" s="17"/>
    </row>
    <row r="746" spans="1:26" s="16" customFormat="1" ht="18.75" customHeight="1" x14ac:dyDescent="0.25">
      <c r="A746" s="18">
        <v>3589</v>
      </c>
      <c r="B746" s="19" t="s">
        <v>3235</v>
      </c>
      <c r="C746" s="20">
        <v>4126300360</v>
      </c>
      <c r="D746" s="18"/>
      <c r="E746" s="18"/>
      <c r="F746" s="18">
        <v>10</v>
      </c>
      <c r="G746" s="18">
        <v>10</v>
      </c>
      <c r="H746" s="18"/>
      <c r="I746" s="18"/>
      <c r="J746" s="18"/>
      <c r="K746" s="18"/>
      <c r="L746" s="18"/>
      <c r="M746" s="18"/>
      <c r="N746" s="18">
        <v>5</v>
      </c>
      <c r="O746" s="18">
        <v>20</v>
      </c>
      <c r="P746" s="18"/>
      <c r="Q746" s="18"/>
      <c r="R746" s="18"/>
      <c r="S746" s="18"/>
      <c r="T746" s="18"/>
      <c r="U746" s="18"/>
      <c r="V746" s="18"/>
      <c r="W746" s="18"/>
      <c r="Z746" s="17"/>
    </row>
    <row r="747" spans="1:26" s="16" customFormat="1" ht="18.75" customHeight="1" x14ac:dyDescent="0.25">
      <c r="A747" s="50"/>
      <c r="B747" s="53"/>
      <c r="C747" s="54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 t="s">
        <v>3236</v>
      </c>
      <c r="Z747" s="17"/>
    </row>
    <row r="748" spans="1:26" s="16" customFormat="1" ht="18.75" customHeight="1" x14ac:dyDescent="0.25">
      <c r="A748" s="18"/>
      <c r="B748" s="154" t="s">
        <v>3237</v>
      </c>
      <c r="C748" s="20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Z748" s="17"/>
    </row>
    <row r="749" spans="1:26" s="16" customFormat="1" ht="18.75" customHeight="1" x14ac:dyDescent="0.25">
      <c r="A749" s="38">
        <v>4404</v>
      </c>
      <c r="B749" s="19" t="s">
        <v>3238</v>
      </c>
      <c r="C749" s="20">
        <v>4126180181</v>
      </c>
      <c r="D749" s="18"/>
      <c r="E749" s="18"/>
      <c r="F749" s="18">
        <v>5</v>
      </c>
      <c r="G749" s="18"/>
      <c r="H749" s="18"/>
      <c r="I749" s="18"/>
      <c r="J749" s="18"/>
      <c r="K749" s="18"/>
      <c r="L749" s="18"/>
      <c r="M749" s="18"/>
      <c r="N749" s="18"/>
      <c r="O749" s="18">
        <v>10</v>
      </c>
      <c r="P749" s="18"/>
      <c r="Q749" s="18"/>
      <c r="R749" s="18"/>
      <c r="S749" s="18"/>
      <c r="T749" s="18"/>
      <c r="U749" s="18"/>
      <c r="V749" s="18"/>
      <c r="W749" s="18"/>
      <c r="Z749" s="17"/>
    </row>
    <row r="750" spans="1:26" s="16" customFormat="1" ht="18.75" customHeight="1" x14ac:dyDescent="0.25">
      <c r="A750" s="18">
        <v>3196</v>
      </c>
      <c r="B750" s="19" t="s">
        <v>3239</v>
      </c>
      <c r="C750" s="20">
        <v>4126179721</v>
      </c>
      <c r="D750" s="18"/>
      <c r="E750" s="18"/>
      <c r="F750" s="18"/>
      <c r="G750" s="18">
        <v>5</v>
      </c>
      <c r="H750" s="18"/>
      <c r="I750" s="18"/>
      <c r="J750" s="18"/>
      <c r="K750" s="18"/>
      <c r="L750" s="18"/>
      <c r="M750" s="18"/>
      <c r="N750" s="18"/>
      <c r="O750" s="18">
        <v>5</v>
      </c>
      <c r="P750" s="18"/>
      <c r="Q750" s="18"/>
      <c r="R750" s="18"/>
      <c r="S750" s="18"/>
      <c r="T750" s="18"/>
      <c r="U750" s="18"/>
      <c r="V750" s="18"/>
      <c r="W750" s="18"/>
      <c r="Z750" s="17"/>
    </row>
    <row r="751" spans="1:26" s="16" customFormat="1" ht="18.75" customHeight="1" x14ac:dyDescent="0.25">
      <c r="A751" s="18">
        <v>4525</v>
      </c>
      <c r="B751" s="19" t="s">
        <v>3240</v>
      </c>
      <c r="C751" s="20">
        <v>4126243193</v>
      </c>
      <c r="D751" s="18">
        <v>5</v>
      </c>
      <c r="E751" s="18"/>
      <c r="F751" s="18">
        <v>5</v>
      </c>
      <c r="G751" s="18"/>
      <c r="H751" s="18"/>
      <c r="I751" s="18"/>
      <c r="J751" s="18"/>
      <c r="K751" s="18"/>
      <c r="L751" s="18"/>
      <c r="M751" s="18"/>
      <c r="N751" s="18"/>
      <c r="O751" s="18">
        <v>10</v>
      </c>
      <c r="P751" s="18"/>
      <c r="Q751" s="18"/>
      <c r="R751" s="18"/>
      <c r="S751" s="18"/>
      <c r="T751" s="18"/>
      <c r="U751" s="18"/>
      <c r="V751" s="18"/>
      <c r="W751" s="18"/>
      <c r="Z751" s="17"/>
    </row>
    <row r="752" spans="1:26" s="16" customFormat="1" ht="18.75" customHeight="1" x14ac:dyDescent="0.25">
      <c r="A752" s="18">
        <v>4033</v>
      </c>
      <c r="B752" s="19" t="s">
        <v>3241</v>
      </c>
      <c r="C752" s="20">
        <v>4126286532</v>
      </c>
      <c r="D752" s="18">
        <v>5</v>
      </c>
      <c r="E752" s="18">
        <v>5</v>
      </c>
      <c r="F752" s="18">
        <v>6</v>
      </c>
      <c r="G752" s="18"/>
      <c r="H752" s="18"/>
      <c r="I752" s="18"/>
      <c r="J752" s="18"/>
      <c r="K752" s="18"/>
      <c r="L752" s="18"/>
      <c r="M752" s="18"/>
      <c r="N752" s="18">
        <v>3</v>
      </c>
      <c r="O752" s="18">
        <v>2</v>
      </c>
      <c r="P752" s="18"/>
      <c r="Q752" s="18"/>
      <c r="R752" s="18"/>
      <c r="S752" s="18"/>
      <c r="T752" s="18"/>
      <c r="U752" s="18"/>
      <c r="V752" s="18"/>
      <c r="W752" s="18"/>
      <c r="Z752" s="17"/>
    </row>
    <row r="753" spans="1:26" s="16" customFormat="1" ht="18.75" customHeight="1" x14ac:dyDescent="0.25">
      <c r="A753" s="18">
        <v>4033</v>
      </c>
      <c r="B753" s="19" t="s">
        <v>3241</v>
      </c>
      <c r="C753" s="20">
        <v>4126180089</v>
      </c>
      <c r="D753" s="18">
        <v>5</v>
      </c>
      <c r="E753" s="18"/>
      <c r="F753" s="18"/>
      <c r="G753" s="18"/>
      <c r="H753" s="18"/>
      <c r="I753" s="18"/>
      <c r="J753" s="18"/>
      <c r="K753" s="18"/>
      <c r="L753" s="18"/>
      <c r="M753" s="18"/>
      <c r="N753" s="18">
        <v>5</v>
      </c>
      <c r="O753" s="18">
        <v>5</v>
      </c>
      <c r="P753" s="18"/>
      <c r="Q753" s="18"/>
      <c r="R753" s="18"/>
      <c r="S753" s="18"/>
      <c r="T753" s="18"/>
      <c r="U753" s="18"/>
      <c r="V753" s="18"/>
      <c r="W753" s="18"/>
      <c r="Z753" s="17"/>
    </row>
    <row r="754" spans="1:26" s="16" customFormat="1" ht="18.75" customHeight="1" x14ac:dyDescent="0.25">
      <c r="A754" s="18">
        <v>4404</v>
      </c>
      <c r="B754" s="19" t="s">
        <v>3238</v>
      </c>
      <c r="C754" s="20">
        <v>4126242984</v>
      </c>
      <c r="D754" s="18">
        <v>5</v>
      </c>
      <c r="E754" s="18">
        <v>5</v>
      </c>
      <c r="F754" s="18">
        <v>5</v>
      </c>
      <c r="G754" s="18">
        <v>5</v>
      </c>
      <c r="H754" s="18"/>
      <c r="I754" s="18"/>
      <c r="J754" s="18"/>
      <c r="K754" s="18"/>
      <c r="L754" s="18"/>
      <c r="M754" s="18"/>
      <c r="N754" s="18"/>
      <c r="O754" s="18">
        <v>5</v>
      </c>
      <c r="P754" s="18"/>
      <c r="Q754" s="18"/>
      <c r="R754" s="18"/>
      <c r="S754" s="18"/>
      <c r="T754" s="18"/>
      <c r="U754" s="18"/>
      <c r="V754" s="18"/>
      <c r="W754" s="18"/>
      <c r="Z754" s="17"/>
    </row>
    <row r="755" spans="1:26" s="16" customFormat="1" ht="18.75" customHeight="1" x14ac:dyDescent="0.25">
      <c r="A755" s="18">
        <v>2427</v>
      </c>
      <c r="B755" s="19" t="s">
        <v>3242</v>
      </c>
      <c r="C755" s="20">
        <v>4126179267</v>
      </c>
      <c r="D755" s="18"/>
      <c r="E755" s="18"/>
      <c r="F755" s="18">
        <v>5</v>
      </c>
      <c r="G755" s="18">
        <v>5</v>
      </c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Z755" s="17"/>
    </row>
    <row r="756" spans="1:26" s="16" customFormat="1" ht="18.75" customHeight="1" x14ac:dyDescent="0.25">
      <c r="A756" s="18">
        <v>4918</v>
      </c>
      <c r="B756" s="19" t="s">
        <v>3243</v>
      </c>
      <c r="C756" s="20">
        <v>4126243383</v>
      </c>
      <c r="D756" s="18"/>
      <c r="E756" s="18"/>
      <c r="F756" s="18">
        <v>5</v>
      </c>
      <c r="G756" s="18"/>
      <c r="H756" s="18"/>
      <c r="I756" s="18">
        <v>5</v>
      </c>
      <c r="J756" s="18"/>
      <c r="K756" s="18"/>
      <c r="L756" s="18"/>
      <c r="M756" s="18"/>
      <c r="N756" s="18"/>
      <c r="O756" s="18">
        <v>10</v>
      </c>
      <c r="P756" s="18"/>
      <c r="Q756" s="18"/>
      <c r="R756" s="18"/>
      <c r="S756" s="18"/>
      <c r="T756" s="18"/>
      <c r="U756" s="18"/>
      <c r="V756" s="18"/>
      <c r="W756" s="18"/>
      <c r="Z756" s="17"/>
    </row>
    <row r="757" spans="1:26" s="16" customFormat="1" ht="18.75" customHeight="1" x14ac:dyDescent="0.25">
      <c r="A757" s="18">
        <v>4918</v>
      </c>
      <c r="B757" s="19" t="s">
        <v>3243</v>
      </c>
      <c r="C757" s="20">
        <v>4126342428</v>
      </c>
      <c r="D757" s="18"/>
      <c r="E757" s="18"/>
      <c r="F757" s="18">
        <v>5</v>
      </c>
      <c r="G757" s="18">
        <v>5</v>
      </c>
      <c r="H757" s="18"/>
      <c r="I757" s="18">
        <v>5</v>
      </c>
      <c r="J757" s="18"/>
      <c r="K757" s="18"/>
      <c r="L757" s="18"/>
      <c r="M757" s="18"/>
      <c r="N757" s="18"/>
      <c r="O757" s="18">
        <v>5</v>
      </c>
      <c r="P757" s="18"/>
      <c r="Q757" s="18"/>
      <c r="R757" s="18"/>
      <c r="S757" s="18"/>
      <c r="T757" s="18"/>
      <c r="U757" s="18"/>
      <c r="V757" s="18"/>
      <c r="W757" s="18"/>
      <c r="Z757" s="17"/>
    </row>
    <row r="758" spans="1:26" s="16" customFormat="1" ht="18.75" customHeight="1" x14ac:dyDescent="0.25">
      <c r="A758" s="18">
        <v>2428</v>
      </c>
      <c r="B758" s="19" t="s">
        <v>3244</v>
      </c>
      <c r="C758" s="20">
        <v>4126298267</v>
      </c>
      <c r="D758" s="18">
        <v>2</v>
      </c>
      <c r="E758" s="18">
        <v>1</v>
      </c>
      <c r="F758" s="18"/>
      <c r="G758" s="18"/>
      <c r="H758" s="18"/>
      <c r="I758" s="18"/>
      <c r="J758" s="18"/>
      <c r="K758" s="18"/>
      <c r="L758" s="18"/>
      <c r="M758" s="18"/>
      <c r="N758" s="18"/>
      <c r="O758" s="18">
        <v>10</v>
      </c>
      <c r="P758" s="18"/>
      <c r="Q758" s="18"/>
      <c r="R758" s="18"/>
      <c r="S758" s="18"/>
      <c r="T758" s="18"/>
      <c r="U758" s="18"/>
      <c r="V758" s="18"/>
      <c r="W758" s="18"/>
      <c r="Z758" s="17"/>
    </row>
    <row r="759" spans="1:26" s="16" customFormat="1" ht="18.75" customHeight="1" x14ac:dyDescent="0.25">
      <c r="A759" s="18">
        <v>2428</v>
      </c>
      <c r="B759" s="19" t="s">
        <v>3244</v>
      </c>
      <c r="C759" s="20">
        <v>4126182795</v>
      </c>
      <c r="D759" s="18"/>
      <c r="E759" s="18"/>
      <c r="F759" s="18">
        <v>4</v>
      </c>
      <c r="G759" s="18"/>
      <c r="H759" s="18"/>
      <c r="I759" s="18">
        <v>3</v>
      </c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Z759" s="17"/>
    </row>
    <row r="760" spans="1:26" s="16" customFormat="1" ht="18.75" customHeight="1" x14ac:dyDescent="0.25">
      <c r="A760" s="18">
        <v>5224</v>
      </c>
      <c r="B760" s="19" t="s">
        <v>3245</v>
      </c>
      <c r="C760" s="20">
        <v>4126275640</v>
      </c>
      <c r="D760" s="18">
        <v>5</v>
      </c>
      <c r="E760" s="18"/>
      <c r="F760" s="18"/>
      <c r="G760" s="18"/>
      <c r="H760" s="18"/>
      <c r="I760" s="18"/>
      <c r="J760" s="18"/>
      <c r="K760" s="18"/>
      <c r="L760" s="18"/>
      <c r="M760" s="18"/>
      <c r="N760" s="18">
        <v>5</v>
      </c>
      <c r="O760" s="18"/>
      <c r="P760" s="18"/>
      <c r="Q760" s="18"/>
      <c r="R760" s="18"/>
      <c r="S760" s="18"/>
      <c r="T760" s="18"/>
      <c r="U760" s="18"/>
      <c r="V760" s="18"/>
      <c r="W760" s="18"/>
      <c r="Z760" s="17"/>
    </row>
    <row r="761" spans="1:26" s="16" customFormat="1" ht="18.75" customHeight="1" x14ac:dyDescent="0.25">
      <c r="A761" s="18" t="s">
        <v>3246</v>
      </c>
      <c r="B761" s="19" t="s">
        <v>3247</v>
      </c>
      <c r="C761" s="20" t="s">
        <v>3248</v>
      </c>
      <c r="D761" s="18">
        <v>3</v>
      </c>
      <c r="E761" s="18">
        <v>3</v>
      </c>
      <c r="F761" s="18">
        <v>3</v>
      </c>
      <c r="G761" s="18">
        <v>3</v>
      </c>
      <c r="H761" s="18">
        <v>3</v>
      </c>
      <c r="I761" s="18"/>
      <c r="J761" s="18"/>
      <c r="K761" s="18"/>
      <c r="L761" s="18">
        <v>3</v>
      </c>
      <c r="M761" s="18"/>
      <c r="N761" s="18">
        <v>3</v>
      </c>
      <c r="O761" s="18">
        <v>3</v>
      </c>
      <c r="P761" s="18"/>
      <c r="Q761" s="18"/>
      <c r="R761" s="18"/>
      <c r="S761" s="18"/>
      <c r="T761" s="18"/>
      <c r="U761" s="18"/>
      <c r="V761" s="18"/>
      <c r="W761" s="18"/>
      <c r="Z761" s="17"/>
    </row>
    <row r="762" spans="1:26" s="16" customFormat="1" ht="18.75" customHeight="1" x14ac:dyDescent="0.25">
      <c r="A762" s="18">
        <v>3030</v>
      </c>
      <c r="B762" s="19" t="s">
        <v>3249</v>
      </c>
      <c r="C762" s="20">
        <v>4126296168</v>
      </c>
      <c r="D762" s="18">
        <v>3</v>
      </c>
      <c r="E762" s="18"/>
      <c r="F762" s="18">
        <v>3</v>
      </c>
      <c r="G762" s="18">
        <v>8</v>
      </c>
      <c r="H762" s="18"/>
      <c r="I762" s="18">
        <v>8</v>
      </c>
      <c r="J762" s="18"/>
      <c r="K762" s="18"/>
      <c r="L762" s="18"/>
      <c r="M762" s="18"/>
      <c r="N762" s="18">
        <v>8</v>
      </c>
      <c r="O762" s="18">
        <v>8</v>
      </c>
      <c r="P762" s="18"/>
      <c r="Q762" s="18"/>
      <c r="R762" s="18"/>
      <c r="S762" s="18"/>
      <c r="T762" s="18"/>
      <c r="U762" s="18"/>
      <c r="V762" s="18"/>
      <c r="W762" s="18"/>
      <c r="Z762" s="17"/>
    </row>
    <row r="763" spans="1:26" s="16" customFormat="1" ht="18.75" customHeight="1" x14ac:dyDescent="0.25">
      <c r="A763" s="18">
        <v>3055</v>
      </c>
      <c r="B763" s="19" t="s">
        <v>3250</v>
      </c>
      <c r="C763" s="20">
        <v>4126329682</v>
      </c>
      <c r="D763" s="18"/>
      <c r="E763" s="18"/>
      <c r="F763" s="18">
        <v>5</v>
      </c>
      <c r="G763" s="18">
        <v>3</v>
      </c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Z763" s="17"/>
    </row>
    <row r="764" spans="1:26" s="16" customFormat="1" ht="18.75" customHeight="1" x14ac:dyDescent="0.25">
      <c r="A764" s="18">
        <v>1533</v>
      </c>
      <c r="B764" s="19" t="s">
        <v>3251</v>
      </c>
      <c r="C764" s="20">
        <v>4126273450</v>
      </c>
      <c r="D764" s="18">
        <v>5</v>
      </c>
      <c r="E764" s="18">
        <v>5</v>
      </c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Z764" s="17"/>
    </row>
    <row r="765" spans="1:26" s="16" customFormat="1" ht="18.75" customHeight="1" x14ac:dyDescent="0.25">
      <c r="A765" s="18">
        <v>1533</v>
      </c>
      <c r="B765" s="19" t="s">
        <v>3251</v>
      </c>
      <c r="C765" s="20">
        <v>4126273764</v>
      </c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>
        <v>5</v>
      </c>
      <c r="T765" s="18"/>
      <c r="U765" s="18"/>
      <c r="V765" s="18"/>
      <c r="W765" s="18"/>
      <c r="Z765" s="17"/>
    </row>
    <row r="766" spans="1:26" s="16" customFormat="1" ht="18.75" customHeight="1" x14ac:dyDescent="0.25">
      <c r="A766" s="18">
        <v>1533</v>
      </c>
      <c r="B766" s="19" t="s">
        <v>3251</v>
      </c>
      <c r="C766" s="20">
        <v>4126273671</v>
      </c>
      <c r="D766" s="18"/>
      <c r="E766" s="18"/>
      <c r="F766" s="18">
        <v>15</v>
      </c>
      <c r="G766" s="18"/>
      <c r="H766" s="18"/>
      <c r="I766" s="18"/>
      <c r="J766" s="18"/>
      <c r="K766" s="18"/>
      <c r="L766" s="18"/>
      <c r="M766" s="18"/>
      <c r="N766" s="18">
        <v>10</v>
      </c>
      <c r="O766" s="18">
        <v>10</v>
      </c>
      <c r="P766" s="18"/>
      <c r="Q766" s="18"/>
      <c r="R766" s="18"/>
      <c r="S766" s="18"/>
      <c r="T766" s="18"/>
      <c r="U766" s="18"/>
      <c r="V766" s="18"/>
      <c r="W766" s="18"/>
      <c r="Z766" s="17"/>
    </row>
    <row r="767" spans="1:26" s="16" customFormat="1" ht="18.75" customHeight="1" x14ac:dyDescent="0.25">
      <c r="A767" s="18">
        <v>2534</v>
      </c>
      <c r="B767" s="19" t="s">
        <v>3252</v>
      </c>
      <c r="C767" s="20">
        <v>4126300955</v>
      </c>
      <c r="D767" s="18"/>
      <c r="E767" s="18"/>
      <c r="F767" s="18">
        <v>3</v>
      </c>
      <c r="G767" s="18">
        <v>10</v>
      </c>
      <c r="H767" s="18"/>
      <c r="I767" s="18"/>
      <c r="J767" s="18"/>
      <c r="K767" s="18"/>
      <c r="L767" s="18"/>
      <c r="M767" s="18"/>
      <c r="N767" s="18">
        <v>10</v>
      </c>
      <c r="O767" s="18">
        <v>10</v>
      </c>
      <c r="P767" s="18"/>
      <c r="Q767" s="18"/>
      <c r="R767" s="18"/>
      <c r="S767" s="18"/>
      <c r="T767" s="18"/>
      <c r="U767" s="18"/>
      <c r="V767" s="18"/>
      <c r="W767" s="18"/>
      <c r="Z767" s="17"/>
    </row>
    <row r="768" spans="1:26" s="16" customFormat="1" ht="18.75" customHeight="1" x14ac:dyDescent="0.25">
      <c r="A768" s="18">
        <v>5366</v>
      </c>
      <c r="B768" s="19" t="s">
        <v>3253</v>
      </c>
      <c r="C768" s="20">
        <v>4126381465</v>
      </c>
      <c r="D768" s="18"/>
      <c r="E768" s="18">
        <v>5</v>
      </c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Z768" s="17"/>
    </row>
    <row r="769" spans="1:26" s="16" customFormat="1" ht="18.75" customHeight="1" x14ac:dyDescent="0.25">
      <c r="A769" s="18">
        <v>3181</v>
      </c>
      <c r="B769" s="19" t="s">
        <v>3254</v>
      </c>
      <c r="C769" s="20">
        <v>4126307504</v>
      </c>
      <c r="D769" s="18"/>
      <c r="E769" s="18">
        <v>5</v>
      </c>
      <c r="F769" s="18"/>
      <c r="G769" s="18">
        <v>10</v>
      </c>
      <c r="H769" s="18"/>
      <c r="I769" s="18"/>
      <c r="J769" s="18"/>
      <c r="K769" s="18"/>
      <c r="L769" s="18"/>
      <c r="M769" s="18"/>
      <c r="N769" s="18">
        <v>10</v>
      </c>
      <c r="O769" s="18"/>
      <c r="P769" s="18"/>
      <c r="Q769" s="18"/>
      <c r="R769" s="18"/>
      <c r="S769" s="18"/>
      <c r="T769" s="18"/>
      <c r="U769" s="18"/>
      <c r="V769" s="18"/>
      <c r="W769" s="18"/>
      <c r="Z769" s="17"/>
    </row>
    <row r="770" spans="1:26" s="16" customFormat="1" ht="18.75" customHeight="1" x14ac:dyDescent="0.25">
      <c r="A770" s="18">
        <v>5576</v>
      </c>
      <c r="B770" s="19" t="s">
        <v>3255</v>
      </c>
      <c r="C770" s="20">
        <v>4126291605</v>
      </c>
      <c r="D770" s="18"/>
      <c r="E770" s="18"/>
      <c r="F770" s="18"/>
      <c r="G770" s="18">
        <v>10</v>
      </c>
      <c r="H770" s="18"/>
      <c r="I770" s="18"/>
      <c r="J770" s="18"/>
      <c r="K770" s="18"/>
      <c r="L770" s="18"/>
      <c r="M770" s="18"/>
      <c r="N770" s="18">
        <v>10</v>
      </c>
      <c r="O770" s="18">
        <v>10</v>
      </c>
      <c r="P770" s="18"/>
      <c r="Q770" s="18"/>
      <c r="R770" s="18"/>
      <c r="S770" s="18"/>
      <c r="T770" s="18"/>
      <c r="U770" s="18"/>
      <c r="V770" s="18"/>
      <c r="W770" s="18"/>
      <c r="Z770" s="17"/>
    </row>
    <row r="771" spans="1:26" s="16" customFormat="1" ht="18.75" customHeight="1" x14ac:dyDescent="0.25">
      <c r="A771" s="18">
        <v>2306</v>
      </c>
      <c r="B771" s="19" t="s">
        <v>3256</v>
      </c>
      <c r="C771" s="20">
        <v>4126342635</v>
      </c>
      <c r="D771" s="18"/>
      <c r="E771" s="18"/>
      <c r="F771" s="18"/>
      <c r="G771" s="18">
        <v>5</v>
      </c>
      <c r="H771" s="18"/>
      <c r="I771" s="18">
        <v>5</v>
      </c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Z771" s="17"/>
    </row>
    <row r="772" spans="1:26" s="16" customFormat="1" ht="18.75" customHeight="1" x14ac:dyDescent="0.25">
      <c r="A772" s="18">
        <v>2767</v>
      </c>
      <c r="B772" s="19" t="s">
        <v>3257</v>
      </c>
      <c r="C772" s="20">
        <v>4126295177</v>
      </c>
      <c r="D772" s="18"/>
      <c r="E772" s="18"/>
      <c r="F772" s="18"/>
      <c r="G772" s="18">
        <v>4</v>
      </c>
      <c r="H772" s="18"/>
      <c r="I772" s="18">
        <v>2</v>
      </c>
      <c r="J772" s="18"/>
      <c r="K772" s="18"/>
      <c r="L772" s="18"/>
      <c r="M772" s="18"/>
      <c r="N772" s="18">
        <v>4</v>
      </c>
      <c r="O772" s="18"/>
      <c r="P772" s="18"/>
      <c r="Q772" s="18"/>
      <c r="R772" s="18"/>
      <c r="S772" s="18"/>
      <c r="T772" s="18"/>
      <c r="U772" s="18"/>
      <c r="V772" s="18"/>
      <c r="W772" s="18"/>
      <c r="Z772" s="17"/>
    </row>
    <row r="773" spans="1:26" s="16" customFormat="1" ht="18.75" customHeight="1" x14ac:dyDescent="0.25">
      <c r="A773" s="18">
        <v>2234</v>
      </c>
      <c r="B773" s="19" t="s">
        <v>3258</v>
      </c>
      <c r="C773" s="20">
        <v>4126374028</v>
      </c>
      <c r="D773" s="18"/>
      <c r="E773" s="18"/>
      <c r="F773" s="18"/>
      <c r="G773" s="18">
        <v>10</v>
      </c>
      <c r="H773" s="18"/>
      <c r="I773" s="18">
        <v>5</v>
      </c>
      <c r="J773" s="18"/>
      <c r="K773" s="18"/>
      <c r="L773" s="18"/>
      <c r="M773" s="18"/>
      <c r="N773" s="18">
        <v>5</v>
      </c>
      <c r="O773" s="18"/>
      <c r="P773" s="18"/>
      <c r="Q773" s="18"/>
      <c r="R773" s="18"/>
      <c r="S773" s="18"/>
      <c r="T773" s="18"/>
      <c r="U773" s="18"/>
      <c r="V773" s="18"/>
      <c r="W773" s="18"/>
      <c r="Z773" s="17"/>
    </row>
    <row r="774" spans="1:26" s="16" customFormat="1" ht="18.75" customHeight="1" x14ac:dyDescent="0.25">
      <c r="A774" s="18">
        <v>3304</v>
      </c>
      <c r="B774" s="19" t="s">
        <v>3259</v>
      </c>
      <c r="C774" s="20">
        <v>4126304319</v>
      </c>
      <c r="D774" s="18"/>
      <c r="E774" s="18"/>
      <c r="F774" s="18">
        <v>3</v>
      </c>
      <c r="G774" s="18">
        <v>8</v>
      </c>
      <c r="H774" s="18"/>
      <c r="I774" s="18"/>
      <c r="J774" s="18"/>
      <c r="K774" s="18"/>
      <c r="L774" s="18"/>
      <c r="M774" s="18"/>
      <c r="N774" s="18">
        <v>10</v>
      </c>
      <c r="O774" s="18">
        <v>5</v>
      </c>
      <c r="P774" s="18"/>
      <c r="Q774" s="18"/>
      <c r="R774" s="18"/>
      <c r="S774" s="18"/>
      <c r="T774" s="18"/>
      <c r="U774" s="18"/>
      <c r="V774" s="18"/>
      <c r="W774" s="18"/>
      <c r="Z774" s="17"/>
    </row>
    <row r="775" spans="1:26" s="16" customFormat="1" ht="18.75" customHeight="1" x14ac:dyDescent="0.25">
      <c r="A775" s="18">
        <v>3220</v>
      </c>
      <c r="B775" s="19" t="s">
        <v>3260</v>
      </c>
      <c r="C775" s="20">
        <v>4126345392</v>
      </c>
      <c r="D775" s="18"/>
      <c r="E775" s="18"/>
      <c r="F775" s="18"/>
      <c r="G775" s="18">
        <v>6</v>
      </c>
      <c r="H775" s="18"/>
      <c r="I775" s="18">
        <v>3</v>
      </c>
      <c r="J775" s="18"/>
      <c r="K775" s="18"/>
      <c r="L775" s="18"/>
      <c r="M775" s="18"/>
      <c r="N775" s="18">
        <v>3</v>
      </c>
      <c r="O775" s="18"/>
      <c r="P775" s="18"/>
      <c r="Q775" s="18"/>
      <c r="R775" s="18"/>
      <c r="S775" s="18"/>
      <c r="T775" s="18"/>
      <c r="U775" s="18"/>
      <c r="V775" s="18"/>
      <c r="W775" s="18"/>
      <c r="Z775" s="17"/>
    </row>
    <row r="776" spans="1:26" s="16" customFormat="1" ht="18.75" customHeight="1" x14ac:dyDescent="0.25">
      <c r="A776" s="18">
        <v>2439</v>
      </c>
      <c r="B776" s="19" t="s">
        <v>3261</v>
      </c>
      <c r="C776" s="20">
        <v>4126379734</v>
      </c>
      <c r="D776" s="18"/>
      <c r="E776" s="18"/>
      <c r="F776" s="18">
        <v>3</v>
      </c>
      <c r="G776" s="18">
        <v>6</v>
      </c>
      <c r="H776" s="18"/>
      <c r="I776" s="18">
        <v>5</v>
      </c>
      <c r="J776" s="18"/>
      <c r="K776" s="18"/>
      <c r="L776" s="18"/>
      <c r="M776" s="18"/>
      <c r="N776" s="18">
        <v>6</v>
      </c>
      <c r="O776" s="18"/>
      <c r="P776" s="18"/>
      <c r="Q776" s="18"/>
      <c r="R776" s="18"/>
      <c r="S776" s="18"/>
      <c r="T776" s="18"/>
      <c r="U776" s="18"/>
      <c r="V776" s="18"/>
      <c r="W776" s="18"/>
      <c r="Z776" s="17"/>
    </row>
    <row r="777" spans="1:26" s="16" customFormat="1" ht="18.75" customHeight="1" x14ac:dyDescent="0.25">
      <c r="A777" s="18">
        <v>5643</v>
      </c>
      <c r="B777" s="19" t="s">
        <v>3262</v>
      </c>
      <c r="C777" s="20">
        <v>4126438329</v>
      </c>
      <c r="D777" s="18"/>
      <c r="E777" s="18"/>
      <c r="F777" s="18">
        <v>4</v>
      </c>
      <c r="G777" s="18">
        <v>5</v>
      </c>
      <c r="H777" s="18"/>
      <c r="I777" s="18">
        <v>4</v>
      </c>
      <c r="J777" s="18"/>
      <c r="K777" s="18"/>
      <c r="L777" s="18"/>
      <c r="M777" s="18"/>
      <c r="N777" s="18">
        <v>5</v>
      </c>
      <c r="O777" s="18">
        <v>10</v>
      </c>
      <c r="P777" s="18"/>
      <c r="Q777" s="18"/>
      <c r="R777" s="18"/>
      <c r="S777" s="18"/>
      <c r="T777" s="18"/>
      <c r="U777" s="18"/>
      <c r="V777" s="18"/>
      <c r="W777" s="18"/>
      <c r="Z777" s="17"/>
    </row>
    <row r="778" spans="1:26" s="16" customFormat="1" ht="18.75" customHeight="1" x14ac:dyDescent="0.25">
      <c r="A778" s="18">
        <v>4108</v>
      </c>
      <c r="B778" s="19" t="s">
        <v>3263</v>
      </c>
      <c r="C778" s="20">
        <v>4126365634</v>
      </c>
      <c r="D778" s="18"/>
      <c r="E778" s="18"/>
      <c r="F778" s="18">
        <v>10</v>
      </c>
      <c r="G778" s="18">
        <v>5</v>
      </c>
      <c r="H778" s="18"/>
      <c r="I778" s="18"/>
      <c r="J778" s="18"/>
      <c r="K778" s="18"/>
      <c r="L778" s="18"/>
      <c r="M778" s="18"/>
      <c r="N778" s="18"/>
      <c r="O778" s="18">
        <v>10</v>
      </c>
      <c r="P778" s="18"/>
      <c r="Q778" s="18"/>
      <c r="R778" s="18"/>
      <c r="S778" s="18"/>
      <c r="T778" s="18"/>
      <c r="U778" s="18"/>
      <c r="V778" s="18"/>
      <c r="W778" s="18"/>
      <c r="Z778" s="17"/>
    </row>
    <row r="779" spans="1:26" s="16" customFormat="1" ht="18.75" customHeight="1" x14ac:dyDescent="0.25">
      <c r="A779" s="18">
        <v>5340</v>
      </c>
      <c r="B779" s="19" t="s">
        <v>3264</v>
      </c>
      <c r="C779" s="20">
        <v>4126317753</v>
      </c>
      <c r="D779" s="18"/>
      <c r="E779" s="18"/>
      <c r="F779" s="18">
        <v>6</v>
      </c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Z779" s="17"/>
    </row>
    <row r="780" spans="1:26" s="16" customFormat="1" ht="18.75" customHeight="1" x14ac:dyDescent="0.25">
      <c r="A780" s="41">
        <v>49155</v>
      </c>
      <c r="B780" s="19" t="s">
        <v>3265</v>
      </c>
      <c r="C780" s="20">
        <v>49155</v>
      </c>
      <c r="D780" s="18"/>
      <c r="E780" s="18"/>
      <c r="F780" s="18"/>
      <c r="G780" s="18">
        <v>5</v>
      </c>
      <c r="H780" s="18">
        <v>3</v>
      </c>
      <c r="I780" s="18"/>
      <c r="J780" s="18"/>
      <c r="K780" s="18"/>
      <c r="L780" s="18"/>
      <c r="M780" s="18"/>
      <c r="N780" s="18">
        <v>5</v>
      </c>
      <c r="O780" s="18"/>
      <c r="P780" s="18"/>
      <c r="Q780" s="18"/>
      <c r="R780" s="18"/>
      <c r="S780" s="18"/>
      <c r="T780" s="18"/>
      <c r="U780" s="18"/>
      <c r="V780" s="18"/>
      <c r="W780" s="18"/>
      <c r="Z780" s="17"/>
    </row>
    <row r="781" spans="1:26" s="16" customFormat="1" ht="18.75" customHeight="1" x14ac:dyDescent="0.25">
      <c r="A781" s="18">
        <v>49338</v>
      </c>
      <c r="B781" s="19" t="s">
        <v>3266</v>
      </c>
      <c r="C781" s="20">
        <v>49338</v>
      </c>
      <c r="D781" s="18"/>
      <c r="E781" s="18"/>
      <c r="F781" s="18">
        <v>2</v>
      </c>
      <c r="G781" s="18">
        <v>2</v>
      </c>
      <c r="H781" s="18">
        <v>5</v>
      </c>
      <c r="I781" s="18"/>
      <c r="J781" s="18"/>
      <c r="K781" s="18"/>
      <c r="L781" s="18"/>
      <c r="M781" s="18"/>
      <c r="N781" s="18">
        <v>3</v>
      </c>
      <c r="O781" s="18">
        <v>2</v>
      </c>
      <c r="P781" s="18"/>
      <c r="Q781" s="18"/>
      <c r="R781" s="18"/>
      <c r="S781" s="18"/>
      <c r="T781" s="18">
        <v>2</v>
      </c>
      <c r="U781" s="18"/>
      <c r="V781" s="18"/>
      <c r="W781" s="18"/>
      <c r="Z781" s="17"/>
    </row>
    <row r="782" spans="1:26" s="16" customFormat="1" ht="18.75" customHeight="1" x14ac:dyDescent="0.25">
      <c r="A782" s="18">
        <v>5640</v>
      </c>
      <c r="B782" s="19" t="s">
        <v>3267</v>
      </c>
      <c r="C782" s="20">
        <v>4126099475</v>
      </c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>
        <v>3</v>
      </c>
      <c r="Q782" s="18"/>
      <c r="R782" s="18"/>
      <c r="S782" s="18"/>
      <c r="T782" s="18"/>
      <c r="U782" s="18"/>
      <c r="V782" s="18"/>
      <c r="W782" s="18"/>
      <c r="Z782" s="17"/>
    </row>
    <row r="783" spans="1:26" s="16" customFormat="1" ht="18.75" customHeight="1" x14ac:dyDescent="0.25">
      <c r="A783" s="18">
        <v>5640</v>
      </c>
      <c r="B783" s="19" t="s">
        <v>3267</v>
      </c>
      <c r="C783" s="20">
        <v>4126099476</v>
      </c>
      <c r="D783" s="18"/>
      <c r="E783" s="18"/>
      <c r="F783" s="18"/>
      <c r="G783" s="18">
        <v>3</v>
      </c>
      <c r="H783" s="18"/>
      <c r="I783" s="18">
        <v>3</v>
      </c>
      <c r="J783" s="18"/>
      <c r="K783" s="18"/>
      <c r="L783" s="18"/>
      <c r="M783" s="18"/>
      <c r="N783" s="18"/>
      <c r="O783" s="18">
        <v>3</v>
      </c>
      <c r="P783" s="18"/>
      <c r="Q783" s="18"/>
      <c r="R783" s="18"/>
      <c r="S783" s="18"/>
      <c r="T783" s="18"/>
      <c r="U783" s="18"/>
      <c r="V783" s="18"/>
      <c r="W783" s="18"/>
      <c r="Z783" s="17"/>
    </row>
    <row r="784" spans="1:26" s="16" customFormat="1" ht="18.75" customHeight="1" x14ac:dyDescent="0.25">
      <c r="A784" s="18">
        <v>4211</v>
      </c>
      <c r="B784" s="19" t="s">
        <v>2673</v>
      </c>
      <c r="C784" s="20">
        <v>4126296986</v>
      </c>
      <c r="D784" s="18"/>
      <c r="E784" s="18"/>
      <c r="F784" s="18"/>
      <c r="G784" s="18">
        <v>5</v>
      </c>
      <c r="H784" s="18"/>
      <c r="I784" s="18">
        <v>2</v>
      </c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Z784" s="17"/>
    </row>
    <row r="785" spans="1:26" s="16" customFormat="1" ht="18.75" customHeight="1" x14ac:dyDescent="0.25">
      <c r="A785" s="18">
        <v>5634</v>
      </c>
      <c r="B785" s="19" t="s">
        <v>3268</v>
      </c>
      <c r="C785" s="20">
        <v>4126296294</v>
      </c>
      <c r="D785" s="18">
        <v>5</v>
      </c>
      <c r="E785" s="18"/>
      <c r="F785" s="18">
        <v>3</v>
      </c>
      <c r="G785" s="18">
        <v>10</v>
      </c>
      <c r="H785" s="18"/>
      <c r="I785" s="18">
        <v>10</v>
      </c>
      <c r="J785" s="18"/>
      <c r="K785" s="18"/>
      <c r="L785" s="18"/>
      <c r="M785" s="18"/>
      <c r="N785" s="18"/>
      <c r="O785" s="18">
        <v>10</v>
      </c>
      <c r="P785" s="18"/>
      <c r="Q785" s="18"/>
      <c r="R785" s="18"/>
      <c r="S785" s="18"/>
      <c r="T785" s="18"/>
      <c r="U785" s="18"/>
      <c r="V785" s="18"/>
      <c r="W785" s="18"/>
      <c r="Z785" s="17"/>
    </row>
    <row r="786" spans="1:26" s="16" customFormat="1" ht="18.75" customHeight="1" x14ac:dyDescent="0.25">
      <c r="A786" s="18">
        <v>3649</v>
      </c>
      <c r="B786" s="19" t="s">
        <v>3269</v>
      </c>
      <c r="C786" s="20">
        <v>4126345467</v>
      </c>
      <c r="D786" s="18"/>
      <c r="E786" s="18"/>
      <c r="F786" s="18">
        <v>6</v>
      </c>
      <c r="G786" s="18">
        <v>5</v>
      </c>
      <c r="H786" s="18"/>
      <c r="I786" s="18"/>
      <c r="J786" s="18"/>
      <c r="K786" s="18"/>
      <c r="L786" s="18"/>
      <c r="M786" s="18"/>
      <c r="N786" s="18"/>
      <c r="O786" s="18">
        <v>5</v>
      </c>
      <c r="P786" s="18"/>
      <c r="Q786" s="18"/>
      <c r="R786" s="18"/>
      <c r="S786" s="18"/>
      <c r="T786" s="18"/>
      <c r="U786" s="18"/>
      <c r="V786" s="18"/>
      <c r="W786" s="18"/>
      <c r="Z786" s="17"/>
    </row>
    <row r="787" spans="1:26" s="16" customFormat="1" ht="18.75" customHeight="1" x14ac:dyDescent="0.25">
      <c r="A787" s="18">
        <v>2520</v>
      </c>
      <c r="B787" s="19" t="s">
        <v>3270</v>
      </c>
      <c r="C787" s="20">
        <v>4126339501</v>
      </c>
      <c r="D787" s="18"/>
      <c r="E787" s="18"/>
      <c r="F787" s="18">
        <v>15</v>
      </c>
      <c r="G787" s="18">
        <v>10</v>
      </c>
      <c r="H787" s="18"/>
      <c r="I787" s="18">
        <v>5</v>
      </c>
      <c r="J787" s="18"/>
      <c r="K787" s="18"/>
      <c r="L787" s="18"/>
      <c r="M787" s="18"/>
      <c r="N787" s="18">
        <v>10</v>
      </c>
      <c r="O787" s="18">
        <v>10</v>
      </c>
      <c r="P787" s="18"/>
      <c r="Q787" s="18"/>
      <c r="R787" s="18"/>
      <c r="S787" s="18"/>
      <c r="T787" s="18"/>
      <c r="U787" s="18"/>
      <c r="V787" s="18"/>
      <c r="W787" s="18"/>
      <c r="Z787" s="17"/>
    </row>
    <row r="788" spans="1:26" s="16" customFormat="1" ht="18.75" customHeight="1" x14ac:dyDescent="0.25">
      <c r="A788" s="18">
        <v>4094</v>
      </c>
      <c r="B788" s="19" t="s">
        <v>1455</v>
      </c>
      <c r="C788" s="20">
        <v>4126294669</v>
      </c>
      <c r="D788" s="18"/>
      <c r="E788" s="18"/>
      <c r="F788" s="18">
        <v>6</v>
      </c>
      <c r="G788" s="18">
        <v>6</v>
      </c>
      <c r="H788" s="18"/>
      <c r="I788" s="18">
        <v>6</v>
      </c>
      <c r="J788" s="18"/>
      <c r="K788" s="18"/>
      <c r="L788" s="18"/>
      <c r="M788" s="18"/>
      <c r="N788" s="18"/>
      <c r="O788" s="18">
        <v>10</v>
      </c>
      <c r="P788" s="18"/>
      <c r="Q788" s="18"/>
      <c r="R788" s="18"/>
      <c r="S788" s="18"/>
      <c r="T788" s="18"/>
      <c r="U788" s="18"/>
      <c r="V788" s="18"/>
      <c r="W788" s="18"/>
      <c r="Z788" s="17"/>
    </row>
    <row r="789" spans="1:26" s="16" customFormat="1" ht="18.75" customHeight="1" x14ac:dyDescent="0.25">
      <c r="A789" s="18">
        <v>3323</v>
      </c>
      <c r="B789" s="19" t="s">
        <v>3271</v>
      </c>
      <c r="C789" s="20">
        <v>4126342505</v>
      </c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>
        <v>20</v>
      </c>
      <c r="P789" s="18"/>
      <c r="Q789" s="18"/>
      <c r="R789" s="18"/>
      <c r="S789" s="18"/>
      <c r="T789" s="18"/>
      <c r="U789" s="18"/>
      <c r="V789" s="18"/>
      <c r="W789" s="18"/>
      <c r="Z789" s="17"/>
    </row>
    <row r="790" spans="1:26" s="16" customFormat="1" ht="18.75" customHeight="1" x14ac:dyDescent="0.25">
      <c r="A790" s="18">
        <v>4065</v>
      </c>
      <c r="B790" s="19" t="s">
        <v>3272</v>
      </c>
      <c r="C790" s="20">
        <v>4126297539</v>
      </c>
      <c r="D790" s="18"/>
      <c r="E790" s="18"/>
      <c r="F790" s="18">
        <v>2</v>
      </c>
      <c r="G790" s="18">
        <v>6</v>
      </c>
      <c r="H790" s="18"/>
      <c r="I790" s="18">
        <v>6</v>
      </c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Z790" s="17"/>
    </row>
    <row r="791" spans="1:26" s="16" customFormat="1" ht="18.75" customHeight="1" x14ac:dyDescent="0.25">
      <c r="A791" s="18">
        <v>3136</v>
      </c>
      <c r="B791" s="19" t="s">
        <v>3273</v>
      </c>
      <c r="C791" s="20">
        <v>4126294428</v>
      </c>
      <c r="D791" s="18">
        <v>2</v>
      </c>
      <c r="E791" s="18"/>
      <c r="F791" s="18">
        <v>5</v>
      </c>
      <c r="G791" s="18"/>
      <c r="H791" s="18"/>
      <c r="I791" s="18"/>
      <c r="J791" s="18"/>
      <c r="K791" s="18"/>
      <c r="L791" s="18"/>
      <c r="M791" s="18"/>
      <c r="N791" s="18">
        <v>10</v>
      </c>
      <c r="O791" s="18">
        <v>10</v>
      </c>
      <c r="P791" s="18"/>
      <c r="Q791" s="18"/>
      <c r="R791" s="18"/>
      <c r="S791" s="18"/>
      <c r="T791" s="18"/>
      <c r="U791" s="18"/>
      <c r="V791" s="18"/>
      <c r="W791" s="18"/>
      <c r="Z791" s="17"/>
    </row>
    <row r="792" spans="1:26" s="16" customFormat="1" ht="18.75" customHeight="1" x14ac:dyDescent="0.25">
      <c r="A792" s="18">
        <v>3013</v>
      </c>
      <c r="B792" s="19" t="s">
        <v>3274</v>
      </c>
      <c r="C792" s="20">
        <v>4126341003</v>
      </c>
      <c r="D792" s="18"/>
      <c r="E792" s="18"/>
      <c r="F792" s="18">
        <v>10</v>
      </c>
      <c r="G792" s="18">
        <v>10</v>
      </c>
      <c r="H792" s="18"/>
      <c r="I792" s="18"/>
      <c r="J792" s="18"/>
      <c r="K792" s="18"/>
      <c r="L792" s="18"/>
      <c r="M792" s="18"/>
      <c r="N792" s="18">
        <v>10</v>
      </c>
      <c r="O792" s="18">
        <v>10</v>
      </c>
      <c r="P792" s="18"/>
      <c r="Q792" s="18"/>
      <c r="R792" s="18"/>
      <c r="S792" s="18"/>
      <c r="T792" s="18"/>
      <c r="U792" s="18"/>
      <c r="V792" s="18"/>
      <c r="W792" s="18"/>
      <c r="Z792" s="17"/>
    </row>
    <row r="793" spans="1:26" s="16" customFormat="1" ht="18.75" customHeight="1" x14ac:dyDescent="0.25">
      <c r="A793" s="18" t="s">
        <v>3275</v>
      </c>
      <c r="B793" s="19" t="s">
        <v>3276</v>
      </c>
      <c r="C793" s="20">
        <v>49159</v>
      </c>
      <c r="D793" s="18"/>
      <c r="E793" s="18"/>
      <c r="F793" s="18">
        <v>10</v>
      </c>
      <c r="G793" s="18">
        <v>10</v>
      </c>
      <c r="H793" s="18">
        <v>5</v>
      </c>
      <c r="I793" s="18"/>
      <c r="J793" s="18"/>
      <c r="K793" s="18"/>
      <c r="L793" s="18"/>
      <c r="M793" s="18"/>
      <c r="N793" s="18">
        <v>5</v>
      </c>
      <c r="O793" s="18">
        <v>5</v>
      </c>
      <c r="P793" s="18"/>
      <c r="Q793" s="18"/>
      <c r="R793" s="18"/>
      <c r="S793" s="18"/>
      <c r="T793" s="18"/>
      <c r="U793" s="18"/>
      <c r="V793" s="18"/>
      <c r="W793" s="18"/>
      <c r="Z793" s="17"/>
    </row>
    <row r="794" spans="1:26" s="16" customFormat="1" ht="18.75" customHeight="1" x14ac:dyDescent="0.25">
      <c r="A794" s="18">
        <v>49339</v>
      </c>
      <c r="B794" s="19" t="s">
        <v>3277</v>
      </c>
      <c r="C794" s="20">
        <v>49339</v>
      </c>
      <c r="D794" s="18"/>
      <c r="E794" s="18"/>
      <c r="F794" s="18">
        <v>2</v>
      </c>
      <c r="G794" s="18">
        <v>6</v>
      </c>
      <c r="H794" s="18"/>
      <c r="I794" s="18"/>
      <c r="J794" s="18"/>
      <c r="K794" s="18">
        <v>3</v>
      </c>
      <c r="L794" s="18"/>
      <c r="M794" s="18"/>
      <c r="N794" s="18"/>
      <c r="O794" s="18">
        <v>8</v>
      </c>
      <c r="P794" s="18"/>
      <c r="Q794" s="18"/>
      <c r="R794" s="18"/>
      <c r="S794" s="18"/>
      <c r="T794" s="18"/>
      <c r="U794" s="18"/>
      <c r="V794" s="18"/>
      <c r="W794" s="18"/>
      <c r="Z794" s="17"/>
    </row>
    <row r="795" spans="1:26" s="16" customFormat="1" ht="18.75" customHeight="1" x14ac:dyDescent="0.25">
      <c r="A795" s="18">
        <v>49340</v>
      </c>
      <c r="B795" s="19" t="s">
        <v>3278</v>
      </c>
      <c r="C795" s="20">
        <v>49340</v>
      </c>
      <c r="D795" s="18">
        <v>1</v>
      </c>
      <c r="E795" s="18"/>
      <c r="F795" s="18">
        <v>5</v>
      </c>
      <c r="G795" s="18">
        <v>10</v>
      </c>
      <c r="H795" s="18"/>
      <c r="I795" s="18"/>
      <c r="J795" s="18"/>
      <c r="K795" s="18"/>
      <c r="L795" s="18"/>
      <c r="M795" s="18"/>
      <c r="N795" s="18">
        <v>5</v>
      </c>
      <c r="O795" s="18"/>
      <c r="P795" s="18"/>
      <c r="Q795" s="18"/>
      <c r="R795" s="18"/>
      <c r="S795" s="18"/>
      <c r="T795" s="18"/>
      <c r="U795" s="18"/>
      <c r="V795" s="18"/>
      <c r="W795" s="18"/>
      <c r="Z795" s="17"/>
    </row>
    <row r="796" spans="1:26" s="16" customFormat="1" ht="18.75" customHeight="1" x14ac:dyDescent="0.25">
      <c r="A796" s="18">
        <v>1542</v>
      </c>
      <c r="B796" s="19" t="s">
        <v>3279</v>
      </c>
      <c r="C796" s="20">
        <v>4126341889</v>
      </c>
      <c r="D796" s="18"/>
      <c r="E796" s="18"/>
      <c r="F796" s="18">
        <v>10</v>
      </c>
      <c r="G796" s="18">
        <v>5</v>
      </c>
      <c r="H796" s="18"/>
      <c r="I796" s="18"/>
      <c r="J796" s="18"/>
      <c r="K796" s="18"/>
      <c r="L796" s="18"/>
      <c r="M796" s="18"/>
      <c r="N796" s="18"/>
      <c r="O796" s="18">
        <v>10</v>
      </c>
      <c r="P796" s="18"/>
      <c r="Q796" s="18"/>
      <c r="R796" s="18"/>
      <c r="S796" s="18"/>
      <c r="T796" s="18"/>
      <c r="U796" s="18"/>
      <c r="V796" s="18"/>
      <c r="W796" s="18"/>
      <c r="Z796" s="17"/>
    </row>
    <row r="797" spans="1:26" s="16" customFormat="1" ht="18.75" customHeight="1" x14ac:dyDescent="0.25">
      <c r="A797" s="18">
        <v>3761</v>
      </c>
      <c r="B797" s="19" t="s">
        <v>2103</v>
      </c>
      <c r="C797" s="20">
        <v>4126215493</v>
      </c>
      <c r="D797" s="18"/>
      <c r="E797" s="18"/>
      <c r="F797" s="18">
        <v>4</v>
      </c>
      <c r="G797" s="18">
        <v>5</v>
      </c>
      <c r="H797" s="18"/>
      <c r="I797" s="18"/>
      <c r="J797" s="18"/>
      <c r="K797" s="18"/>
      <c r="L797" s="18"/>
      <c r="M797" s="18"/>
      <c r="N797" s="18">
        <v>4</v>
      </c>
      <c r="O797" s="18"/>
      <c r="P797" s="18"/>
      <c r="Q797" s="18"/>
      <c r="R797" s="18"/>
      <c r="S797" s="18"/>
      <c r="T797" s="18"/>
      <c r="U797" s="18"/>
      <c r="V797" s="18"/>
      <c r="W797" s="18"/>
      <c r="Z797" s="17"/>
    </row>
    <row r="798" spans="1:26" s="16" customFormat="1" ht="18.75" customHeight="1" x14ac:dyDescent="0.25">
      <c r="A798" s="18">
        <v>4553</v>
      </c>
      <c r="B798" s="19" t="s">
        <v>1971</v>
      </c>
      <c r="C798" s="20">
        <v>4126221528</v>
      </c>
      <c r="D798" s="18"/>
      <c r="E798" s="18"/>
      <c r="F798" s="18">
        <v>5</v>
      </c>
      <c r="G798" s="18">
        <v>6</v>
      </c>
      <c r="H798" s="18"/>
      <c r="I798" s="18">
        <v>6</v>
      </c>
      <c r="J798" s="18"/>
      <c r="K798" s="18"/>
      <c r="L798" s="18"/>
      <c r="M798" s="18"/>
      <c r="N798" s="18">
        <v>6</v>
      </c>
      <c r="O798" s="18"/>
      <c r="P798" s="18"/>
      <c r="Q798" s="18"/>
      <c r="R798" s="18"/>
      <c r="S798" s="18"/>
      <c r="T798" s="18"/>
      <c r="U798" s="18"/>
      <c r="V798" s="18"/>
      <c r="W798" s="18"/>
      <c r="Z798" s="17"/>
    </row>
    <row r="799" spans="1:26" s="16" customFormat="1" ht="18.75" customHeight="1" x14ac:dyDescent="0.25">
      <c r="A799" s="18">
        <v>4275</v>
      </c>
      <c r="B799" s="19" t="s">
        <v>3280</v>
      </c>
      <c r="C799" s="20">
        <v>4126380980</v>
      </c>
      <c r="D799" s="18"/>
      <c r="E799" s="18"/>
      <c r="F799" s="18"/>
      <c r="G799" s="18">
        <v>5</v>
      </c>
      <c r="H799" s="18"/>
      <c r="I799" s="18">
        <v>3</v>
      </c>
      <c r="J799" s="18"/>
      <c r="K799" s="18"/>
      <c r="L799" s="18"/>
      <c r="M799" s="18"/>
      <c r="N799" s="18">
        <v>3</v>
      </c>
      <c r="O799" s="18"/>
      <c r="P799" s="18"/>
      <c r="Q799" s="18"/>
      <c r="R799" s="18"/>
      <c r="S799" s="18"/>
      <c r="T799" s="18"/>
      <c r="U799" s="18"/>
      <c r="V799" s="18"/>
      <c r="W799" s="18"/>
      <c r="Z799" s="17"/>
    </row>
    <row r="800" spans="1:26" s="16" customFormat="1" ht="18.75" customHeight="1" x14ac:dyDescent="0.25">
      <c r="A800" s="18">
        <v>3679</v>
      </c>
      <c r="B800" s="19" t="s">
        <v>3281</v>
      </c>
      <c r="C800" s="20">
        <v>4126323195</v>
      </c>
      <c r="D800" s="18"/>
      <c r="E800" s="18"/>
      <c r="F800" s="18"/>
      <c r="G800" s="18">
        <v>10</v>
      </c>
      <c r="H800" s="18"/>
      <c r="I800" s="18"/>
      <c r="J800" s="18"/>
      <c r="K800" s="18"/>
      <c r="L800" s="18"/>
      <c r="M800" s="18"/>
      <c r="N800" s="18">
        <v>6</v>
      </c>
      <c r="O800" s="18"/>
      <c r="P800" s="18"/>
      <c r="Q800" s="18"/>
      <c r="R800" s="18"/>
      <c r="S800" s="18"/>
      <c r="T800" s="18"/>
      <c r="U800" s="18"/>
      <c r="V800" s="18"/>
      <c r="W800" s="18"/>
      <c r="Z800" s="17"/>
    </row>
    <row r="801" spans="1:26" s="16" customFormat="1" ht="18.75" customHeight="1" x14ac:dyDescent="0.25">
      <c r="A801" s="18">
        <v>4174</v>
      </c>
      <c r="B801" s="19" t="s">
        <v>3282</v>
      </c>
      <c r="C801" s="20">
        <v>4126376517</v>
      </c>
      <c r="D801" s="18">
        <v>3</v>
      </c>
      <c r="E801" s="18"/>
      <c r="F801" s="18">
        <v>5</v>
      </c>
      <c r="G801" s="18">
        <v>5</v>
      </c>
      <c r="H801" s="18"/>
      <c r="I801" s="18">
        <v>3</v>
      </c>
      <c r="J801" s="18"/>
      <c r="K801" s="18"/>
      <c r="L801" s="18"/>
      <c r="M801" s="18"/>
      <c r="N801" s="18">
        <v>3</v>
      </c>
      <c r="O801" s="18">
        <v>4</v>
      </c>
      <c r="P801" s="18"/>
      <c r="Q801" s="18"/>
      <c r="R801" s="18"/>
      <c r="S801" s="18"/>
      <c r="T801" s="18"/>
      <c r="U801" s="18"/>
      <c r="V801" s="18"/>
      <c r="W801" s="18"/>
      <c r="Z801" s="17"/>
    </row>
    <row r="802" spans="1:26" s="16" customFormat="1" ht="18.75" customHeight="1" x14ac:dyDescent="0.25">
      <c r="A802" s="18">
        <v>4513</v>
      </c>
      <c r="B802" s="19" t="s">
        <v>2072</v>
      </c>
      <c r="C802" s="20">
        <v>4126381137</v>
      </c>
      <c r="D802" s="18">
        <v>6</v>
      </c>
      <c r="E802" s="18"/>
      <c r="F802" s="18">
        <v>5</v>
      </c>
      <c r="G802" s="18">
        <v>3</v>
      </c>
      <c r="H802" s="18"/>
      <c r="I802" s="18"/>
      <c r="J802" s="18"/>
      <c r="K802" s="18"/>
      <c r="L802" s="18"/>
      <c r="M802" s="18"/>
      <c r="N802" s="18">
        <v>3</v>
      </c>
      <c r="O802" s="18">
        <v>6</v>
      </c>
      <c r="P802" s="18"/>
      <c r="Q802" s="18"/>
      <c r="R802" s="18"/>
      <c r="S802" s="18"/>
      <c r="T802" s="18"/>
      <c r="U802" s="18"/>
      <c r="V802" s="18"/>
      <c r="W802" s="18"/>
      <c r="Z802" s="17"/>
    </row>
    <row r="803" spans="1:26" s="16" customFormat="1" ht="18.75" customHeight="1" x14ac:dyDescent="0.25">
      <c r="A803" s="18">
        <v>3038</v>
      </c>
      <c r="B803" s="19" t="s">
        <v>2664</v>
      </c>
      <c r="C803" s="20">
        <v>4126259510</v>
      </c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>
        <v>6</v>
      </c>
      <c r="Q803" s="18"/>
      <c r="R803" s="18"/>
      <c r="S803" s="18"/>
      <c r="T803" s="18"/>
      <c r="U803" s="18"/>
      <c r="V803" s="18"/>
      <c r="W803" s="18"/>
      <c r="Z803" s="17"/>
    </row>
    <row r="804" spans="1:26" s="16" customFormat="1" ht="18.75" customHeight="1" x14ac:dyDescent="0.25">
      <c r="A804" s="18">
        <v>4179</v>
      </c>
      <c r="B804" s="19" t="s">
        <v>3283</v>
      </c>
      <c r="C804" s="20">
        <v>4126359430</v>
      </c>
      <c r="D804" s="18"/>
      <c r="E804" s="18"/>
      <c r="F804" s="18"/>
      <c r="G804" s="18">
        <v>3</v>
      </c>
      <c r="H804" s="18"/>
      <c r="I804" s="18">
        <v>3</v>
      </c>
      <c r="J804" s="18"/>
      <c r="K804" s="18"/>
      <c r="L804" s="18"/>
      <c r="M804" s="18"/>
      <c r="N804" s="18"/>
      <c r="O804" s="18">
        <v>8</v>
      </c>
      <c r="P804" s="18"/>
      <c r="Q804" s="18"/>
      <c r="R804" s="18"/>
      <c r="S804" s="18"/>
      <c r="T804" s="18"/>
      <c r="U804" s="18"/>
      <c r="V804" s="18"/>
      <c r="W804" s="18"/>
      <c r="Z804" s="17"/>
    </row>
    <row r="805" spans="1:26" s="16" customFormat="1" ht="18.75" customHeight="1" x14ac:dyDescent="0.25">
      <c r="A805" s="18">
        <v>3238</v>
      </c>
      <c r="B805" s="19" t="s">
        <v>3284</v>
      </c>
      <c r="C805" s="20">
        <v>4126368600</v>
      </c>
      <c r="D805" s="18"/>
      <c r="E805" s="18"/>
      <c r="F805" s="18">
        <v>5</v>
      </c>
      <c r="G805" s="18">
        <v>10</v>
      </c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Z805" s="17"/>
    </row>
    <row r="806" spans="1:26" s="16" customFormat="1" ht="18.75" customHeight="1" x14ac:dyDescent="0.25">
      <c r="A806" s="18">
        <v>3777</v>
      </c>
      <c r="B806" s="19" t="s">
        <v>3285</v>
      </c>
      <c r="C806" s="20">
        <v>4126363895</v>
      </c>
      <c r="D806" s="18"/>
      <c r="E806" s="18"/>
      <c r="F806" s="18">
        <v>5</v>
      </c>
      <c r="G806" s="18">
        <v>5</v>
      </c>
      <c r="H806" s="18"/>
      <c r="I806" s="18"/>
      <c r="J806" s="18"/>
      <c r="K806" s="18"/>
      <c r="L806" s="18"/>
      <c r="M806" s="18"/>
      <c r="N806" s="18">
        <v>3</v>
      </c>
      <c r="O806" s="18">
        <v>7</v>
      </c>
      <c r="P806" s="18"/>
      <c r="Q806" s="18"/>
      <c r="R806" s="18"/>
      <c r="S806" s="18"/>
      <c r="T806" s="18"/>
      <c r="U806" s="18"/>
      <c r="V806" s="18"/>
      <c r="W806" s="18"/>
      <c r="Z806" s="17"/>
    </row>
    <row r="807" spans="1:26" s="16" customFormat="1" ht="18.75" customHeight="1" x14ac:dyDescent="0.25">
      <c r="A807" s="18">
        <v>4243</v>
      </c>
      <c r="B807" s="19" t="s">
        <v>1899</v>
      </c>
      <c r="C807" s="20">
        <v>4126380693</v>
      </c>
      <c r="D807" s="18"/>
      <c r="E807" s="18"/>
      <c r="F807" s="18">
        <v>3</v>
      </c>
      <c r="G807" s="18">
        <v>10</v>
      </c>
      <c r="H807" s="18"/>
      <c r="I807" s="18"/>
      <c r="J807" s="18"/>
      <c r="K807" s="18"/>
      <c r="L807" s="18"/>
      <c r="M807" s="18"/>
      <c r="N807" s="18">
        <v>10</v>
      </c>
      <c r="O807" s="18"/>
      <c r="P807" s="18"/>
      <c r="Q807" s="18"/>
      <c r="R807" s="18"/>
      <c r="S807" s="18"/>
      <c r="T807" s="18"/>
      <c r="U807" s="18"/>
      <c r="V807" s="18"/>
      <c r="W807" s="18"/>
      <c r="Z807" s="17"/>
    </row>
    <row r="808" spans="1:26" s="16" customFormat="1" ht="18.75" customHeight="1" x14ac:dyDescent="0.25">
      <c r="A808" s="18"/>
      <c r="B808" s="155" t="s">
        <v>590</v>
      </c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11" t="s">
        <v>3330</v>
      </c>
      <c r="Z808" s="17"/>
    </row>
    <row r="809" spans="1:26" s="16" customFormat="1" ht="18.75" customHeight="1" x14ac:dyDescent="0.25">
      <c r="A809" s="18">
        <v>4954</v>
      </c>
      <c r="B809" s="19" t="s">
        <v>2517</v>
      </c>
      <c r="C809" s="20">
        <v>4126347195</v>
      </c>
      <c r="D809" s="18"/>
      <c r="E809" s="18"/>
      <c r="F809" s="18">
        <v>10</v>
      </c>
      <c r="G809" s="18">
        <v>5</v>
      </c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Z809" s="17"/>
    </row>
    <row r="810" spans="1:26" s="16" customFormat="1" ht="18.75" customHeight="1" x14ac:dyDescent="0.25">
      <c r="A810" s="18">
        <v>1611</v>
      </c>
      <c r="B810" s="19" t="s">
        <v>3286</v>
      </c>
      <c r="C810" s="20">
        <v>4126273419</v>
      </c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>
        <v>5</v>
      </c>
      <c r="Q810" s="18">
        <v>5</v>
      </c>
      <c r="R810" s="18">
        <v>5</v>
      </c>
      <c r="S810" s="18">
        <v>5</v>
      </c>
      <c r="T810" s="18">
        <v>5</v>
      </c>
      <c r="U810" s="18">
        <v>5</v>
      </c>
      <c r="V810" s="18">
        <v>5</v>
      </c>
      <c r="W810" s="18"/>
      <c r="Z810" s="17"/>
    </row>
    <row r="811" spans="1:26" s="16" customFormat="1" ht="18.75" customHeight="1" x14ac:dyDescent="0.25">
      <c r="A811" s="18">
        <v>1611</v>
      </c>
      <c r="B811" s="19" t="s">
        <v>3286</v>
      </c>
      <c r="C811" s="20">
        <v>4126273420</v>
      </c>
      <c r="D811" s="18"/>
      <c r="E811" s="18"/>
      <c r="F811" s="18">
        <v>5</v>
      </c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Z811" s="17"/>
    </row>
    <row r="812" spans="1:26" s="16" customFormat="1" ht="18.75" customHeight="1" x14ac:dyDescent="0.25">
      <c r="A812" s="18">
        <v>3300</v>
      </c>
      <c r="B812" s="19" t="s">
        <v>302</v>
      </c>
      <c r="C812" s="20">
        <v>4126376147</v>
      </c>
      <c r="D812" s="18"/>
      <c r="E812" s="18"/>
      <c r="F812" s="18">
        <v>11</v>
      </c>
      <c r="G812" s="18">
        <v>15</v>
      </c>
      <c r="H812" s="18"/>
      <c r="I812" s="18"/>
      <c r="J812" s="18"/>
      <c r="K812" s="18"/>
      <c r="L812" s="18">
        <v>13</v>
      </c>
      <c r="M812" s="18"/>
      <c r="N812" s="18"/>
      <c r="O812" s="18">
        <v>5</v>
      </c>
      <c r="P812" s="18"/>
      <c r="Q812" s="18"/>
      <c r="R812" s="18"/>
      <c r="S812" s="18"/>
      <c r="T812" s="18"/>
      <c r="U812" s="18"/>
      <c r="V812" s="18"/>
      <c r="W812" s="18"/>
      <c r="Z812" s="17"/>
    </row>
    <row r="813" spans="1:26" s="16" customFormat="1" ht="18.75" customHeight="1" x14ac:dyDescent="0.25">
      <c r="A813" s="18">
        <v>3300</v>
      </c>
      <c r="B813" s="19" t="s">
        <v>302</v>
      </c>
      <c r="C813" s="20">
        <v>4126376505</v>
      </c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>
        <v>6</v>
      </c>
      <c r="Q813" s="18">
        <v>3</v>
      </c>
      <c r="R813" s="18"/>
      <c r="S813" s="18"/>
      <c r="T813" s="18"/>
      <c r="U813" s="18"/>
      <c r="V813" s="18">
        <v>11</v>
      </c>
      <c r="W813" s="18"/>
      <c r="Z813" s="17"/>
    </row>
    <row r="814" spans="1:26" s="16" customFormat="1" ht="18.75" customHeight="1" x14ac:dyDescent="0.25">
      <c r="A814" s="18">
        <v>5064</v>
      </c>
      <c r="B814" s="19" t="s">
        <v>2200</v>
      </c>
      <c r="C814" s="20">
        <v>4126274580</v>
      </c>
      <c r="D814" s="18">
        <v>5</v>
      </c>
      <c r="E814" s="18">
        <v>5</v>
      </c>
      <c r="F814" s="18">
        <v>20</v>
      </c>
      <c r="G814" s="18"/>
      <c r="H814" s="18"/>
      <c r="I814" s="18"/>
      <c r="J814" s="18"/>
      <c r="K814" s="18"/>
      <c r="L814" s="18"/>
      <c r="M814" s="18"/>
      <c r="N814" s="18">
        <v>5</v>
      </c>
      <c r="O814" s="18">
        <v>5</v>
      </c>
      <c r="P814" s="18"/>
      <c r="Q814" s="18"/>
      <c r="R814" s="18"/>
      <c r="S814" s="18"/>
      <c r="T814" s="18"/>
      <c r="U814" s="18"/>
      <c r="V814" s="18"/>
      <c r="W814" s="18"/>
      <c r="Z814" s="17"/>
    </row>
    <row r="815" spans="1:26" s="16" customFormat="1" ht="18.75" customHeight="1" x14ac:dyDescent="0.25">
      <c r="A815" s="18">
        <v>3435</v>
      </c>
      <c r="B815" s="19" t="s">
        <v>206</v>
      </c>
      <c r="C815" s="20">
        <v>4126288550</v>
      </c>
      <c r="D815" s="18"/>
      <c r="E815" s="18"/>
      <c r="F815" s="18">
        <v>10</v>
      </c>
      <c r="G815" s="18"/>
      <c r="H815" s="18"/>
      <c r="I815" s="18"/>
      <c r="J815" s="18"/>
      <c r="K815" s="18"/>
      <c r="L815" s="18"/>
      <c r="M815" s="18"/>
      <c r="N815" s="18">
        <v>15</v>
      </c>
      <c r="O815" s="26">
        <v>15</v>
      </c>
      <c r="P815" s="18"/>
      <c r="Q815" s="18"/>
      <c r="R815" s="18"/>
      <c r="S815" s="18"/>
      <c r="T815" s="18"/>
      <c r="U815" s="18"/>
      <c r="V815" s="18"/>
      <c r="W815" s="26" t="s">
        <v>3287</v>
      </c>
      <c r="Z815" s="17"/>
    </row>
    <row r="816" spans="1:26" s="16" customFormat="1" ht="18.75" customHeight="1" x14ac:dyDescent="0.25">
      <c r="A816" s="18">
        <v>4670</v>
      </c>
      <c r="B816" s="19" t="s">
        <v>595</v>
      </c>
      <c r="C816" s="20">
        <v>4126346256</v>
      </c>
      <c r="D816" s="18"/>
      <c r="E816" s="18"/>
      <c r="F816" s="18">
        <v>40</v>
      </c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Z816" s="17"/>
    </row>
    <row r="817" spans="1:26" s="16" customFormat="1" ht="18.75" customHeight="1" x14ac:dyDescent="0.25">
      <c r="A817" s="18">
        <v>4670</v>
      </c>
      <c r="B817" s="19" t="s">
        <v>595</v>
      </c>
      <c r="C817" s="20">
        <v>4126347085</v>
      </c>
      <c r="D817" s="18">
        <v>8</v>
      </c>
      <c r="E817" s="18">
        <v>5</v>
      </c>
      <c r="F817" s="18">
        <v>15</v>
      </c>
      <c r="G817" s="18">
        <v>10</v>
      </c>
      <c r="H817" s="18"/>
      <c r="I817" s="18"/>
      <c r="J817" s="18"/>
      <c r="K817" s="18"/>
      <c r="L817" s="18"/>
      <c r="M817" s="18"/>
      <c r="N817" s="18">
        <v>10</v>
      </c>
      <c r="O817" s="18">
        <v>5</v>
      </c>
      <c r="P817" s="18"/>
      <c r="Q817" s="18"/>
      <c r="R817" s="18"/>
      <c r="S817" s="18"/>
      <c r="T817" s="18"/>
      <c r="U817" s="18"/>
      <c r="V817" s="18"/>
      <c r="W817" s="18"/>
      <c r="Z817" s="17"/>
    </row>
    <row r="818" spans="1:26" s="16" customFormat="1" ht="18.75" customHeight="1" x14ac:dyDescent="0.25">
      <c r="A818" s="18">
        <v>1592</v>
      </c>
      <c r="B818" s="19" t="s">
        <v>1549</v>
      </c>
      <c r="C818" s="20">
        <v>4126371775</v>
      </c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>
        <v>5</v>
      </c>
      <c r="U818" s="18">
        <v>5</v>
      </c>
      <c r="V818" s="18">
        <v>5</v>
      </c>
      <c r="W818" s="18"/>
      <c r="Z818" s="17"/>
    </row>
    <row r="819" spans="1:26" s="16" customFormat="1" ht="18.75" customHeight="1" x14ac:dyDescent="0.25">
      <c r="A819" s="18">
        <v>1592</v>
      </c>
      <c r="B819" s="19" t="s">
        <v>1549</v>
      </c>
      <c r="C819" s="20">
        <v>4126371776</v>
      </c>
      <c r="D819" s="18"/>
      <c r="E819" s="18"/>
      <c r="F819" s="18">
        <v>10</v>
      </c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Z819" s="17"/>
    </row>
    <row r="820" spans="1:26" s="16" customFormat="1" ht="18.75" customHeight="1" x14ac:dyDescent="0.25">
      <c r="A820" s="18">
        <v>1648</v>
      </c>
      <c r="B820" s="19" t="s">
        <v>394</v>
      </c>
      <c r="C820" s="20">
        <v>4126341133</v>
      </c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>
        <v>2</v>
      </c>
      <c r="Q820" s="18">
        <v>2</v>
      </c>
      <c r="R820" s="18">
        <v>2</v>
      </c>
      <c r="S820" s="18">
        <v>2</v>
      </c>
      <c r="T820" s="18">
        <v>2</v>
      </c>
      <c r="U820" s="18">
        <v>2</v>
      </c>
      <c r="V820" s="18">
        <v>2</v>
      </c>
      <c r="W820" s="18"/>
      <c r="Z820" s="17"/>
    </row>
    <row r="821" spans="1:26" s="16" customFormat="1" ht="18.75" customHeight="1" x14ac:dyDescent="0.25">
      <c r="A821" s="18">
        <v>1601</v>
      </c>
      <c r="B821" s="19" t="s">
        <v>765</v>
      </c>
      <c r="C821" s="20">
        <v>4126350530</v>
      </c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>
        <v>5</v>
      </c>
      <c r="S821" s="18"/>
      <c r="T821" s="18"/>
      <c r="U821" s="18">
        <v>10</v>
      </c>
      <c r="V821" s="18">
        <v>10</v>
      </c>
      <c r="W821" s="18"/>
      <c r="Z821" s="17"/>
    </row>
    <row r="822" spans="1:26" s="16" customFormat="1" ht="18.75" customHeight="1" x14ac:dyDescent="0.25">
      <c r="A822" s="18">
        <v>5623</v>
      </c>
      <c r="B822" s="19" t="s">
        <v>1618</v>
      </c>
      <c r="C822" s="20">
        <v>4126299413</v>
      </c>
      <c r="D822" s="18"/>
      <c r="E822" s="18"/>
      <c r="F822" s="18">
        <v>15</v>
      </c>
      <c r="G822" s="18">
        <v>15</v>
      </c>
      <c r="H822" s="18"/>
      <c r="I822" s="18"/>
      <c r="J822" s="18"/>
      <c r="K822" s="18"/>
      <c r="L822" s="18">
        <v>15</v>
      </c>
      <c r="M822" s="18"/>
      <c r="N822" s="18">
        <v>15</v>
      </c>
      <c r="O822" s="18">
        <v>30</v>
      </c>
      <c r="P822" s="18"/>
      <c r="Q822" s="18"/>
      <c r="R822" s="18"/>
      <c r="S822" s="18"/>
      <c r="T822" s="18"/>
      <c r="U822" s="18"/>
      <c r="V822" s="18"/>
      <c r="W822" s="18"/>
      <c r="Z822" s="17"/>
    </row>
    <row r="823" spans="1:26" s="16" customFormat="1" ht="18.75" customHeight="1" x14ac:dyDescent="0.25">
      <c r="A823" s="18">
        <v>3526</v>
      </c>
      <c r="B823" s="19" t="s">
        <v>121</v>
      </c>
      <c r="C823" s="20">
        <v>4126346930</v>
      </c>
      <c r="D823" s="18">
        <v>5</v>
      </c>
      <c r="E823" s="18"/>
      <c r="F823" s="18">
        <v>15</v>
      </c>
      <c r="G823" s="18">
        <v>20</v>
      </c>
      <c r="H823" s="18"/>
      <c r="I823" s="18"/>
      <c r="J823" s="18"/>
      <c r="K823" s="18"/>
      <c r="L823" s="18">
        <v>5</v>
      </c>
      <c r="M823" s="18"/>
      <c r="N823" s="18">
        <v>20</v>
      </c>
      <c r="O823" s="18">
        <v>10</v>
      </c>
      <c r="P823" s="18"/>
      <c r="Q823" s="18"/>
      <c r="R823" s="18"/>
      <c r="S823" s="18"/>
      <c r="T823" s="18"/>
      <c r="U823" s="18"/>
      <c r="V823" s="18"/>
      <c r="W823" s="18"/>
      <c r="Z823" s="17"/>
    </row>
    <row r="824" spans="1:26" s="16" customFormat="1" ht="18.75" customHeight="1" x14ac:dyDescent="0.25">
      <c r="A824" s="18">
        <v>3526</v>
      </c>
      <c r="B824" s="19" t="s">
        <v>121</v>
      </c>
      <c r="C824" s="20">
        <v>4126346162</v>
      </c>
      <c r="D824" s="18"/>
      <c r="E824" s="18"/>
      <c r="F824" s="18">
        <v>25</v>
      </c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Z824" s="17"/>
    </row>
    <row r="825" spans="1:26" s="16" customFormat="1" ht="18.75" customHeight="1" x14ac:dyDescent="0.25">
      <c r="A825" s="18">
        <v>3071</v>
      </c>
      <c r="B825" s="19" t="s">
        <v>2550</v>
      </c>
      <c r="C825" s="20">
        <v>4126346845</v>
      </c>
      <c r="D825" s="18"/>
      <c r="E825" s="18"/>
      <c r="F825" s="18">
        <v>10</v>
      </c>
      <c r="G825" s="18">
        <v>20</v>
      </c>
      <c r="H825" s="18"/>
      <c r="I825" s="18"/>
      <c r="J825" s="18"/>
      <c r="K825" s="18"/>
      <c r="L825" s="18"/>
      <c r="M825" s="18"/>
      <c r="N825" s="18">
        <v>10</v>
      </c>
      <c r="O825" s="18">
        <v>15</v>
      </c>
      <c r="P825" s="18"/>
      <c r="Q825" s="18"/>
      <c r="R825" s="18"/>
      <c r="S825" s="18"/>
      <c r="T825" s="18"/>
      <c r="U825" s="18"/>
      <c r="V825" s="18"/>
      <c r="W825" s="18"/>
      <c r="Z825" s="17"/>
    </row>
    <row r="826" spans="1:26" s="16" customFormat="1" ht="18.75" customHeight="1" x14ac:dyDescent="0.25">
      <c r="A826" s="18">
        <v>3071</v>
      </c>
      <c r="B826" s="19" t="s">
        <v>2550</v>
      </c>
      <c r="C826" s="20">
        <v>4126346134</v>
      </c>
      <c r="D826" s="18"/>
      <c r="E826" s="18"/>
      <c r="F826" s="18">
        <v>10</v>
      </c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Z826" s="17"/>
    </row>
    <row r="827" spans="1:26" s="16" customFormat="1" ht="18.75" customHeight="1" x14ac:dyDescent="0.25">
      <c r="A827" s="18">
        <v>1605</v>
      </c>
      <c r="B827" s="19" t="s">
        <v>3288</v>
      </c>
      <c r="C827" s="20">
        <v>4126341857</v>
      </c>
      <c r="D827" s="18"/>
      <c r="E827" s="18"/>
      <c r="F827" s="18">
        <v>5</v>
      </c>
      <c r="G827" s="18">
        <v>10</v>
      </c>
      <c r="H827" s="18"/>
      <c r="I827" s="18"/>
      <c r="J827" s="18"/>
      <c r="K827" s="18"/>
      <c r="L827" s="18"/>
      <c r="M827" s="18"/>
      <c r="N827" s="18">
        <v>6</v>
      </c>
      <c r="O827" s="18">
        <v>10</v>
      </c>
      <c r="P827" s="18"/>
      <c r="Q827" s="18"/>
      <c r="R827" s="18"/>
      <c r="S827" s="18"/>
      <c r="T827" s="18"/>
      <c r="U827" s="18"/>
      <c r="V827" s="18"/>
      <c r="W827" s="18"/>
      <c r="Z827" s="17"/>
    </row>
    <row r="828" spans="1:26" s="16" customFormat="1" ht="18.75" customHeight="1" x14ac:dyDescent="0.25">
      <c r="A828" s="18">
        <v>4991</v>
      </c>
      <c r="B828" s="19" t="s">
        <v>407</v>
      </c>
      <c r="C828" s="20">
        <v>4126346292</v>
      </c>
      <c r="D828" s="18"/>
      <c r="E828" s="18"/>
      <c r="F828" s="18">
        <v>50</v>
      </c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Z828" s="17"/>
    </row>
    <row r="829" spans="1:26" s="16" customFormat="1" ht="18.75" customHeight="1" x14ac:dyDescent="0.25">
      <c r="A829" s="18">
        <v>1543</v>
      </c>
      <c r="B829" s="19" t="s">
        <v>724</v>
      </c>
      <c r="C829" s="20">
        <v>4126329974</v>
      </c>
      <c r="D829" s="18">
        <v>2</v>
      </c>
      <c r="E829" s="18">
        <v>3</v>
      </c>
      <c r="F829" s="18">
        <v>10</v>
      </c>
      <c r="G829" s="18">
        <v>20</v>
      </c>
      <c r="H829" s="18"/>
      <c r="I829" s="18"/>
      <c r="J829" s="18"/>
      <c r="K829" s="18"/>
      <c r="L829" s="18"/>
      <c r="M829" s="18"/>
      <c r="N829" s="18">
        <v>10</v>
      </c>
      <c r="O829" s="18">
        <v>5</v>
      </c>
      <c r="P829" s="18"/>
      <c r="Q829" s="18"/>
      <c r="R829" s="18"/>
      <c r="S829" s="18"/>
      <c r="T829" s="18"/>
      <c r="U829" s="18"/>
      <c r="V829" s="18"/>
      <c r="W829" s="18"/>
      <c r="Z829" s="17"/>
    </row>
    <row r="830" spans="1:26" s="16" customFormat="1" ht="18.75" customHeight="1" x14ac:dyDescent="0.25">
      <c r="A830" s="18">
        <v>5543</v>
      </c>
      <c r="B830" s="19" t="s">
        <v>2547</v>
      </c>
      <c r="C830" s="20">
        <v>4126326651</v>
      </c>
      <c r="D830" s="18"/>
      <c r="E830" s="18"/>
      <c r="F830" s="18">
        <v>5</v>
      </c>
      <c r="G830" s="18">
        <v>10</v>
      </c>
      <c r="H830" s="18"/>
      <c r="I830" s="18"/>
      <c r="J830" s="18"/>
      <c r="K830" s="18"/>
      <c r="L830" s="18">
        <v>5</v>
      </c>
      <c r="M830" s="18"/>
      <c r="N830" s="18">
        <v>10</v>
      </c>
      <c r="O830" s="18">
        <v>15</v>
      </c>
      <c r="P830" s="18"/>
      <c r="Q830" s="18"/>
      <c r="R830" s="18"/>
      <c r="S830" s="18"/>
      <c r="T830" s="18"/>
      <c r="U830" s="18"/>
      <c r="V830" s="18"/>
      <c r="W830" s="18"/>
      <c r="Z830" s="17"/>
    </row>
    <row r="831" spans="1:26" s="16" customFormat="1" ht="18.75" customHeight="1" x14ac:dyDescent="0.25">
      <c r="A831" s="18">
        <v>4358</v>
      </c>
      <c r="B831" s="19" t="s">
        <v>183</v>
      </c>
      <c r="C831" s="20">
        <v>4126341511</v>
      </c>
      <c r="D831" s="18">
        <v>20</v>
      </c>
      <c r="E831" s="18"/>
      <c r="F831" s="18">
        <v>30</v>
      </c>
      <c r="G831" s="18">
        <v>10</v>
      </c>
      <c r="H831" s="18"/>
      <c r="I831" s="18"/>
      <c r="J831" s="18"/>
      <c r="K831" s="18"/>
      <c r="L831" s="18"/>
      <c r="M831" s="18"/>
      <c r="N831" s="18"/>
      <c r="O831" s="18">
        <v>30</v>
      </c>
      <c r="P831" s="18"/>
      <c r="Q831" s="18"/>
      <c r="R831" s="18"/>
      <c r="S831" s="18"/>
      <c r="T831" s="18"/>
      <c r="U831" s="18"/>
      <c r="V831" s="18"/>
      <c r="W831" s="18"/>
      <c r="Z831" s="17"/>
    </row>
    <row r="832" spans="1:26" s="16" customFormat="1" ht="18.75" customHeight="1" x14ac:dyDescent="0.25">
      <c r="A832" s="18">
        <v>5395</v>
      </c>
      <c r="B832" s="19" t="s">
        <v>3289</v>
      </c>
      <c r="C832" s="20">
        <v>4126347304</v>
      </c>
      <c r="D832" s="18"/>
      <c r="E832" s="18">
        <v>5</v>
      </c>
      <c r="F832" s="18">
        <v>5</v>
      </c>
      <c r="G832" s="18">
        <v>20</v>
      </c>
      <c r="H832" s="18"/>
      <c r="I832" s="18"/>
      <c r="J832" s="18"/>
      <c r="K832" s="18"/>
      <c r="L832" s="18"/>
      <c r="M832" s="18"/>
      <c r="N832" s="18">
        <v>5</v>
      </c>
      <c r="O832" s="18">
        <v>10</v>
      </c>
      <c r="P832" s="18"/>
      <c r="Q832" s="18"/>
      <c r="R832" s="18"/>
      <c r="S832" s="18"/>
      <c r="T832" s="18"/>
      <c r="U832" s="18"/>
      <c r="V832" s="18"/>
      <c r="W832" s="18"/>
      <c r="Z832" s="17"/>
    </row>
    <row r="833" spans="1:26" s="16" customFormat="1" ht="18.75" customHeight="1" x14ac:dyDescent="0.25">
      <c r="A833" s="18">
        <v>5395</v>
      </c>
      <c r="B833" s="19" t="s">
        <v>3289</v>
      </c>
      <c r="C833" s="20">
        <v>4126346350</v>
      </c>
      <c r="D833" s="18"/>
      <c r="E833" s="18"/>
      <c r="F833" s="18">
        <v>20</v>
      </c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Z833" s="17"/>
    </row>
    <row r="834" spans="1:26" s="16" customFormat="1" ht="18.75" customHeight="1" x14ac:dyDescent="0.25">
      <c r="A834" s="18">
        <v>3351</v>
      </c>
      <c r="B834" s="19" t="s">
        <v>3290</v>
      </c>
      <c r="C834" s="20">
        <v>4126346862</v>
      </c>
      <c r="D834" s="18"/>
      <c r="E834" s="18">
        <v>5</v>
      </c>
      <c r="F834" s="18"/>
      <c r="G834" s="18">
        <v>5</v>
      </c>
      <c r="H834" s="18"/>
      <c r="I834" s="18"/>
      <c r="J834" s="18"/>
      <c r="K834" s="18"/>
      <c r="L834" s="18">
        <v>5</v>
      </c>
      <c r="M834" s="18"/>
      <c r="N834" s="18">
        <v>5</v>
      </c>
      <c r="O834" s="18">
        <v>5</v>
      </c>
      <c r="P834" s="18"/>
      <c r="Q834" s="18"/>
      <c r="R834" s="18"/>
      <c r="S834" s="18"/>
      <c r="T834" s="18"/>
      <c r="U834" s="18"/>
      <c r="V834" s="18"/>
      <c r="W834" s="18"/>
      <c r="Z834" s="17"/>
    </row>
    <row r="835" spans="1:26" s="16" customFormat="1" ht="18.75" customHeight="1" x14ac:dyDescent="0.25">
      <c r="A835" s="18">
        <v>3351</v>
      </c>
      <c r="B835" s="19" t="s">
        <v>3290</v>
      </c>
      <c r="C835" s="20">
        <v>4126346141</v>
      </c>
      <c r="D835" s="18"/>
      <c r="E835" s="18"/>
      <c r="F835" s="18">
        <v>30</v>
      </c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Z835" s="17"/>
    </row>
    <row r="836" spans="1:26" s="16" customFormat="1" ht="18.75" customHeight="1" x14ac:dyDescent="0.25">
      <c r="A836" s="18">
        <v>3858</v>
      </c>
      <c r="B836" s="19" t="s">
        <v>3291</v>
      </c>
      <c r="C836" s="20">
        <v>4126346999</v>
      </c>
      <c r="D836" s="18">
        <v>10</v>
      </c>
      <c r="E836" s="18">
        <v>10</v>
      </c>
      <c r="F836" s="18"/>
      <c r="G836" s="18">
        <v>10</v>
      </c>
      <c r="H836" s="18"/>
      <c r="I836" s="18"/>
      <c r="J836" s="18"/>
      <c r="K836" s="18"/>
      <c r="L836" s="18">
        <v>5</v>
      </c>
      <c r="M836" s="18"/>
      <c r="N836" s="18">
        <v>10</v>
      </c>
      <c r="O836" s="18">
        <v>20</v>
      </c>
      <c r="P836" s="18"/>
      <c r="Q836" s="18"/>
      <c r="R836" s="18"/>
      <c r="S836" s="18"/>
      <c r="T836" s="18"/>
      <c r="U836" s="18"/>
      <c r="V836" s="18"/>
      <c r="W836" s="18"/>
      <c r="Z836" s="17"/>
    </row>
    <row r="837" spans="1:26" s="16" customFormat="1" ht="18.75" customHeight="1" x14ac:dyDescent="0.25">
      <c r="A837" s="18">
        <v>3858</v>
      </c>
      <c r="B837" s="19" t="s">
        <v>3291</v>
      </c>
      <c r="C837" s="20">
        <v>4126346207</v>
      </c>
      <c r="D837" s="18"/>
      <c r="E837" s="18"/>
      <c r="F837" s="18">
        <v>20</v>
      </c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Z837" s="17"/>
    </row>
    <row r="838" spans="1:26" s="16" customFormat="1" ht="18.75" customHeight="1" x14ac:dyDescent="0.25">
      <c r="A838" s="18">
        <v>5160</v>
      </c>
      <c r="B838" s="19" t="s">
        <v>3292</v>
      </c>
      <c r="C838" s="20">
        <v>4126347257</v>
      </c>
      <c r="D838" s="18">
        <v>15</v>
      </c>
      <c r="E838" s="18">
        <v>10</v>
      </c>
      <c r="F838" s="18">
        <v>13</v>
      </c>
      <c r="G838" s="18">
        <v>8</v>
      </c>
      <c r="H838" s="18"/>
      <c r="I838" s="18"/>
      <c r="J838" s="18"/>
      <c r="K838" s="18"/>
      <c r="L838" s="18">
        <v>15</v>
      </c>
      <c r="M838" s="18"/>
      <c r="N838" s="18">
        <v>25</v>
      </c>
      <c r="O838" s="18">
        <v>20</v>
      </c>
      <c r="P838" s="18"/>
      <c r="Q838" s="18"/>
      <c r="R838" s="18"/>
      <c r="S838" s="18"/>
      <c r="T838" s="18"/>
      <c r="U838" s="18"/>
      <c r="V838" s="18"/>
      <c r="W838" s="18"/>
      <c r="Z838" s="17"/>
    </row>
    <row r="839" spans="1:26" s="16" customFormat="1" ht="18.75" customHeight="1" x14ac:dyDescent="0.25">
      <c r="A839" s="18">
        <v>5160</v>
      </c>
      <c r="B839" s="19" t="s">
        <v>3292</v>
      </c>
      <c r="C839" s="20">
        <v>4126346336</v>
      </c>
      <c r="D839" s="18"/>
      <c r="E839" s="18"/>
      <c r="F839" s="18">
        <v>20</v>
      </c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Z839" s="17"/>
    </row>
    <row r="840" spans="1:26" s="16" customFormat="1" ht="18.75" customHeight="1" x14ac:dyDescent="0.25">
      <c r="A840" s="18">
        <v>3527</v>
      </c>
      <c r="B840" s="19" t="s">
        <v>1327</v>
      </c>
      <c r="C840" s="20">
        <v>4126346939</v>
      </c>
      <c r="D840" s="18">
        <v>5</v>
      </c>
      <c r="E840" s="18"/>
      <c r="F840" s="18">
        <v>5</v>
      </c>
      <c r="G840" s="18">
        <v>10</v>
      </c>
      <c r="H840" s="18"/>
      <c r="I840" s="18"/>
      <c r="J840" s="18"/>
      <c r="K840" s="18"/>
      <c r="L840" s="18"/>
      <c r="M840" s="18"/>
      <c r="N840" s="18">
        <v>15</v>
      </c>
      <c r="O840" s="18">
        <v>5</v>
      </c>
      <c r="P840" s="18"/>
      <c r="Q840" s="18"/>
      <c r="R840" s="18"/>
      <c r="S840" s="18"/>
      <c r="T840" s="18"/>
      <c r="U840" s="18"/>
      <c r="V840" s="18"/>
      <c r="W840" s="18"/>
      <c r="Z840" s="17"/>
    </row>
    <row r="841" spans="1:26" s="16" customFormat="1" ht="18.75" customHeight="1" x14ac:dyDescent="0.25">
      <c r="A841" s="18">
        <v>3527</v>
      </c>
      <c r="B841" s="19" t="s">
        <v>1327</v>
      </c>
      <c r="C841" s="20">
        <v>4126346176</v>
      </c>
      <c r="D841" s="18"/>
      <c r="E841" s="18"/>
      <c r="F841" s="18">
        <v>30</v>
      </c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Z841" s="17"/>
    </row>
    <row r="842" spans="1:26" s="16" customFormat="1" ht="18.75" customHeight="1" x14ac:dyDescent="0.25">
      <c r="A842" s="18">
        <v>5514</v>
      </c>
      <c r="B842" s="19" t="s">
        <v>2699</v>
      </c>
      <c r="C842" s="20">
        <v>4126347329</v>
      </c>
      <c r="D842" s="18"/>
      <c r="E842" s="18"/>
      <c r="F842" s="18"/>
      <c r="G842" s="18">
        <v>10</v>
      </c>
      <c r="H842" s="18"/>
      <c r="I842" s="18"/>
      <c r="J842" s="18"/>
      <c r="K842" s="18"/>
      <c r="L842" s="18"/>
      <c r="M842" s="18"/>
      <c r="N842" s="18">
        <v>15</v>
      </c>
      <c r="O842" s="18">
        <v>5</v>
      </c>
      <c r="P842" s="18"/>
      <c r="Q842" s="18"/>
      <c r="R842" s="18"/>
      <c r="S842" s="18"/>
      <c r="T842" s="18"/>
      <c r="U842" s="18"/>
      <c r="V842" s="18"/>
      <c r="W842" s="18"/>
      <c r="Z842" s="17"/>
    </row>
    <row r="843" spans="1:26" s="16" customFormat="1" ht="18.75" customHeight="1" x14ac:dyDescent="0.25">
      <c r="A843" s="18">
        <v>5514</v>
      </c>
      <c r="B843" s="19" t="s">
        <v>2699</v>
      </c>
      <c r="C843" s="20">
        <v>41262346369</v>
      </c>
      <c r="D843" s="18"/>
      <c r="E843" s="18"/>
      <c r="F843" s="18">
        <v>30</v>
      </c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Z843" s="17"/>
    </row>
    <row r="844" spans="1:26" s="16" customFormat="1" ht="18.75" customHeight="1" x14ac:dyDescent="0.25">
      <c r="A844" s="18">
        <v>3967</v>
      </c>
      <c r="B844" s="19" t="s">
        <v>3293</v>
      </c>
      <c r="C844" s="20">
        <v>4126347013</v>
      </c>
      <c r="D844" s="18">
        <v>5</v>
      </c>
      <c r="E844" s="18"/>
      <c r="F844" s="18">
        <v>5</v>
      </c>
      <c r="G844" s="18">
        <v>10</v>
      </c>
      <c r="H844" s="18"/>
      <c r="I844" s="18"/>
      <c r="J844" s="18"/>
      <c r="K844" s="18"/>
      <c r="L844" s="18">
        <v>10</v>
      </c>
      <c r="M844" s="18"/>
      <c r="N844" s="18">
        <v>5</v>
      </c>
      <c r="O844" s="18">
        <v>15</v>
      </c>
      <c r="P844" s="18"/>
      <c r="Q844" s="18"/>
      <c r="R844" s="18"/>
      <c r="S844" s="18"/>
      <c r="T844" s="18"/>
      <c r="U844" s="18"/>
      <c r="V844" s="18"/>
      <c r="W844" s="18"/>
      <c r="Z844" s="17"/>
    </row>
    <row r="845" spans="1:26" s="16" customFormat="1" ht="18.75" customHeight="1" x14ac:dyDescent="0.25">
      <c r="A845" s="18">
        <v>3967</v>
      </c>
      <c r="B845" s="19" t="s">
        <v>3293</v>
      </c>
      <c r="C845" s="20">
        <v>4126346236</v>
      </c>
      <c r="D845" s="18"/>
      <c r="E845" s="18"/>
      <c r="F845" s="18">
        <v>25</v>
      </c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Z845" s="17"/>
    </row>
    <row r="846" spans="1:26" s="16" customFormat="1" ht="18.75" customHeight="1" x14ac:dyDescent="0.25">
      <c r="A846" s="18">
        <v>1603</v>
      </c>
      <c r="B846" s="19" t="s">
        <v>3294</v>
      </c>
      <c r="C846" s="20">
        <v>4126329121</v>
      </c>
      <c r="D846" s="18"/>
      <c r="E846" s="18">
        <v>20</v>
      </c>
      <c r="F846" s="18"/>
      <c r="G846" s="18"/>
      <c r="H846" s="18"/>
      <c r="I846" s="18"/>
      <c r="J846" s="18"/>
      <c r="K846" s="18"/>
      <c r="L846" s="18"/>
      <c r="M846" s="18"/>
      <c r="N846" s="18"/>
      <c r="O846" s="18">
        <v>5</v>
      </c>
      <c r="P846" s="18"/>
      <c r="Q846" s="18"/>
      <c r="R846" s="18"/>
      <c r="S846" s="18"/>
      <c r="T846" s="18"/>
      <c r="U846" s="18"/>
      <c r="V846" s="18"/>
      <c r="W846" s="18"/>
      <c r="Z846" s="17"/>
    </row>
    <row r="847" spans="1:26" s="16" customFormat="1" ht="18.75" customHeight="1" x14ac:dyDescent="0.25">
      <c r="A847" s="18">
        <v>5210</v>
      </c>
      <c r="B847" s="19" t="s">
        <v>3295</v>
      </c>
      <c r="C847" s="20">
        <v>4126299181</v>
      </c>
      <c r="D847" s="18"/>
      <c r="E847" s="18"/>
      <c r="F847" s="18">
        <v>8</v>
      </c>
      <c r="G847" s="18">
        <v>15</v>
      </c>
      <c r="H847" s="18"/>
      <c r="I847" s="18"/>
      <c r="J847" s="18"/>
      <c r="K847" s="18"/>
      <c r="L847" s="18"/>
      <c r="M847" s="18"/>
      <c r="N847" s="18"/>
      <c r="O847" s="18">
        <v>10</v>
      </c>
      <c r="P847" s="18"/>
      <c r="Q847" s="18"/>
      <c r="R847" s="18"/>
      <c r="S847" s="18"/>
      <c r="T847" s="18"/>
      <c r="U847" s="18"/>
      <c r="V847" s="18"/>
      <c r="W847" s="18"/>
      <c r="Z847" s="17"/>
    </row>
    <row r="848" spans="1:26" s="16" customFormat="1" ht="18.75" customHeight="1" x14ac:dyDescent="0.25">
      <c r="A848" s="18">
        <v>3380</v>
      </c>
      <c r="B848" s="19" t="s">
        <v>3296</v>
      </c>
      <c r="C848" s="20">
        <v>4126346878</v>
      </c>
      <c r="D848" s="18">
        <v>5</v>
      </c>
      <c r="E848" s="18"/>
      <c r="F848" s="18">
        <v>25</v>
      </c>
      <c r="G848" s="18">
        <v>47</v>
      </c>
      <c r="H848" s="18"/>
      <c r="I848" s="18"/>
      <c r="J848" s="18"/>
      <c r="K848" s="18"/>
      <c r="L848" s="18">
        <v>11</v>
      </c>
      <c r="M848" s="18"/>
      <c r="N848" s="18">
        <v>28</v>
      </c>
      <c r="O848" s="18">
        <v>40</v>
      </c>
      <c r="P848" s="18"/>
      <c r="Q848" s="18"/>
      <c r="R848" s="18"/>
      <c r="S848" s="18"/>
      <c r="T848" s="18"/>
      <c r="U848" s="18"/>
      <c r="V848" s="18"/>
      <c r="W848" s="18"/>
      <c r="Z848" s="17"/>
    </row>
    <row r="849" spans="1:26" s="16" customFormat="1" ht="18.75" customHeight="1" x14ac:dyDescent="0.25">
      <c r="A849" s="50"/>
      <c r="B849" s="53"/>
      <c r="C849" s="54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172" t="s">
        <v>3297</v>
      </c>
      <c r="Z849" s="17"/>
    </row>
    <row r="850" spans="1:26" s="16" customFormat="1" ht="18.75" customHeight="1" x14ac:dyDescent="0.25">
      <c r="A850" s="18"/>
      <c r="B850" s="154" t="s">
        <v>3298</v>
      </c>
      <c r="C850" s="20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Z850" s="17"/>
    </row>
    <row r="851" spans="1:26" s="16" customFormat="1" ht="18.75" customHeight="1" x14ac:dyDescent="0.25">
      <c r="A851" s="18">
        <v>1651</v>
      </c>
      <c r="B851" s="19" t="s">
        <v>3299</v>
      </c>
      <c r="C851" s="20">
        <v>4126338868</v>
      </c>
      <c r="D851" s="18"/>
      <c r="E851" s="18">
        <v>3</v>
      </c>
      <c r="F851" s="18">
        <v>10</v>
      </c>
      <c r="G851" s="18">
        <v>10</v>
      </c>
      <c r="H851" s="18"/>
      <c r="I851" s="18"/>
      <c r="J851" s="18"/>
      <c r="K851" s="18"/>
      <c r="L851" s="18"/>
      <c r="M851" s="18"/>
      <c r="N851" s="18">
        <v>3</v>
      </c>
      <c r="O851" s="18"/>
      <c r="P851" s="18"/>
      <c r="Q851" s="18"/>
      <c r="R851" s="18"/>
      <c r="S851" s="18"/>
      <c r="T851" s="18"/>
      <c r="U851" s="18"/>
      <c r="V851" s="18"/>
      <c r="W851" s="18"/>
      <c r="Z851" s="17"/>
    </row>
    <row r="852" spans="1:26" s="16" customFormat="1" ht="18.75" customHeight="1" x14ac:dyDescent="0.25">
      <c r="A852" s="18">
        <v>2392</v>
      </c>
      <c r="B852" s="19" t="s">
        <v>3300</v>
      </c>
      <c r="C852" s="20">
        <v>4126282965</v>
      </c>
      <c r="D852" s="18"/>
      <c r="E852" s="18"/>
      <c r="F852" s="18">
        <v>5</v>
      </c>
      <c r="G852" s="18"/>
      <c r="H852" s="18"/>
      <c r="I852" s="18"/>
      <c r="J852" s="18"/>
      <c r="K852" s="18"/>
      <c r="L852" s="18"/>
      <c r="M852" s="18"/>
      <c r="N852" s="18">
        <v>5</v>
      </c>
      <c r="O852" s="18">
        <v>3</v>
      </c>
      <c r="P852" s="18"/>
      <c r="Q852" s="18"/>
      <c r="R852" s="18"/>
      <c r="S852" s="18"/>
      <c r="T852" s="18"/>
      <c r="U852" s="18"/>
      <c r="V852" s="18"/>
      <c r="W852" s="18"/>
      <c r="Z852" s="17"/>
    </row>
    <row r="853" spans="1:26" s="16" customFormat="1" ht="18.75" customHeight="1" x14ac:dyDescent="0.25">
      <c r="A853" s="18">
        <v>2995</v>
      </c>
      <c r="B853" s="19" t="s">
        <v>30</v>
      </c>
      <c r="C853" s="20">
        <v>4126179492</v>
      </c>
      <c r="D853" s="18"/>
      <c r="E853" s="18"/>
      <c r="F853" s="18">
        <v>5</v>
      </c>
      <c r="G853" s="18"/>
      <c r="H853" s="18"/>
      <c r="I853" s="18"/>
      <c r="J853" s="18"/>
      <c r="K853" s="18"/>
      <c r="L853" s="18"/>
      <c r="M853" s="18"/>
      <c r="N853" s="18"/>
      <c r="O853" s="18">
        <v>5</v>
      </c>
      <c r="P853" s="18"/>
      <c r="Q853" s="18"/>
      <c r="R853" s="18"/>
      <c r="S853" s="18"/>
      <c r="T853" s="18"/>
      <c r="U853" s="18"/>
      <c r="V853" s="18"/>
      <c r="W853" s="18"/>
      <c r="Z853" s="17"/>
    </row>
    <row r="854" spans="1:26" s="16" customFormat="1" ht="18.75" customHeight="1" x14ac:dyDescent="0.25">
      <c r="A854" s="18">
        <v>2982</v>
      </c>
      <c r="B854" s="19" t="s">
        <v>3301</v>
      </c>
      <c r="C854" s="20">
        <v>4126217624</v>
      </c>
      <c r="D854" s="18"/>
      <c r="E854" s="18"/>
      <c r="F854" s="18">
        <v>6</v>
      </c>
      <c r="G854" s="18">
        <v>10</v>
      </c>
      <c r="H854" s="18"/>
      <c r="I854" s="18">
        <v>3</v>
      </c>
      <c r="J854" s="18"/>
      <c r="K854" s="18"/>
      <c r="L854" s="18"/>
      <c r="M854" s="18"/>
      <c r="N854" s="18">
        <v>3</v>
      </c>
      <c r="O854" s="18"/>
      <c r="P854" s="18"/>
      <c r="Q854" s="18"/>
      <c r="R854" s="18"/>
      <c r="S854" s="18"/>
      <c r="T854" s="18"/>
      <c r="U854" s="18"/>
      <c r="V854" s="18"/>
      <c r="W854" s="18"/>
      <c r="Z854" s="17"/>
    </row>
    <row r="855" spans="1:26" s="16" customFormat="1" ht="18.75" customHeight="1" x14ac:dyDescent="0.25">
      <c r="A855" s="18">
        <v>2418</v>
      </c>
      <c r="B855" s="19" t="s">
        <v>3302</v>
      </c>
      <c r="C855" s="20">
        <v>4126297611</v>
      </c>
      <c r="D855" s="18"/>
      <c r="E855" s="18"/>
      <c r="F855" s="18">
        <v>5</v>
      </c>
      <c r="G855" s="18">
        <v>5</v>
      </c>
      <c r="H855" s="18"/>
      <c r="I855" s="18"/>
      <c r="J855" s="18"/>
      <c r="K855" s="18"/>
      <c r="L855" s="18"/>
      <c r="M855" s="18"/>
      <c r="N855" s="18">
        <v>5</v>
      </c>
      <c r="O855" s="18">
        <v>5</v>
      </c>
      <c r="P855" s="18"/>
      <c r="Q855" s="18"/>
      <c r="R855" s="18"/>
      <c r="S855" s="18"/>
      <c r="T855" s="18"/>
      <c r="U855" s="18"/>
      <c r="V855" s="18"/>
      <c r="W855" s="18"/>
      <c r="Z855" s="17"/>
    </row>
    <row r="856" spans="1:26" s="16" customFormat="1" ht="18.75" customHeight="1" x14ac:dyDescent="0.25">
      <c r="A856" s="18">
        <v>2563</v>
      </c>
      <c r="B856" s="19" t="s">
        <v>3303</v>
      </c>
      <c r="C856" s="20">
        <v>4126240881</v>
      </c>
      <c r="D856" s="18"/>
      <c r="E856" s="18"/>
      <c r="F856" s="18">
        <v>5</v>
      </c>
      <c r="G856" s="18">
        <v>5</v>
      </c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Z856" s="17"/>
    </row>
    <row r="857" spans="1:26" s="16" customFormat="1" ht="18.75" customHeight="1" x14ac:dyDescent="0.25">
      <c r="A857" s="18">
        <v>2308</v>
      </c>
      <c r="B857" s="19" t="s">
        <v>3304</v>
      </c>
      <c r="C857" s="20">
        <v>4126271516</v>
      </c>
      <c r="D857" s="18"/>
      <c r="E857" s="18"/>
      <c r="F857" s="18">
        <v>5</v>
      </c>
      <c r="G857" s="18">
        <v>5</v>
      </c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Z857" s="17"/>
    </row>
    <row r="858" spans="1:26" s="16" customFormat="1" ht="18.75" customHeight="1" x14ac:dyDescent="0.25">
      <c r="A858" s="18">
        <v>2292</v>
      </c>
      <c r="B858" s="19" t="s">
        <v>1908</v>
      </c>
      <c r="C858" s="20">
        <v>4126356110</v>
      </c>
      <c r="D858" s="18"/>
      <c r="E858" s="18"/>
      <c r="F858" s="18"/>
      <c r="G858" s="18"/>
      <c r="H858" s="18"/>
      <c r="I858" s="18">
        <v>10</v>
      </c>
      <c r="J858" s="18"/>
      <c r="K858" s="18"/>
      <c r="L858" s="18"/>
      <c r="M858" s="18"/>
      <c r="N858" s="18">
        <v>10</v>
      </c>
      <c r="O858" s="18">
        <v>10</v>
      </c>
      <c r="P858" s="18"/>
      <c r="Q858" s="18"/>
      <c r="R858" s="18"/>
      <c r="S858" s="18"/>
      <c r="T858" s="18"/>
      <c r="U858" s="18"/>
      <c r="V858" s="18"/>
      <c r="W858" s="18"/>
      <c r="Z858" s="17"/>
    </row>
    <row r="859" spans="1:26" s="16" customFormat="1" ht="18.75" customHeight="1" x14ac:dyDescent="0.25">
      <c r="A859" s="18">
        <v>3191</v>
      </c>
      <c r="B859" s="19" t="s">
        <v>3305</v>
      </c>
      <c r="C859" s="20">
        <v>4126179712</v>
      </c>
      <c r="D859" s="18"/>
      <c r="E859" s="18"/>
      <c r="F859" s="18">
        <v>5</v>
      </c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Z859" s="17"/>
    </row>
    <row r="860" spans="1:26" s="16" customFormat="1" ht="18.75" customHeight="1" x14ac:dyDescent="0.25">
      <c r="A860" s="18">
        <v>3012</v>
      </c>
      <c r="B860" s="19" t="s">
        <v>3306</v>
      </c>
      <c r="C860" s="20">
        <v>4126241253</v>
      </c>
      <c r="D860" s="18">
        <v>5</v>
      </c>
      <c r="E860" s="18">
        <v>5</v>
      </c>
      <c r="F860" s="18">
        <v>5</v>
      </c>
      <c r="G860" s="18">
        <v>5</v>
      </c>
      <c r="H860" s="18"/>
      <c r="I860" s="18">
        <v>5</v>
      </c>
      <c r="J860" s="18"/>
      <c r="K860" s="18"/>
      <c r="L860" s="18"/>
      <c r="M860" s="18"/>
      <c r="N860" s="18"/>
      <c r="O860" s="18">
        <v>10</v>
      </c>
      <c r="P860" s="18"/>
      <c r="Q860" s="18"/>
      <c r="R860" s="18"/>
      <c r="S860" s="18"/>
      <c r="T860" s="18"/>
      <c r="U860" s="18"/>
      <c r="V860" s="18"/>
      <c r="W860" s="18"/>
      <c r="Z860" s="17"/>
    </row>
    <row r="861" spans="1:26" s="16" customFormat="1" ht="18.75" customHeight="1" x14ac:dyDescent="0.25">
      <c r="A861" s="18">
        <v>3012</v>
      </c>
      <c r="B861" s="19" t="s">
        <v>3306</v>
      </c>
      <c r="C861" s="20">
        <v>4126305651</v>
      </c>
      <c r="D861" s="18"/>
      <c r="E861" s="18"/>
      <c r="F861" s="18"/>
      <c r="G861" s="18"/>
      <c r="H861" s="18"/>
      <c r="I861" s="18">
        <v>5</v>
      </c>
      <c r="J861" s="18"/>
      <c r="K861" s="18"/>
      <c r="L861" s="18"/>
      <c r="M861" s="18"/>
      <c r="N861" s="18">
        <v>10</v>
      </c>
      <c r="O861" s="18">
        <v>5</v>
      </c>
      <c r="P861" s="18"/>
      <c r="Q861" s="18"/>
      <c r="R861" s="18"/>
      <c r="S861" s="18"/>
      <c r="T861" s="18"/>
      <c r="U861" s="18"/>
      <c r="V861" s="18"/>
      <c r="W861" s="18"/>
      <c r="Z861" s="17"/>
    </row>
    <row r="862" spans="1:26" s="16" customFormat="1" ht="18.75" customHeight="1" x14ac:dyDescent="0.25">
      <c r="A862" s="18">
        <v>2254</v>
      </c>
      <c r="B862" s="19" t="s">
        <v>3307</v>
      </c>
      <c r="C862" s="20">
        <v>4126305398</v>
      </c>
      <c r="D862" s="18"/>
      <c r="E862" s="18"/>
      <c r="F862" s="18"/>
      <c r="G862" s="18">
        <v>10</v>
      </c>
      <c r="H862" s="18"/>
      <c r="I862" s="18">
        <v>5</v>
      </c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Z862" s="17"/>
    </row>
    <row r="863" spans="1:26" s="16" customFormat="1" ht="18.75" customHeight="1" x14ac:dyDescent="0.25">
      <c r="A863" s="18">
        <v>2254</v>
      </c>
      <c r="B863" s="19" t="s">
        <v>3307</v>
      </c>
      <c r="C863" s="20">
        <v>4126179192</v>
      </c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>
        <v>10</v>
      </c>
      <c r="O863" s="18"/>
      <c r="P863" s="18"/>
      <c r="Q863" s="18"/>
      <c r="R863" s="18"/>
      <c r="S863" s="18"/>
      <c r="T863" s="18"/>
      <c r="U863" s="18"/>
      <c r="V863" s="18"/>
      <c r="W863" s="18"/>
      <c r="Z863" s="17"/>
    </row>
    <row r="864" spans="1:26" s="16" customFormat="1" ht="18.75" customHeight="1" x14ac:dyDescent="0.25">
      <c r="A864" s="18">
        <v>2801</v>
      </c>
      <c r="B864" s="19" t="s">
        <v>3308</v>
      </c>
      <c r="C864" s="20">
        <v>4126289604</v>
      </c>
      <c r="D864" s="18"/>
      <c r="E864" s="18"/>
      <c r="F864" s="18">
        <v>10</v>
      </c>
      <c r="G864" s="18">
        <v>5</v>
      </c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Z864" s="17"/>
    </row>
    <row r="865" spans="1:26" s="16" customFormat="1" ht="18.75" customHeight="1" x14ac:dyDescent="0.25">
      <c r="A865" s="18">
        <v>2801</v>
      </c>
      <c r="B865" s="19" t="s">
        <v>3308</v>
      </c>
      <c r="C865" s="20">
        <v>4126179414</v>
      </c>
      <c r="D865" s="18"/>
      <c r="E865" s="18"/>
      <c r="F865" s="18"/>
      <c r="G865" s="18">
        <v>5</v>
      </c>
      <c r="H865" s="18"/>
      <c r="I865" s="18"/>
      <c r="J865" s="18"/>
      <c r="K865" s="18"/>
      <c r="L865" s="18"/>
      <c r="M865" s="18"/>
      <c r="N865" s="18">
        <v>5</v>
      </c>
      <c r="O865" s="18">
        <v>5</v>
      </c>
      <c r="P865" s="18"/>
      <c r="Q865" s="18"/>
      <c r="R865" s="18"/>
      <c r="S865" s="18"/>
      <c r="T865" s="18"/>
      <c r="U865" s="18"/>
      <c r="V865" s="18"/>
      <c r="W865" s="18"/>
      <c r="Z865" s="17"/>
    </row>
    <row r="866" spans="1:26" s="16" customFormat="1" ht="18.75" customHeight="1" x14ac:dyDescent="0.25">
      <c r="A866" s="18">
        <v>2082</v>
      </c>
      <c r="B866" s="19" t="s">
        <v>2620</v>
      </c>
      <c r="C866" s="20">
        <v>4126354828</v>
      </c>
      <c r="D866" s="18"/>
      <c r="E866" s="18">
        <v>3</v>
      </c>
      <c r="F866" s="18"/>
      <c r="G866" s="18">
        <v>6</v>
      </c>
      <c r="H866" s="18"/>
      <c r="I866" s="18">
        <v>6</v>
      </c>
      <c r="J866" s="18"/>
      <c r="K866" s="18"/>
      <c r="L866" s="18"/>
      <c r="M866" s="18"/>
      <c r="N866" s="18">
        <v>5</v>
      </c>
      <c r="O866" s="18"/>
      <c r="P866" s="18"/>
      <c r="Q866" s="18"/>
      <c r="R866" s="18"/>
      <c r="S866" s="18"/>
      <c r="T866" s="18"/>
      <c r="U866" s="18"/>
      <c r="V866" s="18"/>
      <c r="W866" s="18"/>
      <c r="Z866" s="17"/>
    </row>
    <row r="867" spans="1:26" s="16" customFormat="1" ht="18.75" customHeight="1" x14ac:dyDescent="0.25">
      <c r="A867" s="18">
        <v>2165</v>
      </c>
      <c r="B867" s="19" t="s">
        <v>3309</v>
      </c>
      <c r="C867" s="20">
        <v>4126264431</v>
      </c>
      <c r="D867" s="18">
        <v>2</v>
      </c>
      <c r="E867" s="18">
        <v>2</v>
      </c>
      <c r="F867" s="18">
        <v>5</v>
      </c>
      <c r="G867" s="18"/>
      <c r="H867" s="18"/>
      <c r="I867" s="18"/>
      <c r="J867" s="18"/>
      <c r="K867" s="18"/>
      <c r="L867" s="18"/>
      <c r="M867" s="18"/>
      <c r="N867" s="18">
        <v>5</v>
      </c>
      <c r="O867" s="18"/>
      <c r="P867" s="18"/>
      <c r="Q867" s="18"/>
      <c r="R867" s="18"/>
      <c r="S867" s="18"/>
      <c r="T867" s="18"/>
      <c r="U867" s="18"/>
      <c r="V867" s="18"/>
      <c r="W867" s="18"/>
      <c r="Z867" s="17"/>
    </row>
    <row r="868" spans="1:26" s="16" customFormat="1" ht="18.75" customHeight="1" x14ac:dyDescent="0.25">
      <c r="A868" s="18">
        <v>2063</v>
      </c>
      <c r="B868" s="19" t="s">
        <v>3310</v>
      </c>
      <c r="C868" s="20">
        <v>4126240435</v>
      </c>
      <c r="D868" s="18"/>
      <c r="E868" s="18"/>
      <c r="F868" s="18">
        <v>5</v>
      </c>
      <c r="G868" s="18"/>
      <c r="H868" s="18"/>
      <c r="I868" s="18">
        <v>5</v>
      </c>
      <c r="J868" s="18"/>
      <c r="K868" s="18"/>
      <c r="L868" s="18"/>
      <c r="M868" s="18"/>
      <c r="N868" s="18">
        <v>5</v>
      </c>
      <c r="O868" s="18">
        <v>5</v>
      </c>
      <c r="P868" s="18"/>
      <c r="Q868" s="18"/>
      <c r="R868" s="18"/>
      <c r="S868" s="18"/>
      <c r="T868" s="18"/>
      <c r="U868" s="18"/>
      <c r="V868" s="18"/>
      <c r="W868" s="18"/>
      <c r="Z868" s="17"/>
    </row>
    <row r="869" spans="1:26" s="16" customFormat="1" ht="18.75" customHeight="1" x14ac:dyDescent="0.25">
      <c r="A869" s="18" t="s">
        <v>3311</v>
      </c>
      <c r="B869" s="19" t="s">
        <v>3312</v>
      </c>
      <c r="C869" s="20">
        <v>49156</v>
      </c>
      <c r="D869" s="18"/>
      <c r="E869" s="18"/>
      <c r="F869" s="18">
        <v>3</v>
      </c>
      <c r="G869" s="18">
        <v>6</v>
      </c>
      <c r="H869" s="18"/>
      <c r="I869" s="18"/>
      <c r="J869" s="18"/>
      <c r="K869" s="18"/>
      <c r="L869" s="18"/>
      <c r="M869" s="18"/>
      <c r="N869" s="18"/>
      <c r="O869" s="18">
        <v>10</v>
      </c>
      <c r="P869" s="18"/>
      <c r="Q869" s="18"/>
      <c r="R869" s="18"/>
      <c r="S869" s="18"/>
      <c r="T869" s="18"/>
      <c r="U869" s="18"/>
      <c r="V869" s="18"/>
      <c r="W869" s="18"/>
      <c r="Z869" s="17"/>
    </row>
    <row r="870" spans="1:26" s="16" customFormat="1" ht="18.75" customHeight="1" x14ac:dyDescent="0.25">
      <c r="A870" s="18" t="s">
        <v>3313</v>
      </c>
      <c r="B870" s="19" t="s">
        <v>3314</v>
      </c>
      <c r="C870" s="20">
        <v>49158</v>
      </c>
      <c r="D870" s="18"/>
      <c r="E870" s="18"/>
      <c r="F870" s="18">
        <v>3</v>
      </c>
      <c r="G870" s="18">
        <v>10</v>
      </c>
      <c r="H870" s="18">
        <v>3</v>
      </c>
      <c r="I870" s="18"/>
      <c r="J870" s="18"/>
      <c r="K870" s="18">
        <v>2</v>
      </c>
      <c r="L870" s="18"/>
      <c r="M870" s="18"/>
      <c r="N870" s="18">
        <v>5</v>
      </c>
      <c r="O870" s="18">
        <v>5</v>
      </c>
      <c r="P870" s="18"/>
      <c r="Q870" s="18"/>
      <c r="R870" s="18"/>
      <c r="S870" s="18"/>
      <c r="T870" s="18"/>
      <c r="U870" s="18"/>
      <c r="V870" s="18"/>
      <c r="W870" s="18"/>
      <c r="Z870" s="17"/>
    </row>
    <row r="871" spans="1:26" s="16" customFormat="1" ht="18.75" customHeight="1" x14ac:dyDescent="0.25">
      <c r="A871" s="18">
        <v>3188</v>
      </c>
      <c r="B871" s="19" t="s">
        <v>3315</v>
      </c>
      <c r="C871" s="20">
        <v>4126395276</v>
      </c>
      <c r="D871" s="18"/>
      <c r="E871" s="18"/>
      <c r="F871" s="18"/>
      <c r="G871" s="18">
        <v>5</v>
      </c>
      <c r="H871" s="18"/>
      <c r="I871" s="18"/>
      <c r="J871" s="18"/>
      <c r="K871" s="18"/>
      <c r="L871" s="18"/>
      <c r="M871" s="18"/>
      <c r="N871" s="18">
        <v>3</v>
      </c>
      <c r="O871" s="18"/>
      <c r="P871" s="18"/>
      <c r="Q871" s="18"/>
      <c r="R871" s="18"/>
      <c r="S871" s="18"/>
      <c r="T871" s="18"/>
      <c r="U871" s="18"/>
      <c r="V871" s="18"/>
      <c r="W871" s="18"/>
      <c r="Z871" s="17"/>
    </row>
    <row r="872" spans="1:26" s="16" customFormat="1" ht="18.75" customHeight="1" x14ac:dyDescent="0.25">
      <c r="A872" s="18">
        <v>4263</v>
      </c>
      <c r="B872" s="19" t="s">
        <v>2086</v>
      </c>
      <c r="C872" s="20">
        <v>4126395931</v>
      </c>
      <c r="D872" s="18"/>
      <c r="E872" s="18"/>
      <c r="F872" s="18"/>
      <c r="G872" s="18">
        <v>5</v>
      </c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Z872" s="17"/>
    </row>
    <row r="873" spans="1:26" s="16" customFormat="1" ht="18.75" customHeight="1" x14ac:dyDescent="0.25">
      <c r="A873" s="18">
        <v>4171</v>
      </c>
      <c r="B873" s="19" t="s">
        <v>3316</v>
      </c>
      <c r="C873" s="20">
        <v>4126395898</v>
      </c>
      <c r="D873" s="18"/>
      <c r="E873" s="18"/>
      <c r="F873" s="18"/>
      <c r="G873" s="18">
        <v>5</v>
      </c>
      <c r="H873" s="18"/>
      <c r="I873" s="18">
        <v>5</v>
      </c>
      <c r="J873" s="18"/>
      <c r="K873" s="18"/>
      <c r="L873" s="18"/>
      <c r="M873" s="18"/>
      <c r="N873" s="18">
        <v>5</v>
      </c>
      <c r="O873" s="18"/>
      <c r="P873" s="18"/>
      <c r="Q873" s="18"/>
      <c r="R873" s="18"/>
      <c r="S873" s="18"/>
      <c r="T873" s="18"/>
      <c r="U873" s="18"/>
      <c r="V873" s="18"/>
      <c r="W873" s="18"/>
      <c r="Z873" s="17"/>
    </row>
    <row r="874" spans="1:26" s="16" customFormat="1" ht="18.75" customHeight="1" x14ac:dyDescent="0.25">
      <c r="A874" s="18">
        <v>2812</v>
      </c>
      <c r="B874" s="19" t="s">
        <v>3317</v>
      </c>
      <c r="C874" s="20">
        <v>4126395014</v>
      </c>
      <c r="D874" s="18"/>
      <c r="E874" s="18"/>
      <c r="F874" s="18"/>
      <c r="G874" s="18">
        <v>5</v>
      </c>
      <c r="H874" s="18"/>
      <c r="I874" s="18"/>
      <c r="J874" s="18"/>
      <c r="K874" s="18"/>
      <c r="L874" s="18"/>
      <c r="M874" s="18"/>
      <c r="N874" s="18">
        <v>5</v>
      </c>
      <c r="O874" s="18"/>
      <c r="P874" s="18"/>
      <c r="Q874" s="18"/>
      <c r="R874" s="18"/>
      <c r="S874" s="18"/>
      <c r="T874" s="18"/>
      <c r="U874" s="18"/>
      <c r="V874" s="18"/>
      <c r="W874" s="18"/>
      <c r="Z874" s="17"/>
    </row>
    <row r="875" spans="1:26" s="16" customFormat="1" ht="18.75" customHeight="1" x14ac:dyDescent="0.25">
      <c r="A875" s="18">
        <v>2210</v>
      </c>
      <c r="B875" s="19" t="s">
        <v>3318</v>
      </c>
      <c r="C875" s="20">
        <v>4126393665</v>
      </c>
      <c r="D875" s="18"/>
      <c r="E875" s="18"/>
      <c r="F875" s="18">
        <v>3</v>
      </c>
      <c r="G875" s="18"/>
      <c r="H875" s="18"/>
      <c r="I875" s="18"/>
      <c r="J875" s="18"/>
      <c r="K875" s="18"/>
      <c r="L875" s="18"/>
      <c r="M875" s="18"/>
      <c r="N875" s="18">
        <v>5</v>
      </c>
      <c r="O875" s="18"/>
      <c r="P875" s="18"/>
      <c r="Q875" s="18"/>
      <c r="R875" s="18"/>
      <c r="S875" s="18"/>
      <c r="T875" s="18"/>
      <c r="U875" s="18"/>
      <c r="V875" s="18"/>
      <c r="W875" s="18"/>
      <c r="Z875" s="17"/>
    </row>
    <row r="876" spans="1:26" s="16" customFormat="1" ht="18.75" customHeight="1" x14ac:dyDescent="0.25">
      <c r="A876" s="18">
        <v>1531</v>
      </c>
      <c r="B876" s="19" t="s">
        <v>3188</v>
      </c>
      <c r="C876" s="20">
        <v>4126417588</v>
      </c>
      <c r="D876" s="18"/>
      <c r="E876" s="18"/>
      <c r="F876" s="18"/>
      <c r="G876" s="18">
        <v>20</v>
      </c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Z876" s="17"/>
    </row>
    <row r="877" spans="1:26" s="16" customFormat="1" ht="18.75" customHeight="1" x14ac:dyDescent="0.25">
      <c r="A877" s="18">
        <v>2138</v>
      </c>
      <c r="B877" s="19" t="s">
        <v>3319</v>
      </c>
      <c r="C877" s="20">
        <v>4126393325</v>
      </c>
      <c r="D877" s="18"/>
      <c r="E877" s="18"/>
      <c r="F877" s="18">
        <v>5</v>
      </c>
      <c r="G877" s="18"/>
      <c r="H877" s="18"/>
      <c r="I877" s="18">
        <v>5</v>
      </c>
      <c r="J877" s="18"/>
      <c r="K877" s="18"/>
      <c r="L877" s="18"/>
      <c r="M877" s="18"/>
      <c r="N877" s="18">
        <v>5</v>
      </c>
      <c r="O877" s="18"/>
      <c r="P877" s="18"/>
      <c r="Q877" s="18"/>
      <c r="R877" s="18"/>
      <c r="S877" s="18"/>
      <c r="T877" s="18"/>
      <c r="U877" s="18"/>
      <c r="V877" s="18"/>
      <c r="W877" s="18"/>
      <c r="Z877" s="17"/>
    </row>
    <row r="878" spans="1:26" s="16" customFormat="1" ht="18.75" customHeight="1" x14ac:dyDescent="0.25">
      <c r="A878" s="18">
        <v>2534</v>
      </c>
      <c r="B878" s="19" t="s">
        <v>3252</v>
      </c>
      <c r="C878" s="20">
        <v>4126394526</v>
      </c>
      <c r="D878" s="18"/>
      <c r="E878" s="18"/>
      <c r="F878" s="18">
        <v>5</v>
      </c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Z878" s="17"/>
    </row>
    <row r="879" spans="1:26" s="16" customFormat="1" ht="18.75" customHeight="1" x14ac:dyDescent="0.25">
      <c r="A879" s="18">
        <v>3264</v>
      </c>
      <c r="B879" s="19" t="s">
        <v>3320</v>
      </c>
      <c r="C879" s="20">
        <v>4126395356</v>
      </c>
      <c r="D879" s="18"/>
      <c r="E879" s="18"/>
      <c r="F879" s="18">
        <v>5</v>
      </c>
      <c r="G879" s="18">
        <v>5</v>
      </c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Z879" s="17"/>
    </row>
    <row r="880" spans="1:26" s="16" customFormat="1" ht="18.75" customHeight="1" x14ac:dyDescent="0.25">
      <c r="A880" s="18">
        <v>2021</v>
      </c>
      <c r="B880" s="19" t="s">
        <v>1463</v>
      </c>
      <c r="C880" s="20">
        <v>4126392728</v>
      </c>
      <c r="D880" s="18"/>
      <c r="E880" s="18"/>
      <c r="F880" s="18"/>
      <c r="G880" s="18"/>
      <c r="H880" s="18"/>
      <c r="I880" s="18">
        <v>5</v>
      </c>
      <c r="J880" s="18"/>
      <c r="K880" s="18"/>
      <c r="L880" s="18"/>
      <c r="M880" s="18"/>
      <c r="N880" s="18">
        <v>5</v>
      </c>
      <c r="O880" s="18"/>
      <c r="P880" s="18"/>
      <c r="Q880" s="18"/>
      <c r="R880" s="18"/>
      <c r="S880" s="18"/>
      <c r="T880" s="18"/>
      <c r="U880" s="18"/>
      <c r="V880" s="18"/>
      <c r="W880" s="18"/>
      <c r="Z880" s="17"/>
    </row>
    <row r="881" spans="1:26" s="16" customFormat="1" ht="18.75" customHeight="1" x14ac:dyDescent="0.25">
      <c r="A881" s="18">
        <v>2443</v>
      </c>
      <c r="B881" s="19" t="s">
        <v>3321</v>
      </c>
      <c r="C881" s="20">
        <v>4126394465</v>
      </c>
      <c r="D881" s="18"/>
      <c r="E881" s="18"/>
      <c r="F881" s="18"/>
      <c r="G881" s="18">
        <v>5</v>
      </c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Z881" s="17"/>
    </row>
    <row r="882" spans="1:26" s="16" customFormat="1" ht="18.75" customHeight="1" x14ac:dyDescent="0.25">
      <c r="A882" s="18">
        <v>3370</v>
      </c>
      <c r="B882" s="19" t="s">
        <v>3322</v>
      </c>
      <c r="C882" s="20">
        <v>4126395417</v>
      </c>
      <c r="D882" s="18"/>
      <c r="E882" s="18"/>
      <c r="F882" s="18"/>
      <c r="G882" s="18">
        <v>5</v>
      </c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Z882" s="17"/>
    </row>
    <row r="883" spans="1:26" s="16" customFormat="1" ht="18.75" customHeight="1" x14ac:dyDescent="0.25">
      <c r="A883" s="18">
        <v>3707</v>
      </c>
      <c r="B883" s="19" t="s">
        <v>3323</v>
      </c>
      <c r="C883" s="20">
        <v>4126395574</v>
      </c>
      <c r="D883" s="18"/>
      <c r="E883" s="18"/>
      <c r="F883" s="18">
        <v>5</v>
      </c>
      <c r="G883" s="18">
        <v>5</v>
      </c>
      <c r="H883" s="18"/>
      <c r="I883" s="18">
        <v>5</v>
      </c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Z883" s="17"/>
    </row>
    <row r="884" spans="1:26" s="16" customFormat="1" ht="18.75" customHeight="1" x14ac:dyDescent="0.25">
      <c r="A884" s="18">
        <v>4306</v>
      </c>
      <c r="B884" s="19" t="s">
        <v>3127</v>
      </c>
      <c r="C884" s="20">
        <v>4126395974</v>
      </c>
      <c r="D884" s="18"/>
      <c r="E884" s="18"/>
      <c r="F884" s="18">
        <v>5</v>
      </c>
      <c r="G884" s="18"/>
      <c r="H884" s="18"/>
      <c r="I884" s="18">
        <v>5</v>
      </c>
      <c r="J884" s="18"/>
      <c r="K884" s="18"/>
      <c r="L884" s="18"/>
      <c r="M884" s="18"/>
      <c r="N884" s="18">
        <v>5</v>
      </c>
      <c r="O884" s="18"/>
      <c r="P884" s="18"/>
      <c r="Q884" s="18"/>
      <c r="R884" s="18"/>
      <c r="S884" s="18"/>
      <c r="T884" s="18"/>
      <c r="U884" s="18"/>
      <c r="V884" s="18"/>
      <c r="W884" s="18"/>
      <c r="Z884" s="17"/>
    </row>
    <row r="885" spans="1:26" s="16" customFormat="1" ht="18.75" customHeight="1" x14ac:dyDescent="0.25">
      <c r="A885" s="18">
        <v>2188</v>
      </c>
      <c r="B885" s="19" t="s">
        <v>3324</v>
      </c>
      <c r="C885" s="20">
        <v>4126400134</v>
      </c>
      <c r="D885" s="18"/>
      <c r="E885" s="18"/>
      <c r="F885" s="18">
        <v>5</v>
      </c>
      <c r="G885" s="18">
        <v>5</v>
      </c>
      <c r="H885" s="18"/>
      <c r="I885" s="18"/>
      <c r="J885" s="18"/>
      <c r="K885" s="18"/>
      <c r="L885" s="18"/>
      <c r="M885" s="18"/>
      <c r="N885" s="18">
        <v>5</v>
      </c>
      <c r="O885" s="18"/>
      <c r="P885" s="18"/>
      <c r="Q885" s="18"/>
      <c r="R885" s="18"/>
      <c r="S885" s="18"/>
      <c r="T885" s="18"/>
      <c r="U885" s="18"/>
      <c r="V885" s="18"/>
      <c r="W885" s="18"/>
      <c r="Z885" s="17"/>
    </row>
    <row r="886" spans="1:26" s="16" customFormat="1" ht="18.75" customHeight="1" x14ac:dyDescent="0.25">
      <c r="A886" s="18">
        <v>2355</v>
      </c>
      <c r="B886" s="19" t="s">
        <v>3325</v>
      </c>
      <c r="C886" s="20">
        <v>4126394102</v>
      </c>
      <c r="D886" s="18"/>
      <c r="E886" s="18"/>
      <c r="F886" s="18">
        <v>5</v>
      </c>
      <c r="G886" s="18"/>
      <c r="H886" s="18"/>
      <c r="I886" s="18"/>
      <c r="J886" s="18"/>
      <c r="K886" s="18"/>
      <c r="L886" s="18"/>
      <c r="M886" s="18"/>
      <c r="N886" s="18">
        <v>5</v>
      </c>
      <c r="O886" s="18"/>
      <c r="P886" s="18"/>
      <c r="Q886" s="18"/>
      <c r="R886" s="18"/>
      <c r="S886" s="18"/>
      <c r="T886" s="18"/>
      <c r="U886" s="18"/>
      <c r="V886" s="18"/>
      <c r="W886" s="18"/>
      <c r="Z886" s="17"/>
    </row>
    <row r="887" spans="1:26" s="16" customFormat="1" ht="18.75" customHeight="1" x14ac:dyDescent="0.25">
      <c r="A887" s="18">
        <v>4425</v>
      </c>
      <c r="B887" s="19" t="s">
        <v>3326</v>
      </c>
      <c r="C887" s="20">
        <v>4126396012</v>
      </c>
      <c r="D887" s="18"/>
      <c r="E887" s="18"/>
      <c r="F887" s="18">
        <v>5</v>
      </c>
      <c r="G887" s="18">
        <v>5</v>
      </c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Z887" s="17"/>
    </row>
    <row r="888" spans="1:26" s="16" customFormat="1" ht="18.75" customHeight="1" x14ac:dyDescent="0.25">
      <c r="A888" s="18">
        <v>2559</v>
      </c>
      <c r="B888" s="19" t="s">
        <v>3327</v>
      </c>
      <c r="C888" s="20">
        <v>4126394643</v>
      </c>
      <c r="D888" s="18"/>
      <c r="E888" s="18"/>
      <c r="F888" s="18">
        <v>3</v>
      </c>
      <c r="G888" s="18"/>
      <c r="H888" s="18"/>
      <c r="I888" s="18"/>
      <c r="J888" s="18"/>
      <c r="K888" s="18"/>
      <c r="L888" s="18"/>
      <c r="M888" s="18"/>
      <c r="N888" s="18">
        <v>5</v>
      </c>
      <c r="O888" s="18"/>
      <c r="P888" s="18"/>
      <c r="Q888" s="18"/>
      <c r="R888" s="18"/>
      <c r="S888" s="18"/>
      <c r="T888" s="18"/>
      <c r="U888" s="18"/>
      <c r="V888" s="18"/>
      <c r="W888" s="18"/>
      <c r="Z888" s="17"/>
    </row>
    <row r="889" spans="1:26" s="16" customFormat="1" ht="18.75" customHeight="1" x14ac:dyDescent="0.25">
      <c r="A889" s="18">
        <v>2072</v>
      </c>
      <c r="B889" s="19" t="s">
        <v>3328</v>
      </c>
      <c r="C889" s="20">
        <v>4126392881</v>
      </c>
      <c r="D889" s="18"/>
      <c r="E889" s="18"/>
      <c r="F889" s="18"/>
      <c r="G889" s="18">
        <v>5</v>
      </c>
      <c r="H889" s="18"/>
      <c r="I889" s="18"/>
      <c r="J889" s="18"/>
      <c r="K889" s="18"/>
      <c r="L889" s="18"/>
      <c r="M889" s="18"/>
      <c r="N889" s="18">
        <v>5</v>
      </c>
      <c r="O889" s="18"/>
      <c r="P889" s="18"/>
      <c r="Q889" s="18"/>
      <c r="R889" s="18"/>
      <c r="S889" s="18"/>
      <c r="T889" s="18"/>
      <c r="U889" s="18"/>
      <c r="V889" s="18"/>
      <c r="W889" s="18"/>
      <c r="Z889" s="17"/>
    </row>
    <row r="890" spans="1:26" s="16" customFormat="1" ht="18.75" customHeight="1" x14ac:dyDescent="0.25">
      <c r="A890" s="18">
        <v>5366</v>
      </c>
      <c r="B890" s="19" t="s">
        <v>2096</v>
      </c>
      <c r="C890" s="20">
        <v>4126396134</v>
      </c>
      <c r="D890" s="18"/>
      <c r="E890" s="18"/>
      <c r="F890" s="18"/>
      <c r="G890" s="18">
        <v>5</v>
      </c>
      <c r="H890" s="18"/>
      <c r="I890" s="18"/>
      <c r="J890" s="18"/>
      <c r="K890" s="18"/>
      <c r="L890" s="18"/>
      <c r="M890" s="18"/>
      <c r="N890" s="18">
        <v>5</v>
      </c>
      <c r="O890" s="18"/>
      <c r="P890" s="18"/>
      <c r="Q890" s="18"/>
      <c r="R890" s="18"/>
      <c r="S890" s="18"/>
      <c r="T890" s="18"/>
      <c r="U890" s="18"/>
      <c r="V890" s="18"/>
      <c r="W890" s="18"/>
      <c r="Z890" s="17"/>
    </row>
    <row r="891" spans="1:26" s="16" customFormat="1" ht="18.75" customHeight="1" x14ac:dyDescent="0.25">
      <c r="A891" s="18"/>
      <c r="B891" s="155" t="s">
        <v>590</v>
      </c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11" t="s">
        <v>3329</v>
      </c>
      <c r="Z891" s="17"/>
    </row>
    <row r="892" spans="1:26" s="16" customFormat="1" ht="18.75" customHeight="1" x14ac:dyDescent="0.25">
      <c r="A892" s="18">
        <v>4238</v>
      </c>
      <c r="B892" s="19" t="s">
        <v>1036</v>
      </c>
      <c r="C892" s="20">
        <v>4126263695</v>
      </c>
      <c r="D892" s="18"/>
      <c r="E892" s="18"/>
      <c r="F892" s="18"/>
      <c r="G892" s="18">
        <v>5</v>
      </c>
      <c r="H892" s="18"/>
      <c r="I892" s="18"/>
      <c r="J892" s="18"/>
      <c r="K892" s="18"/>
      <c r="L892" s="18"/>
      <c r="M892" s="18"/>
      <c r="N892" s="18">
        <v>10</v>
      </c>
      <c r="O892" s="18">
        <v>15</v>
      </c>
      <c r="P892" s="18"/>
      <c r="Q892" s="18"/>
      <c r="R892" s="18"/>
      <c r="S892" s="18"/>
      <c r="T892" s="18"/>
      <c r="U892" s="18"/>
      <c r="V892" s="18"/>
      <c r="W892" s="18"/>
      <c r="Z892" s="17"/>
    </row>
    <row r="893" spans="1:26" s="16" customFormat="1" ht="18.75" customHeight="1" x14ac:dyDescent="0.25">
      <c r="A893" s="18">
        <v>4406</v>
      </c>
      <c r="B893" s="19" t="s">
        <v>3333</v>
      </c>
      <c r="C893" s="20">
        <v>4126271029</v>
      </c>
      <c r="D893" s="18"/>
      <c r="E893" s="18"/>
      <c r="F893" s="18">
        <v>11</v>
      </c>
      <c r="G893" s="18"/>
      <c r="H893" s="18"/>
      <c r="I893" s="18"/>
      <c r="J893" s="18"/>
      <c r="K893" s="18"/>
      <c r="L893" s="18"/>
      <c r="M893" s="18"/>
      <c r="N893" s="18">
        <v>6</v>
      </c>
      <c r="O893" s="18"/>
      <c r="P893" s="18"/>
      <c r="Q893" s="18"/>
      <c r="R893" s="18"/>
      <c r="S893" s="18"/>
      <c r="T893" s="18"/>
      <c r="U893" s="18"/>
      <c r="V893" s="18"/>
      <c r="W893" s="18"/>
      <c r="Z893" s="17"/>
    </row>
    <row r="894" spans="1:26" s="16" customFormat="1" ht="18.75" customHeight="1" x14ac:dyDescent="0.25">
      <c r="A894" s="18">
        <v>4851</v>
      </c>
      <c r="B894" s="19" t="s">
        <v>3332</v>
      </c>
      <c r="C894" s="20">
        <v>4126341079</v>
      </c>
      <c r="D894" s="18"/>
      <c r="E894" s="18"/>
      <c r="F894" s="18">
        <v>15</v>
      </c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Z894" s="17"/>
    </row>
    <row r="895" spans="1:26" s="16" customFormat="1" ht="18.75" customHeight="1" x14ac:dyDescent="0.25">
      <c r="A895" s="18">
        <v>3556</v>
      </c>
      <c r="B895" s="19" t="s">
        <v>2480</v>
      </c>
      <c r="C895" s="20">
        <v>4126353652</v>
      </c>
      <c r="D895" s="18"/>
      <c r="E895" s="18"/>
      <c r="F895" s="18">
        <v>10</v>
      </c>
      <c r="G895" s="18"/>
      <c r="H895" s="18"/>
      <c r="I895" s="18"/>
      <c r="J895" s="18"/>
      <c r="K895" s="18"/>
      <c r="L895" s="18"/>
      <c r="M895" s="18"/>
      <c r="N895" s="18"/>
      <c r="O895" s="18">
        <v>5</v>
      </c>
      <c r="P895" s="18"/>
      <c r="Q895" s="18"/>
      <c r="R895" s="18"/>
      <c r="S895" s="18"/>
      <c r="T895" s="18"/>
      <c r="U895" s="18"/>
      <c r="V895" s="18"/>
      <c r="W895" s="18"/>
      <c r="Z895" s="17"/>
    </row>
    <row r="896" spans="1:26" s="16" customFormat="1" ht="18.75" customHeight="1" x14ac:dyDescent="0.25">
      <c r="A896" s="18">
        <v>5526</v>
      </c>
      <c r="B896" s="19" t="s">
        <v>3334</v>
      </c>
      <c r="C896" s="20">
        <v>4126341602</v>
      </c>
      <c r="D896" s="18"/>
      <c r="E896" s="18"/>
      <c r="F896" s="18">
        <v>10</v>
      </c>
      <c r="G896" s="18">
        <v>10</v>
      </c>
      <c r="H896" s="18"/>
      <c r="I896" s="18"/>
      <c r="J896" s="18"/>
      <c r="K896" s="18"/>
      <c r="L896" s="18"/>
      <c r="M896" s="18"/>
      <c r="N896" s="18"/>
      <c r="O896" s="18">
        <v>10</v>
      </c>
      <c r="P896" s="18"/>
      <c r="Q896" s="18"/>
      <c r="R896" s="18"/>
      <c r="S896" s="18"/>
      <c r="T896" s="18"/>
      <c r="U896" s="18"/>
      <c r="V896" s="18"/>
      <c r="W896" s="18"/>
      <c r="Z896" s="17"/>
    </row>
    <row r="897" spans="1:26" s="16" customFormat="1" ht="18.75" customHeight="1" x14ac:dyDescent="0.25">
      <c r="A897" s="18">
        <v>3314</v>
      </c>
      <c r="B897" s="19" t="s">
        <v>2936</v>
      </c>
      <c r="C897" s="20">
        <v>4126397385</v>
      </c>
      <c r="D897" s="18"/>
      <c r="E897" s="18"/>
      <c r="F897" s="18">
        <v>10</v>
      </c>
      <c r="G897" s="18">
        <v>3</v>
      </c>
      <c r="H897" s="18"/>
      <c r="I897" s="18"/>
      <c r="J897" s="18"/>
      <c r="K897" s="18"/>
      <c r="L897" s="18">
        <v>5</v>
      </c>
      <c r="M897" s="18"/>
      <c r="N897" s="18"/>
      <c r="O897" s="18">
        <v>5</v>
      </c>
      <c r="P897" s="18"/>
      <c r="Q897" s="18"/>
      <c r="R897" s="18"/>
      <c r="S897" s="18"/>
      <c r="T897" s="18"/>
      <c r="U897" s="18"/>
      <c r="V897" s="18"/>
      <c r="W897" s="18"/>
      <c r="Z897" s="17"/>
    </row>
    <row r="898" spans="1:26" s="16" customFormat="1" ht="18.75" customHeight="1" x14ac:dyDescent="0.25">
      <c r="A898" s="18">
        <v>5210</v>
      </c>
      <c r="B898" s="19" t="s">
        <v>3335</v>
      </c>
      <c r="C898" s="20">
        <v>4126394206</v>
      </c>
      <c r="D898" s="18"/>
      <c r="E898" s="18"/>
      <c r="F898" s="18">
        <v>8</v>
      </c>
      <c r="G898" s="18"/>
      <c r="H898" s="18"/>
      <c r="I898" s="18"/>
      <c r="J898" s="18"/>
      <c r="K898" s="18"/>
      <c r="L898" s="18"/>
      <c r="M898" s="18"/>
      <c r="N898" s="18"/>
      <c r="O898" s="18">
        <v>10</v>
      </c>
      <c r="P898" s="18"/>
      <c r="Q898" s="18"/>
      <c r="R898" s="18"/>
      <c r="S898" s="18"/>
      <c r="T898" s="18"/>
      <c r="U898" s="18"/>
      <c r="V898" s="18"/>
      <c r="W898" s="18"/>
      <c r="Z898" s="17"/>
    </row>
    <row r="899" spans="1:26" s="16" customFormat="1" ht="18.75" customHeight="1" x14ac:dyDescent="0.25">
      <c r="A899" s="18">
        <v>5536</v>
      </c>
      <c r="B899" s="19" t="s">
        <v>3336</v>
      </c>
      <c r="C899" s="20">
        <v>4126296720</v>
      </c>
      <c r="D899" s="18"/>
      <c r="E899" s="18"/>
      <c r="F899" s="18">
        <v>10</v>
      </c>
      <c r="G899" s="18">
        <v>10</v>
      </c>
      <c r="H899" s="18"/>
      <c r="I899" s="18"/>
      <c r="J899" s="18"/>
      <c r="K899" s="18"/>
      <c r="L899" s="18"/>
      <c r="M899" s="18"/>
      <c r="N899" s="18"/>
      <c r="O899" s="18">
        <v>10</v>
      </c>
      <c r="P899" s="18"/>
      <c r="Q899" s="18"/>
      <c r="R899" s="18"/>
      <c r="S899" s="18"/>
      <c r="T899" s="18"/>
      <c r="U899" s="18"/>
      <c r="V899" s="18"/>
      <c r="W899" s="18"/>
      <c r="Z899" s="17"/>
    </row>
    <row r="900" spans="1:26" s="16" customFormat="1" ht="18.75" customHeight="1" x14ac:dyDescent="0.25">
      <c r="A900" s="18">
        <v>4690</v>
      </c>
      <c r="B900" s="19" t="s">
        <v>2755</v>
      </c>
      <c r="C900" s="20">
        <v>4126351231</v>
      </c>
      <c r="D900" s="18"/>
      <c r="E900" s="18"/>
      <c r="F900" s="18">
        <v>15</v>
      </c>
      <c r="G900" s="18"/>
      <c r="H900" s="18"/>
      <c r="I900" s="18"/>
      <c r="J900" s="18"/>
      <c r="K900" s="18"/>
      <c r="L900" s="18"/>
      <c r="M900" s="18"/>
      <c r="N900" s="18">
        <v>5</v>
      </c>
      <c r="O900" s="18">
        <v>5</v>
      </c>
      <c r="P900" s="18"/>
      <c r="Q900" s="18"/>
      <c r="R900" s="18"/>
      <c r="S900" s="18"/>
      <c r="T900" s="18"/>
      <c r="U900" s="18"/>
      <c r="V900" s="18"/>
      <c r="W900" s="18"/>
      <c r="Z900" s="17"/>
    </row>
    <row r="901" spans="1:26" s="16" customFormat="1" ht="18.75" customHeight="1" x14ac:dyDescent="0.25">
      <c r="A901" s="18">
        <v>4713</v>
      </c>
      <c r="B901" s="19" t="s">
        <v>1441</v>
      </c>
      <c r="C901" s="20">
        <v>4126306376</v>
      </c>
      <c r="D901" s="18">
        <v>5</v>
      </c>
      <c r="E901" s="18"/>
      <c r="F901" s="18">
        <v>5</v>
      </c>
      <c r="G901" s="18">
        <v>5</v>
      </c>
      <c r="H901" s="18"/>
      <c r="I901" s="18"/>
      <c r="J901" s="18"/>
      <c r="K901" s="18"/>
      <c r="L901" s="18">
        <v>5</v>
      </c>
      <c r="M901" s="18"/>
      <c r="N901" s="18"/>
      <c r="O901" s="18">
        <v>10</v>
      </c>
      <c r="P901" s="18"/>
      <c r="Q901" s="18"/>
      <c r="R901" s="18"/>
      <c r="S901" s="18"/>
      <c r="T901" s="18"/>
      <c r="U901" s="18"/>
      <c r="V901" s="18"/>
      <c r="W901" s="18"/>
      <c r="Z901" s="17"/>
    </row>
    <row r="902" spans="1:26" s="16" customFormat="1" ht="18.75" customHeight="1" x14ac:dyDescent="0.25">
      <c r="A902" s="18">
        <v>4626</v>
      </c>
      <c r="B902" s="19" t="s">
        <v>393</v>
      </c>
      <c r="C902" s="20">
        <v>4126306352</v>
      </c>
      <c r="D902" s="18"/>
      <c r="E902" s="18"/>
      <c r="F902" s="18"/>
      <c r="G902" s="18">
        <v>10</v>
      </c>
      <c r="H902" s="18"/>
      <c r="I902" s="18"/>
      <c r="J902" s="18"/>
      <c r="K902" s="18"/>
      <c r="L902" s="18"/>
      <c r="M902" s="18"/>
      <c r="N902" s="18"/>
      <c r="O902" s="18">
        <v>10</v>
      </c>
      <c r="P902" s="18"/>
      <c r="Q902" s="18"/>
      <c r="R902" s="18"/>
      <c r="S902" s="18"/>
      <c r="T902" s="18"/>
      <c r="U902" s="18"/>
      <c r="V902" s="18"/>
      <c r="W902" s="18"/>
      <c r="Z902" s="17"/>
    </row>
    <row r="903" spans="1:26" s="16" customFormat="1" ht="18.75" customHeight="1" x14ac:dyDescent="0.25">
      <c r="A903" s="18">
        <v>4864</v>
      </c>
      <c r="B903" s="19" t="s">
        <v>3337</v>
      </c>
      <c r="C903" s="20">
        <v>4126306425</v>
      </c>
      <c r="D903" s="18"/>
      <c r="E903" s="18"/>
      <c r="F903" s="18"/>
      <c r="G903" s="18">
        <v>10</v>
      </c>
      <c r="H903" s="18"/>
      <c r="I903" s="18"/>
      <c r="J903" s="18"/>
      <c r="K903" s="18"/>
      <c r="L903" s="18">
        <v>5</v>
      </c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Z903" s="17"/>
    </row>
    <row r="904" spans="1:26" s="16" customFormat="1" ht="18.75" customHeight="1" x14ac:dyDescent="0.25">
      <c r="A904" s="18">
        <v>5128</v>
      </c>
      <c r="B904" s="19" t="s">
        <v>2577</v>
      </c>
      <c r="C904" s="20">
        <v>4126354641</v>
      </c>
      <c r="D904" s="18"/>
      <c r="E904" s="18"/>
      <c r="F904" s="18">
        <v>5</v>
      </c>
      <c r="G904" s="18">
        <v>5</v>
      </c>
      <c r="H904" s="18"/>
      <c r="I904" s="18"/>
      <c r="J904" s="18"/>
      <c r="K904" s="18"/>
      <c r="L904" s="18"/>
      <c r="M904" s="18"/>
      <c r="N904" s="18">
        <v>5</v>
      </c>
      <c r="O904" s="18">
        <v>5</v>
      </c>
      <c r="P904" s="18"/>
      <c r="Q904" s="18"/>
      <c r="R904" s="18"/>
      <c r="S904" s="18"/>
      <c r="T904" s="18"/>
      <c r="U904" s="18"/>
      <c r="V904" s="18"/>
      <c r="W904" s="18"/>
      <c r="Z904" s="17"/>
    </row>
    <row r="905" spans="1:26" s="16" customFormat="1" ht="18.75" customHeight="1" x14ac:dyDescent="0.25">
      <c r="A905" s="18">
        <v>4088</v>
      </c>
      <c r="B905" s="19" t="s">
        <v>3338</v>
      </c>
      <c r="C905" s="20">
        <v>4126323105</v>
      </c>
      <c r="D905" s="18"/>
      <c r="E905" s="18"/>
      <c r="F905" s="18">
        <v>20</v>
      </c>
      <c r="G905" s="18">
        <v>5</v>
      </c>
      <c r="H905" s="18"/>
      <c r="I905" s="18">
        <v>2</v>
      </c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Z905" s="17"/>
    </row>
    <row r="906" spans="1:26" s="16" customFormat="1" ht="18.75" customHeight="1" x14ac:dyDescent="0.25">
      <c r="A906" s="18">
        <v>4642</v>
      </c>
      <c r="B906" s="19" t="s">
        <v>3339</v>
      </c>
      <c r="C906" s="20">
        <v>4126322244</v>
      </c>
      <c r="D906" s="18"/>
      <c r="E906" s="18"/>
      <c r="F906" s="18">
        <v>10</v>
      </c>
      <c r="G906" s="18">
        <v>10</v>
      </c>
      <c r="H906" s="18"/>
      <c r="I906" s="18"/>
      <c r="J906" s="18"/>
      <c r="K906" s="18"/>
      <c r="L906" s="18"/>
      <c r="M906" s="18"/>
      <c r="N906" s="18"/>
      <c r="O906" s="18">
        <v>20</v>
      </c>
      <c r="P906" s="18"/>
      <c r="Q906" s="18"/>
      <c r="R906" s="18"/>
      <c r="S906" s="18"/>
      <c r="T906" s="18"/>
      <c r="U906" s="18"/>
      <c r="V906" s="18"/>
      <c r="W906" s="18"/>
      <c r="Z906" s="17"/>
    </row>
    <row r="907" spans="1:26" s="16" customFormat="1" ht="18.75" customHeight="1" x14ac:dyDescent="0.25">
      <c r="A907" s="18">
        <v>4672</v>
      </c>
      <c r="B907" s="19" t="s">
        <v>1386</v>
      </c>
      <c r="C907" s="20">
        <v>4126325478</v>
      </c>
      <c r="D907" s="18">
        <v>10</v>
      </c>
      <c r="E907" s="18"/>
      <c r="F907" s="18">
        <v>15</v>
      </c>
      <c r="G907" s="18"/>
      <c r="H907" s="18"/>
      <c r="I907" s="18"/>
      <c r="J907" s="18"/>
      <c r="K907" s="18"/>
      <c r="L907" s="18"/>
      <c r="M907" s="18"/>
      <c r="N907" s="18">
        <v>10</v>
      </c>
      <c r="O907" s="18">
        <v>5</v>
      </c>
      <c r="P907" s="18"/>
      <c r="Q907" s="18"/>
      <c r="R907" s="18"/>
      <c r="S907" s="18"/>
      <c r="T907" s="18"/>
      <c r="U907" s="18"/>
      <c r="V907" s="18"/>
      <c r="W907" s="18"/>
      <c r="Z907" s="17"/>
    </row>
    <row r="908" spans="1:26" s="16" customFormat="1" ht="18.75" customHeight="1" x14ac:dyDescent="0.25">
      <c r="A908" s="18">
        <v>4707</v>
      </c>
      <c r="B908" s="19" t="s">
        <v>2205</v>
      </c>
      <c r="C908" s="20">
        <v>4126322574</v>
      </c>
      <c r="D908" s="18">
        <v>5</v>
      </c>
      <c r="E908" s="18">
        <v>5</v>
      </c>
      <c r="F908" s="18">
        <v>6</v>
      </c>
      <c r="G908" s="18"/>
      <c r="H908" s="18"/>
      <c r="I908" s="18"/>
      <c r="J908" s="18"/>
      <c r="K908" s="18"/>
      <c r="L908" s="18"/>
      <c r="M908" s="18"/>
      <c r="N908" s="18">
        <v>3</v>
      </c>
      <c r="O908" s="18"/>
      <c r="P908" s="18"/>
      <c r="Q908" s="18"/>
      <c r="R908" s="18"/>
      <c r="S908" s="18"/>
      <c r="T908" s="18"/>
      <c r="U908" s="18"/>
      <c r="V908" s="18"/>
      <c r="W908" s="18"/>
      <c r="Z908" s="17"/>
    </row>
    <row r="909" spans="1:26" s="16" customFormat="1" ht="18.75" customHeight="1" x14ac:dyDescent="0.25">
      <c r="A909" s="18">
        <v>4843</v>
      </c>
      <c r="B909" s="19" t="s">
        <v>2468</v>
      </c>
      <c r="C909" s="20">
        <v>4126346280</v>
      </c>
      <c r="D909" s="18"/>
      <c r="E909" s="18"/>
      <c r="F909" s="18">
        <v>20</v>
      </c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Z909" s="17"/>
    </row>
    <row r="910" spans="1:26" s="16" customFormat="1" ht="18.75" customHeight="1" x14ac:dyDescent="0.25">
      <c r="A910" s="18">
        <v>4877</v>
      </c>
      <c r="B910" s="19" t="s">
        <v>1584</v>
      </c>
      <c r="C910" s="20">
        <v>4126346284</v>
      </c>
      <c r="D910" s="18"/>
      <c r="E910" s="18"/>
      <c r="F910" s="18">
        <v>15</v>
      </c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Z910" s="17"/>
    </row>
    <row r="911" spans="1:26" s="16" customFormat="1" ht="18.75" customHeight="1" x14ac:dyDescent="0.25">
      <c r="A911" s="18">
        <v>5348</v>
      </c>
      <c r="B911" s="19" t="s">
        <v>3340</v>
      </c>
      <c r="C911" s="20">
        <v>4126406323</v>
      </c>
      <c r="D911" s="18"/>
      <c r="E911" s="18"/>
      <c r="F911" s="18">
        <v>47</v>
      </c>
      <c r="G911" s="18"/>
      <c r="H911" s="18"/>
      <c r="I911" s="18"/>
      <c r="J911" s="18"/>
      <c r="K911" s="18"/>
      <c r="L911" s="18"/>
      <c r="M911" s="18"/>
      <c r="N911" s="18"/>
      <c r="O911" s="18">
        <v>30</v>
      </c>
      <c r="P911" s="18"/>
      <c r="Q911" s="18"/>
      <c r="R911" s="18"/>
      <c r="S911" s="18"/>
      <c r="T911" s="18"/>
      <c r="U911" s="18"/>
      <c r="V911" s="18"/>
      <c r="W911" s="18"/>
      <c r="Z911" s="17"/>
    </row>
    <row r="912" spans="1:26" s="16" customFormat="1" ht="18.75" customHeight="1" x14ac:dyDescent="0.25">
      <c r="A912" s="18">
        <v>5471</v>
      </c>
      <c r="B912" s="19" t="s">
        <v>3347</v>
      </c>
      <c r="C912" s="20">
        <v>4126399686</v>
      </c>
      <c r="D912" s="18"/>
      <c r="E912" s="18"/>
      <c r="F912" s="18">
        <v>25</v>
      </c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Z912" s="17"/>
    </row>
    <row r="913" spans="1:26" s="16" customFormat="1" ht="18.75" customHeight="1" x14ac:dyDescent="0.25">
      <c r="A913" s="18">
        <v>4741</v>
      </c>
      <c r="B913" s="19" t="s">
        <v>3341</v>
      </c>
      <c r="C913" s="20">
        <v>4126323610</v>
      </c>
      <c r="D913" s="18">
        <v>5</v>
      </c>
      <c r="E913" s="18">
        <v>5</v>
      </c>
      <c r="F913" s="18">
        <v>10</v>
      </c>
      <c r="G913" s="18">
        <v>6</v>
      </c>
      <c r="H913" s="18"/>
      <c r="I913" s="18"/>
      <c r="J913" s="18"/>
      <c r="K913" s="18"/>
      <c r="L913" s="18">
        <v>6</v>
      </c>
      <c r="M913" s="18"/>
      <c r="N913" s="18">
        <v>6</v>
      </c>
      <c r="O913" s="18">
        <v>6</v>
      </c>
      <c r="P913" s="18"/>
      <c r="Q913" s="18"/>
      <c r="R913" s="18"/>
      <c r="S913" s="18"/>
      <c r="T913" s="18"/>
      <c r="U913" s="18"/>
      <c r="V913" s="18"/>
      <c r="W913" s="18"/>
      <c r="Z913" s="17"/>
    </row>
    <row r="914" spans="1:26" s="16" customFormat="1" ht="18.75" customHeight="1" x14ac:dyDescent="0.25">
      <c r="A914" s="18">
        <v>4834</v>
      </c>
      <c r="B914" s="19" t="s">
        <v>1330</v>
      </c>
      <c r="C914" s="20">
        <v>4126270042</v>
      </c>
      <c r="D914" s="18">
        <v>5</v>
      </c>
      <c r="E914" s="18"/>
      <c r="F914" s="18"/>
      <c r="G914" s="18"/>
      <c r="H914" s="18"/>
      <c r="I914" s="18"/>
      <c r="J914" s="18"/>
      <c r="K914" s="18"/>
      <c r="L914" s="18"/>
      <c r="M914" s="18"/>
      <c r="N914" s="18">
        <v>10</v>
      </c>
      <c r="O914" s="18">
        <v>10</v>
      </c>
      <c r="P914" s="18"/>
      <c r="Q914" s="18"/>
      <c r="R914" s="18"/>
      <c r="S914" s="18"/>
      <c r="T914" s="18"/>
      <c r="U914" s="18"/>
      <c r="V914" s="18"/>
      <c r="W914" s="18"/>
      <c r="Z914" s="17"/>
    </row>
    <row r="915" spans="1:26" s="16" customFormat="1" ht="18.75" customHeight="1" x14ac:dyDescent="0.25">
      <c r="A915" s="18">
        <v>5095</v>
      </c>
      <c r="B915" s="19" t="s">
        <v>965</v>
      </c>
      <c r="C915" s="20">
        <v>4126359071</v>
      </c>
      <c r="D915" s="18">
        <v>5</v>
      </c>
      <c r="E915" s="18"/>
      <c r="F915" s="18">
        <v>10</v>
      </c>
      <c r="G915" s="18">
        <v>10</v>
      </c>
      <c r="H915" s="18"/>
      <c r="I915" s="18"/>
      <c r="J915" s="18"/>
      <c r="K915" s="18"/>
      <c r="L915" s="18">
        <v>5</v>
      </c>
      <c r="M915" s="18"/>
      <c r="N915" s="18">
        <v>5</v>
      </c>
      <c r="O915" s="18">
        <v>22</v>
      </c>
      <c r="P915" s="18"/>
      <c r="Q915" s="18"/>
      <c r="R915" s="18"/>
      <c r="S915" s="18"/>
      <c r="T915" s="18"/>
      <c r="U915" s="18"/>
      <c r="V915" s="18"/>
      <c r="W915" s="18"/>
      <c r="Z915" s="17"/>
    </row>
    <row r="916" spans="1:26" s="16" customFormat="1" ht="18.75" customHeight="1" x14ac:dyDescent="0.25">
      <c r="A916" s="18">
        <v>4923</v>
      </c>
      <c r="B916" s="19" t="s">
        <v>3342</v>
      </c>
      <c r="C916" s="20">
        <v>4126289463</v>
      </c>
      <c r="D916" s="18"/>
      <c r="E916" s="18"/>
      <c r="F916" s="18">
        <v>5</v>
      </c>
      <c r="G916" s="18">
        <v>7</v>
      </c>
      <c r="H916" s="18"/>
      <c r="I916" s="18"/>
      <c r="J916" s="18"/>
      <c r="K916" s="18"/>
      <c r="L916" s="18"/>
      <c r="M916" s="18"/>
      <c r="N916" s="18">
        <v>3</v>
      </c>
      <c r="O916" s="18">
        <v>5</v>
      </c>
      <c r="P916" s="18"/>
      <c r="Q916" s="18"/>
      <c r="R916" s="18"/>
      <c r="S916" s="18"/>
      <c r="T916" s="18"/>
      <c r="U916" s="18"/>
      <c r="V916" s="18"/>
      <c r="W916" s="18"/>
      <c r="Z916" s="17"/>
    </row>
    <row r="917" spans="1:26" s="16" customFormat="1" ht="18.75" customHeight="1" x14ac:dyDescent="0.25">
      <c r="A917" s="18">
        <v>5015</v>
      </c>
      <c r="B917" s="19" t="s">
        <v>879</v>
      </c>
      <c r="C917" s="20">
        <v>4126334724</v>
      </c>
      <c r="D917" s="18"/>
      <c r="E917" s="18"/>
      <c r="F917" s="18">
        <v>15</v>
      </c>
      <c r="G917" s="18">
        <v>10</v>
      </c>
      <c r="H917" s="18"/>
      <c r="I917" s="18"/>
      <c r="J917" s="18"/>
      <c r="K917" s="18"/>
      <c r="L917" s="18">
        <v>5</v>
      </c>
      <c r="M917" s="18"/>
      <c r="N917" s="18">
        <v>5</v>
      </c>
      <c r="O917" s="18">
        <v>5</v>
      </c>
      <c r="P917" s="18"/>
      <c r="Q917" s="18"/>
      <c r="R917" s="18"/>
      <c r="S917" s="18"/>
      <c r="T917" s="18"/>
      <c r="U917" s="18"/>
      <c r="V917" s="18"/>
      <c r="W917" s="18"/>
      <c r="Z917" s="17"/>
    </row>
    <row r="918" spans="1:26" s="16" customFormat="1" ht="18.75" customHeight="1" x14ac:dyDescent="0.25">
      <c r="A918" s="18">
        <v>4048</v>
      </c>
      <c r="B918" s="19" t="s">
        <v>3343</v>
      </c>
      <c r="C918" s="20">
        <v>4126337995</v>
      </c>
      <c r="D918" s="18"/>
      <c r="E918" s="18"/>
      <c r="F918" s="18">
        <v>21</v>
      </c>
      <c r="G918" s="18">
        <v>25</v>
      </c>
      <c r="H918" s="18"/>
      <c r="I918" s="18"/>
      <c r="J918" s="18"/>
      <c r="K918" s="18"/>
      <c r="L918" s="18">
        <v>20</v>
      </c>
      <c r="M918" s="18"/>
      <c r="N918" s="18">
        <v>15</v>
      </c>
      <c r="O918" s="18">
        <v>35</v>
      </c>
      <c r="P918" s="18"/>
      <c r="Q918" s="18"/>
      <c r="R918" s="18"/>
      <c r="S918" s="18"/>
      <c r="T918" s="18"/>
      <c r="U918" s="18"/>
      <c r="V918" s="18"/>
      <c r="W918" s="18"/>
      <c r="Z918" s="17"/>
    </row>
    <row r="919" spans="1:26" s="16" customFormat="1" ht="18.75" customHeight="1" x14ac:dyDescent="0.25">
      <c r="A919" s="18">
        <v>3365</v>
      </c>
      <c r="B919" s="19" t="s">
        <v>2907</v>
      </c>
      <c r="C919" s="20">
        <v>4126318034</v>
      </c>
      <c r="D919" s="18">
        <v>1</v>
      </c>
      <c r="E919" s="18"/>
      <c r="F919" s="18">
        <v>6</v>
      </c>
      <c r="G919" s="18">
        <v>3</v>
      </c>
      <c r="H919" s="18"/>
      <c r="I919" s="18"/>
      <c r="J919" s="18"/>
      <c r="K919" s="18"/>
      <c r="L919" s="18"/>
      <c r="M919" s="18"/>
      <c r="N919" s="18"/>
      <c r="O919" s="18">
        <v>3</v>
      </c>
      <c r="P919" s="18"/>
      <c r="Q919" s="18"/>
      <c r="R919" s="18"/>
      <c r="S919" s="18"/>
      <c r="T919" s="18"/>
      <c r="U919" s="18"/>
      <c r="V919" s="18"/>
      <c r="W919" s="18"/>
      <c r="Z919" s="17"/>
    </row>
    <row r="920" spans="1:26" s="16" customFormat="1" ht="18.75" customHeight="1" x14ac:dyDescent="0.25">
      <c r="A920" s="18">
        <v>1573</v>
      </c>
      <c r="B920" s="19" t="s">
        <v>395</v>
      </c>
      <c r="C920" s="20">
        <v>4126322078</v>
      </c>
      <c r="D920" s="18"/>
      <c r="E920" s="18"/>
      <c r="F920" s="18"/>
      <c r="G920" s="18">
        <v>10</v>
      </c>
      <c r="H920" s="18"/>
      <c r="I920" s="18">
        <v>5</v>
      </c>
      <c r="J920" s="18"/>
      <c r="K920" s="18"/>
      <c r="L920" s="18"/>
      <c r="M920" s="18"/>
      <c r="N920" s="18"/>
      <c r="O920" s="18">
        <v>10</v>
      </c>
      <c r="P920" s="18"/>
      <c r="Q920" s="18"/>
      <c r="R920" s="18"/>
      <c r="S920" s="18"/>
      <c r="T920" s="18"/>
      <c r="U920" s="18"/>
      <c r="V920" s="18"/>
      <c r="W920" s="18"/>
      <c r="Z920" s="17"/>
    </row>
    <row r="921" spans="1:26" s="16" customFormat="1" ht="18.75" customHeight="1" x14ac:dyDescent="0.25">
      <c r="A921" s="18">
        <v>4809</v>
      </c>
      <c r="B921" s="19" t="s">
        <v>1118</v>
      </c>
      <c r="C921" s="20">
        <v>4126343942</v>
      </c>
      <c r="D921" s="18"/>
      <c r="E921" s="18"/>
      <c r="F921" s="18">
        <v>10</v>
      </c>
      <c r="G921" s="18">
        <v>10</v>
      </c>
      <c r="H921" s="18"/>
      <c r="I921" s="18"/>
      <c r="J921" s="18"/>
      <c r="K921" s="18"/>
      <c r="L921" s="18"/>
      <c r="M921" s="18"/>
      <c r="N921" s="18"/>
      <c r="O921" s="18">
        <v>5</v>
      </c>
      <c r="P921" s="18"/>
      <c r="Q921" s="18"/>
      <c r="R921" s="18"/>
      <c r="S921" s="18"/>
      <c r="T921" s="18"/>
      <c r="U921" s="18"/>
      <c r="V921" s="18"/>
      <c r="W921" s="18"/>
      <c r="Z921" s="17"/>
    </row>
    <row r="922" spans="1:26" s="16" customFormat="1" ht="18.75" customHeight="1" x14ac:dyDescent="0.25">
      <c r="A922" s="18">
        <v>4481</v>
      </c>
      <c r="B922" s="19" t="s">
        <v>2399</v>
      </c>
      <c r="C922" s="20">
        <v>4126340518</v>
      </c>
      <c r="D922" s="18">
        <v>5</v>
      </c>
      <c r="E922" s="18"/>
      <c r="F922" s="18">
        <v>10</v>
      </c>
      <c r="G922" s="18"/>
      <c r="H922" s="18"/>
      <c r="I922" s="18"/>
      <c r="J922" s="18"/>
      <c r="K922" s="18"/>
      <c r="L922" s="18"/>
      <c r="M922" s="18"/>
      <c r="N922" s="18">
        <v>5</v>
      </c>
      <c r="O922" s="18">
        <v>5</v>
      </c>
      <c r="P922" s="18"/>
      <c r="Q922" s="18"/>
      <c r="R922" s="18"/>
      <c r="S922" s="18"/>
      <c r="T922" s="18"/>
      <c r="U922" s="18"/>
      <c r="V922" s="18"/>
      <c r="W922" s="18"/>
      <c r="Z922" s="17"/>
    </row>
    <row r="923" spans="1:26" s="16" customFormat="1" ht="18.75" customHeight="1" x14ac:dyDescent="0.25">
      <c r="A923" s="18">
        <v>4524</v>
      </c>
      <c r="B923" s="19" t="s">
        <v>2811</v>
      </c>
      <c r="C923" s="20">
        <v>4126341822</v>
      </c>
      <c r="D923" s="18"/>
      <c r="E923" s="18"/>
      <c r="F923" s="18">
        <v>5</v>
      </c>
      <c r="G923" s="18">
        <v>5</v>
      </c>
      <c r="H923" s="18"/>
      <c r="I923" s="18"/>
      <c r="J923" s="18"/>
      <c r="K923" s="18"/>
      <c r="L923" s="18"/>
      <c r="M923" s="18"/>
      <c r="N923" s="18">
        <v>10</v>
      </c>
      <c r="O923" s="18"/>
      <c r="P923" s="18"/>
      <c r="Q923" s="18"/>
      <c r="R923" s="18"/>
      <c r="S923" s="18"/>
      <c r="T923" s="18"/>
      <c r="U923" s="18"/>
      <c r="V923" s="18"/>
      <c r="W923" s="18"/>
      <c r="Z923" s="17"/>
    </row>
    <row r="924" spans="1:26" s="16" customFormat="1" ht="18.75" customHeight="1" x14ac:dyDescent="0.25">
      <c r="A924" s="18">
        <v>4524</v>
      </c>
      <c r="B924" s="19" t="s">
        <v>2811</v>
      </c>
      <c r="C924" s="20">
        <v>4126341814</v>
      </c>
      <c r="D924" s="18"/>
      <c r="E924" s="18"/>
      <c r="F924" s="18"/>
      <c r="G924" s="18"/>
      <c r="H924" s="18"/>
      <c r="I924" s="18"/>
      <c r="J924" s="18"/>
      <c r="K924" s="18"/>
      <c r="L924" s="18">
        <v>5</v>
      </c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Z924" s="17"/>
    </row>
    <row r="925" spans="1:26" s="16" customFormat="1" ht="18.75" customHeight="1" x14ac:dyDescent="0.25">
      <c r="A925" s="18">
        <v>4650</v>
      </c>
      <c r="B925" s="19" t="s">
        <v>3344</v>
      </c>
      <c r="C925" s="20">
        <v>4126303886</v>
      </c>
      <c r="D925" s="18"/>
      <c r="E925" s="18"/>
      <c r="F925" s="18">
        <v>10</v>
      </c>
      <c r="G925" s="18">
        <v>10</v>
      </c>
      <c r="H925" s="18"/>
      <c r="I925" s="18"/>
      <c r="J925" s="18"/>
      <c r="K925" s="18"/>
      <c r="L925" s="18"/>
      <c r="M925" s="18"/>
      <c r="N925" s="18">
        <v>10</v>
      </c>
      <c r="O925" s="18">
        <v>10</v>
      </c>
      <c r="P925" s="18"/>
      <c r="Q925" s="18"/>
      <c r="R925" s="18"/>
      <c r="S925" s="18"/>
      <c r="T925" s="18"/>
      <c r="U925" s="18"/>
      <c r="V925" s="18"/>
      <c r="W925" s="18"/>
      <c r="Z925" s="17"/>
    </row>
    <row r="926" spans="1:26" s="16" customFormat="1" ht="18.75" customHeight="1" x14ac:dyDescent="0.25">
      <c r="A926" s="18">
        <v>4491</v>
      </c>
      <c r="B926" s="19" t="s">
        <v>3345</v>
      </c>
      <c r="C926" s="20">
        <v>4126298380</v>
      </c>
      <c r="D926" s="18"/>
      <c r="E926" s="18"/>
      <c r="F926" s="18">
        <v>20</v>
      </c>
      <c r="G926" s="18">
        <v>10</v>
      </c>
      <c r="H926" s="18"/>
      <c r="I926" s="18"/>
      <c r="J926" s="18"/>
      <c r="K926" s="18"/>
      <c r="L926" s="18">
        <v>10</v>
      </c>
      <c r="M926" s="18"/>
      <c r="N926" s="18"/>
      <c r="O926" s="18">
        <v>10</v>
      </c>
      <c r="P926" s="18"/>
      <c r="Q926" s="18"/>
      <c r="R926" s="18"/>
      <c r="S926" s="18"/>
      <c r="T926" s="18"/>
      <c r="U926" s="18"/>
      <c r="V926" s="18"/>
      <c r="W926" s="18"/>
      <c r="Z926" s="17"/>
    </row>
    <row r="927" spans="1:26" s="16" customFormat="1" ht="18.75" customHeight="1" x14ac:dyDescent="0.25">
      <c r="A927" s="18">
        <v>4516</v>
      </c>
      <c r="B927" s="19" t="s">
        <v>3346</v>
      </c>
      <c r="C927" s="20">
        <v>4126323586</v>
      </c>
      <c r="D927" s="18"/>
      <c r="E927" s="18"/>
      <c r="F927" s="18">
        <v>10</v>
      </c>
      <c r="G927" s="18">
        <v>5</v>
      </c>
      <c r="H927" s="18"/>
      <c r="I927" s="18"/>
      <c r="J927" s="18"/>
      <c r="K927" s="18"/>
      <c r="L927" s="18">
        <v>10</v>
      </c>
      <c r="M927" s="18"/>
      <c r="N927" s="18">
        <v>10</v>
      </c>
      <c r="O927" s="18">
        <v>5</v>
      </c>
      <c r="P927" s="18"/>
      <c r="Q927" s="18"/>
      <c r="R927" s="18"/>
      <c r="S927" s="18"/>
      <c r="T927" s="18"/>
      <c r="U927" s="18"/>
      <c r="V927" s="18"/>
      <c r="W927" s="18"/>
      <c r="Z927" s="17"/>
    </row>
    <row r="928" spans="1:26" s="16" customFormat="1" ht="18.75" customHeight="1" x14ac:dyDescent="0.25">
      <c r="A928" s="18">
        <v>5069</v>
      </c>
      <c r="B928" s="19" t="s">
        <v>1235</v>
      </c>
      <c r="C928" s="20">
        <v>4126318096</v>
      </c>
      <c r="D928" s="18"/>
      <c r="E928" s="18">
        <v>5</v>
      </c>
      <c r="F928" s="18">
        <v>3</v>
      </c>
      <c r="G928" s="18">
        <v>7</v>
      </c>
      <c r="H928" s="18"/>
      <c r="I928" s="18"/>
      <c r="J928" s="18"/>
      <c r="K928" s="18"/>
      <c r="L928" s="18"/>
      <c r="M928" s="18"/>
      <c r="N928" s="18">
        <v>5</v>
      </c>
      <c r="O928" s="18">
        <v>5</v>
      </c>
      <c r="P928" s="18"/>
      <c r="Q928" s="18"/>
      <c r="R928" s="18"/>
      <c r="S928" s="18"/>
      <c r="T928" s="18"/>
      <c r="U928" s="18"/>
      <c r="V928" s="18"/>
      <c r="W928" s="18"/>
      <c r="Z928" s="17"/>
    </row>
    <row r="929" spans="1:26" s="16" customFormat="1" ht="18.75" customHeight="1" x14ac:dyDescent="0.25">
      <c r="A929" s="18">
        <v>4654</v>
      </c>
      <c r="B929" s="19" t="s">
        <v>1661</v>
      </c>
      <c r="C929" s="20">
        <v>4126342324</v>
      </c>
      <c r="D929" s="18">
        <v>5</v>
      </c>
      <c r="E929" s="18"/>
      <c r="F929" s="18"/>
      <c r="G929" s="18">
        <v>12</v>
      </c>
      <c r="H929" s="18"/>
      <c r="I929" s="18"/>
      <c r="J929" s="18"/>
      <c r="K929" s="18"/>
      <c r="L929" s="18"/>
      <c r="M929" s="18"/>
      <c r="N929" s="18">
        <v>5</v>
      </c>
      <c r="O929" s="18">
        <v>15</v>
      </c>
      <c r="P929" s="18"/>
      <c r="Q929" s="18"/>
      <c r="R929" s="18"/>
      <c r="S929" s="18"/>
      <c r="T929" s="18"/>
      <c r="U929" s="18"/>
      <c r="V929" s="18"/>
      <c r="W929" s="18"/>
      <c r="Z929" s="17"/>
    </row>
    <row r="930" spans="1:26" s="16" customFormat="1" ht="18.75" customHeight="1" x14ac:dyDescent="0.25">
      <c r="A930" s="18">
        <v>5381</v>
      </c>
      <c r="B930" s="19" t="s">
        <v>3348</v>
      </c>
      <c r="C930" s="20">
        <v>4126296196</v>
      </c>
      <c r="D930" s="18">
        <v>5</v>
      </c>
      <c r="E930" s="18">
        <v>5</v>
      </c>
      <c r="F930" s="18">
        <v>10</v>
      </c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Z930" s="17"/>
    </row>
    <row r="931" spans="1:26" s="16" customFormat="1" ht="18.75" customHeight="1" x14ac:dyDescent="0.25">
      <c r="A931" s="18">
        <v>4903</v>
      </c>
      <c r="B931" s="19" t="s">
        <v>182</v>
      </c>
      <c r="C931" s="20">
        <v>4126411318</v>
      </c>
      <c r="D931" s="18"/>
      <c r="E931" s="18"/>
      <c r="F931" s="18">
        <v>10</v>
      </c>
      <c r="G931" s="18"/>
      <c r="H931" s="18"/>
      <c r="I931" s="18"/>
      <c r="J931" s="18"/>
      <c r="K931" s="18"/>
      <c r="L931" s="18"/>
      <c r="M931" s="18"/>
      <c r="N931" s="18">
        <v>14</v>
      </c>
      <c r="O931" s="18">
        <v>20</v>
      </c>
      <c r="P931" s="18"/>
      <c r="Q931" s="18"/>
      <c r="R931" s="18"/>
      <c r="S931" s="18"/>
      <c r="T931" s="18"/>
      <c r="U931" s="18"/>
      <c r="V931" s="18"/>
      <c r="W931" s="18"/>
      <c r="Z931" s="17"/>
    </row>
    <row r="932" spans="1:26" s="16" customFormat="1" ht="18.75" customHeight="1" x14ac:dyDescent="0.25">
      <c r="A932" s="18">
        <v>3539</v>
      </c>
      <c r="B932" s="19" t="s">
        <v>3349</v>
      </c>
      <c r="C932" s="20">
        <v>4126350725</v>
      </c>
      <c r="D932" s="18"/>
      <c r="E932" s="18"/>
      <c r="F932" s="18">
        <v>20</v>
      </c>
      <c r="G932" s="18"/>
      <c r="H932" s="18"/>
      <c r="I932" s="18"/>
      <c r="J932" s="18"/>
      <c r="K932" s="18"/>
      <c r="L932" s="18"/>
      <c r="M932" s="18"/>
      <c r="N932" s="18">
        <v>15</v>
      </c>
      <c r="O932" s="18">
        <v>15</v>
      </c>
      <c r="P932" s="18"/>
      <c r="Q932" s="18"/>
      <c r="R932" s="18"/>
      <c r="S932" s="18"/>
      <c r="T932" s="18"/>
      <c r="U932" s="18"/>
      <c r="V932" s="18"/>
      <c r="W932" s="18"/>
      <c r="Z932" s="17"/>
    </row>
    <row r="933" spans="1:26" s="16" customFormat="1" ht="18.75" customHeight="1" x14ac:dyDescent="0.25">
      <c r="A933" s="18">
        <v>3464</v>
      </c>
      <c r="B933" s="19" t="s">
        <v>209</v>
      </c>
      <c r="C933" s="20">
        <v>4126323757</v>
      </c>
      <c r="D933" s="18"/>
      <c r="E933" s="18"/>
      <c r="F933" s="18">
        <v>10</v>
      </c>
      <c r="G933" s="18"/>
      <c r="H933" s="18"/>
      <c r="I933" s="18"/>
      <c r="J933" s="18"/>
      <c r="K933" s="18"/>
      <c r="L933" s="18"/>
      <c r="M933" s="18"/>
      <c r="N933" s="18">
        <v>5</v>
      </c>
      <c r="O933" s="18">
        <v>5</v>
      </c>
      <c r="P933" s="18"/>
      <c r="Q933" s="18"/>
      <c r="R933" s="18"/>
      <c r="S933" s="18"/>
      <c r="T933" s="18"/>
      <c r="U933" s="18"/>
      <c r="V933" s="18"/>
      <c r="W933" s="18"/>
      <c r="Z933" s="17"/>
    </row>
    <row r="934" spans="1:26" s="16" customFormat="1" ht="18.75" customHeight="1" x14ac:dyDescent="0.25">
      <c r="A934" s="50"/>
      <c r="B934" s="53"/>
      <c r="C934" s="54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 t="s">
        <v>3350</v>
      </c>
      <c r="Z934" s="17"/>
    </row>
    <row r="935" spans="1:26" s="16" customFormat="1" ht="18.75" customHeight="1" x14ac:dyDescent="0.25">
      <c r="A935" s="18"/>
      <c r="B935" s="154" t="s">
        <v>3351</v>
      </c>
      <c r="C935" s="20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Z935" s="17"/>
    </row>
    <row r="936" spans="1:26" s="16" customFormat="1" ht="18.75" customHeight="1" x14ac:dyDescent="0.25">
      <c r="A936" s="18">
        <v>5487</v>
      </c>
      <c r="B936" s="19" t="s">
        <v>3352</v>
      </c>
      <c r="C936" s="20">
        <v>4126184439</v>
      </c>
      <c r="D936" s="18"/>
      <c r="E936" s="18"/>
      <c r="F936" s="18">
        <v>4</v>
      </c>
      <c r="G936" s="18">
        <v>5</v>
      </c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Z936" s="17"/>
    </row>
    <row r="937" spans="1:26" s="16" customFormat="1" ht="18.75" customHeight="1" x14ac:dyDescent="0.25">
      <c r="A937" s="18">
        <v>5324</v>
      </c>
      <c r="B937" s="19" t="s">
        <v>3353</v>
      </c>
      <c r="C937" s="20">
        <v>4126392985</v>
      </c>
      <c r="D937" s="18">
        <v>5</v>
      </c>
      <c r="E937" s="18"/>
      <c r="F937" s="18">
        <v>5</v>
      </c>
      <c r="G937" s="18">
        <v>5</v>
      </c>
      <c r="H937" s="18"/>
      <c r="I937" s="18"/>
      <c r="J937" s="18"/>
      <c r="K937" s="18"/>
      <c r="L937" s="18"/>
      <c r="M937" s="18"/>
      <c r="N937" s="18">
        <v>2</v>
      </c>
      <c r="O937" s="18">
        <v>5</v>
      </c>
      <c r="P937" s="18"/>
      <c r="Q937" s="18"/>
      <c r="R937" s="18"/>
      <c r="S937" s="18"/>
      <c r="T937" s="18"/>
      <c r="U937" s="18"/>
      <c r="V937" s="18"/>
      <c r="W937" s="18"/>
      <c r="Z937" s="17"/>
    </row>
    <row r="938" spans="1:26" s="16" customFormat="1" ht="18.75" customHeight="1" x14ac:dyDescent="0.25">
      <c r="A938" s="18">
        <v>4167</v>
      </c>
      <c r="B938" s="19" t="s">
        <v>3354</v>
      </c>
      <c r="C938" s="20">
        <v>4126350340</v>
      </c>
      <c r="D938" s="18"/>
      <c r="E938" s="18"/>
      <c r="F938" s="18">
        <v>3</v>
      </c>
      <c r="G938" s="18">
        <v>20</v>
      </c>
      <c r="H938" s="18"/>
      <c r="I938" s="18"/>
      <c r="J938" s="18"/>
      <c r="K938" s="18"/>
      <c r="L938" s="18"/>
      <c r="M938" s="18"/>
      <c r="N938" s="18">
        <v>5</v>
      </c>
      <c r="O938" s="18">
        <v>3</v>
      </c>
      <c r="P938" s="18"/>
      <c r="Q938" s="18"/>
      <c r="R938" s="18"/>
      <c r="S938" s="18"/>
      <c r="T938" s="18"/>
      <c r="U938" s="18"/>
      <c r="V938" s="18"/>
      <c r="W938" s="18"/>
      <c r="Z938" s="17"/>
    </row>
    <row r="939" spans="1:26" s="16" customFormat="1" ht="18.75" customHeight="1" x14ac:dyDescent="0.25">
      <c r="A939" s="18">
        <v>4180</v>
      </c>
      <c r="B939" s="19" t="s">
        <v>2070</v>
      </c>
      <c r="C939" s="20">
        <v>4126353955</v>
      </c>
      <c r="D939" s="18">
        <v>3</v>
      </c>
      <c r="E939" s="18"/>
      <c r="F939" s="18"/>
      <c r="G939" s="18">
        <v>5</v>
      </c>
      <c r="H939" s="18"/>
      <c r="I939" s="18">
        <v>3</v>
      </c>
      <c r="J939" s="18"/>
      <c r="K939" s="18"/>
      <c r="L939" s="18"/>
      <c r="M939" s="18"/>
      <c r="N939" s="18"/>
      <c r="O939" s="18">
        <v>4</v>
      </c>
      <c r="P939" s="18"/>
      <c r="Q939" s="18"/>
      <c r="R939" s="18"/>
      <c r="S939" s="18"/>
      <c r="T939" s="18"/>
      <c r="U939" s="18"/>
      <c r="V939" s="18"/>
      <c r="W939" s="18"/>
      <c r="Z939" s="17"/>
    </row>
    <row r="940" spans="1:26" s="16" customFormat="1" ht="18.75" customHeight="1" x14ac:dyDescent="0.25">
      <c r="A940" s="18">
        <v>5075</v>
      </c>
      <c r="B940" s="19" t="s">
        <v>3355</v>
      </c>
      <c r="C940" s="20">
        <v>4126425250</v>
      </c>
      <c r="D940" s="18"/>
      <c r="E940" s="18"/>
      <c r="F940" s="18">
        <v>10</v>
      </c>
      <c r="G940" s="18">
        <v>10</v>
      </c>
      <c r="H940" s="18"/>
      <c r="I940" s="18"/>
      <c r="J940" s="18"/>
      <c r="K940" s="18"/>
      <c r="L940" s="18"/>
      <c r="M940" s="18"/>
      <c r="N940" s="18"/>
      <c r="O940" s="18">
        <v>5</v>
      </c>
      <c r="P940" s="18"/>
      <c r="Q940" s="18"/>
      <c r="R940" s="18"/>
      <c r="S940" s="18"/>
      <c r="T940" s="18"/>
      <c r="U940" s="18"/>
      <c r="V940" s="18"/>
      <c r="W940" s="18"/>
      <c r="Z940" s="17"/>
    </row>
    <row r="941" spans="1:26" s="16" customFormat="1" ht="18.75" customHeight="1" x14ac:dyDescent="0.25">
      <c r="A941" s="18">
        <v>4636</v>
      </c>
      <c r="B941" s="19" t="s">
        <v>1887</v>
      </c>
      <c r="C941" s="20">
        <v>4126343212</v>
      </c>
      <c r="D941" s="18"/>
      <c r="E941" s="18"/>
      <c r="F941" s="18">
        <v>10</v>
      </c>
      <c r="G941" s="18">
        <v>10</v>
      </c>
      <c r="H941" s="18"/>
      <c r="I941" s="18">
        <v>3</v>
      </c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Z941" s="17"/>
    </row>
    <row r="942" spans="1:26" s="16" customFormat="1" ht="18.75" customHeight="1" x14ac:dyDescent="0.25">
      <c r="A942" s="18">
        <v>4636</v>
      </c>
      <c r="B942" s="19" t="s">
        <v>1887</v>
      </c>
      <c r="C942" s="20">
        <v>4126463125</v>
      </c>
      <c r="D942" s="18"/>
      <c r="E942" s="18"/>
      <c r="F942" s="18">
        <v>5</v>
      </c>
      <c r="G942" s="18">
        <v>5</v>
      </c>
      <c r="H942" s="18"/>
      <c r="I942" s="18">
        <v>5</v>
      </c>
      <c r="J942" s="18"/>
      <c r="K942" s="18"/>
      <c r="L942" s="18"/>
      <c r="M942" s="18"/>
      <c r="N942" s="18"/>
      <c r="O942" s="18">
        <v>5</v>
      </c>
      <c r="P942" s="18"/>
      <c r="Q942" s="18"/>
      <c r="R942" s="18"/>
      <c r="S942" s="18"/>
      <c r="T942" s="18"/>
      <c r="U942" s="18"/>
      <c r="V942" s="18"/>
      <c r="W942" s="18"/>
      <c r="Z942" s="17"/>
    </row>
    <row r="943" spans="1:26" s="16" customFormat="1" ht="18.75" customHeight="1" x14ac:dyDescent="0.25">
      <c r="A943" s="18">
        <v>4766</v>
      </c>
      <c r="B943" s="19" t="s">
        <v>1886</v>
      </c>
      <c r="C943" s="20">
        <v>4126295638</v>
      </c>
      <c r="D943" s="18">
        <v>3</v>
      </c>
      <c r="E943" s="18"/>
      <c r="F943" s="18">
        <v>3</v>
      </c>
      <c r="G943" s="18">
        <v>3</v>
      </c>
      <c r="H943" s="18"/>
      <c r="I943" s="18">
        <v>2</v>
      </c>
      <c r="J943" s="18"/>
      <c r="K943" s="18"/>
      <c r="L943" s="18"/>
      <c r="M943" s="18"/>
      <c r="N943" s="18">
        <v>3</v>
      </c>
      <c r="O943" s="18">
        <v>10</v>
      </c>
      <c r="P943" s="18"/>
      <c r="Q943" s="18"/>
      <c r="R943" s="18"/>
      <c r="S943" s="18"/>
      <c r="T943" s="18"/>
      <c r="U943" s="18"/>
      <c r="V943" s="18"/>
      <c r="W943" s="18"/>
      <c r="Z943" s="17"/>
    </row>
    <row r="944" spans="1:26" s="16" customFormat="1" ht="18.75" customHeight="1" x14ac:dyDescent="0.25">
      <c r="A944" s="18">
        <v>4588</v>
      </c>
      <c r="B944" s="19" t="s">
        <v>3356</v>
      </c>
      <c r="C944" s="20">
        <v>4126453628</v>
      </c>
      <c r="D944" s="18">
        <v>3</v>
      </c>
      <c r="E944" s="18">
        <v>3</v>
      </c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Z944" s="17"/>
    </row>
    <row r="945" spans="1:26" s="16" customFormat="1" ht="18.75" customHeight="1" x14ac:dyDescent="0.25">
      <c r="A945" s="18">
        <v>4222</v>
      </c>
      <c r="B945" s="19" t="s">
        <v>3357</v>
      </c>
      <c r="C945" s="20">
        <v>4126344690</v>
      </c>
      <c r="D945" s="18">
        <v>5</v>
      </c>
      <c r="E945" s="18"/>
      <c r="F945" s="18"/>
      <c r="G945" s="18"/>
      <c r="H945" s="18"/>
      <c r="I945" s="18"/>
      <c r="J945" s="18"/>
      <c r="K945" s="18"/>
      <c r="L945" s="18"/>
      <c r="M945" s="18"/>
      <c r="N945" s="18">
        <v>5</v>
      </c>
      <c r="O945" s="18"/>
      <c r="P945" s="18"/>
      <c r="Q945" s="18"/>
      <c r="R945" s="18"/>
      <c r="S945" s="18"/>
      <c r="T945" s="18"/>
      <c r="U945" s="18"/>
      <c r="V945" s="18"/>
      <c r="W945" s="18"/>
      <c r="Z945" s="17"/>
    </row>
    <row r="946" spans="1:26" s="16" customFormat="1" ht="18.75" customHeight="1" x14ac:dyDescent="0.25">
      <c r="A946" s="18">
        <v>4436</v>
      </c>
      <c r="B946" s="19" t="s">
        <v>3358</v>
      </c>
      <c r="C946" s="20">
        <v>4126296789</v>
      </c>
      <c r="D946" s="18">
        <v>10</v>
      </c>
      <c r="E946" s="18"/>
      <c r="F946" s="18"/>
      <c r="G946" s="18"/>
      <c r="H946" s="18"/>
      <c r="I946" s="18">
        <v>3</v>
      </c>
      <c r="J946" s="18"/>
      <c r="K946" s="18"/>
      <c r="L946" s="18"/>
      <c r="M946" s="18"/>
      <c r="N946" s="18">
        <v>10</v>
      </c>
      <c r="O946" s="18">
        <v>3</v>
      </c>
      <c r="P946" s="18"/>
      <c r="Q946" s="18"/>
      <c r="R946" s="18"/>
      <c r="S946" s="18"/>
      <c r="T946" s="18"/>
      <c r="U946" s="18"/>
      <c r="V946" s="18"/>
      <c r="W946" s="18"/>
      <c r="Z946" s="17"/>
    </row>
    <row r="947" spans="1:26" s="16" customFormat="1" ht="18.75" customHeight="1" x14ac:dyDescent="0.25">
      <c r="A947" s="18">
        <v>4767</v>
      </c>
      <c r="B947" s="19" t="s">
        <v>3359</v>
      </c>
      <c r="C947" s="20">
        <v>4126354125</v>
      </c>
      <c r="D947" s="18"/>
      <c r="E947" s="18"/>
      <c r="F947" s="18">
        <v>5</v>
      </c>
      <c r="G947" s="18">
        <v>5</v>
      </c>
      <c r="H947" s="18"/>
      <c r="I947" s="18">
        <v>3</v>
      </c>
      <c r="J947" s="18"/>
      <c r="K947" s="18"/>
      <c r="L947" s="18"/>
      <c r="M947" s="18"/>
      <c r="N947" s="18">
        <v>5</v>
      </c>
      <c r="O947" s="18">
        <v>3</v>
      </c>
      <c r="P947" s="18"/>
      <c r="Q947" s="18"/>
      <c r="R947" s="18"/>
      <c r="S947" s="18"/>
      <c r="T947" s="18"/>
      <c r="U947" s="18"/>
      <c r="V947" s="18"/>
      <c r="W947" s="18"/>
      <c r="Z947" s="17"/>
    </row>
    <row r="948" spans="1:26" s="16" customFormat="1" ht="18.75" customHeight="1" x14ac:dyDescent="0.25">
      <c r="A948" s="18">
        <v>3714</v>
      </c>
      <c r="B948" s="19" t="s">
        <v>3360</v>
      </c>
      <c r="C948" s="20">
        <v>4126398679</v>
      </c>
      <c r="D948" s="18"/>
      <c r="E948" s="18"/>
      <c r="F948" s="18">
        <v>6</v>
      </c>
      <c r="G948" s="18"/>
      <c r="H948" s="18"/>
      <c r="I948" s="18">
        <v>10</v>
      </c>
      <c r="J948" s="18"/>
      <c r="K948" s="18"/>
      <c r="L948" s="18"/>
      <c r="M948" s="18"/>
      <c r="N948" s="18"/>
      <c r="O948" s="18">
        <v>20</v>
      </c>
      <c r="P948" s="18"/>
      <c r="Q948" s="18"/>
      <c r="R948" s="18"/>
      <c r="S948" s="18"/>
      <c r="T948" s="18"/>
      <c r="U948" s="18"/>
      <c r="V948" s="18"/>
      <c r="W948" s="18"/>
      <c r="Z948" s="17"/>
    </row>
    <row r="949" spans="1:26" s="16" customFormat="1" ht="18.75" customHeight="1" x14ac:dyDescent="0.25">
      <c r="A949" s="18">
        <v>3722</v>
      </c>
      <c r="B949" s="19" t="s">
        <v>3361</v>
      </c>
      <c r="C949" s="20">
        <v>4126399276</v>
      </c>
      <c r="D949" s="18"/>
      <c r="E949" s="18"/>
      <c r="F949" s="18">
        <v>5</v>
      </c>
      <c r="G949" s="18">
        <v>8</v>
      </c>
      <c r="H949" s="18"/>
      <c r="I949" s="18"/>
      <c r="J949" s="18"/>
      <c r="K949" s="18"/>
      <c r="L949" s="18"/>
      <c r="M949" s="18"/>
      <c r="N949" s="18">
        <v>5</v>
      </c>
      <c r="O949" s="18"/>
      <c r="P949" s="18"/>
      <c r="Q949" s="18"/>
      <c r="R949" s="18"/>
      <c r="S949" s="18"/>
      <c r="T949" s="18"/>
      <c r="U949" s="18"/>
      <c r="V949" s="18"/>
      <c r="W949" s="18"/>
      <c r="Z949" s="17"/>
    </row>
    <row r="950" spans="1:26" s="16" customFormat="1" ht="18.75" customHeight="1" x14ac:dyDescent="0.25">
      <c r="A950" s="18">
        <v>1569</v>
      </c>
      <c r="B950" s="19" t="s">
        <v>3362</v>
      </c>
      <c r="C950" s="20">
        <v>4126302258</v>
      </c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>
        <v>10</v>
      </c>
      <c r="P950" s="18"/>
      <c r="Q950" s="18"/>
      <c r="R950" s="18"/>
      <c r="S950" s="18"/>
      <c r="T950" s="18"/>
      <c r="U950" s="18"/>
      <c r="V950" s="18"/>
      <c r="W950" s="18"/>
      <c r="Z950" s="17"/>
    </row>
    <row r="951" spans="1:26" s="16" customFormat="1" ht="18.75" customHeight="1" x14ac:dyDescent="0.25">
      <c r="A951" s="18">
        <v>4222</v>
      </c>
      <c r="B951" s="19" t="s">
        <v>3357</v>
      </c>
      <c r="C951" s="20">
        <v>4126344685</v>
      </c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>
        <v>5</v>
      </c>
      <c r="Q951" s="18"/>
      <c r="R951" s="18"/>
      <c r="S951" s="18"/>
      <c r="T951" s="18"/>
      <c r="U951" s="18"/>
      <c r="V951" s="18"/>
      <c r="W951" s="18"/>
      <c r="Z951" s="17"/>
    </row>
    <row r="952" spans="1:26" s="16" customFormat="1" ht="18.75" customHeight="1" x14ac:dyDescent="0.25">
      <c r="A952" s="18">
        <v>4588</v>
      </c>
      <c r="B952" s="19" t="s">
        <v>3356</v>
      </c>
      <c r="C952" s="20">
        <v>4126453512</v>
      </c>
      <c r="D952" s="18"/>
      <c r="E952" s="18"/>
      <c r="F952" s="18">
        <v>3</v>
      </c>
      <c r="G952" s="18">
        <v>5</v>
      </c>
      <c r="H952" s="18"/>
      <c r="I952" s="18"/>
      <c r="J952" s="18"/>
      <c r="K952" s="18"/>
      <c r="L952" s="18"/>
      <c r="M952" s="18"/>
      <c r="N952" s="18">
        <v>3</v>
      </c>
      <c r="O952" s="18">
        <v>5</v>
      </c>
      <c r="P952" s="18"/>
      <c r="Q952" s="18"/>
      <c r="R952" s="18"/>
      <c r="S952" s="18"/>
      <c r="T952" s="18"/>
      <c r="U952" s="18"/>
      <c r="V952" s="18"/>
      <c r="W952" s="18"/>
      <c r="Z952" s="17"/>
    </row>
    <row r="953" spans="1:26" s="16" customFormat="1" ht="18.75" customHeight="1" x14ac:dyDescent="0.25">
      <c r="A953" s="18">
        <v>4110</v>
      </c>
      <c r="B953" s="19" t="s">
        <v>1064</v>
      </c>
      <c r="C953" s="20">
        <v>4126412425</v>
      </c>
      <c r="D953" s="18"/>
      <c r="E953" s="18"/>
      <c r="F953" s="18">
        <v>5</v>
      </c>
      <c r="G953" s="18">
        <v>5</v>
      </c>
      <c r="H953" s="18"/>
      <c r="I953" s="18">
        <v>5</v>
      </c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Z953" s="17"/>
    </row>
    <row r="954" spans="1:26" s="16" customFormat="1" ht="18.75" customHeight="1" x14ac:dyDescent="0.25">
      <c r="A954" s="18">
        <v>4287</v>
      </c>
      <c r="B954" s="19" t="s">
        <v>3363</v>
      </c>
      <c r="C954" s="20">
        <v>4126306193</v>
      </c>
      <c r="D954" s="18">
        <v>5</v>
      </c>
      <c r="E954" s="18"/>
      <c r="F954" s="18"/>
      <c r="G954" s="18">
        <v>5</v>
      </c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Z954" s="17"/>
    </row>
    <row r="955" spans="1:26" s="16" customFormat="1" ht="18.75" customHeight="1" x14ac:dyDescent="0.25">
      <c r="A955" s="18">
        <v>3617</v>
      </c>
      <c r="B955" s="19" t="s">
        <v>2061</v>
      </c>
      <c r="C955" s="20">
        <v>4126411426</v>
      </c>
      <c r="D955" s="18"/>
      <c r="E955" s="18"/>
      <c r="F955" s="18"/>
      <c r="G955" s="18">
        <v>10</v>
      </c>
      <c r="H955" s="18"/>
      <c r="I955" s="18">
        <v>10</v>
      </c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Z955" s="17"/>
    </row>
    <row r="956" spans="1:26" s="16" customFormat="1" ht="18.75" customHeight="1" x14ac:dyDescent="0.25">
      <c r="A956" s="18">
        <v>4986</v>
      </c>
      <c r="B956" s="19" t="s">
        <v>3364</v>
      </c>
      <c r="C956" s="20">
        <v>4126413347</v>
      </c>
      <c r="D956" s="18"/>
      <c r="E956" s="18"/>
      <c r="F956" s="18">
        <v>5</v>
      </c>
      <c r="G956" s="18"/>
      <c r="H956" s="18"/>
      <c r="I956" s="18">
        <v>5</v>
      </c>
      <c r="J956" s="18"/>
      <c r="K956" s="18"/>
      <c r="L956" s="18"/>
      <c r="M956" s="18"/>
      <c r="N956" s="18">
        <v>5</v>
      </c>
      <c r="O956" s="18"/>
      <c r="P956" s="18"/>
      <c r="Q956" s="18"/>
      <c r="R956" s="18"/>
      <c r="S956" s="18"/>
      <c r="T956" s="18"/>
      <c r="U956" s="18"/>
      <c r="V956" s="18"/>
      <c r="W956" s="18"/>
      <c r="Z956" s="17"/>
    </row>
    <row r="957" spans="1:26" s="16" customFormat="1" ht="18.75" customHeight="1" x14ac:dyDescent="0.25">
      <c r="A957" s="18">
        <v>4986</v>
      </c>
      <c r="B957" s="19" t="s">
        <v>3364</v>
      </c>
      <c r="C957" s="20">
        <v>4126306467</v>
      </c>
      <c r="D957" s="18">
        <v>5</v>
      </c>
      <c r="E957" s="18"/>
      <c r="F957" s="18"/>
      <c r="G957" s="18">
        <v>5</v>
      </c>
      <c r="H957" s="18"/>
      <c r="I957" s="18"/>
      <c r="J957" s="18"/>
      <c r="K957" s="18"/>
      <c r="L957" s="18"/>
      <c r="M957" s="18"/>
      <c r="N957" s="18"/>
      <c r="O957" s="18">
        <v>5</v>
      </c>
      <c r="P957" s="18"/>
      <c r="Q957" s="18"/>
      <c r="R957" s="18"/>
      <c r="S957" s="18"/>
      <c r="T957" s="18"/>
      <c r="U957" s="18"/>
      <c r="V957" s="18"/>
      <c r="W957" s="18"/>
      <c r="Z957" s="17"/>
    </row>
    <row r="958" spans="1:26" s="16" customFormat="1" ht="18.75" customHeight="1" x14ac:dyDescent="0.25">
      <c r="A958" s="18">
        <v>5284</v>
      </c>
      <c r="B958" s="19" t="s">
        <v>3365</v>
      </c>
      <c r="C958" s="20">
        <v>4126306649</v>
      </c>
      <c r="D958" s="18"/>
      <c r="E958" s="18"/>
      <c r="F958" s="18">
        <v>5</v>
      </c>
      <c r="G958" s="18">
        <v>5</v>
      </c>
      <c r="H958" s="18"/>
      <c r="I958" s="18"/>
      <c r="J958" s="18"/>
      <c r="K958" s="18"/>
      <c r="L958" s="18"/>
      <c r="M958" s="18"/>
      <c r="N958" s="18">
        <v>5</v>
      </c>
      <c r="O958" s="18">
        <v>5</v>
      </c>
      <c r="P958" s="18"/>
      <c r="Q958" s="18"/>
      <c r="R958" s="18"/>
      <c r="S958" s="18"/>
      <c r="T958" s="18"/>
      <c r="U958" s="18"/>
      <c r="V958" s="18"/>
      <c r="W958" s="18"/>
      <c r="Z958" s="17"/>
    </row>
    <row r="959" spans="1:26" s="16" customFormat="1" ht="18.75" customHeight="1" x14ac:dyDescent="0.25">
      <c r="A959" s="18">
        <v>5177</v>
      </c>
      <c r="B959" s="19" t="s">
        <v>3366</v>
      </c>
      <c r="C959" s="20">
        <v>4126306593</v>
      </c>
      <c r="D959" s="18"/>
      <c r="E959" s="18"/>
      <c r="F959" s="18">
        <v>5</v>
      </c>
      <c r="G959" s="18">
        <v>5</v>
      </c>
      <c r="H959" s="18"/>
      <c r="I959" s="18"/>
      <c r="J959" s="18"/>
      <c r="K959" s="18"/>
      <c r="L959" s="18"/>
      <c r="M959" s="18"/>
      <c r="N959" s="18">
        <v>5</v>
      </c>
      <c r="O959" s="18">
        <v>5</v>
      </c>
      <c r="P959" s="18"/>
      <c r="Q959" s="18"/>
      <c r="R959" s="18"/>
      <c r="S959" s="18"/>
      <c r="T959" s="18"/>
      <c r="U959" s="18"/>
      <c r="V959" s="18"/>
      <c r="W959" s="18"/>
      <c r="Z959" s="17"/>
    </row>
    <row r="960" spans="1:26" s="16" customFormat="1" ht="18.75" customHeight="1" x14ac:dyDescent="0.25">
      <c r="A960" s="18">
        <v>3290</v>
      </c>
      <c r="B960" s="19" t="s">
        <v>3371</v>
      </c>
      <c r="C960" s="20">
        <v>4126305837</v>
      </c>
      <c r="D960" s="18"/>
      <c r="E960" s="18"/>
      <c r="F960" s="18">
        <v>5</v>
      </c>
      <c r="G960" s="18">
        <v>5</v>
      </c>
      <c r="H960" s="18"/>
      <c r="I960" s="18"/>
      <c r="J960" s="18"/>
      <c r="K960" s="18"/>
      <c r="L960" s="18"/>
      <c r="M960" s="18"/>
      <c r="N960" s="18"/>
      <c r="O960" s="18">
        <v>10</v>
      </c>
      <c r="P960" s="18"/>
      <c r="Q960" s="18"/>
      <c r="R960" s="18"/>
      <c r="S960" s="18"/>
      <c r="T960" s="18"/>
      <c r="U960" s="18"/>
      <c r="V960" s="18"/>
      <c r="W960" s="18"/>
      <c r="Z960" s="17"/>
    </row>
    <row r="961" spans="1:26" s="16" customFormat="1" ht="18.75" customHeight="1" x14ac:dyDescent="0.25">
      <c r="A961" s="18">
        <v>3277</v>
      </c>
      <c r="B961" s="19" t="s">
        <v>3372</v>
      </c>
      <c r="C961" s="20">
        <v>4126410997</v>
      </c>
      <c r="D961" s="18"/>
      <c r="E961" s="18"/>
      <c r="F961" s="18">
        <v>5</v>
      </c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Z961" s="17"/>
    </row>
    <row r="962" spans="1:26" s="16" customFormat="1" ht="18.75" customHeight="1" x14ac:dyDescent="0.25">
      <c r="A962" s="18">
        <v>3277</v>
      </c>
      <c r="B962" s="19" t="s">
        <v>3372</v>
      </c>
      <c r="C962" s="20">
        <v>4126305832</v>
      </c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>
        <v>10</v>
      </c>
      <c r="O962" s="18">
        <v>5</v>
      </c>
      <c r="P962" s="18"/>
      <c r="Q962" s="18"/>
      <c r="R962" s="18"/>
      <c r="S962" s="18"/>
      <c r="T962" s="18"/>
      <c r="U962" s="18"/>
      <c r="V962" s="18"/>
      <c r="W962" s="18"/>
      <c r="Z962" s="17"/>
    </row>
    <row r="963" spans="1:26" s="16" customFormat="1" ht="18.75" customHeight="1" x14ac:dyDescent="0.25">
      <c r="A963" s="18">
        <v>3088</v>
      </c>
      <c r="B963" s="19" t="s">
        <v>1485</v>
      </c>
      <c r="C963" s="20">
        <v>4126415812</v>
      </c>
      <c r="D963" s="18"/>
      <c r="E963" s="18"/>
      <c r="F963" s="18">
        <v>5</v>
      </c>
      <c r="G963" s="18"/>
      <c r="H963" s="18"/>
      <c r="I963" s="18"/>
      <c r="J963" s="18"/>
      <c r="K963" s="18"/>
      <c r="L963" s="18"/>
      <c r="M963" s="18"/>
      <c r="N963" s="18">
        <v>5</v>
      </c>
      <c r="O963" s="18">
        <v>5</v>
      </c>
      <c r="P963" s="18"/>
      <c r="Q963" s="18"/>
      <c r="R963" s="18"/>
      <c r="S963" s="18"/>
      <c r="T963" s="18"/>
      <c r="U963" s="18"/>
      <c r="V963" s="18"/>
      <c r="W963" s="18"/>
      <c r="Z963" s="17"/>
    </row>
    <row r="964" spans="1:26" s="16" customFormat="1" ht="18.75" customHeight="1" x14ac:dyDescent="0.25">
      <c r="A964" s="18">
        <v>5619</v>
      </c>
      <c r="B964" s="19" t="s">
        <v>3373</v>
      </c>
      <c r="C964" s="20">
        <v>4126348489</v>
      </c>
      <c r="D964" s="18"/>
      <c r="E964" s="18"/>
      <c r="F964" s="18">
        <v>5</v>
      </c>
      <c r="G964" s="18">
        <v>5</v>
      </c>
      <c r="H964" s="18"/>
      <c r="I964" s="18">
        <v>5</v>
      </c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Z964" s="17"/>
    </row>
    <row r="965" spans="1:26" s="16" customFormat="1" ht="18.75" customHeight="1" x14ac:dyDescent="0.25">
      <c r="A965" s="18">
        <v>5501</v>
      </c>
      <c r="B965" s="19" t="s">
        <v>3374</v>
      </c>
      <c r="C965" s="20">
        <v>4126413809</v>
      </c>
      <c r="D965" s="18"/>
      <c r="E965" s="18"/>
      <c r="F965" s="18">
        <v>5</v>
      </c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Z965" s="17"/>
    </row>
    <row r="966" spans="1:26" s="16" customFormat="1" ht="18.75" customHeight="1" x14ac:dyDescent="0.25">
      <c r="A966" s="18">
        <v>3089</v>
      </c>
      <c r="B966" s="19" t="s">
        <v>3375</v>
      </c>
      <c r="C966" s="20">
        <v>4126305700</v>
      </c>
      <c r="D966" s="18"/>
      <c r="E966" s="18"/>
      <c r="F966" s="18"/>
      <c r="G966" s="18">
        <v>5</v>
      </c>
      <c r="H966" s="18"/>
      <c r="I966" s="18"/>
      <c r="J966" s="18"/>
      <c r="K966" s="18"/>
      <c r="L966" s="18"/>
      <c r="M966" s="18"/>
      <c r="N966" s="18">
        <v>5</v>
      </c>
      <c r="O966" s="18">
        <v>5</v>
      </c>
      <c r="P966" s="18"/>
      <c r="Q966" s="18"/>
      <c r="R966" s="18"/>
      <c r="S966" s="18"/>
      <c r="T966" s="18"/>
      <c r="U966" s="18"/>
      <c r="V966" s="18"/>
      <c r="W966" s="18"/>
      <c r="Z966" s="17"/>
    </row>
    <row r="967" spans="1:26" s="16" customFormat="1" ht="18.75" customHeight="1" x14ac:dyDescent="0.25">
      <c r="A967" s="18">
        <v>3089</v>
      </c>
      <c r="B967" s="19" t="s">
        <v>3375</v>
      </c>
      <c r="C967" s="20">
        <v>4126415832</v>
      </c>
      <c r="D967" s="18"/>
      <c r="E967" s="18">
        <v>5</v>
      </c>
      <c r="F967" s="18">
        <v>5</v>
      </c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Z967" s="17"/>
    </row>
    <row r="968" spans="1:26" s="16" customFormat="1" ht="18.75" customHeight="1" x14ac:dyDescent="0.25">
      <c r="A968" s="18">
        <v>3132</v>
      </c>
      <c r="B968" s="19" t="s">
        <v>3376</v>
      </c>
      <c r="C968" s="20">
        <v>4126305744</v>
      </c>
      <c r="D968" s="18"/>
      <c r="E968" s="18"/>
      <c r="F968" s="18"/>
      <c r="G968" s="18">
        <v>5</v>
      </c>
      <c r="H968" s="18"/>
      <c r="I968" s="18">
        <v>5</v>
      </c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Z968" s="17"/>
    </row>
    <row r="969" spans="1:26" s="16" customFormat="1" ht="18.75" customHeight="1" x14ac:dyDescent="0.25">
      <c r="A969" s="18">
        <v>4484</v>
      </c>
      <c r="B969" s="19" t="s">
        <v>3377</v>
      </c>
      <c r="C969" s="20">
        <v>4126306303</v>
      </c>
      <c r="D969" s="18"/>
      <c r="E969" s="18"/>
      <c r="F969" s="18">
        <v>5</v>
      </c>
      <c r="G969" s="18"/>
      <c r="H969" s="18"/>
      <c r="I969" s="18"/>
      <c r="J969" s="18"/>
      <c r="K969" s="18"/>
      <c r="L969" s="18"/>
      <c r="M969" s="18"/>
      <c r="N969" s="18">
        <v>5</v>
      </c>
      <c r="O969" s="18"/>
      <c r="P969" s="18"/>
      <c r="Q969" s="18"/>
      <c r="R969" s="18"/>
      <c r="S969" s="18"/>
      <c r="T969" s="18"/>
      <c r="U969" s="18"/>
      <c r="V969" s="18"/>
      <c r="W969" s="18"/>
      <c r="Z969" s="17"/>
    </row>
    <row r="970" spans="1:26" s="16" customFormat="1" ht="18.75" customHeight="1" x14ac:dyDescent="0.25">
      <c r="A970" s="18">
        <v>4634</v>
      </c>
      <c r="B970" s="19" t="s">
        <v>3378</v>
      </c>
      <c r="C970" s="20">
        <v>4126299291</v>
      </c>
      <c r="D970" s="18"/>
      <c r="E970" s="18"/>
      <c r="F970" s="18">
        <v>7</v>
      </c>
      <c r="G970" s="18">
        <v>3</v>
      </c>
      <c r="H970" s="18"/>
      <c r="I970" s="18"/>
      <c r="J970" s="18"/>
      <c r="K970" s="18"/>
      <c r="L970" s="18"/>
      <c r="M970" s="18"/>
      <c r="N970" s="18"/>
      <c r="O970" s="18">
        <v>10</v>
      </c>
      <c r="P970" s="18"/>
      <c r="Q970" s="18"/>
      <c r="R970" s="18"/>
      <c r="S970" s="18"/>
      <c r="T970" s="18"/>
      <c r="U970" s="18"/>
      <c r="V970" s="18"/>
      <c r="W970" s="18"/>
      <c r="Z970" s="17"/>
    </row>
    <row r="971" spans="1:26" s="16" customFormat="1" ht="18.75" customHeight="1" x14ac:dyDescent="0.25">
      <c r="A971" s="18">
        <v>4831</v>
      </c>
      <c r="B971" s="19" t="s">
        <v>3379</v>
      </c>
      <c r="C971" s="20">
        <v>4126389716</v>
      </c>
      <c r="D971" s="18"/>
      <c r="E971" s="18"/>
      <c r="F971" s="18">
        <v>5</v>
      </c>
      <c r="G971" s="18">
        <v>10</v>
      </c>
      <c r="H971" s="18"/>
      <c r="I971" s="18"/>
      <c r="J971" s="18"/>
      <c r="K971" s="18"/>
      <c r="L971" s="18"/>
      <c r="M971" s="18"/>
      <c r="N971" s="18">
        <v>5</v>
      </c>
      <c r="O971" s="18"/>
      <c r="P971" s="18"/>
      <c r="Q971" s="18"/>
      <c r="R971" s="18"/>
      <c r="S971" s="18"/>
      <c r="T971" s="18"/>
      <c r="U971" s="18"/>
      <c r="V971" s="18"/>
      <c r="W971" s="18"/>
      <c r="Z971" s="17"/>
    </row>
    <row r="972" spans="1:26" s="16" customFormat="1" ht="18.75" customHeight="1" x14ac:dyDescent="0.25">
      <c r="A972" s="18">
        <v>4191</v>
      </c>
      <c r="B972" s="19" t="s">
        <v>3380</v>
      </c>
      <c r="C972" s="20">
        <v>4126298690</v>
      </c>
      <c r="D972" s="18">
        <v>3</v>
      </c>
      <c r="E972" s="18"/>
      <c r="F972" s="18">
        <v>5</v>
      </c>
      <c r="G972" s="18">
        <v>5</v>
      </c>
      <c r="H972" s="18"/>
      <c r="I972" s="18"/>
      <c r="J972" s="18"/>
      <c r="K972" s="18"/>
      <c r="L972" s="18"/>
      <c r="M972" s="18"/>
      <c r="N972" s="18">
        <v>5</v>
      </c>
      <c r="O972" s="18">
        <v>15</v>
      </c>
      <c r="P972" s="18"/>
      <c r="Q972" s="18"/>
      <c r="R972" s="18"/>
      <c r="S972" s="18"/>
      <c r="T972" s="18"/>
      <c r="U972" s="18"/>
      <c r="V972" s="18"/>
      <c r="W972" s="18"/>
      <c r="Z972" s="17"/>
    </row>
    <row r="973" spans="1:26" s="16" customFormat="1" ht="18.75" customHeight="1" x14ac:dyDescent="0.25">
      <c r="A973" s="18">
        <v>5272</v>
      </c>
      <c r="B973" s="19" t="s">
        <v>3381</v>
      </c>
      <c r="C973" s="20">
        <v>4126298547</v>
      </c>
      <c r="D973" s="18"/>
      <c r="E973" s="18"/>
      <c r="F973" s="18">
        <v>6</v>
      </c>
      <c r="G973" s="18">
        <v>5</v>
      </c>
      <c r="H973" s="18"/>
      <c r="I973" s="18">
        <v>5</v>
      </c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Z973" s="17"/>
    </row>
    <row r="974" spans="1:26" s="16" customFormat="1" ht="18.75" customHeight="1" x14ac:dyDescent="0.25">
      <c r="A974" s="18">
        <v>4535</v>
      </c>
      <c r="B974" s="19" t="s">
        <v>3382</v>
      </c>
      <c r="C974" s="20">
        <v>4126357085</v>
      </c>
      <c r="D974" s="18">
        <v>5</v>
      </c>
      <c r="E974" s="18"/>
      <c r="F974" s="18">
        <v>5</v>
      </c>
      <c r="G974" s="18">
        <v>5</v>
      </c>
      <c r="H974" s="18"/>
      <c r="I974" s="18">
        <v>3</v>
      </c>
      <c r="J974" s="18"/>
      <c r="K974" s="18"/>
      <c r="L974" s="18"/>
      <c r="M974" s="18"/>
      <c r="N974" s="18">
        <v>5</v>
      </c>
      <c r="O974" s="18">
        <v>5</v>
      </c>
      <c r="P974" s="18"/>
      <c r="Q974" s="18"/>
      <c r="R974" s="18"/>
      <c r="S974" s="18"/>
      <c r="T974" s="18"/>
      <c r="U974" s="18"/>
      <c r="V974" s="18"/>
      <c r="W974" s="18"/>
      <c r="Z974" s="17"/>
    </row>
    <row r="975" spans="1:26" s="16" customFormat="1" ht="18.75" customHeight="1" x14ac:dyDescent="0.25">
      <c r="A975" s="18">
        <v>4972</v>
      </c>
      <c r="B975" s="19" t="s">
        <v>3383</v>
      </c>
      <c r="C975" s="20">
        <v>4126388680</v>
      </c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>
        <v>8</v>
      </c>
      <c r="Q975" s="18"/>
      <c r="R975" s="18"/>
      <c r="S975" s="18"/>
      <c r="T975" s="18"/>
      <c r="U975" s="18"/>
      <c r="V975" s="18"/>
      <c r="W975" s="18"/>
      <c r="Z975" s="17"/>
    </row>
    <row r="976" spans="1:26" s="16" customFormat="1" ht="18.75" customHeight="1" x14ac:dyDescent="0.25">
      <c r="A976" s="18">
        <v>4972</v>
      </c>
      <c r="B976" s="19" t="s">
        <v>3383</v>
      </c>
      <c r="C976" s="20">
        <v>4126388521</v>
      </c>
      <c r="D976" s="18"/>
      <c r="E976" s="18"/>
      <c r="F976" s="18">
        <v>8</v>
      </c>
      <c r="G976" s="18">
        <v>12</v>
      </c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Z976" s="17"/>
    </row>
    <row r="977" spans="1:26" s="16" customFormat="1" ht="18.75" customHeight="1" x14ac:dyDescent="0.25">
      <c r="A977" s="18">
        <v>4826</v>
      </c>
      <c r="B977" s="19" t="s">
        <v>3384</v>
      </c>
      <c r="C977" s="20">
        <v>4126355724</v>
      </c>
      <c r="D977" s="18"/>
      <c r="E977" s="18"/>
      <c r="F977" s="18">
        <v>7</v>
      </c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Z977" s="17"/>
    </row>
    <row r="978" spans="1:26" s="16" customFormat="1" ht="18.75" customHeight="1" x14ac:dyDescent="0.25">
      <c r="A978" s="18">
        <v>5267</v>
      </c>
      <c r="B978" s="19" t="s">
        <v>2646</v>
      </c>
      <c r="C978" s="20">
        <v>4126289655</v>
      </c>
      <c r="D978" s="18"/>
      <c r="E978" s="18"/>
      <c r="F978" s="18">
        <v>15</v>
      </c>
      <c r="G978" s="18">
        <v>20</v>
      </c>
      <c r="H978" s="18"/>
      <c r="I978" s="18"/>
      <c r="J978" s="18"/>
      <c r="K978" s="18"/>
      <c r="L978" s="18"/>
      <c r="M978" s="18"/>
      <c r="N978" s="18">
        <v>5</v>
      </c>
      <c r="O978" s="18"/>
      <c r="P978" s="18"/>
      <c r="Q978" s="18"/>
      <c r="R978" s="18"/>
      <c r="S978" s="18"/>
      <c r="T978" s="18"/>
      <c r="U978" s="18"/>
      <c r="V978" s="18"/>
      <c r="W978" s="18"/>
      <c r="Z978" s="17"/>
    </row>
    <row r="979" spans="1:26" s="16" customFormat="1" ht="18.75" customHeight="1" x14ac:dyDescent="0.25">
      <c r="A979" s="18">
        <v>4832</v>
      </c>
      <c r="B979" s="19" t="s">
        <v>3385</v>
      </c>
      <c r="C979" s="20">
        <v>4126333729</v>
      </c>
      <c r="D979" s="18"/>
      <c r="E979" s="18"/>
      <c r="F979" s="18">
        <v>8</v>
      </c>
      <c r="G979" s="18">
        <v>8</v>
      </c>
      <c r="H979" s="18"/>
      <c r="I979" s="18">
        <v>5</v>
      </c>
      <c r="J979" s="18"/>
      <c r="K979" s="18"/>
      <c r="L979" s="18"/>
      <c r="M979" s="18"/>
      <c r="N979" s="18">
        <v>8</v>
      </c>
      <c r="O979" s="18">
        <v>6</v>
      </c>
      <c r="P979" s="18"/>
      <c r="Q979" s="18"/>
      <c r="R979" s="18"/>
      <c r="S979" s="18"/>
      <c r="T979" s="18"/>
      <c r="U979" s="18"/>
      <c r="V979" s="18"/>
      <c r="W979" s="18"/>
      <c r="Z979" s="17"/>
    </row>
    <row r="980" spans="1:26" s="16" customFormat="1" ht="18.75" customHeight="1" x14ac:dyDescent="0.25">
      <c r="A980" s="18">
        <v>5255</v>
      </c>
      <c r="B980" s="19" t="s">
        <v>3386</v>
      </c>
      <c r="C980" s="20">
        <v>4126118991</v>
      </c>
      <c r="D980" s="18"/>
      <c r="E980" s="18"/>
      <c r="F980" s="18">
        <v>10</v>
      </c>
      <c r="G980" s="18">
        <v>10</v>
      </c>
      <c r="H980" s="18"/>
      <c r="I980" s="18"/>
      <c r="J980" s="18"/>
      <c r="K980" s="18"/>
      <c r="L980" s="18"/>
      <c r="M980" s="18"/>
      <c r="N980" s="18">
        <v>8</v>
      </c>
      <c r="O980" s="18"/>
      <c r="P980" s="18"/>
      <c r="Q980" s="18"/>
      <c r="R980" s="18"/>
      <c r="S980" s="18"/>
      <c r="T980" s="18"/>
      <c r="U980" s="18"/>
      <c r="V980" s="18"/>
      <c r="W980" s="18"/>
      <c r="Z980" s="17"/>
    </row>
    <row r="981" spans="1:26" s="16" customFormat="1" ht="18.75" customHeight="1" x14ac:dyDescent="0.25">
      <c r="A981" s="18">
        <v>3754</v>
      </c>
      <c r="B981" s="19" t="s">
        <v>3387</v>
      </c>
      <c r="C981" s="20">
        <v>4126411668</v>
      </c>
      <c r="D981" s="18"/>
      <c r="E981" s="18"/>
      <c r="F981" s="18">
        <v>5</v>
      </c>
      <c r="G981" s="18">
        <v>10</v>
      </c>
      <c r="H981" s="18"/>
      <c r="I981" s="18"/>
      <c r="J981" s="18"/>
      <c r="K981" s="18"/>
      <c r="L981" s="18"/>
      <c r="M981" s="18"/>
      <c r="N981" s="18"/>
      <c r="O981" s="18">
        <v>5</v>
      </c>
      <c r="P981" s="18"/>
      <c r="Q981" s="18"/>
      <c r="R981" s="18"/>
      <c r="S981" s="18"/>
      <c r="T981" s="18"/>
      <c r="U981" s="18"/>
      <c r="V981" s="18"/>
      <c r="W981" s="18"/>
      <c r="Z981" s="17"/>
    </row>
    <row r="982" spans="1:26" s="16" customFormat="1" ht="18.75" customHeight="1" x14ac:dyDescent="0.25">
      <c r="A982" s="18">
        <v>3910</v>
      </c>
      <c r="B982" s="19" t="s">
        <v>3388</v>
      </c>
      <c r="C982" s="20">
        <v>4126306053</v>
      </c>
      <c r="D982" s="18"/>
      <c r="E982" s="18"/>
      <c r="F982" s="18">
        <v>5</v>
      </c>
      <c r="G982" s="18">
        <v>5</v>
      </c>
      <c r="H982" s="18"/>
      <c r="I982" s="18"/>
      <c r="J982" s="18"/>
      <c r="K982" s="18"/>
      <c r="L982" s="18"/>
      <c r="M982" s="18"/>
      <c r="N982" s="18"/>
      <c r="O982" s="18">
        <v>9</v>
      </c>
      <c r="P982" s="18"/>
      <c r="Q982" s="18"/>
      <c r="R982" s="18"/>
      <c r="S982" s="18"/>
      <c r="T982" s="18"/>
      <c r="U982" s="18"/>
      <c r="V982" s="18"/>
      <c r="W982" s="18"/>
      <c r="Z982" s="17"/>
    </row>
    <row r="983" spans="1:26" s="16" customFormat="1" ht="18.75" customHeight="1" x14ac:dyDescent="0.25">
      <c r="A983" s="50"/>
      <c r="B983" s="53"/>
      <c r="C983" s="54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 t="s">
        <v>3709</v>
      </c>
      <c r="Z983" s="17"/>
    </row>
    <row r="984" spans="1:26" s="16" customFormat="1" ht="18.75" customHeight="1" x14ac:dyDescent="0.25">
      <c r="A984" s="18"/>
      <c r="B984" s="154" t="s">
        <v>3389</v>
      </c>
      <c r="C984" s="20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Z984" s="17"/>
    </row>
    <row r="985" spans="1:26" s="16" customFormat="1" ht="18.75" customHeight="1" x14ac:dyDescent="0.25">
      <c r="A985" s="18" t="s">
        <v>3390</v>
      </c>
      <c r="B985" s="19" t="s">
        <v>3391</v>
      </c>
      <c r="C985" s="20">
        <v>49480</v>
      </c>
      <c r="D985" s="18"/>
      <c r="E985" s="18"/>
      <c r="F985" s="18"/>
      <c r="G985" s="18">
        <v>10</v>
      </c>
      <c r="H985" s="18">
        <v>5</v>
      </c>
      <c r="I985" s="18"/>
      <c r="J985" s="18"/>
      <c r="K985" s="18"/>
      <c r="L985" s="18"/>
      <c r="M985" s="18"/>
      <c r="N985" s="18">
        <v>5</v>
      </c>
      <c r="O985" s="18">
        <v>10</v>
      </c>
      <c r="P985" s="18"/>
      <c r="Q985" s="18"/>
      <c r="R985" s="18"/>
      <c r="S985" s="18"/>
      <c r="T985" s="18"/>
      <c r="U985" s="18"/>
      <c r="V985" s="18"/>
      <c r="W985" s="18"/>
      <c r="Z985" s="17"/>
    </row>
    <row r="986" spans="1:26" s="16" customFormat="1" ht="18.75" customHeight="1" x14ac:dyDescent="0.25">
      <c r="A986" s="18">
        <v>3858</v>
      </c>
      <c r="B986" s="19" t="s">
        <v>3392</v>
      </c>
      <c r="C986" s="20">
        <v>4126447507</v>
      </c>
      <c r="D986" s="18"/>
      <c r="E986" s="18"/>
      <c r="F986" s="18">
        <v>10</v>
      </c>
      <c r="G986" s="18">
        <v>20</v>
      </c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Z986" s="17"/>
    </row>
    <row r="987" spans="1:26" s="16" customFormat="1" ht="18.75" customHeight="1" x14ac:dyDescent="0.25">
      <c r="A987" s="18">
        <v>3858</v>
      </c>
      <c r="B987" s="19" t="s">
        <v>3392</v>
      </c>
      <c r="C987" s="20" t="s">
        <v>3393</v>
      </c>
      <c r="D987" s="18"/>
      <c r="E987" s="18"/>
      <c r="F987" s="18"/>
      <c r="G987" s="26">
        <v>2</v>
      </c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Z987" s="17"/>
    </row>
    <row r="988" spans="1:26" s="16" customFormat="1" ht="18.75" customHeight="1" x14ac:dyDescent="0.25">
      <c r="A988" s="18">
        <v>3569</v>
      </c>
      <c r="B988" s="19" t="s">
        <v>3394</v>
      </c>
      <c r="C988" s="20">
        <v>4126411312</v>
      </c>
      <c r="D988" s="18"/>
      <c r="E988" s="18"/>
      <c r="F988" s="18">
        <v>5</v>
      </c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Z988" s="17"/>
    </row>
    <row r="989" spans="1:26" s="16" customFormat="1" ht="18.75" customHeight="1" x14ac:dyDescent="0.25">
      <c r="A989" s="18">
        <v>4116</v>
      </c>
      <c r="B989" s="19" t="s">
        <v>1783</v>
      </c>
      <c r="C989" s="20">
        <v>4126298836</v>
      </c>
      <c r="D989" s="18"/>
      <c r="E989" s="18"/>
      <c r="F989" s="18">
        <v>5</v>
      </c>
      <c r="G989" s="18">
        <v>15</v>
      </c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Z989" s="17"/>
    </row>
    <row r="990" spans="1:26" s="16" customFormat="1" ht="18.75" customHeight="1" x14ac:dyDescent="0.25">
      <c r="A990" s="18">
        <v>3145</v>
      </c>
      <c r="B990" s="19" t="s">
        <v>3395</v>
      </c>
      <c r="C990" s="20">
        <v>4126384325</v>
      </c>
      <c r="D990" s="18">
        <v>5</v>
      </c>
      <c r="E990" s="18"/>
      <c r="F990" s="18">
        <v>2</v>
      </c>
      <c r="G990" s="18">
        <v>5</v>
      </c>
      <c r="H990" s="18"/>
      <c r="I990" s="18">
        <v>2</v>
      </c>
      <c r="J990" s="18"/>
      <c r="K990" s="18"/>
      <c r="L990" s="18"/>
      <c r="M990" s="18"/>
      <c r="N990" s="18">
        <v>5</v>
      </c>
      <c r="O990" s="18">
        <v>5</v>
      </c>
      <c r="P990" s="18"/>
      <c r="Q990" s="18"/>
      <c r="R990" s="18"/>
      <c r="S990" s="18"/>
      <c r="T990" s="18"/>
      <c r="U990" s="18"/>
      <c r="V990" s="18"/>
      <c r="W990" s="18"/>
      <c r="Z990" s="17"/>
    </row>
    <row r="991" spans="1:26" s="16" customFormat="1" ht="18.75" customHeight="1" x14ac:dyDescent="0.25">
      <c r="A991" s="18">
        <v>3691</v>
      </c>
      <c r="B991" s="19" t="s">
        <v>3396</v>
      </c>
      <c r="C991" s="20">
        <v>4126242195</v>
      </c>
      <c r="D991" s="18"/>
      <c r="E991" s="18">
        <v>5</v>
      </c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Z991" s="17"/>
    </row>
    <row r="992" spans="1:26" s="16" customFormat="1" ht="18.75" customHeight="1" x14ac:dyDescent="0.25">
      <c r="A992" s="18">
        <v>3691</v>
      </c>
      <c r="B992" s="19" t="s">
        <v>3396</v>
      </c>
      <c r="C992" s="20">
        <v>4126242194</v>
      </c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>
        <v>3</v>
      </c>
      <c r="Q992" s="18">
        <v>3</v>
      </c>
      <c r="R992" s="18"/>
      <c r="S992" s="18">
        <v>3</v>
      </c>
      <c r="T992" s="18"/>
      <c r="U992" s="18"/>
      <c r="V992" s="18">
        <v>9</v>
      </c>
      <c r="W992" s="18"/>
      <c r="Z992" s="17"/>
    </row>
    <row r="993" spans="1:26" s="16" customFormat="1" ht="18.75" customHeight="1" x14ac:dyDescent="0.25">
      <c r="A993" s="18">
        <v>4449</v>
      </c>
      <c r="B993" s="19" t="s">
        <v>3397</v>
      </c>
      <c r="C993" s="20">
        <v>4126243069</v>
      </c>
      <c r="D993" s="18">
        <v>3</v>
      </c>
      <c r="E993" s="18"/>
      <c r="F993" s="18"/>
      <c r="G993" s="18">
        <v>10</v>
      </c>
      <c r="H993" s="18"/>
      <c r="I993" s="18">
        <v>5</v>
      </c>
      <c r="J993" s="18"/>
      <c r="K993" s="18"/>
      <c r="L993" s="18">
        <v>3</v>
      </c>
      <c r="M993" s="18"/>
      <c r="N993" s="18">
        <v>3</v>
      </c>
      <c r="O993" s="18"/>
      <c r="P993" s="18"/>
      <c r="Q993" s="18"/>
      <c r="R993" s="18"/>
      <c r="S993" s="18"/>
      <c r="T993" s="18"/>
      <c r="U993" s="18"/>
      <c r="V993" s="18"/>
      <c r="W993" s="18"/>
      <c r="Z993" s="17"/>
    </row>
    <row r="994" spans="1:26" s="16" customFormat="1" ht="18.75" customHeight="1" x14ac:dyDescent="0.25">
      <c r="A994" s="18">
        <v>4449</v>
      </c>
      <c r="B994" s="19" t="s">
        <v>3397</v>
      </c>
      <c r="C994" s="20">
        <v>4126243068</v>
      </c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>
        <v>3</v>
      </c>
      <c r="Q994" s="18">
        <v>2</v>
      </c>
      <c r="R994" s="18">
        <v>3</v>
      </c>
      <c r="S994" s="18">
        <v>3</v>
      </c>
      <c r="T994" s="18"/>
      <c r="U994" s="18"/>
      <c r="V994" s="18">
        <v>5</v>
      </c>
      <c r="W994" s="18"/>
      <c r="Z994" s="17"/>
    </row>
    <row r="995" spans="1:26" s="16" customFormat="1" ht="18.75" customHeight="1" x14ac:dyDescent="0.25">
      <c r="A995" s="18">
        <v>3730</v>
      </c>
      <c r="B995" s="19" t="s">
        <v>1415</v>
      </c>
      <c r="C995" s="20">
        <v>4126339228</v>
      </c>
      <c r="D995" s="18"/>
      <c r="E995" s="18"/>
      <c r="F995" s="18"/>
      <c r="G995" s="18">
        <v>10</v>
      </c>
      <c r="H995" s="18"/>
      <c r="I995" s="18">
        <v>5</v>
      </c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Z995" s="17"/>
    </row>
    <row r="996" spans="1:26" s="16" customFormat="1" ht="18.75" customHeight="1" x14ac:dyDescent="0.25">
      <c r="A996" s="18">
        <v>4565</v>
      </c>
      <c r="B996" s="19" t="s">
        <v>2701</v>
      </c>
      <c r="C996" s="20">
        <v>4126231525</v>
      </c>
      <c r="D996" s="18"/>
      <c r="E996" s="18"/>
      <c r="F996" s="18">
        <v>3</v>
      </c>
      <c r="G996" s="18">
        <v>5</v>
      </c>
      <c r="H996" s="18"/>
      <c r="I996" s="18">
        <v>5</v>
      </c>
      <c r="J996" s="18"/>
      <c r="K996" s="18"/>
      <c r="L996" s="18"/>
      <c r="M996" s="18"/>
      <c r="N996" s="18">
        <v>5</v>
      </c>
      <c r="O996" s="18"/>
      <c r="P996" s="18"/>
      <c r="Q996" s="18"/>
      <c r="R996" s="18"/>
      <c r="S996" s="18"/>
      <c r="T996" s="18"/>
      <c r="U996" s="18"/>
      <c r="V996" s="18"/>
      <c r="W996" s="18"/>
      <c r="Z996" s="17"/>
    </row>
    <row r="997" spans="1:26" s="16" customFormat="1" ht="18.75" customHeight="1" x14ac:dyDescent="0.25">
      <c r="A997" s="18">
        <v>4140</v>
      </c>
      <c r="B997" s="19" t="s">
        <v>3398</v>
      </c>
      <c r="C997" s="20">
        <v>4126299397</v>
      </c>
      <c r="D997" s="18"/>
      <c r="E997" s="18"/>
      <c r="F997" s="18"/>
      <c r="G997" s="18">
        <v>5</v>
      </c>
      <c r="H997" s="18"/>
      <c r="I997" s="18">
        <v>4</v>
      </c>
      <c r="J997" s="18"/>
      <c r="K997" s="18"/>
      <c r="L997" s="18"/>
      <c r="M997" s="18"/>
      <c r="N997" s="18"/>
      <c r="O997" s="18">
        <v>5</v>
      </c>
      <c r="P997" s="18"/>
      <c r="Q997" s="18"/>
      <c r="R997" s="18"/>
      <c r="S997" s="18"/>
      <c r="T997" s="18"/>
      <c r="U997" s="18"/>
      <c r="V997" s="18"/>
      <c r="W997" s="18"/>
      <c r="Z997" s="17"/>
    </row>
    <row r="998" spans="1:26" s="16" customFormat="1" ht="18.75" customHeight="1" x14ac:dyDescent="0.25">
      <c r="A998" s="18">
        <v>4140</v>
      </c>
      <c r="B998" s="19" t="s">
        <v>3398</v>
      </c>
      <c r="C998" s="20">
        <v>4126233304</v>
      </c>
      <c r="D998" s="18"/>
      <c r="E998" s="18"/>
      <c r="F998" s="18">
        <v>5</v>
      </c>
      <c r="G998" s="18"/>
      <c r="H998" s="18"/>
      <c r="I998" s="18"/>
      <c r="J998" s="18"/>
      <c r="K998" s="18"/>
      <c r="L998" s="18"/>
      <c r="M998" s="18"/>
      <c r="N998" s="18">
        <v>5</v>
      </c>
      <c r="O998" s="18"/>
      <c r="P998" s="18"/>
      <c r="Q998" s="18"/>
      <c r="R998" s="18"/>
      <c r="S998" s="18"/>
      <c r="T998" s="18"/>
      <c r="U998" s="18"/>
      <c r="V998" s="18"/>
      <c r="W998" s="18"/>
      <c r="Z998" s="17"/>
    </row>
    <row r="999" spans="1:26" s="16" customFormat="1" ht="18.75" customHeight="1" x14ac:dyDescent="0.25">
      <c r="A999" s="18">
        <v>4418</v>
      </c>
      <c r="B999" s="19" t="s">
        <v>2702</v>
      </c>
      <c r="C999" s="20">
        <v>4126215410</v>
      </c>
      <c r="D999" s="18"/>
      <c r="E999" s="18"/>
      <c r="F999" s="18">
        <v>5</v>
      </c>
      <c r="G999" s="18">
        <v>10</v>
      </c>
      <c r="H999" s="18"/>
      <c r="I999" s="18">
        <v>5</v>
      </c>
      <c r="J999" s="18"/>
      <c r="K999" s="18"/>
      <c r="L999" s="18"/>
      <c r="M999" s="18"/>
      <c r="N999" s="18">
        <v>3</v>
      </c>
      <c r="O999" s="18"/>
      <c r="P999" s="18"/>
      <c r="Q999" s="18"/>
      <c r="R999" s="18"/>
      <c r="S999" s="18"/>
      <c r="T999" s="18"/>
      <c r="U999" s="18"/>
      <c r="V999" s="18"/>
      <c r="W999" s="18"/>
      <c r="Z999" s="17"/>
    </row>
    <row r="1000" spans="1:26" s="16" customFormat="1" ht="18.75" customHeight="1" x14ac:dyDescent="0.25">
      <c r="A1000" s="18">
        <v>3497</v>
      </c>
      <c r="B1000" s="19" t="s">
        <v>3399</v>
      </c>
      <c r="C1000" s="20">
        <v>4126218850</v>
      </c>
      <c r="D1000" s="18">
        <v>3</v>
      </c>
      <c r="E1000" s="18"/>
      <c r="F1000" s="18">
        <v>5</v>
      </c>
      <c r="G1000" s="18">
        <v>10</v>
      </c>
      <c r="H1000" s="18"/>
      <c r="I1000" s="18">
        <v>5</v>
      </c>
      <c r="J1000" s="18"/>
      <c r="K1000" s="18"/>
      <c r="L1000" s="18"/>
      <c r="M1000" s="18"/>
      <c r="N1000" s="18"/>
      <c r="O1000" s="18">
        <v>6</v>
      </c>
      <c r="P1000" s="18"/>
      <c r="Q1000" s="18"/>
      <c r="R1000" s="18"/>
      <c r="S1000" s="18"/>
      <c r="T1000" s="18"/>
      <c r="U1000" s="18"/>
      <c r="V1000" s="18"/>
      <c r="W1000" s="18"/>
      <c r="Z1000" s="17"/>
    </row>
    <row r="1001" spans="1:26" s="16" customFormat="1" ht="18.75" customHeight="1" x14ac:dyDescent="0.25">
      <c r="A1001" s="18">
        <v>3130</v>
      </c>
      <c r="B1001" s="19" t="s">
        <v>2690</v>
      </c>
      <c r="C1001" s="20">
        <v>4126241432</v>
      </c>
      <c r="D1001" s="18"/>
      <c r="E1001" s="18"/>
      <c r="F1001" s="18">
        <v>5</v>
      </c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Z1001" s="17"/>
    </row>
    <row r="1002" spans="1:26" s="16" customFormat="1" ht="18.75" customHeight="1" x14ac:dyDescent="0.25">
      <c r="A1002" s="18">
        <v>3143</v>
      </c>
      <c r="B1002" s="19" t="s">
        <v>3400</v>
      </c>
      <c r="C1002" s="20">
        <v>4126241481</v>
      </c>
      <c r="D1002" s="18"/>
      <c r="E1002" s="18"/>
      <c r="F1002" s="18"/>
      <c r="G1002" s="18"/>
      <c r="H1002" s="18"/>
      <c r="I1002" s="18">
        <v>5</v>
      </c>
      <c r="J1002" s="18"/>
      <c r="K1002" s="18"/>
      <c r="L1002" s="18"/>
      <c r="M1002" s="18"/>
      <c r="N1002" s="18"/>
      <c r="O1002" s="18">
        <v>5</v>
      </c>
      <c r="P1002" s="18"/>
      <c r="Q1002" s="18"/>
      <c r="R1002" s="18"/>
      <c r="S1002" s="18"/>
      <c r="T1002" s="18"/>
      <c r="U1002" s="18"/>
      <c r="V1002" s="18"/>
      <c r="W1002" s="18"/>
      <c r="Z1002" s="17"/>
    </row>
    <row r="1003" spans="1:26" s="16" customFormat="1" ht="18.75" customHeight="1" x14ac:dyDescent="0.25">
      <c r="A1003" s="18">
        <v>4667</v>
      </c>
      <c r="B1003" s="19" t="s">
        <v>1905</v>
      </c>
      <c r="C1003" s="20">
        <v>4126243288</v>
      </c>
      <c r="D1003" s="18"/>
      <c r="E1003" s="18"/>
      <c r="F1003" s="18"/>
      <c r="G1003" s="18">
        <v>10</v>
      </c>
      <c r="H1003" s="18"/>
      <c r="I1003" s="18"/>
      <c r="J1003" s="18"/>
      <c r="K1003" s="18"/>
      <c r="L1003" s="18"/>
      <c r="M1003" s="18"/>
      <c r="N1003" s="18">
        <v>5</v>
      </c>
      <c r="O1003" s="18">
        <v>5</v>
      </c>
      <c r="P1003" s="18"/>
      <c r="Q1003" s="18"/>
      <c r="R1003" s="18"/>
      <c r="S1003" s="18"/>
      <c r="T1003" s="18"/>
      <c r="U1003" s="18"/>
      <c r="V1003" s="18"/>
      <c r="W1003" s="18"/>
      <c r="Z1003" s="17"/>
    </row>
    <row r="1004" spans="1:26" s="16" customFormat="1" ht="18.75" customHeight="1" x14ac:dyDescent="0.25">
      <c r="A1004" s="18">
        <v>3973</v>
      </c>
      <c r="B1004" s="19" t="s">
        <v>3401</v>
      </c>
      <c r="C1004" s="20">
        <v>4126306085</v>
      </c>
      <c r="D1004" s="18"/>
      <c r="E1004" s="18"/>
      <c r="F1004" s="18">
        <v>5</v>
      </c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Z1004" s="17"/>
    </row>
    <row r="1005" spans="1:26" s="16" customFormat="1" ht="18.75" customHeight="1" x14ac:dyDescent="0.25">
      <c r="A1005" s="18">
        <v>1644</v>
      </c>
      <c r="B1005" s="19" t="s">
        <v>3402</v>
      </c>
      <c r="C1005" s="20">
        <v>4126317694</v>
      </c>
      <c r="D1005" s="18"/>
      <c r="E1005" s="18"/>
      <c r="F1005" s="18"/>
      <c r="G1005" s="18">
        <v>10</v>
      </c>
      <c r="H1005" s="18"/>
      <c r="I1005" s="18"/>
      <c r="J1005" s="18"/>
      <c r="K1005" s="18"/>
      <c r="L1005" s="18"/>
      <c r="M1005" s="18"/>
      <c r="N1005" s="18">
        <v>10</v>
      </c>
      <c r="O1005" s="18"/>
      <c r="P1005" s="18"/>
      <c r="Q1005" s="18"/>
      <c r="R1005" s="18"/>
      <c r="S1005" s="18"/>
      <c r="T1005" s="18"/>
      <c r="U1005" s="18"/>
      <c r="V1005" s="18"/>
      <c r="W1005" s="18"/>
      <c r="Z1005" s="17"/>
    </row>
    <row r="1006" spans="1:26" s="16" customFormat="1" ht="18.75" customHeight="1" x14ac:dyDescent="0.25">
      <c r="A1006" s="18">
        <v>1644</v>
      </c>
      <c r="B1006" s="19" t="s">
        <v>3402</v>
      </c>
      <c r="C1006" s="20">
        <v>4126238276</v>
      </c>
      <c r="D1006" s="18"/>
      <c r="E1006" s="18"/>
      <c r="F1006" s="18">
        <v>5</v>
      </c>
      <c r="G1006" s="18"/>
      <c r="H1006" s="18"/>
      <c r="I1006" s="18"/>
      <c r="J1006" s="18"/>
      <c r="K1006" s="18"/>
      <c r="L1006" s="18"/>
      <c r="M1006" s="18"/>
      <c r="N1006" s="18"/>
      <c r="O1006" s="18">
        <v>5</v>
      </c>
      <c r="P1006" s="18"/>
      <c r="Q1006" s="18"/>
      <c r="R1006" s="18"/>
      <c r="S1006" s="18"/>
      <c r="T1006" s="18"/>
      <c r="U1006" s="18"/>
      <c r="V1006" s="18"/>
      <c r="W1006" s="18"/>
      <c r="Z1006" s="17"/>
    </row>
    <row r="1007" spans="1:26" s="16" customFormat="1" ht="18.75" customHeight="1" x14ac:dyDescent="0.25">
      <c r="A1007" s="18">
        <v>5584</v>
      </c>
      <c r="B1007" s="19" t="s">
        <v>3403</v>
      </c>
      <c r="C1007" s="20">
        <v>4126405623</v>
      </c>
      <c r="D1007" s="18"/>
      <c r="E1007" s="18"/>
      <c r="F1007" s="18">
        <v>7</v>
      </c>
      <c r="G1007" s="18"/>
      <c r="H1007" s="18"/>
      <c r="I1007" s="18">
        <v>5</v>
      </c>
      <c r="J1007" s="18"/>
      <c r="K1007" s="18"/>
      <c r="L1007" s="18"/>
      <c r="M1007" s="18"/>
      <c r="N1007" s="18">
        <v>7</v>
      </c>
      <c r="O1007" s="18">
        <v>5</v>
      </c>
      <c r="P1007" s="18"/>
      <c r="Q1007" s="18"/>
      <c r="R1007" s="18"/>
      <c r="S1007" s="18"/>
      <c r="T1007" s="18"/>
      <c r="U1007" s="18"/>
      <c r="V1007" s="18"/>
      <c r="W1007" s="18"/>
      <c r="Z1007" s="17"/>
    </row>
    <row r="1008" spans="1:26" s="16" customFormat="1" ht="18.75" customHeight="1" x14ac:dyDescent="0.25">
      <c r="A1008" s="18">
        <v>4040</v>
      </c>
      <c r="B1008" s="19" t="s">
        <v>1907</v>
      </c>
      <c r="C1008" s="20">
        <v>4126412294</v>
      </c>
      <c r="D1008" s="18"/>
      <c r="E1008" s="18"/>
      <c r="F1008" s="18">
        <v>5</v>
      </c>
      <c r="G1008" s="18">
        <v>5</v>
      </c>
      <c r="H1008" s="18"/>
      <c r="I1008" s="18"/>
      <c r="J1008" s="18"/>
      <c r="K1008" s="18"/>
      <c r="L1008" s="18"/>
      <c r="M1008" s="18"/>
      <c r="N1008" s="18">
        <v>5</v>
      </c>
      <c r="O1008" s="18">
        <v>5</v>
      </c>
      <c r="P1008" s="18"/>
      <c r="Q1008" s="18"/>
      <c r="R1008" s="18"/>
      <c r="S1008" s="18"/>
      <c r="T1008" s="18"/>
      <c r="U1008" s="18"/>
      <c r="V1008" s="18"/>
      <c r="W1008" s="18"/>
      <c r="Z1008" s="17"/>
    </row>
    <row r="1009" spans="1:26" s="16" customFormat="1" ht="18.75" customHeight="1" x14ac:dyDescent="0.25">
      <c r="A1009" s="18">
        <v>2357</v>
      </c>
      <c r="B1009" s="19" t="s">
        <v>3404</v>
      </c>
      <c r="C1009" s="20">
        <v>4126163859</v>
      </c>
      <c r="D1009" s="18"/>
      <c r="E1009" s="18"/>
      <c r="F1009" s="18"/>
      <c r="G1009" s="18">
        <v>5</v>
      </c>
      <c r="H1009" s="18"/>
      <c r="I1009" s="18">
        <v>5</v>
      </c>
      <c r="J1009" s="18"/>
      <c r="K1009" s="18"/>
      <c r="L1009" s="18"/>
      <c r="M1009" s="18"/>
      <c r="N1009" s="18">
        <v>5</v>
      </c>
      <c r="O1009" s="18"/>
      <c r="P1009" s="18"/>
      <c r="Q1009" s="18"/>
      <c r="R1009" s="18"/>
      <c r="S1009" s="18"/>
      <c r="T1009" s="18"/>
      <c r="U1009" s="18"/>
      <c r="V1009" s="18"/>
      <c r="W1009" s="18"/>
      <c r="Z1009" s="17"/>
    </row>
    <row r="1010" spans="1:26" s="16" customFormat="1" ht="18.75" customHeight="1" x14ac:dyDescent="0.25">
      <c r="A1010" s="18">
        <v>49337</v>
      </c>
      <c r="B1010" s="19" t="s">
        <v>3405</v>
      </c>
      <c r="C1010" s="20">
        <v>49337</v>
      </c>
      <c r="D1010" s="18"/>
      <c r="E1010" s="18"/>
      <c r="F1010" s="18">
        <v>2</v>
      </c>
      <c r="G1010" s="18">
        <v>10</v>
      </c>
      <c r="H1010" s="18"/>
      <c r="I1010" s="18"/>
      <c r="J1010" s="18"/>
      <c r="K1010" s="18"/>
      <c r="L1010" s="18"/>
      <c r="M1010" s="18"/>
      <c r="N1010" s="18"/>
      <c r="O1010" s="18">
        <v>5</v>
      </c>
      <c r="P1010" s="18"/>
      <c r="Q1010" s="18"/>
      <c r="R1010" s="18"/>
      <c r="S1010" s="18"/>
      <c r="T1010" s="18"/>
      <c r="U1010" s="18"/>
      <c r="V1010" s="18"/>
      <c r="W1010" s="18"/>
      <c r="Z1010" s="17"/>
    </row>
    <row r="1011" spans="1:26" s="16" customFormat="1" ht="18.75" customHeight="1" x14ac:dyDescent="0.25">
      <c r="A1011" s="18">
        <v>3371</v>
      </c>
      <c r="B1011" s="19" t="s">
        <v>3406</v>
      </c>
      <c r="C1011" s="20">
        <v>4126395463</v>
      </c>
      <c r="D1011" s="18"/>
      <c r="E1011" s="18"/>
      <c r="F1011" s="18"/>
      <c r="G1011" s="18">
        <v>5</v>
      </c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Z1011" s="17"/>
    </row>
    <row r="1012" spans="1:26" s="16" customFormat="1" ht="18.75" customHeight="1" x14ac:dyDescent="0.25">
      <c r="A1012" s="18">
        <v>5219</v>
      </c>
      <c r="B1012" s="19" t="s">
        <v>3407</v>
      </c>
      <c r="C1012" s="20">
        <v>4126396074</v>
      </c>
      <c r="D1012" s="18"/>
      <c r="E1012" s="18"/>
      <c r="F1012" s="18"/>
      <c r="G1012" s="18">
        <v>5</v>
      </c>
      <c r="H1012" s="18"/>
      <c r="I1012" s="18"/>
      <c r="J1012" s="18"/>
      <c r="K1012" s="18"/>
      <c r="L1012" s="18"/>
      <c r="M1012" s="18"/>
      <c r="N1012" s="18">
        <v>5</v>
      </c>
      <c r="O1012" s="18"/>
      <c r="P1012" s="18"/>
      <c r="Q1012" s="18"/>
      <c r="R1012" s="18"/>
      <c r="S1012" s="18"/>
      <c r="T1012" s="18"/>
      <c r="U1012" s="18"/>
      <c r="V1012" s="18"/>
      <c r="W1012" s="18"/>
      <c r="Z1012" s="17"/>
    </row>
    <row r="1013" spans="1:26" s="16" customFormat="1" ht="18.75" customHeight="1" x14ac:dyDescent="0.25">
      <c r="A1013" s="18">
        <v>4085</v>
      </c>
      <c r="B1013" s="19" t="s">
        <v>3408</v>
      </c>
      <c r="C1013" s="20">
        <v>4126395766</v>
      </c>
      <c r="D1013" s="18"/>
      <c r="E1013" s="18"/>
      <c r="F1013" s="18">
        <v>5</v>
      </c>
      <c r="G1013" s="18">
        <v>5</v>
      </c>
      <c r="H1013" s="18"/>
      <c r="I1013" s="18"/>
      <c r="J1013" s="18"/>
      <c r="K1013" s="18"/>
      <c r="L1013" s="18"/>
      <c r="M1013" s="18"/>
      <c r="N1013" s="18">
        <v>5</v>
      </c>
      <c r="O1013" s="18"/>
      <c r="P1013" s="18"/>
      <c r="Q1013" s="18"/>
      <c r="R1013" s="18"/>
      <c r="S1013" s="18"/>
      <c r="T1013" s="18"/>
      <c r="U1013" s="18"/>
      <c r="V1013" s="18"/>
      <c r="W1013" s="18"/>
      <c r="Z1013" s="17"/>
    </row>
    <row r="1014" spans="1:26" s="16" customFormat="1" ht="18.75" customHeight="1" x14ac:dyDescent="0.25">
      <c r="A1014" s="18">
        <v>2069</v>
      </c>
      <c r="B1014" s="19" t="s">
        <v>3409</v>
      </c>
      <c r="C1014" s="20">
        <v>4126392879</v>
      </c>
      <c r="D1014" s="18"/>
      <c r="E1014" s="18"/>
      <c r="F1014" s="18">
        <v>5</v>
      </c>
      <c r="G1014" s="18">
        <v>5</v>
      </c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Z1014" s="17"/>
    </row>
    <row r="1015" spans="1:26" s="16" customFormat="1" ht="18.75" customHeight="1" x14ac:dyDescent="0.25">
      <c r="A1015" s="18">
        <v>2825</v>
      </c>
      <c r="B1015" s="19" t="s">
        <v>1771</v>
      </c>
      <c r="C1015" s="20">
        <v>4126395038</v>
      </c>
      <c r="D1015" s="18"/>
      <c r="E1015" s="18"/>
      <c r="F1015" s="18">
        <v>5</v>
      </c>
      <c r="G1015" s="18">
        <v>5</v>
      </c>
      <c r="H1015" s="18"/>
      <c r="I1015" s="18">
        <v>5</v>
      </c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Z1015" s="17"/>
    </row>
    <row r="1016" spans="1:26" s="16" customFormat="1" ht="18.75" customHeight="1" x14ac:dyDescent="0.25">
      <c r="A1016" s="18">
        <v>4328</v>
      </c>
      <c r="B1016" s="19" t="s">
        <v>3410</v>
      </c>
      <c r="C1016" s="20">
        <v>4126396005</v>
      </c>
      <c r="D1016" s="18"/>
      <c r="E1016" s="18"/>
      <c r="F1016" s="18">
        <v>5</v>
      </c>
      <c r="G1016" s="18"/>
      <c r="H1016" s="18"/>
      <c r="I1016" s="18"/>
      <c r="J1016" s="18"/>
      <c r="K1016" s="18"/>
      <c r="L1016" s="18"/>
      <c r="M1016" s="18"/>
      <c r="N1016" s="18">
        <v>5</v>
      </c>
      <c r="O1016" s="18"/>
      <c r="P1016" s="18"/>
      <c r="Q1016" s="18"/>
      <c r="R1016" s="18"/>
      <c r="S1016" s="18"/>
      <c r="T1016" s="18"/>
      <c r="U1016" s="18"/>
      <c r="V1016" s="18"/>
      <c r="W1016" s="18"/>
      <c r="Z1016" s="17"/>
    </row>
    <row r="1017" spans="1:26" s="16" customFormat="1" ht="18.75" customHeight="1" x14ac:dyDescent="0.25">
      <c r="A1017" s="18">
        <v>2833</v>
      </c>
      <c r="B1017" s="19" t="s">
        <v>3411</v>
      </c>
      <c r="C1017" s="20">
        <v>4126395076</v>
      </c>
      <c r="D1017" s="18"/>
      <c r="E1017" s="18"/>
      <c r="F1017" s="18">
        <v>5</v>
      </c>
      <c r="G1017" s="18">
        <v>5</v>
      </c>
      <c r="H1017" s="18"/>
      <c r="I1017" s="18">
        <v>5</v>
      </c>
      <c r="J1017" s="18"/>
      <c r="K1017" s="18"/>
      <c r="L1017" s="18"/>
      <c r="M1017" s="18"/>
      <c r="N1017" s="18">
        <v>5</v>
      </c>
      <c r="O1017" s="18"/>
      <c r="P1017" s="18"/>
      <c r="Q1017" s="18"/>
      <c r="R1017" s="18"/>
      <c r="S1017" s="18"/>
      <c r="T1017" s="18"/>
      <c r="U1017" s="18"/>
      <c r="V1017" s="18"/>
      <c r="W1017" s="18"/>
      <c r="Z1017" s="17"/>
    </row>
    <row r="1018" spans="1:26" s="16" customFormat="1" ht="18.75" customHeight="1" x14ac:dyDescent="0.25">
      <c r="A1018" s="18">
        <v>2909</v>
      </c>
      <c r="B1018" s="19" t="s">
        <v>3412</v>
      </c>
      <c r="C1018" s="20">
        <v>4126395124</v>
      </c>
      <c r="D1018" s="18"/>
      <c r="E1018" s="18"/>
      <c r="F1018" s="18">
        <v>5</v>
      </c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Z1018" s="17"/>
    </row>
    <row r="1019" spans="1:26" s="16" customFormat="1" ht="18.75" customHeight="1" x14ac:dyDescent="0.25">
      <c r="A1019" s="18">
        <v>2439</v>
      </c>
      <c r="B1019" s="19" t="s">
        <v>3413</v>
      </c>
      <c r="C1019" s="20">
        <v>4126394445</v>
      </c>
      <c r="D1019" s="18"/>
      <c r="E1019" s="18"/>
      <c r="F1019" s="18">
        <v>5</v>
      </c>
      <c r="G1019" s="18">
        <v>5</v>
      </c>
      <c r="H1019" s="18"/>
      <c r="I1019" s="18">
        <v>5</v>
      </c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Z1019" s="17"/>
    </row>
    <row r="1020" spans="1:26" s="16" customFormat="1" ht="18.75" customHeight="1" x14ac:dyDescent="0.25">
      <c r="A1020" s="18">
        <v>2435</v>
      </c>
      <c r="B1020" s="19" t="s">
        <v>3414</v>
      </c>
      <c r="C1020" s="20">
        <v>4126394400</v>
      </c>
      <c r="D1020" s="18"/>
      <c r="E1020" s="18"/>
      <c r="F1020" s="18">
        <v>5</v>
      </c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Z1020" s="17"/>
    </row>
    <row r="1021" spans="1:26" s="16" customFormat="1" ht="18.75" customHeight="1" x14ac:dyDescent="0.25">
      <c r="A1021" s="18">
        <v>2767</v>
      </c>
      <c r="B1021" s="19" t="s">
        <v>3257</v>
      </c>
      <c r="C1021" s="20">
        <v>4126394798</v>
      </c>
      <c r="D1021" s="18"/>
      <c r="E1021" s="18"/>
      <c r="F1021" s="18">
        <v>5</v>
      </c>
      <c r="G1021" s="18">
        <v>5</v>
      </c>
      <c r="H1021" s="18"/>
      <c r="I1021" s="18">
        <v>5</v>
      </c>
      <c r="J1021" s="18"/>
      <c r="K1021" s="18"/>
      <c r="L1021" s="18"/>
      <c r="M1021" s="18"/>
      <c r="N1021" s="18">
        <v>5</v>
      </c>
      <c r="O1021" s="18"/>
      <c r="P1021" s="18"/>
      <c r="Q1021" s="18"/>
      <c r="R1021" s="18"/>
      <c r="S1021" s="18"/>
      <c r="T1021" s="18"/>
      <c r="U1021" s="18"/>
      <c r="V1021" s="18"/>
      <c r="W1021" s="18"/>
      <c r="Z1021" s="17"/>
    </row>
    <row r="1022" spans="1:26" s="16" customFormat="1" ht="18.75" customHeight="1" x14ac:dyDescent="0.25">
      <c r="A1022" s="18">
        <v>5342</v>
      </c>
      <c r="B1022" s="19" t="s">
        <v>3125</v>
      </c>
      <c r="C1022" s="20">
        <v>4126396112</v>
      </c>
      <c r="D1022" s="18"/>
      <c r="E1022" s="18"/>
      <c r="F1022" s="18"/>
      <c r="G1022" s="18">
        <v>5</v>
      </c>
      <c r="H1022" s="18"/>
      <c r="I1022" s="18"/>
      <c r="J1022" s="18"/>
      <c r="K1022" s="18"/>
      <c r="L1022" s="18"/>
      <c r="M1022" s="18"/>
      <c r="N1022" s="18">
        <v>5</v>
      </c>
      <c r="O1022" s="18"/>
      <c r="P1022" s="18"/>
      <c r="Q1022" s="18"/>
      <c r="R1022" s="18"/>
      <c r="S1022" s="18"/>
      <c r="T1022" s="18"/>
      <c r="U1022" s="18"/>
      <c r="V1022" s="18"/>
      <c r="W1022" s="18"/>
      <c r="Z1022" s="17"/>
    </row>
    <row r="1023" spans="1:26" s="16" customFormat="1" ht="18.75" customHeight="1" x14ac:dyDescent="0.25">
      <c r="A1023" s="18">
        <v>4136</v>
      </c>
      <c r="B1023" s="19" t="s">
        <v>3415</v>
      </c>
      <c r="C1023" s="20">
        <v>4126395866</v>
      </c>
      <c r="D1023" s="18"/>
      <c r="E1023" s="18"/>
      <c r="F1023" s="18">
        <v>10</v>
      </c>
      <c r="G1023" s="18"/>
      <c r="H1023" s="18"/>
      <c r="I1023" s="18"/>
      <c r="J1023" s="18"/>
      <c r="K1023" s="18"/>
      <c r="L1023" s="18"/>
      <c r="M1023" s="18"/>
      <c r="N1023" s="18">
        <v>5</v>
      </c>
      <c r="O1023" s="18"/>
      <c r="P1023" s="18"/>
      <c r="Q1023" s="18"/>
      <c r="R1023" s="18"/>
      <c r="S1023" s="18"/>
      <c r="T1023" s="18"/>
      <c r="U1023" s="18"/>
      <c r="V1023" s="18"/>
      <c r="W1023" s="18"/>
      <c r="Z1023" s="17"/>
    </row>
    <row r="1024" spans="1:26" s="16" customFormat="1" ht="18.75" customHeight="1" x14ac:dyDescent="0.25">
      <c r="A1024" s="18">
        <v>2058</v>
      </c>
      <c r="B1024" s="19" t="s">
        <v>3416</v>
      </c>
      <c r="C1024" s="20">
        <v>4126392812</v>
      </c>
      <c r="D1024" s="18"/>
      <c r="E1024" s="18"/>
      <c r="F1024" s="18"/>
      <c r="G1024" s="18"/>
      <c r="H1024" s="18"/>
      <c r="I1024" s="18">
        <v>5</v>
      </c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Z1024" s="17"/>
    </row>
    <row r="1025" spans="1:26" s="16" customFormat="1" ht="18.75" customHeight="1" x14ac:dyDescent="0.25">
      <c r="A1025" s="18">
        <v>3220</v>
      </c>
      <c r="B1025" s="19" t="s">
        <v>3260</v>
      </c>
      <c r="C1025" s="20">
        <v>4126395289</v>
      </c>
      <c r="D1025" s="18"/>
      <c r="E1025" s="18"/>
      <c r="F1025" s="18"/>
      <c r="G1025" s="18">
        <v>5</v>
      </c>
      <c r="H1025" s="18"/>
      <c r="I1025" s="18">
        <v>5</v>
      </c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Z1025" s="17"/>
    </row>
    <row r="1026" spans="1:26" s="16" customFormat="1" ht="18.75" customHeight="1" x14ac:dyDescent="0.25">
      <c r="A1026" s="18">
        <v>2122</v>
      </c>
      <c r="B1026" s="19" t="s">
        <v>2073</v>
      </c>
      <c r="C1026" s="20">
        <v>4126393221</v>
      </c>
      <c r="D1026" s="18"/>
      <c r="E1026" s="18"/>
      <c r="F1026" s="18">
        <v>5</v>
      </c>
      <c r="G1026" s="18">
        <v>5</v>
      </c>
      <c r="H1026" s="18"/>
      <c r="I1026" s="18">
        <v>5</v>
      </c>
      <c r="J1026" s="18"/>
      <c r="K1026" s="18"/>
      <c r="L1026" s="18"/>
      <c r="M1026" s="18"/>
      <c r="N1026" s="18">
        <v>5</v>
      </c>
      <c r="O1026" s="18"/>
      <c r="P1026" s="18"/>
      <c r="Q1026" s="18"/>
      <c r="R1026" s="18"/>
      <c r="S1026" s="18"/>
      <c r="T1026" s="18"/>
      <c r="U1026" s="18"/>
      <c r="V1026" s="18"/>
      <c r="W1026" s="18"/>
      <c r="Z1026" s="17"/>
    </row>
    <row r="1027" spans="1:26" s="16" customFormat="1" ht="18.75" customHeight="1" x14ac:dyDescent="0.25">
      <c r="A1027" s="18">
        <v>49157</v>
      </c>
      <c r="B1027" s="19" t="s">
        <v>3417</v>
      </c>
      <c r="C1027" s="20">
        <v>49157</v>
      </c>
      <c r="D1027" s="18"/>
      <c r="E1027" s="18"/>
      <c r="F1027" s="18">
        <v>4</v>
      </c>
      <c r="G1027" s="18">
        <v>10</v>
      </c>
      <c r="H1027" s="18">
        <v>2</v>
      </c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>
        <v>3</v>
      </c>
      <c r="U1027" s="18"/>
      <c r="V1027" s="18"/>
      <c r="W1027" s="18"/>
      <c r="Z1027" s="17"/>
    </row>
    <row r="1028" spans="1:26" s="16" customFormat="1" ht="18.75" customHeight="1" x14ac:dyDescent="0.25">
      <c r="A1028" s="18">
        <v>49336</v>
      </c>
      <c r="B1028" s="19" t="s">
        <v>3418</v>
      </c>
      <c r="C1028" s="20">
        <v>49336</v>
      </c>
      <c r="D1028" s="18"/>
      <c r="E1028" s="18"/>
      <c r="F1028" s="18">
        <v>3</v>
      </c>
      <c r="G1028" s="18">
        <v>6</v>
      </c>
      <c r="H1028" s="18"/>
      <c r="I1028" s="18"/>
      <c r="J1028" s="18"/>
      <c r="K1028" s="18"/>
      <c r="L1028" s="18"/>
      <c r="M1028" s="18"/>
      <c r="N1028" s="18">
        <v>8</v>
      </c>
      <c r="O1028" s="18">
        <v>6</v>
      </c>
      <c r="P1028" s="18"/>
      <c r="Q1028" s="18"/>
      <c r="R1028" s="18"/>
      <c r="S1028" s="18"/>
      <c r="T1028" s="18"/>
      <c r="U1028" s="18"/>
      <c r="V1028" s="18"/>
      <c r="W1028" s="18"/>
      <c r="Z1028" s="17"/>
    </row>
    <row r="1029" spans="1:26" s="16" customFormat="1" ht="18.75" customHeight="1" x14ac:dyDescent="0.25">
      <c r="A1029" s="18">
        <v>4601</v>
      </c>
      <c r="B1029" s="19" t="s">
        <v>3419</v>
      </c>
      <c r="C1029" s="20">
        <v>4126455620</v>
      </c>
      <c r="D1029" s="18"/>
      <c r="E1029" s="18"/>
      <c r="F1029" s="18">
        <v>4</v>
      </c>
      <c r="G1029" s="18">
        <v>4</v>
      </c>
      <c r="H1029" s="18"/>
      <c r="I1029" s="18"/>
      <c r="J1029" s="18"/>
      <c r="K1029" s="18"/>
      <c r="L1029" s="18"/>
      <c r="M1029" s="18"/>
      <c r="N1029" s="18"/>
      <c r="O1029" s="18">
        <v>5</v>
      </c>
      <c r="P1029" s="18"/>
      <c r="Q1029" s="18"/>
      <c r="R1029" s="18"/>
      <c r="S1029" s="18"/>
      <c r="T1029" s="18"/>
      <c r="U1029" s="18"/>
      <c r="V1029" s="18"/>
      <c r="W1029" s="18"/>
      <c r="Z1029" s="17"/>
    </row>
    <row r="1030" spans="1:26" s="16" customFormat="1" ht="18.75" customHeight="1" x14ac:dyDescent="0.25">
      <c r="A1030" s="18">
        <v>3512</v>
      </c>
      <c r="B1030" s="19" t="s">
        <v>3420</v>
      </c>
      <c r="C1030" s="20">
        <v>4126424759</v>
      </c>
      <c r="D1030" s="18"/>
      <c r="E1030" s="18"/>
      <c r="F1030" s="18">
        <v>5</v>
      </c>
      <c r="G1030" s="18"/>
      <c r="H1030" s="18"/>
      <c r="I1030" s="18">
        <v>2</v>
      </c>
      <c r="J1030" s="18"/>
      <c r="K1030" s="18"/>
      <c r="L1030" s="18"/>
      <c r="M1030" s="18"/>
      <c r="N1030" s="18">
        <v>3</v>
      </c>
      <c r="O1030" s="18"/>
      <c r="P1030" s="18"/>
      <c r="Q1030" s="18"/>
      <c r="R1030" s="18"/>
      <c r="S1030" s="18"/>
      <c r="T1030" s="18"/>
      <c r="U1030" s="18"/>
      <c r="V1030" s="18"/>
      <c r="W1030" s="18"/>
      <c r="Z1030" s="17"/>
    </row>
    <row r="1031" spans="1:26" s="16" customFormat="1" ht="18.75" customHeight="1" x14ac:dyDescent="0.25">
      <c r="A1031" s="18">
        <v>3554</v>
      </c>
      <c r="B1031" s="19" t="s">
        <v>3421</v>
      </c>
      <c r="C1031" s="20">
        <v>4126318933</v>
      </c>
      <c r="D1031" s="18"/>
      <c r="E1031" s="18"/>
      <c r="F1031" s="18">
        <v>15</v>
      </c>
      <c r="G1031" s="18">
        <v>5</v>
      </c>
      <c r="H1031" s="18"/>
      <c r="I1031" s="18">
        <v>5</v>
      </c>
      <c r="J1031" s="18"/>
      <c r="K1031" s="18"/>
      <c r="L1031" s="18"/>
      <c r="M1031" s="18"/>
      <c r="N1031" s="18"/>
      <c r="O1031" s="18">
        <v>3</v>
      </c>
      <c r="P1031" s="18"/>
      <c r="Q1031" s="18"/>
      <c r="R1031" s="18"/>
      <c r="S1031" s="18"/>
      <c r="T1031" s="18"/>
      <c r="U1031" s="18"/>
      <c r="V1031" s="18"/>
      <c r="W1031" s="18"/>
      <c r="Z1031" s="17"/>
    </row>
    <row r="1032" spans="1:26" s="16" customFormat="1" ht="18.75" customHeight="1" x14ac:dyDescent="0.25">
      <c r="A1032" s="18">
        <v>3337</v>
      </c>
      <c r="B1032" s="19" t="s">
        <v>2439</v>
      </c>
      <c r="C1032" s="20">
        <v>4126390732</v>
      </c>
      <c r="D1032" s="18"/>
      <c r="E1032" s="18">
        <v>1</v>
      </c>
      <c r="F1032" s="18">
        <v>8</v>
      </c>
      <c r="G1032" s="18">
        <v>5</v>
      </c>
      <c r="H1032" s="18"/>
      <c r="I1032" s="18"/>
      <c r="J1032" s="18"/>
      <c r="K1032" s="18"/>
      <c r="L1032" s="18"/>
      <c r="M1032" s="18"/>
      <c r="N1032" s="18">
        <v>5</v>
      </c>
      <c r="O1032" s="18">
        <v>5</v>
      </c>
      <c r="P1032" s="18"/>
      <c r="Q1032" s="18"/>
      <c r="R1032" s="18"/>
      <c r="S1032" s="18"/>
      <c r="T1032" s="18"/>
      <c r="U1032" s="18"/>
      <c r="V1032" s="18"/>
      <c r="W1032" s="18"/>
      <c r="Z1032" s="17"/>
    </row>
    <row r="1033" spans="1:26" s="16" customFormat="1" ht="18.75" customHeight="1" x14ac:dyDescent="0.25">
      <c r="A1033" s="18">
        <v>4671</v>
      </c>
      <c r="B1033" s="19" t="s">
        <v>3422</v>
      </c>
      <c r="C1033" s="20">
        <v>4126188838</v>
      </c>
      <c r="D1033" s="18">
        <v>3</v>
      </c>
      <c r="E1033" s="18"/>
      <c r="F1033" s="18"/>
      <c r="G1033" s="18"/>
      <c r="H1033" s="18"/>
      <c r="I1033" s="18"/>
      <c r="J1033" s="18"/>
      <c r="K1033" s="18"/>
      <c r="L1033" s="18"/>
      <c r="M1033" s="18"/>
      <c r="N1033" s="18">
        <v>3</v>
      </c>
      <c r="O1033" s="18">
        <v>3</v>
      </c>
      <c r="P1033" s="18"/>
      <c r="Q1033" s="18"/>
      <c r="R1033" s="18"/>
      <c r="S1033" s="18"/>
      <c r="T1033" s="18"/>
      <c r="U1033" s="18"/>
      <c r="V1033" s="18"/>
      <c r="W1033" s="18"/>
      <c r="Z1033" s="17"/>
    </row>
    <row r="1034" spans="1:26" s="16" customFormat="1" ht="18.75" customHeight="1" x14ac:dyDescent="0.25">
      <c r="A1034" s="18">
        <v>4199</v>
      </c>
      <c r="B1034" s="19" t="s">
        <v>3423</v>
      </c>
      <c r="C1034" s="20">
        <v>4126230667</v>
      </c>
      <c r="D1034" s="18"/>
      <c r="E1034" s="18"/>
      <c r="F1034" s="18">
        <v>5</v>
      </c>
      <c r="G1034" s="18">
        <v>5</v>
      </c>
      <c r="H1034" s="18"/>
      <c r="I1034" s="18">
        <v>5</v>
      </c>
      <c r="J1034" s="18"/>
      <c r="K1034" s="18"/>
      <c r="L1034" s="18"/>
      <c r="M1034" s="18"/>
      <c r="N1034" s="18">
        <v>5</v>
      </c>
      <c r="O1034" s="18">
        <v>5</v>
      </c>
      <c r="P1034" s="18"/>
      <c r="Q1034" s="18"/>
      <c r="R1034" s="18"/>
      <c r="S1034" s="18"/>
      <c r="T1034" s="18"/>
      <c r="U1034" s="18"/>
      <c r="V1034" s="18"/>
      <c r="W1034" s="18"/>
      <c r="Z1034" s="17"/>
    </row>
    <row r="1035" spans="1:26" s="16" customFormat="1" ht="18.75" customHeight="1" x14ac:dyDescent="0.25">
      <c r="A1035" s="18">
        <v>5378</v>
      </c>
      <c r="B1035" s="19" t="s">
        <v>3424</v>
      </c>
      <c r="C1035" s="20">
        <v>4126451729</v>
      </c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>
        <v>2</v>
      </c>
      <c r="Q1035" s="18"/>
      <c r="R1035" s="18"/>
      <c r="S1035" s="18"/>
      <c r="T1035" s="18"/>
      <c r="U1035" s="18"/>
      <c r="V1035" s="18"/>
      <c r="W1035" s="18"/>
      <c r="Z1035" s="17"/>
    </row>
    <row r="1036" spans="1:26" s="16" customFormat="1" ht="18.75" customHeight="1" x14ac:dyDescent="0.25">
      <c r="A1036" s="18">
        <v>5378</v>
      </c>
      <c r="B1036" s="19" t="s">
        <v>3424</v>
      </c>
      <c r="C1036" s="20">
        <v>4126451730</v>
      </c>
      <c r="D1036" s="18">
        <v>2</v>
      </c>
      <c r="E1036" s="18">
        <v>2</v>
      </c>
      <c r="F1036" s="18"/>
      <c r="G1036" s="18"/>
      <c r="H1036" s="18"/>
      <c r="I1036" s="18"/>
      <c r="J1036" s="18"/>
      <c r="K1036" s="18"/>
      <c r="L1036" s="18"/>
      <c r="M1036" s="18"/>
      <c r="N1036" s="18"/>
      <c r="O1036" s="18">
        <v>3</v>
      </c>
      <c r="P1036" s="18"/>
      <c r="Q1036" s="18"/>
      <c r="R1036" s="18"/>
      <c r="S1036" s="18"/>
      <c r="T1036" s="18"/>
      <c r="U1036" s="18"/>
      <c r="V1036" s="18"/>
      <c r="W1036" s="18"/>
      <c r="Z1036" s="17"/>
    </row>
    <row r="1037" spans="1:26" s="16" customFormat="1" ht="18.75" customHeight="1" x14ac:dyDescent="0.25">
      <c r="A1037" s="18">
        <v>3755</v>
      </c>
      <c r="B1037" s="19" t="s">
        <v>2537</v>
      </c>
      <c r="C1037" s="20">
        <v>4126342835</v>
      </c>
      <c r="D1037" s="18"/>
      <c r="E1037" s="18"/>
      <c r="F1037" s="18">
        <v>5</v>
      </c>
      <c r="G1037" s="18"/>
      <c r="H1037" s="18"/>
      <c r="I1037" s="18"/>
      <c r="J1037" s="18"/>
      <c r="K1037" s="18"/>
      <c r="L1037" s="18"/>
      <c r="M1037" s="18"/>
      <c r="N1037" s="18">
        <v>10</v>
      </c>
      <c r="O1037" s="18"/>
      <c r="P1037" s="18"/>
      <c r="Q1037" s="18"/>
      <c r="R1037" s="18"/>
      <c r="S1037" s="18"/>
      <c r="T1037" s="18"/>
      <c r="U1037" s="18"/>
      <c r="V1037" s="18"/>
      <c r="W1037" s="18"/>
      <c r="Z1037" s="17"/>
    </row>
    <row r="1038" spans="1:26" s="16" customFormat="1" ht="18.75" customHeight="1" x14ac:dyDescent="0.25">
      <c r="A1038" s="18">
        <v>3755</v>
      </c>
      <c r="B1038" s="19" t="s">
        <v>2537</v>
      </c>
      <c r="C1038" s="20">
        <v>4126342926</v>
      </c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>
        <v>4</v>
      </c>
      <c r="Q1038" s="18"/>
      <c r="R1038" s="18"/>
      <c r="S1038" s="18"/>
      <c r="T1038" s="18"/>
      <c r="U1038" s="18"/>
      <c r="V1038" s="18"/>
      <c r="W1038" s="18"/>
      <c r="Z1038" s="17"/>
    </row>
    <row r="1039" spans="1:26" s="16" customFormat="1" ht="18.75" customHeight="1" x14ac:dyDescent="0.25">
      <c r="A1039" s="18">
        <v>5495</v>
      </c>
      <c r="B1039" s="19" t="s">
        <v>3425</v>
      </c>
      <c r="C1039" s="20">
        <v>4126259010</v>
      </c>
      <c r="D1039" s="18"/>
      <c r="E1039" s="18"/>
      <c r="F1039" s="18">
        <v>4</v>
      </c>
      <c r="G1039" s="18">
        <v>10</v>
      </c>
      <c r="H1039" s="18"/>
      <c r="I1039" s="18"/>
      <c r="J1039" s="18"/>
      <c r="K1039" s="18"/>
      <c r="L1039" s="18"/>
      <c r="M1039" s="18"/>
      <c r="N1039" s="18"/>
      <c r="O1039" s="18">
        <v>5</v>
      </c>
      <c r="P1039" s="18"/>
      <c r="Q1039" s="18"/>
      <c r="R1039" s="18"/>
      <c r="S1039" s="18"/>
      <c r="T1039" s="18"/>
      <c r="U1039" s="18"/>
      <c r="V1039" s="18"/>
      <c r="W1039" s="18"/>
      <c r="Z1039" s="17"/>
    </row>
    <row r="1040" spans="1:26" s="16" customFormat="1" ht="18.75" customHeight="1" x14ac:dyDescent="0.25">
      <c r="A1040" s="18">
        <v>4554</v>
      </c>
      <c r="B1040" s="19" t="s">
        <v>3426</v>
      </c>
      <c r="C1040" s="20">
        <v>4126452519</v>
      </c>
      <c r="D1040" s="18"/>
      <c r="E1040" s="18"/>
      <c r="F1040" s="18">
        <v>3</v>
      </c>
      <c r="G1040" s="18">
        <v>8</v>
      </c>
      <c r="H1040" s="18"/>
      <c r="I1040" s="18"/>
      <c r="J1040" s="18"/>
      <c r="K1040" s="18"/>
      <c r="L1040" s="18"/>
      <c r="M1040" s="18"/>
      <c r="N1040" s="18"/>
      <c r="O1040" s="18">
        <v>5</v>
      </c>
      <c r="P1040" s="18"/>
      <c r="Q1040" s="18"/>
      <c r="R1040" s="18"/>
      <c r="S1040" s="18"/>
      <c r="T1040" s="18"/>
      <c r="U1040" s="18"/>
      <c r="V1040" s="18"/>
      <c r="W1040" s="18"/>
      <c r="Z1040" s="17"/>
    </row>
    <row r="1041" spans="1:26" s="16" customFormat="1" ht="18.75" customHeight="1" x14ac:dyDescent="0.25">
      <c r="A1041" s="18">
        <v>3281</v>
      </c>
      <c r="B1041" s="19" t="s">
        <v>3427</v>
      </c>
      <c r="C1041" s="20">
        <v>4126381173</v>
      </c>
      <c r="D1041" s="18">
        <v>2</v>
      </c>
      <c r="E1041" s="18">
        <v>2</v>
      </c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Z1041" s="17"/>
    </row>
    <row r="1042" spans="1:26" s="16" customFormat="1" ht="18.75" customHeight="1" x14ac:dyDescent="0.25">
      <c r="A1042" s="18">
        <v>49154</v>
      </c>
      <c r="B1042" s="19" t="s">
        <v>3428</v>
      </c>
      <c r="C1042" s="20">
        <v>49154</v>
      </c>
      <c r="D1042" s="18"/>
      <c r="E1042" s="18"/>
      <c r="F1042" s="18">
        <v>2</v>
      </c>
      <c r="G1042" s="18">
        <v>5</v>
      </c>
      <c r="H1042" s="18"/>
      <c r="I1042" s="18"/>
      <c r="J1042" s="18"/>
      <c r="K1042" s="18"/>
      <c r="L1042" s="18"/>
      <c r="M1042" s="18"/>
      <c r="N1042" s="18">
        <v>6</v>
      </c>
      <c r="O1042" s="18"/>
      <c r="P1042" s="18"/>
      <c r="Q1042" s="18"/>
      <c r="R1042" s="18"/>
      <c r="S1042" s="18"/>
      <c r="T1042" s="18"/>
      <c r="U1042" s="18"/>
      <c r="V1042" s="18"/>
      <c r="W1042" s="18"/>
      <c r="Z1042" s="17"/>
    </row>
    <row r="1043" spans="1:26" s="16" customFormat="1" ht="18.75" customHeight="1" x14ac:dyDescent="0.25">
      <c r="A1043" s="18">
        <v>49341</v>
      </c>
      <c r="B1043" s="19" t="s">
        <v>3429</v>
      </c>
      <c r="C1043" s="20">
        <v>49341</v>
      </c>
      <c r="D1043" s="18"/>
      <c r="E1043" s="18"/>
      <c r="F1043" s="18"/>
      <c r="G1043" s="18">
        <v>10</v>
      </c>
      <c r="H1043" s="18"/>
      <c r="I1043" s="18"/>
      <c r="J1043" s="18"/>
      <c r="K1043" s="18"/>
      <c r="L1043" s="18"/>
      <c r="M1043" s="18"/>
      <c r="N1043" s="18">
        <v>5</v>
      </c>
      <c r="O1043" s="18"/>
      <c r="P1043" s="18"/>
      <c r="Q1043" s="18"/>
      <c r="R1043" s="18"/>
      <c r="S1043" s="18"/>
      <c r="T1043" s="18"/>
      <c r="U1043" s="18"/>
      <c r="V1043" s="18"/>
      <c r="W1043" s="18"/>
      <c r="Z1043" s="17"/>
    </row>
    <row r="1044" spans="1:26" s="16" customFormat="1" ht="18.75" customHeight="1" x14ac:dyDescent="0.25">
      <c r="A1044" s="18">
        <v>5504</v>
      </c>
      <c r="B1044" s="19" t="s">
        <v>3430</v>
      </c>
      <c r="C1044" s="20">
        <v>4126396247</v>
      </c>
      <c r="D1044" s="18"/>
      <c r="E1044" s="18"/>
      <c r="F1044" s="18">
        <v>5</v>
      </c>
      <c r="G1044" s="18">
        <v>5</v>
      </c>
      <c r="H1044" s="18"/>
      <c r="I1044" s="18"/>
      <c r="J1044" s="18"/>
      <c r="K1044" s="18"/>
      <c r="L1044" s="18"/>
      <c r="M1044" s="18"/>
      <c r="N1044" s="18">
        <v>5</v>
      </c>
      <c r="O1044" s="18"/>
      <c r="P1044" s="18"/>
      <c r="Q1044" s="18"/>
      <c r="R1044" s="18"/>
      <c r="S1044" s="18"/>
      <c r="T1044" s="18"/>
      <c r="U1044" s="18"/>
      <c r="V1044" s="18"/>
      <c r="W1044" s="18"/>
      <c r="Z1044" s="17"/>
    </row>
    <row r="1045" spans="1:26" s="16" customFormat="1" ht="18.75" customHeight="1" x14ac:dyDescent="0.25">
      <c r="A1045" s="18">
        <v>5505</v>
      </c>
      <c r="B1045" s="19" t="s">
        <v>3431</v>
      </c>
      <c r="C1045" s="20">
        <v>4126351156</v>
      </c>
      <c r="D1045" s="18"/>
      <c r="E1045" s="18"/>
      <c r="F1045" s="18">
        <v>5</v>
      </c>
      <c r="G1045" s="18"/>
      <c r="H1045" s="18"/>
      <c r="I1045" s="18"/>
      <c r="J1045" s="18"/>
      <c r="K1045" s="18"/>
      <c r="L1045" s="18"/>
      <c r="M1045" s="18"/>
      <c r="N1045" s="18">
        <v>3</v>
      </c>
      <c r="O1045" s="18"/>
      <c r="P1045" s="18"/>
      <c r="Q1045" s="18"/>
      <c r="R1045" s="18"/>
      <c r="S1045" s="18"/>
      <c r="T1045" s="18"/>
      <c r="U1045" s="18"/>
      <c r="V1045" s="18"/>
      <c r="W1045" s="18"/>
      <c r="Z1045" s="17"/>
    </row>
    <row r="1046" spans="1:26" s="16" customFormat="1" ht="18.75" customHeight="1" x14ac:dyDescent="0.25">
      <c r="A1046" s="18">
        <v>3183</v>
      </c>
      <c r="B1046" s="19" t="s">
        <v>1828</v>
      </c>
      <c r="C1046" s="20">
        <v>4126283420</v>
      </c>
      <c r="D1046" s="18"/>
      <c r="E1046" s="18"/>
      <c r="F1046" s="18">
        <v>5</v>
      </c>
      <c r="G1046" s="18">
        <v>10</v>
      </c>
      <c r="H1046" s="18"/>
      <c r="I1046" s="18">
        <v>10</v>
      </c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Z1046" s="17"/>
    </row>
    <row r="1047" spans="1:26" s="16" customFormat="1" ht="18.75" customHeight="1" x14ac:dyDescent="0.25">
      <c r="A1047" s="18">
        <v>3183</v>
      </c>
      <c r="B1047" s="19" t="s">
        <v>1828</v>
      </c>
      <c r="C1047" s="20">
        <v>4126395238</v>
      </c>
      <c r="D1047" s="18"/>
      <c r="E1047" s="18"/>
      <c r="F1047" s="18"/>
      <c r="G1047" s="18">
        <v>5</v>
      </c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Z1047" s="17"/>
    </row>
    <row r="1048" spans="1:26" s="16" customFormat="1" ht="18.75" customHeight="1" x14ac:dyDescent="0.25">
      <c r="A1048" s="18">
        <v>2213</v>
      </c>
      <c r="B1048" s="19" t="s">
        <v>3432</v>
      </c>
      <c r="C1048" s="20">
        <v>4126393684</v>
      </c>
      <c r="D1048" s="18"/>
      <c r="E1048" s="18"/>
      <c r="F1048" s="18">
        <v>5</v>
      </c>
      <c r="G1048" s="18">
        <v>5</v>
      </c>
      <c r="H1048" s="18"/>
      <c r="I1048" s="18">
        <v>5</v>
      </c>
      <c r="J1048" s="18"/>
      <c r="K1048" s="18"/>
      <c r="L1048" s="18"/>
      <c r="M1048" s="18"/>
      <c r="N1048" s="18">
        <v>5</v>
      </c>
      <c r="O1048" s="18"/>
      <c r="P1048" s="18"/>
      <c r="Q1048" s="18"/>
      <c r="R1048" s="18"/>
      <c r="S1048" s="18"/>
      <c r="T1048" s="18"/>
      <c r="U1048" s="18"/>
      <c r="V1048" s="18"/>
      <c r="W1048" s="18"/>
      <c r="Z1048" s="17"/>
    </row>
    <row r="1049" spans="1:26" s="16" customFormat="1" ht="18.75" customHeight="1" x14ac:dyDescent="0.25">
      <c r="A1049" s="18">
        <v>2213</v>
      </c>
      <c r="B1049" s="19" t="s">
        <v>3432</v>
      </c>
      <c r="C1049" s="20">
        <v>4126355006</v>
      </c>
      <c r="D1049" s="18"/>
      <c r="E1049" s="18"/>
      <c r="F1049" s="18">
        <v>5</v>
      </c>
      <c r="G1049" s="18">
        <v>5</v>
      </c>
      <c r="H1049" s="18"/>
      <c r="I1049" s="18">
        <v>5</v>
      </c>
      <c r="J1049" s="18"/>
      <c r="K1049" s="18"/>
      <c r="L1049" s="18"/>
      <c r="M1049" s="18"/>
      <c r="N1049" s="18">
        <v>5</v>
      </c>
      <c r="O1049" s="18">
        <v>5</v>
      </c>
      <c r="P1049" s="18"/>
      <c r="Q1049" s="18"/>
      <c r="R1049" s="18"/>
      <c r="S1049" s="18"/>
      <c r="T1049" s="18"/>
      <c r="U1049" s="18"/>
      <c r="V1049" s="18"/>
      <c r="W1049" s="18"/>
      <c r="Z1049" s="17"/>
    </row>
    <row r="1050" spans="1:26" s="16" customFormat="1" ht="18.75" customHeight="1" x14ac:dyDescent="0.25">
      <c r="A1050" s="18">
        <v>3434</v>
      </c>
      <c r="B1050" s="19" t="s">
        <v>1820</v>
      </c>
      <c r="C1050" s="20">
        <v>4126395497</v>
      </c>
      <c r="D1050" s="18"/>
      <c r="E1050" s="18"/>
      <c r="F1050" s="18">
        <v>5</v>
      </c>
      <c r="G1050" s="18">
        <v>5</v>
      </c>
      <c r="H1050" s="18"/>
      <c r="I1050" s="18">
        <v>5</v>
      </c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Z1050" s="17"/>
    </row>
    <row r="1051" spans="1:26" s="16" customFormat="1" ht="18.75" customHeight="1" x14ac:dyDescent="0.25">
      <c r="A1051" s="18">
        <v>3465</v>
      </c>
      <c r="B1051" s="19" t="s">
        <v>2053</v>
      </c>
      <c r="C1051" s="20">
        <v>4126395508</v>
      </c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>
        <v>5</v>
      </c>
      <c r="O1051" s="18"/>
      <c r="P1051" s="18"/>
      <c r="Q1051" s="18"/>
      <c r="R1051" s="18"/>
      <c r="S1051" s="18"/>
      <c r="T1051" s="18"/>
      <c r="U1051" s="18"/>
      <c r="V1051" s="18"/>
      <c r="W1051" s="18"/>
      <c r="Z1051" s="17"/>
    </row>
    <row r="1052" spans="1:26" s="16" customFormat="1" ht="18.75" customHeight="1" x14ac:dyDescent="0.25">
      <c r="A1052" s="18">
        <v>3027</v>
      </c>
      <c r="B1052" s="19" t="s">
        <v>3433</v>
      </c>
      <c r="C1052" s="20">
        <v>4126355893</v>
      </c>
      <c r="D1052" s="18"/>
      <c r="E1052" s="18"/>
      <c r="F1052" s="18">
        <v>6</v>
      </c>
      <c r="G1052" s="18">
        <v>5</v>
      </c>
      <c r="H1052" s="18"/>
      <c r="I1052" s="18">
        <v>5</v>
      </c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Z1052" s="17"/>
    </row>
    <row r="1053" spans="1:26" s="16" customFormat="1" ht="18.75" customHeight="1" x14ac:dyDescent="0.25">
      <c r="A1053" s="18">
        <v>3027</v>
      </c>
      <c r="B1053" s="19" t="s">
        <v>3433</v>
      </c>
      <c r="C1053" s="20">
        <v>4126395151</v>
      </c>
      <c r="D1053" s="18"/>
      <c r="E1053" s="18"/>
      <c r="F1053" s="18">
        <v>5</v>
      </c>
      <c r="G1053" s="18">
        <v>5</v>
      </c>
      <c r="H1053" s="18"/>
      <c r="I1053" s="18">
        <v>5</v>
      </c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Z1053" s="17"/>
    </row>
    <row r="1054" spans="1:26" s="16" customFormat="1" ht="18.75" customHeight="1" x14ac:dyDescent="0.25">
      <c r="A1054" s="18">
        <v>2067</v>
      </c>
      <c r="B1054" s="19" t="s">
        <v>3069</v>
      </c>
      <c r="C1054" s="20">
        <v>4126392859</v>
      </c>
      <c r="D1054" s="18"/>
      <c r="E1054" s="18"/>
      <c r="F1054" s="18">
        <v>5</v>
      </c>
      <c r="G1054" s="18">
        <v>5</v>
      </c>
      <c r="H1054" s="18"/>
      <c r="I1054" s="18"/>
      <c r="J1054" s="18"/>
      <c r="K1054" s="18"/>
      <c r="L1054" s="18"/>
      <c r="M1054" s="18"/>
      <c r="N1054" s="18">
        <v>5</v>
      </c>
      <c r="O1054" s="18"/>
      <c r="P1054" s="18"/>
      <c r="Q1054" s="18"/>
      <c r="R1054" s="18"/>
      <c r="S1054" s="18"/>
      <c r="T1054" s="18"/>
      <c r="U1054" s="18"/>
      <c r="V1054" s="18"/>
      <c r="W1054" s="18"/>
      <c r="Z1054" s="17"/>
    </row>
    <row r="1055" spans="1:26" s="16" customFormat="1" ht="18.75" customHeight="1" x14ac:dyDescent="0.25">
      <c r="A1055" s="18">
        <v>2094</v>
      </c>
      <c r="B1055" s="19" t="s">
        <v>3068</v>
      </c>
      <c r="C1055" s="20">
        <v>4126392980</v>
      </c>
      <c r="D1055" s="18"/>
      <c r="E1055" s="18"/>
      <c r="F1055" s="18">
        <v>5</v>
      </c>
      <c r="G1055" s="18">
        <v>5</v>
      </c>
      <c r="H1055" s="18"/>
      <c r="I1055" s="18"/>
      <c r="J1055" s="18"/>
      <c r="K1055" s="18"/>
      <c r="L1055" s="18"/>
      <c r="M1055" s="18"/>
      <c r="N1055" s="18">
        <v>5</v>
      </c>
      <c r="O1055" s="18"/>
      <c r="P1055" s="18"/>
      <c r="Q1055" s="18"/>
      <c r="R1055" s="18"/>
      <c r="S1055" s="18"/>
      <c r="T1055" s="18"/>
      <c r="U1055" s="18"/>
      <c r="V1055" s="18"/>
      <c r="W1055" s="18"/>
      <c r="Z1055" s="17"/>
    </row>
    <row r="1056" spans="1:26" s="16" customFormat="1" ht="18.75" customHeight="1" x14ac:dyDescent="0.25">
      <c r="A1056" s="18">
        <v>2094</v>
      </c>
      <c r="B1056" s="19" t="s">
        <v>3068</v>
      </c>
      <c r="C1056" s="20">
        <v>4126343318</v>
      </c>
      <c r="D1056" s="18"/>
      <c r="E1056" s="18"/>
      <c r="F1056" s="18">
        <v>5</v>
      </c>
      <c r="G1056" s="18">
        <v>15</v>
      </c>
      <c r="H1056" s="18"/>
      <c r="I1056" s="18">
        <v>15</v>
      </c>
      <c r="J1056" s="18"/>
      <c r="K1056" s="18"/>
      <c r="L1056" s="18"/>
      <c r="M1056" s="18"/>
      <c r="N1056" s="18">
        <v>15</v>
      </c>
      <c r="O1056" s="18"/>
      <c r="P1056" s="18"/>
      <c r="Q1056" s="18"/>
      <c r="R1056" s="18"/>
      <c r="S1056" s="18"/>
      <c r="T1056" s="18"/>
      <c r="U1056" s="18"/>
      <c r="V1056" s="18"/>
      <c r="W1056" s="18"/>
      <c r="Z1056" s="17"/>
    </row>
    <row r="1057" spans="1:26" s="16" customFormat="1" ht="18.75" customHeight="1" x14ac:dyDescent="0.25">
      <c r="A1057" s="18">
        <v>4125</v>
      </c>
      <c r="B1057" s="19" t="s">
        <v>3434</v>
      </c>
      <c r="C1057" s="20">
        <v>4126395832</v>
      </c>
      <c r="D1057" s="18"/>
      <c r="E1057" s="18"/>
      <c r="F1057" s="18"/>
      <c r="G1057" s="18"/>
      <c r="H1057" s="18"/>
      <c r="I1057" s="18">
        <v>5</v>
      </c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Z1057" s="17"/>
    </row>
    <row r="1058" spans="1:26" s="16" customFormat="1" ht="18.75" customHeight="1" x14ac:dyDescent="0.25">
      <c r="A1058" s="18">
        <v>2524</v>
      </c>
      <c r="B1058" s="19" t="s">
        <v>3435</v>
      </c>
      <c r="C1058" s="20">
        <v>4126394498</v>
      </c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>
        <v>5</v>
      </c>
      <c r="O1058" s="18"/>
      <c r="P1058" s="18"/>
      <c r="Q1058" s="18"/>
      <c r="R1058" s="18"/>
      <c r="S1058" s="18"/>
      <c r="T1058" s="18"/>
      <c r="U1058" s="18"/>
      <c r="V1058" s="18"/>
      <c r="W1058" s="18"/>
      <c r="Z1058" s="17"/>
    </row>
    <row r="1059" spans="1:26" s="16" customFormat="1" ht="18.75" customHeight="1" x14ac:dyDescent="0.25">
      <c r="A1059" s="18">
        <v>2309</v>
      </c>
      <c r="B1059" s="19" t="s">
        <v>3436</v>
      </c>
      <c r="C1059" s="20">
        <v>4126394029</v>
      </c>
      <c r="D1059" s="18"/>
      <c r="E1059" s="18"/>
      <c r="F1059" s="18">
        <v>5</v>
      </c>
      <c r="G1059" s="18">
        <v>5</v>
      </c>
      <c r="H1059" s="18"/>
      <c r="I1059" s="18">
        <v>5</v>
      </c>
      <c r="J1059" s="18"/>
      <c r="K1059" s="18"/>
      <c r="L1059" s="18"/>
      <c r="M1059" s="18"/>
      <c r="N1059" s="18">
        <v>5</v>
      </c>
      <c r="O1059" s="18"/>
      <c r="P1059" s="18"/>
      <c r="Q1059" s="18"/>
      <c r="R1059" s="18"/>
      <c r="S1059" s="18"/>
      <c r="T1059" s="18"/>
      <c r="U1059" s="18"/>
      <c r="V1059" s="18"/>
      <c r="W1059" s="18"/>
      <c r="Z1059" s="17"/>
    </row>
    <row r="1060" spans="1:26" s="16" customFormat="1" ht="18.75" customHeight="1" x14ac:dyDescent="0.25">
      <c r="A1060" s="18">
        <v>5614</v>
      </c>
      <c r="B1060" s="19" t="s">
        <v>3437</v>
      </c>
      <c r="C1060" s="20">
        <v>4126332263</v>
      </c>
      <c r="D1060" s="18"/>
      <c r="E1060" s="18"/>
      <c r="F1060" s="18"/>
      <c r="G1060" s="18">
        <v>10</v>
      </c>
      <c r="H1060" s="18"/>
      <c r="I1060" s="18">
        <v>10</v>
      </c>
      <c r="J1060" s="18"/>
      <c r="K1060" s="18"/>
      <c r="L1060" s="18"/>
      <c r="M1060" s="18"/>
      <c r="N1060" s="18"/>
      <c r="O1060" s="18">
        <v>5</v>
      </c>
      <c r="P1060" s="18"/>
      <c r="Q1060" s="18"/>
      <c r="R1060" s="18"/>
      <c r="S1060" s="18"/>
      <c r="T1060" s="18"/>
      <c r="U1060" s="18"/>
      <c r="V1060" s="18"/>
      <c r="W1060" s="18"/>
      <c r="Z1060" s="17"/>
    </row>
    <row r="1061" spans="1:26" s="16" customFormat="1" ht="18.75" customHeight="1" x14ac:dyDescent="0.25">
      <c r="A1061" s="18">
        <v>5614</v>
      </c>
      <c r="B1061" s="19" t="s">
        <v>3437</v>
      </c>
      <c r="C1061" s="20">
        <v>4126396281</v>
      </c>
      <c r="D1061" s="18"/>
      <c r="E1061" s="18"/>
      <c r="F1061" s="18"/>
      <c r="G1061" s="18">
        <v>5</v>
      </c>
      <c r="H1061" s="18"/>
      <c r="I1061" s="18">
        <v>5</v>
      </c>
      <c r="J1061" s="18"/>
      <c r="K1061" s="18"/>
      <c r="L1061" s="18"/>
      <c r="M1061" s="18"/>
      <c r="N1061" s="18">
        <v>5</v>
      </c>
      <c r="O1061" s="18"/>
      <c r="P1061" s="18"/>
      <c r="Q1061" s="18"/>
      <c r="R1061" s="18"/>
      <c r="S1061" s="18"/>
      <c r="T1061" s="18"/>
      <c r="U1061" s="18"/>
      <c r="V1061" s="18"/>
      <c r="W1061" s="18"/>
      <c r="Z1061" s="17"/>
    </row>
    <row r="1062" spans="1:26" s="16" customFormat="1" ht="18.75" customHeight="1" x14ac:dyDescent="0.25">
      <c r="A1062" s="18">
        <v>2075</v>
      </c>
      <c r="B1062" s="19" t="s">
        <v>3438</v>
      </c>
      <c r="C1062" s="20">
        <v>4126392925</v>
      </c>
      <c r="D1062" s="18"/>
      <c r="E1062" s="18"/>
      <c r="F1062" s="18"/>
      <c r="G1062" s="18">
        <v>3</v>
      </c>
      <c r="H1062" s="18"/>
      <c r="I1062" s="18"/>
      <c r="J1062" s="18"/>
      <c r="K1062" s="18"/>
      <c r="L1062" s="18"/>
      <c r="M1062" s="18"/>
      <c r="N1062" s="18">
        <v>5</v>
      </c>
      <c r="O1062" s="18"/>
      <c r="P1062" s="18"/>
      <c r="Q1062" s="18"/>
      <c r="R1062" s="18"/>
      <c r="S1062" s="18"/>
      <c r="T1062" s="18"/>
      <c r="U1062" s="18"/>
      <c r="V1062" s="18"/>
      <c r="W1062" s="18"/>
      <c r="Z1062" s="17"/>
    </row>
    <row r="1063" spans="1:26" s="16" customFormat="1" ht="18.75" customHeight="1" x14ac:dyDescent="0.25">
      <c r="A1063" s="18">
        <v>2188</v>
      </c>
      <c r="B1063" s="19" t="s">
        <v>3439</v>
      </c>
      <c r="C1063" s="20">
        <v>4126391420</v>
      </c>
      <c r="D1063" s="18"/>
      <c r="E1063" s="18"/>
      <c r="F1063" s="18">
        <v>3</v>
      </c>
      <c r="G1063" s="18"/>
      <c r="H1063" s="18"/>
      <c r="I1063" s="18"/>
      <c r="J1063" s="18"/>
      <c r="K1063" s="18"/>
      <c r="L1063" s="18"/>
      <c r="M1063" s="18"/>
      <c r="N1063" s="18">
        <v>5</v>
      </c>
      <c r="O1063" s="18">
        <v>5</v>
      </c>
      <c r="P1063" s="18"/>
      <c r="Q1063" s="18"/>
      <c r="R1063" s="18"/>
      <c r="S1063" s="18"/>
      <c r="T1063" s="18"/>
      <c r="U1063" s="18"/>
      <c r="V1063" s="18"/>
      <c r="W1063" s="18"/>
      <c r="Z1063" s="17"/>
    </row>
    <row r="1064" spans="1:26" s="16" customFormat="1" ht="18.75" customHeight="1" x14ac:dyDescent="0.25">
      <c r="A1064" s="18">
        <v>2126</v>
      </c>
      <c r="B1064" s="19" t="s">
        <v>3440</v>
      </c>
      <c r="C1064" s="20">
        <v>4126354487</v>
      </c>
      <c r="D1064" s="18"/>
      <c r="E1064" s="18"/>
      <c r="F1064" s="18">
        <v>3</v>
      </c>
      <c r="G1064" s="18">
        <v>10</v>
      </c>
      <c r="H1064" s="18"/>
      <c r="I1064" s="18">
        <v>5</v>
      </c>
      <c r="J1064" s="18"/>
      <c r="K1064" s="18"/>
      <c r="L1064" s="18"/>
      <c r="M1064" s="18"/>
      <c r="N1064" s="18">
        <v>3</v>
      </c>
      <c r="O1064" s="18">
        <v>5</v>
      </c>
      <c r="P1064" s="18"/>
      <c r="Q1064" s="18"/>
      <c r="R1064" s="18"/>
      <c r="S1064" s="18"/>
      <c r="T1064" s="18"/>
      <c r="U1064" s="18"/>
      <c r="V1064" s="18"/>
      <c r="W1064" s="18"/>
      <c r="Z1064" s="17"/>
    </row>
    <row r="1065" spans="1:26" s="16" customFormat="1" ht="18.75" customHeight="1" x14ac:dyDescent="0.25">
      <c r="A1065" s="18">
        <v>2362</v>
      </c>
      <c r="B1065" s="19" t="s">
        <v>3441</v>
      </c>
      <c r="C1065" s="20">
        <v>4126394149</v>
      </c>
      <c r="D1065" s="18"/>
      <c r="E1065" s="18"/>
      <c r="F1065" s="18">
        <v>5</v>
      </c>
      <c r="G1065" s="18">
        <v>5</v>
      </c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Z1065" s="17"/>
    </row>
    <row r="1066" spans="1:26" s="16" customFormat="1" ht="18.75" customHeight="1" x14ac:dyDescent="0.25">
      <c r="A1066" s="18">
        <v>2346</v>
      </c>
      <c r="B1066" s="19" t="s">
        <v>3442</v>
      </c>
      <c r="C1066" s="20">
        <v>4126394079</v>
      </c>
      <c r="D1066" s="18"/>
      <c r="E1066" s="18"/>
      <c r="F1066" s="18">
        <v>5</v>
      </c>
      <c r="G1066" s="18">
        <v>5</v>
      </c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Z1066" s="17"/>
    </row>
    <row r="1067" spans="1:26" s="16" customFormat="1" ht="18.75" customHeight="1" x14ac:dyDescent="0.25">
      <c r="A1067" s="18">
        <v>2150</v>
      </c>
      <c r="B1067" s="19" t="s">
        <v>1879</v>
      </c>
      <c r="C1067" s="20">
        <v>4126393422</v>
      </c>
      <c r="D1067" s="18"/>
      <c r="E1067" s="18"/>
      <c r="F1067" s="18">
        <v>5</v>
      </c>
      <c r="G1067" s="18">
        <v>5</v>
      </c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Z1067" s="17"/>
    </row>
    <row r="1068" spans="1:26" s="16" customFormat="1" ht="18.75" customHeight="1" x14ac:dyDescent="0.25">
      <c r="A1068" s="18">
        <v>5439</v>
      </c>
      <c r="B1068" s="19" t="s">
        <v>3443</v>
      </c>
      <c r="C1068" s="20">
        <v>4126396168</v>
      </c>
      <c r="D1068" s="18"/>
      <c r="E1068" s="18"/>
      <c r="F1068" s="18">
        <v>5</v>
      </c>
      <c r="G1068" s="18">
        <v>5</v>
      </c>
      <c r="H1068" s="18"/>
      <c r="I1068" s="18">
        <v>5</v>
      </c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Z1068" s="17"/>
    </row>
    <row r="1069" spans="1:26" s="16" customFormat="1" ht="18.75" customHeight="1" x14ac:dyDescent="0.25">
      <c r="A1069" s="18">
        <v>5439</v>
      </c>
      <c r="B1069" s="19" t="s">
        <v>3443</v>
      </c>
      <c r="C1069" s="20">
        <v>4126354210</v>
      </c>
      <c r="D1069" s="18"/>
      <c r="E1069" s="18"/>
      <c r="F1069" s="18">
        <v>2</v>
      </c>
      <c r="G1069" s="18">
        <v>7</v>
      </c>
      <c r="H1069" s="18"/>
      <c r="I1069" s="18"/>
      <c r="J1069" s="18"/>
      <c r="K1069" s="18"/>
      <c r="L1069" s="18"/>
      <c r="M1069" s="18"/>
      <c r="N1069" s="18">
        <v>5</v>
      </c>
      <c r="O1069" s="18">
        <v>5</v>
      </c>
      <c r="P1069" s="18"/>
      <c r="Q1069" s="18"/>
      <c r="R1069" s="18"/>
      <c r="S1069" s="18"/>
      <c r="T1069" s="18"/>
      <c r="U1069" s="18"/>
      <c r="V1069" s="18"/>
      <c r="W1069" s="18"/>
      <c r="Z1069" s="17"/>
    </row>
    <row r="1070" spans="1:26" s="16" customFormat="1" ht="18.75" customHeight="1" x14ac:dyDescent="0.25">
      <c r="A1070" s="18">
        <v>2560</v>
      </c>
      <c r="B1070" s="19" t="s">
        <v>3444</v>
      </c>
      <c r="C1070" s="20">
        <v>4126394661</v>
      </c>
      <c r="D1070" s="18"/>
      <c r="E1070" s="18"/>
      <c r="F1070" s="18"/>
      <c r="G1070" s="18">
        <v>5</v>
      </c>
      <c r="H1070" s="18"/>
      <c r="I1070" s="18">
        <v>5</v>
      </c>
      <c r="J1070" s="18"/>
      <c r="K1070" s="18"/>
      <c r="L1070" s="18"/>
      <c r="M1070" s="18"/>
      <c r="N1070" s="18">
        <v>5</v>
      </c>
      <c r="O1070" s="18"/>
      <c r="P1070" s="18"/>
      <c r="Q1070" s="18"/>
      <c r="R1070" s="18"/>
      <c r="S1070" s="18"/>
      <c r="T1070" s="18"/>
      <c r="U1070" s="18"/>
      <c r="V1070" s="18"/>
      <c r="W1070" s="18"/>
      <c r="Z1070" s="17"/>
    </row>
    <row r="1071" spans="1:26" s="16" customFormat="1" ht="18.75" customHeight="1" x14ac:dyDescent="0.25">
      <c r="A1071" s="18">
        <v>2215</v>
      </c>
      <c r="B1071" s="19" t="s">
        <v>3445</v>
      </c>
      <c r="C1071" s="20">
        <v>4126393734</v>
      </c>
      <c r="D1071" s="18"/>
      <c r="E1071" s="18"/>
      <c r="F1071" s="18"/>
      <c r="G1071" s="18">
        <v>5</v>
      </c>
      <c r="H1071" s="18"/>
      <c r="I1071" s="18">
        <v>5</v>
      </c>
      <c r="J1071" s="18"/>
      <c r="K1071" s="18"/>
      <c r="L1071" s="18"/>
      <c r="M1071" s="18"/>
      <c r="N1071" s="18">
        <v>5</v>
      </c>
      <c r="O1071" s="18"/>
      <c r="P1071" s="18"/>
      <c r="Q1071" s="18"/>
      <c r="R1071" s="18"/>
      <c r="S1071" s="18"/>
      <c r="T1071" s="18"/>
      <c r="U1071" s="18"/>
      <c r="V1071" s="18"/>
      <c r="W1071" s="18"/>
      <c r="Z1071" s="17"/>
    </row>
    <row r="1072" spans="1:26" s="16" customFormat="1" ht="18.75" customHeight="1" x14ac:dyDescent="0.25">
      <c r="A1072" s="18">
        <v>2536</v>
      </c>
      <c r="B1072" s="19" t="s">
        <v>3446</v>
      </c>
      <c r="C1072" s="20">
        <v>4126394571</v>
      </c>
      <c r="D1072" s="18"/>
      <c r="E1072" s="18"/>
      <c r="F1072" s="18"/>
      <c r="G1072" s="18">
        <v>5</v>
      </c>
      <c r="H1072" s="18"/>
      <c r="I1072" s="18"/>
      <c r="J1072" s="18"/>
      <c r="K1072" s="18"/>
      <c r="L1072" s="18"/>
      <c r="M1072" s="18"/>
      <c r="N1072" s="18">
        <v>5</v>
      </c>
      <c r="O1072" s="18"/>
      <c r="P1072" s="18"/>
      <c r="Q1072" s="18"/>
      <c r="R1072" s="18"/>
      <c r="S1072" s="18"/>
      <c r="T1072" s="18"/>
      <c r="U1072" s="18"/>
      <c r="V1072" s="18"/>
      <c r="W1072" s="18"/>
      <c r="Z1072" s="17"/>
    </row>
    <row r="1073" spans="1:26" s="16" customFormat="1" ht="18.75" customHeight="1" x14ac:dyDescent="0.25">
      <c r="A1073" s="18">
        <v>2752</v>
      </c>
      <c r="B1073" s="19" t="s">
        <v>3447</v>
      </c>
      <c r="C1073" s="20">
        <v>4126394734</v>
      </c>
      <c r="D1073" s="18"/>
      <c r="E1073" s="18"/>
      <c r="F1073" s="18"/>
      <c r="G1073" s="18">
        <v>5</v>
      </c>
      <c r="H1073" s="18"/>
      <c r="I1073" s="18">
        <v>5</v>
      </c>
      <c r="J1073" s="18"/>
      <c r="K1073" s="18"/>
      <c r="L1073" s="18"/>
      <c r="M1073" s="18"/>
      <c r="N1073" s="18">
        <v>4</v>
      </c>
      <c r="O1073" s="18"/>
      <c r="P1073" s="18"/>
      <c r="Q1073" s="18"/>
      <c r="R1073" s="18"/>
      <c r="S1073" s="18"/>
      <c r="T1073" s="18"/>
      <c r="U1073" s="18"/>
      <c r="V1073" s="18"/>
      <c r="W1073" s="18"/>
      <c r="Z1073" s="17"/>
    </row>
    <row r="1074" spans="1:26" s="16" customFormat="1" ht="18.75" customHeight="1" x14ac:dyDescent="0.25">
      <c r="A1074" s="18">
        <v>2189</v>
      </c>
      <c r="B1074" s="19" t="s">
        <v>3448</v>
      </c>
      <c r="C1074" s="20">
        <v>4126393594</v>
      </c>
      <c r="D1074" s="18"/>
      <c r="E1074" s="18"/>
      <c r="F1074" s="18">
        <v>5</v>
      </c>
      <c r="G1074" s="18">
        <v>5</v>
      </c>
      <c r="H1074" s="18"/>
      <c r="I1074" s="18">
        <v>5</v>
      </c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Z1074" s="17"/>
    </row>
    <row r="1075" spans="1:26" s="16" customFormat="1" ht="18.75" customHeight="1" x14ac:dyDescent="0.25">
      <c r="A1075" s="18">
        <v>2777</v>
      </c>
      <c r="B1075" s="19" t="s">
        <v>3449</v>
      </c>
      <c r="C1075" s="20">
        <v>4126394863</v>
      </c>
      <c r="D1075" s="18"/>
      <c r="E1075" s="18"/>
      <c r="F1075" s="18">
        <v>5</v>
      </c>
      <c r="G1075" s="18">
        <v>5</v>
      </c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Z1075" s="17"/>
    </row>
    <row r="1076" spans="1:26" s="16" customFormat="1" ht="18.75" customHeight="1" x14ac:dyDescent="0.25">
      <c r="A1076" s="18"/>
      <c r="B1076" s="155" t="s">
        <v>590</v>
      </c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11" t="s">
        <v>3450</v>
      </c>
      <c r="Z1076" s="17"/>
    </row>
    <row r="1077" spans="1:26" s="16" customFormat="1" ht="18.75" customHeight="1" x14ac:dyDescent="0.25">
      <c r="A1077" s="18">
        <v>5638</v>
      </c>
      <c r="B1077" s="19" t="s">
        <v>3451</v>
      </c>
      <c r="C1077" s="20">
        <v>4126281711</v>
      </c>
      <c r="D1077" s="18"/>
      <c r="E1077" s="18"/>
      <c r="F1077" s="18">
        <v>3</v>
      </c>
      <c r="G1077" s="18">
        <v>3</v>
      </c>
      <c r="H1077" s="18"/>
      <c r="I1077" s="18"/>
      <c r="J1077" s="18"/>
      <c r="K1077" s="18"/>
      <c r="L1077" s="18">
        <v>3</v>
      </c>
      <c r="M1077" s="18"/>
      <c r="N1077" s="18">
        <v>3</v>
      </c>
      <c r="O1077" s="18">
        <v>3</v>
      </c>
      <c r="P1077" s="18"/>
      <c r="Q1077" s="18"/>
      <c r="R1077" s="18"/>
      <c r="S1077" s="18"/>
      <c r="T1077" s="18"/>
      <c r="U1077" s="18"/>
      <c r="V1077" s="18"/>
      <c r="W1077" s="18"/>
      <c r="Z1077" s="17"/>
    </row>
    <row r="1078" spans="1:26" s="16" customFormat="1" ht="18.75" customHeight="1" x14ac:dyDescent="0.25">
      <c r="A1078" s="18">
        <v>3963</v>
      </c>
      <c r="B1078" s="19" t="s">
        <v>3452</v>
      </c>
      <c r="C1078" s="20">
        <v>4126381673</v>
      </c>
      <c r="D1078" s="18">
        <v>3</v>
      </c>
      <c r="E1078" s="18"/>
      <c r="F1078" s="18">
        <v>5</v>
      </c>
      <c r="G1078" s="18">
        <v>5</v>
      </c>
      <c r="H1078" s="18"/>
      <c r="I1078" s="18"/>
      <c r="J1078" s="18"/>
      <c r="K1078" s="18"/>
      <c r="L1078" s="18"/>
      <c r="M1078" s="18"/>
      <c r="N1078" s="18">
        <v>5</v>
      </c>
      <c r="O1078" s="18">
        <v>5</v>
      </c>
      <c r="P1078" s="18"/>
      <c r="Q1078" s="18"/>
      <c r="R1078" s="18"/>
      <c r="S1078" s="18"/>
      <c r="T1078" s="18"/>
      <c r="U1078" s="18"/>
      <c r="V1078" s="18"/>
      <c r="W1078" s="18"/>
      <c r="Z1078" s="17"/>
    </row>
    <row r="1079" spans="1:26" s="16" customFormat="1" ht="18.75" customHeight="1" x14ac:dyDescent="0.25">
      <c r="A1079" s="18">
        <v>4010</v>
      </c>
      <c r="B1079" s="19" t="s">
        <v>3003</v>
      </c>
      <c r="C1079" s="20">
        <v>4126347022</v>
      </c>
      <c r="D1079" s="18">
        <v>5</v>
      </c>
      <c r="E1079" s="18"/>
      <c r="F1079" s="18">
        <v>5</v>
      </c>
      <c r="G1079" s="18">
        <v>20</v>
      </c>
      <c r="H1079" s="18"/>
      <c r="I1079" s="18"/>
      <c r="J1079" s="18"/>
      <c r="K1079" s="18"/>
      <c r="L1079" s="18">
        <v>10</v>
      </c>
      <c r="M1079" s="18"/>
      <c r="N1079" s="18">
        <v>15</v>
      </c>
      <c r="O1079" s="18">
        <v>23</v>
      </c>
      <c r="P1079" s="18"/>
      <c r="Q1079" s="18"/>
      <c r="R1079" s="18"/>
      <c r="S1079" s="18"/>
      <c r="T1079" s="18"/>
      <c r="U1079" s="18"/>
      <c r="V1079" s="18"/>
      <c r="W1079" s="18"/>
      <c r="Z1079" s="17"/>
    </row>
    <row r="1080" spans="1:26" s="16" customFormat="1" ht="18.75" customHeight="1" x14ac:dyDescent="0.25">
      <c r="A1080" s="18">
        <v>3688</v>
      </c>
      <c r="B1080" s="19" t="s">
        <v>3453</v>
      </c>
      <c r="C1080" s="20">
        <v>4126379694</v>
      </c>
      <c r="D1080" s="18"/>
      <c r="E1080" s="18"/>
      <c r="F1080" s="18">
        <v>5</v>
      </c>
      <c r="G1080" s="18">
        <v>8</v>
      </c>
      <c r="H1080" s="18"/>
      <c r="I1080" s="18"/>
      <c r="J1080" s="18"/>
      <c r="K1080" s="18"/>
      <c r="L1080" s="18"/>
      <c r="M1080" s="18"/>
      <c r="N1080" s="18">
        <v>5</v>
      </c>
      <c r="O1080" s="18">
        <v>15</v>
      </c>
      <c r="P1080" s="18"/>
      <c r="Q1080" s="18"/>
      <c r="R1080" s="18"/>
      <c r="S1080" s="18"/>
      <c r="T1080" s="18"/>
      <c r="U1080" s="18"/>
      <c r="V1080" s="18"/>
      <c r="W1080" s="18"/>
      <c r="Z1080" s="17"/>
    </row>
    <row r="1081" spans="1:26" s="16" customFormat="1" ht="18.75" customHeight="1" x14ac:dyDescent="0.25">
      <c r="A1081" s="18">
        <v>4995</v>
      </c>
      <c r="B1081" s="19" t="s">
        <v>3454</v>
      </c>
      <c r="C1081" s="20">
        <v>4126347214</v>
      </c>
      <c r="D1081" s="18"/>
      <c r="E1081" s="18">
        <v>5</v>
      </c>
      <c r="F1081" s="18">
        <v>5</v>
      </c>
      <c r="G1081" s="18">
        <v>25</v>
      </c>
      <c r="H1081" s="18"/>
      <c r="I1081" s="18"/>
      <c r="J1081" s="18"/>
      <c r="K1081" s="18"/>
      <c r="L1081" s="18">
        <v>25</v>
      </c>
      <c r="M1081" s="18"/>
      <c r="N1081" s="18">
        <v>10</v>
      </c>
      <c r="O1081" s="18">
        <v>15</v>
      </c>
      <c r="P1081" s="18"/>
      <c r="Q1081" s="18"/>
      <c r="R1081" s="18"/>
      <c r="S1081" s="18"/>
      <c r="T1081" s="18"/>
      <c r="U1081" s="18"/>
      <c r="V1081" s="18"/>
      <c r="W1081" s="18"/>
      <c r="Z1081" s="17"/>
    </row>
    <row r="1082" spans="1:26" s="16" customFormat="1" ht="18.75" customHeight="1" x14ac:dyDescent="0.25">
      <c r="A1082" s="18">
        <v>4697</v>
      </c>
      <c r="B1082" s="19" t="s">
        <v>2202</v>
      </c>
      <c r="C1082" s="20">
        <v>4126347098</v>
      </c>
      <c r="D1082" s="18">
        <v>10</v>
      </c>
      <c r="E1082" s="18">
        <v>15</v>
      </c>
      <c r="F1082" s="18">
        <v>10</v>
      </c>
      <c r="G1082" s="18"/>
      <c r="H1082" s="18"/>
      <c r="I1082" s="18"/>
      <c r="J1082" s="18"/>
      <c r="K1082" s="18"/>
      <c r="L1082" s="18"/>
      <c r="M1082" s="18"/>
      <c r="N1082" s="18">
        <v>35</v>
      </c>
      <c r="O1082" s="18">
        <v>35</v>
      </c>
      <c r="P1082" s="18"/>
      <c r="Q1082" s="18"/>
      <c r="R1082" s="18"/>
      <c r="S1082" s="18"/>
      <c r="T1082" s="18"/>
      <c r="U1082" s="18"/>
      <c r="V1082" s="18"/>
      <c r="W1082" s="18"/>
      <c r="Z1082" s="17"/>
    </row>
    <row r="1083" spans="1:26" s="16" customFormat="1" ht="18.75" customHeight="1" x14ac:dyDescent="0.25">
      <c r="A1083" s="18">
        <v>3345</v>
      </c>
      <c r="B1083" s="19" t="s">
        <v>2863</v>
      </c>
      <c r="C1083" s="20">
        <v>4126388508</v>
      </c>
      <c r="D1083" s="18"/>
      <c r="E1083" s="18"/>
      <c r="F1083" s="18">
        <v>20</v>
      </c>
      <c r="G1083" s="18"/>
      <c r="H1083" s="18"/>
      <c r="I1083" s="18"/>
      <c r="J1083" s="18"/>
      <c r="K1083" s="18"/>
      <c r="L1083" s="18"/>
      <c r="M1083" s="18"/>
      <c r="N1083" s="18">
        <v>20</v>
      </c>
      <c r="O1083" s="18"/>
      <c r="P1083" s="18"/>
      <c r="Q1083" s="18"/>
      <c r="R1083" s="18"/>
      <c r="S1083" s="18"/>
      <c r="T1083" s="18"/>
      <c r="U1083" s="18"/>
      <c r="V1083" s="18"/>
      <c r="W1083" s="18"/>
      <c r="Z1083" s="17"/>
    </row>
    <row r="1084" spans="1:26" s="16" customFormat="1" ht="18.75" customHeight="1" x14ac:dyDescent="0.25">
      <c r="A1084" s="18">
        <v>3656</v>
      </c>
      <c r="B1084" s="19" t="s">
        <v>3455</v>
      </c>
      <c r="C1084" s="20">
        <v>4126375975</v>
      </c>
      <c r="D1084" s="18"/>
      <c r="E1084" s="18"/>
      <c r="F1084" s="18">
        <v>20</v>
      </c>
      <c r="G1084" s="18"/>
      <c r="H1084" s="18"/>
      <c r="I1084" s="18"/>
      <c r="J1084" s="18"/>
      <c r="K1084" s="18"/>
      <c r="L1084" s="18"/>
      <c r="M1084" s="18"/>
      <c r="N1084" s="18">
        <v>5</v>
      </c>
      <c r="O1084" s="18">
        <v>20</v>
      </c>
      <c r="P1084" s="18"/>
      <c r="Q1084" s="18"/>
      <c r="R1084" s="18"/>
      <c r="S1084" s="18"/>
      <c r="T1084" s="18"/>
      <c r="U1084" s="18"/>
      <c r="V1084" s="18"/>
      <c r="W1084" s="18"/>
      <c r="Z1084" s="17"/>
    </row>
    <row r="1085" spans="1:26" s="16" customFormat="1" ht="18.75" customHeight="1" x14ac:dyDescent="0.25">
      <c r="A1085" s="18">
        <v>3023</v>
      </c>
      <c r="B1085" s="19" t="s">
        <v>3456</v>
      </c>
      <c r="C1085" s="20">
        <v>4126384410</v>
      </c>
      <c r="D1085" s="18"/>
      <c r="E1085" s="18"/>
      <c r="F1085" s="18">
        <v>20</v>
      </c>
      <c r="G1085" s="18"/>
      <c r="H1085" s="18"/>
      <c r="I1085" s="18"/>
      <c r="J1085" s="18"/>
      <c r="K1085" s="18"/>
      <c r="L1085" s="18"/>
      <c r="M1085" s="18"/>
      <c r="N1085" s="18"/>
      <c r="O1085" s="18">
        <v>30</v>
      </c>
      <c r="P1085" s="18"/>
      <c r="Q1085" s="18"/>
      <c r="R1085" s="18"/>
      <c r="S1085" s="18"/>
      <c r="T1085" s="18"/>
      <c r="U1085" s="18"/>
      <c r="V1085" s="18"/>
      <c r="W1085" s="18"/>
      <c r="Z1085" s="17"/>
    </row>
    <row r="1086" spans="1:26" s="16" customFormat="1" ht="18.75" customHeight="1" x14ac:dyDescent="0.25">
      <c r="A1086" s="18">
        <v>4498</v>
      </c>
      <c r="B1086" s="19" t="s">
        <v>3180</v>
      </c>
      <c r="C1086" s="20">
        <v>4126385203</v>
      </c>
      <c r="D1086" s="18"/>
      <c r="E1086" s="18"/>
      <c r="F1086" s="18">
        <v>20</v>
      </c>
      <c r="G1086" s="18">
        <v>20</v>
      </c>
      <c r="H1086" s="18"/>
      <c r="I1086" s="18"/>
      <c r="J1086" s="18"/>
      <c r="K1086" s="18"/>
      <c r="L1086" s="18"/>
      <c r="M1086" s="18"/>
      <c r="N1086" s="18">
        <v>20</v>
      </c>
      <c r="O1086" s="18">
        <v>10</v>
      </c>
      <c r="P1086" s="18"/>
      <c r="Q1086" s="18"/>
      <c r="R1086" s="18"/>
      <c r="S1086" s="18"/>
      <c r="T1086" s="18"/>
      <c r="U1086" s="18"/>
      <c r="V1086" s="18"/>
      <c r="W1086" s="18"/>
      <c r="Z1086" s="17"/>
    </row>
    <row r="1087" spans="1:26" s="16" customFormat="1" ht="18.75" customHeight="1" x14ac:dyDescent="0.25">
      <c r="A1087" s="18">
        <v>3606</v>
      </c>
      <c r="B1087" s="19" t="s">
        <v>117</v>
      </c>
      <c r="C1087" s="20">
        <v>4126346953</v>
      </c>
      <c r="D1087" s="18">
        <v>5</v>
      </c>
      <c r="E1087" s="18">
        <v>5</v>
      </c>
      <c r="F1087" s="18">
        <v>10</v>
      </c>
      <c r="G1087" s="18">
        <v>25</v>
      </c>
      <c r="H1087" s="18"/>
      <c r="I1087" s="18"/>
      <c r="J1087" s="18"/>
      <c r="K1087" s="18"/>
      <c r="L1087" s="18">
        <v>10</v>
      </c>
      <c r="M1087" s="18"/>
      <c r="N1087" s="18"/>
      <c r="O1087" s="18">
        <v>30</v>
      </c>
      <c r="P1087" s="18"/>
      <c r="Q1087" s="18"/>
      <c r="R1087" s="18"/>
      <c r="S1087" s="18"/>
      <c r="T1087" s="18"/>
      <c r="U1087" s="18"/>
      <c r="V1087" s="18"/>
      <c r="W1087" s="18"/>
      <c r="Z1087" s="17"/>
    </row>
    <row r="1088" spans="1:26" s="16" customFormat="1" ht="18.75" customHeight="1" x14ac:dyDescent="0.25">
      <c r="A1088" s="18">
        <v>4699</v>
      </c>
      <c r="B1088" s="19" t="s">
        <v>2685</v>
      </c>
      <c r="C1088" s="20">
        <v>4126347104</v>
      </c>
      <c r="D1088" s="18">
        <v>5</v>
      </c>
      <c r="E1088" s="18">
        <v>5</v>
      </c>
      <c r="F1088" s="18"/>
      <c r="G1088" s="18">
        <v>20</v>
      </c>
      <c r="H1088" s="18"/>
      <c r="I1088" s="18"/>
      <c r="J1088" s="18"/>
      <c r="K1088" s="18"/>
      <c r="L1088" s="18">
        <v>15</v>
      </c>
      <c r="M1088" s="18"/>
      <c r="N1088" s="18">
        <v>5</v>
      </c>
      <c r="O1088" s="18">
        <v>10</v>
      </c>
      <c r="P1088" s="18"/>
      <c r="Q1088" s="18"/>
      <c r="R1088" s="18"/>
      <c r="S1088" s="18"/>
      <c r="T1088" s="18"/>
      <c r="U1088" s="18"/>
      <c r="V1088" s="18"/>
      <c r="W1088" s="18"/>
      <c r="Z1088" s="17"/>
    </row>
    <row r="1089" spans="1:26" s="16" customFormat="1" ht="18.75" customHeight="1" x14ac:dyDescent="0.25">
      <c r="A1089" s="18">
        <v>3632</v>
      </c>
      <c r="B1089" s="19" t="s">
        <v>3457</v>
      </c>
      <c r="C1089" s="20">
        <v>4126356127</v>
      </c>
      <c r="D1089" s="18"/>
      <c r="E1089" s="18"/>
      <c r="F1089" s="18">
        <v>5</v>
      </c>
      <c r="G1089" s="18">
        <v>5</v>
      </c>
      <c r="H1089" s="18"/>
      <c r="I1089" s="18"/>
      <c r="J1089" s="18"/>
      <c r="K1089" s="18"/>
      <c r="L1089" s="18"/>
      <c r="M1089" s="18"/>
      <c r="N1089" s="18">
        <v>5</v>
      </c>
      <c r="O1089" s="18">
        <v>20</v>
      </c>
      <c r="P1089" s="18"/>
      <c r="Q1089" s="18"/>
      <c r="R1089" s="18"/>
      <c r="S1089" s="18"/>
      <c r="T1089" s="18"/>
      <c r="U1089" s="18"/>
      <c r="V1089" s="18"/>
      <c r="W1089" s="18"/>
      <c r="Z1089" s="17"/>
    </row>
    <row r="1090" spans="1:26" s="16" customFormat="1" ht="18.75" customHeight="1" x14ac:dyDescent="0.25">
      <c r="A1090" s="18">
        <v>4532</v>
      </c>
      <c r="B1090" s="19" t="s">
        <v>3458</v>
      </c>
      <c r="C1090" s="20">
        <v>4126377365</v>
      </c>
      <c r="D1090" s="18"/>
      <c r="E1090" s="18"/>
      <c r="F1090" s="18">
        <v>15</v>
      </c>
      <c r="G1090" s="18">
        <v>10</v>
      </c>
      <c r="H1090" s="18"/>
      <c r="I1090" s="18"/>
      <c r="J1090" s="18"/>
      <c r="K1090" s="18"/>
      <c r="L1090" s="18">
        <v>5</v>
      </c>
      <c r="M1090" s="18"/>
      <c r="N1090" s="18">
        <v>5</v>
      </c>
      <c r="O1090" s="18">
        <v>5</v>
      </c>
      <c r="P1090" s="18"/>
      <c r="Q1090" s="18"/>
      <c r="R1090" s="18"/>
      <c r="S1090" s="18"/>
      <c r="T1090" s="18"/>
      <c r="U1090" s="18"/>
      <c r="V1090" s="18"/>
      <c r="W1090" s="18"/>
      <c r="Z1090" s="17"/>
    </row>
    <row r="1091" spans="1:26" s="16" customFormat="1" ht="18.75" customHeight="1" x14ac:dyDescent="0.25">
      <c r="A1091" s="18">
        <v>4505</v>
      </c>
      <c r="B1091" s="19" t="s">
        <v>3459</v>
      </c>
      <c r="C1091" s="20">
        <v>4126373683</v>
      </c>
      <c r="D1091" s="18"/>
      <c r="E1091" s="18"/>
      <c r="F1091" s="18">
        <v>10</v>
      </c>
      <c r="G1091" s="18">
        <v>10</v>
      </c>
      <c r="H1091" s="18"/>
      <c r="I1091" s="18"/>
      <c r="J1091" s="18"/>
      <c r="K1091" s="18"/>
      <c r="L1091" s="18"/>
      <c r="M1091" s="18"/>
      <c r="N1091" s="18">
        <v>5</v>
      </c>
      <c r="O1091" s="18">
        <v>10</v>
      </c>
      <c r="P1091" s="18"/>
      <c r="Q1091" s="18"/>
      <c r="R1091" s="18"/>
      <c r="S1091" s="18"/>
      <c r="T1091" s="18"/>
      <c r="U1091" s="18"/>
      <c r="V1091" s="18"/>
      <c r="W1091" s="18"/>
      <c r="Z1091" s="17"/>
    </row>
    <row r="1092" spans="1:26" s="16" customFormat="1" ht="18.75" customHeight="1" x14ac:dyDescent="0.25">
      <c r="A1092" s="18">
        <v>5192</v>
      </c>
      <c r="B1092" s="19" t="s">
        <v>2194</v>
      </c>
      <c r="C1092" s="20">
        <v>4126400339</v>
      </c>
      <c r="D1092" s="18"/>
      <c r="E1092" s="18"/>
      <c r="F1092" s="18">
        <v>6</v>
      </c>
      <c r="G1092" s="18"/>
      <c r="H1092" s="18"/>
      <c r="I1092" s="18"/>
      <c r="J1092" s="18"/>
      <c r="K1092" s="18"/>
      <c r="L1092" s="18"/>
      <c r="M1092" s="18"/>
      <c r="N1092" s="18">
        <v>15</v>
      </c>
      <c r="O1092" s="18"/>
      <c r="P1092" s="18"/>
      <c r="Q1092" s="18"/>
      <c r="R1092" s="18"/>
      <c r="S1092" s="18"/>
      <c r="T1092" s="18"/>
      <c r="U1092" s="18"/>
      <c r="V1092" s="18"/>
      <c r="W1092" s="18"/>
      <c r="Z1092" s="17"/>
    </row>
    <row r="1093" spans="1:26" s="16" customFormat="1" ht="18.75" customHeight="1" x14ac:dyDescent="0.25">
      <c r="A1093" s="18">
        <v>4571</v>
      </c>
      <c r="B1093" s="19" t="s">
        <v>880</v>
      </c>
      <c r="C1093" s="20">
        <v>4126388584</v>
      </c>
      <c r="D1093" s="18"/>
      <c r="E1093" s="18">
        <v>4</v>
      </c>
      <c r="F1093" s="18">
        <v>5</v>
      </c>
      <c r="G1093" s="18">
        <v>21</v>
      </c>
      <c r="H1093" s="18"/>
      <c r="I1093" s="18"/>
      <c r="J1093" s="18"/>
      <c r="K1093" s="18"/>
      <c r="L1093" s="18"/>
      <c r="M1093" s="18"/>
      <c r="N1093" s="18">
        <v>3</v>
      </c>
      <c r="O1093" s="18">
        <v>15</v>
      </c>
      <c r="P1093" s="18"/>
      <c r="Q1093" s="18"/>
      <c r="R1093" s="18"/>
      <c r="S1093" s="18"/>
      <c r="T1093" s="18"/>
      <c r="U1093" s="18"/>
      <c r="V1093" s="18"/>
      <c r="W1093" s="18"/>
      <c r="Z1093" s="17"/>
    </row>
    <row r="1094" spans="1:26" s="16" customFormat="1" ht="18.75" customHeight="1" x14ac:dyDescent="0.25">
      <c r="A1094" s="18">
        <v>4993</v>
      </c>
      <c r="B1094" s="19" t="s">
        <v>3460</v>
      </c>
      <c r="C1094" s="20">
        <v>4126295791</v>
      </c>
      <c r="D1094" s="18">
        <v>10</v>
      </c>
      <c r="E1094" s="18"/>
      <c r="F1094" s="18">
        <v>10</v>
      </c>
      <c r="G1094" s="18"/>
      <c r="H1094" s="18"/>
      <c r="I1094" s="18"/>
      <c r="J1094" s="18"/>
      <c r="K1094" s="18"/>
      <c r="L1094" s="18"/>
      <c r="M1094" s="18"/>
      <c r="N1094" s="18"/>
      <c r="O1094" s="18">
        <v>10</v>
      </c>
      <c r="P1094" s="18"/>
      <c r="Q1094" s="18"/>
      <c r="R1094" s="18"/>
      <c r="S1094" s="18"/>
      <c r="T1094" s="18"/>
      <c r="U1094" s="18"/>
      <c r="V1094" s="18"/>
      <c r="W1094" s="18"/>
      <c r="Z1094" s="17"/>
    </row>
    <row r="1095" spans="1:26" s="16" customFormat="1" ht="18.75" customHeight="1" x14ac:dyDescent="0.25">
      <c r="A1095" s="18">
        <v>5206</v>
      </c>
      <c r="B1095" s="19" t="s">
        <v>403</v>
      </c>
      <c r="C1095" s="20">
        <v>4126317913</v>
      </c>
      <c r="D1095" s="18">
        <v>10</v>
      </c>
      <c r="E1095" s="18"/>
      <c r="F1095" s="18">
        <v>20</v>
      </c>
      <c r="G1095" s="18"/>
      <c r="H1095" s="18"/>
      <c r="I1095" s="18"/>
      <c r="J1095" s="18"/>
      <c r="K1095" s="18"/>
      <c r="L1095" s="18"/>
      <c r="M1095" s="18"/>
      <c r="N1095" s="18">
        <v>5</v>
      </c>
      <c r="O1095" s="18"/>
      <c r="P1095" s="18"/>
      <c r="Q1095" s="18"/>
      <c r="R1095" s="18"/>
      <c r="S1095" s="18"/>
      <c r="T1095" s="18"/>
      <c r="U1095" s="18"/>
      <c r="V1095" s="18"/>
      <c r="W1095" s="18"/>
      <c r="Z1095" s="17"/>
    </row>
    <row r="1096" spans="1:26" s="16" customFormat="1" ht="18.75" customHeight="1" x14ac:dyDescent="0.25">
      <c r="A1096" s="18">
        <v>4997</v>
      </c>
      <c r="B1096" s="19" t="s">
        <v>3461</v>
      </c>
      <c r="C1096" s="20">
        <v>4126332108</v>
      </c>
      <c r="D1096" s="18">
        <v>10</v>
      </c>
      <c r="E1096" s="18"/>
      <c r="F1096" s="18">
        <v>15</v>
      </c>
      <c r="G1096" s="18"/>
      <c r="H1096" s="18"/>
      <c r="I1096" s="18"/>
      <c r="J1096" s="18"/>
      <c r="K1096" s="18"/>
      <c r="L1096" s="18"/>
      <c r="M1096" s="18"/>
      <c r="N1096" s="18">
        <v>10</v>
      </c>
      <c r="O1096" s="18">
        <v>10</v>
      </c>
      <c r="P1096" s="18"/>
      <c r="Q1096" s="18"/>
      <c r="R1096" s="18"/>
      <c r="S1096" s="18"/>
      <c r="T1096" s="18"/>
      <c r="U1096" s="18"/>
      <c r="V1096" s="18"/>
      <c r="W1096" s="18"/>
      <c r="Z1096" s="17"/>
    </row>
    <row r="1097" spans="1:26" s="16" customFormat="1" ht="18.75" customHeight="1" x14ac:dyDescent="0.25">
      <c r="A1097" s="18">
        <v>5642</v>
      </c>
      <c r="B1097" s="19" t="s">
        <v>3462</v>
      </c>
      <c r="C1097" s="20">
        <v>4126281832</v>
      </c>
      <c r="D1097" s="18"/>
      <c r="E1097" s="18"/>
      <c r="F1097" s="18">
        <v>3</v>
      </c>
      <c r="G1097" s="18">
        <v>11</v>
      </c>
      <c r="H1097" s="18"/>
      <c r="I1097" s="18"/>
      <c r="J1097" s="18"/>
      <c r="K1097" s="18"/>
      <c r="L1097" s="18"/>
      <c r="M1097" s="18"/>
      <c r="N1097" s="18">
        <v>5</v>
      </c>
      <c r="O1097" s="18">
        <v>5</v>
      </c>
      <c r="P1097" s="18"/>
      <c r="Q1097" s="18"/>
      <c r="R1097" s="18"/>
      <c r="S1097" s="18"/>
      <c r="T1097" s="18"/>
      <c r="U1097" s="18"/>
      <c r="V1097" s="18"/>
      <c r="W1097" s="18"/>
      <c r="Z1097" s="17"/>
    </row>
    <row r="1098" spans="1:26" s="16" customFormat="1" ht="18.75" customHeight="1" x14ac:dyDescent="0.25">
      <c r="A1098" s="18">
        <v>5281</v>
      </c>
      <c r="B1098" s="19" t="s">
        <v>3463</v>
      </c>
      <c r="C1098" s="20">
        <v>4126400323</v>
      </c>
      <c r="D1098" s="18"/>
      <c r="E1098" s="18"/>
      <c r="F1098" s="18">
        <v>5</v>
      </c>
      <c r="G1098" s="18">
        <v>6</v>
      </c>
      <c r="H1098" s="18"/>
      <c r="I1098" s="18"/>
      <c r="J1098" s="18"/>
      <c r="K1098" s="18"/>
      <c r="L1098" s="18"/>
      <c r="M1098" s="18"/>
      <c r="N1098" s="18">
        <v>3</v>
      </c>
      <c r="O1098" s="18">
        <v>3</v>
      </c>
      <c r="P1098" s="18"/>
      <c r="Q1098" s="18"/>
      <c r="R1098" s="18"/>
      <c r="S1098" s="18"/>
      <c r="T1098" s="18"/>
      <c r="U1098" s="18"/>
      <c r="V1098" s="18"/>
      <c r="W1098" s="18"/>
      <c r="Z1098" s="17"/>
    </row>
    <row r="1099" spans="1:26" s="16" customFormat="1" ht="18.75" customHeight="1" x14ac:dyDescent="0.25">
      <c r="A1099" s="18">
        <v>3950</v>
      </c>
      <c r="B1099" s="19" t="s">
        <v>3464</v>
      </c>
      <c r="C1099" s="20">
        <v>4126381859</v>
      </c>
      <c r="D1099" s="18"/>
      <c r="E1099" s="18"/>
      <c r="F1099" s="18">
        <v>10</v>
      </c>
      <c r="G1099" s="18">
        <v>5</v>
      </c>
      <c r="H1099" s="18"/>
      <c r="I1099" s="18"/>
      <c r="J1099" s="18"/>
      <c r="K1099" s="18"/>
      <c r="L1099" s="18"/>
      <c r="M1099" s="18"/>
      <c r="N1099" s="18">
        <v>10</v>
      </c>
      <c r="O1099" s="18">
        <v>5</v>
      </c>
      <c r="P1099" s="18"/>
      <c r="Q1099" s="18"/>
      <c r="R1099" s="18"/>
      <c r="S1099" s="18"/>
      <c r="T1099" s="18"/>
      <c r="U1099" s="18"/>
      <c r="V1099" s="18"/>
      <c r="W1099" s="18"/>
      <c r="Z1099" s="17"/>
    </row>
    <row r="1100" spans="1:26" s="16" customFormat="1" ht="18.75" customHeight="1" x14ac:dyDescent="0.25">
      <c r="A1100" s="50"/>
      <c r="B1100" s="53"/>
      <c r="C1100" s="54"/>
      <c r="D1100" s="50"/>
      <c r="E1100" s="50"/>
      <c r="F1100" s="50"/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172" t="s">
        <v>3465</v>
      </c>
      <c r="Z1100" s="17"/>
    </row>
    <row r="1101" spans="1:26" s="16" customFormat="1" ht="18.75" customHeight="1" x14ac:dyDescent="0.25">
      <c r="A1101" s="18"/>
      <c r="B1101" s="154" t="s">
        <v>3489</v>
      </c>
      <c r="C1101" s="20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Z1101" s="17"/>
    </row>
    <row r="1102" spans="1:26" s="16" customFormat="1" ht="18.75" customHeight="1" x14ac:dyDescent="0.25">
      <c r="A1102" s="38">
        <v>1655</v>
      </c>
      <c r="B1102" s="19" t="s">
        <v>3466</v>
      </c>
      <c r="C1102" s="20">
        <v>4126489358</v>
      </c>
      <c r="D1102" s="18"/>
      <c r="E1102" s="18"/>
      <c r="F1102" s="18"/>
      <c r="G1102" s="18">
        <v>20</v>
      </c>
      <c r="H1102" s="18"/>
      <c r="I1102" s="18"/>
      <c r="J1102" s="18"/>
      <c r="K1102" s="18"/>
      <c r="L1102" s="18"/>
      <c r="M1102" s="18"/>
      <c r="N1102" s="18">
        <v>6</v>
      </c>
      <c r="O1102" s="18">
        <v>10</v>
      </c>
      <c r="P1102" s="18"/>
      <c r="Q1102" s="18"/>
      <c r="R1102" s="18"/>
      <c r="S1102" s="18"/>
      <c r="T1102" s="18"/>
      <c r="U1102" s="18"/>
      <c r="V1102" s="18"/>
      <c r="W1102" s="18"/>
      <c r="Z1102" s="17"/>
    </row>
    <row r="1103" spans="1:26" s="16" customFormat="1" ht="18.75" customHeight="1" x14ac:dyDescent="0.25">
      <c r="A1103" s="18">
        <v>3248</v>
      </c>
      <c r="B1103" s="19" t="s">
        <v>3467</v>
      </c>
      <c r="C1103" s="20">
        <v>4126483400</v>
      </c>
      <c r="D1103" s="18"/>
      <c r="E1103" s="18"/>
      <c r="F1103" s="18">
        <v>6</v>
      </c>
      <c r="G1103" s="18"/>
      <c r="H1103" s="18"/>
      <c r="I1103" s="18">
        <v>6</v>
      </c>
      <c r="J1103" s="18"/>
      <c r="K1103" s="18"/>
      <c r="L1103" s="18"/>
      <c r="M1103" s="18"/>
      <c r="N1103" s="18">
        <v>6</v>
      </c>
      <c r="O1103" s="18"/>
      <c r="P1103" s="18"/>
      <c r="Q1103" s="18"/>
      <c r="R1103" s="18"/>
      <c r="S1103" s="18"/>
      <c r="T1103" s="18"/>
      <c r="U1103" s="18"/>
      <c r="V1103" s="18"/>
      <c r="W1103" s="18"/>
      <c r="Z1103" s="17"/>
    </row>
    <row r="1104" spans="1:26" s="16" customFormat="1" ht="18.75" customHeight="1" x14ac:dyDescent="0.25">
      <c r="A1104" s="18">
        <v>3248</v>
      </c>
      <c r="B1104" s="19" t="s">
        <v>3467</v>
      </c>
      <c r="C1104" s="20">
        <v>4126395312</v>
      </c>
      <c r="D1104" s="18"/>
      <c r="E1104" s="18"/>
      <c r="F1104" s="18">
        <v>5</v>
      </c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Z1104" s="17"/>
    </row>
    <row r="1105" spans="1:26" s="16" customFormat="1" ht="18.75" customHeight="1" x14ac:dyDescent="0.25">
      <c r="A1105" s="18">
        <v>5595</v>
      </c>
      <c r="B1105" s="19" t="s">
        <v>3468</v>
      </c>
      <c r="C1105" s="20">
        <v>4126396277</v>
      </c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>
        <v>5</v>
      </c>
      <c r="O1105" s="18"/>
      <c r="P1105" s="18"/>
      <c r="Q1105" s="18"/>
      <c r="R1105" s="18"/>
      <c r="S1105" s="18"/>
      <c r="T1105" s="18"/>
      <c r="U1105" s="18"/>
      <c r="V1105" s="18"/>
      <c r="W1105" s="18"/>
      <c r="Z1105" s="17"/>
    </row>
    <row r="1106" spans="1:26" s="16" customFormat="1" ht="18.75" customHeight="1" x14ac:dyDescent="0.25">
      <c r="A1106" s="18">
        <v>2375</v>
      </c>
      <c r="B1106" s="19" t="s">
        <v>3469</v>
      </c>
      <c r="C1106" s="20">
        <v>4126394192</v>
      </c>
      <c r="D1106" s="18"/>
      <c r="E1106" s="18"/>
      <c r="F1106" s="18">
        <v>5</v>
      </c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Z1106" s="17"/>
    </row>
    <row r="1107" spans="1:26" s="16" customFormat="1" ht="18.75" customHeight="1" x14ac:dyDescent="0.25">
      <c r="A1107" s="18">
        <v>2124</v>
      </c>
      <c r="B1107" s="19" t="s">
        <v>3470</v>
      </c>
      <c r="C1107" s="20">
        <v>4126393292</v>
      </c>
      <c r="D1107" s="18"/>
      <c r="E1107" s="18"/>
      <c r="F1107" s="18"/>
      <c r="G1107" s="18">
        <v>5</v>
      </c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Z1107" s="17"/>
    </row>
    <row r="1108" spans="1:26" s="16" customFormat="1" ht="18.75" customHeight="1" x14ac:dyDescent="0.25">
      <c r="A1108" s="18">
        <v>2535</v>
      </c>
      <c r="B1108" s="19" t="s">
        <v>3471</v>
      </c>
      <c r="C1108" s="20">
        <v>4126394538</v>
      </c>
      <c r="D1108" s="18"/>
      <c r="E1108" s="18"/>
      <c r="F1108" s="18"/>
      <c r="G1108" s="18">
        <v>5</v>
      </c>
      <c r="H1108" s="18"/>
      <c r="I1108" s="18"/>
      <c r="J1108" s="18"/>
      <c r="K1108" s="18"/>
      <c r="L1108" s="18"/>
      <c r="M1108" s="18"/>
      <c r="N1108" s="18">
        <v>5</v>
      </c>
      <c r="O1108" s="18"/>
      <c r="P1108" s="18"/>
      <c r="Q1108" s="18"/>
      <c r="R1108" s="18"/>
      <c r="S1108" s="18"/>
      <c r="T1108" s="18"/>
      <c r="U1108" s="18"/>
      <c r="V1108" s="18"/>
      <c r="W1108" s="18"/>
      <c r="Z1108" s="17"/>
    </row>
    <row r="1109" spans="1:26" s="16" customFormat="1" ht="18.75" customHeight="1" x14ac:dyDescent="0.25">
      <c r="A1109" s="18">
        <v>4117</v>
      </c>
      <c r="B1109" s="19" t="s">
        <v>3472</v>
      </c>
      <c r="C1109" s="20">
        <v>4126460848</v>
      </c>
      <c r="D1109" s="18"/>
      <c r="E1109" s="18"/>
      <c r="F1109" s="18"/>
      <c r="G1109" s="18">
        <v>10</v>
      </c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Z1109" s="17"/>
    </row>
    <row r="1110" spans="1:26" s="16" customFormat="1" ht="18.75" customHeight="1" x14ac:dyDescent="0.25">
      <c r="A1110" s="18">
        <v>5567</v>
      </c>
      <c r="B1110" s="19" t="s">
        <v>3473</v>
      </c>
      <c r="C1110" s="20">
        <v>4126346053</v>
      </c>
      <c r="D1110" s="18"/>
      <c r="E1110" s="18"/>
      <c r="F1110" s="18"/>
      <c r="G1110" s="18">
        <v>10</v>
      </c>
      <c r="H1110" s="18"/>
      <c r="I1110" s="18"/>
      <c r="J1110" s="18"/>
      <c r="K1110" s="18"/>
      <c r="L1110" s="18"/>
      <c r="M1110" s="18"/>
      <c r="N1110" s="18">
        <v>10</v>
      </c>
      <c r="O1110" s="18">
        <v>10</v>
      </c>
      <c r="P1110" s="18"/>
      <c r="Q1110" s="18"/>
      <c r="R1110" s="18"/>
      <c r="S1110" s="18"/>
      <c r="T1110" s="18"/>
      <c r="U1110" s="18"/>
      <c r="V1110" s="18"/>
      <c r="W1110" s="18"/>
      <c r="Z1110" s="17"/>
    </row>
    <row r="1111" spans="1:26" s="16" customFormat="1" ht="18.75" customHeight="1" x14ac:dyDescent="0.25">
      <c r="A1111" s="18">
        <v>2802</v>
      </c>
      <c r="B1111" s="19" t="s">
        <v>3474</v>
      </c>
      <c r="C1111" s="20">
        <v>4126400488</v>
      </c>
      <c r="D1111" s="18"/>
      <c r="E1111" s="18"/>
      <c r="F1111" s="18">
        <v>5</v>
      </c>
      <c r="G1111" s="18"/>
      <c r="H1111" s="18"/>
      <c r="I1111" s="18">
        <v>10</v>
      </c>
      <c r="J1111" s="18"/>
      <c r="K1111" s="18"/>
      <c r="L1111" s="18"/>
      <c r="M1111" s="18"/>
      <c r="N1111" s="18">
        <v>10</v>
      </c>
      <c r="O1111" s="18"/>
      <c r="P1111" s="18"/>
      <c r="Q1111" s="18"/>
      <c r="R1111" s="18"/>
      <c r="S1111" s="18"/>
      <c r="T1111" s="18"/>
      <c r="U1111" s="18"/>
      <c r="V1111" s="18"/>
      <c r="W1111" s="18"/>
      <c r="Z1111" s="17"/>
    </row>
    <row r="1112" spans="1:26" s="16" customFormat="1" ht="18.75" customHeight="1" x14ac:dyDescent="0.25">
      <c r="A1112" s="18">
        <v>2055</v>
      </c>
      <c r="B1112" s="19" t="s">
        <v>3475</v>
      </c>
      <c r="C1112" s="20">
        <v>4126392796</v>
      </c>
      <c r="D1112" s="18"/>
      <c r="E1112" s="18"/>
      <c r="F1112" s="18"/>
      <c r="G1112" s="18">
        <v>5</v>
      </c>
      <c r="H1112" s="18"/>
      <c r="I1112" s="18"/>
      <c r="J1112" s="18"/>
      <c r="K1112" s="18"/>
      <c r="L1112" s="18"/>
      <c r="M1112" s="18"/>
      <c r="N1112" s="18">
        <v>5</v>
      </c>
      <c r="O1112" s="18"/>
      <c r="P1112" s="18"/>
      <c r="Q1112" s="18"/>
      <c r="R1112" s="18"/>
      <c r="S1112" s="18"/>
      <c r="T1112" s="18"/>
      <c r="U1112" s="18"/>
      <c r="V1112" s="18"/>
      <c r="W1112" s="18"/>
      <c r="Z1112" s="17"/>
    </row>
    <row r="1113" spans="1:26" s="16" customFormat="1" ht="18.75" customHeight="1" x14ac:dyDescent="0.25">
      <c r="A1113" s="18">
        <v>3138</v>
      </c>
      <c r="B1113" s="19" t="s">
        <v>3476</v>
      </c>
      <c r="C1113" s="20">
        <v>4126395193</v>
      </c>
      <c r="D1113" s="18"/>
      <c r="E1113" s="18"/>
      <c r="F1113" s="18">
        <v>5</v>
      </c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Z1113" s="17"/>
    </row>
    <row r="1114" spans="1:26" s="16" customFormat="1" ht="18.75" customHeight="1" x14ac:dyDescent="0.25">
      <c r="A1114" s="18">
        <v>3138</v>
      </c>
      <c r="B1114" s="19" t="s">
        <v>3476</v>
      </c>
      <c r="C1114" s="20">
        <v>4126387208</v>
      </c>
      <c r="D1114" s="18"/>
      <c r="E1114" s="18"/>
      <c r="F1114" s="18">
        <v>5</v>
      </c>
      <c r="G1114" s="18">
        <v>10</v>
      </c>
      <c r="H1114" s="18"/>
      <c r="I1114" s="18">
        <v>5</v>
      </c>
      <c r="J1114" s="18"/>
      <c r="K1114" s="18"/>
      <c r="L1114" s="18"/>
      <c r="M1114" s="18"/>
      <c r="N1114" s="18"/>
      <c r="O1114" s="18">
        <v>5</v>
      </c>
      <c r="P1114" s="18"/>
      <c r="Q1114" s="18"/>
      <c r="R1114" s="18"/>
      <c r="S1114" s="18"/>
      <c r="T1114" s="18"/>
      <c r="U1114" s="18"/>
      <c r="V1114" s="18"/>
      <c r="W1114" s="18"/>
      <c r="Z1114" s="17"/>
    </row>
    <row r="1115" spans="1:26" s="16" customFormat="1" ht="18.75" customHeight="1" x14ac:dyDescent="0.25">
      <c r="A1115" s="18">
        <v>2785</v>
      </c>
      <c r="B1115" s="19" t="s">
        <v>3477</v>
      </c>
      <c r="C1115" s="20">
        <v>4126394965</v>
      </c>
      <c r="D1115" s="18"/>
      <c r="E1115" s="18"/>
      <c r="F1115" s="18"/>
      <c r="G1115" s="18"/>
      <c r="H1115" s="18"/>
      <c r="I1115" s="18">
        <v>5</v>
      </c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Z1115" s="17"/>
    </row>
    <row r="1116" spans="1:26" s="16" customFormat="1" ht="18.75" customHeight="1" x14ac:dyDescent="0.25">
      <c r="A1116" s="18">
        <v>2216</v>
      </c>
      <c r="B1116" s="19" t="s">
        <v>3478</v>
      </c>
      <c r="C1116" s="20">
        <v>4126393790</v>
      </c>
      <c r="D1116" s="18"/>
      <c r="E1116" s="18"/>
      <c r="F1116" s="18">
        <v>5</v>
      </c>
      <c r="G1116" s="18">
        <v>10</v>
      </c>
      <c r="H1116" s="18"/>
      <c r="I1116" s="18">
        <v>5</v>
      </c>
      <c r="J1116" s="18"/>
      <c r="K1116" s="18"/>
      <c r="L1116" s="18"/>
      <c r="M1116" s="18"/>
      <c r="N1116" s="18">
        <v>5</v>
      </c>
      <c r="O1116" s="18"/>
      <c r="P1116" s="18"/>
      <c r="Q1116" s="18"/>
      <c r="R1116" s="18"/>
      <c r="S1116" s="18"/>
      <c r="T1116" s="18"/>
      <c r="U1116" s="18"/>
      <c r="V1116" s="18"/>
      <c r="W1116" s="18"/>
      <c r="Z1116" s="17"/>
    </row>
    <row r="1117" spans="1:26" s="16" customFormat="1" ht="18.75" customHeight="1" x14ac:dyDescent="0.25">
      <c r="A1117" s="18">
        <v>3137</v>
      </c>
      <c r="B1117" s="19" t="s">
        <v>3479</v>
      </c>
      <c r="C1117" s="20">
        <v>4126395190</v>
      </c>
      <c r="D1117" s="18"/>
      <c r="E1117" s="18"/>
      <c r="F1117" s="18">
        <v>5</v>
      </c>
      <c r="G1117" s="18">
        <v>10</v>
      </c>
      <c r="H1117" s="18"/>
      <c r="I1117" s="18">
        <v>5</v>
      </c>
      <c r="J1117" s="18"/>
      <c r="K1117" s="18"/>
      <c r="L1117" s="18"/>
      <c r="M1117" s="18"/>
      <c r="N1117" s="18">
        <v>5</v>
      </c>
      <c r="O1117" s="18"/>
      <c r="P1117" s="18"/>
      <c r="Q1117" s="18"/>
      <c r="R1117" s="18"/>
      <c r="S1117" s="18"/>
      <c r="T1117" s="18"/>
      <c r="U1117" s="18"/>
      <c r="V1117" s="18"/>
      <c r="W1117" s="18"/>
      <c r="Z1117" s="17"/>
    </row>
    <row r="1118" spans="1:26" s="16" customFormat="1" ht="18.75" customHeight="1" x14ac:dyDescent="0.25">
      <c r="A1118" s="18">
        <v>4128</v>
      </c>
      <c r="B1118" s="19" t="s">
        <v>3480</v>
      </c>
      <c r="C1118" s="20">
        <v>4126395841</v>
      </c>
      <c r="D1118" s="18"/>
      <c r="E1118" s="18"/>
      <c r="F1118" s="18"/>
      <c r="G1118" s="18">
        <v>5</v>
      </c>
      <c r="H1118" s="18"/>
      <c r="I1118" s="18">
        <v>5</v>
      </c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Z1118" s="17"/>
    </row>
    <row r="1119" spans="1:26" s="16" customFormat="1" ht="18.75" customHeight="1" x14ac:dyDescent="0.25">
      <c r="A1119" s="18">
        <v>2402</v>
      </c>
      <c r="B1119" s="19" t="s">
        <v>3481</v>
      </c>
      <c r="C1119" s="20">
        <v>4126394287</v>
      </c>
      <c r="D1119" s="18"/>
      <c r="E1119" s="18"/>
      <c r="F1119" s="18"/>
      <c r="G1119" s="18">
        <v>5</v>
      </c>
      <c r="H1119" s="18"/>
      <c r="I1119" s="18"/>
      <c r="J1119" s="18"/>
      <c r="K1119" s="18"/>
      <c r="L1119" s="18"/>
      <c r="M1119" s="18"/>
      <c r="N1119" s="18">
        <v>5</v>
      </c>
      <c r="O1119" s="18"/>
      <c r="P1119" s="18"/>
      <c r="Q1119" s="18"/>
      <c r="R1119" s="18"/>
      <c r="S1119" s="18"/>
      <c r="T1119" s="18"/>
      <c r="U1119" s="18"/>
      <c r="V1119" s="18"/>
      <c r="W1119" s="18"/>
      <c r="Z1119" s="17"/>
    </row>
    <row r="1120" spans="1:26" s="16" customFormat="1" ht="18.75" customHeight="1" x14ac:dyDescent="0.25">
      <c r="A1120" s="18">
        <v>2410</v>
      </c>
      <c r="B1120" s="19" t="s">
        <v>3482</v>
      </c>
      <c r="C1120" s="20">
        <v>4126394363</v>
      </c>
      <c r="D1120" s="18"/>
      <c r="E1120" s="18"/>
      <c r="F1120" s="18">
        <v>5</v>
      </c>
      <c r="G1120" s="18"/>
      <c r="H1120" s="18"/>
      <c r="I1120" s="18"/>
      <c r="J1120" s="18"/>
      <c r="K1120" s="18"/>
      <c r="L1120" s="18"/>
      <c r="M1120" s="18"/>
      <c r="N1120" s="18">
        <v>5</v>
      </c>
      <c r="O1120" s="18"/>
      <c r="P1120" s="18"/>
      <c r="Q1120" s="18"/>
      <c r="R1120" s="18"/>
      <c r="S1120" s="18"/>
      <c r="T1120" s="18"/>
      <c r="U1120" s="18"/>
      <c r="V1120" s="18"/>
      <c r="W1120" s="18"/>
      <c r="Z1120" s="17"/>
    </row>
    <row r="1121" spans="1:26" s="16" customFormat="1" ht="18.75" customHeight="1" x14ac:dyDescent="0.25">
      <c r="A1121" s="18">
        <v>4101</v>
      </c>
      <c r="B1121" s="19" t="s">
        <v>3483</v>
      </c>
      <c r="C1121" s="20">
        <v>4126395785</v>
      </c>
      <c r="D1121" s="18"/>
      <c r="E1121" s="18"/>
      <c r="F1121" s="18">
        <v>5</v>
      </c>
      <c r="G1121" s="18"/>
      <c r="H1121" s="18"/>
      <c r="I1121" s="18">
        <v>5</v>
      </c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Z1121" s="17"/>
    </row>
    <row r="1122" spans="1:26" s="16" customFormat="1" ht="18.75" customHeight="1" x14ac:dyDescent="0.25">
      <c r="A1122" s="18">
        <v>2793</v>
      </c>
      <c r="B1122" s="19" t="s">
        <v>3484</v>
      </c>
      <c r="C1122" s="20">
        <v>4126394976</v>
      </c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>
        <v>10</v>
      </c>
      <c r="O1122" s="18"/>
      <c r="P1122" s="18"/>
      <c r="Q1122" s="18"/>
      <c r="R1122" s="18"/>
      <c r="S1122" s="18"/>
      <c r="T1122" s="18"/>
      <c r="U1122" s="18"/>
      <c r="V1122" s="18"/>
      <c r="W1122" s="18"/>
      <c r="Z1122" s="17"/>
    </row>
    <row r="1123" spans="1:26" s="16" customFormat="1" ht="18.75" customHeight="1" x14ac:dyDescent="0.25">
      <c r="A1123" s="18">
        <v>2242</v>
      </c>
      <c r="B1123" s="19" t="s">
        <v>3485</v>
      </c>
      <c r="C1123" s="20">
        <v>4126352933</v>
      </c>
      <c r="D1123" s="18"/>
      <c r="E1123" s="18"/>
      <c r="F1123" s="18">
        <v>5</v>
      </c>
      <c r="G1123" s="18">
        <v>5</v>
      </c>
      <c r="H1123" s="18"/>
      <c r="I1123" s="18"/>
      <c r="J1123" s="18"/>
      <c r="K1123" s="18"/>
      <c r="L1123" s="18"/>
      <c r="M1123" s="18"/>
      <c r="N1123" s="18"/>
      <c r="O1123" s="18">
        <v>5</v>
      </c>
      <c r="P1123" s="18"/>
      <c r="Q1123" s="18"/>
      <c r="R1123" s="18"/>
      <c r="S1123" s="18"/>
      <c r="T1123" s="18"/>
      <c r="U1123" s="18"/>
      <c r="V1123" s="18"/>
      <c r="W1123" s="18"/>
      <c r="Z1123" s="17"/>
    </row>
    <row r="1124" spans="1:26" s="16" customFormat="1" ht="18.75" customHeight="1" x14ac:dyDescent="0.25">
      <c r="A1124" s="18">
        <v>2098</v>
      </c>
      <c r="B1124" s="19" t="s">
        <v>3486</v>
      </c>
      <c r="C1124" s="20">
        <v>4126393029</v>
      </c>
      <c r="D1124" s="18"/>
      <c r="E1124" s="18"/>
      <c r="F1124" s="18">
        <v>5</v>
      </c>
      <c r="G1124" s="18"/>
      <c r="H1124" s="18"/>
      <c r="I1124" s="18"/>
      <c r="J1124" s="18"/>
      <c r="K1124" s="18"/>
      <c r="L1124" s="18"/>
      <c r="M1124" s="18"/>
      <c r="N1124" s="18">
        <v>5</v>
      </c>
      <c r="O1124" s="18"/>
      <c r="P1124" s="18"/>
      <c r="Q1124" s="18"/>
      <c r="R1124" s="18"/>
      <c r="S1124" s="18"/>
      <c r="T1124" s="18"/>
      <c r="U1124" s="18"/>
      <c r="V1124" s="18"/>
      <c r="W1124" s="18"/>
      <c r="Z1124" s="17"/>
    </row>
    <row r="1125" spans="1:26" s="16" customFormat="1" ht="18.75" customHeight="1" x14ac:dyDescent="0.25">
      <c r="A1125" s="18">
        <v>2098</v>
      </c>
      <c r="B1125" s="19" t="s">
        <v>3486</v>
      </c>
      <c r="C1125" s="20">
        <v>4126433716</v>
      </c>
      <c r="D1125" s="18"/>
      <c r="E1125" s="18"/>
      <c r="F1125" s="18">
        <v>5</v>
      </c>
      <c r="G1125" s="18"/>
      <c r="H1125" s="18"/>
      <c r="I1125" s="18"/>
      <c r="J1125" s="18"/>
      <c r="K1125" s="18"/>
      <c r="L1125" s="18"/>
      <c r="M1125" s="18"/>
      <c r="N1125" s="18">
        <v>5</v>
      </c>
      <c r="O1125" s="18">
        <v>10</v>
      </c>
      <c r="P1125" s="18"/>
      <c r="Q1125" s="18"/>
      <c r="R1125" s="18"/>
      <c r="S1125" s="18"/>
      <c r="T1125" s="18"/>
      <c r="U1125" s="18"/>
      <c r="V1125" s="18"/>
      <c r="W1125" s="18"/>
      <c r="Z1125" s="17"/>
    </row>
    <row r="1126" spans="1:26" s="16" customFormat="1" ht="18.75" customHeight="1" x14ac:dyDescent="0.25">
      <c r="A1126" s="18">
        <v>2116</v>
      </c>
      <c r="B1126" s="19" t="s">
        <v>3487</v>
      </c>
      <c r="C1126" s="20">
        <v>4126393087</v>
      </c>
      <c r="D1126" s="18"/>
      <c r="E1126" s="18"/>
      <c r="F1126" s="18">
        <v>5</v>
      </c>
      <c r="G1126" s="18"/>
      <c r="H1126" s="18"/>
      <c r="I1126" s="18"/>
      <c r="J1126" s="18"/>
      <c r="K1126" s="18"/>
      <c r="L1126" s="18"/>
      <c r="M1126" s="18"/>
      <c r="N1126" s="18">
        <v>5</v>
      </c>
      <c r="O1126" s="18"/>
      <c r="P1126" s="18"/>
      <c r="Q1126" s="18"/>
      <c r="R1126" s="18"/>
      <c r="S1126" s="18"/>
      <c r="T1126" s="18"/>
      <c r="U1126" s="18"/>
      <c r="V1126" s="18"/>
      <c r="W1126" s="18"/>
      <c r="Z1126" s="17"/>
    </row>
    <row r="1127" spans="1:26" s="16" customFormat="1" ht="18.75" customHeight="1" x14ac:dyDescent="0.25">
      <c r="A1127" s="18">
        <v>4076</v>
      </c>
      <c r="B1127" s="19" t="s">
        <v>3488</v>
      </c>
      <c r="C1127" s="20">
        <v>4126395718</v>
      </c>
      <c r="D1127" s="18"/>
      <c r="E1127" s="18"/>
      <c r="F1127" s="18">
        <v>5</v>
      </c>
      <c r="G1127" s="18">
        <v>5</v>
      </c>
      <c r="H1127" s="18"/>
      <c r="I1127" s="18">
        <v>4</v>
      </c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Z1127" s="17"/>
    </row>
    <row r="1128" spans="1:26" s="16" customFormat="1" ht="18.75" customHeight="1" x14ac:dyDescent="0.25">
      <c r="A1128" s="18">
        <v>49427</v>
      </c>
      <c r="B1128" s="19" t="s">
        <v>2820</v>
      </c>
      <c r="C1128" s="20">
        <v>49427</v>
      </c>
      <c r="D1128" s="18"/>
      <c r="E1128" s="18"/>
      <c r="F1128" s="18">
        <v>3</v>
      </c>
      <c r="G1128" s="18">
        <v>3</v>
      </c>
      <c r="H1128" s="18"/>
      <c r="I1128" s="18">
        <v>2</v>
      </c>
      <c r="J1128" s="18"/>
      <c r="K1128" s="18"/>
      <c r="L1128" s="18">
        <v>2</v>
      </c>
      <c r="M1128" s="18"/>
      <c r="N1128" s="18">
        <v>2</v>
      </c>
      <c r="O1128" s="18">
        <v>2</v>
      </c>
      <c r="P1128" s="18"/>
      <c r="Q1128" s="18"/>
      <c r="R1128" s="18"/>
      <c r="S1128" s="18"/>
      <c r="T1128" s="18"/>
      <c r="U1128" s="18"/>
      <c r="V1128" s="18"/>
      <c r="W1128" s="18"/>
      <c r="Z1128" s="17"/>
    </row>
    <row r="1129" spans="1:26" s="16" customFormat="1" ht="18.75" customHeight="1" x14ac:dyDescent="0.25">
      <c r="A1129" s="18">
        <v>49310</v>
      </c>
      <c r="B1129" s="19" t="s">
        <v>2820</v>
      </c>
      <c r="C1129" s="20">
        <v>49310</v>
      </c>
      <c r="D1129" s="18"/>
      <c r="E1129" s="18"/>
      <c r="F1129" s="18"/>
      <c r="G1129" s="18"/>
      <c r="H1129" s="18"/>
      <c r="I1129" s="18">
        <v>3</v>
      </c>
      <c r="J1129" s="18">
        <v>3</v>
      </c>
      <c r="K1129" s="18"/>
      <c r="L1129" s="18"/>
      <c r="M1129" s="18">
        <v>3</v>
      </c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Z1129" s="17"/>
    </row>
    <row r="1130" spans="1:26" s="16" customFormat="1" ht="18.75" customHeight="1" x14ac:dyDescent="0.25">
      <c r="A1130" s="18">
        <v>2343</v>
      </c>
      <c r="B1130" s="19" t="s">
        <v>2090</v>
      </c>
      <c r="C1130" s="20">
        <v>4126454929</v>
      </c>
      <c r="D1130" s="18">
        <v>3</v>
      </c>
      <c r="E1130" s="18">
        <v>3</v>
      </c>
      <c r="F1130" s="18">
        <v>10</v>
      </c>
      <c r="G1130" s="18">
        <v>8</v>
      </c>
      <c r="H1130" s="18"/>
      <c r="I1130" s="18"/>
      <c r="J1130" s="18"/>
      <c r="K1130" s="18"/>
      <c r="L1130" s="18"/>
      <c r="M1130" s="18"/>
      <c r="N1130" s="18">
        <v>10</v>
      </c>
      <c r="O1130" s="18">
        <v>5</v>
      </c>
      <c r="P1130" s="18"/>
      <c r="Q1130" s="18"/>
      <c r="R1130" s="18"/>
      <c r="S1130" s="18"/>
      <c r="T1130" s="18"/>
      <c r="U1130" s="18"/>
      <c r="V1130" s="18"/>
      <c r="W1130" s="18"/>
      <c r="Z1130" s="17"/>
    </row>
    <row r="1131" spans="1:26" s="16" customFormat="1" ht="18.75" customHeight="1" x14ac:dyDescent="0.25">
      <c r="A1131" s="18">
        <v>3210</v>
      </c>
      <c r="B1131" s="19" t="s">
        <v>3490</v>
      </c>
      <c r="C1131" s="20">
        <v>4126509104</v>
      </c>
      <c r="D1131" s="18">
        <v>3</v>
      </c>
      <c r="E1131" s="18"/>
      <c r="F1131" s="18">
        <v>5</v>
      </c>
      <c r="G1131" s="18">
        <v>10</v>
      </c>
      <c r="H1131" s="18"/>
      <c r="I1131" s="18">
        <v>5</v>
      </c>
      <c r="J1131" s="18"/>
      <c r="K1131" s="18"/>
      <c r="L1131" s="18"/>
      <c r="M1131" s="18"/>
      <c r="N1131" s="18"/>
      <c r="O1131" s="18">
        <v>10</v>
      </c>
      <c r="P1131" s="18"/>
      <c r="Q1131" s="18"/>
      <c r="R1131" s="18"/>
      <c r="S1131" s="18"/>
      <c r="T1131" s="18"/>
      <c r="U1131" s="18"/>
      <c r="V1131" s="18"/>
      <c r="W1131" s="18"/>
      <c r="Z1131" s="17"/>
    </row>
    <row r="1132" spans="1:26" s="16" customFormat="1" ht="18.75" customHeight="1" x14ac:dyDescent="0.25">
      <c r="A1132" s="18">
        <v>5351</v>
      </c>
      <c r="B1132" s="19" t="s">
        <v>3491</v>
      </c>
      <c r="C1132" s="20">
        <v>4126493717</v>
      </c>
      <c r="D1132" s="18"/>
      <c r="E1132" s="18"/>
      <c r="F1132" s="18">
        <v>5</v>
      </c>
      <c r="G1132" s="18">
        <v>3</v>
      </c>
      <c r="H1132" s="18"/>
      <c r="I1132" s="18"/>
      <c r="J1132" s="18"/>
      <c r="K1132" s="18"/>
      <c r="L1132" s="18"/>
      <c r="M1132" s="18"/>
      <c r="N1132" s="18">
        <v>3</v>
      </c>
      <c r="O1132" s="18"/>
      <c r="P1132" s="18"/>
      <c r="Q1132" s="18"/>
      <c r="R1132" s="18"/>
      <c r="S1132" s="18"/>
      <c r="T1132" s="18"/>
      <c r="U1132" s="18"/>
      <c r="V1132" s="18"/>
      <c r="W1132" s="18"/>
      <c r="Z1132" s="17"/>
    </row>
    <row r="1133" spans="1:26" s="16" customFormat="1" ht="18.75" customHeight="1" x14ac:dyDescent="0.25">
      <c r="A1133" s="18">
        <v>2168</v>
      </c>
      <c r="B1133" s="19" t="s">
        <v>3492</v>
      </c>
      <c r="C1133" s="20">
        <v>4126454617</v>
      </c>
      <c r="D1133" s="18"/>
      <c r="E1133" s="18"/>
      <c r="F1133" s="18"/>
      <c r="G1133" s="18">
        <v>10</v>
      </c>
      <c r="H1133" s="18"/>
      <c r="I1133" s="18">
        <v>10</v>
      </c>
      <c r="J1133" s="18"/>
      <c r="K1133" s="18"/>
      <c r="L1133" s="18"/>
      <c r="M1133" s="18"/>
      <c r="N1133" s="18">
        <v>10</v>
      </c>
      <c r="O1133" s="18">
        <v>10</v>
      </c>
      <c r="P1133" s="18"/>
      <c r="Q1133" s="18"/>
      <c r="R1133" s="18"/>
      <c r="S1133" s="18"/>
      <c r="T1133" s="18"/>
      <c r="U1133" s="18"/>
      <c r="V1133" s="18"/>
      <c r="W1133" s="18"/>
      <c r="Z1133" s="17"/>
    </row>
    <row r="1134" spans="1:26" s="16" customFormat="1" ht="18.75" customHeight="1" x14ac:dyDescent="0.25">
      <c r="A1134" s="18">
        <v>4863</v>
      </c>
      <c r="B1134" s="19" t="s">
        <v>3493</v>
      </c>
      <c r="C1134" s="20">
        <v>4126466813</v>
      </c>
      <c r="D1134" s="18"/>
      <c r="E1134" s="18"/>
      <c r="F1134" s="18">
        <v>5</v>
      </c>
      <c r="G1134" s="18">
        <v>8</v>
      </c>
      <c r="H1134" s="18"/>
      <c r="I1134" s="18"/>
      <c r="J1134" s="18"/>
      <c r="K1134" s="18"/>
      <c r="L1134" s="18"/>
      <c r="M1134" s="18"/>
      <c r="N1134" s="18"/>
      <c r="O1134" s="18">
        <v>5</v>
      </c>
      <c r="P1134" s="18"/>
      <c r="Q1134" s="18"/>
      <c r="R1134" s="18"/>
      <c r="S1134" s="18"/>
      <c r="T1134" s="18"/>
      <c r="U1134" s="18"/>
      <c r="V1134" s="18"/>
      <c r="W1134" s="18"/>
      <c r="Z1134" s="17"/>
    </row>
    <row r="1135" spans="1:26" s="16" customFormat="1" ht="18.75" customHeight="1" x14ac:dyDescent="0.25">
      <c r="A1135" s="18">
        <v>4610</v>
      </c>
      <c r="B1135" s="19" t="s">
        <v>1867</v>
      </c>
      <c r="C1135" s="20">
        <v>4126460140</v>
      </c>
      <c r="D1135" s="18"/>
      <c r="E1135" s="18"/>
      <c r="F1135" s="18">
        <v>10</v>
      </c>
      <c r="G1135" s="18">
        <v>5</v>
      </c>
      <c r="H1135" s="18"/>
      <c r="I1135" s="18"/>
      <c r="J1135" s="18"/>
      <c r="K1135" s="18"/>
      <c r="L1135" s="18"/>
      <c r="M1135" s="18"/>
      <c r="N1135" s="18"/>
      <c r="O1135" s="18">
        <v>5</v>
      </c>
      <c r="P1135" s="18"/>
      <c r="Q1135" s="18"/>
      <c r="R1135" s="18"/>
      <c r="S1135" s="18"/>
      <c r="T1135" s="18"/>
      <c r="U1135" s="18"/>
      <c r="V1135" s="18"/>
      <c r="W1135" s="18"/>
      <c r="Z1135" s="17"/>
    </row>
    <row r="1136" spans="1:26" s="16" customFormat="1" ht="18.75" customHeight="1" x14ac:dyDescent="0.25">
      <c r="A1136" s="18">
        <v>3609</v>
      </c>
      <c r="B1136" s="19" t="s">
        <v>2068</v>
      </c>
      <c r="C1136" s="20">
        <v>4126451971</v>
      </c>
      <c r="D1136" s="18"/>
      <c r="E1136" s="18"/>
      <c r="F1136" s="18">
        <v>10</v>
      </c>
      <c r="G1136" s="18"/>
      <c r="H1136" s="18"/>
      <c r="I1136" s="18">
        <v>6</v>
      </c>
      <c r="J1136" s="18"/>
      <c r="K1136" s="18"/>
      <c r="L1136" s="18"/>
      <c r="M1136" s="18"/>
      <c r="N1136" s="18">
        <v>3</v>
      </c>
      <c r="O1136" s="18">
        <v>6</v>
      </c>
      <c r="P1136" s="18"/>
      <c r="Q1136" s="18"/>
      <c r="R1136" s="18"/>
      <c r="S1136" s="18"/>
      <c r="T1136" s="18"/>
      <c r="U1136" s="18"/>
      <c r="V1136" s="18"/>
      <c r="W1136" s="18"/>
      <c r="Z1136" s="17"/>
    </row>
    <row r="1137" spans="1:26" s="16" customFormat="1" ht="18.75" customHeight="1" x14ac:dyDescent="0.25">
      <c r="A1137" s="18">
        <v>5377</v>
      </c>
      <c r="B1137" s="19" t="s">
        <v>3494</v>
      </c>
      <c r="C1137" s="20">
        <v>4126398693</v>
      </c>
      <c r="D1137" s="18"/>
      <c r="E1137" s="18"/>
      <c r="F1137" s="18">
        <v>2</v>
      </c>
      <c r="G1137" s="18">
        <v>3</v>
      </c>
      <c r="H1137" s="18"/>
      <c r="I1137" s="18">
        <v>1</v>
      </c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Z1137" s="17"/>
    </row>
    <row r="1138" spans="1:26" s="16" customFormat="1" ht="18.75" customHeight="1" x14ac:dyDescent="0.25">
      <c r="A1138" s="18">
        <v>3552</v>
      </c>
      <c r="B1138" s="19" t="s">
        <v>3495</v>
      </c>
      <c r="C1138" s="20">
        <v>4126397346</v>
      </c>
      <c r="D1138" s="18"/>
      <c r="E1138" s="18"/>
      <c r="F1138" s="18">
        <v>15</v>
      </c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Z1138" s="17"/>
    </row>
    <row r="1139" spans="1:26" s="16" customFormat="1" ht="18.75" customHeight="1" x14ac:dyDescent="0.25">
      <c r="A1139" s="18">
        <v>3552</v>
      </c>
      <c r="B1139" s="19" t="s">
        <v>3495</v>
      </c>
      <c r="C1139" s="20">
        <v>4126468108</v>
      </c>
      <c r="D1139" s="18"/>
      <c r="E1139" s="18"/>
      <c r="F1139" s="18">
        <v>10</v>
      </c>
      <c r="G1139" s="18"/>
      <c r="H1139" s="18"/>
      <c r="I1139" s="18">
        <v>10</v>
      </c>
      <c r="J1139" s="18"/>
      <c r="K1139" s="18"/>
      <c r="L1139" s="18"/>
      <c r="M1139" s="18"/>
      <c r="N1139" s="18">
        <v>10</v>
      </c>
      <c r="O1139" s="18"/>
      <c r="P1139" s="18"/>
      <c r="Q1139" s="18"/>
      <c r="R1139" s="18"/>
      <c r="S1139" s="18"/>
      <c r="T1139" s="18"/>
      <c r="U1139" s="18"/>
      <c r="V1139" s="18"/>
      <c r="W1139" s="18"/>
      <c r="Z1139" s="17"/>
    </row>
    <row r="1140" spans="1:26" s="16" customFormat="1" ht="18.75" customHeight="1" x14ac:dyDescent="0.25">
      <c r="A1140" s="18">
        <v>4144</v>
      </c>
      <c r="B1140" s="19" t="s">
        <v>3496</v>
      </c>
      <c r="C1140" s="20">
        <v>4126486415</v>
      </c>
      <c r="D1140" s="18"/>
      <c r="E1140" s="18"/>
      <c r="F1140" s="18">
        <v>5</v>
      </c>
      <c r="G1140" s="18">
        <v>5</v>
      </c>
      <c r="H1140" s="18"/>
      <c r="I1140" s="18"/>
      <c r="J1140" s="18"/>
      <c r="K1140" s="18"/>
      <c r="L1140" s="18"/>
      <c r="M1140" s="18"/>
      <c r="N1140" s="18"/>
      <c r="O1140" s="18">
        <v>5</v>
      </c>
      <c r="P1140" s="18"/>
      <c r="Q1140" s="18"/>
      <c r="R1140" s="18"/>
      <c r="S1140" s="18"/>
      <c r="T1140" s="18"/>
      <c r="U1140" s="18"/>
      <c r="V1140" s="18"/>
      <c r="W1140" s="18"/>
      <c r="Z1140" s="17"/>
    </row>
    <row r="1141" spans="1:26" s="16" customFormat="1" ht="18.75" customHeight="1" x14ac:dyDescent="0.25">
      <c r="A1141" s="18">
        <v>4179</v>
      </c>
      <c r="B1141" s="19" t="s">
        <v>3497</v>
      </c>
      <c r="C1141" s="20">
        <v>4126525473</v>
      </c>
      <c r="D1141" s="18"/>
      <c r="E1141" s="18"/>
      <c r="F1141" s="18">
        <v>5</v>
      </c>
      <c r="G1141" s="18">
        <v>5</v>
      </c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Z1141" s="17"/>
    </row>
    <row r="1142" spans="1:26" s="16" customFormat="1" ht="18.75" customHeight="1" x14ac:dyDescent="0.25">
      <c r="A1142" s="18">
        <v>3247</v>
      </c>
      <c r="B1142" s="19" t="s">
        <v>3498</v>
      </c>
      <c r="C1142" s="20">
        <v>4126397861</v>
      </c>
      <c r="D1142" s="18"/>
      <c r="E1142" s="18"/>
      <c r="F1142" s="18">
        <v>10</v>
      </c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Z1142" s="17"/>
    </row>
    <row r="1143" spans="1:26" s="16" customFormat="1" ht="18.75" customHeight="1" x14ac:dyDescent="0.25">
      <c r="A1143" s="18">
        <v>3247</v>
      </c>
      <c r="B1143" s="19" t="s">
        <v>3498</v>
      </c>
      <c r="C1143" s="20">
        <v>4126397862</v>
      </c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>
        <v>6</v>
      </c>
      <c r="Q1143" s="18"/>
      <c r="R1143" s="18"/>
      <c r="S1143" s="18"/>
      <c r="T1143" s="18"/>
      <c r="U1143" s="18"/>
      <c r="V1143" s="18"/>
      <c r="W1143" s="18"/>
      <c r="Z1143" s="17"/>
    </row>
    <row r="1144" spans="1:26" s="16" customFormat="1" ht="18.75" customHeight="1" x14ac:dyDescent="0.25">
      <c r="A1144" s="18">
        <v>49477</v>
      </c>
      <c r="B1144" s="19" t="s">
        <v>3499</v>
      </c>
      <c r="C1144" s="20">
        <v>49477</v>
      </c>
      <c r="D1144" s="18"/>
      <c r="E1144" s="18"/>
      <c r="F1144" s="18">
        <v>2</v>
      </c>
      <c r="G1144" s="18">
        <v>8</v>
      </c>
      <c r="H1144" s="18"/>
      <c r="I1144" s="18"/>
      <c r="J1144" s="18"/>
      <c r="K1144" s="18"/>
      <c r="L1144" s="18"/>
      <c r="M1144" s="18"/>
      <c r="N1144" s="18">
        <v>6</v>
      </c>
      <c r="O1144" s="18">
        <v>6</v>
      </c>
      <c r="P1144" s="18"/>
      <c r="Q1144" s="18"/>
      <c r="R1144" s="18"/>
      <c r="S1144" s="18"/>
      <c r="T1144" s="18"/>
      <c r="U1144" s="18"/>
      <c r="V1144" s="18"/>
      <c r="W1144" s="18"/>
      <c r="Z1144" s="17"/>
    </row>
    <row r="1145" spans="1:26" s="16" customFormat="1" ht="18.75" customHeight="1" x14ac:dyDescent="0.25">
      <c r="A1145" s="26">
        <v>5465</v>
      </c>
      <c r="B1145" s="19" t="s">
        <v>1970</v>
      </c>
      <c r="C1145" s="20">
        <v>4126391665</v>
      </c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>
        <v>10</v>
      </c>
      <c r="O1145" s="18">
        <v>10</v>
      </c>
      <c r="P1145" s="18"/>
      <c r="Q1145" s="18"/>
      <c r="R1145" s="18"/>
      <c r="S1145" s="18"/>
      <c r="T1145" s="18"/>
      <c r="U1145" s="18"/>
      <c r="V1145" s="18"/>
      <c r="W1145" s="18"/>
      <c r="Z1145" s="17"/>
    </row>
    <row r="1146" spans="1:26" s="16" customFormat="1" ht="18.75" customHeight="1" x14ac:dyDescent="0.25">
      <c r="A1146" s="18">
        <v>3187</v>
      </c>
      <c r="B1146" s="19" t="s">
        <v>1433</v>
      </c>
      <c r="C1146" s="20">
        <v>4126458765</v>
      </c>
      <c r="D1146" s="18"/>
      <c r="E1146" s="18"/>
      <c r="F1146" s="18"/>
      <c r="G1146" s="18">
        <v>5</v>
      </c>
      <c r="H1146" s="18"/>
      <c r="I1146" s="18"/>
      <c r="J1146" s="18"/>
      <c r="K1146" s="18"/>
      <c r="L1146" s="18"/>
      <c r="M1146" s="18"/>
      <c r="N1146" s="18">
        <v>10</v>
      </c>
      <c r="O1146" s="18">
        <v>10</v>
      </c>
      <c r="P1146" s="18"/>
      <c r="Q1146" s="18"/>
      <c r="R1146" s="18"/>
      <c r="S1146" s="18"/>
      <c r="T1146" s="18"/>
      <c r="U1146" s="18"/>
      <c r="V1146" s="18"/>
      <c r="W1146" s="18"/>
      <c r="Z1146" s="17"/>
    </row>
    <row r="1147" spans="1:26" s="16" customFormat="1" ht="18.75" customHeight="1" x14ac:dyDescent="0.25">
      <c r="A1147" s="18">
        <v>2565</v>
      </c>
      <c r="B1147" s="19" t="s">
        <v>3500</v>
      </c>
      <c r="C1147" s="20">
        <v>4126352715</v>
      </c>
      <c r="D1147" s="18"/>
      <c r="E1147" s="18"/>
      <c r="F1147" s="18"/>
      <c r="G1147" s="18"/>
      <c r="H1147" s="18"/>
      <c r="I1147" s="18">
        <v>2</v>
      </c>
      <c r="J1147" s="18"/>
      <c r="K1147" s="18"/>
      <c r="L1147" s="18"/>
      <c r="M1147" s="18"/>
      <c r="N1147" s="18"/>
      <c r="O1147" s="18">
        <v>10</v>
      </c>
      <c r="P1147" s="18"/>
      <c r="Q1147" s="18"/>
      <c r="R1147" s="18"/>
      <c r="S1147" s="18"/>
      <c r="T1147" s="18"/>
      <c r="U1147" s="18"/>
      <c r="V1147" s="18"/>
      <c r="W1147" s="18"/>
      <c r="Z1147" s="17"/>
    </row>
    <row r="1148" spans="1:26" s="16" customFormat="1" ht="18.75" customHeight="1" x14ac:dyDescent="0.25">
      <c r="A1148" s="18">
        <v>4584</v>
      </c>
      <c r="B1148" s="19" t="s">
        <v>3501</v>
      </c>
      <c r="C1148" s="20">
        <v>4126438638</v>
      </c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>
        <v>10</v>
      </c>
      <c r="O1148" s="18">
        <v>5</v>
      </c>
      <c r="P1148" s="18"/>
      <c r="Q1148" s="18"/>
      <c r="R1148" s="18"/>
      <c r="S1148" s="18"/>
      <c r="T1148" s="18"/>
      <c r="U1148" s="18"/>
      <c r="V1148" s="18"/>
      <c r="W1148" s="18"/>
      <c r="Z1148" s="17"/>
    </row>
    <row r="1149" spans="1:26" s="16" customFormat="1" ht="18.75" customHeight="1" x14ac:dyDescent="0.25">
      <c r="A1149" s="18">
        <v>3581</v>
      </c>
      <c r="B1149" s="19" t="s">
        <v>3502</v>
      </c>
      <c r="C1149" s="20">
        <v>4126274812</v>
      </c>
      <c r="D1149" s="18"/>
      <c r="E1149" s="18"/>
      <c r="F1149" s="18">
        <v>3</v>
      </c>
      <c r="G1149" s="18">
        <v>10</v>
      </c>
      <c r="H1149" s="18"/>
      <c r="I1149" s="18"/>
      <c r="J1149" s="18"/>
      <c r="K1149" s="18"/>
      <c r="L1149" s="18"/>
      <c r="M1149" s="18"/>
      <c r="N1149" s="18">
        <v>10</v>
      </c>
      <c r="O1149" s="18"/>
      <c r="P1149" s="18"/>
      <c r="Q1149" s="18"/>
      <c r="R1149" s="18"/>
      <c r="S1149" s="18"/>
      <c r="T1149" s="18"/>
      <c r="U1149" s="18"/>
      <c r="V1149" s="18"/>
      <c r="W1149" s="18"/>
      <c r="Z1149" s="17"/>
    </row>
    <row r="1150" spans="1:26" s="16" customFormat="1" ht="18.75" customHeight="1" x14ac:dyDescent="0.25">
      <c r="A1150" s="18">
        <v>2830</v>
      </c>
      <c r="B1150" s="19" t="s">
        <v>3503</v>
      </c>
      <c r="C1150" s="20">
        <v>4126345878</v>
      </c>
      <c r="D1150" s="18"/>
      <c r="E1150" s="18"/>
      <c r="F1150" s="18">
        <v>10</v>
      </c>
      <c r="G1150" s="18">
        <v>10</v>
      </c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Z1150" s="17"/>
    </row>
    <row r="1151" spans="1:26" s="16" customFormat="1" ht="18.75" customHeight="1" x14ac:dyDescent="0.25">
      <c r="A1151" s="18">
        <v>4032</v>
      </c>
      <c r="B1151" s="19" t="s">
        <v>3504</v>
      </c>
      <c r="C1151" s="20">
        <v>4126342512</v>
      </c>
      <c r="D1151" s="18"/>
      <c r="E1151" s="18"/>
      <c r="F1151" s="18">
        <v>10</v>
      </c>
      <c r="G1151" s="18"/>
      <c r="H1151" s="18"/>
      <c r="I1151" s="18"/>
      <c r="J1151" s="18"/>
      <c r="K1151" s="18"/>
      <c r="L1151" s="18"/>
      <c r="M1151" s="18"/>
      <c r="N1151" s="18">
        <v>5</v>
      </c>
      <c r="O1151" s="18">
        <v>15</v>
      </c>
      <c r="P1151" s="18"/>
      <c r="Q1151" s="18"/>
      <c r="R1151" s="18"/>
      <c r="S1151" s="18"/>
      <c r="T1151" s="18"/>
      <c r="U1151" s="18"/>
      <c r="V1151" s="18"/>
      <c r="W1151" s="18"/>
      <c r="Z1151" s="17"/>
    </row>
    <row r="1152" spans="1:26" s="16" customFormat="1" ht="18.75" customHeight="1" x14ac:dyDescent="0.25">
      <c r="A1152" s="18">
        <v>3322</v>
      </c>
      <c r="B1152" s="19" t="s">
        <v>3505</v>
      </c>
      <c r="C1152" s="20">
        <v>4126301249</v>
      </c>
      <c r="D1152" s="18">
        <v>5</v>
      </c>
      <c r="E1152" s="18">
        <v>5</v>
      </c>
      <c r="F1152" s="18">
        <v>5</v>
      </c>
      <c r="G1152" s="18">
        <v>5</v>
      </c>
      <c r="H1152" s="18"/>
      <c r="I1152" s="18"/>
      <c r="J1152" s="18"/>
      <c r="K1152" s="18"/>
      <c r="L1152" s="18"/>
      <c r="M1152" s="18"/>
      <c r="N1152" s="18"/>
      <c r="O1152" s="18">
        <v>5</v>
      </c>
      <c r="P1152" s="18"/>
      <c r="Q1152" s="18"/>
      <c r="R1152" s="18"/>
      <c r="S1152" s="18"/>
      <c r="T1152" s="18"/>
      <c r="U1152" s="18"/>
      <c r="V1152" s="18"/>
      <c r="W1152" s="18"/>
      <c r="Z1152" s="17"/>
    </row>
    <row r="1153" spans="1:26" s="16" customFormat="1" ht="18.75" customHeight="1" x14ac:dyDescent="0.25">
      <c r="A1153" s="18">
        <v>4169</v>
      </c>
      <c r="B1153" s="19" t="s">
        <v>3506</v>
      </c>
      <c r="C1153" s="20">
        <v>4126376944</v>
      </c>
      <c r="D1153" s="18"/>
      <c r="E1153" s="18"/>
      <c r="F1153" s="18">
        <v>10</v>
      </c>
      <c r="G1153" s="18"/>
      <c r="H1153" s="18"/>
      <c r="I1153" s="18">
        <v>5</v>
      </c>
      <c r="J1153" s="18"/>
      <c r="K1153" s="18"/>
      <c r="L1153" s="18"/>
      <c r="M1153" s="18"/>
      <c r="N1153" s="18">
        <v>10</v>
      </c>
      <c r="O1153" s="18"/>
      <c r="P1153" s="18"/>
      <c r="Q1153" s="18"/>
      <c r="R1153" s="18"/>
      <c r="S1153" s="18"/>
      <c r="T1153" s="18"/>
      <c r="U1153" s="18"/>
      <c r="V1153" s="18"/>
      <c r="W1153" s="18"/>
      <c r="Z1153" s="17"/>
    </row>
    <row r="1154" spans="1:26" s="16" customFormat="1" ht="18.75" customHeight="1" x14ac:dyDescent="0.25">
      <c r="A1154" s="18">
        <v>4259</v>
      </c>
      <c r="B1154" s="19" t="s">
        <v>3507</v>
      </c>
      <c r="C1154" s="20">
        <v>4126345267</v>
      </c>
      <c r="D1154" s="18"/>
      <c r="E1154" s="18"/>
      <c r="F1154" s="18">
        <v>10</v>
      </c>
      <c r="G1154" s="18"/>
      <c r="H1154" s="18"/>
      <c r="I1154" s="18">
        <v>15</v>
      </c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Z1154" s="17"/>
    </row>
    <row r="1155" spans="1:26" s="16" customFormat="1" ht="18.75" customHeight="1" x14ac:dyDescent="0.25">
      <c r="A1155" s="18">
        <v>2240</v>
      </c>
      <c r="B1155" s="19" t="s">
        <v>3508</v>
      </c>
      <c r="C1155" s="20">
        <v>4126429499</v>
      </c>
      <c r="D1155" s="18"/>
      <c r="E1155" s="18"/>
      <c r="F1155" s="18">
        <v>10</v>
      </c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Z1155" s="17"/>
    </row>
    <row r="1156" spans="1:26" s="16" customFormat="1" ht="18.75" customHeight="1" x14ac:dyDescent="0.25">
      <c r="A1156" s="18">
        <v>2016</v>
      </c>
      <c r="B1156" s="19" t="s">
        <v>3509</v>
      </c>
      <c r="C1156" s="20">
        <v>4126209513</v>
      </c>
      <c r="D1156" s="18"/>
      <c r="E1156" s="18"/>
      <c r="F1156" s="18"/>
      <c r="G1156" s="18"/>
      <c r="H1156" s="18"/>
      <c r="I1156" s="18">
        <v>6</v>
      </c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Z1156" s="17"/>
    </row>
    <row r="1157" spans="1:26" s="16" customFormat="1" ht="18.75" customHeight="1" x14ac:dyDescent="0.25">
      <c r="A1157" s="18">
        <v>2016</v>
      </c>
      <c r="B1157" s="19" t="s">
        <v>3509</v>
      </c>
      <c r="C1157" s="20">
        <v>4126303560</v>
      </c>
      <c r="D1157" s="18"/>
      <c r="E1157" s="18"/>
      <c r="F1157" s="18"/>
      <c r="G1157" s="18">
        <v>7</v>
      </c>
      <c r="H1157" s="18"/>
      <c r="I1157" s="18"/>
      <c r="J1157" s="18"/>
      <c r="K1157" s="18"/>
      <c r="L1157" s="18">
        <v>3</v>
      </c>
      <c r="M1157" s="18"/>
      <c r="N1157" s="18">
        <v>4</v>
      </c>
      <c r="O1157" s="18"/>
      <c r="P1157" s="18"/>
      <c r="Q1157" s="18"/>
      <c r="R1157" s="18"/>
      <c r="S1157" s="18"/>
      <c r="T1157" s="18"/>
      <c r="U1157" s="18"/>
      <c r="V1157" s="18"/>
      <c r="W1157" s="18"/>
      <c r="Z1157" s="17"/>
    </row>
    <row r="1158" spans="1:26" s="16" customFormat="1" ht="18.75" customHeight="1" x14ac:dyDescent="0.25">
      <c r="A1158" s="18">
        <v>2017</v>
      </c>
      <c r="B1158" s="19" t="s">
        <v>3510</v>
      </c>
      <c r="C1158" s="20">
        <v>4126380903</v>
      </c>
      <c r="D1158" s="18"/>
      <c r="E1158" s="18"/>
      <c r="F1158" s="18">
        <v>5</v>
      </c>
      <c r="G1158" s="18">
        <v>5</v>
      </c>
      <c r="H1158" s="18"/>
      <c r="I1158" s="18">
        <v>5</v>
      </c>
      <c r="J1158" s="18"/>
      <c r="K1158" s="18"/>
      <c r="L1158" s="18"/>
      <c r="M1158" s="18"/>
      <c r="N1158" s="18"/>
      <c r="O1158" s="18">
        <v>5</v>
      </c>
      <c r="P1158" s="18"/>
      <c r="Q1158" s="18"/>
      <c r="R1158" s="18"/>
      <c r="S1158" s="18"/>
      <c r="T1158" s="18"/>
      <c r="U1158" s="18"/>
      <c r="V1158" s="18"/>
      <c r="W1158" s="18"/>
      <c r="Z1158" s="17"/>
    </row>
    <row r="1159" spans="1:26" s="16" customFormat="1" ht="18.75" customHeight="1" x14ac:dyDescent="0.25">
      <c r="A1159" s="18">
        <v>4166</v>
      </c>
      <c r="B1159" s="19" t="s">
        <v>3511</v>
      </c>
      <c r="C1159" s="20">
        <v>4126425210</v>
      </c>
      <c r="D1159" s="18"/>
      <c r="E1159" s="18"/>
      <c r="F1159" s="18">
        <v>5</v>
      </c>
      <c r="G1159" s="18">
        <v>5</v>
      </c>
      <c r="H1159" s="18"/>
      <c r="I1159" s="18">
        <v>5</v>
      </c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Z1159" s="17"/>
    </row>
    <row r="1160" spans="1:26" s="16" customFormat="1" ht="18.75" customHeight="1" x14ac:dyDescent="0.25">
      <c r="A1160" s="18">
        <v>5553</v>
      </c>
      <c r="B1160" s="19" t="s">
        <v>1967</v>
      </c>
      <c r="C1160" s="20">
        <v>4126408697</v>
      </c>
      <c r="D1160" s="18"/>
      <c r="E1160" s="18"/>
      <c r="F1160" s="18">
        <v>7</v>
      </c>
      <c r="G1160" s="18">
        <v>3</v>
      </c>
      <c r="H1160" s="18"/>
      <c r="I1160" s="18"/>
      <c r="J1160" s="18"/>
      <c r="K1160" s="18"/>
      <c r="L1160" s="18"/>
      <c r="M1160" s="18"/>
      <c r="N1160" s="18"/>
      <c r="O1160" s="18">
        <v>5</v>
      </c>
      <c r="P1160" s="18"/>
      <c r="Q1160" s="18"/>
      <c r="R1160" s="18"/>
      <c r="S1160" s="18"/>
      <c r="T1160" s="18"/>
      <c r="U1160" s="18"/>
      <c r="V1160" s="18"/>
      <c r="W1160" s="18"/>
      <c r="Z1160" s="17"/>
    </row>
    <row r="1161" spans="1:26" s="16" customFormat="1" ht="18.75" customHeight="1" x14ac:dyDescent="0.25">
      <c r="A1161" s="18">
        <v>5553</v>
      </c>
      <c r="B1161" s="19" t="s">
        <v>1967</v>
      </c>
      <c r="C1161" s="20">
        <v>4126207838</v>
      </c>
      <c r="D1161" s="18">
        <v>5</v>
      </c>
      <c r="E1161" s="18"/>
      <c r="F1161" s="18">
        <v>6</v>
      </c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Z1161" s="17"/>
    </row>
    <row r="1162" spans="1:26" s="16" customFormat="1" ht="18.75" customHeight="1" x14ac:dyDescent="0.25">
      <c r="A1162" s="18">
        <v>2146</v>
      </c>
      <c r="B1162" s="19" t="s">
        <v>3512</v>
      </c>
      <c r="C1162" s="20">
        <v>4126286125</v>
      </c>
      <c r="D1162" s="18"/>
      <c r="E1162" s="18"/>
      <c r="F1162" s="18">
        <v>5</v>
      </c>
      <c r="G1162" s="18">
        <v>3</v>
      </c>
      <c r="H1162" s="18"/>
      <c r="I1162" s="18"/>
      <c r="J1162" s="18"/>
      <c r="K1162" s="18"/>
      <c r="L1162" s="18"/>
      <c r="M1162" s="18"/>
      <c r="N1162" s="18"/>
      <c r="O1162" s="18">
        <v>10</v>
      </c>
      <c r="P1162" s="18"/>
      <c r="Q1162" s="18"/>
      <c r="R1162" s="18"/>
      <c r="S1162" s="18"/>
      <c r="T1162" s="18"/>
      <c r="U1162" s="18"/>
      <c r="V1162" s="18"/>
      <c r="W1162" s="18"/>
      <c r="Z1162" s="17"/>
    </row>
    <row r="1163" spans="1:26" s="16" customFormat="1" ht="18.75" customHeight="1" x14ac:dyDescent="0.25">
      <c r="A1163" s="18">
        <v>2145</v>
      </c>
      <c r="B1163" s="19" t="s">
        <v>3513</v>
      </c>
      <c r="C1163" s="20">
        <v>4126452394</v>
      </c>
      <c r="D1163" s="18"/>
      <c r="E1163" s="18"/>
      <c r="F1163" s="18">
        <v>10</v>
      </c>
      <c r="G1163" s="18"/>
      <c r="H1163" s="18"/>
      <c r="I1163" s="18"/>
      <c r="J1163" s="18"/>
      <c r="K1163" s="18"/>
      <c r="L1163" s="18"/>
      <c r="M1163" s="18"/>
      <c r="N1163" s="18"/>
      <c r="O1163" s="18">
        <v>3</v>
      </c>
      <c r="P1163" s="18"/>
      <c r="Q1163" s="18"/>
      <c r="R1163" s="18"/>
      <c r="S1163" s="18"/>
      <c r="T1163" s="18"/>
      <c r="U1163" s="18"/>
      <c r="V1163" s="18"/>
      <c r="W1163" s="18"/>
      <c r="Z1163" s="17"/>
    </row>
    <row r="1164" spans="1:26" s="16" customFormat="1" ht="18.75" customHeight="1" x14ac:dyDescent="0.25">
      <c r="A1164" s="18">
        <v>2145</v>
      </c>
      <c r="B1164" s="19" t="s">
        <v>3513</v>
      </c>
      <c r="C1164" s="20">
        <v>4126349514</v>
      </c>
      <c r="D1164" s="18"/>
      <c r="E1164" s="18"/>
      <c r="F1164" s="18">
        <v>5</v>
      </c>
      <c r="G1164" s="18"/>
      <c r="H1164" s="18"/>
      <c r="I1164" s="18"/>
      <c r="J1164" s="18"/>
      <c r="K1164" s="18"/>
      <c r="L1164" s="18"/>
      <c r="M1164" s="18"/>
      <c r="N1164" s="18">
        <v>3</v>
      </c>
      <c r="O1164" s="18">
        <v>3</v>
      </c>
      <c r="P1164" s="18"/>
      <c r="Q1164" s="18"/>
      <c r="R1164" s="18"/>
      <c r="S1164" s="18"/>
      <c r="T1164" s="18"/>
      <c r="U1164" s="18"/>
      <c r="V1164" s="18"/>
      <c r="W1164" s="18"/>
      <c r="Z1164" s="17"/>
    </row>
    <row r="1165" spans="1:26" s="16" customFormat="1" ht="18.75" customHeight="1" x14ac:dyDescent="0.25">
      <c r="A1165" s="18">
        <v>4216</v>
      </c>
      <c r="B1165" s="19" t="s">
        <v>3514</v>
      </c>
      <c r="C1165" s="20">
        <v>4126456219</v>
      </c>
      <c r="D1165" s="18"/>
      <c r="E1165" s="18"/>
      <c r="F1165" s="18">
        <v>5</v>
      </c>
      <c r="G1165" s="18">
        <v>5</v>
      </c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Z1165" s="17"/>
    </row>
    <row r="1166" spans="1:26" s="16" customFormat="1" ht="18.75" customHeight="1" x14ac:dyDescent="0.25">
      <c r="A1166" s="18">
        <v>4216</v>
      </c>
      <c r="B1166" s="19" t="s">
        <v>3514</v>
      </c>
      <c r="C1166" s="20">
        <v>4126260463</v>
      </c>
      <c r="D1166" s="18"/>
      <c r="E1166" s="18"/>
      <c r="F1166" s="18">
        <v>3</v>
      </c>
      <c r="G1166" s="18">
        <v>10</v>
      </c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Z1166" s="17"/>
    </row>
    <row r="1167" spans="1:26" s="16" customFormat="1" ht="18.75" customHeight="1" x14ac:dyDescent="0.25">
      <c r="A1167" s="18">
        <v>2522</v>
      </c>
      <c r="B1167" s="19" t="s">
        <v>3515</v>
      </c>
      <c r="C1167" s="20">
        <v>4126398469</v>
      </c>
      <c r="D1167" s="18"/>
      <c r="E1167" s="18"/>
      <c r="F1167" s="18">
        <v>10</v>
      </c>
      <c r="G1167" s="18">
        <v>10</v>
      </c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Z1167" s="17"/>
    </row>
    <row r="1168" spans="1:26" s="16" customFormat="1" ht="18.75" customHeight="1" x14ac:dyDescent="0.25">
      <c r="A1168" s="18">
        <v>2522</v>
      </c>
      <c r="B1168" s="19" t="s">
        <v>3516</v>
      </c>
      <c r="C1168" s="20">
        <v>4126259663</v>
      </c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>
        <v>5</v>
      </c>
      <c r="P1168" s="18"/>
      <c r="Q1168" s="18"/>
      <c r="R1168" s="18"/>
      <c r="S1168" s="18"/>
      <c r="T1168" s="18"/>
      <c r="U1168" s="18"/>
      <c r="V1168" s="18"/>
      <c r="W1168" s="18"/>
      <c r="Z1168" s="17"/>
    </row>
    <row r="1169" spans="1:26" s="16" customFormat="1" ht="18.75" customHeight="1" x14ac:dyDescent="0.25">
      <c r="A1169" s="18">
        <v>2775</v>
      </c>
      <c r="B1169" s="19" t="s">
        <v>3517</v>
      </c>
      <c r="C1169" s="20">
        <v>4126282412</v>
      </c>
      <c r="D1169" s="18">
        <v>4</v>
      </c>
      <c r="E1169" s="18">
        <v>4</v>
      </c>
      <c r="F1169" s="18">
        <v>4</v>
      </c>
      <c r="G1169" s="18">
        <v>3</v>
      </c>
      <c r="H1169" s="18"/>
      <c r="I1169" s="18"/>
      <c r="J1169" s="18"/>
      <c r="K1169" s="18"/>
      <c r="L1169" s="18"/>
      <c r="M1169" s="18"/>
      <c r="N1169" s="18">
        <v>6</v>
      </c>
      <c r="O1169" s="18"/>
      <c r="P1169" s="18"/>
      <c r="Q1169" s="18"/>
      <c r="R1169" s="18"/>
      <c r="S1169" s="18"/>
      <c r="T1169" s="18"/>
      <c r="U1169" s="18"/>
      <c r="V1169" s="18"/>
      <c r="W1169" s="18"/>
      <c r="Z1169" s="17"/>
    </row>
    <row r="1170" spans="1:26" s="16" customFormat="1" ht="18.75" customHeight="1" x14ac:dyDescent="0.25">
      <c r="A1170" s="18">
        <v>2850</v>
      </c>
      <c r="B1170" s="19" t="s">
        <v>3518</v>
      </c>
      <c r="C1170" s="20">
        <v>4126296454</v>
      </c>
      <c r="D1170" s="18"/>
      <c r="E1170" s="18"/>
      <c r="F1170" s="18">
        <v>5</v>
      </c>
      <c r="G1170" s="18">
        <v>3</v>
      </c>
      <c r="H1170" s="18"/>
      <c r="I1170" s="18"/>
      <c r="J1170" s="18"/>
      <c r="K1170" s="18"/>
      <c r="L1170" s="18"/>
      <c r="M1170" s="18"/>
      <c r="N1170" s="18"/>
      <c r="O1170" s="18">
        <v>15</v>
      </c>
      <c r="P1170" s="18"/>
      <c r="Q1170" s="18"/>
      <c r="R1170" s="18"/>
      <c r="S1170" s="18"/>
      <c r="T1170" s="18"/>
      <c r="U1170" s="18"/>
      <c r="V1170" s="18"/>
      <c r="W1170" s="18"/>
      <c r="Z1170" s="17"/>
    </row>
    <row r="1171" spans="1:26" s="16" customFormat="1" ht="18.75" customHeight="1" x14ac:dyDescent="0.25">
      <c r="A1171" s="18">
        <v>5589</v>
      </c>
      <c r="B1171" s="19" t="s">
        <v>3519</v>
      </c>
      <c r="C1171" s="20">
        <v>4126372436</v>
      </c>
      <c r="D1171" s="18"/>
      <c r="E1171" s="18"/>
      <c r="F1171" s="18">
        <v>3</v>
      </c>
      <c r="G1171" s="18">
        <v>10</v>
      </c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Z1171" s="17"/>
    </row>
    <row r="1172" spans="1:26" s="16" customFormat="1" ht="18.75" customHeight="1" x14ac:dyDescent="0.25">
      <c r="A1172" s="18">
        <v>2750</v>
      </c>
      <c r="B1172" s="19" t="s">
        <v>3520</v>
      </c>
      <c r="C1172" s="20">
        <v>4126390523</v>
      </c>
      <c r="D1172" s="18">
        <v>1</v>
      </c>
      <c r="E1172" s="18"/>
      <c r="F1172" s="18">
        <v>5</v>
      </c>
      <c r="G1172" s="18"/>
      <c r="H1172" s="18"/>
      <c r="I1172" s="18">
        <v>3</v>
      </c>
      <c r="J1172" s="18"/>
      <c r="K1172" s="18"/>
      <c r="L1172" s="18"/>
      <c r="M1172" s="18"/>
      <c r="N1172" s="18">
        <v>2</v>
      </c>
      <c r="O1172" s="18"/>
      <c r="P1172" s="18"/>
      <c r="Q1172" s="18"/>
      <c r="R1172" s="18"/>
      <c r="S1172" s="18"/>
      <c r="T1172" s="18"/>
      <c r="U1172" s="18"/>
      <c r="V1172" s="18"/>
      <c r="W1172" s="18"/>
      <c r="Z1172" s="17"/>
    </row>
    <row r="1173" spans="1:26" s="16" customFormat="1" ht="18.75" customHeight="1" x14ac:dyDescent="0.25">
      <c r="A1173" s="18">
        <v>4249</v>
      </c>
      <c r="B1173" s="19" t="s">
        <v>2093</v>
      </c>
      <c r="C1173" s="20">
        <v>4126452870</v>
      </c>
      <c r="D1173" s="18"/>
      <c r="E1173" s="18"/>
      <c r="F1173" s="18">
        <v>4</v>
      </c>
      <c r="G1173" s="18"/>
      <c r="H1173" s="18"/>
      <c r="I1173" s="18"/>
      <c r="J1173" s="18"/>
      <c r="K1173" s="18"/>
      <c r="L1173" s="18"/>
      <c r="M1173" s="18"/>
      <c r="N1173" s="18">
        <v>4</v>
      </c>
      <c r="O1173" s="18">
        <v>2</v>
      </c>
      <c r="P1173" s="18"/>
      <c r="Q1173" s="18"/>
      <c r="R1173" s="18"/>
      <c r="S1173" s="18"/>
      <c r="T1173" s="18"/>
      <c r="U1173" s="18"/>
      <c r="V1173" s="18"/>
      <c r="W1173" s="18"/>
      <c r="Z1173" s="17"/>
    </row>
    <row r="1174" spans="1:26" s="16" customFormat="1" ht="18.75" customHeight="1" x14ac:dyDescent="0.25">
      <c r="A1174" s="18">
        <v>49472</v>
      </c>
      <c r="B1174" s="19" t="s">
        <v>2820</v>
      </c>
      <c r="C1174" s="20">
        <v>49472</v>
      </c>
      <c r="D1174" s="18"/>
      <c r="E1174" s="18"/>
      <c r="F1174" s="18">
        <v>2</v>
      </c>
      <c r="G1174" s="18">
        <v>3</v>
      </c>
      <c r="H1174" s="18">
        <v>3</v>
      </c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Z1174" s="17"/>
    </row>
    <row r="1175" spans="1:26" s="16" customFormat="1" ht="17.25" customHeight="1" x14ac:dyDescent="0.25">
      <c r="A1175" s="41">
        <v>5524</v>
      </c>
      <c r="B1175" s="19" t="s">
        <v>3521</v>
      </c>
      <c r="C1175" s="20">
        <v>4126243707</v>
      </c>
      <c r="D1175" s="18"/>
      <c r="E1175" s="18"/>
      <c r="F1175" s="18"/>
      <c r="G1175" s="18"/>
      <c r="H1175" s="18"/>
      <c r="I1175" s="18">
        <v>5</v>
      </c>
      <c r="J1175" s="18"/>
      <c r="K1175" s="18"/>
      <c r="L1175" s="18"/>
      <c r="M1175" s="18"/>
      <c r="N1175" s="18"/>
      <c r="O1175" s="18">
        <v>5</v>
      </c>
      <c r="P1175" s="18"/>
      <c r="Q1175" s="18"/>
      <c r="R1175" s="18"/>
      <c r="S1175" s="18"/>
      <c r="T1175" s="18"/>
      <c r="U1175" s="18"/>
      <c r="V1175" s="18"/>
      <c r="W1175" s="18"/>
      <c r="Z1175" s="17"/>
    </row>
    <row r="1176" spans="1:26" s="16" customFormat="1" ht="17.25" customHeight="1" x14ac:dyDescent="0.25">
      <c r="A1176" s="18">
        <v>3433</v>
      </c>
      <c r="B1176" s="19" t="s">
        <v>3522</v>
      </c>
      <c r="C1176" s="20">
        <v>4126359252</v>
      </c>
      <c r="D1176" s="18"/>
      <c r="E1176" s="18"/>
      <c r="F1176" s="18"/>
      <c r="G1176" s="18">
        <v>10</v>
      </c>
      <c r="H1176" s="18"/>
      <c r="I1176" s="18">
        <v>10</v>
      </c>
      <c r="J1176" s="18"/>
      <c r="K1176" s="18"/>
      <c r="L1176" s="18"/>
      <c r="M1176" s="18"/>
      <c r="N1176" s="18">
        <v>3</v>
      </c>
      <c r="O1176" s="18"/>
      <c r="P1176" s="18"/>
      <c r="Q1176" s="18"/>
      <c r="R1176" s="18"/>
      <c r="S1176" s="18"/>
      <c r="T1176" s="18"/>
      <c r="U1176" s="18"/>
      <c r="V1176" s="18"/>
      <c r="W1176" s="18"/>
      <c r="Z1176" s="17"/>
    </row>
    <row r="1177" spans="1:26" s="16" customFormat="1" ht="17.25" customHeight="1" x14ac:dyDescent="0.25">
      <c r="A1177" s="18">
        <v>3433</v>
      </c>
      <c r="B1177" s="19" t="s">
        <v>3522</v>
      </c>
      <c r="C1177" s="20">
        <v>4126241927</v>
      </c>
      <c r="D1177" s="18">
        <v>5</v>
      </c>
      <c r="E1177" s="18">
        <v>5</v>
      </c>
      <c r="F1177" s="18"/>
      <c r="G1177" s="18"/>
      <c r="H1177" s="18"/>
      <c r="I1177" s="18"/>
      <c r="J1177" s="18"/>
      <c r="K1177" s="18"/>
      <c r="L1177" s="18"/>
      <c r="M1177" s="18"/>
      <c r="N1177" s="18"/>
      <c r="O1177" s="18">
        <v>5</v>
      </c>
      <c r="P1177" s="18"/>
      <c r="Q1177" s="18"/>
      <c r="R1177" s="18"/>
      <c r="S1177" s="18"/>
      <c r="T1177" s="18"/>
      <c r="U1177" s="18"/>
      <c r="V1177" s="18"/>
      <c r="W1177" s="18"/>
      <c r="Z1177" s="17"/>
    </row>
    <row r="1178" spans="1:26" s="16" customFormat="1" ht="17.25" customHeight="1" x14ac:dyDescent="0.25">
      <c r="A1178" s="18">
        <v>1672</v>
      </c>
      <c r="B1178" s="19" t="s">
        <v>3523</v>
      </c>
      <c r="C1178" s="20">
        <v>4126301351</v>
      </c>
      <c r="D1178" s="18"/>
      <c r="E1178" s="18"/>
      <c r="F1178" s="18">
        <v>5</v>
      </c>
      <c r="G1178" s="18"/>
      <c r="H1178" s="18"/>
      <c r="I1178" s="18"/>
      <c r="J1178" s="18"/>
      <c r="K1178" s="18"/>
      <c r="L1178" s="18"/>
      <c r="M1178" s="18"/>
      <c r="N1178" s="18"/>
      <c r="O1178" s="18">
        <v>5</v>
      </c>
      <c r="P1178" s="18"/>
      <c r="Q1178" s="18"/>
      <c r="R1178" s="18"/>
      <c r="S1178" s="18"/>
      <c r="T1178" s="18"/>
      <c r="U1178" s="18"/>
      <c r="V1178" s="18"/>
      <c r="W1178" s="18"/>
      <c r="Z1178" s="17"/>
    </row>
    <row r="1179" spans="1:26" s="16" customFormat="1" ht="17.25" customHeight="1" x14ac:dyDescent="0.25">
      <c r="A1179" s="18">
        <v>5431</v>
      </c>
      <c r="B1179" s="19" t="s">
        <v>3524</v>
      </c>
      <c r="C1179" s="20">
        <v>4126413763</v>
      </c>
      <c r="D1179" s="18"/>
      <c r="E1179" s="18"/>
      <c r="F1179" s="18"/>
      <c r="G1179" s="18">
        <v>5</v>
      </c>
      <c r="H1179" s="18"/>
      <c r="I1179" s="18"/>
      <c r="J1179" s="18"/>
      <c r="K1179" s="18"/>
      <c r="L1179" s="18"/>
      <c r="M1179" s="18"/>
      <c r="N1179" s="18"/>
      <c r="O1179" s="18">
        <v>5</v>
      </c>
      <c r="P1179" s="18"/>
      <c r="Q1179" s="18"/>
      <c r="R1179" s="18"/>
      <c r="S1179" s="18"/>
      <c r="T1179" s="18"/>
      <c r="U1179" s="18"/>
      <c r="V1179" s="18"/>
      <c r="W1179" s="18"/>
      <c r="Z1179" s="17"/>
    </row>
    <row r="1180" spans="1:26" s="16" customFormat="1" ht="17.25" customHeight="1" x14ac:dyDescent="0.25">
      <c r="A1180" s="18">
        <v>5621</v>
      </c>
      <c r="B1180" s="19" t="s">
        <v>3525</v>
      </c>
      <c r="C1180" s="20">
        <v>4126414141</v>
      </c>
      <c r="D1180" s="18"/>
      <c r="E1180" s="18"/>
      <c r="F1180" s="18"/>
      <c r="G1180" s="18">
        <v>5</v>
      </c>
      <c r="H1180" s="18"/>
      <c r="I1180" s="18">
        <v>5</v>
      </c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Z1180" s="17"/>
    </row>
    <row r="1181" spans="1:26" s="16" customFormat="1" ht="17.25" customHeight="1" x14ac:dyDescent="0.25">
      <c r="A1181" s="18">
        <v>3261</v>
      </c>
      <c r="B1181" s="19" t="s">
        <v>3087</v>
      </c>
      <c r="C1181" s="20">
        <v>4126410948</v>
      </c>
      <c r="D1181" s="18"/>
      <c r="E1181" s="18"/>
      <c r="F1181" s="18">
        <v>5</v>
      </c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Z1181" s="17"/>
    </row>
    <row r="1182" spans="1:26" s="16" customFormat="1" ht="17.25" customHeight="1" x14ac:dyDescent="0.25">
      <c r="A1182" s="18">
        <v>3161</v>
      </c>
      <c r="B1182" s="19" t="s">
        <v>3026</v>
      </c>
      <c r="C1182" s="20">
        <v>4126416148</v>
      </c>
      <c r="D1182" s="18"/>
      <c r="E1182" s="18"/>
      <c r="F1182" s="18">
        <v>10</v>
      </c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Z1182" s="17"/>
    </row>
    <row r="1183" spans="1:26" s="16" customFormat="1" ht="17.25" customHeight="1" x14ac:dyDescent="0.25">
      <c r="A1183" s="18">
        <v>3160</v>
      </c>
      <c r="B1183" s="19" t="s">
        <v>3027</v>
      </c>
      <c r="C1183" s="20">
        <v>4126416096</v>
      </c>
      <c r="D1183" s="18"/>
      <c r="E1183" s="18"/>
      <c r="F1183" s="18"/>
      <c r="G1183" s="18">
        <v>5</v>
      </c>
      <c r="H1183" s="18"/>
      <c r="I1183" s="18"/>
      <c r="J1183" s="18"/>
      <c r="K1183" s="18"/>
      <c r="L1183" s="18"/>
      <c r="M1183" s="18"/>
      <c r="N1183" s="18"/>
      <c r="O1183" s="18">
        <v>5</v>
      </c>
      <c r="P1183" s="18"/>
      <c r="Q1183" s="18"/>
      <c r="R1183" s="18"/>
      <c r="S1183" s="18"/>
      <c r="T1183" s="18"/>
      <c r="U1183" s="18"/>
      <c r="V1183" s="18"/>
      <c r="W1183" s="18"/>
      <c r="Z1183" s="17"/>
    </row>
    <row r="1184" spans="1:26" s="16" customFormat="1" ht="17.25" customHeight="1" x14ac:dyDescent="0.25">
      <c r="A1184" s="18">
        <v>3571</v>
      </c>
      <c r="B1184" s="19" t="s">
        <v>3526</v>
      </c>
      <c r="C1184" s="20">
        <v>4126411354</v>
      </c>
      <c r="D1184" s="18"/>
      <c r="E1184" s="18"/>
      <c r="F1184" s="18">
        <v>5</v>
      </c>
      <c r="G1184" s="18">
        <v>5</v>
      </c>
      <c r="H1184" s="18"/>
      <c r="I1184" s="18"/>
      <c r="J1184" s="18"/>
      <c r="K1184" s="18"/>
      <c r="L1184" s="18">
        <v>4</v>
      </c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Z1184" s="17"/>
    </row>
    <row r="1185" spans="1:26" s="16" customFormat="1" ht="17.25" customHeight="1" x14ac:dyDescent="0.25">
      <c r="A1185" s="18">
        <v>4102</v>
      </c>
      <c r="B1185" s="19" t="s">
        <v>3527</v>
      </c>
      <c r="C1185" s="20">
        <v>4126412391</v>
      </c>
      <c r="D1185" s="18">
        <v>5</v>
      </c>
      <c r="E1185" s="18"/>
      <c r="F1185" s="18">
        <v>5</v>
      </c>
      <c r="G1185" s="18">
        <v>5</v>
      </c>
      <c r="H1185" s="18"/>
      <c r="I1185" s="18"/>
      <c r="J1185" s="18"/>
      <c r="K1185" s="18"/>
      <c r="L1185" s="18"/>
      <c r="M1185" s="18"/>
      <c r="N1185" s="18">
        <v>5</v>
      </c>
      <c r="O1185" s="18">
        <v>5</v>
      </c>
      <c r="P1185" s="18"/>
      <c r="Q1185" s="18"/>
      <c r="R1185" s="18"/>
      <c r="S1185" s="18"/>
      <c r="T1185" s="18"/>
      <c r="U1185" s="18"/>
      <c r="V1185" s="18"/>
      <c r="W1185" s="18"/>
      <c r="Z1185" s="17"/>
    </row>
    <row r="1186" spans="1:26" s="16" customFormat="1" ht="17.25" customHeight="1" x14ac:dyDescent="0.25">
      <c r="A1186" s="18">
        <v>2797</v>
      </c>
      <c r="B1186" s="19" t="s">
        <v>3528</v>
      </c>
      <c r="C1186" s="20">
        <v>4126415085</v>
      </c>
      <c r="D1186" s="18"/>
      <c r="E1186" s="18"/>
      <c r="F1186" s="18"/>
      <c r="G1186" s="18">
        <v>10</v>
      </c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Z1186" s="17"/>
    </row>
    <row r="1187" spans="1:26" s="16" customFormat="1" ht="17.25" customHeight="1" x14ac:dyDescent="0.25">
      <c r="A1187" s="18">
        <v>5542</v>
      </c>
      <c r="B1187" s="19" t="s">
        <v>3529</v>
      </c>
      <c r="C1187" s="20">
        <v>4126416856</v>
      </c>
      <c r="D1187" s="18"/>
      <c r="E1187" s="18"/>
      <c r="F1187" s="18"/>
      <c r="G1187" s="18">
        <v>5</v>
      </c>
      <c r="H1187" s="18"/>
      <c r="I1187" s="18"/>
      <c r="J1187" s="18"/>
      <c r="K1187" s="18"/>
      <c r="L1187" s="18"/>
      <c r="M1187" s="18"/>
      <c r="N1187" s="18">
        <v>5</v>
      </c>
      <c r="O1187" s="18"/>
      <c r="P1187" s="18"/>
      <c r="Q1187" s="18"/>
      <c r="R1187" s="18"/>
      <c r="S1187" s="18"/>
      <c r="T1187" s="18"/>
      <c r="U1187" s="18"/>
      <c r="V1187" s="18"/>
      <c r="W1187" s="18"/>
      <c r="Z1187" s="17"/>
    </row>
    <row r="1188" spans="1:26" s="16" customFormat="1" ht="17.25" customHeight="1" x14ac:dyDescent="0.25">
      <c r="A1188" s="18">
        <v>2169</v>
      </c>
      <c r="B1188" s="19" t="s">
        <v>3530</v>
      </c>
      <c r="C1188" s="20">
        <v>4126305362</v>
      </c>
      <c r="D1188" s="18">
        <v>5</v>
      </c>
      <c r="E1188" s="18"/>
      <c r="F1188" s="18">
        <v>5</v>
      </c>
      <c r="G1188" s="18"/>
      <c r="H1188" s="18"/>
      <c r="I1188" s="18"/>
      <c r="J1188" s="18"/>
      <c r="K1188" s="18"/>
      <c r="L1188" s="18"/>
      <c r="M1188" s="18"/>
      <c r="N1188" s="18"/>
      <c r="O1188" s="18">
        <v>5</v>
      </c>
      <c r="P1188" s="18"/>
      <c r="Q1188" s="18"/>
      <c r="R1188" s="18"/>
      <c r="S1188" s="18"/>
      <c r="T1188" s="18"/>
      <c r="U1188" s="18"/>
      <c r="V1188" s="18"/>
      <c r="W1188" s="18"/>
      <c r="Z1188" s="17"/>
    </row>
    <row r="1189" spans="1:26" s="16" customFormat="1" ht="17.25" customHeight="1" x14ac:dyDescent="0.25">
      <c r="A1189" s="18">
        <v>4066</v>
      </c>
      <c r="B1189" s="19" t="s">
        <v>3531</v>
      </c>
      <c r="C1189" s="20">
        <v>4126242645</v>
      </c>
      <c r="D1189" s="18"/>
      <c r="E1189" s="18"/>
      <c r="F1189" s="18">
        <v>5</v>
      </c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Z1189" s="17"/>
    </row>
    <row r="1190" spans="1:26" s="16" customFormat="1" ht="17.25" customHeight="1" x14ac:dyDescent="0.25">
      <c r="A1190" s="18">
        <v>4331</v>
      </c>
      <c r="B1190" s="19" t="s">
        <v>3532</v>
      </c>
      <c r="C1190" s="20">
        <v>4126412704</v>
      </c>
      <c r="D1190" s="18">
        <v>2</v>
      </c>
      <c r="E1190" s="18"/>
      <c r="F1190" s="18"/>
      <c r="G1190" s="18">
        <v>5</v>
      </c>
      <c r="H1190" s="18"/>
      <c r="I1190" s="18"/>
      <c r="J1190" s="18"/>
      <c r="K1190" s="18"/>
      <c r="L1190" s="18"/>
      <c r="M1190" s="18"/>
      <c r="N1190" s="18">
        <v>2</v>
      </c>
      <c r="O1190" s="18">
        <v>2</v>
      </c>
      <c r="P1190" s="18"/>
      <c r="Q1190" s="18"/>
      <c r="R1190" s="18"/>
      <c r="S1190" s="18"/>
      <c r="T1190" s="18"/>
      <c r="U1190" s="18"/>
      <c r="V1190" s="18"/>
      <c r="W1190" s="18"/>
      <c r="Z1190" s="17"/>
    </row>
    <row r="1191" spans="1:26" s="16" customFormat="1" ht="17.25" customHeight="1" x14ac:dyDescent="0.25">
      <c r="A1191" s="18">
        <v>3246</v>
      </c>
      <c r="B1191" s="19" t="s">
        <v>3533</v>
      </c>
      <c r="C1191" s="20">
        <v>4126241769</v>
      </c>
      <c r="D1191" s="18"/>
      <c r="E1191" s="18"/>
      <c r="F1191" s="18">
        <v>5</v>
      </c>
      <c r="G1191" s="18"/>
      <c r="H1191" s="18"/>
      <c r="I1191" s="18"/>
      <c r="J1191" s="18"/>
      <c r="K1191" s="18"/>
      <c r="L1191" s="18"/>
      <c r="M1191" s="18"/>
      <c r="N1191" s="18">
        <v>5</v>
      </c>
      <c r="O1191" s="18">
        <v>5</v>
      </c>
      <c r="P1191" s="18"/>
      <c r="Q1191" s="18"/>
      <c r="R1191" s="18"/>
      <c r="S1191" s="18"/>
      <c r="T1191" s="18"/>
      <c r="U1191" s="18"/>
      <c r="V1191" s="18"/>
      <c r="W1191" s="18"/>
      <c r="Z1191" s="17"/>
    </row>
    <row r="1192" spans="1:26" s="16" customFormat="1" ht="17.25" customHeight="1" x14ac:dyDescent="0.25">
      <c r="A1192" s="18">
        <v>3246</v>
      </c>
      <c r="B1192" s="19" t="s">
        <v>3533</v>
      </c>
      <c r="C1192" s="20">
        <v>4126305810</v>
      </c>
      <c r="D1192" s="18"/>
      <c r="E1192" s="18"/>
      <c r="F1192" s="18"/>
      <c r="G1192" s="18">
        <v>5</v>
      </c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Z1192" s="17"/>
    </row>
    <row r="1193" spans="1:26" s="16" customFormat="1" ht="17.25" customHeight="1" x14ac:dyDescent="0.25">
      <c r="A1193" s="18">
        <v>3901</v>
      </c>
      <c r="B1193" s="19" t="s">
        <v>3534</v>
      </c>
      <c r="C1193" s="20">
        <v>4126412137</v>
      </c>
      <c r="D1193" s="18"/>
      <c r="E1193" s="18"/>
      <c r="F1193" s="18"/>
      <c r="G1193" s="18">
        <v>5</v>
      </c>
      <c r="H1193" s="18"/>
      <c r="I1193" s="18"/>
      <c r="J1193" s="18"/>
      <c r="K1193" s="18"/>
      <c r="L1193" s="18"/>
      <c r="M1193" s="18"/>
      <c r="N1193" s="18"/>
      <c r="O1193" s="18">
        <v>5</v>
      </c>
      <c r="P1193" s="18"/>
      <c r="Q1193" s="18"/>
      <c r="R1193" s="18"/>
      <c r="S1193" s="18"/>
      <c r="T1193" s="18"/>
      <c r="U1193" s="18"/>
      <c r="V1193" s="18"/>
      <c r="W1193" s="18"/>
      <c r="Z1193" s="17"/>
    </row>
    <row r="1194" spans="1:26" s="16" customFormat="1" ht="17.25" customHeight="1" x14ac:dyDescent="0.25">
      <c r="A1194" s="18">
        <v>3901</v>
      </c>
      <c r="B1194" s="19" t="s">
        <v>3534</v>
      </c>
      <c r="C1194" s="20">
        <v>4126242440</v>
      </c>
      <c r="D1194" s="18"/>
      <c r="E1194" s="18"/>
      <c r="F1194" s="18">
        <v>5</v>
      </c>
      <c r="G1194" s="18">
        <v>5</v>
      </c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Z1194" s="17"/>
    </row>
    <row r="1195" spans="1:26" s="16" customFormat="1" ht="17.25" customHeight="1" x14ac:dyDescent="0.25">
      <c r="A1195" s="18">
        <v>2244</v>
      </c>
      <c r="B1195" s="19" t="s">
        <v>3535</v>
      </c>
      <c r="C1195" s="20">
        <v>4126410169</v>
      </c>
      <c r="D1195" s="18"/>
      <c r="E1195" s="18"/>
      <c r="F1195" s="18"/>
      <c r="G1195" s="18">
        <v>5</v>
      </c>
      <c r="H1195" s="18"/>
      <c r="I1195" s="18">
        <v>10</v>
      </c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Z1195" s="17"/>
    </row>
    <row r="1196" spans="1:26" s="16" customFormat="1" ht="17.25" customHeight="1" x14ac:dyDescent="0.25">
      <c r="A1196" s="18">
        <v>3528</v>
      </c>
      <c r="B1196" s="19" t="s">
        <v>3536</v>
      </c>
      <c r="C1196" s="20">
        <v>4126241996</v>
      </c>
      <c r="D1196" s="18"/>
      <c r="E1196" s="18"/>
      <c r="F1196" s="18"/>
      <c r="G1196" s="18">
        <v>5</v>
      </c>
      <c r="H1196" s="18"/>
      <c r="I1196" s="18"/>
      <c r="J1196" s="18"/>
      <c r="K1196" s="18"/>
      <c r="L1196" s="18"/>
      <c r="M1196" s="18"/>
      <c r="N1196" s="18">
        <v>5</v>
      </c>
      <c r="O1196" s="18">
        <v>5</v>
      </c>
      <c r="P1196" s="18"/>
      <c r="Q1196" s="18"/>
      <c r="R1196" s="18"/>
      <c r="S1196" s="18"/>
      <c r="T1196" s="18"/>
      <c r="U1196" s="18"/>
      <c r="V1196" s="18"/>
      <c r="W1196" s="18"/>
      <c r="Z1196" s="17"/>
    </row>
    <row r="1197" spans="1:26" s="16" customFormat="1" ht="17.25" customHeight="1" x14ac:dyDescent="0.25">
      <c r="A1197" s="18">
        <v>4800</v>
      </c>
      <c r="B1197" s="19" t="s">
        <v>3537</v>
      </c>
      <c r="C1197" s="20">
        <v>4126306394</v>
      </c>
      <c r="D1197" s="18"/>
      <c r="E1197" s="18"/>
      <c r="F1197" s="18">
        <v>5</v>
      </c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Z1197" s="17"/>
    </row>
    <row r="1198" spans="1:26" s="16" customFormat="1" ht="17.25" customHeight="1" x14ac:dyDescent="0.25">
      <c r="A1198" s="18">
        <v>2558</v>
      </c>
      <c r="B1198" s="19" t="s">
        <v>3538</v>
      </c>
      <c r="C1198" s="20">
        <v>4126410729</v>
      </c>
      <c r="D1198" s="18"/>
      <c r="E1198" s="18"/>
      <c r="F1198" s="18"/>
      <c r="G1198" s="18">
        <v>5</v>
      </c>
      <c r="H1198" s="18"/>
      <c r="I1198" s="18">
        <v>5</v>
      </c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Z1198" s="17"/>
    </row>
    <row r="1199" spans="1:26" s="16" customFormat="1" ht="17.25" customHeight="1" x14ac:dyDescent="0.25">
      <c r="A1199" s="18">
        <v>2558</v>
      </c>
      <c r="B1199" s="19" t="s">
        <v>3538</v>
      </c>
      <c r="C1199" s="20">
        <v>4126414806</v>
      </c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>
        <v>5</v>
      </c>
      <c r="O1199" s="18"/>
      <c r="P1199" s="18"/>
      <c r="Q1199" s="18"/>
      <c r="R1199" s="18"/>
      <c r="S1199" s="18"/>
      <c r="T1199" s="18"/>
      <c r="U1199" s="18"/>
      <c r="V1199" s="18"/>
      <c r="W1199" s="18"/>
      <c r="Z1199" s="17"/>
    </row>
    <row r="1200" spans="1:26" s="16" customFormat="1" ht="17.25" customHeight="1" x14ac:dyDescent="0.25">
      <c r="A1200" s="18">
        <v>3891</v>
      </c>
      <c r="B1200" s="19" t="s">
        <v>3539</v>
      </c>
      <c r="C1200" s="20">
        <v>4126242435</v>
      </c>
      <c r="D1200" s="18"/>
      <c r="E1200" s="18">
        <v>5</v>
      </c>
      <c r="F1200" s="18">
        <v>5</v>
      </c>
      <c r="G1200" s="18"/>
      <c r="H1200" s="18"/>
      <c r="I1200" s="18"/>
      <c r="J1200" s="18"/>
      <c r="K1200" s="18"/>
      <c r="L1200" s="18"/>
      <c r="M1200" s="18"/>
      <c r="N1200" s="18">
        <v>5</v>
      </c>
      <c r="O1200" s="18"/>
      <c r="P1200" s="18"/>
      <c r="Q1200" s="18"/>
      <c r="R1200" s="18"/>
      <c r="S1200" s="18"/>
      <c r="T1200" s="18"/>
      <c r="U1200" s="18"/>
      <c r="V1200" s="18"/>
      <c r="W1200" s="18"/>
      <c r="Z1200" s="17"/>
    </row>
    <row r="1201" spans="1:26" s="16" customFormat="1" ht="17.25" customHeight="1" x14ac:dyDescent="0.25">
      <c r="A1201" s="18">
        <v>1541</v>
      </c>
      <c r="B1201" s="19" t="s">
        <v>3093</v>
      </c>
      <c r="C1201" s="20">
        <v>4126480307</v>
      </c>
      <c r="D1201" s="18"/>
      <c r="E1201" s="18"/>
      <c r="F1201" s="18">
        <v>15</v>
      </c>
      <c r="G1201" s="18">
        <v>10</v>
      </c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Z1201" s="17"/>
    </row>
    <row r="1202" spans="1:26" s="16" customFormat="1" ht="17.25" customHeight="1" x14ac:dyDescent="0.25">
      <c r="A1202" s="18">
        <v>1541</v>
      </c>
      <c r="B1202" s="19" t="s">
        <v>3093</v>
      </c>
      <c r="C1202" s="20">
        <v>4126316626</v>
      </c>
      <c r="D1202" s="18"/>
      <c r="E1202" s="18"/>
      <c r="F1202" s="18"/>
      <c r="G1202" s="18">
        <v>10</v>
      </c>
      <c r="H1202" s="18"/>
      <c r="I1202" s="18">
        <v>20</v>
      </c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Z1202" s="17"/>
    </row>
    <row r="1203" spans="1:26" s="16" customFormat="1" ht="17.25" customHeight="1" x14ac:dyDescent="0.25">
      <c r="A1203" s="18">
        <v>5629</v>
      </c>
      <c r="B1203" s="19" t="s">
        <v>3540</v>
      </c>
      <c r="C1203" s="20">
        <v>4126281614</v>
      </c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>
        <v>6</v>
      </c>
      <c r="Q1203" s="18"/>
      <c r="R1203" s="18"/>
      <c r="S1203" s="18"/>
      <c r="T1203" s="18"/>
      <c r="U1203" s="18"/>
      <c r="V1203" s="18"/>
      <c r="W1203" s="18"/>
      <c r="Z1203" s="17"/>
    </row>
    <row r="1204" spans="1:26" s="16" customFormat="1" ht="17.25" customHeight="1" x14ac:dyDescent="0.25">
      <c r="A1204" s="18">
        <v>5629</v>
      </c>
      <c r="B1204" s="19" t="s">
        <v>3540</v>
      </c>
      <c r="C1204" s="20">
        <v>4126281616</v>
      </c>
      <c r="D1204" s="18">
        <v>3</v>
      </c>
      <c r="E1204" s="18">
        <v>6</v>
      </c>
      <c r="F1204" s="18">
        <v>5</v>
      </c>
      <c r="G1204" s="18">
        <v>10</v>
      </c>
      <c r="H1204" s="18"/>
      <c r="I1204" s="18">
        <v>5</v>
      </c>
      <c r="J1204" s="18"/>
      <c r="K1204" s="18"/>
      <c r="L1204" s="18"/>
      <c r="M1204" s="18"/>
      <c r="N1204" s="18">
        <v>5</v>
      </c>
      <c r="O1204" s="18">
        <v>5</v>
      </c>
      <c r="P1204" s="18"/>
      <c r="Q1204" s="18"/>
      <c r="R1204" s="18"/>
      <c r="S1204" s="18"/>
      <c r="T1204" s="18"/>
      <c r="U1204" s="18"/>
      <c r="V1204" s="18"/>
      <c r="W1204" s="18"/>
      <c r="Z1204" s="17"/>
    </row>
    <row r="1205" spans="1:26" s="16" customFormat="1" ht="17.25" customHeight="1" x14ac:dyDescent="0.25">
      <c r="A1205" s="18">
        <v>2795</v>
      </c>
      <c r="B1205" s="19" t="s">
        <v>3541</v>
      </c>
      <c r="C1205" s="20">
        <v>4126240970</v>
      </c>
      <c r="D1205" s="18"/>
      <c r="E1205" s="18"/>
      <c r="F1205" s="18">
        <v>5</v>
      </c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Z1205" s="17"/>
    </row>
    <row r="1206" spans="1:26" s="16" customFormat="1" ht="17.25" customHeight="1" x14ac:dyDescent="0.25">
      <c r="A1206" s="18">
        <v>2291</v>
      </c>
      <c r="B1206" s="19" t="s">
        <v>3542</v>
      </c>
      <c r="C1206" s="20">
        <v>4126305434</v>
      </c>
      <c r="D1206" s="18"/>
      <c r="E1206" s="18"/>
      <c r="F1206" s="18">
        <v>5</v>
      </c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Z1206" s="17"/>
    </row>
    <row r="1207" spans="1:26" s="16" customFormat="1" ht="17.25" customHeight="1" x14ac:dyDescent="0.25">
      <c r="A1207" s="18">
        <v>3960</v>
      </c>
      <c r="B1207" s="19" t="s">
        <v>3543</v>
      </c>
      <c r="C1207" s="20">
        <v>4126412190</v>
      </c>
      <c r="D1207" s="18"/>
      <c r="E1207" s="18"/>
      <c r="F1207" s="18">
        <v>5</v>
      </c>
      <c r="G1207" s="18">
        <v>5</v>
      </c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Z1207" s="17"/>
    </row>
    <row r="1208" spans="1:26" s="16" customFormat="1" ht="17.25" customHeight="1" x14ac:dyDescent="0.25">
      <c r="A1208" s="18">
        <v>3837</v>
      </c>
      <c r="B1208" s="19" t="s">
        <v>3544</v>
      </c>
      <c r="C1208" s="20">
        <v>4126411810</v>
      </c>
      <c r="D1208" s="18"/>
      <c r="E1208" s="18"/>
      <c r="F1208" s="18">
        <v>5</v>
      </c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Z1208" s="17"/>
    </row>
    <row r="1209" spans="1:26" s="16" customFormat="1" ht="17.25" customHeight="1" x14ac:dyDescent="0.25">
      <c r="A1209" s="18">
        <v>3659</v>
      </c>
      <c r="B1209" s="19" t="s">
        <v>3545</v>
      </c>
      <c r="C1209" s="20">
        <v>4126362785</v>
      </c>
      <c r="D1209" s="18"/>
      <c r="E1209" s="18"/>
      <c r="F1209" s="18"/>
      <c r="G1209" s="18">
        <v>10</v>
      </c>
      <c r="H1209" s="18"/>
      <c r="I1209" s="18">
        <v>10</v>
      </c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Z1209" s="17"/>
    </row>
    <row r="1210" spans="1:26" s="16" customFormat="1" ht="17.25" customHeight="1" x14ac:dyDescent="0.25">
      <c r="A1210" s="18">
        <v>2798</v>
      </c>
      <c r="B1210" s="19" t="s">
        <v>3546</v>
      </c>
      <c r="C1210" s="20">
        <v>4126241073</v>
      </c>
      <c r="D1210" s="18"/>
      <c r="E1210" s="18"/>
      <c r="F1210" s="18"/>
      <c r="G1210" s="18">
        <v>4</v>
      </c>
      <c r="H1210" s="18"/>
      <c r="I1210" s="18">
        <v>5</v>
      </c>
      <c r="J1210" s="18"/>
      <c r="K1210" s="18"/>
      <c r="L1210" s="18">
        <v>2</v>
      </c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Z1210" s="17"/>
    </row>
    <row r="1211" spans="1:26" s="16" customFormat="1" ht="17.25" customHeight="1" x14ac:dyDescent="0.25">
      <c r="A1211" s="18">
        <v>4276</v>
      </c>
      <c r="B1211" s="19" t="s">
        <v>3547</v>
      </c>
      <c r="C1211" s="20">
        <v>412624782</v>
      </c>
      <c r="D1211" s="18"/>
      <c r="E1211" s="18"/>
      <c r="F1211" s="18"/>
      <c r="G1211" s="18"/>
      <c r="H1211" s="18"/>
      <c r="I1211" s="18">
        <v>5</v>
      </c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Z1211" s="17"/>
    </row>
    <row r="1212" spans="1:26" s="16" customFormat="1" ht="17.25" customHeight="1" x14ac:dyDescent="0.25">
      <c r="A1212" s="18">
        <v>2552</v>
      </c>
      <c r="B1212" s="19" t="s">
        <v>3164</v>
      </c>
      <c r="C1212" s="20">
        <v>4126410692</v>
      </c>
      <c r="D1212" s="18"/>
      <c r="E1212" s="18"/>
      <c r="F1212" s="18"/>
      <c r="G1212" s="18"/>
      <c r="H1212" s="18"/>
      <c r="I1212" s="18">
        <v>5</v>
      </c>
      <c r="J1212" s="18"/>
      <c r="K1212" s="18"/>
      <c r="L1212" s="18"/>
      <c r="M1212" s="18"/>
      <c r="N1212" s="18"/>
      <c r="O1212" s="18">
        <v>5</v>
      </c>
      <c r="P1212" s="18"/>
      <c r="Q1212" s="18"/>
      <c r="R1212" s="18"/>
      <c r="S1212" s="18"/>
      <c r="T1212" s="18"/>
      <c r="U1212" s="18"/>
      <c r="V1212" s="18"/>
      <c r="W1212" s="18"/>
      <c r="Z1212" s="17"/>
    </row>
    <row r="1213" spans="1:26" s="16" customFormat="1" ht="17.25" customHeight="1" x14ac:dyDescent="0.25">
      <c r="A1213" s="18">
        <v>2999</v>
      </c>
      <c r="B1213" s="19" t="s">
        <v>3548</v>
      </c>
      <c r="C1213" s="20">
        <v>4126241185</v>
      </c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>
        <v>5</v>
      </c>
      <c r="P1213" s="18"/>
      <c r="Q1213" s="18"/>
      <c r="R1213" s="18"/>
      <c r="S1213" s="18"/>
      <c r="T1213" s="18"/>
      <c r="U1213" s="18"/>
      <c r="V1213" s="18"/>
      <c r="W1213" s="18"/>
      <c r="Z1213" s="17"/>
    </row>
    <row r="1214" spans="1:26" s="16" customFormat="1" ht="17.25" customHeight="1" x14ac:dyDescent="0.25">
      <c r="A1214" s="18">
        <v>2999</v>
      </c>
      <c r="B1214" s="19" t="s">
        <v>3548</v>
      </c>
      <c r="C1214" s="20">
        <v>4126415471</v>
      </c>
      <c r="D1214" s="18"/>
      <c r="E1214" s="18"/>
      <c r="F1214" s="18">
        <v>5</v>
      </c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Z1214" s="17"/>
    </row>
    <row r="1215" spans="1:26" s="16" customFormat="1" ht="17.25" customHeight="1" x14ac:dyDescent="0.25">
      <c r="A1215" s="18"/>
      <c r="B1215" s="155" t="s">
        <v>590</v>
      </c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11" t="s">
        <v>3549</v>
      </c>
      <c r="Z1215" s="17"/>
    </row>
    <row r="1216" spans="1:26" s="16" customFormat="1" ht="17.25" customHeight="1" x14ac:dyDescent="0.25">
      <c r="A1216" s="18">
        <v>5133</v>
      </c>
      <c r="B1216" s="182" t="s">
        <v>1308</v>
      </c>
      <c r="C1216" s="29">
        <v>4126325768</v>
      </c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74">
        <v>15</v>
      </c>
      <c r="O1216" s="29">
        <v>30</v>
      </c>
      <c r="P1216" s="29"/>
      <c r="Q1216" s="29"/>
      <c r="R1216" s="29"/>
      <c r="S1216" s="29"/>
      <c r="T1216" s="29"/>
      <c r="U1216" s="29"/>
      <c r="V1216" s="29"/>
      <c r="W1216" s="74" t="s">
        <v>4200</v>
      </c>
      <c r="Z1216" s="17"/>
    </row>
    <row r="1217" spans="1:26" s="16" customFormat="1" ht="18.75" customHeight="1" x14ac:dyDescent="0.25">
      <c r="A1217" s="18">
        <v>3952</v>
      </c>
      <c r="B1217" s="19" t="s">
        <v>2418</v>
      </c>
      <c r="C1217" s="20">
        <v>4126438424</v>
      </c>
      <c r="D1217" s="18">
        <v>6</v>
      </c>
      <c r="E1217" s="18">
        <v>2</v>
      </c>
      <c r="F1217" s="18">
        <v>8</v>
      </c>
      <c r="G1217" s="18"/>
      <c r="H1217" s="18"/>
      <c r="I1217" s="18"/>
      <c r="J1217" s="18"/>
      <c r="K1217" s="18"/>
      <c r="L1217" s="18"/>
      <c r="M1217" s="18"/>
      <c r="N1217" s="18">
        <v>3</v>
      </c>
      <c r="O1217" s="18">
        <v>16</v>
      </c>
      <c r="P1217" s="18"/>
      <c r="Q1217" s="18"/>
      <c r="R1217" s="18"/>
      <c r="S1217" s="18"/>
      <c r="T1217" s="18"/>
      <c r="U1217" s="18"/>
      <c r="V1217" s="18"/>
      <c r="W1217" s="18"/>
      <c r="Z1217" s="17"/>
    </row>
    <row r="1218" spans="1:26" s="16" customFormat="1" ht="18.75" customHeight="1" x14ac:dyDescent="0.25">
      <c r="A1218" s="18">
        <v>4657</v>
      </c>
      <c r="B1218" s="19" t="s">
        <v>3550</v>
      </c>
      <c r="C1218" s="20">
        <v>4126427174</v>
      </c>
      <c r="D1218" s="18">
        <v>2</v>
      </c>
      <c r="E1218" s="18"/>
      <c r="F1218" s="18">
        <v>15</v>
      </c>
      <c r="G1218" s="18">
        <v>3</v>
      </c>
      <c r="H1218" s="18"/>
      <c r="I1218" s="18"/>
      <c r="J1218" s="18"/>
      <c r="K1218" s="18"/>
      <c r="L1218" s="18">
        <v>2</v>
      </c>
      <c r="M1218" s="18"/>
      <c r="N1218" s="18">
        <v>2</v>
      </c>
      <c r="O1218" s="18"/>
      <c r="P1218" s="18"/>
      <c r="Q1218" s="18"/>
      <c r="R1218" s="18"/>
      <c r="S1218" s="18"/>
      <c r="T1218" s="18"/>
      <c r="U1218" s="18"/>
      <c r="V1218" s="18"/>
      <c r="W1218" s="18"/>
      <c r="Z1218" s="17"/>
    </row>
    <row r="1219" spans="1:26" s="16" customFormat="1" ht="18.75" customHeight="1" x14ac:dyDescent="0.25">
      <c r="A1219" s="18">
        <v>5146</v>
      </c>
      <c r="B1219" s="19" t="s">
        <v>3551</v>
      </c>
      <c r="C1219" s="20">
        <v>4126306581</v>
      </c>
      <c r="D1219" s="18"/>
      <c r="E1219" s="18"/>
      <c r="F1219" s="18">
        <v>5</v>
      </c>
      <c r="G1219" s="18">
        <v>5</v>
      </c>
      <c r="H1219" s="18"/>
      <c r="I1219" s="18"/>
      <c r="J1219" s="18"/>
      <c r="K1219" s="18"/>
      <c r="L1219" s="18"/>
      <c r="M1219" s="18"/>
      <c r="N1219" s="18">
        <v>4</v>
      </c>
      <c r="O1219" s="18">
        <v>15</v>
      </c>
      <c r="P1219" s="18"/>
      <c r="Q1219" s="18"/>
      <c r="R1219" s="18"/>
      <c r="S1219" s="18"/>
      <c r="T1219" s="18"/>
      <c r="U1219" s="18"/>
      <c r="V1219" s="18"/>
      <c r="W1219" s="18"/>
      <c r="Z1219" s="17"/>
    </row>
    <row r="1220" spans="1:26" s="16" customFormat="1" ht="18.75" customHeight="1" x14ac:dyDescent="0.25">
      <c r="A1220" s="18" t="s">
        <v>3552</v>
      </c>
      <c r="B1220" s="19" t="s">
        <v>3553</v>
      </c>
      <c r="C1220" s="20" t="s">
        <v>3554</v>
      </c>
      <c r="D1220" s="18"/>
      <c r="E1220" s="18"/>
      <c r="F1220" s="18">
        <v>10</v>
      </c>
      <c r="G1220" s="18">
        <v>10</v>
      </c>
      <c r="H1220" s="18"/>
      <c r="I1220" s="18">
        <v>10</v>
      </c>
      <c r="J1220" s="18"/>
      <c r="K1220" s="18"/>
      <c r="L1220" s="18">
        <v>10</v>
      </c>
      <c r="M1220" s="18"/>
      <c r="N1220" s="18">
        <v>5</v>
      </c>
      <c r="O1220" s="18"/>
      <c r="P1220" s="18"/>
      <c r="Q1220" s="18"/>
      <c r="R1220" s="18"/>
      <c r="S1220" s="18"/>
      <c r="T1220" s="18"/>
      <c r="U1220" s="18"/>
      <c r="V1220" s="18"/>
      <c r="W1220" s="18"/>
      <c r="Z1220" s="17"/>
    </row>
    <row r="1221" spans="1:26" s="16" customFormat="1" ht="18.75" customHeight="1" x14ac:dyDescent="0.25">
      <c r="A1221" s="18">
        <v>5063</v>
      </c>
      <c r="B1221" s="19" t="s">
        <v>3555</v>
      </c>
      <c r="C1221" s="20">
        <v>4126392954</v>
      </c>
      <c r="D1221" s="18">
        <v>3</v>
      </c>
      <c r="E1221" s="18"/>
      <c r="F1221" s="18">
        <v>5</v>
      </c>
      <c r="G1221" s="18">
        <v>5</v>
      </c>
      <c r="H1221" s="18"/>
      <c r="I1221" s="18">
        <v>5</v>
      </c>
      <c r="J1221" s="18"/>
      <c r="K1221" s="18"/>
      <c r="L1221" s="18"/>
      <c r="M1221" s="18"/>
      <c r="N1221" s="18">
        <v>3</v>
      </c>
      <c r="O1221" s="18">
        <v>3</v>
      </c>
      <c r="P1221" s="18"/>
      <c r="Q1221" s="18"/>
      <c r="R1221" s="18"/>
      <c r="S1221" s="18"/>
      <c r="T1221" s="18"/>
      <c r="U1221" s="18"/>
      <c r="V1221" s="18"/>
      <c r="W1221" s="18"/>
      <c r="Z1221" s="17"/>
    </row>
    <row r="1222" spans="1:26" s="16" customFormat="1" ht="18.75" customHeight="1" x14ac:dyDescent="0.25">
      <c r="A1222" s="18">
        <v>4771</v>
      </c>
      <c r="B1222" s="19" t="s">
        <v>3556</v>
      </c>
      <c r="C1222" s="20">
        <v>4126425943</v>
      </c>
      <c r="D1222" s="18">
        <v>3</v>
      </c>
      <c r="E1222" s="18"/>
      <c r="F1222" s="18">
        <v>10</v>
      </c>
      <c r="G1222" s="18"/>
      <c r="H1222" s="18"/>
      <c r="I1222" s="18"/>
      <c r="J1222" s="18"/>
      <c r="K1222" s="18"/>
      <c r="L1222" s="18"/>
      <c r="M1222" s="18"/>
      <c r="N1222" s="18"/>
      <c r="O1222" s="18">
        <v>10</v>
      </c>
      <c r="P1222" s="18"/>
      <c r="Q1222" s="18"/>
      <c r="R1222" s="18"/>
      <c r="S1222" s="18"/>
      <c r="T1222" s="18"/>
      <c r="U1222" s="18"/>
      <c r="V1222" s="18"/>
      <c r="W1222" s="18"/>
      <c r="Z1222" s="17"/>
    </row>
    <row r="1223" spans="1:26" s="16" customFormat="1" ht="18.75" customHeight="1" x14ac:dyDescent="0.25">
      <c r="A1223" s="18">
        <v>3822</v>
      </c>
      <c r="B1223" s="19" t="s">
        <v>3557</v>
      </c>
      <c r="C1223" s="20">
        <v>4126437493</v>
      </c>
      <c r="D1223" s="18">
        <v>9</v>
      </c>
      <c r="E1223" s="18">
        <v>3</v>
      </c>
      <c r="F1223" s="18"/>
      <c r="G1223" s="18">
        <v>21</v>
      </c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Z1223" s="17"/>
    </row>
    <row r="1224" spans="1:26" s="16" customFormat="1" ht="18.75" customHeight="1" x14ac:dyDescent="0.25">
      <c r="A1224" s="18">
        <v>4483</v>
      </c>
      <c r="B1224" s="19" t="s">
        <v>3558</v>
      </c>
      <c r="C1224" s="20">
        <v>4126438425</v>
      </c>
      <c r="D1224" s="18"/>
      <c r="E1224" s="18">
        <v>4</v>
      </c>
      <c r="F1224" s="18">
        <v>12</v>
      </c>
      <c r="G1224" s="18">
        <v>6</v>
      </c>
      <c r="H1224" s="18"/>
      <c r="I1224" s="18"/>
      <c r="J1224" s="18"/>
      <c r="K1224" s="18"/>
      <c r="L1224" s="18"/>
      <c r="M1224" s="18"/>
      <c r="N1224" s="18">
        <v>12</v>
      </c>
      <c r="O1224" s="18">
        <v>8</v>
      </c>
      <c r="P1224" s="18"/>
      <c r="Q1224" s="18"/>
      <c r="R1224" s="18"/>
      <c r="S1224" s="18"/>
      <c r="T1224" s="18"/>
      <c r="U1224" s="18"/>
      <c r="V1224" s="18"/>
      <c r="W1224" s="18"/>
      <c r="Z1224" s="17"/>
    </row>
    <row r="1225" spans="1:26" s="16" customFormat="1" ht="18.75" customHeight="1" x14ac:dyDescent="0.25">
      <c r="A1225" s="18">
        <v>4408</v>
      </c>
      <c r="B1225" s="19" t="s">
        <v>3559</v>
      </c>
      <c r="C1225" s="20">
        <v>4126424169</v>
      </c>
      <c r="D1225" s="18"/>
      <c r="E1225" s="18"/>
      <c r="F1225" s="18">
        <v>12</v>
      </c>
      <c r="G1225" s="18"/>
      <c r="H1225" s="18"/>
      <c r="I1225" s="18"/>
      <c r="J1225" s="18"/>
      <c r="K1225" s="18"/>
      <c r="L1225" s="18"/>
      <c r="M1225" s="18"/>
      <c r="N1225" s="18"/>
      <c r="O1225" s="18">
        <v>20</v>
      </c>
      <c r="P1225" s="18"/>
      <c r="Q1225" s="18"/>
      <c r="R1225" s="18"/>
      <c r="S1225" s="18"/>
      <c r="T1225" s="18"/>
      <c r="U1225" s="18"/>
      <c r="V1225" s="18"/>
      <c r="W1225" s="18"/>
      <c r="Z1225" s="17"/>
    </row>
    <row r="1226" spans="1:26" s="16" customFormat="1" ht="18.75" customHeight="1" x14ac:dyDescent="0.25">
      <c r="A1226" s="18">
        <v>3598</v>
      </c>
      <c r="B1226" s="19" t="s">
        <v>3560</v>
      </c>
      <c r="C1226" s="20">
        <v>4126468467</v>
      </c>
      <c r="D1226" s="18"/>
      <c r="E1226" s="18"/>
      <c r="F1226" s="18">
        <v>5</v>
      </c>
      <c r="G1226" s="18">
        <v>5</v>
      </c>
      <c r="H1226" s="18"/>
      <c r="I1226" s="18"/>
      <c r="J1226" s="18"/>
      <c r="K1226" s="18"/>
      <c r="L1226" s="18"/>
      <c r="M1226" s="18"/>
      <c r="N1226" s="18">
        <v>5</v>
      </c>
      <c r="O1226" s="18">
        <v>5</v>
      </c>
      <c r="P1226" s="18"/>
      <c r="Q1226" s="18"/>
      <c r="R1226" s="18"/>
      <c r="S1226" s="18"/>
      <c r="T1226" s="18"/>
      <c r="U1226" s="18"/>
      <c r="V1226" s="18"/>
      <c r="W1226" s="18"/>
      <c r="Z1226" s="17"/>
    </row>
    <row r="1227" spans="1:26" s="16" customFormat="1" ht="18.75" customHeight="1" x14ac:dyDescent="0.25">
      <c r="A1227" s="18">
        <v>4490</v>
      </c>
      <c r="B1227" s="19" t="s">
        <v>3561</v>
      </c>
      <c r="C1227" s="20">
        <v>4126438426</v>
      </c>
      <c r="D1227" s="18"/>
      <c r="E1227" s="18"/>
      <c r="F1227" s="18">
        <v>12</v>
      </c>
      <c r="G1227" s="18">
        <v>6</v>
      </c>
      <c r="H1227" s="18"/>
      <c r="I1227" s="18"/>
      <c r="J1227" s="18"/>
      <c r="K1227" s="18"/>
      <c r="L1227" s="18"/>
      <c r="M1227" s="18"/>
      <c r="N1227" s="18">
        <v>6</v>
      </c>
      <c r="O1227" s="18"/>
      <c r="P1227" s="18"/>
      <c r="Q1227" s="18"/>
      <c r="R1227" s="18"/>
      <c r="S1227" s="18"/>
      <c r="T1227" s="18"/>
      <c r="U1227" s="18"/>
      <c r="V1227" s="18"/>
      <c r="W1227" s="18"/>
      <c r="Z1227" s="17"/>
    </row>
    <row r="1228" spans="1:26" s="16" customFormat="1" ht="18.75" customHeight="1" x14ac:dyDescent="0.25">
      <c r="A1228" s="18">
        <v>4329</v>
      </c>
      <c r="B1228" s="19" t="s">
        <v>3562</v>
      </c>
      <c r="C1228" s="20">
        <v>4126430387</v>
      </c>
      <c r="D1228" s="18"/>
      <c r="E1228" s="18"/>
      <c r="F1228" s="18">
        <v>3</v>
      </c>
      <c r="G1228" s="18"/>
      <c r="H1228" s="18"/>
      <c r="I1228" s="18"/>
      <c r="J1228" s="18"/>
      <c r="K1228" s="18"/>
      <c r="L1228" s="18"/>
      <c r="M1228" s="18"/>
      <c r="N1228" s="18">
        <v>20</v>
      </c>
      <c r="O1228" s="18">
        <v>10</v>
      </c>
      <c r="P1228" s="18"/>
      <c r="Q1228" s="18"/>
      <c r="R1228" s="18"/>
      <c r="S1228" s="18"/>
      <c r="T1228" s="18"/>
      <c r="U1228" s="18"/>
      <c r="V1228" s="18"/>
      <c r="W1228" s="18"/>
      <c r="Z1228" s="17"/>
    </row>
    <row r="1229" spans="1:26" s="16" customFormat="1" ht="18.75" customHeight="1" x14ac:dyDescent="0.25">
      <c r="A1229" s="18">
        <v>4049</v>
      </c>
      <c r="B1229" s="19" t="s">
        <v>3563</v>
      </c>
      <c r="C1229" s="20">
        <v>4126424077</v>
      </c>
      <c r="D1229" s="18"/>
      <c r="E1229" s="18"/>
      <c r="F1229" s="18">
        <v>15</v>
      </c>
      <c r="G1229" s="18">
        <v>3</v>
      </c>
      <c r="H1229" s="18"/>
      <c r="I1229" s="18"/>
      <c r="J1229" s="18"/>
      <c r="K1229" s="18"/>
      <c r="L1229" s="18"/>
      <c r="M1229" s="18"/>
      <c r="N1229" s="18"/>
      <c r="O1229" s="18">
        <v>5</v>
      </c>
      <c r="P1229" s="18"/>
      <c r="Q1229" s="18"/>
      <c r="R1229" s="18"/>
      <c r="S1229" s="18"/>
      <c r="T1229" s="18"/>
      <c r="U1229" s="18"/>
      <c r="V1229" s="18"/>
      <c r="W1229" s="18"/>
      <c r="Z1229" s="17"/>
    </row>
    <row r="1230" spans="1:26" s="16" customFormat="1" ht="18.75" customHeight="1" x14ac:dyDescent="0.25">
      <c r="A1230" s="18">
        <v>4794</v>
      </c>
      <c r="B1230" s="19" t="s">
        <v>3564</v>
      </c>
      <c r="C1230" s="20">
        <v>4126422557</v>
      </c>
      <c r="D1230" s="18"/>
      <c r="E1230" s="18"/>
      <c r="F1230" s="18">
        <v>5</v>
      </c>
      <c r="G1230" s="18">
        <v>5</v>
      </c>
      <c r="H1230" s="18"/>
      <c r="I1230" s="18"/>
      <c r="J1230" s="18"/>
      <c r="K1230" s="18"/>
      <c r="L1230" s="18"/>
      <c r="M1230" s="18"/>
      <c r="N1230" s="18">
        <v>10</v>
      </c>
      <c r="O1230" s="18">
        <v>20</v>
      </c>
      <c r="P1230" s="18"/>
      <c r="Q1230" s="18"/>
      <c r="R1230" s="18"/>
      <c r="S1230" s="18"/>
      <c r="T1230" s="18"/>
      <c r="U1230" s="18"/>
      <c r="V1230" s="18"/>
      <c r="W1230" s="18"/>
      <c r="Z1230" s="17"/>
    </row>
    <row r="1231" spans="1:26" s="16" customFormat="1" ht="18.75" customHeight="1" x14ac:dyDescent="0.25">
      <c r="A1231" s="18">
        <v>5514</v>
      </c>
      <c r="B1231" s="19" t="s">
        <v>3565</v>
      </c>
      <c r="C1231" s="20">
        <v>4126449584</v>
      </c>
      <c r="D1231" s="18"/>
      <c r="E1231" s="18"/>
      <c r="F1231" s="18">
        <v>30</v>
      </c>
      <c r="G1231" s="18">
        <v>30</v>
      </c>
      <c r="H1231" s="18"/>
      <c r="I1231" s="18"/>
      <c r="J1231" s="18"/>
      <c r="K1231" s="18"/>
      <c r="L1231" s="18">
        <v>20</v>
      </c>
      <c r="M1231" s="18"/>
      <c r="N1231" s="18">
        <v>20</v>
      </c>
      <c r="O1231" s="18">
        <v>30</v>
      </c>
      <c r="P1231" s="18"/>
      <c r="Q1231" s="18"/>
      <c r="R1231" s="18"/>
      <c r="S1231" s="18"/>
      <c r="T1231" s="18"/>
      <c r="U1231" s="18"/>
      <c r="V1231" s="18"/>
      <c r="W1231" s="18"/>
      <c r="Z1231" s="17"/>
    </row>
    <row r="1232" spans="1:26" s="16" customFormat="1" ht="18.75" customHeight="1" x14ac:dyDescent="0.25">
      <c r="A1232" s="18">
        <v>3501</v>
      </c>
      <c r="B1232" s="19" t="s">
        <v>3566</v>
      </c>
      <c r="C1232" s="20">
        <v>4126474195</v>
      </c>
      <c r="D1232" s="18"/>
      <c r="E1232" s="18"/>
      <c r="F1232" s="18">
        <v>10</v>
      </c>
      <c r="G1232" s="18">
        <v>25</v>
      </c>
      <c r="H1232" s="18"/>
      <c r="I1232" s="18"/>
      <c r="J1232" s="18"/>
      <c r="K1232" s="18"/>
      <c r="L1232" s="18"/>
      <c r="M1232" s="18"/>
      <c r="N1232" s="18">
        <v>5</v>
      </c>
      <c r="O1232" s="18">
        <v>30</v>
      </c>
      <c r="P1232" s="18"/>
      <c r="Q1232" s="18"/>
      <c r="R1232" s="18"/>
      <c r="S1232" s="18"/>
      <c r="T1232" s="18"/>
      <c r="U1232" s="18"/>
      <c r="V1232" s="18"/>
      <c r="W1232" s="18"/>
      <c r="Z1232" s="17"/>
    </row>
    <row r="1233" spans="1:26" s="16" customFormat="1" ht="18.75" customHeight="1" x14ac:dyDescent="0.25">
      <c r="A1233" s="18">
        <v>4654</v>
      </c>
      <c r="B1233" s="19" t="s">
        <v>3567</v>
      </c>
      <c r="C1233" s="20">
        <v>4126438429</v>
      </c>
      <c r="D1233" s="18"/>
      <c r="E1233" s="18">
        <v>6</v>
      </c>
      <c r="F1233" s="18">
        <v>32</v>
      </c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Z1233" s="17"/>
    </row>
    <row r="1234" spans="1:26" s="16" customFormat="1" ht="18.75" customHeight="1" x14ac:dyDescent="0.25">
      <c r="A1234" s="18">
        <v>5265</v>
      </c>
      <c r="B1234" s="19" t="s">
        <v>3568</v>
      </c>
      <c r="C1234" s="20">
        <v>4126425643</v>
      </c>
      <c r="D1234" s="18">
        <v>10</v>
      </c>
      <c r="E1234" s="18"/>
      <c r="F1234" s="18">
        <v>5</v>
      </c>
      <c r="G1234" s="18"/>
      <c r="H1234" s="18"/>
      <c r="I1234" s="18"/>
      <c r="J1234" s="18"/>
      <c r="K1234" s="18"/>
      <c r="L1234" s="18"/>
      <c r="M1234" s="18"/>
      <c r="N1234" s="18"/>
      <c r="O1234" s="18">
        <v>15</v>
      </c>
      <c r="P1234" s="18"/>
      <c r="Q1234" s="18"/>
      <c r="R1234" s="18"/>
      <c r="S1234" s="18"/>
      <c r="T1234" s="18"/>
      <c r="U1234" s="18"/>
      <c r="V1234" s="18"/>
      <c r="W1234" s="18"/>
      <c r="Z1234" s="17"/>
    </row>
    <row r="1235" spans="1:26" s="176" customFormat="1" ht="18.75" customHeight="1" x14ac:dyDescent="0.25">
      <c r="A1235" s="50"/>
      <c r="B1235" s="53"/>
      <c r="C1235" s="54"/>
      <c r="D1235" s="50"/>
      <c r="E1235" s="50"/>
      <c r="F1235" s="50"/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 t="s">
        <v>4201</v>
      </c>
      <c r="Z1235" s="177"/>
    </row>
    <row r="1236" spans="1:26" s="16" customFormat="1" ht="18.75" customHeight="1" x14ac:dyDescent="0.25">
      <c r="A1236" s="18"/>
      <c r="B1236" s="154" t="s">
        <v>3569</v>
      </c>
      <c r="C1236" s="20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Z1236" s="17"/>
    </row>
    <row r="1237" spans="1:26" s="16" customFormat="1" ht="18.75" customHeight="1" x14ac:dyDescent="0.25">
      <c r="A1237" s="38">
        <v>4021</v>
      </c>
      <c r="B1237" s="19" t="s">
        <v>3570</v>
      </c>
      <c r="C1237" s="20">
        <v>4126416811</v>
      </c>
      <c r="D1237" s="18"/>
      <c r="E1237" s="18"/>
      <c r="F1237" s="18">
        <v>10</v>
      </c>
      <c r="G1237" s="18">
        <v>10</v>
      </c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Z1237" s="17"/>
    </row>
    <row r="1238" spans="1:26" s="16" customFormat="1" ht="18.75" customHeight="1" x14ac:dyDescent="0.25">
      <c r="A1238" s="18">
        <v>2760</v>
      </c>
      <c r="B1238" s="19" t="s">
        <v>3571</v>
      </c>
      <c r="C1238" s="20">
        <v>4126340735</v>
      </c>
      <c r="D1238" s="18">
        <v>3</v>
      </c>
      <c r="E1238" s="18"/>
      <c r="F1238" s="18">
        <v>3</v>
      </c>
      <c r="G1238" s="18">
        <v>5</v>
      </c>
      <c r="H1238" s="18"/>
      <c r="I1238" s="18"/>
      <c r="J1238" s="18"/>
      <c r="K1238" s="18"/>
      <c r="L1238" s="18"/>
      <c r="M1238" s="18"/>
      <c r="N1238" s="18">
        <v>5</v>
      </c>
      <c r="O1238" s="18">
        <v>5</v>
      </c>
      <c r="P1238" s="18"/>
      <c r="Q1238" s="18"/>
      <c r="R1238" s="18"/>
      <c r="S1238" s="18"/>
      <c r="T1238" s="18"/>
      <c r="U1238" s="18"/>
      <c r="V1238" s="18"/>
      <c r="W1238" s="18"/>
      <c r="Z1238" s="17"/>
    </row>
    <row r="1239" spans="1:26" s="16" customFormat="1" ht="18.75" customHeight="1" x14ac:dyDescent="0.25">
      <c r="A1239" s="18">
        <v>4060</v>
      </c>
      <c r="B1239" s="19" t="s">
        <v>3572</v>
      </c>
      <c r="C1239" s="20">
        <v>4126330941</v>
      </c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>
        <v>10</v>
      </c>
      <c r="O1239" s="18">
        <v>15</v>
      </c>
      <c r="P1239" s="18"/>
      <c r="Q1239" s="18"/>
      <c r="R1239" s="18"/>
      <c r="S1239" s="18"/>
      <c r="T1239" s="18"/>
      <c r="U1239" s="18"/>
      <c r="V1239" s="18"/>
      <c r="W1239" s="18"/>
      <c r="Z1239" s="17"/>
    </row>
    <row r="1240" spans="1:26" s="16" customFormat="1" ht="18.75" customHeight="1" x14ac:dyDescent="0.25">
      <c r="A1240" s="18">
        <v>3279</v>
      </c>
      <c r="B1240" s="19" t="s">
        <v>3573</v>
      </c>
      <c r="C1240" s="20">
        <v>4126397482</v>
      </c>
      <c r="D1240" s="18"/>
      <c r="E1240" s="18"/>
      <c r="F1240" s="18">
        <v>5</v>
      </c>
      <c r="G1240" s="18">
        <v>5</v>
      </c>
      <c r="H1240" s="18"/>
      <c r="I1240" s="18">
        <v>3</v>
      </c>
      <c r="J1240" s="18"/>
      <c r="K1240" s="18"/>
      <c r="L1240" s="18"/>
      <c r="M1240" s="18"/>
      <c r="N1240" s="18">
        <v>3</v>
      </c>
      <c r="O1240" s="18"/>
      <c r="P1240" s="18"/>
      <c r="Q1240" s="18"/>
      <c r="R1240" s="18"/>
      <c r="S1240" s="18"/>
      <c r="T1240" s="18"/>
      <c r="U1240" s="18"/>
      <c r="V1240" s="18"/>
      <c r="W1240" s="18"/>
      <c r="Z1240" s="17"/>
    </row>
    <row r="1241" spans="1:26" s="16" customFormat="1" ht="18.75" customHeight="1" x14ac:dyDescent="0.25">
      <c r="A1241" s="18">
        <v>4020</v>
      </c>
      <c r="B1241" s="19" t="s">
        <v>3574</v>
      </c>
      <c r="C1241" s="20"/>
      <c r="D1241" s="18"/>
      <c r="E1241" s="18"/>
      <c r="F1241" s="18">
        <v>5</v>
      </c>
      <c r="G1241" s="18">
        <v>5</v>
      </c>
      <c r="H1241" s="18"/>
      <c r="I1241" s="18"/>
      <c r="J1241" s="18"/>
      <c r="K1241" s="18"/>
      <c r="L1241" s="18"/>
      <c r="M1241" s="18"/>
      <c r="N1241" s="18"/>
      <c r="O1241" s="18">
        <v>10</v>
      </c>
      <c r="P1241" s="18"/>
      <c r="Q1241" s="18"/>
      <c r="R1241" s="18"/>
      <c r="S1241" s="18"/>
      <c r="T1241" s="18"/>
      <c r="U1241" s="18"/>
      <c r="V1241" s="18"/>
      <c r="W1241" s="18"/>
      <c r="Z1241" s="17"/>
    </row>
    <row r="1242" spans="1:26" s="16" customFormat="1" ht="18.75" customHeight="1" x14ac:dyDescent="0.25">
      <c r="A1242" s="18">
        <v>3857</v>
      </c>
      <c r="B1242" s="19" t="s">
        <v>3575</v>
      </c>
      <c r="C1242" s="20">
        <v>4126350852</v>
      </c>
      <c r="D1242" s="18"/>
      <c r="E1242" s="18"/>
      <c r="F1242" s="18">
        <v>5</v>
      </c>
      <c r="G1242" s="18">
        <v>10</v>
      </c>
      <c r="H1242" s="18"/>
      <c r="I1242" s="18"/>
      <c r="J1242" s="18"/>
      <c r="K1242" s="18"/>
      <c r="L1242" s="18"/>
      <c r="M1242" s="18"/>
      <c r="N1242" s="18"/>
      <c r="O1242" s="18">
        <v>6</v>
      </c>
      <c r="P1242" s="18"/>
      <c r="Q1242" s="18"/>
      <c r="R1242" s="18"/>
      <c r="S1242" s="18"/>
      <c r="T1242" s="18"/>
      <c r="U1242" s="18"/>
      <c r="V1242" s="18"/>
      <c r="W1242" s="18"/>
      <c r="Z1242" s="17"/>
    </row>
    <row r="1243" spans="1:26" s="16" customFormat="1" ht="18.75" customHeight="1" x14ac:dyDescent="0.25">
      <c r="A1243" s="18">
        <v>3266</v>
      </c>
      <c r="B1243" s="19" t="s">
        <v>3576</v>
      </c>
      <c r="C1243" s="20">
        <v>4126381488</v>
      </c>
      <c r="D1243" s="18"/>
      <c r="E1243" s="18"/>
      <c r="F1243" s="18">
        <v>10</v>
      </c>
      <c r="G1243" s="18">
        <v>10</v>
      </c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Z1243" s="17"/>
    </row>
    <row r="1244" spans="1:26" s="16" customFormat="1" ht="18.75" customHeight="1" x14ac:dyDescent="0.25">
      <c r="A1244" s="18">
        <v>2024</v>
      </c>
      <c r="B1244" s="19" t="s">
        <v>3577</v>
      </c>
      <c r="C1244" s="20">
        <v>4126388029</v>
      </c>
      <c r="D1244" s="18"/>
      <c r="E1244" s="18"/>
      <c r="F1244" s="18">
        <v>6</v>
      </c>
      <c r="G1244" s="18">
        <v>10</v>
      </c>
      <c r="H1244" s="18"/>
      <c r="I1244" s="18">
        <v>6</v>
      </c>
      <c r="J1244" s="18"/>
      <c r="K1244" s="18"/>
      <c r="L1244" s="18">
        <v>15</v>
      </c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Z1244" s="17"/>
    </row>
    <row r="1245" spans="1:26" s="16" customFormat="1" ht="18.75" customHeight="1" x14ac:dyDescent="0.25">
      <c r="A1245" s="18">
        <v>2024</v>
      </c>
      <c r="B1245" s="19" t="s">
        <v>3577</v>
      </c>
      <c r="C1245" s="20">
        <v>4126388033</v>
      </c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>
        <v>12</v>
      </c>
      <c r="P1245" s="18"/>
      <c r="Q1245" s="18"/>
      <c r="R1245" s="18"/>
      <c r="S1245" s="18"/>
      <c r="T1245" s="18"/>
      <c r="U1245" s="18"/>
      <c r="V1245" s="18"/>
      <c r="W1245" s="18"/>
      <c r="Z1245" s="17"/>
    </row>
    <row r="1246" spans="1:26" s="16" customFormat="1" ht="18.75" customHeight="1" x14ac:dyDescent="0.25">
      <c r="A1246" s="18">
        <v>5573</v>
      </c>
      <c r="B1246" s="19" t="s">
        <v>3578</v>
      </c>
      <c r="C1246" s="20">
        <v>4126389853</v>
      </c>
      <c r="D1246" s="18"/>
      <c r="E1246" s="18"/>
      <c r="F1246" s="18">
        <v>5</v>
      </c>
      <c r="G1246" s="18">
        <v>2</v>
      </c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Z1246" s="17"/>
    </row>
    <row r="1247" spans="1:26" s="16" customFormat="1" ht="18.75" customHeight="1" x14ac:dyDescent="0.25">
      <c r="A1247" s="18">
        <v>2012</v>
      </c>
      <c r="B1247" s="19" t="s">
        <v>3579</v>
      </c>
      <c r="C1247" s="20">
        <v>4126426254</v>
      </c>
      <c r="D1247" s="18"/>
      <c r="E1247" s="18"/>
      <c r="F1247" s="18">
        <v>5</v>
      </c>
      <c r="G1247" s="18">
        <v>5</v>
      </c>
      <c r="H1247" s="18"/>
      <c r="I1247" s="18">
        <v>5</v>
      </c>
      <c r="J1247" s="18"/>
      <c r="K1247" s="18"/>
      <c r="L1247" s="18">
        <v>5</v>
      </c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Z1247" s="17"/>
    </row>
    <row r="1248" spans="1:26" s="16" customFormat="1" ht="18.75" customHeight="1" x14ac:dyDescent="0.25">
      <c r="A1248" s="18">
        <v>3778</v>
      </c>
      <c r="B1248" s="19" t="s">
        <v>3580</v>
      </c>
      <c r="C1248" s="20">
        <v>4126396473</v>
      </c>
      <c r="D1248" s="18"/>
      <c r="E1248" s="18"/>
      <c r="F1248" s="18">
        <v>7</v>
      </c>
      <c r="G1248" s="18">
        <v>7</v>
      </c>
      <c r="H1248" s="18"/>
      <c r="I1248" s="18"/>
      <c r="J1248" s="18"/>
      <c r="K1248" s="18"/>
      <c r="L1248" s="18"/>
      <c r="M1248" s="18"/>
      <c r="N1248" s="18"/>
      <c r="O1248" s="18">
        <v>10</v>
      </c>
      <c r="P1248" s="18"/>
      <c r="Q1248" s="18"/>
      <c r="R1248" s="18"/>
      <c r="S1248" s="18"/>
      <c r="T1248" s="18"/>
      <c r="U1248" s="18"/>
      <c r="V1248" s="18"/>
      <c r="W1248" s="18"/>
      <c r="Z1248" s="17"/>
    </row>
    <row r="1249" spans="1:26" s="16" customFormat="1" ht="18.75" customHeight="1" x14ac:dyDescent="0.25">
      <c r="A1249" s="18">
        <v>3081</v>
      </c>
      <c r="B1249" s="19" t="s">
        <v>3581</v>
      </c>
      <c r="C1249" s="20">
        <v>4126410116</v>
      </c>
      <c r="D1249" s="18"/>
      <c r="E1249" s="18"/>
      <c r="F1249" s="18">
        <v>2</v>
      </c>
      <c r="G1249" s="18">
        <v>10</v>
      </c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Z1249" s="17"/>
    </row>
    <row r="1250" spans="1:26" s="16" customFormat="1" ht="18.75" customHeight="1" x14ac:dyDescent="0.25">
      <c r="A1250" s="18">
        <v>3682</v>
      </c>
      <c r="B1250" s="19" t="s">
        <v>3582</v>
      </c>
      <c r="C1250" s="20">
        <v>4126388851</v>
      </c>
      <c r="D1250" s="18"/>
      <c r="E1250" s="18"/>
      <c r="F1250" s="18">
        <v>5</v>
      </c>
      <c r="G1250" s="18">
        <v>6</v>
      </c>
      <c r="H1250" s="18"/>
      <c r="I1250" s="18"/>
      <c r="J1250" s="18"/>
      <c r="K1250" s="18"/>
      <c r="L1250" s="18"/>
      <c r="M1250" s="18"/>
      <c r="N1250" s="18">
        <v>7</v>
      </c>
      <c r="O1250" s="18"/>
      <c r="P1250" s="18"/>
      <c r="Q1250" s="18"/>
      <c r="R1250" s="18"/>
      <c r="S1250" s="18"/>
      <c r="T1250" s="18"/>
      <c r="U1250" s="18"/>
      <c r="V1250" s="18"/>
      <c r="W1250" s="18"/>
      <c r="Z1250" s="17"/>
    </row>
    <row r="1251" spans="1:26" s="16" customFormat="1" ht="18.75" customHeight="1" x14ac:dyDescent="0.25">
      <c r="A1251" s="18">
        <v>4113</v>
      </c>
      <c r="B1251" s="19" t="s">
        <v>3583</v>
      </c>
      <c r="C1251" s="20">
        <v>4126399935</v>
      </c>
      <c r="D1251" s="18"/>
      <c r="E1251" s="18">
        <v>5</v>
      </c>
      <c r="F1251" s="18">
        <v>5</v>
      </c>
      <c r="G1251" s="18"/>
      <c r="H1251" s="18"/>
      <c r="I1251" s="18">
        <v>5</v>
      </c>
      <c r="J1251" s="18"/>
      <c r="K1251" s="18"/>
      <c r="L1251" s="18"/>
      <c r="M1251" s="18"/>
      <c r="N1251" s="18">
        <v>3</v>
      </c>
      <c r="O1251" s="18">
        <v>6</v>
      </c>
      <c r="P1251" s="18"/>
      <c r="Q1251" s="18"/>
      <c r="R1251" s="18"/>
      <c r="S1251" s="18"/>
      <c r="T1251" s="18"/>
      <c r="U1251" s="18"/>
      <c r="V1251" s="18"/>
      <c r="W1251" s="18"/>
      <c r="Z1251" s="17"/>
    </row>
    <row r="1252" spans="1:26" s="16" customFormat="1" ht="18.75" customHeight="1" x14ac:dyDescent="0.25">
      <c r="A1252" s="18">
        <v>3162</v>
      </c>
      <c r="B1252" s="19" t="s">
        <v>3584</v>
      </c>
      <c r="C1252" s="20">
        <v>4126375293</v>
      </c>
      <c r="D1252" s="18"/>
      <c r="E1252" s="18"/>
      <c r="F1252" s="18">
        <v>10</v>
      </c>
      <c r="G1252" s="18">
        <v>10</v>
      </c>
      <c r="H1252" s="18"/>
      <c r="I1252" s="18">
        <v>10</v>
      </c>
      <c r="J1252" s="18"/>
      <c r="K1252" s="18"/>
      <c r="L1252" s="18"/>
      <c r="M1252" s="18"/>
      <c r="N1252" s="18"/>
      <c r="O1252" s="18">
        <v>10</v>
      </c>
      <c r="P1252" s="18"/>
      <c r="Q1252" s="18"/>
      <c r="R1252" s="18"/>
      <c r="S1252" s="18"/>
      <c r="T1252" s="18"/>
      <c r="U1252" s="18"/>
      <c r="V1252" s="18"/>
      <c r="W1252" s="18"/>
      <c r="Z1252" s="17"/>
    </row>
    <row r="1253" spans="1:26" s="16" customFormat="1" ht="18.75" customHeight="1" x14ac:dyDescent="0.25">
      <c r="A1253" s="18">
        <v>4053</v>
      </c>
      <c r="B1253" s="19" t="s">
        <v>3585</v>
      </c>
      <c r="C1253" s="20">
        <v>4126323344</v>
      </c>
      <c r="D1253" s="18"/>
      <c r="E1253" s="18"/>
      <c r="F1253" s="18"/>
      <c r="G1253" s="18">
        <v>5</v>
      </c>
      <c r="H1253" s="18"/>
      <c r="I1253" s="18">
        <v>5</v>
      </c>
      <c r="J1253" s="18"/>
      <c r="K1253" s="18"/>
      <c r="L1253" s="18"/>
      <c r="M1253" s="18"/>
      <c r="N1253" s="18">
        <v>5</v>
      </c>
      <c r="O1253" s="18">
        <v>5</v>
      </c>
      <c r="P1253" s="18"/>
      <c r="Q1253" s="18"/>
      <c r="R1253" s="18"/>
      <c r="S1253" s="18"/>
      <c r="T1253" s="18"/>
      <c r="U1253" s="18"/>
      <c r="V1253" s="18"/>
      <c r="W1253" s="18"/>
      <c r="Z1253" s="17"/>
    </row>
    <row r="1254" spans="1:26" s="16" customFormat="1" ht="18.75" customHeight="1" x14ac:dyDescent="0.25">
      <c r="A1254" s="18">
        <v>3312</v>
      </c>
      <c r="B1254" s="19" t="s">
        <v>3586</v>
      </c>
      <c r="C1254" s="20">
        <v>4126331058</v>
      </c>
      <c r="D1254" s="18">
        <v>6</v>
      </c>
      <c r="E1254" s="18">
        <v>6</v>
      </c>
      <c r="F1254" s="18"/>
      <c r="G1254" s="18">
        <v>6</v>
      </c>
      <c r="H1254" s="18"/>
      <c r="I1254" s="18"/>
      <c r="J1254" s="18"/>
      <c r="K1254" s="18"/>
      <c r="L1254" s="18"/>
      <c r="M1254" s="18"/>
      <c r="N1254" s="18">
        <v>6</v>
      </c>
      <c r="O1254" s="18"/>
      <c r="P1254" s="18"/>
      <c r="Q1254" s="18"/>
      <c r="R1254" s="18"/>
      <c r="S1254" s="18"/>
      <c r="T1254" s="18"/>
      <c r="U1254" s="18"/>
      <c r="V1254" s="18"/>
      <c r="W1254" s="18"/>
      <c r="Z1254" s="17"/>
    </row>
    <row r="1255" spans="1:26" s="16" customFormat="1" ht="18.75" customHeight="1" x14ac:dyDescent="0.25">
      <c r="A1255" s="18">
        <v>3948</v>
      </c>
      <c r="B1255" s="19" t="s">
        <v>3587</v>
      </c>
      <c r="C1255" s="20">
        <v>4126399734</v>
      </c>
      <c r="D1255" s="18">
        <v>10</v>
      </c>
      <c r="E1255" s="18">
        <v>10</v>
      </c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Z1255" s="17"/>
    </row>
    <row r="1256" spans="1:26" s="16" customFormat="1" ht="18.75" customHeight="1" x14ac:dyDescent="0.25">
      <c r="A1256" s="18">
        <v>2829</v>
      </c>
      <c r="B1256" s="19" t="s">
        <v>3588</v>
      </c>
      <c r="C1256" s="20">
        <v>4126334328</v>
      </c>
      <c r="D1256" s="18">
        <v>3</v>
      </c>
      <c r="E1256" s="18"/>
      <c r="F1256" s="18">
        <v>5</v>
      </c>
      <c r="G1256" s="18">
        <v>3</v>
      </c>
      <c r="H1256" s="18"/>
      <c r="I1256" s="18"/>
      <c r="J1256" s="18"/>
      <c r="K1256" s="18"/>
      <c r="L1256" s="18"/>
      <c r="M1256" s="18"/>
      <c r="N1256" s="18">
        <v>3</v>
      </c>
      <c r="O1256" s="18"/>
      <c r="P1256" s="18"/>
      <c r="Q1256" s="18"/>
      <c r="R1256" s="18"/>
      <c r="S1256" s="18"/>
      <c r="T1256" s="18"/>
      <c r="U1256" s="18"/>
      <c r="V1256" s="18"/>
      <c r="W1256" s="18"/>
      <c r="Z1256" s="17"/>
    </row>
    <row r="1257" spans="1:26" s="16" customFormat="1" ht="18.75" customHeight="1" x14ac:dyDescent="0.25">
      <c r="A1257" s="18">
        <v>1635</v>
      </c>
      <c r="B1257" s="19" t="s">
        <v>3589</v>
      </c>
      <c r="C1257" s="20">
        <v>4126384176</v>
      </c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>
        <v>3</v>
      </c>
      <c r="Q1257" s="18">
        <v>3</v>
      </c>
      <c r="R1257" s="18">
        <v>3</v>
      </c>
      <c r="S1257" s="18">
        <v>3</v>
      </c>
      <c r="T1257" s="18"/>
      <c r="U1257" s="18">
        <v>3</v>
      </c>
      <c r="V1257" s="18">
        <v>3</v>
      </c>
      <c r="W1257" s="18"/>
      <c r="Z1257" s="17"/>
    </row>
    <row r="1258" spans="1:26" s="16" customFormat="1" ht="18.75" customHeight="1" x14ac:dyDescent="0.25">
      <c r="A1258" s="18">
        <v>1657</v>
      </c>
      <c r="B1258" s="19" t="s">
        <v>3590</v>
      </c>
      <c r="C1258" s="20">
        <v>4126384559</v>
      </c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>
        <v>6</v>
      </c>
      <c r="R1258" s="18"/>
      <c r="S1258" s="18"/>
      <c r="T1258" s="18"/>
      <c r="U1258" s="18"/>
      <c r="V1258" s="18"/>
      <c r="W1258" s="18"/>
      <c r="Z1258" s="17"/>
    </row>
    <row r="1259" spans="1:26" s="16" customFormat="1" ht="18.75" customHeight="1" x14ac:dyDescent="0.25">
      <c r="A1259" s="18">
        <v>1657</v>
      </c>
      <c r="B1259" s="19" t="s">
        <v>3590</v>
      </c>
      <c r="C1259" s="20">
        <v>4126384560</v>
      </c>
      <c r="D1259" s="18"/>
      <c r="E1259" s="18"/>
      <c r="F1259" s="18">
        <v>30</v>
      </c>
      <c r="G1259" s="18">
        <v>10</v>
      </c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Z1259" s="17"/>
    </row>
    <row r="1260" spans="1:26" s="16" customFormat="1" ht="18.75" customHeight="1" x14ac:dyDescent="0.25">
      <c r="A1260" s="18">
        <v>4437</v>
      </c>
      <c r="B1260" s="19" t="s">
        <v>3591</v>
      </c>
      <c r="C1260" s="20">
        <v>4126425835</v>
      </c>
      <c r="D1260" s="18"/>
      <c r="E1260" s="18"/>
      <c r="F1260" s="18">
        <v>10</v>
      </c>
      <c r="G1260" s="18">
        <v>5</v>
      </c>
      <c r="H1260" s="18"/>
      <c r="I1260" s="18">
        <v>5</v>
      </c>
      <c r="J1260" s="18"/>
      <c r="K1260" s="18"/>
      <c r="L1260" s="18"/>
      <c r="M1260" s="18"/>
      <c r="N1260" s="18"/>
      <c r="O1260" s="18">
        <v>5</v>
      </c>
      <c r="P1260" s="18"/>
      <c r="Q1260" s="18"/>
      <c r="R1260" s="18"/>
      <c r="S1260" s="18"/>
      <c r="T1260" s="18"/>
      <c r="U1260" s="18"/>
      <c r="V1260" s="18"/>
      <c r="W1260" s="18"/>
      <c r="Z1260" s="17"/>
    </row>
    <row r="1261" spans="1:26" s="16" customFormat="1" ht="18.75" customHeight="1" x14ac:dyDescent="0.25">
      <c r="A1261" s="18">
        <v>3265</v>
      </c>
      <c r="B1261" s="19" t="s">
        <v>3592</v>
      </c>
      <c r="C1261" s="20">
        <v>4126407103</v>
      </c>
      <c r="D1261" s="18"/>
      <c r="E1261" s="18"/>
      <c r="F1261" s="18">
        <v>2</v>
      </c>
      <c r="G1261" s="18">
        <v>5</v>
      </c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Z1261" s="17"/>
    </row>
    <row r="1262" spans="1:26" s="16" customFormat="1" ht="18.75" customHeight="1" x14ac:dyDescent="0.25">
      <c r="A1262" s="18">
        <v>2408</v>
      </c>
      <c r="B1262" s="19" t="s">
        <v>3593</v>
      </c>
      <c r="C1262" s="20">
        <v>4126425106</v>
      </c>
      <c r="D1262" s="18"/>
      <c r="E1262" s="18"/>
      <c r="F1262" s="18">
        <v>2</v>
      </c>
      <c r="G1262" s="18">
        <v>5</v>
      </c>
      <c r="H1262" s="18"/>
      <c r="I1262" s="18">
        <v>3</v>
      </c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Z1262" s="17"/>
    </row>
    <row r="1263" spans="1:26" s="16" customFormat="1" ht="18.75" customHeight="1" x14ac:dyDescent="0.25">
      <c r="A1263" s="18">
        <v>2820</v>
      </c>
      <c r="B1263" s="19" t="s">
        <v>3594</v>
      </c>
      <c r="C1263" s="20">
        <v>4126406974</v>
      </c>
      <c r="D1263" s="18"/>
      <c r="E1263" s="18"/>
      <c r="F1263" s="18">
        <v>5</v>
      </c>
      <c r="G1263" s="18">
        <v>5</v>
      </c>
      <c r="H1263" s="18"/>
      <c r="I1263" s="18"/>
      <c r="J1263" s="18"/>
      <c r="K1263" s="18"/>
      <c r="L1263" s="18"/>
      <c r="M1263" s="18"/>
      <c r="N1263" s="18"/>
      <c r="O1263" s="18">
        <v>3</v>
      </c>
      <c r="P1263" s="18"/>
      <c r="Q1263" s="18"/>
      <c r="R1263" s="18"/>
      <c r="S1263" s="18"/>
      <c r="T1263" s="18"/>
      <c r="U1263" s="18"/>
      <c r="V1263" s="18"/>
      <c r="W1263" s="18"/>
      <c r="Z1263" s="17"/>
    </row>
    <row r="1264" spans="1:26" s="16" customFormat="1" ht="18.75" customHeight="1" x14ac:dyDescent="0.25">
      <c r="A1264" s="18">
        <v>3108</v>
      </c>
      <c r="B1264" s="19" t="s">
        <v>3595</v>
      </c>
      <c r="C1264" s="20">
        <v>4126341640</v>
      </c>
      <c r="D1264" s="18"/>
      <c r="E1264" s="18"/>
      <c r="F1264" s="18">
        <v>6</v>
      </c>
      <c r="G1264" s="18">
        <v>6</v>
      </c>
      <c r="H1264" s="18"/>
      <c r="I1264" s="18"/>
      <c r="J1264" s="18"/>
      <c r="K1264" s="18"/>
      <c r="L1264" s="18"/>
      <c r="M1264" s="18"/>
      <c r="N1264" s="18">
        <v>2</v>
      </c>
      <c r="O1264" s="18"/>
      <c r="P1264" s="18"/>
      <c r="Q1264" s="18"/>
      <c r="R1264" s="18"/>
      <c r="S1264" s="18"/>
      <c r="T1264" s="18"/>
      <c r="U1264" s="18"/>
      <c r="V1264" s="18"/>
      <c r="W1264" s="18"/>
      <c r="Z1264" s="17"/>
    </row>
    <row r="1265" spans="1:26" s="16" customFormat="1" ht="18.75" customHeight="1" x14ac:dyDescent="0.25">
      <c r="A1265" s="18">
        <v>2918</v>
      </c>
      <c r="B1265" s="19" t="s">
        <v>3596</v>
      </c>
      <c r="C1265" s="20">
        <v>4126398640</v>
      </c>
      <c r="D1265" s="18"/>
      <c r="E1265" s="18"/>
      <c r="F1265" s="18">
        <v>5</v>
      </c>
      <c r="G1265" s="18">
        <v>7</v>
      </c>
      <c r="H1265" s="18"/>
      <c r="I1265" s="18"/>
      <c r="J1265" s="18"/>
      <c r="K1265" s="18"/>
      <c r="L1265" s="18"/>
      <c r="M1265" s="18"/>
      <c r="N1265" s="18">
        <v>5</v>
      </c>
      <c r="O1265" s="18"/>
      <c r="P1265" s="18"/>
      <c r="Q1265" s="18"/>
      <c r="R1265" s="18"/>
      <c r="S1265" s="18"/>
      <c r="T1265" s="18"/>
      <c r="U1265" s="18"/>
      <c r="V1265" s="18"/>
      <c r="W1265" s="18"/>
      <c r="Z1265" s="17"/>
    </row>
    <row r="1266" spans="1:26" s="16" customFormat="1" ht="18.75" customHeight="1" x14ac:dyDescent="0.25">
      <c r="A1266" s="18">
        <v>2263</v>
      </c>
      <c r="B1266" s="19" t="s">
        <v>3597</v>
      </c>
      <c r="C1266" s="20">
        <v>4126433568</v>
      </c>
      <c r="D1266" s="18"/>
      <c r="E1266" s="18"/>
      <c r="F1266" s="18"/>
      <c r="G1266" s="18">
        <v>10</v>
      </c>
      <c r="H1266" s="18"/>
      <c r="I1266" s="18"/>
      <c r="J1266" s="18"/>
      <c r="K1266" s="18"/>
      <c r="L1266" s="18"/>
      <c r="M1266" s="18"/>
      <c r="N1266" s="18">
        <v>10</v>
      </c>
      <c r="O1266" s="18"/>
      <c r="P1266" s="18"/>
      <c r="Q1266" s="18"/>
      <c r="R1266" s="18"/>
      <c r="S1266" s="18"/>
      <c r="T1266" s="18"/>
      <c r="U1266" s="18"/>
      <c r="V1266" s="18"/>
      <c r="W1266" s="18"/>
      <c r="Z1266" s="17"/>
    </row>
    <row r="1267" spans="1:26" s="16" customFormat="1" ht="18.75" customHeight="1" x14ac:dyDescent="0.25">
      <c r="A1267" s="18">
        <v>2395</v>
      </c>
      <c r="B1267" s="19" t="s">
        <v>3598</v>
      </c>
      <c r="C1267" s="20">
        <v>4126304741</v>
      </c>
      <c r="D1267" s="18"/>
      <c r="E1267" s="18"/>
      <c r="F1267" s="18">
        <v>10</v>
      </c>
      <c r="G1267" s="18">
        <v>30</v>
      </c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Z1267" s="17"/>
    </row>
    <row r="1268" spans="1:26" s="16" customFormat="1" ht="18.75" customHeight="1" x14ac:dyDescent="0.25">
      <c r="A1268" s="18">
        <v>3168</v>
      </c>
      <c r="B1268" s="19" t="s">
        <v>3599</v>
      </c>
      <c r="C1268" s="20">
        <v>4126342898</v>
      </c>
      <c r="D1268" s="18"/>
      <c r="E1268" s="18"/>
      <c r="F1268" s="18"/>
      <c r="G1268" s="18">
        <v>10</v>
      </c>
      <c r="H1268" s="18"/>
      <c r="I1268" s="18">
        <v>6</v>
      </c>
      <c r="J1268" s="18"/>
      <c r="K1268" s="18"/>
      <c r="L1268" s="18"/>
      <c r="M1268" s="18"/>
      <c r="N1268" s="18">
        <v>10</v>
      </c>
      <c r="O1268" s="18">
        <v>20</v>
      </c>
      <c r="P1268" s="18"/>
      <c r="Q1268" s="18"/>
      <c r="R1268" s="18"/>
      <c r="S1268" s="18"/>
      <c r="T1268" s="18"/>
      <c r="U1268" s="18"/>
      <c r="V1268" s="18"/>
      <c r="W1268" s="18"/>
      <c r="Z1268" s="17"/>
    </row>
    <row r="1269" spans="1:26" s="16" customFormat="1" ht="18.75" customHeight="1" x14ac:dyDescent="0.25">
      <c r="A1269" s="18">
        <v>4280</v>
      </c>
      <c r="B1269" s="19" t="s">
        <v>3600</v>
      </c>
      <c r="C1269" s="20">
        <v>4126203385</v>
      </c>
      <c r="D1269" s="18">
        <v>5</v>
      </c>
      <c r="E1269" s="18"/>
      <c r="F1269" s="18">
        <v>5</v>
      </c>
      <c r="G1269" s="18"/>
      <c r="H1269" s="18"/>
      <c r="I1269" s="18">
        <v>5</v>
      </c>
      <c r="J1269" s="18"/>
      <c r="K1269" s="18"/>
      <c r="L1269" s="18"/>
      <c r="M1269" s="18"/>
      <c r="N1269" s="18">
        <v>5</v>
      </c>
      <c r="O1269" s="18"/>
      <c r="P1269" s="18"/>
      <c r="Q1269" s="18"/>
      <c r="R1269" s="18"/>
      <c r="S1269" s="18"/>
      <c r="T1269" s="18"/>
      <c r="U1269" s="18"/>
      <c r="V1269" s="18"/>
      <c r="W1269" s="18"/>
      <c r="Z1269" s="17"/>
    </row>
    <row r="1270" spans="1:26" s="16" customFormat="1" ht="18.75" customHeight="1" x14ac:dyDescent="0.25">
      <c r="A1270" s="18">
        <v>3727</v>
      </c>
      <c r="B1270" s="19" t="s">
        <v>3601</v>
      </c>
      <c r="C1270" s="20">
        <v>4126304966</v>
      </c>
      <c r="D1270" s="18"/>
      <c r="E1270" s="18"/>
      <c r="F1270" s="18">
        <v>6</v>
      </c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Z1270" s="17"/>
    </row>
    <row r="1271" spans="1:26" s="16" customFormat="1" ht="18.75" customHeight="1" x14ac:dyDescent="0.25">
      <c r="A1271" s="18">
        <v>49478</v>
      </c>
      <c r="B1271" s="19" t="s">
        <v>3602</v>
      </c>
      <c r="C1271" s="20">
        <v>49418</v>
      </c>
      <c r="D1271" s="18"/>
      <c r="E1271" s="18"/>
      <c r="F1271" s="18">
        <v>3</v>
      </c>
      <c r="G1271" s="18">
        <v>10</v>
      </c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Z1271" s="17"/>
    </row>
    <row r="1272" spans="1:26" s="16" customFormat="1" ht="18.75" customHeight="1" x14ac:dyDescent="0.25">
      <c r="A1272" s="175">
        <v>2556</v>
      </c>
      <c r="B1272" s="19" t="s">
        <v>3603</v>
      </c>
      <c r="C1272" s="20">
        <v>4126394623</v>
      </c>
      <c r="D1272" s="18"/>
      <c r="E1272" s="18"/>
      <c r="F1272" s="18"/>
      <c r="G1272" s="18"/>
      <c r="H1272" s="18"/>
      <c r="I1272" s="18">
        <v>5</v>
      </c>
      <c r="J1272" s="18"/>
      <c r="K1272" s="18"/>
      <c r="L1272" s="18"/>
      <c r="M1272" s="18"/>
      <c r="N1272" s="18">
        <v>5</v>
      </c>
      <c r="O1272" s="18"/>
      <c r="P1272" s="18"/>
      <c r="Q1272" s="18"/>
      <c r="R1272" s="18"/>
      <c r="S1272" s="18"/>
      <c r="T1272" s="18"/>
      <c r="U1272" s="18"/>
      <c r="V1272" s="18"/>
      <c r="W1272" s="18"/>
      <c r="Z1272" s="17"/>
    </row>
    <row r="1273" spans="1:26" s="16" customFormat="1" ht="18.75" customHeight="1" x14ac:dyDescent="0.25">
      <c r="A1273" s="18">
        <v>2403</v>
      </c>
      <c r="B1273" s="19" t="s">
        <v>3604</v>
      </c>
      <c r="C1273" s="20">
        <v>4126394317</v>
      </c>
      <c r="D1273" s="174"/>
      <c r="E1273" s="174"/>
      <c r="F1273" s="174">
        <v>5</v>
      </c>
      <c r="G1273" s="174"/>
      <c r="H1273" s="174"/>
      <c r="I1273" s="174"/>
      <c r="J1273" s="174"/>
      <c r="K1273" s="174"/>
      <c r="L1273" s="174"/>
      <c r="M1273" s="174"/>
      <c r="N1273" s="174"/>
      <c r="O1273" s="174"/>
      <c r="P1273" s="174"/>
      <c r="Q1273" s="174"/>
      <c r="R1273" s="174"/>
      <c r="S1273" s="174"/>
      <c r="T1273" s="174"/>
      <c r="U1273" s="174"/>
      <c r="V1273" s="174"/>
      <c r="W1273" s="18"/>
      <c r="Z1273" s="17"/>
    </row>
    <row r="1274" spans="1:26" s="16" customFormat="1" ht="18.75" customHeight="1" x14ac:dyDescent="0.25">
      <c r="A1274" s="18">
        <v>2537</v>
      </c>
      <c r="B1274" s="19" t="s">
        <v>3605</v>
      </c>
      <c r="C1274" s="20">
        <v>4126394588</v>
      </c>
      <c r="D1274" s="18"/>
      <c r="E1274" s="18"/>
      <c r="F1274" s="18">
        <v>5</v>
      </c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Z1274" s="17"/>
    </row>
    <row r="1275" spans="1:26" s="16" customFormat="1" ht="18.75" customHeight="1" x14ac:dyDescent="0.25">
      <c r="A1275" s="18">
        <v>2771</v>
      </c>
      <c r="B1275" s="19" t="s">
        <v>3606</v>
      </c>
      <c r="C1275" s="20">
        <v>4126394841</v>
      </c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>
        <v>5</v>
      </c>
      <c r="O1275" s="18"/>
      <c r="P1275" s="18"/>
      <c r="Q1275" s="18"/>
      <c r="R1275" s="18"/>
      <c r="S1275" s="18"/>
      <c r="T1275" s="18"/>
      <c r="U1275" s="18"/>
      <c r="V1275" s="18"/>
      <c r="W1275" s="18"/>
      <c r="Z1275" s="17"/>
    </row>
    <row r="1276" spans="1:26" s="16" customFormat="1" ht="18.75" customHeight="1" x14ac:dyDescent="0.25">
      <c r="A1276" s="18">
        <v>4255</v>
      </c>
      <c r="B1276" s="19" t="s">
        <v>3607</v>
      </c>
      <c r="C1276" s="20">
        <v>4126395926</v>
      </c>
      <c r="D1276" s="18"/>
      <c r="E1276" s="18"/>
      <c r="F1276" s="18">
        <v>5</v>
      </c>
      <c r="G1276" s="18"/>
      <c r="H1276" s="18"/>
      <c r="I1276" s="18">
        <v>5</v>
      </c>
      <c r="J1276" s="18"/>
      <c r="K1276" s="18"/>
      <c r="L1276" s="18"/>
      <c r="M1276" s="18"/>
      <c r="N1276" s="18">
        <v>5</v>
      </c>
      <c r="O1276" s="18"/>
      <c r="P1276" s="18"/>
      <c r="Q1276" s="18"/>
      <c r="R1276" s="18"/>
      <c r="S1276" s="18"/>
      <c r="T1276" s="18"/>
      <c r="U1276" s="18"/>
      <c r="V1276" s="18"/>
      <c r="W1276" s="18"/>
      <c r="Z1276" s="17"/>
    </row>
    <row r="1277" spans="1:26" s="16" customFormat="1" ht="18.75" customHeight="1" x14ac:dyDescent="0.25">
      <c r="A1277" s="18">
        <v>4294</v>
      </c>
      <c r="B1277" s="19" t="s">
        <v>3608</v>
      </c>
      <c r="C1277" s="20">
        <v>4126335530</v>
      </c>
      <c r="D1277" s="18"/>
      <c r="E1277" s="18"/>
      <c r="F1277" s="18">
        <v>2</v>
      </c>
      <c r="G1277" s="18"/>
      <c r="H1277" s="18"/>
      <c r="I1277" s="18"/>
      <c r="J1277" s="18"/>
      <c r="K1277" s="18"/>
      <c r="L1277" s="18"/>
      <c r="M1277" s="18"/>
      <c r="N1277" s="18">
        <v>5</v>
      </c>
      <c r="O1277" s="18">
        <v>5</v>
      </c>
      <c r="P1277" s="18"/>
      <c r="Q1277" s="18"/>
      <c r="R1277" s="18"/>
      <c r="S1277" s="18"/>
      <c r="T1277" s="18"/>
      <c r="U1277" s="18"/>
      <c r="V1277" s="18"/>
      <c r="W1277" s="18"/>
      <c r="Z1277" s="17"/>
    </row>
    <row r="1278" spans="1:26" s="16" customFormat="1" ht="18.75" customHeight="1" x14ac:dyDescent="0.25">
      <c r="A1278" s="18">
        <v>2144</v>
      </c>
      <c r="B1278" s="19" t="s">
        <v>3609</v>
      </c>
      <c r="C1278" s="20">
        <v>4126393346</v>
      </c>
      <c r="D1278" s="18"/>
      <c r="E1278" s="18"/>
      <c r="F1278" s="18"/>
      <c r="G1278" s="18"/>
      <c r="H1278" s="18"/>
      <c r="I1278" s="18">
        <v>5</v>
      </c>
      <c r="J1278" s="18"/>
      <c r="K1278" s="18"/>
      <c r="L1278" s="18"/>
      <c r="M1278" s="18"/>
      <c r="N1278" s="18">
        <v>5</v>
      </c>
      <c r="O1278" s="18"/>
      <c r="P1278" s="18"/>
      <c r="Q1278" s="18"/>
      <c r="R1278" s="18"/>
      <c r="S1278" s="18"/>
      <c r="T1278" s="18"/>
      <c r="U1278" s="18"/>
      <c r="V1278" s="18"/>
      <c r="W1278" s="18"/>
      <c r="Z1278" s="17"/>
    </row>
    <row r="1279" spans="1:26" s="16" customFormat="1" ht="18.75" customHeight="1" x14ac:dyDescent="0.25">
      <c r="A1279" s="18">
        <v>2260</v>
      </c>
      <c r="B1279" s="19" t="s">
        <v>3610</v>
      </c>
      <c r="C1279" s="20">
        <v>4126435836</v>
      </c>
      <c r="D1279" s="18"/>
      <c r="E1279" s="18"/>
      <c r="F1279" s="18">
        <v>5</v>
      </c>
      <c r="G1279" s="18">
        <v>5</v>
      </c>
      <c r="H1279" s="18"/>
      <c r="I1279" s="18"/>
      <c r="J1279" s="18"/>
      <c r="K1279" s="18"/>
      <c r="L1279" s="18"/>
      <c r="M1279" s="18"/>
      <c r="N1279" s="18"/>
      <c r="O1279" s="18">
        <v>5</v>
      </c>
      <c r="P1279" s="18"/>
      <c r="Q1279" s="18"/>
      <c r="R1279" s="18"/>
      <c r="S1279" s="18"/>
      <c r="T1279" s="18"/>
      <c r="U1279" s="18"/>
      <c r="V1279" s="18"/>
      <c r="W1279" s="18"/>
      <c r="Z1279" s="17"/>
    </row>
    <row r="1280" spans="1:26" s="16" customFormat="1" ht="18.75" customHeight="1" x14ac:dyDescent="0.25">
      <c r="A1280" s="18">
        <v>2260</v>
      </c>
      <c r="B1280" s="19" t="s">
        <v>3610</v>
      </c>
      <c r="C1280" s="20">
        <v>4126393889</v>
      </c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>
        <v>5</v>
      </c>
      <c r="O1280" s="18"/>
      <c r="P1280" s="18"/>
      <c r="Q1280" s="18"/>
      <c r="R1280" s="18"/>
      <c r="S1280" s="18"/>
      <c r="T1280" s="18"/>
      <c r="U1280" s="18"/>
      <c r="V1280" s="18"/>
      <c r="W1280" s="18"/>
      <c r="Z1280" s="17"/>
    </row>
    <row r="1281" spans="1:26" s="16" customFormat="1" ht="18.75" customHeight="1" x14ac:dyDescent="0.25">
      <c r="A1281" s="18">
        <v>4870</v>
      </c>
      <c r="B1281" s="19" t="s">
        <v>3611</v>
      </c>
      <c r="C1281" s="20">
        <v>4126512795</v>
      </c>
      <c r="D1281" s="18"/>
      <c r="E1281" s="18"/>
      <c r="F1281" s="18">
        <v>5</v>
      </c>
      <c r="G1281" s="18"/>
      <c r="H1281" s="18"/>
      <c r="I1281" s="18">
        <v>5</v>
      </c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Z1281" s="17"/>
    </row>
    <row r="1282" spans="1:26" s="16" customFormat="1" ht="18.75" customHeight="1" x14ac:dyDescent="0.25">
      <c r="A1282" s="18">
        <v>1553</v>
      </c>
      <c r="B1282" s="19" t="s">
        <v>3612</v>
      </c>
      <c r="C1282" s="20">
        <v>4126478081</v>
      </c>
      <c r="D1282" s="18"/>
      <c r="E1282" s="18"/>
      <c r="F1282" s="18">
        <v>30</v>
      </c>
      <c r="G1282" s="18">
        <v>10</v>
      </c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Z1282" s="17"/>
    </row>
    <row r="1283" spans="1:26" s="16" customFormat="1" ht="18.75" customHeight="1" x14ac:dyDescent="0.25">
      <c r="A1283" s="18">
        <v>1532</v>
      </c>
      <c r="B1283" s="19" t="s">
        <v>3613</v>
      </c>
      <c r="C1283" s="20">
        <v>412606619</v>
      </c>
      <c r="D1283" s="18"/>
      <c r="E1283" s="18"/>
      <c r="F1283" s="18">
        <v>5</v>
      </c>
      <c r="G1283" s="18">
        <v>10</v>
      </c>
      <c r="H1283" s="18"/>
      <c r="I1283" s="18"/>
      <c r="J1283" s="18"/>
      <c r="K1283" s="18"/>
      <c r="L1283" s="18"/>
      <c r="M1283" s="18"/>
      <c r="N1283" s="18"/>
      <c r="O1283" s="18">
        <v>20</v>
      </c>
      <c r="P1283" s="18"/>
      <c r="Q1283" s="18"/>
      <c r="R1283" s="18"/>
      <c r="S1283" s="18"/>
      <c r="T1283" s="18"/>
      <c r="U1283" s="18"/>
      <c r="V1283" s="18"/>
      <c r="W1283" s="18"/>
      <c r="Z1283" s="17"/>
    </row>
    <row r="1284" spans="1:26" s="16" customFormat="1" ht="18.75" customHeight="1" x14ac:dyDescent="0.25">
      <c r="A1284" s="18">
        <v>2220</v>
      </c>
      <c r="B1284" s="19" t="s">
        <v>3614</v>
      </c>
      <c r="C1284" s="20">
        <v>4126393846</v>
      </c>
      <c r="D1284" s="18"/>
      <c r="E1284" s="18"/>
      <c r="F1284" s="18">
        <v>5</v>
      </c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Z1284" s="17"/>
    </row>
    <row r="1285" spans="1:26" s="16" customFormat="1" ht="18.75" customHeight="1" x14ac:dyDescent="0.25">
      <c r="A1285" s="18">
        <v>2406</v>
      </c>
      <c r="B1285" s="19" t="s">
        <v>3615</v>
      </c>
      <c r="C1285" s="20">
        <v>4126394325</v>
      </c>
      <c r="D1285" s="18"/>
      <c r="E1285" s="18"/>
      <c r="F1285" s="18">
        <v>5</v>
      </c>
      <c r="G1285" s="18"/>
      <c r="H1285" s="18"/>
      <c r="I1285" s="18">
        <v>5</v>
      </c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Z1285" s="17"/>
    </row>
    <row r="1286" spans="1:26" s="16" customFormat="1" ht="18.75" customHeight="1" x14ac:dyDescent="0.25">
      <c r="A1286" s="18">
        <v>2557</v>
      </c>
      <c r="B1286" s="19" t="s">
        <v>3616</v>
      </c>
      <c r="C1286" s="20">
        <v>4126346437</v>
      </c>
      <c r="D1286" s="18"/>
      <c r="E1286" s="18"/>
      <c r="F1286" s="18">
        <v>5</v>
      </c>
      <c r="G1286" s="18">
        <v>5</v>
      </c>
      <c r="H1286" s="18"/>
      <c r="I1286" s="18">
        <v>3</v>
      </c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Z1286" s="17"/>
    </row>
    <row r="1287" spans="1:26" s="16" customFormat="1" ht="18.75" customHeight="1" x14ac:dyDescent="0.25">
      <c r="A1287" s="18">
        <v>5303</v>
      </c>
      <c r="B1287" s="19" t="s">
        <v>3617</v>
      </c>
      <c r="C1287" s="20">
        <v>4126484274</v>
      </c>
      <c r="D1287" s="18"/>
      <c r="E1287" s="18"/>
      <c r="F1287" s="18"/>
      <c r="G1287" s="18">
        <v>10</v>
      </c>
      <c r="H1287" s="18"/>
      <c r="I1287" s="18"/>
      <c r="J1287" s="18"/>
      <c r="K1287" s="18"/>
      <c r="L1287" s="18"/>
      <c r="M1287" s="18"/>
      <c r="N1287" s="18">
        <v>5</v>
      </c>
      <c r="O1287" s="18">
        <v>5</v>
      </c>
      <c r="P1287" s="18"/>
      <c r="Q1287" s="18"/>
      <c r="R1287" s="18"/>
      <c r="S1287" s="18"/>
      <c r="T1287" s="18"/>
      <c r="U1287" s="18"/>
      <c r="V1287" s="18"/>
      <c r="W1287" s="18"/>
      <c r="Z1287" s="17"/>
    </row>
    <row r="1288" spans="1:26" s="16" customFormat="1" ht="18.75" customHeight="1" x14ac:dyDescent="0.25">
      <c r="A1288" s="18">
        <v>2296</v>
      </c>
      <c r="B1288" s="19" t="s">
        <v>3618</v>
      </c>
      <c r="C1288" s="20">
        <v>4126393893</v>
      </c>
      <c r="D1288" s="18"/>
      <c r="E1288" s="18"/>
      <c r="F1288" s="18">
        <v>5</v>
      </c>
      <c r="G1288" s="18">
        <v>5</v>
      </c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Z1288" s="17"/>
    </row>
    <row r="1289" spans="1:26" s="16" customFormat="1" ht="18.75" customHeight="1" x14ac:dyDescent="0.25">
      <c r="A1289" s="18">
        <v>4511</v>
      </c>
      <c r="B1289" s="19" t="s">
        <v>3619</v>
      </c>
      <c r="C1289" s="20">
        <v>4126396037</v>
      </c>
      <c r="D1289" s="18"/>
      <c r="E1289" s="18"/>
      <c r="F1289" s="18">
        <v>5</v>
      </c>
      <c r="G1289" s="18">
        <v>5</v>
      </c>
      <c r="H1289" s="18"/>
      <c r="I1289" s="18"/>
      <c r="J1289" s="18"/>
      <c r="K1289" s="18"/>
      <c r="L1289" s="18"/>
      <c r="M1289" s="18"/>
      <c r="N1289" s="18">
        <v>10</v>
      </c>
      <c r="O1289" s="18"/>
      <c r="P1289" s="18"/>
      <c r="Q1289" s="18"/>
      <c r="R1289" s="18"/>
      <c r="S1289" s="18"/>
      <c r="T1289" s="18"/>
      <c r="U1289" s="18"/>
      <c r="V1289" s="18"/>
      <c r="W1289" s="18"/>
      <c r="Z1289" s="17"/>
    </row>
    <row r="1290" spans="1:26" s="16" customFormat="1" ht="18.75" customHeight="1" x14ac:dyDescent="0.25">
      <c r="A1290" s="18">
        <v>3961</v>
      </c>
      <c r="B1290" s="19" t="s">
        <v>3620</v>
      </c>
      <c r="C1290" s="20">
        <v>4126395652</v>
      </c>
      <c r="D1290" s="18"/>
      <c r="E1290" s="18"/>
      <c r="F1290" s="18">
        <v>5</v>
      </c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Z1290" s="17"/>
    </row>
    <row r="1291" spans="1:26" s="16" customFormat="1" ht="18.75" customHeight="1" x14ac:dyDescent="0.25">
      <c r="A1291" s="18">
        <v>3951</v>
      </c>
      <c r="B1291" s="19" t="s">
        <v>3621</v>
      </c>
      <c r="C1291" s="20">
        <v>4126395643</v>
      </c>
      <c r="D1291" s="18"/>
      <c r="E1291" s="18"/>
      <c r="F1291" s="18">
        <v>5</v>
      </c>
      <c r="G1291" s="18"/>
      <c r="H1291" s="18"/>
      <c r="I1291" s="18"/>
      <c r="J1291" s="18"/>
      <c r="K1291" s="18"/>
      <c r="L1291" s="18"/>
      <c r="M1291" s="18"/>
      <c r="N1291" s="18">
        <v>5</v>
      </c>
      <c r="O1291" s="18"/>
      <c r="P1291" s="18"/>
      <c r="Q1291" s="18"/>
      <c r="R1291" s="18"/>
      <c r="S1291" s="18"/>
      <c r="T1291" s="18"/>
      <c r="U1291" s="18"/>
      <c r="V1291" s="18"/>
      <c r="W1291" s="18"/>
      <c r="Z1291" s="17"/>
    </row>
    <row r="1292" spans="1:26" s="16" customFormat="1" ht="18.75" customHeight="1" x14ac:dyDescent="0.25">
      <c r="A1292" s="18">
        <v>2782</v>
      </c>
      <c r="B1292" s="19" t="s">
        <v>3622</v>
      </c>
      <c r="C1292" s="20">
        <v>4126394930</v>
      </c>
      <c r="D1292" s="18"/>
      <c r="E1292" s="18"/>
      <c r="F1292" s="18"/>
      <c r="G1292" s="18"/>
      <c r="H1292" s="18"/>
      <c r="I1292" s="18">
        <v>5</v>
      </c>
      <c r="J1292" s="18"/>
      <c r="K1292" s="18"/>
      <c r="L1292" s="18"/>
      <c r="M1292" s="18"/>
      <c r="N1292" s="18">
        <v>5</v>
      </c>
      <c r="O1292" s="18"/>
      <c r="P1292" s="18"/>
      <c r="Q1292" s="18"/>
      <c r="R1292" s="18"/>
      <c r="S1292" s="18"/>
      <c r="T1292" s="18"/>
      <c r="U1292" s="18"/>
      <c r="V1292" s="18"/>
      <c r="W1292" s="18"/>
      <c r="Z1292" s="17"/>
    </row>
    <row r="1293" spans="1:26" s="16" customFormat="1" ht="18.75" customHeight="1" x14ac:dyDescent="0.25">
      <c r="A1293" s="18">
        <v>2219</v>
      </c>
      <c r="B1293" s="19" t="s">
        <v>3623</v>
      </c>
      <c r="C1293" s="20">
        <v>4126393819</v>
      </c>
      <c r="D1293" s="18"/>
      <c r="E1293" s="18"/>
      <c r="F1293" s="18">
        <v>5</v>
      </c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Z1293" s="17"/>
    </row>
    <row r="1294" spans="1:26" s="16" customFormat="1" ht="18.75" customHeight="1" x14ac:dyDescent="0.25">
      <c r="A1294" s="18">
        <v>2219</v>
      </c>
      <c r="B1294" s="19" t="s">
        <v>3623</v>
      </c>
      <c r="C1294" s="20">
        <v>4126384271</v>
      </c>
      <c r="D1294" s="18"/>
      <c r="E1294" s="18"/>
      <c r="F1294" s="18">
        <v>5</v>
      </c>
      <c r="G1294" s="18">
        <v>5</v>
      </c>
      <c r="H1294" s="18"/>
      <c r="I1294" s="18"/>
      <c r="J1294" s="18"/>
      <c r="K1294" s="18"/>
      <c r="L1294" s="18"/>
      <c r="M1294" s="18"/>
      <c r="N1294" s="18"/>
      <c r="O1294" s="18">
        <v>5</v>
      </c>
      <c r="P1294" s="18"/>
      <c r="Q1294" s="18"/>
      <c r="R1294" s="18"/>
      <c r="S1294" s="18"/>
      <c r="T1294" s="18"/>
      <c r="U1294" s="18"/>
      <c r="V1294" s="18"/>
      <c r="W1294" s="18"/>
      <c r="Z1294" s="17"/>
    </row>
    <row r="1295" spans="1:26" s="16" customFormat="1" ht="18.75" customHeight="1" x14ac:dyDescent="0.25">
      <c r="A1295" s="18">
        <v>2164</v>
      </c>
      <c r="B1295" s="19" t="s">
        <v>3624</v>
      </c>
      <c r="C1295" s="20">
        <v>4126393481</v>
      </c>
      <c r="D1295" s="18"/>
      <c r="E1295" s="18"/>
      <c r="F1295" s="18"/>
      <c r="G1295" s="18">
        <v>5</v>
      </c>
      <c r="H1295" s="18"/>
      <c r="I1295" s="18">
        <v>5</v>
      </c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Z1295" s="17"/>
    </row>
    <row r="1296" spans="1:26" s="16" customFormat="1" ht="18.75" customHeight="1" x14ac:dyDescent="0.25">
      <c r="A1296" s="18">
        <v>2149</v>
      </c>
      <c r="B1296" s="19" t="s">
        <v>3625</v>
      </c>
      <c r="C1296" s="20">
        <v>4126393372</v>
      </c>
      <c r="D1296" s="18"/>
      <c r="E1296" s="18"/>
      <c r="F1296" s="18">
        <v>3</v>
      </c>
      <c r="G1296" s="18">
        <v>3</v>
      </c>
      <c r="H1296" s="18"/>
      <c r="I1296" s="18"/>
      <c r="J1296" s="18"/>
      <c r="K1296" s="18"/>
      <c r="L1296" s="18"/>
      <c r="M1296" s="18"/>
      <c r="N1296" s="18">
        <v>5</v>
      </c>
      <c r="O1296" s="18"/>
      <c r="P1296" s="18"/>
      <c r="Q1296" s="18"/>
      <c r="R1296" s="18"/>
      <c r="S1296" s="18"/>
      <c r="T1296" s="18"/>
      <c r="U1296" s="18"/>
      <c r="V1296" s="18"/>
      <c r="W1296" s="18"/>
      <c r="Z1296" s="17"/>
    </row>
    <row r="1297" spans="1:26" s="16" customFormat="1" ht="18.75" customHeight="1" x14ac:dyDescent="0.25">
      <c r="A1297" s="18">
        <v>2297</v>
      </c>
      <c r="B1297" s="19" t="s">
        <v>3626</v>
      </c>
      <c r="C1297" s="20">
        <v>4126444817</v>
      </c>
      <c r="D1297" s="18"/>
      <c r="E1297" s="18"/>
      <c r="F1297" s="18">
        <v>3</v>
      </c>
      <c r="G1297" s="18">
        <v>5</v>
      </c>
      <c r="H1297" s="18"/>
      <c r="I1297" s="18">
        <v>5</v>
      </c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Z1297" s="17"/>
    </row>
    <row r="1298" spans="1:26" s="16" customFormat="1" ht="18.75" customHeight="1" x14ac:dyDescent="0.25">
      <c r="A1298" s="18">
        <v>2743</v>
      </c>
      <c r="B1298" s="19" t="s">
        <v>3627</v>
      </c>
      <c r="C1298" s="20">
        <v>4126394699</v>
      </c>
      <c r="D1298" s="18"/>
      <c r="E1298" s="18"/>
      <c r="F1298" s="18">
        <v>5</v>
      </c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Z1298" s="17"/>
    </row>
    <row r="1299" spans="1:26" s="16" customFormat="1" ht="18.75" customHeight="1" x14ac:dyDescent="0.25">
      <c r="A1299" s="18">
        <v>3841</v>
      </c>
      <c r="B1299" s="19" t="s">
        <v>3628</v>
      </c>
      <c r="C1299" s="20">
        <v>4126395612</v>
      </c>
      <c r="D1299" s="18"/>
      <c r="E1299" s="18"/>
      <c r="F1299" s="18">
        <v>5</v>
      </c>
      <c r="G1299" s="18"/>
      <c r="H1299" s="18"/>
      <c r="I1299" s="18"/>
      <c r="J1299" s="18"/>
      <c r="K1299" s="18"/>
      <c r="L1299" s="18"/>
      <c r="M1299" s="18"/>
      <c r="N1299" s="18">
        <v>5</v>
      </c>
      <c r="O1299" s="18"/>
      <c r="P1299" s="18"/>
      <c r="Q1299" s="18"/>
      <c r="R1299" s="18"/>
      <c r="S1299" s="18"/>
      <c r="T1299" s="18"/>
      <c r="U1299" s="18"/>
      <c r="V1299" s="18"/>
      <c r="W1299" s="18"/>
      <c r="Z1299" s="17"/>
    </row>
    <row r="1300" spans="1:26" s="16" customFormat="1" ht="18.75" customHeight="1" x14ac:dyDescent="0.25">
      <c r="A1300" s="18">
        <v>2371</v>
      </c>
      <c r="B1300" s="19" t="s">
        <v>3629</v>
      </c>
      <c r="C1300" s="20">
        <v>4126338228</v>
      </c>
      <c r="D1300" s="18"/>
      <c r="E1300" s="18"/>
      <c r="F1300" s="18">
        <v>5</v>
      </c>
      <c r="G1300" s="18">
        <v>10</v>
      </c>
      <c r="H1300" s="18"/>
      <c r="I1300" s="18"/>
      <c r="J1300" s="18"/>
      <c r="K1300" s="18"/>
      <c r="L1300" s="18"/>
      <c r="M1300" s="18"/>
      <c r="N1300" s="18">
        <v>5</v>
      </c>
      <c r="O1300" s="18"/>
      <c r="P1300" s="18"/>
      <c r="Q1300" s="18"/>
      <c r="R1300" s="18"/>
      <c r="S1300" s="18"/>
      <c r="T1300" s="18"/>
      <c r="U1300" s="18"/>
      <c r="V1300" s="18"/>
      <c r="W1300" s="18"/>
      <c r="Z1300" s="17"/>
    </row>
    <row r="1301" spans="1:26" s="16" customFormat="1" ht="18.75" customHeight="1" x14ac:dyDescent="0.25">
      <c r="A1301" s="18">
        <v>2841</v>
      </c>
      <c r="B1301" s="19" t="s">
        <v>3630</v>
      </c>
      <c r="C1301" s="20">
        <v>4126395099</v>
      </c>
      <c r="D1301" s="18"/>
      <c r="E1301" s="18"/>
      <c r="F1301" s="18">
        <v>5</v>
      </c>
      <c r="G1301" s="18">
        <v>5</v>
      </c>
      <c r="H1301" s="18"/>
      <c r="I1301" s="18"/>
      <c r="J1301" s="18"/>
      <c r="K1301" s="18"/>
      <c r="L1301" s="18"/>
      <c r="M1301" s="18"/>
      <c r="N1301" s="18">
        <v>5</v>
      </c>
      <c r="O1301" s="18"/>
      <c r="P1301" s="18"/>
      <c r="Q1301" s="18"/>
      <c r="R1301" s="18"/>
      <c r="S1301" s="18"/>
      <c r="T1301" s="18"/>
      <c r="U1301" s="18"/>
      <c r="V1301" s="18"/>
      <c r="W1301" s="18"/>
      <c r="Z1301" s="17"/>
    </row>
    <row r="1302" spans="1:26" s="16" customFormat="1" ht="18.75" customHeight="1" x14ac:dyDescent="0.25">
      <c r="A1302" s="18">
        <v>49481</v>
      </c>
      <c r="B1302" s="19" t="s">
        <v>3631</v>
      </c>
      <c r="C1302" s="20">
        <v>49481</v>
      </c>
      <c r="D1302" s="18"/>
      <c r="E1302" s="18"/>
      <c r="F1302" s="18">
        <v>3</v>
      </c>
      <c r="G1302" s="18">
        <v>3</v>
      </c>
      <c r="H1302" s="18">
        <v>3</v>
      </c>
      <c r="I1302" s="18"/>
      <c r="J1302" s="18"/>
      <c r="K1302" s="18"/>
      <c r="L1302" s="18"/>
      <c r="M1302" s="18"/>
      <c r="N1302" s="18">
        <v>5</v>
      </c>
      <c r="O1302" s="18"/>
      <c r="P1302" s="18"/>
      <c r="Q1302" s="18"/>
      <c r="R1302" s="18"/>
      <c r="S1302" s="18"/>
      <c r="T1302" s="18"/>
      <c r="U1302" s="18"/>
      <c r="V1302" s="18"/>
      <c r="W1302" s="18"/>
      <c r="Z1302" s="17"/>
    </row>
    <row r="1303" spans="1:26" s="16" customFormat="1" ht="18.75" customHeight="1" x14ac:dyDescent="0.25">
      <c r="A1303" s="50"/>
      <c r="B1303" s="53"/>
      <c r="C1303" s="54"/>
      <c r="D1303" s="50"/>
      <c r="E1303" s="50"/>
      <c r="F1303" s="178"/>
      <c r="G1303" s="178"/>
      <c r="H1303" s="178"/>
      <c r="I1303" s="178"/>
      <c r="J1303" s="178"/>
      <c r="K1303" s="178"/>
      <c r="L1303" s="178"/>
      <c r="M1303" s="178"/>
      <c r="N1303" s="178"/>
      <c r="O1303" s="178"/>
      <c r="P1303" s="178"/>
      <c r="Q1303" s="178"/>
      <c r="R1303" s="178"/>
      <c r="S1303" s="50"/>
      <c r="T1303" s="50"/>
      <c r="U1303" s="50"/>
      <c r="V1303" s="50"/>
      <c r="W1303" s="50" t="s">
        <v>3708</v>
      </c>
      <c r="Z1303" s="17"/>
    </row>
    <row r="1304" spans="1:26" s="16" customFormat="1" ht="18.75" customHeight="1" x14ac:dyDescent="0.25">
      <c r="A1304" s="18"/>
      <c r="B1304" s="154" t="s">
        <v>3632</v>
      </c>
      <c r="C1304" s="20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Z1304" s="17"/>
    </row>
    <row r="1305" spans="1:26" s="16" customFormat="1" ht="18.75" customHeight="1" x14ac:dyDescent="0.25">
      <c r="A1305" s="175">
        <v>2232</v>
      </c>
      <c r="B1305" s="19" t="s">
        <v>3633</v>
      </c>
      <c r="C1305" s="20">
        <v>4126397237</v>
      </c>
      <c r="D1305" s="18"/>
      <c r="E1305" s="18"/>
      <c r="F1305" s="18">
        <v>10</v>
      </c>
      <c r="G1305" s="18">
        <v>5</v>
      </c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Z1305" s="17"/>
    </row>
    <row r="1306" spans="1:26" s="16" customFormat="1" ht="18.75" customHeight="1" x14ac:dyDescent="0.25">
      <c r="A1306" s="18">
        <v>1660</v>
      </c>
      <c r="B1306" s="19" t="s">
        <v>3634</v>
      </c>
      <c r="C1306" s="20">
        <v>4126503530</v>
      </c>
      <c r="D1306" s="18"/>
      <c r="E1306" s="18"/>
      <c r="F1306" s="18">
        <v>10</v>
      </c>
      <c r="G1306" s="18">
        <v>10</v>
      </c>
      <c r="H1306" s="18"/>
      <c r="I1306" s="18"/>
      <c r="J1306" s="18"/>
      <c r="K1306" s="18"/>
      <c r="L1306" s="18"/>
      <c r="M1306" s="18"/>
      <c r="N1306" s="18">
        <v>10</v>
      </c>
      <c r="O1306" s="18">
        <v>10</v>
      </c>
      <c r="P1306" s="18"/>
      <c r="Q1306" s="18"/>
      <c r="R1306" s="18"/>
      <c r="S1306" s="18"/>
      <c r="T1306" s="18"/>
      <c r="U1306" s="18"/>
      <c r="V1306" s="18"/>
      <c r="W1306" s="18"/>
      <c r="Z1306" s="17"/>
    </row>
    <row r="1307" spans="1:26" s="16" customFormat="1" ht="18.75" customHeight="1" x14ac:dyDescent="0.25">
      <c r="A1307" s="18">
        <v>3180</v>
      </c>
      <c r="B1307" s="19" t="s">
        <v>3635</v>
      </c>
      <c r="C1307" s="20">
        <v>4126492016</v>
      </c>
      <c r="D1307" s="18"/>
      <c r="E1307" s="18"/>
      <c r="F1307" s="18">
        <v>5</v>
      </c>
      <c r="G1307" s="18">
        <v>5</v>
      </c>
      <c r="H1307" s="18"/>
      <c r="I1307" s="18">
        <v>5</v>
      </c>
      <c r="J1307" s="18"/>
      <c r="K1307" s="18"/>
      <c r="L1307" s="18"/>
      <c r="M1307" s="18"/>
      <c r="N1307" s="18"/>
      <c r="O1307" s="18">
        <v>5</v>
      </c>
      <c r="P1307" s="18"/>
      <c r="Q1307" s="18"/>
      <c r="R1307" s="18"/>
      <c r="S1307" s="18"/>
      <c r="T1307" s="18"/>
      <c r="U1307" s="18"/>
      <c r="V1307" s="18"/>
      <c r="W1307" s="18"/>
      <c r="Z1307" s="17"/>
    </row>
    <row r="1308" spans="1:26" s="16" customFormat="1" ht="18.75" customHeight="1" x14ac:dyDescent="0.25">
      <c r="A1308" s="18">
        <v>2794</v>
      </c>
      <c r="B1308" s="19" t="s">
        <v>3636</v>
      </c>
      <c r="C1308" s="20">
        <v>4126414960</v>
      </c>
      <c r="D1308" s="18"/>
      <c r="E1308" s="18"/>
      <c r="F1308" s="18"/>
      <c r="G1308" s="18">
        <v>5</v>
      </c>
      <c r="H1308" s="18"/>
      <c r="I1308" s="18">
        <v>5</v>
      </c>
      <c r="J1308" s="18"/>
      <c r="K1308" s="18"/>
      <c r="L1308" s="18"/>
      <c r="M1308" s="18"/>
      <c r="N1308" s="18"/>
      <c r="O1308" s="18">
        <v>5</v>
      </c>
      <c r="P1308" s="18"/>
      <c r="Q1308" s="18"/>
      <c r="R1308" s="18"/>
      <c r="S1308" s="18"/>
      <c r="T1308" s="18"/>
      <c r="U1308" s="18"/>
      <c r="V1308" s="18"/>
      <c r="W1308" s="18"/>
      <c r="Z1308" s="17"/>
    </row>
    <row r="1309" spans="1:26" s="16" customFormat="1" ht="18.75" customHeight="1" x14ac:dyDescent="0.25">
      <c r="A1309" s="18">
        <v>1654</v>
      </c>
      <c r="B1309" s="19" t="s">
        <v>3637</v>
      </c>
      <c r="C1309" s="20">
        <v>4126318710</v>
      </c>
      <c r="D1309" s="18"/>
      <c r="E1309" s="18"/>
      <c r="F1309" s="18">
        <v>20</v>
      </c>
      <c r="G1309" s="18"/>
      <c r="H1309" s="18"/>
      <c r="I1309" s="18"/>
      <c r="J1309" s="18"/>
      <c r="K1309" s="18"/>
      <c r="L1309" s="18"/>
      <c r="M1309" s="18"/>
      <c r="N1309" s="18">
        <v>10</v>
      </c>
      <c r="O1309" s="18"/>
      <c r="P1309" s="18"/>
      <c r="Q1309" s="18"/>
      <c r="R1309" s="18"/>
      <c r="S1309" s="18"/>
      <c r="T1309" s="18"/>
      <c r="U1309" s="18"/>
      <c r="V1309" s="18"/>
      <c r="W1309" s="18"/>
      <c r="Z1309" s="17"/>
    </row>
    <row r="1310" spans="1:26" s="16" customFormat="1" ht="18.75" customHeight="1" x14ac:dyDescent="0.25">
      <c r="A1310" s="18">
        <v>2759</v>
      </c>
      <c r="B1310" s="19" t="s">
        <v>3638</v>
      </c>
      <c r="C1310" s="20">
        <v>4126286542</v>
      </c>
      <c r="D1310" s="18"/>
      <c r="E1310" s="18"/>
      <c r="F1310" s="18">
        <v>5</v>
      </c>
      <c r="G1310" s="18">
        <v>5</v>
      </c>
      <c r="H1310" s="18"/>
      <c r="I1310" s="18">
        <v>5</v>
      </c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Z1310" s="17"/>
    </row>
    <row r="1311" spans="1:26" s="16" customFormat="1" ht="18.75" customHeight="1" x14ac:dyDescent="0.25">
      <c r="A1311" s="18">
        <v>2141</v>
      </c>
      <c r="B1311" s="19" t="s">
        <v>3639</v>
      </c>
      <c r="C1311" s="20">
        <v>4126465186</v>
      </c>
      <c r="D1311" s="18">
        <v>3</v>
      </c>
      <c r="E1311" s="18"/>
      <c r="F1311" s="18">
        <v>3</v>
      </c>
      <c r="G1311" s="18">
        <v>3</v>
      </c>
      <c r="H1311" s="18"/>
      <c r="I1311" s="18"/>
      <c r="J1311" s="18"/>
      <c r="K1311" s="18"/>
      <c r="L1311" s="18"/>
      <c r="M1311" s="18"/>
      <c r="N1311" s="18">
        <v>3</v>
      </c>
      <c r="O1311" s="18">
        <v>3</v>
      </c>
      <c r="P1311" s="18"/>
      <c r="Q1311" s="18"/>
      <c r="R1311" s="18"/>
      <c r="S1311" s="18"/>
      <c r="T1311" s="18"/>
      <c r="U1311" s="18"/>
      <c r="V1311" s="18"/>
      <c r="W1311" s="18"/>
      <c r="Z1311" s="17"/>
    </row>
    <row r="1312" spans="1:26" s="16" customFormat="1" ht="18.75" customHeight="1" x14ac:dyDescent="0.25">
      <c r="A1312" s="18">
        <v>3225</v>
      </c>
      <c r="B1312" s="19" t="s">
        <v>3640</v>
      </c>
      <c r="C1312" s="20">
        <v>4126416379</v>
      </c>
      <c r="D1312" s="18"/>
      <c r="E1312" s="18"/>
      <c r="F1312" s="18">
        <v>5</v>
      </c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Z1312" s="17"/>
    </row>
    <row r="1313" spans="1:26" s="16" customFormat="1" ht="18.75" customHeight="1" x14ac:dyDescent="0.25">
      <c r="A1313" s="18">
        <v>5489</v>
      </c>
      <c r="B1313" s="19" t="s">
        <v>3641</v>
      </c>
      <c r="C1313" s="20">
        <v>4126495759</v>
      </c>
      <c r="D1313" s="18"/>
      <c r="E1313" s="18"/>
      <c r="F1313" s="18"/>
      <c r="G1313" s="18">
        <v>5</v>
      </c>
      <c r="H1313" s="18"/>
      <c r="I1313" s="18">
        <v>5</v>
      </c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Z1313" s="17"/>
    </row>
    <row r="1314" spans="1:26" s="16" customFormat="1" ht="18.75" customHeight="1" x14ac:dyDescent="0.25">
      <c r="A1314" s="18">
        <v>3840</v>
      </c>
      <c r="B1314" s="19" t="s">
        <v>3642</v>
      </c>
      <c r="C1314" s="20">
        <v>4126411859</v>
      </c>
      <c r="D1314" s="18"/>
      <c r="E1314" s="18"/>
      <c r="F1314" s="18"/>
      <c r="G1314" s="18">
        <v>5</v>
      </c>
      <c r="H1314" s="18"/>
      <c r="I1314" s="18">
        <v>5</v>
      </c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Z1314" s="17"/>
    </row>
    <row r="1315" spans="1:26" s="16" customFormat="1" ht="18.75" customHeight="1" x14ac:dyDescent="0.25">
      <c r="A1315" s="18">
        <v>4067</v>
      </c>
      <c r="B1315" s="19" t="s">
        <v>3643</v>
      </c>
      <c r="C1315" s="20">
        <v>4126412354</v>
      </c>
      <c r="D1315" s="18"/>
      <c r="E1315" s="18"/>
      <c r="F1315" s="18"/>
      <c r="G1315" s="18">
        <v>5</v>
      </c>
      <c r="H1315" s="18"/>
      <c r="I1315" s="18"/>
      <c r="J1315" s="18"/>
      <c r="K1315" s="18"/>
      <c r="L1315" s="18"/>
      <c r="M1315" s="18"/>
      <c r="N1315" s="18">
        <v>5</v>
      </c>
      <c r="O1315" s="18">
        <v>5</v>
      </c>
      <c r="P1315" s="18"/>
      <c r="Q1315" s="18"/>
      <c r="R1315" s="18"/>
      <c r="S1315" s="18"/>
      <c r="T1315" s="18"/>
      <c r="U1315" s="18"/>
      <c r="V1315" s="18"/>
      <c r="W1315" s="18"/>
      <c r="Z1315" s="17"/>
    </row>
    <row r="1316" spans="1:26" s="16" customFormat="1" ht="18.75" customHeight="1" x14ac:dyDescent="0.25">
      <c r="A1316" s="18">
        <v>2400</v>
      </c>
      <c r="B1316" s="19" t="s">
        <v>3644</v>
      </c>
      <c r="C1316" s="20">
        <v>4126491018</v>
      </c>
      <c r="D1316" s="18"/>
      <c r="E1316" s="18"/>
      <c r="F1316" s="18">
        <v>5</v>
      </c>
      <c r="G1316" s="18"/>
      <c r="H1316" s="18"/>
      <c r="I1316" s="18">
        <v>5</v>
      </c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Z1316" s="17"/>
    </row>
    <row r="1317" spans="1:26" s="16" customFormat="1" ht="18.75" customHeight="1" x14ac:dyDescent="0.25">
      <c r="A1317" s="18">
        <v>5612</v>
      </c>
      <c r="B1317" s="19" t="s">
        <v>3645</v>
      </c>
      <c r="C1317" s="20">
        <v>4126414033</v>
      </c>
      <c r="D1317" s="18">
        <v>5</v>
      </c>
      <c r="E1317" s="18"/>
      <c r="F1317" s="18"/>
      <c r="G1317" s="18">
        <v>5</v>
      </c>
      <c r="H1317" s="18"/>
      <c r="I1317" s="18"/>
      <c r="J1317" s="18"/>
      <c r="K1317" s="18"/>
      <c r="L1317" s="18"/>
      <c r="M1317" s="18"/>
      <c r="N1317" s="18">
        <v>5</v>
      </c>
      <c r="O1317" s="18"/>
      <c r="P1317" s="18"/>
      <c r="Q1317" s="18"/>
      <c r="R1317" s="18"/>
      <c r="S1317" s="18"/>
      <c r="T1317" s="18"/>
      <c r="U1317" s="18"/>
      <c r="V1317" s="18"/>
      <c r="W1317" s="18"/>
      <c r="Z1317" s="17"/>
    </row>
    <row r="1318" spans="1:26" s="16" customFormat="1" ht="18.75" customHeight="1" x14ac:dyDescent="0.25">
      <c r="A1318" s="18">
        <v>2123</v>
      </c>
      <c r="B1318" s="19" t="s">
        <v>3646</v>
      </c>
      <c r="C1318" s="20">
        <v>4126490515</v>
      </c>
      <c r="D1318" s="18"/>
      <c r="E1318" s="18"/>
      <c r="F1318" s="18"/>
      <c r="G1318" s="18">
        <v>5</v>
      </c>
      <c r="H1318" s="18"/>
      <c r="I1318" s="18"/>
      <c r="J1318" s="18"/>
      <c r="K1318" s="18"/>
      <c r="L1318" s="18"/>
      <c r="M1318" s="18"/>
      <c r="N1318" s="18">
        <v>5</v>
      </c>
      <c r="O1318" s="18"/>
      <c r="P1318" s="18"/>
      <c r="Q1318" s="18"/>
      <c r="R1318" s="18"/>
      <c r="S1318" s="18"/>
      <c r="T1318" s="18"/>
      <c r="U1318" s="18"/>
      <c r="V1318" s="18"/>
      <c r="W1318" s="18"/>
      <c r="Z1318" s="17"/>
    </row>
    <row r="1319" spans="1:26" s="16" customFormat="1" ht="18.75" customHeight="1" x14ac:dyDescent="0.25">
      <c r="A1319" s="18">
        <v>3227</v>
      </c>
      <c r="B1319" s="19" t="s">
        <v>3647</v>
      </c>
      <c r="C1319" s="20">
        <v>4126463750</v>
      </c>
      <c r="D1319" s="18"/>
      <c r="E1319" s="18"/>
      <c r="F1319" s="18"/>
      <c r="G1319" s="18">
        <v>7</v>
      </c>
      <c r="H1319" s="18"/>
      <c r="I1319" s="18"/>
      <c r="J1319" s="18"/>
      <c r="K1319" s="18"/>
      <c r="L1319" s="18"/>
      <c r="M1319" s="18"/>
      <c r="N1319" s="18">
        <v>7</v>
      </c>
      <c r="O1319" s="18"/>
      <c r="P1319" s="18"/>
      <c r="Q1319" s="18"/>
      <c r="R1319" s="18"/>
      <c r="S1319" s="18"/>
      <c r="T1319" s="18"/>
      <c r="U1319" s="18"/>
      <c r="V1319" s="18"/>
      <c r="W1319" s="18"/>
      <c r="Z1319" s="17"/>
    </row>
    <row r="1320" spans="1:26" s="16" customFormat="1" ht="18.75" customHeight="1" x14ac:dyDescent="0.25">
      <c r="A1320" s="18">
        <v>3350</v>
      </c>
      <c r="B1320" s="19" t="s">
        <v>3648</v>
      </c>
      <c r="C1320" s="20">
        <v>4126503446</v>
      </c>
      <c r="D1320" s="18"/>
      <c r="E1320" s="18"/>
      <c r="F1320" s="18"/>
      <c r="G1320" s="18">
        <v>8</v>
      </c>
      <c r="H1320" s="18"/>
      <c r="I1320" s="18">
        <v>5</v>
      </c>
      <c r="J1320" s="18"/>
      <c r="K1320" s="18"/>
      <c r="L1320" s="18"/>
      <c r="M1320" s="18"/>
      <c r="N1320" s="18"/>
      <c r="O1320" s="18">
        <v>2</v>
      </c>
      <c r="P1320" s="18"/>
      <c r="Q1320" s="18"/>
      <c r="R1320" s="18"/>
      <c r="S1320" s="18"/>
      <c r="T1320" s="18"/>
      <c r="U1320" s="18"/>
      <c r="V1320" s="18"/>
      <c r="W1320" s="18"/>
      <c r="Z1320" s="17"/>
    </row>
    <row r="1321" spans="1:26" s="16" customFormat="1" ht="18.75" customHeight="1" x14ac:dyDescent="0.25">
      <c r="A1321" s="18">
        <v>2151</v>
      </c>
      <c r="B1321" s="19" t="s">
        <v>3649</v>
      </c>
      <c r="C1321" s="20">
        <v>4126420809</v>
      </c>
      <c r="D1321" s="18"/>
      <c r="E1321" s="18"/>
      <c r="F1321" s="18">
        <v>5</v>
      </c>
      <c r="G1321" s="18">
        <v>5</v>
      </c>
      <c r="H1321" s="18"/>
      <c r="I1321" s="18">
        <v>5</v>
      </c>
      <c r="J1321" s="18"/>
      <c r="K1321" s="18"/>
      <c r="L1321" s="18"/>
      <c r="M1321" s="18"/>
      <c r="N1321" s="18">
        <v>5</v>
      </c>
      <c r="O1321" s="18"/>
      <c r="P1321" s="18"/>
      <c r="Q1321" s="18"/>
      <c r="R1321" s="18"/>
      <c r="S1321" s="18"/>
      <c r="T1321" s="18"/>
      <c r="U1321" s="18"/>
      <c r="V1321" s="18"/>
      <c r="W1321" s="18"/>
      <c r="Z1321" s="17"/>
    </row>
    <row r="1322" spans="1:26" s="16" customFormat="1" ht="18.75" customHeight="1" x14ac:dyDescent="0.25">
      <c r="A1322" s="18">
        <v>3015</v>
      </c>
      <c r="B1322" s="19" t="s">
        <v>3650</v>
      </c>
      <c r="C1322" s="20">
        <v>4126344975</v>
      </c>
      <c r="D1322" s="18"/>
      <c r="E1322" s="18"/>
      <c r="F1322" s="18">
        <v>5</v>
      </c>
      <c r="G1322" s="18">
        <v>5</v>
      </c>
      <c r="H1322" s="18"/>
      <c r="I1322" s="18">
        <v>5</v>
      </c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Z1322" s="17"/>
    </row>
    <row r="1323" spans="1:26" s="16" customFormat="1" ht="18.75" customHeight="1" x14ac:dyDescent="0.25">
      <c r="A1323" s="18">
        <v>5429</v>
      </c>
      <c r="B1323" s="19" t="s">
        <v>3652</v>
      </c>
      <c r="C1323" s="20">
        <v>4126385233</v>
      </c>
      <c r="D1323" s="18"/>
      <c r="E1323" s="18"/>
      <c r="F1323" s="18">
        <v>5</v>
      </c>
      <c r="G1323" s="18">
        <v>10</v>
      </c>
      <c r="H1323" s="18"/>
      <c r="I1323" s="18">
        <v>5</v>
      </c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Z1323" s="17"/>
    </row>
    <row r="1324" spans="1:26" s="16" customFormat="1" ht="18.75" customHeight="1" x14ac:dyDescent="0.25">
      <c r="A1324" s="18">
        <v>4639</v>
      </c>
      <c r="B1324" s="19" t="s">
        <v>3653</v>
      </c>
      <c r="C1324" s="20">
        <v>4126458837</v>
      </c>
      <c r="D1324" s="18"/>
      <c r="E1324" s="18"/>
      <c r="F1324" s="18">
        <v>10</v>
      </c>
      <c r="G1324" s="18">
        <v>10</v>
      </c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Z1324" s="17"/>
    </row>
    <row r="1325" spans="1:26" s="16" customFormat="1" ht="18.75" customHeight="1" x14ac:dyDescent="0.25">
      <c r="A1325" s="18">
        <v>5295</v>
      </c>
      <c r="B1325" s="19" t="s">
        <v>3654</v>
      </c>
      <c r="C1325" s="20">
        <v>4126221008</v>
      </c>
      <c r="D1325" s="18"/>
      <c r="E1325" s="18"/>
      <c r="F1325" s="18">
        <v>5</v>
      </c>
      <c r="G1325" s="18">
        <v>6</v>
      </c>
      <c r="H1325" s="18"/>
      <c r="I1325" s="18">
        <v>6</v>
      </c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Z1325" s="17"/>
    </row>
    <row r="1326" spans="1:26" s="16" customFormat="1" ht="18.75" customHeight="1" x14ac:dyDescent="0.25">
      <c r="A1326" s="18">
        <v>5484</v>
      </c>
      <c r="B1326" s="19" t="s">
        <v>3655</v>
      </c>
      <c r="C1326" s="20">
        <v>4126397047</v>
      </c>
      <c r="D1326" s="18"/>
      <c r="E1326" s="18"/>
      <c r="F1326" s="18">
        <v>6</v>
      </c>
      <c r="G1326" s="18">
        <v>10</v>
      </c>
      <c r="H1326" s="18"/>
      <c r="I1326" s="18">
        <v>3</v>
      </c>
      <c r="J1326" s="18"/>
      <c r="K1326" s="18"/>
      <c r="L1326" s="18"/>
      <c r="M1326" s="18"/>
      <c r="N1326" s="18"/>
      <c r="O1326" s="18">
        <v>5</v>
      </c>
      <c r="P1326" s="18"/>
      <c r="Q1326" s="18"/>
      <c r="R1326" s="18"/>
      <c r="S1326" s="18"/>
      <c r="T1326" s="18"/>
      <c r="U1326" s="18"/>
      <c r="V1326" s="18"/>
      <c r="W1326" s="18"/>
      <c r="Z1326" s="17"/>
    </row>
    <row r="1327" spans="1:26" s="16" customFormat="1" ht="18.75" customHeight="1" x14ac:dyDescent="0.25">
      <c r="A1327" s="18">
        <v>4750</v>
      </c>
      <c r="B1327" s="19" t="s">
        <v>3656</v>
      </c>
      <c r="C1327" s="20">
        <v>4126486963</v>
      </c>
      <c r="D1327" s="18"/>
      <c r="E1327" s="18"/>
      <c r="F1327" s="18">
        <v>7</v>
      </c>
      <c r="G1327" s="18">
        <v>5</v>
      </c>
      <c r="H1327" s="18"/>
      <c r="I1327" s="18">
        <v>5</v>
      </c>
      <c r="J1327" s="18"/>
      <c r="K1327" s="18"/>
      <c r="L1327" s="18"/>
      <c r="M1327" s="18"/>
      <c r="N1327" s="18">
        <v>10</v>
      </c>
      <c r="O1327" s="18">
        <v>20</v>
      </c>
      <c r="P1327" s="18"/>
      <c r="Q1327" s="18"/>
      <c r="R1327" s="18"/>
      <c r="S1327" s="18"/>
      <c r="T1327" s="18"/>
      <c r="U1327" s="18"/>
      <c r="V1327" s="18"/>
      <c r="W1327" s="18"/>
      <c r="Z1327" s="17"/>
    </row>
    <row r="1328" spans="1:26" s="16" customFormat="1" ht="18.75" customHeight="1" x14ac:dyDescent="0.25">
      <c r="A1328" s="18">
        <v>4764</v>
      </c>
      <c r="B1328" s="19" t="s">
        <v>3657</v>
      </c>
      <c r="C1328" s="20">
        <v>4126302591</v>
      </c>
      <c r="D1328" s="18"/>
      <c r="E1328" s="18"/>
      <c r="F1328" s="18">
        <v>5</v>
      </c>
      <c r="G1328" s="18">
        <v>10</v>
      </c>
      <c r="H1328" s="18"/>
      <c r="I1328" s="18">
        <v>2</v>
      </c>
      <c r="J1328" s="18"/>
      <c r="K1328" s="18"/>
      <c r="L1328" s="18"/>
      <c r="M1328" s="18"/>
      <c r="N1328" s="18">
        <v>10</v>
      </c>
      <c r="O1328" s="18"/>
      <c r="P1328" s="18"/>
      <c r="Q1328" s="18"/>
      <c r="R1328" s="18"/>
      <c r="S1328" s="18"/>
      <c r="T1328" s="18"/>
      <c r="U1328" s="18"/>
      <c r="V1328" s="18"/>
      <c r="W1328" s="18"/>
      <c r="Z1328" s="17"/>
    </row>
    <row r="1329" spans="1:26" s="16" customFormat="1" ht="18.75" customHeight="1" x14ac:dyDescent="0.25">
      <c r="A1329" s="18">
        <v>4680</v>
      </c>
      <c r="B1329" s="19" t="s">
        <v>3658</v>
      </c>
      <c r="C1329" s="20">
        <v>4126453669</v>
      </c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>
        <v>10</v>
      </c>
      <c r="Q1329" s="18"/>
      <c r="R1329" s="18"/>
      <c r="S1329" s="18"/>
      <c r="T1329" s="18"/>
      <c r="U1329" s="18"/>
      <c r="V1329" s="18"/>
      <c r="W1329" s="18"/>
      <c r="Z1329" s="17"/>
    </row>
    <row r="1330" spans="1:26" s="16" customFormat="1" ht="18.75" customHeight="1" x14ac:dyDescent="0.25">
      <c r="A1330" s="18">
        <v>4680</v>
      </c>
      <c r="B1330" s="19" t="s">
        <v>3658</v>
      </c>
      <c r="C1330" s="20">
        <v>4126453599</v>
      </c>
      <c r="D1330" s="18"/>
      <c r="E1330" s="18"/>
      <c r="F1330" s="18">
        <v>10</v>
      </c>
      <c r="G1330" s="18">
        <v>10</v>
      </c>
      <c r="H1330" s="18"/>
      <c r="I1330" s="18"/>
      <c r="J1330" s="18"/>
      <c r="K1330" s="18"/>
      <c r="L1330" s="18"/>
      <c r="M1330" s="18"/>
      <c r="N1330" s="18">
        <v>10</v>
      </c>
      <c r="O1330" s="18"/>
      <c r="P1330" s="18"/>
      <c r="Q1330" s="18"/>
      <c r="R1330" s="18"/>
      <c r="S1330" s="18"/>
      <c r="T1330" s="18"/>
      <c r="U1330" s="18"/>
      <c r="V1330" s="18"/>
      <c r="W1330" s="18"/>
      <c r="Z1330" s="17"/>
    </row>
    <row r="1331" spans="1:26" s="16" customFormat="1" ht="17.25" customHeight="1" x14ac:dyDescent="0.25">
      <c r="A1331" s="38">
        <v>3500</v>
      </c>
      <c r="B1331" s="19" t="s">
        <v>3651</v>
      </c>
      <c r="C1331" s="20">
        <v>4123400423</v>
      </c>
      <c r="D1331" s="18">
        <v>5</v>
      </c>
      <c r="E1331" s="18"/>
      <c r="F1331" s="18"/>
      <c r="G1331" s="18">
        <v>5</v>
      </c>
      <c r="H1331" s="18"/>
      <c r="I1331" s="18"/>
      <c r="J1331" s="18"/>
      <c r="K1331" s="18"/>
      <c r="L1331" s="18">
        <v>5</v>
      </c>
      <c r="M1331" s="18"/>
      <c r="N1331" s="18">
        <v>5</v>
      </c>
      <c r="O1331" s="18"/>
      <c r="P1331" s="18"/>
      <c r="Q1331" s="18"/>
      <c r="R1331" s="18"/>
      <c r="S1331" s="18"/>
      <c r="T1331" s="18"/>
      <c r="U1331" s="18"/>
      <c r="V1331" s="18"/>
      <c r="W1331" s="18"/>
      <c r="Z1331" s="17"/>
    </row>
    <row r="1332" spans="1:26" s="16" customFormat="1" ht="18.75" customHeight="1" x14ac:dyDescent="0.25">
      <c r="A1332" s="18">
        <v>1530</v>
      </c>
      <c r="B1332" s="19" t="s">
        <v>3659</v>
      </c>
      <c r="C1332" s="20">
        <v>4126596461</v>
      </c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>
        <v>10</v>
      </c>
      <c r="O1332" s="18"/>
      <c r="P1332" s="18"/>
      <c r="Q1332" s="18"/>
      <c r="R1332" s="18"/>
      <c r="S1332" s="18"/>
      <c r="T1332" s="18"/>
      <c r="U1332" s="18"/>
      <c r="V1332" s="18"/>
      <c r="W1332" s="18"/>
      <c r="Z1332" s="17"/>
    </row>
    <row r="1333" spans="1:26" s="16" customFormat="1" ht="18.75" customHeight="1" x14ac:dyDescent="0.25">
      <c r="A1333" s="18">
        <v>1530</v>
      </c>
      <c r="B1333" s="19" t="s">
        <v>3659</v>
      </c>
      <c r="C1333" s="20">
        <v>4126555891</v>
      </c>
      <c r="D1333" s="18"/>
      <c r="E1333" s="18"/>
      <c r="F1333" s="18">
        <v>5</v>
      </c>
      <c r="G1333" s="18">
        <v>10</v>
      </c>
      <c r="H1333" s="18"/>
      <c r="I1333" s="18"/>
      <c r="J1333" s="18"/>
      <c r="K1333" s="18"/>
      <c r="L1333" s="18"/>
      <c r="M1333" s="18"/>
      <c r="N1333" s="18"/>
      <c r="O1333" s="18">
        <v>10</v>
      </c>
      <c r="P1333" s="18"/>
      <c r="Q1333" s="18"/>
      <c r="R1333" s="18"/>
      <c r="S1333" s="18"/>
      <c r="T1333" s="18"/>
      <c r="U1333" s="18"/>
      <c r="V1333" s="18"/>
      <c r="W1333" s="18"/>
      <c r="Z1333" s="17"/>
    </row>
    <row r="1334" spans="1:26" s="16" customFormat="1" ht="18.75" customHeight="1" x14ac:dyDescent="0.25">
      <c r="A1334" s="18">
        <v>3265</v>
      </c>
      <c r="B1334" s="19" t="s">
        <v>3660</v>
      </c>
      <c r="C1334" s="20">
        <v>4126407103</v>
      </c>
      <c r="D1334" s="18"/>
      <c r="E1334" s="18"/>
      <c r="F1334" s="18">
        <v>2</v>
      </c>
      <c r="G1334" s="18">
        <v>5</v>
      </c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Z1334" s="17"/>
    </row>
    <row r="1335" spans="1:26" s="16" customFormat="1" ht="18.75" customHeight="1" x14ac:dyDescent="0.25">
      <c r="A1335" s="18">
        <v>2753</v>
      </c>
      <c r="B1335" s="19" t="s">
        <v>3661</v>
      </c>
      <c r="C1335" s="20">
        <v>4126467189</v>
      </c>
      <c r="D1335" s="18"/>
      <c r="E1335" s="18"/>
      <c r="F1335" s="18">
        <v>5</v>
      </c>
      <c r="G1335" s="18"/>
      <c r="H1335" s="18"/>
      <c r="I1335" s="18"/>
      <c r="J1335" s="18"/>
      <c r="K1335" s="18"/>
      <c r="L1335" s="18"/>
      <c r="M1335" s="18"/>
      <c r="N1335" s="18">
        <v>15</v>
      </c>
      <c r="O1335" s="18"/>
      <c r="P1335" s="18"/>
      <c r="Q1335" s="18"/>
      <c r="R1335" s="18"/>
      <c r="S1335" s="18"/>
      <c r="T1335" s="18"/>
      <c r="U1335" s="18"/>
      <c r="V1335" s="18"/>
      <c r="W1335" s="18"/>
      <c r="Z1335" s="17"/>
    </row>
    <row r="1336" spans="1:26" s="16" customFormat="1" ht="18.75" customHeight="1" x14ac:dyDescent="0.25">
      <c r="A1336" s="18">
        <v>2174</v>
      </c>
      <c r="B1336" s="19" t="s">
        <v>3662</v>
      </c>
      <c r="C1336" s="20">
        <v>4126507549</v>
      </c>
      <c r="D1336" s="18"/>
      <c r="E1336" s="18"/>
      <c r="F1336" s="18">
        <v>10</v>
      </c>
      <c r="G1336" s="18">
        <v>10</v>
      </c>
      <c r="H1336" s="18"/>
      <c r="I1336" s="18"/>
      <c r="J1336" s="18"/>
      <c r="K1336" s="18"/>
      <c r="L1336" s="18"/>
      <c r="M1336" s="18"/>
      <c r="N1336" s="18"/>
      <c r="O1336" s="18">
        <v>5</v>
      </c>
      <c r="P1336" s="18"/>
      <c r="Q1336" s="18"/>
      <c r="R1336" s="18"/>
      <c r="S1336" s="18"/>
      <c r="T1336" s="18"/>
      <c r="U1336" s="18"/>
      <c r="V1336" s="18"/>
      <c r="W1336" s="18"/>
      <c r="Z1336" s="17"/>
    </row>
    <row r="1337" spans="1:26" s="16" customFormat="1" ht="18.75" customHeight="1" x14ac:dyDescent="0.25">
      <c r="A1337" s="18">
        <v>4781</v>
      </c>
      <c r="B1337" s="19" t="s">
        <v>3663</v>
      </c>
      <c r="C1337" s="20">
        <v>4126462844</v>
      </c>
      <c r="D1337" s="18"/>
      <c r="E1337" s="18"/>
      <c r="F1337" s="18">
        <v>3</v>
      </c>
      <c r="G1337" s="18">
        <v>5</v>
      </c>
      <c r="H1337" s="18"/>
      <c r="I1337" s="18"/>
      <c r="J1337" s="18"/>
      <c r="K1337" s="18"/>
      <c r="L1337" s="18"/>
      <c r="M1337" s="18"/>
      <c r="N1337" s="18"/>
      <c r="O1337" s="18">
        <v>5</v>
      </c>
      <c r="P1337" s="18"/>
      <c r="Q1337" s="18"/>
      <c r="R1337" s="18"/>
      <c r="S1337" s="18"/>
      <c r="T1337" s="18"/>
      <c r="U1337" s="18"/>
      <c r="V1337" s="18"/>
      <c r="W1337" s="18"/>
      <c r="Z1337" s="17"/>
    </row>
    <row r="1338" spans="1:26" s="16" customFormat="1" ht="18.75" customHeight="1" x14ac:dyDescent="0.25">
      <c r="A1338" s="18">
        <v>4816</v>
      </c>
      <c r="B1338" s="19" t="s">
        <v>3664</v>
      </c>
      <c r="C1338" s="20">
        <v>4126508707</v>
      </c>
      <c r="D1338" s="18"/>
      <c r="E1338" s="18"/>
      <c r="F1338" s="18">
        <v>10</v>
      </c>
      <c r="G1338" s="18">
        <v>10</v>
      </c>
      <c r="H1338" s="18"/>
      <c r="I1338" s="18"/>
      <c r="J1338" s="18"/>
      <c r="K1338" s="18"/>
      <c r="L1338" s="18"/>
      <c r="M1338" s="18"/>
      <c r="N1338" s="18">
        <v>6</v>
      </c>
      <c r="O1338" s="18">
        <v>3</v>
      </c>
      <c r="P1338" s="18"/>
      <c r="Q1338" s="18"/>
      <c r="R1338" s="18"/>
      <c r="S1338" s="18"/>
      <c r="T1338" s="18"/>
      <c r="U1338" s="18"/>
      <c r="V1338" s="18"/>
      <c r="W1338" s="18"/>
      <c r="Z1338" s="17"/>
    </row>
    <row r="1339" spans="1:26" s="16" customFormat="1" ht="18.75" customHeight="1" x14ac:dyDescent="0.25">
      <c r="A1339" s="18">
        <v>1590</v>
      </c>
      <c r="B1339" s="19" t="s">
        <v>3665</v>
      </c>
      <c r="C1339" s="20">
        <v>4126495438</v>
      </c>
      <c r="D1339" s="18"/>
      <c r="E1339" s="18"/>
      <c r="F1339" s="18">
        <v>3</v>
      </c>
      <c r="G1339" s="18">
        <v>6</v>
      </c>
      <c r="H1339" s="18"/>
      <c r="I1339" s="18">
        <v>3</v>
      </c>
      <c r="J1339" s="18"/>
      <c r="K1339" s="18"/>
      <c r="L1339" s="18"/>
      <c r="M1339" s="18"/>
      <c r="N1339" s="18">
        <v>5</v>
      </c>
      <c r="O1339" s="18"/>
      <c r="P1339" s="18"/>
      <c r="Q1339" s="18"/>
      <c r="R1339" s="18"/>
      <c r="S1339" s="18"/>
      <c r="T1339" s="18"/>
      <c r="U1339" s="18"/>
      <c r="V1339" s="18"/>
      <c r="W1339" s="18"/>
      <c r="Z1339" s="17"/>
    </row>
    <row r="1340" spans="1:26" s="16" customFormat="1" ht="18.75" customHeight="1" x14ac:dyDescent="0.25">
      <c r="A1340" s="18">
        <v>49720</v>
      </c>
      <c r="B1340" s="19" t="s">
        <v>3666</v>
      </c>
      <c r="C1340" s="20">
        <v>49720</v>
      </c>
      <c r="D1340" s="18"/>
      <c r="E1340" s="18"/>
      <c r="F1340" s="18">
        <v>3</v>
      </c>
      <c r="G1340" s="18">
        <v>10</v>
      </c>
      <c r="H1340" s="18"/>
      <c r="I1340" s="18"/>
      <c r="J1340" s="18"/>
      <c r="K1340" s="18"/>
      <c r="L1340" s="18"/>
      <c r="M1340" s="18"/>
      <c r="N1340" s="18">
        <v>5</v>
      </c>
      <c r="O1340" s="18">
        <v>5</v>
      </c>
      <c r="P1340" s="18"/>
      <c r="Q1340" s="18"/>
      <c r="R1340" s="18"/>
      <c r="S1340" s="18"/>
      <c r="T1340" s="18"/>
      <c r="U1340" s="18"/>
      <c r="V1340" s="18"/>
      <c r="W1340" s="18"/>
      <c r="Z1340" s="17"/>
    </row>
    <row r="1341" spans="1:26" s="16" customFormat="1" ht="18.75" customHeight="1" x14ac:dyDescent="0.25">
      <c r="A1341" s="18">
        <v>49749</v>
      </c>
      <c r="B1341" s="19" t="s">
        <v>3667</v>
      </c>
      <c r="C1341" s="20">
        <v>49479</v>
      </c>
      <c r="D1341" s="18"/>
      <c r="E1341" s="18"/>
      <c r="F1341" s="18">
        <v>5</v>
      </c>
      <c r="G1341" s="18">
        <v>10</v>
      </c>
      <c r="H1341" s="18">
        <v>5</v>
      </c>
      <c r="I1341" s="18"/>
      <c r="J1341" s="18"/>
      <c r="K1341" s="18">
        <v>5</v>
      </c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Z1341" s="17"/>
    </row>
    <row r="1342" spans="1:26" s="16" customFormat="1" ht="18.75" customHeight="1" x14ac:dyDescent="0.25">
      <c r="A1342" s="18">
        <v>49726</v>
      </c>
      <c r="B1342" s="19" t="s">
        <v>3668</v>
      </c>
      <c r="C1342" s="20">
        <v>49726</v>
      </c>
      <c r="D1342" s="18"/>
      <c r="E1342" s="18"/>
      <c r="F1342" s="18">
        <v>5</v>
      </c>
      <c r="G1342" s="18">
        <v>5</v>
      </c>
      <c r="H1342" s="18"/>
      <c r="I1342" s="18"/>
      <c r="J1342" s="18"/>
      <c r="K1342" s="18">
        <v>5</v>
      </c>
      <c r="L1342" s="18"/>
      <c r="M1342" s="18"/>
      <c r="N1342" s="18">
        <v>5</v>
      </c>
      <c r="O1342" s="18"/>
      <c r="P1342" s="18"/>
      <c r="Q1342" s="18"/>
      <c r="R1342" s="18"/>
      <c r="S1342" s="18"/>
      <c r="T1342" s="18"/>
      <c r="U1342" s="18"/>
      <c r="V1342" s="18"/>
      <c r="W1342" s="18"/>
      <c r="Z1342" s="17"/>
    </row>
    <row r="1343" spans="1:26" s="16" customFormat="1" ht="18.75" customHeight="1" x14ac:dyDescent="0.25">
      <c r="A1343" s="18">
        <v>49718</v>
      </c>
      <c r="B1343" s="19" t="s">
        <v>3669</v>
      </c>
      <c r="C1343" s="20">
        <v>49718</v>
      </c>
      <c r="D1343" s="18"/>
      <c r="E1343" s="18"/>
      <c r="F1343" s="18">
        <v>5</v>
      </c>
      <c r="G1343" s="18">
        <v>10</v>
      </c>
      <c r="H1343" s="18"/>
      <c r="I1343" s="18"/>
      <c r="J1343" s="18"/>
      <c r="K1343" s="18"/>
      <c r="L1343" s="18"/>
      <c r="M1343" s="18"/>
      <c r="N1343" s="18">
        <v>5</v>
      </c>
      <c r="O1343" s="18"/>
      <c r="P1343" s="18"/>
      <c r="Q1343" s="18"/>
      <c r="R1343" s="18"/>
      <c r="S1343" s="18"/>
      <c r="T1343" s="18"/>
      <c r="U1343" s="18"/>
      <c r="V1343" s="18"/>
      <c r="W1343" s="18"/>
      <c r="Z1343" s="17"/>
    </row>
    <row r="1344" spans="1:26" s="16" customFormat="1" ht="18.75" customHeight="1" x14ac:dyDescent="0.25">
      <c r="A1344" s="18"/>
      <c r="B1344" s="155" t="s">
        <v>590</v>
      </c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11" t="s">
        <v>3710</v>
      </c>
      <c r="Z1344" s="17"/>
    </row>
    <row r="1345" spans="1:26" s="16" customFormat="1" ht="18.75" customHeight="1" x14ac:dyDescent="0.25">
      <c r="A1345" s="18">
        <v>3640</v>
      </c>
      <c r="B1345" s="19" t="s">
        <v>3711</v>
      </c>
      <c r="C1345" s="20">
        <v>4126487096</v>
      </c>
      <c r="D1345" s="18">
        <v>3</v>
      </c>
      <c r="E1345" s="18"/>
      <c r="F1345" s="18">
        <v>5</v>
      </c>
      <c r="G1345" s="18">
        <v>10</v>
      </c>
      <c r="H1345" s="18"/>
      <c r="I1345" s="18">
        <v>5</v>
      </c>
      <c r="J1345" s="18"/>
      <c r="K1345" s="18"/>
      <c r="L1345" s="18"/>
      <c r="M1345" s="18"/>
      <c r="N1345" s="26">
        <v>10</v>
      </c>
      <c r="O1345" s="18">
        <v>10</v>
      </c>
      <c r="P1345" s="18"/>
      <c r="Q1345" s="18"/>
      <c r="R1345" s="18"/>
      <c r="S1345" s="18"/>
      <c r="T1345" s="18"/>
      <c r="U1345" s="18"/>
      <c r="V1345" s="18"/>
      <c r="W1345" s="26" t="s">
        <v>3712</v>
      </c>
      <c r="Z1345" s="17"/>
    </row>
    <row r="1346" spans="1:26" s="16" customFormat="1" ht="18.75" customHeight="1" x14ac:dyDescent="0.25">
      <c r="A1346" s="18">
        <v>1543</v>
      </c>
      <c r="B1346" s="19" t="s">
        <v>724</v>
      </c>
      <c r="C1346" s="20">
        <v>4126499577</v>
      </c>
      <c r="D1346" s="18"/>
      <c r="E1346" s="18"/>
      <c r="F1346" s="18">
        <v>10</v>
      </c>
      <c r="G1346" s="18"/>
      <c r="H1346" s="18"/>
      <c r="I1346" s="18"/>
      <c r="J1346" s="18"/>
      <c r="K1346" s="18"/>
      <c r="L1346" s="18"/>
      <c r="M1346" s="18"/>
      <c r="N1346" s="18">
        <v>8</v>
      </c>
      <c r="O1346" s="18">
        <v>10</v>
      </c>
      <c r="P1346" s="18"/>
      <c r="Q1346" s="18"/>
      <c r="R1346" s="18"/>
      <c r="S1346" s="18"/>
      <c r="T1346" s="18"/>
      <c r="U1346" s="18"/>
      <c r="V1346" s="18"/>
      <c r="W1346" s="18"/>
      <c r="Z1346" s="17"/>
    </row>
    <row r="1347" spans="1:26" s="16" customFormat="1" ht="18.75" customHeight="1" x14ac:dyDescent="0.25">
      <c r="A1347" s="18">
        <v>4604</v>
      </c>
      <c r="B1347" s="19" t="s">
        <v>188</v>
      </c>
      <c r="C1347" s="20">
        <v>4126468608</v>
      </c>
      <c r="D1347" s="18"/>
      <c r="E1347" s="18">
        <v>3</v>
      </c>
      <c r="F1347" s="18">
        <v>8</v>
      </c>
      <c r="G1347" s="18">
        <v>8</v>
      </c>
      <c r="H1347" s="18"/>
      <c r="I1347" s="18"/>
      <c r="J1347" s="18"/>
      <c r="K1347" s="18"/>
      <c r="L1347" s="18"/>
      <c r="M1347" s="18"/>
      <c r="N1347" s="18">
        <v>5</v>
      </c>
      <c r="O1347" s="18">
        <v>5</v>
      </c>
      <c r="P1347" s="18"/>
      <c r="Q1347" s="18"/>
      <c r="R1347" s="18"/>
      <c r="S1347" s="18"/>
      <c r="T1347" s="18"/>
      <c r="U1347" s="18"/>
      <c r="V1347" s="18"/>
      <c r="W1347" s="18"/>
      <c r="Z1347" s="17"/>
    </row>
    <row r="1348" spans="1:26" s="16" customFormat="1" ht="18.75" customHeight="1" x14ac:dyDescent="0.25">
      <c r="A1348" s="18">
        <v>3685</v>
      </c>
      <c r="B1348" s="19" t="s">
        <v>3713</v>
      </c>
      <c r="C1348" s="20">
        <v>4126466494</v>
      </c>
      <c r="D1348" s="18"/>
      <c r="E1348" s="18"/>
      <c r="F1348" s="18">
        <v>10</v>
      </c>
      <c r="G1348" s="18"/>
      <c r="H1348" s="18"/>
      <c r="I1348" s="18"/>
      <c r="J1348" s="18"/>
      <c r="K1348" s="18"/>
      <c r="L1348" s="18"/>
      <c r="M1348" s="18"/>
      <c r="N1348" s="18">
        <v>10</v>
      </c>
      <c r="O1348" s="18">
        <v>15</v>
      </c>
      <c r="P1348" s="18"/>
      <c r="Q1348" s="18"/>
      <c r="R1348" s="18"/>
      <c r="S1348" s="18"/>
      <c r="T1348" s="18"/>
      <c r="U1348" s="18"/>
      <c r="V1348" s="18"/>
      <c r="W1348" s="18"/>
      <c r="Z1348" s="17"/>
    </row>
    <row r="1349" spans="1:26" s="16" customFormat="1" ht="18.75" customHeight="1" x14ac:dyDescent="0.25">
      <c r="A1349" s="18">
        <v>4215</v>
      </c>
      <c r="B1349" s="19" t="s">
        <v>3714</v>
      </c>
      <c r="C1349" s="20">
        <v>4126478787</v>
      </c>
      <c r="D1349" s="18"/>
      <c r="E1349" s="18"/>
      <c r="F1349" s="18">
        <v>15</v>
      </c>
      <c r="G1349" s="18"/>
      <c r="H1349" s="18"/>
      <c r="I1349" s="18"/>
      <c r="J1349" s="18"/>
      <c r="K1349" s="18"/>
      <c r="L1349" s="18"/>
      <c r="M1349" s="18"/>
      <c r="N1349" s="18">
        <v>10</v>
      </c>
      <c r="O1349" s="18">
        <v>15</v>
      </c>
      <c r="P1349" s="18"/>
      <c r="Q1349" s="18"/>
      <c r="R1349" s="18"/>
      <c r="S1349" s="18"/>
      <c r="T1349" s="18"/>
      <c r="U1349" s="18"/>
      <c r="V1349" s="18"/>
      <c r="W1349" s="18"/>
      <c r="Z1349" s="17"/>
    </row>
    <row r="1350" spans="1:26" s="16" customFormat="1" ht="18.75" customHeight="1" x14ac:dyDescent="0.25">
      <c r="A1350" s="18">
        <v>4214</v>
      </c>
      <c r="B1350" s="19" t="s">
        <v>3714</v>
      </c>
      <c r="C1350" s="20">
        <v>4126478791</v>
      </c>
      <c r="D1350" s="18">
        <v>10</v>
      </c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Z1350" s="17"/>
    </row>
    <row r="1351" spans="1:26" s="16" customFormat="1" ht="18.75" customHeight="1" x14ac:dyDescent="0.25">
      <c r="A1351" s="18">
        <v>1601</v>
      </c>
      <c r="B1351" s="19" t="s">
        <v>765</v>
      </c>
      <c r="C1351" s="20">
        <v>4126505049</v>
      </c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>
        <v>5</v>
      </c>
      <c r="S1351" s="18">
        <v>5</v>
      </c>
      <c r="T1351" s="18"/>
      <c r="U1351" s="18">
        <v>10</v>
      </c>
      <c r="V1351" s="18">
        <v>10</v>
      </c>
      <c r="W1351" s="18"/>
      <c r="Z1351" s="17"/>
    </row>
    <row r="1352" spans="1:26" s="16" customFormat="1" ht="18.75" customHeight="1" x14ac:dyDescent="0.25">
      <c r="A1352" s="18">
        <v>1594</v>
      </c>
      <c r="B1352" s="19" t="s">
        <v>3715</v>
      </c>
      <c r="C1352" s="20">
        <v>4126508094</v>
      </c>
      <c r="D1352" s="18"/>
      <c r="E1352" s="18">
        <v>5</v>
      </c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Z1352" s="17"/>
    </row>
    <row r="1353" spans="1:26" s="16" customFormat="1" ht="18.75" customHeight="1" x14ac:dyDescent="0.25">
      <c r="A1353" s="18">
        <v>1594</v>
      </c>
      <c r="B1353" s="19" t="s">
        <v>3715</v>
      </c>
      <c r="C1353" s="20">
        <v>4126508043</v>
      </c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>
        <v>5</v>
      </c>
      <c r="Q1353" s="18">
        <v>5</v>
      </c>
      <c r="R1353" s="18">
        <v>5</v>
      </c>
      <c r="S1353" s="18">
        <v>5</v>
      </c>
      <c r="T1353" s="18"/>
      <c r="U1353" s="18"/>
      <c r="V1353" s="18">
        <v>5</v>
      </c>
      <c r="W1353" s="18"/>
      <c r="Z1353" s="17"/>
    </row>
    <row r="1354" spans="1:26" s="16" customFormat="1" ht="18.75" customHeight="1" x14ac:dyDescent="0.25">
      <c r="A1354" s="18">
        <v>4954</v>
      </c>
      <c r="B1354" s="19" t="s">
        <v>2517</v>
      </c>
      <c r="C1354" s="20">
        <v>4126553203</v>
      </c>
      <c r="D1354" s="18"/>
      <c r="E1354" s="18"/>
      <c r="F1354" s="18">
        <v>5</v>
      </c>
      <c r="G1354" s="18"/>
      <c r="H1354" s="18"/>
      <c r="I1354" s="18"/>
      <c r="J1354" s="18"/>
      <c r="K1354" s="18"/>
      <c r="L1354" s="18">
        <v>5</v>
      </c>
      <c r="M1354" s="18"/>
      <c r="N1354" s="18">
        <v>5</v>
      </c>
      <c r="O1354" s="18">
        <v>10</v>
      </c>
      <c r="P1354" s="18"/>
      <c r="Q1354" s="18"/>
      <c r="R1354" s="18"/>
      <c r="S1354" s="18"/>
      <c r="T1354" s="18"/>
      <c r="U1354" s="18"/>
      <c r="V1354" s="18"/>
      <c r="W1354" s="18"/>
      <c r="Z1354" s="17"/>
    </row>
    <row r="1355" spans="1:26" s="16" customFormat="1" ht="18.75" customHeight="1" x14ac:dyDescent="0.25">
      <c r="A1355" s="18">
        <v>4738</v>
      </c>
      <c r="B1355" s="19" t="s">
        <v>1197</v>
      </c>
      <c r="C1355" s="20">
        <v>4126438431</v>
      </c>
      <c r="D1355" s="18">
        <v>3</v>
      </c>
      <c r="E1355" s="18">
        <v>4</v>
      </c>
      <c r="F1355" s="18">
        <v>4</v>
      </c>
      <c r="G1355" s="18">
        <v>6</v>
      </c>
      <c r="H1355" s="18"/>
      <c r="I1355" s="18"/>
      <c r="J1355" s="18"/>
      <c r="K1355" s="18"/>
      <c r="L1355" s="18"/>
      <c r="M1355" s="18"/>
      <c r="N1355" s="18">
        <v>9</v>
      </c>
      <c r="O1355" s="18">
        <v>8</v>
      </c>
      <c r="P1355" s="18"/>
      <c r="Q1355" s="18"/>
      <c r="R1355" s="18"/>
      <c r="S1355" s="18"/>
      <c r="T1355" s="18"/>
      <c r="U1355" s="18"/>
      <c r="V1355" s="18"/>
      <c r="W1355" s="18"/>
      <c r="Z1355" s="17"/>
    </row>
    <row r="1356" spans="1:26" s="16" customFormat="1" ht="18.75" customHeight="1" x14ac:dyDescent="0.25">
      <c r="A1356" s="18">
        <v>4664</v>
      </c>
      <c r="B1356" s="19" t="s">
        <v>875</v>
      </c>
      <c r="C1356" s="20">
        <v>4126438430</v>
      </c>
      <c r="D1356" s="18">
        <v>6</v>
      </c>
      <c r="E1356" s="18"/>
      <c r="F1356" s="18">
        <v>12</v>
      </c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Z1356" s="17"/>
    </row>
    <row r="1357" spans="1:26" s="16" customFormat="1" ht="18.75" customHeight="1" x14ac:dyDescent="0.25">
      <c r="A1357" s="18">
        <v>4022</v>
      </c>
      <c r="B1357" s="19" t="s">
        <v>592</v>
      </c>
      <c r="C1357" s="20">
        <v>4126453729</v>
      </c>
      <c r="D1357" s="18"/>
      <c r="E1357" s="18"/>
      <c r="F1357" s="18">
        <v>5</v>
      </c>
      <c r="G1357" s="18">
        <v>10</v>
      </c>
      <c r="H1357" s="18"/>
      <c r="I1357" s="18">
        <v>10</v>
      </c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Z1357" s="17"/>
    </row>
    <row r="1358" spans="1:26" s="16" customFormat="1" ht="18.75" customHeight="1" x14ac:dyDescent="0.25">
      <c r="A1358" s="18">
        <v>4670</v>
      </c>
      <c r="B1358" s="19" t="s">
        <v>595</v>
      </c>
      <c r="C1358" s="20">
        <v>4126498391</v>
      </c>
      <c r="D1358" s="18"/>
      <c r="E1358" s="18"/>
      <c r="F1358" s="18">
        <v>15</v>
      </c>
      <c r="G1358" s="18">
        <v>20</v>
      </c>
      <c r="H1358" s="18"/>
      <c r="I1358" s="18"/>
      <c r="J1358" s="18"/>
      <c r="K1358" s="18"/>
      <c r="L1358" s="18">
        <v>5</v>
      </c>
      <c r="M1358" s="18"/>
      <c r="N1358" s="18">
        <v>15</v>
      </c>
      <c r="O1358" s="18">
        <v>15</v>
      </c>
      <c r="P1358" s="18"/>
      <c r="Q1358" s="18"/>
      <c r="R1358" s="18"/>
      <c r="S1358" s="18"/>
      <c r="T1358" s="18"/>
      <c r="U1358" s="18"/>
      <c r="V1358" s="18"/>
      <c r="W1358" s="18"/>
      <c r="Z1358" s="17"/>
    </row>
    <row r="1359" spans="1:26" s="16" customFormat="1" ht="18.75" customHeight="1" x14ac:dyDescent="0.25">
      <c r="A1359" s="18">
        <v>5496</v>
      </c>
      <c r="B1359" s="19" t="s">
        <v>2470</v>
      </c>
      <c r="C1359" s="20">
        <v>4126522722</v>
      </c>
      <c r="D1359" s="18"/>
      <c r="E1359" s="18"/>
      <c r="F1359" s="18">
        <v>6</v>
      </c>
      <c r="G1359" s="18"/>
      <c r="H1359" s="18"/>
      <c r="I1359" s="18"/>
      <c r="J1359" s="18"/>
      <c r="K1359" s="18"/>
      <c r="L1359" s="18"/>
      <c r="M1359" s="18"/>
      <c r="N1359" s="18">
        <v>5</v>
      </c>
      <c r="O1359" s="18">
        <v>10</v>
      </c>
      <c r="P1359" s="18"/>
      <c r="Q1359" s="18"/>
      <c r="R1359" s="18"/>
      <c r="S1359" s="18"/>
      <c r="T1359" s="18"/>
      <c r="U1359" s="18"/>
      <c r="V1359" s="18"/>
      <c r="W1359" s="18"/>
      <c r="Z1359" s="17"/>
    </row>
    <row r="1360" spans="1:26" s="16" customFormat="1" ht="18.75" customHeight="1" x14ac:dyDescent="0.25">
      <c r="A1360" s="18">
        <v>4581</v>
      </c>
      <c r="B1360" s="19" t="s">
        <v>1329</v>
      </c>
      <c r="C1360" s="20">
        <v>4126438428</v>
      </c>
      <c r="D1360" s="18">
        <v>3</v>
      </c>
      <c r="E1360" s="18">
        <v>4</v>
      </c>
      <c r="F1360" s="18">
        <v>20</v>
      </c>
      <c r="G1360" s="18">
        <v>37</v>
      </c>
      <c r="H1360" s="18"/>
      <c r="I1360" s="18"/>
      <c r="J1360" s="18"/>
      <c r="K1360" s="18"/>
      <c r="L1360" s="18"/>
      <c r="M1360" s="18"/>
      <c r="N1360" s="18">
        <v>15</v>
      </c>
      <c r="O1360" s="18">
        <v>4</v>
      </c>
      <c r="P1360" s="18"/>
      <c r="Q1360" s="18"/>
      <c r="R1360" s="18"/>
      <c r="S1360" s="18"/>
      <c r="T1360" s="18"/>
      <c r="U1360" s="18"/>
      <c r="V1360" s="18"/>
      <c r="W1360" s="18"/>
      <c r="Z1360" s="17"/>
    </row>
    <row r="1361" spans="1:26" s="16" customFormat="1" ht="18.75" customHeight="1" x14ac:dyDescent="0.25">
      <c r="A1361" s="18">
        <v>5158</v>
      </c>
      <c r="B1361" s="19" t="s">
        <v>3716</v>
      </c>
      <c r="C1361" s="20">
        <v>4126479764</v>
      </c>
      <c r="D1361" s="18"/>
      <c r="E1361" s="18"/>
      <c r="F1361" s="18"/>
      <c r="G1361" s="18"/>
      <c r="H1361" s="18"/>
      <c r="I1361" s="18"/>
      <c r="J1361" s="18"/>
      <c r="K1361" s="18"/>
      <c r="L1361" s="18">
        <v>3</v>
      </c>
      <c r="M1361" s="18"/>
      <c r="N1361" s="18"/>
      <c r="O1361" s="18">
        <v>40</v>
      </c>
      <c r="P1361" s="18"/>
      <c r="Q1361" s="18"/>
      <c r="R1361" s="18"/>
      <c r="S1361" s="18"/>
      <c r="T1361" s="18"/>
      <c r="U1361" s="18"/>
      <c r="V1361" s="18"/>
      <c r="W1361" s="18"/>
      <c r="Z1361" s="17"/>
    </row>
    <row r="1362" spans="1:26" s="16" customFormat="1" ht="18.75" customHeight="1" x14ac:dyDescent="0.25">
      <c r="A1362" s="18">
        <v>4088</v>
      </c>
      <c r="B1362" s="19" t="s">
        <v>2813</v>
      </c>
      <c r="C1362" s="20">
        <v>4126453918</v>
      </c>
      <c r="D1362" s="18"/>
      <c r="E1362" s="18"/>
      <c r="F1362" s="18">
        <v>25</v>
      </c>
      <c r="G1362" s="18">
        <v>3</v>
      </c>
      <c r="H1362" s="18"/>
      <c r="I1362" s="18"/>
      <c r="J1362" s="18">
        <v>3</v>
      </c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Z1362" s="17"/>
    </row>
    <row r="1363" spans="1:26" s="16" customFormat="1" ht="18.75" customHeight="1" x14ac:dyDescent="0.25">
      <c r="A1363" s="18">
        <v>5264</v>
      </c>
      <c r="B1363" s="19" t="s">
        <v>3717</v>
      </c>
      <c r="C1363" s="20">
        <v>4126438454</v>
      </c>
      <c r="D1363" s="18">
        <v>3</v>
      </c>
      <c r="E1363" s="18">
        <v>5</v>
      </c>
      <c r="F1363" s="18">
        <v>8</v>
      </c>
      <c r="G1363" s="18">
        <v>6</v>
      </c>
      <c r="H1363" s="18"/>
      <c r="I1363" s="18"/>
      <c r="J1363" s="18"/>
      <c r="K1363" s="18"/>
      <c r="L1363" s="18"/>
      <c r="M1363" s="18"/>
      <c r="N1363" s="18">
        <v>3</v>
      </c>
      <c r="O1363" s="18">
        <v>4</v>
      </c>
      <c r="P1363" s="18"/>
      <c r="Q1363" s="18"/>
      <c r="R1363" s="18"/>
      <c r="S1363" s="18"/>
      <c r="T1363" s="18"/>
      <c r="U1363" s="18"/>
      <c r="V1363" s="18"/>
      <c r="W1363" s="18"/>
      <c r="Z1363" s="17"/>
    </row>
    <row r="1364" spans="1:26" s="16" customFormat="1" ht="18.75" customHeight="1" x14ac:dyDescent="0.25">
      <c r="A1364" s="18">
        <v>5002</v>
      </c>
      <c r="B1364" s="19" t="s">
        <v>3718</v>
      </c>
      <c r="C1364" s="20">
        <v>4126492207</v>
      </c>
      <c r="D1364" s="18"/>
      <c r="E1364" s="18"/>
      <c r="F1364" s="18">
        <v>15</v>
      </c>
      <c r="G1364" s="18"/>
      <c r="H1364" s="18"/>
      <c r="I1364" s="18"/>
      <c r="J1364" s="18"/>
      <c r="K1364" s="18"/>
      <c r="L1364" s="18"/>
      <c r="M1364" s="18"/>
      <c r="N1364" s="18"/>
      <c r="O1364" s="18">
        <v>20</v>
      </c>
      <c r="P1364" s="18"/>
      <c r="Q1364" s="18"/>
      <c r="R1364" s="18"/>
      <c r="S1364" s="18"/>
      <c r="T1364" s="18"/>
      <c r="U1364" s="18"/>
      <c r="V1364" s="18"/>
      <c r="W1364" s="18"/>
      <c r="Z1364" s="17"/>
    </row>
    <row r="1365" spans="1:26" s="16" customFormat="1" ht="18.75" customHeight="1" x14ac:dyDescent="0.25">
      <c r="A1365" s="18">
        <v>4691</v>
      </c>
      <c r="B1365" s="19" t="s">
        <v>3719</v>
      </c>
      <c r="C1365" s="20">
        <v>4126458800</v>
      </c>
      <c r="D1365" s="18"/>
      <c r="E1365" s="18"/>
      <c r="F1365" s="18">
        <v>10</v>
      </c>
      <c r="G1365" s="18"/>
      <c r="H1365" s="18"/>
      <c r="I1365" s="18"/>
      <c r="J1365" s="18"/>
      <c r="K1365" s="18"/>
      <c r="L1365" s="18"/>
      <c r="M1365" s="18"/>
      <c r="N1365" s="18"/>
      <c r="O1365" s="18">
        <v>10</v>
      </c>
      <c r="P1365" s="18"/>
      <c r="Q1365" s="18"/>
      <c r="R1365" s="18"/>
      <c r="S1365" s="18"/>
      <c r="T1365" s="18"/>
      <c r="U1365" s="18"/>
      <c r="V1365" s="18"/>
      <c r="W1365" s="18"/>
      <c r="Z1365" s="17"/>
    </row>
    <row r="1366" spans="1:26" s="16" customFormat="1" ht="18.75" customHeight="1" x14ac:dyDescent="0.25">
      <c r="A1366" s="18">
        <v>5292</v>
      </c>
      <c r="B1366" s="19" t="s">
        <v>2751</v>
      </c>
      <c r="C1366" s="20">
        <v>4126438455</v>
      </c>
      <c r="D1366" s="18"/>
      <c r="E1366" s="18">
        <v>6</v>
      </c>
      <c r="F1366" s="18">
        <v>16</v>
      </c>
      <c r="G1366" s="18">
        <v>27</v>
      </c>
      <c r="H1366" s="18"/>
      <c r="I1366" s="18"/>
      <c r="J1366" s="18"/>
      <c r="K1366" s="18"/>
      <c r="L1366" s="18"/>
      <c r="M1366" s="18"/>
      <c r="N1366" s="18">
        <v>18</v>
      </c>
      <c r="O1366" s="18">
        <v>12</v>
      </c>
      <c r="P1366" s="18"/>
      <c r="Q1366" s="18"/>
      <c r="R1366" s="18"/>
      <c r="S1366" s="18"/>
      <c r="T1366" s="18"/>
      <c r="U1366" s="18"/>
      <c r="V1366" s="18"/>
      <c r="W1366" s="18"/>
      <c r="Z1366" s="17"/>
    </row>
    <row r="1367" spans="1:26" s="16" customFormat="1" ht="18.75" customHeight="1" x14ac:dyDescent="0.25">
      <c r="A1367" s="18">
        <v>5382</v>
      </c>
      <c r="B1367" s="19" t="s">
        <v>3720</v>
      </c>
      <c r="C1367" s="20">
        <v>4126426124</v>
      </c>
      <c r="D1367" s="18"/>
      <c r="E1367" s="18"/>
      <c r="F1367" s="18">
        <v>50</v>
      </c>
      <c r="G1367" s="18"/>
      <c r="H1367" s="18"/>
      <c r="I1367" s="18"/>
      <c r="J1367" s="18"/>
      <c r="K1367" s="18"/>
      <c r="L1367" s="18"/>
      <c r="M1367" s="18"/>
      <c r="N1367" s="18"/>
      <c r="O1367" s="18">
        <v>10</v>
      </c>
      <c r="P1367" s="18"/>
      <c r="Q1367" s="18"/>
      <c r="R1367" s="18"/>
      <c r="S1367" s="18"/>
      <c r="T1367" s="18"/>
      <c r="U1367" s="18"/>
      <c r="V1367" s="18"/>
      <c r="W1367" s="18"/>
      <c r="Z1367" s="17"/>
    </row>
    <row r="1368" spans="1:26" s="16" customFormat="1" ht="18.75" customHeight="1" x14ac:dyDescent="0.25">
      <c r="A1368" s="18">
        <v>4407</v>
      </c>
      <c r="B1368" s="19" t="s">
        <v>3229</v>
      </c>
      <c r="C1368" s="20">
        <v>4126600057</v>
      </c>
      <c r="D1368" s="18"/>
      <c r="E1368" s="18"/>
      <c r="F1368" s="18">
        <v>3</v>
      </c>
      <c r="G1368" s="18">
        <v>5</v>
      </c>
      <c r="H1368" s="18"/>
      <c r="I1368" s="18"/>
      <c r="J1368" s="18"/>
      <c r="K1368" s="18"/>
      <c r="L1368" s="18"/>
      <c r="M1368" s="18"/>
      <c r="N1368" s="18"/>
      <c r="O1368" s="18">
        <v>10</v>
      </c>
      <c r="P1368" s="18"/>
      <c r="Q1368" s="18"/>
      <c r="R1368" s="18"/>
      <c r="S1368" s="18"/>
      <c r="T1368" s="18"/>
      <c r="U1368" s="18"/>
      <c r="V1368" s="18"/>
      <c r="W1368" s="18"/>
      <c r="Z1368" s="17"/>
    </row>
    <row r="1369" spans="1:26" s="16" customFormat="1" ht="18.75" customHeight="1" x14ac:dyDescent="0.25">
      <c r="A1369" s="18">
        <v>4713</v>
      </c>
      <c r="B1369" s="19" t="s">
        <v>1441</v>
      </c>
      <c r="C1369" s="20">
        <v>4126494865</v>
      </c>
      <c r="D1369" s="18"/>
      <c r="E1369" s="18"/>
      <c r="F1369" s="18">
        <v>5</v>
      </c>
      <c r="G1369" s="18">
        <v>5</v>
      </c>
      <c r="H1369" s="18"/>
      <c r="I1369" s="18"/>
      <c r="J1369" s="18"/>
      <c r="K1369" s="18"/>
      <c r="L1369" s="18">
        <v>5</v>
      </c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Z1369" s="17"/>
    </row>
    <row r="1370" spans="1:26" s="16" customFormat="1" ht="18.75" customHeight="1" x14ac:dyDescent="0.25">
      <c r="A1370" s="18">
        <v>4916</v>
      </c>
      <c r="B1370" s="19" t="s">
        <v>396</v>
      </c>
      <c r="C1370" s="20">
        <v>4126491408</v>
      </c>
      <c r="D1370" s="18"/>
      <c r="E1370" s="18"/>
      <c r="F1370" s="18">
        <v>10</v>
      </c>
      <c r="G1370" s="18">
        <v>10</v>
      </c>
      <c r="H1370" s="18"/>
      <c r="I1370" s="18"/>
      <c r="J1370" s="18"/>
      <c r="K1370" s="18"/>
      <c r="L1370" s="18"/>
      <c r="M1370" s="18"/>
      <c r="N1370" s="18">
        <v>10</v>
      </c>
      <c r="O1370" s="18">
        <v>15</v>
      </c>
      <c r="P1370" s="18"/>
      <c r="Q1370" s="18"/>
      <c r="R1370" s="18"/>
      <c r="S1370" s="18"/>
      <c r="T1370" s="18"/>
      <c r="U1370" s="18"/>
      <c r="V1370" s="18"/>
      <c r="W1370" s="18"/>
      <c r="Z1370" s="17"/>
    </row>
    <row r="1371" spans="1:26" s="16" customFormat="1" ht="18.75" customHeight="1" x14ac:dyDescent="0.25">
      <c r="A1371" s="18">
        <v>1629</v>
      </c>
      <c r="B1371" s="19" t="s">
        <v>322</v>
      </c>
      <c r="C1371" s="20">
        <v>4126511051</v>
      </c>
      <c r="D1371" s="18"/>
      <c r="E1371" s="18"/>
      <c r="F1371" s="18">
        <v>10</v>
      </c>
      <c r="G1371" s="18">
        <v>10</v>
      </c>
      <c r="H1371" s="18"/>
      <c r="I1371" s="18">
        <v>10</v>
      </c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Z1371" s="17"/>
    </row>
    <row r="1372" spans="1:26" s="16" customFormat="1" ht="18.75" customHeight="1" x14ac:dyDescent="0.25">
      <c r="A1372" s="18">
        <v>3363</v>
      </c>
      <c r="B1372" s="19" t="s">
        <v>3721</v>
      </c>
      <c r="C1372" s="20">
        <v>4126522519</v>
      </c>
      <c r="D1372" s="18"/>
      <c r="E1372" s="18"/>
      <c r="F1372" s="18">
        <v>10</v>
      </c>
      <c r="G1372" s="18">
        <v>10</v>
      </c>
      <c r="H1372" s="18"/>
      <c r="I1372" s="18"/>
      <c r="J1372" s="18"/>
      <c r="K1372" s="18"/>
      <c r="L1372" s="18">
        <v>5</v>
      </c>
      <c r="M1372" s="18"/>
      <c r="N1372" s="18">
        <v>5</v>
      </c>
      <c r="O1372" s="18">
        <v>10</v>
      </c>
      <c r="P1372" s="18"/>
      <c r="Q1372" s="18"/>
      <c r="R1372" s="18"/>
      <c r="S1372" s="18"/>
      <c r="T1372" s="18"/>
      <c r="U1372" s="18"/>
      <c r="V1372" s="18"/>
      <c r="W1372" s="18"/>
      <c r="Z1372" s="17"/>
    </row>
    <row r="1373" spans="1:26" s="16" customFormat="1" ht="18.75" customHeight="1" x14ac:dyDescent="0.25">
      <c r="A1373" s="18">
        <v>4490</v>
      </c>
      <c r="B1373" s="19" t="s">
        <v>2698</v>
      </c>
      <c r="C1373" s="20">
        <v>4126479050</v>
      </c>
      <c r="D1373" s="18"/>
      <c r="E1373" s="18"/>
      <c r="F1373" s="18">
        <v>10</v>
      </c>
      <c r="G1373" s="18"/>
      <c r="H1373" s="18"/>
      <c r="I1373" s="18"/>
      <c r="J1373" s="18"/>
      <c r="K1373" s="18"/>
      <c r="L1373" s="18"/>
      <c r="M1373" s="18"/>
      <c r="N1373" s="18">
        <v>20</v>
      </c>
      <c r="O1373" s="18"/>
      <c r="P1373" s="18"/>
      <c r="Q1373" s="18"/>
      <c r="R1373" s="18"/>
      <c r="S1373" s="18"/>
      <c r="T1373" s="18"/>
      <c r="U1373" s="18"/>
      <c r="V1373" s="18"/>
      <c r="W1373" s="18"/>
      <c r="Z1373" s="17"/>
    </row>
    <row r="1374" spans="1:26" s="16" customFormat="1" ht="18.75" customHeight="1" x14ac:dyDescent="0.25">
      <c r="A1374" s="18">
        <v>3365</v>
      </c>
      <c r="B1374" s="19" t="s">
        <v>2907</v>
      </c>
      <c r="C1374" s="20">
        <v>4126519796</v>
      </c>
      <c r="D1374" s="18">
        <v>5</v>
      </c>
      <c r="E1374" s="18"/>
      <c r="F1374" s="18"/>
      <c r="G1374" s="18">
        <v>4</v>
      </c>
      <c r="H1374" s="18"/>
      <c r="I1374" s="18"/>
      <c r="J1374" s="18"/>
      <c r="K1374" s="18"/>
      <c r="L1374" s="18"/>
      <c r="M1374" s="18"/>
      <c r="N1374" s="18">
        <v>8</v>
      </c>
      <c r="O1374" s="18">
        <v>8</v>
      </c>
      <c r="P1374" s="18"/>
      <c r="Q1374" s="18"/>
      <c r="R1374" s="18"/>
      <c r="S1374" s="18"/>
      <c r="T1374" s="18"/>
      <c r="U1374" s="18"/>
      <c r="V1374" s="18"/>
      <c r="W1374" s="18"/>
      <c r="Z1374" s="17"/>
    </row>
    <row r="1375" spans="1:26" s="16" customFormat="1" ht="18.75" customHeight="1" x14ac:dyDescent="0.25">
      <c r="A1375" s="18">
        <v>3643</v>
      </c>
      <c r="B1375" s="19" t="s">
        <v>3722</v>
      </c>
      <c r="C1375" s="20">
        <v>4126477474</v>
      </c>
      <c r="D1375" s="18"/>
      <c r="E1375" s="18"/>
      <c r="F1375" s="18">
        <v>10</v>
      </c>
      <c r="G1375" s="18"/>
      <c r="H1375" s="18"/>
      <c r="I1375" s="18"/>
      <c r="J1375" s="18"/>
      <c r="K1375" s="18"/>
      <c r="L1375" s="18"/>
      <c r="M1375" s="18"/>
      <c r="N1375" s="18"/>
      <c r="O1375" s="18">
        <v>5</v>
      </c>
      <c r="P1375" s="18"/>
      <c r="Q1375" s="18"/>
      <c r="R1375" s="18"/>
      <c r="S1375" s="18"/>
      <c r="T1375" s="18"/>
      <c r="U1375" s="18"/>
      <c r="V1375" s="18"/>
      <c r="W1375" s="18"/>
      <c r="Z1375" s="17"/>
    </row>
    <row r="1376" spans="1:26" s="16" customFormat="1" ht="18.75" customHeight="1" x14ac:dyDescent="0.25">
      <c r="A1376" s="18">
        <v>4970</v>
      </c>
      <c r="B1376" s="19" t="s">
        <v>1347</v>
      </c>
      <c r="C1376" s="20">
        <v>4126438432</v>
      </c>
      <c r="D1376" s="18"/>
      <c r="E1376" s="18">
        <v>7</v>
      </c>
      <c r="F1376" s="18">
        <v>4</v>
      </c>
      <c r="G1376" s="18">
        <v>3</v>
      </c>
      <c r="H1376" s="18"/>
      <c r="I1376" s="18"/>
      <c r="J1376" s="18"/>
      <c r="K1376" s="18"/>
      <c r="L1376" s="18"/>
      <c r="M1376" s="18"/>
      <c r="N1376" s="18">
        <v>3</v>
      </c>
      <c r="O1376" s="18">
        <v>20</v>
      </c>
      <c r="P1376" s="18"/>
      <c r="Q1376" s="18"/>
      <c r="R1376" s="18"/>
      <c r="S1376" s="18"/>
      <c r="T1376" s="18"/>
      <c r="U1376" s="18"/>
      <c r="V1376" s="18"/>
      <c r="W1376" s="18"/>
      <c r="Z1376" s="17"/>
    </row>
    <row r="1377" spans="1:26" s="16" customFormat="1" ht="18.75" customHeight="1" x14ac:dyDescent="0.25">
      <c r="A1377" s="18">
        <v>5119</v>
      </c>
      <c r="B1377" s="19" t="s">
        <v>3723</v>
      </c>
      <c r="C1377" s="20">
        <v>4126495454</v>
      </c>
      <c r="D1377" s="18">
        <v>5</v>
      </c>
      <c r="E1377" s="18"/>
      <c r="F1377" s="18">
        <v>5</v>
      </c>
      <c r="G1377" s="18">
        <v>5</v>
      </c>
      <c r="H1377" s="18"/>
      <c r="I1377" s="18"/>
      <c r="J1377" s="18"/>
      <c r="K1377" s="18"/>
      <c r="L1377" s="18">
        <v>5</v>
      </c>
      <c r="M1377" s="18"/>
      <c r="N1377" s="18">
        <v>5</v>
      </c>
      <c r="O1377" s="18">
        <v>5</v>
      </c>
      <c r="P1377" s="18"/>
      <c r="Q1377" s="18"/>
      <c r="R1377" s="18"/>
      <c r="S1377" s="18"/>
      <c r="T1377" s="18"/>
      <c r="U1377" s="18"/>
      <c r="V1377" s="18"/>
      <c r="W1377" s="18"/>
      <c r="Z1377" s="17"/>
    </row>
    <row r="1378" spans="1:26" s="16" customFormat="1" ht="18.75" customHeight="1" x14ac:dyDescent="0.25">
      <c r="A1378" s="18">
        <v>3993</v>
      </c>
      <c r="B1378" s="19" t="s">
        <v>2594</v>
      </c>
      <c r="C1378" s="20">
        <v>4126463364</v>
      </c>
      <c r="D1378" s="18"/>
      <c r="E1378" s="18"/>
      <c r="F1378" s="18">
        <v>5</v>
      </c>
      <c r="G1378" s="18"/>
      <c r="H1378" s="18"/>
      <c r="I1378" s="18"/>
      <c r="J1378" s="18"/>
      <c r="K1378" s="18"/>
      <c r="L1378" s="18"/>
      <c r="M1378" s="18"/>
      <c r="N1378" s="18">
        <v>10</v>
      </c>
      <c r="O1378" s="18">
        <v>5</v>
      </c>
      <c r="P1378" s="18"/>
      <c r="Q1378" s="18"/>
      <c r="R1378" s="18"/>
      <c r="S1378" s="18"/>
      <c r="T1378" s="18"/>
      <c r="U1378" s="18"/>
      <c r="V1378" s="18"/>
      <c r="W1378" s="18"/>
      <c r="Z1378" s="17"/>
    </row>
    <row r="1379" spans="1:26" s="16" customFormat="1" ht="18.75" customHeight="1" x14ac:dyDescent="0.25">
      <c r="A1379" s="18">
        <v>3313</v>
      </c>
      <c r="B1379" s="19" t="s">
        <v>2938</v>
      </c>
      <c r="C1379" s="20">
        <v>4126465293</v>
      </c>
      <c r="D1379" s="18"/>
      <c r="E1379" s="18"/>
      <c r="F1379" s="18">
        <v>10</v>
      </c>
      <c r="G1379" s="18"/>
      <c r="H1379" s="18"/>
      <c r="I1379" s="18"/>
      <c r="J1379" s="18"/>
      <c r="K1379" s="18"/>
      <c r="L1379" s="18"/>
      <c r="M1379" s="18"/>
      <c r="N1379" s="18">
        <v>5</v>
      </c>
      <c r="O1379" s="18">
        <v>5</v>
      </c>
      <c r="P1379" s="18"/>
      <c r="Q1379" s="18"/>
      <c r="R1379" s="18"/>
      <c r="S1379" s="18"/>
      <c r="T1379" s="18"/>
      <c r="U1379" s="18"/>
      <c r="V1379" s="18"/>
      <c r="W1379" s="18"/>
      <c r="Z1379" s="17"/>
    </row>
    <row r="1380" spans="1:26" s="16" customFormat="1" ht="18.75" customHeight="1" x14ac:dyDescent="0.25">
      <c r="A1380" s="18">
        <v>4580</v>
      </c>
      <c r="B1380" s="19" t="s">
        <v>3724</v>
      </c>
      <c r="C1380" s="20">
        <v>4126486365</v>
      </c>
      <c r="D1380" s="18"/>
      <c r="E1380" s="18">
        <v>5</v>
      </c>
      <c r="F1380" s="18"/>
      <c r="G1380" s="18">
        <v>10</v>
      </c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Z1380" s="17"/>
    </row>
    <row r="1381" spans="1:26" s="16" customFormat="1" ht="18.75" customHeight="1" x14ac:dyDescent="0.25">
      <c r="A1381" s="18">
        <v>5227</v>
      </c>
      <c r="B1381" s="19" t="s">
        <v>3725</v>
      </c>
      <c r="C1381" s="20">
        <v>4126467555</v>
      </c>
      <c r="D1381" s="18"/>
      <c r="E1381" s="18"/>
      <c r="F1381" s="18"/>
      <c r="G1381" s="18">
        <v>6</v>
      </c>
      <c r="H1381" s="18"/>
      <c r="I1381" s="18"/>
      <c r="J1381" s="18"/>
      <c r="K1381" s="18"/>
      <c r="L1381" s="18"/>
      <c r="M1381" s="18"/>
      <c r="N1381" s="18">
        <v>6</v>
      </c>
      <c r="O1381" s="18">
        <v>6</v>
      </c>
      <c r="P1381" s="18"/>
      <c r="Q1381" s="18"/>
      <c r="R1381" s="18"/>
      <c r="S1381" s="18"/>
      <c r="T1381" s="18"/>
      <c r="U1381" s="18"/>
      <c r="V1381" s="18"/>
      <c r="W1381" s="18"/>
      <c r="Z1381" s="17"/>
    </row>
    <row r="1382" spans="1:26" s="16" customFormat="1" ht="18.75" customHeight="1" x14ac:dyDescent="0.25">
      <c r="A1382" s="50"/>
      <c r="B1382" s="53"/>
      <c r="C1382" s="54"/>
      <c r="D1382" s="50"/>
      <c r="E1382" s="50"/>
      <c r="F1382" s="50"/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171" t="s">
        <v>3726</v>
      </c>
      <c r="Z1382" s="17"/>
    </row>
    <row r="1383" spans="1:26" s="16" customFormat="1" ht="18.75" customHeight="1" x14ac:dyDescent="0.25">
      <c r="A1383" s="18"/>
      <c r="B1383" s="154" t="s">
        <v>3670</v>
      </c>
      <c r="C1383" s="20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Z1383" s="17"/>
    </row>
    <row r="1384" spans="1:26" s="16" customFormat="1" ht="18.75" customHeight="1" x14ac:dyDescent="0.25">
      <c r="A1384" s="38">
        <v>3143</v>
      </c>
      <c r="B1384" s="19" t="s">
        <v>3671</v>
      </c>
      <c r="C1384" s="20">
        <v>4126416080</v>
      </c>
      <c r="D1384" s="18"/>
      <c r="E1384" s="18"/>
      <c r="F1384" s="18">
        <v>5</v>
      </c>
      <c r="G1384" s="18">
        <v>5</v>
      </c>
      <c r="H1384" s="18"/>
      <c r="I1384" s="18"/>
      <c r="J1384" s="18"/>
      <c r="K1384" s="18"/>
      <c r="L1384" s="18"/>
      <c r="M1384" s="18"/>
      <c r="N1384" s="18">
        <v>5</v>
      </c>
      <c r="O1384" s="18"/>
      <c r="P1384" s="18"/>
      <c r="Q1384" s="18"/>
      <c r="R1384" s="18"/>
      <c r="S1384" s="18"/>
      <c r="T1384" s="18"/>
      <c r="U1384" s="18"/>
      <c r="V1384" s="18"/>
      <c r="W1384" s="18"/>
      <c r="Z1384" s="17"/>
    </row>
    <row r="1385" spans="1:26" s="16" customFormat="1" ht="18.75" customHeight="1" x14ac:dyDescent="0.25">
      <c r="A1385" s="18">
        <v>3057</v>
      </c>
      <c r="B1385" s="19" t="s">
        <v>3672</v>
      </c>
      <c r="C1385" s="20">
        <v>4126415715</v>
      </c>
      <c r="D1385" s="18"/>
      <c r="E1385" s="18"/>
      <c r="F1385" s="18"/>
      <c r="G1385" s="18">
        <v>5</v>
      </c>
      <c r="H1385" s="18"/>
      <c r="I1385" s="18">
        <v>5</v>
      </c>
      <c r="J1385" s="18"/>
      <c r="K1385" s="18"/>
      <c r="L1385" s="18"/>
      <c r="M1385" s="18"/>
      <c r="N1385" s="18">
        <v>5</v>
      </c>
      <c r="O1385" s="18">
        <v>5</v>
      </c>
      <c r="P1385" s="18"/>
      <c r="Q1385" s="18"/>
      <c r="R1385" s="18"/>
      <c r="S1385" s="18"/>
      <c r="T1385" s="18"/>
      <c r="U1385" s="18"/>
      <c r="V1385" s="18"/>
      <c r="W1385" s="18"/>
      <c r="Z1385" s="17"/>
    </row>
    <row r="1386" spans="1:26" s="16" customFormat="1" ht="18.75" customHeight="1" x14ac:dyDescent="0.25">
      <c r="A1386" s="18">
        <v>3105</v>
      </c>
      <c r="B1386" s="19" t="s">
        <v>3673</v>
      </c>
      <c r="C1386" s="20">
        <v>4126415960</v>
      </c>
      <c r="D1386" s="18"/>
      <c r="E1386" s="18"/>
      <c r="F1386" s="18">
        <v>5</v>
      </c>
      <c r="G1386" s="18">
        <v>5</v>
      </c>
      <c r="H1386" s="18"/>
      <c r="I1386" s="18"/>
      <c r="J1386" s="18"/>
      <c r="K1386" s="18"/>
      <c r="L1386" s="18"/>
      <c r="M1386" s="18"/>
      <c r="N1386" s="18">
        <v>5</v>
      </c>
      <c r="O1386" s="18"/>
      <c r="P1386" s="18"/>
      <c r="Q1386" s="18"/>
      <c r="R1386" s="18"/>
      <c r="S1386" s="18"/>
      <c r="T1386" s="18"/>
      <c r="U1386" s="18"/>
      <c r="V1386" s="18"/>
      <c r="W1386" s="18"/>
      <c r="Z1386" s="17"/>
    </row>
    <row r="1387" spans="1:26" s="16" customFormat="1" ht="18.75" customHeight="1" x14ac:dyDescent="0.25">
      <c r="A1387" s="18">
        <v>2050</v>
      </c>
      <c r="B1387" s="19" t="s">
        <v>3674</v>
      </c>
      <c r="C1387" s="20">
        <v>4126409926</v>
      </c>
      <c r="D1387" s="18"/>
      <c r="E1387" s="18"/>
      <c r="F1387" s="18">
        <v>5</v>
      </c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Z1387" s="17"/>
    </row>
    <row r="1388" spans="1:26" s="16" customFormat="1" ht="18.75" customHeight="1" x14ac:dyDescent="0.25">
      <c r="A1388" s="18">
        <v>5288</v>
      </c>
      <c r="B1388" s="19" t="s">
        <v>3675</v>
      </c>
      <c r="C1388" s="20">
        <v>4126413466</v>
      </c>
      <c r="D1388" s="18"/>
      <c r="E1388" s="18"/>
      <c r="F1388" s="18"/>
      <c r="G1388" s="18"/>
      <c r="H1388" s="18"/>
      <c r="I1388" s="18">
        <v>5</v>
      </c>
      <c r="J1388" s="18"/>
      <c r="K1388" s="18"/>
      <c r="L1388" s="18"/>
      <c r="M1388" s="18"/>
      <c r="N1388" s="18"/>
      <c r="O1388" s="18">
        <v>5</v>
      </c>
      <c r="P1388" s="18"/>
      <c r="Q1388" s="18"/>
      <c r="R1388" s="18"/>
      <c r="S1388" s="18"/>
      <c r="T1388" s="18"/>
      <c r="U1388" s="18"/>
      <c r="V1388" s="18"/>
      <c r="W1388" s="18"/>
      <c r="Z1388" s="17"/>
    </row>
    <row r="1389" spans="1:26" s="16" customFormat="1" ht="18.75" customHeight="1" x14ac:dyDescent="0.25">
      <c r="A1389" s="18">
        <v>5191</v>
      </c>
      <c r="B1389" s="19" t="s">
        <v>3676</v>
      </c>
      <c r="C1389" s="20">
        <v>4126425515</v>
      </c>
      <c r="D1389" s="18"/>
      <c r="E1389" s="18"/>
      <c r="F1389" s="18">
        <v>3</v>
      </c>
      <c r="G1389" s="18">
        <v>5</v>
      </c>
      <c r="H1389" s="18"/>
      <c r="I1389" s="18"/>
      <c r="J1389" s="18"/>
      <c r="K1389" s="18"/>
      <c r="L1389" s="18"/>
      <c r="M1389" s="18"/>
      <c r="N1389" s="18">
        <v>5</v>
      </c>
      <c r="O1389" s="18"/>
      <c r="P1389" s="18"/>
      <c r="Q1389" s="18"/>
      <c r="R1389" s="18"/>
      <c r="S1389" s="18"/>
      <c r="T1389" s="18"/>
      <c r="U1389" s="18"/>
      <c r="V1389" s="18"/>
      <c r="W1389" s="18"/>
      <c r="Z1389" s="17"/>
    </row>
    <row r="1390" spans="1:26" s="16" customFormat="1" ht="18.75" customHeight="1" x14ac:dyDescent="0.25">
      <c r="A1390" s="18">
        <v>2361</v>
      </c>
      <c r="B1390" s="19" t="s">
        <v>3677</v>
      </c>
      <c r="C1390" s="20">
        <v>4126410445</v>
      </c>
      <c r="D1390" s="18"/>
      <c r="E1390" s="18"/>
      <c r="F1390" s="18"/>
      <c r="G1390" s="18">
        <v>5</v>
      </c>
      <c r="H1390" s="18"/>
      <c r="I1390" s="18">
        <v>5</v>
      </c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Z1390" s="17"/>
    </row>
    <row r="1391" spans="1:26" s="16" customFormat="1" ht="18.75" customHeight="1" x14ac:dyDescent="0.25">
      <c r="A1391" s="18">
        <v>3477</v>
      </c>
      <c r="B1391" s="19" t="s">
        <v>3678</v>
      </c>
      <c r="C1391" s="20">
        <v>4126411129</v>
      </c>
      <c r="D1391" s="18"/>
      <c r="E1391" s="18"/>
      <c r="F1391" s="18"/>
      <c r="G1391" s="18">
        <v>5</v>
      </c>
      <c r="H1391" s="18"/>
      <c r="I1391" s="18"/>
      <c r="J1391" s="18"/>
      <c r="K1391" s="18"/>
      <c r="L1391" s="18"/>
      <c r="M1391" s="18"/>
      <c r="N1391" s="18"/>
      <c r="O1391" s="18">
        <v>5</v>
      </c>
      <c r="P1391" s="18"/>
      <c r="Q1391" s="18"/>
      <c r="R1391" s="18"/>
      <c r="S1391" s="18"/>
      <c r="T1391" s="18"/>
      <c r="U1391" s="18"/>
      <c r="V1391" s="18"/>
      <c r="W1391" s="18"/>
      <c r="Z1391" s="17"/>
    </row>
    <row r="1392" spans="1:26" s="16" customFormat="1" ht="18.75" customHeight="1" x14ac:dyDescent="0.25">
      <c r="A1392" s="18">
        <v>2807</v>
      </c>
      <c r="B1392" s="19" t="s">
        <v>3679</v>
      </c>
      <c r="C1392" s="20">
        <v>4126415181</v>
      </c>
      <c r="D1392" s="18"/>
      <c r="E1392" s="18"/>
      <c r="F1392" s="18">
        <v>5</v>
      </c>
      <c r="G1392" s="18"/>
      <c r="H1392" s="18"/>
      <c r="I1392" s="18"/>
      <c r="J1392" s="18"/>
      <c r="K1392" s="18"/>
      <c r="L1392" s="18"/>
      <c r="M1392" s="18"/>
      <c r="N1392" s="18">
        <v>5</v>
      </c>
      <c r="O1392" s="18"/>
      <c r="P1392" s="18"/>
      <c r="Q1392" s="18"/>
      <c r="R1392" s="18"/>
      <c r="S1392" s="18"/>
      <c r="T1392" s="18"/>
      <c r="U1392" s="18"/>
      <c r="V1392" s="18"/>
      <c r="W1392" s="18"/>
      <c r="Z1392" s="17"/>
    </row>
    <row r="1393" spans="1:26" s="16" customFormat="1" ht="18.75" customHeight="1" x14ac:dyDescent="0.25">
      <c r="A1393" s="18">
        <v>4667</v>
      </c>
      <c r="B1393" s="19" t="s">
        <v>3680</v>
      </c>
      <c r="C1393" s="20">
        <v>41264413066</v>
      </c>
      <c r="D1393" s="18"/>
      <c r="E1393" s="18"/>
      <c r="F1393" s="18">
        <v>5</v>
      </c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Z1393" s="17"/>
    </row>
    <row r="1394" spans="1:26" s="16" customFormat="1" ht="18.75" customHeight="1" x14ac:dyDescent="0.25">
      <c r="A1394" s="18">
        <v>3973</v>
      </c>
      <c r="B1394" s="19" t="s">
        <v>3681</v>
      </c>
      <c r="C1394" s="20">
        <v>4126412200</v>
      </c>
      <c r="D1394" s="18"/>
      <c r="E1394" s="18"/>
      <c r="F1394" s="18"/>
      <c r="G1394" s="18">
        <v>5</v>
      </c>
      <c r="H1394" s="18"/>
      <c r="I1394" s="18"/>
      <c r="J1394" s="18"/>
      <c r="K1394" s="18"/>
      <c r="L1394" s="18"/>
      <c r="M1394" s="18"/>
      <c r="N1394" s="18">
        <v>5</v>
      </c>
      <c r="O1394" s="18"/>
      <c r="P1394" s="18"/>
      <c r="Q1394" s="18"/>
      <c r="R1394" s="18"/>
      <c r="S1394" s="18"/>
      <c r="T1394" s="18"/>
      <c r="U1394" s="18"/>
      <c r="V1394" s="18"/>
      <c r="W1394" s="18"/>
      <c r="Z1394" s="17"/>
    </row>
    <row r="1395" spans="1:26" s="16" customFormat="1" ht="18.75" customHeight="1" x14ac:dyDescent="0.25">
      <c r="A1395" s="18">
        <v>3730</v>
      </c>
      <c r="B1395" s="19" t="s">
        <v>3682</v>
      </c>
      <c r="C1395" s="20">
        <v>4126425450</v>
      </c>
      <c r="D1395" s="18"/>
      <c r="E1395" s="18"/>
      <c r="F1395" s="18">
        <v>5</v>
      </c>
      <c r="G1395" s="18"/>
      <c r="H1395" s="18"/>
      <c r="I1395" s="18"/>
      <c r="J1395" s="18"/>
      <c r="K1395" s="18"/>
      <c r="L1395" s="18"/>
      <c r="M1395" s="18"/>
      <c r="N1395" s="18"/>
      <c r="O1395" s="18">
        <v>10</v>
      </c>
      <c r="P1395" s="18"/>
      <c r="Q1395" s="18"/>
      <c r="R1395" s="18"/>
      <c r="S1395" s="18"/>
      <c r="T1395" s="18"/>
      <c r="U1395" s="18"/>
      <c r="V1395" s="18"/>
      <c r="W1395" s="18"/>
      <c r="Z1395" s="17"/>
    </row>
    <row r="1396" spans="1:26" s="16" customFormat="1" ht="18.75" customHeight="1" x14ac:dyDescent="0.25">
      <c r="A1396" s="18">
        <v>3730</v>
      </c>
      <c r="B1396" s="19" t="s">
        <v>3682</v>
      </c>
      <c r="C1396" s="20">
        <v>4126411602</v>
      </c>
      <c r="D1396" s="18">
        <v>5</v>
      </c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>
        <v>5</v>
      </c>
      <c r="P1396" s="18"/>
      <c r="Q1396" s="18"/>
      <c r="R1396" s="18"/>
      <c r="S1396" s="18"/>
      <c r="T1396" s="18"/>
      <c r="U1396" s="18"/>
      <c r="V1396" s="18"/>
      <c r="W1396" s="18"/>
      <c r="Z1396" s="17"/>
    </row>
    <row r="1397" spans="1:26" s="16" customFormat="1" ht="18.75" customHeight="1" x14ac:dyDescent="0.25">
      <c r="A1397" s="18">
        <v>2763</v>
      </c>
      <c r="B1397" s="19" t="s">
        <v>3683</v>
      </c>
      <c r="C1397" s="20">
        <v>412641870</v>
      </c>
      <c r="D1397" s="18"/>
      <c r="E1397" s="18"/>
      <c r="F1397" s="18"/>
      <c r="G1397" s="18">
        <v>5</v>
      </c>
      <c r="H1397" s="18"/>
      <c r="I1397" s="18">
        <v>5</v>
      </c>
      <c r="J1397" s="18"/>
      <c r="K1397" s="18"/>
      <c r="L1397" s="18"/>
      <c r="M1397" s="18"/>
      <c r="N1397" s="18"/>
      <c r="O1397" s="18">
        <v>5</v>
      </c>
      <c r="P1397" s="18"/>
      <c r="Q1397" s="18"/>
      <c r="R1397" s="18"/>
      <c r="S1397" s="18"/>
      <c r="T1397" s="18"/>
      <c r="U1397" s="18"/>
      <c r="V1397" s="18"/>
      <c r="W1397" s="18"/>
      <c r="Z1397" s="17"/>
    </row>
    <row r="1398" spans="1:26" s="16" customFormat="1" ht="18.75" customHeight="1" x14ac:dyDescent="0.25">
      <c r="A1398" s="18">
        <v>2982</v>
      </c>
      <c r="B1398" s="19" t="s">
        <v>3684</v>
      </c>
      <c r="C1398" s="20">
        <v>4126619384</v>
      </c>
      <c r="D1398" s="18"/>
      <c r="E1398" s="18"/>
      <c r="F1398" s="18">
        <v>6</v>
      </c>
      <c r="G1398" s="18">
        <v>10</v>
      </c>
      <c r="H1398" s="18"/>
      <c r="I1398" s="18">
        <v>3</v>
      </c>
      <c r="J1398" s="18"/>
      <c r="K1398" s="18"/>
      <c r="L1398" s="18"/>
      <c r="M1398" s="18"/>
      <c r="N1398" s="18">
        <v>3</v>
      </c>
      <c r="O1398" s="18"/>
      <c r="P1398" s="18"/>
      <c r="Q1398" s="18"/>
      <c r="R1398" s="18"/>
      <c r="S1398" s="18"/>
      <c r="T1398" s="18"/>
      <c r="U1398" s="18"/>
      <c r="V1398" s="18"/>
      <c r="W1398" s="18"/>
      <c r="Z1398" s="17"/>
    </row>
    <row r="1399" spans="1:26" s="16" customFormat="1" ht="18.75" customHeight="1" x14ac:dyDescent="0.25">
      <c r="A1399" s="18">
        <v>2995</v>
      </c>
      <c r="B1399" s="19" t="s">
        <v>3685</v>
      </c>
      <c r="C1399" s="20">
        <v>4126415466</v>
      </c>
      <c r="D1399" s="18"/>
      <c r="E1399" s="18"/>
      <c r="F1399" s="18"/>
      <c r="G1399" s="18">
        <v>5</v>
      </c>
      <c r="H1399" s="18"/>
      <c r="I1399" s="18">
        <v>5</v>
      </c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Z1399" s="17"/>
    </row>
    <row r="1400" spans="1:26" s="16" customFormat="1" ht="18.75" customHeight="1" x14ac:dyDescent="0.25">
      <c r="A1400" s="18">
        <v>3723</v>
      </c>
      <c r="B1400" s="19" t="s">
        <v>3686</v>
      </c>
      <c r="C1400" s="20">
        <v>4126411545</v>
      </c>
      <c r="D1400" s="18"/>
      <c r="E1400" s="18"/>
      <c r="F1400" s="18">
        <v>5</v>
      </c>
      <c r="G1400" s="18"/>
      <c r="H1400" s="18"/>
      <c r="I1400" s="18"/>
      <c r="J1400" s="18"/>
      <c r="K1400" s="18"/>
      <c r="L1400" s="18"/>
      <c r="M1400" s="18"/>
      <c r="N1400" s="18">
        <v>5</v>
      </c>
      <c r="O1400" s="18"/>
      <c r="P1400" s="18"/>
      <c r="Q1400" s="18"/>
      <c r="R1400" s="18"/>
      <c r="S1400" s="18"/>
      <c r="T1400" s="18"/>
      <c r="U1400" s="18"/>
      <c r="V1400" s="18"/>
      <c r="W1400" s="18"/>
      <c r="Z1400" s="17"/>
    </row>
    <row r="1401" spans="1:26" s="16" customFormat="1" ht="18.75" customHeight="1" x14ac:dyDescent="0.25">
      <c r="A1401" s="18">
        <v>2816</v>
      </c>
      <c r="B1401" s="19" t="s">
        <v>3687</v>
      </c>
      <c r="C1401" s="20">
        <v>4126415286</v>
      </c>
      <c r="D1401" s="18"/>
      <c r="E1401" s="18"/>
      <c r="F1401" s="18"/>
      <c r="G1401" s="18"/>
      <c r="H1401" s="18"/>
      <c r="I1401" s="18">
        <v>3</v>
      </c>
      <c r="J1401" s="18"/>
      <c r="K1401" s="18"/>
      <c r="L1401" s="18"/>
      <c r="M1401" s="18"/>
      <c r="N1401" s="18"/>
      <c r="O1401" s="18">
        <v>5</v>
      </c>
      <c r="P1401" s="18"/>
      <c r="Q1401" s="18"/>
      <c r="R1401" s="18"/>
      <c r="S1401" s="18"/>
      <c r="T1401" s="18"/>
      <c r="U1401" s="18"/>
      <c r="V1401" s="18"/>
      <c r="W1401" s="18"/>
      <c r="Z1401" s="17"/>
    </row>
    <row r="1402" spans="1:26" s="16" customFormat="1" ht="18.75" customHeight="1" x14ac:dyDescent="0.25">
      <c r="A1402" s="18">
        <v>2823</v>
      </c>
      <c r="B1402" s="19" t="s">
        <v>3688</v>
      </c>
      <c r="C1402" s="20">
        <v>412640143</v>
      </c>
      <c r="D1402" s="18"/>
      <c r="E1402" s="18"/>
      <c r="F1402" s="18">
        <v>3</v>
      </c>
      <c r="G1402" s="18">
        <v>3</v>
      </c>
      <c r="H1402" s="18"/>
      <c r="I1402" s="18">
        <v>2</v>
      </c>
      <c r="J1402" s="18"/>
      <c r="K1402" s="18"/>
      <c r="L1402" s="18"/>
      <c r="M1402" s="18"/>
      <c r="N1402" s="18">
        <v>5</v>
      </c>
      <c r="O1402" s="18"/>
      <c r="P1402" s="18"/>
      <c r="Q1402" s="18"/>
      <c r="R1402" s="18"/>
      <c r="S1402" s="18"/>
      <c r="T1402" s="18"/>
      <c r="U1402" s="18"/>
      <c r="V1402" s="18"/>
      <c r="W1402" s="18"/>
      <c r="Z1402" s="17"/>
    </row>
    <row r="1403" spans="1:26" s="16" customFormat="1" ht="18.75" customHeight="1" x14ac:dyDescent="0.25">
      <c r="A1403" s="41">
        <v>5054</v>
      </c>
      <c r="B1403" s="19" t="s">
        <v>3689</v>
      </c>
      <c r="C1403" s="20">
        <v>4126469213</v>
      </c>
      <c r="D1403" s="18"/>
      <c r="E1403" s="18"/>
      <c r="F1403" s="18">
        <v>5</v>
      </c>
      <c r="G1403" s="18">
        <v>7</v>
      </c>
      <c r="H1403" s="18"/>
      <c r="I1403" s="18">
        <v>5</v>
      </c>
      <c r="J1403" s="18"/>
      <c r="K1403" s="18"/>
      <c r="L1403" s="18"/>
      <c r="M1403" s="18"/>
      <c r="N1403" s="18">
        <v>5</v>
      </c>
      <c r="O1403" s="18"/>
      <c r="P1403" s="18"/>
      <c r="Q1403" s="18"/>
      <c r="R1403" s="18"/>
      <c r="S1403" s="18"/>
      <c r="T1403" s="18"/>
      <c r="U1403" s="18"/>
      <c r="V1403" s="18"/>
      <c r="W1403" s="18"/>
      <c r="Z1403" s="17"/>
    </row>
    <row r="1404" spans="1:26" s="16" customFormat="1" ht="18.75" customHeight="1" x14ac:dyDescent="0.25">
      <c r="A1404" s="18">
        <v>2835</v>
      </c>
      <c r="B1404" s="19" t="s">
        <v>3690</v>
      </c>
      <c r="C1404" s="20">
        <v>4126459139</v>
      </c>
      <c r="D1404" s="18"/>
      <c r="E1404" s="18"/>
      <c r="F1404" s="18">
        <v>5</v>
      </c>
      <c r="G1404" s="18">
        <v>5</v>
      </c>
      <c r="H1404" s="18"/>
      <c r="I1404" s="18"/>
      <c r="J1404" s="18"/>
      <c r="K1404" s="18"/>
      <c r="L1404" s="18"/>
      <c r="M1404" s="18"/>
      <c r="N1404" s="18"/>
      <c r="O1404" s="18">
        <v>10</v>
      </c>
      <c r="P1404" s="18"/>
      <c r="Q1404" s="18"/>
      <c r="R1404" s="18"/>
      <c r="S1404" s="18"/>
      <c r="T1404" s="18"/>
      <c r="U1404" s="18"/>
      <c r="V1404" s="18"/>
      <c r="W1404" s="18"/>
      <c r="Z1404" s="17"/>
    </row>
    <row r="1405" spans="1:26" s="16" customFormat="1" ht="18.75" customHeight="1" x14ac:dyDescent="0.25">
      <c r="A1405" s="18">
        <v>4059</v>
      </c>
      <c r="B1405" s="19" t="s">
        <v>3692</v>
      </c>
      <c r="C1405" s="20">
        <v>4126513587</v>
      </c>
      <c r="D1405" s="18"/>
      <c r="E1405" s="18"/>
      <c r="F1405" s="18">
        <v>6</v>
      </c>
      <c r="G1405" s="18">
        <v>5</v>
      </c>
      <c r="H1405" s="18"/>
      <c r="I1405" s="18"/>
      <c r="J1405" s="18"/>
      <c r="K1405" s="18"/>
      <c r="L1405" s="18"/>
      <c r="M1405" s="18"/>
      <c r="N1405" s="18"/>
      <c r="O1405" s="18">
        <v>6</v>
      </c>
      <c r="P1405" s="18"/>
      <c r="Q1405" s="18"/>
      <c r="R1405" s="18"/>
      <c r="S1405" s="18"/>
      <c r="T1405" s="18"/>
      <c r="U1405" s="18"/>
      <c r="V1405" s="18"/>
      <c r="W1405" s="18"/>
      <c r="Z1405" s="17"/>
    </row>
    <row r="1406" spans="1:26" s="16" customFormat="1" ht="18.75" customHeight="1" x14ac:dyDescent="0.25">
      <c r="A1406" s="18">
        <v>4479</v>
      </c>
      <c r="B1406" s="19" t="s">
        <v>3691</v>
      </c>
      <c r="C1406" s="20">
        <v>4126479193</v>
      </c>
      <c r="D1406" s="18"/>
      <c r="E1406" s="18"/>
      <c r="F1406" s="18"/>
      <c r="G1406" s="18"/>
      <c r="H1406" s="18"/>
      <c r="I1406" s="18">
        <v>5</v>
      </c>
      <c r="J1406" s="18"/>
      <c r="K1406" s="18"/>
      <c r="L1406" s="18"/>
      <c r="M1406" s="18"/>
      <c r="N1406" s="18">
        <v>10</v>
      </c>
      <c r="O1406" s="18">
        <v>5</v>
      </c>
      <c r="P1406" s="18"/>
      <c r="Q1406" s="18"/>
      <c r="R1406" s="18"/>
      <c r="S1406" s="18"/>
      <c r="T1406" s="18"/>
      <c r="U1406" s="18"/>
      <c r="V1406" s="18"/>
      <c r="W1406" s="18"/>
      <c r="Z1406" s="17"/>
    </row>
    <row r="1407" spans="1:26" s="16" customFormat="1" ht="18.75" customHeight="1" x14ac:dyDescent="0.25">
      <c r="A1407" s="18">
        <v>3857</v>
      </c>
      <c r="B1407" s="19" t="s">
        <v>3693</v>
      </c>
      <c r="C1407" s="20">
        <v>4126512823</v>
      </c>
      <c r="D1407" s="18"/>
      <c r="E1407" s="18"/>
      <c r="F1407" s="18">
        <v>10</v>
      </c>
      <c r="G1407" s="18">
        <v>10</v>
      </c>
      <c r="H1407" s="18"/>
      <c r="I1407" s="18"/>
      <c r="J1407" s="18"/>
      <c r="K1407" s="18"/>
      <c r="L1407" s="18"/>
      <c r="M1407" s="18"/>
      <c r="N1407" s="18"/>
      <c r="O1407" s="18">
        <v>10</v>
      </c>
      <c r="P1407" s="18"/>
      <c r="Q1407" s="18"/>
      <c r="R1407" s="18"/>
      <c r="S1407" s="18"/>
      <c r="T1407" s="18"/>
      <c r="U1407" s="18"/>
      <c r="V1407" s="18"/>
      <c r="W1407" s="18"/>
      <c r="Z1407" s="17"/>
    </row>
    <row r="1408" spans="1:26" s="16" customFormat="1" ht="18.75" customHeight="1" x14ac:dyDescent="0.25">
      <c r="A1408" s="18">
        <v>4777</v>
      </c>
      <c r="B1408" s="19" t="s">
        <v>3694</v>
      </c>
      <c r="C1408" s="20">
        <v>4126484374</v>
      </c>
      <c r="D1408" s="18"/>
      <c r="E1408" s="18"/>
      <c r="F1408" s="18">
        <v>5</v>
      </c>
      <c r="G1408" s="18">
        <v>10</v>
      </c>
      <c r="H1408" s="18"/>
      <c r="I1408" s="18">
        <v>2</v>
      </c>
      <c r="J1408" s="18"/>
      <c r="K1408" s="18"/>
      <c r="L1408" s="18"/>
      <c r="M1408" s="18"/>
      <c r="N1408" s="18">
        <v>5</v>
      </c>
      <c r="O1408" s="18"/>
      <c r="P1408" s="18"/>
      <c r="Q1408" s="18"/>
      <c r="R1408" s="18"/>
      <c r="S1408" s="18"/>
      <c r="T1408" s="18"/>
      <c r="U1408" s="18"/>
      <c r="V1408" s="18"/>
      <c r="W1408" s="18"/>
      <c r="Z1408" s="17"/>
    </row>
    <row r="1409" spans="1:26" s="16" customFormat="1" ht="18.75" customHeight="1" x14ac:dyDescent="0.25">
      <c r="A1409" s="18">
        <v>4121</v>
      </c>
      <c r="B1409" s="19" t="s">
        <v>3695</v>
      </c>
      <c r="C1409" s="20">
        <v>41264468587</v>
      </c>
      <c r="D1409" s="18"/>
      <c r="E1409" s="18"/>
      <c r="F1409" s="18">
        <v>10</v>
      </c>
      <c r="G1409" s="18"/>
      <c r="H1409" s="18"/>
      <c r="I1409" s="18"/>
      <c r="J1409" s="18"/>
      <c r="K1409" s="18"/>
      <c r="L1409" s="18"/>
      <c r="M1409" s="18"/>
      <c r="N1409" s="18">
        <v>5</v>
      </c>
      <c r="O1409" s="18">
        <v>5</v>
      </c>
      <c r="P1409" s="18"/>
      <c r="Q1409" s="18"/>
      <c r="R1409" s="18"/>
      <c r="S1409" s="18"/>
      <c r="T1409" s="18"/>
      <c r="U1409" s="18"/>
      <c r="V1409" s="18"/>
      <c r="W1409" s="18"/>
      <c r="Z1409" s="17"/>
    </row>
    <row r="1410" spans="1:26" s="16" customFormat="1" ht="18.75" customHeight="1" x14ac:dyDescent="0.25">
      <c r="A1410" s="18">
        <v>3280</v>
      </c>
      <c r="B1410" s="19" t="s">
        <v>3696</v>
      </c>
      <c r="C1410" s="20">
        <v>4126470948</v>
      </c>
      <c r="D1410" s="18"/>
      <c r="E1410" s="18"/>
      <c r="F1410" s="18">
        <v>15</v>
      </c>
      <c r="G1410" s="18">
        <v>5</v>
      </c>
      <c r="H1410" s="18"/>
      <c r="I1410" s="18"/>
      <c r="J1410" s="18"/>
      <c r="K1410" s="18"/>
      <c r="L1410" s="18"/>
      <c r="M1410" s="18"/>
      <c r="N1410" s="18"/>
      <c r="O1410" s="18">
        <v>15</v>
      </c>
      <c r="P1410" s="18"/>
      <c r="Q1410" s="18"/>
      <c r="R1410" s="18"/>
      <c r="S1410" s="18"/>
      <c r="T1410" s="18"/>
      <c r="U1410" s="18"/>
      <c r="V1410" s="18"/>
      <c r="W1410" s="18"/>
      <c r="Z1410" s="17"/>
    </row>
    <row r="1411" spans="1:26" s="16" customFormat="1" ht="18.75" customHeight="1" x14ac:dyDescent="0.25">
      <c r="A1411" s="18">
        <v>4113</v>
      </c>
      <c r="B1411" s="19" t="s">
        <v>3583</v>
      </c>
      <c r="C1411" s="20">
        <v>4126399935</v>
      </c>
      <c r="D1411" s="18"/>
      <c r="E1411" s="18"/>
      <c r="F1411" s="18">
        <v>5</v>
      </c>
      <c r="G1411" s="18"/>
      <c r="H1411" s="18"/>
      <c r="I1411" s="18">
        <v>5</v>
      </c>
      <c r="J1411" s="18"/>
      <c r="K1411" s="18"/>
      <c r="L1411" s="18"/>
      <c r="M1411" s="18"/>
      <c r="N1411" s="18">
        <v>3</v>
      </c>
      <c r="O1411" s="18">
        <v>6</v>
      </c>
      <c r="P1411" s="18"/>
      <c r="Q1411" s="18"/>
      <c r="R1411" s="18"/>
      <c r="S1411" s="18"/>
      <c r="T1411" s="18"/>
      <c r="U1411" s="18"/>
      <c r="V1411" s="18"/>
      <c r="W1411" s="18"/>
      <c r="Z1411" s="17"/>
    </row>
    <row r="1412" spans="1:26" s="16" customFormat="1" ht="18.75" customHeight="1" x14ac:dyDescent="0.25">
      <c r="A1412" s="18">
        <v>2275</v>
      </c>
      <c r="B1412" s="19" t="s">
        <v>3697</v>
      </c>
      <c r="C1412" s="20">
        <v>4126446478</v>
      </c>
      <c r="D1412" s="18"/>
      <c r="E1412" s="18"/>
      <c r="F1412" s="18">
        <v>2</v>
      </c>
      <c r="G1412" s="18">
        <v>3</v>
      </c>
      <c r="H1412" s="18"/>
      <c r="I1412" s="18">
        <v>2</v>
      </c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Z1412" s="17"/>
    </row>
    <row r="1413" spans="1:26" s="16" customFormat="1" ht="18.75" customHeight="1" x14ac:dyDescent="0.25">
      <c r="A1413" s="18">
        <v>3555</v>
      </c>
      <c r="B1413" s="19" t="s">
        <v>3698</v>
      </c>
      <c r="C1413" s="20">
        <v>4126468646</v>
      </c>
      <c r="D1413" s="18"/>
      <c r="E1413" s="18"/>
      <c r="F1413" s="18">
        <v>5</v>
      </c>
      <c r="G1413" s="18">
        <v>10</v>
      </c>
      <c r="H1413" s="18"/>
      <c r="I1413" s="18">
        <v>10</v>
      </c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Z1413" s="17"/>
    </row>
    <row r="1414" spans="1:26" s="16" customFormat="1" ht="18.75" customHeight="1" x14ac:dyDescent="0.25">
      <c r="A1414" s="18">
        <v>3529</v>
      </c>
      <c r="B1414" s="19" t="s">
        <v>3699</v>
      </c>
      <c r="C1414" s="20">
        <v>4126513114</v>
      </c>
      <c r="D1414" s="18"/>
      <c r="E1414" s="18"/>
      <c r="F1414" s="18">
        <v>5</v>
      </c>
      <c r="G1414" s="18">
        <v>10</v>
      </c>
      <c r="H1414" s="18"/>
      <c r="I1414" s="18"/>
      <c r="J1414" s="18"/>
      <c r="K1414" s="18"/>
      <c r="L1414" s="18"/>
      <c r="M1414" s="18"/>
      <c r="N1414" s="18"/>
      <c r="O1414" s="18">
        <v>10</v>
      </c>
      <c r="P1414" s="18"/>
      <c r="Q1414" s="18"/>
      <c r="R1414" s="18"/>
      <c r="S1414" s="18"/>
      <c r="T1414" s="18"/>
      <c r="U1414" s="18"/>
      <c r="V1414" s="18"/>
      <c r="W1414" s="18"/>
      <c r="Z1414" s="17"/>
    </row>
    <row r="1415" spans="1:26" s="16" customFormat="1" ht="18.75" customHeight="1" x14ac:dyDescent="0.25">
      <c r="A1415" s="18">
        <v>1657</v>
      </c>
      <c r="B1415" s="19" t="s">
        <v>3590</v>
      </c>
      <c r="C1415" s="20">
        <v>4126496550</v>
      </c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>
        <v>10</v>
      </c>
      <c r="O1415" s="18"/>
      <c r="P1415" s="18"/>
      <c r="Q1415" s="18"/>
      <c r="R1415" s="18"/>
      <c r="S1415" s="18"/>
      <c r="T1415" s="18"/>
      <c r="U1415" s="18"/>
      <c r="V1415" s="18"/>
      <c r="W1415" s="18"/>
      <c r="Z1415" s="17"/>
    </row>
    <row r="1416" spans="1:26" s="16" customFormat="1" ht="18.75" customHeight="1" x14ac:dyDescent="0.25">
      <c r="A1416" s="18">
        <v>4301</v>
      </c>
      <c r="B1416" s="19" t="s">
        <v>3700</v>
      </c>
      <c r="C1416" s="20">
        <v>4126467507</v>
      </c>
      <c r="D1416" s="18"/>
      <c r="E1416" s="18"/>
      <c r="F1416" s="18">
        <v>5</v>
      </c>
      <c r="G1416" s="18">
        <v>10</v>
      </c>
      <c r="H1416" s="18"/>
      <c r="I1416" s="18"/>
      <c r="J1416" s="18"/>
      <c r="K1416" s="18"/>
      <c r="L1416" s="18"/>
      <c r="M1416" s="18"/>
      <c r="N1416" s="18"/>
      <c r="O1416" s="18">
        <v>5</v>
      </c>
      <c r="P1416" s="18"/>
      <c r="Q1416" s="18"/>
      <c r="R1416" s="18"/>
      <c r="S1416" s="18"/>
      <c r="T1416" s="18"/>
      <c r="U1416" s="18"/>
      <c r="V1416" s="18"/>
      <c r="W1416" s="18"/>
      <c r="Z1416" s="17"/>
    </row>
    <row r="1417" spans="1:26" s="16" customFormat="1" ht="18.75" customHeight="1" x14ac:dyDescent="0.25">
      <c r="A1417" s="18">
        <v>5578</v>
      </c>
      <c r="B1417" s="19" t="s">
        <v>3701</v>
      </c>
      <c r="C1417" s="20">
        <v>4126453934</v>
      </c>
      <c r="D1417" s="18"/>
      <c r="E1417" s="18"/>
      <c r="F1417" s="18">
        <v>2</v>
      </c>
      <c r="G1417" s="18">
        <v>5</v>
      </c>
      <c r="H1417" s="18"/>
      <c r="I1417" s="18">
        <v>2</v>
      </c>
      <c r="J1417" s="18"/>
      <c r="K1417" s="18"/>
      <c r="L1417" s="18"/>
      <c r="M1417" s="18"/>
      <c r="N1417" s="18"/>
      <c r="O1417" s="18">
        <v>3</v>
      </c>
      <c r="P1417" s="18"/>
      <c r="Q1417" s="18"/>
      <c r="R1417" s="18"/>
      <c r="S1417" s="18"/>
      <c r="T1417" s="18"/>
      <c r="U1417" s="18"/>
      <c r="V1417" s="18"/>
      <c r="W1417" s="18"/>
      <c r="Z1417" s="17"/>
    </row>
    <row r="1418" spans="1:26" s="16" customFormat="1" ht="18.75" customHeight="1" x14ac:dyDescent="0.25">
      <c r="A1418" s="18">
        <v>5088</v>
      </c>
      <c r="B1418" s="19" t="s">
        <v>3702</v>
      </c>
      <c r="C1418" s="20">
        <v>41264470069</v>
      </c>
      <c r="D1418" s="18"/>
      <c r="E1418" s="18"/>
      <c r="F1418" s="18">
        <v>5</v>
      </c>
      <c r="G1418" s="18">
        <v>10</v>
      </c>
      <c r="H1418" s="18"/>
      <c r="I1418" s="18"/>
      <c r="J1418" s="18"/>
      <c r="K1418" s="18"/>
      <c r="L1418" s="18"/>
      <c r="M1418" s="18"/>
      <c r="N1418" s="18">
        <v>5</v>
      </c>
      <c r="O1418" s="18"/>
      <c r="P1418" s="18"/>
      <c r="Q1418" s="18"/>
      <c r="R1418" s="18"/>
      <c r="S1418" s="18"/>
      <c r="T1418" s="18"/>
      <c r="U1418" s="18"/>
      <c r="V1418" s="18"/>
      <c r="W1418" s="18"/>
      <c r="Z1418" s="17"/>
    </row>
    <row r="1419" spans="1:26" s="16" customFormat="1" ht="18.75" customHeight="1" x14ac:dyDescent="0.25">
      <c r="A1419" s="18">
        <v>3278</v>
      </c>
      <c r="B1419" s="19" t="s">
        <v>3703</v>
      </c>
      <c r="C1419" s="20">
        <v>4126457880</v>
      </c>
      <c r="D1419" s="18"/>
      <c r="E1419" s="18"/>
      <c r="F1419" s="18">
        <v>4</v>
      </c>
      <c r="G1419" s="18">
        <v>6</v>
      </c>
      <c r="H1419" s="18"/>
      <c r="I1419" s="18">
        <v>2</v>
      </c>
      <c r="J1419" s="18"/>
      <c r="K1419" s="18"/>
      <c r="L1419" s="18"/>
      <c r="M1419" s="18"/>
      <c r="N1419" s="18"/>
      <c r="O1419" s="18">
        <v>5</v>
      </c>
      <c r="P1419" s="18"/>
      <c r="Q1419" s="18"/>
      <c r="R1419" s="18"/>
      <c r="S1419" s="18"/>
      <c r="T1419" s="18"/>
      <c r="U1419" s="18"/>
      <c r="V1419" s="18"/>
      <c r="W1419" s="18"/>
      <c r="Z1419" s="17"/>
    </row>
    <row r="1420" spans="1:26" s="16" customFormat="1" ht="18.75" customHeight="1" x14ac:dyDescent="0.25">
      <c r="A1420" s="18">
        <v>4983</v>
      </c>
      <c r="B1420" s="19" t="s">
        <v>3704</v>
      </c>
      <c r="C1420" s="20">
        <v>4126490756</v>
      </c>
      <c r="D1420" s="18"/>
      <c r="E1420" s="18"/>
      <c r="F1420" s="18">
        <v>10</v>
      </c>
      <c r="G1420" s="18">
        <v>5</v>
      </c>
      <c r="H1420" s="18"/>
      <c r="I1420" s="18"/>
      <c r="J1420" s="18"/>
      <c r="K1420" s="18"/>
      <c r="L1420" s="18"/>
      <c r="M1420" s="18"/>
      <c r="N1420" s="18">
        <v>5</v>
      </c>
      <c r="O1420" s="18"/>
      <c r="P1420" s="18"/>
      <c r="Q1420" s="18"/>
      <c r="R1420" s="18"/>
      <c r="S1420" s="18"/>
      <c r="T1420" s="18"/>
      <c r="U1420" s="18"/>
      <c r="V1420" s="18"/>
      <c r="W1420" s="18"/>
      <c r="Z1420" s="17"/>
    </row>
    <row r="1421" spans="1:26" s="16" customFormat="1" ht="18.75" customHeight="1" x14ac:dyDescent="0.25">
      <c r="A1421" s="18">
        <v>49721</v>
      </c>
      <c r="B1421" s="19" t="s">
        <v>3705</v>
      </c>
      <c r="C1421" s="18">
        <v>49721</v>
      </c>
      <c r="D1421" s="18"/>
      <c r="E1421" s="18"/>
      <c r="F1421" s="18">
        <v>5</v>
      </c>
      <c r="G1421" s="18">
        <v>5</v>
      </c>
      <c r="H1421" s="18"/>
      <c r="I1421" s="18"/>
      <c r="J1421" s="18"/>
      <c r="K1421" s="18">
        <v>5</v>
      </c>
      <c r="L1421" s="18"/>
      <c r="M1421" s="18"/>
      <c r="N1421" s="18">
        <v>5</v>
      </c>
      <c r="O1421" s="18">
        <v>20</v>
      </c>
      <c r="P1421" s="18"/>
      <c r="Q1421" s="18"/>
      <c r="R1421" s="18"/>
      <c r="S1421" s="18"/>
      <c r="T1421" s="18"/>
      <c r="U1421" s="18"/>
      <c r="V1421" s="18"/>
      <c r="W1421" s="18"/>
      <c r="Z1421" s="17"/>
    </row>
    <row r="1422" spans="1:26" s="16" customFormat="1" ht="18.75" customHeight="1" x14ac:dyDescent="0.25">
      <c r="A1422" s="18">
        <v>49722</v>
      </c>
      <c r="B1422" s="19" t="s">
        <v>3705</v>
      </c>
      <c r="C1422" s="18">
        <v>49722</v>
      </c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>
        <v>3</v>
      </c>
      <c r="T1422" s="18"/>
      <c r="U1422" s="18"/>
      <c r="V1422" s="18"/>
      <c r="W1422" s="18"/>
      <c r="Z1422" s="17"/>
    </row>
    <row r="1423" spans="1:26" s="16" customFormat="1" ht="18.75" customHeight="1" x14ac:dyDescent="0.25">
      <c r="A1423" s="18"/>
      <c r="B1423" s="68" t="s">
        <v>3706</v>
      </c>
      <c r="C1423" s="26" t="s">
        <v>3707</v>
      </c>
      <c r="D1423" s="18"/>
      <c r="E1423" s="18"/>
      <c r="F1423" s="18"/>
      <c r="G1423" s="18"/>
      <c r="H1423" s="18"/>
      <c r="I1423" s="18"/>
      <c r="J1423" s="18"/>
      <c r="K1423" s="26">
        <v>1</v>
      </c>
      <c r="L1423" s="18"/>
      <c r="M1423" s="18"/>
      <c r="N1423" s="26">
        <v>2</v>
      </c>
      <c r="O1423" s="18"/>
      <c r="P1423" s="18"/>
      <c r="Q1423" s="18"/>
      <c r="R1423" s="18"/>
      <c r="S1423" s="18"/>
      <c r="T1423" s="18"/>
      <c r="U1423" s="18"/>
      <c r="V1423" s="18"/>
      <c r="W1423" s="18"/>
      <c r="Z1423" s="17"/>
    </row>
    <row r="1424" spans="1:26" s="16" customFormat="1" ht="18.75" customHeight="1" x14ac:dyDescent="0.25">
      <c r="A1424" s="18"/>
      <c r="B1424" s="155" t="s">
        <v>590</v>
      </c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W1424" s="11" t="s">
        <v>3727</v>
      </c>
      <c r="Z1424" s="17"/>
    </row>
    <row r="1425" spans="1:26" s="16" customFormat="1" ht="18.75" customHeight="1" x14ac:dyDescent="0.25">
      <c r="A1425" s="18" t="s">
        <v>1106</v>
      </c>
      <c r="B1425" s="19" t="s">
        <v>3728</v>
      </c>
      <c r="C1425" s="18" t="s">
        <v>397</v>
      </c>
      <c r="D1425" s="18"/>
      <c r="E1425" s="18"/>
      <c r="F1425" s="18"/>
      <c r="G1425" s="18">
        <v>20</v>
      </c>
      <c r="H1425" s="18">
        <v>20</v>
      </c>
      <c r="I1425" s="18">
        <v>15</v>
      </c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Z1425" s="17"/>
    </row>
    <row r="1426" spans="1:26" s="16" customFormat="1" ht="18.75" customHeight="1" x14ac:dyDescent="0.25">
      <c r="A1426" s="18">
        <v>2919</v>
      </c>
      <c r="B1426" s="19" t="s">
        <v>4207</v>
      </c>
      <c r="C1426" s="18">
        <v>4126611069</v>
      </c>
      <c r="D1426" s="18">
        <v>8</v>
      </c>
      <c r="E1426" s="18"/>
      <c r="F1426" s="18"/>
      <c r="G1426" s="18">
        <v>5</v>
      </c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Z1426" s="17"/>
    </row>
    <row r="1427" spans="1:26" s="16" customFormat="1" ht="18.75" customHeight="1" x14ac:dyDescent="0.25">
      <c r="A1427" s="18">
        <v>5592</v>
      </c>
      <c r="B1427" s="19" t="s">
        <v>3729</v>
      </c>
      <c r="C1427" s="18">
        <v>4126496221</v>
      </c>
      <c r="D1427" s="18">
        <v>5</v>
      </c>
      <c r="E1427" s="18"/>
      <c r="F1427" s="18">
        <v>5</v>
      </c>
      <c r="G1427" s="18">
        <v>5</v>
      </c>
      <c r="H1427" s="18"/>
      <c r="I1427" s="18"/>
      <c r="J1427" s="18"/>
      <c r="K1427" s="18"/>
      <c r="L1427" s="18">
        <v>5</v>
      </c>
      <c r="M1427" s="18"/>
      <c r="N1427" s="18">
        <v>5</v>
      </c>
      <c r="O1427" s="18">
        <v>5</v>
      </c>
      <c r="P1427" s="18"/>
      <c r="Q1427" s="18"/>
      <c r="R1427" s="18"/>
      <c r="S1427" s="18"/>
      <c r="T1427" s="18"/>
      <c r="U1427" s="18"/>
      <c r="V1427" s="18"/>
      <c r="W1427" s="18"/>
      <c r="Z1427" s="17"/>
    </row>
    <row r="1428" spans="1:26" s="16" customFormat="1" ht="18.75" customHeight="1" x14ac:dyDescent="0.25">
      <c r="A1428" s="18">
        <v>4828</v>
      </c>
      <c r="B1428" s="19" t="s">
        <v>2905</v>
      </c>
      <c r="C1428" s="18">
        <v>4126513176</v>
      </c>
      <c r="D1428" s="18"/>
      <c r="E1428" s="18"/>
      <c r="F1428" s="18">
        <v>15</v>
      </c>
      <c r="G1428" s="18"/>
      <c r="H1428" s="18"/>
      <c r="I1428" s="18"/>
      <c r="J1428" s="18"/>
      <c r="K1428" s="18"/>
      <c r="L1428" s="18"/>
      <c r="M1428" s="18"/>
      <c r="N1428" s="18">
        <v>5</v>
      </c>
      <c r="O1428" s="18">
        <v>3</v>
      </c>
      <c r="P1428" s="18"/>
      <c r="Q1428" s="18"/>
      <c r="R1428" s="18"/>
      <c r="S1428" s="18"/>
      <c r="T1428" s="18"/>
      <c r="U1428" s="18"/>
      <c r="V1428" s="18"/>
      <c r="W1428" s="18"/>
      <c r="Z1428" s="17"/>
    </row>
    <row r="1429" spans="1:26" s="16" customFormat="1" ht="18.75" customHeight="1" x14ac:dyDescent="0.25">
      <c r="A1429" s="18">
        <v>4855</v>
      </c>
      <c r="B1429" s="19" t="s">
        <v>2507</v>
      </c>
      <c r="C1429" s="18">
        <v>4126522474</v>
      </c>
      <c r="D1429" s="18"/>
      <c r="E1429" s="18"/>
      <c r="F1429" s="18">
        <v>10</v>
      </c>
      <c r="G1429" s="18"/>
      <c r="H1429" s="18"/>
      <c r="I1429" s="18"/>
      <c r="J1429" s="18"/>
      <c r="K1429" s="18"/>
      <c r="L1429" s="18">
        <v>6</v>
      </c>
      <c r="M1429" s="18"/>
      <c r="N1429" s="18">
        <v>6</v>
      </c>
      <c r="O1429" s="18"/>
      <c r="P1429" s="18"/>
      <c r="Q1429" s="18"/>
      <c r="R1429" s="18"/>
      <c r="S1429" s="18"/>
      <c r="T1429" s="18"/>
      <c r="U1429" s="18"/>
      <c r="V1429" s="18"/>
      <c r="W1429" s="18"/>
      <c r="Z1429" s="17"/>
    </row>
    <row r="1430" spans="1:26" s="16" customFormat="1" ht="18.75" customHeight="1" x14ac:dyDescent="0.25">
      <c r="A1430" s="18">
        <v>4586</v>
      </c>
      <c r="B1430" s="19" t="s">
        <v>3730</v>
      </c>
      <c r="C1430" s="18">
        <v>4126525449</v>
      </c>
      <c r="D1430" s="18"/>
      <c r="E1430" s="18"/>
      <c r="F1430" s="26">
        <v>10</v>
      </c>
      <c r="G1430" s="18"/>
      <c r="H1430" s="18"/>
      <c r="I1430" s="18"/>
      <c r="J1430" s="18"/>
      <c r="K1430" s="18"/>
      <c r="L1430" s="18"/>
      <c r="M1430" s="18"/>
      <c r="N1430" s="18">
        <v>5</v>
      </c>
      <c r="O1430" s="18">
        <v>15</v>
      </c>
      <c r="P1430" s="18"/>
      <c r="Q1430" s="18"/>
      <c r="R1430" s="18"/>
      <c r="S1430" s="18"/>
      <c r="T1430" s="18"/>
      <c r="U1430" s="18"/>
      <c r="V1430" s="18"/>
      <c r="W1430" s="26" t="s">
        <v>3731</v>
      </c>
      <c r="Z1430" s="17"/>
    </row>
    <row r="1431" spans="1:26" s="16" customFormat="1" ht="18.75" customHeight="1" x14ac:dyDescent="0.25">
      <c r="A1431" s="18">
        <v>4815</v>
      </c>
      <c r="B1431" s="19" t="s">
        <v>3732</v>
      </c>
      <c r="C1431" s="18">
        <v>4126504160</v>
      </c>
      <c r="D1431" s="18">
        <v>3</v>
      </c>
      <c r="E1431" s="18">
        <v>3</v>
      </c>
      <c r="F1431" s="18">
        <v>30</v>
      </c>
      <c r="G1431" s="18"/>
      <c r="H1431" s="18"/>
      <c r="I1431" s="18"/>
      <c r="J1431" s="18"/>
      <c r="K1431" s="18"/>
      <c r="L1431" s="18"/>
      <c r="M1431" s="18"/>
      <c r="N1431" s="18">
        <v>20</v>
      </c>
      <c r="O1431" s="18">
        <v>20</v>
      </c>
      <c r="P1431" s="18"/>
      <c r="Q1431" s="18"/>
      <c r="R1431" s="18"/>
      <c r="S1431" s="18"/>
      <c r="T1431" s="18"/>
      <c r="U1431" s="18"/>
      <c r="V1431" s="18"/>
      <c r="W1431" s="18"/>
      <c r="Z1431" s="17"/>
    </row>
    <row r="1432" spans="1:26" s="16" customFormat="1" ht="18.75" customHeight="1" x14ac:dyDescent="0.25">
      <c r="A1432" s="18">
        <v>4770</v>
      </c>
      <c r="B1432" s="19" t="s">
        <v>178</v>
      </c>
      <c r="C1432" s="18">
        <v>4126523842</v>
      </c>
      <c r="D1432" s="18"/>
      <c r="E1432" s="18"/>
      <c r="F1432" s="18">
        <v>10</v>
      </c>
      <c r="G1432" s="18">
        <v>10</v>
      </c>
      <c r="H1432" s="18"/>
      <c r="I1432" s="18"/>
      <c r="J1432" s="18"/>
      <c r="K1432" s="18"/>
      <c r="L1432" s="18"/>
      <c r="M1432" s="18"/>
      <c r="N1432" s="18">
        <v>10</v>
      </c>
      <c r="O1432" s="18">
        <v>5</v>
      </c>
      <c r="P1432" s="18"/>
      <c r="Q1432" s="18"/>
      <c r="R1432" s="18"/>
      <c r="S1432" s="18"/>
      <c r="T1432" s="18"/>
      <c r="U1432" s="18"/>
      <c r="V1432" s="18"/>
      <c r="W1432" s="18"/>
      <c r="Z1432" s="17"/>
    </row>
    <row r="1433" spans="1:26" s="16" customFormat="1" ht="18.75" customHeight="1" x14ac:dyDescent="0.25">
      <c r="A1433" s="50"/>
      <c r="B1433" s="53"/>
      <c r="C1433" s="50"/>
      <c r="D1433" s="50"/>
      <c r="E1433" s="50"/>
      <c r="F1433" s="50"/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 t="s">
        <v>4208</v>
      </c>
      <c r="Z1433" s="17"/>
    </row>
    <row r="1434" spans="1:26" s="16" customFormat="1" ht="18.75" customHeight="1" x14ac:dyDescent="0.25">
      <c r="A1434" s="18"/>
      <c r="B1434" s="154" t="s">
        <v>3733</v>
      </c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Z1434" s="17"/>
    </row>
    <row r="1435" spans="1:26" s="16" customFormat="1" ht="18.75" customHeight="1" x14ac:dyDescent="0.25">
      <c r="A1435" s="38">
        <v>1650</v>
      </c>
      <c r="B1435" s="19" t="s">
        <v>3734</v>
      </c>
      <c r="C1435" s="18">
        <v>4126492146</v>
      </c>
      <c r="D1435" s="18"/>
      <c r="E1435" s="18"/>
      <c r="F1435" s="18">
        <v>5</v>
      </c>
      <c r="G1435" s="18">
        <v>15</v>
      </c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Z1435" s="17"/>
    </row>
    <row r="1436" spans="1:26" s="16" customFormat="1" ht="18.75" customHeight="1" x14ac:dyDescent="0.25">
      <c r="A1436" s="18">
        <v>2192</v>
      </c>
      <c r="B1436" s="19" t="s">
        <v>3735</v>
      </c>
      <c r="C1436" s="18">
        <v>4126555161</v>
      </c>
      <c r="D1436" s="18"/>
      <c r="E1436" s="18"/>
      <c r="F1436" s="18">
        <v>3</v>
      </c>
      <c r="G1436" s="18">
        <v>5</v>
      </c>
      <c r="H1436" s="18"/>
      <c r="I1436" s="18"/>
      <c r="J1436" s="18"/>
      <c r="K1436" s="18"/>
      <c r="L1436" s="18"/>
      <c r="M1436" s="18"/>
      <c r="N1436" s="18">
        <v>10</v>
      </c>
      <c r="O1436" s="18"/>
      <c r="P1436" s="18"/>
      <c r="Q1436" s="18"/>
      <c r="R1436" s="18"/>
      <c r="S1436" s="18"/>
      <c r="T1436" s="18"/>
      <c r="U1436" s="18"/>
      <c r="V1436" s="18"/>
      <c r="W1436" s="18"/>
      <c r="Z1436" s="17"/>
    </row>
    <row r="1437" spans="1:26" s="16" customFormat="1" ht="18.75" customHeight="1" x14ac:dyDescent="0.25">
      <c r="A1437" s="18">
        <v>1608</v>
      </c>
      <c r="B1437" s="19" t="s">
        <v>3736</v>
      </c>
      <c r="C1437" s="18">
        <v>4126504328</v>
      </c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>
        <v>5</v>
      </c>
      <c r="Q1437" s="18"/>
      <c r="R1437" s="18"/>
      <c r="S1437" s="18"/>
      <c r="T1437" s="18"/>
      <c r="U1437" s="18"/>
      <c r="V1437" s="18"/>
      <c r="W1437" s="18"/>
      <c r="Z1437" s="17"/>
    </row>
    <row r="1438" spans="1:26" s="16" customFormat="1" ht="18.75" customHeight="1" x14ac:dyDescent="0.25">
      <c r="A1438" s="18">
        <v>1608</v>
      </c>
      <c r="B1438" s="19" t="s">
        <v>3736</v>
      </c>
      <c r="C1438" s="18">
        <v>4126504330</v>
      </c>
      <c r="D1438" s="18"/>
      <c r="E1438" s="18"/>
      <c r="F1438" s="18">
        <v>10</v>
      </c>
      <c r="G1438" s="18"/>
      <c r="H1438" s="18"/>
      <c r="I1438" s="18">
        <v>6</v>
      </c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Z1438" s="17"/>
    </row>
    <row r="1439" spans="1:26" s="16" customFormat="1" ht="18.75" customHeight="1" x14ac:dyDescent="0.25">
      <c r="A1439" s="18">
        <v>1655</v>
      </c>
      <c r="B1439" s="19" t="s">
        <v>3737</v>
      </c>
      <c r="C1439" s="18">
        <v>4126502509</v>
      </c>
      <c r="D1439" s="18"/>
      <c r="E1439" s="18"/>
      <c r="F1439" s="18">
        <v>5</v>
      </c>
      <c r="G1439" s="18">
        <v>5</v>
      </c>
      <c r="H1439" s="18"/>
      <c r="I1439" s="18"/>
      <c r="J1439" s="18"/>
      <c r="K1439" s="18"/>
      <c r="L1439" s="18"/>
      <c r="M1439" s="18"/>
      <c r="N1439" s="18"/>
      <c r="O1439" s="18">
        <v>5</v>
      </c>
      <c r="P1439" s="18"/>
      <c r="Q1439" s="18"/>
      <c r="R1439" s="18"/>
      <c r="S1439" s="18"/>
      <c r="T1439" s="18"/>
      <c r="U1439" s="18"/>
      <c r="V1439" s="18"/>
      <c r="W1439" s="18"/>
      <c r="Z1439" s="17"/>
    </row>
    <row r="1440" spans="1:26" s="16" customFormat="1" ht="18.75" customHeight="1" x14ac:dyDescent="0.25">
      <c r="A1440" s="18">
        <v>1673</v>
      </c>
      <c r="B1440" s="19" t="s">
        <v>3738</v>
      </c>
      <c r="C1440" s="18">
        <v>4126512037</v>
      </c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>
        <v>3</v>
      </c>
      <c r="Q1440" s="18">
        <v>3</v>
      </c>
      <c r="R1440" s="18"/>
      <c r="S1440" s="18"/>
      <c r="T1440" s="18"/>
      <c r="U1440" s="18"/>
      <c r="V1440" s="18"/>
      <c r="W1440" s="18"/>
      <c r="Z1440" s="17"/>
    </row>
    <row r="1441" spans="1:26" s="16" customFormat="1" ht="18.75" customHeight="1" x14ac:dyDescent="0.25">
      <c r="A1441" s="18">
        <v>1673</v>
      </c>
      <c r="B1441" s="19" t="s">
        <v>3738</v>
      </c>
      <c r="C1441" s="18">
        <v>4126512038</v>
      </c>
      <c r="D1441" s="18"/>
      <c r="E1441" s="18">
        <v>2</v>
      </c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Z1441" s="17"/>
    </row>
    <row r="1442" spans="1:26" s="16" customFormat="1" ht="18.75" customHeight="1" x14ac:dyDescent="0.25">
      <c r="A1442" s="18">
        <v>2756</v>
      </c>
      <c r="B1442" s="19" t="s">
        <v>3739</v>
      </c>
      <c r="C1442" s="18">
        <v>4126513289</v>
      </c>
      <c r="D1442" s="18"/>
      <c r="E1442" s="18"/>
      <c r="F1442" s="18">
        <v>5</v>
      </c>
      <c r="G1442" s="18"/>
      <c r="H1442" s="18"/>
      <c r="I1442" s="18">
        <v>5</v>
      </c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Z1442" s="17"/>
    </row>
    <row r="1443" spans="1:26" s="16" customFormat="1" ht="18.75" customHeight="1" x14ac:dyDescent="0.25">
      <c r="A1443" s="18">
        <v>5473</v>
      </c>
      <c r="B1443" s="19" t="s">
        <v>3740</v>
      </c>
      <c r="C1443" s="18">
        <v>4126498036</v>
      </c>
      <c r="D1443" s="18"/>
      <c r="E1443" s="18"/>
      <c r="F1443" s="18">
        <v>10</v>
      </c>
      <c r="G1443" s="18">
        <v>5</v>
      </c>
      <c r="H1443" s="18"/>
      <c r="I1443" s="18">
        <v>6</v>
      </c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Z1443" s="17"/>
    </row>
    <row r="1444" spans="1:26" s="16" customFormat="1" ht="18.75" customHeight="1" x14ac:dyDescent="0.25">
      <c r="A1444" s="18">
        <v>3276</v>
      </c>
      <c r="B1444" s="19" t="s">
        <v>3741</v>
      </c>
      <c r="C1444" s="18">
        <v>4126513440</v>
      </c>
      <c r="D1444" s="18"/>
      <c r="E1444" s="18"/>
      <c r="F1444" s="18">
        <v>5</v>
      </c>
      <c r="G1444" s="18">
        <v>5</v>
      </c>
      <c r="H1444" s="18"/>
      <c r="I1444" s="18"/>
      <c r="J1444" s="18"/>
      <c r="K1444" s="18"/>
      <c r="L1444" s="18"/>
      <c r="M1444" s="18"/>
      <c r="N1444" s="18">
        <v>10</v>
      </c>
      <c r="O1444" s="18">
        <v>10</v>
      </c>
      <c r="P1444" s="18"/>
      <c r="Q1444" s="18"/>
      <c r="R1444" s="18"/>
      <c r="S1444" s="18"/>
      <c r="T1444" s="18"/>
      <c r="U1444" s="18"/>
      <c r="V1444" s="18"/>
      <c r="W1444" s="18"/>
      <c r="Z1444" s="17"/>
    </row>
    <row r="1445" spans="1:26" s="16" customFormat="1" ht="18.75" customHeight="1" x14ac:dyDescent="0.25">
      <c r="A1445" s="18">
        <v>2242</v>
      </c>
      <c r="B1445" s="19" t="s">
        <v>3742</v>
      </c>
      <c r="C1445" s="18">
        <v>4126522443</v>
      </c>
      <c r="D1445" s="18"/>
      <c r="E1445" s="18"/>
      <c r="F1445" s="18">
        <v>5</v>
      </c>
      <c r="G1445" s="18">
        <v>10</v>
      </c>
      <c r="H1445" s="18"/>
      <c r="I1445" s="18">
        <v>5</v>
      </c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Z1445" s="17"/>
    </row>
    <row r="1446" spans="1:26" s="16" customFormat="1" ht="18.75" customHeight="1" x14ac:dyDescent="0.25">
      <c r="A1446" s="18">
        <v>2410</v>
      </c>
      <c r="B1446" s="19" t="s">
        <v>3743</v>
      </c>
      <c r="C1446" s="18">
        <v>4126513012</v>
      </c>
      <c r="D1446" s="18"/>
      <c r="E1446" s="18"/>
      <c r="F1446" s="18">
        <v>3</v>
      </c>
      <c r="G1446" s="18">
        <v>5</v>
      </c>
      <c r="H1446" s="18"/>
      <c r="I1446" s="18"/>
      <c r="J1446" s="18"/>
      <c r="K1446" s="18"/>
      <c r="L1446" s="18"/>
      <c r="M1446" s="18"/>
      <c r="N1446" s="18">
        <v>5</v>
      </c>
      <c r="O1446" s="18"/>
      <c r="P1446" s="18"/>
      <c r="Q1446" s="18"/>
      <c r="R1446" s="18"/>
      <c r="S1446" s="18"/>
      <c r="T1446" s="18"/>
      <c r="U1446" s="18"/>
      <c r="V1446" s="18"/>
      <c r="W1446" s="18"/>
      <c r="Z1446" s="17"/>
    </row>
    <row r="1447" spans="1:26" s="16" customFormat="1" ht="18.75" customHeight="1" x14ac:dyDescent="0.25">
      <c r="A1447" s="18">
        <v>1663</v>
      </c>
      <c r="B1447" s="19" t="s">
        <v>3744</v>
      </c>
      <c r="C1447" s="18">
        <v>4126562172</v>
      </c>
      <c r="D1447" s="18"/>
      <c r="E1447" s="18"/>
      <c r="F1447" s="18">
        <v>3</v>
      </c>
      <c r="G1447" s="18">
        <v>5</v>
      </c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Z1447" s="17"/>
    </row>
    <row r="1448" spans="1:26" s="16" customFormat="1" ht="18.75" customHeight="1" x14ac:dyDescent="0.25">
      <c r="A1448" s="18">
        <v>2768</v>
      </c>
      <c r="B1448" s="19" t="s">
        <v>3745</v>
      </c>
      <c r="C1448" s="18">
        <v>4126530164</v>
      </c>
      <c r="D1448" s="18"/>
      <c r="E1448" s="18"/>
      <c r="F1448" s="18">
        <v>10</v>
      </c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Z1448" s="17"/>
    </row>
    <row r="1449" spans="1:26" s="16" customFormat="1" ht="18.75" customHeight="1" x14ac:dyDescent="0.25">
      <c r="A1449" s="18">
        <v>2118</v>
      </c>
      <c r="B1449" s="19" t="s">
        <v>3746</v>
      </c>
      <c r="C1449" s="18">
        <v>4126564071</v>
      </c>
      <c r="D1449" s="18"/>
      <c r="E1449" s="18"/>
      <c r="F1449" s="18">
        <v>6</v>
      </c>
      <c r="G1449" s="18">
        <v>5</v>
      </c>
      <c r="H1449" s="18"/>
      <c r="I1449" s="18"/>
      <c r="J1449" s="18"/>
      <c r="K1449" s="18"/>
      <c r="L1449" s="18"/>
      <c r="M1449" s="18"/>
      <c r="N1449" s="18">
        <v>2</v>
      </c>
      <c r="O1449" s="18"/>
      <c r="P1449" s="18"/>
      <c r="Q1449" s="18"/>
      <c r="R1449" s="18"/>
      <c r="S1449" s="18"/>
      <c r="T1449" s="18"/>
      <c r="U1449" s="18"/>
      <c r="V1449" s="18"/>
      <c r="W1449" s="18"/>
      <c r="Z1449" s="17"/>
    </row>
    <row r="1450" spans="1:26" s="16" customFormat="1" ht="18.75" customHeight="1" x14ac:dyDescent="0.25">
      <c r="A1450" s="18">
        <v>49791</v>
      </c>
      <c r="B1450" s="19" t="s">
        <v>3747</v>
      </c>
      <c r="C1450" s="18">
        <v>49791</v>
      </c>
      <c r="D1450" s="18"/>
      <c r="E1450" s="18"/>
      <c r="F1450" s="18">
        <v>5</v>
      </c>
      <c r="G1450" s="18">
        <v>5</v>
      </c>
      <c r="H1450" s="18">
        <v>5</v>
      </c>
      <c r="I1450" s="18"/>
      <c r="J1450" s="18"/>
      <c r="K1450" s="18"/>
      <c r="L1450" s="18"/>
      <c r="M1450" s="18"/>
      <c r="N1450" s="18">
        <v>5</v>
      </c>
      <c r="O1450" s="18"/>
      <c r="P1450" s="18"/>
      <c r="Q1450" s="18"/>
      <c r="R1450" s="18"/>
      <c r="S1450" s="18"/>
      <c r="T1450" s="18"/>
      <c r="U1450" s="18"/>
      <c r="V1450" s="18"/>
      <c r="W1450" s="18"/>
      <c r="Z1450" s="17"/>
    </row>
    <row r="1451" spans="1:26" s="16" customFormat="1" ht="18.75" customHeight="1" x14ac:dyDescent="0.25">
      <c r="A1451" s="18">
        <v>5567</v>
      </c>
      <c r="B1451" s="19" t="s">
        <v>3748</v>
      </c>
      <c r="C1451" s="18">
        <v>4126513799</v>
      </c>
      <c r="D1451" s="18"/>
      <c r="E1451" s="18"/>
      <c r="F1451" s="18">
        <v>10</v>
      </c>
      <c r="G1451" s="18">
        <v>10</v>
      </c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Z1451" s="17"/>
    </row>
    <row r="1452" spans="1:26" s="16" customFormat="1" ht="18.75" customHeight="1" x14ac:dyDescent="0.25">
      <c r="A1452" s="18">
        <v>2170</v>
      </c>
      <c r="B1452" s="19" t="s">
        <v>3749</v>
      </c>
      <c r="C1452" s="18">
        <v>4126496417</v>
      </c>
      <c r="D1452" s="18"/>
      <c r="E1452" s="18"/>
      <c r="F1452" s="18">
        <v>2</v>
      </c>
      <c r="G1452" s="18">
        <v>5</v>
      </c>
      <c r="H1452" s="18"/>
      <c r="I1452" s="18"/>
      <c r="J1452" s="18"/>
      <c r="K1452" s="18"/>
      <c r="L1452" s="18"/>
      <c r="M1452" s="18"/>
      <c r="N1452" s="18">
        <v>5</v>
      </c>
      <c r="O1452" s="18"/>
      <c r="P1452" s="18"/>
      <c r="Q1452" s="18"/>
      <c r="R1452" s="18"/>
      <c r="S1452" s="18"/>
      <c r="T1452" s="18"/>
      <c r="U1452" s="18"/>
      <c r="V1452" s="18"/>
      <c r="W1452" s="18"/>
      <c r="Z1452" s="17"/>
    </row>
    <row r="1453" spans="1:26" s="16" customFormat="1" ht="18.75" customHeight="1" x14ac:dyDescent="0.25">
      <c r="A1453" s="18">
        <v>2070</v>
      </c>
      <c r="B1453" s="19" t="s">
        <v>3750</v>
      </c>
      <c r="C1453" s="18">
        <v>4126555628</v>
      </c>
      <c r="D1453" s="18"/>
      <c r="E1453" s="18"/>
      <c r="F1453" s="18">
        <v>3</v>
      </c>
      <c r="G1453" s="18">
        <v>3</v>
      </c>
      <c r="H1453" s="18"/>
      <c r="I1453" s="18">
        <v>3</v>
      </c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Z1453" s="17"/>
    </row>
    <row r="1454" spans="1:26" s="16" customFormat="1" ht="18.75" customHeight="1" x14ac:dyDescent="0.25">
      <c r="A1454" s="18">
        <v>1666</v>
      </c>
      <c r="B1454" s="19" t="s">
        <v>3751</v>
      </c>
      <c r="C1454" s="18">
        <v>4126489914</v>
      </c>
      <c r="D1454" s="18"/>
      <c r="E1454" s="18"/>
      <c r="F1454" s="18">
        <v>5</v>
      </c>
      <c r="G1454" s="18">
        <v>10</v>
      </c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Z1454" s="17"/>
    </row>
    <row r="1455" spans="1:26" s="16" customFormat="1" ht="18.75" customHeight="1" x14ac:dyDescent="0.25">
      <c r="A1455" s="179">
        <v>4192</v>
      </c>
      <c r="B1455" s="19" t="s">
        <v>3752</v>
      </c>
      <c r="C1455" s="18">
        <v>4126493915</v>
      </c>
      <c r="D1455" s="18"/>
      <c r="E1455" s="18"/>
      <c r="F1455" s="18"/>
      <c r="G1455" s="18">
        <v>5</v>
      </c>
      <c r="H1455" s="18"/>
      <c r="I1455" s="18"/>
      <c r="J1455" s="18"/>
      <c r="K1455" s="18"/>
      <c r="L1455" s="18"/>
      <c r="M1455" s="18"/>
      <c r="N1455" s="18"/>
      <c r="O1455" s="18">
        <v>7</v>
      </c>
      <c r="P1455" s="18"/>
      <c r="Q1455" s="18"/>
      <c r="R1455" s="18"/>
      <c r="S1455" s="18"/>
      <c r="T1455" s="18"/>
      <c r="U1455" s="18"/>
      <c r="V1455" s="18"/>
      <c r="W1455" s="18"/>
      <c r="Z1455" s="17"/>
    </row>
    <row r="1456" spans="1:26" s="16" customFormat="1" ht="18.75" customHeight="1" x14ac:dyDescent="0.25">
      <c r="A1456" s="18">
        <v>4262</v>
      </c>
      <c r="B1456" s="19" t="s">
        <v>3753</v>
      </c>
      <c r="C1456" s="18">
        <v>4126493951</v>
      </c>
      <c r="D1456" s="18"/>
      <c r="E1456" s="18"/>
      <c r="F1456" s="18"/>
      <c r="G1456" s="18">
        <v>5</v>
      </c>
      <c r="H1456" s="18"/>
      <c r="I1456" s="18"/>
      <c r="J1456" s="18"/>
      <c r="K1456" s="18"/>
      <c r="L1456" s="18"/>
      <c r="M1456" s="18"/>
      <c r="N1456" s="18">
        <v>5</v>
      </c>
      <c r="O1456" s="18"/>
      <c r="P1456" s="18"/>
      <c r="Q1456" s="18"/>
      <c r="R1456" s="18"/>
      <c r="S1456" s="18"/>
      <c r="T1456" s="18"/>
      <c r="U1456" s="18"/>
      <c r="V1456" s="18"/>
      <c r="W1456" s="18"/>
      <c r="Z1456" s="17"/>
    </row>
    <row r="1457" spans="1:26" s="16" customFormat="1" ht="18.75" customHeight="1" x14ac:dyDescent="0.25">
      <c r="A1457" s="18">
        <v>4534</v>
      </c>
      <c r="B1457" s="19" t="s">
        <v>3754</v>
      </c>
      <c r="C1457" s="18">
        <v>4126494478</v>
      </c>
      <c r="D1457" s="18"/>
      <c r="E1457" s="18"/>
      <c r="F1457" s="18"/>
      <c r="G1457" s="18">
        <v>5</v>
      </c>
      <c r="H1457" s="18"/>
      <c r="I1457" s="18"/>
      <c r="J1457" s="18"/>
      <c r="K1457" s="18"/>
      <c r="L1457" s="18"/>
      <c r="M1457" s="18"/>
      <c r="N1457" s="18">
        <v>5</v>
      </c>
      <c r="O1457" s="18"/>
      <c r="P1457" s="18"/>
      <c r="Q1457" s="18"/>
      <c r="R1457" s="18"/>
      <c r="S1457" s="18"/>
      <c r="T1457" s="18"/>
      <c r="U1457" s="18"/>
      <c r="V1457" s="18"/>
      <c r="W1457" s="18"/>
      <c r="Z1457" s="17"/>
    </row>
    <row r="1458" spans="1:26" s="16" customFormat="1" ht="18.75" customHeight="1" x14ac:dyDescent="0.25">
      <c r="A1458" s="18">
        <v>3073</v>
      </c>
      <c r="B1458" s="19" t="s">
        <v>3755</v>
      </c>
      <c r="C1458" s="18">
        <v>4126491822</v>
      </c>
      <c r="D1458" s="18"/>
      <c r="E1458" s="18"/>
      <c r="F1458" s="18">
        <v>5</v>
      </c>
      <c r="G1458" s="18">
        <v>5</v>
      </c>
      <c r="H1458" s="18"/>
      <c r="I1458" s="18"/>
      <c r="J1458" s="18"/>
      <c r="K1458" s="18"/>
      <c r="L1458" s="18"/>
      <c r="M1458" s="18"/>
      <c r="N1458" s="18"/>
      <c r="O1458" s="18">
        <v>5</v>
      </c>
      <c r="P1458" s="18"/>
      <c r="Q1458" s="18"/>
      <c r="R1458" s="18"/>
      <c r="S1458" s="18"/>
      <c r="T1458" s="18"/>
      <c r="U1458" s="18"/>
      <c r="V1458" s="18"/>
      <c r="W1458" s="18"/>
      <c r="Z1458" s="17"/>
    </row>
    <row r="1459" spans="1:26" s="16" customFormat="1" ht="18.75" customHeight="1" x14ac:dyDescent="0.25">
      <c r="A1459" s="18">
        <v>5524</v>
      </c>
      <c r="B1459" s="19" t="s">
        <v>3756</v>
      </c>
      <c r="C1459" s="18">
        <v>4126495818</v>
      </c>
      <c r="D1459" s="18">
        <v>5</v>
      </c>
      <c r="E1459" s="18"/>
      <c r="F1459" s="18">
        <v>5</v>
      </c>
      <c r="G1459" s="18"/>
      <c r="H1459" s="18"/>
      <c r="I1459" s="18">
        <v>5</v>
      </c>
      <c r="J1459" s="18"/>
      <c r="K1459" s="18"/>
      <c r="L1459" s="18"/>
      <c r="M1459" s="18"/>
      <c r="N1459" s="18"/>
      <c r="O1459" s="18">
        <v>5</v>
      </c>
      <c r="P1459" s="18"/>
      <c r="Q1459" s="18"/>
      <c r="R1459" s="18"/>
      <c r="S1459" s="18"/>
      <c r="T1459" s="18"/>
      <c r="U1459" s="18"/>
      <c r="V1459" s="18"/>
      <c r="W1459" s="18"/>
      <c r="Z1459" s="17"/>
    </row>
    <row r="1460" spans="1:26" s="16" customFormat="1" ht="18.75" customHeight="1" x14ac:dyDescent="0.25">
      <c r="A1460" s="18">
        <v>4276</v>
      </c>
      <c r="B1460" s="19" t="s">
        <v>3757</v>
      </c>
      <c r="C1460" s="18">
        <v>4126494037</v>
      </c>
      <c r="D1460" s="18"/>
      <c r="E1460" s="18"/>
      <c r="F1460" s="18"/>
      <c r="G1460" s="18">
        <v>5</v>
      </c>
      <c r="H1460" s="18"/>
      <c r="I1460" s="18">
        <v>5</v>
      </c>
      <c r="J1460" s="18"/>
      <c r="K1460" s="18"/>
      <c r="L1460" s="18"/>
      <c r="M1460" s="18"/>
      <c r="N1460" s="18">
        <v>5</v>
      </c>
      <c r="O1460" s="18">
        <v>5</v>
      </c>
      <c r="P1460" s="18"/>
      <c r="Q1460" s="18"/>
      <c r="R1460" s="18"/>
      <c r="S1460" s="18"/>
      <c r="T1460" s="18"/>
      <c r="U1460" s="18"/>
      <c r="V1460" s="18"/>
      <c r="W1460" s="18"/>
      <c r="Z1460" s="17"/>
    </row>
    <row r="1461" spans="1:26" s="16" customFormat="1" ht="18.75" customHeight="1" x14ac:dyDescent="0.25">
      <c r="A1461" s="18">
        <v>3883</v>
      </c>
      <c r="B1461" s="19" t="s">
        <v>3758</v>
      </c>
      <c r="C1461" s="18">
        <v>4126493473</v>
      </c>
      <c r="D1461" s="18"/>
      <c r="E1461" s="18"/>
      <c r="F1461" s="18"/>
      <c r="G1461" s="18">
        <v>5</v>
      </c>
      <c r="H1461" s="18"/>
      <c r="I1461" s="18"/>
      <c r="J1461" s="18"/>
      <c r="K1461" s="18"/>
      <c r="L1461" s="18"/>
      <c r="M1461" s="18"/>
      <c r="N1461" s="18"/>
      <c r="O1461" s="18">
        <v>5</v>
      </c>
      <c r="P1461" s="18"/>
      <c r="Q1461" s="18"/>
      <c r="R1461" s="18"/>
      <c r="S1461" s="18"/>
      <c r="T1461" s="18"/>
      <c r="U1461" s="18"/>
      <c r="V1461" s="18"/>
      <c r="W1461" s="18"/>
      <c r="Z1461" s="17"/>
    </row>
    <row r="1462" spans="1:26" s="16" customFormat="1" ht="18.75" customHeight="1" x14ac:dyDescent="0.25">
      <c r="A1462" s="18">
        <v>2057</v>
      </c>
      <c r="B1462" s="19" t="s">
        <v>3759</v>
      </c>
      <c r="C1462" s="18">
        <v>4126490310</v>
      </c>
      <c r="D1462" s="18"/>
      <c r="E1462" s="18"/>
      <c r="F1462" s="18"/>
      <c r="G1462" s="18"/>
      <c r="H1462" s="18"/>
      <c r="I1462" s="18">
        <v>5</v>
      </c>
      <c r="J1462" s="18"/>
      <c r="K1462" s="18"/>
      <c r="L1462" s="18"/>
      <c r="M1462" s="18"/>
      <c r="N1462" s="18">
        <v>5</v>
      </c>
      <c r="O1462" s="18"/>
      <c r="P1462" s="18"/>
      <c r="Q1462" s="18"/>
      <c r="R1462" s="18"/>
      <c r="S1462" s="18"/>
      <c r="T1462" s="18"/>
      <c r="U1462" s="18"/>
      <c r="V1462" s="18"/>
      <c r="W1462" s="18"/>
      <c r="Z1462" s="17"/>
    </row>
    <row r="1463" spans="1:26" s="16" customFormat="1" ht="18.75" customHeight="1" x14ac:dyDescent="0.25">
      <c r="A1463" s="18">
        <v>2532</v>
      </c>
      <c r="B1463" s="19" t="s">
        <v>3760</v>
      </c>
      <c r="C1463" s="18">
        <v>4126491171</v>
      </c>
      <c r="D1463" s="18"/>
      <c r="E1463" s="18"/>
      <c r="F1463" s="18">
        <v>5</v>
      </c>
      <c r="G1463" s="18">
        <v>5</v>
      </c>
      <c r="H1463" s="18"/>
      <c r="I1463" s="18">
        <v>5</v>
      </c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Z1463" s="17"/>
    </row>
    <row r="1464" spans="1:26" s="16" customFormat="1" ht="18.75" customHeight="1" x14ac:dyDescent="0.25">
      <c r="A1464" s="18">
        <v>3433</v>
      </c>
      <c r="B1464" s="19" t="s">
        <v>3761</v>
      </c>
      <c r="C1464" s="18">
        <v>4126497023</v>
      </c>
      <c r="D1464" s="18">
        <v>5</v>
      </c>
      <c r="E1464" s="18"/>
      <c r="F1464" s="18">
        <v>10</v>
      </c>
      <c r="G1464" s="18">
        <v>10</v>
      </c>
      <c r="H1464" s="18"/>
      <c r="I1464" s="18"/>
      <c r="J1464" s="18"/>
      <c r="K1464" s="18"/>
      <c r="L1464" s="18"/>
      <c r="M1464" s="18"/>
      <c r="N1464" s="18">
        <v>5</v>
      </c>
      <c r="O1464" s="18">
        <v>5</v>
      </c>
      <c r="P1464" s="18"/>
      <c r="Q1464" s="18"/>
      <c r="R1464" s="18"/>
      <c r="S1464" s="18"/>
      <c r="T1464" s="18"/>
      <c r="U1464" s="18"/>
      <c r="V1464" s="18"/>
      <c r="W1464" s="18"/>
      <c r="Z1464" s="17"/>
    </row>
    <row r="1465" spans="1:26" s="16" customFormat="1" ht="18.75" customHeight="1" x14ac:dyDescent="0.25">
      <c r="A1465" s="18">
        <v>3573</v>
      </c>
      <c r="B1465" s="19" t="s">
        <v>3762</v>
      </c>
      <c r="C1465" s="18">
        <v>4126492859</v>
      </c>
      <c r="D1465" s="18"/>
      <c r="E1465" s="18">
        <v>5</v>
      </c>
      <c r="F1465" s="18">
        <v>5</v>
      </c>
      <c r="G1465" s="18">
        <v>5</v>
      </c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Z1465" s="17"/>
    </row>
    <row r="1466" spans="1:26" s="16" customFormat="1" ht="18.75" customHeight="1" x14ac:dyDescent="0.25">
      <c r="A1466" s="18">
        <v>2999</v>
      </c>
      <c r="B1466" s="19" t="s">
        <v>3763</v>
      </c>
      <c r="C1466" s="18">
        <v>4126491707</v>
      </c>
      <c r="D1466" s="18"/>
      <c r="E1466" s="18"/>
      <c r="F1466" s="18"/>
      <c r="G1466" s="18">
        <v>5</v>
      </c>
      <c r="H1466" s="18"/>
      <c r="I1466" s="18"/>
      <c r="J1466" s="18"/>
      <c r="K1466" s="18"/>
      <c r="L1466" s="18"/>
      <c r="M1466" s="18"/>
      <c r="N1466" s="18">
        <v>5</v>
      </c>
      <c r="O1466" s="18">
        <v>5</v>
      </c>
      <c r="P1466" s="18"/>
      <c r="Q1466" s="18"/>
      <c r="R1466" s="18"/>
      <c r="S1466" s="18"/>
      <c r="T1466" s="18"/>
      <c r="U1466" s="18"/>
      <c r="V1466" s="18"/>
      <c r="W1466" s="18"/>
      <c r="Z1466" s="17"/>
    </row>
    <row r="1467" spans="1:26" s="16" customFormat="1" ht="18.75" customHeight="1" x14ac:dyDescent="0.25">
      <c r="A1467" s="18">
        <v>4801</v>
      </c>
      <c r="B1467" s="19" t="s">
        <v>3764</v>
      </c>
      <c r="C1467" s="18">
        <v>4126495034</v>
      </c>
      <c r="D1467" s="18"/>
      <c r="E1467" s="18"/>
      <c r="F1467" s="18">
        <v>5</v>
      </c>
      <c r="G1467" s="18">
        <v>5</v>
      </c>
      <c r="H1467" s="18"/>
      <c r="I1467" s="18"/>
      <c r="J1467" s="18"/>
      <c r="K1467" s="18"/>
      <c r="L1467" s="18"/>
      <c r="M1467" s="18"/>
      <c r="N1467" s="18"/>
      <c r="O1467" s="18">
        <v>10</v>
      </c>
      <c r="P1467" s="18"/>
      <c r="Q1467" s="18"/>
      <c r="R1467" s="18"/>
      <c r="S1467" s="18"/>
      <c r="T1467" s="18"/>
      <c r="U1467" s="18"/>
      <c r="V1467" s="18"/>
      <c r="W1467" s="18"/>
      <c r="Z1467" s="17"/>
    </row>
    <row r="1468" spans="1:26" s="16" customFormat="1" ht="18.75" customHeight="1" x14ac:dyDescent="0.25">
      <c r="A1468" s="18">
        <v>2011</v>
      </c>
      <c r="B1468" s="19" t="s">
        <v>3765</v>
      </c>
      <c r="C1468" s="18">
        <v>4126490041</v>
      </c>
      <c r="D1468" s="18"/>
      <c r="E1468" s="18">
        <v>5</v>
      </c>
      <c r="F1468" s="18"/>
      <c r="G1468" s="18"/>
      <c r="H1468" s="18"/>
      <c r="I1468" s="18"/>
      <c r="J1468" s="18"/>
      <c r="K1468" s="18"/>
      <c r="L1468" s="18"/>
      <c r="M1468" s="18"/>
      <c r="N1468" s="18"/>
      <c r="O1468" s="18">
        <v>5</v>
      </c>
      <c r="P1468" s="18"/>
      <c r="Q1468" s="18"/>
      <c r="R1468" s="18"/>
      <c r="S1468" s="18"/>
      <c r="T1468" s="18"/>
      <c r="U1468" s="18"/>
      <c r="V1468" s="18"/>
      <c r="W1468" s="18"/>
      <c r="Z1468" s="17"/>
    </row>
    <row r="1469" spans="1:26" s="16" customFormat="1" ht="18.75" customHeight="1" x14ac:dyDescent="0.25">
      <c r="A1469" s="18">
        <v>3246</v>
      </c>
      <c r="B1469" s="19" t="s">
        <v>3766</v>
      </c>
      <c r="C1469" s="18">
        <v>4126492345</v>
      </c>
      <c r="D1469" s="18">
        <v>5</v>
      </c>
      <c r="E1469" s="18"/>
      <c r="F1469" s="18"/>
      <c r="G1469" s="18">
        <v>10</v>
      </c>
      <c r="H1469" s="18"/>
      <c r="I1469" s="18"/>
      <c r="J1469" s="18"/>
      <c r="K1469" s="18"/>
      <c r="L1469" s="18"/>
      <c r="M1469" s="18"/>
      <c r="N1469" s="18">
        <v>5</v>
      </c>
      <c r="O1469" s="18">
        <v>10</v>
      </c>
      <c r="P1469" s="18"/>
      <c r="Q1469" s="18"/>
      <c r="R1469" s="18"/>
      <c r="S1469" s="18"/>
      <c r="T1469" s="18"/>
      <c r="U1469" s="18"/>
      <c r="V1469" s="18"/>
      <c r="W1469" s="18"/>
      <c r="Z1469" s="17"/>
    </row>
    <row r="1470" spans="1:26" s="16" customFormat="1" ht="18.75" customHeight="1" x14ac:dyDescent="0.25">
      <c r="A1470" s="18">
        <v>4331</v>
      </c>
      <c r="B1470" s="19" t="s">
        <v>3767</v>
      </c>
      <c r="C1470" s="18">
        <v>4126494156</v>
      </c>
      <c r="D1470" s="18"/>
      <c r="E1470" s="18"/>
      <c r="F1470" s="18"/>
      <c r="G1470" s="18">
        <v>5</v>
      </c>
      <c r="H1470" s="18"/>
      <c r="I1470" s="18"/>
      <c r="J1470" s="18"/>
      <c r="K1470" s="18"/>
      <c r="L1470" s="18"/>
      <c r="M1470" s="18"/>
      <c r="N1470" s="18"/>
      <c r="O1470" s="18">
        <v>3</v>
      </c>
      <c r="P1470" s="18"/>
      <c r="Q1470" s="18"/>
      <c r="R1470" s="18"/>
      <c r="S1470" s="18"/>
      <c r="T1470" s="18"/>
      <c r="U1470" s="18"/>
      <c r="V1470" s="18"/>
      <c r="W1470" s="18"/>
      <c r="Z1470" s="17"/>
    </row>
    <row r="1471" spans="1:26" s="16" customFormat="1" ht="18.75" customHeight="1" x14ac:dyDescent="0.25">
      <c r="A1471" s="18">
        <v>3901</v>
      </c>
      <c r="B1471" s="19" t="s">
        <v>3768</v>
      </c>
      <c r="C1471" s="18">
        <v>4126493521</v>
      </c>
      <c r="D1471" s="18"/>
      <c r="E1471" s="18"/>
      <c r="F1471" s="18">
        <v>5</v>
      </c>
      <c r="G1471" s="18">
        <v>5</v>
      </c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Z1471" s="17"/>
    </row>
    <row r="1472" spans="1:26" s="16" customFormat="1" ht="18.75" customHeight="1" x14ac:dyDescent="0.25">
      <c r="A1472" s="18">
        <v>3528</v>
      </c>
      <c r="B1472" s="19" t="s">
        <v>3769</v>
      </c>
      <c r="C1472" s="18">
        <v>4126492774</v>
      </c>
      <c r="D1472" s="18"/>
      <c r="E1472" s="18"/>
      <c r="F1472" s="18"/>
      <c r="G1472" s="18">
        <v>5</v>
      </c>
      <c r="H1472" s="18"/>
      <c r="I1472" s="18"/>
      <c r="J1472" s="18"/>
      <c r="K1472" s="18"/>
      <c r="L1472" s="18"/>
      <c r="M1472" s="18"/>
      <c r="N1472" s="18">
        <v>5</v>
      </c>
      <c r="O1472" s="18">
        <v>5</v>
      </c>
      <c r="P1472" s="18"/>
      <c r="Q1472" s="18"/>
      <c r="R1472" s="18"/>
      <c r="S1472" s="18"/>
      <c r="T1472" s="18"/>
      <c r="U1472" s="18"/>
      <c r="V1472" s="18"/>
      <c r="W1472" s="18"/>
      <c r="Z1472" s="17"/>
    </row>
    <row r="1473" spans="1:26" s="16" customFormat="1" ht="18.75" customHeight="1" x14ac:dyDescent="0.25">
      <c r="A1473" s="18">
        <v>2295</v>
      </c>
      <c r="B1473" s="19" t="s">
        <v>3770</v>
      </c>
      <c r="C1473" s="18">
        <v>4126490920</v>
      </c>
      <c r="D1473" s="18"/>
      <c r="E1473" s="18"/>
      <c r="F1473" s="18">
        <v>5</v>
      </c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Z1473" s="17"/>
    </row>
    <row r="1474" spans="1:26" s="16" customFormat="1" ht="18.75" customHeight="1" x14ac:dyDescent="0.25">
      <c r="A1474" s="18">
        <v>2552</v>
      </c>
      <c r="B1474" s="19" t="s">
        <v>3771</v>
      </c>
      <c r="C1474" s="18">
        <v>4126491251</v>
      </c>
      <c r="D1474" s="18"/>
      <c r="E1474" s="18"/>
      <c r="F1474" s="18"/>
      <c r="G1474" s="18">
        <v>10</v>
      </c>
      <c r="H1474" s="18"/>
      <c r="I1474" s="18">
        <v>5</v>
      </c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Z1474" s="17"/>
    </row>
    <row r="1475" spans="1:26" s="16" customFormat="1" ht="18.75" customHeight="1" x14ac:dyDescent="0.25">
      <c r="A1475" s="18">
        <v>4424</v>
      </c>
      <c r="B1475" s="19" t="s">
        <v>3772</v>
      </c>
      <c r="C1475" s="18">
        <v>4126582780</v>
      </c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>
        <v>5</v>
      </c>
      <c r="Q1475" s="18"/>
      <c r="R1475" s="18"/>
      <c r="S1475" s="18"/>
      <c r="T1475" s="18"/>
      <c r="U1475" s="18"/>
      <c r="V1475" s="18"/>
      <c r="W1475" s="18"/>
      <c r="Z1475" s="17"/>
    </row>
    <row r="1476" spans="1:26" s="16" customFormat="1" ht="18.75" customHeight="1" x14ac:dyDescent="0.25">
      <c r="A1476" s="18">
        <v>4424</v>
      </c>
      <c r="B1476" s="19" t="s">
        <v>3772</v>
      </c>
      <c r="C1476" s="18">
        <v>4126580001</v>
      </c>
      <c r="D1476" s="18"/>
      <c r="E1476" s="18"/>
      <c r="F1476" s="18">
        <v>10</v>
      </c>
      <c r="G1476" s="18">
        <v>5</v>
      </c>
      <c r="H1476" s="18"/>
      <c r="I1476" s="18"/>
      <c r="J1476" s="18"/>
      <c r="K1476" s="18"/>
      <c r="L1476" s="18"/>
      <c r="M1476" s="18"/>
      <c r="N1476" s="18"/>
      <c r="O1476" s="18">
        <v>10</v>
      </c>
      <c r="P1476" s="18"/>
      <c r="Q1476" s="18"/>
      <c r="R1476" s="18"/>
      <c r="S1476" s="18"/>
      <c r="T1476" s="18"/>
      <c r="U1476" s="18"/>
      <c r="V1476" s="18"/>
      <c r="W1476" s="18"/>
      <c r="Z1476" s="17"/>
    </row>
    <row r="1477" spans="1:26" s="16" customFormat="1" ht="18.75" customHeight="1" x14ac:dyDescent="0.25">
      <c r="A1477" s="18">
        <v>4424</v>
      </c>
      <c r="B1477" s="19" t="s">
        <v>3772</v>
      </c>
      <c r="C1477" s="18">
        <v>4126464332</v>
      </c>
      <c r="D1477" s="18">
        <v>5</v>
      </c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Z1477" s="17"/>
    </row>
    <row r="1478" spans="1:26" s="16" customFormat="1" ht="18.75" customHeight="1" x14ac:dyDescent="0.25">
      <c r="A1478" s="18">
        <v>3182</v>
      </c>
      <c r="B1478" s="19" t="s">
        <v>3773</v>
      </c>
      <c r="C1478" s="18">
        <v>4126492076</v>
      </c>
      <c r="D1478" s="18">
        <v>5</v>
      </c>
      <c r="E1478" s="18"/>
      <c r="F1478" s="18">
        <v>5</v>
      </c>
      <c r="G1478" s="18"/>
      <c r="H1478" s="18"/>
      <c r="I1478" s="18">
        <v>5</v>
      </c>
      <c r="J1478" s="18"/>
      <c r="K1478" s="18"/>
      <c r="L1478" s="18"/>
      <c r="M1478" s="18"/>
      <c r="N1478" s="18">
        <v>5</v>
      </c>
      <c r="O1478" s="18"/>
      <c r="P1478" s="18"/>
      <c r="Q1478" s="18"/>
      <c r="R1478" s="18"/>
      <c r="S1478" s="18"/>
      <c r="T1478" s="18"/>
      <c r="U1478" s="18"/>
      <c r="V1478" s="18"/>
      <c r="W1478" s="18"/>
      <c r="Z1478" s="17"/>
    </row>
    <row r="1479" spans="1:26" s="16" customFormat="1" ht="18.75" customHeight="1" x14ac:dyDescent="0.25">
      <c r="A1479" s="18">
        <v>3862</v>
      </c>
      <c r="B1479" s="19" t="s">
        <v>3774</v>
      </c>
      <c r="C1479" s="18">
        <v>4126493330</v>
      </c>
      <c r="D1479" s="18"/>
      <c r="E1479" s="18"/>
      <c r="F1479" s="18">
        <v>1</v>
      </c>
      <c r="G1479" s="18">
        <v>5</v>
      </c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Z1479" s="17"/>
    </row>
    <row r="1480" spans="1:26" s="16" customFormat="1" ht="18.75" customHeight="1" x14ac:dyDescent="0.25">
      <c r="A1480" s="18"/>
      <c r="B1480" s="155" t="s">
        <v>590</v>
      </c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11" t="s">
        <v>3786</v>
      </c>
      <c r="Z1480" s="17"/>
    </row>
    <row r="1481" spans="1:26" s="16" customFormat="1" ht="18.75" customHeight="1" x14ac:dyDescent="0.25">
      <c r="A1481" s="18">
        <v>5146</v>
      </c>
      <c r="B1481" s="19" t="s">
        <v>3551</v>
      </c>
      <c r="C1481" s="18">
        <v>4126306581</v>
      </c>
      <c r="D1481" s="18"/>
      <c r="E1481" s="18"/>
      <c r="F1481" s="18">
        <v>5</v>
      </c>
      <c r="G1481" s="18">
        <v>5</v>
      </c>
      <c r="H1481" s="18"/>
      <c r="I1481" s="18"/>
      <c r="J1481" s="18"/>
      <c r="K1481" s="18"/>
      <c r="L1481" s="18"/>
      <c r="M1481" s="18"/>
      <c r="N1481" s="18">
        <v>4</v>
      </c>
      <c r="O1481" s="18">
        <v>15</v>
      </c>
      <c r="P1481" s="18"/>
      <c r="Q1481" s="18"/>
      <c r="R1481" s="18"/>
      <c r="S1481" s="18"/>
      <c r="T1481" s="18"/>
      <c r="U1481" s="18"/>
      <c r="V1481" s="18"/>
      <c r="W1481" s="18"/>
      <c r="Z1481" s="17"/>
    </row>
    <row r="1482" spans="1:26" s="16" customFormat="1" ht="18.75" customHeight="1" x14ac:dyDescent="0.25">
      <c r="A1482" s="18">
        <v>4657</v>
      </c>
      <c r="B1482" s="19" t="s">
        <v>3550</v>
      </c>
      <c r="C1482" s="18">
        <v>4126427174</v>
      </c>
      <c r="D1482" s="18">
        <v>2</v>
      </c>
      <c r="E1482" s="18"/>
      <c r="F1482" s="18">
        <v>15</v>
      </c>
      <c r="G1482" s="18">
        <v>3</v>
      </c>
      <c r="H1482" s="18"/>
      <c r="I1482" s="18"/>
      <c r="J1482" s="18"/>
      <c r="K1482" s="18"/>
      <c r="L1482" s="18">
        <v>3</v>
      </c>
      <c r="M1482" s="18"/>
      <c r="N1482" s="18">
        <v>2</v>
      </c>
      <c r="O1482" s="18"/>
      <c r="P1482" s="18"/>
      <c r="Q1482" s="18"/>
      <c r="R1482" s="18"/>
      <c r="S1482" s="18"/>
      <c r="T1482" s="18"/>
      <c r="U1482" s="18"/>
      <c r="V1482" s="18"/>
      <c r="W1482" s="18"/>
      <c r="Z1482" s="17"/>
    </row>
    <row r="1483" spans="1:26" s="16" customFormat="1" ht="18.75" customHeight="1" x14ac:dyDescent="0.25">
      <c r="A1483" s="18">
        <v>3952</v>
      </c>
      <c r="B1483" s="19" t="s">
        <v>2418</v>
      </c>
      <c r="C1483" s="18">
        <v>4126438424</v>
      </c>
      <c r="D1483" s="18">
        <v>6</v>
      </c>
      <c r="E1483" s="18">
        <v>2</v>
      </c>
      <c r="F1483" s="18">
        <v>8</v>
      </c>
      <c r="G1483" s="18"/>
      <c r="H1483" s="18"/>
      <c r="I1483" s="18"/>
      <c r="J1483" s="18"/>
      <c r="K1483" s="18"/>
      <c r="L1483" s="18"/>
      <c r="M1483" s="18"/>
      <c r="N1483" s="18">
        <v>3</v>
      </c>
      <c r="O1483" s="18">
        <v>16</v>
      </c>
      <c r="P1483" s="18"/>
      <c r="Q1483" s="18"/>
      <c r="R1483" s="18"/>
      <c r="S1483" s="18"/>
      <c r="T1483" s="18"/>
      <c r="U1483" s="18"/>
      <c r="V1483" s="18"/>
      <c r="W1483" s="18"/>
      <c r="Z1483" s="17"/>
    </row>
    <row r="1484" spans="1:26" s="16" customFormat="1" ht="18.75" customHeight="1" x14ac:dyDescent="0.25">
      <c r="A1484" s="18">
        <v>4843</v>
      </c>
      <c r="B1484" s="19" t="s">
        <v>2468</v>
      </c>
      <c r="C1484" s="18">
        <v>4126553137</v>
      </c>
      <c r="D1484" s="18">
        <v>20</v>
      </c>
      <c r="E1484" s="18"/>
      <c r="F1484" s="18">
        <v>10</v>
      </c>
      <c r="G1484" s="18"/>
      <c r="H1484" s="18"/>
      <c r="I1484" s="18"/>
      <c r="J1484" s="18"/>
      <c r="K1484" s="18"/>
      <c r="L1484" s="18"/>
      <c r="M1484" s="18"/>
      <c r="N1484" s="18">
        <v>20</v>
      </c>
      <c r="O1484" s="18">
        <v>10</v>
      </c>
      <c r="P1484" s="18"/>
      <c r="Q1484" s="18"/>
      <c r="R1484" s="18"/>
      <c r="S1484" s="18"/>
      <c r="T1484" s="18"/>
      <c r="U1484" s="18"/>
      <c r="V1484" s="18"/>
      <c r="W1484" s="18"/>
      <c r="Z1484" s="17"/>
    </row>
    <row r="1485" spans="1:26" s="16" customFormat="1" ht="18.75" customHeight="1" x14ac:dyDescent="0.25">
      <c r="A1485" s="18">
        <v>5575</v>
      </c>
      <c r="B1485" s="19" t="s">
        <v>3775</v>
      </c>
      <c r="C1485" s="18">
        <v>4126562276</v>
      </c>
      <c r="D1485" s="18"/>
      <c r="E1485" s="18"/>
      <c r="F1485" s="18">
        <v>15</v>
      </c>
      <c r="G1485" s="18">
        <v>8</v>
      </c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Z1485" s="17"/>
    </row>
    <row r="1486" spans="1:26" s="16" customFormat="1" ht="18.75" customHeight="1" x14ac:dyDescent="0.25">
      <c r="A1486" s="18">
        <v>4954</v>
      </c>
      <c r="B1486" s="19" t="s">
        <v>2517</v>
      </c>
      <c r="C1486" s="18">
        <v>4126553203</v>
      </c>
      <c r="D1486" s="18"/>
      <c r="E1486" s="18"/>
      <c r="F1486" s="18">
        <v>5</v>
      </c>
      <c r="G1486" s="18"/>
      <c r="H1486" s="18"/>
      <c r="I1486" s="18"/>
      <c r="J1486" s="18"/>
      <c r="K1486" s="18"/>
      <c r="L1486" s="18">
        <v>5</v>
      </c>
      <c r="M1486" s="18"/>
      <c r="N1486" s="18">
        <v>5</v>
      </c>
      <c r="O1486" s="18">
        <v>10</v>
      </c>
      <c r="P1486" s="18"/>
      <c r="Q1486" s="18"/>
      <c r="R1486" s="18"/>
      <c r="S1486" s="18"/>
      <c r="T1486" s="18"/>
      <c r="U1486" s="18"/>
      <c r="V1486" s="18"/>
      <c r="W1486" s="18"/>
      <c r="Z1486" s="17"/>
    </row>
    <row r="1487" spans="1:26" s="16" customFormat="1" ht="18.75" customHeight="1" x14ac:dyDescent="0.25">
      <c r="A1487" s="18">
        <v>3967</v>
      </c>
      <c r="B1487" s="19" t="s">
        <v>2402</v>
      </c>
      <c r="C1487" s="18">
        <v>4126552747</v>
      </c>
      <c r="D1487" s="18"/>
      <c r="E1487" s="18"/>
      <c r="F1487" s="18">
        <v>5</v>
      </c>
      <c r="G1487" s="18">
        <v>10</v>
      </c>
      <c r="H1487" s="18"/>
      <c r="I1487" s="18"/>
      <c r="J1487" s="18"/>
      <c r="K1487" s="18"/>
      <c r="L1487" s="18"/>
      <c r="M1487" s="18"/>
      <c r="N1487" s="18">
        <v>5</v>
      </c>
      <c r="O1487" s="18">
        <v>15</v>
      </c>
      <c r="P1487" s="18"/>
      <c r="Q1487" s="18"/>
      <c r="R1487" s="18"/>
      <c r="S1487" s="18"/>
      <c r="T1487" s="18"/>
      <c r="U1487" s="18"/>
      <c r="V1487" s="18"/>
      <c r="W1487" s="18"/>
      <c r="Z1487" s="17"/>
    </row>
    <row r="1488" spans="1:26" s="16" customFormat="1" ht="18.75" customHeight="1" x14ac:dyDescent="0.25">
      <c r="A1488" s="18">
        <v>3385</v>
      </c>
      <c r="B1488" s="19" t="s">
        <v>2484</v>
      </c>
      <c r="C1488" s="18">
        <v>4126552373</v>
      </c>
      <c r="D1488" s="18"/>
      <c r="E1488" s="18">
        <v>10</v>
      </c>
      <c r="F1488" s="18">
        <v>10</v>
      </c>
      <c r="G1488" s="18">
        <v>5</v>
      </c>
      <c r="H1488" s="18"/>
      <c r="I1488" s="18"/>
      <c r="J1488" s="18"/>
      <c r="K1488" s="18"/>
      <c r="L1488" s="18"/>
      <c r="M1488" s="18"/>
      <c r="N1488" s="18">
        <v>5</v>
      </c>
      <c r="O1488" s="18">
        <v>15</v>
      </c>
      <c r="P1488" s="18"/>
      <c r="Q1488" s="18"/>
      <c r="R1488" s="18"/>
      <c r="S1488" s="18"/>
      <c r="T1488" s="18"/>
      <c r="U1488" s="18"/>
      <c r="V1488" s="18"/>
      <c r="W1488" s="18"/>
      <c r="Z1488" s="17"/>
    </row>
    <row r="1489" spans="1:26" s="16" customFormat="1" ht="18.75" customHeight="1" x14ac:dyDescent="0.25">
      <c r="A1489" s="18">
        <v>4234</v>
      </c>
      <c r="B1489" s="19" t="s">
        <v>3776</v>
      </c>
      <c r="C1489" s="18">
        <v>4126583960</v>
      </c>
      <c r="D1489" s="18"/>
      <c r="E1489" s="18"/>
      <c r="F1489" s="18">
        <v>16</v>
      </c>
      <c r="G1489" s="26">
        <v>18</v>
      </c>
      <c r="H1489" s="18"/>
      <c r="I1489" s="18"/>
      <c r="J1489" s="18"/>
      <c r="K1489" s="18"/>
      <c r="L1489" s="18">
        <v>10</v>
      </c>
      <c r="M1489" s="18"/>
      <c r="N1489" s="18">
        <v>10</v>
      </c>
      <c r="O1489" s="18">
        <v>20</v>
      </c>
      <c r="P1489" s="18"/>
      <c r="Q1489" s="18"/>
      <c r="R1489" s="18"/>
      <c r="S1489" s="18"/>
      <c r="T1489" s="18"/>
      <c r="U1489" s="18"/>
      <c r="V1489" s="18"/>
      <c r="W1489" s="26" t="s">
        <v>3777</v>
      </c>
      <c r="Z1489" s="17"/>
    </row>
    <row r="1490" spans="1:26" s="16" customFormat="1" ht="18.75" customHeight="1" x14ac:dyDescent="0.25">
      <c r="A1490" s="18">
        <v>4711</v>
      </c>
      <c r="B1490" s="19" t="s">
        <v>2903</v>
      </c>
      <c r="C1490" s="18">
        <v>4126526645</v>
      </c>
      <c r="D1490" s="18"/>
      <c r="E1490" s="18"/>
      <c r="F1490" s="18">
        <v>10</v>
      </c>
      <c r="G1490" s="18"/>
      <c r="H1490" s="18"/>
      <c r="I1490" s="18"/>
      <c r="J1490" s="18"/>
      <c r="K1490" s="18"/>
      <c r="L1490" s="18"/>
      <c r="M1490" s="18"/>
      <c r="N1490" s="18">
        <v>5</v>
      </c>
      <c r="O1490" s="18">
        <v>10</v>
      </c>
      <c r="P1490" s="18"/>
      <c r="Q1490" s="18"/>
      <c r="R1490" s="18"/>
      <c r="S1490" s="18"/>
      <c r="T1490" s="18"/>
      <c r="U1490" s="18"/>
      <c r="V1490" s="18"/>
      <c r="W1490" s="18"/>
      <c r="Z1490" s="17"/>
    </row>
    <row r="1491" spans="1:26" s="16" customFormat="1" ht="18.75" customHeight="1" x14ac:dyDescent="0.25">
      <c r="A1491" s="18" t="s">
        <v>3778</v>
      </c>
      <c r="B1491" s="19" t="s">
        <v>3779</v>
      </c>
      <c r="C1491" s="18" t="s">
        <v>397</v>
      </c>
      <c r="D1491" s="18"/>
      <c r="E1491" s="18"/>
      <c r="F1491" s="18">
        <v>30</v>
      </c>
      <c r="G1491" s="18">
        <v>20</v>
      </c>
      <c r="H1491" s="18">
        <v>20</v>
      </c>
      <c r="I1491" s="18"/>
      <c r="J1491" s="18"/>
      <c r="K1491" s="18"/>
      <c r="L1491" s="18">
        <v>10</v>
      </c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Z1491" s="17"/>
    </row>
    <row r="1492" spans="1:26" s="16" customFormat="1" ht="18.75" customHeight="1" x14ac:dyDescent="0.25">
      <c r="A1492" s="18">
        <v>5095</v>
      </c>
      <c r="B1492" s="19" t="s">
        <v>965</v>
      </c>
      <c r="C1492" s="18">
        <v>4126542589</v>
      </c>
      <c r="D1492" s="18">
        <v>5</v>
      </c>
      <c r="E1492" s="18"/>
      <c r="F1492" s="18">
        <v>15</v>
      </c>
      <c r="G1492" s="18">
        <v>18</v>
      </c>
      <c r="H1492" s="18"/>
      <c r="I1492" s="18"/>
      <c r="J1492" s="18"/>
      <c r="K1492" s="18"/>
      <c r="L1492" s="18">
        <v>5</v>
      </c>
      <c r="M1492" s="18"/>
      <c r="N1492" s="18">
        <v>10</v>
      </c>
      <c r="O1492" s="18">
        <v>30</v>
      </c>
      <c r="P1492" s="18"/>
      <c r="Q1492" s="18"/>
      <c r="R1492" s="18"/>
      <c r="S1492" s="18"/>
      <c r="T1492" s="18"/>
      <c r="U1492" s="18"/>
      <c r="V1492" s="18"/>
      <c r="W1492" s="18"/>
      <c r="Z1492" s="17"/>
    </row>
    <row r="1493" spans="1:26" s="16" customFormat="1" ht="18.75" customHeight="1" x14ac:dyDescent="0.25">
      <c r="A1493" s="18">
        <v>5395</v>
      </c>
      <c r="B1493" s="19" t="s">
        <v>3289</v>
      </c>
      <c r="C1493" s="18">
        <v>4126558088</v>
      </c>
      <c r="D1493" s="18"/>
      <c r="E1493" s="18"/>
      <c r="F1493" s="18">
        <v>5</v>
      </c>
      <c r="G1493" s="18">
        <v>15</v>
      </c>
      <c r="H1493" s="18"/>
      <c r="I1493" s="18"/>
      <c r="J1493" s="18"/>
      <c r="K1493" s="18"/>
      <c r="L1493" s="18">
        <v>5</v>
      </c>
      <c r="M1493" s="18"/>
      <c r="N1493" s="18">
        <v>15</v>
      </c>
      <c r="O1493" s="18"/>
      <c r="P1493" s="18"/>
      <c r="Q1493" s="18"/>
      <c r="R1493" s="18"/>
      <c r="S1493" s="18"/>
      <c r="T1493" s="18"/>
      <c r="U1493" s="18"/>
      <c r="V1493" s="18"/>
      <c r="W1493" s="18"/>
      <c r="Z1493" s="17"/>
    </row>
    <row r="1494" spans="1:26" s="16" customFormat="1" ht="18.75" customHeight="1" x14ac:dyDescent="0.25">
      <c r="A1494" s="18">
        <v>3585</v>
      </c>
      <c r="B1494" s="19" t="s">
        <v>2939</v>
      </c>
      <c r="C1494" s="18">
        <v>4126555689</v>
      </c>
      <c r="D1494" s="18"/>
      <c r="E1494" s="18"/>
      <c r="F1494" s="18">
        <v>10</v>
      </c>
      <c r="G1494" s="18"/>
      <c r="H1494" s="18"/>
      <c r="I1494" s="18"/>
      <c r="J1494" s="18"/>
      <c r="K1494" s="18"/>
      <c r="L1494" s="18"/>
      <c r="M1494" s="18"/>
      <c r="N1494" s="18">
        <v>5</v>
      </c>
      <c r="O1494" s="18">
        <v>10</v>
      </c>
      <c r="P1494" s="18"/>
      <c r="Q1494" s="18"/>
      <c r="R1494" s="18"/>
      <c r="S1494" s="18"/>
      <c r="T1494" s="18"/>
      <c r="U1494" s="18"/>
      <c r="V1494" s="18"/>
      <c r="W1494" s="18"/>
      <c r="Z1494" s="17"/>
    </row>
    <row r="1495" spans="1:26" s="16" customFormat="1" ht="18.75" customHeight="1" x14ac:dyDescent="0.25">
      <c r="A1495" s="18">
        <v>4010</v>
      </c>
      <c r="B1495" s="19" t="s">
        <v>3003</v>
      </c>
      <c r="C1495" s="18">
        <v>4126552767</v>
      </c>
      <c r="D1495" s="18"/>
      <c r="E1495" s="18"/>
      <c r="F1495" s="18"/>
      <c r="G1495" s="18">
        <v>10</v>
      </c>
      <c r="H1495" s="18"/>
      <c r="I1495" s="18"/>
      <c r="J1495" s="18"/>
      <c r="K1495" s="18"/>
      <c r="L1495" s="18"/>
      <c r="M1495" s="18"/>
      <c r="N1495" s="18"/>
      <c r="O1495" s="18">
        <v>15</v>
      </c>
      <c r="P1495" s="18"/>
      <c r="Q1495" s="18"/>
      <c r="R1495" s="18"/>
      <c r="S1495" s="18"/>
      <c r="T1495" s="18"/>
      <c r="U1495" s="18"/>
      <c r="V1495" s="18"/>
      <c r="W1495" s="18"/>
      <c r="Z1495" s="17"/>
    </row>
    <row r="1496" spans="1:26" s="16" customFormat="1" ht="18.75" customHeight="1" x14ac:dyDescent="0.25">
      <c r="A1496" s="18">
        <v>3858</v>
      </c>
      <c r="B1496" s="19" t="s">
        <v>3291</v>
      </c>
      <c r="C1496" s="18">
        <v>4126552734</v>
      </c>
      <c r="D1496" s="18"/>
      <c r="E1496" s="18"/>
      <c r="F1496" s="18">
        <v>25</v>
      </c>
      <c r="G1496" s="18">
        <v>30</v>
      </c>
      <c r="H1496" s="18"/>
      <c r="I1496" s="18"/>
      <c r="J1496" s="18"/>
      <c r="K1496" s="18"/>
      <c r="L1496" s="18">
        <v>10</v>
      </c>
      <c r="M1496" s="18"/>
      <c r="N1496" s="18">
        <v>15</v>
      </c>
      <c r="O1496" s="18">
        <v>20</v>
      </c>
      <c r="P1496" s="18"/>
      <c r="Q1496" s="18"/>
      <c r="R1496" s="18"/>
      <c r="S1496" s="18"/>
      <c r="T1496" s="18"/>
      <c r="U1496" s="18"/>
      <c r="V1496" s="18"/>
      <c r="W1496" s="18"/>
      <c r="Z1496" s="17"/>
    </row>
    <row r="1497" spans="1:26" s="16" customFormat="1" ht="18.75" customHeight="1" x14ac:dyDescent="0.25">
      <c r="A1497" s="18">
        <v>4749</v>
      </c>
      <c r="B1497" s="19" t="s">
        <v>2203</v>
      </c>
      <c r="C1497" s="18">
        <v>4126582272</v>
      </c>
      <c r="D1497" s="18"/>
      <c r="E1497" s="18"/>
      <c r="F1497" s="18">
        <v>8</v>
      </c>
      <c r="G1497" s="18"/>
      <c r="H1497" s="18"/>
      <c r="I1497" s="18"/>
      <c r="J1497" s="18"/>
      <c r="K1497" s="18"/>
      <c r="L1497" s="18"/>
      <c r="M1497" s="18"/>
      <c r="N1497" s="18">
        <v>15</v>
      </c>
      <c r="O1497" s="18">
        <v>20</v>
      </c>
      <c r="P1497" s="18"/>
      <c r="Q1497" s="18"/>
      <c r="R1497" s="18"/>
      <c r="S1497" s="18"/>
      <c r="T1497" s="18"/>
      <c r="U1497" s="18"/>
      <c r="V1497" s="18"/>
      <c r="W1497" s="18"/>
      <c r="Z1497" s="17"/>
    </row>
    <row r="1498" spans="1:26" s="16" customFormat="1" ht="18.75" customHeight="1" x14ac:dyDescent="0.25">
      <c r="A1498" s="18">
        <v>4697</v>
      </c>
      <c r="B1498" s="19" t="s">
        <v>2202</v>
      </c>
      <c r="C1498" s="18">
        <v>4126552998</v>
      </c>
      <c r="D1498" s="18">
        <v>10</v>
      </c>
      <c r="E1498" s="18"/>
      <c r="F1498" s="18">
        <v>5</v>
      </c>
      <c r="G1498" s="18"/>
      <c r="H1498" s="18"/>
      <c r="I1498" s="18"/>
      <c r="J1498" s="18"/>
      <c r="K1498" s="18"/>
      <c r="L1498" s="18"/>
      <c r="M1498" s="18"/>
      <c r="N1498" s="18">
        <v>5</v>
      </c>
      <c r="O1498" s="18">
        <v>20</v>
      </c>
      <c r="P1498" s="18"/>
      <c r="Q1498" s="18"/>
      <c r="R1498" s="18"/>
      <c r="S1498" s="18"/>
      <c r="T1498" s="18"/>
      <c r="U1498" s="18"/>
      <c r="V1498" s="18"/>
      <c r="W1498" s="18"/>
      <c r="Z1498" s="17"/>
    </row>
    <row r="1499" spans="1:26" s="16" customFormat="1" ht="18.75" customHeight="1" x14ac:dyDescent="0.25">
      <c r="A1499" s="18">
        <v>3731</v>
      </c>
      <c r="B1499" s="19" t="s">
        <v>2959</v>
      </c>
      <c r="C1499" s="18">
        <v>4126553712</v>
      </c>
      <c r="D1499" s="18"/>
      <c r="E1499" s="18"/>
      <c r="F1499" s="18">
        <v>6</v>
      </c>
      <c r="G1499" s="18">
        <v>10</v>
      </c>
      <c r="H1499" s="18"/>
      <c r="I1499" s="18">
        <v>5</v>
      </c>
      <c r="J1499" s="18"/>
      <c r="K1499" s="18"/>
      <c r="L1499" s="18"/>
      <c r="M1499" s="18"/>
      <c r="N1499" s="18">
        <v>5</v>
      </c>
      <c r="O1499" s="18">
        <v>10</v>
      </c>
      <c r="P1499" s="18"/>
      <c r="Q1499" s="18"/>
      <c r="R1499" s="18"/>
      <c r="S1499" s="18"/>
      <c r="T1499" s="18"/>
      <c r="U1499" s="18"/>
      <c r="V1499" s="18"/>
      <c r="W1499" s="18"/>
      <c r="Z1499" s="17"/>
    </row>
    <row r="1500" spans="1:26" s="16" customFormat="1" ht="18.75" customHeight="1" x14ac:dyDescent="0.25">
      <c r="A1500" s="18">
        <v>1611</v>
      </c>
      <c r="B1500" s="19" t="s">
        <v>1104</v>
      </c>
      <c r="C1500" s="18">
        <v>4126522650</v>
      </c>
      <c r="D1500" s="18"/>
      <c r="E1500" s="18"/>
      <c r="F1500" s="18">
        <v>5</v>
      </c>
      <c r="G1500" s="18">
        <v>10</v>
      </c>
      <c r="H1500" s="18"/>
      <c r="I1500" s="18">
        <v>5</v>
      </c>
      <c r="J1500" s="18"/>
      <c r="K1500" s="18"/>
      <c r="L1500" s="18"/>
      <c r="M1500" s="18"/>
      <c r="N1500" s="18">
        <v>5</v>
      </c>
      <c r="O1500" s="18">
        <v>5</v>
      </c>
      <c r="P1500" s="18"/>
      <c r="Q1500" s="18"/>
      <c r="R1500" s="18"/>
      <c r="S1500" s="18"/>
      <c r="T1500" s="18"/>
      <c r="U1500" s="18"/>
      <c r="V1500" s="18"/>
      <c r="W1500" s="18"/>
      <c r="Z1500" s="17"/>
    </row>
    <row r="1501" spans="1:26" s="16" customFormat="1" ht="18.75" customHeight="1" x14ac:dyDescent="0.25">
      <c r="A1501" s="18">
        <v>5396</v>
      </c>
      <c r="B1501" s="19" t="s">
        <v>2935</v>
      </c>
      <c r="C1501" s="18">
        <v>4126526909</v>
      </c>
      <c r="D1501" s="18"/>
      <c r="E1501" s="18"/>
      <c r="F1501" s="18"/>
      <c r="G1501" s="18">
        <v>8</v>
      </c>
      <c r="H1501" s="18"/>
      <c r="I1501" s="18"/>
      <c r="J1501" s="18"/>
      <c r="K1501" s="18"/>
      <c r="L1501" s="18"/>
      <c r="M1501" s="18"/>
      <c r="N1501" s="18">
        <v>3</v>
      </c>
      <c r="O1501" s="18">
        <v>10</v>
      </c>
      <c r="P1501" s="18"/>
      <c r="Q1501" s="18"/>
      <c r="R1501" s="18"/>
      <c r="S1501" s="18"/>
      <c r="T1501" s="18"/>
      <c r="U1501" s="18"/>
      <c r="V1501" s="18"/>
      <c r="W1501" s="18"/>
      <c r="Z1501" s="17"/>
    </row>
    <row r="1502" spans="1:26" s="16" customFormat="1" ht="18.75" customHeight="1" x14ac:dyDescent="0.25">
      <c r="A1502" s="18">
        <v>3606</v>
      </c>
      <c r="B1502" s="19" t="s">
        <v>117</v>
      </c>
      <c r="C1502" s="18">
        <v>4126552705</v>
      </c>
      <c r="D1502" s="18"/>
      <c r="E1502" s="18"/>
      <c r="F1502" s="18">
        <v>15</v>
      </c>
      <c r="G1502" s="18">
        <v>30</v>
      </c>
      <c r="H1502" s="18"/>
      <c r="I1502" s="18"/>
      <c r="J1502" s="18"/>
      <c r="K1502" s="18"/>
      <c r="L1502" s="18">
        <v>5</v>
      </c>
      <c r="M1502" s="18"/>
      <c r="N1502" s="18">
        <v>5</v>
      </c>
      <c r="O1502" s="18">
        <v>25</v>
      </c>
      <c r="P1502" s="18"/>
      <c r="Q1502" s="18"/>
      <c r="R1502" s="18"/>
      <c r="S1502" s="18"/>
      <c r="T1502" s="18"/>
      <c r="U1502" s="18"/>
      <c r="V1502" s="18"/>
      <c r="W1502" s="18"/>
      <c r="Z1502" s="17"/>
    </row>
    <row r="1503" spans="1:26" s="16" customFormat="1" ht="18.75" customHeight="1" x14ac:dyDescent="0.25">
      <c r="A1503" s="18">
        <v>5160</v>
      </c>
      <c r="B1503" s="19" t="s">
        <v>3291</v>
      </c>
      <c r="C1503" s="18">
        <v>4126553381</v>
      </c>
      <c r="D1503" s="18"/>
      <c r="E1503" s="18"/>
      <c r="F1503" s="18">
        <v>5</v>
      </c>
      <c r="G1503" s="18">
        <v>10</v>
      </c>
      <c r="H1503" s="18"/>
      <c r="I1503" s="18"/>
      <c r="J1503" s="18"/>
      <c r="K1503" s="18"/>
      <c r="L1503" s="18"/>
      <c r="M1503" s="18"/>
      <c r="N1503" s="18">
        <v>5</v>
      </c>
      <c r="O1503" s="18">
        <v>5</v>
      </c>
      <c r="P1503" s="18"/>
      <c r="Q1503" s="18"/>
      <c r="R1503" s="18"/>
      <c r="S1503" s="18"/>
      <c r="T1503" s="18"/>
      <c r="U1503" s="18"/>
      <c r="V1503" s="18"/>
      <c r="W1503" s="18"/>
      <c r="Z1503" s="17"/>
    </row>
    <row r="1504" spans="1:26" s="16" customFormat="1" ht="18.75" customHeight="1" x14ac:dyDescent="0.25">
      <c r="A1504" s="18">
        <v>5395</v>
      </c>
      <c r="B1504" s="19" t="s">
        <v>3289</v>
      </c>
      <c r="C1504" s="18">
        <v>4126553474</v>
      </c>
      <c r="D1504" s="18">
        <v>5</v>
      </c>
      <c r="E1504" s="18">
        <v>5</v>
      </c>
      <c r="F1504" s="18">
        <v>5</v>
      </c>
      <c r="G1504" s="18">
        <v>10</v>
      </c>
      <c r="H1504" s="18"/>
      <c r="I1504" s="18"/>
      <c r="J1504" s="18"/>
      <c r="K1504" s="18"/>
      <c r="L1504" s="18">
        <v>10</v>
      </c>
      <c r="M1504" s="18"/>
      <c r="N1504" s="18">
        <v>10</v>
      </c>
      <c r="O1504" s="18">
        <v>10</v>
      </c>
      <c r="P1504" s="18"/>
      <c r="Q1504" s="18"/>
      <c r="R1504" s="18"/>
      <c r="S1504" s="18"/>
      <c r="T1504" s="18"/>
      <c r="U1504" s="18"/>
      <c r="V1504" s="18"/>
      <c r="W1504" s="18"/>
      <c r="Z1504" s="17"/>
    </row>
    <row r="1505" spans="1:26" s="16" customFormat="1" ht="18.75" customHeight="1" x14ac:dyDescent="0.25">
      <c r="A1505" s="18">
        <v>4645</v>
      </c>
      <c r="B1505" s="19" t="s">
        <v>3780</v>
      </c>
      <c r="C1505" s="18">
        <v>4126547641</v>
      </c>
      <c r="D1505" s="18">
        <v>10</v>
      </c>
      <c r="E1505" s="18"/>
      <c r="F1505" s="18">
        <v>20</v>
      </c>
      <c r="G1505" s="18">
        <v>10</v>
      </c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Z1505" s="17"/>
    </row>
    <row r="1506" spans="1:26" s="16" customFormat="1" ht="18.75" customHeight="1" x14ac:dyDescent="0.25">
      <c r="A1506" s="18">
        <v>3989</v>
      </c>
      <c r="B1506" s="19" t="s">
        <v>3781</v>
      </c>
      <c r="C1506" s="18">
        <v>4126563403</v>
      </c>
      <c r="D1506" s="18"/>
      <c r="E1506" s="18"/>
      <c r="F1506" s="18">
        <v>10</v>
      </c>
      <c r="G1506" s="18">
        <v>10</v>
      </c>
      <c r="H1506" s="18"/>
      <c r="I1506" s="18"/>
      <c r="J1506" s="18"/>
      <c r="K1506" s="18"/>
      <c r="L1506" s="18"/>
      <c r="M1506" s="18"/>
      <c r="N1506" s="18"/>
      <c r="O1506" s="18">
        <v>20</v>
      </c>
      <c r="P1506" s="18"/>
      <c r="Q1506" s="18"/>
      <c r="R1506" s="18"/>
      <c r="S1506" s="18"/>
      <c r="T1506" s="18"/>
      <c r="U1506" s="18"/>
      <c r="V1506" s="18"/>
      <c r="W1506" s="18"/>
      <c r="Z1506" s="17"/>
    </row>
    <row r="1507" spans="1:26" s="16" customFormat="1" ht="18.75" customHeight="1" x14ac:dyDescent="0.25">
      <c r="A1507" s="18">
        <v>4670</v>
      </c>
      <c r="B1507" s="19" t="s">
        <v>3782</v>
      </c>
      <c r="C1507" s="18">
        <v>4126552862</v>
      </c>
      <c r="D1507" s="18"/>
      <c r="E1507" s="18"/>
      <c r="F1507" s="18">
        <v>5</v>
      </c>
      <c r="G1507" s="18">
        <v>5</v>
      </c>
      <c r="H1507" s="18"/>
      <c r="I1507" s="18"/>
      <c r="J1507" s="18"/>
      <c r="K1507" s="18"/>
      <c r="L1507" s="18"/>
      <c r="M1507" s="18"/>
      <c r="N1507" s="18">
        <v>5</v>
      </c>
      <c r="O1507" s="18">
        <v>5</v>
      </c>
      <c r="P1507" s="18"/>
      <c r="Q1507" s="18"/>
      <c r="R1507" s="18"/>
      <c r="S1507" s="18"/>
      <c r="T1507" s="18"/>
      <c r="U1507" s="18"/>
      <c r="V1507" s="18"/>
      <c r="W1507" s="18"/>
      <c r="Z1507" s="17"/>
    </row>
    <row r="1508" spans="1:26" s="16" customFormat="1" ht="18.75" customHeight="1" x14ac:dyDescent="0.25">
      <c r="A1508" s="18">
        <v>5425</v>
      </c>
      <c r="B1508" s="19" t="s">
        <v>3783</v>
      </c>
      <c r="C1508" s="18">
        <v>4126579746</v>
      </c>
      <c r="D1508" s="18">
        <v>3</v>
      </c>
      <c r="E1508" s="18"/>
      <c r="F1508" s="18">
        <v>7</v>
      </c>
      <c r="G1508" s="18">
        <v>5</v>
      </c>
      <c r="H1508" s="18"/>
      <c r="I1508" s="18"/>
      <c r="J1508" s="18"/>
      <c r="K1508" s="18"/>
      <c r="L1508" s="18">
        <v>5</v>
      </c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Z1508" s="17"/>
    </row>
    <row r="1509" spans="1:26" s="16" customFormat="1" ht="18.75" customHeight="1" x14ac:dyDescent="0.25">
      <c r="A1509" s="18">
        <v>4991</v>
      </c>
      <c r="B1509" s="19" t="s">
        <v>3784</v>
      </c>
      <c r="C1509" s="18">
        <v>4126553239</v>
      </c>
      <c r="D1509" s="18"/>
      <c r="E1509" s="18"/>
      <c r="F1509" s="18"/>
      <c r="G1509" s="18">
        <v>25</v>
      </c>
      <c r="H1509" s="18"/>
      <c r="I1509" s="18"/>
      <c r="J1509" s="18"/>
      <c r="K1509" s="18"/>
      <c r="L1509" s="18"/>
      <c r="M1509" s="18"/>
      <c r="N1509" s="18">
        <v>5</v>
      </c>
      <c r="O1509" s="18">
        <v>10</v>
      </c>
      <c r="P1509" s="18"/>
      <c r="Q1509" s="18"/>
      <c r="R1509" s="18"/>
      <c r="S1509" s="18"/>
      <c r="T1509" s="18"/>
      <c r="U1509" s="18"/>
      <c r="V1509" s="18"/>
      <c r="W1509" s="18"/>
      <c r="Z1509" s="17"/>
    </row>
    <row r="1510" spans="1:26" s="16" customFormat="1" ht="18.75" customHeight="1" x14ac:dyDescent="0.25">
      <c r="A1510" s="18">
        <v>4995</v>
      </c>
      <c r="B1510" s="19" t="s">
        <v>3221</v>
      </c>
      <c r="C1510" s="18">
        <v>4126553262</v>
      </c>
      <c r="D1510" s="18"/>
      <c r="E1510" s="18"/>
      <c r="F1510" s="18"/>
      <c r="G1510" s="18">
        <v>10</v>
      </c>
      <c r="H1510" s="18"/>
      <c r="I1510" s="18"/>
      <c r="J1510" s="18"/>
      <c r="K1510" s="18"/>
      <c r="L1510" s="18"/>
      <c r="M1510" s="18"/>
      <c r="N1510" s="18"/>
      <c r="O1510" s="18">
        <v>15</v>
      </c>
      <c r="P1510" s="18"/>
      <c r="Q1510" s="18"/>
      <c r="R1510" s="18"/>
      <c r="S1510" s="18"/>
      <c r="T1510" s="18"/>
      <c r="U1510" s="18"/>
      <c r="V1510" s="18"/>
      <c r="W1510" s="18"/>
      <c r="Z1510" s="17"/>
    </row>
    <row r="1511" spans="1:26" s="16" customFormat="1" ht="18.75" customHeight="1" x14ac:dyDescent="0.25">
      <c r="A1511" s="18">
        <v>3380</v>
      </c>
      <c r="B1511" s="19" t="s">
        <v>3296</v>
      </c>
      <c r="C1511" s="18">
        <v>4126552258</v>
      </c>
      <c r="D1511" s="18"/>
      <c r="E1511" s="18"/>
      <c r="F1511" s="18">
        <v>25</v>
      </c>
      <c r="G1511" s="18">
        <v>20</v>
      </c>
      <c r="H1511" s="18"/>
      <c r="I1511" s="18"/>
      <c r="J1511" s="18"/>
      <c r="K1511" s="18"/>
      <c r="L1511" s="18"/>
      <c r="M1511" s="18"/>
      <c r="N1511" s="18"/>
      <c r="O1511" s="18">
        <v>45</v>
      </c>
      <c r="P1511" s="18"/>
      <c r="Q1511" s="18"/>
      <c r="R1511" s="18"/>
      <c r="S1511" s="18"/>
      <c r="T1511" s="18"/>
      <c r="U1511" s="18"/>
      <c r="V1511" s="18"/>
      <c r="W1511" s="18"/>
      <c r="Z1511" s="17"/>
    </row>
    <row r="1512" spans="1:26" s="16" customFormat="1" ht="18.75" customHeight="1" x14ac:dyDescent="0.25">
      <c r="A1512" s="18">
        <v>3381</v>
      </c>
      <c r="B1512" s="19" t="s">
        <v>42</v>
      </c>
      <c r="C1512" s="18">
        <v>4126526724</v>
      </c>
      <c r="D1512" s="18">
        <v>10</v>
      </c>
      <c r="E1512" s="18">
        <v>5</v>
      </c>
      <c r="F1512" s="18">
        <v>10</v>
      </c>
      <c r="G1512" s="18">
        <v>7</v>
      </c>
      <c r="H1512" s="18"/>
      <c r="I1512" s="18"/>
      <c r="J1512" s="18"/>
      <c r="K1512" s="18"/>
      <c r="L1512" s="18"/>
      <c r="M1512" s="18"/>
      <c r="N1512" s="18">
        <v>15</v>
      </c>
      <c r="O1512" s="18">
        <v>20</v>
      </c>
      <c r="P1512" s="18"/>
      <c r="Q1512" s="18"/>
      <c r="R1512" s="18"/>
      <c r="S1512" s="18"/>
      <c r="T1512" s="18"/>
      <c r="U1512" s="18"/>
      <c r="V1512" s="18"/>
      <c r="W1512" s="18"/>
      <c r="Z1512" s="17"/>
    </row>
    <row r="1513" spans="1:26" s="16" customFormat="1" ht="18.75" customHeight="1" x14ac:dyDescent="0.25">
      <c r="A1513" s="18">
        <v>5070</v>
      </c>
      <c r="B1513" s="19" t="s">
        <v>3785</v>
      </c>
      <c r="C1513" s="18">
        <v>4126401271</v>
      </c>
      <c r="D1513" s="18"/>
      <c r="E1513" s="18">
        <v>5</v>
      </c>
      <c r="F1513" s="18">
        <v>20</v>
      </c>
      <c r="G1513" s="18">
        <v>10</v>
      </c>
      <c r="H1513" s="18"/>
      <c r="I1513" s="18"/>
      <c r="J1513" s="18"/>
      <c r="K1513" s="18"/>
      <c r="L1513" s="18"/>
      <c r="M1513" s="18"/>
      <c r="N1513" s="18"/>
      <c r="O1513" s="18">
        <v>5</v>
      </c>
      <c r="P1513" s="18"/>
      <c r="Q1513" s="18"/>
      <c r="R1513" s="18"/>
      <c r="S1513" s="18"/>
      <c r="T1513" s="18"/>
      <c r="U1513" s="18"/>
      <c r="V1513" s="18"/>
      <c r="W1513" s="18"/>
      <c r="Z1513" s="17"/>
    </row>
    <row r="1514" spans="1:26" s="16" customFormat="1" ht="18.75" customHeight="1" x14ac:dyDescent="0.25">
      <c r="A1514" s="18">
        <v>4984</v>
      </c>
      <c r="B1514" s="19" t="s">
        <v>2432</v>
      </c>
      <c r="C1514" s="18">
        <v>4126438433</v>
      </c>
      <c r="D1514" s="18">
        <v>6</v>
      </c>
      <c r="E1514" s="18">
        <v>7</v>
      </c>
      <c r="F1514" s="18">
        <v>20</v>
      </c>
      <c r="G1514" s="18">
        <v>12</v>
      </c>
      <c r="H1514" s="18"/>
      <c r="I1514" s="18"/>
      <c r="J1514" s="18"/>
      <c r="K1514" s="18"/>
      <c r="L1514" s="18"/>
      <c r="M1514" s="18"/>
      <c r="N1514" s="18">
        <v>9</v>
      </c>
      <c r="O1514" s="18"/>
      <c r="P1514" s="18"/>
      <c r="Q1514" s="18"/>
      <c r="R1514" s="18"/>
      <c r="S1514" s="18"/>
      <c r="T1514" s="18"/>
      <c r="U1514" s="18"/>
      <c r="V1514" s="18"/>
      <c r="W1514" s="18"/>
      <c r="Z1514" s="17"/>
    </row>
    <row r="1515" spans="1:26" s="16" customFormat="1" ht="18.75" customHeight="1" x14ac:dyDescent="0.25">
      <c r="A1515" s="18">
        <v>4698</v>
      </c>
      <c r="B1515" s="19" t="s">
        <v>2201</v>
      </c>
      <c r="C1515" s="18">
        <v>4126674208</v>
      </c>
      <c r="D1515" s="18"/>
      <c r="E1515" s="18"/>
      <c r="F1515" s="18">
        <v>5</v>
      </c>
      <c r="G1515" s="18"/>
      <c r="H1515" s="18"/>
      <c r="I1515" s="18"/>
      <c r="J1515" s="18"/>
      <c r="K1515" s="18"/>
      <c r="L1515" s="18"/>
      <c r="M1515" s="18"/>
      <c r="N1515" s="18">
        <v>5</v>
      </c>
      <c r="O1515" s="18">
        <v>15</v>
      </c>
      <c r="P1515" s="18"/>
      <c r="Q1515" s="18"/>
      <c r="R1515" s="18"/>
      <c r="S1515" s="18"/>
      <c r="T1515" s="18"/>
      <c r="U1515" s="18"/>
      <c r="V1515" s="18"/>
      <c r="W1515" s="18"/>
      <c r="Z1515" s="17"/>
    </row>
    <row r="1516" spans="1:26" s="16" customFormat="1" ht="18.75" customHeight="1" x14ac:dyDescent="0.25">
      <c r="A1516" s="50"/>
      <c r="B1516" s="53"/>
      <c r="C1516" s="50"/>
      <c r="D1516" s="50"/>
      <c r="E1516" s="50"/>
      <c r="F1516" s="50"/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 t="s">
        <v>3787</v>
      </c>
      <c r="Z1516" s="17"/>
    </row>
    <row r="1517" spans="1:26" s="16" customFormat="1" ht="18.75" customHeight="1" x14ac:dyDescent="0.25">
      <c r="A1517" s="18"/>
      <c r="B1517" s="154" t="s">
        <v>3788</v>
      </c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Z1517" s="17"/>
    </row>
    <row r="1518" spans="1:26" s="16" customFormat="1" ht="18.75" customHeight="1" x14ac:dyDescent="0.25">
      <c r="A1518" s="38">
        <v>3342</v>
      </c>
      <c r="B1518" s="19" t="s">
        <v>3789</v>
      </c>
      <c r="C1518" s="18">
        <v>41265808418</v>
      </c>
      <c r="D1518" s="18"/>
      <c r="E1518" s="18"/>
      <c r="F1518" s="18">
        <v>8</v>
      </c>
      <c r="G1518" s="18">
        <v>8</v>
      </c>
      <c r="H1518" s="18"/>
      <c r="I1518" s="18"/>
      <c r="J1518" s="18"/>
      <c r="K1518" s="18"/>
      <c r="L1518" s="18"/>
      <c r="M1518" s="18"/>
      <c r="N1518" s="18">
        <v>4</v>
      </c>
      <c r="O1518" s="18"/>
      <c r="P1518" s="18"/>
      <c r="Q1518" s="18"/>
      <c r="R1518" s="18"/>
      <c r="S1518" s="18"/>
      <c r="T1518" s="18"/>
      <c r="U1518" s="18"/>
      <c r="V1518" s="18"/>
      <c r="W1518" s="18"/>
      <c r="Z1518" s="17"/>
    </row>
    <row r="1519" spans="1:26" s="16" customFormat="1" ht="18.75" customHeight="1" x14ac:dyDescent="0.25">
      <c r="A1519" s="18">
        <v>2101</v>
      </c>
      <c r="B1519" s="19" t="s">
        <v>3790</v>
      </c>
      <c r="C1519" s="18">
        <v>4126526776</v>
      </c>
      <c r="D1519" s="18"/>
      <c r="E1519" s="18"/>
      <c r="F1519" s="18">
        <v>5</v>
      </c>
      <c r="G1519" s="18">
        <v>10</v>
      </c>
      <c r="H1519" s="18"/>
      <c r="I1519" s="18"/>
      <c r="J1519" s="18"/>
      <c r="K1519" s="18"/>
      <c r="L1519" s="18"/>
      <c r="M1519" s="18"/>
      <c r="N1519" s="18">
        <v>5</v>
      </c>
      <c r="O1519" s="18">
        <v>6</v>
      </c>
      <c r="P1519" s="18"/>
      <c r="Q1519" s="18"/>
      <c r="R1519" s="18"/>
      <c r="S1519" s="18"/>
      <c r="T1519" s="18"/>
      <c r="U1519" s="18"/>
      <c r="V1519" s="18"/>
      <c r="W1519" s="18"/>
      <c r="Z1519" s="17"/>
    </row>
    <row r="1520" spans="1:26" s="16" customFormat="1" ht="18.75" customHeight="1" x14ac:dyDescent="0.25">
      <c r="A1520" s="18">
        <v>3925</v>
      </c>
      <c r="B1520" s="19" t="s">
        <v>2066</v>
      </c>
      <c r="C1520" s="18">
        <v>4126468622</v>
      </c>
      <c r="D1520" s="18"/>
      <c r="E1520" s="18"/>
      <c r="F1520" s="18">
        <v>5</v>
      </c>
      <c r="G1520" s="18">
        <v>5</v>
      </c>
      <c r="H1520" s="18"/>
      <c r="I1520" s="18"/>
      <c r="J1520" s="18"/>
      <c r="K1520" s="18"/>
      <c r="L1520" s="18"/>
      <c r="M1520" s="18"/>
      <c r="N1520" s="18">
        <v>5</v>
      </c>
      <c r="O1520" s="18">
        <v>10</v>
      </c>
      <c r="P1520" s="18"/>
      <c r="Q1520" s="18"/>
      <c r="R1520" s="18"/>
      <c r="S1520" s="18"/>
      <c r="T1520" s="18"/>
      <c r="U1520" s="18"/>
      <c r="V1520" s="18"/>
      <c r="W1520" s="18"/>
      <c r="Z1520" s="17"/>
    </row>
    <row r="1521" spans="1:26" s="16" customFormat="1" ht="18.75" customHeight="1" x14ac:dyDescent="0.25">
      <c r="A1521" s="18">
        <v>2545</v>
      </c>
      <c r="B1521" s="19" t="s">
        <v>3791</v>
      </c>
      <c r="C1521" s="18">
        <v>4126542826</v>
      </c>
      <c r="D1521" s="18"/>
      <c r="E1521" s="18"/>
      <c r="F1521" s="18"/>
      <c r="G1521" s="18"/>
      <c r="H1521" s="18"/>
      <c r="I1521" s="18">
        <v>3</v>
      </c>
      <c r="J1521" s="18"/>
      <c r="K1521" s="18"/>
      <c r="L1521" s="18"/>
      <c r="M1521" s="18"/>
      <c r="N1521" s="18">
        <v>3</v>
      </c>
      <c r="O1521" s="18">
        <v>5</v>
      </c>
      <c r="P1521" s="18"/>
      <c r="Q1521" s="18"/>
      <c r="R1521" s="18"/>
      <c r="S1521" s="18"/>
      <c r="T1521" s="18"/>
      <c r="U1521" s="18"/>
      <c r="V1521" s="18"/>
      <c r="W1521" s="18"/>
      <c r="Z1521" s="17"/>
    </row>
    <row r="1522" spans="1:26" s="16" customFormat="1" ht="18.75" customHeight="1" x14ac:dyDescent="0.25">
      <c r="A1522" s="18">
        <v>2380</v>
      </c>
      <c r="B1522" s="19" t="s">
        <v>1762</v>
      </c>
      <c r="C1522" s="18">
        <v>4126553709</v>
      </c>
      <c r="D1522" s="18"/>
      <c r="E1522" s="18"/>
      <c r="F1522" s="18">
        <v>3</v>
      </c>
      <c r="G1522" s="18"/>
      <c r="H1522" s="18"/>
      <c r="I1522" s="18">
        <v>3</v>
      </c>
      <c r="J1522" s="18"/>
      <c r="K1522" s="18"/>
      <c r="L1522" s="18"/>
      <c r="M1522" s="18"/>
      <c r="N1522" s="18">
        <v>5</v>
      </c>
      <c r="O1522" s="18"/>
      <c r="P1522" s="18"/>
      <c r="Q1522" s="18"/>
      <c r="R1522" s="18"/>
      <c r="S1522" s="18"/>
      <c r="T1522" s="18"/>
      <c r="U1522" s="18"/>
      <c r="V1522" s="18"/>
      <c r="W1522" s="18"/>
      <c r="Z1522" s="17"/>
    </row>
    <row r="1523" spans="1:26" s="16" customFormat="1" ht="18.75" customHeight="1" x14ac:dyDescent="0.25">
      <c r="A1523" s="18">
        <v>2142</v>
      </c>
      <c r="B1523" s="19" t="s">
        <v>3792</v>
      </c>
      <c r="C1523" s="18">
        <v>4126565666</v>
      </c>
      <c r="D1523" s="18"/>
      <c r="E1523" s="18"/>
      <c r="F1523" s="18">
        <v>2</v>
      </c>
      <c r="G1523" s="18">
        <v>10</v>
      </c>
      <c r="H1523" s="18"/>
      <c r="I1523" s="18">
        <v>10</v>
      </c>
      <c r="J1523" s="18"/>
      <c r="K1523" s="18"/>
      <c r="L1523" s="18"/>
      <c r="M1523" s="18"/>
      <c r="N1523" s="18">
        <v>10</v>
      </c>
      <c r="O1523" s="18">
        <v>5</v>
      </c>
      <c r="P1523" s="18"/>
      <c r="Q1523" s="18"/>
      <c r="R1523" s="18"/>
      <c r="S1523" s="18"/>
      <c r="T1523" s="18"/>
      <c r="U1523" s="18"/>
      <c r="V1523" s="18"/>
      <c r="W1523" s="18"/>
      <c r="Z1523" s="17"/>
    </row>
    <row r="1524" spans="1:26" s="16" customFormat="1" ht="18.75" customHeight="1" x14ac:dyDescent="0.25">
      <c r="A1524" s="18">
        <v>2349</v>
      </c>
      <c r="B1524" s="19" t="s">
        <v>3793</v>
      </c>
      <c r="C1524" s="18">
        <v>4126460813</v>
      </c>
      <c r="D1524" s="18"/>
      <c r="E1524" s="18"/>
      <c r="F1524" s="18"/>
      <c r="G1524" s="18">
        <v>5</v>
      </c>
      <c r="H1524" s="18"/>
      <c r="I1524" s="18">
        <v>5</v>
      </c>
      <c r="J1524" s="18"/>
      <c r="K1524" s="18"/>
      <c r="L1524" s="18"/>
      <c r="M1524" s="18"/>
      <c r="N1524" s="18">
        <v>5</v>
      </c>
      <c r="O1524" s="18"/>
      <c r="P1524" s="18"/>
      <c r="Q1524" s="18"/>
      <c r="R1524" s="18"/>
      <c r="S1524" s="18"/>
      <c r="T1524" s="18"/>
      <c r="U1524" s="18"/>
      <c r="V1524" s="18"/>
      <c r="W1524" s="18"/>
      <c r="Z1524" s="17"/>
    </row>
    <row r="1525" spans="1:26" s="16" customFormat="1" ht="18.75" customHeight="1" x14ac:dyDescent="0.25">
      <c r="A1525" s="18">
        <v>5247</v>
      </c>
      <c r="B1525" s="19" t="s">
        <v>3794</v>
      </c>
      <c r="C1525" s="18">
        <v>4126537194</v>
      </c>
      <c r="D1525" s="18"/>
      <c r="E1525" s="18"/>
      <c r="F1525" s="18">
        <v>5</v>
      </c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Z1525" s="17"/>
    </row>
    <row r="1526" spans="1:26" s="16" customFormat="1" ht="18.75" customHeight="1" x14ac:dyDescent="0.25">
      <c r="A1526" s="18">
        <v>2240</v>
      </c>
      <c r="B1526" s="19" t="s">
        <v>3508</v>
      </c>
      <c r="C1526" s="18">
        <v>4126429499</v>
      </c>
      <c r="D1526" s="18"/>
      <c r="E1526" s="18"/>
      <c r="F1526" s="18">
        <v>10</v>
      </c>
      <c r="G1526" s="18"/>
      <c r="H1526" s="18"/>
      <c r="I1526" s="18"/>
      <c r="J1526" s="18"/>
      <c r="K1526" s="18"/>
      <c r="L1526" s="18"/>
      <c r="M1526" s="18"/>
      <c r="N1526" s="18"/>
      <c r="O1526" s="18">
        <v>6</v>
      </c>
      <c r="P1526" s="18"/>
      <c r="Q1526" s="18"/>
      <c r="R1526" s="18"/>
      <c r="S1526" s="18"/>
      <c r="T1526" s="18"/>
      <c r="U1526" s="18"/>
      <c r="V1526" s="18"/>
      <c r="W1526" s="18"/>
      <c r="Z1526" s="17"/>
    </row>
    <row r="1527" spans="1:26" s="16" customFormat="1" ht="18.75" customHeight="1" x14ac:dyDescent="0.25">
      <c r="A1527" s="18">
        <v>1671</v>
      </c>
      <c r="B1527" s="19" t="s">
        <v>3192</v>
      </c>
      <c r="C1527" s="18">
        <v>4126501147</v>
      </c>
      <c r="D1527" s="18"/>
      <c r="E1527" s="18"/>
      <c r="F1527" s="18">
        <v>5</v>
      </c>
      <c r="G1527" s="18">
        <v>10</v>
      </c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Z1527" s="17"/>
    </row>
    <row r="1528" spans="1:26" s="16" customFormat="1" ht="18.75" customHeight="1" x14ac:dyDescent="0.25">
      <c r="A1528" s="18">
        <v>4259</v>
      </c>
      <c r="B1528" s="19" t="s">
        <v>1849</v>
      </c>
      <c r="C1528" s="18">
        <v>4126561155</v>
      </c>
      <c r="D1528" s="18"/>
      <c r="E1528" s="18"/>
      <c r="F1528" s="18"/>
      <c r="G1528" s="18">
        <v>15</v>
      </c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Z1528" s="17"/>
    </row>
    <row r="1529" spans="1:26" s="16" customFormat="1" ht="18.75" customHeight="1" x14ac:dyDescent="0.25">
      <c r="A1529" s="18">
        <v>3851</v>
      </c>
      <c r="B1529" s="19" t="s">
        <v>3795</v>
      </c>
      <c r="C1529" s="18">
        <v>4126509608</v>
      </c>
      <c r="D1529" s="18"/>
      <c r="E1529" s="18"/>
      <c r="F1529" s="18">
        <v>5</v>
      </c>
      <c r="G1529" s="18">
        <v>15</v>
      </c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Z1529" s="17"/>
    </row>
    <row r="1530" spans="1:26" s="16" customFormat="1" ht="18.75" customHeight="1" x14ac:dyDescent="0.25">
      <c r="A1530" s="18">
        <v>5585</v>
      </c>
      <c r="B1530" s="19" t="s">
        <v>3796</v>
      </c>
      <c r="C1530" s="18">
        <v>4126538095</v>
      </c>
      <c r="D1530" s="18"/>
      <c r="E1530" s="18"/>
      <c r="F1530" s="18">
        <v>3</v>
      </c>
      <c r="G1530" s="18">
        <v>5</v>
      </c>
      <c r="H1530" s="18"/>
      <c r="I1530" s="18"/>
      <c r="J1530" s="18"/>
      <c r="K1530" s="18"/>
      <c r="L1530" s="18"/>
      <c r="M1530" s="18"/>
      <c r="N1530" s="18"/>
      <c r="O1530" s="18">
        <v>10</v>
      </c>
      <c r="P1530" s="18"/>
      <c r="Q1530" s="18"/>
      <c r="R1530" s="18"/>
      <c r="S1530" s="18"/>
      <c r="T1530" s="18"/>
      <c r="U1530" s="18"/>
      <c r="V1530" s="18"/>
      <c r="W1530" s="18"/>
      <c r="Z1530" s="17"/>
    </row>
    <row r="1531" spans="1:26" s="16" customFormat="1" ht="18.75" customHeight="1" x14ac:dyDescent="0.25">
      <c r="A1531" s="18">
        <v>3531</v>
      </c>
      <c r="B1531" s="19" t="s">
        <v>3797</v>
      </c>
      <c r="C1531" s="18">
        <v>4126563801</v>
      </c>
      <c r="D1531" s="18">
        <v>5</v>
      </c>
      <c r="E1531" s="18"/>
      <c r="F1531" s="18">
        <v>10</v>
      </c>
      <c r="G1531" s="18">
        <v>10</v>
      </c>
      <c r="H1531" s="18"/>
      <c r="I1531" s="18">
        <v>5</v>
      </c>
      <c r="J1531" s="18"/>
      <c r="K1531" s="18"/>
      <c r="L1531" s="18">
        <v>10</v>
      </c>
      <c r="M1531" s="18"/>
      <c r="N1531" s="18"/>
      <c r="O1531" s="18">
        <v>10</v>
      </c>
      <c r="P1531" s="18"/>
      <c r="Q1531" s="18"/>
      <c r="R1531" s="18"/>
      <c r="S1531" s="18"/>
      <c r="T1531" s="18"/>
      <c r="U1531" s="18"/>
      <c r="V1531" s="18"/>
      <c r="W1531" s="18"/>
      <c r="Z1531" s="17"/>
    </row>
    <row r="1532" spans="1:26" s="16" customFormat="1" ht="18.75" customHeight="1" x14ac:dyDescent="0.25">
      <c r="A1532" s="18">
        <v>2554</v>
      </c>
      <c r="B1532" s="19" t="s">
        <v>3798</v>
      </c>
      <c r="C1532" s="18">
        <v>4126540115</v>
      </c>
      <c r="D1532" s="18"/>
      <c r="E1532" s="18"/>
      <c r="F1532" s="18">
        <v>4</v>
      </c>
      <c r="G1532" s="18"/>
      <c r="H1532" s="18"/>
      <c r="I1532" s="18"/>
      <c r="J1532" s="18"/>
      <c r="K1532" s="18"/>
      <c r="L1532" s="18"/>
      <c r="M1532" s="18"/>
      <c r="N1532" s="18">
        <v>4</v>
      </c>
      <c r="O1532" s="18">
        <v>5</v>
      </c>
      <c r="P1532" s="18"/>
      <c r="Q1532" s="18"/>
      <c r="R1532" s="18"/>
      <c r="S1532" s="18"/>
      <c r="T1532" s="18"/>
      <c r="U1532" s="18"/>
      <c r="V1532" s="18"/>
      <c r="W1532" s="18"/>
      <c r="Z1532" s="17"/>
    </row>
    <row r="1533" spans="1:26" s="16" customFormat="1" ht="18.75" customHeight="1" x14ac:dyDescent="0.25">
      <c r="A1533" s="18">
        <v>2518</v>
      </c>
      <c r="B1533" s="19" t="s">
        <v>3799</v>
      </c>
      <c r="C1533" s="18">
        <v>4126623346</v>
      </c>
      <c r="D1533" s="18"/>
      <c r="E1533" s="18"/>
      <c r="F1533" s="18">
        <v>5</v>
      </c>
      <c r="G1533" s="18">
        <v>5</v>
      </c>
      <c r="H1533" s="18"/>
      <c r="I1533" s="18">
        <v>5</v>
      </c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Z1533" s="17"/>
    </row>
    <row r="1534" spans="1:26" s="16" customFormat="1" ht="18.75" customHeight="1" x14ac:dyDescent="0.25">
      <c r="A1534" s="18">
        <v>2830</v>
      </c>
      <c r="B1534" s="19" t="s">
        <v>3503</v>
      </c>
      <c r="C1534" s="18">
        <v>4126559848</v>
      </c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>
        <v>10</v>
      </c>
      <c r="P1534" s="18"/>
      <c r="Q1534" s="18"/>
      <c r="R1534" s="18"/>
      <c r="S1534" s="18"/>
      <c r="T1534" s="18"/>
      <c r="U1534" s="18"/>
      <c r="V1534" s="18"/>
      <c r="W1534" s="18"/>
      <c r="Z1534" s="17"/>
    </row>
    <row r="1535" spans="1:26" s="16" customFormat="1" ht="18.75" customHeight="1" x14ac:dyDescent="0.25">
      <c r="A1535" s="18" t="s">
        <v>3800</v>
      </c>
      <c r="B1535" s="19" t="s">
        <v>3801</v>
      </c>
      <c r="C1535" s="18">
        <v>49719</v>
      </c>
      <c r="D1535" s="18"/>
      <c r="E1535" s="18"/>
      <c r="F1535" s="18">
        <v>6</v>
      </c>
      <c r="G1535" s="18">
        <v>5</v>
      </c>
      <c r="H1535" s="18"/>
      <c r="I1535" s="18"/>
      <c r="J1535" s="18"/>
      <c r="K1535" s="18"/>
      <c r="L1535" s="18"/>
      <c r="M1535" s="18"/>
      <c r="N1535" s="18"/>
      <c r="O1535" s="18">
        <v>6</v>
      </c>
      <c r="P1535" s="18"/>
      <c r="Q1535" s="18"/>
      <c r="R1535" s="18"/>
      <c r="S1535" s="18"/>
      <c r="T1535" s="18"/>
      <c r="U1535" s="18"/>
      <c r="V1535" s="18"/>
      <c r="W1535" s="18"/>
      <c r="Z1535" s="17"/>
    </row>
    <row r="1536" spans="1:26" s="16" customFormat="1" ht="18.75" customHeight="1" x14ac:dyDescent="0.25">
      <c r="A1536" s="18" t="s">
        <v>3802</v>
      </c>
      <c r="B1536" s="19" t="s">
        <v>3803</v>
      </c>
      <c r="C1536" s="18">
        <v>49764</v>
      </c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>
        <v>5</v>
      </c>
      <c r="O1536" s="18">
        <v>5</v>
      </c>
      <c r="P1536" s="18"/>
      <c r="Q1536" s="18"/>
      <c r="R1536" s="18"/>
      <c r="S1536" s="18"/>
      <c r="T1536" s="18"/>
      <c r="U1536" s="18"/>
      <c r="V1536" s="18"/>
      <c r="W1536" s="18"/>
      <c r="Z1536" s="17"/>
    </row>
    <row r="1537" spans="1:26" s="16" customFormat="1" ht="18.75" customHeight="1" x14ac:dyDescent="0.25">
      <c r="A1537" s="18">
        <v>5190</v>
      </c>
      <c r="B1537" s="19" t="s">
        <v>3804</v>
      </c>
      <c r="C1537" s="18">
        <v>4126534285</v>
      </c>
      <c r="D1537" s="18"/>
      <c r="E1537" s="18"/>
      <c r="F1537" s="18">
        <v>3</v>
      </c>
      <c r="G1537" s="18">
        <v>5</v>
      </c>
      <c r="H1537" s="18"/>
      <c r="I1537" s="18"/>
      <c r="J1537" s="18"/>
      <c r="K1537" s="18"/>
      <c r="L1537" s="18"/>
      <c r="M1537" s="18"/>
      <c r="N1537" s="18">
        <v>5</v>
      </c>
      <c r="O1537" s="18"/>
      <c r="P1537" s="18"/>
      <c r="Q1537" s="18"/>
      <c r="R1537" s="18"/>
      <c r="S1537" s="18"/>
      <c r="T1537" s="18"/>
      <c r="U1537" s="18"/>
      <c r="V1537" s="18"/>
      <c r="W1537" s="18"/>
      <c r="Z1537" s="17"/>
    </row>
    <row r="1538" spans="1:26" s="16" customFormat="1" ht="18.75" customHeight="1" x14ac:dyDescent="0.25">
      <c r="A1538" s="18">
        <v>3499</v>
      </c>
      <c r="B1538" s="19" t="s">
        <v>3805</v>
      </c>
      <c r="C1538" s="18">
        <v>4126492745</v>
      </c>
      <c r="D1538" s="18"/>
      <c r="E1538" s="18"/>
      <c r="F1538" s="18">
        <v>5</v>
      </c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Z1538" s="17"/>
    </row>
    <row r="1539" spans="1:26" s="16" customFormat="1" ht="18.75" customHeight="1" x14ac:dyDescent="0.25">
      <c r="A1539" s="18">
        <v>3617</v>
      </c>
      <c r="B1539" s="19" t="s">
        <v>2061</v>
      </c>
      <c r="C1539" s="18">
        <v>4126619499</v>
      </c>
      <c r="D1539" s="18"/>
      <c r="E1539" s="18"/>
      <c r="F1539" s="18">
        <v>20</v>
      </c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Z1539" s="17"/>
    </row>
    <row r="1540" spans="1:26" s="16" customFormat="1" ht="18.75" customHeight="1" x14ac:dyDescent="0.25">
      <c r="A1540" s="18">
        <v>4986</v>
      </c>
      <c r="B1540" s="19" t="s">
        <v>3364</v>
      </c>
      <c r="C1540" s="18">
        <v>4126495270</v>
      </c>
      <c r="D1540" s="18"/>
      <c r="E1540" s="18"/>
      <c r="F1540" s="18">
        <v>5</v>
      </c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Z1540" s="17"/>
    </row>
    <row r="1541" spans="1:26" s="16" customFormat="1" ht="18.75" customHeight="1" x14ac:dyDescent="0.25">
      <c r="A1541" s="18">
        <v>5284</v>
      </c>
      <c r="B1541" s="19" t="s">
        <v>3365</v>
      </c>
      <c r="C1541" s="18">
        <v>4126306649</v>
      </c>
      <c r="D1541" s="18"/>
      <c r="E1541" s="18"/>
      <c r="F1541" s="18">
        <v>5</v>
      </c>
      <c r="G1541" s="18">
        <v>5</v>
      </c>
      <c r="H1541" s="18"/>
      <c r="I1541" s="18"/>
      <c r="J1541" s="18"/>
      <c r="K1541" s="18"/>
      <c r="L1541" s="18"/>
      <c r="M1541" s="18"/>
      <c r="N1541" s="18">
        <v>5</v>
      </c>
      <c r="O1541" s="18">
        <v>5</v>
      </c>
      <c r="P1541" s="18"/>
      <c r="Q1541" s="18"/>
      <c r="R1541" s="18"/>
      <c r="S1541" s="18"/>
      <c r="T1541" s="18"/>
      <c r="U1541" s="18"/>
      <c r="V1541" s="18"/>
      <c r="W1541" s="18"/>
      <c r="Z1541" s="17"/>
    </row>
    <row r="1542" spans="1:26" s="16" customFormat="1" ht="18.75" customHeight="1" x14ac:dyDescent="0.25">
      <c r="A1542" s="18">
        <v>4277</v>
      </c>
      <c r="B1542" s="19" t="s">
        <v>3806</v>
      </c>
      <c r="C1542" s="18">
        <v>4126454674</v>
      </c>
      <c r="D1542" s="18"/>
      <c r="E1542" s="18"/>
      <c r="F1542" s="18">
        <v>10</v>
      </c>
      <c r="G1542" s="18">
        <v>10</v>
      </c>
      <c r="H1542" s="18"/>
      <c r="I1542" s="18"/>
      <c r="J1542" s="18"/>
      <c r="K1542" s="18"/>
      <c r="L1542" s="18"/>
      <c r="M1542" s="18"/>
      <c r="N1542" s="18">
        <v>5</v>
      </c>
      <c r="O1542" s="18">
        <v>10</v>
      </c>
      <c r="P1542" s="18"/>
      <c r="Q1542" s="18"/>
      <c r="R1542" s="18"/>
      <c r="S1542" s="18"/>
      <c r="T1542" s="18"/>
      <c r="U1542" s="18"/>
      <c r="V1542" s="18"/>
      <c r="W1542" s="18"/>
      <c r="Z1542" s="17"/>
    </row>
    <row r="1543" spans="1:26" s="16" customFormat="1" ht="18.75" customHeight="1" x14ac:dyDescent="0.25">
      <c r="A1543" s="18">
        <v>5581</v>
      </c>
      <c r="B1543" s="19" t="s">
        <v>3807</v>
      </c>
      <c r="C1543" s="18">
        <v>4126581609</v>
      </c>
      <c r="D1543" s="18"/>
      <c r="E1543" s="18"/>
      <c r="F1543" s="18">
        <v>10</v>
      </c>
      <c r="G1543" s="18"/>
      <c r="H1543" s="18"/>
      <c r="I1543" s="18">
        <v>5</v>
      </c>
      <c r="J1543" s="18"/>
      <c r="K1543" s="18"/>
      <c r="L1543" s="18"/>
      <c r="M1543" s="18"/>
      <c r="N1543" s="18">
        <v>5</v>
      </c>
      <c r="O1543" s="18"/>
      <c r="P1543" s="18"/>
      <c r="Q1543" s="18"/>
      <c r="R1543" s="18"/>
      <c r="S1543" s="18"/>
      <c r="T1543" s="18"/>
      <c r="U1543" s="18"/>
      <c r="V1543" s="18"/>
      <c r="W1543" s="18"/>
      <c r="Z1543" s="17"/>
    </row>
    <row r="1544" spans="1:26" s="16" customFormat="1" ht="18.75" customHeight="1" x14ac:dyDescent="0.25">
      <c r="A1544" s="18">
        <v>4360</v>
      </c>
      <c r="B1544" s="19" t="s">
        <v>3808</v>
      </c>
      <c r="C1544" s="18">
        <v>4126522751</v>
      </c>
      <c r="D1544" s="18">
        <v>5</v>
      </c>
      <c r="E1544" s="18"/>
      <c r="F1544" s="18">
        <v>10</v>
      </c>
      <c r="G1544" s="18">
        <v>5</v>
      </c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Z1544" s="17"/>
    </row>
    <row r="1545" spans="1:26" s="16" customFormat="1" ht="18.75" customHeight="1" x14ac:dyDescent="0.25">
      <c r="A1545" s="18">
        <v>4210</v>
      </c>
      <c r="B1545" s="19" t="s">
        <v>3809</v>
      </c>
      <c r="C1545" s="18">
        <v>4126441380</v>
      </c>
      <c r="D1545" s="18">
        <v>10</v>
      </c>
      <c r="E1545" s="18"/>
      <c r="F1545" s="18">
        <v>10</v>
      </c>
      <c r="G1545" s="18">
        <v>10</v>
      </c>
      <c r="H1545" s="18"/>
      <c r="I1545" s="18"/>
      <c r="J1545" s="18"/>
      <c r="K1545" s="18"/>
      <c r="L1545" s="18"/>
      <c r="M1545" s="18"/>
      <c r="N1545" s="18">
        <v>10</v>
      </c>
      <c r="O1545" s="18"/>
      <c r="P1545" s="18"/>
      <c r="Q1545" s="18"/>
      <c r="R1545" s="18"/>
      <c r="S1545" s="18"/>
      <c r="T1545" s="18"/>
      <c r="U1545" s="18"/>
      <c r="V1545" s="18"/>
      <c r="W1545" s="18"/>
      <c r="Z1545" s="17"/>
    </row>
    <row r="1546" spans="1:26" s="16" customFormat="1" ht="18.75" customHeight="1" x14ac:dyDescent="0.25">
      <c r="A1546" s="18">
        <v>4417</v>
      </c>
      <c r="B1546" s="19" t="s">
        <v>3810</v>
      </c>
      <c r="C1546" s="18">
        <v>4126585597</v>
      </c>
      <c r="D1546" s="18">
        <v>5</v>
      </c>
      <c r="E1546" s="18"/>
      <c r="F1546" s="18">
        <v>10</v>
      </c>
      <c r="G1546" s="18">
        <v>5</v>
      </c>
      <c r="H1546" s="18"/>
      <c r="I1546" s="18">
        <v>3</v>
      </c>
      <c r="J1546" s="18"/>
      <c r="K1546" s="18"/>
      <c r="L1546" s="18"/>
      <c r="M1546" s="18"/>
      <c r="N1546" s="18">
        <v>5</v>
      </c>
      <c r="O1546" s="18">
        <v>10</v>
      </c>
      <c r="P1546" s="18"/>
      <c r="Q1546" s="18"/>
      <c r="R1546" s="18"/>
      <c r="S1546" s="18"/>
      <c r="T1546" s="18"/>
      <c r="U1546" s="18"/>
      <c r="V1546" s="18"/>
      <c r="W1546" s="18"/>
      <c r="Z1546" s="17"/>
    </row>
    <row r="1547" spans="1:26" s="16" customFormat="1" ht="18.75" customHeight="1" x14ac:dyDescent="0.25">
      <c r="A1547" s="18">
        <v>4927</v>
      </c>
      <c r="B1547" s="19" t="s">
        <v>3811</v>
      </c>
      <c r="C1547" s="18">
        <v>4126609847</v>
      </c>
      <c r="D1547" s="18"/>
      <c r="E1547" s="18"/>
      <c r="F1547" s="18">
        <v>10</v>
      </c>
      <c r="G1547" s="18">
        <v>20</v>
      </c>
      <c r="H1547" s="18"/>
      <c r="I1547" s="18">
        <v>5</v>
      </c>
      <c r="J1547" s="18"/>
      <c r="K1547" s="18"/>
      <c r="L1547" s="18"/>
      <c r="M1547" s="18"/>
      <c r="N1547" s="18"/>
      <c r="O1547" s="18">
        <v>10</v>
      </c>
      <c r="P1547" s="18"/>
      <c r="Q1547" s="18"/>
      <c r="R1547" s="18"/>
      <c r="S1547" s="18"/>
      <c r="T1547" s="18"/>
      <c r="U1547" s="18"/>
      <c r="V1547" s="18"/>
      <c r="W1547" s="18"/>
      <c r="Z1547" s="17"/>
    </row>
    <row r="1548" spans="1:26" s="16" customFormat="1" ht="18.75" customHeight="1" x14ac:dyDescent="0.25">
      <c r="A1548" s="41">
        <v>2796</v>
      </c>
      <c r="B1548" s="19" t="s">
        <v>3154</v>
      </c>
      <c r="C1548" s="18">
        <v>4126491460</v>
      </c>
      <c r="D1548" s="18"/>
      <c r="E1548" s="18"/>
      <c r="F1548" s="18">
        <v>5</v>
      </c>
      <c r="G1548" s="18">
        <v>5</v>
      </c>
      <c r="H1548" s="18"/>
      <c r="I1548" s="18"/>
      <c r="J1548" s="18"/>
      <c r="K1548" s="18"/>
      <c r="L1548" s="18"/>
      <c r="M1548" s="18"/>
      <c r="N1548" s="18">
        <v>5</v>
      </c>
      <c r="O1548" s="18"/>
      <c r="P1548" s="18"/>
      <c r="Q1548" s="18"/>
      <c r="R1548" s="18"/>
      <c r="S1548" s="18"/>
      <c r="T1548" s="18"/>
      <c r="U1548" s="18"/>
      <c r="V1548" s="18"/>
      <c r="W1548" s="18"/>
      <c r="Z1548" s="17"/>
    </row>
    <row r="1549" spans="1:26" s="16" customFormat="1" ht="18.75" customHeight="1" x14ac:dyDescent="0.25">
      <c r="A1549" s="18">
        <v>2437</v>
      </c>
      <c r="B1549" s="19" t="s">
        <v>3812</v>
      </c>
      <c r="C1549" s="18">
        <v>4126491155</v>
      </c>
      <c r="D1549" s="18"/>
      <c r="E1549" s="18"/>
      <c r="F1549" s="18">
        <v>5</v>
      </c>
      <c r="G1549" s="18">
        <v>10</v>
      </c>
      <c r="H1549" s="18"/>
      <c r="I1549" s="18"/>
      <c r="J1549" s="18"/>
      <c r="K1549" s="18"/>
      <c r="L1549" s="18"/>
      <c r="M1549" s="18"/>
      <c r="N1549" s="18"/>
      <c r="O1549" s="18">
        <v>5</v>
      </c>
      <c r="P1549" s="18"/>
      <c r="Q1549" s="18"/>
      <c r="R1549" s="18"/>
      <c r="S1549" s="18"/>
      <c r="T1549" s="18"/>
      <c r="U1549" s="18"/>
      <c r="V1549" s="18"/>
      <c r="W1549" s="18"/>
      <c r="Z1549" s="17"/>
    </row>
    <row r="1550" spans="1:26" s="16" customFormat="1" ht="18.75" customHeight="1" x14ac:dyDescent="0.25">
      <c r="A1550" s="18">
        <v>3553</v>
      </c>
      <c r="B1550" s="19" t="s">
        <v>3813</v>
      </c>
      <c r="C1550" s="18">
        <v>4126492820</v>
      </c>
      <c r="D1550" s="18">
        <v>4</v>
      </c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>
        <v>5</v>
      </c>
      <c r="P1550" s="18"/>
      <c r="Q1550" s="18"/>
      <c r="R1550" s="18"/>
      <c r="S1550" s="18"/>
      <c r="T1550" s="18"/>
      <c r="U1550" s="18"/>
      <c r="V1550" s="18"/>
      <c r="W1550" s="18"/>
      <c r="Z1550" s="17"/>
    </row>
    <row r="1551" spans="1:26" s="16" customFormat="1" ht="18.75" customHeight="1" x14ac:dyDescent="0.25">
      <c r="A1551" s="18">
        <v>3994</v>
      </c>
      <c r="B1551" s="19" t="s">
        <v>3092</v>
      </c>
      <c r="C1551" s="18">
        <v>4126493618</v>
      </c>
      <c r="D1551" s="18"/>
      <c r="E1551" s="18"/>
      <c r="F1551" s="18">
        <v>5</v>
      </c>
      <c r="G1551" s="18">
        <v>10</v>
      </c>
      <c r="H1551" s="18"/>
      <c r="I1551" s="18"/>
      <c r="J1551" s="18"/>
      <c r="K1551" s="18"/>
      <c r="L1551" s="18"/>
      <c r="M1551" s="18"/>
      <c r="N1551" s="18">
        <v>5</v>
      </c>
      <c r="O1551" s="18"/>
      <c r="P1551" s="18"/>
      <c r="Q1551" s="18"/>
      <c r="R1551" s="18"/>
      <c r="S1551" s="18"/>
      <c r="T1551" s="18"/>
      <c r="U1551" s="18"/>
      <c r="V1551" s="18"/>
      <c r="W1551" s="18"/>
      <c r="Z1551" s="17"/>
    </row>
    <row r="1552" spans="1:26" s="16" customFormat="1" ht="18.75" customHeight="1" x14ac:dyDescent="0.25">
      <c r="A1552" s="18">
        <v>3160</v>
      </c>
      <c r="B1552" s="19" t="s">
        <v>3086</v>
      </c>
      <c r="C1552" s="18">
        <v>4126491945</v>
      </c>
      <c r="D1552" s="18"/>
      <c r="E1552" s="18"/>
      <c r="F1552" s="18">
        <v>10</v>
      </c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Z1552" s="17"/>
    </row>
    <row r="1553" spans="1:26" s="16" customFormat="1" ht="18.75" customHeight="1" x14ac:dyDescent="0.25">
      <c r="A1553" s="18">
        <v>4064</v>
      </c>
      <c r="B1553" s="19" t="s">
        <v>3814</v>
      </c>
      <c r="C1553" s="18">
        <v>4126493761</v>
      </c>
      <c r="D1553" s="18"/>
      <c r="E1553" s="18"/>
      <c r="F1553" s="18">
        <v>5</v>
      </c>
      <c r="G1553" s="18">
        <v>10</v>
      </c>
      <c r="H1553" s="18"/>
      <c r="I1553" s="18"/>
      <c r="J1553" s="18"/>
      <c r="K1553" s="18"/>
      <c r="L1553" s="18">
        <v>5</v>
      </c>
      <c r="M1553" s="18"/>
      <c r="N1553" s="18">
        <v>10</v>
      </c>
      <c r="O1553" s="18"/>
      <c r="P1553" s="18"/>
      <c r="Q1553" s="18"/>
      <c r="R1553" s="18"/>
      <c r="S1553" s="18"/>
      <c r="T1553" s="18"/>
      <c r="U1553" s="18"/>
      <c r="V1553" s="18"/>
      <c r="W1553" s="18"/>
      <c r="Z1553" s="17"/>
    </row>
    <row r="1554" spans="1:26" s="16" customFormat="1" ht="18.75" customHeight="1" x14ac:dyDescent="0.25">
      <c r="A1554" s="18">
        <v>5542</v>
      </c>
      <c r="B1554" s="19" t="s">
        <v>3529</v>
      </c>
      <c r="C1554" s="18">
        <v>4126495881</v>
      </c>
      <c r="D1554" s="18"/>
      <c r="E1554" s="18"/>
      <c r="F1554" s="18"/>
      <c r="G1554" s="18">
        <v>5</v>
      </c>
      <c r="H1554" s="18"/>
      <c r="I1554" s="18">
        <v>5</v>
      </c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Z1554" s="17"/>
    </row>
    <row r="1555" spans="1:26" s="16" customFormat="1" ht="18.75" customHeight="1" x14ac:dyDescent="0.25">
      <c r="A1555" s="18">
        <v>4066</v>
      </c>
      <c r="B1555" s="19" t="s">
        <v>3815</v>
      </c>
      <c r="C1555" s="18">
        <v>4126493796</v>
      </c>
      <c r="D1555" s="18"/>
      <c r="E1555" s="18"/>
      <c r="F1555" s="18">
        <v>5</v>
      </c>
      <c r="G1555" s="18"/>
      <c r="H1555" s="18"/>
      <c r="I1555" s="18">
        <v>5</v>
      </c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Z1555" s="17"/>
    </row>
    <row r="1556" spans="1:26" s="16" customFormat="1" ht="18.75" customHeight="1" x14ac:dyDescent="0.25">
      <c r="A1556" s="18">
        <v>4799</v>
      </c>
      <c r="B1556" s="19" t="s">
        <v>3816</v>
      </c>
      <c r="C1556" s="18">
        <v>4126561639</v>
      </c>
      <c r="D1556" s="18"/>
      <c r="E1556" s="18"/>
      <c r="F1556" s="18">
        <v>10</v>
      </c>
      <c r="G1556" s="18">
        <v>10</v>
      </c>
      <c r="H1556" s="18"/>
      <c r="I1556" s="18">
        <v>10</v>
      </c>
      <c r="J1556" s="18"/>
      <c r="K1556" s="18"/>
      <c r="L1556" s="18"/>
      <c r="M1556" s="18"/>
      <c r="N1556" s="18">
        <v>10</v>
      </c>
      <c r="O1556" s="18"/>
      <c r="P1556" s="18"/>
      <c r="Q1556" s="18"/>
      <c r="R1556" s="18"/>
      <c r="S1556" s="18"/>
      <c r="T1556" s="18"/>
      <c r="U1556" s="18"/>
      <c r="V1556" s="18"/>
      <c r="W1556" s="18"/>
      <c r="Z1556" s="17"/>
    </row>
    <row r="1557" spans="1:26" s="16" customFormat="1" ht="18.75" customHeight="1" x14ac:dyDescent="0.25">
      <c r="A1557" s="18">
        <v>2352</v>
      </c>
      <c r="B1557" s="19" t="s">
        <v>3817</v>
      </c>
      <c r="C1557" s="18">
        <v>4126563596</v>
      </c>
      <c r="D1557" s="18"/>
      <c r="E1557" s="18"/>
      <c r="F1557" s="18">
        <v>3</v>
      </c>
      <c r="G1557" s="18">
        <v>5</v>
      </c>
      <c r="H1557" s="18"/>
      <c r="I1557" s="18">
        <v>5</v>
      </c>
      <c r="J1557" s="18"/>
      <c r="K1557" s="18"/>
      <c r="L1557" s="18"/>
      <c r="M1557" s="18"/>
      <c r="N1557" s="18"/>
      <c r="O1557" s="18">
        <v>5</v>
      </c>
      <c r="P1557" s="18"/>
      <c r="Q1557" s="18"/>
      <c r="R1557" s="18"/>
      <c r="S1557" s="18"/>
      <c r="T1557" s="18"/>
      <c r="U1557" s="18"/>
      <c r="V1557" s="18"/>
      <c r="W1557" s="18"/>
      <c r="Z1557" s="17"/>
    </row>
    <row r="1558" spans="1:26" s="16" customFormat="1" ht="18.75" customHeight="1" x14ac:dyDescent="0.25">
      <c r="A1558" s="18">
        <v>4067</v>
      </c>
      <c r="B1558" s="19" t="s">
        <v>3818</v>
      </c>
      <c r="C1558" s="18">
        <v>4126525977</v>
      </c>
      <c r="D1558" s="18"/>
      <c r="E1558" s="18"/>
      <c r="F1558" s="18">
        <v>5</v>
      </c>
      <c r="G1558" s="18">
        <v>5</v>
      </c>
      <c r="H1558" s="18"/>
      <c r="I1558" s="18"/>
      <c r="J1558" s="18"/>
      <c r="K1558" s="18"/>
      <c r="L1558" s="18"/>
      <c r="M1558" s="18"/>
      <c r="N1558" s="18"/>
      <c r="O1558" s="18">
        <v>5</v>
      </c>
      <c r="P1558" s="18"/>
      <c r="Q1558" s="18"/>
      <c r="R1558" s="18"/>
      <c r="S1558" s="18"/>
      <c r="T1558" s="18"/>
      <c r="U1558" s="18"/>
      <c r="V1558" s="18"/>
      <c r="W1558" s="18"/>
      <c r="Z1558" s="17"/>
    </row>
    <row r="1559" spans="1:26" s="16" customFormat="1" ht="18.75" customHeight="1" x14ac:dyDescent="0.25">
      <c r="A1559" s="18">
        <v>1654</v>
      </c>
      <c r="B1559" s="19" t="s">
        <v>3207</v>
      </c>
      <c r="C1559" s="18">
        <v>4126580807</v>
      </c>
      <c r="D1559" s="18"/>
      <c r="E1559" s="18">
        <v>10</v>
      </c>
      <c r="F1559" s="18">
        <v>10</v>
      </c>
      <c r="G1559" s="18"/>
      <c r="H1559" s="18"/>
      <c r="I1559" s="18">
        <v>10</v>
      </c>
      <c r="J1559" s="18"/>
      <c r="K1559" s="18"/>
      <c r="L1559" s="18"/>
      <c r="M1559" s="18"/>
      <c r="N1559" s="18">
        <v>10</v>
      </c>
      <c r="O1559" s="18">
        <v>20</v>
      </c>
      <c r="P1559" s="18"/>
      <c r="Q1559" s="18"/>
      <c r="R1559" s="18"/>
      <c r="S1559" s="18"/>
      <c r="T1559" s="18"/>
      <c r="U1559" s="18"/>
      <c r="V1559" s="18"/>
      <c r="W1559" s="18"/>
      <c r="Z1559" s="17"/>
    </row>
    <row r="1560" spans="1:26" s="16" customFormat="1" ht="18.75" customHeight="1" x14ac:dyDescent="0.25">
      <c r="A1560" s="18">
        <v>1535</v>
      </c>
      <c r="B1560" s="19" t="s">
        <v>3132</v>
      </c>
      <c r="C1560" s="18">
        <v>4126518166</v>
      </c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>
        <v>5</v>
      </c>
      <c r="W1560" s="18"/>
      <c r="Z1560" s="17"/>
    </row>
    <row r="1561" spans="1:26" s="16" customFormat="1" ht="18.75" customHeight="1" x14ac:dyDescent="0.25">
      <c r="A1561" s="18">
        <v>1535</v>
      </c>
      <c r="B1561" s="19" t="s">
        <v>3132</v>
      </c>
      <c r="C1561" s="18">
        <v>4126518132</v>
      </c>
      <c r="D1561" s="18"/>
      <c r="E1561" s="18"/>
      <c r="F1561" s="18"/>
      <c r="G1561" s="18">
        <v>10</v>
      </c>
      <c r="H1561" s="18"/>
      <c r="I1561" s="18"/>
      <c r="J1561" s="18"/>
      <c r="K1561" s="18"/>
      <c r="L1561" s="18"/>
      <c r="M1561" s="18"/>
      <c r="N1561" s="18">
        <v>5</v>
      </c>
      <c r="O1561" s="18"/>
      <c r="P1561" s="18"/>
      <c r="Q1561" s="18"/>
      <c r="R1561" s="18"/>
      <c r="S1561" s="18"/>
      <c r="T1561" s="18"/>
      <c r="U1561" s="18"/>
      <c r="V1561" s="18"/>
      <c r="W1561" s="18"/>
      <c r="Z1561" s="17"/>
    </row>
    <row r="1562" spans="1:26" s="16" customFormat="1" ht="18.75" customHeight="1" x14ac:dyDescent="0.25">
      <c r="A1562" s="18">
        <v>3350</v>
      </c>
      <c r="B1562" s="19" t="s">
        <v>3819</v>
      </c>
      <c r="C1562" s="18">
        <v>4126503446</v>
      </c>
      <c r="D1562" s="18"/>
      <c r="E1562" s="18"/>
      <c r="F1562" s="18"/>
      <c r="G1562" s="18">
        <v>8</v>
      </c>
      <c r="H1562" s="18"/>
      <c r="I1562" s="18">
        <v>5</v>
      </c>
      <c r="J1562" s="18"/>
      <c r="K1562" s="18"/>
      <c r="L1562" s="18"/>
      <c r="M1562" s="18"/>
      <c r="N1562" s="18"/>
      <c r="O1562" s="18">
        <v>2</v>
      </c>
      <c r="P1562" s="18"/>
      <c r="Q1562" s="18"/>
      <c r="R1562" s="18"/>
      <c r="S1562" s="18"/>
      <c r="T1562" s="18"/>
      <c r="U1562" s="18"/>
      <c r="V1562" s="18"/>
      <c r="W1562" s="18"/>
      <c r="Z1562" s="17"/>
    </row>
    <row r="1563" spans="1:26" s="16" customFormat="1" ht="18.75" customHeight="1" x14ac:dyDescent="0.25">
      <c r="A1563" s="18">
        <v>3891</v>
      </c>
      <c r="B1563" s="19" t="s">
        <v>3820</v>
      </c>
      <c r="C1563" s="18">
        <v>4126493513</v>
      </c>
      <c r="D1563" s="18"/>
      <c r="E1563" s="18"/>
      <c r="F1563" s="18">
        <v>5</v>
      </c>
      <c r="G1563" s="18"/>
      <c r="H1563" s="18"/>
      <c r="I1563" s="18"/>
      <c r="J1563" s="18"/>
      <c r="K1563" s="18"/>
      <c r="L1563" s="18"/>
      <c r="M1563" s="18"/>
      <c r="N1563" s="18">
        <v>5</v>
      </c>
      <c r="O1563" s="18">
        <v>5</v>
      </c>
      <c r="P1563" s="18"/>
      <c r="Q1563" s="18"/>
      <c r="R1563" s="18"/>
      <c r="S1563" s="18"/>
      <c r="T1563" s="18"/>
      <c r="U1563" s="18"/>
      <c r="V1563" s="18"/>
      <c r="W1563" s="18"/>
      <c r="Z1563" s="17"/>
    </row>
    <row r="1564" spans="1:26" s="16" customFormat="1" ht="18.75" customHeight="1" x14ac:dyDescent="0.25">
      <c r="A1564" s="18">
        <v>3652</v>
      </c>
      <c r="B1564" s="19" t="s">
        <v>3155</v>
      </c>
      <c r="C1564" s="18">
        <v>4126492961</v>
      </c>
      <c r="D1564" s="18">
        <v>5</v>
      </c>
      <c r="E1564" s="18"/>
      <c r="F1564" s="18">
        <v>5</v>
      </c>
      <c r="G1564" s="18"/>
      <c r="H1564" s="18"/>
      <c r="I1564" s="18"/>
      <c r="J1564" s="18"/>
      <c r="K1564" s="18"/>
      <c r="L1564" s="18"/>
      <c r="M1564" s="18"/>
      <c r="N1564" s="18"/>
      <c r="O1564" s="18">
        <v>5</v>
      </c>
      <c r="P1564" s="18"/>
      <c r="Q1564" s="18"/>
      <c r="R1564" s="18"/>
      <c r="S1564" s="18"/>
      <c r="T1564" s="18"/>
      <c r="U1564" s="18"/>
      <c r="V1564" s="18"/>
      <c r="W1564" s="18"/>
      <c r="Z1564" s="17"/>
    </row>
    <row r="1565" spans="1:26" s="16" customFormat="1" ht="18.75" customHeight="1" x14ac:dyDescent="0.25">
      <c r="A1565" s="18">
        <v>3232</v>
      </c>
      <c r="B1565" s="19" t="s">
        <v>3821</v>
      </c>
      <c r="C1565" s="18">
        <v>4126492256</v>
      </c>
      <c r="D1565" s="18">
        <v>5</v>
      </c>
      <c r="E1565" s="18"/>
      <c r="F1565" s="18"/>
      <c r="G1565" s="18"/>
      <c r="H1565" s="18"/>
      <c r="I1565" s="18"/>
      <c r="J1565" s="18"/>
      <c r="K1565" s="18"/>
      <c r="L1565" s="18"/>
      <c r="M1565" s="18"/>
      <c r="N1565" s="18">
        <v>5</v>
      </c>
      <c r="O1565" s="18">
        <v>10</v>
      </c>
      <c r="P1565" s="18"/>
      <c r="Q1565" s="18"/>
      <c r="R1565" s="18"/>
      <c r="S1565" s="18"/>
      <c r="T1565" s="18"/>
      <c r="U1565" s="18"/>
      <c r="V1565" s="18"/>
      <c r="W1565" s="18"/>
      <c r="Z1565" s="17"/>
    </row>
    <row r="1566" spans="1:26" s="16" customFormat="1" ht="18.75" customHeight="1" x14ac:dyDescent="0.25">
      <c r="A1566" s="18">
        <v>4504</v>
      </c>
      <c r="B1566" s="19" t="s">
        <v>3822</v>
      </c>
      <c r="C1566" s="18">
        <v>4126494439</v>
      </c>
      <c r="D1566" s="18"/>
      <c r="E1566" s="18"/>
      <c r="F1566" s="18">
        <v>5</v>
      </c>
      <c r="G1566" s="18">
        <v>10</v>
      </c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Z1566" s="17"/>
    </row>
    <row r="1567" spans="1:26" s="16" customFormat="1" ht="18.75" customHeight="1" x14ac:dyDescent="0.25">
      <c r="A1567" s="18">
        <v>5488</v>
      </c>
      <c r="B1567" s="19" t="s">
        <v>3823</v>
      </c>
      <c r="C1567" s="18">
        <v>4126495662</v>
      </c>
      <c r="D1567" s="18"/>
      <c r="E1567" s="18"/>
      <c r="F1567" s="18"/>
      <c r="G1567" s="18">
        <v>5</v>
      </c>
      <c r="H1567" s="18"/>
      <c r="I1567" s="18">
        <v>4</v>
      </c>
      <c r="J1567" s="18"/>
      <c r="K1567" s="18"/>
      <c r="L1567" s="18"/>
      <c r="M1567" s="18"/>
      <c r="N1567" s="18">
        <v>5</v>
      </c>
      <c r="O1567" s="18">
        <v>10</v>
      </c>
      <c r="P1567" s="18"/>
      <c r="Q1567" s="18"/>
      <c r="R1567" s="18"/>
      <c r="S1567" s="18"/>
      <c r="T1567" s="18"/>
      <c r="U1567" s="18"/>
      <c r="V1567" s="18"/>
      <c r="W1567" s="18"/>
      <c r="Z1567" s="17"/>
    </row>
    <row r="1568" spans="1:26" s="16" customFormat="1" ht="18.75" customHeight="1" x14ac:dyDescent="0.25">
      <c r="A1568" s="26">
        <v>1651</v>
      </c>
      <c r="B1568" s="19" t="s">
        <v>3299</v>
      </c>
      <c r="C1568" s="18">
        <v>4126594712</v>
      </c>
      <c r="D1568" s="18"/>
      <c r="E1568" s="18">
        <v>3</v>
      </c>
      <c r="F1568" s="18">
        <v>10</v>
      </c>
      <c r="G1568" s="18">
        <v>5</v>
      </c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Z1568" s="17"/>
    </row>
    <row r="1569" spans="1:26" s="16" customFormat="1" ht="18.75" customHeight="1" x14ac:dyDescent="0.25">
      <c r="A1569" s="18">
        <v>2165</v>
      </c>
      <c r="B1569" s="19" t="s">
        <v>3309</v>
      </c>
      <c r="C1569" s="18">
        <v>4126490590</v>
      </c>
      <c r="D1569" s="18"/>
      <c r="E1569" s="18"/>
      <c r="F1569" s="18">
        <v>10</v>
      </c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Z1569" s="17"/>
    </row>
    <row r="1570" spans="1:26" s="16" customFormat="1" ht="18.75" customHeight="1" x14ac:dyDescent="0.25">
      <c r="A1570" s="18">
        <v>2816</v>
      </c>
      <c r="B1570" s="19" t="s">
        <v>3824</v>
      </c>
      <c r="C1570" s="18">
        <v>4126415285</v>
      </c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>
        <v>5</v>
      </c>
      <c r="Q1570" s="18"/>
      <c r="R1570" s="18"/>
      <c r="S1570" s="18"/>
      <c r="T1570" s="18"/>
      <c r="U1570" s="18"/>
      <c r="V1570" s="18"/>
      <c r="W1570" s="18"/>
      <c r="Z1570" s="17"/>
    </row>
    <row r="1571" spans="1:26" s="16" customFormat="1" ht="18.75" customHeight="1" x14ac:dyDescent="0.25">
      <c r="A1571" s="18">
        <v>3130</v>
      </c>
      <c r="B1571" s="19" t="s">
        <v>3825</v>
      </c>
      <c r="C1571" s="18">
        <v>4126491889</v>
      </c>
      <c r="D1571" s="18"/>
      <c r="E1571" s="18"/>
      <c r="F1571" s="18">
        <v>5</v>
      </c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Z1571" s="17"/>
    </row>
    <row r="1572" spans="1:26" s="16" customFormat="1" ht="18.75" customHeight="1" x14ac:dyDescent="0.25">
      <c r="A1572" s="18">
        <v>2361</v>
      </c>
      <c r="B1572" s="19" t="s">
        <v>3826</v>
      </c>
      <c r="C1572" s="18">
        <v>4126555675</v>
      </c>
      <c r="D1572" s="18"/>
      <c r="E1572" s="18"/>
      <c r="F1572" s="18">
        <v>5</v>
      </c>
      <c r="G1572" s="18">
        <v>6</v>
      </c>
      <c r="H1572" s="18"/>
      <c r="I1572" s="18"/>
      <c r="J1572" s="18"/>
      <c r="K1572" s="18"/>
      <c r="L1572" s="18"/>
      <c r="M1572" s="18"/>
      <c r="N1572" s="18"/>
      <c r="O1572" s="18">
        <v>3</v>
      </c>
      <c r="P1572" s="18"/>
      <c r="Q1572" s="18"/>
      <c r="R1572" s="18"/>
      <c r="S1572" s="18"/>
      <c r="T1572" s="18"/>
      <c r="U1572" s="18"/>
      <c r="V1572" s="18"/>
      <c r="W1572" s="18"/>
      <c r="Z1572" s="17"/>
    </row>
    <row r="1573" spans="1:26" s="16" customFormat="1" ht="18.75" customHeight="1" x14ac:dyDescent="0.25">
      <c r="A1573" s="18">
        <v>3877</v>
      </c>
      <c r="B1573" s="19" t="s">
        <v>3827</v>
      </c>
      <c r="C1573" s="18">
        <v>4126493410</v>
      </c>
      <c r="D1573" s="18"/>
      <c r="E1573" s="18"/>
      <c r="F1573" s="18"/>
      <c r="G1573" s="18">
        <v>5</v>
      </c>
      <c r="H1573" s="18"/>
      <c r="I1573" s="18"/>
      <c r="J1573" s="18"/>
      <c r="K1573" s="18"/>
      <c r="L1573" s="18"/>
      <c r="M1573" s="18"/>
      <c r="N1573" s="18">
        <v>5</v>
      </c>
      <c r="O1573" s="18"/>
      <c r="P1573" s="18"/>
      <c r="Q1573" s="18"/>
      <c r="R1573" s="18"/>
      <c r="S1573" s="18"/>
      <c r="T1573" s="18"/>
      <c r="U1573" s="18"/>
      <c r="V1573" s="18"/>
      <c r="W1573" s="18"/>
      <c r="Z1573" s="17"/>
    </row>
    <row r="1574" spans="1:26" s="16" customFormat="1" ht="18.75" customHeight="1" x14ac:dyDescent="0.25">
      <c r="A1574" s="18">
        <v>4565</v>
      </c>
      <c r="B1574" s="19" t="s">
        <v>2701</v>
      </c>
      <c r="C1574" s="18">
        <v>4126494579</v>
      </c>
      <c r="D1574" s="18">
        <v>5</v>
      </c>
      <c r="E1574" s="18"/>
      <c r="F1574" s="18">
        <v>5</v>
      </c>
      <c r="G1574" s="18">
        <v>5</v>
      </c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Z1574" s="17"/>
    </row>
    <row r="1575" spans="1:26" s="16" customFormat="1" ht="18.75" customHeight="1" x14ac:dyDescent="0.25">
      <c r="A1575" s="18">
        <v>1644</v>
      </c>
      <c r="B1575" s="19" t="s">
        <v>3402</v>
      </c>
      <c r="C1575" s="18">
        <v>4126498526</v>
      </c>
      <c r="D1575" s="18"/>
      <c r="E1575" s="18"/>
      <c r="F1575" s="18">
        <v>7</v>
      </c>
      <c r="G1575" s="18">
        <v>15</v>
      </c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Z1575" s="17"/>
    </row>
    <row r="1576" spans="1:26" s="16" customFormat="1" ht="18.75" customHeight="1" x14ac:dyDescent="0.25">
      <c r="A1576" s="18">
        <v>3691</v>
      </c>
      <c r="B1576" s="19" t="s">
        <v>3828</v>
      </c>
      <c r="C1576" s="18">
        <v>4126493110</v>
      </c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>
        <v>3</v>
      </c>
      <c r="Q1576" s="18"/>
      <c r="R1576" s="18">
        <v>3</v>
      </c>
      <c r="S1576" s="18">
        <v>3</v>
      </c>
      <c r="T1576" s="18">
        <v>3</v>
      </c>
      <c r="U1576" s="18">
        <v>3</v>
      </c>
      <c r="V1576" s="18">
        <v>3</v>
      </c>
      <c r="W1576" s="18"/>
      <c r="Z1576" s="17"/>
    </row>
    <row r="1577" spans="1:26" s="16" customFormat="1" ht="18.75" customHeight="1" x14ac:dyDescent="0.25">
      <c r="A1577" s="18">
        <v>3691</v>
      </c>
      <c r="B1577" s="19" t="s">
        <v>3828</v>
      </c>
      <c r="C1577" s="18">
        <v>4126493112</v>
      </c>
      <c r="D1577" s="18">
        <v>5</v>
      </c>
      <c r="E1577" s="18">
        <v>5</v>
      </c>
      <c r="F1577" s="18"/>
      <c r="G1577" s="18"/>
      <c r="H1577" s="18"/>
      <c r="I1577" s="18"/>
      <c r="J1577" s="18"/>
      <c r="K1577" s="18"/>
      <c r="L1577" s="18"/>
      <c r="M1577" s="18"/>
      <c r="N1577" s="18">
        <v>5</v>
      </c>
      <c r="O1577" s="18"/>
      <c r="P1577" s="18"/>
      <c r="Q1577" s="18"/>
      <c r="R1577" s="18"/>
      <c r="S1577" s="18"/>
      <c r="T1577" s="18"/>
      <c r="U1577" s="18"/>
      <c r="V1577" s="18"/>
      <c r="W1577" s="18"/>
      <c r="Z1577" s="17"/>
    </row>
    <row r="1578" spans="1:26" s="16" customFormat="1" ht="18.75" customHeight="1" x14ac:dyDescent="0.25">
      <c r="A1578" s="18">
        <v>5305</v>
      </c>
      <c r="B1578" s="19" t="s">
        <v>3829</v>
      </c>
      <c r="C1578" s="18">
        <v>4126495594</v>
      </c>
      <c r="D1578" s="18"/>
      <c r="E1578" s="18"/>
      <c r="F1578" s="18">
        <v>5</v>
      </c>
      <c r="G1578" s="18">
        <v>5</v>
      </c>
      <c r="H1578" s="18"/>
      <c r="I1578" s="18">
        <v>5</v>
      </c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Z1578" s="17"/>
    </row>
    <row r="1579" spans="1:26" s="16" customFormat="1" ht="18.75" customHeight="1" x14ac:dyDescent="0.25">
      <c r="A1579" s="18">
        <v>4244</v>
      </c>
      <c r="B1579" s="19" t="s">
        <v>3830</v>
      </c>
      <c r="C1579" s="18">
        <v>4126468913</v>
      </c>
      <c r="D1579" s="18"/>
      <c r="E1579" s="18"/>
      <c r="F1579" s="18">
        <v>10</v>
      </c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Z1579" s="17"/>
    </row>
    <row r="1580" spans="1:26" s="16" customFormat="1" ht="18.75" customHeight="1" x14ac:dyDescent="0.25">
      <c r="A1580" s="18">
        <v>3541</v>
      </c>
      <c r="B1580" s="19" t="s">
        <v>3831</v>
      </c>
      <c r="C1580" s="18">
        <v>4126559951</v>
      </c>
      <c r="D1580" s="18"/>
      <c r="E1580" s="18"/>
      <c r="F1580" s="18"/>
      <c r="G1580" s="18">
        <v>5</v>
      </c>
      <c r="H1580" s="18"/>
      <c r="I1580" s="18"/>
      <c r="J1580" s="18"/>
      <c r="K1580" s="18"/>
      <c r="L1580" s="18"/>
      <c r="M1580" s="18"/>
      <c r="N1580" s="18">
        <v>5</v>
      </c>
      <c r="O1580" s="18">
        <v>10</v>
      </c>
      <c r="P1580" s="18"/>
      <c r="Q1580" s="18"/>
      <c r="R1580" s="18"/>
      <c r="S1580" s="18"/>
      <c r="T1580" s="18"/>
      <c r="U1580" s="18"/>
      <c r="V1580" s="18"/>
      <c r="W1580" s="18"/>
      <c r="Z1580" s="17"/>
    </row>
    <row r="1581" spans="1:26" s="16" customFormat="1" ht="18.75" customHeight="1" x14ac:dyDescent="0.25">
      <c r="A1581" s="18">
        <v>2020</v>
      </c>
      <c r="B1581" s="19" t="s">
        <v>3832</v>
      </c>
      <c r="C1581" s="18">
        <v>4126565990</v>
      </c>
      <c r="D1581" s="18">
        <v>2</v>
      </c>
      <c r="E1581" s="18"/>
      <c r="F1581" s="18">
        <v>3</v>
      </c>
      <c r="G1581" s="18">
        <v>8</v>
      </c>
      <c r="H1581" s="18"/>
      <c r="I1581" s="18">
        <v>2</v>
      </c>
      <c r="J1581" s="18"/>
      <c r="K1581" s="18"/>
      <c r="L1581" s="18"/>
      <c r="M1581" s="18"/>
      <c r="N1581" s="18"/>
      <c r="O1581" s="18">
        <v>2</v>
      </c>
      <c r="P1581" s="18"/>
      <c r="Q1581" s="18"/>
      <c r="R1581" s="18"/>
      <c r="S1581" s="18"/>
      <c r="T1581" s="18"/>
      <c r="U1581" s="18"/>
      <c r="V1581" s="18"/>
      <c r="W1581" s="18"/>
      <c r="Z1581" s="17"/>
    </row>
    <row r="1582" spans="1:26" s="16" customFormat="1" ht="18.75" customHeight="1" x14ac:dyDescent="0.25">
      <c r="A1582" s="18">
        <v>4918</v>
      </c>
      <c r="B1582" s="19" t="s">
        <v>3833</v>
      </c>
      <c r="C1582" s="18">
        <v>4126465847</v>
      </c>
      <c r="D1582" s="18">
        <v>10</v>
      </c>
      <c r="E1582" s="18">
        <v>5</v>
      </c>
      <c r="F1582" s="18"/>
      <c r="G1582" s="18"/>
      <c r="H1582" s="18"/>
      <c r="I1582" s="18"/>
      <c r="J1582" s="18"/>
      <c r="K1582" s="18"/>
      <c r="L1582" s="18"/>
      <c r="M1582" s="18"/>
      <c r="N1582" s="18">
        <v>5</v>
      </c>
      <c r="O1582" s="18"/>
      <c r="P1582" s="18"/>
      <c r="Q1582" s="18"/>
      <c r="R1582" s="18"/>
      <c r="S1582" s="18"/>
      <c r="T1582" s="18"/>
      <c r="U1582" s="18"/>
      <c r="V1582" s="18"/>
      <c r="W1582" s="18"/>
      <c r="Z1582" s="17"/>
    </row>
    <row r="1583" spans="1:26" s="16" customFormat="1" ht="18.75" customHeight="1" x14ac:dyDescent="0.25">
      <c r="A1583" s="18">
        <v>3191</v>
      </c>
      <c r="B1583" s="19" t="s">
        <v>3834</v>
      </c>
      <c r="C1583" s="18">
        <v>4126492137</v>
      </c>
      <c r="D1583" s="18"/>
      <c r="E1583" s="18"/>
      <c r="F1583" s="18">
        <v>5</v>
      </c>
      <c r="G1583" s="18"/>
      <c r="H1583" s="18"/>
      <c r="I1583" s="18"/>
      <c r="J1583" s="18"/>
      <c r="K1583" s="18"/>
      <c r="L1583" s="18"/>
      <c r="M1583" s="18"/>
      <c r="N1583" s="18">
        <v>5</v>
      </c>
      <c r="O1583" s="18">
        <v>10</v>
      </c>
      <c r="P1583" s="18"/>
      <c r="Q1583" s="18"/>
      <c r="R1583" s="18"/>
      <c r="S1583" s="18"/>
      <c r="T1583" s="18"/>
      <c r="U1583" s="18"/>
      <c r="V1583" s="18"/>
      <c r="W1583" s="18"/>
      <c r="Z1583" s="17"/>
    </row>
    <row r="1584" spans="1:26" s="16" customFormat="1" ht="18.75" customHeight="1" x14ac:dyDescent="0.25">
      <c r="A1584" s="18">
        <v>2811</v>
      </c>
      <c r="B1584" s="19" t="s">
        <v>3835</v>
      </c>
      <c r="C1584" s="18">
        <v>4126463708</v>
      </c>
      <c r="D1584" s="18"/>
      <c r="E1584" s="18"/>
      <c r="F1584" s="18">
        <v>10</v>
      </c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Z1584" s="17"/>
    </row>
    <row r="1585" spans="1:26" s="16" customFormat="1" ht="18.75" customHeight="1" x14ac:dyDescent="0.25">
      <c r="A1585" s="18">
        <v>2784</v>
      </c>
      <c r="B1585" s="19" t="s">
        <v>3836</v>
      </c>
      <c r="C1585" s="18">
        <v>4126507163</v>
      </c>
      <c r="D1585" s="18"/>
      <c r="E1585" s="18"/>
      <c r="F1585" s="18">
        <v>5</v>
      </c>
      <c r="G1585" s="18"/>
      <c r="H1585" s="18"/>
      <c r="I1585" s="18"/>
      <c r="J1585" s="18"/>
      <c r="K1585" s="18"/>
      <c r="L1585" s="18"/>
      <c r="M1585" s="18"/>
      <c r="N1585" s="18">
        <v>5</v>
      </c>
      <c r="O1585" s="18">
        <v>5</v>
      </c>
      <c r="P1585" s="18"/>
      <c r="Q1585" s="18"/>
      <c r="R1585" s="18"/>
      <c r="S1585" s="18"/>
      <c r="T1585" s="18"/>
      <c r="U1585" s="18"/>
      <c r="V1585" s="18"/>
      <c r="W1585" s="18"/>
      <c r="Z1585" s="17"/>
    </row>
    <row r="1586" spans="1:26" s="16" customFormat="1" ht="18.75" customHeight="1" x14ac:dyDescent="0.25">
      <c r="A1586" s="18" t="s">
        <v>3837</v>
      </c>
      <c r="B1586" s="19" t="s">
        <v>3838</v>
      </c>
      <c r="C1586" s="18">
        <v>49723</v>
      </c>
      <c r="D1586" s="18"/>
      <c r="E1586" s="18"/>
      <c r="F1586" s="18">
        <v>10</v>
      </c>
      <c r="G1586" s="18">
        <v>10</v>
      </c>
      <c r="H1586" s="18">
        <v>10</v>
      </c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Z1586" s="17"/>
    </row>
    <row r="1587" spans="1:26" s="16" customFormat="1" ht="18.75" customHeight="1" x14ac:dyDescent="0.25">
      <c r="A1587" s="50"/>
      <c r="B1587" s="53"/>
      <c r="C1587" s="50"/>
      <c r="D1587" s="50"/>
      <c r="E1587" s="50"/>
      <c r="F1587" s="50"/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 t="s">
        <v>3839</v>
      </c>
      <c r="Z1587" s="17"/>
    </row>
    <row r="1588" spans="1:26" s="16" customFormat="1" ht="18.75" customHeight="1" x14ac:dyDescent="0.25">
      <c r="A1588" s="18"/>
      <c r="B1588" s="154" t="s">
        <v>3840</v>
      </c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Z1588" s="17"/>
    </row>
    <row r="1589" spans="1:26" s="16" customFormat="1" ht="18.75" customHeight="1" x14ac:dyDescent="0.25">
      <c r="A1589" s="180">
        <v>4326</v>
      </c>
      <c r="B1589" s="19" t="s">
        <v>3841</v>
      </c>
      <c r="C1589" s="18">
        <v>4126557594</v>
      </c>
      <c r="D1589" s="18"/>
      <c r="E1589" s="18"/>
      <c r="F1589" s="18">
        <v>3</v>
      </c>
      <c r="G1589" s="18">
        <v>3</v>
      </c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Z1589" s="17"/>
    </row>
    <row r="1590" spans="1:26" s="16" customFormat="1" ht="18.75" customHeight="1" x14ac:dyDescent="0.25">
      <c r="A1590" s="18">
        <v>5546</v>
      </c>
      <c r="B1590" s="19" t="s">
        <v>3842</v>
      </c>
      <c r="C1590" s="18">
        <v>4126468972</v>
      </c>
      <c r="D1590" s="18"/>
      <c r="E1590" s="18"/>
      <c r="F1590" s="18">
        <v>3</v>
      </c>
      <c r="G1590" s="18">
        <v>5</v>
      </c>
      <c r="H1590" s="18"/>
      <c r="I1590" s="18">
        <v>5</v>
      </c>
      <c r="J1590" s="18"/>
      <c r="K1590" s="18"/>
      <c r="L1590" s="18"/>
      <c r="M1590" s="18"/>
      <c r="N1590" s="18">
        <v>5</v>
      </c>
      <c r="O1590" s="18">
        <v>2</v>
      </c>
      <c r="P1590" s="18"/>
      <c r="Q1590" s="18"/>
      <c r="R1590" s="18"/>
      <c r="S1590" s="18"/>
      <c r="T1590" s="18"/>
      <c r="U1590" s="18"/>
      <c r="V1590" s="18"/>
      <c r="W1590" s="18"/>
      <c r="Z1590" s="17"/>
    </row>
    <row r="1591" spans="1:26" s="16" customFormat="1" ht="18.75" customHeight="1" x14ac:dyDescent="0.25">
      <c r="A1591" s="18">
        <v>4109</v>
      </c>
      <c r="B1591" s="19" t="s">
        <v>3843</v>
      </c>
      <c r="C1591" s="18">
        <v>4126455645</v>
      </c>
      <c r="D1591" s="18"/>
      <c r="E1591" s="18"/>
      <c r="F1591" s="18">
        <v>10</v>
      </c>
      <c r="G1591" s="18">
        <v>5</v>
      </c>
      <c r="H1591" s="18"/>
      <c r="I1591" s="18"/>
      <c r="J1591" s="18"/>
      <c r="K1591" s="18"/>
      <c r="L1591" s="18"/>
      <c r="M1591" s="18"/>
      <c r="N1591" s="18">
        <v>10</v>
      </c>
      <c r="O1591" s="18">
        <v>5</v>
      </c>
      <c r="P1591" s="18"/>
      <c r="Q1591" s="18"/>
      <c r="R1591" s="18"/>
      <c r="S1591" s="18"/>
      <c r="T1591" s="18"/>
      <c r="U1591" s="18"/>
      <c r="V1591" s="18"/>
      <c r="W1591" s="18"/>
      <c r="Z1591" s="17"/>
    </row>
    <row r="1592" spans="1:26" s="16" customFormat="1" ht="18.75" customHeight="1" x14ac:dyDescent="0.25">
      <c r="A1592" s="18">
        <v>4241</v>
      </c>
      <c r="B1592" s="19" t="s">
        <v>3844</v>
      </c>
      <c r="C1592" s="18">
        <v>4126555608</v>
      </c>
      <c r="D1592" s="18"/>
      <c r="E1592" s="18">
        <v>3</v>
      </c>
      <c r="F1592" s="18">
        <v>5</v>
      </c>
      <c r="G1592" s="18">
        <v>15</v>
      </c>
      <c r="H1592" s="18"/>
      <c r="I1592" s="18"/>
      <c r="J1592" s="18"/>
      <c r="K1592" s="18"/>
      <c r="L1592" s="18"/>
      <c r="M1592" s="18"/>
      <c r="N1592" s="18"/>
      <c r="O1592" s="18">
        <v>10</v>
      </c>
      <c r="P1592" s="18"/>
      <c r="Q1592" s="18"/>
      <c r="R1592" s="18"/>
      <c r="S1592" s="18"/>
      <c r="T1592" s="18"/>
      <c r="U1592" s="18"/>
      <c r="V1592" s="18"/>
      <c r="W1592" s="18"/>
      <c r="Z1592" s="17"/>
    </row>
    <row r="1593" spans="1:26" s="16" customFormat="1" ht="18.75" customHeight="1" x14ac:dyDescent="0.25">
      <c r="A1593" s="18">
        <v>5045</v>
      </c>
      <c r="B1593" s="19" t="s">
        <v>3845</v>
      </c>
      <c r="C1593" s="18">
        <v>4126522754</v>
      </c>
      <c r="D1593" s="18">
        <v>3</v>
      </c>
      <c r="E1593" s="18"/>
      <c r="F1593" s="18">
        <v>10</v>
      </c>
      <c r="G1593" s="18">
        <v>5</v>
      </c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Z1593" s="17"/>
    </row>
    <row r="1594" spans="1:26" s="16" customFormat="1" ht="18.75" customHeight="1" x14ac:dyDescent="0.25">
      <c r="A1594" s="18">
        <v>5075</v>
      </c>
      <c r="B1594" s="19" t="s">
        <v>3846</v>
      </c>
      <c r="C1594" s="18">
        <v>4126556853</v>
      </c>
      <c r="D1594" s="18"/>
      <c r="E1594" s="18"/>
      <c r="F1594" s="18">
        <v>15</v>
      </c>
      <c r="G1594" s="18">
        <v>10</v>
      </c>
      <c r="H1594" s="18"/>
      <c r="I1594" s="18"/>
      <c r="J1594" s="18"/>
      <c r="K1594" s="18"/>
      <c r="L1594" s="18"/>
      <c r="M1594" s="18"/>
      <c r="N1594" s="18"/>
      <c r="O1594" s="18">
        <v>10</v>
      </c>
      <c r="P1594" s="18"/>
      <c r="Q1594" s="18"/>
      <c r="R1594" s="18"/>
      <c r="S1594" s="18"/>
      <c r="T1594" s="18"/>
      <c r="U1594" s="18"/>
      <c r="V1594" s="18"/>
      <c r="W1594" s="18"/>
      <c r="Z1594" s="17"/>
    </row>
    <row r="1595" spans="1:26" s="16" customFormat="1" ht="18.75" customHeight="1" x14ac:dyDescent="0.25">
      <c r="A1595" s="18">
        <v>4589</v>
      </c>
      <c r="B1595" s="19" t="s">
        <v>3847</v>
      </c>
      <c r="C1595" s="18">
        <v>4126453891</v>
      </c>
      <c r="D1595" s="18"/>
      <c r="E1595" s="18">
        <v>3</v>
      </c>
      <c r="F1595" s="18">
        <v>9</v>
      </c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Z1595" s="17"/>
    </row>
    <row r="1596" spans="1:26" s="16" customFormat="1" ht="18.75" customHeight="1" x14ac:dyDescent="0.25">
      <c r="A1596" s="18">
        <v>5454</v>
      </c>
      <c r="B1596" s="19" t="s">
        <v>3848</v>
      </c>
      <c r="C1596" s="18">
        <v>4126462260</v>
      </c>
      <c r="D1596" s="18"/>
      <c r="E1596" s="18"/>
      <c r="F1596" s="18">
        <v>5</v>
      </c>
      <c r="G1596" s="18">
        <v>5</v>
      </c>
      <c r="H1596" s="18"/>
      <c r="I1596" s="18">
        <v>5</v>
      </c>
      <c r="J1596" s="18"/>
      <c r="K1596" s="18"/>
      <c r="L1596" s="18"/>
      <c r="M1596" s="18"/>
      <c r="N1596" s="18"/>
      <c r="O1596" s="18">
        <v>5</v>
      </c>
      <c r="P1596" s="18"/>
      <c r="Q1596" s="18"/>
      <c r="R1596" s="18"/>
      <c r="S1596" s="18"/>
      <c r="T1596" s="18"/>
      <c r="U1596" s="18"/>
      <c r="V1596" s="18"/>
      <c r="W1596" s="18"/>
      <c r="Z1596" s="17"/>
    </row>
    <row r="1597" spans="1:26" s="16" customFormat="1" ht="18.75" customHeight="1" x14ac:dyDescent="0.25">
      <c r="A1597" s="18">
        <v>4588</v>
      </c>
      <c r="B1597" s="19" t="s">
        <v>3849</v>
      </c>
      <c r="C1597" s="18">
        <v>4126453512</v>
      </c>
      <c r="D1597" s="18"/>
      <c r="E1597" s="18"/>
      <c r="F1597" s="18">
        <v>3</v>
      </c>
      <c r="G1597" s="18">
        <v>5</v>
      </c>
      <c r="H1597" s="18"/>
      <c r="I1597" s="18"/>
      <c r="J1597" s="18"/>
      <c r="K1597" s="18"/>
      <c r="L1597" s="18"/>
      <c r="M1597" s="18"/>
      <c r="N1597" s="18">
        <v>3</v>
      </c>
      <c r="O1597" s="18">
        <v>5</v>
      </c>
      <c r="P1597" s="18"/>
      <c r="Q1597" s="18"/>
      <c r="R1597" s="18"/>
      <c r="S1597" s="18"/>
      <c r="T1597" s="18"/>
      <c r="U1597" s="18"/>
      <c r="V1597" s="18"/>
      <c r="W1597" s="18"/>
      <c r="Z1597" s="17"/>
    </row>
    <row r="1598" spans="1:26" s="16" customFormat="1" ht="18.75" customHeight="1" x14ac:dyDescent="0.25">
      <c r="A1598" s="18">
        <v>4588</v>
      </c>
      <c r="B1598" s="19" t="s">
        <v>3850</v>
      </c>
      <c r="C1598" s="18">
        <v>4126453628</v>
      </c>
      <c r="D1598" s="18">
        <v>3</v>
      </c>
      <c r="E1598" s="18">
        <v>3</v>
      </c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Z1598" s="17"/>
    </row>
    <row r="1599" spans="1:26" s="16" customFormat="1" ht="18.75" customHeight="1" x14ac:dyDescent="0.25">
      <c r="A1599" s="18">
        <v>4636</v>
      </c>
      <c r="B1599" s="19" t="s">
        <v>3851</v>
      </c>
      <c r="C1599" s="18">
        <v>4126641090</v>
      </c>
      <c r="D1599" s="18"/>
      <c r="E1599" s="18"/>
      <c r="F1599" s="18">
        <v>15</v>
      </c>
      <c r="G1599" s="18">
        <v>10</v>
      </c>
      <c r="H1599" s="18"/>
      <c r="I1599" s="18">
        <v>5</v>
      </c>
      <c r="J1599" s="18"/>
      <c r="K1599" s="18"/>
      <c r="L1599" s="18"/>
      <c r="M1599" s="18"/>
      <c r="N1599" s="18">
        <v>5</v>
      </c>
      <c r="O1599" s="18"/>
      <c r="P1599" s="18"/>
      <c r="Q1599" s="18"/>
      <c r="R1599" s="18"/>
      <c r="S1599" s="18"/>
      <c r="T1599" s="18"/>
      <c r="U1599" s="18"/>
      <c r="V1599" s="18"/>
      <c r="W1599" s="18"/>
      <c r="Z1599" s="17"/>
    </row>
    <row r="1600" spans="1:26" s="16" customFormat="1" ht="18.75" customHeight="1" x14ac:dyDescent="0.25">
      <c r="A1600" s="18">
        <v>4636</v>
      </c>
      <c r="B1600" s="19" t="s">
        <v>3852</v>
      </c>
      <c r="C1600" s="18">
        <v>4126666075</v>
      </c>
      <c r="D1600" s="18"/>
      <c r="E1600" s="18"/>
      <c r="F1600" s="18">
        <v>3</v>
      </c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Z1600" s="17"/>
    </row>
    <row r="1601" spans="1:26" s="16" customFormat="1" ht="18.75" customHeight="1" x14ac:dyDescent="0.25">
      <c r="A1601" s="18">
        <v>4603</v>
      </c>
      <c r="B1601" s="19" t="s">
        <v>3853</v>
      </c>
      <c r="C1601" s="18">
        <v>4126618586</v>
      </c>
      <c r="D1601" s="18">
        <v>3</v>
      </c>
      <c r="E1601" s="18"/>
      <c r="F1601" s="18">
        <v>3</v>
      </c>
      <c r="G1601" s="18"/>
      <c r="H1601" s="18"/>
      <c r="I1601" s="18">
        <v>3</v>
      </c>
      <c r="J1601" s="18"/>
      <c r="K1601" s="18"/>
      <c r="L1601" s="18"/>
      <c r="M1601" s="18"/>
      <c r="N1601" s="18"/>
      <c r="O1601" s="18">
        <v>5</v>
      </c>
      <c r="P1601" s="18"/>
      <c r="Q1601" s="18"/>
      <c r="R1601" s="18"/>
      <c r="S1601" s="18"/>
      <c r="T1601" s="18"/>
      <c r="U1601" s="18"/>
      <c r="V1601" s="18"/>
      <c r="W1601" s="18"/>
      <c r="Z1601" s="17"/>
    </row>
    <row r="1602" spans="1:26" s="16" customFormat="1" ht="18.75" customHeight="1" x14ac:dyDescent="0.25">
      <c r="A1602" s="18">
        <v>4222</v>
      </c>
      <c r="B1602" s="19" t="s">
        <v>3854</v>
      </c>
      <c r="C1602" s="18">
        <v>4126617685</v>
      </c>
      <c r="D1602" s="18"/>
      <c r="E1602" s="18"/>
      <c r="F1602" s="18">
        <v>3</v>
      </c>
      <c r="G1602" s="18">
        <v>5</v>
      </c>
      <c r="H1602" s="18"/>
      <c r="I1602" s="18">
        <v>3</v>
      </c>
      <c r="J1602" s="18"/>
      <c r="K1602" s="18"/>
      <c r="L1602" s="18"/>
      <c r="M1602" s="18"/>
      <c r="N1602" s="18"/>
      <c r="O1602" s="18">
        <v>10</v>
      </c>
      <c r="P1602" s="18"/>
      <c r="Q1602" s="18"/>
      <c r="R1602" s="18"/>
      <c r="S1602" s="18"/>
      <c r="T1602" s="18"/>
      <c r="U1602" s="18"/>
      <c r="V1602" s="18"/>
      <c r="W1602" s="18"/>
      <c r="Z1602" s="17"/>
    </row>
    <row r="1603" spans="1:26" s="16" customFormat="1" ht="18.75" customHeight="1" x14ac:dyDescent="0.25">
      <c r="A1603" s="18">
        <v>4129</v>
      </c>
      <c r="B1603" s="19" t="s">
        <v>1510</v>
      </c>
      <c r="C1603" s="18">
        <v>4126528408</v>
      </c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>
        <v>6</v>
      </c>
      <c r="O1603" s="18">
        <v>10</v>
      </c>
      <c r="P1603" s="18"/>
      <c r="Q1603" s="18"/>
      <c r="R1603" s="18"/>
      <c r="S1603" s="18"/>
      <c r="T1603" s="18"/>
      <c r="U1603" s="18"/>
      <c r="V1603" s="18"/>
      <c r="W1603" s="18"/>
      <c r="Z1603" s="17"/>
    </row>
    <row r="1604" spans="1:26" s="16" customFormat="1" ht="18.75" customHeight="1" x14ac:dyDescent="0.25">
      <c r="A1604" s="18">
        <v>4887</v>
      </c>
      <c r="B1604" s="19" t="s">
        <v>3855</v>
      </c>
      <c r="C1604" s="18">
        <v>4126558267</v>
      </c>
      <c r="D1604" s="18"/>
      <c r="E1604" s="18"/>
      <c r="F1604" s="18">
        <v>7</v>
      </c>
      <c r="G1604" s="18">
        <v>10</v>
      </c>
      <c r="H1604" s="18"/>
      <c r="I1604" s="18">
        <v>2</v>
      </c>
      <c r="J1604" s="18"/>
      <c r="K1604" s="18"/>
      <c r="L1604" s="18"/>
      <c r="M1604" s="18"/>
      <c r="N1604" s="18">
        <v>2</v>
      </c>
      <c r="O1604" s="18"/>
      <c r="P1604" s="18"/>
      <c r="Q1604" s="18"/>
      <c r="R1604" s="18"/>
      <c r="S1604" s="18"/>
      <c r="T1604" s="18"/>
      <c r="U1604" s="18"/>
      <c r="V1604" s="18"/>
      <c r="W1604" s="18"/>
      <c r="Z1604" s="17"/>
    </row>
    <row r="1605" spans="1:26" s="16" customFormat="1" ht="18.75" customHeight="1" x14ac:dyDescent="0.25">
      <c r="A1605" s="18">
        <v>5579</v>
      </c>
      <c r="B1605" s="19" t="s">
        <v>3856</v>
      </c>
      <c r="C1605" s="18">
        <v>4126563976</v>
      </c>
      <c r="D1605" s="18"/>
      <c r="E1605" s="18"/>
      <c r="F1605" s="18">
        <v>5</v>
      </c>
      <c r="G1605" s="18">
        <v>6</v>
      </c>
      <c r="H1605" s="18"/>
      <c r="I1605" s="18">
        <v>5</v>
      </c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Z1605" s="17"/>
    </row>
    <row r="1606" spans="1:26" s="16" customFormat="1" ht="18.75" customHeight="1" x14ac:dyDescent="0.25">
      <c r="A1606" s="18">
        <v>1588</v>
      </c>
      <c r="B1606" s="19" t="s">
        <v>3857</v>
      </c>
      <c r="C1606" s="18">
        <v>4126520379</v>
      </c>
      <c r="D1606" s="18"/>
      <c r="E1606" s="18"/>
      <c r="F1606" s="18"/>
      <c r="G1606" s="18">
        <v>6</v>
      </c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Z1606" s="17"/>
    </row>
    <row r="1607" spans="1:26" s="16" customFormat="1" ht="18.75" customHeight="1" x14ac:dyDescent="0.25">
      <c r="A1607" s="18">
        <v>3133</v>
      </c>
      <c r="B1607" s="19" t="s">
        <v>3858</v>
      </c>
      <c r="C1607" s="18">
        <v>4126580774</v>
      </c>
      <c r="D1607" s="18"/>
      <c r="E1607" s="18"/>
      <c r="F1607" s="18">
        <v>10</v>
      </c>
      <c r="G1607" s="18">
        <v>10</v>
      </c>
      <c r="H1607" s="18"/>
      <c r="I1607" s="18">
        <v>10</v>
      </c>
      <c r="J1607" s="18"/>
      <c r="K1607" s="18"/>
      <c r="L1607" s="18"/>
      <c r="M1607" s="18"/>
      <c r="N1607" s="18"/>
      <c r="O1607" s="18">
        <v>10</v>
      </c>
      <c r="P1607" s="18"/>
      <c r="Q1607" s="18"/>
      <c r="R1607" s="18"/>
      <c r="S1607" s="18"/>
      <c r="T1607" s="18"/>
      <c r="U1607" s="18"/>
      <c r="V1607" s="18"/>
      <c r="W1607" s="18"/>
      <c r="Z1607" s="17"/>
    </row>
    <row r="1608" spans="1:26" s="16" customFormat="1" ht="18.75" customHeight="1" x14ac:dyDescent="0.25">
      <c r="A1608" s="18">
        <v>4000</v>
      </c>
      <c r="B1608" s="19" t="s">
        <v>3859</v>
      </c>
      <c r="C1608" s="18">
        <v>4126459202</v>
      </c>
      <c r="D1608" s="18"/>
      <c r="E1608" s="18"/>
      <c r="F1608" s="18">
        <v>8</v>
      </c>
      <c r="G1608" s="18">
        <v>6</v>
      </c>
      <c r="H1608" s="18"/>
      <c r="I1608" s="18"/>
      <c r="J1608" s="18"/>
      <c r="K1608" s="18"/>
      <c r="L1608" s="18"/>
      <c r="M1608" s="18"/>
      <c r="N1608" s="18">
        <v>3</v>
      </c>
      <c r="O1608" s="18"/>
      <c r="P1608" s="18"/>
      <c r="Q1608" s="18"/>
      <c r="R1608" s="18"/>
      <c r="S1608" s="18"/>
      <c r="T1608" s="18"/>
      <c r="U1608" s="18"/>
      <c r="V1608" s="18"/>
      <c r="W1608" s="18"/>
      <c r="Z1608" s="17"/>
    </row>
    <row r="1609" spans="1:26" s="16" customFormat="1" ht="18.75" customHeight="1" x14ac:dyDescent="0.25">
      <c r="A1609" s="18">
        <v>5535</v>
      </c>
      <c r="B1609" s="19" t="s">
        <v>3860</v>
      </c>
      <c r="C1609" s="18">
        <v>4126556254</v>
      </c>
      <c r="D1609" s="18">
        <v>3</v>
      </c>
      <c r="E1609" s="18"/>
      <c r="F1609" s="18">
        <v>6</v>
      </c>
      <c r="G1609" s="18">
        <v>8</v>
      </c>
      <c r="H1609" s="18"/>
      <c r="I1609" s="18"/>
      <c r="J1609" s="18"/>
      <c r="K1609" s="18"/>
      <c r="L1609" s="18"/>
      <c r="M1609" s="18"/>
      <c r="N1609" s="18"/>
      <c r="O1609" s="18">
        <v>3</v>
      </c>
      <c r="P1609" s="18"/>
      <c r="Q1609" s="18"/>
      <c r="R1609" s="18"/>
      <c r="S1609" s="18"/>
      <c r="T1609" s="18"/>
      <c r="U1609" s="18"/>
      <c r="V1609" s="18"/>
      <c r="W1609" s="18"/>
      <c r="Z1609" s="17"/>
    </row>
    <row r="1610" spans="1:26" s="16" customFormat="1" ht="18.75" customHeight="1" x14ac:dyDescent="0.25">
      <c r="A1610" s="38">
        <v>3916</v>
      </c>
      <c r="B1610" s="19" t="s">
        <v>3861</v>
      </c>
      <c r="C1610" s="18">
        <v>4126460436</v>
      </c>
      <c r="D1610" s="18"/>
      <c r="E1610" s="18"/>
      <c r="F1610" s="18"/>
      <c r="G1610" s="18"/>
      <c r="H1610" s="18"/>
      <c r="I1610" s="18">
        <v>6</v>
      </c>
      <c r="J1610" s="18"/>
      <c r="K1610" s="18"/>
      <c r="L1610" s="18"/>
      <c r="M1610" s="18"/>
      <c r="N1610" s="18">
        <v>6</v>
      </c>
      <c r="O1610" s="18"/>
      <c r="P1610" s="18"/>
      <c r="Q1610" s="18"/>
      <c r="R1610" s="18"/>
      <c r="S1610" s="18"/>
      <c r="T1610" s="18"/>
      <c r="U1610" s="18"/>
      <c r="V1610" s="18"/>
      <c r="W1610" s="18"/>
      <c r="Z1610" s="17"/>
    </row>
    <row r="1611" spans="1:26" s="16" customFormat="1" ht="18.75" customHeight="1" x14ac:dyDescent="0.25">
      <c r="A1611" s="18">
        <v>4317</v>
      </c>
      <c r="B1611" s="19" t="s">
        <v>3862</v>
      </c>
      <c r="C1611" s="18">
        <v>4126603389</v>
      </c>
      <c r="D1611" s="18"/>
      <c r="E1611" s="18"/>
      <c r="F1611" s="18">
        <v>5</v>
      </c>
      <c r="G1611" s="18">
        <v>5</v>
      </c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Z1611" s="17"/>
    </row>
    <row r="1612" spans="1:26" s="16" customFormat="1" ht="18.75" customHeight="1" x14ac:dyDescent="0.25">
      <c r="A1612" s="18">
        <v>4425</v>
      </c>
      <c r="B1612" s="19" t="s">
        <v>3863</v>
      </c>
      <c r="C1612" s="18">
        <v>4126603390</v>
      </c>
      <c r="D1612" s="18"/>
      <c r="E1612" s="18"/>
      <c r="F1612" s="18">
        <v>6</v>
      </c>
      <c r="G1612" s="18">
        <v>2</v>
      </c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Z1612" s="17"/>
    </row>
    <row r="1613" spans="1:26" s="16" customFormat="1" ht="18.75" customHeight="1" x14ac:dyDescent="0.25">
      <c r="A1613" s="18">
        <v>4327</v>
      </c>
      <c r="B1613" s="19" t="s">
        <v>3864</v>
      </c>
      <c r="C1613" s="18">
        <v>4126469089</v>
      </c>
      <c r="D1613" s="18"/>
      <c r="E1613" s="18"/>
      <c r="F1613" s="18">
        <v>5</v>
      </c>
      <c r="G1613" s="18">
        <v>10</v>
      </c>
      <c r="H1613" s="18"/>
      <c r="I1613" s="18"/>
      <c r="J1613" s="18"/>
      <c r="K1613" s="18"/>
      <c r="L1613" s="18"/>
      <c r="M1613" s="18"/>
      <c r="N1613" s="18">
        <v>5</v>
      </c>
      <c r="O1613" s="18">
        <v>8</v>
      </c>
      <c r="P1613" s="18"/>
      <c r="Q1613" s="18"/>
      <c r="R1613" s="18"/>
      <c r="S1613" s="18"/>
      <c r="T1613" s="18"/>
      <c r="U1613" s="18"/>
      <c r="V1613" s="18"/>
      <c r="W1613" s="18"/>
      <c r="Z1613" s="17"/>
    </row>
    <row r="1614" spans="1:26" s="16" customFormat="1" ht="18.75" customHeight="1" x14ac:dyDescent="0.25">
      <c r="A1614" s="18">
        <v>3179</v>
      </c>
      <c r="B1614" s="19" t="s">
        <v>3865</v>
      </c>
      <c r="C1614" s="18">
        <v>4126623996</v>
      </c>
      <c r="D1614" s="18"/>
      <c r="E1614" s="18"/>
      <c r="F1614" s="18">
        <v>15</v>
      </c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Z1614" s="17"/>
    </row>
    <row r="1615" spans="1:26" s="16" customFormat="1" ht="18.75" customHeight="1" x14ac:dyDescent="0.25">
      <c r="A1615" s="18">
        <v>3370</v>
      </c>
      <c r="B1615" s="19" t="s">
        <v>3866</v>
      </c>
      <c r="C1615" s="18">
        <v>4126603376</v>
      </c>
      <c r="D1615" s="18"/>
      <c r="E1615" s="18"/>
      <c r="F1615" s="18">
        <v>5</v>
      </c>
      <c r="G1615" s="18">
        <v>2</v>
      </c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Z1615" s="17"/>
    </row>
    <row r="1616" spans="1:26" s="16" customFormat="1" ht="18.75" customHeight="1" x14ac:dyDescent="0.25">
      <c r="A1616" s="18">
        <v>3264</v>
      </c>
      <c r="B1616" s="19" t="s">
        <v>3867</v>
      </c>
      <c r="C1616" s="18">
        <v>4126603374</v>
      </c>
      <c r="D1616" s="18"/>
      <c r="E1616" s="18"/>
      <c r="F1616" s="18">
        <v>2</v>
      </c>
      <c r="G1616" s="18">
        <v>15</v>
      </c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Z1616" s="17"/>
    </row>
    <row r="1617" spans="1:26" s="16" customFormat="1" ht="18.75" customHeight="1" x14ac:dyDescent="0.25">
      <c r="A1617" s="18">
        <v>2443</v>
      </c>
      <c r="B1617" s="19" t="s">
        <v>3868</v>
      </c>
      <c r="C1617" s="18">
        <v>4126501807</v>
      </c>
      <c r="D1617" s="18"/>
      <c r="E1617" s="18"/>
      <c r="F1617" s="18"/>
      <c r="G1617" s="18">
        <v>5</v>
      </c>
      <c r="H1617" s="18"/>
      <c r="I1617" s="18">
        <v>3</v>
      </c>
      <c r="J1617" s="18"/>
      <c r="K1617" s="18"/>
      <c r="L1617" s="18"/>
      <c r="M1617" s="18"/>
      <c r="N1617" s="18">
        <v>5</v>
      </c>
      <c r="O1617" s="18"/>
      <c r="P1617" s="18"/>
      <c r="Q1617" s="18"/>
      <c r="R1617" s="18"/>
      <c r="S1617" s="18"/>
      <c r="T1617" s="18"/>
      <c r="U1617" s="18"/>
      <c r="V1617" s="18"/>
      <c r="W1617" s="18"/>
      <c r="Z1617" s="17"/>
    </row>
    <row r="1618" spans="1:26" s="16" customFormat="1" ht="18.75" customHeight="1" x14ac:dyDescent="0.25">
      <c r="A1618" s="18">
        <v>5366</v>
      </c>
      <c r="B1618" s="19" t="s">
        <v>3869</v>
      </c>
      <c r="C1618" s="18">
        <v>4126585154</v>
      </c>
      <c r="D1618" s="18"/>
      <c r="E1618" s="18"/>
      <c r="F1618" s="18">
        <v>8</v>
      </c>
      <c r="G1618" s="18">
        <v>5</v>
      </c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Z1618" s="17"/>
    </row>
    <row r="1619" spans="1:26" s="16" customFormat="1" ht="18.75" customHeight="1" x14ac:dyDescent="0.25">
      <c r="A1619" s="18">
        <v>5366</v>
      </c>
      <c r="B1619" s="19" t="s">
        <v>3870</v>
      </c>
      <c r="C1619" s="18">
        <v>4126603391</v>
      </c>
      <c r="D1619" s="18"/>
      <c r="E1619" s="18"/>
      <c r="F1619" s="18">
        <v>6</v>
      </c>
      <c r="G1619" s="18">
        <v>15</v>
      </c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Z1619" s="17"/>
    </row>
    <row r="1620" spans="1:26" s="16" customFormat="1" ht="18.75" customHeight="1" x14ac:dyDescent="0.25">
      <c r="A1620" s="18">
        <v>5615</v>
      </c>
      <c r="B1620" s="19" t="s">
        <v>3871</v>
      </c>
      <c r="C1620" s="18">
        <v>4126460251</v>
      </c>
      <c r="D1620" s="18"/>
      <c r="E1620" s="18"/>
      <c r="F1620" s="18">
        <v>5</v>
      </c>
      <c r="G1620" s="18"/>
      <c r="H1620" s="18"/>
      <c r="I1620" s="18"/>
      <c r="J1620" s="18"/>
      <c r="K1620" s="18"/>
      <c r="L1620" s="18"/>
      <c r="M1620" s="18"/>
      <c r="N1620" s="18">
        <v>6</v>
      </c>
      <c r="O1620" s="18"/>
      <c r="P1620" s="18"/>
      <c r="Q1620" s="18"/>
      <c r="R1620" s="18"/>
      <c r="S1620" s="18"/>
      <c r="T1620" s="18"/>
      <c r="U1620" s="18"/>
      <c r="V1620" s="18"/>
      <c r="W1620" s="18"/>
      <c r="Z1620" s="17"/>
    </row>
    <row r="1621" spans="1:26" s="16" customFormat="1" ht="18.75" customHeight="1" x14ac:dyDescent="0.25">
      <c r="A1621" s="18">
        <v>5615</v>
      </c>
      <c r="B1621" s="19" t="s">
        <v>3871</v>
      </c>
      <c r="C1621" s="18">
        <v>4126603397</v>
      </c>
      <c r="D1621" s="18"/>
      <c r="E1621" s="18"/>
      <c r="F1621" s="18">
        <v>4</v>
      </c>
      <c r="G1621" s="18">
        <v>5</v>
      </c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Z1621" s="17"/>
    </row>
    <row r="1622" spans="1:26" s="16" customFormat="1" ht="18.75" customHeight="1" x14ac:dyDescent="0.25">
      <c r="A1622" s="18">
        <v>1645</v>
      </c>
      <c r="B1622" s="19" t="s">
        <v>3872</v>
      </c>
      <c r="C1622" s="18">
        <v>4126587015</v>
      </c>
      <c r="D1622" s="18"/>
      <c r="E1622" s="18"/>
      <c r="F1622" s="18">
        <v>12</v>
      </c>
      <c r="G1622" s="18">
        <v>15</v>
      </c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  <c r="U1622" s="18"/>
      <c r="V1622" s="18"/>
      <c r="W1622" s="18"/>
      <c r="Z1622" s="17"/>
    </row>
    <row r="1623" spans="1:26" s="16" customFormat="1" ht="18.75" customHeight="1" x14ac:dyDescent="0.25">
      <c r="A1623" s="18">
        <v>3707</v>
      </c>
      <c r="B1623" s="19" t="s">
        <v>3873</v>
      </c>
      <c r="C1623" s="18">
        <v>4126603378</v>
      </c>
      <c r="D1623" s="18"/>
      <c r="E1623" s="18"/>
      <c r="F1623" s="18">
        <v>6</v>
      </c>
      <c r="G1623" s="18">
        <v>3</v>
      </c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Z1623" s="17"/>
    </row>
    <row r="1624" spans="1:26" s="16" customFormat="1" ht="18.75" customHeight="1" x14ac:dyDescent="0.25">
      <c r="A1624" s="18">
        <v>4306</v>
      </c>
      <c r="B1624" s="19" t="s">
        <v>3127</v>
      </c>
      <c r="C1624" s="18">
        <v>4126603388</v>
      </c>
      <c r="D1624" s="18"/>
      <c r="E1624" s="18"/>
      <c r="F1624" s="18">
        <v>6</v>
      </c>
      <c r="G1624" s="18">
        <v>2</v>
      </c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Z1624" s="17"/>
    </row>
    <row r="1625" spans="1:26" s="16" customFormat="1" ht="18.75" customHeight="1" x14ac:dyDescent="0.25">
      <c r="A1625" s="18">
        <v>3025</v>
      </c>
      <c r="B1625" s="19" t="s">
        <v>3874</v>
      </c>
      <c r="C1625" s="18">
        <v>4126544120</v>
      </c>
      <c r="D1625" s="18"/>
      <c r="E1625" s="18"/>
      <c r="F1625" s="18">
        <v>3</v>
      </c>
      <c r="G1625" s="18">
        <v>5</v>
      </c>
      <c r="H1625" s="18"/>
      <c r="I1625" s="18"/>
      <c r="J1625" s="18"/>
      <c r="K1625" s="18"/>
      <c r="L1625" s="18"/>
      <c r="M1625" s="18"/>
      <c r="N1625" s="18">
        <v>5</v>
      </c>
      <c r="O1625" s="18">
        <v>6</v>
      </c>
      <c r="P1625" s="18"/>
      <c r="Q1625" s="18"/>
      <c r="R1625" s="18"/>
      <c r="S1625" s="18"/>
      <c r="T1625" s="18"/>
      <c r="U1625" s="18"/>
      <c r="V1625" s="18"/>
      <c r="W1625" s="18"/>
      <c r="Z1625" s="17"/>
    </row>
    <row r="1626" spans="1:26" s="16" customFormat="1" ht="18.75" customHeight="1" x14ac:dyDescent="0.25">
      <c r="A1626" s="18">
        <v>3025</v>
      </c>
      <c r="B1626" s="19" t="s">
        <v>3874</v>
      </c>
      <c r="C1626" s="18">
        <v>4126603373</v>
      </c>
      <c r="D1626" s="18"/>
      <c r="E1626" s="18"/>
      <c r="F1626" s="18">
        <v>4</v>
      </c>
      <c r="G1626" s="18">
        <v>6</v>
      </c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Z1626" s="17"/>
    </row>
    <row r="1627" spans="1:26" s="16" customFormat="1" ht="18.75" customHeight="1" x14ac:dyDescent="0.25">
      <c r="A1627" s="18">
        <v>2306</v>
      </c>
      <c r="B1627" s="19" t="s">
        <v>3875</v>
      </c>
      <c r="C1627" s="18">
        <v>4126603353</v>
      </c>
      <c r="D1627" s="18"/>
      <c r="E1627" s="18"/>
      <c r="F1627" s="18">
        <v>3</v>
      </c>
      <c r="G1627" s="18">
        <v>3</v>
      </c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Z1627" s="17"/>
    </row>
    <row r="1628" spans="1:26" s="16" customFormat="1" ht="18.75" customHeight="1" x14ac:dyDescent="0.25">
      <c r="A1628" s="18">
        <v>2812</v>
      </c>
      <c r="B1628" s="19" t="s">
        <v>3876</v>
      </c>
      <c r="C1628" s="18">
        <v>4126603370</v>
      </c>
      <c r="D1628" s="18"/>
      <c r="E1628" s="18"/>
      <c r="F1628" s="18">
        <v>8</v>
      </c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  <c r="U1628" s="18"/>
      <c r="V1628" s="18"/>
      <c r="W1628" s="18"/>
      <c r="Z1628" s="17"/>
    </row>
    <row r="1629" spans="1:26" s="16" customFormat="1" ht="18.75" customHeight="1" x14ac:dyDescent="0.25">
      <c r="A1629" s="18">
        <v>4136</v>
      </c>
      <c r="B1629" s="19" t="s">
        <v>3877</v>
      </c>
      <c r="C1629" s="18">
        <v>4126603385</v>
      </c>
      <c r="D1629" s="18"/>
      <c r="E1629" s="18"/>
      <c r="F1629" s="18">
        <v>6</v>
      </c>
      <c r="G1629" s="18">
        <v>2</v>
      </c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Z1629" s="17"/>
    </row>
    <row r="1630" spans="1:26" s="16" customFormat="1" ht="18.75" customHeight="1" x14ac:dyDescent="0.25">
      <c r="A1630" s="18">
        <v>3478</v>
      </c>
      <c r="B1630" s="19" t="s">
        <v>3878</v>
      </c>
      <c r="C1630" s="18">
        <v>4126438945</v>
      </c>
      <c r="D1630" s="18"/>
      <c r="E1630" s="18"/>
      <c r="F1630" s="18">
        <v>8</v>
      </c>
      <c r="G1630" s="18">
        <v>5</v>
      </c>
      <c r="H1630" s="18"/>
      <c r="I1630" s="18"/>
      <c r="J1630" s="18"/>
      <c r="K1630" s="18"/>
      <c r="L1630" s="18"/>
      <c r="M1630" s="18"/>
      <c r="N1630" s="18"/>
      <c r="O1630" s="18">
        <v>3</v>
      </c>
      <c r="P1630" s="18"/>
      <c r="Q1630" s="18"/>
      <c r="R1630" s="18"/>
      <c r="S1630" s="18"/>
      <c r="T1630" s="18"/>
      <c r="U1630" s="18"/>
      <c r="V1630" s="18"/>
      <c r="W1630" s="18"/>
      <c r="Z1630" s="17"/>
    </row>
    <row r="1631" spans="1:26" s="16" customFormat="1" ht="18.75" customHeight="1" x14ac:dyDescent="0.25">
      <c r="A1631" s="18">
        <v>3599</v>
      </c>
      <c r="B1631" s="19" t="s">
        <v>3879</v>
      </c>
      <c r="C1631" s="18" t="s">
        <v>3880</v>
      </c>
      <c r="D1631" s="18"/>
      <c r="E1631" s="18"/>
      <c r="F1631" s="18">
        <v>10</v>
      </c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Z1631" s="17"/>
    </row>
    <row r="1632" spans="1:26" s="16" customFormat="1" ht="18.75" customHeight="1" x14ac:dyDescent="0.25">
      <c r="A1632" s="18">
        <v>4302</v>
      </c>
      <c r="B1632" s="19" t="s">
        <v>3881</v>
      </c>
      <c r="C1632" s="18">
        <v>4126455533</v>
      </c>
      <c r="D1632" s="18">
        <v>1</v>
      </c>
      <c r="E1632" s="18">
        <v>3</v>
      </c>
      <c r="F1632" s="18"/>
      <c r="G1632" s="18"/>
      <c r="H1632" s="18"/>
      <c r="I1632" s="18">
        <v>2</v>
      </c>
      <c r="J1632" s="18"/>
      <c r="K1632" s="18"/>
      <c r="L1632" s="18"/>
      <c r="M1632" s="18"/>
      <c r="N1632" s="18">
        <v>10</v>
      </c>
      <c r="O1632" s="18"/>
      <c r="P1632" s="18"/>
      <c r="Q1632" s="18"/>
      <c r="R1632" s="18"/>
      <c r="S1632" s="18"/>
      <c r="T1632" s="18"/>
      <c r="U1632" s="18"/>
      <c r="V1632" s="18"/>
      <c r="W1632" s="18"/>
      <c r="Z1632" s="17"/>
    </row>
    <row r="1633" spans="1:26" s="16" customFormat="1" ht="18.75" customHeight="1" x14ac:dyDescent="0.25">
      <c r="A1633" s="18">
        <v>2173</v>
      </c>
      <c r="B1633" s="19" t="s">
        <v>3882</v>
      </c>
      <c r="C1633" s="18">
        <v>4126603348</v>
      </c>
      <c r="D1633" s="18"/>
      <c r="E1633" s="18"/>
      <c r="F1633" s="18">
        <v>6</v>
      </c>
      <c r="G1633" s="18">
        <v>6</v>
      </c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Z1633" s="17"/>
    </row>
    <row r="1634" spans="1:26" s="16" customFormat="1" ht="18.75" customHeight="1" x14ac:dyDescent="0.25">
      <c r="A1634" s="18">
        <v>3371</v>
      </c>
      <c r="B1634" s="19" t="s">
        <v>3883</v>
      </c>
      <c r="C1634" s="18">
        <v>4126603377</v>
      </c>
      <c r="D1634" s="18"/>
      <c r="E1634" s="18"/>
      <c r="F1634" s="18">
        <v>3</v>
      </c>
      <c r="G1634" s="18">
        <v>6</v>
      </c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  <c r="U1634" s="18"/>
      <c r="V1634" s="18"/>
      <c r="W1634" s="18"/>
      <c r="Z1634" s="17"/>
    </row>
    <row r="1635" spans="1:26" s="16" customFormat="1" ht="18.75" customHeight="1" x14ac:dyDescent="0.25">
      <c r="A1635" s="18">
        <v>2909</v>
      </c>
      <c r="B1635" s="19" t="s">
        <v>3884</v>
      </c>
      <c r="C1635" s="18">
        <v>4126603371</v>
      </c>
      <c r="D1635" s="18"/>
      <c r="E1635" s="18"/>
      <c r="F1635" s="18">
        <v>2</v>
      </c>
      <c r="G1635" s="18">
        <v>6</v>
      </c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Z1635" s="17"/>
    </row>
    <row r="1636" spans="1:26" s="16" customFormat="1" ht="18.75" customHeight="1" x14ac:dyDescent="0.25">
      <c r="A1636" s="18">
        <v>2761</v>
      </c>
      <c r="B1636" s="19" t="s">
        <v>3885</v>
      </c>
      <c r="C1636" s="18">
        <v>4126452231</v>
      </c>
      <c r="D1636" s="18"/>
      <c r="E1636" s="18"/>
      <c r="F1636" s="18">
        <v>4</v>
      </c>
      <c r="G1636" s="18">
        <v>5</v>
      </c>
      <c r="H1636" s="18"/>
      <c r="I1636" s="18"/>
      <c r="J1636" s="18"/>
      <c r="K1636" s="18"/>
      <c r="L1636" s="18"/>
      <c r="M1636" s="18"/>
      <c r="N1636" s="18">
        <v>5</v>
      </c>
      <c r="O1636" s="18">
        <v>10</v>
      </c>
      <c r="P1636" s="18"/>
      <c r="Q1636" s="18"/>
      <c r="R1636" s="18"/>
      <c r="S1636" s="18"/>
      <c r="T1636" s="18"/>
      <c r="U1636" s="18"/>
      <c r="V1636" s="18"/>
      <c r="W1636" s="18"/>
      <c r="Z1636" s="17"/>
    </row>
    <row r="1637" spans="1:26" s="16" customFormat="1" ht="18.75" customHeight="1" x14ac:dyDescent="0.25">
      <c r="A1637" s="18">
        <v>4011</v>
      </c>
      <c r="B1637" s="19" t="s">
        <v>3886</v>
      </c>
      <c r="C1637" s="18">
        <v>4126603382</v>
      </c>
      <c r="D1637" s="18"/>
      <c r="E1637" s="18"/>
      <c r="F1637" s="18">
        <v>3</v>
      </c>
      <c r="G1637" s="18">
        <v>2</v>
      </c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Z1637" s="17"/>
    </row>
    <row r="1638" spans="1:26" s="16" customFormat="1" ht="18.75" customHeight="1" x14ac:dyDescent="0.25">
      <c r="A1638" s="18">
        <v>4011</v>
      </c>
      <c r="B1638" s="19" t="s">
        <v>3887</v>
      </c>
      <c r="C1638" s="18">
        <v>4126466142</v>
      </c>
      <c r="D1638" s="18"/>
      <c r="E1638" s="18"/>
      <c r="F1638" s="18">
        <v>5</v>
      </c>
      <c r="G1638" s="18"/>
      <c r="H1638" s="18"/>
      <c r="I1638" s="18"/>
      <c r="J1638" s="18"/>
      <c r="K1638" s="18"/>
      <c r="L1638" s="18"/>
      <c r="M1638" s="18"/>
      <c r="N1638" s="18"/>
      <c r="O1638" s="18">
        <v>10</v>
      </c>
      <c r="P1638" s="18"/>
      <c r="Q1638" s="18"/>
      <c r="R1638" s="18"/>
      <c r="S1638" s="18"/>
      <c r="T1638" s="18"/>
      <c r="U1638" s="18"/>
      <c r="V1638" s="18"/>
      <c r="W1638" s="18"/>
      <c r="Z1638" s="17"/>
    </row>
    <row r="1639" spans="1:26" s="16" customFormat="1" ht="18.75" customHeight="1" x14ac:dyDescent="0.25">
      <c r="A1639" s="18">
        <v>2745</v>
      </c>
      <c r="B1639" s="19" t="s">
        <v>3888</v>
      </c>
      <c r="C1639" s="20">
        <v>4126455760</v>
      </c>
      <c r="D1639" s="18"/>
      <c r="E1639" s="18"/>
      <c r="F1639" s="18"/>
      <c r="G1639" s="18">
        <v>2</v>
      </c>
      <c r="H1639" s="18"/>
      <c r="I1639" s="18">
        <v>3</v>
      </c>
      <c r="J1639" s="18"/>
      <c r="K1639" s="18"/>
      <c r="L1639" s="18"/>
      <c r="M1639" s="18"/>
      <c r="N1639" s="18"/>
      <c r="O1639" s="18">
        <v>5</v>
      </c>
      <c r="P1639" s="18"/>
      <c r="Q1639" s="18"/>
      <c r="R1639" s="18"/>
      <c r="S1639" s="18"/>
      <c r="T1639" s="18"/>
      <c r="U1639" s="18"/>
      <c r="V1639" s="18"/>
      <c r="W1639" s="18"/>
      <c r="Z1639" s="17"/>
    </row>
    <row r="1640" spans="1:26" s="16" customFormat="1" ht="18.75" customHeight="1" x14ac:dyDescent="0.25">
      <c r="A1640" s="18">
        <v>4515</v>
      </c>
      <c r="B1640" s="19" t="s">
        <v>4019</v>
      </c>
      <c r="C1640" s="20">
        <v>4126467911</v>
      </c>
      <c r="D1640" s="18">
        <v>2</v>
      </c>
      <c r="E1640" s="18"/>
      <c r="F1640" s="18">
        <v>4</v>
      </c>
      <c r="G1640" s="18">
        <v>2</v>
      </c>
      <c r="H1640" s="18"/>
      <c r="I1640" s="18"/>
      <c r="J1640" s="18"/>
      <c r="K1640" s="18"/>
      <c r="L1640" s="18"/>
      <c r="M1640" s="18"/>
      <c r="N1640" s="18"/>
      <c r="O1640" s="18">
        <v>3</v>
      </c>
      <c r="P1640" s="18"/>
      <c r="Q1640" s="18"/>
      <c r="R1640" s="18"/>
      <c r="S1640" s="18"/>
      <c r="T1640" s="18"/>
      <c r="U1640" s="18"/>
      <c r="V1640" s="18"/>
      <c r="W1640" s="18"/>
      <c r="Z1640" s="17"/>
    </row>
    <row r="1641" spans="1:26" s="16" customFormat="1" ht="18.75" customHeight="1" x14ac:dyDescent="0.25">
      <c r="A1641" s="26">
        <v>4052</v>
      </c>
      <c r="B1641" s="19" t="s">
        <v>3918</v>
      </c>
      <c r="C1641" s="20">
        <v>4126600247</v>
      </c>
      <c r="D1641" s="18"/>
      <c r="E1641" s="18"/>
      <c r="F1641" s="18">
        <v>10</v>
      </c>
      <c r="G1641" s="18">
        <v>10</v>
      </c>
      <c r="H1641" s="18"/>
      <c r="I1641" s="18"/>
      <c r="J1641" s="18"/>
      <c r="K1641" s="18"/>
      <c r="L1641" s="18"/>
      <c r="M1641" s="18"/>
      <c r="N1641" s="18">
        <v>10</v>
      </c>
      <c r="O1641" s="18"/>
      <c r="P1641" s="18"/>
      <c r="Q1641" s="18"/>
      <c r="R1641" s="18"/>
      <c r="S1641" s="18"/>
      <c r="T1641" s="18"/>
      <c r="U1641" s="18"/>
      <c r="V1641" s="18"/>
      <c r="W1641" s="18"/>
      <c r="Z1641" s="17"/>
    </row>
    <row r="1642" spans="1:26" s="16" customFormat="1" ht="18.75" customHeight="1" x14ac:dyDescent="0.25">
      <c r="A1642" s="18">
        <v>3980</v>
      </c>
      <c r="B1642" s="19" t="s">
        <v>3919</v>
      </c>
      <c r="C1642" s="20">
        <v>4126608863</v>
      </c>
      <c r="D1642" s="18"/>
      <c r="E1642" s="18"/>
      <c r="F1642" s="18">
        <v>5</v>
      </c>
      <c r="G1642" s="18">
        <v>5</v>
      </c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Z1642" s="17"/>
    </row>
    <row r="1643" spans="1:26" s="16" customFormat="1" ht="18.75" customHeight="1" x14ac:dyDescent="0.25">
      <c r="A1643" s="18">
        <v>4021</v>
      </c>
      <c r="B1643" s="19" t="s">
        <v>3920</v>
      </c>
      <c r="C1643" s="20">
        <v>4126510865</v>
      </c>
      <c r="D1643" s="18"/>
      <c r="E1643" s="18"/>
      <c r="F1643" s="18">
        <v>10</v>
      </c>
      <c r="G1643" s="18">
        <v>10</v>
      </c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Z1643" s="17"/>
    </row>
    <row r="1644" spans="1:26" s="16" customFormat="1" ht="18.75" customHeight="1" x14ac:dyDescent="0.25">
      <c r="A1644" s="18">
        <v>3999</v>
      </c>
      <c r="B1644" s="19" t="s">
        <v>3921</v>
      </c>
      <c r="C1644" s="20">
        <v>4126662776</v>
      </c>
      <c r="D1644" s="18">
        <v>2</v>
      </c>
      <c r="E1644" s="18"/>
      <c r="F1644" s="18">
        <v>9</v>
      </c>
      <c r="G1644" s="18">
        <v>11</v>
      </c>
      <c r="H1644" s="18"/>
      <c r="I1644" s="18">
        <v>4</v>
      </c>
      <c r="J1644" s="18"/>
      <c r="K1644" s="18"/>
      <c r="L1644" s="18"/>
      <c r="M1644" s="18"/>
      <c r="N1644" s="18"/>
      <c r="O1644" s="18">
        <v>5</v>
      </c>
      <c r="P1644" s="18"/>
      <c r="Q1644" s="18"/>
      <c r="R1644" s="18"/>
      <c r="S1644" s="18"/>
      <c r="T1644" s="18"/>
      <c r="U1644" s="18"/>
      <c r="V1644" s="18"/>
      <c r="W1644" s="18"/>
      <c r="Z1644" s="17"/>
    </row>
    <row r="1645" spans="1:26" s="16" customFormat="1" ht="18.75" customHeight="1" x14ac:dyDescent="0.25">
      <c r="A1645" s="18">
        <v>1657</v>
      </c>
      <c r="B1645" s="19" t="s">
        <v>3590</v>
      </c>
      <c r="C1645" s="20">
        <v>4126496548</v>
      </c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>
        <v>6</v>
      </c>
      <c r="Q1645" s="18"/>
      <c r="R1645" s="18"/>
      <c r="S1645" s="18"/>
      <c r="T1645" s="18"/>
      <c r="U1645" s="18"/>
      <c r="V1645" s="18"/>
      <c r="W1645" s="18"/>
      <c r="Z1645" s="17"/>
    </row>
    <row r="1646" spans="1:26" s="16" customFormat="1" ht="18.75" customHeight="1" x14ac:dyDescent="0.25">
      <c r="A1646" s="18">
        <v>1657</v>
      </c>
      <c r="B1646" s="19" t="s">
        <v>3590</v>
      </c>
      <c r="C1646" s="20">
        <v>4126604949</v>
      </c>
      <c r="D1646" s="18"/>
      <c r="E1646" s="18"/>
      <c r="F1646" s="18"/>
      <c r="G1646" s="18">
        <v>20</v>
      </c>
      <c r="H1646" s="18"/>
      <c r="I1646" s="18">
        <v>5</v>
      </c>
      <c r="J1646" s="18"/>
      <c r="K1646" s="18"/>
      <c r="L1646" s="18"/>
      <c r="M1646" s="18"/>
      <c r="N1646" s="18">
        <v>5</v>
      </c>
      <c r="O1646" s="18"/>
      <c r="P1646" s="18"/>
      <c r="Q1646" s="18"/>
      <c r="R1646" s="18"/>
      <c r="S1646" s="18"/>
      <c r="T1646" s="18"/>
      <c r="U1646" s="18"/>
      <c r="V1646" s="18"/>
      <c r="W1646" s="18"/>
      <c r="Z1646" s="17"/>
    </row>
    <row r="1647" spans="1:26" s="16" customFormat="1" ht="18.75" customHeight="1" x14ac:dyDescent="0.25">
      <c r="A1647" s="18">
        <v>3312</v>
      </c>
      <c r="B1647" s="19" t="s">
        <v>3922</v>
      </c>
      <c r="C1647" s="20">
        <v>4126598691</v>
      </c>
      <c r="D1647" s="18"/>
      <c r="E1647" s="18"/>
      <c r="F1647" s="18">
        <v>6</v>
      </c>
      <c r="G1647" s="18">
        <v>4</v>
      </c>
      <c r="H1647" s="18"/>
      <c r="I1647" s="18">
        <v>6</v>
      </c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Z1647" s="17"/>
    </row>
    <row r="1648" spans="1:26" s="16" customFormat="1" ht="18.75" customHeight="1" x14ac:dyDescent="0.25">
      <c r="A1648" s="18">
        <v>4455</v>
      </c>
      <c r="B1648" s="19" t="s">
        <v>3923</v>
      </c>
      <c r="C1648" s="20">
        <v>4126599333</v>
      </c>
      <c r="D1648" s="18"/>
      <c r="E1648" s="18"/>
      <c r="F1648" s="18">
        <v>3</v>
      </c>
      <c r="G1648" s="18">
        <v>3</v>
      </c>
      <c r="H1648" s="18"/>
      <c r="I1648" s="18">
        <v>3</v>
      </c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Z1648" s="17"/>
    </row>
    <row r="1649" spans="1:26" s="16" customFormat="1" ht="18.75" customHeight="1" x14ac:dyDescent="0.25">
      <c r="A1649" s="18">
        <v>3653</v>
      </c>
      <c r="B1649" s="19" t="s">
        <v>3924</v>
      </c>
      <c r="C1649" s="20">
        <v>4126556518</v>
      </c>
      <c r="D1649" s="18"/>
      <c r="E1649" s="18"/>
      <c r="F1649" s="18"/>
      <c r="G1649" s="18">
        <v>10</v>
      </c>
      <c r="H1649" s="18"/>
      <c r="I1649" s="18"/>
      <c r="J1649" s="18"/>
      <c r="K1649" s="18"/>
      <c r="L1649" s="18"/>
      <c r="M1649" s="18"/>
      <c r="N1649" s="18">
        <v>10</v>
      </c>
      <c r="O1649" s="18">
        <v>10</v>
      </c>
      <c r="P1649" s="18"/>
      <c r="Q1649" s="18"/>
      <c r="R1649" s="18"/>
      <c r="S1649" s="18"/>
      <c r="T1649" s="18"/>
      <c r="U1649" s="18"/>
      <c r="V1649" s="18"/>
      <c r="W1649" s="18"/>
      <c r="Z1649" s="17"/>
    </row>
    <row r="1650" spans="1:26" s="16" customFormat="1" ht="18.75" customHeight="1" x14ac:dyDescent="0.25">
      <c r="A1650" s="18">
        <v>2409</v>
      </c>
      <c r="B1650" s="19" t="s">
        <v>3925</v>
      </c>
      <c r="C1650" s="20">
        <v>4126510838</v>
      </c>
      <c r="D1650" s="18"/>
      <c r="E1650" s="18"/>
      <c r="F1650" s="18">
        <v>5</v>
      </c>
      <c r="G1650" s="18">
        <v>10</v>
      </c>
      <c r="H1650" s="18"/>
      <c r="I1650" s="18"/>
      <c r="J1650" s="18"/>
      <c r="K1650" s="18"/>
      <c r="L1650" s="18"/>
      <c r="M1650" s="18"/>
      <c r="N1650" s="18"/>
      <c r="O1650" s="18">
        <v>10</v>
      </c>
      <c r="P1650" s="18"/>
      <c r="Q1650" s="18"/>
      <c r="R1650" s="18"/>
      <c r="S1650" s="18"/>
      <c r="T1650" s="18"/>
      <c r="U1650" s="18"/>
      <c r="V1650" s="18"/>
      <c r="W1650" s="18"/>
      <c r="Z1650" s="17"/>
    </row>
    <row r="1651" spans="1:26" s="16" customFormat="1" ht="18.75" customHeight="1" x14ac:dyDescent="0.25">
      <c r="A1651" s="18">
        <v>1635</v>
      </c>
      <c r="B1651" s="19" t="s">
        <v>3926</v>
      </c>
      <c r="C1651" s="20">
        <v>4126594670</v>
      </c>
      <c r="D1651" s="18"/>
      <c r="E1651" s="18"/>
      <c r="F1651" s="18">
        <v>5</v>
      </c>
      <c r="G1651" s="18">
        <v>5</v>
      </c>
      <c r="H1651" s="18"/>
      <c r="I1651" s="18"/>
      <c r="J1651" s="18"/>
      <c r="K1651" s="18"/>
      <c r="L1651" s="18"/>
      <c r="M1651" s="18"/>
      <c r="N1651" s="18">
        <v>3</v>
      </c>
      <c r="O1651" s="18"/>
      <c r="P1651" s="18"/>
      <c r="Q1651" s="18"/>
      <c r="R1651" s="18"/>
      <c r="S1651" s="18"/>
      <c r="T1651" s="18"/>
      <c r="U1651" s="18"/>
      <c r="V1651" s="18"/>
      <c r="W1651" s="18"/>
      <c r="Z1651" s="17"/>
    </row>
    <row r="1652" spans="1:26" s="16" customFormat="1" ht="18.75" customHeight="1" x14ac:dyDescent="0.25">
      <c r="A1652" s="18">
        <v>5472</v>
      </c>
      <c r="B1652" s="19" t="s">
        <v>3927</v>
      </c>
      <c r="C1652" s="20">
        <v>4126596010</v>
      </c>
      <c r="D1652" s="18"/>
      <c r="E1652" s="18"/>
      <c r="F1652" s="18"/>
      <c r="G1652" s="18">
        <v>5</v>
      </c>
      <c r="H1652" s="18"/>
      <c r="I1652" s="18"/>
      <c r="J1652" s="18"/>
      <c r="K1652" s="18"/>
      <c r="L1652" s="18"/>
      <c r="M1652" s="18"/>
      <c r="N1652" s="18">
        <v>5</v>
      </c>
      <c r="O1652" s="18">
        <v>5</v>
      </c>
      <c r="P1652" s="18"/>
      <c r="Q1652" s="18"/>
      <c r="R1652" s="18"/>
      <c r="S1652" s="18"/>
      <c r="T1652" s="18"/>
      <c r="U1652" s="18"/>
      <c r="V1652" s="18"/>
      <c r="W1652" s="18"/>
      <c r="Z1652" s="17"/>
    </row>
    <row r="1653" spans="1:26" s="16" customFormat="1" ht="18.75" customHeight="1" x14ac:dyDescent="0.25">
      <c r="A1653" s="18">
        <v>3055</v>
      </c>
      <c r="B1653" s="19" t="s">
        <v>3928</v>
      </c>
      <c r="C1653" s="20">
        <v>4126597858</v>
      </c>
      <c r="D1653" s="18"/>
      <c r="E1653" s="18"/>
      <c r="F1653" s="18"/>
      <c r="G1653" s="18"/>
      <c r="H1653" s="18"/>
      <c r="I1653" s="18">
        <v>5</v>
      </c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Z1653" s="17"/>
    </row>
    <row r="1654" spans="1:26" s="16" customFormat="1" ht="18.75" customHeight="1" x14ac:dyDescent="0.25">
      <c r="A1654" s="18">
        <v>3055</v>
      </c>
      <c r="B1654" s="19" t="s">
        <v>3928</v>
      </c>
      <c r="C1654" s="20">
        <v>4126515495</v>
      </c>
      <c r="D1654" s="18"/>
      <c r="E1654" s="18"/>
      <c r="F1654" s="18"/>
      <c r="G1654" s="18">
        <v>5</v>
      </c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Z1654" s="17"/>
    </row>
    <row r="1655" spans="1:26" s="16" customFormat="1" ht="18.75" customHeight="1" x14ac:dyDescent="0.25">
      <c r="A1655" s="18">
        <v>3107</v>
      </c>
      <c r="B1655" s="19" t="s">
        <v>3929</v>
      </c>
      <c r="C1655" s="20">
        <v>4126563042</v>
      </c>
      <c r="D1655" s="18"/>
      <c r="E1655" s="18"/>
      <c r="F1655" s="18">
        <v>33</v>
      </c>
      <c r="G1655" s="18">
        <v>4</v>
      </c>
      <c r="H1655" s="18"/>
      <c r="I1655" s="18">
        <v>3</v>
      </c>
      <c r="J1655" s="18"/>
      <c r="K1655" s="18"/>
      <c r="L1655" s="18"/>
      <c r="M1655" s="18"/>
      <c r="N1655" s="18"/>
      <c r="O1655" s="18">
        <v>5</v>
      </c>
      <c r="P1655" s="18"/>
      <c r="Q1655" s="18"/>
      <c r="R1655" s="18"/>
      <c r="S1655" s="18"/>
      <c r="T1655" s="18"/>
      <c r="U1655" s="18"/>
      <c r="V1655" s="18"/>
      <c r="W1655" s="18"/>
      <c r="Z1655" s="17"/>
    </row>
    <row r="1656" spans="1:26" s="16" customFormat="1" ht="18.75" customHeight="1" x14ac:dyDescent="0.25">
      <c r="A1656" s="18">
        <v>5577</v>
      </c>
      <c r="B1656" s="19" t="s">
        <v>3930</v>
      </c>
      <c r="C1656" s="20">
        <v>4126561013</v>
      </c>
      <c r="D1656" s="18">
        <v>2</v>
      </c>
      <c r="E1656" s="18"/>
      <c r="F1656" s="18">
        <v>5</v>
      </c>
      <c r="G1656" s="18">
        <v>6</v>
      </c>
      <c r="H1656" s="18"/>
      <c r="I1656" s="18">
        <v>6</v>
      </c>
      <c r="J1656" s="18"/>
      <c r="K1656" s="18"/>
      <c r="L1656" s="18"/>
      <c r="M1656" s="18"/>
      <c r="N1656" s="18"/>
      <c r="O1656" s="18">
        <v>6</v>
      </c>
      <c r="P1656" s="18"/>
      <c r="Q1656" s="18"/>
      <c r="R1656" s="18"/>
      <c r="S1656" s="18"/>
      <c r="T1656" s="18"/>
      <c r="U1656" s="18"/>
      <c r="V1656" s="18"/>
      <c r="W1656" s="18"/>
      <c r="Z1656" s="17"/>
    </row>
    <row r="1657" spans="1:26" s="16" customFormat="1" ht="18.75" customHeight="1" x14ac:dyDescent="0.25">
      <c r="A1657" s="18">
        <v>4531</v>
      </c>
      <c r="B1657" s="19" t="s">
        <v>3931</v>
      </c>
      <c r="C1657" s="20">
        <v>4126599177</v>
      </c>
      <c r="D1657" s="18"/>
      <c r="E1657" s="18"/>
      <c r="F1657" s="18"/>
      <c r="G1657" s="18">
        <v>5</v>
      </c>
      <c r="H1657" s="18"/>
      <c r="I1657" s="18">
        <v>3</v>
      </c>
      <c r="J1657" s="18"/>
      <c r="K1657" s="18"/>
      <c r="L1657" s="18"/>
      <c r="M1657" s="18"/>
      <c r="N1657" s="18"/>
      <c r="O1657" s="18">
        <v>5</v>
      </c>
      <c r="P1657" s="18"/>
      <c r="Q1657" s="18"/>
      <c r="R1657" s="18"/>
      <c r="S1657" s="18"/>
      <c r="T1657" s="18"/>
      <c r="U1657" s="18"/>
      <c r="V1657" s="18"/>
      <c r="W1657" s="18"/>
      <c r="Z1657" s="17"/>
    </row>
    <row r="1658" spans="1:26" s="16" customFormat="1" ht="18.75" customHeight="1" x14ac:dyDescent="0.25">
      <c r="A1658" s="18">
        <v>3168</v>
      </c>
      <c r="B1658" s="19" t="s">
        <v>3599</v>
      </c>
      <c r="C1658" s="20">
        <v>4126512296</v>
      </c>
      <c r="D1658" s="18"/>
      <c r="E1658" s="18"/>
      <c r="F1658" s="18">
        <v>6</v>
      </c>
      <c r="G1658" s="18">
        <v>10</v>
      </c>
      <c r="H1658" s="18"/>
      <c r="I1658" s="18">
        <v>6</v>
      </c>
      <c r="J1658" s="18"/>
      <c r="K1658" s="18"/>
      <c r="L1658" s="18"/>
      <c r="M1658" s="18"/>
      <c r="N1658" s="18">
        <v>10</v>
      </c>
      <c r="O1658" s="18">
        <v>20</v>
      </c>
      <c r="P1658" s="18"/>
      <c r="Q1658" s="18"/>
      <c r="R1658" s="18"/>
      <c r="S1658" s="18"/>
      <c r="T1658" s="18"/>
      <c r="U1658" s="18"/>
      <c r="V1658" s="18"/>
      <c r="W1658" s="18"/>
      <c r="Z1658" s="17"/>
    </row>
    <row r="1659" spans="1:26" s="16" customFormat="1" ht="18.75" customHeight="1" x14ac:dyDescent="0.25">
      <c r="A1659" s="18">
        <v>5290</v>
      </c>
      <c r="B1659" s="19" t="s">
        <v>3932</v>
      </c>
      <c r="C1659" s="20">
        <v>4126612077</v>
      </c>
      <c r="D1659" s="18"/>
      <c r="E1659" s="18"/>
      <c r="F1659" s="18">
        <v>2</v>
      </c>
      <c r="G1659" s="18">
        <v>5</v>
      </c>
      <c r="H1659" s="18"/>
      <c r="I1659" s="18">
        <v>5</v>
      </c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Z1659" s="17"/>
    </row>
    <row r="1660" spans="1:26" s="16" customFormat="1" ht="18.75" customHeight="1" x14ac:dyDescent="0.25">
      <c r="A1660" s="18">
        <v>4060</v>
      </c>
      <c r="B1660" s="19" t="s">
        <v>3933</v>
      </c>
      <c r="C1660" s="20">
        <v>4126498704</v>
      </c>
      <c r="D1660" s="18"/>
      <c r="E1660" s="18"/>
      <c r="F1660" s="18"/>
      <c r="G1660" s="18">
        <v>15</v>
      </c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Z1660" s="17"/>
    </row>
    <row r="1661" spans="1:26" s="16" customFormat="1" ht="18.75" customHeight="1" x14ac:dyDescent="0.25">
      <c r="A1661" s="18">
        <v>3301</v>
      </c>
      <c r="B1661" s="19" t="s">
        <v>3934</v>
      </c>
      <c r="C1661" s="20">
        <v>4126585913</v>
      </c>
      <c r="D1661" s="18"/>
      <c r="E1661" s="18"/>
      <c r="F1661" s="18">
        <v>5</v>
      </c>
      <c r="G1661" s="18">
        <v>5</v>
      </c>
      <c r="H1661" s="18"/>
      <c r="I1661" s="18"/>
      <c r="J1661" s="18"/>
      <c r="K1661" s="18"/>
      <c r="L1661" s="18"/>
      <c r="M1661" s="18"/>
      <c r="N1661" s="18"/>
      <c r="O1661" s="18">
        <v>5</v>
      </c>
      <c r="P1661" s="18"/>
      <c r="Q1661" s="18"/>
      <c r="R1661" s="18"/>
      <c r="S1661" s="18"/>
      <c r="T1661" s="18"/>
      <c r="U1661" s="18"/>
      <c r="V1661" s="18"/>
      <c r="W1661" s="18"/>
      <c r="Z1661" s="17"/>
    </row>
    <row r="1662" spans="1:26" s="16" customFormat="1" ht="18.75" customHeight="1" x14ac:dyDescent="0.25">
      <c r="A1662" s="18">
        <v>4450</v>
      </c>
      <c r="B1662" s="19" t="s">
        <v>3935</v>
      </c>
      <c r="C1662" s="20">
        <v>4126586991</v>
      </c>
      <c r="D1662" s="18">
        <v>3</v>
      </c>
      <c r="E1662" s="18"/>
      <c r="F1662" s="18">
        <v>6</v>
      </c>
      <c r="G1662" s="18">
        <v>8</v>
      </c>
      <c r="H1662" s="18"/>
      <c r="I1662" s="18">
        <v>4</v>
      </c>
      <c r="J1662" s="18"/>
      <c r="K1662" s="18"/>
      <c r="L1662" s="18"/>
      <c r="M1662" s="18"/>
      <c r="N1662" s="18">
        <v>3</v>
      </c>
      <c r="O1662" s="18">
        <v>3</v>
      </c>
      <c r="P1662" s="18"/>
      <c r="Q1662" s="18"/>
      <c r="R1662" s="18"/>
      <c r="S1662" s="18"/>
      <c r="T1662" s="18"/>
      <c r="U1662" s="18"/>
      <c r="V1662" s="18"/>
      <c r="W1662" s="18"/>
      <c r="Z1662" s="17"/>
    </row>
    <row r="1663" spans="1:26" s="16" customFormat="1" ht="18.75" customHeight="1" x14ac:dyDescent="0.25">
      <c r="A1663" s="18">
        <v>1620</v>
      </c>
      <c r="B1663" s="19" t="s">
        <v>3936</v>
      </c>
      <c r="C1663" s="20">
        <v>4126596303</v>
      </c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>
        <v>24</v>
      </c>
      <c r="Q1663" s="18"/>
      <c r="R1663" s="18"/>
      <c r="S1663" s="18"/>
      <c r="T1663" s="18"/>
      <c r="U1663" s="18"/>
      <c r="V1663" s="18"/>
      <c r="W1663" s="18"/>
      <c r="Z1663" s="17"/>
    </row>
    <row r="1664" spans="1:26" s="16" customFormat="1" ht="18.75" customHeight="1" x14ac:dyDescent="0.25">
      <c r="A1664" s="18"/>
      <c r="B1664" s="155" t="s">
        <v>590</v>
      </c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W1664" s="11" t="s">
        <v>3889</v>
      </c>
      <c r="Z1664" s="17"/>
    </row>
    <row r="1665" spans="1:26" s="16" customFormat="1" ht="18.75" customHeight="1" x14ac:dyDescent="0.25">
      <c r="A1665" s="18">
        <v>5287</v>
      </c>
      <c r="B1665" s="19" t="s">
        <v>2014</v>
      </c>
      <c r="C1665" s="20">
        <v>4126732714</v>
      </c>
      <c r="D1665" s="18"/>
      <c r="E1665" s="18"/>
      <c r="F1665" s="18">
        <v>10</v>
      </c>
      <c r="G1665" s="18">
        <v>10</v>
      </c>
      <c r="H1665" s="18"/>
      <c r="I1665" s="18">
        <v>5</v>
      </c>
      <c r="J1665" s="18"/>
      <c r="K1665" s="18"/>
      <c r="L1665" s="18"/>
      <c r="M1665" s="18"/>
      <c r="N1665" s="18">
        <v>5</v>
      </c>
      <c r="O1665" s="18">
        <v>10</v>
      </c>
      <c r="P1665" s="18"/>
      <c r="Q1665" s="18"/>
      <c r="R1665" s="18"/>
      <c r="S1665" s="18"/>
      <c r="T1665" s="18"/>
      <c r="U1665" s="18"/>
      <c r="V1665" s="18"/>
      <c r="W1665" s="18"/>
      <c r="Z1665" s="17"/>
    </row>
    <row r="1666" spans="1:26" s="16" customFormat="1" ht="18.75" customHeight="1" x14ac:dyDescent="0.25">
      <c r="A1666" s="18">
        <v>5286</v>
      </c>
      <c r="B1666" s="19" t="s">
        <v>3890</v>
      </c>
      <c r="C1666" s="20">
        <v>4126559432</v>
      </c>
      <c r="D1666" s="18"/>
      <c r="E1666" s="18"/>
      <c r="F1666" s="18">
        <v>10</v>
      </c>
      <c r="G1666" s="18">
        <v>5</v>
      </c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  <c r="U1666" s="18"/>
      <c r="V1666" s="18"/>
      <c r="W1666" s="18"/>
      <c r="Z1666" s="17"/>
    </row>
    <row r="1667" spans="1:26" s="16" customFormat="1" ht="18.75" customHeight="1" x14ac:dyDescent="0.25">
      <c r="A1667" s="18">
        <v>5539</v>
      </c>
      <c r="B1667" s="19" t="s">
        <v>3891</v>
      </c>
      <c r="C1667" s="20">
        <v>4126487169</v>
      </c>
      <c r="D1667" s="18"/>
      <c r="E1667" s="18"/>
      <c r="F1667" s="18">
        <v>3</v>
      </c>
      <c r="G1667" s="18">
        <v>5</v>
      </c>
      <c r="H1667" s="18"/>
      <c r="I1667" s="18">
        <v>8</v>
      </c>
      <c r="J1667" s="18"/>
      <c r="K1667" s="18"/>
      <c r="L1667" s="18"/>
      <c r="M1667" s="18"/>
      <c r="N1667" s="18">
        <v>8</v>
      </c>
      <c r="O1667" s="18"/>
      <c r="P1667" s="18"/>
      <c r="Q1667" s="18"/>
      <c r="R1667" s="18"/>
      <c r="S1667" s="18"/>
      <c r="T1667" s="18"/>
      <c r="U1667" s="18"/>
      <c r="V1667" s="18"/>
      <c r="W1667" s="18"/>
      <c r="Z1667" s="17"/>
    </row>
    <row r="1668" spans="1:26" s="16" customFormat="1" ht="18.75" customHeight="1" x14ac:dyDescent="0.25">
      <c r="A1668" s="18">
        <v>5470</v>
      </c>
      <c r="B1668" s="19" t="s">
        <v>3892</v>
      </c>
      <c r="C1668" s="20">
        <v>4126304451</v>
      </c>
      <c r="D1668" s="18"/>
      <c r="E1668" s="18"/>
      <c r="F1668" s="18">
        <v>5</v>
      </c>
      <c r="G1668" s="18">
        <v>15</v>
      </c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/>
      <c r="Z1668" s="17"/>
    </row>
    <row r="1669" spans="1:26" s="16" customFormat="1" ht="18.75" customHeight="1" x14ac:dyDescent="0.25">
      <c r="A1669" s="18">
        <v>5470</v>
      </c>
      <c r="B1669" s="19" t="s">
        <v>3892</v>
      </c>
      <c r="C1669" s="20">
        <v>4126732996</v>
      </c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>
        <v>10</v>
      </c>
      <c r="P1669" s="18"/>
      <c r="Q1669" s="18"/>
      <c r="R1669" s="18"/>
      <c r="S1669" s="18"/>
      <c r="T1669" s="18"/>
      <c r="U1669" s="18"/>
      <c r="V1669" s="18"/>
      <c r="W1669" s="18"/>
      <c r="Z1669" s="17"/>
    </row>
    <row r="1670" spans="1:26" s="16" customFormat="1" ht="18.75" customHeight="1" x14ac:dyDescent="0.25">
      <c r="A1670" s="18">
        <v>5249</v>
      </c>
      <c r="B1670" s="19" t="s">
        <v>3893</v>
      </c>
      <c r="C1670" s="20">
        <v>4126597420</v>
      </c>
      <c r="D1670" s="18"/>
      <c r="E1670" s="18"/>
      <c r="F1670" s="18">
        <v>7</v>
      </c>
      <c r="G1670" s="18">
        <v>20</v>
      </c>
      <c r="H1670" s="18"/>
      <c r="I1670" s="18"/>
      <c r="J1670" s="18"/>
      <c r="K1670" s="18"/>
      <c r="L1670" s="18"/>
      <c r="M1670" s="18"/>
      <c r="N1670" s="18">
        <v>10</v>
      </c>
      <c r="O1670" s="18">
        <v>15</v>
      </c>
      <c r="P1670" s="18"/>
      <c r="Q1670" s="18"/>
      <c r="R1670" s="18"/>
      <c r="S1670" s="18"/>
      <c r="T1670" s="18"/>
      <c r="U1670" s="18"/>
      <c r="V1670" s="18"/>
      <c r="W1670" s="18"/>
      <c r="Z1670" s="17"/>
    </row>
    <row r="1671" spans="1:26" s="16" customFormat="1" ht="18.75" customHeight="1" x14ac:dyDescent="0.25">
      <c r="A1671" s="18">
        <v>4456</v>
      </c>
      <c r="B1671" s="19" t="s">
        <v>3894</v>
      </c>
      <c r="C1671" s="20">
        <v>4126616603</v>
      </c>
      <c r="D1671" s="18"/>
      <c r="E1671" s="18"/>
      <c r="F1671" s="18">
        <v>10</v>
      </c>
      <c r="G1671" s="18">
        <v>10</v>
      </c>
      <c r="H1671" s="18"/>
      <c r="I1671" s="18"/>
      <c r="J1671" s="18"/>
      <c r="K1671" s="18"/>
      <c r="L1671" s="18"/>
      <c r="M1671" s="18"/>
      <c r="N1671" s="18">
        <v>10</v>
      </c>
      <c r="O1671" s="18">
        <v>20</v>
      </c>
      <c r="P1671" s="18"/>
      <c r="Q1671" s="18"/>
      <c r="R1671" s="18"/>
      <c r="S1671" s="18"/>
      <c r="T1671" s="18"/>
      <c r="U1671" s="18"/>
      <c r="V1671" s="18"/>
      <c r="W1671" s="18"/>
      <c r="Z1671" s="17"/>
    </row>
    <row r="1672" spans="1:26" s="16" customFormat="1" ht="18.75" customHeight="1" x14ac:dyDescent="0.25">
      <c r="A1672" s="18">
        <v>4814</v>
      </c>
      <c r="B1672" s="19" t="s">
        <v>2996</v>
      </c>
      <c r="C1672" s="20">
        <v>4126596541</v>
      </c>
      <c r="D1672" s="18"/>
      <c r="E1672" s="18"/>
      <c r="F1672" s="18"/>
      <c r="G1672" s="18">
        <v>5</v>
      </c>
      <c r="H1672" s="18"/>
      <c r="I1672" s="18"/>
      <c r="J1672" s="18"/>
      <c r="K1672" s="18"/>
      <c r="L1672" s="18">
        <v>5</v>
      </c>
      <c r="M1672" s="18"/>
      <c r="N1672" s="18">
        <v>10</v>
      </c>
      <c r="O1672" s="18">
        <v>5</v>
      </c>
      <c r="P1672" s="18"/>
      <c r="Q1672" s="18"/>
      <c r="R1672" s="18"/>
      <c r="S1672" s="18"/>
      <c r="T1672" s="18"/>
      <c r="U1672" s="18"/>
      <c r="V1672" s="18"/>
      <c r="W1672" s="18"/>
      <c r="Z1672" s="17"/>
    </row>
    <row r="1673" spans="1:26" s="16" customFormat="1" ht="18.75" customHeight="1" x14ac:dyDescent="0.25">
      <c r="A1673" s="18">
        <v>4175</v>
      </c>
      <c r="B1673" s="19" t="s">
        <v>3895</v>
      </c>
      <c r="C1673" s="20">
        <v>4126608416</v>
      </c>
      <c r="D1673" s="18"/>
      <c r="E1673" s="18"/>
      <c r="F1673" s="18">
        <v>5</v>
      </c>
      <c r="G1673" s="18">
        <v>5</v>
      </c>
      <c r="H1673" s="18"/>
      <c r="I1673" s="18"/>
      <c r="J1673" s="18"/>
      <c r="K1673" s="18"/>
      <c r="L1673" s="18"/>
      <c r="M1673" s="18"/>
      <c r="N1673" s="18">
        <v>7</v>
      </c>
      <c r="O1673" s="18">
        <v>7</v>
      </c>
      <c r="P1673" s="18"/>
      <c r="Q1673" s="18"/>
      <c r="R1673" s="18"/>
      <c r="S1673" s="18"/>
      <c r="T1673" s="18"/>
      <c r="U1673" s="18"/>
      <c r="V1673" s="18"/>
      <c r="W1673" s="18"/>
      <c r="Z1673" s="17"/>
    </row>
    <row r="1674" spans="1:26" s="16" customFormat="1" ht="18.75" customHeight="1" x14ac:dyDescent="0.25">
      <c r="A1674" s="18">
        <v>3367</v>
      </c>
      <c r="B1674" s="19" t="s">
        <v>3896</v>
      </c>
      <c r="C1674" s="20">
        <v>4126612038</v>
      </c>
      <c r="D1674" s="18"/>
      <c r="E1674" s="18"/>
      <c r="F1674" s="18">
        <v>10</v>
      </c>
      <c r="G1674" s="18">
        <v>10</v>
      </c>
      <c r="H1674" s="18"/>
      <c r="I1674" s="18"/>
      <c r="J1674" s="18"/>
      <c r="K1674" s="18"/>
      <c r="L1674" s="18">
        <v>10</v>
      </c>
      <c r="M1674" s="18"/>
      <c r="N1674" s="18">
        <v>10</v>
      </c>
      <c r="O1674" s="18">
        <v>5</v>
      </c>
      <c r="P1674" s="18"/>
      <c r="Q1674" s="18"/>
      <c r="R1674" s="18"/>
      <c r="S1674" s="18"/>
      <c r="T1674" s="18"/>
      <c r="U1674" s="18"/>
      <c r="V1674" s="18"/>
      <c r="W1674" s="18"/>
      <c r="Z1674" s="17"/>
    </row>
    <row r="1675" spans="1:26" s="16" customFormat="1" ht="18.75" customHeight="1" x14ac:dyDescent="0.25">
      <c r="A1675" s="18">
        <v>4490</v>
      </c>
      <c r="B1675" s="19" t="s">
        <v>192</v>
      </c>
      <c r="C1675" s="20">
        <v>4126619293</v>
      </c>
      <c r="D1675" s="18">
        <v>3</v>
      </c>
      <c r="E1675" s="18">
        <v>3</v>
      </c>
      <c r="F1675" s="18">
        <v>3</v>
      </c>
      <c r="G1675" s="18">
        <v>12</v>
      </c>
      <c r="H1675" s="18"/>
      <c r="I1675" s="18"/>
      <c r="J1675" s="18"/>
      <c r="K1675" s="18"/>
      <c r="L1675" s="18"/>
      <c r="M1675" s="18"/>
      <c r="N1675" s="18">
        <v>3</v>
      </c>
      <c r="O1675" s="18">
        <v>3</v>
      </c>
      <c r="P1675" s="18"/>
      <c r="Q1675" s="18"/>
      <c r="R1675" s="18"/>
      <c r="S1675" s="18"/>
      <c r="T1675" s="18"/>
      <c r="U1675" s="18"/>
      <c r="V1675" s="18"/>
      <c r="W1675" s="18"/>
      <c r="Z1675" s="17"/>
    </row>
    <row r="1676" spans="1:26" s="16" customFormat="1" ht="18.75" customHeight="1" x14ac:dyDescent="0.25">
      <c r="A1676" s="18">
        <v>5264</v>
      </c>
      <c r="B1676" s="19" t="s">
        <v>3717</v>
      </c>
      <c r="C1676" s="20">
        <v>4126619357</v>
      </c>
      <c r="D1676" s="18">
        <v>6</v>
      </c>
      <c r="E1676" s="18">
        <v>6</v>
      </c>
      <c r="F1676" s="18">
        <v>15</v>
      </c>
      <c r="G1676" s="18">
        <v>9</v>
      </c>
      <c r="H1676" s="18"/>
      <c r="I1676" s="18"/>
      <c r="J1676" s="18"/>
      <c r="K1676" s="18"/>
      <c r="L1676" s="18"/>
      <c r="M1676" s="18"/>
      <c r="N1676" s="18">
        <v>3</v>
      </c>
      <c r="O1676" s="18">
        <v>3</v>
      </c>
      <c r="P1676" s="18"/>
      <c r="Q1676" s="18"/>
      <c r="R1676" s="18"/>
      <c r="S1676" s="18"/>
      <c r="T1676" s="18"/>
      <c r="U1676" s="18"/>
      <c r="V1676" s="18"/>
      <c r="W1676" s="18"/>
      <c r="Z1676" s="17"/>
    </row>
    <row r="1677" spans="1:26" s="16" customFormat="1" ht="18.75" customHeight="1" x14ac:dyDescent="0.25">
      <c r="A1677" s="18">
        <v>5192</v>
      </c>
      <c r="B1677" s="19" t="s">
        <v>2194</v>
      </c>
      <c r="C1677" s="20">
        <v>4126598917</v>
      </c>
      <c r="D1677" s="18"/>
      <c r="E1677" s="18"/>
      <c r="F1677" s="18">
        <v>5</v>
      </c>
      <c r="G1677" s="18">
        <v>10</v>
      </c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Z1677" s="17"/>
    </row>
    <row r="1678" spans="1:26" s="16" customFormat="1" ht="18.75" customHeight="1" x14ac:dyDescent="0.25">
      <c r="A1678" s="18">
        <v>5068</v>
      </c>
      <c r="B1678" s="19" t="s">
        <v>3046</v>
      </c>
      <c r="C1678" s="20">
        <v>4126595752</v>
      </c>
      <c r="D1678" s="18"/>
      <c r="E1678" s="18"/>
      <c r="F1678" s="18">
        <v>5</v>
      </c>
      <c r="G1678" s="18">
        <v>5</v>
      </c>
      <c r="H1678" s="18"/>
      <c r="I1678" s="18"/>
      <c r="J1678" s="18"/>
      <c r="K1678" s="18"/>
      <c r="L1678" s="18"/>
      <c r="M1678" s="18"/>
      <c r="N1678" s="18"/>
      <c r="O1678" s="18">
        <v>15</v>
      </c>
      <c r="P1678" s="18"/>
      <c r="Q1678" s="18"/>
      <c r="R1678" s="18"/>
      <c r="S1678" s="18"/>
      <c r="T1678" s="18"/>
      <c r="U1678" s="18"/>
      <c r="V1678" s="18"/>
      <c r="W1678" s="18"/>
      <c r="Z1678" s="17"/>
    </row>
    <row r="1679" spans="1:26" s="16" customFormat="1" ht="18.75" customHeight="1" x14ac:dyDescent="0.25">
      <c r="A1679" s="18">
        <v>5092</v>
      </c>
      <c r="B1679" s="19" t="s">
        <v>3897</v>
      </c>
      <c r="C1679" s="20">
        <v>4126586443</v>
      </c>
      <c r="D1679" s="18"/>
      <c r="E1679" s="18"/>
      <c r="F1679" s="18">
        <v>10</v>
      </c>
      <c r="G1679" s="18"/>
      <c r="H1679" s="18"/>
      <c r="I1679" s="18"/>
      <c r="J1679" s="18"/>
      <c r="K1679" s="18"/>
      <c r="L1679" s="18"/>
      <c r="M1679" s="18"/>
      <c r="N1679" s="18">
        <v>5</v>
      </c>
      <c r="O1679" s="18">
        <v>15</v>
      </c>
      <c r="P1679" s="18"/>
      <c r="Q1679" s="18"/>
      <c r="R1679" s="18"/>
      <c r="S1679" s="18"/>
      <c r="T1679" s="18"/>
      <c r="U1679" s="18"/>
      <c r="V1679" s="18"/>
      <c r="W1679" s="18"/>
      <c r="Z1679" s="17"/>
    </row>
    <row r="1680" spans="1:26" s="16" customFormat="1" ht="18.75" customHeight="1" x14ac:dyDescent="0.25">
      <c r="A1680" s="18">
        <v>3818</v>
      </c>
      <c r="B1680" s="19" t="s">
        <v>2815</v>
      </c>
      <c r="C1680" s="20">
        <v>4126597645</v>
      </c>
      <c r="D1680" s="18"/>
      <c r="E1680" s="18"/>
      <c r="F1680" s="18">
        <v>15</v>
      </c>
      <c r="G1680" s="18">
        <v>10</v>
      </c>
      <c r="H1680" s="18"/>
      <c r="I1680" s="18">
        <v>5</v>
      </c>
      <c r="J1680" s="18"/>
      <c r="K1680" s="18"/>
      <c r="L1680" s="18"/>
      <c r="M1680" s="18"/>
      <c r="N1680" s="18">
        <v>10</v>
      </c>
      <c r="O1680" s="18">
        <v>10</v>
      </c>
      <c r="P1680" s="18"/>
      <c r="Q1680" s="18"/>
      <c r="R1680" s="18"/>
      <c r="S1680" s="18"/>
      <c r="T1680" s="18"/>
      <c r="U1680" s="18"/>
      <c r="V1680" s="18"/>
      <c r="W1680" s="18"/>
      <c r="Z1680" s="17"/>
    </row>
    <row r="1681" spans="1:26" s="16" customFormat="1" ht="18.75" customHeight="1" x14ac:dyDescent="0.25">
      <c r="A1681" s="18">
        <v>5143</v>
      </c>
      <c r="B1681" s="19" t="s">
        <v>3898</v>
      </c>
      <c r="C1681" s="20" t="s">
        <v>3899</v>
      </c>
      <c r="D1681" s="18"/>
      <c r="E1681" s="18"/>
      <c r="F1681" s="18">
        <v>10</v>
      </c>
      <c r="G1681" s="18">
        <v>5</v>
      </c>
      <c r="H1681" s="18"/>
      <c r="I1681" s="18"/>
      <c r="J1681" s="18"/>
      <c r="K1681" s="18"/>
      <c r="L1681" s="18"/>
      <c r="M1681" s="18"/>
      <c r="N1681" s="18">
        <v>10</v>
      </c>
      <c r="O1681" s="18"/>
      <c r="P1681" s="18"/>
      <c r="Q1681" s="18"/>
      <c r="R1681" s="18"/>
      <c r="S1681" s="18"/>
      <c r="T1681" s="18"/>
      <c r="U1681" s="18"/>
      <c r="V1681" s="18"/>
      <c r="W1681" s="18"/>
      <c r="Z1681" s="17"/>
    </row>
    <row r="1682" spans="1:26" s="16" customFormat="1" ht="18.75" customHeight="1" x14ac:dyDescent="0.25">
      <c r="A1682" s="18">
        <v>4571</v>
      </c>
      <c r="B1682" s="19" t="s">
        <v>3900</v>
      </c>
      <c r="C1682" s="20">
        <v>4126619354</v>
      </c>
      <c r="D1682" s="18"/>
      <c r="E1682" s="18">
        <v>9</v>
      </c>
      <c r="F1682" s="18">
        <v>9</v>
      </c>
      <c r="G1682" s="18">
        <v>24</v>
      </c>
      <c r="H1682" s="18"/>
      <c r="I1682" s="18"/>
      <c r="J1682" s="18"/>
      <c r="K1682" s="18"/>
      <c r="L1682" s="18"/>
      <c r="M1682" s="18"/>
      <c r="N1682" s="18">
        <v>3</v>
      </c>
      <c r="O1682" s="18">
        <v>3</v>
      </c>
      <c r="P1682" s="18"/>
      <c r="Q1682" s="18"/>
      <c r="R1682" s="18"/>
      <c r="S1682" s="18"/>
      <c r="T1682" s="18"/>
      <c r="U1682" s="18"/>
      <c r="V1682" s="18"/>
      <c r="W1682" s="18"/>
      <c r="Z1682" s="17"/>
    </row>
    <row r="1683" spans="1:26" s="16" customFormat="1" ht="18.75" customHeight="1" x14ac:dyDescent="0.25">
      <c r="A1683" s="18">
        <v>4714</v>
      </c>
      <c r="B1683" s="19" t="s">
        <v>3901</v>
      </c>
      <c r="C1683" s="20">
        <v>4126622520</v>
      </c>
      <c r="D1683" s="18"/>
      <c r="E1683" s="18"/>
      <c r="F1683" s="18"/>
      <c r="G1683" s="18">
        <v>45</v>
      </c>
      <c r="H1683" s="18"/>
      <c r="I1683" s="18"/>
      <c r="J1683" s="18"/>
      <c r="K1683" s="18"/>
      <c r="L1683" s="18"/>
      <c r="M1683" s="18"/>
      <c r="N1683" s="18">
        <v>10</v>
      </c>
      <c r="O1683" s="18">
        <v>10</v>
      </c>
      <c r="P1683" s="18"/>
      <c r="Q1683" s="18"/>
      <c r="R1683" s="18"/>
      <c r="S1683" s="18"/>
      <c r="T1683" s="18"/>
      <c r="U1683" s="18"/>
      <c r="V1683" s="18"/>
      <c r="W1683" s="18"/>
      <c r="Z1683" s="17"/>
    </row>
    <row r="1684" spans="1:26" s="16" customFormat="1" ht="18.75" customHeight="1" x14ac:dyDescent="0.25">
      <c r="A1684" s="18">
        <v>4483</v>
      </c>
      <c r="B1684" s="19" t="s">
        <v>3902</v>
      </c>
      <c r="C1684" s="20">
        <v>4126619292</v>
      </c>
      <c r="D1684" s="18">
        <v>9</v>
      </c>
      <c r="E1684" s="18">
        <v>9</v>
      </c>
      <c r="F1684" s="18">
        <v>3</v>
      </c>
      <c r="G1684" s="18">
        <v>3</v>
      </c>
      <c r="H1684" s="18"/>
      <c r="I1684" s="18"/>
      <c r="J1684" s="18"/>
      <c r="K1684" s="18"/>
      <c r="L1684" s="18"/>
      <c r="M1684" s="18"/>
      <c r="N1684" s="18">
        <v>12</v>
      </c>
      <c r="O1684" s="18">
        <v>12</v>
      </c>
      <c r="P1684" s="18"/>
      <c r="Q1684" s="18"/>
      <c r="R1684" s="18"/>
      <c r="S1684" s="18"/>
      <c r="T1684" s="18"/>
      <c r="U1684" s="18"/>
      <c r="V1684" s="18"/>
      <c r="W1684" s="18"/>
      <c r="Z1684" s="17"/>
    </row>
    <row r="1685" spans="1:26" s="16" customFormat="1" ht="18.75" customHeight="1" x14ac:dyDescent="0.25">
      <c r="A1685" s="18">
        <v>1648</v>
      </c>
      <c r="B1685" s="19" t="s">
        <v>3903</v>
      </c>
      <c r="C1685" s="20">
        <v>4126598200</v>
      </c>
      <c r="D1685" s="18"/>
      <c r="E1685" s="18"/>
      <c r="F1685" s="18">
        <v>15</v>
      </c>
      <c r="G1685" s="18">
        <v>10</v>
      </c>
      <c r="H1685" s="18"/>
      <c r="I1685" s="18"/>
      <c r="J1685" s="18"/>
      <c r="K1685" s="18"/>
      <c r="L1685" s="18"/>
      <c r="M1685" s="18"/>
      <c r="N1685" s="18">
        <v>5</v>
      </c>
      <c r="O1685" s="18"/>
      <c r="P1685" s="18"/>
      <c r="Q1685" s="18"/>
      <c r="R1685" s="18"/>
      <c r="S1685" s="18"/>
      <c r="T1685" s="18"/>
      <c r="U1685" s="18"/>
      <c r="V1685" s="18"/>
      <c r="W1685" s="18"/>
      <c r="Z1685" s="17"/>
    </row>
    <row r="1686" spans="1:26" s="16" customFormat="1" ht="18.75" customHeight="1" x14ac:dyDescent="0.25">
      <c r="A1686" s="18">
        <v>5067</v>
      </c>
      <c r="B1686" s="19" t="s">
        <v>3904</v>
      </c>
      <c r="C1686" s="20">
        <v>4126556499</v>
      </c>
      <c r="D1686" s="18">
        <v>5</v>
      </c>
      <c r="E1686" s="18"/>
      <c r="F1686" s="18">
        <v>10</v>
      </c>
      <c r="G1686" s="18">
        <v>10</v>
      </c>
      <c r="H1686" s="18"/>
      <c r="I1686" s="18"/>
      <c r="J1686" s="18"/>
      <c r="K1686" s="18"/>
      <c r="L1686" s="18"/>
      <c r="M1686" s="18"/>
      <c r="N1686" s="18"/>
      <c r="O1686" s="18">
        <v>5</v>
      </c>
      <c r="P1686" s="18"/>
      <c r="Q1686" s="18"/>
      <c r="R1686" s="18"/>
      <c r="S1686" s="18"/>
      <c r="T1686" s="18"/>
      <c r="U1686" s="18"/>
      <c r="V1686" s="18"/>
      <c r="W1686" s="18"/>
      <c r="Z1686" s="17"/>
    </row>
    <row r="1687" spans="1:26" s="16" customFormat="1" ht="18.75" customHeight="1" x14ac:dyDescent="0.25">
      <c r="A1687" s="18">
        <v>4720</v>
      </c>
      <c r="B1687" s="19" t="s">
        <v>3905</v>
      </c>
      <c r="C1687" s="20">
        <v>4126560622</v>
      </c>
      <c r="D1687" s="18"/>
      <c r="E1687" s="18"/>
      <c r="F1687" s="18">
        <v>20</v>
      </c>
      <c r="G1687" s="18">
        <v>60</v>
      </c>
      <c r="H1687" s="18"/>
      <c r="I1687" s="18"/>
      <c r="J1687" s="18"/>
      <c r="K1687" s="18"/>
      <c r="L1687" s="18"/>
      <c r="M1687" s="18"/>
      <c r="N1687" s="26">
        <v>20</v>
      </c>
      <c r="O1687" s="18">
        <v>10</v>
      </c>
      <c r="P1687" s="18"/>
      <c r="Q1687" s="18"/>
      <c r="R1687" s="18"/>
      <c r="S1687" s="18"/>
      <c r="T1687" s="18"/>
      <c r="U1687" s="18"/>
      <c r="V1687" s="18"/>
      <c r="W1687" s="26" t="s">
        <v>3906</v>
      </c>
      <c r="Z1687" s="17"/>
    </row>
    <row r="1688" spans="1:26" s="16" customFormat="1" ht="18.75" customHeight="1" x14ac:dyDescent="0.25">
      <c r="A1688" s="18">
        <v>5633</v>
      </c>
      <c r="B1688" s="19" t="s">
        <v>3907</v>
      </c>
      <c r="C1688" s="20">
        <v>4126503565</v>
      </c>
      <c r="D1688" s="18"/>
      <c r="E1688" s="18"/>
      <c r="F1688" s="26">
        <v>6</v>
      </c>
      <c r="G1688" s="18">
        <v>10</v>
      </c>
      <c r="H1688" s="18"/>
      <c r="I1688" s="18"/>
      <c r="J1688" s="18"/>
      <c r="K1688" s="18"/>
      <c r="L1688" s="18"/>
      <c r="M1688" s="18"/>
      <c r="N1688" s="18">
        <v>2</v>
      </c>
      <c r="O1688" s="18">
        <v>3</v>
      </c>
      <c r="P1688" s="18"/>
      <c r="Q1688" s="18"/>
      <c r="R1688" s="18"/>
      <c r="S1688" s="18"/>
      <c r="T1688" s="18"/>
      <c r="U1688" s="18"/>
      <c r="V1688" s="18"/>
      <c r="W1688" s="26" t="s">
        <v>3908</v>
      </c>
      <c r="Z1688" s="17"/>
    </row>
    <row r="1689" spans="1:26" s="16" customFormat="1" ht="18.75" customHeight="1" x14ac:dyDescent="0.25">
      <c r="A1689" s="18">
        <v>5135</v>
      </c>
      <c r="B1689" s="19" t="s">
        <v>3909</v>
      </c>
      <c r="C1689" s="20">
        <v>4126563171</v>
      </c>
      <c r="D1689" s="18"/>
      <c r="E1689" s="18"/>
      <c r="F1689" s="18">
        <v>20</v>
      </c>
      <c r="G1689" s="18"/>
      <c r="H1689" s="18"/>
      <c r="I1689" s="18"/>
      <c r="J1689" s="18"/>
      <c r="K1689" s="18"/>
      <c r="L1689" s="18"/>
      <c r="M1689" s="18"/>
      <c r="N1689" s="18">
        <v>5</v>
      </c>
      <c r="O1689" s="18">
        <v>10</v>
      </c>
      <c r="P1689" s="18"/>
      <c r="Q1689" s="18"/>
      <c r="R1689" s="18"/>
      <c r="S1689" s="18"/>
      <c r="T1689" s="18"/>
      <c r="U1689" s="18"/>
      <c r="V1689" s="18"/>
      <c r="W1689" s="18"/>
      <c r="Z1689" s="17"/>
    </row>
    <row r="1690" spans="1:26" s="16" customFormat="1" ht="18.75" customHeight="1" x14ac:dyDescent="0.25">
      <c r="A1690" s="18">
        <v>4964</v>
      </c>
      <c r="B1690" s="19" t="s">
        <v>3910</v>
      </c>
      <c r="C1690" s="20">
        <v>4126581373</v>
      </c>
      <c r="D1690" s="18"/>
      <c r="E1690" s="18"/>
      <c r="F1690" s="18">
        <v>10</v>
      </c>
      <c r="G1690" s="18"/>
      <c r="H1690" s="18"/>
      <c r="I1690" s="18"/>
      <c r="J1690" s="18"/>
      <c r="K1690" s="18"/>
      <c r="L1690" s="18"/>
      <c r="M1690" s="18"/>
      <c r="N1690" s="18">
        <v>5</v>
      </c>
      <c r="O1690" s="18"/>
      <c r="P1690" s="18"/>
      <c r="Q1690" s="18"/>
      <c r="R1690" s="18"/>
      <c r="S1690" s="18"/>
      <c r="T1690" s="18"/>
      <c r="U1690" s="18"/>
      <c r="V1690" s="18"/>
      <c r="W1690" s="18"/>
      <c r="Z1690" s="17"/>
    </row>
    <row r="1691" spans="1:26" s="16" customFormat="1" ht="18.75" customHeight="1" x14ac:dyDescent="0.25">
      <c r="A1691" s="18">
        <v>5057</v>
      </c>
      <c r="B1691" s="19" t="s">
        <v>3911</v>
      </c>
      <c r="C1691" s="20">
        <v>4126581395</v>
      </c>
      <c r="D1691" s="18">
        <v>4</v>
      </c>
      <c r="E1691" s="18">
        <v>4</v>
      </c>
      <c r="F1691" s="18">
        <v>15</v>
      </c>
      <c r="G1691" s="18"/>
      <c r="H1691" s="18"/>
      <c r="I1691" s="18"/>
      <c r="J1691" s="18"/>
      <c r="K1691" s="18"/>
      <c r="L1691" s="18"/>
      <c r="M1691" s="18"/>
      <c r="N1691" s="18">
        <v>10</v>
      </c>
      <c r="O1691" s="18">
        <v>20</v>
      </c>
      <c r="P1691" s="18"/>
      <c r="Q1691" s="18"/>
      <c r="R1691" s="18"/>
      <c r="S1691" s="18"/>
      <c r="T1691" s="18"/>
      <c r="U1691" s="18"/>
      <c r="V1691" s="18"/>
      <c r="W1691" s="18"/>
      <c r="Z1691" s="17"/>
    </row>
    <row r="1692" spans="1:26" s="16" customFormat="1" ht="18.75" customHeight="1" x14ac:dyDescent="0.25">
      <c r="A1692" s="18">
        <v>5134</v>
      </c>
      <c r="B1692" s="19" t="s">
        <v>3912</v>
      </c>
      <c r="C1692" s="20">
        <v>4126488935</v>
      </c>
      <c r="D1692" s="18"/>
      <c r="E1692" s="18"/>
      <c r="F1692" s="18">
        <v>10</v>
      </c>
      <c r="G1692" s="18"/>
      <c r="H1692" s="18"/>
      <c r="I1692" s="18"/>
      <c r="J1692" s="18"/>
      <c r="K1692" s="18"/>
      <c r="L1692" s="18"/>
      <c r="M1692" s="18"/>
      <c r="N1692" s="18">
        <v>15</v>
      </c>
      <c r="O1692" s="18">
        <v>5</v>
      </c>
      <c r="P1692" s="18"/>
      <c r="Q1692" s="18"/>
      <c r="R1692" s="18"/>
      <c r="S1692" s="18"/>
      <c r="T1692" s="18"/>
      <c r="U1692" s="18"/>
      <c r="V1692" s="18"/>
      <c r="W1692" s="18"/>
      <c r="Z1692" s="17"/>
    </row>
    <row r="1693" spans="1:26" s="16" customFormat="1" ht="18.75" customHeight="1" x14ac:dyDescent="0.25">
      <c r="A1693" s="18">
        <v>4976</v>
      </c>
      <c r="B1693" s="19" t="s">
        <v>3913</v>
      </c>
      <c r="C1693" s="20">
        <v>4126484489</v>
      </c>
      <c r="D1693" s="18">
        <v>5</v>
      </c>
      <c r="E1693" s="18">
        <v>5</v>
      </c>
      <c r="F1693" s="18"/>
      <c r="G1693" s="18">
        <v>5</v>
      </c>
      <c r="H1693" s="18"/>
      <c r="I1693" s="18"/>
      <c r="J1693" s="18"/>
      <c r="K1693" s="18"/>
      <c r="L1693" s="18"/>
      <c r="M1693" s="18"/>
      <c r="N1693" s="18"/>
      <c r="O1693" s="18">
        <v>5</v>
      </c>
      <c r="P1693" s="18"/>
      <c r="Q1693" s="18"/>
      <c r="R1693" s="18"/>
      <c r="S1693" s="18"/>
      <c r="T1693" s="18"/>
      <c r="U1693" s="18"/>
      <c r="V1693" s="18"/>
      <c r="W1693" s="18"/>
      <c r="Z1693" s="17"/>
    </row>
    <row r="1694" spans="1:26" s="16" customFormat="1" ht="18.75" customHeight="1" x14ac:dyDescent="0.25">
      <c r="A1694" s="18">
        <v>5073</v>
      </c>
      <c r="B1694" s="19" t="s">
        <v>3914</v>
      </c>
      <c r="C1694" s="20">
        <v>4126519727</v>
      </c>
      <c r="D1694" s="18">
        <v>5</v>
      </c>
      <c r="E1694" s="18"/>
      <c r="F1694" s="18">
        <v>10</v>
      </c>
      <c r="G1694" s="18">
        <v>10</v>
      </c>
      <c r="H1694" s="18"/>
      <c r="I1694" s="18"/>
      <c r="J1694" s="18"/>
      <c r="K1694" s="18"/>
      <c r="L1694" s="18"/>
      <c r="M1694" s="18"/>
      <c r="N1694" s="18">
        <v>5</v>
      </c>
      <c r="O1694" s="18"/>
      <c r="P1694" s="18"/>
      <c r="Q1694" s="18"/>
      <c r="R1694" s="18"/>
      <c r="S1694" s="18"/>
      <c r="T1694" s="18"/>
      <c r="U1694" s="18"/>
      <c r="V1694" s="18"/>
      <c r="W1694" s="18"/>
      <c r="Z1694" s="17"/>
    </row>
    <row r="1695" spans="1:26" s="16" customFormat="1" ht="18.75" customHeight="1" x14ac:dyDescent="0.25">
      <c r="A1695" s="18">
        <v>3407</v>
      </c>
      <c r="B1695" s="19" t="s">
        <v>3915</v>
      </c>
      <c r="C1695" s="20">
        <v>4126524135</v>
      </c>
      <c r="D1695" s="18"/>
      <c r="E1695" s="18"/>
      <c r="F1695" s="18">
        <v>10</v>
      </c>
      <c r="G1695" s="18"/>
      <c r="H1695" s="18"/>
      <c r="I1695" s="18"/>
      <c r="J1695" s="18"/>
      <c r="K1695" s="18"/>
      <c r="L1695" s="18"/>
      <c r="M1695" s="18"/>
      <c r="N1695" s="18">
        <v>5</v>
      </c>
      <c r="O1695" s="18">
        <v>5</v>
      </c>
      <c r="P1695" s="18"/>
      <c r="Q1695" s="18"/>
      <c r="R1695" s="18"/>
      <c r="S1695" s="18"/>
      <c r="T1695" s="18"/>
      <c r="U1695" s="18"/>
      <c r="V1695" s="18"/>
      <c r="W1695" s="18"/>
      <c r="Z1695" s="17"/>
    </row>
    <row r="1696" spans="1:26" s="16" customFormat="1" ht="18.75" customHeight="1" x14ac:dyDescent="0.25">
      <c r="A1696" s="18">
        <v>4213</v>
      </c>
      <c r="B1696" s="19" t="s">
        <v>3916</v>
      </c>
      <c r="C1696" s="20">
        <v>4126520643</v>
      </c>
      <c r="D1696" s="18"/>
      <c r="E1696" s="18"/>
      <c r="F1696" s="18">
        <v>10</v>
      </c>
      <c r="G1696" s="18">
        <v>10</v>
      </c>
      <c r="H1696" s="18"/>
      <c r="I1696" s="18">
        <v>5</v>
      </c>
      <c r="J1696" s="18"/>
      <c r="K1696" s="18"/>
      <c r="L1696" s="18"/>
      <c r="M1696" s="18"/>
      <c r="N1696" s="18"/>
      <c r="O1696" s="18">
        <v>5</v>
      </c>
      <c r="P1696" s="18"/>
      <c r="Q1696" s="18"/>
      <c r="R1696" s="18"/>
      <c r="S1696" s="18"/>
      <c r="T1696" s="18"/>
      <c r="U1696" s="18"/>
      <c r="V1696" s="18"/>
      <c r="W1696" s="18"/>
      <c r="Z1696" s="17"/>
    </row>
    <row r="1697" spans="1:26" s="16" customFormat="1" ht="18.75" customHeight="1" x14ac:dyDescent="0.25">
      <c r="A1697" s="50"/>
      <c r="B1697" s="53"/>
      <c r="C1697" s="54"/>
      <c r="D1697" s="50"/>
      <c r="E1697" s="50"/>
      <c r="F1697" s="50"/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 t="s">
        <v>4048</v>
      </c>
      <c r="Z1697" s="17"/>
    </row>
    <row r="1698" spans="1:26" s="16" customFormat="1" ht="18.75" customHeight="1" x14ac:dyDescent="0.25">
      <c r="A1698" s="18"/>
      <c r="B1698" s="154" t="s">
        <v>3917</v>
      </c>
      <c r="C1698" s="20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Z1698" s="17"/>
    </row>
    <row r="1699" spans="1:26" s="16" customFormat="1" ht="18.75" customHeight="1" x14ac:dyDescent="0.25">
      <c r="A1699" s="26">
        <v>2377</v>
      </c>
      <c r="B1699" s="19" t="s">
        <v>3937</v>
      </c>
      <c r="C1699" s="20">
        <v>4126597137</v>
      </c>
      <c r="D1699" s="18"/>
      <c r="E1699" s="18"/>
      <c r="F1699" s="18">
        <v>6</v>
      </c>
      <c r="G1699" s="18">
        <v>15</v>
      </c>
      <c r="H1699" s="18"/>
      <c r="I1699" s="18"/>
      <c r="J1699" s="18"/>
      <c r="K1699" s="18"/>
      <c r="L1699" s="18"/>
      <c r="M1699" s="18"/>
      <c r="N1699" s="18"/>
      <c r="O1699" s="18">
        <v>5</v>
      </c>
      <c r="P1699" s="18"/>
      <c r="Q1699" s="18"/>
      <c r="R1699" s="18"/>
      <c r="S1699" s="18"/>
      <c r="T1699" s="18"/>
      <c r="U1699" s="18"/>
      <c r="V1699" s="18"/>
      <c r="W1699" s="18"/>
      <c r="Z1699" s="17"/>
    </row>
    <row r="1700" spans="1:26" s="16" customFormat="1" ht="18.75" customHeight="1" x14ac:dyDescent="0.25">
      <c r="A1700" s="18">
        <v>5582</v>
      </c>
      <c r="B1700" s="19" t="s">
        <v>3938</v>
      </c>
      <c r="C1700" s="20">
        <v>4126620835</v>
      </c>
      <c r="D1700" s="18"/>
      <c r="E1700" s="18"/>
      <c r="F1700" s="18">
        <v>5</v>
      </c>
      <c r="G1700" s="18">
        <v>10</v>
      </c>
      <c r="H1700" s="18"/>
      <c r="I1700" s="18"/>
      <c r="J1700" s="18"/>
      <c r="K1700" s="18"/>
      <c r="L1700" s="18"/>
      <c r="M1700" s="18"/>
      <c r="N1700" s="18">
        <v>10</v>
      </c>
      <c r="O1700" s="18"/>
      <c r="P1700" s="18"/>
      <c r="Q1700" s="18"/>
      <c r="R1700" s="18"/>
      <c r="S1700" s="18"/>
      <c r="T1700" s="18"/>
      <c r="U1700" s="18"/>
      <c r="V1700" s="18"/>
      <c r="W1700" s="18"/>
      <c r="Z1700" s="17"/>
    </row>
    <row r="1701" spans="1:26" s="16" customFormat="1" ht="18.75" customHeight="1" x14ac:dyDescent="0.25">
      <c r="A1701" s="18">
        <v>5665</v>
      </c>
      <c r="B1701" s="19" t="s">
        <v>3939</v>
      </c>
      <c r="C1701" s="20">
        <v>4126490122</v>
      </c>
      <c r="D1701" s="18">
        <v>5</v>
      </c>
      <c r="E1701" s="18">
        <v>3</v>
      </c>
      <c r="F1701" s="18">
        <v>5</v>
      </c>
      <c r="G1701" s="18">
        <v>10</v>
      </c>
      <c r="H1701" s="18"/>
      <c r="I1701" s="18">
        <v>10</v>
      </c>
      <c r="J1701" s="18"/>
      <c r="K1701" s="18"/>
      <c r="L1701" s="18"/>
      <c r="M1701" s="18"/>
      <c r="N1701" s="18">
        <v>5</v>
      </c>
      <c r="O1701" s="18">
        <v>5</v>
      </c>
      <c r="P1701" s="18"/>
      <c r="Q1701" s="18"/>
      <c r="R1701" s="18"/>
      <c r="S1701" s="18"/>
      <c r="T1701" s="18"/>
      <c r="U1701" s="18"/>
      <c r="V1701" s="18"/>
      <c r="W1701" s="18"/>
      <c r="Z1701" s="17"/>
    </row>
    <row r="1702" spans="1:26" s="16" customFormat="1" ht="18.75" customHeight="1" x14ac:dyDescent="0.25">
      <c r="A1702" s="18">
        <v>5665</v>
      </c>
      <c r="B1702" s="19" t="s">
        <v>3939</v>
      </c>
      <c r="C1702" s="20">
        <v>4126490121</v>
      </c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>
        <v>3</v>
      </c>
      <c r="Q1702" s="18"/>
      <c r="R1702" s="18"/>
      <c r="S1702" s="18"/>
      <c r="T1702" s="18"/>
      <c r="U1702" s="18"/>
      <c r="V1702" s="18"/>
      <c r="W1702" s="18"/>
      <c r="Z1702" s="17"/>
    </row>
    <row r="1703" spans="1:26" s="16" customFormat="1" ht="18.75" customHeight="1" x14ac:dyDescent="0.25">
      <c r="A1703" s="18">
        <v>3160</v>
      </c>
      <c r="B1703" s="19" t="s">
        <v>3940</v>
      </c>
      <c r="C1703" s="20" t="s">
        <v>3941</v>
      </c>
      <c r="D1703" s="18"/>
      <c r="E1703" s="18"/>
      <c r="F1703" s="18">
        <v>15</v>
      </c>
      <c r="G1703" s="18"/>
      <c r="H1703" s="18"/>
      <c r="I1703" s="18"/>
      <c r="J1703" s="18"/>
      <c r="K1703" s="18"/>
      <c r="L1703" s="18"/>
      <c r="M1703" s="18"/>
      <c r="N1703" s="18"/>
      <c r="O1703" s="18">
        <v>5</v>
      </c>
      <c r="P1703" s="18"/>
      <c r="Q1703" s="18"/>
      <c r="R1703" s="18"/>
      <c r="S1703" s="18"/>
      <c r="T1703" s="18"/>
      <c r="U1703" s="18"/>
      <c r="V1703" s="18"/>
      <c r="W1703" s="18"/>
      <c r="Z1703" s="17"/>
    </row>
    <row r="1704" spans="1:26" s="16" customFormat="1" ht="18.75" customHeight="1" x14ac:dyDescent="0.25">
      <c r="A1704" s="18">
        <v>5666</v>
      </c>
      <c r="B1704" s="19" t="s">
        <v>3942</v>
      </c>
      <c r="C1704" s="20">
        <v>4126490578</v>
      </c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>
        <v>3</v>
      </c>
      <c r="Q1704" s="18"/>
      <c r="R1704" s="18"/>
      <c r="S1704" s="18"/>
      <c r="T1704" s="18"/>
      <c r="U1704" s="18"/>
      <c r="V1704" s="18"/>
      <c r="W1704" s="18"/>
      <c r="Z1704" s="17"/>
    </row>
    <row r="1705" spans="1:26" s="16" customFormat="1" ht="18.75" customHeight="1" x14ac:dyDescent="0.25">
      <c r="A1705" s="18">
        <v>5666</v>
      </c>
      <c r="B1705" s="19" t="s">
        <v>3942</v>
      </c>
      <c r="C1705" s="20">
        <v>4126490581</v>
      </c>
      <c r="D1705" s="18"/>
      <c r="E1705" s="18">
        <v>3</v>
      </c>
      <c r="F1705" s="18">
        <v>3</v>
      </c>
      <c r="G1705" s="18">
        <v>3</v>
      </c>
      <c r="H1705" s="18"/>
      <c r="I1705" s="18">
        <v>3</v>
      </c>
      <c r="J1705" s="18"/>
      <c r="K1705" s="18"/>
      <c r="L1705" s="18"/>
      <c r="M1705" s="18"/>
      <c r="N1705" s="18"/>
      <c r="O1705" s="18">
        <v>3</v>
      </c>
      <c r="P1705" s="18"/>
      <c r="Q1705" s="18"/>
      <c r="R1705" s="18"/>
      <c r="S1705" s="18"/>
      <c r="T1705" s="18"/>
      <c r="U1705" s="18"/>
      <c r="V1705" s="18"/>
      <c r="W1705" s="18"/>
      <c r="Z1705" s="17"/>
    </row>
    <row r="1706" spans="1:26" s="16" customFormat="1" ht="18.75" customHeight="1" x14ac:dyDescent="0.25">
      <c r="A1706" s="18">
        <v>5347</v>
      </c>
      <c r="B1706" s="19" t="s">
        <v>3943</v>
      </c>
      <c r="C1706" s="20">
        <v>4126586939</v>
      </c>
      <c r="D1706" s="18"/>
      <c r="E1706" s="18">
        <v>2</v>
      </c>
      <c r="F1706" s="18">
        <v>1</v>
      </c>
      <c r="G1706" s="18">
        <v>1</v>
      </c>
      <c r="H1706" s="18"/>
      <c r="I1706" s="18"/>
      <c r="J1706" s="18"/>
      <c r="K1706" s="18"/>
      <c r="L1706" s="18"/>
      <c r="M1706" s="18"/>
      <c r="N1706" s="18">
        <v>2</v>
      </c>
      <c r="O1706" s="18"/>
      <c r="P1706" s="18"/>
      <c r="Q1706" s="18"/>
      <c r="R1706" s="18"/>
      <c r="S1706" s="18"/>
      <c r="T1706" s="18"/>
      <c r="U1706" s="18"/>
      <c r="V1706" s="18"/>
      <c r="W1706" s="18"/>
      <c r="Z1706" s="17"/>
    </row>
    <row r="1707" spans="1:26" s="16" customFormat="1" ht="18.75" customHeight="1" x14ac:dyDescent="0.25">
      <c r="A1707" s="18">
        <v>4124</v>
      </c>
      <c r="B1707" s="19" t="s">
        <v>3944</v>
      </c>
      <c r="C1707" s="20">
        <v>4126624261</v>
      </c>
      <c r="D1707" s="18"/>
      <c r="E1707" s="18"/>
      <c r="F1707" s="18">
        <v>5</v>
      </c>
      <c r="G1707" s="18">
        <v>15</v>
      </c>
      <c r="H1707" s="18"/>
      <c r="I1707" s="18"/>
      <c r="J1707" s="18"/>
      <c r="K1707" s="18"/>
      <c r="L1707" s="18"/>
      <c r="M1707" s="18"/>
      <c r="N1707" s="18">
        <v>5</v>
      </c>
      <c r="O1707" s="18"/>
      <c r="P1707" s="18"/>
      <c r="Q1707" s="18"/>
      <c r="R1707" s="18"/>
      <c r="S1707" s="18"/>
      <c r="T1707" s="18"/>
      <c r="U1707" s="18"/>
      <c r="V1707" s="18"/>
      <c r="W1707" s="18"/>
      <c r="Z1707" s="17"/>
    </row>
    <row r="1708" spans="1:26" s="16" customFormat="1" ht="18.75" customHeight="1" x14ac:dyDescent="0.25">
      <c r="A1708" s="18">
        <v>4262</v>
      </c>
      <c r="B1708" s="19" t="s">
        <v>3945</v>
      </c>
      <c r="C1708" s="20">
        <v>4126604278</v>
      </c>
      <c r="D1708" s="18"/>
      <c r="E1708" s="18"/>
      <c r="F1708" s="18">
        <v>5</v>
      </c>
      <c r="G1708" s="18">
        <v>5</v>
      </c>
      <c r="H1708" s="18"/>
      <c r="I1708" s="18">
        <v>5</v>
      </c>
      <c r="J1708" s="18"/>
      <c r="K1708" s="18"/>
      <c r="L1708" s="18"/>
      <c r="M1708" s="18"/>
      <c r="N1708" s="18">
        <v>5</v>
      </c>
      <c r="O1708" s="18">
        <v>10</v>
      </c>
      <c r="P1708" s="18"/>
      <c r="Q1708" s="18"/>
      <c r="R1708" s="18"/>
      <c r="S1708" s="18"/>
      <c r="T1708" s="18"/>
      <c r="U1708" s="18"/>
      <c r="V1708" s="18"/>
      <c r="W1708" s="18"/>
      <c r="Z1708" s="17"/>
    </row>
    <row r="1709" spans="1:26" s="16" customFormat="1" ht="18.75" customHeight="1" x14ac:dyDescent="0.25">
      <c r="A1709" s="18">
        <v>5667</v>
      </c>
      <c r="B1709" s="19" t="s">
        <v>3946</v>
      </c>
      <c r="C1709" s="20">
        <v>4126490811</v>
      </c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>
        <v>2</v>
      </c>
      <c r="Q1709" s="18"/>
      <c r="R1709" s="18"/>
      <c r="S1709" s="18"/>
      <c r="T1709" s="18"/>
      <c r="U1709" s="18"/>
      <c r="V1709" s="18"/>
      <c r="W1709" s="18"/>
      <c r="Z1709" s="17"/>
    </row>
    <row r="1710" spans="1:26" s="16" customFormat="1" ht="18.75" customHeight="1" x14ac:dyDescent="0.25">
      <c r="A1710" s="18">
        <v>5667</v>
      </c>
      <c r="B1710" s="19" t="s">
        <v>3946</v>
      </c>
      <c r="C1710" s="20">
        <v>4126490813</v>
      </c>
      <c r="D1710" s="18">
        <v>10</v>
      </c>
      <c r="E1710" s="18">
        <v>6</v>
      </c>
      <c r="F1710" s="18">
        <v>10</v>
      </c>
      <c r="G1710" s="18">
        <v>5</v>
      </c>
      <c r="H1710" s="18"/>
      <c r="I1710" s="18">
        <v>5</v>
      </c>
      <c r="J1710" s="18"/>
      <c r="K1710" s="18"/>
      <c r="L1710" s="18"/>
      <c r="M1710" s="18"/>
      <c r="N1710" s="18">
        <v>10</v>
      </c>
      <c r="O1710" s="18">
        <v>10</v>
      </c>
      <c r="P1710" s="18"/>
      <c r="Q1710" s="18"/>
      <c r="R1710" s="18"/>
      <c r="S1710" s="18"/>
      <c r="T1710" s="18"/>
      <c r="U1710" s="18"/>
      <c r="V1710" s="18"/>
      <c r="W1710" s="18"/>
      <c r="Z1710" s="17"/>
    </row>
    <row r="1711" spans="1:26" s="16" customFormat="1" ht="18.75" customHeight="1" x14ac:dyDescent="0.25">
      <c r="A1711" s="18">
        <v>2295</v>
      </c>
      <c r="B1711" s="19" t="s">
        <v>3770</v>
      </c>
      <c r="C1711" s="20">
        <v>4126594647</v>
      </c>
      <c r="D1711" s="18"/>
      <c r="E1711" s="18"/>
      <c r="F1711" s="18">
        <v>10</v>
      </c>
      <c r="G1711" s="18">
        <v>10</v>
      </c>
      <c r="H1711" s="18"/>
      <c r="I1711" s="18"/>
      <c r="J1711" s="18"/>
      <c r="K1711" s="18"/>
      <c r="L1711" s="18"/>
      <c r="M1711" s="18"/>
      <c r="N1711" s="18">
        <v>5</v>
      </c>
      <c r="O1711" s="18"/>
      <c r="P1711" s="18"/>
      <c r="Q1711" s="18"/>
      <c r="R1711" s="18"/>
      <c r="S1711" s="18"/>
      <c r="T1711" s="18"/>
      <c r="U1711" s="18"/>
      <c r="V1711" s="18"/>
      <c r="W1711" s="18"/>
      <c r="Z1711" s="17"/>
    </row>
    <row r="1712" spans="1:26" s="16" customFormat="1" ht="18.75" customHeight="1" x14ac:dyDescent="0.25">
      <c r="A1712" s="18">
        <v>5524</v>
      </c>
      <c r="B1712" s="19" t="s">
        <v>3947</v>
      </c>
      <c r="C1712" s="20">
        <v>4126585489</v>
      </c>
      <c r="D1712" s="18"/>
      <c r="E1712" s="18"/>
      <c r="F1712" s="18">
        <v>9</v>
      </c>
      <c r="G1712" s="18">
        <v>5</v>
      </c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  <c r="U1712" s="18"/>
      <c r="V1712" s="18"/>
      <c r="W1712" s="18"/>
      <c r="Z1712" s="17"/>
    </row>
    <row r="1713" spans="1:26" s="16" customFormat="1" ht="18.75" customHeight="1" x14ac:dyDescent="0.25">
      <c r="A1713" s="18">
        <v>4305</v>
      </c>
      <c r="B1713" s="19" t="s">
        <v>3948</v>
      </c>
      <c r="C1713" s="20">
        <v>4126588685</v>
      </c>
      <c r="D1713" s="18"/>
      <c r="E1713" s="18"/>
      <c r="F1713" s="18">
        <v>5</v>
      </c>
      <c r="G1713" s="18">
        <v>10</v>
      </c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  <c r="U1713" s="18"/>
      <c r="V1713" s="18"/>
      <c r="W1713" s="18"/>
      <c r="Z1713" s="17"/>
    </row>
    <row r="1714" spans="1:26" s="16" customFormat="1" ht="18.75" customHeight="1" x14ac:dyDescent="0.25">
      <c r="A1714" s="18">
        <v>4211</v>
      </c>
      <c r="B1714" s="19" t="s">
        <v>3949</v>
      </c>
      <c r="C1714" s="20">
        <v>412659999</v>
      </c>
      <c r="D1714" s="18"/>
      <c r="E1714" s="18"/>
      <c r="F1714" s="18">
        <v>5</v>
      </c>
      <c r="G1714" s="18">
        <v>5</v>
      </c>
      <c r="H1714" s="18"/>
      <c r="I1714" s="18">
        <v>2</v>
      </c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  <c r="U1714" s="18"/>
      <c r="V1714" s="18"/>
      <c r="W1714" s="18"/>
      <c r="Z1714" s="17"/>
    </row>
    <row r="1715" spans="1:26" s="16" customFormat="1" ht="18.75" customHeight="1" x14ac:dyDescent="0.25">
      <c r="A1715" s="18">
        <v>4211</v>
      </c>
      <c r="B1715" s="19" t="s">
        <v>3949</v>
      </c>
      <c r="C1715" s="20">
        <v>4126600002</v>
      </c>
      <c r="D1715" s="18"/>
      <c r="E1715" s="18">
        <v>1</v>
      </c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Z1715" s="17"/>
    </row>
    <row r="1716" spans="1:26" s="16" customFormat="1" ht="18.75" customHeight="1" x14ac:dyDescent="0.25">
      <c r="A1716" s="18">
        <v>5385</v>
      </c>
      <c r="B1716" s="19" t="s">
        <v>3950</v>
      </c>
      <c r="C1716" s="20">
        <v>4126563065</v>
      </c>
      <c r="D1716" s="18"/>
      <c r="E1716" s="18">
        <v>3</v>
      </c>
      <c r="F1716" s="18">
        <v>3</v>
      </c>
      <c r="G1716" s="18">
        <v>5</v>
      </c>
      <c r="H1716" s="18"/>
      <c r="I1716" s="18">
        <v>3</v>
      </c>
      <c r="J1716" s="18"/>
      <c r="K1716" s="18"/>
      <c r="L1716" s="18"/>
      <c r="M1716" s="18"/>
      <c r="N1716" s="18">
        <v>3</v>
      </c>
      <c r="O1716" s="18">
        <v>5</v>
      </c>
      <c r="P1716" s="18"/>
      <c r="Q1716" s="18"/>
      <c r="R1716" s="18"/>
      <c r="S1716" s="18"/>
      <c r="T1716" s="18"/>
      <c r="U1716" s="18"/>
      <c r="V1716" s="18"/>
      <c r="W1716" s="18"/>
      <c r="Z1716" s="17"/>
    </row>
    <row r="1717" spans="1:26" s="16" customFormat="1" ht="18.75" customHeight="1" x14ac:dyDescent="0.25">
      <c r="A1717" s="18">
        <v>3144</v>
      </c>
      <c r="B1717" s="19" t="s">
        <v>3951</v>
      </c>
      <c r="C1717" s="20">
        <v>4126617077</v>
      </c>
      <c r="D1717" s="18"/>
      <c r="E1717" s="18"/>
      <c r="F1717" s="18">
        <v>5</v>
      </c>
      <c r="G1717" s="18">
        <v>5</v>
      </c>
      <c r="H1717" s="18"/>
      <c r="I1717" s="18"/>
      <c r="J1717" s="18"/>
      <c r="K1717" s="18"/>
      <c r="L1717" s="18"/>
      <c r="M1717" s="18"/>
      <c r="N1717" s="18"/>
      <c r="O1717" s="18">
        <v>10</v>
      </c>
      <c r="P1717" s="18"/>
      <c r="Q1717" s="18"/>
      <c r="R1717" s="18"/>
      <c r="S1717" s="18"/>
      <c r="T1717" s="18"/>
      <c r="U1717" s="18"/>
      <c r="V1717" s="18"/>
      <c r="W1717" s="18"/>
      <c r="Z1717" s="17"/>
    </row>
    <row r="1718" spans="1:26" s="16" customFormat="1" ht="18.75" customHeight="1" x14ac:dyDescent="0.25">
      <c r="A1718" s="18">
        <v>3197</v>
      </c>
      <c r="B1718" s="19" t="s">
        <v>3952</v>
      </c>
      <c r="C1718" s="20">
        <v>4126617979</v>
      </c>
      <c r="D1718" s="18"/>
      <c r="E1718" s="18"/>
      <c r="F1718" s="18">
        <v>10</v>
      </c>
      <c r="G1718" s="18">
        <v>5</v>
      </c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Z1718" s="17"/>
    </row>
    <row r="1719" spans="1:26" s="16" customFormat="1" ht="18.75" customHeight="1" x14ac:dyDescent="0.25">
      <c r="A1719" s="18">
        <v>3029</v>
      </c>
      <c r="B1719" s="19" t="s">
        <v>3953</v>
      </c>
      <c r="C1719" s="20">
        <v>4126593404</v>
      </c>
      <c r="D1719" s="18"/>
      <c r="E1719" s="18"/>
      <c r="F1719" s="18">
        <v>10</v>
      </c>
      <c r="G1719" s="18">
        <v>10</v>
      </c>
      <c r="H1719" s="18"/>
      <c r="I1719" s="18"/>
      <c r="J1719" s="18"/>
      <c r="K1719" s="18"/>
      <c r="L1719" s="18"/>
      <c r="M1719" s="18"/>
      <c r="N1719" s="18">
        <v>10</v>
      </c>
      <c r="O1719" s="18"/>
      <c r="P1719" s="18"/>
      <c r="Q1719" s="18"/>
      <c r="R1719" s="18"/>
      <c r="S1719" s="18"/>
      <c r="T1719" s="18"/>
      <c r="U1719" s="18"/>
      <c r="V1719" s="18"/>
      <c r="W1719" s="18"/>
      <c r="Z1719" s="17"/>
    </row>
    <row r="1720" spans="1:26" s="16" customFormat="1" ht="18.75" customHeight="1" x14ac:dyDescent="0.25">
      <c r="A1720" s="18">
        <v>5640</v>
      </c>
      <c r="B1720" s="19" t="s">
        <v>3954</v>
      </c>
      <c r="C1720" s="20">
        <v>41266579632</v>
      </c>
      <c r="D1720" s="18"/>
      <c r="E1720" s="18"/>
      <c r="F1720" s="18">
        <v>5</v>
      </c>
      <c r="G1720" s="18">
        <v>7</v>
      </c>
      <c r="H1720" s="18"/>
      <c r="I1720" s="18">
        <v>3</v>
      </c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  <c r="U1720" s="18"/>
      <c r="V1720" s="18"/>
      <c r="W1720" s="18"/>
      <c r="Z1720" s="17"/>
    </row>
    <row r="1721" spans="1:26" s="16" customFormat="1" ht="18.75" customHeight="1" x14ac:dyDescent="0.25">
      <c r="A1721" s="18">
        <v>4065</v>
      </c>
      <c r="B1721" s="19" t="s">
        <v>3955</v>
      </c>
      <c r="C1721" s="20">
        <v>4126624310</v>
      </c>
      <c r="D1721" s="18"/>
      <c r="E1721" s="18"/>
      <c r="F1721" s="18"/>
      <c r="G1721" s="18">
        <v>8</v>
      </c>
      <c r="H1721" s="18"/>
      <c r="I1721" s="18">
        <v>3</v>
      </c>
      <c r="J1721" s="18"/>
      <c r="K1721" s="18"/>
      <c r="L1721" s="18"/>
      <c r="M1721" s="18"/>
      <c r="N1721" s="18">
        <v>3</v>
      </c>
      <c r="O1721" s="18"/>
      <c r="P1721" s="18"/>
      <c r="Q1721" s="18"/>
      <c r="R1721" s="18"/>
      <c r="S1721" s="18"/>
      <c r="T1721" s="18"/>
      <c r="U1721" s="18"/>
      <c r="V1721" s="18"/>
      <c r="W1721" s="18"/>
      <c r="Z1721" s="17"/>
    </row>
    <row r="1722" spans="1:26" s="16" customFormat="1" ht="18.75" customHeight="1" x14ac:dyDescent="0.25">
      <c r="A1722" s="18">
        <v>5511</v>
      </c>
      <c r="B1722" s="19" t="s">
        <v>3956</v>
      </c>
      <c r="C1722" s="20">
        <v>4126536837</v>
      </c>
      <c r="D1722" s="18"/>
      <c r="E1722" s="18"/>
      <c r="F1722" s="18">
        <v>3</v>
      </c>
      <c r="G1722" s="18"/>
      <c r="H1722" s="18">
        <v>5</v>
      </c>
      <c r="I1722" s="18">
        <v>5</v>
      </c>
      <c r="J1722" s="18"/>
      <c r="K1722" s="18"/>
      <c r="L1722" s="18"/>
      <c r="M1722" s="18"/>
      <c r="N1722" s="18">
        <v>5</v>
      </c>
      <c r="O1722" s="18">
        <v>5</v>
      </c>
      <c r="P1722" s="18"/>
      <c r="Q1722" s="18"/>
      <c r="R1722" s="18"/>
      <c r="S1722" s="18"/>
      <c r="T1722" s="18"/>
      <c r="U1722" s="18"/>
      <c r="V1722" s="18"/>
      <c r="W1722" s="18"/>
      <c r="Z1722" s="17"/>
    </row>
    <row r="1723" spans="1:26" s="16" customFormat="1" ht="18.75" customHeight="1" x14ac:dyDescent="0.25">
      <c r="A1723" s="18">
        <v>2174</v>
      </c>
      <c r="B1723" s="19" t="s">
        <v>3957</v>
      </c>
      <c r="C1723" s="20">
        <v>4126707266</v>
      </c>
      <c r="D1723" s="18"/>
      <c r="E1723" s="18"/>
      <c r="F1723" s="18">
        <v>10</v>
      </c>
      <c r="G1723" s="18">
        <v>10</v>
      </c>
      <c r="H1723" s="18"/>
      <c r="I1723" s="18"/>
      <c r="J1723" s="18"/>
      <c r="K1723" s="18"/>
      <c r="L1723" s="18"/>
      <c r="M1723" s="18"/>
      <c r="N1723" s="18"/>
      <c r="O1723" s="18">
        <v>5</v>
      </c>
      <c r="P1723" s="18"/>
      <c r="Q1723" s="18"/>
      <c r="R1723" s="18"/>
      <c r="S1723" s="18"/>
      <c r="T1723" s="18"/>
      <c r="U1723" s="18"/>
      <c r="V1723" s="18"/>
      <c r="W1723" s="18"/>
      <c r="Z1723" s="17"/>
    </row>
    <row r="1724" spans="1:26" s="16" customFormat="1" ht="18.75" customHeight="1" x14ac:dyDescent="0.25">
      <c r="A1724" s="18">
        <v>2046</v>
      </c>
      <c r="B1724" s="19" t="s">
        <v>1732</v>
      </c>
      <c r="C1724" s="20">
        <v>4126558132</v>
      </c>
      <c r="D1724" s="18"/>
      <c r="E1724" s="18"/>
      <c r="F1724" s="18"/>
      <c r="G1724" s="18">
        <v>15</v>
      </c>
      <c r="H1724" s="18"/>
      <c r="I1724" s="18">
        <v>5</v>
      </c>
      <c r="J1724" s="18"/>
      <c r="K1724" s="18"/>
      <c r="L1724" s="18"/>
      <c r="M1724" s="18"/>
      <c r="N1724" s="18"/>
      <c r="O1724" s="18">
        <v>5</v>
      </c>
      <c r="P1724" s="18"/>
      <c r="Q1724" s="18"/>
      <c r="R1724" s="18"/>
      <c r="S1724" s="18"/>
      <c r="T1724" s="18"/>
      <c r="U1724" s="18"/>
      <c r="V1724" s="18"/>
      <c r="W1724" s="18"/>
      <c r="Z1724" s="17"/>
    </row>
    <row r="1725" spans="1:26" s="16" customFormat="1" ht="18.75" customHeight="1" x14ac:dyDescent="0.25">
      <c r="A1725" s="18">
        <v>5474</v>
      </c>
      <c r="B1725" s="19" t="s">
        <v>3958</v>
      </c>
      <c r="C1725" s="20">
        <v>4126624442</v>
      </c>
      <c r="D1725" s="18">
        <v>5</v>
      </c>
      <c r="E1725" s="18"/>
      <c r="F1725" s="18">
        <v>5</v>
      </c>
      <c r="G1725" s="18">
        <v>5</v>
      </c>
      <c r="H1725" s="18"/>
      <c r="I1725" s="18"/>
      <c r="J1725" s="18"/>
      <c r="K1725" s="18"/>
      <c r="L1725" s="18">
        <v>5</v>
      </c>
      <c r="M1725" s="18"/>
      <c r="N1725" s="18">
        <v>5</v>
      </c>
      <c r="O1725" s="18">
        <v>5</v>
      </c>
      <c r="P1725" s="18"/>
      <c r="Q1725" s="18"/>
      <c r="R1725" s="18"/>
      <c r="S1725" s="18"/>
      <c r="T1725" s="18"/>
      <c r="U1725" s="18"/>
      <c r="V1725" s="18"/>
      <c r="W1725" s="18"/>
      <c r="Z1725" s="17"/>
    </row>
    <row r="1726" spans="1:26" s="16" customFormat="1" ht="18.75" customHeight="1" x14ac:dyDescent="0.25">
      <c r="A1726" s="18">
        <v>2564</v>
      </c>
      <c r="B1726" s="19" t="s">
        <v>3959</v>
      </c>
      <c r="C1726" s="20">
        <v>4126597621</v>
      </c>
      <c r="D1726" s="18"/>
      <c r="E1726" s="18"/>
      <c r="F1726" s="18">
        <v>5</v>
      </c>
      <c r="G1726" s="18"/>
      <c r="H1726" s="18">
        <v>10</v>
      </c>
      <c r="I1726" s="18"/>
      <c r="J1726" s="18"/>
      <c r="K1726" s="18"/>
      <c r="L1726" s="18"/>
      <c r="M1726" s="18"/>
      <c r="N1726" s="18">
        <v>5</v>
      </c>
      <c r="O1726" s="18"/>
      <c r="P1726" s="18"/>
      <c r="Q1726" s="18"/>
      <c r="R1726" s="18"/>
      <c r="S1726" s="18"/>
      <c r="T1726" s="18"/>
      <c r="U1726" s="18"/>
      <c r="V1726" s="18"/>
      <c r="W1726" s="18"/>
      <c r="Z1726" s="17"/>
    </row>
    <row r="1727" spans="1:26" s="16" customFormat="1" ht="18.75" customHeight="1" x14ac:dyDescent="0.25">
      <c r="A1727" s="18">
        <v>3228</v>
      </c>
      <c r="B1727" s="19" t="s">
        <v>3960</v>
      </c>
      <c r="C1727" s="20">
        <v>4126616037</v>
      </c>
      <c r="D1727" s="18">
        <v>4</v>
      </c>
      <c r="E1727" s="18">
        <v>4</v>
      </c>
      <c r="F1727" s="18">
        <v>8</v>
      </c>
      <c r="G1727" s="18"/>
      <c r="H1727" s="18"/>
      <c r="I1727" s="18"/>
      <c r="J1727" s="18"/>
      <c r="K1727" s="18"/>
      <c r="L1727" s="18"/>
      <c r="M1727" s="18"/>
      <c r="N1727" s="18"/>
      <c r="O1727" s="18">
        <v>5</v>
      </c>
      <c r="P1727" s="18"/>
      <c r="Q1727" s="18"/>
      <c r="R1727" s="18"/>
      <c r="S1727" s="18"/>
      <c r="T1727" s="18"/>
      <c r="U1727" s="18"/>
      <c r="V1727" s="18"/>
      <c r="W1727" s="18"/>
      <c r="Z1727" s="17"/>
    </row>
    <row r="1728" spans="1:26" s="16" customFormat="1" ht="18.75" customHeight="1" x14ac:dyDescent="0.25">
      <c r="A1728" s="18">
        <v>4419</v>
      </c>
      <c r="B1728" s="19" t="s">
        <v>3961</v>
      </c>
      <c r="C1728" s="20">
        <v>4126619502</v>
      </c>
      <c r="D1728" s="18"/>
      <c r="E1728" s="18"/>
      <c r="F1728" s="18">
        <v>5</v>
      </c>
      <c r="G1728" s="18">
        <v>5</v>
      </c>
      <c r="H1728" s="18"/>
      <c r="I1728" s="18"/>
      <c r="J1728" s="18"/>
      <c r="K1728" s="18"/>
      <c r="L1728" s="18"/>
      <c r="M1728" s="18"/>
      <c r="N1728" s="18"/>
      <c r="O1728" s="18">
        <v>5</v>
      </c>
      <c r="P1728" s="18"/>
      <c r="Q1728" s="18"/>
      <c r="R1728" s="18"/>
      <c r="S1728" s="18"/>
      <c r="T1728" s="18"/>
      <c r="U1728" s="18"/>
      <c r="V1728" s="18"/>
      <c r="W1728" s="18"/>
      <c r="Z1728" s="17"/>
    </row>
    <row r="1729" spans="1:26" s="16" customFormat="1" ht="18.75" customHeight="1" x14ac:dyDescent="0.25">
      <c r="A1729" s="18">
        <v>3540</v>
      </c>
      <c r="B1729" s="19" t="s">
        <v>3962</v>
      </c>
      <c r="C1729" s="20">
        <v>4126623486</v>
      </c>
      <c r="D1729" s="18"/>
      <c r="E1729" s="18"/>
      <c r="F1729" s="18"/>
      <c r="G1729" s="18">
        <v>10</v>
      </c>
      <c r="H1729" s="18"/>
      <c r="I1729" s="18"/>
      <c r="J1729" s="18"/>
      <c r="K1729" s="18"/>
      <c r="L1729" s="18"/>
      <c r="M1729" s="18"/>
      <c r="N1729" s="18">
        <v>10</v>
      </c>
      <c r="O1729" s="18">
        <v>10</v>
      </c>
      <c r="P1729" s="18"/>
      <c r="Q1729" s="18"/>
      <c r="R1729" s="18"/>
      <c r="S1729" s="18"/>
      <c r="T1729" s="18"/>
      <c r="U1729" s="18"/>
      <c r="V1729" s="18"/>
      <c r="W1729" s="18"/>
      <c r="Z1729" s="17"/>
    </row>
    <row r="1730" spans="1:26" s="16" customFormat="1" ht="18.75" customHeight="1" x14ac:dyDescent="0.25">
      <c r="A1730" s="18">
        <v>3649</v>
      </c>
      <c r="B1730" s="19" t="s">
        <v>3963</v>
      </c>
      <c r="C1730" s="20">
        <v>4126558666</v>
      </c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>
        <v>10</v>
      </c>
      <c r="Q1730" s="18"/>
      <c r="R1730" s="18"/>
      <c r="S1730" s="18"/>
      <c r="T1730" s="18"/>
      <c r="U1730" s="18"/>
      <c r="V1730" s="18"/>
      <c r="W1730" s="18"/>
      <c r="Z1730" s="17"/>
    </row>
    <row r="1731" spans="1:26" s="16" customFormat="1" ht="18.75" customHeight="1" x14ac:dyDescent="0.25">
      <c r="A1731" s="18">
        <v>5268</v>
      </c>
      <c r="B1731" s="19" t="s">
        <v>3964</v>
      </c>
      <c r="C1731" s="20">
        <v>4126611070</v>
      </c>
      <c r="D1731" s="18">
        <v>2</v>
      </c>
      <c r="E1731" s="18"/>
      <c r="F1731" s="18">
        <v>3</v>
      </c>
      <c r="G1731" s="18"/>
      <c r="H1731" s="18"/>
      <c r="I1731" s="18"/>
      <c r="J1731" s="18"/>
      <c r="K1731" s="18"/>
      <c r="L1731" s="18"/>
      <c r="M1731" s="18"/>
      <c r="N1731" s="18">
        <v>3</v>
      </c>
      <c r="O1731" s="18">
        <v>5</v>
      </c>
      <c r="P1731" s="18"/>
      <c r="Q1731" s="18"/>
      <c r="R1731" s="18"/>
      <c r="S1731" s="18"/>
      <c r="T1731" s="18"/>
      <c r="U1731" s="18"/>
      <c r="V1731" s="18"/>
      <c r="W1731" s="18"/>
      <c r="Z1731" s="17"/>
    </row>
    <row r="1732" spans="1:26" s="16" customFormat="1" ht="18.75" customHeight="1" x14ac:dyDescent="0.25">
      <c r="A1732" s="18">
        <v>5574</v>
      </c>
      <c r="B1732" s="19" t="s">
        <v>3965</v>
      </c>
      <c r="C1732" s="20">
        <v>4126550510</v>
      </c>
      <c r="D1732" s="18"/>
      <c r="E1732" s="18"/>
      <c r="F1732" s="18">
        <v>10</v>
      </c>
      <c r="G1732" s="18">
        <v>10</v>
      </c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  <c r="U1732" s="18"/>
      <c r="V1732" s="18"/>
      <c r="W1732" s="18"/>
      <c r="Z1732" s="17"/>
    </row>
    <row r="1733" spans="1:26" s="16" customFormat="1" ht="18.75" customHeight="1" x14ac:dyDescent="0.25">
      <c r="A1733" s="18">
        <v>3323</v>
      </c>
      <c r="B1733" s="19" t="s">
        <v>3966</v>
      </c>
      <c r="C1733" s="20">
        <v>4126583130</v>
      </c>
      <c r="D1733" s="18"/>
      <c r="E1733" s="18"/>
      <c r="F1733" s="18">
        <v>10</v>
      </c>
      <c r="G1733" s="18">
        <v>10</v>
      </c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Z1733" s="17"/>
    </row>
    <row r="1734" spans="1:26" s="16" customFormat="1" ht="18.75" customHeight="1" x14ac:dyDescent="0.25">
      <c r="A1734" s="38">
        <v>1530</v>
      </c>
      <c r="B1734" s="19" t="s">
        <v>3967</v>
      </c>
      <c r="C1734" s="20">
        <v>4126650665</v>
      </c>
      <c r="D1734" s="18"/>
      <c r="E1734" s="18"/>
      <c r="F1734" s="18">
        <v>10</v>
      </c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  <c r="U1734" s="18"/>
      <c r="V1734" s="18"/>
      <c r="W1734" s="18"/>
      <c r="Z1734" s="17"/>
    </row>
    <row r="1735" spans="1:26" s="16" customFormat="1" ht="18.75" customHeight="1" x14ac:dyDescent="0.25">
      <c r="A1735" s="18">
        <v>2143</v>
      </c>
      <c r="B1735" s="19" t="s">
        <v>3968</v>
      </c>
      <c r="C1735" s="20">
        <v>4126640170</v>
      </c>
      <c r="D1735" s="18">
        <v>3</v>
      </c>
      <c r="E1735" s="18">
        <v>3</v>
      </c>
      <c r="F1735" s="18">
        <v>10</v>
      </c>
      <c r="G1735" s="18">
        <v>10</v>
      </c>
      <c r="H1735" s="18"/>
      <c r="I1735" s="18">
        <v>10</v>
      </c>
      <c r="J1735" s="18"/>
      <c r="K1735" s="18"/>
      <c r="L1735" s="18"/>
      <c r="M1735" s="18"/>
      <c r="N1735" s="18">
        <v>10</v>
      </c>
      <c r="O1735" s="18">
        <v>5</v>
      </c>
      <c r="P1735" s="18"/>
      <c r="Q1735" s="18"/>
      <c r="R1735" s="18"/>
      <c r="S1735" s="18"/>
      <c r="T1735" s="18"/>
      <c r="U1735" s="18"/>
      <c r="V1735" s="18"/>
      <c r="W1735" s="18"/>
      <c r="Z1735" s="17"/>
    </row>
    <row r="1736" spans="1:26" s="16" customFormat="1" ht="18.75" customHeight="1" x14ac:dyDescent="0.25">
      <c r="A1736" s="18">
        <v>3210</v>
      </c>
      <c r="B1736" s="19" t="s">
        <v>3969</v>
      </c>
      <c r="C1736" s="20">
        <v>4126559859</v>
      </c>
      <c r="D1736" s="18"/>
      <c r="E1736" s="18"/>
      <c r="F1736" s="18"/>
      <c r="G1736" s="18">
        <v>5</v>
      </c>
      <c r="H1736" s="18"/>
      <c r="I1736" s="18">
        <v>5</v>
      </c>
      <c r="J1736" s="18"/>
      <c r="K1736" s="18"/>
      <c r="L1736" s="18"/>
      <c r="M1736" s="18"/>
      <c r="N1736" s="18"/>
      <c r="O1736" s="18">
        <v>20</v>
      </c>
      <c r="P1736" s="18"/>
      <c r="Q1736" s="18"/>
      <c r="R1736" s="18"/>
      <c r="S1736" s="18"/>
      <c r="T1736" s="18"/>
      <c r="U1736" s="18"/>
      <c r="V1736" s="18"/>
      <c r="W1736" s="18"/>
      <c r="Z1736" s="17"/>
    </row>
    <row r="1737" spans="1:26" s="16" customFormat="1" ht="18.75" customHeight="1" x14ac:dyDescent="0.25">
      <c r="A1737" s="18">
        <v>3716</v>
      </c>
      <c r="B1737" s="19" t="s">
        <v>3970</v>
      </c>
      <c r="C1737" s="20">
        <v>4126560954</v>
      </c>
      <c r="D1737" s="18"/>
      <c r="E1737" s="18"/>
      <c r="F1737" s="18">
        <v>10</v>
      </c>
      <c r="G1737" s="18">
        <v>10</v>
      </c>
      <c r="H1737" s="18"/>
      <c r="I1737" s="18">
        <v>10</v>
      </c>
      <c r="J1737" s="18"/>
      <c r="K1737" s="18"/>
      <c r="L1737" s="18"/>
      <c r="M1737" s="18"/>
      <c r="N1737" s="18"/>
      <c r="O1737" s="18">
        <v>10</v>
      </c>
      <c r="P1737" s="18"/>
      <c r="Q1737" s="18"/>
      <c r="R1737" s="18"/>
      <c r="S1737" s="18"/>
      <c r="T1737" s="18"/>
      <c r="U1737" s="18"/>
      <c r="V1737" s="18"/>
      <c r="W1737" s="18"/>
      <c r="Z1737" s="17"/>
    </row>
    <row r="1738" spans="1:26" s="16" customFormat="1" ht="18.75" customHeight="1" x14ac:dyDescent="0.25">
      <c r="A1738" s="18">
        <v>4260</v>
      </c>
      <c r="B1738" s="19" t="s">
        <v>3971</v>
      </c>
      <c r="C1738" s="20">
        <v>4126615969</v>
      </c>
      <c r="D1738" s="18"/>
      <c r="E1738" s="18"/>
      <c r="F1738" s="18">
        <v>5</v>
      </c>
      <c r="G1738" s="18">
        <v>10</v>
      </c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/>
      <c r="Z1738" s="17"/>
    </row>
    <row r="1739" spans="1:26" s="16" customFormat="1" ht="18.75" customHeight="1" x14ac:dyDescent="0.25">
      <c r="A1739" s="18">
        <v>3229</v>
      </c>
      <c r="B1739" s="19" t="s">
        <v>3972</v>
      </c>
      <c r="C1739" s="20">
        <v>4126649896</v>
      </c>
      <c r="D1739" s="18"/>
      <c r="E1739" s="18"/>
      <c r="F1739" s="18">
        <v>10</v>
      </c>
      <c r="G1739" s="18">
        <v>10</v>
      </c>
      <c r="H1739" s="18"/>
      <c r="I1739" s="18">
        <v>10</v>
      </c>
      <c r="J1739" s="18"/>
      <c r="K1739" s="18"/>
      <c r="L1739" s="18">
        <v>10</v>
      </c>
      <c r="M1739" s="18"/>
      <c r="N1739" s="18">
        <v>10</v>
      </c>
      <c r="O1739" s="18">
        <v>10</v>
      </c>
      <c r="P1739" s="18"/>
      <c r="Q1739" s="18"/>
      <c r="R1739" s="18"/>
      <c r="S1739" s="18"/>
      <c r="T1739" s="18"/>
      <c r="U1739" s="18"/>
      <c r="V1739" s="18"/>
      <c r="W1739" s="18"/>
      <c r="Z1739" s="17"/>
    </row>
    <row r="1740" spans="1:26" s="16" customFormat="1" ht="18.75" customHeight="1" x14ac:dyDescent="0.25">
      <c r="A1740" s="18">
        <v>3777</v>
      </c>
      <c r="B1740" s="19" t="s">
        <v>3973</v>
      </c>
      <c r="C1740" s="20">
        <v>4126650689</v>
      </c>
      <c r="D1740" s="18"/>
      <c r="E1740" s="18"/>
      <c r="F1740" s="18">
        <v>10</v>
      </c>
      <c r="G1740" s="18">
        <v>10</v>
      </c>
      <c r="H1740" s="18"/>
      <c r="I1740" s="18"/>
      <c r="J1740" s="18"/>
      <c r="K1740" s="18"/>
      <c r="L1740" s="18"/>
      <c r="M1740" s="18"/>
      <c r="N1740" s="18">
        <v>5</v>
      </c>
      <c r="O1740" s="18">
        <v>5</v>
      </c>
      <c r="P1740" s="18"/>
      <c r="Q1740" s="18"/>
      <c r="R1740" s="18"/>
      <c r="S1740" s="18"/>
      <c r="T1740" s="18"/>
      <c r="U1740" s="18"/>
      <c r="V1740" s="18"/>
      <c r="W1740" s="18"/>
      <c r="Z1740" s="17"/>
    </row>
    <row r="1741" spans="1:26" s="16" customFormat="1" ht="18.75" customHeight="1" x14ac:dyDescent="0.25">
      <c r="A1741" s="18">
        <v>3777</v>
      </c>
      <c r="B1741" s="19" t="s">
        <v>3973</v>
      </c>
      <c r="C1741" s="20">
        <v>4126593570</v>
      </c>
      <c r="D1741" s="18"/>
      <c r="E1741" s="18"/>
      <c r="F1741" s="18">
        <v>10</v>
      </c>
      <c r="G1741" s="18">
        <v>5</v>
      </c>
      <c r="H1741" s="18"/>
      <c r="I1741" s="18">
        <v>5</v>
      </c>
      <c r="J1741" s="18"/>
      <c r="K1741" s="18"/>
      <c r="L1741" s="18"/>
      <c r="M1741" s="18"/>
      <c r="N1741" s="18"/>
      <c r="O1741" s="18">
        <v>10</v>
      </c>
      <c r="P1741" s="18"/>
      <c r="Q1741" s="18"/>
      <c r="R1741" s="18"/>
      <c r="S1741" s="18"/>
      <c r="T1741" s="18"/>
      <c r="U1741" s="18"/>
      <c r="V1741" s="18"/>
      <c r="W1741" s="18"/>
      <c r="Z1741" s="17"/>
    </row>
    <row r="1742" spans="1:26" s="16" customFormat="1" ht="18.75" customHeight="1" x14ac:dyDescent="0.25">
      <c r="A1742" s="18">
        <v>3142</v>
      </c>
      <c r="B1742" s="19" t="s">
        <v>3974</v>
      </c>
      <c r="C1742" s="20">
        <v>4126558902</v>
      </c>
      <c r="D1742" s="18"/>
      <c r="E1742" s="18"/>
      <c r="F1742" s="18">
        <v>6</v>
      </c>
      <c r="G1742" s="18">
        <v>3</v>
      </c>
      <c r="H1742" s="18"/>
      <c r="I1742" s="18"/>
      <c r="J1742" s="18"/>
      <c r="K1742" s="18"/>
      <c r="L1742" s="18"/>
      <c r="M1742" s="18"/>
      <c r="N1742" s="18">
        <v>5</v>
      </c>
      <c r="O1742" s="18"/>
      <c r="P1742" s="18"/>
      <c r="Q1742" s="18"/>
      <c r="R1742" s="18"/>
      <c r="S1742" s="18"/>
      <c r="T1742" s="18"/>
      <c r="U1742" s="18"/>
      <c r="V1742" s="18"/>
      <c r="W1742" s="18"/>
      <c r="Z1742" s="17"/>
    </row>
    <row r="1743" spans="1:26" s="16" customFormat="1" ht="18.75" customHeight="1" x14ac:dyDescent="0.25">
      <c r="A1743" s="18">
        <v>5055</v>
      </c>
      <c r="B1743" s="19" t="s">
        <v>3975</v>
      </c>
      <c r="C1743" s="20">
        <v>4126535922</v>
      </c>
      <c r="D1743" s="18"/>
      <c r="E1743" s="18"/>
      <c r="F1743" s="18">
        <v>5</v>
      </c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  <c r="U1743" s="18"/>
      <c r="V1743" s="18"/>
      <c r="W1743" s="18"/>
      <c r="Z1743" s="17"/>
    </row>
    <row r="1744" spans="1:26" s="16" customFormat="1" ht="18.75" customHeight="1" x14ac:dyDescent="0.25">
      <c r="A1744" s="18">
        <v>3123</v>
      </c>
      <c r="B1744" s="19" t="s">
        <v>3976</v>
      </c>
      <c r="C1744" s="20">
        <v>4126623743</v>
      </c>
      <c r="D1744" s="18"/>
      <c r="E1744" s="18"/>
      <c r="F1744" s="18">
        <v>10</v>
      </c>
      <c r="G1744" s="18">
        <v>5</v>
      </c>
      <c r="H1744" s="18"/>
      <c r="I1744" s="18">
        <v>5</v>
      </c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  <c r="U1744" s="18"/>
      <c r="V1744" s="18"/>
      <c r="W1744" s="18"/>
      <c r="Z1744" s="17"/>
    </row>
    <row r="1745" spans="1:26" s="16" customFormat="1" ht="18.75" customHeight="1" x14ac:dyDescent="0.25">
      <c r="A1745" s="18">
        <v>4863</v>
      </c>
      <c r="B1745" s="19" t="s">
        <v>3977</v>
      </c>
      <c r="C1745" s="20">
        <v>4126658761</v>
      </c>
      <c r="D1745" s="18"/>
      <c r="E1745" s="18"/>
      <c r="F1745" s="18">
        <v>5</v>
      </c>
      <c r="G1745" s="18">
        <v>3</v>
      </c>
      <c r="H1745" s="18"/>
      <c r="I1745" s="18">
        <v>8</v>
      </c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Z1745" s="17"/>
    </row>
    <row r="1746" spans="1:26" s="16" customFormat="1" ht="18.75" customHeight="1" x14ac:dyDescent="0.25">
      <c r="A1746" s="18">
        <v>3609</v>
      </c>
      <c r="B1746" s="19" t="s">
        <v>3978</v>
      </c>
      <c r="C1746" s="20">
        <v>4126639558</v>
      </c>
      <c r="D1746" s="18"/>
      <c r="E1746" s="18"/>
      <c r="F1746" s="18"/>
      <c r="G1746" s="18">
        <v>20</v>
      </c>
      <c r="H1746" s="18"/>
      <c r="I1746" s="18"/>
      <c r="J1746" s="18"/>
      <c r="K1746" s="18"/>
      <c r="L1746" s="18"/>
      <c r="M1746" s="18"/>
      <c r="N1746" s="18">
        <v>5</v>
      </c>
      <c r="O1746" s="18"/>
      <c r="P1746" s="18"/>
      <c r="Q1746" s="18"/>
      <c r="R1746" s="18"/>
      <c r="S1746" s="18"/>
      <c r="T1746" s="18"/>
      <c r="U1746" s="18"/>
      <c r="V1746" s="18"/>
      <c r="W1746" s="18"/>
      <c r="Z1746" s="17"/>
    </row>
    <row r="1747" spans="1:26" s="16" customFormat="1" ht="18.75" customHeight="1" x14ac:dyDescent="0.25">
      <c r="A1747" s="18">
        <v>3728</v>
      </c>
      <c r="B1747" s="19" t="s">
        <v>3979</v>
      </c>
      <c r="C1747" s="20">
        <v>4126578255</v>
      </c>
      <c r="D1747" s="18"/>
      <c r="E1747" s="18"/>
      <c r="F1747" s="18">
        <v>10</v>
      </c>
      <c r="G1747" s="18">
        <v>10</v>
      </c>
      <c r="H1747" s="18"/>
      <c r="I1747" s="18">
        <v>5</v>
      </c>
      <c r="J1747" s="18"/>
      <c r="K1747" s="18"/>
      <c r="L1747" s="18"/>
      <c r="M1747" s="18"/>
      <c r="N1747" s="18"/>
      <c r="O1747" s="18">
        <v>20</v>
      </c>
      <c r="P1747" s="18"/>
      <c r="Q1747" s="18"/>
      <c r="R1747" s="18"/>
      <c r="S1747" s="18"/>
      <c r="T1747" s="18"/>
      <c r="U1747" s="18"/>
      <c r="V1747" s="18"/>
      <c r="W1747" s="18"/>
      <c r="Z1747" s="17"/>
    </row>
    <row r="1748" spans="1:26" s="16" customFormat="1" ht="18.75" customHeight="1" x14ac:dyDescent="0.25">
      <c r="A1748" s="18">
        <v>3247</v>
      </c>
      <c r="B1748" s="19" t="s">
        <v>3980</v>
      </c>
      <c r="C1748" s="20">
        <v>4126652339</v>
      </c>
      <c r="D1748" s="18"/>
      <c r="E1748" s="18"/>
      <c r="F1748" s="18"/>
      <c r="G1748" s="18">
        <v>10</v>
      </c>
      <c r="H1748" s="18"/>
      <c r="I1748" s="18">
        <v>10</v>
      </c>
      <c r="J1748" s="18"/>
      <c r="K1748" s="18"/>
      <c r="L1748" s="18"/>
      <c r="M1748" s="18"/>
      <c r="N1748" s="18">
        <v>10</v>
      </c>
      <c r="O1748" s="18"/>
      <c r="P1748" s="18"/>
      <c r="Q1748" s="18"/>
      <c r="R1748" s="18"/>
      <c r="S1748" s="18"/>
      <c r="T1748" s="18"/>
      <c r="U1748" s="18"/>
      <c r="V1748" s="18"/>
      <c r="W1748" s="18"/>
      <c r="Z1748" s="17"/>
    </row>
    <row r="1749" spans="1:26" s="16" customFormat="1" ht="18.75" customHeight="1" x14ac:dyDescent="0.25">
      <c r="A1749" s="18">
        <v>2748</v>
      </c>
      <c r="B1749" s="19" t="s">
        <v>3981</v>
      </c>
      <c r="C1749" s="20">
        <v>4126603868</v>
      </c>
      <c r="D1749" s="18"/>
      <c r="E1749" s="18"/>
      <c r="F1749" s="18">
        <v>10</v>
      </c>
      <c r="G1749" s="18">
        <v>6</v>
      </c>
      <c r="H1749" s="18"/>
      <c r="I1749" s="18"/>
      <c r="J1749" s="18"/>
      <c r="K1749" s="18"/>
      <c r="L1749" s="18"/>
      <c r="M1749" s="18"/>
      <c r="N1749" s="18">
        <v>5</v>
      </c>
      <c r="O1749" s="18">
        <v>5</v>
      </c>
      <c r="P1749" s="18"/>
      <c r="Q1749" s="18"/>
      <c r="R1749" s="18"/>
      <c r="S1749" s="18"/>
      <c r="T1749" s="18"/>
      <c r="U1749" s="18"/>
      <c r="V1749" s="18"/>
      <c r="W1749" s="18"/>
      <c r="Z1749" s="17"/>
    </row>
    <row r="1750" spans="1:26" s="16" customFormat="1" ht="18.75" customHeight="1" x14ac:dyDescent="0.25">
      <c r="A1750" s="18">
        <v>2343</v>
      </c>
      <c r="B1750" s="19" t="s">
        <v>3982</v>
      </c>
      <c r="C1750" s="20">
        <v>4126719340</v>
      </c>
      <c r="D1750" s="18">
        <v>3</v>
      </c>
      <c r="E1750" s="18">
        <v>3</v>
      </c>
      <c r="F1750" s="18">
        <v>10</v>
      </c>
      <c r="G1750" s="18">
        <v>8</v>
      </c>
      <c r="H1750" s="18"/>
      <c r="I1750" s="18"/>
      <c r="J1750" s="18"/>
      <c r="K1750" s="18"/>
      <c r="L1750" s="18"/>
      <c r="M1750" s="18"/>
      <c r="N1750" s="18">
        <v>10</v>
      </c>
      <c r="O1750" s="18">
        <v>5</v>
      </c>
      <c r="P1750" s="18"/>
      <c r="Q1750" s="18"/>
      <c r="R1750" s="18"/>
      <c r="S1750" s="18"/>
      <c r="T1750" s="18"/>
      <c r="U1750" s="18"/>
      <c r="V1750" s="18"/>
      <c r="W1750" s="18"/>
      <c r="Z1750" s="17"/>
    </row>
    <row r="1751" spans="1:26" s="16" customFormat="1" ht="18.75" customHeight="1" x14ac:dyDescent="0.25">
      <c r="A1751" s="18">
        <v>1656</v>
      </c>
      <c r="B1751" s="19" t="s">
        <v>3983</v>
      </c>
      <c r="C1751" s="20">
        <v>4126654963</v>
      </c>
      <c r="D1751" s="18"/>
      <c r="E1751" s="18">
        <v>2</v>
      </c>
      <c r="F1751" s="18">
        <v>5</v>
      </c>
      <c r="G1751" s="18">
        <v>15</v>
      </c>
      <c r="H1751" s="18"/>
      <c r="I1751" s="18"/>
      <c r="J1751" s="18"/>
      <c r="K1751" s="18"/>
      <c r="L1751" s="18"/>
      <c r="M1751" s="18"/>
      <c r="N1751" s="18">
        <v>5</v>
      </c>
      <c r="O1751" s="18"/>
      <c r="P1751" s="18"/>
      <c r="Q1751" s="18"/>
      <c r="R1751" s="18"/>
      <c r="S1751" s="18"/>
      <c r="T1751" s="18"/>
      <c r="U1751" s="18"/>
      <c r="V1751" s="18"/>
      <c r="W1751" s="18"/>
      <c r="Z1751" s="17"/>
    </row>
    <row r="1752" spans="1:26" s="16" customFormat="1" ht="18.75" customHeight="1" x14ac:dyDescent="0.25">
      <c r="A1752" s="18">
        <v>3623</v>
      </c>
      <c r="B1752" s="19" t="s">
        <v>3984</v>
      </c>
      <c r="C1752" s="20">
        <v>4126548898</v>
      </c>
      <c r="D1752" s="18"/>
      <c r="E1752" s="18"/>
      <c r="F1752" s="18">
        <v>5</v>
      </c>
      <c r="G1752" s="18">
        <v>10</v>
      </c>
      <c r="H1752" s="18"/>
      <c r="I1752" s="18"/>
      <c r="J1752" s="18"/>
      <c r="K1752" s="18"/>
      <c r="L1752" s="18"/>
      <c r="M1752" s="18"/>
      <c r="N1752" s="18"/>
      <c r="O1752" s="18">
        <v>8</v>
      </c>
      <c r="P1752" s="18"/>
      <c r="Q1752" s="18"/>
      <c r="R1752" s="18"/>
      <c r="S1752" s="18"/>
      <c r="T1752" s="18"/>
      <c r="U1752" s="18"/>
      <c r="V1752" s="18"/>
      <c r="W1752" s="18"/>
      <c r="Z1752" s="17"/>
    </row>
    <row r="1753" spans="1:26" s="16" customFormat="1" ht="18.75" customHeight="1" x14ac:dyDescent="0.25">
      <c r="A1753" s="18">
        <v>1553</v>
      </c>
      <c r="B1753" s="19" t="s">
        <v>3985</v>
      </c>
      <c r="C1753" s="20">
        <v>4126662338</v>
      </c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>
        <v>5</v>
      </c>
      <c r="O1753" s="18"/>
      <c r="P1753" s="18"/>
      <c r="Q1753" s="18"/>
      <c r="R1753" s="18"/>
      <c r="S1753" s="18"/>
      <c r="T1753" s="18"/>
      <c r="U1753" s="18"/>
      <c r="V1753" s="18"/>
      <c r="W1753" s="18"/>
      <c r="Z1753" s="17"/>
    </row>
    <row r="1754" spans="1:26" s="16" customFormat="1" ht="18.75" customHeight="1" x14ac:dyDescent="0.25">
      <c r="A1754" s="18">
        <v>1553</v>
      </c>
      <c r="B1754" s="19" t="s">
        <v>3985</v>
      </c>
      <c r="C1754" s="20">
        <v>4126478081</v>
      </c>
      <c r="D1754" s="18"/>
      <c r="E1754" s="18"/>
      <c r="F1754" s="18">
        <v>30</v>
      </c>
      <c r="G1754" s="18">
        <v>10</v>
      </c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  <c r="U1754" s="18"/>
      <c r="V1754" s="18"/>
      <c r="W1754" s="18"/>
      <c r="Z1754" s="17"/>
    </row>
    <row r="1755" spans="1:26" s="16" customFormat="1" ht="18.75" customHeight="1" x14ac:dyDescent="0.25">
      <c r="A1755" s="18">
        <v>2782</v>
      </c>
      <c r="B1755" s="19" t="s">
        <v>3622</v>
      </c>
      <c r="C1755" s="20">
        <v>4126603367</v>
      </c>
      <c r="D1755" s="18"/>
      <c r="E1755" s="18"/>
      <c r="F1755" s="18">
        <v>4</v>
      </c>
      <c r="G1755" s="18">
        <v>6</v>
      </c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  <c r="U1755" s="18"/>
      <c r="V1755" s="18"/>
      <c r="W1755" s="18"/>
      <c r="Z1755" s="17"/>
    </row>
    <row r="1756" spans="1:26" s="16" customFormat="1" ht="18.75" customHeight="1" x14ac:dyDescent="0.25">
      <c r="A1756" s="18">
        <v>2371</v>
      </c>
      <c r="B1756" s="19" t="s">
        <v>3629</v>
      </c>
      <c r="C1756" s="20">
        <v>4126603357</v>
      </c>
      <c r="D1756" s="18"/>
      <c r="E1756" s="18"/>
      <c r="F1756" s="18">
        <v>4</v>
      </c>
      <c r="G1756" s="18">
        <v>10</v>
      </c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  <c r="U1756" s="18"/>
      <c r="V1756" s="18"/>
      <c r="W1756" s="18"/>
      <c r="Z1756" s="17"/>
    </row>
    <row r="1757" spans="1:26" s="16" customFormat="1" ht="18.75" customHeight="1" x14ac:dyDescent="0.25">
      <c r="A1757" s="18">
        <v>2149</v>
      </c>
      <c r="B1757" s="19" t="s">
        <v>3986</v>
      </c>
      <c r="C1757" s="20">
        <v>4126603346</v>
      </c>
      <c r="D1757" s="18"/>
      <c r="E1757" s="18"/>
      <c r="F1757" s="18">
        <v>6</v>
      </c>
      <c r="G1757" s="18">
        <v>6</v>
      </c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  <c r="U1757" s="18"/>
      <c r="V1757" s="18"/>
      <c r="W1757" s="18"/>
      <c r="Z1757" s="17"/>
    </row>
    <row r="1758" spans="1:26" s="16" customFormat="1" ht="18.75" customHeight="1" x14ac:dyDescent="0.25">
      <c r="A1758" s="18">
        <v>2117</v>
      </c>
      <c r="B1758" s="19" t="s">
        <v>3987</v>
      </c>
      <c r="C1758" s="20">
        <v>4126603342</v>
      </c>
      <c r="D1758" s="18"/>
      <c r="E1758" s="18"/>
      <c r="F1758" s="18">
        <v>6</v>
      </c>
      <c r="G1758" s="18">
        <v>6</v>
      </c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  <c r="U1758" s="18"/>
      <c r="V1758" s="18"/>
      <c r="W1758" s="18"/>
      <c r="Z1758" s="17"/>
    </row>
    <row r="1759" spans="1:26" s="16" customFormat="1" ht="18.75" customHeight="1" x14ac:dyDescent="0.25">
      <c r="A1759" s="18">
        <v>1606</v>
      </c>
      <c r="B1759" s="19" t="s">
        <v>3988</v>
      </c>
      <c r="C1759" s="20">
        <v>4126663639</v>
      </c>
      <c r="D1759" s="18"/>
      <c r="E1759" s="18"/>
      <c r="F1759" s="18">
        <v>5</v>
      </c>
      <c r="G1759" s="18">
        <v>30</v>
      </c>
      <c r="H1759" s="18"/>
      <c r="I1759" s="18"/>
      <c r="J1759" s="18"/>
      <c r="K1759" s="18"/>
      <c r="L1759" s="18"/>
      <c r="M1759" s="18"/>
      <c r="N1759" s="18"/>
      <c r="O1759" s="18">
        <v>10</v>
      </c>
      <c r="P1759" s="18"/>
      <c r="Q1759" s="18"/>
      <c r="R1759" s="18"/>
      <c r="S1759" s="18"/>
      <c r="T1759" s="18"/>
      <c r="U1759" s="18"/>
      <c r="V1759" s="18"/>
      <c r="W1759" s="18"/>
      <c r="Z1759" s="17"/>
    </row>
    <row r="1760" spans="1:26" s="16" customFormat="1" ht="18.75" customHeight="1" x14ac:dyDescent="0.25">
      <c r="A1760" s="18">
        <v>3951</v>
      </c>
      <c r="B1760" s="19" t="s">
        <v>3621</v>
      </c>
      <c r="C1760" s="20">
        <v>4126603380</v>
      </c>
      <c r="D1760" s="18"/>
      <c r="E1760" s="18"/>
      <c r="F1760" s="18">
        <v>6</v>
      </c>
      <c r="G1760" s="18">
        <v>3</v>
      </c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  <c r="U1760" s="18"/>
      <c r="V1760" s="18"/>
      <c r="W1760" s="18"/>
      <c r="Z1760" s="17"/>
    </row>
    <row r="1761" spans="1:26" s="16" customFormat="1" ht="18.75" customHeight="1" x14ac:dyDescent="0.25">
      <c r="A1761" s="18">
        <v>3961</v>
      </c>
      <c r="B1761" s="19" t="s">
        <v>3989</v>
      </c>
      <c r="C1761" s="20">
        <v>4126603381</v>
      </c>
      <c r="D1761" s="18"/>
      <c r="E1761" s="18"/>
      <c r="F1761" s="18">
        <v>6</v>
      </c>
      <c r="G1761" s="18">
        <v>6</v>
      </c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Z1761" s="17"/>
    </row>
    <row r="1762" spans="1:26" s="16" customFormat="1" ht="18.75" customHeight="1" x14ac:dyDescent="0.25">
      <c r="A1762" s="18">
        <v>2814</v>
      </c>
      <c r="B1762" s="19" t="s">
        <v>3990</v>
      </c>
      <c r="C1762" s="20">
        <v>4126620347</v>
      </c>
      <c r="D1762" s="18"/>
      <c r="E1762" s="18"/>
      <c r="F1762" s="18"/>
      <c r="G1762" s="18">
        <v>6</v>
      </c>
      <c r="H1762" s="18"/>
      <c r="I1762" s="18">
        <v>6</v>
      </c>
      <c r="J1762" s="18"/>
      <c r="K1762" s="18"/>
      <c r="L1762" s="18"/>
      <c r="M1762" s="18"/>
      <c r="N1762" s="18">
        <v>6</v>
      </c>
      <c r="O1762" s="18"/>
      <c r="P1762" s="18"/>
      <c r="Q1762" s="18"/>
      <c r="R1762" s="18"/>
      <c r="S1762" s="18"/>
      <c r="T1762" s="18"/>
      <c r="U1762" s="18"/>
      <c r="V1762" s="18"/>
      <c r="W1762" s="18"/>
      <c r="Z1762" s="17"/>
    </row>
    <row r="1763" spans="1:26" s="16" customFormat="1" ht="18.75" customHeight="1" x14ac:dyDescent="0.25">
      <c r="A1763" s="18">
        <v>2078</v>
      </c>
      <c r="B1763" s="19" t="s">
        <v>3991</v>
      </c>
      <c r="C1763" s="20">
        <v>4126603340</v>
      </c>
      <c r="D1763" s="18"/>
      <c r="E1763" s="18"/>
      <c r="F1763" s="18">
        <v>3</v>
      </c>
      <c r="G1763" s="18">
        <v>5</v>
      </c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Z1763" s="17"/>
    </row>
    <row r="1764" spans="1:26" s="16" customFormat="1" ht="18.75" customHeight="1" x14ac:dyDescent="0.25">
      <c r="A1764" s="18">
        <v>5467</v>
      </c>
      <c r="B1764" s="19" t="s">
        <v>3992</v>
      </c>
      <c r="C1764" s="20">
        <v>4126603393</v>
      </c>
      <c r="D1764" s="18"/>
      <c r="E1764" s="18"/>
      <c r="F1764" s="18">
        <v>3</v>
      </c>
      <c r="G1764" s="18">
        <v>5</v>
      </c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Z1764" s="17"/>
    </row>
    <row r="1765" spans="1:26" s="16" customFormat="1" ht="18.75" customHeight="1" x14ac:dyDescent="0.25">
      <c r="A1765" s="18">
        <v>2220</v>
      </c>
      <c r="B1765" s="19" t="s">
        <v>3993</v>
      </c>
      <c r="C1765" s="20">
        <v>4126603351</v>
      </c>
      <c r="D1765" s="18"/>
      <c r="E1765" s="18"/>
      <c r="F1765" s="18">
        <v>4</v>
      </c>
      <c r="G1765" s="18">
        <v>10</v>
      </c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Z1765" s="17"/>
    </row>
    <row r="1766" spans="1:26" s="16" customFormat="1" ht="18.75" customHeight="1" x14ac:dyDescent="0.25">
      <c r="A1766" s="18">
        <v>4255</v>
      </c>
      <c r="B1766" s="19" t="s">
        <v>3994</v>
      </c>
      <c r="C1766" s="20">
        <v>4126603386</v>
      </c>
      <c r="D1766" s="18"/>
      <c r="E1766" s="18"/>
      <c r="F1766" s="18">
        <v>6</v>
      </c>
      <c r="G1766" s="18">
        <v>2</v>
      </c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Z1766" s="17"/>
    </row>
    <row r="1767" spans="1:26" s="16" customFormat="1" ht="18.75" customHeight="1" x14ac:dyDescent="0.25">
      <c r="A1767" s="18">
        <v>2164</v>
      </c>
      <c r="B1767" s="19" t="s">
        <v>3995</v>
      </c>
      <c r="C1767" s="20">
        <v>4126603347</v>
      </c>
      <c r="D1767" s="18"/>
      <c r="E1767" s="18"/>
      <c r="F1767" s="18">
        <v>3</v>
      </c>
      <c r="G1767" s="18">
        <v>6</v>
      </c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Z1767" s="17"/>
    </row>
    <row r="1768" spans="1:26" s="16" customFormat="1" ht="18.75" customHeight="1" x14ac:dyDescent="0.25">
      <c r="A1768" s="18">
        <v>2926</v>
      </c>
      <c r="B1768" s="19" t="s">
        <v>3996</v>
      </c>
      <c r="C1768" s="20">
        <v>4126651232</v>
      </c>
      <c r="D1768" s="18"/>
      <c r="E1768" s="18"/>
      <c r="F1768" s="18">
        <v>10</v>
      </c>
      <c r="G1768" s="18">
        <v>10</v>
      </c>
      <c r="H1768" s="18"/>
      <c r="I1768" s="18">
        <v>10</v>
      </c>
      <c r="J1768" s="18"/>
      <c r="K1768" s="18"/>
      <c r="L1768" s="18"/>
      <c r="M1768" s="18"/>
      <c r="N1768" s="18">
        <v>5</v>
      </c>
      <c r="O1768" s="18"/>
      <c r="P1768" s="18"/>
      <c r="Q1768" s="18"/>
      <c r="R1768" s="18"/>
      <c r="S1768" s="18"/>
      <c r="T1768" s="18"/>
      <c r="U1768" s="18"/>
      <c r="V1768" s="18"/>
      <c r="W1768" s="18"/>
      <c r="Z1768" s="17"/>
    </row>
    <row r="1769" spans="1:26" s="16" customFormat="1" ht="18.75" customHeight="1" x14ac:dyDescent="0.25">
      <c r="A1769" s="18">
        <v>2926</v>
      </c>
      <c r="B1769" s="19" t="s">
        <v>3996</v>
      </c>
      <c r="C1769" s="20">
        <v>4126603372</v>
      </c>
      <c r="D1769" s="18"/>
      <c r="E1769" s="18"/>
      <c r="F1769" s="18">
        <v>5</v>
      </c>
      <c r="G1769" s="18">
        <v>6</v>
      </c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Z1769" s="17"/>
    </row>
    <row r="1770" spans="1:26" s="16" customFormat="1" ht="18.75" customHeight="1" x14ac:dyDescent="0.25">
      <c r="A1770" s="18">
        <v>2340</v>
      </c>
      <c r="B1770" s="19" t="s">
        <v>3997</v>
      </c>
      <c r="C1770" s="20">
        <v>4126603354</v>
      </c>
      <c r="D1770" s="18"/>
      <c r="E1770" s="18"/>
      <c r="F1770" s="18">
        <v>6</v>
      </c>
      <c r="G1770" s="18">
        <v>6</v>
      </c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  <c r="U1770" s="18"/>
      <c r="V1770" s="18"/>
      <c r="W1770" s="18"/>
      <c r="Z1770" s="17"/>
    </row>
    <row r="1771" spans="1:26" s="16" customFormat="1" ht="18.75" customHeight="1" x14ac:dyDescent="0.25">
      <c r="A1771" s="18">
        <v>2290</v>
      </c>
      <c r="B1771" s="19" t="s">
        <v>3998</v>
      </c>
      <c r="C1771" s="20">
        <v>4126603352</v>
      </c>
      <c r="D1771" s="18"/>
      <c r="E1771" s="18"/>
      <c r="F1771" s="18"/>
      <c r="G1771" s="18">
        <v>8</v>
      </c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Z1771" s="17"/>
    </row>
    <row r="1772" spans="1:26" s="16" customFormat="1" ht="18.75" customHeight="1" x14ac:dyDescent="0.25">
      <c r="A1772" s="18">
        <v>2406</v>
      </c>
      <c r="B1772" s="19" t="s">
        <v>3615</v>
      </c>
      <c r="C1772" s="20">
        <v>4126603359</v>
      </c>
      <c r="D1772" s="18"/>
      <c r="E1772" s="18"/>
      <c r="F1772" s="18">
        <v>6</v>
      </c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  <c r="U1772" s="18"/>
      <c r="V1772" s="18"/>
      <c r="W1772" s="18"/>
      <c r="Z1772" s="17"/>
    </row>
    <row r="1773" spans="1:26" s="16" customFormat="1" ht="18.75" customHeight="1" x14ac:dyDescent="0.25">
      <c r="A1773" s="18">
        <v>2144</v>
      </c>
      <c r="B1773" s="19" t="s">
        <v>3999</v>
      </c>
      <c r="C1773" s="20">
        <v>4126603345</v>
      </c>
      <c r="D1773" s="18"/>
      <c r="E1773" s="18"/>
      <c r="F1773" s="18">
        <v>5</v>
      </c>
      <c r="G1773" s="18">
        <v>2</v>
      </c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Z1773" s="17"/>
    </row>
    <row r="1774" spans="1:26" s="16" customFormat="1" ht="18.75" customHeight="1" x14ac:dyDescent="0.25">
      <c r="A1774" s="18">
        <v>5354</v>
      </c>
      <c r="B1774" s="19" t="s">
        <v>4000</v>
      </c>
      <c r="C1774" s="20">
        <v>4126603392</v>
      </c>
      <c r="D1774" s="18"/>
      <c r="E1774" s="18"/>
      <c r="F1774" s="18">
        <v>6</v>
      </c>
      <c r="G1774" s="18">
        <v>6</v>
      </c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  <c r="U1774" s="18"/>
      <c r="V1774" s="18"/>
      <c r="W1774" s="18"/>
      <c r="Z1774" s="17"/>
    </row>
    <row r="1775" spans="1:26" s="16" customFormat="1" ht="18.75" customHeight="1" x14ac:dyDescent="0.25">
      <c r="A1775" s="18">
        <v>2430</v>
      </c>
      <c r="B1775" s="19" t="s">
        <v>4001</v>
      </c>
      <c r="C1775" s="20">
        <v>4126603361</v>
      </c>
      <c r="D1775" s="18"/>
      <c r="E1775" s="18"/>
      <c r="F1775" s="18">
        <v>2</v>
      </c>
      <c r="G1775" s="18">
        <v>6</v>
      </c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  <c r="U1775" s="18"/>
      <c r="V1775" s="18"/>
      <c r="W1775" s="18"/>
      <c r="Z1775" s="17"/>
    </row>
    <row r="1776" spans="1:26" s="16" customFormat="1" ht="18.75" customHeight="1" x14ac:dyDescent="0.25">
      <c r="A1776" s="18">
        <v>5468</v>
      </c>
      <c r="B1776" s="19" t="s">
        <v>4002</v>
      </c>
      <c r="C1776" s="20">
        <v>4126603394</v>
      </c>
      <c r="D1776" s="18"/>
      <c r="E1776" s="18"/>
      <c r="F1776" s="18">
        <v>2</v>
      </c>
      <c r="G1776" s="18">
        <v>6</v>
      </c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  <c r="U1776" s="18"/>
      <c r="V1776" s="18"/>
      <c r="W1776" s="18"/>
      <c r="Z1776" s="17"/>
    </row>
    <row r="1777" spans="1:26" s="16" customFormat="1" ht="18.75" customHeight="1" x14ac:dyDescent="0.25">
      <c r="A1777" s="18">
        <v>4294</v>
      </c>
      <c r="B1777" s="19" t="s">
        <v>3608</v>
      </c>
      <c r="C1777" s="20">
        <v>4126603387</v>
      </c>
      <c r="D1777" s="18"/>
      <c r="E1777" s="18"/>
      <c r="F1777" s="18">
        <v>6</v>
      </c>
      <c r="G1777" s="18">
        <v>2</v>
      </c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  <c r="U1777" s="18"/>
      <c r="V1777" s="18"/>
      <c r="W1777" s="18"/>
      <c r="Z1777" s="17"/>
    </row>
    <row r="1778" spans="1:26" s="16" customFormat="1" ht="18.75" customHeight="1" x14ac:dyDescent="0.25">
      <c r="A1778" s="18">
        <v>3608</v>
      </c>
      <c r="B1778" s="19" t="s">
        <v>4003</v>
      </c>
      <c r="C1778" s="20">
        <v>4126613671</v>
      </c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>
        <v>10</v>
      </c>
      <c r="O1778" s="18">
        <v>10</v>
      </c>
      <c r="P1778" s="18"/>
      <c r="Q1778" s="18"/>
      <c r="R1778" s="18"/>
      <c r="S1778" s="18"/>
      <c r="T1778" s="18"/>
      <c r="U1778" s="18"/>
      <c r="V1778" s="18"/>
      <c r="W1778" s="18"/>
      <c r="Z1778" s="17"/>
    </row>
    <row r="1779" spans="1:26" s="16" customFormat="1" ht="18.75" customHeight="1" x14ac:dyDescent="0.25">
      <c r="A1779" s="18">
        <v>2537</v>
      </c>
      <c r="B1779" s="19" t="s">
        <v>4004</v>
      </c>
      <c r="C1779" s="20">
        <v>4126605615</v>
      </c>
      <c r="D1779" s="18"/>
      <c r="E1779" s="18"/>
      <c r="F1779" s="18"/>
      <c r="G1779" s="18">
        <v>3</v>
      </c>
      <c r="H1779" s="18"/>
      <c r="I1779" s="18">
        <v>3</v>
      </c>
      <c r="J1779" s="18"/>
      <c r="K1779" s="18"/>
      <c r="L1779" s="18"/>
      <c r="M1779" s="18"/>
      <c r="N1779" s="18">
        <v>5</v>
      </c>
      <c r="O1779" s="18">
        <v>5</v>
      </c>
      <c r="P1779" s="18"/>
      <c r="Q1779" s="18"/>
      <c r="R1779" s="18"/>
      <c r="S1779" s="18"/>
      <c r="T1779" s="18"/>
      <c r="U1779" s="18"/>
      <c r="V1779" s="18"/>
      <c r="W1779" s="18"/>
      <c r="Z1779" s="17"/>
    </row>
    <row r="1780" spans="1:26" s="16" customFormat="1" ht="18.75" customHeight="1" x14ac:dyDescent="0.25">
      <c r="A1780" s="18">
        <v>5659</v>
      </c>
      <c r="B1780" s="19" t="s">
        <v>4005</v>
      </c>
      <c r="C1780" s="20">
        <v>4126489669</v>
      </c>
      <c r="D1780" s="18"/>
      <c r="E1780" s="18"/>
      <c r="F1780" s="18">
        <v>3</v>
      </c>
      <c r="G1780" s="18"/>
      <c r="H1780" s="18"/>
      <c r="I1780" s="18">
        <v>3</v>
      </c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  <c r="U1780" s="18"/>
      <c r="V1780" s="18"/>
      <c r="W1780" s="18"/>
      <c r="Z1780" s="17"/>
    </row>
    <row r="1781" spans="1:26" s="16" customFormat="1" ht="18.75" customHeight="1" x14ac:dyDescent="0.25">
      <c r="A1781" s="181">
        <v>4307</v>
      </c>
      <c r="B1781" s="19" t="s">
        <v>4006</v>
      </c>
      <c r="C1781" s="20" t="s">
        <v>4007</v>
      </c>
      <c r="D1781" s="18">
        <v>2</v>
      </c>
      <c r="E1781" s="18"/>
      <c r="F1781" s="18">
        <v>5</v>
      </c>
      <c r="G1781" s="18">
        <v>15</v>
      </c>
      <c r="H1781" s="18"/>
      <c r="I1781" s="18"/>
      <c r="J1781" s="18"/>
      <c r="K1781" s="18"/>
      <c r="L1781" s="18"/>
      <c r="M1781" s="18"/>
      <c r="N1781" s="18"/>
      <c r="O1781" s="18">
        <v>15</v>
      </c>
      <c r="P1781" s="18"/>
      <c r="Q1781" s="18"/>
      <c r="R1781" s="18"/>
      <c r="S1781" s="18"/>
      <c r="T1781" s="18"/>
      <c r="U1781" s="18"/>
      <c r="V1781" s="18"/>
      <c r="W1781" s="18"/>
      <c r="Z1781" s="17"/>
    </row>
    <row r="1782" spans="1:26" s="16" customFormat="1" ht="18.75" customHeight="1" x14ac:dyDescent="0.25">
      <c r="A1782" s="18">
        <v>4553</v>
      </c>
      <c r="B1782" s="19" t="s">
        <v>4008</v>
      </c>
      <c r="C1782" s="20">
        <v>4126663071</v>
      </c>
      <c r="D1782" s="18">
        <v>3</v>
      </c>
      <c r="E1782" s="18"/>
      <c r="F1782" s="18"/>
      <c r="G1782" s="18">
        <v>5</v>
      </c>
      <c r="H1782" s="18"/>
      <c r="I1782" s="18"/>
      <c r="J1782" s="18"/>
      <c r="K1782" s="18"/>
      <c r="L1782" s="18"/>
      <c r="M1782" s="18"/>
      <c r="N1782" s="18"/>
      <c r="O1782" s="18">
        <v>10</v>
      </c>
      <c r="P1782" s="18"/>
      <c r="Q1782" s="18"/>
      <c r="R1782" s="18"/>
      <c r="S1782" s="18"/>
      <c r="T1782" s="18"/>
      <c r="U1782" s="18"/>
      <c r="V1782" s="18"/>
      <c r="W1782" s="18"/>
      <c r="Z1782" s="17"/>
    </row>
    <row r="1783" spans="1:26" s="16" customFormat="1" ht="18.75" customHeight="1" x14ac:dyDescent="0.25">
      <c r="A1783" s="18">
        <v>4068</v>
      </c>
      <c r="B1783" s="19" t="s">
        <v>4009</v>
      </c>
      <c r="C1783" s="20">
        <v>4126651546</v>
      </c>
      <c r="D1783" s="18">
        <v>3</v>
      </c>
      <c r="E1783" s="18"/>
      <c r="F1783" s="18">
        <v>10</v>
      </c>
      <c r="G1783" s="18">
        <v>3</v>
      </c>
      <c r="H1783" s="18"/>
      <c r="I1783" s="18">
        <v>5</v>
      </c>
      <c r="J1783" s="18"/>
      <c r="K1783" s="18"/>
      <c r="L1783" s="18"/>
      <c r="M1783" s="18"/>
      <c r="N1783" s="18">
        <v>3</v>
      </c>
      <c r="O1783" s="18">
        <v>5</v>
      </c>
      <c r="P1783" s="18"/>
      <c r="Q1783" s="18"/>
      <c r="R1783" s="18"/>
      <c r="S1783" s="18"/>
      <c r="T1783" s="18"/>
      <c r="U1783" s="18"/>
      <c r="V1783" s="18"/>
      <c r="W1783" s="18"/>
      <c r="Z1783" s="17"/>
    </row>
    <row r="1784" spans="1:26" s="16" customFormat="1" ht="18.75" customHeight="1" x14ac:dyDescent="0.25">
      <c r="A1784" s="18">
        <v>4681</v>
      </c>
      <c r="B1784" s="19" t="s">
        <v>4010</v>
      </c>
      <c r="C1784" s="20">
        <v>4126560071</v>
      </c>
      <c r="D1784" s="18"/>
      <c r="E1784" s="18"/>
      <c r="F1784" s="18">
        <v>5</v>
      </c>
      <c r="G1784" s="18">
        <v>5</v>
      </c>
      <c r="H1784" s="18"/>
      <c r="I1784" s="18">
        <v>5</v>
      </c>
      <c r="J1784" s="18"/>
      <c r="K1784" s="18"/>
      <c r="L1784" s="18"/>
      <c r="M1784" s="18"/>
      <c r="N1784" s="18">
        <v>5</v>
      </c>
      <c r="O1784" s="18">
        <v>5</v>
      </c>
      <c r="P1784" s="18"/>
      <c r="Q1784" s="18"/>
      <c r="R1784" s="18"/>
      <c r="S1784" s="18"/>
      <c r="T1784" s="18"/>
      <c r="U1784" s="18"/>
      <c r="V1784" s="18"/>
      <c r="W1784" s="18"/>
      <c r="Z1784" s="17"/>
    </row>
    <row r="1785" spans="1:26" s="16" customFormat="1" ht="18.75" customHeight="1" x14ac:dyDescent="0.25">
      <c r="A1785" s="18">
        <v>5654</v>
      </c>
      <c r="B1785" s="19" t="s">
        <v>4011</v>
      </c>
      <c r="C1785" s="20">
        <v>4126489083</v>
      </c>
      <c r="D1785" s="18">
        <v>10</v>
      </c>
      <c r="E1785" s="18">
        <v>6</v>
      </c>
      <c r="F1785" s="18">
        <v>10</v>
      </c>
      <c r="G1785" s="18">
        <v>10</v>
      </c>
      <c r="H1785" s="18"/>
      <c r="I1785" s="18">
        <v>10</v>
      </c>
      <c r="J1785" s="18"/>
      <c r="K1785" s="18"/>
      <c r="L1785" s="18"/>
      <c r="M1785" s="18"/>
      <c r="N1785" s="18">
        <v>10</v>
      </c>
      <c r="O1785" s="18">
        <v>10</v>
      </c>
      <c r="P1785" s="18"/>
      <c r="Q1785" s="18"/>
      <c r="R1785" s="18"/>
      <c r="S1785" s="18"/>
      <c r="T1785" s="18"/>
      <c r="U1785" s="18"/>
      <c r="V1785" s="18"/>
      <c r="W1785" s="18"/>
      <c r="Z1785" s="17"/>
    </row>
    <row r="1786" spans="1:26" s="16" customFormat="1" ht="18.75" customHeight="1" x14ac:dyDescent="0.25">
      <c r="A1786" s="18">
        <v>5654</v>
      </c>
      <c r="B1786" s="19" t="s">
        <v>4012</v>
      </c>
      <c r="C1786" s="20">
        <v>4126489082</v>
      </c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>
        <v>6</v>
      </c>
      <c r="Q1786" s="18"/>
      <c r="R1786" s="18"/>
      <c r="S1786" s="18"/>
      <c r="T1786" s="18"/>
      <c r="U1786" s="18"/>
      <c r="V1786" s="18"/>
      <c r="W1786" s="18"/>
      <c r="Z1786" s="17"/>
    </row>
    <row r="1787" spans="1:26" s="16" customFormat="1" ht="18.75" customHeight="1" x14ac:dyDescent="0.25">
      <c r="A1787" s="18">
        <v>4680</v>
      </c>
      <c r="B1787" s="19" t="s">
        <v>3658</v>
      </c>
      <c r="C1787" s="20">
        <v>4126562511</v>
      </c>
      <c r="D1787" s="18"/>
      <c r="E1787" s="18"/>
      <c r="F1787" s="18">
        <v>10</v>
      </c>
      <c r="G1787" s="18">
        <v>10</v>
      </c>
      <c r="H1787" s="18"/>
      <c r="I1787" s="18"/>
      <c r="J1787" s="18"/>
      <c r="K1787" s="18"/>
      <c r="L1787" s="18"/>
      <c r="M1787" s="18"/>
      <c r="N1787" s="18">
        <v>10</v>
      </c>
      <c r="O1787" s="18"/>
      <c r="P1787" s="18"/>
      <c r="Q1787" s="18"/>
      <c r="R1787" s="18"/>
      <c r="S1787" s="18"/>
      <c r="T1787" s="18"/>
      <c r="U1787" s="18"/>
      <c r="V1787" s="18"/>
      <c r="W1787" s="18"/>
      <c r="Z1787" s="17"/>
    </row>
    <row r="1788" spans="1:26" s="16" customFormat="1" ht="18.75" customHeight="1" x14ac:dyDescent="0.25">
      <c r="A1788" s="18">
        <v>5008</v>
      </c>
      <c r="B1788" s="19" t="s">
        <v>4013</v>
      </c>
      <c r="C1788" s="20">
        <v>4126552821</v>
      </c>
      <c r="D1788" s="18">
        <v>5</v>
      </c>
      <c r="E1788" s="18"/>
      <c r="F1788" s="18">
        <v>10</v>
      </c>
      <c r="G1788" s="18">
        <v>15</v>
      </c>
      <c r="H1788" s="18"/>
      <c r="I1788" s="18">
        <v>5</v>
      </c>
      <c r="J1788" s="18"/>
      <c r="K1788" s="18"/>
      <c r="L1788" s="18"/>
      <c r="M1788" s="18"/>
      <c r="N1788" s="18">
        <v>10</v>
      </c>
      <c r="O1788" s="18"/>
      <c r="P1788" s="18"/>
      <c r="Q1788" s="18"/>
      <c r="R1788" s="18"/>
      <c r="S1788" s="18"/>
      <c r="T1788" s="18"/>
      <c r="U1788" s="18"/>
      <c r="V1788" s="18"/>
      <c r="W1788" s="18"/>
      <c r="Z1788" s="17"/>
    </row>
    <row r="1789" spans="1:26" s="16" customFormat="1" ht="18.75" customHeight="1" x14ac:dyDescent="0.25">
      <c r="A1789" s="18">
        <v>5162</v>
      </c>
      <c r="B1789" s="19" t="s">
        <v>4014</v>
      </c>
      <c r="C1789" s="20">
        <v>4126501525</v>
      </c>
      <c r="D1789" s="18">
        <v>5</v>
      </c>
      <c r="E1789" s="18"/>
      <c r="F1789" s="18">
        <v>10</v>
      </c>
      <c r="G1789" s="18">
        <v>5</v>
      </c>
      <c r="H1789" s="18"/>
      <c r="I1789" s="18"/>
      <c r="J1789" s="18"/>
      <c r="K1789" s="18"/>
      <c r="L1789" s="18"/>
      <c r="M1789" s="18"/>
      <c r="N1789" s="18">
        <v>5</v>
      </c>
      <c r="O1789" s="18"/>
      <c r="P1789" s="18"/>
      <c r="Q1789" s="18"/>
      <c r="R1789" s="18"/>
      <c r="S1789" s="18"/>
      <c r="T1789" s="18"/>
      <c r="U1789" s="18"/>
      <c r="V1789" s="18"/>
      <c r="W1789" s="18"/>
      <c r="Z1789" s="17"/>
    </row>
    <row r="1790" spans="1:26" s="16" customFormat="1" ht="18.75" customHeight="1" x14ac:dyDescent="0.25">
      <c r="A1790" s="18">
        <v>5161</v>
      </c>
      <c r="B1790" s="19" t="s">
        <v>4015</v>
      </c>
      <c r="C1790" s="20">
        <v>4126447040</v>
      </c>
      <c r="D1790" s="18"/>
      <c r="E1790" s="18"/>
      <c r="F1790" s="18">
        <v>1</v>
      </c>
      <c r="G1790" s="18">
        <v>7</v>
      </c>
      <c r="H1790" s="18"/>
      <c r="I1790" s="18"/>
      <c r="J1790" s="18"/>
      <c r="K1790" s="18"/>
      <c r="L1790" s="18"/>
      <c r="M1790" s="18"/>
      <c r="N1790" s="18">
        <v>4</v>
      </c>
      <c r="O1790" s="18">
        <v>2</v>
      </c>
      <c r="P1790" s="18"/>
      <c r="Q1790" s="18"/>
      <c r="R1790" s="18"/>
      <c r="S1790" s="18"/>
      <c r="T1790" s="18"/>
      <c r="U1790" s="18"/>
      <c r="V1790" s="18"/>
      <c r="W1790" s="18"/>
      <c r="Z1790" s="17"/>
    </row>
    <row r="1791" spans="1:26" s="16" customFormat="1" ht="18.75" customHeight="1" x14ac:dyDescent="0.25">
      <c r="A1791" s="18">
        <v>5176</v>
      </c>
      <c r="B1791" s="19" t="s">
        <v>4016</v>
      </c>
      <c r="C1791" s="20">
        <v>4126511363</v>
      </c>
      <c r="D1791" s="18"/>
      <c r="E1791" s="18"/>
      <c r="F1791" s="18">
        <v>10</v>
      </c>
      <c r="G1791" s="18"/>
      <c r="H1791" s="18"/>
      <c r="I1791" s="18"/>
      <c r="J1791" s="18"/>
      <c r="K1791" s="18"/>
      <c r="L1791" s="18"/>
      <c r="M1791" s="18"/>
      <c r="N1791" s="18"/>
      <c r="O1791" s="18">
        <v>5</v>
      </c>
      <c r="P1791" s="18"/>
      <c r="Q1791" s="18"/>
      <c r="R1791" s="18"/>
      <c r="S1791" s="18"/>
      <c r="T1791" s="18"/>
      <c r="U1791" s="18"/>
      <c r="V1791" s="18"/>
      <c r="W1791" s="18"/>
      <c r="Z1791" s="17"/>
    </row>
    <row r="1792" spans="1:26" s="16" customFormat="1" ht="18.75" customHeight="1" x14ac:dyDescent="0.25">
      <c r="A1792" s="18">
        <v>5487</v>
      </c>
      <c r="B1792" s="19" t="s">
        <v>4017</v>
      </c>
      <c r="C1792" s="20">
        <v>4126627745</v>
      </c>
      <c r="D1792" s="18"/>
      <c r="E1792" s="18"/>
      <c r="F1792" s="18">
        <v>3</v>
      </c>
      <c r="G1792" s="18">
        <v>2</v>
      </c>
      <c r="H1792" s="18"/>
      <c r="I1792" s="18">
        <v>3</v>
      </c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  <c r="U1792" s="18"/>
      <c r="V1792" s="18"/>
      <c r="W1792" s="18"/>
      <c r="Z1792" s="17"/>
    </row>
    <row r="1793" spans="1:26" s="16" customFormat="1" ht="18.75" customHeight="1" x14ac:dyDescent="0.25">
      <c r="A1793" s="18">
        <v>5487</v>
      </c>
      <c r="B1793" s="19" t="s">
        <v>3352</v>
      </c>
      <c r="C1793" s="20">
        <v>4126627748</v>
      </c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>
        <v>5</v>
      </c>
      <c r="Q1793" s="18"/>
      <c r="R1793" s="18"/>
      <c r="S1793" s="18"/>
      <c r="T1793" s="18"/>
      <c r="U1793" s="18"/>
      <c r="V1793" s="18"/>
      <c r="W1793" s="18"/>
      <c r="Z1793" s="17"/>
    </row>
    <row r="1794" spans="1:26" s="16" customFormat="1" ht="18.75" customHeight="1" x14ac:dyDescent="0.25">
      <c r="A1794" s="18">
        <v>5504</v>
      </c>
      <c r="B1794" s="19" t="s">
        <v>4018</v>
      </c>
      <c r="C1794" s="20">
        <v>4126603396</v>
      </c>
      <c r="D1794" s="18"/>
      <c r="E1794" s="18"/>
      <c r="F1794" s="18"/>
      <c r="G1794" s="18">
        <v>8</v>
      </c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  <c r="U1794" s="18"/>
      <c r="V1794" s="18"/>
      <c r="W1794" s="18"/>
      <c r="Z1794" s="17"/>
    </row>
    <row r="1795" spans="1:26" s="16" customFormat="1" ht="18.75" customHeight="1" x14ac:dyDescent="0.25">
      <c r="A1795" s="18">
        <v>2067</v>
      </c>
      <c r="B1795" s="19" t="s">
        <v>4020</v>
      </c>
      <c r="C1795" s="20">
        <v>4126603338</v>
      </c>
      <c r="D1795" s="18"/>
      <c r="E1795" s="18"/>
      <c r="F1795" s="18"/>
      <c r="G1795" s="18">
        <v>10</v>
      </c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Z1795" s="17"/>
    </row>
    <row r="1796" spans="1:26" s="16" customFormat="1" ht="18.75" customHeight="1" x14ac:dyDescent="0.25">
      <c r="A1796" s="18">
        <v>2768</v>
      </c>
      <c r="B1796" s="19" t="s">
        <v>4021</v>
      </c>
      <c r="C1796" s="20">
        <v>4126604495</v>
      </c>
      <c r="D1796" s="18"/>
      <c r="E1796" s="18"/>
      <c r="F1796" s="18"/>
      <c r="G1796" s="18">
        <v>5</v>
      </c>
      <c r="H1796" s="18"/>
      <c r="I1796" s="18">
        <v>5</v>
      </c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  <c r="U1796" s="18"/>
      <c r="V1796" s="18"/>
      <c r="W1796" s="18"/>
      <c r="Z1796" s="17"/>
    </row>
    <row r="1797" spans="1:26" s="16" customFormat="1" ht="18.75" customHeight="1" x14ac:dyDescent="0.25">
      <c r="A1797" s="18">
        <v>2088</v>
      </c>
      <c r="B1797" s="19" t="s">
        <v>4022</v>
      </c>
      <c r="C1797" s="20">
        <v>4126603341</v>
      </c>
      <c r="D1797" s="18"/>
      <c r="E1797" s="18"/>
      <c r="F1797" s="18">
        <v>4</v>
      </c>
      <c r="G1797" s="18">
        <v>2</v>
      </c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  <c r="U1797" s="18"/>
      <c r="V1797" s="18"/>
      <c r="W1797" s="18"/>
      <c r="Z1797" s="17"/>
    </row>
    <row r="1798" spans="1:26" s="16" customFormat="1" ht="18.75" customHeight="1" x14ac:dyDescent="0.25">
      <c r="A1798" s="18">
        <v>2808</v>
      </c>
      <c r="B1798" s="19" t="s">
        <v>4023</v>
      </c>
      <c r="C1798" s="20">
        <v>4126603369</v>
      </c>
      <c r="D1798" s="18"/>
      <c r="E1798" s="18"/>
      <c r="F1798" s="18">
        <v>6</v>
      </c>
      <c r="G1798" s="18">
        <v>6</v>
      </c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Z1798" s="17"/>
    </row>
    <row r="1799" spans="1:26" s="16" customFormat="1" ht="18.75" customHeight="1" x14ac:dyDescent="0.25">
      <c r="A1799" s="18">
        <v>2075</v>
      </c>
      <c r="B1799" s="19" t="s">
        <v>4024</v>
      </c>
      <c r="C1799" s="20">
        <v>4126603339</v>
      </c>
      <c r="D1799" s="18"/>
      <c r="E1799" s="18"/>
      <c r="F1799" s="18">
        <v>6</v>
      </c>
      <c r="G1799" s="18">
        <v>2</v>
      </c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/>
      <c r="Z1799" s="17"/>
    </row>
    <row r="1800" spans="1:26" s="16" customFormat="1" ht="18.75" customHeight="1" x14ac:dyDescent="0.25">
      <c r="A1800" s="18">
        <v>2346</v>
      </c>
      <c r="B1800" s="19" t="s">
        <v>4025</v>
      </c>
      <c r="C1800" s="20">
        <v>4126603355</v>
      </c>
      <c r="D1800" s="18"/>
      <c r="E1800" s="18"/>
      <c r="F1800" s="18">
        <v>6</v>
      </c>
      <c r="G1800" s="18">
        <v>4</v>
      </c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  <c r="U1800" s="18"/>
      <c r="V1800" s="18"/>
      <c r="W1800" s="18"/>
      <c r="Z1800" s="17"/>
    </row>
    <row r="1801" spans="1:26" s="16" customFormat="1" ht="18.75" customHeight="1" x14ac:dyDescent="0.25">
      <c r="A1801" s="18">
        <v>2126</v>
      </c>
      <c r="B1801" s="19" t="s">
        <v>4026</v>
      </c>
      <c r="C1801" s="20">
        <v>4126603344</v>
      </c>
      <c r="D1801" s="18"/>
      <c r="E1801" s="18"/>
      <c r="F1801" s="18">
        <v>6</v>
      </c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  <c r="U1801" s="18"/>
      <c r="V1801" s="18"/>
      <c r="W1801" s="18"/>
      <c r="Z1801" s="17"/>
    </row>
    <row r="1802" spans="1:26" s="16" customFormat="1" ht="18.75" customHeight="1" x14ac:dyDescent="0.25">
      <c r="A1802" s="18">
        <v>2215</v>
      </c>
      <c r="B1802" s="19" t="s">
        <v>3445</v>
      </c>
      <c r="C1802" s="20">
        <v>4126603349</v>
      </c>
      <c r="D1802" s="18"/>
      <c r="E1802" s="18"/>
      <c r="F1802" s="18">
        <v>5</v>
      </c>
      <c r="G1802" s="18">
        <v>2</v>
      </c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  <c r="U1802" s="18"/>
      <c r="V1802" s="18"/>
      <c r="W1802" s="18"/>
      <c r="Z1802" s="17"/>
    </row>
    <row r="1803" spans="1:26" s="16" customFormat="1" ht="18.75" customHeight="1" x14ac:dyDescent="0.25">
      <c r="A1803" s="18">
        <v>5644</v>
      </c>
      <c r="B1803" s="19" t="s">
        <v>4027</v>
      </c>
      <c r="C1803" s="20">
        <v>4126603398</v>
      </c>
      <c r="D1803" s="18"/>
      <c r="E1803" s="18"/>
      <c r="F1803" s="18">
        <v>6</v>
      </c>
      <c r="G1803" s="18">
        <v>6</v>
      </c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Z1803" s="17"/>
    </row>
    <row r="1804" spans="1:26" s="16" customFormat="1" ht="18.75" customHeight="1" x14ac:dyDescent="0.25">
      <c r="A1804" s="18">
        <v>5644</v>
      </c>
      <c r="B1804" s="19" t="s">
        <v>4027</v>
      </c>
      <c r="C1804" s="20">
        <v>4126599816</v>
      </c>
      <c r="D1804" s="18"/>
      <c r="E1804" s="18"/>
      <c r="F1804" s="18">
        <v>7</v>
      </c>
      <c r="G1804" s="18">
        <v>5</v>
      </c>
      <c r="H1804" s="18"/>
      <c r="I1804" s="18"/>
      <c r="J1804" s="18"/>
      <c r="K1804" s="18"/>
      <c r="L1804" s="18"/>
      <c r="M1804" s="18"/>
      <c r="N1804" s="18"/>
      <c r="O1804" s="18">
        <v>10</v>
      </c>
      <c r="P1804" s="18"/>
      <c r="Q1804" s="18"/>
      <c r="R1804" s="18"/>
      <c r="S1804" s="18"/>
      <c r="T1804" s="18"/>
      <c r="U1804" s="18"/>
      <c r="V1804" s="18"/>
      <c r="W1804" s="18"/>
      <c r="Z1804" s="17"/>
    </row>
    <row r="1805" spans="1:26" s="16" customFormat="1" ht="18.75" customHeight="1" x14ac:dyDescent="0.25">
      <c r="A1805" s="18">
        <v>4125</v>
      </c>
      <c r="B1805" s="19" t="s">
        <v>4028</v>
      </c>
      <c r="C1805" s="20">
        <v>4126603383</v>
      </c>
      <c r="D1805" s="18"/>
      <c r="E1805" s="18"/>
      <c r="F1805" s="18">
        <v>2</v>
      </c>
      <c r="G1805" s="18">
        <v>10</v>
      </c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Z1805" s="17"/>
    </row>
    <row r="1806" spans="1:26" s="16" customFormat="1" ht="18.75" customHeight="1" x14ac:dyDescent="0.25">
      <c r="A1806" s="18">
        <v>2560</v>
      </c>
      <c r="B1806" s="19" t="s">
        <v>3444</v>
      </c>
      <c r="C1806" s="20">
        <v>4126603364</v>
      </c>
      <c r="D1806" s="18"/>
      <c r="E1806" s="18"/>
      <c r="F1806" s="18">
        <v>3</v>
      </c>
      <c r="G1806" s="18">
        <v>5</v>
      </c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Z1806" s="17"/>
    </row>
    <row r="1807" spans="1:26" s="16" customFormat="1" ht="18.75" customHeight="1" x14ac:dyDescent="0.25">
      <c r="A1807" s="18">
        <v>2362</v>
      </c>
      <c r="B1807" s="19" t="s">
        <v>3441</v>
      </c>
      <c r="C1807" s="20">
        <v>4126603356</v>
      </c>
      <c r="D1807" s="18"/>
      <c r="E1807" s="18"/>
      <c r="F1807" s="18">
        <v>6</v>
      </c>
      <c r="G1807" s="18">
        <v>4</v>
      </c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Z1807" s="17"/>
    </row>
    <row r="1808" spans="1:26" s="16" customFormat="1" ht="18.75" customHeight="1" x14ac:dyDescent="0.25">
      <c r="A1808" s="18">
        <v>2118</v>
      </c>
      <c r="B1808" s="19" t="s">
        <v>4029</v>
      </c>
      <c r="C1808" s="20">
        <v>4126603343</v>
      </c>
      <c r="D1808" s="18"/>
      <c r="E1808" s="18"/>
      <c r="F1808" s="18">
        <v>1</v>
      </c>
      <c r="G1808" s="18">
        <v>1</v>
      </c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Z1808" s="17"/>
    </row>
    <row r="1809" spans="1:26" s="16" customFormat="1" ht="18.75" customHeight="1" x14ac:dyDescent="0.25">
      <c r="A1809" s="18"/>
      <c r="B1809" s="155" t="s">
        <v>590</v>
      </c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11" t="s">
        <v>4030</v>
      </c>
      <c r="Z1809" s="17"/>
    </row>
    <row r="1810" spans="1:26" s="16" customFormat="1" ht="18.75" customHeight="1" x14ac:dyDescent="0.25">
      <c r="A1810" s="18">
        <v>5371</v>
      </c>
      <c r="B1810" s="19" t="s">
        <v>4031</v>
      </c>
      <c r="C1810" s="20">
        <v>4126652579</v>
      </c>
      <c r="D1810" s="18"/>
      <c r="E1810" s="18"/>
      <c r="F1810" s="18">
        <v>10</v>
      </c>
      <c r="G1810" s="18"/>
      <c r="H1810" s="18"/>
      <c r="I1810" s="18"/>
      <c r="J1810" s="18"/>
      <c r="K1810" s="18"/>
      <c r="L1810" s="18"/>
      <c r="M1810" s="18"/>
      <c r="N1810" s="18">
        <v>10</v>
      </c>
      <c r="O1810" s="18"/>
      <c r="P1810" s="18"/>
      <c r="Q1810" s="18"/>
      <c r="R1810" s="18"/>
      <c r="S1810" s="18"/>
      <c r="T1810" s="18"/>
      <c r="U1810" s="18"/>
      <c r="V1810" s="18"/>
      <c r="W1810" s="18"/>
      <c r="Z1810" s="17"/>
    </row>
    <row r="1811" spans="1:26" s="16" customFormat="1" ht="18.75" customHeight="1" x14ac:dyDescent="0.25">
      <c r="A1811" s="18">
        <v>4798</v>
      </c>
      <c r="B1811" s="19" t="s">
        <v>4032</v>
      </c>
      <c r="C1811" s="20">
        <v>4126659149</v>
      </c>
      <c r="D1811" s="18">
        <v>5</v>
      </c>
      <c r="E1811" s="18"/>
      <c r="F1811" s="18">
        <v>20</v>
      </c>
      <c r="G1811" s="18"/>
      <c r="H1811" s="18"/>
      <c r="I1811" s="18"/>
      <c r="J1811" s="18"/>
      <c r="K1811" s="18"/>
      <c r="L1811" s="18"/>
      <c r="M1811" s="18"/>
      <c r="N1811" s="18"/>
      <c r="O1811" s="18">
        <v>5</v>
      </c>
      <c r="P1811" s="18"/>
      <c r="Q1811" s="18"/>
      <c r="R1811" s="18"/>
      <c r="S1811" s="18"/>
      <c r="T1811" s="18"/>
      <c r="U1811" s="18"/>
      <c r="V1811" s="18"/>
      <c r="W1811" s="18"/>
      <c r="Z1811" s="17"/>
    </row>
    <row r="1812" spans="1:26" s="16" customFormat="1" ht="18.75" customHeight="1" x14ac:dyDescent="0.25">
      <c r="A1812" s="18">
        <v>5668</v>
      </c>
      <c r="B1812" s="19" t="s">
        <v>4033</v>
      </c>
      <c r="C1812" s="20">
        <v>4126491101</v>
      </c>
      <c r="D1812" s="18">
        <v>3</v>
      </c>
      <c r="E1812" s="18">
        <v>3</v>
      </c>
      <c r="F1812" s="18">
        <v>5</v>
      </c>
      <c r="G1812" s="18">
        <v>5</v>
      </c>
      <c r="H1812" s="18"/>
      <c r="I1812" s="18">
        <v>6</v>
      </c>
      <c r="J1812" s="18"/>
      <c r="K1812" s="18"/>
      <c r="L1812" s="18"/>
      <c r="M1812" s="18"/>
      <c r="N1812" s="18">
        <v>3</v>
      </c>
      <c r="O1812" s="18">
        <v>3</v>
      </c>
      <c r="P1812" s="18"/>
      <c r="Q1812" s="18"/>
      <c r="R1812" s="18"/>
      <c r="S1812" s="18"/>
      <c r="T1812" s="18"/>
      <c r="U1812" s="18"/>
      <c r="V1812" s="18"/>
      <c r="W1812" s="18"/>
      <c r="Z1812" s="17"/>
    </row>
    <row r="1813" spans="1:26" s="16" customFormat="1" ht="18.75" customHeight="1" x14ac:dyDescent="0.25">
      <c r="A1813" s="18">
        <v>5668</v>
      </c>
      <c r="B1813" s="19" t="s">
        <v>4033</v>
      </c>
      <c r="C1813" s="20">
        <v>4126491099</v>
      </c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>
        <v>3</v>
      </c>
      <c r="Q1813" s="18"/>
      <c r="R1813" s="18"/>
      <c r="S1813" s="18"/>
      <c r="T1813" s="18"/>
      <c r="U1813" s="18"/>
      <c r="V1813" s="18"/>
      <c r="W1813" s="18"/>
      <c r="Z1813" s="17"/>
    </row>
    <row r="1814" spans="1:26" s="16" customFormat="1" ht="18.75" customHeight="1" x14ac:dyDescent="0.25">
      <c r="A1814" s="18" t="s">
        <v>2443</v>
      </c>
      <c r="B1814" s="19" t="s">
        <v>4034</v>
      </c>
      <c r="C1814" s="20" t="s">
        <v>397</v>
      </c>
      <c r="D1814" s="18"/>
      <c r="E1814" s="18"/>
      <c r="F1814" s="18">
        <v>50</v>
      </c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/>
      <c r="Z1814" s="17"/>
    </row>
    <row r="1815" spans="1:26" s="16" customFormat="1" ht="18.75" customHeight="1" x14ac:dyDescent="0.25">
      <c r="A1815" s="18">
        <v>3763</v>
      </c>
      <c r="B1815" s="19" t="s">
        <v>3000</v>
      </c>
      <c r="C1815" s="20">
        <v>4126627297</v>
      </c>
      <c r="D1815" s="18"/>
      <c r="E1815" s="18"/>
      <c r="F1815" s="18">
        <v>6</v>
      </c>
      <c r="G1815" s="18">
        <v>10</v>
      </c>
      <c r="H1815" s="18"/>
      <c r="I1815" s="18"/>
      <c r="J1815" s="18"/>
      <c r="K1815" s="18"/>
      <c r="L1815" s="18">
        <v>3</v>
      </c>
      <c r="M1815" s="18"/>
      <c r="N1815" s="18">
        <v>10</v>
      </c>
      <c r="O1815" s="18">
        <v>10</v>
      </c>
      <c r="P1815" s="18"/>
      <c r="Q1815" s="18"/>
      <c r="R1815" s="18"/>
      <c r="S1815" s="18"/>
      <c r="T1815" s="18"/>
      <c r="U1815" s="18"/>
      <c r="V1815" s="18"/>
      <c r="W1815" s="18"/>
      <c r="Z1815" s="17"/>
    </row>
    <row r="1816" spans="1:26" s="16" customFormat="1" ht="18.75" customHeight="1" x14ac:dyDescent="0.25">
      <c r="A1816" s="18">
        <v>5522</v>
      </c>
      <c r="B1816" s="19" t="s">
        <v>4036</v>
      </c>
      <c r="C1816" s="20">
        <v>4126661734</v>
      </c>
      <c r="D1816" s="18"/>
      <c r="E1816" s="18"/>
      <c r="F1816" s="18"/>
      <c r="G1816" s="18">
        <v>20</v>
      </c>
      <c r="H1816" s="18"/>
      <c r="I1816" s="18"/>
      <c r="J1816" s="18"/>
      <c r="K1816" s="18"/>
      <c r="L1816" s="18"/>
      <c r="M1816" s="18"/>
      <c r="N1816" s="18"/>
      <c r="O1816" s="18">
        <v>10</v>
      </c>
      <c r="P1816" s="18"/>
      <c r="Q1816" s="18"/>
      <c r="R1816" s="18"/>
      <c r="S1816" s="18"/>
      <c r="T1816" s="18"/>
      <c r="U1816" s="18"/>
      <c r="V1816" s="18"/>
      <c r="W1816" s="18"/>
      <c r="Z1816" s="17"/>
    </row>
    <row r="1817" spans="1:26" s="16" customFormat="1" ht="18.75" customHeight="1" x14ac:dyDescent="0.25">
      <c r="A1817" s="18">
        <v>4840</v>
      </c>
      <c r="B1817" s="19" t="s">
        <v>4035</v>
      </c>
      <c r="C1817" s="20">
        <v>4126627452</v>
      </c>
      <c r="D1817" s="18"/>
      <c r="E1817" s="18"/>
      <c r="F1817" s="18">
        <v>10</v>
      </c>
      <c r="G1817" s="18">
        <v>5</v>
      </c>
      <c r="H1817" s="18"/>
      <c r="I1817" s="18"/>
      <c r="J1817" s="18"/>
      <c r="K1817" s="18"/>
      <c r="L1817" s="18"/>
      <c r="M1817" s="18"/>
      <c r="N1817" s="18">
        <v>5</v>
      </c>
      <c r="O1817" s="18">
        <v>10</v>
      </c>
      <c r="P1817" s="18"/>
      <c r="Q1817" s="18"/>
      <c r="R1817" s="18"/>
      <c r="S1817" s="18"/>
      <c r="T1817" s="18"/>
      <c r="U1817" s="18"/>
      <c r="V1817" s="18"/>
      <c r="W1817" s="18"/>
      <c r="Z1817" s="17"/>
    </row>
    <row r="1818" spans="1:26" s="16" customFormat="1" ht="18.75" customHeight="1" x14ac:dyDescent="0.25">
      <c r="A1818" s="18">
        <v>3787</v>
      </c>
      <c r="B1818" s="19" t="s">
        <v>4037</v>
      </c>
      <c r="C1818" s="20">
        <v>4126635196</v>
      </c>
      <c r="D1818" s="18"/>
      <c r="E1818" s="18"/>
      <c r="F1818" s="18">
        <v>10</v>
      </c>
      <c r="G1818" s="18"/>
      <c r="H1818" s="18"/>
      <c r="I1818" s="18"/>
      <c r="J1818" s="18"/>
      <c r="K1818" s="18"/>
      <c r="L1818" s="18"/>
      <c r="M1818" s="18"/>
      <c r="N1818" s="18"/>
      <c r="O1818" s="18">
        <v>20</v>
      </c>
      <c r="P1818" s="18"/>
      <c r="Q1818" s="18"/>
      <c r="R1818" s="18"/>
      <c r="S1818" s="18"/>
      <c r="T1818" s="18"/>
      <c r="U1818" s="18"/>
      <c r="V1818" s="18"/>
      <c r="W1818" s="18"/>
      <c r="Z1818" s="17"/>
    </row>
    <row r="1819" spans="1:26" s="16" customFormat="1" ht="18.75" customHeight="1" x14ac:dyDescent="0.25">
      <c r="A1819" s="18">
        <v>5119</v>
      </c>
      <c r="B1819" s="19" t="s">
        <v>2508</v>
      </c>
      <c r="C1819" s="20">
        <v>4126618520</v>
      </c>
      <c r="D1819" s="18"/>
      <c r="E1819" s="18"/>
      <c r="F1819" s="18">
        <v>5</v>
      </c>
      <c r="G1819" s="18">
        <v>10</v>
      </c>
      <c r="H1819" s="18"/>
      <c r="I1819" s="18"/>
      <c r="J1819" s="18"/>
      <c r="K1819" s="18"/>
      <c r="L1819" s="18"/>
      <c r="M1819" s="18"/>
      <c r="N1819" s="18">
        <v>10</v>
      </c>
      <c r="O1819" s="18">
        <v>5</v>
      </c>
      <c r="P1819" s="18"/>
      <c r="Q1819" s="18"/>
      <c r="R1819" s="18"/>
      <c r="S1819" s="18"/>
      <c r="T1819" s="18"/>
      <c r="U1819" s="18"/>
      <c r="V1819" s="18"/>
      <c r="W1819" s="18"/>
      <c r="Z1819" s="17"/>
    </row>
    <row r="1820" spans="1:26" s="16" customFormat="1" ht="18.75" customHeight="1" x14ac:dyDescent="0.25">
      <c r="A1820" s="18">
        <v>2919</v>
      </c>
      <c r="B1820" s="19" t="s">
        <v>299</v>
      </c>
      <c r="C1820" s="20">
        <v>4126635213</v>
      </c>
      <c r="D1820" s="18">
        <v>5</v>
      </c>
      <c r="E1820" s="18"/>
      <c r="F1820" s="18">
        <v>63</v>
      </c>
      <c r="G1820" s="18">
        <v>87</v>
      </c>
      <c r="H1820" s="18"/>
      <c r="I1820" s="18"/>
      <c r="J1820" s="18"/>
      <c r="K1820" s="18"/>
      <c r="L1820" s="18">
        <v>38</v>
      </c>
      <c r="M1820" s="18"/>
      <c r="N1820" s="18">
        <v>56</v>
      </c>
      <c r="O1820" s="18">
        <v>86</v>
      </c>
      <c r="P1820" s="18"/>
      <c r="Q1820" s="18"/>
      <c r="R1820" s="18"/>
      <c r="S1820" s="18"/>
      <c r="T1820" s="18"/>
      <c r="U1820" s="18"/>
      <c r="V1820" s="18"/>
      <c r="W1820" s="18"/>
      <c r="Z1820" s="17"/>
    </row>
    <row r="1821" spans="1:26" s="16" customFormat="1" ht="18.75" customHeight="1" x14ac:dyDescent="0.25">
      <c r="A1821" s="18">
        <v>5656</v>
      </c>
      <c r="B1821" s="19" t="s">
        <v>4038</v>
      </c>
      <c r="C1821" s="20">
        <v>4126489271</v>
      </c>
      <c r="D1821" s="18">
        <v>4</v>
      </c>
      <c r="E1821" s="18">
        <v>6</v>
      </c>
      <c r="F1821" s="18">
        <v>8</v>
      </c>
      <c r="G1821" s="18">
        <v>10</v>
      </c>
      <c r="H1821" s="18"/>
      <c r="I1821" s="18"/>
      <c r="J1821" s="18"/>
      <c r="K1821" s="18"/>
      <c r="L1821" s="18">
        <v>8</v>
      </c>
      <c r="M1821" s="18"/>
      <c r="N1821" s="18">
        <v>4</v>
      </c>
      <c r="O1821" s="18">
        <v>4</v>
      </c>
      <c r="P1821" s="18"/>
      <c r="Q1821" s="18"/>
      <c r="R1821" s="18"/>
      <c r="S1821" s="18"/>
      <c r="T1821" s="18"/>
      <c r="U1821" s="18"/>
      <c r="V1821" s="18"/>
      <c r="W1821" s="18"/>
      <c r="Z1821" s="17"/>
    </row>
    <row r="1822" spans="1:26" s="16" customFormat="1" ht="18.75" customHeight="1" x14ac:dyDescent="0.25">
      <c r="A1822" s="18">
        <v>3942</v>
      </c>
      <c r="B1822" s="19" t="s">
        <v>4039</v>
      </c>
      <c r="C1822" s="20">
        <v>4126599545</v>
      </c>
      <c r="D1822" s="18"/>
      <c r="E1822" s="18"/>
      <c r="F1822" s="18">
        <v>10</v>
      </c>
      <c r="G1822" s="18">
        <v>10</v>
      </c>
      <c r="H1822" s="18"/>
      <c r="I1822" s="18"/>
      <c r="J1822" s="18"/>
      <c r="K1822" s="18"/>
      <c r="L1822" s="18"/>
      <c r="M1822" s="18"/>
      <c r="N1822" s="18">
        <v>10</v>
      </c>
      <c r="O1822" s="18">
        <v>10</v>
      </c>
      <c r="P1822" s="18"/>
      <c r="Q1822" s="18"/>
      <c r="R1822" s="18"/>
      <c r="S1822" s="18"/>
      <c r="T1822" s="18"/>
      <c r="U1822" s="18"/>
      <c r="V1822" s="18"/>
      <c r="W1822" s="18"/>
      <c r="Z1822" s="17"/>
    </row>
    <row r="1823" spans="1:26" s="16" customFormat="1" ht="18.75" customHeight="1" x14ac:dyDescent="0.25">
      <c r="A1823" s="18">
        <v>4970</v>
      </c>
      <c r="B1823" s="19" t="s">
        <v>1347</v>
      </c>
      <c r="C1823" s="20">
        <v>4126619356</v>
      </c>
      <c r="D1823" s="18">
        <v>9</v>
      </c>
      <c r="E1823" s="18">
        <v>3</v>
      </c>
      <c r="F1823" s="18">
        <v>15</v>
      </c>
      <c r="G1823" s="18">
        <v>6</v>
      </c>
      <c r="H1823" s="18"/>
      <c r="I1823" s="18"/>
      <c r="J1823" s="18"/>
      <c r="K1823" s="18"/>
      <c r="L1823" s="18"/>
      <c r="M1823" s="18"/>
      <c r="N1823" s="18">
        <v>9</v>
      </c>
      <c r="O1823" s="18"/>
      <c r="P1823" s="18"/>
      <c r="Q1823" s="18"/>
      <c r="R1823" s="18"/>
      <c r="S1823" s="18"/>
      <c r="T1823" s="18"/>
      <c r="U1823" s="18"/>
      <c r="V1823" s="18"/>
      <c r="W1823" s="18"/>
      <c r="Z1823" s="17"/>
    </row>
    <row r="1824" spans="1:26" s="16" customFormat="1" ht="18.75" customHeight="1" x14ac:dyDescent="0.25">
      <c r="A1824" s="18">
        <v>5292</v>
      </c>
      <c r="B1824" s="19" t="s">
        <v>1037</v>
      </c>
      <c r="C1824" s="20">
        <v>4126619359</v>
      </c>
      <c r="D1824" s="18">
        <v>6</v>
      </c>
      <c r="E1824" s="18">
        <v>12</v>
      </c>
      <c r="F1824" s="18"/>
      <c r="G1824" s="18"/>
      <c r="H1824" s="18"/>
      <c r="I1824" s="18"/>
      <c r="J1824" s="18"/>
      <c r="K1824" s="18"/>
      <c r="L1824" s="18"/>
      <c r="M1824" s="18"/>
      <c r="N1824" s="18"/>
      <c r="O1824" s="18">
        <v>24</v>
      </c>
      <c r="P1824" s="18"/>
      <c r="Q1824" s="18"/>
      <c r="R1824" s="18"/>
      <c r="S1824" s="18"/>
      <c r="T1824" s="18"/>
      <c r="U1824" s="18"/>
      <c r="V1824" s="18"/>
      <c r="W1824" s="18"/>
      <c r="Z1824" s="17"/>
    </row>
    <row r="1825" spans="1:26" s="16" customFormat="1" ht="18.75" customHeight="1" x14ac:dyDescent="0.25">
      <c r="A1825" s="18">
        <v>4654</v>
      </c>
      <c r="B1825" s="19" t="s">
        <v>4040</v>
      </c>
      <c r="C1825" s="20">
        <v>4126619355</v>
      </c>
      <c r="D1825" s="18"/>
      <c r="E1825" s="18">
        <v>9</v>
      </c>
      <c r="F1825" s="18"/>
      <c r="G1825" s="18">
        <v>18</v>
      </c>
      <c r="H1825" s="18"/>
      <c r="I1825" s="18"/>
      <c r="J1825" s="18"/>
      <c r="K1825" s="18"/>
      <c r="L1825" s="18"/>
      <c r="M1825" s="18"/>
      <c r="N1825" s="18">
        <v>15</v>
      </c>
      <c r="O1825" s="18">
        <v>24</v>
      </c>
      <c r="P1825" s="18"/>
      <c r="Q1825" s="18"/>
      <c r="R1825" s="18"/>
      <c r="S1825" s="18"/>
      <c r="T1825" s="18"/>
      <c r="U1825" s="18"/>
      <c r="V1825" s="18"/>
      <c r="W1825" s="18"/>
      <c r="Z1825" s="17"/>
    </row>
    <row r="1826" spans="1:26" s="16" customFormat="1" ht="18.75" customHeight="1" x14ac:dyDescent="0.25">
      <c r="A1826" s="18">
        <v>5042</v>
      </c>
      <c r="B1826" s="19" t="s">
        <v>4041</v>
      </c>
      <c r="C1826" s="20">
        <v>4126604829</v>
      </c>
      <c r="D1826" s="18"/>
      <c r="E1826" s="18"/>
      <c r="F1826" s="18">
        <v>12</v>
      </c>
      <c r="G1826" s="18">
        <v>10</v>
      </c>
      <c r="H1826" s="18"/>
      <c r="I1826" s="18"/>
      <c r="J1826" s="18"/>
      <c r="K1826" s="18"/>
      <c r="L1826" s="18"/>
      <c r="M1826" s="18"/>
      <c r="N1826" s="18"/>
      <c r="O1826" s="18">
        <v>10</v>
      </c>
      <c r="P1826" s="18"/>
      <c r="Q1826" s="18"/>
      <c r="R1826" s="18"/>
      <c r="S1826" s="18"/>
      <c r="T1826" s="18"/>
      <c r="U1826" s="18"/>
      <c r="V1826" s="18"/>
      <c r="W1826" s="18"/>
      <c r="Z1826" s="17"/>
    </row>
    <row r="1827" spans="1:26" s="16" customFormat="1" ht="18.75" customHeight="1" x14ac:dyDescent="0.25">
      <c r="A1827" s="18">
        <v>5658</v>
      </c>
      <c r="B1827" s="19" t="s">
        <v>4042</v>
      </c>
      <c r="C1827" s="20">
        <v>4126489470</v>
      </c>
      <c r="D1827" s="18">
        <v>3</v>
      </c>
      <c r="E1827" s="18">
        <v>3</v>
      </c>
      <c r="F1827" s="18">
        <v>10</v>
      </c>
      <c r="G1827" s="18">
        <v>10</v>
      </c>
      <c r="H1827" s="18"/>
      <c r="I1827" s="18"/>
      <c r="J1827" s="18"/>
      <c r="K1827" s="18"/>
      <c r="L1827" s="18">
        <v>5</v>
      </c>
      <c r="M1827" s="18"/>
      <c r="N1827" s="18">
        <v>10</v>
      </c>
      <c r="O1827" s="18">
        <v>10</v>
      </c>
      <c r="P1827" s="18"/>
      <c r="Q1827" s="18"/>
      <c r="R1827" s="18"/>
      <c r="S1827" s="18"/>
      <c r="T1827" s="18"/>
      <c r="U1827" s="18"/>
      <c r="V1827" s="18"/>
      <c r="W1827" s="18"/>
      <c r="Z1827" s="17"/>
    </row>
    <row r="1828" spans="1:26" s="16" customFormat="1" ht="18.75" customHeight="1" x14ac:dyDescent="0.25">
      <c r="A1828" s="18">
        <v>5672</v>
      </c>
      <c r="B1828" s="19" t="s">
        <v>4043</v>
      </c>
      <c r="C1828" s="20">
        <v>4126491270</v>
      </c>
      <c r="D1828" s="18">
        <v>1</v>
      </c>
      <c r="E1828" s="18"/>
      <c r="F1828" s="18">
        <v>5</v>
      </c>
      <c r="G1828" s="18">
        <v>5</v>
      </c>
      <c r="H1828" s="18"/>
      <c r="I1828" s="18"/>
      <c r="J1828" s="18"/>
      <c r="K1828" s="18"/>
      <c r="L1828" s="18">
        <v>5</v>
      </c>
      <c r="M1828" s="18"/>
      <c r="N1828" s="18">
        <v>1</v>
      </c>
      <c r="O1828" s="18">
        <v>1</v>
      </c>
      <c r="P1828" s="18"/>
      <c r="Q1828" s="18"/>
      <c r="R1828" s="18"/>
      <c r="S1828" s="18"/>
      <c r="T1828" s="18"/>
      <c r="U1828" s="18"/>
      <c r="V1828" s="18"/>
      <c r="W1828" s="18"/>
      <c r="Z1828" s="17"/>
    </row>
    <row r="1829" spans="1:26" s="16" customFormat="1" ht="18.75" customHeight="1" x14ac:dyDescent="0.25">
      <c r="A1829" s="18">
        <v>5653</v>
      </c>
      <c r="B1829" s="19" t="s">
        <v>4044</v>
      </c>
      <c r="C1829" s="20">
        <v>4126488947</v>
      </c>
      <c r="D1829" s="18">
        <v>8</v>
      </c>
      <c r="E1829" s="18"/>
      <c r="F1829" s="18">
        <v>6</v>
      </c>
      <c r="G1829" s="18">
        <v>3</v>
      </c>
      <c r="H1829" s="18"/>
      <c r="I1829" s="18"/>
      <c r="J1829" s="18"/>
      <c r="K1829" s="18"/>
      <c r="L1829" s="18">
        <v>6</v>
      </c>
      <c r="M1829" s="18"/>
      <c r="N1829" s="18">
        <v>8</v>
      </c>
      <c r="O1829" s="18">
        <v>8</v>
      </c>
      <c r="P1829" s="18"/>
      <c r="Q1829" s="18"/>
      <c r="R1829" s="18"/>
      <c r="S1829" s="18"/>
      <c r="T1829" s="18"/>
      <c r="U1829" s="18"/>
      <c r="V1829" s="18"/>
      <c r="W1829" s="18"/>
      <c r="Z1829" s="17"/>
    </row>
    <row r="1830" spans="1:26" s="16" customFormat="1" ht="18.75" customHeight="1" x14ac:dyDescent="0.25">
      <c r="A1830" s="18">
        <v>4453</v>
      </c>
      <c r="B1830" s="19" t="s">
        <v>4045</v>
      </c>
      <c r="C1830" s="20">
        <v>4126360257</v>
      </c>
      <c r="D1830" s="18"/>
      <c r="E1830" s="18"/>
      <c r="F1830" s="18">
        <v>20</v>
      </c>
      <c r="G1830" s="18">
        <v>5</v>
      </c>
      <c r="H1830" s="18"/>
      <c r="I1830" s="18"/>
      <c r="J1830" s="18"/>
      <c r="K1830" s="18"/>
      <c r="L1830" s="18"/>
      <c r="M1830" s="18"/>
      <c r="N1830" s="18"/>
      <c r="O1830" s="18">
        <v>10</v>
      </c>
      <c r="P1830" s="18"/>
      <c r="Q1830" s="18"/>
      <c r="R1830" s="18"/>
      <c r="S1830" s="18"/>
      <c r="T1830" s="18"/>
      <c r="U1830" s="18"/>
      <c r="V1830" s="18"/>
      <c r="W1830" s="18"/>
      <c r="Z1830" s="17"/>
    </row>
    <row r="1831" spans="1:26" s="16" customFormat="1" ht="18.75" customHeight="1" x14ac:dyDescent="0.25">
      <c r="A1831" s="18">
        <v>3288</v>
      </c>
      <c r="B1831" s="19" t="s">
        <v>4046</v>
      </c>
      <c r="C1831" s="20">
        <v>4126619849</v>
      </c>
      <c r="D1831" s="18"/>
      <c r="E1831" s="18"/>
      <c r="F1831" s="18">
        <v>5</v>
      </c>
      <c r="G1831" s="18">
        <v>10</v>
      </c>
      <c r="H1831" s="18"/>
      <c r="I1831" s="18"/>
      <c r="J1831" s="18"/>
      <c r="K1831" s="18"/>
      <c r="L1831" s="18"/>
      <c r="M1831" s="18"/>
      <c r="N1831" s="18">
        <v>5</v>
      </c>
      <c r="O1831" s="18">
        <v>10</v>
      </c>
      <c r="P1831" s="18"/>
      <c r="Q1831" s="18"/>
      <c r="R1831" s="18"/>
      <c r="S1831" s="18"/>
      <c r="T1831" s="18"/>
      <c r="U1831" s="18"/>
      <c r="V1831" s="18"/>
      <c r="W1831" s="18"/>
      <c r="Z1831" s="17"/>
    </row>
    <row r="1832" spans="1:26" s="16" customFormat="1" ht="18.75" customHeight="1" x14ac:dyDescent="0.25">
      <c r="A1832" s="18">
        <v>3435</v>
      </c>
      <c r="B1832" s="19" t="s">
        <v>206</v>
      </c>
      <c r="C1832" s="20">
        <v>4126615474</v>
      </c>
      <c r="D1832" s="18"/>
      <c r="E1832" s="18"/>
      <c r="F1832" s="18">
        <v>10</v>
      </c>
      <c r="G1832" s="18"/>
      <c r="H1832" s="18"/>
      <c r="I1832" s="18"/>
      <c r="J1832" s="18"/>
      <c r="K1832" s="18"/>
      <c r="L1832" s="18"/>
      <c r="M1832" s="18"/>
      <c r="N1832" s="18">
        <v>10</v>
      </c>
      <c r="O1832" s="18">
        <v>10</v>
      </c>
      <c r="P1832" s="18"/>
      <c r="Q1832" s="18"/>
      <c r="R1832" s="18"/>
      <c r="S1832" s="18"/>
      <c r="T1832" s="18"/>
      <c r="U1832" s="18"/>
      <c r="V1832" s="18"/>
      <c r="W1832" s="26" t="s">
        <v>4047</v>
      </c>
      <c r="Z1832" s="17"/>
    </row>
    <row r="1833" spans="1:26" s="16" customFormat="1" ht="18.75" customHeight="1" x14ac:dyDescent="0.25">
      <c r="A1833" s="18">
        <v>1695</v>
      </c>
      <c r="B1833" s="19" t="s">
        <v>3178</v>
      </c>
      <c r="C1833" s="20">
        <v>4126622591</v>
      </c>
      <c r="D1833" s="18"/>
      <c r="E1833" s="18"/>
      <c r="F1833" s="26">
        <v>20</v>
      </c>
      <c r="G1833" s="18">
        <v>30</v>
      </c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Z1833" s="17"/>
    </row>
    <row r="1834" spans="1:26" s="16" customFormat="1" ht="18.75" customHeight="1" x14ac:dyDescent="0.25">
      <c r="A1834" s="18">
        <v>1695</v>
      </c>
      <c r="B1834" s="19" t="s">
        <v>3178</v>
      </c>
      <c r="C1834" s="20">
        <v>4126622590</v>
      </c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  <c r="U1834" s="18"/>
      <c r="V1834" s="18">
        <v>10</v>
      </c>
      <c r="W1834" s="18"/>
      <c r="Z1834" s="17"/>
    </row>
    <row r="1835" spans="1:26" s="16" customFormat="1" ht="18.75" customHeight="1" x14ac:dyDescent="0.25">
      <c r="A1835" s="18">
        <v>3822</v>
      </c>
      <c r="B1835" s="19" t="s">
        <v>808</v>
      </c>
      <c r="C1835" s="20">
        <v>4126619291</v>
      </c>
      <c r="D1835" s="18">
        <v>3</v>
      </c>
      <c r="E1835" s="18"/>
      <c r="F1835" s="18">
        <v>16</v>
      </c>
      <c r="G1835" s="18">
        <v>3</v>
      </c>
      <c r="H1835" s="18"/>
      <c r="I1835" s="18"/>
      <c r="J1835" s="18"/>
      <c r="K1835" s="18"/>
      <c r="L1835" s="18"/>
      <c r="M1835" s="18"/>
      <c r="N1835" s="18">
        <v>9</v>
      </c>
      <c r="O1835" s="18">
        <v>30</v>
      </c>
      <c r="P1835" s="18"/>
      <c r="Q1835" s="18"/>
      <c r="R1835" s="18"/>
      <c r="S1835" s="18"/>
      <c r="T1835" s="18"/>
      <c r="U1835" s="18"/>
      <c r="V1835" s="18"/>
      <c r="W1835" s="18"/>
      <c r="Z1835" s="17"/>
    </row>
    <row r="1836" spans="1:26" s="16" customFormat="1" ht="18.75" customHeight="1" x14ac:dyDescent="0.25">
      <c r="A1836" s="50"/>
      <c r="B1836" s="53"/>
      <c r="C1836" s="54"/>
      <c r="D1836" s="50"/>
      <c r="E1836" s="50"/>
      <c r="F1836" s="50"/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 t="s">
        <v>4199</v>
      </c>
      <c r="Z1836" s="17"/>
    </row>
    <row r="1837" spans="1:26" s="16" customFormat="1" ht="18.75" customHeight="1" x14ac:dyDescent="0.25">
      <c r="A1837" s="18"/>
      <c r="B1837" s="154" t="s">
        <v>4049</v>
      </c>
      <c r="C1837" s="20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  <c r="U1837" s="18"/>
      <c r="V1837" s="18"/>
      <c r="W1837" s="18"/>
      <c r="Z1837" s="17"/>
    </row>
    <row r="1838" spans="1:26" s="16" customFormat="1" ht="18.75" customHeight="1" x14ac:dyDescent="0.25">
      <c r="A1838" s="38">
        <v>5664</v>
      </c>
      <c r="B1838" s="19" t="s">
        <v>4050</v>
      </c>
      <c r="C1838" s="20">
        <v>4126489894</v>
      </c>
      <c r="D1838" s="18">
        <v>1</v>
      </c>
      <c r="E1838" s="18">
        <v>3</v>
      </c>
      <c r="F1838" s="18">
        <v>4</v>
      </c>
      <c r="G1838" s="18">
        <v>3</v>
      </c>
      <c r="H1838" s="18"/>
      <c r="I1838" s="18">
        <v>3</v>
      </c>
      <c r="J1838" s="18"/>
      <c r="K1838" s="18"/>
      <c r="L1838" s="18"/>
      <c r="M1838" s="18"/>
      <c r="N1838" s="18">
        <v>4</v>
      </c>
      <c r="O1838" s="18">
        <v>2</v>
      </c>
      <c r="P1838" s="18"/>
      <c r="Q1838" s="18"/>
      <c r="R1838" s="18"/>
      <c r="S1838" s="18"/>
      <c r="T1838" s="18"/>
      <c r="U1838" s="18"/>
      <c r="V1838" s="18"/>
      <c r="W1838" s="18"/>
      <c r="Z1838" s="17"/>
    </row>
    <row r="1839" spans="1:26" s="16" customFormat="1" ht="18.75" customHeight="1" x14ac:dyDescent="0.25">
      <c r="A1839" s="18">
        <v>1669</v>
      </c>
      <c r="B1839" s="19" t="s">
        <v>4051</v>
      </c>
      <c r="C1839" s="20">
        <v>4126497906</v>
      </c>
      <c r="D1839" s="18">
        <v>5</v>
      </c>
      <c r="E1839" s="18"/>
      <c r="F1839" s="18">
        <v>5</v>
      </c>
      <c r="G1839" s="18">
        <v>10</v>
      </c>
      <c r="H1839" s="18"/>
      <c r="I1839" s="18"/>
      <c r="J1839" s="18"/>
      <c r="K1839" s="18"/>
      <c r="L1839" s="18"/>
      <c r="M1839" s="18"/>
      <c r="N1839" s="18">
        <v>5</v>
      </c>
      <c r="O1839" s="18"/>
      <c r="P1839" s="18"/>
      <c r="Q1839" s="18"/>
      <c r="R1839" s="18"/>
      <c r="S1839" s="18"/>
      <c r="T1839" s="18"/>
      <c r="U1839" s="18"/>
      <c r="V1839" s="18"/>
      <c r="W1839" s="18"/>
      <c r="Z1839" s="17"/>
    </row>
    <row r="1840" spans="1:26" s="16" customFormat="1" ht="18.75" customHeight="1" x14ac:dyDescent="0.25">
      <c r="A1840" s="18">
        <v>1669</v>
      </c>
      <c r="B1840" s="19" t="s">
        <v>4051</v>
      </c>
      <c r="C1840" s="20">
        <v>4126682289</v>
      </c>
      <c r="D1840" s="18">
        <v>5</v>
      </c>
      <c r="E1840" s="18"/>
      <c r="F1840" s="18">
        <v>10</v>
      </c>
      <c r="G1840" s="18">
        <v>10</v>
      </c>
      <c r="H1840" s="18"/>
      <c r="I1840" s="18">
        <v>5</v>
      </c>
      <c r="J1840" s="18"/>
      <c r="K1840" s="18"/>
      <c r="L1840" s="18"/>
      <c r="M1840" s="18"/>
      <c r="N1840" s="18">
        <v>5</v>
      </c>
      <c r="O1840" s="18"/>
      <c r="P1840" s="18"/>
      <c r="Q1840" s="18"/>
      <c r="R1840" s="18"/>
      <c r="S1840" s="18"/>
      <c r="T1840" s="18"/>
      <c r="U1840" s="18"/>
      <c r="V1840" s="18"/>
      <c r="W1840" s="18"/>
      <c r="Z1840" s="17"/>
    </row>
    <row r="1841" spans="1:26" s="16" customFormat="1" ht="18.75" customHeight="1" x14ac:dyDescent="0.25">
      <c r="A1841" s="18">
        <v>4404</v>
      </c>
      <c r="B1841" s="19" t="s">
        <v>3238</v>
      </c>
      <c r="C1841" s="20">
        <v>4126631023</v>
      </c>
      <c r="D1841" s="18"/>
      <c r="E1841" s="18">
        <v>5</v>
      </c>
      <c r="F1841" s="18">
        <v>5</v>
      </c>
      <c r="G1841" s="18"/>
      <c r="H1841" s="18"/>
      <c r="I1841" s="18"/>
      <c r="J1841" s="18"/>
      <c r="K1841" s="18"/>
      <c r="L1841" s="18"/>
      <c r="M1841" s="18"/>
      <c r="N1841" s="18"/>
      <c r="O1841" s="18">
        <v>5</v>
      </c>
      <c r="P1841" s="18"/>
      <c r="Q1841" s="18"/>
      <c r="R1841" s="18"/>
      <c r="S1841" s="18"/>
      <c r="T1841" s="18"/>
      <c r="U1841" s="18"/>
      <c r="V1841" s="18"/>
      <c r="W1841" s="18"/>
      <c r="Z1841" s="17"/>
    </row>
    <row r="1842" spans="1:26" s="16" customFormat="1" ht="18.75" customHeight="1" x14ac:dyDescent="0.25">
      <c r="A1842" s="18">
        <v>49724</v>
      </c>
      <c r="B1842" s="19" t="s">
        <v>4052</v>
      </c>
      <c r="C1842" s="20">
        <v>49724</v>
      </c>
      <c r="D1842" s="18"/>
      <c r="E1842" s="18"/>
      <c r="F1842" s="18">
        <v>3</v>
      </c>
      <c r="G1842" s="18">
        <v>10</v>
      </c>
      <c r="H1842" s="18"/>
      <c r="I1842" s="18"/>
      <c r="J1842" s="18"/>
      <c r="K1842" s="18"/>
      <c r="L1842" s="18"/>
      <c r="M1842" s="18"/>
      <c r="N1842" s="18">
        <v>10</v>
      </c>
      <c r="O1842" s="18"/>
      <c r="P1842" s="18"/>
      <c r="Q1842" s="18"/>
      <c r="R1842" s="18"/>
      <c r="S1842" s="18"/>
      <c r="T1842" s="18"/>
      <c r="U1842" s="18"/>
      <c r="V1842" s="18"/>
      <c r="W1842" s="18"/>
      <c r="Z1842" s="17"/>
    </row>
    <row r="1843" spans="1:26" s="16" customFormat="1" ht="18.75" customHeight="1" x14ac:dyDescent="0.25">
      <c r="A1843" s="18">
        <v>3196</v>
      </c>
      <c r="B1843" s="19" t="s">
        <v>4053</v>
      </c>
      <c r="C1843" s="20">
        <v>4126677779</v>
      </c>
      <c r="D1843" s="18">
        <v>5</v>
      </c>
      <c r="E1843" s="18"/>
      <c r="F1843" s="18"/>
      <c r="G1843" s="18">
        <v>10</v>
      </c>
      <c r="H1843" s="18"/>
      <c r="I1843" s="18">
        <v>5</v>
      </c>
      <c r="J1843" s="18"/>
      <c r="K1843" s="18"/>
      <c r="L1843" s="18"/>
      <c r="M1843" s="18"/>
      <c r="N1843" s="18"/>
      <c r="O1843" s="18">
        <v>10</v>
      </c>
      <c r="P1843" s="18"/>
      <c r="Q1843" s="18"/>
      <c r="R1843" s="18"/>
      <c r="S1843" s="18"/>
      <c r="T1843" s="18"/>
      <c r="U1843" s="18"/>
      <c r="V1843" s="18"/>
      <c r="W1843" s="18"/>
      <c r="Z1843" s="17"/>
    </row>
    <row r="1844" spans="1:26" s="16" customFormat="1" ht="18.75" customHeight="1" x14ac:dyDescent="0.25">
      <c r="A1844" s="18">
        <v>2427</v>
      </c>
      <c r="B1844" s="19" t="s">
        <v>3242</v>
      </c>
      <c r="C1844" s="20">
        <v>4126636092</v>
      </c>
      <c r="D1844" s="18"/>
      <c r="E1844" s="18"/>
      <c r="F1844" s="18"/>
      <c r="G1844" s="18"/>
      <c r="H1844" s="18"/>
      <c r="I1844" s="18">
        <v>5</v>
      </c>
      <c r="J1844" s="18"/>
      <c r="K1844" s="18"/>
      <c r="L1844" s="18"/>
      <c r="M1844" s="18"/>
      <c r="N1844" s="18">
        <v>10</v>
      </c>
      <c r="O1844" s="18">
        <v>10</v>
      </c>
      <c r="P1844" s="18"/>
      <c r="Q1844" s="18"/>
      <c r="R1844" s="18"/>
      <c r="S1844" s="18"/>
      <c r="T1844" s="18"/>
      <c r="U1844" s="18"/>
      <c r="V1844" s="18"/>
      <c r="W1844" s="18"/>
      <c r="Z1844" s="17"/>
    </row>
    <row r="1845" spans="1:26" s="16" customFormat="1" ht="18.75" customHeight="1" x14ac:dyDescent="0.25">
      <c r="A1845" s="18">
        <v>1651</v>
      </c>
      <c r="B1845" s="19" t="s">
        <v>4054</v>
      </c>
      <c r="C1845" s="20">
        <v>4126693481</v>
      </c>
      <c r="D1845" s="18">
        <v>5</v>
      </c>
      <c r="E1845" s="18">
        <v>5</v>
      </c>
      <c r="F1845" s="18">
        <v>10</v>
      </c>
      <c r="G1845" s="18">
        <v>10</v>
      </c>
      <c r="H1845" s="18"/>
      <c r="I1845" s="18"/>
      <c r="J1845" s="18"/>
      <c r="K1845" s="18"/>
      <c r="L1845" s="18"/>
      <c r="M1845" s="18"/>
      <c r="N1845" s="18">
        <v>5</v>
      </c>
      <c r="O1845" s="18"/>
      <c r="P1845" s="18"/>
      <c r="Q1845" s="18"/>
      <c r="R1845" s="18"/>
      <c r="S1845" s="18"/>
      <c r="T1845" s="18"/>
      <c r="U1845" s="18"/>
      <c r="V1845" s="18"/>
      <c r="W1845" s="18"/>
      <c r="Z1845" s="17"/>
    </row>
    <row r="1846" spans="1:26" s="16" customFormat="1" ht="18.75" customHeight="1" x14ac:dyDescent="0.25">
      <c r="A1846" s="18">
        <v>2392</v>
      </c>
      <c r="B1846" s="19" t="s">
        <v>4055</v>
      </c>
      <c r="C1846" s="20">
        <v>4126652476</v>
      </c>
      <c r="D1846" s="18"/>
      <c r="E1846" s="18"/>
      <c r="F1846" s="18"/>
      <c r="G1846" s="18">
        <v>3</v>
      </c>
      <c r="H1846" s="18"/>
      <c r="I1846" s="18">
        <v>3</v>
      </c>
      <c r="J1846" s="18"/>
      <c r="K1846" s="18"/>
      <c r="L1846" s="18"/>
      <c r="M1846" s="18"/>
      <c r="N1846" s="18"/>
      <c r="O1846" s="18">
        <v>5</v>
      </c>
      <c r="P1846" s="18"/>
      <c r="Q1846" s="18"/>
      <c r="R1846" s="18"/>
      <c r="S1846" s="18"/>
      <c r="T1846" s="18"/>
      <c r="U1846" s="18"/>
      <c r="V1846" s="18"/>
      <c r="W1846" s="18"/>
      <c r="Z1846" s="17"/>
    </row>
    <row r="1847" spans="1:26" s="16" customFormat="1" ht="18.75" customHeight="1" x14ac:dyDescent="0.25">
      <c r="A1847" s="18">
        <v>2799</v>
      </c>
      <c r="B1847" s="19" t="s">
        <v>4056</v>
      </c>
      <c r="C1847" s="20">
        <v>4126583086</v>
      </c>
      <c r="D1847" s="18"/>
      <c r="E1847" s="18"/>
      <c r="F1847" s="18">
        <v>5</v>
      </c>
      <c r="G1847" s="18">
        <v>5</v>
      </c>
      <c r="H1847" s="18"/>
      <c r="I1847" s="18"/>
      <c r="J1847" s="18"/>
      <c r="K1847" s="18"/>
      <c r="L1847" s="18"/>
      <c r="M1847" s="18"/>
      <c r="N1847" s="18"/>
      <c r="O1847" s="18">
        <v>10</v>
      </c>
      <c r="P1847" s="18"/>
      <c r="Q1847" s="18"/>
      <c r="R1847" s="18"/>
      <c r="S1847" s="18"/>
      <c r="T1847" s="18"/>
      <c r="U1847" s="18"/>
      <c r="V1847" s="18"/>
      <c r="W1847" s="18"/>
      <c r="Z1847" s="17"/>
    </row>
    <row r="1848" spans="1:26" s="16" customFormat="1" ht="18.75" customHeight="1" x14ac:dyDescent="0.25">
      <c r="A1848" s="18">
        <v>2254</v>
      </c>
      <c r="B1848" s="19" t="s">
        <v>3307</v>
      </c>
      <c r="C1848" s="20">
        <v>4126691623</v>
      </c>
      <c r="D1848" s="18"/>
      <c r="E1848" s="18"/>
      <c r="F1848" s="18">
        <v>10</v>
      </c>
      <c r="G1848" s="18"/>
      <c r="H1848" s="18"/>
      <c r="I1848" s="18"/>
      <c r="J1848" s="18"/>
      <c r="K1848" s="18"/>
      <c r="L1848" s="18"/>
      <c r="M1848" s="18"/>
      <c r="N1848" s="18">
        <v>6</v>
      </c>
      <c r="O1848" s="18">
        <v>10</v>
      </c>
      <c r="P1848" s="18"/>
      <c r="Q1848" s="18"/>
      <c r="R1848" s="18"/>
      <c r="S1848" s="18"/>
      <c r="T1848" s="18"/>
      <c r="U1848" s="18"/>
      <c r="V1848" s="18"/>
      <c r="W1848" s="18"/>
      <c r="Z1848" s="17"/>
    </row>
    <row r="1849" spans="1:26" s="16" customFormat="1" ht="18.75" customHeight="1" x14ac:dyDescent="0.25">
      <c r="A1849" s="18">
        <v>2082</v>
      </c>
      <c r="B1849" s="19" t="s">
        <v>2620</v>
      </c>
      <c r="C1849" s="20">
        <v>4126653393</v>
      </c>
      <c r="D1849" s="18"/>
      <c r="E1849" s="18"/>
      <c r="F1849" s="18">
        <v>5</v>
      </c>
      <c r="G1849" s="18">
        <v>5</v>
      </c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/>
      <c r="Z1849" s="17"/>
    </row>
    <row r="1850" spans="1:26" s="16" customFormat="1" ht="18.75" customHeight="1" x14ac:dyDescent="0.25">
      <c r="A1850" s="18">
        <v>4418</v>
      </c>
      <c r="B1850" s="19" t="s">
        <v>4057</v>
      </c>
      <c r="C1850" s="20">
        <v>4126631425</v>
      </c>
      <c r="D1850" s="18"/>
      <c r="E1850" s="18"/>
      <c r="F1850" s="18">
        <v>5</v>
      </c>
      <c r="G1850" s="18">
        <v>5</v>
      </c>
      <c r="H1850" s="18"/>
      <c r="I1850" s="18"/>
      <c r="J1850" s="18"/>
      <c r="K1850" s="18"/>
      <c r="L1850" s="18"/>
      <c r="M1850" s="18"/>
      <c r="N1850" s="18"/>
      <c r="O1850" s="18">
        <v>5</v>
      </c>
      <c r="P1850" s="18"/>
      <c r="Q1850" s="18"/>
      <c r="R1850" s="18"/>
      <c r="S1850" s="18"/>
      <c r="T1850" s="18"/>
      <c r="U1850" s="18"/>
      <c r="V1850" s="18"/>
      <c r="W1850" s="18"/>
      <c r="Z1850" s="17"/>
    </row>
    <row r="1851" spans="1:26" s="16" customFormat="1" ht="18.75" customHeight="1" x14ac:dyDescent="0.25">
      <c r="A1851" s="18">
        <v>3877</v>
      </c>
      <c r="B1851" s="19" t="s">
        <v>4058</v>
      </c>
      <c r="C1851" s="20">
        <v>4126665612</v>
      </c>
      <c r="D1851" s="18"/>
      <c r="E1851" s="18"/>
      <c r="F1851" s="18">
        <v>5</v>
      </c>
      <c r="G1851" s="18">
        <v>5</v>
      </c>
      <c r="H1851" s="18"/>
      <c r="I1851" s="18"/>
      <c r="J1851" s="18"/>
      <c r="K1851" s="18"/>
      <c r="L1851" s="18"/>
      <c r="M1851" s="18"/>
      <c r="N1851" s="18">
        <v>10</v>
      </c>
      <c r="O1851" s="18"/>
      <c r="P1851" s="18"/>
      <c r="Q1851" s="18"/>
      <c r="R1851" s="18"/>
      <c r="S1851" s="18"/>
      <c r="T1851" s="18"/>
      <c r="U1851" s="18"/>
      <c r="V1851" s="18"/>
      <c r="W1851" s="18"/>
      <c r="Z1851" s="17"/>
    </row>
    <row r="1852" spans="1:26" s="16" customFormat="1" ht="18.75" customHeight="1" x14ac:dyDescent="0.25">
      <c r="A1852" s="18">
        <v>2357</v>
      </c>
      <c r="B1852" s="19" t="s">
        <v>3404</v>
      </c>
      <c r="C1852" s="20">
        <v>4126483545</v>
      </c>
      <c r="D1852" s="18"/>
      <c r="E1852" s="18"/>
      <c r="F1852" s="18">
        <v>5</v>
      </c>
      <c r="G1852" s="18">
        <v>5</v>
      </c>
      <c r="H1852" s="18"/>
      <c r="I1852" s="18">
        <v>5</v>
      </c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/>
      <c r="Z1852" s="17"/>
    </row>
    <row r="1853" spans="1:26" s="16" customFormat="1" ht="18.75" customHeight="1" x14ac:dyDescent="0.25">
      <c r="A1853" s="18">
        <v>49725</v>
      </c>
      <c r="B1853" s="19" t="s">
        <v>4059</v>
      </c>
      <c r="C1853" s="20">
        <v>49725</v>
      </c>
      <c r="D1853" s="18">
        <v>5</v>
      </c>
      <c r="E1853" s="18"/>
      <c r="F1853" s="18">
        <v>3</v>
      </c>
      <c r="G1853" s="18">
        <v>10</v>
      </c>
      <c r="H1853" s="18"/>
      <c r="I1853" s="18"/>
      <c r="J1853" s="18"/>
      <c r="K1853" s="18">
        <v>5</v>
      </c>
      <c r="L1853" s="18"/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Z1853" s="17"/>
    </row>
    <row r="1854" spans="1:26" s="16" customFormat="1" ht="18.75" customHeight="1" x14ac:dyDescent="0.25">
      <c r="A1854" s="18">
        <v>2428</v>
      </c>
      <c r="B1854" s="19" t="s">
        <v>3244</v>
      </c>
      <c r="C1854" s="20">
        <v>4126628724</v>
      </c>
      <c r="D1854" s="18"/>
      <c r="E1854" s="18">
        <v>2</v>
      </c>
      <c r="F1854" s="18">
        <v>5</v>
      </c>
      <c r="G1854" s="18">
        <v>5</v>
      </c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Z1854" s="17"/>
    </row>
    <row r="1855" spans="1:26" s="16" customFormat="1" ht="18.75" customHeight="1" x14ac:dyDescent="0.25">
      <c r="A1855" s="18">
        <v>2419</v>
      </c>
      <c r="B1855" s="19" t="s">
        <v>4060</v>
      </c>
      <c r="C1855" s="20">
        <v>4126634570</v>
      </c>
      <c r="D1855" s="18"/>
      <c r="E1855" s="18"/>
      <c r="F1855" s="18">
        <v>3</v>
      </c>
      <c r="G1855" s="18">
        <v>5</v>
      </c>
      <c r="H1855" s="18"/>
      <c r="I1855" s="18"/>
      <c r="J1855" s="18"/>
      <c r="K1855" s="18"/>
      <c r="L1855" s="18"/>
      <c r="M1855" s="18"/>
      <c r="N1855" s="18">
        <v>3</v>
      </c>
      <c r="O1855" s="18"/>
      <c r="P1855" s="18"/>
      <c r="Q1855" s="18"/>
      <c r="R1855" s="18"/>
      <c r="S1855" s="18"/>
      <c r="T1855" s="18"/>
      <c r="U1855" s="18"/>
      <c r="V1855" s="18"/>
      <c r="W1855" s="18"/>
      <c r="Z1855" s="17"/>
    </row>
    <row r="1856" spans="1:26" s="16" customFormat="1" ht="18.75" customHeight="1" x14ac:dyDescent="0.25">
      <c r="A1856" s="18">
        <v>2370</v>
      </c>
      <c r="B1856" s="19" t="s">
        <v>4061</v>
      </c>
      <c r="C1856" s="20">
        <v>4126638823</v>
      </c>
      <c r="D1856" s="18">
        <v>1</v>
      </c>
      <c r="E1856" s="18">
        <v>1</v>
      </c>
      <c r="F1856" s="18">
        <v>5</v>
      </c>
      <c r="G1856" s="18">
        <v>5</v>
      </c>
      <c r="H1856" s="18"/>
      <c r="I1856" s="18"/>
      <c r="J1856" s="18"/>
      <c r="K1856" s="18"/>
      <c r="L1856" s="18"/>
      <c r="M1856" s="18"/>
      <c r="N1856" s="18">
        <v>10</v>
      </c>
      <c r="O1856" s="18">
        <v>5</v>
      </c>
      <c r="P1856" s="18"/>
      <c r="Q1856" s="18"/>
      <c r="R1856" s="18"/>
      <c r="S1856" s="18"/>
      <c r="T1856" s="18"/>
      <c r="U1856" s="18"/>
      <c r="V1856" s="18"/>
      <c r="W1856" s="18"/>
      <c r="Z1856" s="17"/>
    </row>
    <row r="1857" spans="1:26" s="16" customFormat="1" ht="18.75" customHeight="1" x14ac:dyDescent="0.25">
      <c r="A1857" s="18">
        <v>2563</v>
      </c>
      <c r="B1857" s="19" t="s">
        <v>4062</v>
      </c>
      <c r="C1857" s="20">
        <v>4126638260</v>
      </c>
      <c r="D1857" s="18">
        <v>5</v>
      </c>
      <c r="E1857" s="18"/>
      <c r="F1857" s="18">
        <v>5</v>
      </c>
      <c r="G1857" s="18">
        <v>5</v>
      </c>
      <c r="H1857" s="18"/>
      <c r="I1857" s="18"/>
      <c r="J1857" s="18"/>
      <c r="K1857" s="18"/>
      <c r="L1857" s="18"/>
      <c r="M1857" s="18"/>
      <c r="N1857" s="18"/>
      <c r="O1857" s="18">
        <v>10</v>
      </c>
      <c r="P1857" s="18"/>
      <c r="Q1857" s="18"/>
      <c r="R1857" s="18"/>
      <c r="S1857" s="18"/>
      <c r="T1857" s="18"/>
      <c r="U1857" s="18"/>
      <c r="V1857" s="18"/>
      <c r="W1857" s="18"/>
      <c r="Z1857" s="17"/>
    </row>
    <row r="1858" spans="1:26" s="16" customFormat="1" ht="18.75" customHeight="1" x14ac:dyDescent="0.25">
      <c r="A1858" s="18">
        <v>2308</v>
      </c>
      <c r="B1858" s="19" t="s">
        <v>3304</v>
      </c>
      <c r="C1858" s="20">
        <v>4126706731</v>
      </c>
      <c r="D1858" s="18"/>
      <c r="E1858" s="18"/>
      <c r="F1858" s="18"/>
      <c r="G1858" s="18"/>
      <c r="H1858" s="18"/>
      <c r="I1858" s="18">
        <v>5</v>
      </c>
      <c r="J1858" s="18"/>
      <c r="K1858" s="18"/>
      <c r="L1858" s="18"/>
      <c r="M1858" s="18"/>
      <c r="N1858" s="18">
        <v>5</v>
      </c>
      <c r="O1858" s="18">
        <v>5</v>
      </c>
      <c r="P1858" s="18"/>
      <c r="Q1858" s="18"/>
      <c r="R1858" s="18"/>
      <c r="S1858" s="18"/>
      <c r="T1858" s="18"/>
      <c r="U1858" s="18"/>
      <c r="V1858" s="18"/>
      <c r="W1858" s="18"/>
      <c r="Z1858" s="17"/>
    </row>
    <row r="1859" spans="1:26" s="16" customFormat="1" ht="18.75" customHeight="1" x14ac:dyDescent="0.25">
      <c r="A1859" s="18">
        <v>1656</v>
      </c>
      <c r="B1859" s="19" t="s">
        <v>3144</v>
      </c>
      <c r="C1859" s="20">
        <v>4126745733</v>
      </c>
      <c r="D1859" s="18"/>
      <c r="E1859" s="18">
        <v>2</v>
      </c>
      <c r="F1859" s="18">
        <v>5</v>
      </c>
      <c r="G1859" s="18">
        <v>5</v>
      </c>
      <c r="H1859" s="18"/>
      <c r="I1859" s="18"/>
      <c r="J1859" s="18"/>
      <c r="K1859" s="18"/>
      <c r="L1859" s="18"/>
      <c r="M1859" s="18"/>
      <c r="N1859" s="18">
        <v>5</v>
      </c>
      <c r="O1859" s="18"/>
      <c r="P1859" s="18"/>
      <c r="Q1859" s="18"/>
      <c r="R1859" s="18"/>
      <c r="S1859" s="18"/>
      <c r="T1859" s="18"/>
      <c r="U1859" s="18"/>
      <c r="V1859" s="18"/>
      <c r="W1859" s="18"/>
      <c r="Z1859" s="17"/>
    </row>
    <row r="1860" spans="1:26" s="16" customFormat="1" ht="18.75" customHeight="1" x14ac:dyDescent="0.25">
      <c r="A1860" s="18">
        <v>1671</v>
      </c>
      <c r="B1860" s="19" t="s">
        <v>4063</v>
      </c>
      <c r="C1860" s="20">
        <v>4126663040</v>
      </c>
      <c r="D1860" s="18"/>
      <c r="E1860" s="18"/>
      <c r="F1860" s="18">
        <v>15</v>
      </c>
      <c r="G1860" s="18">
        <v>15</v>
      </c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Z1860" s="17"/>
    </row>
    <row r="1861" spans="1:26" s="16" customFormat="1" ht="18.75" customHeight="1" x14ac:dyDescent="0.25">
      <c r="A1861" s="18">
        <v>4967</v>
      </c>
      <c r="B1861" s="19" t="s">
        <v>4064</v>
      </c>
      <c r="C1861" s="20">
        <v>4126669465</v>
      </c>
      <c r="D1861" s="18"/>
      <c r="E1861" s="18">
        <v>3</v>
      </c>
      <c r="F1861" s="18"/>
      <c r="G1861" s="18">
        <v>5</v>
      </c>
      <c r="H1861" s="18"/>
      <c r="I1861" s="18"/>
      <c r="J1861" s="18"/>
      <c r="K1861" s="18"/>
      <c r="L1861" s="18"/>
      <c r="M1861" s="18"/>
      <c r="N1861" s="18">
        <v>5</v>
      </c>
      <c r="O1861" s="18">
        <v>5</v>
      </c>
      <c r="P1861" s="18"/>
      <c r="Q1861" s="18"/>
      <c r="R1861" s="18"/>
      <c r="S1861" s="18"/>
      <c r="T1861" s="18"/>
      <c r="U1861" s="18"/>
      <c r="V1861" s="18"/>
      <c r="W1861" s="18"/>
      <c r="Z1861" s="17"/>
    </row>
    <row r="1862" spans="1:26" s="16" customFormat="1" ht="18.75" customHeight="1" x14ac:dyDescent="0.25">
      <c r="A1862" s="18">
        <v>5465</v>
      </c>
      <c r="B1862" s="19" t="s">
        <v>4065</v>
      </c>
      <c r="C1862" s="20">
        <v>4126635965</v>
      </c>
      <c r="D1862" s="18"/>
      <c r="E1862" s="18"/>
      <c r="F1862" s="18">
        <v>5</v>
      </c>
      <c r="G1862" s="18">
        <v>10</v>
      </c>
      <c r="H1862" s="18"/>
      <c r="I1862" s="18">
        <v>10</v>
      </c>
      <c r="J1862" s="18"/>
      <c r="K1862" s="18"/>
      <c r="L1862" s="18"/>
      <c r="M1862" s="18"/>
      <c r="N1862" s="18">
        <v>5</v>
      </c>
      <c r="O1862" s="18">
        <v>15</v>
      </c>
      <c r="P1862" s="18"/>
      <c r="Q1862" s="18"/>
      <c r="R1862" s="18"/>
      <c r="S1862" s="18"/>
      <c r="T1862" s="18"/>
      <c r="U1862" s="18"/>
      <c r="V1862" s="18"/>
      <c r="W1862" s="18"/>
      <c r="Z1862" s="17"/>
    </row>
    <row r="1863" spans="1:26" s="16" customFormat="1" ht="18.75" customHeight="1" x14ac:dyDescent="0.25">
      <c r="A1863" s="18">
        <v>3187</v>
      </c>
      <c r="B1863" s="19" t="s">
        <v>4066</v>
      </c>
      <c r="C1863" s="20">
        <v>4126677214</v>
      </c>
      <c r="D1863" s="18"/>
      <c r="E1863" s="18"/>
      <c r="F1863" s="18">
        <v>10</v>
      </c>
      <c r="G1863" s="18">
        <v>10</v>
      </c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  <c r="U1863" s="18"/>
      <c r="V1863" s="18"/>
      <c r="W1863" s="18"/>
      <c r="Z1863" s="17"/>
    </row>
    <row r="1864" spans="1:26" s="16" customFormat="1" ht="18.75" customHeight="1" x14ac:dyDescent="0.25">
      <c r="A1864" s="18">
        <v>4584</v>
      </c>
      <c r="B1864" s="19" t="s">
        <v>3033</v>
      </c>
      <c r="C1864" s="20">
        <v>4126638212</v>
      </c>
      <c r="D1864" s="18"/>
      <c r="E1864" s="18"/>
      <c r="F1864" s="18">
        <v>5</v>
      </c>
      <c r="G1864" s="18"/>
      <c r="H1864" s="18"/>
      <c r="I1864" s="18"/>
      <c r="J1864" s="18"/>
      <c r="K1864" s="18"/>
      <c r="L1864" s="18"/>
      <c r="M1864" s="18"/>
      <c r="N1864" s="18"/>
      <c r="O1864" s="18">
        <v>5</v>
      </c>
      <c r="P1864" s="18"/>
      <c r="Q1864" s="18"/>
      <c r="R1864" s="18"/>
      <c r="S1864" s="18"/>
      <c r="T1864" s="18"/>
      <c r="U1864" s="18"/>
      <c r="V1864" s="18"/>
      <c r="W1864" s="18"/>
      <c r="Z1864" s="17"/>
    </row>
    <row r="1865" spans="1:26" s="16" customFormat="1" ht="18.75" customHeight="1" x14ac:dyDescent="0.25">
      <c r="A1865" s="18">
        <v>4274</v>
      </c>
      <c r="B1865" s="19" t="s">
        <v>2621</v>
      </c>
      <c r="C1865" s="20">
        <v>4126637540</v>
      </c>
      <c r="D1865" s="18"/>
      <c r="E1865" s="18"/>
      <c r="F1865" s="18">
        <v>10</v>
      </c>
      <c r="G1865" s="18">
        <v>15</v>
      </c>
      <c r="H1865" s="18"/>
      <c r="I1865" s="18">
        <v>10</v>
      </c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  <c r="U1865" s="18"/>
      <c r="V1865" s="18"/>
      <c r="W1865" s="18"/>
      <c r="Z1865" s="17"/>
    </row>
    <row r="1866" spans="1:26" s="16" customFormat="1" ht="18.75" customHeight="1" x14ac:dyDescent="0.25">
      <c r="A1866" s="18">
        <v>3530</v>
      </c>
      <c r="B1866" s="19" t="s">
        <v>4067</v>
      </c>
      <c r="C1866" s="20">
        <v>4126708828</v>
      </c>
      <c r="D1866" s="18"/>
      <c r="E1866" s="18"/>
      <c r="F1866" s="18"/>
      <c r="G1866" s="18">
        <v>10</v>
      </c>
      <c r="H1866" s="18"/>
      <c r="I1866" s="18">
        <v>10</v>
      </c>
      <c r="J1866" s="18"/>
      <c r="K1866" s="18"/>
      <c r="L1866" s="18"/>
      <c r="M1866" s="18"/>
      <c r="N1866" s="18">
        <v>10</v>
      </c>
      <c r="O1866" s="18">
        <v>15</v>
      </c>
      <c r="P1866" s="18"/>
      <c r="Q1866" s="18"/>
      <c r="R1866" s="18"/>
      <c r="S1866" s="18"/>
      <c r="T1866" s="18"/>
      <c r="U1866" s="18"/>
      <c r="V1866" s="18"/>
      <c r="W1866" s="18"/>
      <c r="Z1866" s="17"/>
    </row>
    <row r="1867" spans="1:26" s="16" customFormat="1" ht="18.75" customHeight="1" x14ac:dyDescent="0.25">
      <c r="A1867" s="18">
        <v>2145</v>
      </c>
      <c r="B1867" s="19" t="s">
        <v>4068</v>
      </c>
      <c r="C1867" s="20">
        <v>4126660525</v>
      </c>
      <c r="D1867" s="18"/>
      <c r="E1867" s="18"/>
      <c r="F1867" s="18"/>
      <c r="G1867" s="18">
        <v>6</v>
      </c>
      <c r="H1867" s="18"/>
      <c r="I1867" s="18">
        <v>6</v>
      </c>
      <c r="J1867" s="18"/>
      <c r="K1867" s="18"/>
      <c r="L1867" s="18"/>
      <c r="M1867" s="18"/>
      <c r="N1867" s="18"/>
      <c r="O1867" s="18">
        <v>6</v>
      </c>
      <c r="P1867" s="18"/>
      <c r="Q1867" s="18"/>
      <c r="R1867" s="18"/>
      <c r="S1867" s="18"/>
      <c r="T1867" s="18"/>
      <c r="U1867" s="18"/>
      <c r="V1867" s="18"/>
      <c r="W1867" s="18"/>
      <c r="Z1867" s="17"/>
    </row>
    <row r="1868" spans="1:26" s="16" customFormat="1" ht="18.75" customHeight="1" x14ac:dyDescent="0.25">
      <c r="A1868" s="18">
        <v>2349</v>
      </c>
      <c r="B1868" s="19" t="s">
        <v>3793</v>
      </c>
      <c r="C1868" s="20">
        <v>4126605197</v>
      </c>
      <c r="D1868" s="18"/>
      <c r="E1868" s="18"/>
      <c r="F1868" s="18"/>
      <c r="G1868" s="18">
        <v>5</v>
      </c>
      <c r="H1868" s="18"/>
      <c r="I1868" s="18">
        <v>5</v>
      </c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  <c r="U1868" s="18"/>
      <c r="V1868" s="18"/>
      <c r="W1868" s="18"/>
      <c r="Z1868" s="17"/>
    </row>
    <row r="1869" spans="1:26" s="16" customFormat="1" ht="18.75" customHeight="1" x14ac:dyDescent="0.25">
      <c r="A1869" s="18">
        <v>5604</v>
      </c>
      <c r="B1869" s="19" t="s">
        <v>4069</v>
      </c>
      <c r="C1869" s="20">
        <v>4126641578</v>
      </c>
      <c r="D1869" s="18"/>
      <c r="E1869" s="18"/>
      <c r="F1869" s="18">
        <v>4</v>
      </c>
      <c r="G1869" s="18"/>
      <c r="H1869" s="18"/>
      <c r="I1869" s="18">
        <v>4</v>
      </c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Z1869" s="17"/>
    </row>
    <row r="1870" spans="1:26" s="16" customFormat="1" ht="18.75" customHeight="1" x14ac:dyDescent="0.25">
      <c r="A1870" s="18">
        <v>3342</v>
      </c>
      <c r="B1870" s="19" t="s">
        <v>3789</v>
      </c>
      <c r="C1870" s="20">
        <v>4126688980</v>
      </c>
      <c r="D1870" s="18"/>
      <c r="E1870" s="18"/>
      <c r="F1870" s="18"/>
      <c r="G1870" s="18">
        <v>10</v>
      </c>
      <c r="H1870" s="18"/>
      <c r="I1870" s="18">
        <v>10</v>
      </c>
      <c r="J1870" s="18"/>
      <c r="K1870" s="18"/>
      <c r="L1870" s="18"/>
      <c r="M1870" s="18"/>
      <c r="N1870" s="18">
        <v>10</v>
      </c>
      <c r="O1870" s="18">
        <v>8</v>
      </c>
      <c r="P1870" s="18"/>
      <c r="Q1870" s="18"/>
      <c r="R1870" s="18"/>
      <c r="S1870" s="18"/>
      <c r="T1870" s="18"/>
      <c r="U1870" s="18"/>
      <c r="V1870" s="18"/>
      <c r="W1870" s="18"/>
      <c r="Z1870" s="17"/>
    </row>
    <row r="1871" spans="1:26" s="16" customFormat="1" ht="18.75" customHeight="1" x14ac:dyDescent="0.25">
      <c r="A1871" s="18">
        <v>4361</v>
      </c>
      <c r="B1871" s="19" t="s">
        <v>4070</v>
      </c>
      <c r="C1871" s="20">
        <v>4126680699</v>
      </c>
      <c r="D1871" s="18"/>
      <c r="E1871" s="18"/>
      <c r="F1871" s="18">
        <v>3</v>
      </c>
      <c r="G1871" s="18">
        <v>3</v>
      </c>
      <c r="H1871" s="18"/>
      <c r="I1871" s="18">
        <v>3</v>
      </c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Z1871" s="17"/>
    </row>
    <row r="1872" spans="1:26" s="16" customFormat="1" ht="18.75" customHeight="1" x14ac:dyDescent="0.25">
      <c r="A1872" s="18">
        <v>3752</v>
      </c>
      <c r="B1872" s="19" t="s">
        <v>4071</v>
      </c>
      <c r="C1872" s="20">
        <v>4126699567</v>
      </c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>
        <v>5</v>
      </c>
      <c r="P1872" s="18"/>
      <c r="Q1872" s="18"/>
      <c r="R1872" s="18"/>
      <c r="S1872" s="18"/>
      <c r="T1872" s="18"/>
      <c r="U1872" s="18"/>
      <c r="V1872" s="18"/>
      <c r="W1872" s="18"/>
      <c r="Z1872" s="17"/>
    </row>
    <row r="1873" spans="1:26" s="16" customFormat="1" ht="18.75" customHeight="1" x14ac:dyDescent="0.25">
      <c r="A1873" s="18">
        <v>3752</v>
      </c>
      <c r="B1873" s="19" t="s">
        <v>4071</v>
      </c>
      <c r="C1873" s="20">
        <v>4126699503</v>
      </c>
      <c r="D1873" s="18"/>
      <c r="E1873" s="18"/>
      <c r="F1873" s="18">
        <v>3</v>
      </c>
      <c r="G1873" s="18"/>
      <c r="H1873" s="18"/>
      <c r="I1873" s="18">
        <v>3</v>
      </c>
      <c r="J1873" s="18"/>
      <c r="K1873" s="18"/>
      <c r="L1873" s="18"/>
      <c r="M1873" s="18"/>
      <c r="N1873" s="18">
        <v>5</v>
      </c>
      <c r="O1873" s="18"/>
      <c r="P1873" s="18"/>
      <c r="Q1873" s="18"/>
      <c r="R1873" s="18"/>
      <c r="S1873" s="18"/>
      <c r="T1873" s="18"/>
      <c r="U1873" s="18"/>
      <c r="V1873" s="18"/>
      <c r="W1873" s="18"/>
      <c r="Z1873" s="17"/>
    </row>
    <row r="1874" spans="1:26" s="16" customFormat="1" ht="18.75" customHeight="1" x14ac:dyDescent="0.25">
      <c r="A1874" s="18">
        <v>4243</v>
      </c>
      <c r="B1874" s="19" t="s">
        <v>4072</v>
      </c>
      <c r="C1874" s="20">
        <v>4126678293</v>
      </c>
      <c r="D1874" s="18"/>
      <c r="E1874" s="18"/>
      <c r="F1874" s="18">
        <v>5</v>
      </c>
      <c r="G1874" s="18">
        <v>5</v>
      </c>
      <c r="H1874" s="18"/>
      <c r="I1874" s="18"/>
      <c r="J1874" s="18"/>
      <c r="K1874" s="18"/>
      <c r="L1874" s="18"/>
      <c r="M1874" s="18"/>
      <c r="N1874" s="18"/>
      <c r="O1874" s="18">
        <v>10</v>
      </c>
      <c r="P1874" s="18"/>
      <c r="Q1874" s="18"/>
      <c r="R1874" s="18"/>
      <c r="S1874" s="18"/>
      <c r="T1874" s="18"/>
      <c r="U1874" s="18"/>
      <c r="V1874" s="18"/>
      <c r="W1874" s="18"/>
      <c r="Z1874" s="17"/>
    </row>
    <row r="1875" spans="1:26" s="16" customFormat="1" ht="18.75" customHeight="1" x14ac:dyDescent="0.25">
      <c r="A1875" s="18">
        <v>3038</v>
      </c>
      <c r="B1875" s="19" t="s">
        <v>2664</v>
      </c>
      <c r="C1875" s="20">
        <v>4126691241</v>
      </c>
      <c r="D1875" s="18">
        <v>3</v>
      </c>
      <c r="E1875" s="18"/>
      <c r="F1875" s="18">
        <v>5</v>
      </c>
      <c r="G1875" s="18">
        <v>10</v>
      </c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  <c r="U1875" s="18"/>
      <c r="V1875" s="18"/>
      <c r="W1875" s="18"/>
      <c r="Z1875" s="17"/>
    </row>
    <row r="1876" spans="1:26" s="16" customFormat="1" ht="18.75" customHeight="1" x14ac:dyDescent="0.25">
      <c r="A1876" s="18">
        <v>3476</v>
      </c>
      <c r="B1876" s="19" t="s">
        <v>4073</v>
      </c>
      <c r="C1876" s="20">
        <v>4126700764</v>
      </c>
      <c r="D1876" s="18"/>
      <c r="E1876" s="18"/>
      <c r="F1876" s="18">
        <v>10</v>
      </c>
      <c r="G1876" s="18"/>
      <c r="H1876" s="18"/>
      <c r="I1876" s="18"/>
      <c r="J1876" s="18"/>
      <c r="K1876" s="18"/>
      <c r="L1876" s="18"/>
      <c r="M1876" s="18"/>
      <c r="N1876" s="18">
        <v>5</v>
      </c>
      <c r="O1876" s="18"/>
      <c r="P1876" s="18"/>
      <c r="Q1876" s="18"/>
      <c r="R1876" s="18"/>
      <c r="S1876" s="18"/>
      <c r="T1876" s="18"/>
      <c r="U1876" s="18"/>
      <c r="V1876" s="18"/>
      <c r="W1876" s="18"/>
      <c r="Z1876" s="17"/>
    </row>
    <row r="1877" spans="1:26" s="16" customFormat="1" ht="18.75" customHeight="1" x14ac:dyDescent="0.25">
      <c r="A1877" s="18">
        <v>2804</v>
      </c>
      <c r="B1877" s="19" t="s">
        <v>4074</v>
      </c>
      <c r="C1877" s="20">
        <v>4126687637</v>
      </c>
      <c r="D1877" s="18"/>
      <c r="E1877" s="18"/>
      <c r="F1877" s="18">
        <v>5</v>
      </c>
      <c r="G1877" s="18">
        <v>10</v>
      </c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Z1877" s="17"/>
    </row>
    <row r="1878" spans="1:26" s="16" customFormat="1" ht="18.75" customHeight="1" x14ac:dyDescent="0.25">
      <c r="A1878" s="18">
        <v>5659</v>
      </c>
      <c r="B1878" s="19" t="s">
        <v>4075</v>
      </c>
      <c r="C1878" s="20">
        <v>4126489669</v>
      </c>
      <c r="D1878" s="18"/>
      <c r="E1878" s="18"/>
      <c r="F1878" s="18">
        <v>5</v>
      </c>
      <c r="G1878" s="18">
        <v>5</v>
      </c>
      <c r="H1878" s="18"/>
      <c r="I1878" s="18">
        <v>5</v>
      </c>
      <c r="J1878" s="18"/>
      <c r="K1878" s="18"/>
      <c r="L1878" s="18"/>
      <c r="M1878" s="18"/>
      <c r="N1878" s="18"/>
      <c r="O1878" s="18">
        <v>5</v>
      </c>
      <c r="P1878" s="18"/>
      <c r="Q1878" s="18"/>
      <c r="R1878" s="18"/>
      <c r="S1878" s="18"/>
      <c r="T1878" s="18"/>
      <c r="U1878" s="18"/>
      <c r="V1878" s="18"/>
      <c r="W1878" s="18"/>
      <c r="Z1878" s="17"/>
    </row>
    <row r="1879" spans="1:26" s="16" customFormat="1" ht="18.75" customHeight="1" x14ac:dyDescent="0.25">
      <c r="A1879" s="41">
        <v>4000</v>
      </c>
      <c r="B1879" s="19" t="s">
        <v>4077</v>
      </c>
      <c r="C1879" s="20">
        <v>4126639902</v>
      </c>
      <c r="D1879" s="18"/>
      <c r="E1879" s="18"/>
      <c r="F1879" s="18">
        <v>6</v>
      </c>
      <c r="G1879" s="18">
        <v>8</v>
      </c>
      <c r="H1879" s="18"/>
      <c r="I1879" s="18"/>
      <c r="J1879" s="18"/>
      <c r="K1879" s="18"/>
      <c r="L1879" s="18"/>
      <c r="M1879" s="18"/>
      <c r="N1879" s="18">
        <v>8</v>
      </c>
      <c r="O1879" s="18"/>
      <c r="P1879" s="18"/>
      <c r="Q1879" s="18"/>
      <c r="R1879" s="18"/>
      <c r="S1879" s="18"/>
      <c r="T1879" s="18"/>
      <c r="U1879" s="18"/>
      <c r="V1879" s="18"/>
      <c r="W1879" s="18"/>
      <c r="Z1879" s="17"/>
    </row>
    <row r="1880" spans="1:26" s="16" customFormat="1" ht="18.75" customHeight="1" x14ac:dyDescent="0.25">
      <c r="A1880" s="18">
        <v>4364</v>
      </c>
      <c r="B1880" s="19" t="s">
        <v>4076</v>
      </c>
      <c r="C1880" s="20">
        <v>4126710497</v>
      </c>
      <c r="D1880" s="18"/>
      <c r="E1880" s="18"/>
      <c r="F1880" s="18">
        <v>5</v>
      </c>
      <c r="G1880" s="18">
        <v>3</v>
      </c>
      <c r="H1880" s="18"/>
      <c r="I1880" s="18">
        <v>3</v>
      </c>
      <c r="J1880" s="18"/>
      <c r="K1880" s="18"/>
      <c r="L1880" s="18"/>
      <c r="M1880" s="18"/>
      <c r="N1880" s="18">
        <v>3</v>
      </c>
      <c r="O1880" s="18">
        <v>2</v>
      </c>
      <c r="P1880" s="18"/>
      <c r="Q1880" s="18"/>
      <c r="R1880" s="18"/>
      <c r="S1880" s="18"/>
      <c r="T1880" s="18"/>
      <c r="U1880" s="18"/>
      <c r="V1880" s="18"/>
      <c r="W1880" s="18"/>
      <c r="Z1880" s="17"/>
    </row>
    <row r="1881" spans="1:26" s="16" customFormat="1" ht="18.75" customHeight="1" x14ac:dyDescent="0.25">
      <c r="A1881" s="18">
        <v>3729</v>
      </c>
      <c r="B1881" s="19" t="s">
        <v>4078</v>
      </c>
      <c r="C1881" s="20">
        <v>4126657066</v>
      </c>
      <c r="D1881" s="18"/>
      <c r="E1881" s="18"/>
      <c r="F1881" s="18">
        <v>7</v>
      </c>
      <c r="G1881" s="18">
        <v>10</v>
      </c>
      <c r="H1881" s="18"/>
      <c r="I1881" s="18">
        <v>3</v>
      </c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  <c r="U1881" s="18"/>
      <c r="V1881" s="18"/>
      <c r="W1881" s="18"/>
      <c r="Z1881" s="17"/>
    </row>
    <row r="1882" spans="1:26" s="16" customFormat="1" ht="18.75" customHeight="1" x14ac:dyDescent="0.25">
      <c r="A1882" s="18">
        <v>3639</v>
      </c>
      <c r="B1882" s="19" t="s">
        <v>4079</v>
      </c>
      <c r="C1882" s="20">
        <v>4126466684</v>
      </c>
      <c r="D1882" s="18"/>
      <c r="E1882" s="18"/>
      <c r="F1882" s="18">
        <v>5</v>
      </c>
      <c r="G1882" s="18">
        <v>2</v>
      </c>
      <c r="H1882" s="18"/>
      <c r="I1882" s="18"/>
      <c r="J1882" s="18"/>
      <c r="K1882" s="18"/>
      <c r="L1882" s="18"/>
      <c r="M1882" s="18"/>
      <c r="N1882" s="18">
        <v>5</v>
      </c>
      <c r="O1882" s="18"/>
      <c r="P1882" s="18"/>
      <c r="Q1882" s="18"/>
      <c r="R1882" s="18"/>
      <c r="S1882" s="18"/>
      <c r="T1882" s="18"/>
      <c r="U1882" s="18"/>
      <c r="V1882" s="18"/>
      <c r="W1882" s="18"/>
      <c r="Z1882" s="17"/>
    </row>
    <row r="1883" spans="1:26" s="16" customFormat="1" ht="18.75" customHeight="1" x14ac:dyDescent="0.25">
      <c r="A1883" s="18">
        <v>5507</v>
      </c>
      <c r="B1883" s="19" t="s">
        <v>2708</v>
      </c>
      <c r="C1883" s="20">
        <v>4126705154</v>
      </c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>
        <v>9</v>
      </c>
      <c r="Q1883" s="18"/>
      <c r="R1883" s="18"/>
      <c r="S1883" s="18"/>
      <c r="T1883" s="18"/>
      <c r="U1883" s="18"/>
      <c r="V1883" s="18"/>
      <c r="W1883" s="18"/>
      <c r="Z1883" s="17"/>
    </row>
    <row r="1884" spans="1:26" s="16" customFormat="1" ht="18.75" customHeight="1" x14ac:dyDescent="0.25">
      <c r="A1884" s="18">
        <v>5507</v>
      </c>
      <c r="B1884" s="19" t="s">
        <v>2708</v>
      </c>
      <c r="C1884" s="20">
        <v>4126704685</v>
      </c>
      <c r="D1884" s="18"/>
      <c r="E1884" s="18"/>
      <c r="F1884" s="18">
        <v>4</v>
      </c>
      <c r="G1884" s="18">
        <v>3</v>
      </c>
      <c r="H1884" s="18"/>
      <c r="I1884" s="18"/>
      <c r="J1884" s="18"/>
      <c r="K1884" s="18"/>
      <c r="L1884" s="18"/>
      <c r="M1884" s="18"/>
      <c r="N1884" s="18">
        <v>2</v>
      </c>
      <c r="O1884" s="18">
        <v>15</v>
      </c>
      <c r="P1884" s="18"/>
      <c r="Q1884" s="18"/>
      <c r="R1884" s="18"/>
      <c r="S1884" s="18"/>
      <c r="T1884" s="18"/>
      <c r="U1884" s="18"/>
      <c r="V1884" s="18"/>
      <c r="W1884" s="18"/>
      <c r="Z1884" s="17"/>
    </row>
    <row r="1885" spans="1:26" s="16" customFormat="1" ht="18.75" customHeight="1" x14ac:dyDescent="0.25">
      <c r="A1885" s="18">
        <v>4766</v>
      </c>
      <c r="B1885" s="19" t="s">
        <v>4080</v>
      </c>
      <c r="C1885" s="20">
        <v>4126689951</v>
      </c>
      <c r="D1885" s="18"/>
      <c r="E1885" s="18"/>
      <c r="F1885" s="18"/>
      <c r="G1885" s="18">
        <v>3</v>
      </c>
      <c r="H1885" s="18"/>
      <c r="I1885" s="18">
        <v>3</v>
      </c>
      <c r="J1885" s="18"/>
      <c r="K1885" s="18"/>
      <c r="L1885" s="18"/>
      <c r="M1885" s="18"/>
      <c r="N1885" s="18">
        <v>8</v>
      </c>
      <c r="O1885" s="18"/>
      <c r="P1885" s="18"/>
      <c r="Q1885" s="18"/>
      <c r="R1885" s="18"/>
      <c r="S1885" s="18"/>
      <c r="T1885" s="18"/>
      <c r="U1885" s="18"/>
      <c r="V1885" s="18"/>
      <c r="W1885" s="18"/>
      <c r="Z1885" s="17"/>
    </row>
    <row r="1886" spans="1:26" s="16" customFormat="1" ht="18.75" customHeight="1" x14ac:dyDescent="0.25">
      <c r="A1886" s="18">
        <v>4636</v>
      </c>
      <c r="B1886" s="19" t="s">
        <v>1887</v>
      </c>
      <c r="C1886" s="20">
        <v>4126741313</v>
      </c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>
        <v>5</v>
      </c>
      <c r="P1886" s="18"/>
      <c r="Q1886" s="18"/>
      <c r="R1886" s="18"/>
      <c r="S1886" s="18"/>
      <c r="T1886" s="18"/>
      <c r="U1886" s="18"/>
      <c r="V1886" s="18"/>
      <c r="W1886" s="18"/>
      <c r="Z1886" s="17"/>
    </row>
    <row r="1887" spans="1:26" s="16" customFormat="1" ht="18.75" customHeight="1" x14ac:dyDescent="0.25">
      <c r="A1887" s="18">
        <v>4656</v>
      </c>
      <c r="B1887" s="19" t="s">
        <v>4081</v>
      </c>
      <c r="C1887" s="20">
        <v>4126660488</v>
      </c>
      <c r="D1887" s="18"/>
      <c r="E1887" s="18"/>
      <c r="F1887" s="18">
        <v>2</v>
      </c>
      <c r="G1887" s="18">
        <v>5</v>
      </c>
      <c r="H1887" s="18"/>
      <c r="I1887" s="18">
        <v>3</v>
      </c>
      <c r="J1887" s="18"/>
      <c r="K1887" s="18"/>
      <c r="L1887" s="18"/>
      <c r="M1887" s="18"/>
      <c r="N1887" s="18"/>
      <c r="O1887" s="18">
        <v>10</v>
      </c>
      <c r="P1887" s="18"/>
      <c r="Q1887" s="18"/>
      <c r="R1887" s="18"/>
      <c r="S1887" s="18"/>
      <c r="T1887" s="18"/>
      <c r="U1887" s="18"/>
      <c r="V1887" s="18"/>
      <c r="W1887" s="18"/>
      <c r="Z1887" s="17"/>
    </row>
    <row r="1888" spans="1:26" s="16" customFormat="1" ht="18.75" customHeight="1" x14ac:dyDescent="0.25">
      <c r="A1888" s="18">
        <v>4589</v>
      </c>
      <c r="B1888" s="19" t="s">
        <v>4082</v>
      </c>
      <c r="C1888" s="20">
        <v>4126628322</v>
      </c>
      <c r="D1888" s="18"/>
      <c r="E1888" s="18"/>
      <c r="F1888" s="18">
        <v>6</v>
      </c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/>
      <c r="Z1888" s="17"/>
    </row>
    <row r="1889" spans="1:26" s="16" customFormat="1" ht="18.75" customHeight="1" x14ac:dyDescent="0.25">
      <c r="A1889" s="18">
        <v>4589</v>
      </c>
      <c r="B1889" s="19" t="s">
        <v>4082</v>
      </c>
      <c r="C1889" s="20">
        <v>4126628317</v>
      </c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>
        <v>5</v>
      </c>
      <c r="Q1889" s="18"/>
      <c r="R1889" s="18"/>
      <c r="S1889" s="18"/>
      <c r="T1889" s="18"/>
      <c r="U1889" s="18"/>
      <c r="V1889" s="18"/>
      <c r="W1889" s="18"/>
      <c r="Z1889" s="17"/>
    </row>
    <row r="1890" spans="1:26" s="16" customFormat="1" ht="18.75" customHeight="1" x14ac:dyDescent="0.25">
      <c r="A1890" s="18">
        <v>5341</v>
      </c>
      <c r="B1890" s="19" t="s">
        <v>4083</v>
      </c>
      <c r="C1890" s="20">
        <v>4126667419</v>
      </c>
      <c r="D1890" s="18"/>
      <c r="E1890" s="18"/>
      <c r="F1890" s="18">
        <v>3</v>
      </c>
      <c r="G1890" s="18">
        <v>5</v>
      </c>
      <c r="H1890" s="18"/>
      <c r="I1890" s="18"/>
      <c r="J1890" s="18"/>
      <c r="K1890" s="18"/>
      <c r="L1890" s="18"/>
      <c r="M1890" s="18"/>
      <c r="N1890" s="18">
        <v>5</v>
      </c>
      <c r="O1890" s="18">
        <v>3</v>
      </c>
      <c r="P1890" s="18"/>
      <c r="Q1890" s="18"/>
      <c r="R1890" s="18"/>
      <c r="S1890" s="18"/>
      <c r="T1890" s="18"/>
      <c r="U1890" s="18"/>
      <c r="V1890" s="18"/>
      <c r="W1890" s="18"/>
      <c r="Z1890" s="17"/>
    </row>
    <row r="1891" spans="1:26" s="16" customFormat="1" ht="18.75" customHeight="1" x14ac:dyDescent="0.25">
      <c r="A1891" s="18">
        <v>4167</v>
      </c>
      <c r="B1891" s="19" t="s">
        <v>3354</v>
      </c>
      <c r="C1891" s="20">
        <v>4126562836</v>
      </c>
      <c r="D1891" s="18"/>
      <c r="E1891" s="18"/>
      <c r="F1891" s="18">
        <v>5</v>
      </c>
      <c r="G1891" s="18">
        <v>10</v>
      </c>
      <c r="H1891" s="18"/>
      <c r="I1891" s="18"/>
      <c r="J1891" s="18"/>
      <c r="K1891" s="18"/>
      <c r="L1891" s="18"/>
      <c r="M1891" s="18"/>
      <c r="N1891" s="18">
        <v>10</v>
      </c>
      <c r="O1891" s="18">
        <v>3</v>
      </c>
      <c r="P1891" s="18"/>
      <c r="Q1891" s="18"/>
      <c r="R1891" s="18"/>
      <c r="S1891" s="18"/>
      <c r="T1891" s="18"/>
      <c r="U1891" s="18"/>
      <c r="V1891" s="18"/>
      <c r="W1891" s="18"/>
      <c r="Z1891" s="17"/>
    </row>
    <row r="1892" spans="1:26" s="16" customFormat="1" ht="18.75" customHeight="1" x14ac:dyDescent="0.25">
      <c r="A1892" s="18">
        <v>4167</v>
      </c>
      <c r="B1892" s="19" t="s">
        <v>3354</v>
      </c>
      <c r="C1892" s="20">
        <v>4126717101</v>
      </c>
      <c r="D1892" s="18"/>
      <c r="E1892" s="18"/>
      <c r="F1892" s="18">
        <v>5</v>
      </c>
      <c r="G1892" s="18">
        <v>15</v>
      </c>
      <c r="H1892" s="18"/>
      <c r="I1892" s="18"/>
      <c r="J1892" s="18"/>
      <c r="K1892" s="18"/>
      <c r="L1892" s="18"/>
      <c r="M1892" s="18"/>
      <c r="N1892" s="18">
        <v>10</v>
      </c>
      <c r="O1892" s="18">
        <v>10</v>
      </c>
      <c r="P1892" s="18"/>
      <c r="Q1892" s="18"/>
      <c r="R1892" s="18"/>
      <c r="S1892" s="18"/>
      <c r="T1892" s="18"/>
      <c r="U1892" s="18"/>
      <c r="V1892" s="18"/>
      <c r="W1892" s="18"/>
      <c r="Z1892" s="17"/>
    </row>
    <row r="1893" spans="1:26" s="16" customFormat="1" ht="18.75" customHeight="1" x14ac:dyDescent="0.25">
      <c r="A1893" s="18">
        <v>3882</v>
      </c>
      <c r="B1893" s="19" t="s">
        <v>4084</v>
      </c>
      <c r="C1893" s="20">
        <v>4126488747</v>
      </c>
      <c r="D1893" s="18"/>
      <c r="E1893" s="18">
        <v>3</v>
      </c>
      <c r="F1893" s="18"/>
      <c r="G1893" s="18">
        <v>5</v>
      </c>
      <c r="H1893" s="18"/>
      <c r="I1893" s="18">
        <v>3</v>
      </c>
      <c r="J1893" s="18"/>
      <c r="K1893" s="18"/>
      <c r="L1893" s="18"/>
      <c r="M1893" s="18"/>
      <c r="N1893" s="18"/>
      <c r="O1893" s="18">
        <v>5</v>
      </c>
      <c r="P1893" s="18"/>
      <c r="Q1893" s="18"/>
      <c r="R1893" s="18"/>
      <c r="S1893" s="18"/>
      <c r="T1893" s="18"/>
      <c r="U1893" s="18"/>
      <c r="V1893" s="18"/>
      <c r="W1893" s="18"/>
      <c r="Z1893" s="17"/>
    </row>
    <row r="1894" spans="1:26" s="16" customFormat="1" ht="18.75" customHeight="1" x14ac:dyDescent="0.25">
      <c r="A1894" s="18">
        <v>3882</v>
      </c>
      <c r="B1894" s="19" t="s">
        <v>4084</v>
      </c>
      <c r="C1894" s="20">
        <v>4126664140</v>
      </c>
      <c r="D1894" s="18"/>
      <c r="E1894" s="18">
        <v>3</v>
      </c>
      <c r="F1894" s="18">
        <v>10</v>
      </c>
      <c r="G1894" s="18">
        <v>10</v>
      </c>
      <c r="H1894" s="18"/>
      <c r="I1894" s="18">
        <v>5</v>
      </c>
      <c r="J1894" s="18"/>
      <c r="K1894" s="18"/>
      <c r="L1894" s="18"/>
      <c r="M1894" s="18"/>
      <c r="N1894" s="18">
        <v>5</v>
      </c>
      <c r="O1894" s="18">
        <v>5</v>
      </c>
      <c r="P1894" s="18"/>
      <c r="Q1894" s="18"/>
      <c r="R1894" s="18"/>
      <c r="S1894" s="18"/>
      <c r="T1894" s="18"/>
      <c r="U1894" s="18"/>
      <c r="V1894" s="18"/>
      <c r="W1894" s="18"/>
      <c r="Z1894" s="17"/>
    </row>
    <row r="1895" spans="1:26" s="16" customFormat="1" ht="18.75" customHeight="1" x14ac:dyDescent="0.25">
      <c r="A1895" s="18">
        <v>4024</v>
      </c>
      <c r="B1895" s="19" t="s">
        <v>4085</v>
      </c>
      <c r="C1895" s="20">
        <v>4126460324</v>
      </c>
      <c r="D1895" s="18"/>
      <c r="E1895" s="18"/>
      <c r="F1895" s="18">
        <v>15</v>
      </c>
      <c r="G1895" s="18">
        <v>10</v>
      </c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  <c r="U1895" s="18"/>
      <c r="V1895" s="18"/>
      <c r="W1895" s="18"/>
      <c r="Z1895" s="17"/>
    </row>
    <row r="1896" spans="1:26" s="16" customFormat="1" ht="18.75" customHeight="1" x14ac:dyDescent="0.25">
      <c r="A1896" s="18">
        <v>3690</v>
      </c>
      <c r="B1896" s="19" t="s">
        <v>4086</v>
      </c>
      <c r="C1896" s="20">
        <v>4126662980</v>
      </c>
      <c r="D1896" s="18"/>
      <c r="E1896" s="18"/>
      <c r="F1896" s="18">
        <v>5</v>
      </c>
      <c r="G1896" s="18"/>
      <c r="H1896" s="18"/>
      <c r="I1896" s="18"/>
      <c r="J1896" s="18"/>
      <c r="K1896" s="18"/>
      <c r="L1896" s="18"/>
      <c r="M1896" s="18"/>
      <c r="N1896" s="18">
        <v>5</v>
      </c>
      <c r="O1896" s="18">
        <v>10</v>
      </c>
      <c r="P1896" s="18"/>
      <c r="Q1896" s="18"/>
      <c r="R1896" s="18"/>
      <c r="S1896" s="18"/>
      <c r="T1896" s="18"/>
      <c r="U1896" s="18"/>
      <c r="V1896" s="18"/>
      <c r="W1896" s="18"/>
      <c r="Z1896" s="17"/>
    </row>
    <row r="1897" spans="1:26" s="16" customFormat="1" ht="18.75" customHeight="1" x14ac:dyDescent="0.25">
      <c r="A1897" s="18">
        <v>3239</v>
      </c>
      <c r="B1897" s="19" t="s">
        <v>4087</v>
      </c>
      <c r="C1897" s="20">
        <v>4126639980</v>
      </c>
      <c r="D1897" s="18"/>
      <c r="E1897" s="18"/>
      <c r="F1897" s="18"/>
      <c r="G1897" s="18">
        <v>5</v>
      </c>
      <c r="H1897" s="18"/>
      <c r="I1897" s="18">
        <v>5</v>
      </c>
      <c r="J1897" s="18"/>
      <c r="K1897" s="18"/>
      <c r="L1897" s="18"/>
      <c r="M1897" s="18"/>
      <c r="N1897" s="18">
        <v>5</v>
      </c>
      <c r="O1897" s="18">
        <v>5</v>
      </c>
      <c r="P1897" s="18"/>
      <c r="Q1897" s="18"/>
      <c r="R1897" s="18"/>
      <c r="S1897" s="18"/>
      <c r="T1897" s="18"/>
      <c r="U1897" s="18"/>
      <c r="V1897" s="18"/>
      <c r="W1897" s="18"/>
      <c r="Z1897" s="17"/>
    </row>
    <row r="1898" spans="1:26" s="16" customFormat="1" ht="18.75" customHeight="1" x14ac:dyDescent="0.25">
      <c r="A1898" s="18">
        <v>3455</v>
      </c>
      <c r="B1898" s="19" t="s">
        <v>2721</v>
      </c>
      <c r="C1898" s="20">
        <v>4126552754</v>
      </c>
      <c r="D1898" s="18"/>
      <c r="E1898" s="18"/>
      <c r="F1898" s="18">
        <v>15</v>
      </c>
      <c r="G1898" s="18">
        <v>20</v>
      </c>
      <c r="H1898" s="18"/>
      <c r="I1898" s="18">
        <v>5</v>
      </c>
      <c r="J1898" s="18"/>
      <c r="K1898" s="18"/>
      <c r="L1898" s="18"/>
      <c r="M1898" s="18"/>
      <c r="N1898" s="18">
        <v>5</v>
      </c>
      <c r="O1898" s="18">
        <v>5</v>
      </c>
      <c r="P1898" s="18"/>
      <c r="Q1898" s="18"/>
      <c r="R1898" s="18"/>
      <c r="S1898" s="18"/>
      <c r="T1898" s="18"/>
      <c r="U1898" s="18"/>
      <c r="V1898" s="18"/>
      <c r="W1898" s="18"/>
      <c r="Z1898" s="17"/>
    </row>
    <row r="1899" spans="1:26" s="16" customFormat="1" ht="18.75" customHeight="1" x14ac:dyDescent="0.25">
      <c r="A1899" s="18">
        <v>4520</v>
      </c>
      <c r="B1899" s="19" t="s">
        <v>4088</v>
      </c>
      <c r="C1899" s="20">
        <v>4126638321</v>
      </c>
      <c r="D1899" s="18"/>
      <c r="E1899" s="18"/>
      <c r="F1899" s="18">
        <v>5</v>
      </c>
      <c r="G1899" s="18"/>
      <c r="H1899" s="18"/>
      <c r="I1899" s="18">
        <v>5</v>
      </c>
      <c r="J1899" s="18"/>
      <c r="K1899" s="18"/>
      <c r="L1899" s="18"/>
      <c r="M1899" s="18"/>
      <c r="N1899" s="18">
        <v>5</v>
      </c>
      <c r="O1899" s="18"/>
      <c r="P1899" s="18"/>
      <c r="Q1899" s="18"/>
      <c r="R1899" s="18"/>
      <c r="S1899" s="18"/>
      <c r="T1899" s="18"/>
      <c r="U1899" s="18"/>
      <c r="V1899" s="18"/>
      <c r="W1899" s="18"/>
      <c r="Z1899" s="17"/>
    </row>
    <row r="1900" spans="1:26" s="16" customFormat="1" ht="18.75" customHeight="1" x14ac:dyDescent="0.25">
      <c r="A1900" s="18">
        <v>5369</v>
      </c>
      <c r="B1900" s="19" t="s">
        <v>4089</v>
      </c>
      <c r="C1900" s="20">
        <v>4126745689</v>
      </c>
      <c r="D1900" s="18"/>
      <c r="E1900" s="18"/>
      <c r="F1900" s="18">
        <v>5</v>
      </c>
      <c r="G1900" s="18">
        <v>5</v>
      </c>
      <c r="H1900" s="18"/>
      <c r="I1900" s="18"/>
      <c r="J1900" s="18"/>
      <c r="K1900" s="18"/>
      <c r="L1900" s="18"/>
      <c r="M1900" s="18"/>
      <c r="N1900" s="18">
        <v>5</v>
      </c>
      <c r="O1900" s="18">
        <v>5</v>
      </c>
      <c r="P1900" s="18"/>
      <c r="Q1900" s="18"/>
      <c r="R1900" s="18"/>
      <c r="S1900" s="18"/>
      <c r="T1900" s="18"/>
      <c r="U1900" s="18"/>
      <c r="V1900" s="18"/>
      <c r="W1900" s="18"/>
      <c r="Z1900" s="17"/>
    </row>
    <row r="1901" spans="1:26" s="16" customFormat="1" ht="18.75" customHeight="1" x14ac:dyDescent="0.25">
      <c r="A1901" s="18">
        <v>4258</v>
      </c>
      <c r="B1901" s="19" t="s">
        <v>4090</v>
      </c>
      <c r="C1901" s="20">
        <v>4126763654</v>
      </c>
      <c r="D1901" s="18"/>
      <c r="E1901" s="18"/>
      <c r="F1901" s="18">
        <v>10</v>
      </c>
      <c r="G1901" s="18">
        <v>5</v>
      </c>
      <c r="H1901" s="18"/>
      <c r="I1901" s="18"/>
      <c r="J1901" s="18"/>
      <c r="K1901" s="18"/>
      <c r="L1901" s="18"/>
      <c r="M1901" s="18"/>
      <c r="N1901" s="18">
        <v>5</v>
      </c>
      <c r="O1901" s="18">
        <v>5</v>
      </c>
      <c r="P1901" s="18"/>
      <c r="Q1901" s="18"/>
      <c r="R1901" s="18"/>
      <c r="S1901" s="18"/>
      <c r="T1901" s="18"/>
      <c r="U1901" s="18"/>
      <c r="V1901" s="18"/>
      <c r="W1901" s="18"/>
      <c r="Z1901" s="17"/>
    </row>
    <row r="1902" spans="1:26" s="16" customFormat="1" ht="18.75" customHeight="1" x14ac:dyDescent="0.25">
      <c r="A1902" s="26">
        <v>3291</v>
      </c>
      <c r="B1902" s="19" t="s">
        <v>4091</v>
      </c>
      <c r="C1902" s="20">
        <v>4126531598</v>
      </c>
      <c r="D1902" s="18"/>
      <c r="E1902" s="18"/>
      <c r="F1902" s="18">
        <v>5</v>
      </c>
      <c r="G1902" s="18">
        <v>6</v>
      </c>
      <c r="H1902" s="18"/>
      <c r="I1902" s="18">
        <v>3</v>
      </c>
      <c r="J1902" s="18"/>
      <c r="K1902" s="18"/>
      <c r="L1902" s="18"/>
      <c r="M1902" s="18"/>
      <c r="N1902" s="18">
        <v>6</v>
      </c>
      <c r="O1902" s="18"/>
      <c r="P1902" s="18"/>
      <c r="Q1902" s="18"/>
      <c r="R1902" s="18"/>
      <c r="S1902" s="18"/>
      <c r="T1902" s="18"/>
      <c r="U1902" s="18"/>
      <c r="V1902" s="18"/>
      <c r="W1902" s="18"/>
      <c r="Z1902" s="17"/>
    </row>
    <row r="1903" spans="1:26" s="16" customFormat="1" ht="18.75" customHeight="1" x14ac:dyDescent="0.25">
      <c r="A1903" s="18">
        <v>2531</v>
      </c>
      <c r="B1903" s="19" t="s">
        <v>4092</v>
      </c>
      <c r="C1903" s="20">
        <v>4126597377</v>
      </c>
      <c r="D1903" s="18"/>
      <c r="E1903" s="18"/>
      <c r="F1903" s="18">
        <v>5</v>
      </c>
      <c r="G1903" s="18"/>
      <c r="H1903" s="18"/>
      <c r="I1903" s="18"/>
      <c r="J1903" s="18"/>
      <c r="K1903" s="18"/>
      <c r="L1903" s="18"/>
      <c r="M1903" s="18"/>
      <c r="N1903" s="18"/>
      <c r="O1903" s="18">
        <v>10</v>
      </c>
      <c r="P1903" s="18"/>
      <c r="Q1903" s="18"/>
      <c r="R1903" s="18"/>
      <c r="S1903" s="18"/>
      <c r="T1903" s="18"/>
      <c r="U1903" s="18"/>
      <c r="V1903" s="18"/>
      <c r="W1903" s="18"/>
      <c r="Z1903" s="17"/>
    </row>
    <row r="1904" spans="1:26" s="16" customFormat="1" ht="18.75" customHeight="1" x14ac:dyDescent="0.25">
      <c r="A1904" s="18">
        <v>3761</v>
      </c>
      <c r="B1904" s="19" t="s">
        <v>2103</v>
      </c>
      <c r="C1904" s="20">
        <v>4126651561</v>
      </c>
      <c r="D1904" s="18">
        <v>3</v>
      </c>
      <c r="E1904" s="18"/>
      <c r="F1904" s="18">
        <v>5</v>
      </c>
      <c r="G1904" s="18">
        <v>5</v>
      </c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  <c r="U1904" s="18"/>
      <c r="V1904" s="18"/>
      <c r="W1904" s="18"/>
      <c r="Z1904" s="17"/>
    </row>
    <row r="1905" spans="1:26" s="16" customFormat="1" ht="18.75" customHeight="1" x14ac:dyDescent="0.25">
      <c r="A1905" s="18">
        <v>2817</v>
      </c>
      <c r="B1905" s="19" t="s">
        <v>4093</v>
      </c>
      <c r="C1905" s="20">
        <v>4126512848</v>
      </c>
      <c r="D1905" s="18">
        <v>2</v>
      </c>
      <c r="E1905" s="18"/>
      <c r="F1905" s="18">
        <v>5</v>
      </c>
      <c r="G1905" s="18">
        <v>5</v>
      </c>
      <c r="H1905" s="18"/>
      <c r="I1905" s="18">
        <v>5</v>
      </c>
      <c r="J1905" s="18"/>
      <c r="K1905" s="18"/>
      <c r="L1905" s="18"/>
      <c r="M1905" s="18"/>
      <c r="N1905" s="18">
        <v>5</v>
      </c>
      <c r="O1905" s="18">
        <v>5</v>
      </c>
      <c r="P1905" s="18"/>
      <c r="Q1905" s="18"/>
      <c r="R1905" s="18"/>
      <c r="S1905" s="18"/>
      <c r="T1905" s="18"/>
      <c r="U1905" s="18"/>
      <c r="V1905" s="18"/>
      <c r="W1905" s="18"/>
      <c r="Z1905" s="17"/>
    </row>
    <row r="1906" spans="1:26" s="16" customFormat="1" ht="18.75" customHeight="1" x14ac:dyDescent="0.25">
      <c r="A1906" s="18">
        <v>2823</v>
      </c>
      <c r="B1906" s="19" t="s">
        <v>4094</v>
      </c>
      <c r="C1906" s="20">
        <v>4126664393</v>
      </c>
      <c r="D1906" s="18"/>
      <c r="E1906" s="18"/>
      <c r="F1906" s="18">
        <v>5</v>
      </c>
      <c r="G1906" s="18"/>
      <c r="H1906" s="18"/>
      <c r="I1906" s="18">
        <v>3</v>
      </c>
      <c r="J1906" s="18"/>
      <c r="K1906" s="18"/>
      <c r="L1906" s="18"/>
      <c r="M1906" s="18"/>
      <c r="N1906" s="18"/>
      <c r="O1906" s="18">
        <v>4</v>
      </c>
      <c r="P1906" s="18"/>
      <c r="Q1906" s="18"/>
      <c r="R1906" s="18"/>
      <c r="S1906" s="18"/>
      <c r="T1906" s="18"/>
      <c r="U1906" s="18"/>
      <c r="V1906" s="18"/>
      <c r="W1906" s="18"/>
      <c r="Z1906" s="17"/>
    </row>
    <row r="1907" spans="1:26" s="16" customFormat="1" ht="18.75" customHeight="1" x14ac:dyDescent="0.25">
      <c r="A1907" s="18">
        <v>4114</v>
      </c>
      <c r="B1907" s="19" t="s">
        <v>1875</v>
      </c>
      <c r="C1907" s="20">
        <v>4126696977</v>
      </c>
      <c r="D1907" s="18"/>
      <c r="E1907" s="18"/>
      <c r="F1907" s="18">
        <v>5</v>
      </c>
      <c r="G1907" s="18">
        <v>15</v>
      </c>
      <c r="H1907" s="18"/>
      <c r="I1907" s="18">
        <v>5</v>
      </c>
      <c r="J1907" s="18"/>
      <c r="K1907" s="18"/>
      <c r="L1907" s="18"/>
      <c r="M1907" s="18"/>
      <c r="N1907" s="18">
        <v>10</v>
      </c>
      <c r="O1907" s="18">
        <v>10</v>
      </c>
      <c r="P1907" s="18"/>
      <c r="Q1907" s="18"/>
      <c r="R1907" s="18"/>
      <c r="S1907" s="18"/>
      <c r="T1907" s="18"/>
      <c r="U1907" s="18"/>
      <c r="V1907" s="18"/>
      <c r="W1907" s="18"/>
      <c r="Z1907" s="17"/>
    </row>
    <row r="1908" spans="1:26" s="16" customFormat="1" ht="18.75" customHeight="1" x14ac:dyDescent="0.25">
      <c r="A1908" s="18">
        <v>5155</v>
      </c>
      <c r="B1908" s="19" t="s">
        <v>4095</v>
      </c>
      <c r="C1908" s="20">
        <v>4126471782</v>
      </c>
      <c r="D1908" s="18"/>
      <c r="E1908" s="18"/>
      <c r="F1908" s="18">
        <v>4</v>
      </c>
      <c r="G1908" s="18">
        <v>10</v>
      </c>
      <c r="H1908" s="18"/>
      <c r="I1908" s="18"/>
      <c r="J1908" s="18"/>
      <c r="K1908" s="18"/>
      <c r="L1908" s="18"/>
      <c r="M1908" s="18"/>
      <c r="N1908" s="18">
        <v>5</v>
      </c>
      <c r="O1908" s="18">
        <v>3</v>
      </c>
      <c r="P1908" s="18"/>
      <c r="Q1908" s="18"/>
      <c r="R1908" s="18"/>
      <c r="S1908" s="18"/>
      <c r="T1908" s="18"/>
      <c r="U1908" s="18"/>
      <c r="V1908" s="18"/>
      <c r="W1908" s="18"/>
      <c r="Z1908" s="17"/>
    </row>
    <row r="1909" spans="1:26" s="16" customFormat="1" ht="18.75" customHeight="1" x14ac:dyDescent="0.25">
      <c r="A1909" s="18">
        <v>3337</v>
      </c>
      <c r="B1909" s="19" t="s">
        <v>2439</v>
      </c>
      <c r="C1909" s="20">
        <v>4126667677</v>
      </c>
      <c r="D1909" s="18"/>
      <c r="E1909" s="18"/>
      <c r="F1909" s="18"/>
      <c r="G1909" s="18">
        <v>3</v>
      </c>
      <c r="H1909" s="18"/>
      <c r="I1909" s="18">
        <v>5</v>
      </c>
      <c r="J1909" s="18"/>
      <c r="K1909" s="18"/>
      <c r="L1909" s="18"/>
      <c r="M1909" s="18"/>
      <c r="N1909" s="18"/>
      <c r="O1909" s="18">
        <v>10</v>
      </c>
      <c r="P1909" s="18"/>
      <c r="Q1909" s="18"/>
      <c r="R1909" s="18"/>
      <c r="S1909" s="18"/>
      <c r="T1909" s="18"/>
      <c r="U1909" s="18"/>
      <c r="V1909" s="18"/>
      <c r="W1909" s="18"/>
      <c r="Z1909" s="17"/>
    </row>
    <row r="1910" spans="1:26" s="16" customFormat="1" ht="18.75" customHeight="1" x14ac:dyDescent="0.25">
      <c r="A1910" s="18">
        <v>3337</v>
      </c>
      <c r="B1910" s="19" t="s">
        <v>2439</v>
      </c>
      <c r="C1910" s="20">
        <v>4126691530</v>
      </c>
      <c r="D1910" s="18">
        <v>5</v>
      </c>
      <c r="E1910" s="18">
        <v>5</v>
      </c>
      <c r="F1910" s="18">
        <v>5</v>
      </c>
      <c r="G1910" s="18">
        <v>5</v>
      </c>
      <c r="H1910" s="18"/>
      <c r="I1910" s="18">
        <v>5</v>
      </c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/>
      <c r="Z1910" s="17"/>
    </row>
    <row r="1911" spans="1:26" s="16" customFormat="1" ht="18.75" customHeight="1" x14ac:dyDescent="0.25">
      <c r="A1911" s="18">
        <v>4199</v>
      </c>
      <c r="B1911" s="19" t="s">
        <v>3423</v>
      </c>
      <c r="C1911" s="20">
        <v>4126709424</v>
      </c>
      <c r="D1911" s="18"/>
      <c r="E1911" s="18"/>
      <c r="F1911" s="18">
        <v>5</v>
      </c>
      <c r="G1911" s="18">
        <v>5</v>
      </c>
      <c r="H1911" s="18"/>
      <c r="I1911" s="18">
        <v>5</v>
      </c>
      <c r="J1911" s="18"/>
      <c r="K1911" s="18"/>
      <c r="L1911" s="18"/>
      <c r="M1911" s="18"/>
      <c r="N1911" s="18">
        <v>5</v>
      </c>
      <c r="O1911" s="18">
        <v>5</v>
      </c>
      <c r="P1911" s="18"/>
      <c r="Q1911" s="18"/>
      <c r="R1911" s="18"/>
      <c r="S1911" s="18"/>
      <c r="T1911" s="18"/>
      <c r="U1911" s="18"/>
      <c r="V1911" s="18"/>
      <c r="W1911" s="18"/>
      <c r="Z1911" s="17"/>
    </row>
    <row r="1912" spans="1:26" s="16" customFormat="1" ht="18.75" customHeight="1" x14ac:dyDescent="0.25">
      <c r="A1912" s="18">
        <v>3512</v>
      </c>
      <c r="B1912" s="19" t="s">
        <v>3420</v>
      </c>
      <c r="C1912" s="20">
        <v>4126622929</v>
      </c>
      <c r="D1912" s="18"/>
      <c r="E1912" s="18"/>
      <c r="F1912" s="18">
        <v>5</v>
      </c>
      <c r="G1912" s="18">
        <v>5</v>
      </c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/>
      <c r="Z1912" s="17"/>
    </row>
    <row r="1913" spans="1:26" s="16" customFormat="1" ht="18.75" customHeight="1" x14ac:dyDescent="0.25">
      <c r="A1913" s="18">
        <v>3554</v>
      </c>
      <c r="B1913" s="19" t="s">
        <v>3421</v>
      </c>
      <c r="C1913" s="20">
        <v>4126512787</v>
      </c>
      <c r="D1913" s="18"/>
      <c r="E1913" s="18"/>
      <c r="F1913" s="18">
        <v>10</v>
      </c>
      <c r="G1913" s="18">
        <v>5</v>
      </c>
      <c r="H1913" s="18"/>
      <c r="I1913" s="18">
        <v>10</v>
      </c>
      <c r="J1913" s="18"/>
      <c r="K1913" s="18"/>
      <c r="L1913" s="18"/>
      <c r="M1913" s="18"/>
      <c r="N1913" s="18"/>
      <c r="O1913" s="18">
        <v>3</v>
      </c>
      <c r="P1913" s="18"/>
      <c r="Q1913" s="18"/>
      <c r="R1913" s="18"/>
      <c r="S1913" s="18"/>
      <c r="T1913" s="18"/>
      <c r="U1913" s="18"/>
      <c r="V1913" s="18"/>
      <c r="W1913" s="18"/>
      <c r="Z1913" s="17"/>
    </row>
    <row r="1914" spans="1:26" s="16" customFormat="1" ht="18.75" customHeight="1" x14ac:dyDescent="0.25">
      <c r="A1914" s="18">
        <v>5484</v>
      </c>
      <c r="B1914" s="19" t="s">
        <v>1992</v>
      </c>
      <c r="C1914" s="20">
        <v>4126687590</v>
      </c>
      <c r="D1914" s="18"/>
      <c r="E1914" s="18"/>
      <c r="F1914" s="18">
        <v>10</v>
      </c>
      <c r="G1914" s="18">
        <v>10</v>
      </c>
      <c r="H1914" s="18"/>
      <c r="I1914" s="18"/>
      <c r="J1914" s="18"/>
      <c r="K1914" s="18"/>
      <c r="L1914" s="18"/>
      <c r="M1914" s="18"/>
      <c r="N1914" s="18">
        <v>5</v>
      </c>
      <c r="O1914" s="18">
        <v>10</v>
      </c>
      <c r="P1914" s="18"/>
      <c r="Q1914" s="18"/>
      <c r="R1914" s="18"/>
      <c r="S1914" s="18"/>
      <c r="T1914" s="18"/>
      <c r="U1914" s="18"/>
      <c r="V1914" s="18"/>
      <c r="W1914" s="18"/>
      <c r="Z1914" s="17"/>
    </row>
    <row r="1915" spans="1:26" s="16" customFormat="1" ht="18.75" customHeight="1" x14ac:dyDescent="0.25">
      <c r="A1915" s="18">
        <v>4671</v>
      </c>
      <c r="B1915" s="19" t="s">
        <v>1561</v>
      </c>
      <c r="C1915" s="20">
        <v>4126481191</v>
      </c>
      <c r="D1915" s="18">
        <v>5</v>
      </c>
      <c r="E1915" s="18"/>
      <c r="F1915" s="18">
        <v>10</v>
      </c>
      <c r="G1915" s="18">
        <v>10</v>
      </c>
      <c r="H1915" s="18"/>
      <c r="I1915" s="18"/>
      <c r="J1915" s="18"/>
      <c r="K1915" s="18"/>
      <c r="L1915" s="18"/>
      <c r="M1915" s="18"/>
      <c r="N1915" s="18">
        <v>10</v>
      </c>
      <c r="O1915" s="18"/>
      <c r="P1915" s="18"/>
      <c r="Q1915" s="18"/>
      <c r="R1915" s="18"/>
      <c r="S1915" s="18"/>
      <c r="T1915" s="18"/>
      <c r="U1915" s="18"/>
      <c r="V1915" s="18"/>
      <c r="W1915" s="18"/>
      <c r="Z1915" s="17"/>
    </row>
    <row r="1916" spans="1:26" s="16" customFormat="1" ht="18.75" customHeight="1" x14ac:dyDescent="0.25">
      <c r="A1916" s="18">
        <v>4641</v>
      </c>
      <c r="B1916" s="19" t="s">
        <v>1565</v>
      </c>
      <c r="C1916" s="20">
        <v>4126665636</v>
      </c>
      <c r="D1916" s="18"/>
      <c r="E1916" s="18"/>
      <c r="F1916" s="18">
        <v>4</v>
      </c>
      <c r="G1916" s="18"/>
      <c r="H1916" s="18"/>
      <c r="I1916" s="18"/>
      <c r="J1916" s="18"/>
      <c r="K1916" s="18"/>
      <c r="L1916" s="18"/>
      <c r="M1916" s="18"/>
      <c r="N1916" s="18">
        <v>3</v>
      </c>
      <c r="O1916" s="18">
        <v>3</v>
      </c>
      <c r="P1916" s="18"/>
      <c r="Q1916" s="18"/>
      <c r="R1916" s="18"/>
      <c r="S1916" s="18"/>
      <c r="T1916" s="18"/>
      <c r="U1916" s="18"/>
      <c r="V1916" s="18"/>
      <c r="W1916" s="18"/>
      <c r="Z1916" s="17"/>
    </row>
    <row r="1917" spans="1:26" s="16" customFormat="1" ht="18.75" customHeight="1" x14ac:dyDescent="0.25">
      <c r="A1917" s="18">
        <v>4031</v>
      </c>
      <c r="B1917" s="19" t="s">
        <v>2288</v>
      </c>
      <c r="C1917" s="20">
        <v>4126622158</v>
      </c>
      <c r="D1917" s="18"/>
      <c r="E1917" s="18">
        <v>5</v>
      </c>
      <c r="F1917" s="18">
        <v>5</v>
      </c>
      <c r="G1917" s="18">
        <v>5</v>
      </c>
      <c r="H1917" s="18"/>
      <c r="I1917" s="18"/>
      <c r="J1917" s="18"/>
      <c r="K1917" s="18"/>
      <c r="L1917" s="18"/>
      <c r="M1917" s="18"/>
      <c r="N1917" s="18">
        <v>5</v>
      </c>
      <c r="O1917" s="18">
        <v>2</v>
      </c>
      <c r="P1917" s="18"/>
      <c r="Q1917" s="18"/>
      <c r="R1917" s="18"/>
      <c r="S1917" s="18"/>
      <c r="T1917" s="18"/>
      <c r="U1917" s="18"/>
      <c r="V1917" s="18"/>
      <c r="W1917" s="18"/>
      <c r="Z1917" s="17"/>
    </row>
    <row r="1918" spans="1:26" s="16" customFormat="1" ht="18.75" customHeight="1" x14ac:dyDescent="0.25">
      <c r="A1918" s="18">
        <v>5495</v>
      </c>
      <c r="B1918" s="19" t="s">
        <v>4096</v>
      </c>
      <c r="C1918" s="20">
        <v>4126741905</v>
      </c>
      <c r="D1918" s="18"/>
      <c r="E1918" s="18"/>
      <c r="F1918" s="18">
        <v>5</v>
      </c>
      <c r="G1918" s="18">
        <v>10</v>
      </c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/>
      <c r="Z1918" s="17"/>
    </row>
    <row r="1919" spans="1:26" s="16" customFormat="1" ht="18.75" customHeight="1" x14ac:dyDescent="0.25">
      <c r="A1919" s="18">
        <v>3755</v>
      </c>
      <c r="B1919" s="19" t="s">
        <v>2537</v>
      </c>
      <c r="C1919" s="20">
        <v>4126663464</v>
      </c>
      <c r="D1919" s="18"/>
      <c r="E1919" s="18"/>
      <c r="F1919" s="18">
        <v>5</v>
      </c>
      <c r="G1919" s="18">
        <v>10</v>
      </c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Z1919" s="17"/>
    </row>
    <row r="1920" spans="1:26" s="16" customFormat="1" ht="18.75" customHeight="1" x14ac:dyDescent="0.25">
      <c r="A1920" s="18">
        <v>3755</v>
      </c>
      <c r="B1920" s="19" t="s">
        <v>2537</v>
      </c>
      <c r="C1920" s="20">
        <v>4126468871</v>
      </c>
      <c r="D1920" s="18"/>
      <c r="E1920" s="18"/>
      <c r="F1920" s="18">
        <v>5</v>
      </c>
      <c r="G1920" s="18">
        <v>10</v>
      </c>
      <c r="H1920" s="18"/>
      <c r="I1920" s="18"/>
      <c r="J1920" s="18"/>
      <c r="K1920" s="18"/>
      <c r="L1920" s="18"/>
      <c r="M1920" s="18"/>
      <c r="N1920" s="18">
        <v>10</v>
      </c>
      <c r="O1920" s="18"/>
      <c r="P1920" s="18"/>
      <c r="Q1920" s="18"/>
      <c r="R1920" s="18"/>
      <c r="S1920" s="18"/>
      <c r="T1920" s="18"/>
      <c r="U1920" s="18"/>
      <c r="V1920" s="18"/>
      <c r="W1920" s="18"/>
      <c r="Z1920" s="17"/>
    </row>
    <row r="1921" spans="1:26" s="16" customFormat="1" ht="18.75" customHeight="1" x14ac:dyDescent="0.25">
      <c r="A1921" s="18">
        <v>3730</v>
      </c>
      <c r="B1921" s="19" t="s">
        <v>1415</v>
      </c>
      <c r="C1921" s="20">
        <v>4126743414</v>
      </c>
      <c r="D1921" s="18">
        <v>5</v>
      </c>
      <c r="E1921" s="18"/>
      <c r="F1921" s="18">
        <v>3</v>
      </c>
      <c r="G1921" s="18">
        <v>10</v>
      </c>
      <c r="H1921" s="18"/>
      <c r="I1921" s="18">
        <v>3</v>
      </c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  <c r="U1921" s="18"/>
      <c r="V1921" s="18"/>
      <c r="W1921" s="18"/>
      <c r="Z1921" s="17"/>
    </row>
    <row r="1922" spans="1:26" s="16" customFormat="1" ht="18.75" customHeight="1" x14ac:dyDescent="0.25">
      <c r="A1922" s="18"/>
      <c r="B1922" s="155" t="s">
        <v>590</v>
      </c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11" t="s">
        <v>4097</v>
      </c>
      <c r="Z1922" s="17"/>
    </row>
    <row r="1923" spans="1:26" s="16" customFormat="1" ht="18.75" customHeight="1" x14ac:dyDescent="0.25">
      <c r="A1923" s="18">
        <v>5281</v>
      </c>
      <c r="B1923" s="19" t="s">
        <v>3463</v>
      </c>
      <c r="C1923" s="20">
        <v>4126661639</v>
      </c>
      <c r="D1923" s="18"/>
      <c r="E1923" s="18"/>
      <c r="F1923" s="18">
        <v>5</v>
      </c>
      <c r="G1923" s="18">
        <v>3</v>
      </c>
      <c r="H1923" s="18"/>
      <c r="I1923" s="18"/>
      <c r="J1923" s="18"/>
      <c r="K1923" s="18"/>
      <c r="L1923" s="18"/>
      <c r="M1923" s="18"/>
      <c r="N1923" s="18">
        <v>3</v>
      </c>
      <c r="O1923" s="18">
        <v>3</v>
      </c>
      <c r="P1923" s="18"/>
      <c r="Q1923" s="18"/>
      <c r="R1923" s="18"/>
      <c r="S1923" s="18"/>
      <c r="T1923" s="18"/>
      <c r="U1923" s="18"/>
      <c r="V1923" s="18"/>
      <c r="W1923" s="18"/>
      <c r="Z1923" s="17"/>
    </row>
    <row r="1924" spans="1:26" s="16" customFormat="1" ht="18.75" customHeight="1" x14ac:dyDescent="0.25">
      <c r="A1924" s="18">
        <v>5281</v>
      </c>
      <c r="B1924" s="19" t="s">
        <v>4098</v>
      </c>
      <c r="C1924" s="20">
        <v>4126661362</v>
      </c>
      <c r="D1924" s="18">
        <v>5</v>
      </c>
      <c r="E1924" s="18">
        <v>5</v>
      </c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Z1924" s="17"/>
    </row>
    <row r="1925" spans="1:26" s="16" customFormat="1" ht="18.75" customHeight="1" x14ac:dyDescent="0.25">
      <c r="A1925" s="18">
        <v>4703</v>
      </c>
      <c r="B1925" s="19" t="s">
        <v>2469</v>
      </c>
      <c r="C1925" s="20">
        <v>4126668214</v>
      </c>
      <c r="D1925" s="18"/>
      <c r="E1925" s="18"/>
      <c r="F1925" s="18">
        <v>10</v>
      </c>
      <c r="G1925" s="18"/>
      <c r="H1925" s="18"/>
      <c r="I1925" s="18"/>
      <c r="J1925" s="18"/>
      <c r="K1925" s="18"/>
      <c r="L1925" s="18"/>
      <c r="M1925" s="18"/>
      <c r="N1925" s="18">
        <v>5</v>
      </c>
      <c r="O1925" s="18"/>
      <c r="P1925" s="18"/>
      <c r="Q1925" s="18"/>
      <c r="R1925" s="18"/>
      <c r="S1925" s="18"/>
      <c r="T1925" s="18"/>
      <c r="U1925" s="18"/>
      <c r="V1925" s="18"/>
      <c r="W1925" s="18"/>
      <c r="Z1925" s="17"/>
    </row>
    <row r="1926" spans="1:26" s="16" customFormat="1" ht="18.75" customHeight="1" x14ac:dyDescent="0.25">
      <c r="A1926" s="18">
        <v>5280</v>
      </c>
      <c r="B1926" s="19" t="s">
        <v>1531</v>
      </c>
      <c r="C1926" s="20">
        <v>4126662106</v>
      </c>
      <c r="D1926" s="18">
        <v>3</v>
      </c>
      <c r="E1926" s="18">
        <v>3</v>
      </c>
      <c r="F1926" s="18">
        <v>6</v>
      </c>
      <c r="G1926" s="18">
        <v>10</v>
      </c>
      <c r="H1926" s="18"/>
      <c r="I1926" s="18"/>
      <c r="J1926" s="18"/>
      <c r="K1926" s="18"/>
      <c r="L1926" s="18"/>
      <c r="M1926" s="18"/>
      <c r="N1926" s="18">
        <v>10</v>
      </c>
      <c r="O1926" s="18"/>
      <c r="P1926" s="18"/>
      <c r="Q1926" s="18"/>
      <c r="R1926" s="18"/>
      <c r="S1926" s="18"/>
      <c r="T1926" s="18"/>
      <c r="U1926" s="18"/>
      <c r="V1926" s="18"/>
      <c r="W1926" s="18"/>
      <c r="Z1926" s="17"/>
    </row>
    <row r="1927" spans="1:26" s="16" customFormat="1" ht="18.75" customHeight="1" x14ac:dyDescent="0.25">
      <c r="A1927" s="18">
        <v>1603</v>
      </c>
      <c r="B1927" s="19" t="s">
        <v>1532</v>
      </c>
      <c r="C1927" s="20">
        <v>4126677176</v>
      </c>
      <c r="D1927" s="18">
        <v>19</v>
      </c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26" t="s">
        <v>4099</v>
      </c>
      <c r="Z1927" s="17"/>
    </row>
    <row r="1928" spans="1:26" s="16" customFormat="1" ht="18.75" customHeight="1" x14ac:dyDescent="0.25">
      <c r="A1928" s="18">
        <v>3824</v>
      </c>
      <c r="B1928" s="19" t="s">
        <v>4100</v>
      </c>
      <c r="C1928" s="20">
        <v>4126630658</v>
      </c>
      <c r="D1928" s="18"/>
      <c r="E1928" s="18"/>
      <c r="F1928" s="18">
        <v>5</v>
      </c>
      <c r="G1928" s="18">
        <v>5</v>
      </c>
      <c r="H1928" s="18"/>
      <c r="I1928" s="18"/>
      <c r="J1928" s="18"/>
      <c r="K1928" s="18"/>
      <c r="L1928" s="18"/>
      <c r="M1928" s="18"/>
      <c r="N1928" s="18">
        <v>5</v>
      </c>
      <c r="O1928" s="18">
        <v>7</v>
      </c>
      <c r="P1928" s="18"/>
      <c r="Q1928" s="18"/>
      <c r="R1928" s="18"/>
      <c r="S1928" s="18"/>
      <c r="T1928" s="18"/>
      <c r="U1928" s="18"/>
      <c r="V1928" s="18"/>
      <c r="W1928" s="18"/>
      <c r="Z1928" s="17"/>
    </row>
    <row r="1929" spans="1:26" s="16" customFormat="1" ht="18.75" customHeight="1" x14ac:dyDescent="0.25">
      <c r="A1929" s="18">
        <v>5540</v>
      </c>
      <c r="B1929" s="19" t="s">
        <v>599</v>
      </c>
      <c r="C1929" s="20">
        <v>4126640841</v>
      </c>
      <c r="D1929" s="18">
        <v>5</v>
      </c>
      <c r="E1929" s="18"/>
      <c r="F1929" s="18">
        <v>5</v>
      </c>
      <c r="G1929" s="18"/>
      <c r="H1929" s="18"/>
      <c r="I1929" s="18"/>
      <c r="J1929" s="18"/>
      <c r="K1929" s="18"/>
      <c r="L1929" s="18"/>
      <c r="M1929" s="18"/>
      <c r="N1929" s="18">
        <v>5</v>
      </c>
      <c r="O1929" s="18">
        <v>5</v>
      </c>
      <c r="P1929" s="18"/>
      <c r="Q1929" s="18"/>
      <c r="R1929" s="18"/>
      <c r="S1929" s="18"/>
      <c r="T1929" s="18"/>
      <c r="U1929" s="18"/>
      <c r="V1929" s="18"/>
      <c r="W1929" s="18"/>
      <c r="Z1929" s="17"/>
    </row>
    <row r="1930" spans="1:26" s="16" customFormat="1" ht="18.75" customHeight="1" x14ac:dyDescent="0.25">
      <c r="A1930" s="18">
        <v>4104</v>
      </c>
      <c r="B1930" s="19" t="s">
        <v>325</v>
      </c>
      <c r="C1930" s="20">
        <v>4126699631</v>
      </c>
      <c r="D1930" s="18"/>
      <c r="E1930" s="18"/>
      <c r="F1930" s="18">
        <v>20</v>
      </c>
      <c r="G1930" s="18">
        <v>5</v>
      </c>
      <c r="H1930" s="18"/>
      <c r="I1930" s="18"/>
      <c r="J1930" s="18"/>
      <c r="K1930" s="18"/>
      <c r="L1930" s="18"/>
      <c r="M1930" s="18"/>
      <c r="N1930" s="18">
        <v>10</v>
      </c>
      <c r="O1930" s="18">
        <v>20</v>
      </c>
      <c r="P1930" s="18"/>
      <c r="Q1930" s="18"/>
      <c r="R1930" s="18"/>
      <c r="S1930" s="18"/>
      <c r="T1930" s="18"/>
      <c r="U1930" s="18"/>
      <c r="V1930" s="18"/>
      <c r="W1930" s="18"/>
      <c r="Z1930" s="17"/>
    </row>
    <row r="1931" spans="1:26" s="16" customFormat="1" ht="18.75" customHeight="1" x14ac:dyDescent="0.25">
      <c r="A1931" s="18">
        <v>4864</v>
      </c>
      <c r="B1931" s="19" t="s">
        <v>3337</v>
      </c>
      <c r="C1931" s="20">
        <v>4126640107</v>
      </c>
      <c r="D1931" s="18"/>
      <c r="E1931" s="18"/>
      <c r="F1931" s="18">
        <v>8</v>
      </c>
      <c r="G1931" s="18">
        <v>5</v>
      </c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  <c r="U1931" s="18"/>
      <c r="V1931" s="18"/>
      <c r="W1931" s="18"/>
      <c r="Z1931" s="17"/>
    </row>
    <row r="1932" spans="1:26" s="16" customFormat="1" ht="18.75" customHeight="1" x14ac:dyDescent="0.25">
      <c r="A1932" s="18">
        <v>4724</v>
      </c>
      <c r="B1932" s="19" t="s">
        <v>1676</v>
      </c>
      <c r="C1932" s="20">
        <v>4126640527</v>
      </c>
      <c r="D1932" s="18">
        <v>6</v>
      </c>
      <c r="E1932" s="18"/>
      <c r="F1932" s="18">
        <v>3</v>
      </c>
      <c r="G1932" s="18">
        <v>10</v>
      </c>
      <c r="H1932" s="18"/>
      <c r="I1932" s="18"/>
      <c r="J1932" s="18"/>
      <c r="K1932" s="18"/>
      <c r="L1932" s="18"/>
      <c r="M1932" s="18"/>
      <c r="N1932" s="18">
        <v>6</v>
      </c>
      <c r="O1932" s="18">
        <v>5</v>
      </c>
      <c r="P1932" s="18"/>
      <c r="Q1932" s="18"/>
      <c r="R1932" s="18"/>
      <c r="S1932" s="18"/>
      <c r="T1932" s="18"/>
      <c r="U1932" s="18"/>
      <c r="V1932" s="18"/>
      <c r="W1932" s="18"/>
      <c r="Z1932" s="17"/>
    </row>
    <row r="1933" spans="1:26" s="16" customFormat="1" ht="18.75" customHeight="1" x14ac:dyDescent="0.25">
      <c r="A1933" s="18">
        <v>5128</v>
      </c>
      <c r="B1933" s="19" t="s">
        <v>4101</v>
      </c>
      <c r="C1933" s="20">
        <v>4126679369</v>
      </c>
      <c r="D1933" s="18"/>
      <c r="E1933" s="18"/>
      <c r="F1933" s="18">
        <v>10</v>
      </c>
      <c r="G1933" s="18">
        <v>5</v>
      </c>
      <c r="H1933" s="18"/>
      <c r="I1933" s="18">
        <v>5</v>
      </c>
      <c r="J1933" s="18"/>
      <c r="K1933" s="18"/>
      <c r="L1933" s="18"/>
      <c r="M1933" s="18"/>
      <c r="N1933" s="18">
        <v>5</v>
      </c>
      <c r="O1933" s="18">
        <v>5</v>
      </c>
      <c r="P1933" s="18"/>
      <c r="Q1933" s="18"/>
      <c r="R1933" s="18"/>
      <c r="S1933" s="18"/>
      <c r="T1933" s="18"/>
      <c r="U1933" s="18"/>
      <c r="V1933" s="18"/>
      <c r="W1933" s="18"/>
      <c r="Z1933" s="17"/>
    </row>
    <row r="1934" spans="1:26" s="16" customFormat="1" ht="18.75" customHeight="1" x14ac:dyDescent="0.25">
      <c r="A1934" s="18">
        <v>3550</v>
      </c>
      <c r="B1934" s="19" t="s">
        <v>4102</v>
      </c>
      <c r="C1934" s="20">
        <v>4126665735</v>
      </c>
      <c r="D1934" s="18"/>
      <c r="E1934" s="18"/>
      <c r="F1934" s="18"/>
      <c r="G1934" s="18">
        <v>10</v>
      </c>
      <c r="H1934" s="18"/>
      <c r="I1934" s="18"/>
      <c r="J1934" s="18"/>
      <c r="K1934" s="18"/>
      <c r="L1934" s="18"/>
      <c r="M1934" s="18"/>
      <c r="N1934" s="18">
        <v>10</v>
      </c>
      <c r="O1934" s="18">
        <v>10</v>
      </c>
      <c r="P1934" s="18"/>
      <c r="Q1934" s="18"/>
      <c r="R1934" s="18"/>
      <c r="S1934" s="18"/>
      <c r="T1934" s="18"/>
      <c r="U1934" s="18"/>
      <c r="V1934" s="18"/>
      <c r="W1934" s="18"/>
      <c r="Z1934" s="17"/>
    </row>
    <row r="1935" spans="1:26" s="16" customFormat="1" ht="18.75" customHeight="1" x14ac:dyDescent="0.25">
      <c r="A1935" s="18">
        <v>3717</v>
      </c>
      <c r="B1935" s="19" t="s">
        <v>1234</v>
      </c>
      <c r="C1935" s="20">
        <v>4126664274</v>
      </c>
      <c r="D1935" s="18"/>
      <c r="E1935" s="18"/>
      <c r="F1935" s="18"/>
      <c r="G1935" s="18"/>
      <c r="H1935" s="18"/>
      <c r="I1935" s="18">
        <v>10</v>
      </c>
      <c r="J1935" s="18"/>
      <c r="K1935" s="18"/>
      <c r="L1935" s="18"/>
      <c r="M1935" s="18"/>
      <c r="N1935" s="18"/>
      <c r="O1935" s="18">
        <v>20</v>
      </c>
      <c r="P1935" s="18"/>
      <c r="Q1935" s="18"/>
      <c r="R1935" s="18"/>
      <c r="S1935" s="18"/>
      <c r="T1935" s="18"/>
      <c r="U1935" s="18"/>
      <c r="V1935" s="18"/>
      <c r="W1935" s="18"/>
      <c r="Z1935" s="17"/>
    </row>
    <row r="1936" spans="1:26" s="16" customFormat="1" ht="18.75" customHeight="1" x14ac:dyDescent="0.25">
      <c r="A1936" s="18">
        <v>3992</v>
      </c>
      <c r="B1936" s="19" t="s">
        <v>2963</v>
      </c>
      <c r="C1936" s="20">
        <v>4126627177</v>
      </c>
      <c r="D1936" s="18">
        <v>4</v>
      </c>
      <c r="E1936" s="18"/>
      <c r="F1936" s="18">
        <v>6</v>
      </c>
      <c r="G1936" s="18">
        <v>6</v>
      </c>
      <c r="H1936" s="18"/>
      <c r="I1936" s="18"/>
      <c r="J1936" s="18"/>
      <c r="K1936" s="18"/>
      <c r="L1936" s="18"/>
      <c r="M1936" s="18"/>
      <c r="N1936" s="18">
        <v>6</v>
      </c>
      <c r="O1936" s="18">
        <v>10</v>
      </c>
      <c r="P1936" s="18"/>
      <c r="Q1936" s="18"/>
      <c r="R1936" s="18"/>
      <c r="S1936" s="18"/>
      <c r="T1936" s="18"/>
      <c r="U1936" s="18"/>
      <c r="V1936" s="18"/>
      <c r="W1936" s="18"/>
      <c r="Z1936" s="17"/>
    </row>
    <row r="1937" spans="1:26" s="16" customFormat="1" ht="18.75" customHeight="1" x14ac:dyDescent="0.25">
      <c r="A1937" s="18">
        <v>4690</v>
      </c>
      <c r="B1937" s="19" t="s">
        <v>2755</v>
      </c>
      <c r="C1937" s="20">
        <v>4126664697</v>
      </c>
      <c r="D1937" s="18"/>
      <c r="E1937" s="18"/>
      <c r="F1937" s="18">
        <v>15</v>
      </c>
      <c r="G1937" s="18"/>
      <c r="H1937" s="18"/>
      <c r="I1937" s="18"/>
      <c r="J1937" s="18"/>
      <c r="K1937" s="18"/>
      <c r="L1937" s="18"/>
      <c r="M1937" s="18"/>
      <c r="N1937" s="18">
        <v>15</v>
      </c>
      <c r="O1937" s="18">
        <v>15</v>
      </c>
      <c r="P1937" s="18"/>
      <c r="Q1937" s="18"/>
      <c r="R1937" s="18"/>
      <c r="S1937" s="18"/>
      <c r="T1937" s="18"/>
      <c r="U1937" s="18"/>
      <c r="V1937" s="18"/>
      <c r="W1937" s="18"/>
      <c r="Z1937" s="17"/>
    </row>
    <row r="1938" spans="1:26" s="16" customFormat="1" ht="18.75" customHeight="1" x14ac:dyDescent="0.25">
      <c r="A1938" s="18">
        <v>4038</v>
      </c>
      <c r="B1938" s="19" t="s">
        <v>4103</v>
      </c>
      <c r="C1938" s="20">
        <v>4126636076</v>
      </c>
      <c r="D1938" s="18">
        <v>5</v>
      </c>
      <c r="E1938" s="18"/>
      <c r="F1938" s="18"/>
      <c r="G1938" s="18">
        <v>3</v>
      </c>
      <c r="H1938" s="18"/>
      <c r="I1938" s="18"/>
      <c r="J1938" s="18"/>
      <c r="K1938" s="18"/>
      <c r="L1938" s="18"/>
      <c r="M1938" s="18"/>
      <c r="N1938" s="18"/>
      <c r="O1938" s="18">
        <v>8</v>
      </c>
      <c r="P1938" s="18"/>
      <c r="Q1938" s="18"/>
      <c r="R1938" s="18"/>
      <c r="S1938" s="18"/>
      <c r="T1938" s="18"/>
      <c r="U1938" s="18"/>
      <c r="V1938" s="18"/>
      <c r="W1938" s="18"/>
      <c r="Z1938" s="17"/>
    </row>
    <row r="1939" spans="1:26" s="16" customFormat="1" ht="18.75" customHeight="1" x14ac:dyDescent="0.25">
      <c r="A1939" s="18">
        <v>3842</v>
      </c>
      <c r="B1939" s="19" t="s">
        <v>405</v>
      </c>
      <c r="C1939" s="20">
        <v>4126629431</v>
      </c>
      <c r="D1939" s="18">
        <v>3</v>
      </c>
      <c r="E1939" s="18"/>
      <c r="F1939" s="18"/>
      <c r="G1939" s="18">
        <v>6</v>
      </c>
      <c r="H1939" s="18"/>
      <c r="I1939" s="18"/>
      <c r="J1939" s="18"/>
      <c r="K1939" s="18"/>
      <c r="L1939" s="18">
        <v>5</v>
      </c>
      <c r="M1939" s="18"/>
      <c r="N1939" s="18">
        <v>4</v>
      </c>
      <c r="O1939" s="18">
        <v>10</v>
      </c>
      <c r="P1939" s="18"/>
      <c r="Q1939" s="18"/>
      <c r="R1939" s="18"/>
      <c r="S1939" s="18"/>
      <c r="T1939" s="18"/>
      <c r="U1939" s="18"/>
      <c r="V1939" s="18"/>
      <c r="W1939" s="18"/>
      <c r="Z1939" s="17"/>
    </row>
    <row r="1940" spans="1:26" s="16" customFormat="1" ht="18.75" customHeight="1" x14ac:dyDescent="0.25">
      <c r="A1940" s="18">
        <v>4523</v>
      </c>
      <c r="B1940" s="19" t="s">
        <v>3182</v>
      </c>
      <c r="C1940" s="20">
        <v>4126655814</v>
      </c>
      <c r="D1940" s="18">
        <v>10</v>
      </c>
      <c r="E1940" s="18"/>
      <c r="F1940" s="18">
        <v>20</v>
      </c>
      <c r="G1940" s="18"/>
      <c r="H1940" s="18"/>
      <c r="I1940" s="18"/>
      <c r="J1940" s="18"/>
      <c r="K1940" s="18"/>
      <c r="L1940" s="18"/>
      <c r="M1940" s="18"/>
      <c r="N1940" s="18">
        <v>10</v>
      </c>
      <c r="O1940" s="18">
        <v>10</v>
      </c>
      <c r="P1940" s="18"/>
      <c r="Q1940" s="18"/>
      <c r="R1940" s="18"/>
      <c r="S1940" s="18"/>
      <c r="T1940" s="18"/>
      <c r="U1940" s="18"/>
      <c r="V1940" s="18"/>
      <c r="W1940" s="18"/>
      <c r="Z1940" s="17"/>
    </row>
    <row r="1941" spans="1:26" s="16" customFormat="1" ht="18.75" customHeight="1" x14ac:dyDescent="0.25">
      <c r="A1941" s="18">
        <v>4747</v>
      </c>
      <c r="B1941" s="19" t="s">
        <v>1694</v>
      </c>
      <c r="C1941" s="20">
        <v>4126635717</v>
      </c>
      <c r="D1941" s="18">
        <v>3</v>
      </c>
      <c r="E1941" s="18">
        <v>3</v>
      </c>
      <c r="F1941" s="18">
        <v>3</v>
      </c>
      <c r="G1941" s="18"/>
      <c r="H1941" s="18"/>
      <c r="I1941" s="18"/>
      <c r="J1941" s="18"/>
      <c r="K1941" s="18"/>
      <c r="L1941" s="18"/>
      <c r="M1941" s="18"/>
      <c r="N1941" s="18">
        <v>7</v>
      </c>
      <c r="O1941" s="18">
        <v>7</v>
      </c>
      <c r="P1941" s="18"/>
      <c r="Q1941" s="18"/>
      <c r="R1941" s="18"/>
      <c r="S1941" s="18"/>
      <c r="T1941" s="18"/>
      <c r="U1941" s="18"/>
      <c r="V1941" s="18"/>
      <c r="W1941" s="18"/>
      <c r="Z1941" s="17"/>
    </row>
    <row r="1942" spans="1:26" s="16" customFormat="1" ht="18.75" customHeight="1" x14ac:dyDescent="0.25">
      <c r="A1942" s="18">
        <v>5597</v>
      </c>
      <c r="B1942" s="19" t="s">
        <v>3175</v>
      </c>
      <c r="C1942" s="20">
        <v>4126579732</v>
      </c>
      <c r="D1942" s="18"/>
      <c r="E1942" s="18"/>
      <c r="F1942" s="18">
        <v>10</v>
      </c>
      <c r="G1942" s="18"/>
      <c r="H1942" s="18"/>
      <c r="I1942" s="18"/>
      <c r="J1942" s="18"/>
      <c r="K1942" s="18"/>
      <c r="L1942" s="18"/>
      <c r="M1942" s="18"/>
      <c r="N1942" s="18">
        <v>5</v>
      </c>
      <c r="O1942" s="18">
        <v>5</v>
      </c>
      <c r="P1942" s="18"/>
      <c r="Q1942" s="18"/>
      <c r="R1942" s="18"/>
      <c r="S1942" s="18"/>
      <c r="T1942" s="18"/>
      <c r="U1942" s="18"/>
      <c r="V1942" s="18"/>
      <c r="W1942" s="18"/>
      <c r="Z1942" s="17"/>
    </row>
    <row r="1943" spans="1:26" s="16" customFormat="1" ht="18.75" customHeight="1" x14ac:dyDescent="0.25">
      <c r="A1943" s="18">
        <v>3536</v>
      </c>
      <c r="B1943" s="19" t="s">
        <v>770</v>
      </c>
      <c r="C1943" s="20">
        <v>4126639277</v>
      </c>
      <c r="D1943" s="18"/>
      <c r="E1943" s="18"/>
      <c r="F1943" s="18">
        <v>10</v>
      </c>
      <c r="G1943" s="18">
        <v>15</v>
      </c>
      <c r="H1943" s="18"/>
      <c r="I1943" s="18"/>
      <c r="J1943" s="18"/>
      <c r="K1943" s="18"/>
      <c r="L1943" s="18">
        <v>15</v>
      </c>
      <c r="M1943" s="18"/>
      <c r="N1943" s="18">
        <v>15</v>
      </c>
      <c r="O1943" s="18">
        <v>15</v>
      </c>
      <c r="P1943" s="18"/>
      <c r="Q1943" s="18"/>
      <c r="R1943" s="18"/>
      <c r="S1943" s="18"/>
      <c r="T1943" s="18"/>
      <c r="U1943" s="18"/>
      <c r="V1943" s="18"/>
      <c r="W1943" s="18"/>
      <c r="Z1943" s="17"/>
    </row>
    <row r="1944" spans="1:26" s="16" customFormat="1" ht="18.75" customHeight="1" x14ac:dyDescent="0.25">
      <c r="A1944" s="18">
        <v>4093</v>
      </c>
      <c r="B1944" s="19" t="s">
        <v>4104</v>
      </c>
      <c r="C1944" s="20">
        <v>4126628473</v>
      </c>
      <c r="D1944" s="18">
        <v>5</v>
      </c>
      <c r="E1944" s="18"/>
      <c r="F1944" s="18">
        <v>10</v>
      </c>
      <c r="G1944" s="18"/>
      <c r="H1944" s="18"/>
      <c r="I1944" s="18"/>
      <c r="J1944" s="18"/>
      <c r="K1944" s="18"/>
      <c r="L1944" s="18"/>
      <c r="M1944" s="18"/>
      <c r="N1944" s="18">
        <v>5</v>
      </c>
      <c r="O1944" s="18">
        <v>5</v>
      </c>
      <c r="P1944" s="18"/>
      <c r="Q1944" s="18"/>
      <c r="R1944" s="18"/>
      <c r="S1944" s="18"/>
      <c r="T1944" s="18"/>
      <c r="U1944" s="18"/>
      <c r="V1944" s="18"/>
      <c r="W1944" s="18"/>
      <c r="Z1944" s="17"/>
    </row>
    <row r="1945" spans="1:26" s="16" customFormat="1" ht="18.75" customHeight="1" x14ac:dyDescent="0.25">
      <c r="A1945" s="18">
        <v>3464</v>
      </c>
      <c r="B1945" s="19" t="s">
        <v>209</v>
      </c>
      <c r="C1945" s="20">
        <v>4126632501</v>
      </c>
      <c r="D1945" s="18"/>
      <c r="E1945" s="18"/>
      <c r="F1945" s="18">
        <v>15</v>
      </c>
      <c r="G1945" s="18"/>
      <c r="H1945" s="18"/>
      <c r="I1945" s="18"/>
      <c r="J1945" s="18"/>
      <c r="K1945" s="18"/>
      <c r="L1945" s="18"/>
      <c r="M1945" s="18"/>
      <c r="N1945" s="18">
        <v>10</v>
      </c>
      <c r="O1945" s="18">
        <v>10</v>
      </c>
      <c r="P1945" s="18"/>
      <c r="Q1945" s="18"/>
      <c r="R1945" s="18"/>
      <c r="S1945" s="18"/>
      <c r="T1945" s="18"/>
      <c r="U1945" s="18"/>
      <c r="V1945" s="18"/>
      <c r="W1945" s="18"/>
      <c r="Z1945" s="17"/>
    </row>
    <row r="1946" spans="1:26" s="16" customFormat="1" ht="18.75" customHeight="1" x14ac:dyDescent="0.25">
      <c r="A1946" s="18">
        <v>5603</v>
      </c>
      <c r="B1946" s="19" t="s">
        <v>1617</v>
      </c>
      <c r="C1946" s="20">
        <v>4126665858</v>
      </c>
      <c r="D1946" s="18"/>
      <c r="E1946" s="18"/>
      <c r="F1946" s="18"/>
      <c r="G1946" s="18">
        <v>5</v>
      </c>
      <c r="H1946" s="18"/>
      <c r="I1946" s="18"/>
      <c r="J1946" s="18"/>
      <c r="K1946" s="18"/>
      <c r="L1946" s="18"/>
      <c r="M1946" s="18"/>
      <c r="N1946" s="18">
        <v>10</v>
      </c>
      <c r="O1946" s="18">
        <v>5</v>
      </c>
      <c r="P1946" s="18"/>
      <c r="Q1946" s="18"/>
      <c r="R1946" s="18"/>
      <c r="S1946" s="18"/>
      <c r="T1946" s="18"/>
      <c r="U1946" s="18"/>
      <c r="V1946" s="18"/>
      <c r="W1946" s="18"/>
      <c r="Z1946" s="17"/>
    </row>
    <row r="1947" spans="1:26" s="16" customFormat="1" ht="18.75" customHeight="1" x14ac:dyDescent="0.25">
      <c r="A1947" s="18">
        <v>4903</v>
      </c>
      <c r="B1947" s="19" t="s">
        <v>182</v>
      </c>
      <c r="C1947" s="20">
        <v>4126664774</v>
      </c>
      <c r="D1947" s="18"/>
      <c r="E1947" s="18"/>
      <c r="F1947" s="18">
        <v>15</v>
      </c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Z1947" s="17"/>
    </row>
    <row r="1948" spans="1:26" s="16" customFormat="1" ht="18.75" customHeight="1" x14ac:dyDescent="0.25">
      <c r="A1948" s="18">
        <v>4988</v>
      </c>
      <c r="B1948" s="19" t="s">
        <v>4105</v>
      </c>
      <c r="C1948" s="20">
        <v>4126649836</v>
      </c>
      <c r="D1948" s="18">
        <v>5</v>
      </c>
      <c r="E1948" s="18"/>
      <c r="F1948" s="18">
        <v>10</v>
      </c>
      <c r="G1948" s="18">
        <v>5</v>
      </c>
      <c r="H1948" s="18"/>
      <c r="I1948" s="18">
        <v>10</v>
      </c>
      <c r="J1948" s="18"/>
      <c r="K1948" s="18"/>
      <c r="L1948" s="18"/>
      <c r="M1948" s="18"/>
      <c r="N1948" s="18">
        <v>5</v>
      </c>
      <c r="O1948" s="18">
        <v>10</v>
      </c>
      <c r="P1948" s="18"/>
      <c r="Q1948" s="18"/>
      <c r="R1948" s="18"/>
      <c r="S1948" s="18"/>
      <c r="T1948" s="18"/>
      <c r="U1948" s="18"/>
      <c r="V1948" s="18"/>
      <c r="W1948" s="18"/>
      <c r="Z1948" s="17"/>
    </row>
    <row r="1949" spans="1:26" s="16" customFormat="1" ht="18.75" customHeight="1" x14ac:dyDescent="0.25">
      <c r="A1949" s="18">
        <v>3665</v>
      </c>
      <c r="B1949" s="19" t="s">
        <v>2907</v>
      </c>
      <c r="C1949" s="20">
        <v>4126672999</v>
      </c>
      <c r="D1949" s="18"/>
      <c r="E1949" s="18"/>
      <c r="F1949" s="18">
        <v>5</v>
      </c>
      <c r="G1949" s="18">
        <v>4</v>
      </c>
      <c r="H1949" s="18"/>
      <c r="I1949" s="18"/>
      <c r="J1949" s="18"/>
      <c r="K1949" s="18"/>
      <c r="L1949" s="18"/>
      <c r="M1949" s="18"/>
      <c r="N1949" s="18">
        <v>5</v>
      </c>
      <c r="O1949" s="18">
        <v>5</v>
      </c>
      <c r="P1949" s="18"/>
      <c r="Q1949" s="18"/>
      <c r="R1949" s="18"/>
      <c r="S1949" s="18"/>
      <c r="T1949" s="18"/>
      <c r="U1949" s="18"/>
      <c r="V1949" s="18"/>
      <c r="W1949" s="18"/>
      <c r="Z1949" s="17"/>
    </row>
    <row r="1950" spans="1:26" s="16" customFormat="1" ht="18.75" customHeight="1" x14ac:dyDescent="0.25">
      <c r="A1950" s="18">
        <v>3600</v>
      </c>
      <c r="B1950" s="19" t="s">
        <v>4106</v>
      </c>
      <c r="C1950" s="20">
        <v>4126665755</v>
      </c>
      <c r="D1950" s="18"/>
      <c r="E1950" s="18"/>
      <c r="F1950" s="18">
        <v>10</v>
      </c>
      <c r="G1950" s="18"/>
      <c r="H1950" s="18"/>
      <c r="I1950" s="18"/>
      <c r="J1950" s="18"/>
      <c r="K1950" s="18"/>
      <c r="L1950" s="18"/>
      <c r="M1950" s="18"/>
      <c r="N1950" s="18"/>
      <c r="O1950" s="18">
        <v>10</v>
      </c>
      <c r="P1950" s="18"/>
      <c r="Q1950" s="18"/>
      <c r="R1950" s="18"/>
      <c r="S1950" s="18"/>
      <c r="T1950" s="18"/>
      <c r="U1950" s="18"/>
      <c r="V1950" s="18"/>
      <c r="W1950" s="18"/>
      <c r="Z1950" s="17"/>
    </row>
    <row r="1951" spans="1:26" s="16" customFormat="1" ht="18.75" customHeight="1" x14ac:dyDescent="0.25">
      <c r="A1951" s="18">
        <v>5131</v>
      </c>
      <c r="B1951" s="19" t="s">
        <v>4107</v>
      </c>
      <c r="C1951" s="20">
        <v>4126663594</v>
      </c>
      <c r="D1951" s="18">
        <v>8</v>
      </c>
      <c r="E1951" s="18"/>
      <c r="F1951" s="18">
        <v>10</v>
      </c>
      <c r="G1951" s="18">
        <v>8</v>
      </c>
      <c r="H1951" s="18"/>
      <c r="I1951" s="18"/>
      <c r="J1951" s="18"/>
      <c r="K1951" s="18"/>
      <c r="L1951" s="18">
        <v>8</v>
      </c>
      <c r="M1951" s="18"/>
      <c r="N1951" s="18"/>
      <c r="O1951" s="18">
        <v>5</v>
      </c>
      <c r="P1951" s="18"/>
      <c r="Q1951" s="18"/>
      <c r="R1951" s="18"/>
      <c r="S1951" s="18"/>
      <c r="T1951" s="18"/>
      <c r="U1951" s="18"/>
      <c r="V1951" s="18"/>
      <c r="W1951" s="18"/>
      <c r="Z1951" s="17"/>
    </row>
    <row r="1952" spans="1:26" s="16" customFormat="1" ht="18.75" customHeight="1" x14ac:dyDescent="0.25">
      <c r="A1952" s="18">
        <v>3289</v>
      </c>
      <c r="B1952" s="19" t="s">
        <v>309</v>
      </c>
      <c r="C1952" s="20">
        <v>4126638155</v>
      </c>
      <c r="D1952" s="35"/>
      <c r="E1952" s="35"/>
      <c r="F1952" s="29">
        <v>10</v>
      </c>
      <c r="G1952" s="29">
        <v>15</v>
      </c>
      <c r="H1952" s="29"/>
      <c r="I1952" s="29"/>
      <c r="J1952" s="29"/>
      <c r="K1952" s="29"/>
      <c r="L1952" s="29">
        <v>5</v>
      </c>
      <c r="M1952" s="29"/>
      <c r="N1952" s="29">
        <v>5</v>
      </c>
      <c r="O1952" s="29">
        <v>5</v>
      </c>
      <c r="P1952" s="35"/>
      <c r="Q1952" s="18"/>
      <c r="R1952" s="18"/>
      <c r="S1952" s="18"/>
      <c r="T1952" s="18"/>
      <c r="U1952" s="18"/>
      <c r="V1952" s="18"/>
      <c r="W1952" s="18"/>
      <c r="Z1952" s="17"/>
    </row>
    <row r="1953" spans="1:26" s="16" customFormat="1" ht="18.75" customHeight="1" x14ac:dyDescent="0.25">
      <c r="A1953" s="18">
        <v>5526</v>
      </c>
      <c r="B1953" s="19" t="s">
        <v>4108</v>
      </c>
      <c r="C1953" s="20">
        <v>4126652118</v>
      </c>
      <c r="D1953" s="35"/>
      <c r="E1953" s="35"/>
      <c r="F1953" s="29">
        <v>10</v>
      </c>
      <c r="G1953" s="29">
        <v>10</v>
      </c>
      <c r="H1953" s="29"/>
      <c r="I1953" s="29"/>
      <c r="J1953" s="29"/>
      <c r="K1953" s="29"/>
      <c r="L1953" s="29"/>
      <c r="M1953" s="29"/>
      <c r="N1953" s="29">
        <v>5</v>
      </c>
      <c r="O1953" s="35"/>
      <c r="P1953" s="35"/>
      <c r="Q1953" s="18"/>
      <c r="R1953" s="18"/>
      <c r="S1953" s="18"/>
      <c r="T1953" s="18"/>
      <c r="U1953" s="18"/>
      <c r="V1953" s="18"/>
      <c r="W1953" s="18"/>
      <c r="Z1953" s="17"/>
    </row>
    <row r="1954" spans="1:26" s="16" customFormat="1" ht="18.75" customHeight="1" x14ac:dyDescent="0.25">
      <c r="A1954" s="18">
        <v>4809</v>
      </c>
      <c r="B1954" s="19" t="s">
        <v>1118</v>
      </c>
      <c r="C1954" s="20">
        <v>4126703622</v>
      </c>
      <c r="D1954" s="35"/>
      <c r="E1954" s="35"/>
      <c r="F1954" s="29">
        <v>10</v>
      </c>
      <c r="G1954" s="29"/>
      <c r="H1954" s="29"/>
      <c r="I1954" s="29"/>
      <c r="J1954" s="29"/>
      <c r="K1954" s="29"/>
      <c r="L1954" s="29"/>
      <c r="M1954" s="29"/>
      <c r="N1954" s="29">
        <v>10</v>
      </c>
      <c r="O1954" s="29">
        <v>10</v>
      </c>
      <c r="P1954" s="35"/>
      <c r="Q1954" s="18"/>
      <c r="R1954" s="18"/>
      <c r="S1954" s="18"/>
      <c r="T1954" s="18"/>
      <c r="U1954" s="18"/>
      <c r="V1954" s="18"/>
      <c r="W1954" s="18"/>
      <c r="Z1954" s="17"/>
    </row>
    <row r="1955" spans="1:26" s="16" customFormat="1" ht="18.75" customHeight="1" x14ac:dyDescent="0.25">
      <c r="A1955" s="18">
        <v>5223</v>
      </c>
      <c r="B1955" s="19" t="s">
        <v>877</v>
      </c>
      <c r="C1955" s="20">
        <v>4126693482</v>
      </c>
      <c r="D1955" s="35"/>
      <c r="E1955" s="35"/>
      <c r="F1955" s="35"/>
      <c r="G1955" s="35"/>
      <c r="H1955" s="35"/>
      <c r="I1955" s="35"/>
      <c r="J1955" s="35"/>
      <c r="K1955" s="35"/>
      <c r="L1955" s="35"/>
      <c r="M1955" s="35"/>
      <c r="N1955" s="29">
        <v>10</v>
      </c>
      <c r="O1955" s="29">
        <v>20</v>
      </c>
      <c r="P1955" s="35"/>
      <c r="Q1955" s="18"/>
      <c r="R1955" s="18"/>
      <c r="S1955" s="18"/>
      <c r="T1955" s="18"/>
      <c r="U1955" s="18"/>
      <c r="V1955" s="18"/>
      <c r="W1955" s="18"/>
      <c r="Z1955" s="17"/>
    </row>
    <row r="1956" spans="1:26" s="16" customFormat="1" ht="18.75" customHeight="1" x14ac:dyDescent="0.25">
      <c r="A1956" s="18">
        <v>5381</v>
      </c>
      <c r="B1956" s="19" t="s">
        <v>3348</v>
      </c>
      <c r="C1956" s="20">
        <v>4126657798</v>
      </c>
      <c r="D1956" s="35"/>
      <c r="E1956" s="35"/>
      <c r="F1956" s="29">
        <v>5</v>
      </c>
      <c r="G1956" s="29"/>
      <c r="H1956" s="29"/>
      <c r="I1956" s="29"/>
      <c r="J1956" s="29"/>
      <c r="K1956" s="29"/>
      <c r="L1956" s="29"/>
      <c r="M1956" s="29"/>
      <c r="N1956" s="29"/>
      <c r="O1956" s="29">
        <v>20</v>
      </c>
      <c r="P1956" s="35"/>
      <c r="Q1956" s="18"/>
      <c r="R1956" s="18"/>
      <c r="S1956" s="18"/>
      <c r="T1956" s="18"/>
      <c r="U1956" s="18"/>
      <c r="V1956" s="18"/>
      <c r="W1956" s="18"/>
      <c r="Z1956" s="17"/>
    </row>
    <row r="1957" spans="1:26" s="16" customFormat="1" ht="18.75" customHeight="1" x14ac:dyDescent="0.25">
      <c r="A1957" s="18">
        <v>4142</v>
      </c>
      <c r="B1957" s="19" t="s">
        <v>214</v>
      </c>
      <c r="C1957" s="20">
        <v>4126631685</v>
      </c>
      <c r="D1957" s="35"/>
      <c r="E1957" s="35"/>
      <c r="F1957" s="29">
        <v>10</v>
      </c>
      <c r="G1957" s="29">
        <v>6</v>
      </c>
      <c r="H1957" s="29"/>
      <c r="I1957" s="29"/>
      <c r="J1957" s="29"/>
      <c r="K1957" s="29"/>
      <c r="L1957" s="29"/>
      <c r="M1957" s="29"/>
      <c r="N1957" s="29">
        <v>7</v>
      </c>
      <c r="O1957" s="35"/>
      <c r="P1957" s="35"/>
      <c r="Q1957" s="18"/>
      <c r="R1957" s="18"/>
      <c r="S1957" s="18"/>
      <c r="T1957" s="18"/>
      <c r="U1957" s="18"/>
      <c r="V1957" s="18"/>
      <c r="W1957" s="18"/>
      <c r="Z1957" s="17"/>
    </row>
    <row r="1958" spans="1:26" s="16" customFormat="1" ht="18.75" customHeight="1" x14ac:dyDescent="0.25">
      <c r="A1958" s="18">
        <v>5543</v>
      </c>
      <c r="B1958" s="19" t="s">
        <v>2547</v>
      </c>
      <c r="C1958" s="20">
        <v>4126653839</v>
      </c>
      <c r="D1958" s="18"/>
      <c r="E1958" s="18"/>
      <c r="F1958" s="18">
        <v>15</v>
      </c>
      <c r="G1958" s="18">
        <v>5</v>
      </c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  <c r="U1958" s="18"/>
      <c r="V1958" s="18"/>
      <c r="W1958" s="18"/>
      <c r="Z1958" s="17"/>
    </row>
    <row r="1959" spans="1:26" s="16" customFormat="1" ht="18.75" customHeight="1" x14ac:dyDescent="0.25">
      <c r="A1959" s="50"/>
      <c r="B1959" s="53"/>
      <c r="C1959" s="54"/>
      <c r="D1959" s="50"/>
      <c r="E1959" s="50"/>
      <c r="F1959" s="50"/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 t="s">
        <v>4109</v>
      </c>
      <c r="Z1959" s="17"/>
    </row>
    <row r="1960" spans="1:26" s="16" customFormat="1" ht="18.75" customHeight="1" x14ac:dyDescent="0.25">
      <c r="A1960" s="18"/>
      <c r="B1960" s="154" t="s">
        <v>4110</v>
      </c>
      <c r="C1960" s="20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  <c r="U1960" s="18"/>
      <c r="V1960" s="18"/>
      <c r="W1960" s="18"/>
      <c r="Z1960" s="17"/>
    </row>
    <row r="1961" spans="1:26" s="16" customFormat="1" ht="18.75" customHeight="1" x14ac:dyDescent="0.25">
      <c r="A1961" s="26">
        <v>2756</v>
      </c>
      <c r="B1961" s="19" t="s">
        <v>4111</v>
      </c>
      <c r="C1961" s="20">
        <v>4126603365</v>
      </c>
      <c r="D1961" s="18"/>
      <c r="E1961" s="18"/>
      <c r="F1961" s="18">
        <v>6</v>
      </c>
      <c r="G1961" s="18">
        <v>2</v>
      </c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/>
      <c r="Z1961" s="17"/>
    </row>
    <row r="1962" spans="1:26" s="16" customFormat="1" ht="18.75" customHeight="1" x14ac:dyDescent="0.25">
      <c r="A1962" s="18">
        <v>5473</v>
      </c>
      <c r="B1962" s="19" t="s">
        <v>1913</v>
      </c>
      <c r="C1962" s="20">
        <v>4126603395</v>
      </c>
      <c r="D1962" s="18"/>
      <c r="E1962" s="18"/>
      <c r="F1962" s="18">
        <v>5</v>
      </c>
      <c r="G1962" s="18">
        <v>2</v>
      </c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  <c r="U1962" s="18"/>
      <c r="V1962" s="18"/>
      <c r="W1962" s="18"/>
      <c r="Z1962" s="17"/>
    </row>
    <row r="1963" spans="1:26" s="16" customFormat="1" ht="18.75" customHeight="1" x14ac:dyDescent="0.25">
      <c r="A1963" s="18">
        <v>3276</v>
      </c>
      <c r="B1963" s="19" t="s">
        <v>1830</v>
      </c>
      <c r="C1963" s="20">
        <v>4126603375</v>
      </c>
      <c r="D1963" s="18"/>
      <c r="E1963" s="18"/>
      <c r="F1963" s="18">
        <v>5</v>
      </c>
      <c r="G1963" s="18">
        <v>5</v>
      </c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  <c r="U1963" s="18"/>
      <c r="V1963" s="18"/>
      <c r="W1963" s="18"/>
      <c r="Z1963" s="17"/>
    </row>
    <row r="1964" spans="1:26" s="16" customFormat="1" ht="18.75" customHeight="1" x14ac:dyDescent="0.25">
      <c r="A1964" s="18">
        <v>2390</v>
      </c>
      <c r="B1964" s="19" t="s">
        <v>4112</v>
      </c>
      <c r="C1964" s="20">
        <v>4126626504</v>
      </c>
      <c r="D1964" s="18"/>
      <c r="E1964" s="18"/>
      <c r="F1964" s="18"/>
      <c r="G1964" s="18">
        <v>5</v>
      </c>
      <c r="H1964" s="18"/>
      <c r="I1964" s="18"/>
      <c r="J1964" s="18"/>
      <c r="K1964" s="18"/>
      <c r="L1964" s="18"/>
      <c r="M1964" s="18"/>
      <c r="N1964" s="18">
        <v>10</v>
      </c>
      <c r="O1964" s="18">
        <v>10</v>
      </c>
      <c r="P1964" s="18"/>
      <c r="Q1964" s="18"/>
      <c r="R1964" s="18"/>
      <c r="S1964" s="18"/>
      <c r="T1964" s="18"/>
      <c r="U1964" s="18"/>
      <c r="V1964" s="18"/>
      <c r="W1964" s="18"/>
      <c r="Z1964" s="17"/>
    </row>
    <row r="1965" spans="1:26" s="16" customFormat="1" ht="18.75" customHeight="1" x14ac:dyDescent="0.25">
      <c r="A1965" s="18">
        <v>3500</v>
      </c>
      <c r="B1965" s="19" t="s">
        <v>2011</v>
      </c>
      <c r="C1965" s="20">
        <v>4126594382</v>
      </c>
      <c r="D1965" s="18">
        <v>5</v>
      </c>
      <c r="E1965" s="18"/>
      <c r="F1965" s="18">
        <v>5</v>
      </c>
      <c r="G1965" s="18">
        <v>5</v>
      </c>
      <c r="H1965" s="18"/>
      <c r="I1965" s="18">
        <v>5</v>
      </c>
      <c r="J1965" s="18"/>
      <c r="K1965" s="18"/>
      <c r="L1965" s="18"/>
      <c r="M1965" s="18"/>
      <c r="N1965" s="18">
        <v>5</v>
      </c>
      <c r="O1965" s="18">
        <v>20</v>
      </c>
      <c r="P1965" s="18"/>
      <c r="Q1965" s="18"/>
      <c r="R1965" s="18"/>
      <c r="S1965" s="18"/>
      <c r="T1965" s="18"/>
      <c r="U1965" s="18"/>
      <c r="V1965" s="18"/>
      <c r="W1965" s="18"/>
      <c r="Z1965" s="17"/>
    </row>
    <row r="1966" spans="1:26" s="16" customFormat="1" ht="18.75" customHeight="1" x14ac:dyDescent="0.25">
      <c r="A1966" s="18">
        <v>1585</v>
      </c>
      <c r="B1966" s="19" t="s">
        <v>4113</v>
      </c>
      <c r="C1966" s="20">
        <v>4126588239</v>
      </c>
      <c r="D1966" s="18"/>
      <c r="E1966" s="18"/>
      <c r="F1966" s="18">
        <v>6</v>
      </c>
      <c r="G1966" s="18"/>
      <c r="H1966" s="18"/>
      <c r="I1966" s="18">
        <v>5</v>
      </c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18"/>
      <c r="U1966" s="18"/>
      <c r="V1966" s="18"/>
      <c r="W1966" s="18"/>
      <c r="Z1966" s="17"/>
    </row>
    <row r="1967" spans="1:26" s="16" customFormat="1" ht="18.75" customHeight="1" x14ac:dyDescent="0.25">
      <c r="A1967" s="18">
        <v>5327</v>
      </c>
      <c r="B1967" s="19" t="s">
        <v>4114</v>
      </c>
      <c r="C1967" s="20">
        <v>4126631242</v>
      </c>
      <c r="D1967" s="18"/>
      <c r="E1967" s="18"/>
      <c r="F1967" s="18">
        <v>3</v>
      </c>
      <c r="G1967" s="18">
        <v>6</v>
      </c>
      <c r="H1967" s="18"/>
      <c r="I1967" s="18"/>
      <c r="J1967" s="18"/>
      <c r="K1967" s="18"/>
      <c r="L1967" s="18"/>
      <c r="M1967" s="18"/>
      <c r="N1967" s="18">
        <v>6</v>
      </c>
      <c r="O1967" s="18"/>
      <c r="P1967" s="18"/>
      <c r="Q1967" s="18"/>
      <c r="R1967" s="18"/>
      <c r="S1967" s="18"/>
      <c r="T1967" s="18"/>
      <c r="U1967" s="18"/>
      <c r="V1967" s="18"/>
      <c r="W1967" s="18"/>
      <c r="Z1967" s="17"/>
    </row>
    <row r="1968" spans="1:26" s="16" customFormat="1" ht="18.75" customHeight="1" x14ac:dyDescent="0.25">
      <c r="A1968" s="18">
        <v>2793</v>
      </c>
      <c r="B1968" s="19" t="s">
        <v>4115</v>
      </c>
      <c r="C1968" s="20">
        <v>4126700430</v>
      </c>
      <c r="D1968" s="18"/>
      <c r="E1968" s="18"/>
      <c r="F1968" s="18">
        <v>5</v>
      </c>
      <c r="G1968" s="18">
        <v>5</v>
      </c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18"/>
      <c r="U1968" s="18"/>
      <c r="V1968" s="18"/>
      <c r="W1968" s="18"/>
      <c r="Z1968" s="17"/>
    </row>
    <row r="1969" spans="1:26" s="16" customFormat="1" ht="18.75" customHeight="1" x14ac:dyDescent="0.25">
      <c r="A1969" s="18">
        <v>3766</v>
      </c>
      <c r="B1969" s="19" t="s">
        <v>4116</v>
      </c>
      <c r="C1969" s="20">
        <v>4126673214</v>
      </c>
      <c r="D1969" s="18"/>
      <c r="E1969" s="18"/>
      <c r="F1969" s="18">
        <v>5</v>
      </c>
      <c r="G1969" s="18">
        <v>10</v>
      </c>
      <c r="H1969" s="18"/>
      <c r="I1969" s="18"/>
      <c r="J1969" s="18"/>
      <c r="K1969" s="18"/>
      <c r="L1969" s="18"/>
      <c r="M1969" s="18"/>
      <c r="N1969" s="18">
        <v>5</v>
      </c>
      <c r="O1969" s="18"/>
      <c r="P1969" s="18"/>
      <c r="Q1969" s="18"/>
      <c r="R1969" s="18"/>
      <c r="S1969" s="18"/>
      <c r="T1969" s="18"/>
      <c r="U1969" s="18"/>
      <c r="V1969" s="18"/>
      <c r="W1969" s="18"/>
      <c r="Z1969" s="17"/>
    </row>
    <row r="1970" spans="1:26" s="16" customFormat="1" ht="18.75" customHeight="1" x14ac:dyDescent="0.25">
      <c r="A1970" s="18">
        <v>4101</v>
      </c>
      <c r="B1970" s="19" t="s">
        <v>4117</v>
      </c>
      <c r="C1970" s="20">
        <v>4126628863</v>
      </c>
      <c r="D1970" s="18"/>
      <c r="E1970" s="18"/>
      <c r="F1970" s="18">
        <v>10</v>
      </c>
      <c r="G1970" s="18">
        <v>10</v>
      </c>
      <c r="H1970" s="18"/>
      <c r="I1970" s="18"/>
      <c r="J1970" s="18"/>
      <c r="K1970" s="18"/>
      <c r="L1970" s="18"/>
      <c r="M1970" s="18"/>
      <c r="N1970" s="18">
        <v>10</v>
      </c>
      <c r="O1970" s="18"/>
      <c r="P1970" s="18"/>
      <c r="Q1970" s="18"/>
      <c r="R1970" s="18"/>
      <c r="S1970" s="18"/>
      <c r="T1970" s="18"/>
      <c r="U1970" s="18"/>
      <c r="V1970" s="18"/>
      <c r="W1970" s="18"/>
      <c r="Z1970" s="17"/>
    </row>
    <row r="1971" spans="1:26" s="16" customFormat="1" ht="18.75" customHeight="1" x14ac:dyDescent="0.25">
      <c r="A1971" s="18">
        <v>2410</v>
      </c>
      <c r="B1971" s="19" t="s">
        <v>4118</v>
      </c>
      <c r="C1971" s="20">
        <v>4126603360</v>
      </c>
      <c r="D1971" s="18"/>
      <c r="E1971" s="18"/>
      <c r="F1971" s="18">
        <v>6</v>
      </c>
      <c r="G1971" s="18">
        <v>11</v>
      </c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  <c r="U1971" s="18"/>
      <c r="V1971" s="18"/>
      <c r="W1971" s="18"/>
      <c r="Z1971" s="17"/>
    </row>
    <row r="1972" spans="1:26" s="16" customFormat="1" ht="18.75" customHeight="1" x14ac:dyDescent="0.25">
      <c r="A1972" s="18">
        <v>2402</v>
      </c>
      <c r="B1972" s="19" t="s">
        <v>4119</v>
      </c>
      <c r="C1972" s="20">
        <v>4126694844</v>
      </c>
      <c r="D1972" s="18"/>
      <c r="E1972" s="18"/>
      <c r="F1972" s="18">
        <v>5</v>
      </c>
      <c r="G1972" s="18"/>
      <c r="H1972" s="18"/>
      <c r="I1972" s="18">
        <v>5</v>
      </c>
      <c r="J1972" s="18"/>
      <c r="K1972" s="18"/>
      <c r="L1972" s="18"/>
      <c r="M1972" s="18"/>
      <c r="N1972" s="18">
        <v>5</v>
      </c>
      <c r="O1972" s="18"/>
      <c r="P1972" s="18"/>
      <c r="Q1972" s="18"/>
      <c r="R1972" s="18"/>
      <c r="S1972" s="18"/>
      <c r="T1972" s="18"/>
      <c r="U1972" s="18"/>
      <c r="V1972" s="18"/>
      <c r="W1972" s="18"/>
      <c r="Z1972" s="17"/>
    </row>
    <row r="1973" spans="1:26" s="16" customFormat="1" ht="18.75" customHeight="1" x14ac:dyDescent="0.25">
      <c r="A1973" s="18">
        <v>3090</v>
      </c>
      <c r="B1973" s="19" t="s">
        <v>4120</v>
      </c>
      <c r="C1973" s="20">
        <v>4126598652</v>
      </c>
      <c r="D1973" s="18"/>
      <c r="E1973" s="18"/>
      <c r="F1973" s="18">
        <v>3</v>
      </c>
      <c r="G1973" s="18"/>
      <c r="H1973" s="18"/>
      <c r="I1973" s="18"/>
      <c r="J1973" s="18"/>
      <c r="K1973" s="18"/>
      <c r="L1973" s="18"/>
      <c r="M1973" s="18"/>
      <c r="N1973" s="18">
        <v>5</v>
      </c>
      <c r="O1973" s="18">
        <v>5</v>
      </c>
      <c r="P1973" s="18"/>
      <c r="Q1973" s="18"/>
      <c r="R1973" s="18"/>
      <c r="S1973" s="18"/>
      <c r="T1973" s="18"/>
      <c r="U1973" s="18"/>
      <c r="V1973" s="18"/>
      <c r="W1973" s="18"/>
      <c r="Z1973" s="17"/>
    </row>
    <row r="1974" spans="1:26" s="16" customFormat="1" ht="18.75" customHeight="1" x14ac:dyDescent="0.25">
      <c r="A1974" s="18">
        <v>1663</v>
      </c>
      <c r="B1974" s="19" t="s">
        <v>4121</v>
      </c>
      <c r="C1974" s="20">
        <v>4126668699</v>
      </c>
      <c r="D1974" s="18">
        <v>3</v>
      </c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  <c r="U1974" s="18"/>
      <c r="V1974" s="18"/>
      <c r="W1974" s="18"/>
      <c r="Z1974" s="17"/>
    </row>
    <row r="1975" spans="1:26" s="16" customFormat="1" ht="18.75" customHeight="1" x14ac:dyDescent="0.25">
      <c r="A1975" s="18">
        <v>1663</v>
      </c>
      <c r="B1975" s="19" t="s">
        <v>4121</v>
      </c>
      <c r="C1975" s="20">
        <v>4126668696</v>
      </c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  <c r="U1975" s="18"/>
      <c r="V1975" s="18">
        <v>5</v>
      </c>
      <c r="W1975" s="18"/>
      <c r="Z1975" s="17"/>
    </row>
    <row r="1976" spans="1:26" s="16" customFormat="1" ht="18.75" customHeight="1" x14ac:dyDescent="0.25">
      <c r="A1976" s="18">
        <v>1663</v>
      </c>
      <c r="B1976" s="19" t="s">
        <v>4121</v>
      </c>
      <c r="C1976" s="20">
        <v>4126622488</v>
      </c>
      <c r="D1976" s="18"/>
      <c r="E1976" s="18"/>
      <c r="F1976" s="18">
        <v>3</v>
      </c>
      <c r="G1976" s="18"/>
      <c r="H1976" s="18"/>
      <c r="I1976" s="18"/>
      <c r="J1976" s="18"/>
      <c r="K1976" s="18"/>
      <c r="L1976" s="18"/>
      <c r="M1976" s="18"/>
      <c r="N1976" s="18">
        <v>3</v>
      </c>
      <c r="O1976" s="18"/>
      <c r="P1976" s="18"/>
      <c r="Q1976" s="18"/>
      <c r="R1976" s="18"/>
      <c r="S1976" s="18"/>
      <c r="T1976" s="18"/>
      <c r="U1976" s="18"/>
      <c r="V1976" s="18"/>
      <c r="W1976" s="18"/>
      <c r="Z1976" s="17"/>
    </row>
    <row r="1977" spans="1:26" s="16" customFormat="1" ht="18.75" customHeight="1" x14ac:dyDescent="0.25">
      <c r="A1977" s="18">
        <v>3137</v>
      </c>
      <c r="B1977" s="19" t="s">
        <v>4122</v>
      </c>
      <c r="C1977" s="20">
        <v>4126708686</v>
      </c>
      <c r="D1977" s="18"/>
      <c r="E1977" s="18"/>
      <c r="F1977" s="18">
        <v>20</v>
      </c>
      <c r="G1977" s="18">
        <v>10</v>
      </c>
      <c r="H1977" s="18"/>
      <c r="I1977" s="18">
        <v>5</v>
      </c>
      <c r="J1977" s="18"/>
      <c r="K1977" s="18"/>
      <c r="L1977" s="18"/>
      <c r="M1977" s="18"/>
      <c r="N1977" s="18"/>
      <c r="O1977" s="18">
        <v>10</v>
      </c>
      <c r="P1977" s="18"/>
      <c r="Q1977" s="18"/>
      <c r="R1977" s="18"/>
      <c r="S1977" s="18"/>
      <c r="T1977" s="18"/>
      <c r="U1977" s="18"/>
      <c r="V1977" s="18"/>
      <c r="W1977" s="18"/>
      <c r="Z1977" s="17"/>
    </row>
    <row r="1978" spans="1:26" s="16" customFormat="1" ht="18.75" customHeight="1" x14ac:dyDescent="0.25">
      <c r="A1978" s="18">
        <v>3137</v>
      </c>
      <c r="B1978" s="19" t="s">
        <v>4122</v>
      </c>
      <c r="C1978" s="20">
        <v>4126708747</v>
      </c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>
        <v>5</v>
      </c>
      <c r="Q1978" s="18"/>
      <c r="R1978" s="18"/>
      <c r="S1978" s="18"/>
      <c r="T1978" s="18"/>
      <c r="U1978" s="18"/>
      <c r="V1978" s="18"/>
      <c r="W1978" s="18"/>
      <c r="Z1978" s="17"/>
    </row>
    <row r="1979" spans="1:26" s="16" customFormat="1" ht="18.75" customHeight="1" x14ac:dyDescent="0.25">
      <c r="A1979" s="18">
        <v>4128</v>
      </c>
      <c r="B1979" s="19" t="s">
        <v>1832</v>
      </c>
      <c r="C1979" s="20">
        <v>4126603384</v>
      </c>
      <c r="D1979" s="18"/>
      <c r="E1979" s="18"/>
      <c r="F1979" s="18">
        <v>6</v>
      </c>
      <c r="G1979" s="18">
        <v>2</v>
      </c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  <c r="U1979" s="18"/>
      <c r="V1979" s="18"/>
      <c r="W1979" s="18"/>
      <c r="Z1979" s="17"/>
    </row>
    <row r="1980" spans="1:26" s="16" customFormat="1" ht="18.75" customHeight="1" x14ac:dyDescent="0.25">
      <c r="A1980" s="18">
        <v>2080</v>
      </c>
      <c r="B1980" s="19" t="s">
        <v>4123</v>
      </c>
      <c r="C1980" s="20">
        <v>4126729647</v>
      </c>
      <c r="D1980" s="18"/>
      <c r="E1980" s="18"/>
      <c r="F1980" s="18">
        <v>10</v>
      </c>
      <c r="G1980" s="18">
        <v>5</v>
      </c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  <c r="T1980" s="18"/>
      <c r="U1980" s="18"/>
      <c r="V1980" s="18"/>
      <c r="W1980" s="18"/>
      <c r="Z1980" s="17"/>
    </row>
    <row r="1981" spans="1:26" s="16" customFormat="1" ht="18.75" customHeight="1" x14ac:dyDescent="0.25">
      <c r="A1981" s="18">
        <v>2785</v>
      </c>
      <c r="B1981" s="19" t="s">
        <v>3477</v>
      </c>
      <c r="C1981" s="20">
        <v>4126603368</v>
      </c>
      <c r="D1981" s="18"/>
      <c r="E1981" s="18"/>
      <c r="F1981" s="18">
        <v>2</v>
      </c>
      <c r="G1981" s="18">
        <v>10</v>
      </c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  <c r="U1981" s="18"/>
      <c r="V1981" s="18"/>
      <c r="W1981" s="18"/>
      <c r="Z1981" s="17"/>
    </row>
    <row r="1982" spans="1:26" s="16" customFormat="1" ht="18.75" customHeight="1" x14ac:dyDescent="0.25">
      <c r="A1982" s="18">
        <v>2216</v>
      </c>
      <c r="B1982" s="19" t="s">
        <v>3478</v>
      </c>
      <c r="C1982" s="20">
        <v>4126603350</v>
      </c>
      <c r="D1982" s="18"/>
      <c r="E1982" s="18"/>
      <c r="F1982" s="18"/>
      <c r="G1982" s="18">
        <v>10</v>
      </c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  <c r="T1982" s="18"/>
      <c r="U1982" s="18"/>
      <c r="V1982" s="18"/>
      <c r="W1982" s="18"/>
      <c r="Z1982" s="17"/>
    </row>
    <row r="1983" spans="1:26" s="16" customFormat="1" ht="18.75" customHeight="1" x14ac:dyDescent="0.25">
      <c r="A1983" s="18">
        <v>2535</v>
      </c>
      <c r="B1983" s="19" t="s">
        <v>4124</v>
      </c>
      <c r="C1983" s="20">
        <v>4126603362</v>
      </c>
      <c r="D1983" s="18"/>
      <c r="E1983" s="18"/>
      <c r="F1983" s="18">
        <v>4</v>
      </c>
      <c r="G1983" s="18">
        <v>6</v>
      </c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  <c r="U1983" s="18"/>
      <c r="V1983" s="18"/>
      <c r="W1983" s="18"/>
      <c r="Z1983" s="17"/>
    </row>
    <row r="1984" spans="1:26" s="16" customFormat="1" ht="18.75" customHeight="1" x14ac:dyDescent="0.25">
      <c r="A1984" s="18">
        <v>2056</v>
      </c>
      <c r="B1984" s="19" t="s">
        <v>4125</v>
      </c>
      <c r="C1984" s="20">
        <v>4126640999</v>
      </c>
      <c r="D1984" s="18"/>
      <c r="E1984" s="18"/>
      <c r="F1984" s="18"/>
      <c r="G1984" s="18">
        <v>10</v>
      </c>
      <c r="H1984" s="18"/>
      <c r="I1984" s="18"/>
      <c r="J1984" s="18"/>
      <c r="K1984" s="18"/>
      <c r="L1984" s="18"/>
      <c r="M1984" s="18"/>
      <c r="N1984" s="18"/>
      <c r="O1984" s="18">
        <v>5</v>
      </c>
      <c r="P1984" s="18"/>
      <c r="Q1984" s="18"/>
      <c r="R1984" s="18"/>
      <c r="S1984" s="18"/>
      <c r="T1984" s="18"/>
      <c r="U1984" s="18"/>
      <c r="V1984" s="18"/>
      <c r="W1984" s="18"/>
      <c r="Z1984" s="17"/>
    </row>
    <row r="1985" spans="1:26" s="16" customFormat="1" ht="18.75" customHeight="1" x14ac:dyDescent="0.25">
      <c r="A1985" s="18">
        <v>2542</v>
      </c>
      <c r="B1985" s="19" t="s">
        <v>4126</v>
      </c>
      <c r="C1985" s="20">
        <v>4126700852</v>
      </c>
      <c r="D1985" s="18"/>
      <c r="E1985" s="18"/>
      <c r="F1985" s="18"/>
      <c r="G1985" s="18"/>
      <c r="H1985" s="18"/>
      <c r="I1985" s="18">
        <v>6</v>
      </c>
      <c r="J1985" s="18"/>
      <c r="K1985" s="18"/>
      <c r="L1985" s="18"/>
      <c r="M1985" s="18"/>
      <c r="N1985" s="18">
        <v>14</v>
      </c>
      <c r="O1985" s="18">
        <v>3</v>
      </c>
      <c r="P1985" s="18"/>
      <c r="Q1985" s="18"/>
      <c r="R1985" s="18"/>
      <c r="S1985" s="18"/>
      <c r="T1985" s="18"/>
      <c r="U1985" s="18"/>
      <c r="V1985" s="18"/>
      <c r="W1985" s="18"/>
      <c r="Z1985" s="17"/>
    </row>
    <row r="1986" spans="1:26" s="16" customFormat="1" ht="18.75" customHeight="1" x14ac:dyDescent="0.25">
      <c r="A1986" s="18">
        <v>3278</v>
      </c>
      <c r="B1986" s="19" t="s">
        <v>3703</v>
      </c>
      <c r="C1986" s="20">
        <v>4126677562</v>
      </c>
      <c r="D1986" s="18"/>
      <c r="E1986" s="18"/>
      <c r="F1986" s="18">
        <v>3</v>
      </c>
      <c r="G1986" s="18">
        <v>5</v>
      </c>
      <c r="H1986" s="18"/>
      <c r="I1986" s="18"/>
      <c r="J1986" s="18"/>
      <c r="K1986" s="18"/>
      <c r="L1986" s="18"/>
      <c r="M1986" s="18"/>
      <c r="N1986" s="18">
        <v>3</v>
      </c>
      <c r="O1986" s="18">
        <v>5</v>
      </c>
      <c r="P1986" s="18"/>
      <c r="Q1986" s="18"/>
      <c r="R1986" s="18"/>
      <c r="S1986" s="18"/>
      <c r="T1986" s="18"/>
      <c r="U1986" s="18"/>
      <c r="V1986" s="18"/>
      <c r="W1986" s="18"/>
      <c r="Z1986" s="17"/>
    </row>
    <row r="1987" spans="1:26" s="16" customFormat="1" ht="18.75" customHeight="1" x14ac:dyDescent="0.25">
      <c r="A1987" s="18">
        <v>3652</v>
      </c>
      <c r="B1987" s="19" t="s">
        <v>4127</v>
      </c>
      <c r="C1987" s="20">
        <v>4126651680</v>
      </c>
      <c r="D1987" s="18"/>
      <c r="E1987" s="18"/>
      <c r="F1987" s="18"/>
      <c r="G1987" s="18">
        <v>6</v>
      </c>
      <c r="H1987" s="18"/>
      <c r="I1987" s="18">
        <v>3</v>
      </c>
      <c r="J1987" s="18"/>
      <c r="K1987" s="18"/>
      <c r="L1987" s="18"/>
      <c r="M1987" s="18"/>
      <c r="N1987" s="18">
        <v>6</v>
      </c>
      <c r="O1987" s="18"/>
      <c r="P1987" s="18"/>
      <c r="Q1987" s="18"/>
      <c r="R1987" s="18"/>
      <c r="S1987" s="18"/>
      <c r="T1987" s="18"/>
      <c r="U1987" s="18"/>
      <c r="V1987" s="18"/>
      <c r="W1987" s="18"/>
      <c r="Z1987" s="17"/>
    </row>
    <row r="1988" spans="1:26" s="16" customFormat="1" ht="18.75" customHeight="1" x14ac:dyDescent="0.25">
      <c r="A1988" s="18">
        <v>3261</v>
      </c>
      <c r="B1988" s="19" t="s">
        <v>3087</v>
      </c>
      <c r="C1988" s="20">
        <v>4126670396</v>
      </c>
      <c r="D1988" s="18"/>
      <c r="E1988" s="18"/>
      <c r="F1988" s="18"/>
      <c r="G1988" s="18">
        <v>5</v>
      </c>
      <c r="H1988" s="18"/>
      <c r="I1988" s="18"/>
      <c r="J1988" s="18"/>
      <c r="K1988" s="18"/>
      <c r="L1988" s="18"/>
      <c r="M1988" s="18"/>
      <c r="N1988" s="18">
        <v>10</v>
      </c>
      <c r="O1988" s="18">
        <v>10</v>
      </c>
      <c r="P1988" s="18"/>
      <c r="Q1988" s="18"/>
      <c r="R1988" s="18"/>
      <c r="S1988" s="18"/>
      <c r="T1988" s="18"/>
      <c r="U1988" s="18"/>
      <c r="V1988" s="18"/>
      <c r="W1988" s="18"/>
      <c r="Z1988" s="17"/>
    </row>
    <row r="1989" spans="1:26" s="16" customFormat="1" ht="18.75" customHeight="1" x14ac:dyDescent="0.25">
      <c r="A1989" s="18">
        <v>5621</v>
      </c>
      <c r="B1989" s="19" t="s">
        <v>3525</v>
      </c>
      <c r="C1989" s="20">
        <v>4126631437</v>
      </c>
      <c r="D1989" s="18"/>
      <c r="E1989" s="18"/>
      <c r="F1989" s="18">
        <v>5</v>
      </c>
      <c r="G1989" s="18">
        <v>5</v>
      </c>
      <c r="H1989" s="18"/>
      <c r="I1989" s="18"/>
      <c r="J1989" s="18"/>
      <c r="K1989" s="18"/>
      <c r="L1989" s="18"/>
      <c r="M1989" s="18"/>
      <c r="N1989" s="18">
        <v>5</v>
      </c>
      <c r="O1989" s="18">
        <v>5</v>
      </c>
      <c r="P1989" s="18"/>
      <c r="Q1989" s="18"/>
      <c r="R1989" s="18"/>
      <c r="S1989" s="18"/>
      <c r="T1989" s="18"/>
      <c r="U1989" s="18"/>
      <c r="V1989" s="18"/>
      <c r="W1989" s="18"/>
      <c r="Z1989" s="17"/>
    </row>
    <row r="1990" spans="1:26" s="16" customFormat="1" ht="18.75" customHeight="1" x14ac:dyDescent="0.25">
      <c r="A1990" s="18">
        <v>5605</v>
      </c>
      <c r="B1990" s="19" t="s">
        <v>4128</v>
      </c>
      <c r="C1990" s="20">
        <v>4126626741</v>
      </c>
      <c r="D1990" s="18"/>
      <c r="E1990" s="18"/>
      <c r="F1990" s="18">
        <v>5</v>
      </c>
      <c r="G1990" s="18">
        <v>10</v>
      </c>
      <c r="H1990" s="18"/>
      <c r="I1990" s="18">
        <v>3</v>
      </c>
      <c r="J1990" s="18"/>
      <c r="K1990" s="18"/>
      <c r="L1990" s="18"/>
      <c r="M1990" s="18"/>
      <c r="N1990" s="18"/>
      <c r="O1990" s="18">
        <v>10</v>
      </c>
      <c r="P1990" s="18"/>
      <c r="Q1990" s="18"/>
      <c r="R1990" s="18"/>
      <c r="S1990" s="18"/>
      <c r="T1990" s="18"/>
      <c r="U1990" s="18"/>
      <c r="V1990" s="18"/>
      <c r="W1990" s="18"/>
      <c r="Z1990" s="17"/>
    </row>
    <row r="1991" spans="1:26" s="16" customFormat="1" ht="18.75" customHeight="1" x14ac:dyDescent="0.25">
      <c r="A1991" s="18">
        <v>5616</v>
      </c>
      <c r="B1991" s="19" t="s">
        <v>4129</v>
      </c>
      <c r="C1991" s="20">
        <v>4126666496</v>
      </c>
      <c r="D1991" s="18"/>
      <c r="E1991" s="18"/>
      <c r="F1991" s="18">
        <v>5</v>
      </c>
      <c r="G1991" s="18">
        <v>10</v>
      </c>
      <c r="H1991" s="18"/>
      <c r="I1991" s="18">
        <v>5</v>
      </c>
      <c r="J1991" s="18"/>
      <c r="K1991" s="18"/>
      <c r="L1991" s="18"/>
      <c r="M1991" s="18"/>
      <c r="N1991" s="18">
        <v>5</v>
      </c>
      <c r="O1991" s="18">
        <v>5</v>
      </c>
      <c r="P1991" s="18"/>
      <c r="Q1991" s="18"/>
      <c r="R1991" s="18"/>
      <c r="S1991" s="18"/>
      <c r="T1991" s="18"/>
      <c r="U1991" s="18"/>
      <c r="V1991" s="18"/>
      <c r="W1991" s="18"/>
      <c r="Z1991" s="17"/>
    </row>
    <row r="1992" spans="1:26" s="16" customFormat="1" ht="18.75" customHeight="1" x14ac:dyDescent="0.25">
      <c r="A1992" s="18">
        <v>2797</v>
      </c>
      <c r="B1992" s="19" t="s">
        <v>4130</v>
      </c>
      <c r="C1992" s="20">
        <v>4126697404</v>
      </c>
      <c r="D1992" s="18"/>
      <c r="E1992" s="18"/>
      <c r="F1992" s="18"/>
      <c r="G1992" s="18">
        <v>10</v>
      </c>
      <c r="H1992" s="18"/>
      <c r="I1992" s="18"/>
      <c r="J1992" s="18"/>
      <c r="K1992" s="18"/>
      <c r="L1992" s="18"/>
      <c r="M1992" s="18"/>
      <c r="N1992" s="18">
        <v>10</v>
      </c>
      <c r="O1992" s="18">
        <v>15</v>
      </c>
      <c r="P1992" s="18"/>
      <c r="Q1992" s="18"/>
      <c r="R1992" s="18"/>
      <c r="S1992" s="18"/>
      <c r="T1992" s="18"/>
      <c r="U1992" s="18"/>
      <c r="V1992" s="18"/>
      <c r="W1992" s="18"/>
      <c r="Z1992" s="17"/>
    </row>
    <row r="1993" spans="1:26" s="16" customFormat="1" ht="18.75" customHeight="1" x14ac:dyDescent="0.25">
      <c r="A1993" s="18">
        <v>3275</v>
      </c>
      <c r="B1993" s="19" t="s">
        <v>4131</v>
      </c>
      <c r="C1993" s="20">
        <v>4126650703</v>
      </c>
      <c r="D1993" s="18">
        <v>3</v>
      </c>
      <c r="E1993" s="18"/>
      <c r="F1993" s="18">
        <v>6</v>
      </c>
      <c r="G1993" s="18">
        <v>6</v>
      </c>
      <c r="H1993" s="18"/>
      <c r="I1993" s="18">
        <v>3</v>
      </c>
      <c r="J1993" s="18"/>
      <c r="K1993" s="18"/>
      <c r="L1993" s="18"/>
      <c r="M1993" s="18"/>
      <c r="N1993" s="18">
        <v>3</v>
      </c>
      <c r="O1993" s="18">
        <v>3</v>
      </c>
      <c r="P1993" s="18"/>
      <c r="Q1993" s="18"/>
      <c r="R1993" s="18"/>
      <c r="S1993" s="18"/>
      <c r="T1993" s="18"/>
      <c r="U1993" s="18"/>
      <c r="V1993" s="18"/>
      <c r="W1993" s="18"/>
      <c r="Z1993" s="17"/>
    </row>
    <row r="1994" spans="1:26" s="16" customFormat="1" ht="18.75" customHeight="1" x14ac:dyDescent="0.25">
      <c r="A1994" s="18">
        <v>5408</v>
      </c>
      <c r="B1994" s="19" t="s">
        <v>4132</v>
      </c>
      <c r="C1994" s="20">
        <v>4126699127</v>
      </c>
      <c r="D1994" s="18"/>
      <c r="E1994" s="18"/>
      <c r="F1994" s="18">
        <v>5</v>
      </c>
      <c r="G1994" s="18">
        <v>5</v>
      </c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  <c r="U1994" s="18"/>
      <c r="V1994" s="18"/>
      <c r="W1994" s="18"/>
      <c r="Z1994" s="17"/>
    </row>
    <row r="1995" spans="1:26" s="16" customFormat="1" ht="18.75" customHeight="1" x14ac:dyDescent="0.25">
      <c r="A1995" s="18">
        <v>3949</v>
      </c>
      <c r="B1995" s="19" t="s">
        <v>4133</v>
      </c>
      <c r="C1995" s="20">
        <v>4126660293</v>
      </c>
      <c r="D1995" s="18">
        <v>3</v>
      </c>
      <c r="E1995" s="18"/>
      <c r="F1995" s="18">
        <v>5</v>
      </c>
      <c r="G1995" s="18">
        <v>5</v>
      </c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  <c r="U1995" s="18"/>
      <c r="V1995" s="18"/>
      <c r="W1995" s="18"/>
      <c r="Z1995" s="17"/>
    </row>
    <row r="1996" spans="1:26" s="16" customFormat="1" ht="18.75" customHeight="1" x14ac:dyDescent="0.25">
      <c r="A1996" s="18">
        <v>4357</v>
      </c>
      <c r="B1996" s="19" t="s">
        <v>3099</v>
      </c>
      <c r="C1996" s="20">
        <v>4126666407</v>
      </c>
      <c r="D1996" s="18"/>
      <c r="E1996" s="18"/>
      <c r="F1996" s="18">
        <v>2</v>
      </c>
      <c r="G1996" s="18">
        <v>5</v>
      </c>
      <c r="H1996" s="18"/>
      <c r="I1996" s="18"/>
      <c r="J1996" s="18"/>
      <c r="K1996" s="18"/>
      <c r="L1996" s="18"/>
      <c r="M1996" s="18"/>
      <c r="N1996" s="18">
        <v>3</v>
      </c>
      <c r="O1996" s="18"/>
      <c r="P1996" s="18"/>
      <c r="Q1996" s="18"/>
      <c r="R1996" s="18"/>
      <c r="S1996" s="18"/>
      <c r="T1996" s="18"/>
      <c r="U1996" s="18"/>
      <c r="V1996" s="18"/>
      <c r="W1996" s="18"/>
      <c r="Z1996" s="17"/>
    </row>
    <row r="1997" spans="1:26" s="16" customFormat="1" ht="18.75" customHeight="1" x14ac:dyDescent="0.25">
      <c r="A1997" s="18">
        <v>3178</v>
      </c>
      <c r="B1997" s="19" t="s">
        <v>3084</v>
      </c>
      <c r="C1997" s="20">
        <v>4126692967</v>
      </c>
      <c r="D1997" s="18"/>
      <c r="E1997" s="18"/>
      <c r="F1997" s="18"/>
      <c r="G1997" s="18">
        <v>5</v>
      </c>
      <c r="H1997" s="18"/>
      <c r="I1997" s="18">
        <v>10</v>
      </c>
      <c r="J1997" s="18"/>
      <c r="K1997" s="18"/>
      <c r="L1997" s="18"/>
      <c r="M1997" s="18"/>
      <c r="N1997" s="18">
        <v>5</v>
      </c>
      <c r="O1997" s="18"/>
      <c r="P1997" s="18"/>
      <c r="Q1997" s="18"/>
      <c r="R1997" s="18"/>
      <c r="S1997" s="18"/>
      <c r="T1997" s="18"/>
      <c r="U1997" s="18"/>
      <c r="V1997" s="18"/>
      <c r="W1997" s="18"/>
      <c r="Z1997" s="17"/>
    </row>
    <row r="1998" spans="1:26" s="16" customFormat="1" ht="18.75" customHeight="1" x14ac:dyDescent="0.25">
      <c r="A1998" s="18">
        <v>4424</v>
      </c>
      <c r="B1998" s="19" t="s">
        <v>4134</v>
      </c>
      <c r="C1998" s="20">
        <v>4126683423</v>
      </c>
      <c r="D1998" s="18"/>
      <c r="E1998" s="18"/>
      <c r="F1998" s="18">
        <v>10</v>
      </c>
      <c r="G1998" s="18">
        <v>5</v>
      </c>
      <c r="H1998" s="18"/>
      <c r="I1998" s="18">
        <v>5</v>
      </c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  <c r="U1998" s="18"/>
      <c r="V1998" s="18"/>
      <c r="W1998" s="18"/>
      <c r="Z1998" s="17"/>
    </row>
    <row r="1999" spans="1:26" s="16" customFormat="1" ht="18.75" customHeight="1" x14ac:dyDescent="0.25">
      <c r="A1999" s="18">
        <v>2803</v>
      </c>
      <c r="B1999" s="19" t="s">
        <v>4135</v>
      </c>
      <c r="C1999" s="20">
        <v>4126702387</v>
      </c>
      <c r="D1999" s="18"/>
      <c r="E1999" s="18"/>
      <c r="F1999" s="18">
        <v>10</v>
      </c>
      <c r="G1999" s="18">
        <v>10</v>
      </c>
      <c r="H1999" s="18"/>
      <c r="I1999" s="18">
        <v>10</v>
      </c>
      <c r="J1999" s="18"/>
      <c r="K1999" s="18"/>
      <c r="L1999" s="18"/>
      <c r="M1999" s="18"/>
      <c r="N1999" s="18">
        <v>5</v>
      </c>
      <c r="O1999" s="18">
        <v>10</v>
      </c>
      <c r="P1999" s="18"/>
      <c r="Q1999" s="18"/>
      <c r="R1999" s="18"/>
      <c r="S1999" s="18"/>
      <c r="T1999" s="18"/>
      <c r="U1999" s="18"/>
      <c r="V1999" s="18"/>
      <c r="W1999" s="18"/>
      <c r="Z1999" s="17"/>
    </row>
    <row r="2000" spans="1:26" s="16" customFormat="1" ht="18.75" customHeight="1" x14ac:dyDescent="0.25">
      <c r="A2000" s="18">
        <v>2364</v>
      </c>
      <c r="B2000" s="19" t="s">
        <v>4136</v>
      </c>
      <c r="C2000" s="20">
        <v>4126634707</v>
      </c>
      <c r="D2000" s="18"/>
      <c r="E2000" s="18"/>
      <c r="F2000" s="18">
        <v>15</v>
      </c>
      <c r="G2000" s="18">
        <v>10</v>
      </c>
      <c r="H2000" s="18"/>
      <c r="I2000" s="18">
        <v>10</v>
      </c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  <c r="U2000" s="18"/>
      <c r="V2000" s="18"/>
      <c r="W2000" s="18"/>
      <c r="Z2000" s="17"/>
    </row>
    <row r="2001" spans="1:26" s="16" customFormat="1" ht="18.75" customHeight="1" x14ac:dyDescent="0.25">
      <c r="A2001" s="18">
        <v>3182</v>
      </c>
      <c r="B2001" s="19" t="s">
        <v>4137</v>
      </c>
      <c r="C2001" s="20">
        <v>4126634695</v>
      </c>
      <c r="D2001" s="18">
        <v>5</v>
      </c>
      <c r="E2001" s="18">
        <v>5</v>
      </c>
      <c r="F2001" s="18">
        <v>5</v>
      </c>
      <c r="G2001" s="18">
        <v>5</v>
      </c>
      <c r="H2001" s="18"/>
      <c r="I2001" s="18">
        <v>5</v>
      </c>
      <c r="J2001" s="18"/>
      <c r="K2001" s="18"/>
      <c r="L2001" s="18"/>
      <c r="M2001" s="18"/>
      <c r="N2001" s="18"/>
      <c r="O2001" s="18">
        <v>10</v>
      </c>
      <c r="P2001" s="18"/>
      <c r="Q2001" s="18"/>
      <c r="R2001" s="18"/>
      <c r="S2001" s="18"/>
      <c r="T2001" s="18"/>
      <c r="U2001" s="18"/>
      <c r="V2001" s="18"/>
      <c r="W2001" s="18"/>
      <c r="Z2001" s="17"/>
    </row>
    <row r="2002" spans="1:26" s="16" customFormat="1" ht="18.75" customHeight="1" x14ac:dyDescent="0.25">
      <c r="A2002" s="18">
        <v>4411</v>
      </c>
      <c r="B2002" s="19" t="s">
        <v>4138</v>
      </c>
      <c r="C2002" s="20">
        <v>4126638387</v>
      </c>
      <c r="D2002" s="18"/>
      <c r="E2002" s="18"/>
      <c r="F2002" s="18">
        <v>5</v>
      </c>
      <c r="G2002" s="18">
        <v>5</v>
      </c>
      <c r="H2002" s="18"/>
      <c r="I2002" s="18">
        <v>5</v>
      </c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  <c r="T2002" s="18"/>
      <c r="U2002" s="18"/>
      <c r="V2002" s="18"/>
      <c r="W2002" s="18"/>
      <c r="Z2002" s="17"/>
    </row>
    <row r="2003" spans="1:26" s="16" customFormat="1" ht="18.75" customHeight="1" x14ac:dyDescent="0.25">
      <c r="A2003" s="18">
        <v>1541</v>
      </c>
      <c r="B2003" s="19" t="s">
        <v>3093</v>
      </c>
      <c r="C2003" s="20">
        <v>4126659030</v>
      </c>
      <c r="D2003" s="18"/>
      <c r="E2003" s="18"/>
      <c r="F2003" s="18">
        <v>10</v>
      </c>
      <c r="G2003" s="18">
        <v>10</v>
      </c>
      <c r="H2003" s="18"/>
      <c r="I2003" s="18"/>
      <c r="J2003" s="18"/>
      <c r="K2003" s="18"/>
      <c r="L2003" s="18"/>
      <c r="M2003" s="18"/>
      <c r="N2003" s="18">
        <v>10</v>
      </c>
      <c r="O2003" s="18"/>
      <c r="P2003" s="18"/>
      <c r="Q2003" s="18"/>
      <c r="R2003" s="18"/>
      <c r="S2003" s="18"/>
      <c r="T2003" s="18"/>
      <c r="U2003" s="18"/>
      <c r="V2003" s="18"/>
      <c r="W2003" s="18"/>
      <c r="Z2003" s="17"/>
    </row>
    <row r="2004" spans="1:26" s="16" customFormat="1" ht="18.75" customHeight="1" x14ac:dyDescent="0.25">
      <c r="A2004" s="18">
        <v>2011</v>
      </c>
      <c r="B2004" s="19" t="s">
        <v>4139</v>
      </c>
      <c r="C2004" s="20">
        <v>4126700115</v>
      </c>
      <c r="D2004" s="18"/>
      <c r="E2004" s="18"/>
      <c r="F2004" s="18">
        <v>3</v>
      </c>
      <c r="G2004" s="18">
        <v>10</v>
      </c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Z2004" s="17"/>
    </row>
    <row r="2005" spans="1:26" s="16" customFormat="1" ht="18.75" customHeight="1" x14ac:dyDescent="0.25">
      <c r="A2005" s="18">
        <v>2262</v>
      </c>
      <c r="B2005" s="19" t="s">
        <v>4140</v>
      </c>
      <c r="C2005" s="20">
        <v>4126690216</v>
      </c>
      <c r="D2005" s="18"/>
      <c r="E2005" s="18"/>
      <c r="F2005" s="18">
        <v>2</v>
      </c>
      <c r="G2005" s="18">
        <v>5</v>
      </c>
      <c r="H2005" s="18"/>
      <c r="I2005" s="18"/>
      <c r="J2005" s="18"/>
      <c r="K2005" s="18"/>
      <c r="L2005" s="18"/>
      <c r="M2005" s="18"/>
      <c r="N2005" s="18">
        <v>5</v>
      </c>
      <c r="O2005" s="18">
        <v>10</v>
      </c>
      <c r="P2005" s="18"/>
      <c r="Q2005" s="18"/>
      <c r="R2005" s="18"/>
      <c r="S2005" s="18"/>
      <c r="T2005" s="18"/>
      <c r="U2005" s="18"/>
      <c r="V2005" s="18"/>
      <c r="W2005" s="18"/>
      <c r="Z2005" s="17"/>
    </row>
    <row r="2006" spans="1:26" s="16" customFormat="1" ht="18.75" customHeight="1" x14ac:dyDescent="0.25">
      <c r="A2006" s="18">
        <v>3073</v>
      </c>
      <c r="B2006" s="19" t="s">
        <v>4141</v>
      </c>
      <c r="C2006" s="20">
        <v>4126629365</v>
      </c>
      <c r="D2006" s="18"/>
      <c r="E2006" s="18"/>
      <c r="F2006" s="18">
        <v>5</v>
      </c>
      <c r="G2006" s="18">
        <v>5</v>
      </c>
      <c r="H2006" s="18"/>
      <c r="I2006" s="18">
        <v>5</v>
      </c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  <c r="T2006" s="18"/>
      <c r="U2006" s="18"/>
      <c r="V2006" s="18"/>
      <c r="W2006" s="18"/>
      <c r="Z2006" s="17"/>
    </row>
    <row r="2007" spans="1:26" s="16" customFormat="1" ht="18.75" customHeight="1" x14ac:dyDescent="0.25">
      <c r="A2007" s="18">
        <v>2798</v>
      </c>
      <c r="B2007" s="19" t="s">
        <v>4142</v>
      </c>
      <c r="C2007" s="20">
        <v>4126651183</v>
      </c>
      <c r="D2007" s="18"/>
      <c r="E2007" s="18"/>
      <c r="F2007" s="18">
        <v>5</v>
      </c>
      <c r="G2007" s="18">
        <v>5</v>
      </c>
      <c r="H2007" s="18"/>
      <c r="I2007" s="18"/>
      <c r="J2007" s="18"/>
      <c r="K2007" s="18"/>
      <c r="L2007" s="18"/>
      <c r="M2007" s="18"/>
      <c r="N2007" s="18"/>
      <c r="O2007" s="18">
        <v>5</v>
      </c>
      <c r="P2007" s="18"/>
      <c r="Q2007" s="18"/>
      <c r="R2007" s="18"/>
      <c r="S2007" s="18"/>
      <c r="T2007" s="18"/>
      <c r="U2007" s="18"/>
      <c r="V2007" s="18"/>
      <c r="W2007" s="18"/>
      <c r="Z2007" s="17"/>
    </row>
    <row r="2008" spans="1:26" s="16" customFormat="1" ht="18.75" customHeight="1" x14ac:dyDescent="0.25">
      <c r="A2008" s="18">
        <v>2827</v>
      </c>
      <c r="B2008" s="19" t="s">
        <v>4143</v>
      </c>
      <c r="C2008" s="20">
        <v>4126692743</v>
      </c>
      <c r="D2008" s="18"/>
      <c r="E2008" s="18"/>
      <c r="F2008" s="18">
        <v>15</v>
      </c>
      <c r="G2008" s="18"/>
      <c r="H2008" s="18"/>
      <c r="I2008" s="18"/>
      <c r="J2008" s="18"/>
      <c r="K2008" s="18"/>
      <c r="L2008" s="18"/>
      <c r="M2008" s="18"/>
      <c r="N2008" s="18">
        <v>15</v>
      </c>
      <c r="O2008" s="18">
        <v>15</v>
      </c>
      <c r="P2008" s="18"/>
      <c r="Q2008" s="18"/>
      <c r="R2008" s="18"/>
      <c r="S2008" s="18"/>
      <c r="T2008" s="18"/>
      <c r="U2008" s="18"/>
      <c r="V2008" s="18"/>
      <c r="W2008" s="18"/>
      <c r="Z2008" s="17"/>
    </row>
    <row r="2009" spans="1:26" s="16" customFormat="1" ht="18.75" customHeight="1" x14ac:dyDescent="0.25">
      <c r="A2009" s="18">
        <v>3901</v>
      </c>
      <c r="B2009" s="19" t="s">
        <v>4144</v>
      </c>
      <c r="C2009" s="20">
        <v>4126638835</v>
      </c>
      <c r="D2009" s="18"/>
      <c r="E2009" s="18"/>
      <c r="F2009" s="18"/>
      <c r="G2009" s="18">
        <v>5</v>
      </c>
      <c r="H2009" s="18"/>
      <c r="I2009" s="18">
        <v>5</v>
      </c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  <c r="U2009" s="18"/>
      <c r="V2009" s="18"/>
      <c r="W2009" s="18"/>
      <c r="Z2009" s="17"/>
    </row>
    <row r="2010" spans="1:26" s="16" customFormat="1" ht="18.75" customHeight="1" x14ac:dyDescent="0.25">
      <c r="A2010" s="18">
        <v>4503</v>
      </c>
      <c r="B2010" s="19" t="s">
        <v>4145</v>
      </c>
      <c r="C2010" s="20">
        <v>4126638861</v>
      </c>
      <c r="D2010" s="18">
        <v>5</v>
      </c>
      <c r="E2010" s="18"/>
      <c r="F2010" s="18">
        <v>5</v>
      </c>
      <c r="G2010" s="18">
        <v>5</v>
      </c>
      <c r="H2010" s="18"/>
      <c r="I2010" s="18">
        <v>5</v>
      </c>
      <c r="J2010" s="18"/>
      <c r="K2010" s="18"/>
      <c r="L2010" s="18"/>
      <c r="M2010" s="18"/>
      <c r="N2010" s="18">
        <v>5</v>
      </c>
      <c r="O2010" s="18"/>
      <c r="P2010" s="18"/>
      <c r="Q2010" s="18"/>
      <c r="R2010" s="18"/>
      <c r="S2010" s="18"/>
      <c r="T2010" s="18"/>
      <c r="U2010" s="18"/>
      <c r="V2010" s="18"/>
      <c r="W2010" s="18"/>
      <c r="Z2010" s="17"/>
    </row>
    <row r="2011" spans="1:26" s="16" customFormat="1" ht="18.75" customHeight="1" x14ac:dyDescent="0.25">
      <c r="A2011" s="18">
        <v>4517</v>
      </c>
      <c r="B2011" s="19" t="s">
        <v>3147</v>
      </c>
      <c r="C2011" s="20">
        <v>4126708476</v>
      </c>
      <c r="D2011" s="18">
        <v>5</v>
      </c>
      <c r="E2011" s="18"/>
      <c r="F2011" s="18">
        <v>3</v>
      </c>
      <c r="G2011" s="18">
        <v>9</v>
      </c>
      <c r="H2011" s="18"/>
      <c r="I2011" s="18"/>
      <c r="J2011" s="18"/>
      <c r="K2011" s="18"/>
      <c r="L2011" s="18"/>
      <c r="M2011" s="18"/>
      <c r="N2011" s="18">
        <v>5</v>
      </c>
      <c r="O2011" s="18"/>
      <c r="P2011" s="18"/>
      <c r="Q2011" s="18"/>
      <c r="R2011" s="18"/>
      <c r="S2011" s="18"/>
      <c r="T2011" s="18"/>
      <c r="U2011" s="18"/>
      <c r="V2011" s="18"/>
      <c r="W2011" s="18"/>
      <c r="Z2011" s="17"/>
    </row>
    <row r="2012" spans="1:26" s="16" customFormat="1" ht="18.75" customHeight="1" x14ac:dyDescent="0.25">
      <c r="A2012" s="38">
        <v>2119</v>
      </c>
      <c r="B2012" s="19" t="s">
        <v>4146</v>
      </c>
      <c r="C2012" s="20">
        <v>4126651714</v>
      </c>
      <c r="D2012" s="18"/>
      <c r="E2012" s="18"/>
      <c r="F2012" s="18">
        <v>5</v>
      </c>
      <c r="G2012" s="18"/>
      <c r="H2012" s="18"/>
      <c r="I2012" s="18">
        <v>5</v>
      </c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  <c r="T2012" s="18"/>
      <c r="U2012" s="18"/>
      <c r="V2012" s="18"/>
      <c r="W2012" s="18"/>
      <c r="Z2012" s="17"/>
    </row>
    <row r="2013" spans="1:26" s="16" customFormat="1" ht="18.75" customHeight="1" x14ac:dyDescent="0.25">
      <c r="A2013" s="18">
        <v>4060</v>
      </c>
      <c r="B2013" s="19" t="s">
        <v>1600</v>
      </c>
      <c r="C2013" s="20">
        <v>4126643164</v>
      </c>
      <c r="D2013" s="18"/>
      <c r="E2013" s="18"/>
      <c r="F2013" s="18">
        <v>10</v>
      </c>
      <c r="G2013" s="18">
        <v>10</v>
      </c>
      <c r="H2013" s="18"/>
      <c r="I2013" s="18">
        <v>5</v>
      </c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  <c r="T2013" s="18"/>
      <c r="U2013" s="18"/>
      <c r="V2013" s="18"/>
      <c r="W2013" s="18"/>
      <c r="Z2013" s="17"/>
    </row>
    <row r="2014" spans="1:26" s="16" customFormat="1" ht="18.75" customHeight="1" x14ac:dyDescent="0.25">
      <c r="A2014" s="18">
        <v>4060</v>
      </c>
      <c r="B2014" s="19" t="s">
        <v>1600</v>
      </c>
      <c r="C2014" s="20">
        <v>4126682447</v>
      </c>
      <c r="D2014" s="18"/>
      <c r="E2014" s="18"/>
      <c r="F2014" s="18">
        <v>5</v>
      </c>
      <c r="G2014" s="18">
        <v>5</v>
      </c>
      <c r="H2014" s="18"/>
      <c r="I2014" s="18"/>
      <c r="J2014" s="18"/>
      <c r="K2014" s="18"/>
      <c r="L2014" s="18"/>
      <c r="M2014" s="18"/>
      <c r="N2014" s="18">
        <v>5</v>
      </c>
      <c r="O2014" s="18"/>
      <c r="P2014" s="18"/>
      <c r="Q2014" s="18"/>
      <c r="R2014" s="18"/>
      <c r="S2014" s="18"/>
      <c r="T2014" s="18"/>
      <c r="U2014" s="18"/>
      <c r="V2014" s="18"/>
      <c r="W2014" s="18"/>
      <c r="Z2014" s="17"/>
    </row>
    <row r="2015" spans="1:26" s="16" customFormat="1" ht="18.75" customHeight="1" x14ac:dyDescent="0.25">
      <c r="A2015" s="18">
        <v>2835</v>
      </c>
      <c r="B2015" s="19" t="s">
        <v>4147</v>
      </c>
      <c r="C2015" s="20">
        <v>4126641372</v>
      </c>
      <c r="D2015" s="18">
        <v>5</v>
      </c>
      <c r="E2015" s="18"/>
      <c r="F2015" s="18"/>
      <c r="G2015" s="18">
        <v>5</v>
      </c>
      <c r="H2015" s="18"/>
      <c r="I2015" s="18">
        <v>5</v>
      </c>
      <c r="J2015" s="18"/>
      <c r="K2015" s="18"/>
      <c r="L2015" s="18">
        <v>5</v>
      </c>
      <c r="M2015" s="18"/>
      <c r="N2015" s="18"/>
      <c r="O2015" s="18"/>
      <c r="P2015" s="18"/>
      <c r="Q2015" s="18"/>
      <c r="R2015" s="18"/>
      <c r="S2015" s="18"/>
      <c r="T2015" s="18"/>
      <c r="U2015" s="18"/>
      <c r="V2015" s="18"/>
      <c r="W2015" s="18"/>
      <c r="Z2015" s="17"/>
    </row>
    <row r="2016" spans="1:26" s="16" customFormat="1" ht="18.75" customHeight="1" x14ac:dyDescent="0.25">
      <c r="A2016" s="18">
        <v>3208</v>
      </c>
      <c r="B2016" s="19" t="s">
        <v>4148</v>
      </c>
      <c r="C2016" s="20">
        <v>4126651153</v>
      </c>
      <c r="D2016" s="18"/>
      <c r="E2016" s="18"/>
      <c r="F2016" s="18">
        <v>5</v>
      </c>
      <c r="G2016" s="18">
        <v>10</v>
      </c>
      <c r="H2016" s="18"/>
      <c r="I2016" s="18">
        <v>5</v>
      </c>
      <c r="J2016" s="18"/>
      <c r="K2016" s="18"/>
      <c r="L2016" s="18"/>
      <c r="M2016" s="18"/>
      <c r="N2016" s="18">
        <v>10</v>
      </c>
      <c r="O2016" s="18"/>
      <c r="P2016" s="18"/>
      <c r="Q2016" s="18"/>
      <c r="R2016" s="18"/>
      <c r="S2016" s="18"/>
      <c r="T2016" s="18"/>
      <c r="U2016" s="18"/>
      <c r="V2016" s="18"/>
      <c r="W2016" s="18"/>
      <c r="Z2016" s="17"/>
    </row>
    <row r="2017" spans="1:26" s="16" customFormat="1" ht="18.75" customHeight="1" x14ac:dyDescent="0.25">
      <c r="A2017" s="18">
        <v>4020</v>
      </c>
      <c r="B2017" s="19" t="s">
        <v>4149</v>
      </c>
      <c r="C2017" s="20">
        <v>4126710436</v>
      </c>
      <c r="D2017" s="18"/>
      <c r="E2017" s="18"/>
      <c r="F2017" s="18"/>
      <c r="G2017" s="18">
        <v>5</v>
      </c>
      <c r="H2017" s="18"/>
      <c r="I2017" s="18">
        <v>5</v>
      </c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  <c r="T2017" s="18"/>
      <c r="U2017" s="18"/>
      <c r="V2017" s="18"/>
      <c r="W2017" s="18"/>
      <c r="Z2017" s="17"/>
    </row>
    <row r="2018" spans="1:26" s="16" customFormat="1" ht="18.75" customHeight="1" x14ac:dyDescent="0.25">
      <c r="A2018" s="18">
        <v>4479</v>
      </c>
      <c r="B2018" s="19" t="s">
        <v>4150</v>
      </c>
      <c r="C2018" s="20">
        <v>4126635747</v>
      </c>
      <c r="D2018" s="18"/>
      <c r="E2018" s="18"/>
      <c r="F2018" s="18"/>
      <c r="G2018" s="18">
        <v>5</v>
      </c>
      <c r="H2018" s="18"/>
      <c r="I2018" s="18">
        <v>5</v>
      </c>
      <c r="J2018" s="18"/>
      <c r="K2018" s="18"/>
      <c r="L2018" s="18"/>
      <c r="M2018" s="18"/>
      <c r="N2018" s="18">
        <v>10</v>
      </c>
      <c r="O2018" s="18">
        <v>5</v>
      </c>
      <c r="P2018" s="18"/>
      <c r="Q2018" s="18"/>
      <c r="R2018" s="18"/>
      <c r="S2018" s="18"/>
      <c r="T2018" s="18"/>
      <c r="U2018" s="18"/>
      <c r="V2018" s="18"/>
      <c r="W2018" s="18"/>
      <c r="Z2018" s="17"/>
    </row>
    <row r="2019" spans="1:26" s="16" customFormat="1" ht="18.75" customHeight="1" x14ac:dyDescent="0.25">
      <c r="A2019" s="18">
        <v>3266</v>
      </c>
      <c r="B2019" s="19" t="s">
        <v>3073</v>
      </c>
      <c r="C2019" s="20">
        <v>4126667917</v>
      </c>
      <c r="D2019" s="18"/>
      <c r="E2019" s="18"/>
      <c r="F2019" s="18"/>
      <c r="G2019" s="18">
        <v>15</v>
      </c>
      <c r="H2019" s="18"/>
      <c r="I2019" s="18"/>
      <c r="J2019" s="18"/>
      <c r="K2019" s="18"/>
      <c r="L2019" s="18"/>
      <c r="M2019" s="18"/>
      <c r="N2019" s="18">
        <v>10</v>
      </c>
      <c r="O2019" s="18"/>
      <c r="P2019" s="18"/>
      <c r="Q2019" s="18"/>
      <c r="R2019" s="18"/>
      <c r="S2019" s="18"/>
      <c r="T2019" s="18"/>
      <c r="U2019" s="18"/>
      <c r="V2019" s="18"/>
      <c r="W2019" s="18"/>
      <c r="Z2019" s="17"/>
    </row>
    <row r="2020" spans="1:26" s="16" customFormat="1" ht="18.75" customHeight="1" x14ac:dyDescent="0.25">
      <c r="A2020" s="18">
        <v>3625</v>
      </c>
      <c r="B2020" s="19" t="s">
        <v>4151</v>
      </c>
      <c r="C2020" s="20">
        <v>4126663302</v>
      </c>
      <c r="D2020" s="18"/>
      <c r="E2020" s="18"/>
      <c r="F2020" s="18">
        <v>6</v>
      </c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  <c r="U2020" s="18"/>
      <c r="V2020" s="18"/>
      <c r="W2020" s="18"/>
      <c r="Z2020" s="17"/>
    </row>
    <row r="2021" spans="1:26" s="16" customFormat="1" ht="18.75" customHeight="1" x14ac:dyDescent="0.25">
      <c r="A2021" s="18">
        <v>2024</v>
      </c>
      <c r="B2021" s="19" t="s">
        <v>4152</v>
      </c>
      <c r="C2021" s="20">
        <v>4126665483</v>
      </c>
      <c r="D2021" s="18">
        <v>3</v>
      </c>
      <c r="E2021" s="18"/>
      <c r="F2021" s="18">
        <v>10</v>
      </c>
      <c r="G2021" s="18">
        <v>10</v>
      </c>
      <c r="H2021" s="18"/>
      <c r="I2021" s="18"/>
      <c r="J2021" s="18"/>
      <c r="K2021" s="18"/>
      <c r="L2021" s="18">
        <v>15</v>
      </c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Z2021" s="17"/>
    </row>
    <row r="2022" spans="1:26" s="16" customFormat="1" ht="18.75" customHeight="1" x14ac:dyDescent="0.25">
      <c r="A2022" s="18">
        <v>4512</v>
      </c>
      <c r="B2022" s="19" t="s">
        <v>4153</v>
      </c>
      <c r="C2022" s="20">
        <v>4126637546</v>
      </c>
      <c r="D2022" s="18"/>
      <c r="E2022" s="18"/>
      <c r="F2022" s="18">
        <v>4</v>
      </c>
      <c r="G2022" s="18">
        <v>6</v>
      </c>
      <c r="H2022" s="18"/>
      <c r="I2022" s="18">
        <v>5</v>
      </c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  <c r="T2022" s="18"/>
      <c r="U2022" s="18"/>
      <c r="V2022" s="18"/>
      <c r="W2022" s="18"/>
      <c r="Z2022" s="17"/>
    </row>
    <row r="2023" spans="1:26" s="16" customFormat="1" ht="18.75" customHeight="1" x14ac:dyDescent="0.25">
      <c r="A2023" s="18">
        <v>4050</v>
      </c>
      <c r="B2023" s="19" t="s">
        <v>4154</v>
      </c>
      <c r="C2023" s="20">
        <v>4126655543</v>
      </c>
      <c r="D2023" s="18"/>
      <c r="E2023" s="18"/>
      <c r="F2023" s="18">
        <v>5</v>
      </c>
      <c r="G2023" s="18">
        <v>5</v>
      </c>
      <c r="H2023" s="18"/>
      <c r="I2023" s="18"/>
      <c r="J2023" s="18"/>
      <c r="K2023" s="18"/>
      <c r="L2023" s="18"/>
      <c r="M2023" s="18"/>
      <c r="N2023" s="18">
        <v>5</v>
      </c>
      <c r="O2023" s="18"/>
      <c r="P2023" s="18"/>
      <c r="Q2023" s="18"/>
      <c r="R2023" s="18"/>
      <c r="S2023" s="18"/>
      <c r="T2023" s="18"/>
      <c r="U2023" s="18"/>
      <c r="V2023" s="18"/>
      <c r="W2023" s="18"/>
      <c r="Z2023" s="17"/>
    </row>
    <row r="2024" spans="1:26" s="16" customFormat="1" ht="18.75" customHeight="1" x14ac:dyDescent="0.25">
      <c r="A2024" s="18">
        <v>5573</v>
      </c>
      <c r="B2024" s="19" t="s">
        <v>2023</v>
      </c>
      <c r="C2024" s="20">
        <v>4126686731</v>
      </c>
      <c r="D2024" s="18"/>
      <c r="E2024" s="18"/>
      <c r="F2024" s="18">
        <v>2</v>
      </c>
      <c r="G2024" s="18">
        <v>4</v>
      </c>
      <c r="H2024" s="18"/>
      <c r="I2024" s="18">
        <v>2</v>
      </c>
      <c r="J2024" s="18"/>
      <c r="K2024" s="18"/>
      <c r="L2024" s="18"/>
      <c r="M2024" s="18"/>
      <c r="N2024" s="18"/>
      <c r="O2024" s="18">
        <v>4</v>
      </c>
      <c r="P2024" s="18"/>
      <c r="Q2024" s="18"/>
      <c r="R2024" s="18"/>
      <c r="S2024" s="18"/>
      <c r="T2024" s="18"/>
      <c r="U2024" s="18"/>
      <c r="V2024" s="18"/>
      <c r="W2024" s="18"/>
      <c r="Z2024" s="17"/>
    </row>
    <row r="2025" spans="1:26" s="16" customFormat="1" ht="18.75" customHeight="1" x14ac:dyDescent="0.25">
      <c r="A2025" s="18">
        <v>5472</v>
      </c>
      <c r="B2025" s="19" t="s">
        <v>4155</v>
      </c>
      <c r="C2025" s="20">
        <v>4126686381</v>
      </c>
      <c r="D2025" s="18"/>
      <c r="E2025" s="18"/>
      <c r="F2025" s="18">
        <v>8</v>
      </c>
      <c r="G2025" s="18"/>
      <c r="H2025" s="18"/>
      <c r="I2025" s="18">
        <v>3</v>
      </c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  <c r="U2025" s="18"/>
      <c r="V2025" s="18"/>
      <c r="W2025" s="18"/>
      <c r="Z2025" s="17"/>
    </row>
    <row r="2026" spans="1:26" s="16" customFormat="1" ht="18.75" customHeight="1" x14ac:dyDescent="0.25">
      <c r="A2026" s="18">
        <v>3881</v>
      </c>
      <c r="B2026" s="19" t="s">
        <v>4156</v>
      </c>
      <c r="C2026" s="20">
        <v>4126671571</v>
      </c>
      <c r="D2026" s="18"/>
      <c r="E2026" s="18"/>
      <c r="F2026" s="18">
        <v>1</v>
      </c>
      <c r="G2026" s="18">
        <v>4</v>
      </c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  <c r="T2026" s="18"/>
      <c r="U2026" s="18"/>
      <c r="V2026" s="18"/>
      <c r="W2026" s="18"/>
      <c r="Z2026" s="17"/>
    </row>
    <row r="2027" spans="1:26" s="16" customFormat="1" ht="18.75" customHeight="1" x14ac:dyDescent="0.25">
      <c r="A2027" s="18">
        <v>2275</v>
      </c>
      <c r="B2027" s="19" t="s">
        <v>4157</v>
      </c>
      <c r="C2027" s="20">
        <v>4126728608</v>
      </c>
      <c r="D2027" s="18"/>
      <c r="E2027" s="18"/>
      <c r="F2027" s="18"/>
      <c r="G2027" s="18">
        <v>3</v>
      </c>
      <c r="H2027" s="18"/>
      <c r="I2027" s="18"/>
      <c r="J2027" s="18"/>
      <c r="K2027" s="18"/>
      <c r="L2027" s="18"/>
      <c r="M2027" s="18"/>
      <c r="N2027" s="18"/>
      <c r="O2027" s="18">
        <v>2</v>
      </c>
      <c r="P2027" s="18"/>
      <c r="Q2027" s="18"/>
      <c r="R2027" s="18"/>
      <c r="S2027" s="18"/>
      <c r="T2027" s="18"/>
      <c r="U2027" s="18"/>
      <c r="V2027" s="18"/>
      <c r="W2027" s="18"/>
      <c r="Z2027" s="17"/>
    </row>
    <row r="2028" spans="1:26" s="16" customFormat="1" ht="18.75" customHeight="1" x14ac:dyDescent="0.25">
      <c r="A2028" s="18">
        <v>3446</v>
      </c>
      <c r="B2028" s="19" t="s">
        <v>4158</v>
      </c>
      <c r="C2028" s="20">
        <v>4126635641</v>
      </c>
      <c r="D2028" s="18"/>
      <c r="E2028" s="18"/>
      <c r="F2028" s="18">
        <v>4</v>
      </c>
      <c r="G2028" s="18">
        <v>4</v>
      </c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  <c r="T2028" s="18"/>
      <c r="U2028" s="18"/>
      <c r="V2028" s="18"/>
      <c r="W2028" s="18"/>
      <c r="Z2028" s="17"/>
    </row>
    <row r="2029" spans="1:26" s="16" customFormat="1" ht="18.75" customHeight="1" x14ac:dyDescent="0.25">
      <c r="A2029" s="18">
        <v>1657</v>
      </c>
      <c r="B2029" s="19" t="s">
        <v>4159</v>
      </c>
      <c r="C2029" s="20">
        <v>4126704679</v>
      </c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>
        <v>3</v>
      </c>
      <c r="S2029" s="18"/>
      <c r="T2029" s="18"/>
      <c r="U2029" s="18">
        <v>3</v>
      </c>
      <c r="V2029" s="18"/>
      <c r="W2029" s="18"/>
      <c r="Z2029" s="17"/>
    </row>
    <row r="2030" spans="1:26" s="16" customFormat="1" ht="18.75" customHeight="1" x14ac:dyDescent="0.25">
      <c r="A2030" s="18">
        <v>4776</v>
      </c>
      <c r="B2030" s="19" t="s">
        <v>4160</v>
      </c>
      <c r="C2030" s="20">
        <v>4126695216</v>
      </c>
      <c r="D2030" s="18"/>
      <c r="E2030" s="18"/>
      <c r="F2030" s="18">
        <v>5</v>
      </c>
      <c r="G2030" s="18">
        <v>5</v>
      </c>
      <c r="H2030" s="18"/>
      <c r="I2030" s="18"/>
      <c r="J2030" s="18"/>
      <c r="K2030" s="18"/>
      <c r="L2030" s="18"/>
      <c r="M2030" s="18"/>
      <c r="N2030" s="18"/>
      <c r="O2030" s="18">
        <v>5</v>
      </c>
      <c r="P2030" s="18"/>
      <c r="Q2030" s="18"/>
      <c r="R2030" s="18"/>
      <c r="S2030" s="18"/>
      <c r="T2030" s="18"/>
      <c r="U2030" s="18"/>
      <c r="V2030" s="18"/>
      <c r="W2030" s="18"/>
      <c r="Z2030" s="17"/>
    </row>
    <row r="2031" spans="1:26" s="16" customFormat="1" ht="18.75" customHeight="1" x14ac:dyDescent="0.25">
      <c r="A2031" s="18">
        <v>3347</v>
      </c>
      <c r="B2031" s="19" t="s">
        <v>4161</v>
      </c>
      <c r="C2031" s="20">
        <v>4126723623</v>
      </c>
      <c r="D2031" s="18"/>
      <c r="E2031" s="18"/>
      <c r="F2031" s="18">
        <v>8</v>
      </c>
      <c r="G2031" s="18">
        <v>10</v>
      </c>
      <c r="H2031" s="18"/>
      <c r="I2031" s="18">
        <v>2</v>
      </c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  <c r="U2031" s="18"/>
      <c r="V2031" s="18"/>
      <c r="W2031" s="18"/>
      <c r="Z2031" s="17"/>
    </row>
    <row r="2032" spans="1:26" s="16" customFormat="1" ht="18.75" customHeight="1" x14ac:dyDescent="0.25">
      <c r="A2032" s="18">
        <v>4280</v>
      </c>
      <c r="B2032" s="19" t="s">
        <v>4162</v>
      </c>
      <c r="C2032" s="20">
        <v>4126670500</v>
      </c>
      <c r="D2032" s="18"/>
      <c r="E2032" s="18">
        <v>5</v>
      </c>
      <c r="F2032" s="18">
        <v>5</v>
      </c>
      <c r="G2032" s="18">
        <v>5</v>
      </c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  <c r="T2032" s="18"/>
      <c r="U2032" s="18"/>
      <c r="V2032" s="18"/>
      <c r="W2032" s="18"/>
      <c r="Z2032" s="17"/>
    </row>
    <row r="2033" spans="1:26" s="16" customFormat="1" ht="18.75" customHeight="1" x14ac:dyDescent="0.25">
      <c r="A2033" s="18">
        <v>244</v>
      </c>
      <c r="B2033" s="19" t="s">
        <v>4210</v>
      </c>
      <c r="C2033" s="20">
        <v>244</v>
      </c>
      <c r="D2033" s="18"/>
      <c r="E2033" s="18"/>
      <c r="F2033" s="18">
        <v>5</v>
      </c>
      <c r="G2033" s="18"/>
      <c r="H2033" s="18"/>
      <c r="I2033" s="18"/>
      <c r="J2033" s="18"/>
      <c r="K2033" s="18">
        <v>2</v>
      </c>
      <c r="L2033" s="18"/>
      <c r="M2033" s="18"/>
      <c r="N2033" s="18"/>
      <c r="O2033" s="18">
        <v>5</v>
      </c>
      <c r="P2033" s="18"/>
      <c r="Q2033" s="18"/>
      <c r="R2033" s="18"/>
      <c r="S2033" s="18"/>
      <c r="T2033" s="18"/>
      <c r="U2033" s="18"/>
      <c r="V2033" s="18"/>
      <c r="W2033" s="18"/>
      <c r="Z2033" s="17"/>
    </row>
    <row r="2034" spans="1:26" s="16" customFormat="1" ht="18.75" customHeight="1" x14ac:dyDescent="0.25">
      <c r="A2034" s="18"/>
      <c r="B2034" s="19" t="s">
        <v>4211</v>
      </c>
      <c r="C2034" s="20"/>
      <c r="D2034" s="18"/>
      <c r="E2034" s="18"/>
      <c r="F2034" s="18">
        <v>15</v>
      </c>
      <c r="G2034" s="18">
        <v>12</v>
      </c>
      <c r="H2034" s="18">
        <v>12</v>
      </c>
      <c r="I2034" s="18">
        <v>15</v>
      </c>
      <c r="J2034" s="18"/>
      <c r="K2034" s="18"/>
      <c r="L2034" s="18">
        <v>15</v>
      </c>
      <c r="M2034" s="18"/>
      <c r="N2034" s="18">
        <v>30</v>
      </c>
      <c r="O2034" s="18">
        <v>20</v>
      </c>
      <c r="P2034" s="18"/>
      <c r="Q2034" s="18"/>
      <c r="R2034" s="18"/>
      <c r="S2034" s="18"/>
      <c r="T2034" s="18"/>
      <c r="U2034" s="18"/>
      <c r="V2034" s="18"/>
      <c r="W2034" s="18"/>
      <c r="Z2034" s="17"/>
    </row>
    <row r="2035" spans="1:26" s="16" customFormat="1" ht="18.75" customHeight="1" x14ac:dyDescent="0.25">
      <c r="A2035" s="18">
        <v>3145</v>
      </c>
      <c r="B2035" s="19" t="s">
        <v>1977</v>
      </c>
      <c r="C2035" s="20">
        <v>4126724546</v>
      </c>
      <c r="D2035" s="18"/>
      <c r="E2035" s="18"/>
      <c r="F2035" s="18">
        <v>3</v>
      </c>
      <c r="G2035" s="18">
        <v>5</v>
      </c>
      <c r="H2035" s="18"/>
      <c r="I2035" s="18"/>
      <c r="J2035" s="18"/>
      <c r="K2035" s="18"/>
      <c r="L2035" s="18"/>
      <c r="M2035" s="18"/>
      <c r="N2035" s="18">
        <v>3</v>
      </c>
      <c r="O2035" s="18"/>
      <c r="P2035" s="18"/>
      <c r="Q2035" s="18"/>
      <c r="R2035" s="18"/>
      <c r="S2035" s="18"/>
      <c r="T2035" s="18"/>
      <c r="U2035" s="18"/>
      <c r="V2035" s="18"/>
      <c r="W2035" s="18"/>
      <c r="Z2035" s="17"/>
    </row>
    <row r="2036" spans="1:26" s="16" customFormat="1" ht="18.75" customHeight="1" x14ac:dyDescent="0.25">
      <c r="A2036" s="18">
        <v>3477</v>
      </c>
      <c r="B2036" s="19" t="s">
        <v>2651</v>
      </c>
      <c r="C2036" s="20">
        <v>4126734652</v>
      </c>
      <c r="D2036" s="18">
        <v>3</v>
      </c>
      <c r="E2036" s="18"/>
      <c r="F2036" s="18">
        <v>5</v>
      </c>
      <c r="G2036" s="18">
        <v>5</v>
      </c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  <c r="T2036" s="18"/>
      <c r="U2036" s="18"/>
      <c r="V2036" s="18"/>
      <c r="W2036" s="18"/>
      <c r="Z2036" s="17"/>
    </row>
    <row r="2037" spans="1:26" s="16" customFormat="1" ht="18.75" customHeight="1" x14ac:dyDescent="0.25">
      <c r="A2037" s="18">
        <v>3730</v>
      </c>
      <c r="B2037" s="19" t="s">
        <v>1415</v>
      </c>
      <c r="C2037" s="20">
        <v>4126728095</v>
      </c>
      <c r="D2037" s="18"/>
      <c r="E2037" s="18"/>
      <c r="F2037" s="18">
        <v>10</v>
      </c>
      <c r="G2037" s="18"/>
      <c r="H2037" s="18"/>
      <c r="I2037" s="18"/>
      <c r="J2037" s="18"/>
      <c r="K2037" s="18"/>
      <c r="L2037" s="18"/>
      <c r="M2037" s="18"/>
      <c r="N2037" s="18">
        <v>5</v>
      </c>
      <c r="O2037" s="18"/>
      <c r="P2037" s="18"/>
      <c r="Q2037" s="18"/>
      <c r="R2037" s="18"/>
      <c r="S2037" s="18"/>
      <c r="T2037" s="18"/>
      <c r="U2037" s="18"/>
      <c r="V2037" s="18"/>
      <c r="W2037" s="18"/>
      <c r="Z2037" s="17"/>
    </row>
    <row r="2038" spans="1:26" s="16" customFormat="1" ht="18.75" customHeight="1" x14ac:dyDescent="0.25">
      <c r="A2038" s="18">
        <v>3691</v>
      </c>
      <c r="B2038" s="19" t="s">
        <v>3828</v>
      </c>
      <c r="C2038" s="20">
        <v>4126709875</v>
      </c>
      <c r="D2038" s="18"/>
      <c r="E2038" s="18"/>
      <c r="F2038" s="18">
        <v>20</v>
      </c>
      <c r="G2038" s="18"/>
      <c r="H2038" s="18"/>
      <c r="I2038" s="18"/>
      <c r="J2038" s="18"/>
      <c r="K2038" s="18"/>
      <c r="L2038" s="18"/>
      <c r="M2038" s="18"/>
      <c r="N2038" s="18">
        <v>15</v>
      </c>
      <c r="O2038" s="18">
        <v>15</v>
      </c>
      <c r="P2038" s="18"/>
      <c r="Q2038" s="18"/>
      <c r="R2038" s="18"/>
      <c r="S2038" s="18"/>
      <c r="T2038" s="18"/>
      <c r="U2038" s="18"/>
      <c r="V2038" s="18"/>
      <c r="W2038" s="18"/>
      <c r="Z2038" s="17"/>
    </row>
    <row r="2039" spans="1:26" s="16" customFormat="1" ht="18.75" customHeight="1" x14ac:dyDescent="0.25">
      <c r="A2039" s="18">
        <v>3012</v>
      </c>
      <c r="B2039" s="19" t="s">
        <v>4212</v>
      </c>
      <c r="C2039" s="20">
        <v>4126731004</v>
      </c>
      <c r="D2039" s="18"/>
      <c r="E2039" s="18"/>
      <c r="F2039" s="18">
        <v>5</v>
      </c>
      <c r="G2039" s="18">
        <v>5</v>
      </c>
      <c r="H2039" s="18"/>
      <c r="I2039" s="18">
        <v>5</v>
      </c>
      <c r="J2039" s="18"/>
      <c r="K2039" s="18"/>
      <c r="L2039" s="18"/>
      <c r="M2039" s="18"/>
      <c r="N2039" s="18"/>
      <c r="O2039" s="18">
        <v>10</v>
      </c>
      <c r="P2039" s="18"/>
      <c r="Q2039" s="18"/>
      <c r="R2039" s="18"/>
      <c r="S2039" s="18"/>
      <c r="T2039" s="18"/>
      <c r="U2039" s="18"/>
      <c r="V2039" s="18"/>
      <c r="W2039" s="18"/>
      <c r="Z2039" s="17"/>
    </row>
    <row r="2040" spans="1:26" s="16" customFormat="1" ht="18.75" customHeight="1" x14ac:dyDescent="0.25">
      <c r="A2040" s="18">
        <v>1589</v>
      </c>
      <c r="B2040" s="19" t="s">
        <v>4213</v>
      </c>
      <c r="C2040" s="20">
        <v>4126599123</v>
      </c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>
        <v>10</v>
      </c>
      <c r="P2040" s="18"/>
      <c r="Q2040" s="18"/>
      <c r="R2040" s="18"/>
      <c r="S2040" s="18"/>
      <c r="T2040" s="18"/>
      <c r="U2040" s="18"/>
      <c r="V2040" s="18"/>
      <c r="W2040" s="18"/>
      <c r="Z2040" s="17"/>
    </row>
    <row r="2041" spans="1:26" s="16" customFormat="1" ht="18.75" customHeight="1" x14ac:dyDescent="0.25">
      <c r="A2041" s="18">
        <v>1589</v>
      </c>
      <c r="B2041" s="19" t="s">
        <v>4213</v>
      </c>
      <c r="C2041" s="20">
        <v>4126690253</v>
      </c>
      <c r="D2041" s="18"/>
      <c r="E2041" s="18">
        <v>2</v>
      </c>
      <c r="F2041" s="18">
        <v>5</v>
      </c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  <c r="U2041" s="18"/>
      <c r="V2041" s="18"/>
      <c r="W2041" s="18"/>
      <c r="Z2041" s="17"/>
    </row>
    <row r="2042" spans="1:26" s="16" customFormat="1" ht="18.75" customHeight="1" x14ac:dyDescent="0.25">
      <c r="A2042" s="18">
        <v>5466</v>
      </c>
      <c r="B2042" s="19" t="s">
        <v>4214</v>
      </c>
      <c r="C2042" s="20">
        <v>4126721892</v>
      </c>
      <c r="D2042" s="18"/>
      <c r="E2042" s="18"/>
      <c r="F2042" s="18">
        <v>10</v>
      </c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  <c r="U2042" s="18"/>
      <c r="V2042" s="18"/>
      <c r="W2042" s="18"/>
      <c r="Z2042" s="17"/>
    </row>
    <row r="2043" spans="1:26" s="16" customFormat="1" ht="18.75" customHeight="1" x14ac:dyDescent="0.25">
      <c r="A2043" s="18">
        <v>2419</v>
      </c>
      <c r="B2043" s="19" t="s">
        <v>4060</v>
      </c>
      <c r="C2043" s="20">
        <v>4126733408</v>
      </c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>
        <v>10</v>
      </c>
      <c r="P2043" s="18"/>
      <c r="Q2043" s="18"/>
      <c r="R2043" s="18"/>
      <c r="S2043" s="18"/>
      <c r="T2043" s="18"/>
      <c r="U2043" s="18"/>
      <c r="V2043" s="18"/>
      <c r="W2043" s="18"/>
      <c r="Z2043" s="17"/>
    </row>
    <row r="2044" spans="1:26" s="16" customFormat="1" ht="16.5" customHeight="1" x14ac:dyDescent="0.25">
      <c r="A2044" s="41">
        <v>2083</v>
      </c>
      <c r="B2044" s="19" t="s">
        <v>2749</v>
      </c>
      <c r="C2044" s="20">
        <v>4126692187</v>
      </c>
      <c r="D2044" s="18"/>
      <c r="E2044" s="18"/>
      <c r="F2044" s="18"/>
      <c r="G2044" s="18">
        <v>10</v>
      </c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Z2044" s="17"/>
    </row>
    <row r="2045" spans="1:26" s="16" customFormat="1" ht="16.5" customHeight="1" x14ac:dyDescent="0.25">
      <c r="A2045" s="18">
        <v>2745</v>
      </c>
      <c r="B2045" s="19" t="s">
        <v>4163</v>
      </c>
      <c r="C2045" s="20">
        <v>4126685062</v>
      </c>
      <c r="D2045" s="18"/>
      <c r="E2045" s="18"/>
      <c r="F2045" s="18">
        <v>10</v>
      </c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  <c r="T2045" s="18"/>
      <c r="U2045" s="18"/>
      <c r="V2045" s="18"/>
      <c r="W2045" s="18"/>
      <c r="Z2045" s="17"/>
    </row>
    <row r="2046" spans="1:26" s="16" customFormat="1" ht="16.5" customHeight="1" x14ac:dyDescent="0.25">
      <c r="A2046" s="18">
        <v>3369</v>
      </c>
      <c r="B2046" s="19" t="s">
        <v>4164</v>
      </c>
      <c r="C2046" s="20">
        <v>4126640489</v>
      </c>
      <c r="D2046" s="18"/>
      <c r="E2046" s="18"/>
      <c r="F2046" s="18">
        <v>3</v>
      </c>
      <c r="G2046" s="18">
        <v>3</v>
      </c>
      <c r="H2046" s="18"/>
      <c r="I2046" s="18"/>
      <c r="J2046" s="18"/>
      <c r="K2046" s="18"/>
      <c r="L2046" s="18"/>
      <c r="M2046" s="18"/>
      <c r="N2046" s="18"/>
      <c r="O2046" s="18">
        <v>20</v>
      </c>
      <c r="P2046" s="18"/>
      <c r="Q2046" s="18"/>
      <c r="R2046" s="18"/>
      <c r="S2046" s="18"/>
      <c r="T2046" s="18"/>
      <c r="U2046" s="18"/>
      <c r="V2046" s="18"/>
      <c r="W2046" s="18"/>
      <c r="Z2046" s="17"/>
    </row>
    <row r="2047" spans="1:26" s="16" customFormat="1" ht="16.5" customHeight="1" x14ac:dyDescent="0.25">
      <c r="A2047" s="18">
        <v>4437</v>
      </c>
      <c r="B2047" s="19" t="s">
        <v>4165</v>
      </c>
      <c r="C2047" s="20">
        <v>4126699073</v>
      </c>
      <c r="D2047" s="18">
        <v>5</v>
      </c>
      <c r="E2047" s="18"/>
      <c r="F2047" s="18"/>
      <c r="G2047" s="18">
        <v>10</v>
      </c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  <c r="U2047" s="18"/>
      <c r="V2047" s="18"/>
      <c r="W2047" s="18"/>
      <c r="Z2047" s="17"/>
    </row>
    <row r="2048" spans="1:26" s="16" customFormat="1" ht="16.5" customHeight="1" x14ac:dyDescent="0.25">
      <c r="A2048" s="18">
        <v>3700</v>
      </c>
      <c r="B2048" s="19" t="s">
        <v>4166</v>
      </c>
      <c r="C2048" s="20">
        <v>4126654642</v>
      </c>
      <c r="D2048" s="18"/>
      <c r="E2048" s="18"/>
      <c r="F2048" s="18">
        <v>3</v>
      </c>
      <c r="G2048" s="18">
        <v>5</v>
      </c>
      <c r="H2048" s="18"/>
      <c r="I2048" s="18">
        <v>5</v>
      </c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  <c r="U2048" s="18"/>
      <c r="V2048" s="18"/>
      <c r="W2048" s="18"/>
      <c r="Z2048" s="17"/>
    </row>
    <row r="2049" spans="1:26" s="16" customFormat="1" ht="16.5" customHeight="1" x14ac:dyDescent="0.25">
      <c r="A2049" s="18">
        <v>2174</v>
      </c>
      <c r="B2049" s="19" t="s">
        <v>4167</v>
      </c>
      <c r="C2049" s="20">
        <v>4126651173</v>
      </c>
      <c r="D2049" s="18"/>
      <c r="E2049" s="18"/>
      <c r="F2049" s="18">
        <v>10</v>
      </c>
      <c r="G2049" s="18"/>
      <c r="H2049" s="18"/>
      <c r="I2049" s="18">
        <v>5</v>
      </c>
      <c r="J2049" s="18"/>
      <c r="K2049" s="18"/>
      <c r="L2049" s="18"/>
      <c r="M2049" s="18"/>
      <c r="N2049" s="18"/>
      <c r="O2049" s="18">
        <v>5</v>
      </c>
      <c r="P2049" s="18"/>
      <c r="Q2049" s="18"/>
      <c r="R2049" s="18"/>
      <c r="S2049" s="18"/>
      <c r="T2049" s="18"/>
      <c r="U2049" s="18"/>
      <c r="V2049" s="18"/>
      <c r="W2049" s="18"/>
      <c r="Z2049" s="17"/>
    </row>
    <row r="2050" spans="1:26" s="16" customFormat="1" ht="16.5" customHeight="1" x14ac:dyDescent="0.25">
      <c r="A2050" s="18">
        <v>2408</v>
      </c>
      <c r="B2050" s="19" t="s">
        <v>4168</v>
      </c>
      <c r="C2050" s="20">
        <v>4126684149</v>
      </c>
      <c r="D2050" s="18"/>
      <c r="E2050" s="18"/>
      <c r="F2050" s="18"/>
      <c r="G2050" s="18">
        <v>5</v>
      </c>
      <c r="H2050" s="18"/>
      <c r="I2050" s="18"/>
      <c r="J2050" s="18"/>
      <c r="K2050" s="18"/>
      <c r="L2050" s="18"/>
      <c r="M2050" s="18"/>
      <c r="N2050" s="18">
        <v>7</v>
      </c>
      <c r="O2050" s="18"/>
      <c r="P2050" s="18"/>
      <c r="Q2050" s="18"/>
      <c r="R2050" s="18"/>
      <c r="S2050" s="18"/>
      <c r="T2050" s="18"/>
      <c r="U2050" s="18"/>
      <c r="V2050" s="18"/>
      <c r="W2050" s="18"/>
      <c r="Z2050" s="17"/>
    </row>
    <row r="2051" spans="1:26" s="16" customFormat="1" ht="16.5" customHeight="1" x14ac:dyDescent="0.25">
      <c r="A2051" s="18">
        <v>3496</v>
      </c>
      <c r="B2051" s="19" t="s">
        <v>4169</v>
      </c>
      <c r="C2051" s="20">
        <v>4126686496</v>
      </c>
      <c r="D2051" s="18">
        <v>5</v>
      </c>
      <c r="E2051" s="18"/>
      <c r="F2051" s="18">
        <v>5</v>
      </c>
      <c r="G2051" s="18">
        <v>5</v>
      </c>
      <c r="H2051" s="18"/>
      <c r="I2051" s="18"/>
      <c r="J2051" s="18"/>
      <c r="K2051" s="18"/>
      <c r="L2051" s="18"/>
      <c r="M2051" s="18"/>
      <c r="N2051" s="18">
        <v>5</v>
      </c>
      <c r="O2051" s="18">
        <v>10</v>
      </c>
      <c r="P2051" s="18"/>
      <c r="Q2051" s="18"/>
      <c r="R2051" s="18"/>
      <c r="S2051" s="18"/>
      <c r="T2051" s="18"/>
      <c r="U2051" s="18"/>
      <c r="V2051" s="18"/>
      <c r="W2051" s="18"/>
      <c r="Z2051" s="17"/>
    </row>
    <row r="2052" spans="1:26" s="16" customFormat="1" ht="16.5" customHeight="1" x14ac:dyDescent="0.25">
      <c r="A2052" s="18">
        <v>3265</v>
      </c>
      <c r="B2052" s="19" t="s">
        <v>2639</v>
      </c>
      <c r="C2052" s="20">
        <v>4126688652</v>
      </c>
      <c r="D2052" s="18"/>
      <c r="E2052" s="18"/>
      <c r="F2052" s="18">
        <v>3</v>
      </c>
      <c r="G2052" s="18">
        <v>3</v>
      </c>
      <c r="H2052" s="18"/>
      <c r="I2052" s="18">
        <v>2</v>
      </c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  <c r="T2052" s="18"/>
      <c r="U2052" s="18"/>
      <c r="V2052" s="18"/>
      <c r="W2052" s="18"/>
      <c r="Z2052" s="17"/>
    </row>
    <row r="2053" spans="1:26" s="16" customFormat="1" ht="16.5" customHeight="1" x14ac:dyDescent="0.25">
      <c r="A2053" s="18">
        <v>5343</v>
      </c>
      <c r="B2053" s="19" t="s">
        <v>2492</v>
      </c>
      <c r="C2053" s="20">
        <v>4126687284</v>
      </c>
      <c r="D2053" s="18"/>
      <c r="E2053" s="18"/>
      <c r="F2053" s="18">
        <v>10</v>
      </c>
      <c r="G2053" s="18"/>
      <c r="H2053" s="18"/>
      <c r="I2053" s="18"/>
      <c r="J2053" s="18"/>
      <c r="K2053" s="18"/>
      <c r="L2053" s="18"/>
      <c r="M2053" s="18"/>
      <c r="N2053" s="18"/>
      <c r="O2053" s="18">
        <v>10</v>
      </c>
      <c r="P2053" s="18"/>
      <c r="Q2053" s="18"/>
      <c r="R2053" s="18"/>
      <c r="S2053" s="18"/>
      <c r="T2053" s="18"/>
      <c r="U2053" s="18"/>
      <c r="V2053" s="18"/>
      <c r="W2053" s="18"/>
      <c r="Z2053" s="17"/>
    </row>
    <row r="2054" spans="1:26" s="16" customFormat="1" ht="16.5" customHeight="1" x14ac:dyDescent="0.25">
      <c r="A2054" s="18">
        <v>2810</v>
      </c>
      <c r="B2054" s="19" t="s">
        <v>4170</v>
      </c>
      <c r="C2054" s="20">
        <v>4126696730</v>
      </c>
      <c r="D2054" s="18"/>
      <c r="E2054" s="18"/>
      <c r="F2054" s="18">
        <v>3</v>
      </c>
      <c r="G2054" s="18">
        <v>5</v>
      </c>
      <c r="H2054" s="18"/>
      <c r="I2054" s="18"/>
      <c r="J2054" s="18"/>
      <c r="K2054" s="18"/>
      <c r="L2054" s="18"/>
      <c r="M2054" s="18"/>
      <c r="N2054" s="18">
        <v>8</v>
      </c>
      <c r="O2054" s="18"/>
      <c r="P2054" s="18"/>
      <c r="Q2054" s="18"/>
      <c r="R2054" s="18"/>
      <c r="S2054" s="18"/>
      <c r="T2054" s="18"/>
      <c r="U2054" s="18"/>
      <c r="V2054" s="18"/>
      <c r="W2054" s="18"/>
      <c r="Z2054" s="17"/>
    </row>
    <row r="2055" spans="1:26" s="16" customFormat="1" ht="16.5" customHeight="1" x14ac:dyDescent="0.25">
      <c r="A2055" s="18">
        <v>4211</v>
      </c>
      <c r="B2055" s="19" t="s">
        <v>2673</v>
      </c>
      <c r="C2055" s="20">
        <v>4126717647</v>
      </c>
      <c r="D2055" s="18"/>
      <c r="E2055" s="18"/>
      <c r="F2055" s="18">
        <v>5</v>
      </c>
      <c r="G2055" s="18">
        <v>5</v>
      </c>
      <c r="H2055" s="18"/>
      <c r="I2055" s="18"/>
      <c r="J2055" s="18"/>
      <c r="K2055" s="18"/>
      <c r="L2055" s="18"/>
      <c r="M2055" s="18"/>
      <c r="N2055" s="18">
        <v>3</v>
      </c>
      <c r="O2055" s="18"/>
      <c r="P2055" s="18"/>
      <c r="Q2055" s="18"/>
      <c r="R2055" s="18"/>
      <c r="S2055" s="18"/>
      <c r="T2055" s="18"/>
      <c r="U2055" s="18"/>
      <c r="V2055" s="18"/>
      <c r="W2055" s="18"/>
      <c r="Z2055" s="17"/>
    </row>
    <row r="2056" spans="1:26" s="16" customFormat="1" ht="16.5" customHeight="1" x14ac:dyDescent="0.25">
      <c r="A2056" s="18">
        <v>3013</v>
      </c>
      <c r="B2056" s="19" t="s">
        <v>4171</v>
      </c>
      <c r="C2056" s="20">
        <v>4126664365</v>
      </c>
      <c r="D2056" s="18"/>
      <c r="E2056" s="18"/>
      <c r="F2056" s="18">
        <v>10</v>
      </c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  <c r="U2056" s="18"/>
      <c r="V2056" s="18"/>
      <c r="W2056" s="18"/>
      <c r="Z2056" s="17"/>
    </row>
    <row r="2057" spans="1:26" s="16" customFormat="1" ht="16.5" customHeight="1" x14ac:dyDescent="0.25">
      <c r="A2057" s="18">
        <v>4094</v>
      </c>
      <c r="B2057" s="19" t="s">
        <v>1455</v>
      </c>
      <c r="C2057" s="20">
        <v>4126664301</v>
      </c>
      <c r="D2057" s="18"/>
      <c r="E2057" s="18"/>
      <c r="F2057" s="18">
        <v>5</v>
      </c>
      <c r="G2057" s="18"/>
      <c r="H2057" s="18"/>
      <c r="I2057" s="18"/>
      <c r="J2057" s="18"/>
      <c r="K2057" s="18"/>
      <c r="L2057" s="18"/>
      <c r="M2057" s="18"/>
      <c r="N2057" s="18">
        <v>5</v>
      </c>
      <c r="O2057" s="18"/>
      <c r="P2057" s="18"/>
      <c r="Q2057" s="18"/>
      <c r="R2057" s="18"/>
      <c r="S2057" s="18"/>
      <c r="T2057" s="18"/>
      <c r="U2057" s="18"/>
      <c r="V2057" s="18"/>
      <c r="W2057" s="18"/>
      <c r="Z2057" s="17"/>
    </row>
    <row r="2058" spans="1:26" s="16" customFormat="1" ht="16.5" customHeight="1" x14ac:dyDescent="0.25">
      <c r="A2058" s="18">
        <v>3237</v>
      </c>
      <c r="B2058" s="19" t="s">
        <v>4172</v>
      </c>
      <c r="C2058" s="20">
        <v>4126624636</v>
      </c>
      <c r="D2058" s="18"/>
      <c r="E2058" s="18"/>
      <c r="F2058" s="18">
        <v>10</v>
      </c>
      <c r="G2058" s="18">
        <v>10</v>
      </c>
      <c r="H2058" s="18"/>
      <c r="I2058" s="18"/>
      <c r="J2058" s="18"/>
      <c r="K2058" s="18"/>
      <c r="L2058" s="18"/>
      <c r="M2058" s="18"/>
      <c r="N2058" s="18">
        <v>10</v>
      </c>
      <c r="O2058" s="18">
        <v>10</v>
      </c>
      <c r="P2058" s="18"/>
      <c r="Q2058" s="18"/>
      <c r="R2058" s="18"/>
      <c r="S2058" s="18"/>
      <c r="T2058" s="18"/>
      <c r="U2058" s="18"/>
      <c r="V2058" s="18"/>
      <c r="W2058" s="18"/>
      <c r="Z2058" s="17"/>
    </row>
    <row r="2059" spans="1:26" s="16" customFormat="1" ht="16.5" customHeight="1" x14ac:dyDescent="0.25">
      <c r="A2059" s="18">
        <v>2564</v>
      </c>
      <c r="B2059" s="19" t="s">
        <v>4173</v>
      </c>
      <c r="C2059" s="20">
        <v>4126671972</v>
      </c>
      <c r="D2059" s="18"/>
      <c r="E2059" s="18"/>
      <c r="F2059" s="18">
        <v>5</v>
      </c>
      <c r="G2059" s="18">
        <v>5</v>
      </c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Z2059" s="17"/>
    </row>
    <row r="2060" spans="1:26" s="16" customFormat="1" ht="16.5" customHeight="1" x14ac:dyDescent="0.25">
      <c r="A2060" s="18">
        <v>2761</v>
      </c>
      <c r="B2060" s="19" t="s">
        <v>4174</v>
      </c>
      <c r="C2060" s="20">
        <v>4126635907</v>
      </c>
      <c r="D2060" s="18"/>
      <c r="E2060" s="18"/>
      <c r="F2060" s="18">
        <v>5</v>
      </c>
      <c r="G2060" s="18">
        <v>5</v>
      </c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Z2060" s="17"/>
    </row>
    <row r="2061" spans="1:26" s="16" customFormat="1" ht="16.5" customHeight="1" x14ac:dyDescent="0.25">
      <c r="A2061" s="18">
        <v>5634</v>
      </c>
      <c r="B2061" s="19" t="s">
        <v>3268</v>
      </c>
      <c r="C2061" s="20">
        <v>4126727594</v>
      </c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>
        <v>5</v>
      </c>
      <c r="Q2061" s="18"/>
      <c r="R2061" s="18"/>
      <c r="S2061" s="18"/>
      <c r="T2061" s="18"/>
      <c r="U2061" s="18"/>
      <c r="V2061" s="18"/>
      <c r="W2061" s="18"/>
      <c r="Z2061" s="17"/>
    </row>
    <row r="2062" spans="1:26" s="16" customFormat="1" ht="16.5" customHeight="1" x14ac:dyDescent="0.25">
      <c r="A2062" s="18">
        <v>5634</v>
      </c>
      <c r="B2062" s="19" t="s">
        <v>4175</v>
      </c>
      <c r="C2062" s="20">
        <v>4126727141</v>
      </c>
      <c r="D2062" s="18">
        <v>5</v>
      </c>
      <c r="E2062" s="18"/>
      <c r="F2062" s="18">
        <v>5</v>
      </c>
      <c r="G2062" s="18"/>
      <c r="H2062" s="18"/>
      <c r="I2062" s="18"/>
      <c r="J2062" s="18"/>
      <c r="K2062" s="18"/>
      <c r="L2062" s="18"/>
      <c r="M2062" s="18"/>
      <c r="N2062" s="18">
        <v>5</v>
      </c>
      <c r="O2062" s="18">
        <v>10</v>
      </c>
      <c r="P2062" s="18"/>
      <c r="Q2062" s="18"/>
      <c r="R2062" s="18"/>
      <c r="S2062" s="18"/>
      <c r="T2062" s="18"/>
      <c r="U2062" s="18"/>
      <c r="V2062" s="18"/>
      <c r="W2062" s="18"/>
      <c r="Z2062" s="17"/>
    </row>
    <row r="2063" spans="1:26" s="16" customFormat="1" ht="16.5" customHeight="1" x14ac:dyDescent="0.25">
      <c r="A2063" s="18">
        <v>3055</v>
      </c>
      <c r="B2063" s="19" t="s">
        <v>4176</v>
      </c>
      <c r="C2063" s="20">
        <v>4126659882</v>
      </c>
      <c r="D2063" s="18"/>
      <c r="E2063" s="18"/>
      <c r="F2063" s="18">
        <v>3</v>
      </c>
      <c r="G2063" s="18">
        <v>5</v>
      </c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  <c r="U2063" s="18"/>
      <c r="V2063" s="18"/>
      <c r="W2063" s="18"/>
      <c r="Z2063" s="17"/>
    </row>
    <row r="2064" spans="1:26" s="16" customFormat="1" ht="16.5" customHeight="1" x14ac:dyDescent="0.25">
      <c r="A2064" s="18">
        <v>5219</v>
      </c>
      <c r="B2064" s="19" t="s">
        <v>4177</v>
      </c>
      <c r="C2064" s="20">
        <v>4126650282</v>
      </c>
      <c r="D2064" s="18"/>
      <c r="E2064" s="18"/>
      <c r="F2064" s="18">
        <v>5</v>
      </c>
      <c r="G2064" s="18">
        <v>6</v>
      </c>
      <c r="H2064" s="18"/>
      <c r="I2064" s="18">
        <v>3</v>
      </c>
      <c r="J2064" s="18"/>
      <c r="K2064" s="18"/>
      <c r="L2064" s="18"/>
      <c r="M2064" s="18"/>
      <c r="N2064" s="18">
        <v>4</v>
      </c>
      <c r="O2064" s="18"/>
      <c r="P2064" s="18"/>
      <c r="Q2064" s="18"/>
      <c r="R2064" s="18"/>
      <c r="S2064" s="18"/>
      <c r="T2064" s="18"/>
      <c r="U2064" s="18"/>
      <c r="V2064" s="18"/>
      <c r="W2064" s="18"/>
      <c r="Z2064" s="17"/>
    </row>
    <row r="2065" spans="1:26" s="16" customFormat="1" ht="16.5" customHeight="1" x14ac:dyDescent="0.25">
      <c r="A2065" s="18">
        <v>2138</v>
      </c>
      <c r="B2065" s="19" t="s">
        <v>4178</v>
      </c>
      <c r="C2065" s="20">
        <v>4126731469</v>
      </c>
      <c r="D2065" s="18"/>
      <c r="E2065" s="18"/>
      <c r="F2065" s="18">
        <v>5</v>
      </c>
      <c r="G2065" s="18">
        <v>8</v>
      </c>
      <c r="H2065" s="18"/>
      <c r="I2065" s="18"/>
      <c r="J2065" s="18"/>
      <c r="K2065" s="18"/>
      <c r="L2065" s="18"/>
      <c r="M2065" s="18"/>
      <c r="N2065" s="18">
        <v>10</v>
      </c>
      <c r="O2065" s="18"/>
      <c r="P2065" s="18"/>
      <c r="Q2065" s="18"/>
      <c r="R2065" s="18"/>
      <c r="S2065" s="18"/>
      <c r="T2065" s="18"/>
      <c r="U2065" s="18"/>
      <c r="V2065" s="18"/>
      <c r="W2065" s="18"/>
      <c r="Z2065" s="17"/>
    </row>
    <row r="2066" spans="1:26" s="16" customFormat="1" ht="16.5" customHeight="1" x14ac:dyDescent="0.25">
      <c r="A2066" s="18">
        <v>5643</v>
      </c>
      <c r="B2066" s="19" t="s">
        <v>3126</v>
      </c>
      <c r="C2066" s="20">
        <v>4126709577</v>
      </c>
      <c r="D2066" s="18"/>
      <c r="E2066" s="18"/>
      <c r="F2066" s="18">
        <v>5</v>
      </c>
      <c r="G2066" s="18">
        <v>10</v>
      </c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  <c r="U2066" s="18"/>
      <c r="V2066" s="18"/>
      <c r="W2066" s="18"/>
      <c r="Z2066" s="17"/>
    </row>
    <row r="2067" spans="1:26" s="16" customFormat="1" ht="16.5" customHeight="1" x14ac:dyDescent="0.25">
      <c r="A2067" s="18">
        <v>2122</v>
      </c>
      <c r="B2067" s="19" t="s">
        <v>2073</v>
      </c>
      <c r="C2067" s="20">
        <v>4126682445</v>
      </c>
      <c r="D2067" s="18"/>
      <c r="E2067" s="18"/>
      <c r="F2067" s="18"/>
      <c r="G2067" s="18">
        <v>5</v>
      </c>
      <c r="H2067" s="18"/>
      <c r="I2067" s="18"/>
      <c r="J2067" s="18"/>
      <c r="K2067" s="18"/>
      <c r="L2067" s="18"/>
      <c r="M2067" s="18"/>
      <c r="N2067" s="18">
        <v>7</v>
      </c>
      <c r="O2067" s="18">
        <v>5</v>
      </c>
      <c r="P2067" s="18"/>
      <c r="Q2067" s="18"/>
      <c r="R2067" s="18"/>
      <c r="S2067" s="18"/>
      <c r="T2067" s="18"/>
      <c r="U2067" s="18"/>
      <c r="V2067" s="18"/>
      <c r="W2067" s="18"/>
      <c r="Z2067" s="17"/>
    </row>
    <row r="2068" spans="1:26" s="16" customFormat="1" ht="16.5" customHeight="1" x14ac:dyDescent="0.25">
      <c r="A2068" s="18">
        <v>2021</v>
      </c>
      <c r="B2068" s="19" t="s">
        <v>1463</v>
      </c>
      <c r="C2068" s="20">
        <v>4126730683</v>
      </c>
      <c r="D2068" s="18"/>
      <c r="E2068" s="18"/>
      <c r="F2068" s="18">
        <v>5</v>
      </c>
      <c r="G2068" s="18"/>
      <c r="H2068" s="18"/>
      <c r="I2068" s="18"/>
      <c r="J2068" s="18"/>
      <c r="K2068" s="18"/>
      <c r="L2068" s="18"/>
      <c r="M2068" s="18"/>
      <c r="N2068" s="18">
        <v>5</v>
      </c>
      <c r="O2068" s="18">
        <v>20</v>
      </c>
      <c r="P2068" s="18"/>
      <c r="Q2068" s="18"/>
      <c r="R2068" s="18"/>
      <c r="S2068" s="18"/>
      <c r="T2068" s="18"/>
      <c r="U2068" s="18"/>
      <c r="V2068" s="18"/>
      <c r="W2068" s="18"/>
      <c r="Z2068" s="17"/>
    </row>
    <row r="2069" spans="1:26" s="16" customFormat="1" ht="16.5" customHeight="1" x14ac:dyDescent="0.25">
      <c r="A2069" s="18">
        <v>3916</v>
      </c>
      <c r="B2069" s="19" t="s">
        <v>4179</v>
      </c>
      <c r="C2069" s="20">
        <v>4126651004</v>
      </c>
      <c r="D2069" s="18"/>
      <c r="E2069" s="18"/>
      <c r="F2069" s="18">
        <v>3</v>
      </c>
      <c r="G2069" s="18">
        <v>5</v>
      </c>
      <c r="H2069" s="18"/>
      <c r="I2069" s="18">
        <v>7</v>
      </c>
      <c r="J2069" s="18"/>
      <c r="K2069" s="18"/>
      <c r="L2069" s="18"/>
      <c r="M2069" s="18"/>
      <c r="N2069" s="18">
        <v>6</v>
      </c>
      <c r="O2069" s="18"/>
      <c r="P2069" s="18"/>
      <c r="Q2069" s="18"/>
      <c r="R2069" s="18"/>
      <c r="S2069" s="18"/>
      <c r="T2069" s="18"/>
      <c r="U2069" s="18"/>
      <c r="V2069" s="18"/>
      <c r="W2069" s="18"/>
      <c r="Z2069" s="17"/>
    </row>
    <row r="2070" spans="1:26" s="16" customFormat="1" ht="16.5" customHeight="1" x14ac:dyDescent="0.25">
      <c r="A2070" s="18">
        <v>3179</v>
      </c>
      <c r="B2070" s="19" t="s">
        <v>3121</v>
      </c>
      <c r="C2070" s="20">
        <v>4126730933</v>
      </c>
      <c r="D2070" s="18"/>
      <c r="E2070" s="18"/>
      <c r="F2070" s="18"/>
      <c r="G2070" s="18">
        <v>10</v>
      </c>
      <c r="H2070" s="18"/>
      <c r="I2070" s="18">
        <v>6</v>
      </c>
      <c r="J2070" s="18"/>
      <c r="K2070" s="18"/>
      <c r="L2070" s="18"/>
      <c r="M2070" s="18"/>
      <c r="N2070" s="18">
        <v>10</v>
      </c>
      <c r="O2070" s="18"/>
      <c r="P2070" s="18"/>
      <c r="Q2070" s="18"/>
      <c r="R2070" s="18"/>
      <c r="S2070" s="18"/>
      <c r="T2070" s="18"/>
      <c r="U2070" s="18"/>
      <c r="V2070" s="18"/>
      <c r="W2070" s="18"/>
      <c r="Z2070" s="17"/>
    </row>
    <row r="2071" spans="1:26" s="16" customFormat="1" ht="16.5" customHeight="1" x14ac:dyDescent="0.25">
      <c r="A2071" s="18"/>
      <c r="B2071" s="155" t="s">
        <v>590</v>
      </c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W2071" s="11" t="s">
        <v>4180</v>
      </c>
      <c r="Z2071" s="17"/>
    </row>
    <row r="2072" spans="1:26" s="16" customFormat="1" ht="16.5" customHeight="1" x14ac:dyDescent="0.25">
      <c r="A2072" s="18">
        <v>3967</v>
      </c>
      <c r="B2072" s="19" t="s">
        <v>2402</v>
      </c>
      <c r="C2072" s="20">
        <v>4126638739</v>
      </c>
      <c r="D2072" s="29">
        <v>2</v>
      </c>
      <c r="E2072" s="29"/>
      <c r="F2072" s="29">
        <v>23</v>
      </c>
      <c r="G2072" s="29">
        <v>30</v>
      </c>
      <c r="H2072" s="29"/>
      <c r="I2072" s="29"/>
      <c r="J2072" s="29"/>
      <c r="K2072" s="29"/>
      <c r="L2072" s="29">
        <v>5</v>
      </c>
      <c r="M2072" s="29"/>
      <c r="N2072" s="29">
        <v>17</v>
      </c>
      <c r="O2072" s="29">
        <v>46</v>
      </c>
      <c r="P2072" s="35"/>
      <c r="Q2072" s="35"/>
      <c r="R2072" s="35"/>
      <c r="S2072" s="35"/>
      <c r="T2072" s="35"/>
      <c r="U2072" s="35"/>
      <c r="V2072" s="35"/>
      <c r="W2072" s="18"/>
      <c r="Z2072" s="17"/>
    </row>
    <row r="2073" spans="1:26" s="16" customFormat="1" ht="16.5" customHeight="1" x14ac:dyDescent="0.25">
      <c r="A2073" s="18">
        <v>4571</v>
      </c>
      <c r="B2073" s="19" t="s">
        <v>4181</v>
      </c>
      <c r="C2073" s="20">
        <v>4126692825</v>
      </c>
      <c r="D2073" s="29">
        <v>6</v>
      </c>
      <c r="E2073" s="29">
        <v>10</v>
      </c>
      <c r="F2073" s="29">
        <v>24</v>
      </c>
      <c r="G2073" s="29">
        <v>30</v>
      </c>
      <c r="H2073" s="29"/>
      <c r="I2073" s="29"/>
      <c r="J2073" s="29"/>
      <c r="K2073" s="29"/>
      <c r="L2073" s="29"/>
      <c r="M2073" s="29"/>
      <c r="N2073" s="29">
        <v>10</v>
      </c>
      <c r="O2073" s="29">
        <v>15</v>
      </c>
      <c r="P2073" s="35"/>
      <c r="Q2073" s="35"/>
      <c r="R2073" s="35"/>
      <c r="S2073" s="35"/>
      <c r="T2073" s="35"/>
      <c r="U2073" s="35"/>
      <c r="V2073" s="35"/>
      <c r="W2073" s="18"/>
      <c r="Z2073" s="17"/>
    </row>
    <row r="2074" spans="1:26" s="16" customFormat="1" ht="16.5" customHeight="1" x14ac:dyDescent="0.25">
      <c r="A2074" s="18">
        <v>1543</v>
      </c>
      <c r="B2074" s="19" t="s">
        <v>724</v>
      </c>
      <c r="C2074" s="20">
        <v>4126673692</v>
      </c>
      <c r="D2074" s="35"/>
      <c r="E2074" s="29">
        <v>3</v>
      </c>
      <c r="F2074" s="29">
        <v>15</v>
      </c>
      <c r="G2074" s="29">
        <v>20</v>
      </c>
      <c r="H2074" s="29"/>
      <c r="I2074" s="29"/>
      <c r="J2074" s="29"/>
      <c r="K2074" s="29"/>
      <c r="L2074" s="29"/>
      <c r="M2074" s="29"/>
      <c r="N2074" s="29">
        <v>15</v>
      </c>
      <c r="O2074" s="29">
        <v>15</v>
      </c>
      <c r="P2074" s="29"/>
      <c r="Q2074" s="29"/>
      <c r="R2074" s="29"/>
      <c r="S2074" s="29"/>
      <c r="T2074" s="29"/>
      <c r="U2074" s="29"/>
      <c r="V2074" s="35"/>
      <c r="W2074" s="18"/>
      <c r="Z2074" s="17"/>
    </row>
    <row r="2075" spans="1:26" s="16" customFormat="1" ht="16.5" customHeight="1" x14ac:dyDescent="0.25">
      <c r="A2075" s="18">
        <v>1543</v>
      </c>
      <c r="B2075" s="19" t="s">
        <v>724</v>
      </c>
      <c r="C2075" s="20">
        <v>4126673688</v>
      </c>
      <c r="D2075" s="35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>
        <v>3</v>
      </c>
      <c r="R2075" s="29"/>
      <c r="S2075" s="29"/>
      <c r="T2075" s="29">
        <v>5</v>
      </c>
      <c r="U2075" s="29">
        <v>5</v>
      </c>
      <c r="V2075" s="35"/>
      <c r="W2075" s="26" t="s">
        <v>3173</v>
      </c>
      <c r="Z2075" s="17"/>
    </row>
    <row r="2076" spans="1:26" s="16" customFormat="1" ht="16.5" customHeight="1" x14ac:dyDescent="0.25">
      <c r="A2076" s="18">
        <v>5030</v>
      </c>
      <c r="B2076" s="19" t="s">
        <v>2401</v>
      </c>
      <c r="C2076" s="20">
        <v>4126673273</v>
      </c>
      <c r="D2076" s="35"/>
      <c r="E2076" s="29">
        <v>10</v>
      </c>
      <c r="F2076" s="74">
        <v>10</v>
      </c>
      <c r="G2076" s="29"/>
      <c r="H2076" s="29"/>
      <c r="I2076" s="29"/>
      <c r="J2076" s="29"/>
      <c r="K2076" s="29"/>
      <c r="L2076" s="29"/>
      <c r="M2076" s="29"/>
      <c r="N2076" s="29">
        <v>20</v>
      </c>
      <c r="O2076" s="29">
        <v>20</v>
      </c>
      <c r="P2076" s="35"/>
      <c r="Q2076" s="35"/>
      <c r="R2076" s="35"/>
      <c r="S2076" s="35"/>
      <c r="T2076" s="35"/>
      <c r="U2076" s="35"/>
      <c r="V2076" s="35"/>
      <c r="W2076" s="18"/>
      <c r="Z2076" s="17"/>
    </row>
    <row r="2077" spans="1:26" s="16" customFormat="1" ht="16.5" customHeight="1" x14ac:dyDescent="0.25">
      <c r="A2077" s="18">
        <v>5100</v>
      </c>
      <c r="B2077" s="19" t="s">
        <v>4182</v>
      </c>
      <c r="C2077" s="20">
        <v>4126259866</v>
      </c>
      <c r="D2077" s="29">
        <v>3</v>
      </c>
      <c r="E2077" s="29"/>
      <c r="F2077" s="29">
        <v>25</v>
      </c>
      <c r="G2077" s="29"/>
      <c r="H2077" s="29"/>
      <c r="I2077" s="29"/>
      <c r="J2077" s="29"/>
      <c r="K2077" s="29"/>
      <c r="L2077" s="29"/>
      <c r="M2077" s="29"/>
      <c r="N2077" s="29">
        <v>10</v>
      </c>
      <c r="O2077" s="29">
        <v>30</v>
      </c>
      <c r="P2077" s="35"/>
      <c r="Q2077" s="35"/>
      <c r="R2077" s="35"/>
      <c r="S2077" s="35"/>
      <c r="T2077" s="35"/>
      <c r="U2077" s="35"/>
      <c r="V2077" s="35"/>
      <c r="W2077" s="18"/>
      <c r="Z2077" s="17"/>
    </row>
    <row r="2078" spans="1:26" s="16" customFormat="1" ht="16.5" customHeight="1" x14ac:dyDescent="0.25">
      <c r="A2078" s="18">
        <v>1618</v>
      </c>
      <c r="B2078" s="19" t="s">
        <v>4183</v>
      </c>
      <c r="C2078" s="20">
        <v>4126663457</v>
      </c>
      <c r="D2078" s="35"/>
      <c r="E2078" s="35"/>
      <c r="F2078" s="29">
        <v>15</v>
      </c>
      <c r="G2078" s="29"/>
      <c r="H2078" s="29"/>
      <c r="I2078" s="29">
        <v>3</v>
      </c>
      <c r="J2078" s="29"/>
      <c r="K2078" s="29"/>
      <c r="L2078" s="29"/>
      <c r="M2078" s="29"/>
      <c r="N2078" s="74">
        <v>10</v>
      </c>
      <c r="O2078" s="29">
        <v>15</v>
      </c>
      <c r="P2078" s="35"/>
      <c r="Q2078" s="35"/>
      <c r="R2078" s="35"/>
      <c r="S2078" s="35"/>
      <c r="T2078" s="35"/>
      <c r="U2078" s="35"/>
      <c r="V2078" s="35"/>
      <c r="W2078" s="26" t="s">
        <v>4200</v>
      </c>
      <c r="Z2078" s="17"/>
    </row>
    <row r="2079" spans="1:26" s="16" customFormat="1" ht="16.5" customHeight="1" x14ac:dyDescent="0.25">
      <c r="A2079" s="18">
        <v>5206</v>
      </c>
      <c r="B2079" s="19" t="s">
        <v>4184</v>
      </c>
      <c r="C2079" s="20">
        <v>4126693273</v>
      </c>
      <c r="D2079" s="35"/>
      <c r="E2079" s="35"/>
      <c r="F2079" s="29">
        <v>10</v>
      </c>
      <c r="G2079" s="29"/>
      <c r="H2079" s="29"/>
      <c r="I2079" s="29"/>
      <c r="J2079" s="29"/>
      <c r="K2079" s="29"/>
      <c r="L2079" s="29"/>
      <c r="M2079" s="29"/>
      <c r="N2079" s="29"/>
      <c r="O2079" s="29">
        <v>30</v>
      </c>
      <c r="P2079" s="35"/>
      <c r="Q2079" s="35"/>
      <c r="R2079" s="35"/>
      <c r="S2079" s="35"/>
      <c r="T2079" s="35"/>
      <c r="U2079" s="35"/>
      <c r="V2079" s="35"/>
      <c r="W2079" s="18"/>
      <c r="Z2079" s="17"/>
    </row>
    <row r="2080" spans="1:26" s="16" customFormat="1" ht="16.5" customHeight="1" x14ac:dyDescent="0.25">
      <c r="A2080" s="18">
        <v>5133</v>
      </c>
      <c r="B2080" s="19" t="s">
        <v>1308</v>
      </c>
      <c r="C2080" s="20">
        <v>4126698346</v>
      </c>
      <c r="D2080" s="35"/>
      <c r="E2080" s="35"/>
      <c r="F2080" s="29">
        <v>20</v>
      </c>
      <c r="G2080" s="35"/>
      <c r="H2080" s="35"/>
      <c r="I2080" s="35"/>
      <c r="J2080" s="35"/>
      <c r="K2080" s="35"/>
      <c r="L2080" s="35"/>
      <c r="M2080" s="35"/>
      <c r="N2080" s="35"/>
      <c r="O2080" s="35"/>
      <c r="P2080" s="35"/>
      <c r="Q2080" s="35"/>
      <c r="R2080" s="35"/>
      <c r="S2080" s="35"/>
      <c r="T2080" s="35"/>
      <c r="U2080" s="35"/>
      <c r="V2080" s="35"/>
      <c r="W2080" s="18"/>
      <c r="Z2080" s="17"/>
    </row>
    <row r="2081" spans="1:26" s="16" customFormat="1" ht="16.5" customHeight="1" x14ac:dyDescent="0.25">
      <c r="A2081" s="18">
        <v>5205</v>
      </c>
      <c r="B2081" s="19" t="s">
        <v>4185</v>
      </c>
      <c r="C2081" s="20">
        <v>4126682921</v>
      </c>
      <c r="D2081" s="35"/>
      <c r="E2081" s="35"/>
      <c r="F2081" s="29">
        <v>10</v>
      </c>
      <c r="G2081" s="35"/>
      <c r="H2081" s="35"/>
      <c r="I2081" s="35"/>
      <c r="J2081" s="35"/>
      <c r="K2081" s="35"/>
      <c r="L2081" s="35"/>
      <c r="M2081" s="35"/>
      <c r="N2081" s="35"/>
      <c r="O2081" s="35"/>
      <c r="P2081" s="35"/>
      <c r="Q2081" s="35"/>
      <c r="R2081" s="35"/>
      <c r="S2081" s="35"/>
      <c r="T2081" s="35"/>
      <c r="U2081" s="35"/>
      <c r="V2081" s="35"/>
      <c r="W2081" s="18"/>
      <c r="Z2081" s="17"/>
    </row>
    <row r="2082" spans="1:26" s="16" customFormat="1" ht="16.5" customHeight="1" x14ac:dyDescent="0.25">
      <c r="A2082" s="18">
        <v>3501</v>
      </c>
      <c r="B2082" s="19" t="s">
        <v>1666</v>
      </c>
      <c r="C2082" s="20">
        <v>4126676840</v>
      </c>
      <c r="D2082" s="35"/>
      <c r="E2082" s="35"/>
      <c r="F2082" s="29">
        <v>40</v>
      </c>
      <c r="G2082" s="29">
        <v>26</v>
      </c>
      <c r="H2082" s="29"/>
      <c r="I2082" s="29"/>
      <c r="J2082" s="29"/>
      <c r="K2082" s="29"/>
      <c r="L2082" s="29">
        <v>15</v>
      </c>
      <c r="M2082" s="29"/>
      <c r="N2082" s="29">
        <v>25</v>
      </c>
      <c r="O2082" s="29">
        <v>50</v>
      </c>
      <c r="P2082" s="35"/>
      <c r="Q2082" s="35"/>
      <c r="R2082" s="35"/>
      <c r="S2082" s="35"/>
      <c r="T2082" s="35"/>
      <c r="U2082" s="35"/>
      <c r="V2082" s="35"/>
      <c r="W2082" s="18"/>
      <c r="Z2082" s="17"/>
    </row>
    <row r="2083" spans="1:26" s="16" customFormat="1" ht="16.5" customHeight="1" x14ac:dyDescent="0.25">
      <c r="A2083" s="18">
        <v>1629</v>
      </c>
      <c r="B2083" s="19" t="s">
        <v>322</v>
      </c>
      <c r="C2083" s="20">
        <v>4126639713</v>
      </c>
      <c r="D2083" s="29">
        <v>10</v>
      </c>
      <c r="E2083" s="29">
        <v>10</v>
      </c>
      <c r="F2083" s="29">
        <v>10</v>
      </c>
      <c r="G2083" s="29">
        <v>10</v>
      </c>
      <c r="H2083" s="29"/>
      <c r="I2083" s="29"/>
      <c r="J2083" s="29"/>
      <c r="K2083" s="29"/>
      <c r="L2083" s="29"/>
      <c r="M2083" s="29"/>
      <c r="N2083" s="29">
        <v>10</v>
      </c>
      <c r="O2083" s="29">
        <v>5</v>
      </c>
      <c r="P2083" s="35"/>
      <c r="Q2083" s="35"/>
      <c r="R2083" s="35"/>
      <c r="S2083" s="35"/>
      <c r="T2083" s="35"/>
      <c r="U2083" s="35"/>
      <c r="V2083" s="35"/>
      <c r="W2083" s="18"/>
      <c r="Z2083" s="17"/>
    </row>
    <row r="2084" spans="1:26" s="16" customFormat="1" ht="16.5" customHeight="1" x14ac:dyDescent="0.25">
      <c r="A2084" s="18">
        <v>1605</v>
      </c>
      <c r="B2084" s="19" t="s">
        <v>3288</v>
      </c>
      <c r="C2084" s="20">
        <v>4126664077</v>
      </c>
      <c r="D2084" s="35"/>
      <c r="E2084" s="35"/>
      <c r="F2084" s="29">
        <v>6</v>
      </c>
      <c r="G2084" s="29">
        <v>10</v>
      </c>
      <c r="H2084" s="29"/>
      <c r="I2084" s="29"/>
      <c r="J2084" s="29"/>
      <c r="K2084" s="29"/>
      <c r="L2084" s="29"/>
      <c r="M2084" s="29"/>
      <c r="N2084" s="29">
        <v>10</v>
      </c>
      <c r="O2084" s="29">
        <v>10</v>
      </c>
      <c r="P2084" s="35"/>
      <c r="Q2084" s="35"/>
      <c r="R2084" s="35"/>
      <c r="S2084" s="35"/>
      <c r="T2084" s="35"/>
      <c r="U2084" s="35"/>
      <c r="V2084" s="35"/>
      <c r="W2084" s="18"/>
      <c r="Z2084" s="17"/>
    </row>
    <row r="2085" spans="1:26" s="16" customFormat="1" ht="16.5" customHeight="1" x14ac:dyDescent="0.25">
      <c r="A2085" s="18">
        <v>1573</v>
      </c>
      <c r="B2085" s="19" t="s">
        <v>395</v>
      </c>
      <c r="C2085" s="20">
        <v>4126671863</v>
      </c>
      <c r="D2085" s="35"/>
      <c r="E2085" s="35"/>
      <c r="F2085" s="29">
        <v>10</v>
      </c>
      <c r="G2085" s="29">
        <v>5</v>
      </c>
      <c r="H2085" s="29"/>
      <c r="I2085" s="29">
        <v>5</v>
      </c>
      <c r="J2085" s="29"/>
      <c r="K2085" s="29"/>
      <c r="L2085" s="29"/>
      <c r="M2085" s="29"/>
      <c r="N2085" s="29"/>
      <c r="O2085" s="29">
        <v>10</v>
      </c>
      <c r="P2085" s="35"/>
      <c r="Q2085" s="35"/>
      <c r="R2085" s="35"/>
      <c r="S2085" s="35"/>
      <c r="T2085" s="35"/>
      <c r="U2085" s="35"/>
      <c r="V2085" s="35"/>
      <c r="W2085" s="18"/>
      <c r="Z2085" s="17"/>
    </row>
    <row r="2086" spans="1:26" s="16" customFormat="1" ht="16.5" customHeight="1" x14ac:dyDescent="0.25">
      <c r="A2086" s="18">
        <v>1610</v>
      </c>
      <c r="B2086" s="19" t="s">
        <v>390</v>
      </c>
      <c r="C2086" s="20">
        <v>4126684166</v>
      </c>
      <c r="D2086" s="35"/>
      <c r="E2086" s="35"/>
      <c r="F2086" s="29">
        <v>10</v>
      </c>
      <c r="G2086" s="29">
        <v>10</v>
      </c>
      <c r="H2086" s="29"/>
      <c r="I2086" s="29">
        <v>5</v>
      </c>
      <c r="J2086" s="29"/>
      <c r="K2086" s="29"/>
      <c r="L2086" s="29"/>
      <c r="M2086" s="29"/>
      <c r="N2086" s="29"/>
      <c r="O2086" s="29">
        <v>10</v>
      </c>
      <c r="P2086" s="35"/>
      <c r="Q2086" s="35"/>
      <c r="R2086" s="35"/>
      <c r="S2086" s="35"/>
      <c r="T2086" s="35"/>
      <c r="U2086" s="35"/>
      <c r="V2086" s="35"/>
      <c r="W2086" s="18"/>
      <c r="Z2086" s="17"/>
    </row>
    <row r="2087" spans="1:26" s="16" customFormat="1" ht="16.5" customHeight="1" x14ac:dyDescent="0.25">
      <c r="A2087" s="18">
        <v>4993</v>
      </c>
      <c r="B2087" s="19" t="s">
        <v>4186</v>
      </c>
      <c r="C2087" s="20">
        <v>4126681884</v>
      </c>
      <c r="D2087" s="35"/>
      <c r="E2087" s="35"/>
      <c r="F2087" s="29">
        <v>15</v>
      </c>
      <c r="G2087" s="35"/>
      <c r="H2087" s="35"/>
      <c r="I2087" s="35"/>
      <c r="J2087" s="35"/>
      <c r="K2087" s="35"/>
      <c r="L2087" s="35"/>
      <c r="M2087" s="35"/>
      <c r="N2087" s="35"/>
      <c r="O2087" s="35"/>
      <c r="P2087" s="35"/>
      <c r="Q2087" s="35"/>
      <c r="R2087" s="35"/>
      <c r="S2087" s="35"/>
      <c r="T2087" s="35"/>
      <c r="U2087" s="35"/>
      <c r="V2087" s="35"/>
      <c r="W2087" s="18"/>
      <c r="Z2087" s="17"/>
    </row>
    <row r="2088" spans="1:26" s="16" customFormat="1" ht="16.5" customHeight="1" x14ac:dyDescent="0.25">
      <c r="A2088" s="18">
        <v>3314</v>
      </c>
      <c r="B2088" s="19" t="s">
        <v>4187</v>
      </c>
      <c r="C2088" s="20">
        <v>4126704893</v>
      </c>
      <c r="D2088" s="35"/>
      <c r="E2088" s="35"/>
      <c r="F2088" s="29">
        <v>10</v>
      </c>
      <c r="G2088" s="29"/>
      <c r="H2088" s="29"/>
      <c r="I2088" s="29"/>
      <c r="J2088" s="29"/>
      <c r="K2088" s="29"/>
      <c r="L2088" s="29">
        <v>5</v>
      </c>
      <c r="M2088" s="29"/>
      <c r="N2088" s="29">
        <v>10</v>
      </c>
      <c r="O2088" s="29">
        <v>5</v>
      </c>
      <c r="P2088" s="35"/>
      <c r="Q2088" s="35"/>
      <c r="R2088" s="35"/>
      <c r="S2088" s="35"/>
      <c r="T2088" s="35"/>
      <c r="U2088" s="35"/>
      <c r="V2088" s="35"/>
      <c r="W2088" s="18"/>
      <c r="Z2088" s="17"/>
    </row>
    <row r="2089" spans="1:26" s="16" customFormat="1" ht="16.5" customHeight="1" x14ac:dyDescent="0.25">
      <c r="A2089" s="18">
        <v>4596</v>
      </c>
      <c r="B2089" s="19" t="s">
        <v>4188</v>
      </c>
      <c r="C2089" s="20">
        <v>4126708551</v>
      </c>
      <c r="D2089" s="35"/>
      <c r="E2089" s="35"/>
      <c r="F2089" s="29">
        <v>10</v>
      </c>
      <c r="G2089" s="29"/>
      <c r="H2089" s="29"/>
      <c r="I2089" s="29"/>
      <c r="J2089" s="29"/>
      <c r="K2089" s="29"/>
      <c r="L2089" s="29"/>
      <c r="M2089" s="29"/>
      <c r="N2089" s="29">
        <v>10</v>
      </c>
      <c r="O2089" s="29">
        <v>10</v>
      </c>
      <c r="P2089" s="35"/>
      <c r="Q2089" s="35"/>
      <c r="R2089" s="35"/>
      <c r="S2089" s="35"/>
      <c r="T2089" s="35"/>
      <c r="U2089" s="35"/>
      <c r="V2089" s="35"/>
      <c r="W2089" s="18"/>
      <c r="Z2089" s="17"/>
    </row>
    <row r="2090" spans="1:26" s="16" customFormat="1" ht="16.5" customHeight="1" x14ac:dyDescent="0.25">
      <c r="A2090" s="18">
        <v>3838</v>
      </c>
      <c r="B2090" s="19" t="s">
        <v>4189</v>
      </c>
      <c r="C2090" s="20">
        <v>4126704567</v>
      </c>
      <c r="D2090" s="35"/>
      <c r="E2090" s="35"/>
      <c r="F2090" s="35"/>
      <c r="G2090" s="29">
        <v>30</v>
      </c>
      <c r="H2090" s="29"/>
      <c r="I2090" s="29"/>
      <c r="J2090" s="29"/>
      <c r="K2090" s="29"/>
      <c r="L2090" s="29">
        <v>20</v>
      </c>
      <c r="M2090" s="29"/>
      <c r="N2090" s="29">
        <v>20</v>
      </c>
      <c r="O2090" s="29">
        <v>63</v>
      </c>
      <c r="P2090" s="35"/>
      <c r="Q2090" s="35"/>
      <c r="R2090" s="35"/>
      <c r="S2090" s="35"/>
      <c r="T2090" s="35"/>
      <c r="U2090" s="35"/>
      <c r="V2090" s="35"/>
      <c r="W2090" s="18"/>
      <c r="Z2090" s="17"/>
    </row>
    <row r="2091" spans="1:26" s="16" customFormat="1" ht="16.5" customHeight="1" x14ac:dyDescent="0.25">
      <c r="A2091" s="18">
        <v>3120</v>
      </c>
      <c r="B2091" s="19" t="s">
        <v>2999</v>
      </c>
      <c r="C2091" s="20">
        <v>4126710247</v>
      </c>
      <c r="D2091" s="35"/>
      <c r="E2091" s="35"/>
      <c r="F2091" s="29">
        <v>10</v>
      </c>
      <c r="G2091" s="29"/>
      <c r="H2091" s="29"/>
      <c r="I2091" s="29"/>
      <c r="J2091" s="29"/>
      <c r="K2091" s="29"/>
      <c r="L2091" s="29"/>
      <c r="M2091" s="29"/>
      <c r="N2091" s="29"/>
      <c r="O2091" s="29">
        <v>20</v>
      </c>
      <c r="P2091" s="29"/>
      <c r="Q2091" s="35"/>
      <c r="R2091" s="35"/>
      <c r="S2091" s="35"/>
      <c r="T2091" s="35"/>
      <c r="U2091" s="35"/>
      <c r="V2091" s="35"/>
      <c r="W2091" s="18"/>
      <c r="Z2091" s="17"/>
    </row>
    <row r="2092" spans="1:26" s="16" customFormat="1" ht="16.5" customHeight="1" x14ac:dyDescent="0.25">
      <c r="A2092" s="18">
        <v>3525</v>
      </c>
      <c r="B2092" s="19" t="s">
        <v>4191</v>
      </c>
      <c r="C2092" s="20">
        <v>4126681082</v>
      </c>
      <c r="D2092" s="35"/>
      <c r="E2092" s="35"/>
      <c r="F2092" s="29">
        <v>10</v>
      </c>
      <c r="G2092" s="29"/>
      <c r="H2092" s="29"/>
      <c r="I2092" s="29"/>
      <c r="J2092" s="29"/>
      <c r="K2092" s="29"/>
      <c r="L2092" s="29">
        <v>10</v>
      </c>
      <c r="M2092" s="29"/>
      <c r="N2092" s="29">
        <v>10</v>
      </c>
      <c r="O2092" s="29">
        <v>10</v>
      </c>
      <c r="P2092" s="35"/>
      <c r="Q2092" s="35"/>
      <c r="R2092" s="35"/>
      <c r="S2092" s="35"/>
      <c r="T2092" s="35"/>
      <c r="U2092" s="35"/>
      <c r="V2092" s="35"/>
      <c r="W2092" s="18"/>
      <c r="Z2092" s="17"/>
    </row>
    <row r="2093" spans="1:26" s="16" customFormat="1" ht="16.5" customHeight="1" x14ac:dyDescent="0.25">
      <c r="A2093" s="18">
        <v>5428</v>
      </c>
      <c r="B2093" s="19" t="s">
        <v>966</v>
      </c>
      <c r="C2093" s="20">
        <v>4126700254</v>
      </c>
      <c r="D2093" s="35"/>
      <c r="E2093" s="35"/>
      <c r="F2093" s="29">
        <v>15</v>
      </c>
      <c r="G2093" s="29"/>
      <c r="H2093" s="29"/>
      <c r="I2093" s="29"/>
      <c r="J2093" s="29"/>
      <c r="K2093" s="29"/>
      <c r="L2093" s="29"/>
      <c r="M2093" s="29"/>
      <c r="N2093" s="29">
        <v>10</v>
      </c>
      <c r="O2093" s="29">
        <v>15</v>
      </c>
      <c r="P2093" s="35"/>
      <c r="Q2093" s="35"/>
      <c r="R2093" s="35"/>
      <c r="S2093" s="35"/>
      <c r="T2093" s="35"/>
      <c r="U2093" s="35"/>
      <c r="V2093" s="35"/>
      <c r="W2093" s="18"/>
      <c r="Z2093" s="17"/>
    </row>
    <row r="2094" spans="1:26" s="16" customFormat="1" ht="16.5" customHeight="1" x14ac:dyDescent="0.25">
      <c r="A2094" s="18">
        <v>4233</v>
      </c>
      <c r="B2094" s="19" t="s">
        <v>2783</v>
      </c>
      <c r="C2094" s="20">
        <v>4126670046</v>
      </c>
      <c r="D2094" s="29">
        <v>2</v>
      </c>
      <c r="E2094" s="29"/>
      <c r="F2094" s="29">
        <v>8</v>
      </c>
      <c r="G2094" s="29">
        <v>10</v>
      </c>
      <c r="H2094" s="29"/>
      <c r="I2094" s="29"/>
      <c r="J2094" s="29"/>
      <c r="K2094" s="29"/>
      <c r="L2094" s="29"/>
      <c r="M2094" s="29"/>
      <c r="N2094" s="29">
        <v>5</v>
      </c>
      <c r="O2094" s="29">
        <v>8</v>
      </c>
      <c r="P2094" s="35"/>
      <c r="Q2094" s="35"/>
      <c r="R2094" s="35"/>
      <c r="S2094" s="35"/>
      <c r="T2094" s="35"/>
      <c r="U2094" s="35"/>
      <c r="V2094" s="35"/>
      <c r="W2094" s="18"/>
      <c r="Z2094" s="17"/>
    </row>
    <row r="2095" spans="1:26" s="16" customFormat="1" ht="16.5" customHeight="1" x14ac:dyDescent="0.25">
      <c r="A2095" s="18">
        <v>1676</v>
      </c>
      <c r="B2095" s="19" t="s">
        <v>4192</v>
      </c>
      <c r="C2095" s="20">
        <v>4126705609</v>
      </c>
      <c r="D2095" s="35"/>
      <c r="E2095" s="35"/>
      <c r="F2095" s="29">
        <v>10</v>
      </c>
      <c r="G2095" s="29">
        <v>10</v>
      </c>
      <c r="H2095" s="29"/>
      <c r="I2095" s="29">
        <v>5</v>
      </c>
      <c r="J2095" s="29"/>
      <c r="K2095" s="29"/>
      <c r="L2095" s="29"/>
      <c r="M2095" s="29"/>
      <c r="N2095" s="29"/>
      <c r="O2095" s="29">
        <v>5</v>
      </c>
      <c r="P2095" s="35"/>
      <c r="Q2095" s="35"/>
      <c r="R2095" s="35"/>
      <c r="S2095" s="35"/>
      <c r="T2095" s="35"/>
      <c r="U2095" s="35"/>
      <c r="V2095" s="35"/>
      <c r="W2095" s="18"/>
      <c r="Z2095" s="17"/>
    </row>
    <row r="2096" spans="1:26" s="16" customFormat="1" ht="16.5" customHeight="1" x14ac:dyDescent="0.25">
      <c r="A2096" s="18">
        <v>5094</v>
      </c>
      <c r="B2096" s="19" t="s">
        <v>4193</v>
      </c>
      <c r="C2096" s="20">
        <v>4126675781</v>
      </c>
      <c r="D2096" s="35"/>
      <c r="E2096" s="35"/>
      <c r="F2096" s="29">
        <v>5</v>
      </c>
      <c r="G2096" s="29">
        <v>5</v>
      </c>
      <c r="H2096" s="29"/>
      <c r="I2096" s="29"/>
      <c r="J2096" s="29"/>
      <c r="K2096" s="29"/>
      <c r="L2096" s="29"/>
      <c r="M2096" s="29"/>
      <c r="N2096" s="29">
        <v>3</v>
      </c>
      <c r="O2096" s="29">
        <v>3</v>
      </c>
      <c r="P2096" s="35"/>
      <c r="Q2096" s="35"/>
      <c r="R2096" s="35"/>
      <c r="S2096" s="35"/>
      <c r="T2096" s="35"/>
      <c r="U2096" s="35"/>
      <c r="V2096" s="35"/>
      <c r="W2096" s="18"/>
      <c r="Z2096" s="17"/>
    </row>
    <row r="2097" spans="1:26" s="16" customFormat="1" ht="16.5" customHeight="1" x14ac:dyDescent="0.25">
      <c r="A2097" s="18">
        <v>3631</v>
      </c>
      <c r="B2097" s="19" t="s">
        <v>2578</v>
      </c>
      <c r="C2097" s="20">
        <v>4126699612</v>
      </c>
      <c r="D2097" s="35"/>
      <c r="E2097" s="35"/>
      <c r="F2097" s="35"/>
      <c r="G2097" s="35"/>
      <c r="H2097" s="35"/>
      <c r="I2097" s="35"/>
      <c r="J2097" s="35"/>
      <c r="K2097" s="35"/>
      <c r="L2097" s="35"/>
      <c r="M2097" s="35"/>
      <c r="N2097" s="35"/>
      <c r="O2097" s="35"/>
      <c r="P2097" s="29">
        <v>5</v>
      </c>
      <c r="Q2097" s="29">
        <v>5</v>
      </c>
      <c r="R2097" s="29">
        <v>3</v>
      </c>
      <c r="S2097" s="29">
        <v>3</v>
      </c>
      <c r="T2097" s="29">
        <v>5</v>
      </c>
      <c r="U2097" s="29">
        <v>5</v>
      </c>
      <c r="V2097" s="29">
        <v>5</v>
      </c>
      <c r="W2097" s="18"/>
      <c r="Z2097" s="17"/>
    </row>
    <row r="2098" spans="1:26" s="16" customFormat="1" ht="16.5" customHeight="1" x14ac:dyDescent="0.25">
      <c r="A2098" s="18">
        <v>3631</v>
      </c>
      <c r="B2098" s="19" t="s">
        <v>2578</v>
      </c>
      <c r="C2098" s="20">
        <v>4126699607</v>
      </c>
      <c r="D2098" s="35"/>
      <c r="E2098" s="35"/>
      <c r="F2098" s="29">
        <v>5</v>
      </c>
      <c r="G2098" s="29">
        <v>10</v>
      </c>
      <c r="H2098" s="29"/>
      <c r="I2098" s="29">
        <v>3</v>
      </c>
      <c r="J2098" s="29"/>
      <c r="K2098" s="29"/>
      <c r="L2098" s="29"/>
      <c r="M2098" s="29"/>
      <c r="N2098" s="29"/>
      <c r="O2098" s="29">
        <v>10</v>
      </c>
      <c r="P2098" s="35"/>
      <c r="Q2098" s="35"/>
      <c r="R2098" s="35"/>
      <c r="S2098" s="35"/>
      <c r="T2098" s="35"/>
      <c r="U2098" s="35"/>
      <c r="V2098" s="35"/>
      <c r="W2098" s="18"/>
      <c r="Z2098" s="17"/>
    </row>
    <row r="2099" spans="1:26" s="16" customFormat="1" ht="16.5" customHeight="1" x14ac:dyDescent="0.25">
      <c r="A2099" s="18">
        <v>3527</v>
      </c>
      <c r="B2099" s="19" t="s">
        <v>1327</v>
      </c>
      <c r="C2099" s="20">
        <v>4126698412</v>
      </c>
      <c r="D2099" s="29">
        <v>20</v>
      </c>
      <c r="E2099" s="29">
        <v>25</v>
      </c>
      <c r="F2099" s="29">
        <v>40</v>
      </c>
      <c r="G2099" s="29">
        <v>30</v>
      </c>
      <c r="H2099" s="29"/>
      <c r="I2099" s="29"/>
      <c r="J2099" s="29"/>
      <c r="K2099" s="29"/>
      <c r="L2099" s="29"/>
      <c r="M2099" s="29"/>
      <c r="N2099" s="29">
        <v>20</v>
      </c>
      <c r="O2099" s="29">
        <v>25</v>
      </c>
      <c r="P2099" s="35"/>
      <c r="Q2099" s="35"/>
      <c r="R2099" s="35"/>
      <c r="S2099" s="35"/>
      <c r="T2099" s="35"/>
      <c r="U2099" s="35"/>
      <c r="V2099" s="35"/>
      <c r="W2099" s="18"/>
      <c r="Z2099" s="17"/>
    </row>
    <row r="2100" spans="1:26" s="16" customFormat="1" ht="16.5" customHeight="1" x14ac:dyDescent="0.25">
      <c r="A2100" s="18">
        <v>3351</v>
      </c>
      <c r="B2100" s="19" t="s">
        <v>3290</v>
      </c>
      <c r="C2100" s="20">
        <v>4126698088</v>
      </c>
      <c r="D2100" s="29">
        <v>10</v>
      </c>
      <c r="E2100" s="29">
        <v>5</v>
      </c>
      <c r="F2100" s="29">
        <v>10</v>
      </c>
      <c r="G2100" s="29">
        <v>15</v>
      </c>
      <c r="H2100" s="29"/>
      <c r="I2100" s="29"/>
      <c r="J2100" s="29"/>
      <c r="K2100" s="29"/>
      <c r="L2100" s="29">
        <v>10</v>
      </c>
      <c r="M2100" s="29"/>
      <c r="N2100" s="29">
        <v>10</v>
      </c>
      <c r="O2100" s="29">
        <v>5</v>
      </c>
      <c r="P2100" s="35"/>
      <c r="Q2100" s="35"/>
      <c r="R2100" s="35"/>
      <c r="S2100" s="35"/>
      <c r="T2100" s="35"/>
      <c r="U2100" s="35"/>
      <c r="V2100" s="35"/>
      <c r="W2100" s="18"/>
      <c r="Z2100" s="17"/>
    </row>
    <row r="2101" spans="1:26" s="16" customFormat="1" ht="16.5" customHeight="1" x14ac:dyDescent="0.25">
      <c r="A2101" s="18">
        <v>4358</v>
      </c>
      <c r="B2101" s="19" t="s">
        <v>183</v>
      </c>
      <c r="C2101" s="20">
        <v>4126732829</v>
      </c>
      <c r="D2101" s="35"/>
      <c r="E2101" s="35"/>
      <c r="F2101" s="35"/>
      <c r="G2101" s="29">
        <v>20</v>
      </c>
      <c r="H2101" s="29"/>
      <c r="I2101" s="29"/>
      <c r="J2101" s="29"/>
      <c r="K2101" s="29"/>
      <c r="L2101" s="29"/>
      <c r="M2101" s="29"/>
      <c r="N2101" s="29">
        <v>20</v>
      </c>
      <c r="O2101" s="35"/>
      <c r="P2101" s="35"/>
      <c r="Q2101" s="35"/>
      <c r="R2101" s="35"/>
      <c r="S2101" s="35"/>
      <c r="T2101" s="35"/>
      <c r="U2101" s="35"/>
      <c r="V2101" s="35"/>
      <c r="W2101" s="18"/>
      <c r="Z2101" s="17"/>
    </row>
    <row r="2102" spans="1:26" s="16" customFormat="1" ht="16.5" customHeight="1" x14ac:dyDescent="0.25">
      <c r="A2102" s="18">
        <v>5395</v>
      </c>
      <c r="B2102" s="19" t="s">
        <v>4194</v>
      </c>
      <c r="C2102" s="20">
        <v>4126699300</v>
      </c>
      <c r="D2102" s="29">
        <v>5</v>
      </c>
      <c r="E2102" s="29">
        <v>5</v>
      </c>
      <c r="F2102" s="29">
        <v>5</v>
      </c>
      <c r="G2102" s="29">
        <v>10</v>
      </c>
      <c r="H2102" s="29"/>
      <c r="I2102" s="29"/>
      <c r="J2102" s="29"/>
      <c r="K2102" s="29"/>
      <c r="L2102" s="29"/>
      <c r="M2102" s="29"/>
      <c r="N2102" s="29"/>
      <c r="O2102" s="29">
        <v>10</v>
      </c>
      <c r="P2102" s="35"/>
      <c r="Q2102" s="35"/>
      <c r="R2102" s="35"/>
      <c r="S2102" s="35"/>
      <c r="T2102" s="35"/>
      <c r="U2102" s="35"/>
      <c r="V2102" s="35"/>
      <c r="W2102" s="18"/>
      <c r="Z2102" s="17"/>
    </row>
    <row r="2103" spans="1:26" s="16" customFormat="1" ht="16.5" customHeight="1" x14ac:dyDescent="0.25">
      <c r="A2103" s="18">
        <v>4991</v>
      </c>
      <c r="B2103" s="19" t="s">
        <v>3784</v>
      </c>
      <c r="C2103" s="20">
        <v>4126699057</v>
      </c>
      <c r="D2103" s="29">
        <v>10</v>
      </c>
      <c r="E2103" s="29">
        <v>10</v>
      </c>
      <c r="F2103" s="29"/>
      <c r="G2103" s="29">
        <v>15</v>
      </c>
      <c r="H2103" s="29"/>
      <c r="I2103" s="29"/>
      <c r="J2103" s="29"/>
      <c r="K2103" s="29"/>
      <c r="L2103" s="29">
        <v>15</v>
      </c>
      <c r="M2103" s="29"/>
      <c r="N2103" s="29">
        <v>10</v>
      </c>
      <c r="O2103" s="29">
        <v>25</v>
      </c>
      <c r="P2103" s="35"/>
      <c r="Q2103" s="35"/>
      <c r="R2103" s="35"/>
      <c r="S2103" s="35"/>
      <c r="T2103" s="35"/>
      <c r="U2103" s="35"/>
      <c r="V2103" s="35"/>
      <c r="W2103" s="18"/>
      <c r="Z2103" s="17"/>
    </row>
    <row r="2104" spans="1:26" s="16" customFormat="1" ht="16.5" customHeight="1" x14ac:dyDescent="0.25">
      <c r="A2104" s="18">
        <v>4406</v>
      </c>
      <c r="B2104" s="19" t="s">
        <v>4195</v>
      </c>
      <c r="C2104" s="20">
        <v>4126726128</v>
      </c>
      <c r="D2104" s="35"/>
      <c r="E2104" s="35"/>
      <c r="F2104" s="29">
        <v>8</v>
      </c>
      <c r="G2104" s="29">
        <v>5</v>
      </c>
      <c r="H2104" s="29"/>
      <c r="I2104" s="29"/>
      <c r="J2104" s="29"/>
      <c r="K2104" s="29"/>
      <c r="L2104" s="29"/>
      <c r="M2104" s="29"/>
      <c r="N2104" s="29"/>
      <c r="O2104" s="29">
        <v>10</v>
      </c>
      <c r="P2104" s="35"/>
      <c r="Q2104" s="35"/>
      <c r="R2104" s="35"/>
      <c r="S2104" s="35"/>
      <c r="T2104" s="35"/>
      <c r="U2104" s="35"/>
      <c r="V2104" s="35"/>
      <c r="W2104" s="18"/>
      <c r="Z2104" s="17"/>
    </row>
    <row r="2105" spans="1:26" s="16" customFormat="1" ht="16.5" customHeight="1" x14ac:dyDescent="0.25">
      <c r="A2105" s="18">
        <v>3614</v>
      </c>
      <c r="B2105" s="19" t="s">
        <v>194</v>
      </c>
      <c r="C2105" s="20">
        <v>4126728357</v>
      </c>
      <c r="D2105" s="35"/>
      <c r="E2105" s="35"/>
      <c r="F2105" s="29">
        <v>12</v>
      </c>
      <c r="G2105" s="29">
        <v>12</v>
      </c>
      <c r="H2105" s="29"/>
      <c r="I2105" s="29"/>
      <c r="J2105" s="29"/>
      <c r="K2105" s="29"/>
      <c r="L2105" s="29"/>
      <c r="M2105" s="29"/>
      <c r="N2105" s="29"/>
      <c r="O2105" s="29">
        <v>20</v>
      </c>
      <c r="P2105" s="35"/>
      <c r="Q2105" s="35"/>
      <c r="R2105" s="35"/>
      <c r="S2105" s="35"/>
      <c r="T2105" s="35"/>
      <c r="U2105" s="35"/>
      <c r="V2105" s="35"/>
      <c r="W2105" s="18"/>
      <c r="Z2105" s="17"/>
    </row>
    <row r="2106" spans="1:26" s="16" customFormat="1" ht="16.5" customHeight="1" x14ac:dyDescent="0.25">
      <c r="A2106" s="18">
        <v>5160</v>
      </c>
      <c r="B2106" s="19" t="s">
        <v>4196</v>
      </c>
      <c r="C2106" s="20">
        <v>4126699222</v>
      </c>
      <c r="D2106" s="35"/>
      <c r="E2106" s="35"/>
      <c r="F2106" s="29">
        <v>15</v>
      </c>
      <c r="G2106" s="29">
        <v>20</v>
      </c>
      <c r="H2106" s="29"/>
      <c r="I2106" s="29"/>
      <c r="J2106" s="29"/>
      <c r="K2106" s="29"/>
      <c r="L2106" s="29">
        <v>10</v>
      </c>
      <c r="M2106" s="29"/>
      <c r="N2106" s="29">
        <v>10</v>
      </c>
      <c r="O2106" s="29">
        <v>52</v>
      </c>
      <c r="P2106" s="35"/>
      <c r="Q2106" s="35"/>
      <c r="R2106" s="35"/>
      <c r="S2106" s="35"/>
      <c r="T2106" s="35"/>
      <c r="U2106" s="35"/>
      <c r="V2106" s="35"/>
      <c r="W2106" s="18"/>
      <c r="Z2106" s="17"/>
    </row>
    <row r="2107" spans="1:26" s="16" customFormat="1" ht="16.5" customHeight="1" x14ac:dyDescent="0.25">
      <c r="A2107" s="18">
        <v>3858</v>
      </c>
      <c r="B2107" s="19" t="s">
        <v>2403</v>
      </c>
      <c r="C2107" s="20">
        <v>4126698534</v>
      </c>
      <c r="D2107" s="35"/>
      <c r="E2107" s="35"/>
      <c r="F2107" s="29">
        <v>5</v>
      </c>
      <c r="G2107" s="29">
        <v>20</v>
      </c>
      <c r="H2107" s="29"/>
      <c r="I2107" s="29"/>
      <c r="J2107" s="29"/>
      <c r="K2107" s="29"/>
      <c r="L2107" s="29"/>
      <c r="M2107" s="29"/>
      <c r="N2107" s="29">
        <v>10</v>
      </c>
      <c r="O2107" s="29">
        <v>10</v>
      </c>
      <c r="P2107" s="35"/>
      <c r="Q2107" s="35"/>
      <c r="R2107" s="35"/>
      <c r="S2107" s="35"/>
      <c r="T2107" s="35"/>
      <c r="U2107" s="35"/>
      <c r="V2107" s="35"/>
      <c r="W2107" s="18"/>
      <c r="Z2107" s="17"/>
    </row>
    <row r="2108" spans="1:26" s="16" customFormat="1" ht="16.5" customHeight="1" x14ac:dyDescent="0.25">
      <c r="A2108" s="18">
        <v>3385</v>
      </c>
      <c r="B2108" s="19" t="s">
        <v>2484</v>
      </c>
      <c r="C2108" s="20">
        <v>4126698163</v>
      </c>
      <c r="D2108" s="29">
        <v>5</v>
      </c>
      <c r="E2108" s="29"/>
      <c r="F2108" s="29">
        <v>15</v>
      </c>
      <c r="G2108" s="29">
        <v>25</v>
      </c>
      <c r="H2108" s="29"/>
      <c r="I2108" s="29"/>
      <c r="J2108" s="29"/>
      <c r="K2108" s="29"/>
      <c r="L2108" s="29"/>
      <c r="M2108" s="29"/>
      <c r="N2108" s="29">
        <v>10</v>
      </c>
      <c r="O2108" s="29">
        <v>15</v>
      </c>
      <c r="P2108" s="35"/>
      <c r="Q2108" s="35"/>
      <c r="R2108" s="35"/>
      <c r="S2108" s="35"/>
      <c r="T2108" s="35"/>
      <c r="U2108" s="35"/>
      <c r="V2108" s="35"/>
      <c r="W2108" s="18"/>
      <c r="Z2108" s="17"/>
    </row>
    <row r="2109" spans="1:26" s="16" customFormat="1" ht="16.5" customHeight="1" x14ac:dyDescent="0.25">
      <c r="A2109" s="18">
        <v>5426</v>
      </c>
      <c r="B2109" s="19" t="s">
        <v>4197</v>
      </c>
      <c r="C2109" s="20">
        <v>4126522147</v>
      </c>
      <c r="D2109" s="29">
        <v>5</v>
      </c>
      <c r="E2109" s="29"/>
      <c r="F2109" s="29">
        <v>15</v>
      </c>
      <c r="G2109" s="29"/>
      <c r="H2109" s="29"/>
      <c r="I2109" s="29"/>
      <c r="J2109" s="29"/>
      <c r="K2109" s="29"/>
      <c r="L2109" s="29"/>
      <c r="M2109" s="29"/>
      <c r="N2109" s="29">
        <v>5</v>
      </c>
      <c r="O2109" s="35"/>
      <c r="P2109" s="35"/>
      <c r="Q2109" s="35"/>
      <c r="R2109" s="35"/>
      <c r="S2109" s="35"/>
      <c r="T2109" s="35"/>
      <c r="U2109" s="35"/>
      <c r="V2109" s="35"/>
      <c r="W2109" s="18"/>
      <c r="Z2109" s="17"/>
    </row>
    <row r="2110" spans="1:26" s="16" customFormat="1" ht="16.5" customHeight="1" x14ac:dyDescent="0.25">
      <c r="A2110" s="18">
        <v>3687</v>
      </c>
      <c r="B2110" s="19" t="s">
        <v>4202</v>
      </c>
      <c r="C2110" s="20">
        <v>4126500956</v>
      </c>
      <c r="D2110" s="29"/>
      <c r="E2110" s="29"/>
      <c r="F2110" s="29">
        <v>10</v>
      </c>
      <c r="G2110" s="29">
        <v>5</v>
      </c>
      <c r="H2110" s="29"/>
      <c r="I2110" s="29"/>
      <c r="J2110" s="29"/>
      <c r="K2110" s="29"/>
      <c r="L2110" s="29"/>
      <c r="M2110" s="29"/>
      <c r="N2110" s="29">
        <v>6</v>
      </c>
      <c r="O2110" s="29">
        <v>5</v>
      </c>
      <c r="P2110" s="35"/>
      <c r="Q2110" s="35"/>
      <c r="R2110" s="35"/>
      <c r="S2110" s="35"/>
      <c r="T2110" s="35"/>
      <c r="U2110" s="35"/>
      <c r="V2110" s="35"/>
      <c r="W2110" s="18"/>
      <c r="Z2110" s="17"/>
    </row>
    <row r="2111" spans="1:26" s="16" customFormat="1" ht="16.5" customHeight="1" x14ac:dyDescent="0.25">
      <c r="A2111" s="18">
        <v>4699</v>
      </c>
      <c r="B2111" s="19" t="s">
        <v>2685</v>
      </c>
      <c r="C2111" s="20">
        <v>4126553024</v>
      </c>
      <c r="D2111" s="29">
        <v>5</v>
      </c>
      <c r="E2111" s="29"/>
      <c r="F2111" s="29"/>
      <c r="G2111" s="29">
        <v>18</v>
      </c>
      <c r="H2111" s="29"/>
      <c r="I2111" s="29"/>
      <c r="J2111" s="29"/>
      <c r="K2111" s="29"/>
      <c r="L2111" s="29">
        <v>5</v>
      </c>
      <c r="M2111" s="29"/>
      <c r="N2111" s="29">
        <v>10</v>
      </c>
      <c r="O2111" s="29">
        <v>10</v>
      </c>
      <c r="P2111" s="35"/>
      <c r="Q2111" s="35"/>
      <c r="R2111" s="35"/>
      <c r="S2111" s="35"/>
      <c r="T2111" s="35"/>
      <c r="U2111" s="35"/>
      <c r="V2111" s="35"/>
      <c r="W2111" s="18"/>
      <c r="Z2111" s="17"/>
    </row>
    <row r="2112" spans="1:26" s="16" customFormat="1" ht="16.5" customHeight="1" x14ac:dyDescent="0.25">
      <c r="A2112" s="18">
        <v>3642</v>
      </c>
      <c r="B2112" s="19" t="s">
        <v>4203</v>
      </c>
      <c r="C2112" s="20">
        <v>4126557871</v>
      </c>
      <c r="D2112" s="29"/>
      <c r="E2112" s="29"/>
      <c r="F2112" s="29">
        <v>10</v>
      </c>
      <c r="G2112" s="29"/>
      <c r="H2112" s="29"/>
      <c r="I2112" s="29"/>
      <c r="J2112" s="29"/>
      <c r="K2112" s="29"/>
      <c r="L2112" s="29"/>
      <c r="M2112" s="29"/>
      <c r="N2112" s="29"/>
      <c r="O2112" s="29">
        <v>20</v>
      </c>
      <c r="P2112" s="35"/>
      <c r="Q2112" s="35"/>
      <c r="R2112" s="35"/>
      <c r="S2112" s="35"/>
      <c r="T2112" s="35"/>
      <c r="U2112" s="35"/>
      <c r="V2112" s="35"/>
      <c r="W2112" s="18"/>
      <c r="Z2112" s="17"/>
    </row>
    <row r="2113" spans="1:26" s="16" customFormat="1" ht="16.5" customHeight="1" x14ac:dyDescent="0.25">
      <c r="A2113" s="18">
        <v>4177</v>
      </c>
      <c r="B2113" s="19" t="s">
        <v>2834</v>
      </c>
      <c r="C2113" s="20">
        <v>4126467852</v>
      </c>
      <c r="D2113" s="29"/>
      <c r="E2113" s="29"/>
      <c r="F2113" s="29">
        <v>15</v>
      </c>
      <c r="G2113" s="29">
        <v>5</v>
      </c>
      <c r="H2113" s="29"/>
      <c r="I2113" s="29"/>
      <c r="J2113" s="29"/>
      <c r="K2113" s="29"/>
      <c r="L2113" s="29"/>
      <c r="M2113" s="29"/>
      <c r="N2113" s="29">
        <v>6</v>
      </c>
      <c r="O2113" s="29"/>
      <c r="P2113" s="35"/>
      <c r="Q2113" s="35"/>
      <c r="R2113" s="35"/>
      <c r="S2113" s="35"/>
      <c r="T2113" s="35"/>
      <c r="U2113" s="35"/>
      <c r="V2113" s="35"/>
      <c r="W2113" s="18"/>
      <c r="Z2113" s="17"/>
    </row>
    <row r="2114" spans="1:26" s="16" customFormat="1" ht="16.5" customHeight="1" x14ac:dyDescent="0.25">
      <c r="A2114" s="18">
        <v>1609</v>
      </c>
      <c r="B2114" s="19" t="s">
        <v>1038</v>
      </c>
      <c r="C2114" s="20">
        <v>4126163079</v>
      </c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>
        <v>6</v>
      </c>
      <c r="O2114" s="29">
        <v>6</v>
      </c>
      <c r="P2114" s="35"/>
      <c r="Q2114" s="35"/>
      <c r="R2114" s="35"/>
      <c r="S2114" s="35"/>
      <c r="T2114" s="35"/>
      <c r="U2114" s="35"/>
      <c r="V2114" s="35"/>
      <c r="W2114" s="18"/>
      <c r="Z2114" s="17"/>
    </row>
    <row r="2115" spans="1:26" s="16" customFormat="1" ht="16.5" customHeight="1" x14ac:dyDescent="0.25">
      <c r="A2115" s="18">
        <v>3923</v>
      </c>
      <c r="B2115" s="19" t="s">
        <v>4204</v>
      </c>
      <c r="C2115" s="20">
        <v>4126295239</v>
      </c>
      <c r="D2115" s="29"/>
      <c r="E2115" s="29">
        <v>21</v>
      </c>
      <c r="F2115" s="74">
        <v>20</v>
      </c>
      <c r="G2115" s="74">
        <v>5</v>
      </c>
      <c r="H2115" s="29"/>
      <c r="I2115" s="29"/>
      <c r="J2115" s="29"/>
      <c r="K2115" s="29"/>
      <c r="L2115" s="29"/>
      <c r="M2115" s="29"/>
      <c r="N2115" s="29"/>
      <c r="O2115" s="29">
        <v>5</v>
      </c>
      <c r="P2115" s="35"/>
      <c r="Q2115" s="35"/>
      <c r="R2115" s="35"/>
      <c r="S2115" s="35"/>
      <c r="T2115" s="35"/>
      <c r="U2115" s="35"/>
      <c r="V2115" s="35"/>
      <c r="W2115" s="26" t="s">
        <v>4205</v>
      </c>
      <c r="Z2115" s="17"/>
    </row>
    <row r="2116" spans="1:26" s="16" customFormat="1" ht="16.5" customHeight="1" x14ac:dyDescent="0.25">
      <c r="A2116" s="18">
        <v>3940</v>
      </c>
      <c r="B2116" s="19" t="s">
        <v>4190</v>
      </c>
      <c r="C2116" s="20">
        <v>4126697168</v>
      </c>
      <c r="D2116" s="35"/>
      <c r="E2116" s="35"/>
      <c r="F2116" s="35">
        <v>10</v>
      </c>
      <c r="G2116" s="35">
        <v>6</v>
      </c>
      <c r="H2116" s="35"/>
      <c r="I2116" s="35"/>
      <c r="J2116" s="35"/>
      <c r="K2116" s="35"/>
      <c r="L2116" s="35"/>
      <c r="M2116" s="35"/>
      <c r="N2116" s="35">
        <v>6</v>
      </c>
      <c r="O2116" s="35">
        <v>5</v>
      </c>
      <c r="P2116" s="35"/>
      <c r="Q2116" s="35"/>
      <c r="R2116" s="35"/>
      <c r="S2116" s="35"/>
      <c r="T2116" s="35"/>
      <c r="U2116" s="35"/>
      <c r="V2116" s="35"/>
      <c r="W2116" s="18"/>
      <c r="Z2116" s="17"/>
    </row>
    <row r="2117" spans="1:26" s="16" customFormat="1" ht="16.5" customHeight="1" x14ac:dyDescent="0.25">
      <c r="A2117" s="18">
        <v>4518</v>
      </c>
      <c r="B2117" s="19" t="s">
        <v>3109</v>
      </c>
      <c r="C2117" s="20">
        <v>4126651031</v>
      </c>
      <c r="D2117" s="35">
        <v>5</v>
      </c>
      <c r="E2117" s="35"/>
      <c r="F2117" s="35">
        <v>15</v>
      </c>
      <c r="G2117" s="35">
        <v>20</v>
      </c>
      <c r="H2117" s="35"/>
      <c r="I2117" s="35"/>
      <c r="J2117" s="35"/>
      <c r="K2117" s="35"/>
      <c r="L2117" s="35"/>
      <c r="M2117" s="35"/>
      <c r="N2117" s="35">
        <v>10</v>
      </c>
      <c r="O2117" s="35">
        <v>15</v>
      </c>
      <c r="P2117" s="35"/>
      <c r="Q2117" s="35"/>
      <c r="R2117" s="35"/>
      <c r="S2117" s="35"/>
      <c r="T2117" s="35"/>
      <c r="U2117" s="35"/>
      <c r="V2117" s="35"/>
      <c r="W2117" s="18"/>
      <c r="Z2117" s="17"/>
    </row>
    <row r="2118" spans="1:26" s="16" customFormat="1" ht="16.5" customHeight="1" x14ac:dyDescent="0.25">
      <c r="A2118" s="18">
        <v>4737</v>
      </c>
      <c r="B2118" s="19" t="s">
        <v>2511</v>
      </c>
      <c r="C2118" s="20">
        <v>4126555846</v>
      </c>
      <c r="D2118" s="35">
        <v>5</v>
      </c>
      <c r="E2118" s="35"/>
      <c r="F2118" s="35">
        <v>5</v>
      </c>
      <c r="G2118" s="35">
        <v>10</v>
      </c>
      <c r="H2118" s="35"/>
      <c r="I2118" s="35"/>
      <c r="J2118" s="35"/>
      <c r="K2118" s="35"/>
      <c r="L2118" s="35"/>
      <c r="M2118" s="35"/>
      <c r="N2118" s="35"/>
      <c r="O2118" s="35">
        <v>10</v>
      </c>
      <c r="P2118" s="35"/>
      <c r="Q2118" s="35"/>
      <c r="R2118" s="35"/>
      <c r="S2118" s="35"/>
      <c r="T2118" s="35"/>
      <c r="U2118" s="35"/>
      <c r="V2118" s="35"/>
      <c r="W2118" s="18"/>
      <c r="Z2118" s="17"/>
    </row>
    <row r="2119" spans="1:26" s="16" customFormat="1" ht="16.5" customHeight="1" x14ac:dyDescent="0.25">
      <c r="A2119" s="18">
        <v>4698</v>
      </c>
      <c r="B2119" s="19" t="s">
        <v>2201</v>
      </c>
      <c r="C2119" s="20"/>
      <c r="D2119" s="29"/>
      <c r="E2119" s="29"/>
      <c r="F2119" s="29"/>
      <c r="G2119" s="74">
        <v>8</v>
      </c>
      <c r="H2119" s="29"/>
      <c r="I2119" s="29"/>
      <c r="J2119" s="29"/>
      <c r="K2119" s="29"/>
      <c r="L2119" s="29"/>
      <c r="M2119" s="29"/>
      <c r="N2119" s="29"/>
      <c r="O2119" s="29"/>
      <c r="P2119" s="35"/>
      <c r="Q2119" s="35"/>
      <c r="R2119" s="35"/>
      <c r="S2119" s="35"/>
      <c r="T2119" s="35"/>
      <c r="U2119" s="35"/>
      <c r="V2119" s="35"/>
      <c r="W2119" s="26" t="s">
        <v>4206</v>
      </c>
      <c r="Z2119" s="17"/>
    </row>
    <row r="2120" spans="1:26" s="16" customFormat="1" ht="18.75" customHeight="1" x14ac:dyDescent="0.25">
      <c r="A2120" s="50"/>
      <c r="B2120" s="53"/>
      <c r="C2120" s="54"/>
      <c r="D2120" s="183"/>
      <c r="E2120" s="183"/>
      <c r="F2120" s="183"/>
      <c r="G2120" s="183"/>
      <c r="H2120" s="183"/>
      <c r="I2120" s="183"/>
      <c r="J2120" s="183"/>
      <c r="K2120" s="183"/>
      <c r="L2120" s="183"/>
      <c r="M2120" s="183"/>
      <c r="N2120" s="183"/>
      <c r="O2120" s="183"/>
      <c r="P2120" s="50"/>
      <c r="Q2120" s="50"/>
      <c r="R2120" s="50"/>
      <c r="S2120" s="50"/>
      <c r="T2120" s="50"/>
      <c r="U2120" s="50"/>
      <c r="V2120" s="50"/>
      <c r="W2120" s="172" t="s">
        <v>4215</v>
      </c>
      <c r="Z2120" s="17"/>
    </row>
    <row r="2121" spans="1:26" s="16" customFormat="1" ht="18.75" customHeight="1" x14ac:dyDescent="0.25">
      <c r="A2121" s="18"/>
      <c r="B2121" s="154" t="s">
        <v>4209</v>
      </c>
      <c r="C2121" s="20"/>
      <c r="D2121" s="35"/>
      <c r="E2121" s="35"/>
      <c r="F2121" s="35"/>
      <c r="G2121" s="35"/>
      <c r="H2121" s="35"/>
      <c r="I2121" s="35"/>
      <c r="J2121" s="35"/>
      <c r="K2121" s="35"/>
      <c r="L2121" s="35"/>
      <c r="M2121" s="35"/>
      <c r="N2121" s="35"/>
      <c r="O2121" s="35"/>
      <c r="P2121" s="18"/>
      <c r="Q2121" s="18"/>
      <c r="R2121" s="18"/>
      <c r="S2121" s="18"/>
      <c r="T2121" s="18"/>
      <c r="U2121" s="18"/>
      <c r="V2121" s="18"/>
      <c r="W2121" s="18"/>
      <c r="Z2121" s="17"/>
    </row>
    <row r="2122" spans="1:26" s="16" customFormat="1" ht="18.75" customHeight="1" x14ac:dyDescent="0.25">
      <c r="A2122" s="38">
        <v>5207</v>
      </c>
      <c r="B2122" s="19" t="s">
        <v>4216</v>
      </c>
      <c r="C2122" s="20">
        <v>4126739970</v>
      </c>
      <c r="D2122" s="35"/>
      <c r="E2122" s="35"/>
      <c r="F2122" s="29">
        <v>10</v>
      </c>
      <c r="G2122" s="29">
        <v>10</v>
      </c>
      <c r="H2122" s="29"/>
      <c r="I2122" s="29"/>
      <c r="J2122" s="29"/>
      <c r="K2122" s="29"/>
      <c r="L2122" s="29"/>
      <c r="M2122" s="29"/>
      <c r="N2122" s="29">
        <v>10</v>
      </c>
      <c r="O2122" s="29">
        <v>10</v>
      </c>
      <c r="P2122" s="29"/>
      <c r="Q2122" s="29"/>
      <c r="R2122" s="29"/>
      <c r="S2122" s="29"/>
      <c r="T2122" s="29"/>
      <c r="U2122" s="29"/>
      <c r="V2122" s="18"/>
      <c r="W2122" s="18"/>
      <c r="Z2122" s="17"/>
    </row>
    <row r="2123" spans="1:26" s="16" customFormat="1" ht="18.75" customHeight="1" x14ac:dyDescent="0.25">
      <c r="A2123" s="18">
        <v>3324</v>
      </c>
      <c r="B2123" s="19" t="s">
        <v>1539</v>
      </c>
      <c r="C2123" s="20">
        <v>4126704803</v>
      </c>
      <c r="D2123" s="35"/>
      <c r="E2123" s="35"/>
      <c r="F2123" s="29">
        <v>2</v>
      </c>
      <c r="G2123" s="29">
        <v>5</v>
      </c>
      <c r="H2123" s="29"/>
      <c r="I2123" s="29">
        <v>5</v>
      </c>
      <c r="J2123" s="29"/>
      <c r="K2123" s="29"/>
      <c r="L2123" s="29"/>
      <c r="M2123" s="29"/>
      <c r="N2123" s="29">
        <v>5</v>
      </c>
      <c r="O2123" s="29">
        <v>5</v>
      </c>
      <c r="P2123" s="29"/>
      <c r="Q2123" s="29"/>
      <c r="R2123" s="29"/>
      <c r="S2123" s="29"/>
      <c r="T2123" s="29"/>
      <c r="U2123" s="29"/>
      <c r="V2123" s="18"/>
      <c r="W2123" s="18"/>
      <c r="Z2123" s="17"/>
    </row>
    <row r="2124" spans="1:26" s="16" customFormat="1" ht="18.75" customHeight="1" x14ac:dyDescent="0.25">
      <c r="A2124" s="18">
        <v>4110</v>
      </c>
      <c r="B2124" s="19" t="s">
        <v>2085</v>
      </c>
      <c r="C2124" s="20">
        <v>4126733177</v>
      </c>
      <c r="D2124" s="35"/>
      <c r="E2124" s="35"/>
      <c r="F2124" s="29">
        <v>10</v>
      </c>
      <c r="G2124" s="29">
        <v>5</v>
      </c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18"/>
      <c r="W2124" s="18"/>
      <c r="Z2124" s="17"/>
    </row>
    <row r="2125" spans="1:26" s="16" customFormat="1" ht="18.75" customHeight="1" x14ac:dyDescent="0.25">
      <c r="A2125" s="18">
        <v>3094</v>
      </c>
      <c r="B2125" s="19" t="s">
        <v>4217</v>
      </c>
      <c r="C2125" s="20">
        <v>4126746163</v>
      </c>
      <c r="D2125" s="35"/>
      <c r="E2125" s="35"/>
      <c r="F2125" s="29"/>
      <c r="G2125" s="29">
        <v>10</v>
      </c>
      <c r="H2125" s="29"/>
      <c r="I2125" s="29"/>
      <c r="J2125" s="29"/>
      <c r="K2125" s="29"/>
      <c r="L2125" s="29"/>
      <c r="M2125" s="29"/>
      <c r="N2125" s="29"/>
      <c r="O2125" s="29">
        <v>5</v>
      </c>
      <c r="P2125" s="29"/>
      <c r="Q2125" s="29"/>
      <c r="R2125" s="29"/>
      <c r="S2125" s="29"/>
      <c r="T2125" s="29"/>
      <c r="U2125" s="29"/>
      <c r="V2125" s="18"/>
      <c r="W2125" s="18"/>
      <c r="Z2125" s="17"/>
    </row>
    <row r="2126" spans="1:26" s="16" customFormat="1" ht="18.75" customHeight="1" x14ac:dyDescent="0.25">
      <c r="A2126" s="18">
        <v>4968</v>
      </c>
      <c r="B2126" s="19" t="s">
        <v>4218</v>
      </c>
      <c r="C2126" s="20">
        <v>4126639550</v>
      </c>
      <c r="D2126" s="35"/>
      <c r="E2126" s="35"/>
      <c r="F2126" s="29">
        <v>10</v>
      </c>
      <c r="G2126" s="29">
        <v>15</v>
      </c>
      <c r="H2126" s="29"/>
      <c r="I2126" s="29">
        <v>10</v>
      </c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18"/>
      <c r="W2126" s="18"/>
      <c r="Z2126" s="17"/>
    </row>
    <row r="2127" spans="1:26" s="16" customFormat="1" ht="18.75" customHeight="1" x14ac:dyDescent="0.25">
      <c r="A2127" s="18">
        <v>3776</v>
      </c>
      <c r="B2127" s="19" t="s">
        <v>4219</v>
      </c>
      <c r="C2127" s="20">
        <v>4126656015</v>
      </c>
      <c r="D2127" s="35"/>
      <c r="E2127" s="35"/>
      <c r="F2127" s="29"/>
      <c r="G2127" s="29">
        <v>5</v>
      </c>
      <c r="H2127" s="29"/>
      <c r="I2127" s="29">
        <v>5</v>
      </c>
      <c r="J2127" s="29"/>
      <c r="K2127" s="29"/>
      <c r="L2127" s="29"/>
      <c r="M2127" s="29"/>
      <c r="N2127" s="29">
        <v>5</v>
      </c>
      <c r="O2127" s="29"/>
      <c r="P2127" s="29"/>
      <c r="Q2127" s="29"/>
      <c r="R2127" s="29"/>
      <c r="S2127" s="29"/>
      <c r="T2127" s="29"/>
      <c r="U2127" s="29"/>
      <c r="V2127" s="18"/>
      <c r="W2127" s="18"/>
      <c r="Z2127" s="17"/>
    </row>
    <row r="2128" spans="1:26" s="16" customFormat="1" ht="18.75" customHeight="1" x14ac:dyDescent="0.25">
      <c r="A2128" s="18">
        <v>5394</v>
      </c>
      <c r="B2128" s="19" t="s">
        <v>4220</v>
      </c>
      <c r="C2128" s="20">
        <v>4126711323</v>
      </c>
      <c r="D2128" s="35"/>
      <c r="E2128" s="35"/>
      <c r="F2128" s="29">
        <v>10</v>
      </c>
      <c r="G2128" s="29">
        <v>5</v>
      </c>
      <c r="H2128" s="29"/>
      <c r="I2128" s="29">
        <v>5</v>
      </c>
      <c r="J2128" s="29"/>
      <c r="K2128" s="29"/>
      <c r="L2128" s="29"/>
      <c r="M2128" s="29"/>
      <c r="N2128" s="29">
        <v>3</v>
      </c>
      <c r="O2128" s="29"/>
      <c r="P2128" s="29"/>
      <c r="Q2128" s="29"/>
      <c r="R2128" s="29"/>
      <c r="S2128" s="29"/>
      <c r="T2128" s="29"/>
      <c r="U2128" s="29"/>
      <c r="V2128" s="18"/>
      <c r="W2128" s="18"/>
      <c r="Z2128" s="17"/>
    </row>
    <row r="2129" spans="1:26" s="16" customFormat="1" ht="18.75" customHeight="1" x14ac:dyDescent="0.25">
      <c r="A2129" s="18">
        <v>3290</v>
      </c>
      <c r="B2129" s="19" t="s">
        <v>1870</v>
      </c>
      <c r="C2129" s="20">
        <v>4126669220</v>
      </c>
      <c r="D2129" s="29">
        <v>3</v>
      </c>
      <c r="E2129" s="35"/>
      <c r="F2129" s="29">
        <v>3</v>
      </c>
      <c r="G2129" s="29">
        <v>5</v>
      </c>
      <c r="H2129" s="29"/>
      <c r="I2129" s="29">
        <v>5</v>
      </c>
      <c r="J2129" s="29"/>
      <c r="K2129" s="29"/>
      <c r="L2129" s="29">
        <v>5</v>
      </c>
      <c r="M2129" s="29"/>
      <c r="N2129" s="29">
        <v>5</v>
      </c>
      <c r="O2129" s="29">
        <v>10</v>
      </c>
      <c r="P2129" s="29"/>
      <c r="Q2129" s="29"/>
      <c r="R2129" s="29"/>
      <c r="S2129" s="29"/>
      <c r="T2129" s="29"/>
      <c r="U2129" s="29"/>
      <c r="V2129" s="18"/>
      <c r="W2129" s="18"/>
      <c r="Z2129" s="17"/>
    </row>
    <row r="2130" spans="1:26" s="16" customFormat="1" ht="18.75" customHeight="1" x14ac:dyDescent="0.25">
      <c r="A2130" s="18">
        <v>4826</v>
      </c>
      <c r="B2130" s="19" t="s">
        <v>4221</v>
      </c>
      <c r="C2130" s="20">
        <v>4126689173</v>
      </c>
      <c r="D2130" s="35"/>
      <c r="E2130" s="35"/>
      <c r="F2130" s="29">
        <v>10</v>
      </c>
      <c r="G2130" s="29"/>
      <c r="H2130" s="29"/>
      <c r="I2130" s="29"/>
      <c r="J2130" s="29"/>
      <c r="K2130" s="29"/>
      <c r="L2130" s="29"/>
      <c r="M2130" s="29"/>
      <c r="N2130" s="29">
        <v>5</v>
      </c>
      <c r="O2130" s="29"/>
      <c r="P2130" s="29"/>
      <c r="Q2130" s="29"/>
      <c r="R2130" s="29"/>
      <c r="S2130" s="29"/>
      <c r="T2130" s="29"/>
      <c r="U2130" s="29"/>
      <c r="V2130" s="18"/>
      <c r="W2130" s="18"/>
      <c r="Z2130" s="17"/>
    </row>
    <row r="2131" spans="1:26" s="16" customFormat="1" ht="18.75" customHeight="1" x14ac:dyDescent="0.25">
      <c r="A2131" s="18">
        <v>4191</v>
      </c>
      <c r="B2131" s="19" t="s">
        <v>4222</v>
      </c>
      <c r="C2131" s="20">
        <v>4126703931</v>
      </c>
      <c r="D2131" s="35"/>
      <c r="E2131" s="35"/>
      <c r="F2131" s="29">
        <v>10</v>
      </c>
      <c r="G2131" s="29">
        <v>10</v>
      </c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18"/>
      <c r="W2131" s="18"/>
      <c r="Z2131" s="17"/>
    </row>
    <row r="2132" spans="1:26" s="16" customFormat="1" ht="18.75" customHeight="1" x14ac:dyDescent="0.25">
      <c r="A2132" s="18">
        <v>5272</v>
      </c>
      <c r="B2132" s="19" t="s">
        <v>4223</v>
      </c>
      <c r="C2132" s="20">
        <v>4126662231</v>
      </c>
      <c r="D2132" s="35"/>
      <c r="E2132" s="35"/>
      <c r="F2132" s="29">
        <v>5</v>
      </c>
      <c r="G2132" s="29">
        <v>5</v>
      </c>
      <c r="H2132" s="29"/>
      <c r="I2132" s="29"/>
      <c r="J2132" s="29"/>
      <c r="K2132" s="29"/>
      <c r="L2132" s="29"/>
      <c r="M2132" s="29"/>
      <c r="N2132" s="29">
        <v>5</v>
      </c>
      <c r="O2132" s="29">
        <v>10</v>
      </c>
      <c r="P2132" s="29"/>
      <c r="Q2132" s="29"/>
      <c r="R2132" s="29"/>
      <c r="S2132" s="29"/>
      <c r="T2132" s="29"/>
      <c r="U2132" s="29"/>
      <c r="V2132" s="18"/>
      <c r="W2132" s="18"/>
      <c r="Z2132" s="17"/>
    </row>
    <row r="2133" spans="1:26" s="16" customFormat="1" ht="18.75" customHeight="1" x14ac:dyDescent="0.25">
      <c r="A2133" s="18">
        <v>5569</v>
      </c>
      <c r="B2133" s="19" t="s">
        <v>4224</v>
      </c>
      <c r="C2133" s="20">
        <v>4126670574</v>
      </c>
      <c r="D2133" s="29"/>
      <c r="E2133" s="29"/>
      <c r="F2133" s="29">
        <v>15</v>
      </c>
      <c r="G2133" s="29">
        <v>10</v>
      </c>
      <c r="H2133" s="29"/>
      <c r="I2133" s="29"/>
      <c r="J2133" s="29"/>
      <c r="K2133" s="29"/>
      <c r="L2133" s="29"/>
      <c r="M2133" s="29"/>
      <c r="N2133" s="29">
        <v>5</v>
      </c>
      <c r="O2133" s="29">
        <v>15</v>
      </c>
      <c r="P2133" s="29"/>
      <c r="Q2133" s="29"/>
      <c r="R2133" s="29"/>
      <c r="S2133" s="29"/>
      <c r="T2133" s="29"/>
      <c r="U2133" s="29"/>
      <c r="V2133" s="18"/>
      <c r="W2133" s="18"/>
      <c r="Z2133" s="17"/>
    </row>
    <row r="2134" spans="1:26" s="16" customFormat="1" ht="18.75" customHeight="1" x14ac:dyDescent="0.25">
      <c r="A2134" s="18">
        <v>4356</v>
      </c>
      <c r="B2134" s="19" t="s">
        <v>4225</v>
      </c>
      <c r="C2134" s="20">
        <v>4126653518</v>
      </c>
      <c r="D2134" s="29">
        <v>3</v>
      </c>
      <c r="E2134" s="29">
        <v>3</v>
      </c>
      <c r="F2134" s="29">
        <v>5</v>
      </c>
      <c r="G2134" s="29">
        <v>6</v>
      </c>
      <c r="H2134" s="29"/>
      <c r="I2134" s="29">
        <v>5</v>
      </c>
      <c r="J2134" s="29"/>
      <c r="K2134" s="29"/>
      <c r="L2134" s="29"/>
      <c r="M2134" s="29"/>
      <c r="N2134" s="29"/>
      <c r="O2134" s="29">
        <v>10</v>
      </c>
      <c r="P2134" s="29"/>
      <c r="Q2134" s="29"/>
      <c r="R2134" s="29"/>
      <c r="S2134" s="29"/>
      <c r="T2134" s="29"/>
      <c r="U2134" s="29"/>
      <c r="V2134" s="18"/>
      <c r="W2134" s="18"/>
      <c r="Z2134" s="17"/>
    </row>
    <row r="2135" spans="1:26" s="16" customFormat="1" ht="18.75" customHeight="1" x14ac:dyDescent="0.25">
      <c r="A2135" s="18">
        <v>5456</v>
      </c>
      <c r="B2135" s="19" t="s">
        <v>4226</v>
      </c>
      <c r="C2135" s="20">
        <v>4126698563</v>
      </c>
      <c r="D2135" s="29"/>
      <c r="E2135" s="29"/>
      <c r="F2135" s="29">
        <v>5</v>
      </c>
      <c r="G2135" s="29">
        <v>10</v>
      </c>
      <c r="H2135" s="29"/>
      <c r="I2135" s="29">
        <v>5</v>
      </c>
      <c r="J2135" s="29"/>
      <c r="K2135" s="29"/>
      <c r="L2135" s="29"/>
      <c r="M2135" s="29"/>
      <c r="N2135" s="29">
        <v>5</v>
      </c>
      <c r="O2135" s="29">
        <v>10</v>
      </c>
      <c r="P2135" s="29"/>
      <c r="Q2135" s="29"/>
      <c r="R2135" s="29"/>
      <c r="S2135" s="29"/>
      <c r="T2135" s="29"/>
      <c r="U2135" s="29"/>
      <c r="V2135" s="18"/>
      <c r="W2135" s="18"/>
      <c r="Z2135" s="17"/>
    </row>
    <row r="2136" spans="1:26" s="16" customFormat="1" ht="18.75" customHeight="1" x14ac:dyDescent="0.25">
      <c r="A2136" s="18">
        <v>4831</v>
      </c>
      <c r="B2136" s="19" t="s">
        <v>3379</v>
      </c>
      <c r="C2136" s="20">
        <v>4126630867</v>
      </c>
      <c r="D2136" s="29"/>
      <c r="E2136" s="29"/>
      <c r="F2136" s="29">
        <v>10</v>
      </c>
      <c r="G2136" s="29">
        <v>10</v>
      </c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18"/>
      <c r="W2136" s="18"/>
      <c r="Z2136" s="17"/>
    </row>
    <row r="2137" spans="1:26" s="16" customFormat="1" ht="18.75" customHeight="1" x14ac:dyDescent="0.25">
      <c r="A2137" s="18">
        <v>4417</v>
      </c>
      <c r="B2137" s="19" t="s">
        <v>4227</v>
      </c>
      <c r="C2137" s="20">
        <v>4126726264</v>
      </c>
      <c r="D2137" s="29"/>
      <c r="E2137" s="29"/>
      <c r="F2137" s="29">
        <v>15</v>
      </c>
      <c r="G2137" s="29"/>
      <c r="H2137" s="29"/>
      <c r="I2137" s="29"/>
      <c r="J2137" s="29"/>
      <c r="K2137" s="29"/>
      <c r="L2137" s="29"/>
      <c r="M2137" s="29"/>
      <c r="N2137" s="29"/>
      <c r="O2137" s="29">
        <v>10</v>
      </c>
      <c r="P2137" s="29"/>
      <c r="Q2137" s="29"/>
      <c r="R2137" s="29"/>
      <c r="S2137" s="29"/>
      <c r="T2137" s="29"/>
      <c r="U2137" s="29"/>
      <c r="V2137" s="18"/>
      <c r="W2137" s="18"/>
      <c r="Z2137" s="17"/>
    </row>
    <row r="2138" spans="1:26" s="16" customFormat="1" ht="18.75" customHeight="1" x14ac:dyDescent="0.25">
      <c r="A2138" s="18">
        <v>5267</v>
      </c>
      <c r="B2138" s="19" t="s">
        <v>2646</v>
      </c>
      <c r="C2138" s="20">
        <v>4126635827</v>
      </c>
      <c r="D2138" s="29">
        <v>10</v>
      </c>
      <c r="E2138" s="29"/>
      <c r="F2138" s="29">
        <v>15</v>
      </c>
      <c r="G2138" s="29">
        <v>15</v>
      </c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18"/>
      <c r="W2138" s="18"/>
      <c r="Z2138" s="17"/>
    </row>
    <row r="2139" spans="1:26" s="16" customFormat="1" ht="18.75" customHeight="1" x14ac:dyDescent="0.25">
      <c r="A2139" s="18">
        <v>3876</v>
      </c>
      <c r="B2139" s="19" t="s">
        <v>4228</v>
      </c>
      <c r="C2139" s="20">
        <v>4126739972</v>
      </c>
      <c r="D2139" s="29"/>
      <c r="E2139" s="29"/>
      <c r="F2139" s="29"/>
      <c r="G2139" s="29">
        <v>15</v>
      </c>
      <c r="H2139" s="29"/>
      <c r="I2139" s="29"/>
      <c r="J2139" s="29"/>
      <c r="K2139" s="29"/>
      <c r="L2139" s="29"/>
      <c r="M2139" s="29"/>
      <c r="N2139" s="29">
        <v>10</v>
      </c>
      <c r="O2139" s="29"/>
      <c r="P2139" s="29"/>
      <c r="Q2139" s="29"/>
      <c r="R2139" s="29"/>
      <c r="S2139" s="29"/>
      <c r="T2139" s="29"/>
      <c r="U2139" s="29"/>
      <c r="V2139" s="18"/>
      <c r="W2139" s="18"/>
      <c r="Z2139" s="17"/>
    </row>
    <row r="2140" spans="1:26" s="16" customFormat="1" ht="18.75" customHeight="1" x14ac:dyDescent="0.25">
      <c r="A2140" s="18">
        <v>5313</v>
      </c>
      <c r="B2140" s="19" t="s">
        <v>4229</v>
      </c>
      <c r="C2140" s="20">
        <v>4126654623</v>
      </c>
      <c r="D2140" s="29">
        <v>4</v>
      </c>
      <c r="E2140" s="29"/>
      <c r="F2140" s="29">
        <v>5</v>
      </c>
      <c r="G2140" s="29">
        <v>20</v>
      </c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18"/>
      <c r="W2140" s="18"/>
      <c r="Z2140" s="17"/>
    </row>
    <row r="2141" spans="1:26" s="16" customFormat="1" ht="18.75" customHeight="1" x14ac:dyDescent="0.25">
      <c r="A2141" s="41"/>
      <c r="B2141" s="19" t="s">
        <v>4230</v>
      </c>
      <c r="C2141" s="69" t="s">
        <v>4231</v>
      </c>
      <c r="D2141" s="29"/>
      <c r="E2141" s="29"/>
      <c r="F2141" s="29"/>
      <c r="G2141" s="29"/>
      <c r="H2141" s="29"/>
      <c r="I2141" s="29"/>
      <c r="J2141" s="29"/>
      <c r="K2141" s="74">
        <v>1</v>
      </c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18"/>
      <c r="W2141" s="18"/>
      <c r="Z2141" s="17"/>
    </row>
    <row r="2142" spans="1:26" s="16" customFormat="1" ht="18.75" customHeight="1" x14ac:dyDescent="0.25">
      <c r="A2142" s="18" t="s">
        <v>4232</v>
      </c>
      <c r="B2142" s="19" t="s">
        <v>4230</v>
      </c>
      <c r="C2142" s="20">
        <v>121</v>
      </c>
      <c r="D2142" s="29"/>
      <c r="E2142" s="29"/>
      <c r="F2142" s="29">
        <v>6</v>
      </c>
      <c r="G2142" s="29">
        <v>15</v>
      </c>
      <c r="H2142" s="29">
        <v>4</v>
      </c>
      <c r="I2142" s="29"/>
      <c r="J2142" s="29"/>
      <c r="K2142" s="29"/>
      <c r="L2142" s="29"/>
      <c r="M2142" s="29"/>
      <c r="N2142" s="29">
        <v>5</v>
      </c>
      <c r="O2142" s="29"/>
      <c r="P2142" s="29"/>
      <c r="Q2142" s="29"/>
      <c r="R2142" s="29"/>
      <c r="S2142" s="29"/>
      <c r="T2142" s="29"/>
      <c r="U2142" s="29"/>
      <c r="V2142" s="18"/>
      <c r="W2142" s="18"/>
      <c r="Z2142" s="17"/>
    </row>
    <row r="2143" spans="1:26" s="16" customFormat="1" ht="18.75" customHeight="1" x14ac:dyDescent="0.25">
      <c r="A2143" s="18" t="s">
        <v>4233</v>
      </c>
      <c r="B2143" s="19" t="s">
        <v>4234</v>
      </c>
      <c r="C2143" s="20">
        <v>118</v>
      </c>
      <c r="D2143" s="29"/>
      <c r="E2143" s="29"/>
      <c r="F2143" s="29"/>
      <c r="G2143" s="29">
        <v>3</v>
      </c>
      <c r="H2143" s="29">
        <v>3</v>
      </c>
      <c r="I2143" s="29"/>
      <c r="J2143" s="29"/>
      <c r="K2143" s="29"/>
      <c r="L2143" s="29"/>
      <c r="M2143" s="29"/>
      <c r="N2143" s="29">
        <v>4</v>
      </c>
      <c r="O2143" s="29">
        <v>6</v>
      </c>
      <c r="P2143" s="29"/>
      <c r="Q2143" s="29"/>
      <c r="R2143" s="29"/>
      <c r="S2143" s="29"/>
      <c r="T2143" s="29"/>
      <c r="U2143" s="29"/>
      <c r="V2143" s="18"/>
      <c r="W2143" s="18"/>
      <c r="Z2143" s="17"/>
    </row>
    <row r="2144" spans="1:26" s="16" customFormat="1" ht="18.75" customHeight="1" x14ac:dyDescent="0.25">
      <c r="A2144" s="18" t="s">
        <v>4236</v>
      </c>
      <c r="B2144" s="19" t="s">
        <v>4235</v>
      </c>
      <c r="C2144" s="20">
        <v>122</v>
      </c>
      <c r="D2144" s="29"/>
      <c r="E2144" s="29"/>
      <c r="F2144" s="29">
        <v>3</v>
      </c>
      <c r="G2144" s="29"/>
      <c r="H2144" s="29">
        <v>5</v>
      </c>
      <c r="I2144" s="29"/>
      <c r="J2144" s="29"/>
      <c r="K2144" s="29">
        <v>2</v>
      </c>
      <c r="L2144" s="29"/>
      <c r="M2144" s="29"/>
      <c r="N2144" s="29">
        <v>5</v>
      </c>
      <c r="O2144" s="29">
        <v>5</v>
      </c>
      <c r="P2144" s="29"/>
      <c r="Q2144" s="29"/>
      <c r="R2144" s="29"/>
      <c r="S2144" s="29"/>
      <c r="T2144" s="29"/>
      <c r="U2144" s="29"/>
      <c r="V2144" s="18"/>
      <c r="W2144" s="18"/>
      <c r="Z2144" s="17"/>
    </row>
    <row r="2145" spans="1:26" s="16" customFormat="1" ht="18.75" customHeight="1" x14ac:dyDescent="0.25">
      <c r="A2145" s="18" t="s">
        <v>4237</v>
      </c>
      <c r="B2145" s="19" t="s">
        <v>4238</v>
      </c>
      <c r="C2145" s="20">
        <v>350</v>
      </c>
      <c r="D2145" s="29">
        <v>3</v>
      </c>
      <c r="E2145" s="29"/>
      <c r="F2145" s="29">
        <v>7</v>
      </c>
      <c r="G2145" s="29">
        <v>7</v>
      </c>
      <c r="H2145" s="29">
        <v>5</v>
      </c>
      <c r="I2145" s="29"/>
      <c r="J2145" s="29"/>
      <c r="K2145" s="29"/>
      <c r="L2145" s="29"/>
      <c r="M2145" s="29"/>
      <c r="N2145" s="29">
        <v>6</v>
      </c>
      <c r="O2145" s="29">
        <v>6</v>
      </c>
      <c r="P2145" s="29"/>
      <c r="Q2145" s="29"/>
      <c r="R2145" s="29"/>
      <c r="S2145" s="29"/>
      <c r="T2145" s="29"/>
      <c r="U2145" s="29"/>
      <c r="V2145" s="29"/>
      <c r="W2145" s="18"/>
      <c r="Z2145" s="17"/>
    </row>
    <row r="2146" spans="1:26" s="16" customFormat="1" ht="18.75" customHeight="1" x14ac:dyDescent="0.25">
      <c r="A2146" s="18" t="s">
        <v>4239</v>
      </c>
      <c r="B2146" s="19" t="s">
        <v>4240</v>
      </c>
      <c r="C2146" s="20">
        <v>124</v>
      </c>
      <c r="D2146" s="29"/>
      <c r="E2146" s="29"/>
      <c r="F2146" s="29">
        <v>5</v>
      </c>
      <c r="G2146" s="29">
        <v>3</v>
      </c>
      <c r="H2146" s="29"/>
      <c r="I2146" s="29"/>
      <c r="J2146" s="29"/>
      <c r="K2146" s="29">
        <v>3</v>
      </c>
      <c r="L2146" s="29"/>
      <c r="M2146" s="29"/>
      <c r="N2146" s="29">
        <v>5</v>
      </c>
      <c r="O2146" s="29">
        <v>5</v>
      </c>
      <c r="P2146" s="29"/>
      <c r="Q2146" s="29"/>
      <c r="R2146" s="29"/>
      <c r="S2146" s="29"/>
      <c r="T2146" s="29"/>
      <c r="U2146" s="29"/>
      <c r="V2146" s="29"/>
      <c r="W2146" s="18"/>
      <c r="Z2146" s="17"/>
    </row>
    <row r="2147" spans="1:26" s="16" customFormat="1" ht="18.75" customHeight="1" x14ac:dyDescent="0.25">
      <c r="A2147" s="18" t="s">
        <v>4241</v>
      </c>
      <c r="B2147" s="19" t="s">
        <v>4242</v>
      </c>
      <c r="C2147" s="20">
        <v>120</v>
      </c>
      <c r="D2147" s="29"/>
      <c r="E2147" s="29"/>
      <c r="F2147" s="29">
        <v>5</v>
      </c>
      <c r="G2147" s="29">
        <v>8</v>
      </c>
      <c r="H2147" s="29">
        <v>3</v>
      </c>
      <c r="I2147" s="29"/>
      <c r="J2147" s="29"/>
      <c r="K2147" s="29">
        <v>1</v>
      </c>
      <c r="L2147" s="29"/>
      <c r="M2147" s="29"/>
      <c r="N2147" s="29">
        <v>5</v>
      </c>
      <c r="O2147" s="29"/>
      <c r="P2147" s="29"/>
      <c r="Q2147" s="29"/>
      <c r="R2147" s="29"/>
      <c r="S2147" s="29"/>
      <c r="T2147" s="29"/>
      <c r="U2147" s="29"/>
      <c r="V2147" s="29"/>
      <c r="W2147" s="18"/>
      <c r="Z2147" s="17"/>
    </row>
    <row r="2148" spans="1:26" s="16" customFormat="1" ht="18.75" customHeight="1" x14ac:dyDescent="0.25">
      <c r="A2148" s="18" t="s">
        <v>4244</v>
      </c>
      <c r="B2148" s="19" t="s">
        <v>4245</v>
      </c>
      <c r="C2148" s="20">
        <v>125</v>
      </c>
      <c r="D2148" s="29"/>
      <c r="E2148" s="29"/>
      <c r="F2148" s="29">
        <v>5</v>
      </c>
      <c r="G2148" s="29">
        <v>5</v>
      </c>
      <c r="H2148" s="29"/>
      <c r="I2148" s="29"/>
      <c r="J2148" s="29"/>
      <c r="K2148" s="29"/>
      <c r="L2148" s="29"/>
      <c r="M2148" s="29"/>
      <c r="N2148" s="29">
        <v>5</v>
      </c>
      <c r="O2148" s="29">
        <v>6</v>
      </c>
      <c r="P2148" s="29"/>
      <c r="Q2148" s="29"/>
      <c r="R2148" s="29"/>
      <c r="S2148" s="29"/>
      <c r="T2148" s="29"/>
      <c r="U2148" s="29"/>
      <c r="V2148" s="29"/>
      <c r="W2148" s="18"/>
      <c r="Z2148" s="17"/>
    </row>
    <row r="2149" spans="1:26" s="16" customFormat="1" ht="18.75" customHeight="1" x14ac:dyDescent="0.25">
      <c r="A2149" s="18">
        <v>1658</v>
      </c>
      <c r="B2149" s="19" t="s">
        <v>3203</v>
      </c>
      <c r="C2149" s="20">
        <v>4126609060</v>
      </c>
      <c r="D2149" s="29">
        <v>6</v>
      </c>
      <c r="E2149" s="29"/>
      <c r="F2149" s="29">
        <v>6</v>
      </c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W2149" s="18"/>
      <c r="Z2149" s="17"/>
    </row>
    <row r="2150" spans="1:26" s="16" customFormat="1" ht="18.75" customHeight="1" x14ac:dyDescent="0.25">
      <c r="A2150" s="18">
        <v>1658</v>
      </c>
      <c r="B2150" s="19" t="s">
        <v>3203</v>
      </c>
      <c r="C2150" s="20">
        <v>4126609059</v>
      </c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>
        <v>5</v>
      </c>
      <c r="V2150" s="29">
        <v>3</v>
      </c>
      <c r="W2150" s="18"/>
      <c r="Z2150" s="17"/>
    </row>
    <row r="2151" spans="1:26" s="16" customFormat="1" ht="18.75" customHeight="1" x14ac:dyDescent="0.25">
      <c r="A2151" s="18">
        <v>1535</v>
      </c>
      <c r="B2151" s="19" t="s">
        <v>4243</v>
      </c>
      <c r="C2151" s="20">
        <v>4126718911</v>
      </c>
      <c r="D2151" s="29">
        <v>5</v>
      </c>
      <c r="E2151" s="29"/>
      <c r="F2151" s="29"/>
      <c r="G2151" s="29"/>
      <c r="H2151" s="29"/>
      <c r="I2151" s="29"/>
      <c r="J2151" s="29"/>
      <c r="K2151" s="29"/>
      <c r="L2151" s="29"/>
      <c r="M2151" s="29"/>
      <c r="N2151" s="29">
        <v>10</v>
      </c>
      <c r="O2151" s="29"/>
      <c r="P2151" s="29"/>
      <c r="Q2151" s="29"/>
      <c r="R2151" s="29"/>
      <c r="S2151" s="29"/>
      <c r="T2151" s="29"/>
      <c r="U2151" s="29"/>
      <c r="V2151" s="29"/>
      <c r="W2151" s="18"/>
      <c r="Z2151" s="17"/>
    </row>
    <row r="2152" spans="1:26" s="16" customFormat="1" ht="18.75" customHeight="1" x14ac:dyDescent="0.25">
      <c r="A2152" s="18">
        <v>1535</v>
      </c>
      <c r="B2152" s="19" t="s">
        <v>4243</v>
      </c>
      <c r="C2152" s="20">
        <v>4126719684</v>
      </c>
      <c r="D2152" s="29"/>
      <c r="E2152" s="29">
        <v>5</v>
      </c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18"/>
      <c r="Z2152" s="17"/>
    </row>
    <row r="2153" spans="1:26" s="16" customFormat="1" ht="18.75" customHeight="1" x14ac:dyDescent="0.25">
      <c r="A2153" s="18">
        <v>1535</v>
      </c>
      <c r="B2153" s="19" t="s">
        <v>4243</v>
      </c>
      <c r="C2153" s="20">
        <v>4126718912</v>
      </c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>
        <v>13</v>
      </c>
      <c r="Q2153" s="29"/>
      <c r="R2153" s="29"/>
      <c r="S2153" s="29"/>
      <c r="T2153" s="29"/>
      <c r="U2153" s="29"/>
      <c r="V2153" s="29"/>
      <c r="W2153" s="18"/>
      <c r="Z2153" s="17"/>
    </row>
    <row r="2154" spans="1:26" s="16" customFormat="1" ht="18.75" customHeight="1" x14ac:dyDescent="0.25">
      <c r="A2154" s="18">
        <v>1654</v>
      </c>
      <c r="B2154" s="19" t="s">
        <v>3207</v>
      </c>
      <c r="C2154" s="20">
        <v>4126662920</v>
      </c>
      <c r="D2154" s="29">
        <v>5</v>
      </c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>
        <v>10</v>
      </c>
      <c r="P2154" s="29"/>
      <c r="Q2154" s="29"/>
      <c r="R2154" s="29"/>
      <c r="S2154" s="29"/>
      <c r="T2154" s="29"/>
      <c r="U2154" s="29"/>
      <c r="V2154" s="29"/>
      <c r="W2154" s="18"/>
      <c r="Z2154" s="17"/>
    </row>
    <row r="2155" spans="1:26" s="16" customFormat="1" ht="18.75" customHeight="1" x14ac:dyDescent="0.25">
      <c r="A2155" s="18">
        <v>1654</v>
      </c>
      <c r="B2155" s="19" t="s">
        <v>3207</v>
      </c>
      <c r="C2155" s="20">
        <v>4126662919</v>
      </c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>
        <v>10</v>
      </c>
      <c r="W2155" s="18"/>
      <c r="Z2155" s="17"/>
    </row>
    <row r="2156" spans="1:26" s="16" customFormat="1" ht="18.75" customHeight="1" x14ac:dyDescent="0.25">
      <c r="A2156" s="18">
        <v>1531</v>
      </c>
      <c r="B2156" s="19" t="s">
        <v>3188</v>
      </c>
      <c r="C2156" s="20">
        <v>4126695343</v>
      </c>
      <c r="D2156" s="29"/>
      <c r="E2156" s="29"/>
      <c r="F2156" s="29">
        <v>15</v>
      </c>
      <c r="G2156" s="29">
        <v>20</v>
      </c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W2156" s="18"/>
      <c r="Z2156" s="17"/>
    </row>
    <row r="2157" spans="1:26" s="16" customFormat="1" ht="18.75" customHeight="1" x14ac:dyDescent="0.25">
      <c r="A2157" s="18">
        <v>1646</v>
      </c>
      <c r="B2157" s="19" t="s">
        <v>3119</v>
      </c>
      <c r="C2157" s="20">
        <v>4126704413</v>
      </c>
      <c r="D2157" s="29"/>
      <c r="E2157" s="29"/>
      <c r="F2157" s="29">
        <v>5</v>
      </c>
      <c r="G2157" s="29">
        <v>10</v>
      </c>
      <c r="H2157" s="29"/>
      <c r="I2157" s="29">
        <v>10</v>
      </c>
      <c r="J2157" s="29"/>
      <c r="K2157" s="29"/>
      <c r="L2157" s="29"/>
      <c r="M2157" s="29"/>
      <c r="N2157" s="29">
        <v>5</v>
      </c>
      <c r="O2157" s="29">
        <v>5</v>
      </c>
      <c r="P2157" s="29"/>
      <c r="Q2157" s="29"/>
      <c r="R2157" s="29"/>
      <c r="S2157" s="29"/>
      <c r="T2157" s="29"/>
      <c r="U2157" s="29"/>
      <c r="V2157" s="29"/>
      <c r="W2157" s="18"/>
      <c r="Z2157" s="17"/>
    </row>
    <row r="2158" spans="1:26" s="16" customFormat="1" ht="18.75" customHeight="1" x14ac:dyDescent="0.25">
      <c r="A2158" s="18">
        <v>1533</v>
      </c>
      <c r="B2158" s="19" t="s">
        <v>3251</v>
      </c>
      <c r="C2158" s="20">
        <v>4126695450</v>
      </c>
      <c r="D2158" s="29"/>
      <c r="E2158" s="29"/>
      <c r="F2158" s="29"/>
      <c r="G2158" s="29">
        <v>5</v>
      </c>
      <c r="H2158" s="29"/>
      <c r="I2158" s="29"/>
      <c r="J2158" s="29"/>
      <c r="K2158" s="29"/>
      <c r="L2158" s="29"/>
      <c r="M2158" s="29"/>
      <c r="N2158" s="29"/>
      <c r="O2158" s="29">
        <v>10</v>
      </c>
      <c r="P2158" s="29"/>
      <c r="Q2158" s="29"/>
      <c r="R2158" s="29"/>
      <c r="S2158" s="29"/>
      <c r="T2158" s="29"/>
      <c r="U2158" s="29"/>
      <c r="V2158" s="29"/>
      <c r="W2158" s="18"/>
      <c r="Z2158" s="17"/>
    </row>
    <row r="2159" spans="1:26" s="16" customFormat="1" ht="18.75" customHeight="1" x14ac:dyDescent="0.25">
      <c r="A2159" s="18">
        <v>1533</v>
      </c>
      <c r="B2159" s="19" t="s">
        <v>3251</v>
      </c>
      <c r="C2159" s="20">
        <v>4126695447</v>
      </c>
      <c r="D2159" s="29"/>
      <c r="E2159" s="29">
        <v>5</v>
      </c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W2159" s="18"/>
      <c r="Z2159" s="17"/>
    </row>
    <row r="2160" spans="1:26" s="16" customFormat="1" ht="18.75" customHeight="1" x14ac:dyDescent="0.25">
      <c r="A2160" s="26">
        <v>1542</v>
      </c>
      <c r="B2160" s="19" t="s">
        <v>3279</v>
      </c>
      <c r="C2160" s="20">
        <v>4126705629</v>
      </c>
      <c r="D2160" s="29"/>
      <c r="E2160" s="29"/>
      <c r="F2160" s="29">
        <v>10</v>
      </c>
      <c r="G2160" s="29">
        <v>10</v>
      </c>
      <c r="H2160" s="29"/>
      <c r="I2160" s="29">
        <v>5</v>
      </c>
      <c r="J2160" s="29"/>
      <c r="K2160" s="29"/>
      <c r="L2160" s="29"/>
      <c r="M2160" s="29"/>
      <c r="N2160" s="29">
        <v>6</v>
      </c>
      <c r="O2160" s="29"/>
      <c r="P2160" s="29"/>
      <c r="Q2160" s="29"/>
      <c r="R2160" s="29"/>
      <c r="S2160" s="29"/>
      <c r="T2160" s="29"/>
      <c r="U2160" s="29"/>
      <c r="V2160" s="29"/>
      <c r="W2160" s="18"/>
      <c r="Z2160" s="17"/>
    </row>
    <row r="2161" spans="1:26" s="16" customFormat="1" ht="18.75" customHeight="1" x14ac:dyDescent="0.25">
      <c r="A2161" s="18">
        <v>2403</v>
      </c>
      <c r="B2161" s="19" t="s">
        <v>4246</v>
      </c>
      <c r="C2161" s="20">
        <v>4126753163</v>
      </c>
      <c r="D2161" s="29"/>
      <c r="E2161" s="29"/>
      <c r="F2161" s="29"/>
      <c r="G2161" s="29">
        <v>5</v>
      </c>
      <c r="H2161" s="29"/>
      <c r="I2161" s="29"/>
      <c r="J2161" s="29"/>
      <c r="K2161" s="29"/>
      <c r="L2161" s="29"/>
      <c r="M2161" s="29"/>
      <c r="N2161" s="29">
        <v>5</v>
      </c>
      <c r="O2161" s="29"/>
      <c r="P2161" s="29"/>
      <c r="Q2161" s="29"/>
      <c r="R2161" s="29"/>
      <c r="S2161" s="29"/>
      <c r="T2161" s="29"/>
      <c r="U2161" s="29"/>
      <c r="V2161" s="29"/>
      <c r="W2161" s="18"/>
      <c r="Z2161" s="17"/>
    </row>
    <row r="2162" spans="1:26" s="16" customFormat="1" ht="18.75" customHeight="1" x14ac:dyDescent="0.25">
      <c r="A2162" s="18">
        <v>5434</v>
      </c>
      <c r="B2162" s="19" t="s">
        <v>4247</v>
      </c>
      <c r="C2162" s="20">
        <v>4126727759</v>
      </c>
      <c r="D2162" s="29"/>
      <c r="E2162" s="29"/>
      <c r="F2162" s="29">
        <v>5</v>
      </c>
      <c r="G2162" s="29">
        <v>10</v>
      </c>
      <c r="H2162" s="29"/>
      <c r="I2162" s="29"/>
      <c r="J2162" s="29"/>
      <c r="K2162" s="29"/>
      <c r="L2162" s="29"/>
      <c r="M2162" s="29"/>
      <c r="N2162" s="29">
        <v>5</v>
      </c>
      <c r="O2162" s="29">
        <v>10</v>
      </c>
      <c r="P2162" s="29"/>
      <c r="Q2162" s="29"/>
      <c r="R2162" s="29"/>
      <c r="S2162" s="29"/>
      <c r="T2162" s="29"/>
      <c r="U2162" s="29"/>
      <c r="V2162" s="29"/>
      <c r="W2162" s="18"/>
      <c r="Z2162" s="17"/>
    </row>
    <row r="2163" spans="1:26" s="16" customFormat="1" ht="18.75" customHeight="1" x14ac:dyDescent="0.25">
      <c r="A2163" s="18">
        <v>4511</v>
      </c>
      <c r="B2163" s="19" t="s">
        <v>4248</v>
      </c>
      <c r="C2163" s="20">
        <v>4126694807</v>
      </c>
      <c r="D2163" s="29"/>
      <c r="E2163" s="29"/>
      <c r="F2163" s="29"/>
      <c r="G2163" s="29">
        <v>10</v>
      </c>
      <c r="H2163" s="29"/>
      <c r="I2163" s="29"/>
      <c r="J2163" s="29"/>
      <c r="K2163" s="29"/>
      <c r="L2163" s="29"/>
      <c r="M2163" s="29"/>
      <c r="N2163" s="29"/>
      <c r="O2163" s="29">
        <v>3</v>
      </c>
      <c r="P2163" s="29"/>
      <c r="Q2163" s="29"/>
      <c r="R2163" s="29"/>
      <c r="S2163" s="29"/>
      <c r="T2163" s="29"/>
      <c r="U2163" s="29"/>
      <c r="V2163" s="29"/>
      <c r="W2163" s="18"/>
      <c r="Z2163" s="17"/>
    </row>
    <row r="2164" spans="1:26" s="16" customFormat="1" ht="18.75" customHeight="1" x14ac:dyDescent="0.25">
      <c r="A2164" s="18">
        <v>1606</v>
      </c>
      <c r="B2164" s="19" t="s">
        <v>4249</v>
      </c>
      <c r="C2164" s="20">
        <v>4126663639</v>
      </c>
      <c r="D2164" s="29"/>
      <c r="E2164" s="29"/>
      <c r="F2164" s="29">
        <v>5</v>
      </c>
      <c r="G2164" s="29">
        <v>30</v>
      </c>
      <c r="H2164" s="29"/>
      <c r="I2164" s="29"/>
      <c r="J2164" s="29"/>
      <c r="K2164" s="29"/>
      <c r="L2164" s="29"/>
      <c r="M2164" s="29"/>
      <c r="N2164" s="29"/>
      <c r="O2164" s="29">
        <v>10</v>
      </c>
      <c r="P2164" s="29"/>
      <c r="Q2164" s="29"/>
      <c r="R2164" s="29"/>
      <c r="S2164" s="29"/>
      <c r="T2164" s="29"/>
      <c r="U2164" s="29"/>
      <c r="V2164" s="29"/>
      <c r="W2164" s="18"/>
      <c r="Z2164" s="17"/>
    </row>
    <row r="2165" spans="1:26" s="16" customFormat="1" ht="18.75" customHeight="1" x14ac:dyDescent="0.25">
      <c r="A2165" s="18">
        <v>1553</v>
      </c>
      <c r="B2165" s="19" t="s">
        <v>90</v>
      </c>
      <c r="C2165" s="20">
        <v>4126662338</v>
      </c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>
        <v>5</v>
      </c>
      <c r="O2165" s="29"/>
      <c r="P2165" s="29"/>
      <c r="Q2165" s="29"/>
      <c r="R2165" s="29"/>
      <c r="S2165" s="29"/>
      <c r="T2165" s="29"/>
      <c r="U2165" s="29"/>
      <c r="V2165" s="29"/>
      <c r="W2165" s="18"/>
      <c r="Z2165" s="17"/>
    </row>
    <row r="2166" spans="1:26" s="16" customFormat="1" ht="18.75" customHeight="1" x14ac:dyDescent="0.25">
      <c r="A2166" s="18">
        <v>2743</v>
      </c>
      <c r="B2166" s="19" t="s">
        <v>4250</v>
      </c>
      <c r="C2166" s="20">
        <v>4126752786</v>
      </c>
      <c r="D2166" s="29"/>
      <c r="E2166" s="29"/>
      <c r="F2166" s="29"/>
      <c r="G2166" s="29">
        <v>10</v>
      </c>
      <c r="H2166" s="29"/>
      <c r="I2166" s="29">
        <v>5</v>
      </c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18"/>
      <c r="Z2166" s="17"/>
    </row>
    <row r="2167" spans="1:26" s="16" customFormat="1" ht="18.75" customHeight="1" x14ac:dyDescent="0.25">
      <c r="A2167" s="18">
        <v>3890</v>
      </c>
      <c r="B2167" s="19" t="s">
        <v>4251</v>
      </c>
      <c r="C2167" s="20">
        <v>4126733237</v>
      </c>
      <c r="D2167" s="29"/>
      <c r="E2167" s="29"/>
      <c r="F2167" s="29">
        <v>5</v>
      </c>
      <c r="G2167" s="29">
        <v>10</v>
      </c>
      <c r="H2167" s="29"/>
      <c r="I2167" s="29">
        <v>9</v>
      </c>
      <c r="J2167" s="29"/>
      <c r="K2167" s="29"/>
      <c r="L2167" s="29"/>
      <c r="M2167" s="29"/>
      <c r="N2167" s="29"/>
      <c r="O2167" s="29">
        <v>5</v>
      </c>
      <c r="P2167" s="29"/>
      <c r="Q2167" s="29"/>
      <c r="R2167" s="29"/>
      <c r="S2167" s="29"/>
      <c r="T2167" s="29"/>
      <c r="U2167" s="29"/>
      <c r="V2167" s="29"/>
      <c r="W2167" s="18"/>
      <c r="Z2167" s="17"/>
    </row>
    <row r="2168" spans="1:26" s="16" customFormat="1" ht="18.75" customHeight="1" x14ac:dyDescent="0.25">
      <c r="A2168" s="18">
        <v>5377</v>
      </c>
      <c r="B2168" s="19" t="s">
        <v>4252</v>
      </c>
      <c r="C2168" s="20">
        <v>4126714187</v>
      </c>
      <c r="D2168" s="29"/>
      <c r="E2168" s="29"/>
      <c r="F2168" s="29">
        <v>3</v>
      </c>
      <c r="G2168" s="29"/>
      <c r="H2168" s="29"/>
      <c r="I2168" s="29"/>
      <c r="J2168" s="29"/>
      <c r="K2168" s="29"/>
      <c r="L2168" s="29"/>
      <c r="M2168" s="29"/>
      <c r="N2168" s="29">
        <v>3</v>
      </c>
      <c r="O2168" s="29"/>
      <c r="P2168" s="29"/>
      <c r="Q2168" s="29"/>
      <c r="R2168" s="29"/>
      <c r="S2168" s="29"/>
      <c r="T2168" s="29"/>
      <c r="U2168" s="29"/>
      <c r="V2168" s="29"/>
      <c r="W2168" s="18"/>
      <c r="Z2168" s="17"/>
    </row>
    <row r="2169" spans="1:26" s="16" customFormat="1" ht="18.75" customHeight="1" x14ac:dyDescent="0.25">
      <c r="A2169" s="18">
        <v>3951</v>
      </c>
      <c r="B2169" s="19" t="s">
        <v>4253</v>
      </c>
      <c r="C2169" s="20">
        <v>4126699307</v>
      </c>
      <c r="D2169" s="29">
        <v>5</v>
      </c>
      <c r="E2169" s="29">
        <v>5</v>
      </c>
      <c r="F2169" s="29">
        <v>2</v>
      </c>
      <c r="G2169" s="29">
        <v>2</v>
      </c>
      <c r="H2169" s="29"/>
      <c r="I2169" s="29"/>
      <c r="J2169" s="29"/>
      <c r="K2169" s="29"/>
      <c r="L2169" s="29"/>
      <c r="M2169" s="29"/>
      <c r="N2169" s="29">
        <v>2</v>
      </c>
      <c r="O2169" s="29">
        <v>5</v>
      </c>
      <c r="P2169" s="29"/>
      <c r="Q2169" s="29"/>
      <c r="R2169" s="29"/>
      <c r="S2169" s="29"/>
      <c r="T2169" s="29"/>
      <c r="U2169" s="29"/>
      <c r="V2169" s="29"/>
      <c r="W2169" s="18"/>
      <c r="Z2169" s="17"/>
    </row>
    <row r="2170" spans="1:26" s="16" customFormat="1" ht="18.75" customHeight="1" x14ac:dyDescent="0.25">
      <c r="A2170" s="18">
        <v>4033</v>
      </c>
      <c r="B2170" s="19" t="s">
        <v>4270</v>
      </c>
      <c r="C2170" s="20">
        <v>4126748505</v>
      </c>
      <c r="D2170" s="29"/>
      <c r="E2170" s="29"/>
      <c r="F2170" s="29">
        <v>6</v>
      </c>
      <c r="G2170" s="29">
        <v>10</v>
      </c>
      <c r="H2170" s="29"/>
      <c r="I2170" s="29">
        <v>2</v>
      </c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W2170" s="18"/>
      <c r="Z2170" s="17"/>
    </row>
    <row r="2171" spans="1:26" s="16" customFormat="1" ht="18.75" customHeight="1" x14ac:dyDescent="0.25">
      <c r="A2171" s="18">
        <v>5288</v>
      </c>
      <c r="B2171" s="19" t="s">
        <v>4271</v>
      </c>
      <c r="C2171" s="20">
        <v>4126748271</v>
      </c>
      <c r="D2171" s="29">
        <v>5</v>
      </c>
      <c r="E2171" s="29"/>
      <c r="F2171" s="29">
        <v>5</v>
      </c>
      <c r="G2171" s="29"/>
      <c r="H2171" s="29"/>
      <c r="I2171" s="29"/>
      <c r="J2171" s="29"/>
      <c r="K2171" s="29"/>
      <c r="L2171" s="29"/>
      <c r="M2171" s="29"/>
      <c r="N2171" s="29">
        <v>5</v>
      </c>
      <c r="O2171" s="29">
        <v>5</v>
      </c>
      <c r="P2171" s="29"/>
      <c r="Q2171" s="29"/>
      <c r="R2171" s="29"/>
      <c r="S2171" s="29"/>
      <c r="T2171" s="29"/>
      <c r="U2171" s="29"/>
      <c r="V2171" s="29"/>
      <c r="W2171" s="18"/>
      <c r="Z2171" s="17"/>
    </row>
    <row r="2172" spans="1:26" s="16" customFormat="1" ht="18.75" customHeight="1" x14ac:dyDescent="0.25">
      <c r="A2172" s="18">
        <v>3651</v>
      </c>
      <c r="B2172" s="19" t="s">
        <v>4272</v>
      </c>
      <c r="C2172" s="20">
        <v>4126728505</v>
      </c>
      <c r="D2172" s="29">
        <v>3</v>
      </c>
      <c r="E2172" s="29"/>
      <c r="F2172" s="29">
        <v>5</v>
      </c>
      <c r="G2172" s="29">
        <v>3</v>
      </c>
      <c r="H2172" s="29"/>
      <c r="I2172" s="29"/>
      <c r="J2172" s="29"/>
      <c r="K2172" s="29"/>
      <c r="L2172" s="29"/>
      <c r="M2172" s="29"/>
      <c r="N2172" s="29">
        <v>3</v>
      </c>
      <c r="O2172" s="29">
        <v>8</v>
      </c>
      <c r="P2172" s="29"/>
      <c r="Q2172" s="29"/>
      <c r="R2172" s="29"/>
      <c r="S2172" s="29"/>
      <c r="T2172" s="29"/>
      <c r="U2172" s="29"/>
      <c r="V2172" s="29"/>
      <c r="W2172" s="18"/>
      <c r="Z2172" s="17"/>
    </row>
    <row r="2173" spans="1:26" s="16" customFormat="1" ht="18.75" customHeight="1" x14ac:dyDescent="0.25">
      <c r="A2173" s="18">
        <v>4305</v>
      </c>
      <c r="B2173" s="19" t="s">
        <v>4273</v>
      </c>
      <c r="C2173" s="20">
        <v>4126716698</v>
      </c>
      <c r="D2173" s="29"/>
      <c r="E2173" s="29"/>
      <c r="F2173" s="29">
        <v>5</v>
      </c>
      <c r="G2173" s="29">
        <v>10</v>
      </c>
      <c r="H2173" s="29"/>
      <c r="I2173" s="29"/>
      <c r="J2173" s="29"/>
      <c r="K2173" s="29"/>
      <c r="L2173" s="29"/>
      <c r="M2173" s="29"/>
      <c r="N2173" s="29">
        <v>5</v>
      </c>
      <c r="O2173" s="29">
        <v>20</v>
      </c>
      <c r="P2173" s="29"/>
      <c r="Q2173" s="29"/>
      <c r="R2173" s="29"/>
      <c r="S2173" s="29"/>
      <c r="T2173" s="29"/>
      <c r="U2173" s="29"/>
      <c r="V2173" s="29"/>
      <c r="W2173" s="18"/>
      <c r="Z2173" s="17"/>
    </row>
    <row r="2174" spans="1:26" s="16" customFormat="1" ht="18.75" customHeight="1" x14ac:dyDescent="0.25">
      <c r="A2174" s="18">
        <v>2552</v>
      </c>
      <c r="B2174" s="19" t="s">
        <v>4274</v>
      </c>
      <c r="C2174" s="20">
        <v>4126753770</v>
      </c>
      <c r="D2174" s="29"/>
      <c r="E2174" s="29"/>
      <c r="F2174" s="29">
        <v>5</v>
      </c>
      <c r="G2174" s="29">
        <v>10</v>
      </c>
      <c r="H2174" s="29"/>
      <c r="I2174" s="29"/>
      <c r="J2174" s="29"/>
      <c r="K2174" s="29"/>
      <c r="L2174" s="29"/>
      <c r="M2174" s="29"/>
      <c r="N2174" s="29">
        <v>5</v>
      </c>
      <c r="O2174" s="29"/>
      <c r="P2174" s="29"/>
      <c r="Q2174" s="29"/>
      <c r="R2174" s="29"/>
      <c r="S2174" s="29"/>
      <c r="T2174" s="29"/>
      <c r="U2174" s="29"/>
      <c r="V2174" s="29"/>
      <c r="W2174" s="18"/>
      <c r="Z2174" s="17"/>
    </row>
    <row r="2175" spans="1:26" s="16" customFormat="1" ht="18.75" customHeight="1" x14ac:dyDescent="0.25">
      <c r="A2175" s="18">
        <v>2558</v>
      </c>
      <c r="B2175" s="19" t="s">
        <v>4275</v>
      </c>
      <c r="C2175" s="20">
        <v>4126711853</v>
      </c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>
        <v>10</v>
      </c>
      <c r="P2175" s="29"/>
      <c r="Q2175" s="29"/>
      <c r="R2175" s="29"/>
      <c r="S2175" s="29"/>
      <c r="T2175" s="29"/>
      <c r="U2175" s="29"/>
      <c r="V2175" s="29"/>
      <c r="W2175" s="18"/>
      <c r="Z2175" s="17"/>
    </row>
    <row r="2176" spans="1:26" s="16" customFormat="1" ht="18.75" customHeight="1" x14ac:dyDescent="0.25">
      <c r="A2176" s="18">
        <v>4912</v>
      </c>
      <c r="B2176" s="19" t="s">
        <v>4276</v>
      </c>
      <c r="C2176" s="20">
        <v>4126735235</v>
      </c>
      <c r="D2176" s="29"/>
      <c r="E2176" s="29"/>
      <c r="F2176" s="29">
        <v>1</v>
      </c>
      <c r="G2176" s="29"/>
      <c r="H2176" s="29"/>
      <c r="I2176" s="29">
        <v>5</v>
      </c>
      <c r="J2176" s="29"/>
      <c r="K2176" s="29"/>
      <c r="L2176" s="29"/>
      <c r="M2176" s="29"/>
      <c r="N2176" s="29">
        <v>1</v>
      </c>
      <c r="O2176" s="29">
        <v>5</v>
      </c>
      <c r="P2176" s="29"/>
      <c r="Q2176" s="29"/>
      <c r="R2176" s="29"/>
      <c r="S2176" s="29"/>
      <c r="T2176" s="29"/>
      <c r="U2176" s="29"/>
      <c r="V2176" s="29"/>
      <c r="W2176" s="18"/>
      <c r="Z2176" s="17"/>
    </row>
    <row r="2177" spans="1:28" s="16" customFormat="1" ht="18.75" customHeight="1" x14ac:dyDescent="0.25">
      <c r="A2177" s="18" t="s">
        <v>4277</v>
      </c>
      <c r="B2177" s="19" t="s">
        <v>4278</v>
      </c>
      <c r="C2177" s="20">
        <v>119</v>
      </c>
      <c r="D2177" s="29"/>
      <c r="E2177" s="29"/>
      <c r="F2177" s="29">
        <v>5</v>
      </c>
      <c r="G2177" s="29">
        <v>2</v>
      </c>
      <c r="H2177" s="29"/>
      <c r="I2177" s="29"/>
      <c r="J2177" s="29"/>
      <c r="K2177" s="29"/>
      <c r="L2177" s="29"/>
      <c r="M2177" s="29"/>
      <c r="N2177" s="29">
        <v>5</v>
      </c>
      <c r="O2177" s="29"/>
      <c r="P2177" s="29"/>
      <c r="Q2177" s="29"/>
      <c r="R2177" s="29"/>
      <c r="S2177" s="29"/>
      <c r="T2177" s="29"/>
      <c r="U2177" s="29"/>
      <c r="V2177" s="29"/>
      <c r="W2177" s="18"/>
      <c r="Z2177" s="17"/>
    </row>
    <row r="2178" spans="1:28" s="16" customFormat="1" ht="18.75" customHeight="1" x14ac:dyDescent="0.25">
      <c r="A2178" s="18" t="s">
        <v>4279</v>
      </c>
      <c r="B2178" s="19" t="s">
        <v>3101</v>
      </c>
      <c r="C2178" s="20">
        <v>127</v>
      </c>
      <c r="D2178" s="29">
        <v>7</v>
      </c>
      <c r="E2178" s="29">
        <v>7</v>
      </c>
      <c r="F2178" s="29">
        <v>10</v>
      </c>
      <c r="G2178" s="29">
        <v>20</v>
      </c>
      <c r="H2178" s="29"/>
      <c r="I2178" s="29"/>
      <c r="J2178" s="29">
        <v>20</v>
      </c>
      <c r="K2178" s="29"/>
      <c r="L2178" s="29">
        <v>20</v>
      </c>
      <c r="M2178" s="29"/>
      <c r="N2178" s="29">
        <v>7</v>
      </c>
      <c r="O2178" s="29">
        <v>7</v>
      </c>
      <c r="P2178" s="29"/>
      <c r="Q2178" s="29"/>
      <c r="R2178" s="29"/>
      <c r="S2178" s="29"/>
      <c r="T2178" s="29"/>
      <c r="U2178" s="29"/>
      <c r="V2178" s="29"/>
      <c r="W2178" s="18"/>
      <c r="Z2178" s="17"/>
    </row>
    <row r="2179" spans="1:28" s="16" customFormat="1" ht="18.75" customHeight="1" x14ac:dyDescent="0.25">
      <c r="A2179" s="18" t="s">
        <v>4280</v>
      </c>
      <c r="B2179" s="19" t="s">
        <v>2820</v>
      </c>
      <c r="C2179" s="20">
        <v>255</v>
      </c>
      <c r="D2179" s="29"/>
      <c r="E2179" s="29"/>
      <c r="F2179" s="29">
        <v>3</v>
      </c>
      <c r="G2179" s="29">
        <v>5</v>
      </c>
      <c r="H2179" s="29"/>
      <c r="I2179" s="29">
        <v>2</v>
      </c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W2179" s="18"/>
      <c r="Z2179" s="17"/>
    </row>
    <row r="2180" spans="1:28" s="16" customFormat="1" ht="18.75" customHeight="1" x14ac:dyDescent="0.25">
      <c r="A2180" s="18" t="s">
        <v>4281</v>
      </c>
      <c r="B2180" s="19" t="s">
        <v>4282</v>
      </c>
      <c r="C2180" s="20">
        <v>293</v>
      </c>
      <c r="D2180" s="29"/>
      <c r="E2180" s="29"/>
      <c r="F2180" s="29">
        <v>3</v>
      </c>
      <c r="G2180" s="29">
        <v>10</v>
      </c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W2180" s="18"/>
      <c r="Z2180" s="17"/>
    </row>
    <row r="2181" spans="1:28" s="16" customFormat="1" ht="18.75" customHeight="1" x14ac:dyDescent="0.25">
      <c r="A2181" s="18" t="s">
        <v>4254</v>
      </c>
      <c r="B2181" s="19" t="s">
        <v>4255</v>
      </c>
      <c r="C2181" s="20">
        <v>123</v>
      </c>
      <c r="D2181" s="29"/>
      <c r="E2181" s="29"/>
      <c r="F2181" s="29">
        <v>2</v>
      </c>
      <c r="G2181" s="29">
        <v>2</v>
      </c>
      <c r="H2181" s="29"/>
      <c r="I2181" s="29"/>
      <c r="J2181" s="29"/>
      <c r="K2181" s="29"/>
      <c r="L2181" s="29"/>
      <c r="M2181" s="29"/>
      <c r="N2181" s="29">
        <v>3</v>
      </c>
      <c r="O2181" s="29"/>
      <c r="P2181" s="29"/>
      <c r="Q2181" s="29"/>
      <c r="R2181" s="29"/>
      <c r="S2181" s="29"/>
      <c r="T2181" s="29"/>
      <c r="U2181" s="29"/>
      <c r="V2181" s="29"/>
      <c r="W2181" s="18"/>
      <c r="Z2181" s="17"/>
    </row>
    <row r="2182" spans="1:28" s="16" customFormat="1" ht="18.75" customHeight="1" x14ac:dyDescent="0.25">
      <c r="A2182" s="18">
        <v>49913</v>
      </c>
      <c r="B2182" s="19" t="s">
        <v>4256</v>
      </c>
      <c r="C2182" s="20">
        <v>49913</v>
      </c>
      <c r="D2182" s="29"/>
      <c r="E2182" s="29"/>
      <c r="F2182" s="29"/>
      <c r="G2182" s="29"/>
      <c r="H2182" s="29"/>
      <c r="I2182" s="29">
        <v>5</v>
      </c>
      <c r="J2182" s="29">
        <v>5</v>
      </c>
      <c r="K2182" s="29"/>
      <c r="L2182" s="29"/>
      <c r="M2182" s="29"/>
      <c r="N2182" s="29">
        <v>5</v>
      </c>
      <c r="O2182" s="29">
        <v>5</v>
      </c>
      <c r="P2182" s="29"/>
      <c r="Q2182" s="29"/>
      <c r="R2182" s="29"/>
      <c r="S2182" s="29"/>
      <c r="T2182" s="29"/>
      <c r="U2182" s="29"/>
      <c r="V2182" s="29"/>
      <c r="W2182" s="18"/>
      <c r="Z2182" s="17"/>
    </row>
    <row r="2183" spans="1:28" s="16" customFormat="1" ht="18.75" customHeight="1" x14ac:dyDescent="0.25">
      <c r="A2183" s="18"/>
      <c r="B2183" s="19" t="s">
        <v>4256</v>
      </c>
      <c r="C2183" s="69" t="s">
        <v>3707</v>
      </c>
      <c r="D2183" s="29"/>
      <c r="E2183" s="29"/>
      <c r="F2183" s="29"/>
      <c r="G2183" s="29"/>
      <c r="H2183" s="29"/>
      <c r="I2183" s="74">
        <v>1</v>
      </c>
      <c r="J2183" s="29"/>
      <c r="K2183" s="74">
        <v>2</v>
      </c>
      <c r="L2183" s="29"/>
      <c r="M2183" s="29"/>
      <c r="N2183" s="74">
        <v>6</v>
      </c>
      <c r="O2183" s="29"/>
      <c r="P2183" s="29"/>
      <c r="Q2183" s="29"/>
      <c r="R2183" s="29"/>
      <c r="S2183" s="29"/>
      <c r="T2183" s="29"/>
      <c r="U2183" s="29"/>
      <c r="V2183" s="29"/>
      <c r="W2183" s="18"/>
      <c r="Z2183" s="17"/>
    </row>
    <row r="2184" spans="1:28" s="16" customFormat="1" ht="18.75" customHeight="1" x14ac:dyDescent="0.25">
      <c r="A2184" s="18" t="s">
        <v>4257</v>
      </c>
      <c r="B2184" s="19" t="s">
        <v>4258</v>
      </c>
      <c r="C2184" s="20">
        <v>126</v>
      </c>
      <c r="D2184" s="29">
        <v>3</v>
      </c>
      <c r="E2184" s="29"/>
      <c r="F2184" s="29">
        <v>3</v>
      </c>
      <c r="G2184" s="29">
        <v>3</v>
      </c>
      <c r="H2184" s="29"/>
      <c r="I2184" s="29">
        <v>3</v>
      </c>
      <c r="J2184" s="29"/>
      <c r="K2184" s="29"/>
      <c r="L2184" s="29">
        <v>3</v>
      </c>
      <c r="M2184" s="29"/>
      <c r="N2184" s="29">
        <v>3</v>
      </c>
      <c r="O2184" s="29"/>
      <c r="P2184" s="29"/>
      <c r="Q2184" s="29"/>
      <c r="R2184" s="29"/>
      <c r="S2184" s="29"/>
      <c r="T2184" s="29"/>
      <c r="U2184" s="29"/>
      <c r="V2184" s="29"/>
      <c r="W2184" s="18"/>
      <c r="Z2184" s="17"/>
    </row>
    <row r="2185" spans="1:28" s="16" customFormat="1" ht="18.75" customHeight="1" x14ac:dyDescent="0.25">
      <c r="A2185" s="18">
        <v>3278</v>
      </c>
      <c r="B2185" s="19" t="s">
        <v>4268</v>
      </c>
      <c r="C2185" s="20">
        <v>4126677562</v>
      </c>
      <c r="D2185" s="29"/>
      <c r="E2185" s="29"/>
      <c r="F2185" s="29">
        <v>3</v>
      </c>
      <c r="G2185" s="29">
        <v>5</v>
      </c>
      <c r="H2185" s="29"/>
      <c r="I2185" s="29"/>
      <c r="J2185" s="29"/>
      <c r="K2185" s="29"/>
      <c r="L2185" s="29"/>
      <c r="M2185" s="29"/>
      <c r="N2185" s="29">
        <v>3</v>
      </c>
      <c r="O2185" s="29">
        <v>5</v>
      </c>
      <c r="P2185" s="29"/>
      <c r="Q2185" s="29"/>
      <c r="R2185" s="29"/>
      <c r="S2185" s="29"/>
      <c r="T2185" s="29"/>
      <c r="U2185" s="29"/>
      <c r="V2185" s="29"/>
      <c r="W2185" s="18"/>
      <c r="Z2185" s="17"/>
    </row>
    <row r="2186" spans="1:28" s="16" customFormat="1" ht="18.75" customHeight="1" x14ac:dyDescent="0.25">
      <c r="A2186" s="18">
        <v>5101</v>
      </c>
      <c r="B2186" s="19" t="s">
        <v>4269</v>
      </c>
      <c r="C2186" s="20">
        <v>4126472699</v>
      </c>
      <c r="D2186" s="29"/>
      <c r="E2186" s="29"/>
      <c r="F2186" s="29">
        <v>10</v>
      </c>
      <c r="G2186" s="29">
        <v>15</v>
      </c>
      <c r="H2186" s="29"/>
      <c r="I2186" s="29">
        <v>10</v>
      </c>
      <c r="J2186" s="29"/>
      <c r="K2186" s="29"/>
      <c r="L2186" s="29"/>
      <c r="M2186" s="29"/>
      <c r="N2186" s="29">
        <v>10</v>
      </c>
      <c r="O2186" s="29"/>
      <c r="P2186" s="29"/>
      <c r="Q2186" s="29"/>
      <c r="R2186" s="29"/>
      <c r="S2186" s="29"/>
      <c r="T2186" s="29"/>
      <c r="U2186" s="29"/>
      <c r="V2186" s="29"/>
      <c r="W2186" s="18"/>
      <c r="Z2186" s="17"/>
    </row>
    <row r="2187" spans="1:28" s="16" customFormat="1" ht="18.75" customHeight="1" x14ac:dyDescent="0.25">
      <c r="A2187" s="18"/>
      <c r="B2187" s="19" t="s">
        <v>4243</v>
      </c>
      <c r="C2187" s="69" t="s">
        <v>4231</v>
      </c>
      <c r="D2187" s="29"/>
      <c r="E2187" s="29"/>
      <c r="F2187" s="74">
        <v>1</v>
      </c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18"/>
      <c r="Z2187" s="17"/>
    </row>
    <row r="2188" spans="1:28" s="16" customFormat="1" ht="18.75" customHeight="1" x14ac:dyDescent="0.25">
      <c r="A2188" s="50"/>
      <c r="B2188" s="53"/>
      <c r="C2188" s="54"/>
      <c r="D2188" s="51"/>
      <c r="E2188" s="51"/>
      <c r="F2188" s="51"/>
      <c r="G2188" s="51"/>
      <c r="H2188" s="51"/>
      <c r="I2188" s="51"/>
      <c r="J2188" s="51"/>
      <c r="K2188" s="51"/>
      <c r="L2188" s="51"/>
      <c r="M2188" s="51"/>
      <c r="N2188" s="51"/>
      <c r="O2188" s="51"/>
      <c r="P2188" s="51"/>
      <c r="Q2188" s="51"/>
      <c r="R2188" s="51"/>
      <c r="S2188" s="51"/>
      <c r="T2188" s="51"/>
      <c r="U2188" s="51"/>
      <c r="V2188" s="51"/>
      <c r="W2188" s="171" t="s">
        <v>4283</v>
      </c>
      <c r="Z2188" s="17"/>
    </row>
    <row r="2189" spans="1:28" s="16" customFormat="1" ht="18.75" customHeight="1" x14ac:dyDescent="0.25">
      <c r="A2189" s="18"/>
      <c r="B2189" s="19"/>
      <c r="C2189" s="20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18"/>
      <c r="Z2189" s="17"/>
    </row>
    <row r="2190" spans="1:28" s="16" customFormat="1" ht="18.75" customHeight="1" x14ac:dyDescent="0.25">
      <c r="A2190" s="18"/>
      <c r="B2190" s="19"/>
      <c r="C2190" s="20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18"/>
      <c r="Z2190" s="17"/>
    </row>
    <row r="2191" spans="1:28" s="16" customFormat="1" ht="18.75" customHeight="1" x14ac:dyDescent="0.25">
      <c r="A2191" s="18"/>
      <c r="B2191" s="19"/>
      <c r="C2191" s="20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W2191" s="18"/>
      <c r="Z2191" s="17"/>
    </row>
    <row r="2192" spans="1:28" s="16" customFormat="1" ht="18.75" customHeight="1" x14ac:dyDescent="0.25">
      <c r="A2192" s="18"/>
      <c r="B2192" s="19"/>
      <c r="C2192" s="20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18"/>
      <c r="AB2192" s="17"/>
    </row>
    <row r="2193" spans="1:23" s="12" customFormat="1" ht="18.75" customHeight="1" x14ac:dyDescent="0.25">
      <c r="A2193" s="497" t="s">
        <v>2802</v>
      </c>
      <c r="B2193" s="497"/>
      <c r="C2193" s="33"/>
      <c r="D2193" s="33">
        <f t="shared" ref="D2193:N2193" si="0">SUM(D4:D2192)</f>
        <v>1849</v>
      </c>
      <c r="E2193" s="33">
        <f t="shared" si="0"/>
        <v>1092</v>
      </c>
      <c r="F2193" s="33">
        <f t="shared" si="0"/>
        <v>12373</v>
      </c>
      <c r="G2193" s="33">
        <f t="shared" si="0"/>
        <v>11667</v>
      </c>
      <c r="H2193" s="33">
        <f t="shared" si="0"/>
        <v>221</v>
      </c>
      <c r="I2193" s="33">
        <f t="shared" si="0"/>
        <v>2791</v>
      </c>
      <c r="J2193" s="33">
        <f t="shared" si="0"/>
        <v>78</v>
      </c>
      <c r="K2193" s="33">
        <f t="shared" si="0"/>
        <v>49</v>
      </c>
      <c r="L2193" s="33">
        <f t="shared" si="0"/>
        <v>1233</v>
      </c>
      <c r="M2193" s="33">
        <f t="shared" si="0"/>
        <v>10</v>
      </c>
      <c r="N2193" s="33">
        <f t="shared" si="0"/>
        <v>7380</v>
      </c>
      <c r="O2193" s="33">
        <f t="shared" ref="O2193:U2193" si="1">SUM(O30:O2192)</f>
        <v>9668</v>
      </c>
      <c r="P2193" s="33">
        <f t="shared" si="1"/>
        <v>297</v>
      </c>
      <c r="Q2193" s="33">
        <f t="shared" si="1"/>
        <v>63</v>
      </c>
      <c r="R2193" s="33">
        <f t="shared" si="1"/>
        <v>65</v>
      </c>
      <c r="S2193" s="33">
        <f t="shared" si="1"/>
        <v>62</v>
      </c>
      <c r="T2193" s="33">
        <f t="shared" si="1"/>
        <v>65</v>
      </c>
      <c r="U2193" s="33">
        <f t="shared" si="1"/>
        <v>110</v>
      </c>
      <c r="V2193" s="33">
        <f>SUM(V5:V2192)</f>
        <v>166</v>
      </c>
      <c r="W2193" s="33">
        <f>SUM(W4:W2192)</f>
        <v>0</v>
      </c>
    </row>
    <row r="2194" spans="1:23" ht="18.75" customHeight="1" x14ac:dyDescent="0.25">
      <c r="A2194" s="498" t="s">
        <v>2848</v>
      </c>
      <c r="B2194" s="499"/>
      <c r="C2194" s="56"/>
      <c r="D2194" s="160">
        <v>101989</v>
      </c>
      <c r="E2194" s="160">
        <v>94013</v>
      </c>
      <c r="F2194" s="160">
        <v>111058</v>
      </c>
      <c r="G2194" s="160">
        <v>73431</v>
      </c>
      <c r="H2194" s="160">
        <v>119066</v>
      </c>
      <c r="I2194" s="160">
        <v>87787</v>
      </c>
      <c r="J2194" s="160">
        <v>130922</v>
      </c>
      <c r="K2194" s="160">
        <v>215677</v>
      </c>
      <c r="L2194" s="160">
        <v>55959</v>
      </c>
      <c r="M2194" s="160">
        <v>107205</v>
      </c>
      <c r="N2194" s="160">
        <v>50183</v>
      </c>
      <c r="O2194" s="160">
        <v>46000</v>
      </c>
      <c r="P2194" s="160">
        <v>177188</v>
      </c>
      <c r="Q2194" s="160">
        <v>174150</v>
      </c>
      <c r="R2194" s="160">
        <v>352350</v>
      </c>
      <c r="S2194" s="160">
        <v>198450</v>
      </c>
      <c r="T2194" s="160">
        <v>61250</v>
      </c>
      <c r="U2194" s="160">
        <v>61250</v>
      </c>
      <c r="V2194" s="160">
        <v>61250</v>
      </c>
      <c r="W2194" s="160"/>
    </row>
    <row r="2195" spans="1:23" ht="31.5" customHeight="1" x14ac:dyDescent="0.25">
      <c r="A2195" s="500" t="s">
        <v>2849</v>
      </c>
      <c r="B2195" s="501"/>
      <c r="C2195" s="159"/>
      <c r="D2195" s="162">
        <f t="shared" ref="D2195:V2195" si="2">D2193*D2194</f>
        <v>188577661</v>
      </c>
      <c r="E2195" s="162">
        <f t="shared" si="2"/>
        <v>102662196</v>
      </c>
      <c r="F2195" s="162">
        <f t="shared" si="2"/>
        <v>1374120634</v>
      </c>
      <c r="G2195" s="162">
        <f t="shared" si="2"/>
        <v>856719477</v>
      </c>
      <c r="H2195" s="162">
        <f t="shared" si="2"/>
        <v>26313586</v>
      </c>
      <c r="I2195" s="162">
        <f t="shared" si="2"/>
        <v>245013517</v>
      </c>
      <c r="J2195" s="162">
        <f t="shared" si="2"/>
        <v>10211916</v>
      </c>
      <c r="K2195" s="162">
        <f t="shared" si="2"/>
        <v>10568173</v>
      </c>
      <c r="L2195" s="162">
        <f t="shared" si="2"/>
        <v>68997447</v>
      </c>
      <c r="M2195" s="162">
        <f t="shared" si="2"/>
        <v>1072050</v>
      </c>
      <c r="N2195" s="162">
        <f t="shared" si="2"/>
        <v>370350540</v>
      </c>
      <c r="O2195" s="162">
        <f t="shared" si="2"/>
        <v>444728000</v>
      </c>
      <c r="P2195" s="162">
        <f t="shared" si="2"/>
        <v>52624836</v>
      </c>
      <c r="Q2195" s="162">
        <f t="shared" si="2"/>
        <v>10971450</v>
      </c>
      <c r="R2195" s="162">
        <f t="shared" si="2"/>
        <v>22902750</v>
      </c>
      <c r="S2195" s="162">
        <f t="shared" si="2"/>
        <v>12303900</v>
      </c>
      <c r="T2195" s="162">
        <f t="shared" si="2"/>
        <v>3981250</v>
      </c>
      <c r="U2195" s="162">
        <f t="shared" si="2"/>
        <v>6737500</v>
      </c>
      <c r="V2195" s="162">
        <f t="shared" si="2"/>
        <v>10167500</v>
      </c>
      <c r="W2195" s="161">
        <f>V2195+U2195+T2195+S2195+R2195+Q2195+P2195+O2195+N2195+M2195+L2195+K2195+J2195+I2195+H2195+G2195+F2195+E2195+D2195</f>
        <v>3819024383</v>
      </c>
    </row>
  </sheetData>
  <mergeCells count="5">
    <mergeCell ref="A1:W1"/>
    <mergeCell ref="A2:W2"/>
    <mergeCell ref="A2193:B2193"/>
    <mergeCell ref="A2194:B2194"/>
    <mergeCell ref="A2195:B2195"/>
  </mergeCells>
  <conditionalFormatting sqref="C3">
    <cfRule type="duplicateValues" dxfId="2067" priority="172"/>
  </conditionalFormatting>
  <conditionalFormatting sqref="C3">
    <cfRule type="duplicateValues" dxfId="2066" priority="170"/>
    <cfRule type="duplicateValues" dxfId="2065" priority="171"/>
  </conditionalFormatting>
  <conditionalFormatting sqref="C3">
    <cfRule type="duplicateValues" dxfId="2064" priority="169"/>
  </conditionalFormatting>
  <conditionalFormatting sqref="C3">
    <cfRule type="duplicateValues" dxfId="2063" priority="167"/>
    <cfRule type="duplicateValues" dxfId="2062" priority="168"/>
  </conditionalFormatting>
  <conditionalFormatting sqref="C28">
    <cfRule type="duplicateValues" dxfId="2061" priority="166"/>
  </conditionalFormatting>
  <conditionalFormatting sqref="C2193">
    <cfRule type="duplicateValues" dxfId="2060" priority="165"/>
  </conditionalFormatting>
  <conditionalFormatting sqref="C2193">
    <cfRule type="duplicateValues" dxfId="2059" priority="164"/>
  </conditionalFormatting>
  <conditionalFormatting sqref="C2193">
    <cfRule type="duplicateValues" dxfId="2058" priority="163"/>
  </conditionalFormatting>
  <conditionalFormatting sqref="C2194:C65536 C3:C8 C10:C53 C55:C101 C103:C146 C148:C187 C189:C237 C239:C289 C291:C339 C341:C377 C379:C447 C474:C495 C497:C564 C566:C655 C657:C717 C719:C807 C809:C890 C892:C1075 C1077:C1214 C1217:C1343 C1639:C1663 C1345:C1420 C1665:C1808 C1810:C1921 C1923:C2070 C2072:C2115 C2189:C2191 C2118:C2119">
    <cfRule type="duplicateValues" dxfId="2057" priority="173"/>
  </conditionalFormatting>
  <conditionalFormatting sqref="C2193">
    <cfRule type="duplicateValues" dxfId="2056" priority="174"/>
    <cfRule type="duplicateValues" dxfId="2055" priority="175"/>
  </conditionalFormatting>
  <conditionalFormatting sqref="C2193">
    <cfRule type="duplicateValues" dxfId="2054" priority="176"/>
  </conditionalFormatting>
  <conditionalFormatting sqref="C3:C8">
    <cfRule type="duplicateValues" dxfId="2053" priority="177"/>
  </conditionalFormatting>
  <conditionalFormatting sqref="C9">
    <cfRule type="duplicateValues" dxfId="2052" priority="154"/>
  </conditionalFormatting>
  <conditionalFormatting sqref="C9">
    <cfRule type="duplicateValues" dxfId="2051" priority="155"/>
  </conditionalFormatting>
  <conditionalFormatting sqref="C9">
    <cfRule type="duplicateValues" dxfId="2050" priority="156"/>
  </conditionalFormatting>
  <conditionalFormatting sqref="C9">
    <cfRule type="duplicateValues" dxfId="2049" priority="157"/>
  </conditionalFormatting>
  <conditionalFormatting sqref="C9">
    <cfRule type="duplicateValues" dxfId="2048" priority="158"/>
  </conditionalFormatting>
  <conditionalFormatting sqref="C9">
    <cfRule type="duplicateValues" dxfId="2047" priority="159"/>
  </conditionalFormatting>
  <conditionalFormatting sqref="C9">
    <cfRule type="duplicateValues" dxfId="2046" priority="160"/>
  </conditionalFormatting>
  <conditionalFormatting sqref="C9">
    <cfRule type="duplicateValues" dxfId="2045" priority="161"/>
  </conditionalFormatting>
  <conditionalFormatting sqref="C9">
    <cfRule type="duplicateValues" dxfId="2044" priority="162"/>
  </conditionalFormatting>
  <conditionalFormatting sqref="C3:C8">
    <cfRule type="duplicateValues" dxfId="2043" priority="178"/>
  </conditionalFormatting>
  <conditionalFormatting sqref="C22:C27">
    <cfRule type="duplicateValues" dxfId="2042" priority="179"/>
  </conditionalFormatting>
  <conditionalFormatting sqref="C3:C8">
    <cfRule type="duplicateValues" dxfId="2041" priority="180"/>
  </conditionalFormatting>
  <conditionalFormatting sqref="C3:C8">
    <cfRule type="duplicateValues" dxfId="2040" priority="181"/>
  </conditionalFormatting>
  <conditionalFormatting sqref="C2192">
    <cfRule type="duplicateValues" dxfId="2039" priority="182"/>
  </conditionalFormatting>
  <conditionalFormatting sqref="C4:C8 C10:C21">
    <cfRule type="duplicateValues" dxfId="2038" priority="183"/>
  </conditionalFormatting>
  <conditionalFormatting sqref="C4:C8 C10:C21">
    <cfRule type="duplicateValues" dxfId="2037" priority="184"/>
    <cfRule type="duplicateValues" dxfId="2036" priority="185"/>
  </conditionalFormatting>
  <conditionalFormatting sqref="C3:C8 C10:C21">
    <cfRule type="duplicateValues" dxfId="2035" priority="186"/>
  </conditionalFormatting>
  <conditionalFormatting sqref="C54">
    <cfRule type="duplicateValues" dxfId="2034" priority="148"/>
  </conditionalFormatting>
  <conditionalFormatting sqref="C54">
    <cfRule type="duplicateValues" dxfId="2033" priority="149"/>
  </conditionalFormatting>
  <conditionalFormatting sqref="C54">
    <cfRule type="duplicateValues" dxfId="2032" priority="150"/>
    <cfRule type="duplicateValues" dxfId="2031" priority="151"/>
  </conditionalFormatting>
  <conditionalFormatting sqref="C54">
    <cfRule type="duplicateValues" dxfId="2030" priority="152"/>
  </conditionalFormatting>
  <conditionalFormatting sqref="C54">
    <cfRule type="duplicateValues" dxfId="2029" priority="153"/>
  </conditionalFormatting>
  <conditionalFormatting sqref="C102">
    <cfRule type="duplicateValues" dxfId="2028" priority="142"/>
  </conditionalFormatting>
  <conditionalFormatting sqref="C102">
    <cfRule type="duplicateValues" dxfId="2027" priority="143"/>
  </conditionalFormatting>
  <conditionalFormatting sqref="C102">
    <cfRule type="duplicateValues" dxfId="2026" priority="144"/>
    <cfRule type="duplicateValues" dxfId="2025" priority="145"/>
  </conditionalFormatting>
  <conditionalFormatting sqref="C102">
    <cfRule type="duplicateValues" dxfId="2024" priority="146"/>
  </conditionalFormatting>
  <conditionalFormatting sqref="C102">
    <cfRule type="duplicateValues" dxfId="2023" priority="147"/>
  </conditionalFormatting>
  <conditionalFormatting sqref="C147">
    <cfRule type="duplicateValues" dxfId="2022" priority="136"/>
  </conditionalFormatting>
  <conditionalFormatting sqref="C147">
    <cfRule type="duplicateValues" dxfId="2021" priority="137"/>
  </conditionalFormatting>
  <conditionalFormatting sqref="C147">
    <cfRule type="duplicateValues" dxfId="2020" priority="138"/>
    <cfRule type="duplicateValues" dxfId="2019" priority="139"/>
  </conditionalFormatting>
  <conditionalFormatting sqref="C147">
    <cfRule type="duplicateValues" dxfId="2018" priority="140"/>
  </conditionalFormatting>
  <conditionalFormatting sqref="C147">
    <cfRule type="duplicateValues" dxfId="2017" priority="141"/>
  </conditionalFormatting>
  <conditionalFormatting sqref="C188">
    <cfRule type="duplicateValues" dxfId="2016" priority="130"/>
  </conditionalFormatting>
  <conditionalFormatting sqref="C188">
    <cfRule type="duplicateValues" dxfId="2015" priority="131"/>
  </conditionalFormatting>
  <conditionalFormatting sqref="C188">
    <cfRule type="duplicateValues" dxfId="2014" priority="132"/>
    <cfRule type="duplicateValues" dxfId="2013" priority="133"/>
  </conditionalFormatting>
  <conditionalFormatting sqref="C188">
    <cfRule type="duplicateValues" dxfId="2012" priority="134"/>
  </conditionalFormatting>
  <conditionalFormatting sqref="C188">
    <cfRule type="duplicateValues" dxfId="2011" priority="135"/>
  </conditionalFormatting>
  <conditionalFormatting sqref="C238">
    <cfRule type="duplicateValues" dxfId="2010" priority="124"/>
  </conditionalFormatting>
  <conditionalFormatting sqref="C238">
    <cfRule type="duplicateValues" dxfId="2009" priority="125"/>
  </conditionalFormatting>
  <conditionalFormatting sqref="C238">
    <cfRule type="duplicateValues" dxfId="2008" priority="126"/>
    <cfRule type="duplicateValues" dxfId="2007" priority="127"/>
  </conditionalFormatting>
  <conditionalFormatting sqref="C238">
    <cfRule type="duplicateValues" dxfId="2006" priority="128"/>
  </conditionalFormatting>
  <conditionalFormatting sqref="C238">
    <cfRule type="duplicateValues" dxfId="2005" priority="129"/>
  </conditionalFormatting>
  <conditionalFormatting sqref="C290">
    <cfRule type="duplicateValues" dxfId="2004" priority="118"/>
  </conditionalFormatting>
  <conditionalFormatting sqref="C290">
    <cfRule type="duplicateValues" dxfId="2003" priority="119"/>
  </conditionalFormatting>
  <conditionalFormatting sqref="C290">
    <cfRule type="duplicateValues" dxfId="2002" priority="120"/>
    <cfRule type="duplicateValues" dxfId="2001" priority="121"/>
  </conditionalFormatting>
  <conditionalFormatting sqref="C290">
    <cfRule type="duplicateValues" dxfId="2000" priority="122"/>
  </conditionalFormatting>
  <conditionalFormatting sqref="C290">
    <cfRule type="duplicateValues" dxfId="1999" priority="123"/>
  </conditionalFormatting>
  <conditionalFormatting sqref="C340">
    <cfRule type="duplicateValues" dxfId="1998" priority="112"/>
  </conditionalFormatting>
  <conditionalFormatting sqref="C340">
    <cfRule type="duplicateValues" dxfId="1997" priority="113"/>
  </conditionalFormatting>
  <conditionalFormatting sqref="C340">
    <cfRule type="duplicateValues" dxfId="1996" priority="114"/>
    <cfRule type="duplicateValues" dxfId="1995" priority="115"/>
  </conditionalFormatting>
  <conditionalFormatting sqref="C340">
    <cfRule type="duplicateValues" dxfId="1994" priority="116"/>
  </conditionalFormatting>
  <conditionalFormatting sqref="C340">
    <cfRule type="duplicateValues" dxfId="1993" priority="117"/>
  </conditionalFormatting>
  <conditionalFormatting sqref="C378">
    <cfRule type="duplicateValues" dxfId="1992" priority="106"/>
  </conditionalFormatting>
  <conditionalFormatting sqref="C378">
    <cfRule type="duplicateValues" dxfId="1991" priority="107"/>
  </conditionalFormatting>
  <conditionalFormatting sqref="C378">
    <cfRule type="duplicateValues" dxfId="1990" priority="108"/>
    <cfRule type="duplicateValues" dxfId="1989" priority="109"/>
  </conditionalFormatting>
  <conditionalFormatting sqref="C378">
    <cfRule type="duplicateValues" dxfId="1988" priority="110"/>
  </conditionalFormatting>
  <conditionalFormatting sqref="C378">
    <cfRule type="duplicateValues" dxfId="1987" priority="111"/>
  </conditionalFormatting>
  <conditionalFormatting sqref="C473">
    <cfRule type="duplicateValues" dxfId="1986" priority="100"/>
  </conditionalFormatting>
  <conditionalFormatting sqref="C473">
    <cfRule type="duplicateValues" dxfId="1985" priority="101"/>
  </conditionalFormatting>
  <conditionalFormatting sqref="C473">
    <cfRule type="duplicateValues" dxfId="1984" priority="102"/>
    <cfRule type="duplicateValues" dxfId="1983" priority="103"/>
  </conditionalFormatting>
  <conditionalFormatting sqref="C473">
    <cfRule type="duplicateValues" dxfId="1982" priority="104"/>
  </conditionalFormatting>
  <conditionalFormatting sqref="C473">
    <cfRule type="duplicateValues" dxfId="1981" priority="105"/>
  </conditionalFormatting>
  <conditionalFormatting sqref="C2189:C2191 C1665:C1808 C1639:C1663 C497:C564 C474:C495 C189:C237 C148:C187 C103:C146 C55:C101 C29:C53 C239:C289 C291:C339 C341:C377 C379:C447 C566:C655 C657:C717 C719:C807 C809:C890 C892:C1075 C1077:C1214 C1217:C1343 C1345:C1420 C1810:C1921 C1923:C2070 C2072:C2115 C2118:C2119">
    <cfRule type="duplicateValues" dxfId="1980" priority="187"/>
  </conditionalFormatting>
  <conditionalFormatting sqref="C2189:C2191 C1665:C1808 C1639:C1663 C497:C564 C474:C495 C189:C237 C148:C187 C103:C146 C55:C101 C3:C8 C10:C53 C239:C289 C291:C339 C341:C377 C379:C447 C566:C655 C657:C717 C719:C807 C809:C890 C892:C1075 C1077:C1214 C1217:C1343 C1345:C1420 C1810:C1921 C1923:C2070 C2072:C2115 C2118:C2119">
    <cfRule type="duplicateValues" dxfId="1979" priority="188"/>
  </conditionalFormatting>
  <conditionalFormatting sqref="C496">
    <cfRule type="duplicateValues" dxfId="1978" priority="97"/>
  </conditionalFormatting>
  <conditionalFormatting sqref="C496">
    <cfRule type="duplicateValues" dxfId="1977" priority="98"/>
  </conditionalFormatting>
  <conditionalFormatting sqref="C496">
    <cfRule type="duplicateValues" dxfId="1976" priority="99"/>
  </conditionalFormatting>
  <conditionalFormatting sqref="C448:C472">
    <cfRule type="duplicateValues" dxfId="1975" priority="189"/>
  </conditionalFormatting>
  <conditionalFormatting sqref="C565">
    <cfRule type="duplicateValues" dxfId="1974" priority="91"/>
  </conditionalFormatting>
  <conditionalFormatting sqref="C565">
    <cfRule type="duplicateValues" dxfId="1973" priority="92"/>
  </conditionalFormatting>
  <conditionalFormatting sqref="C565">
    <cfRule type="duplicateValues" dxfId="1972" priority="93"/>
    <cfRule type="duplicateValues" dxfId="1971" priority="94"/>
  </conditionalFormatting>
  <conditionalFormatting sqref="C565">
    <cfRule type="duplicateValues" dxfId="1970" priority="95"/>
  </conditionalFormatting>
  <conditionalFormatting sqref="C565">
    <cfRule type="duplicateValues" dxfId="1969" priority="96"/>
  </conditionalFormatting>
  <conditionalFormatting sqref="C656">
    <cfRule type="duplicateValues" dxfId="1968" priority="85"/>
  </conditionalFormatting>
  <conditionalFormatting sqref="C656">
    <cfRule type="duplicateValues" dxfId="1967" priority="86"/>
  </conditionalFormatting>
  <conditionalFormatting sqref="C656">
    <cfRule type="duplicateValues" dxfId="1966" priority="87"/>
    <cfRule type="duplicateValues" dxfId="1965" priority="88"/>
  </conditionalFormatting>
  <conditionalFormatting sqref="C656">
    <cfRule type="duplicateValues" dxfId="1964" priority="89"/>
  </conditionalFormatting>
  <conditionalFormatting sqref="C656">
    <cfRule type="duplicateValues" dxfId="1963" priority="90"/>
  </conditionalFormatting>
  <conditionalFormatting sqref="C718">
    <cfRule type="duplicateValues" dxfId="1962" priority="79"/>
  </conditionalFormatting>
  <conditionalFormatting sqref="C718">
    <cfRule type="duplicateValues" dxfId="1961" priority="80"/>
  </conditionalFormatting>
  <conditionalFormatting sqref="C718">
    <cfRule type="duplicateValues" dxfId="1960" priority="81"/>
    <cfRule type="duplicateValues" dxfId="1959" priority="82"/>
  </conditionalFormatting>
  <conditionalFormatting sqref="C718">
    <cfRule type="duplicateValues" dxfId="1958" priority="83"/>
  </conditionalFormatting>
  <conditionalFormatting sqref="C718">
    <cfRule type="duplicateValues" dxfId="1957" priority="84"/>
  </conditionalFormatting>
  <conditionalFormatting sqref="C808">
    <cfRule type="duplicateValues" dxfId="1956" priority="73"/>
  </conditionalFormatting>
  <conditionalFormatting sqref="C808">
    <cfRule type="duplicateValues" dxfId="1955" priority="74"/>
  </conditionalFormatting>
  <conditionalFormatting sqref="C808">
    <cfRule type="duplicateValues" dxfId="1954" priority="75"/>
    <cfRule type="duplicateValues" dxfId="1953" priority="76"/>
  </conditionalFormatting>
  <conditionalFormatting sqref="C808">
    <cfRule type="duplicateValues" dxfId="1952" priority="77"/>
  </conditionalFormatting>
  <conditionalFormatting sqref="C808">
    <cfRule type="duplicateValues" dxfId="1951" priority="78"/>
  </conditionalFormatting>
  <conditionalFormatting sqref="C891">
    <cfRule type="duplicateValues" dxfId="1950" priority="67"/>
  </conditionalFormatting>
  <conditionalFormatting sqref="C891">
    <cfRule type="duplicateValues" dxfId="1949" priority="68"/>
  </conditionalFormatting>
  <conditionalFormatting sqref="C891">
    <cfRule type="duplicateValues" dxfId="1948" priority="69"/>
    <cfRule type="duplicateValues" dxfId="1947" priority="70"/>
  </conditionalFormatting>
  <conditionalFormatting sqref="C891">
    <cfRule type="duplicateValues" dxfId="1946" priority="71"/>
  </conditionalFormatting>
  <conditionalFormatting sqref="C891">
    <cfRule type="duplicateValues" dxfId="1945" priority="72"/>
  </conditionalFormatting>
  <conditionalFormatting sqref="C1076">
    <cfRule type="duplicateValues" dxfId="1944" priority="61"/>
  </conditionalFormatting>
  <conditionalFormatting sqref="C1076">
    <cfRule type="duplicateValues" dxfId="1943" priority="62"/>
  </conditionalFormatting>
  <conditionalFormatting sqref="C1076">
    <cfRule type="duplicateValues" dxfId="1942" priority="63"/>
    <cfRule type="duplicateValues" dxfId="1941" priority="64"/>
  </conditionalFormatting>
  <conditionalFormatting sqref="C1076">
    <cfRule type="duplicateValues" dxfId="1940" priority="65"/>
  </conditionalFormatting>
  <conditionalFormatting sqref="C1076">
    <cfRule type="duplicateValues" dxfId="1939" priority="66"/>
  </conditionalFormatting>
  <conditionalFormatting sqref="C1215:C1216">
    <cfRule type="duplicateValues" dxfId="1938" priority="55"/>
  </conditionalFormatting>
  <conditionalFormatting sqref="C1215:C1216">
    <cfRule type="duplicateValues" dxfId="1937" priority="56"/>
  </conditionalFormatting>
  <conditionalFormatting sqref="C1215:C1216">
    <cfRule type="duplicateValues" dxfId="1936" priority="57"/>
    <cfRule type="duplicateValues" dxfId="1935" priority="58"/>
  </conditionalFormatting>
  <conditionalFormatting sqref="C1215:C1216">
    <cfRule type="duplicateValues" dxfId="1934" priority="59"/>
  </conditionalFormatting>
  <conditionalFormatting sqref="C1215:C1216">
    <cfRule type="duplicateValues" dxfId="1933" priority="60"/>
  </conditionalFormatting>
  <conditionalFormatting sqref="C1344">
    <cfRule type="duplicateValues" dxfId="1932" priority="49"/>
  </conditionalFormatting>
  <conditionalFormatting sqref="C1344">
    <cfRule type="duplicateValues" dxfId="1931" priority="50"/>
  </conditionalFormatting>
  <conditionalFormatting sqref="C1344">
    <cfRule type="duplicateValues" dxfId="1930" priority="51"/>
    <cfRule type="duplicateValues" dxfId="1929" priority="52"/>
  </conditionalFormatting>
  <conditionalFormatting sqref="C1344">
    <cfRule type="duplicateValues" dxfId="1928" priority="53"/>
  </conditionalFormatting>
  <conditionalFormatting sqref="C1344">
    <cfRule type="duplicateValues" dxfId="1927" priority="54"/>
  </conditionalFormatting>
  <conditionalFormatting sqref="C1424">
    <cfRule type="duplicateValues" dxfId="1926" priority="43"/>
  </conditionalFormatting>
  <conditionalFormatting sqref="C1424">
    <cfRule type="duplicateValues" dxfId="1925" priority="44"/>
  </conditionalFormatting>
  <conditionalFormatting sqref="C1424">
    <cfRule type="duplicateValues" dxfId="1924" priority="45"/>
    <cfRule type="duplicateValues" dxfId="1923" priority="46"/>
  </conditionalFormatting>
  <conditionalFormatting sqref="C1424">
    <cfRule type="duplicateValues" dxfId="1922" priority="47"/>
  </conditionalFormatting>
  <conditionalFormatting sqref="C1424">
    <cfRule type="duplicateValues" dxfId="1921" priority="48"/>
  </conditionalFormatting>
  <conditionalFormatting sqref="C1480">
    <cfRule type="duplicateValues" dxfId="1920" priority="37"/>
  </conditionalFormatting>
  <conditionalFormatting sqref="C1480">
    <cfRule type="duplicateValues" dxfId="1919" priority="38"/>
  </conditionalFormatting>
  <conditionalFormatting sqref="C1480">
    <cfRule type="duplicateValues" dxfId="1918" priority="39"/>
    <cfRule type="duplicateValues" dxfId="1917" priority="40"/>
  </conditionalFormatting>
  <conditionalFormatting sqref="C1480">
    <cfRule type="duplicateValues" dxfId="1916" priority="41"/>
  </conditionalFormatting>
  <conditionalFormatting sqref="C1480">
    <cfRule type="duplicateValues" dxfId="1915" priority="42"/>
  </conditionalFormatting>
  <conditionalFormatting sqref="C1664">
    <cfRule type="duplicateValues" dxfId="1914" priority="31"/>
  </conditionalFormatting>
  <conditionalFormatting sqref="C1664">
    <cfRule type="duplicateValues" dxfId="1913" priority="32"/>
  </conditionalFormatting>
  <conditionalFormatting sqref="C1664">
    <cfRule type="duplicateValues" dxfId="1912" priority="33"/>
    <cfRule type="duplicateValues" dxfId="1911" priority="34"/>
  </conditionalFormatting>
  <conditionalFormatting sqref="C1664">
    <cfRule type="duplicateValues" dxfId="1910" priority="35"/>
  </conditionalFormatting>
  <conditionalFormatting sqref="C1664">
    <cfRule type="duplicateValues" dxfId="1909" priority="36"/>
  </conditionalFormatting>
  <conditionalFormatting sqref="C1809">
    <cfRule type="duplicateValues" dxfId="1908" priority="25"/>
  </conditionalFormatting>
  <conditionalFormatting sqref="C1809">
    <cfRule type="duplicateValues" dxfId="1907" priority="26"/>
  </conditionalFormatting>
  <conditionalFormatting sqref="C1809">
    <cfRule type="duplicateValues" dxfId="1906" priority="27"/>
    <cfRule type="duplicateValues" dxfId="1905" priority="28"/>
  </conditionalFormatting>
  <conditionalFormatting sqref="C1809">
    <cfRule type="duplicateValues" dxfId="1904" priority="29"/>
  </conditionalFormatting>
  <conditionalFormatting sqref="C1809">
    <cfRule type="duplicateValues" dxfId="1903" priority="30"/>
  </conditionalFormatting>
  <conditionalFormatting sqref="C1922">
    <cfRule type="duplicateValues" dxfId="1902" priority="19"/>
  </conditionalFormatting>
  <conditionalFormatting sqref="C1922">
    <cfRule type="duplicateValues" dxfId="1901" priority="20"/>
  </conditionalFormatting>
  <conditionalFormatting sqref="C1922">
    <cfRule type="duplicateValues" dxfId="1900" priority="21"/>
    <cfRule type="duplicateValues" dxfId="1899" priority="22"/>
  </conditionalFormatting>
  <conditionalFormatting sqref="C1922">
    <cfRule type="duplicateValues" dxfId="1898" priority="23"/>
  </conditionalFormatting>
  <conditionalFormatting sqref="C1922">
    <cfRule type="duplicateValues" dxfId="1897" priority="24"/>
  </conditionalFormatting>
  <conditionalFormatting sqref="C2071">
    <cfRule type="duplicateValues" dxfId="1896" priority="13"/>
  </conditionalFormatting>
  <conditionalFormatting sqref="C2071">
    <cfRule type="duplicateValues" dxfId="1895" priority="14"/>
  </conditionalFormatting>
  <conditionalFormatting sqref="C2071">
    <cfRule type="duplicateValues" dxfId="1894" priority="15"/>
    <cfRule type="duplicateValues" dxfId="1893" priority="16"/>
  </conditionalFormatting>
  <conditionalFormatting sqref="C2071">
    <cfRule type="duplicateValues" dxfId="1892" priority="17"/>
  </conditionalFormatting>
  <conditionalFormatting sqref="C2071">
    <cfRule type="duplicateValues" dxfId="1891" priority="18"/>
  </conditionalFormatting>
  <conditionalFormatting sqref="C2120:C2144">
    <cfRule type="duplicateValues" dxfId="1890" priority="10"/>
  </conditionalFormatting>
  <conditionalFormatting sqref="C2120:C2144">
    <cfRule type="duplicateValues" dxfId="1889" priority="11"/>
  </conditionalFormatting>
  <conditionalFormatting sqref="C2120:C2144">
    <cfRule type="duplicateValues" dxfId="1888" priority="12"/>
  </conditionalFormatting>
  <conditionalFormatting sqref="C2116">
    <cfRule type="duplicateValues" dxfId="1887" priority="4"/>
  </conditionalFormatting>
  <conditionalFormatting sqref="C2116">
    <cfRule type="duplicateValues" dxfId="1886" priority="5"/>
  </conditionalFormatting>
  <conditionalFormatting sqref="C2116">
    <cfRule type="duplicateValues" dxfId="1885" priority="6"/>
  </conditionalFormatting>
  <conditionalFormatting sqref="C2117">
    <cfRule type="duplicateValues" dxfId="1884" priority="1"/>
  </conditionalFormatting>
  <conditionalFormatting sqref="C2117">
    <cfRule type="duplicateValues" dxfId="1883" priority="2"/>
  </conditionalFormatting>
  <conditionalFormatting sqref="C2117">
    <cfRule type="duplicateValues" dxfId="1882" priority="3"/>
  </conditionalFormatting>
  <conditionalFormatting sqref="C2145:C2188">
    <cfRule type="duplicateValues" dxfId="1881" priority="12477"/>
  </conditionalFormatting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G757" sqref="G757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4" customWidth="1"/>
    <col min="4" max="22" width="11.5703125" style="34" customWidth="1"/>
    <col min="23" max="23" width="62.140625" style="34" customWidth="1"/>
  </cols>
  <sheetData>
    <row r="1" spans="1:26" s="3" customFormat="1" ht="29.25" customHeight="1" x14ac:dyDescent="0.3">
      <c r="A1" s="495" t="s">
        <v>2803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Z1" s="4"/>
    </row>
    <row r="2" spans="1:26" s="3" customFormat="1" ht="25.5" customHeight="1" x14ac:dyDescent="0.25">
      <c r="A2" s="496" t="s">
        <v>2804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8" t="s">
        <v>3</v>
      </c>
      <c r="B4" s="10" t="s">
        <v>4</v>
      </c>
      <c r="C4" s="10" t="s">
        <v>5</v>
      </c>
      <c r="D4" s="11" t="s">
        <v>17</v>
      </c>
      <c r="E4" s="11" t="s">
        <v>16</v>
      </c>
      <c r="F4" s="10" t="s">
        <v>6</v>
      </c>
      <c r="G4" s="153" t="s">
        <v>7</v>
      </c>
      <c r="H4" s="153" t="s">
        <v>12</v>
      </c>
      <c r="I4" s="10" t="s">
        <v>8</v>
      </c>
      <c r="J4" s="10" t="s">
        <v>2805</v>
      </c>
      <c r="K4" s="10" t="s">
        <v>2806</v>
      </c>
      <c r="L4" s="10" t="s">
        <v>2808</v>
      </c>
      <c r="M4" s="10" t="s">
        <v>2807</v>
      </c>
      <c r="N4" s="11" t="s">
        <v>14</v>
      </c>
      <c r="O4" s="11" t="s">
        <v>15</v>
      </c>
      <c r="P4" s="11" t="s">
        <v>334</v>
      </c>
      <c r="Q4" s="11" t="s">
        <v>479</v>
      </c>
      <c r="R4" s="11" t="s">
        <v>480</v>
      </c>
      <c r="S4" s="52" t="s">
        <v>481</v>
      </c>
      <c r="T4" s="11" t="s">
        <v>482</v>
      </c>
      <c r="U4" s="11" t="s">
        <v>483</v>
      </c>
      <c r="V4" s="52" t="s">
        <v>484</v>
      </c>
      <c r="W4" s="11" t="s">
        <v>22</v>
      </c>
      <c r="Z4" s="4"/>
    </row>
    <row r="5" spans="1:26" s="16" customFormat="1" ht="18.75" customHeight="1" x14ac:dyDescent="0.25">
      <c r="A5" s="29"/>
      <c r="B5" s="154" t="s">
        <v>2809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Z5" s="17"/>
    </row>
    <row r="6" spans="1:26" s="16" customFormat="1" ht="18.75" customHeight="1" x14ac:dyDescent="0.25">
      <c r="A6" s="58" t="s">
        <v>2819</v>
      </c>
      <c r="B6" s="31" t="s">
        <v>2820</v>
      </c>
      <c r="C6" s="29">
        <v>48525</v>
      </c>
      <c r="D6" s="29"/>
      <c r="E6" s="29"/>
      <c r="F6" s="29">
        <v>2</v>
      </c>
      <c r="G6" s="29"/>
      <c r="H6" s="29"/>
      <c r="I6" s="29"/>
      <c r="J6" s="29"/>
      <c r="K6" s="29"/>
      <c r="L6" s="29">
        <v>5</v>
      </c>
      <c r="M6" s="29"/>
      <c r="N6" s="29">
        <v>5</v>
      </c>
      <c r="O6" s="29"/>
      <c r="P6" s="29"/>
      <c r="Q6" s="29"/>
      <c r="R6" s="29"/>
      <c r="S6" s="29"/>
      <c r="T6" s="29"/>
      <c r="U6" s="29"/>
      <c r="V6" s="29"/>
      <c r="W6" s="29"/>
      <c r="Z6" s="17"/>
    </row>
    <row r="7" spans="1:26" s="16" customFormat="1" ht="18.75" customHeight="1" x14ac:dyDescent="0.25">
      <c r="A7" s="29">
        <v>1535</v>
      </c>
      <c r="B7" s="31" t="s">
        <v>1467</v>
      </c>
      <c r="C7" s="29">
        <v>4126034315</v>
      </c>
      <c r="D7" s="29"/>
      <c r="E7" s="29"/>
      <c r="F7" s="29"/>
      <c r="G7" s="29">
        <v>10</v>
      </c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Z7" s="17"/>
    </row>
    <row r="8" spans="1:26" s="16" customFormat="1" ht="18.75" customHeight="1" x14ac:dyDescent="0.25">
      <c r="A8" s="29">
        <v>1535</v>
      </c>
      <c r="B8" s="31" t="s">
        <v>1467</v>
      </c>
      <c r="C8" s="29">
        <v>4126034320</v>
      </c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>
        <v>5</v>
      </c>
      <c r="T8" s="29"/>
      <c r="U8" s="29"/>
      <c r="V8" s="29"/>
      <c r="W8" s="29"/>
      <c r="Z8" s="17"/>
    </row>
    <row r="9" spans="1:26" s="16" customFormat="1" ht="18.75" customHeight="1" x14ac:dyDescent="0.25">
      <c r="A9" s="29">
        <v>1535</v>
      </c>
      <c r="B9" s="39" t="s">
        <v>1467</v>
      </c>
      <c r="C9" s="15">
        <v>4126034267</v>
      </c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>
        <v>5</v>
      </c>
      <c r="P9" s="29"/>
      <c r="Q9" s="29"/>
      <c r="R9" s="29"/>
      <c r="S9" s="29"/>
      <c r="T9" s="29"/>
      <c r="U9" s="29"/>
      <c r="V9" s="29"/>
      <c r="W9" s="29"/>
      <c r="Z9" s="17"/>
    </row>
    <row r="10" spans="1:26" s="16" customFormat="1" ht="18.75" customHeight="1" x14ac:dyDescent="0.25">
      <c r="A10" s="29">
        <v>3311</v>
      </c>
      <c r="B10" s="31" t="s">
        <v>2821</v>
      </c>
      <c r="C10" s="29">
        <v>4126053786</v>
      </c>
      <c r="D10" s="29"/>
      <c r="E10" s="29"/>
      <c r="F10" s="29"/>
      <c r="G10" s="29">
        <v>10</v>
      </c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Z10" s="17"/>
    </row>
    <row r="11" spans="1:26" s="16" customFormat="1" ht="18.75" customHeight="1" x14ac:dyDescent="0.25">
      <c r="A11" s="29">
        <v>2357</v>
      </c>
      <c r="B11" s="31" t="s">
        <v>2822</v>
      </c>
      <c r="C11" s="29">
        <v>4126061697</v>
      </c>
      <c r="D11" s="29"/>
      <c r="E11" s="29"/>
      <c r="F11" s="29">
        <v>5</v>
      </c>
      <c r="G11" s="29"/>
      <c r="H11" s="29"/>
      <c r="I11" s="29"/>
      <c r="J11" s="29"/>
      <c r="K11" s="29"/>
      <c r="L11" s="29"/>
      <c r="M11" s="29"/>
      <c r="N11" s="29"/>
      <c r="O11" s="29">
        <v>5</v>
      </c>
      <c r="P11" s="29"/>
      <c r="Q11" s="29"/>
      <c r="R11" s="29"/>
      <c r="S11" s="29"/>
      <c r="T11" s="29"/>
      <c r="U11" s="29"/>
      <c r="V11" s="29"/>
      <c r="W11" s="29"/>
      <c r="Z11" s="17"/>
    </row>
    <row r="12" spans="1:26" s="16" customFormat="1" ht="18.75" customHeight="1" x14ac:dyDescent="0.25">
      <c r="A12" s="91">
        <v>2369</v>
      </c>
      <c r="B12" s="31" t="s">
        <v>2823</v>
      </c>
      <c r="C12" s="29">
        <v>4126068047</v>
      </c>
      <c r="D12" s="29"/>
      <c r="E12" s="29"/>
      <c r="F12" s="29">
        <v>4</v>
      </c>
      <c r="G12" s="29">
        <v>3</v>
      </c>
      <c r="H12" s="29"/>
      <c r="I12" s="29"/>
      <c r="J12" s="29"/>
      <c r="K12" s="29"/>
      <c r="L12" s="29"/>
      <c r="M12" s="29"/>
      <c r="N12" s="29">
        <v>4</v>
      </c>
      <c r="O12" s="29">
        <v>4</v>
      </c>
      <c r="P12" s="29"/>
      <c r="Q12" s="29"/>
      <c r="R12" s="29"/>
      <c r="S12" s="29"/>
      <c r="T12" s="29"/>
      <c r="U12" s="29"/>
      <c r="V12" s="29"/>
      <c r="W12" s="29"/>
      <c r="Z12" s="17"/>
    </row>
    <row r="13" spans="1:26" s="16" customFormat="1" ht="18.75" customHeight="1" x14ac:dyDescent="0.25">
      <c r="A13" s="29">
        <v>1531</v>
      </c>
      <c r="B13" s="31" t="s">
        <v>71</v>
      </c>
      <c r="C13" s="29">
        <v>4126020133</v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>
        <v>10</v>
      </c>
      <c r="W13" s="29"/>
      <c r="Z13" s="17"/>
    </row>
    <row r="14" spans="1:26" s="16" customFormat="1" ht="18.75" customHeight="1" x14ac:dyDescent="0.25">
      <c r="A14" s="29">
        <v>2358</v>
      </c>
      <c r="B14" s="31" t="s">
        <v>2824</v>
      </c>
      <c r="C14" s="29">
        <v>4126052750</v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>
        <v>20</v>
      </c>
      <c r="P14" s="29"/>
      <c r="Q14" s="29"/>
      <c r="R14" s="29"/>
      <c r="S14" s="29"/>
      <c r="T14" s="29"/>
      <c r="U14" s="29"/>
      <c r="V14" s="29"/>
      <c r="W14" s="29"/>
      <c r="Z14" s="17"/>
    </row>
    <row r="15" spans="1:26" s="16" customFormat="1" ht="18.75" customHeight="1" x14ac:dyDescent="0.25">
      <c r="A15" s="29">
        <v>2143</v>
      </c>
      <c r="B15" s="31" t="s">
        <v>2825</v>
      </c>
      <c r="C15" s="29">
        <v>4126056159</v>
      </c>
      <c r="D15" s="29"/>
      <c r="E15" s="29"/>
      <c r="F15" s="29">
        <v>10</v>
      </c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Z15" s="17"/>
    </row>
    <row r="16" spans="1:26" s="16" customFormat="1" ht="18.75" customHeight="1" x14ac:dyDescent="0.25">
      <c r="A16" s="29">
        <v>4050</v>
      </c>
      <c r="B16" s="31" t="s">
        <v>2826</v>
      </c>
      <c r="C16" s="29">
        <v>4125981211</v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>
        <v>3</v>
      </c>
      <c r="Q16" s="29"/>
      <c r="R16" s="29"/>
      <c r="S16" s="29"/>
      <c r="T16" s="29"/>
      <c r="U16" s="29"/>
      <c r="V16" s="29"/>
      <c r="W16" s="29"/>
      <c r="Z16" s="17"/>
    </row>
    <row r="17" spans="1:26" s="16" customFormat="1" ht="18.75" customHeight="1" x14ac:dyDescent="0.25">
      <c r="A17" s="29">
        <v>1655</v>
      </c>
      <c r="B17" s="31" t="s">
        <v>458</v>
      </c>
      <c r="C17" s="29">
        <v>4126056339</v>
      </c>
      <c r="D17" s="29"/>
      <c r="E17" s="29"/>
      <c r="F17" s="29">
        <v>10</v>
      </c>
      <c r="G17" s="29"/>
      <c r="H17" s="29"/>
      <c r="I17" s="29"/>
      <c r="J17" s="29"/>
      <c r="K17" s="29"/>
      <c r="L17" s="29"/>
      <c r="M17" s="29"/>
      <c r="N17" s="29">
        <v>10</v>
      </c>
      <c r="O17" s="29">
        <v>10</v>
      </c>
      <c r="P17" s="29"/>
      <c r="Q17" s="29"/>
      <c r="R17" s="29"/>
      <c r="S17" s="29"/>
      <c r="T17" s="29"/>
      <c r="U17" s="29"/>
      <c r="V17" s="29"/>
      <c r="W17" s="29"/>
      <c r="Z17" s="17"/>
    </row>
    <row r="18" spans="1:26" s="16" customFormat="1" ht="18.75" customHeight="1" x14ac:dyDescent="0.25">
      <c r="A18" s="29">
        <v>1650</v>
      </c>
      <c r="B18" s="31" t="s">
        <v>336</v>
      </c>
      <c r="C18" s="29">
        <v>4126010356</v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>
        <v>6</v>
      </c>
      <c r="Q18" s="29"/>
      <c r="R18" s="29"/>
      <c r="S18" s="29"/>
      <c r="T18" s="29"/>
      <c r="U18" s="29"/>
      <c r="V18" s="29"/>
      <c r="W18" s="29"/>
      <c r="Z18" s="17"/>
    </row>
    <row r="19" spans="1:26" s="16" customFormat="1" ht="18.75" customHeight="1" x14ac:dyDescent="0.25">
      <c r="A19" s="29">
        <v>2750</v>
      </c>
      <c r="B19" s="31" t="s">
        <v>1150</v>
      </c>
      <c r="C19" s="29">
        <v>4126066610</v>
      </c>
      <c r="D19" s="29">
        <v>2</v>
      </c>
      <c r="E19" s="29">
        <v>2</v>
      </c>
      <c r="F19" s="29"/>
      <c r="G19" s="29">
        <v>5</v>
      </c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Z19" s="17"/>
    </row>
    <row r="20" spans="1:26" s="16" customFormat="1" ht="18.75" customHeight="1" x14ac:dyDescent="0.25">
      <c r="A20" s="29">
        <v>5176</v>
      </c>
      <c r="B20" s="31" t="s">
        <v>2827</v>
      </c>
      <c r="C20" s="29">
        <v>4126065201</v>
      </c>
      <c r="D20" s="29">
        <v>4</v>
      </c>
      <c r="E20" s="29"/>
      <c r="F20" s="29">
        <v>4</v>
      </c>
      <c r="G20" s="29">
        <v>3</v>
      </c>
      <c r="H20" s="29"/>
      <c r="I20" s="29">
        <v>4</v>
      </c>
      <c r="J20" s="29"/>
      <c r="K20" s="29"/>
      <c r="L20" s="29"/>
      <c r="M20" s="29"/>
      <c r="N20" s="29">
        <v>10</v>
      </c>
      <c r="O20" s="29">
        <v>10</v>
      </c>
      <c r="P20" s="29"/>
      <c r="Q20" s="29"/>
      <c r="R20" s="29"/>
      <c r="S20" s="29"/>
      <c r="T20" s="29"/>
      <c r="U20" s="29"/>
      <c r="V20" s="29"/>
      <c r="W20" s="29"/>
      <c r="Z20" s="17"/>
    </row>
    <row r="21" spans="1:26" s="16" customFormat="1" ht="18.75" customHeight="1" x14ac:dyDescent="0.25">
      <c r="A21" s="29"/>
      <c r="B21" s="155" t="s">
        <v>590</v>
      </c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11" t="s">
        <v>2810</v>
      </c>
      <c r="Z21" s="17"/>
    </row>
    <row r="22" spans="1:26" s="16" customFormat="1" ht="18.75" customHeight="1" x14ac:dyDescent="0.25">
      <c r="A22" s="29">
        <v>4524</v>
      </c>
      <c r="B22" s="156" t="s">
        <v>2811</v>
      </c>
      <c r="C22" s="15">
        <v>4126057574</v>
      </c>
      <c r="D22" s="35"/>
      <c r="E22" s="35"/>
      <c r="F22" s="35"/>
      <c r="G22" s="35"/>
      <c r="H22" s="35"/>
      <c r="I22" s="35"/>
      <c r="J22" s="35"/>
      <c r="K22" s="35"/>
      <c r="L22" s="35"/>
      <c r="M22" s="29"/>
      <c r="N22" s="29">
        <v>12</v>
      </c>
      <c r="O22" s="29">
        <v>10</v>
      </c>
      <c r="P22" s="35"/>
      <c r="Q22" s="35"/>
      <c r="R22" s="35"/>
      <c r="S22" s="35"/>
      <c r="T22" s="35"/>
      <c r="U22" s="35"/>
      <c r="V22" s="35"/>
      <c r="W22" s="29"/>
      <c r="Z22" s="17"/>
    </row>
    <row r="23" spans="1:26" s="16" customFormat="1" ht="18.75" customHeight="1" x14ac:dyDescent="0.25">
      <c r="A23" s="29">
        <v>5292</v>
      </c>
      <c r="B23" s="118" t="s">
        <v>1037</v>
      </c>
      <c r="C23" s="15">
        <v>4126060153</v>
      </c>
      <c r="D23" s="35"/>
      <c r="E23" s="29">
        <v>11</v>
      </c>
      <c r="F23" s="29">
        <v>3</v>
      </c>
      <c r="G23" s="29"/>
      <c r="H23" s="29"/>
      <c r="I23" s="29"/>
      <c r="J23" s="29"/>
      <c r="K23" s="29"/>
      <c r="L23" s="29"/>
      <c r="M23" s="29"/>
      <c r="N23" s="29">
        <v>5</v>
      </c>
      <c r="O23" s="35"/>
      <c r="P23" s="35"/>
      <c r="Q23" s="35"/>
      <c r="R23" s="35"/>
      <c r="S23" s="35"/>
      <c r="T23" s="35"/>
      <c r="U23" s="35"/>
      <c r="V23" s="35"/>
      <c r="W23" s="29"/>
      <c r="Z23" s="17"/>
    </row>
    <row r="24" spans="1:26" s="16" customFormat="1" ht="18.75" customHeight="1" x14ac:dyDescent="0.25">
      <c r="A24" s="29">
        <v>4642</v>
      </c>
      <c r="B24" s="156" t="s">
        <v>2812</v>
      </c>
      <c r="C24" s="15">
        <v>4126060946</v>
      </c>
      <c r="D24" s="35"/>
      <c r="E24" s="35"/>
      <c r="F24" s="29">
        <v>5</v>
      </c>
      <c r="G24" s="29">
        <v>10</v>
      </c>
      <c r="H24" s="29"/>
      <c r="I24" s="29"/>
      <c r="J24" s="29"/>
      <c r="K24" s="29"/>
      <c r="L24" s="29"/>
      <c r="M24" s="29"/>
      <c r="N24" s="29">
        <v>20</v>
      </c>
      <c r="O24" s="29">
        <v>20</v>
      </c>
      <c r="P24" s="29"/>
      <c r="Q24" s="35"/>
      <c r="R24" s="35"/>
      <c r="S24" s="35"/>
      <c r="T24" s="35"/>
      <c r="U24" s="35"/>
      <c r="V24" s="35"/>
      <c r="W24" s="29"/>
      <c r="Z24" s="17"/>
    </row>
    <row r="25" spans="1:26" s="16" customFormat="1" ht="18.75" customHeight="1" x14ac:dyDescent="0.25">
      <c r="A25" s="29">
        <v>4642</v>
      </c>
      <c r="B25" s="156" t="s">
        <v>2812</v>
      </c>
      <c r="C25" s="15">
        <v>4126060950</v>
      </c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29">
        <v>10</v>
      </c>
      <c r="Q25" s="35"/>
      <c r="R25" s="35"/>
      <c r="S25" s="35"/>
      <c r="T25" s="35"/>
      <c r="U25" s="35"/>
      <c r="V25" s="35"/>
      <c r="W25" s="29"/>
      <c r="Z25" s="17"/>
    </row>
    <row r="26" spans="1:26" s="16" customFormat="1" ht="18.75" customHeight="1" x14ac:dyDescent="0.25">
      <c r="A26" s="29">
        <v>4088</v>
      </c>
      <c r="B26" s="156" t="s">
        <v>2813</v>
      </c>
      <c r="C26" s="15">
        <v>4126024492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29">
        <v>5</v>
      </c>
      <c r="Q26" s="35"/>
      <c r="R26" s="35"/>
      <c r="S26" s="35"/>
      <c r="T26" s="35"/>
      <c r="U26" s="35"/>
      <c r="V26" s="35"/>
      <c r="W26" s="29"/>
      <c r="Z26" s="17"/>
    </row>
    <row r="27" spans="1:26" s="16" customFormat="1" ht="18.75" customHeight="1" x14ac:dyDescent="0.25">
      <c r="A27" s="29">
        <v>3550</v>
      </c>
      <c r="B27" s="156" t="s">
        <v>2814</v>
      </c>
      <c r="C27" s="15">
        <v>4126052706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29">
        <v>10</v>
      </c>
      <c r="Q27" s="35"/>
      <c r="R27" s="35"/>
      <c r="S27" s="35"/>
      <c r="T27" s="35"/>
      <c r="U27" s="35"/>
      <c r="V27" s="35"/>
      <c r="W27" s="29"/>
      <c r="Z27" s="17"/>
    </row>
    <row r="28" spans="1:26" s="16" customFormat="1" ht="18.75" customHeight="1" x14ac:dyDescent="0.25">
      <c r="A28" s="29">
        <v>3550</v>
      </c>
      <c r="B28" s="156" t="s">
        <v>2814</v>
      </c>
      <c r="C28" s="15">
        <v>4126052708</v>
      </c>
      <c r="D28" s="35"/>
      <c r="E28" s="35"/>
      <c r="F28" s="35"/>
      <c r="G28" s="35"/>
      <c r="H28" s="35"/>
      <c r="I28" s="29">
        <v>5</v>
      </c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29"/>
      <c r="Z28" s="17"/>
    </row>
    <row r="29" spans="1:26" s="16" customFormat="1" ht="18.75" customHeight="1" x14ac:dyDescent="0.25">
      <c r="A29" s="18">
        <v>3818</v>
      </c>
      <c r="B29" s="157" t="s">
        <v>2815</v>
      </c>
      <c r="C29" s="20">
        <v>4126054032</v>
      </c>
      <c r="D29" s="35"/>
      <c r="E29" s="35"/>
      <c r="F29" s="29">
        <v>15</v>
      </c>
      <c r="G29" s="29">
        <v>10</v>
      </c>
      <c r="H29" s="29"/>
      <c r="I29" s="29"/>
      <c r="J29" s="29"/>
      <c r="K29" s="29"/>
      <c r="L29" s="29"/>
      <c r="M29" s="29"/>
      <c r="N29" s="29"/>
      <c r="O29" s="29">
        <v>15</v>
      </c>
      <c r="P29" s="35"/>
      <c r="Q29" s="35"/>
      <c r="R29" s="35"/>
      <c r="S29" s="35"/>
      <c r="T29" s="35"/>
      <c r="U29" s="35"/>
      <c r="V29" s="35"/>
      <c r="W29" s="18"/>
      <c r="Z29" s="17"/>
    </row>
    <row r="30" spans="1:26" s="16" customFormat="1" ht="18.75" customHeight="1" x14ac:dyDescent="0.25">
      <c r="A30" s="18">
        <v>4445</v>
      </c>
      <c r="B30" s="158" t="s">
        <v>2816</v>
      </c>
      <c r="C30" s="20">
        <v>4126020405</v>
      </c>
      <c r="D30" s="35"/>
      <c r="E30" s="35"/>
      <c r="F30" s="29">
        <v>10</v>
      </c>
      <c r="G30" s="29">
        <v>10</v>
      </c>
      <c r="H30" s="29"/>
      <c r="I30" s="29">
        <v>10</v>
      </c>
      <c r="J30" s="29"/>
      <c r="K30" s="29"/>
      <c r="L30" s="29"/>
      <c r="M30" s="29"/>
      <c r="N30" s="29">
        <v>7</v>
      </c>
      <c r="O30" s="29">
        <v>10</v>
      </c>
      <c r="P30" s="35"/>
      <c r="Q30" s="35"/>
      <c r="R30" s="35"/>
      <c r="S30" s="35"/>
      <c r="T30" s="35"/>
      <c r="U30" s="35"/>
      <c r="V30" s="35"/>
      <c r="W30" s="18"/>
      <c r="Z30" s="17"/>
    </row>
    <row r="31" spans="1:26" s="16" customFormat="1" ht="18.75" customHeight="1" x14ac:dyDescent="0.25">
      <c r="A31" s="18">
        <v>4445</v>
      </c>
      <c r="B31" s="19" t="s">
        <v>2816</v>
      </c>
      <c r="C31" s="20">
        <v>4126020142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29">
        <v>7</v>
      </c>
      <c r="Q31" s="35"/>
      <c r="R31" s="35"/>
      <c r="S31" s="35"/>
      <c r="T31" s="35"/>
      <c r="U31" s="35"/>
      <c r="V31" s="35"/>
      <c r="W31" s="18"/>
      <c r="Z31" s="17"/>
    </row>
    <row r="32" spans="1:26" s="16" customFormat="1" ht="18.75" customHeight="1" x14ac:dyDescent="0.25">
      <c r="A32" s="18">
        <v>4746</v>
      </c>
      <c r="B32" s="19" t="s">
        <v>2817</v>
      </c>
      <c r="C32" s="20">
        <v>4126053133</v>
      </c>
      <c r="D32" s="35"/>
      <c r="E32" s="35"/>
      <c r="F32" s="29">
        <v>30</v>
      </c>
      <c r="G32" s="29">
        <v>25</v>
      </c>
      <c r="H32" s="29"/>
      <c r="I32" s="29">
        <v>10</v>
      </c>
      <c r="J32" s="29"/>
      <c r="K32" s="29"/>
      <c r="L32" s="29"/>
      <c r="M32" s="29"/>
      <c r="N32" s="29"/>
      <c r="O32" s="29">
        <v>10</v>
      </c>
      <c r="P32" s="35"/>
      <c r="Q32" s="35"/>
      <c r="R32" s="35"/>
      <c r="S32" s="35"/>
      <c r="T32" s="35"/>
      <c r="U32" s="35"/>
      <c r="V32" s="35"/>
      <c r="W32" s="18"/>
      <c r="Z32" s="17"/>
    </row>
    <row r="33" spans="1:26" s="16" customFormat="1" ht="18.75" customHeight="1" x14ac:dyDescent="0.25">
      <c r="A33" s="18">
        <v>5516</v>
      </c>
      <c r="B33" s="19" t="s">
        <v>2818</v>
      </c>
      <c r="C33" s="20">
        <v>4126053778</v>
      </c>
      <c r="D33" s="35"/>
      <c r="E33" s="35"/>
      <c r="F33" s="29">
        <v>10</v>
      </c>
      <c r="G33" s="29">
        <v>10</v>
      </c>
      <c r="H33" s="29"/>
      <c r="I33" s="29"/>
      <c r="J33" s="29"/>
      <c r="K33" s="29"/>
      <c r="L33" s="29"/>
      <c r="M33" s="29"/>
      <c r="N33" s="29"/>
      <c r="O33" s="29">
        <v>10</v>
      </c>
      <c r="P33" s="29"/>
      <c r="Q33" s="35"/>
      <c r="R33" s="35"/>
      <c r="S33" s="35"/>
      <c r="T33" s="35"/>
      <c r="U33" s="35"/>
      <c r="V33" s="35"/>
      <c r="W33" s="18"/>
      <c r="Z33" s="17"/>
    </row>
    <row r="34" spans="1:26" s="16" customFormat="1" ht="18.75" customHeight="1" x14ac:dyDescent="0.25">
      <c r="A34" s="70"/>
      <c r="B34" s="71"/>
      <c r="C34" s="72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 t="s">
        <v>2832</v>
      </c>
      <c r="Z34" s="17"/>
    </row>
    <row r="35" spans="1:26" s="16" customFormat="1" ht="18.75" customHeight="1" x14ac:dyDescent="0.25">
      <c r="A35" s="18"/>
      <c r="B35" s="154" t="s">
        <v>2829</v>
      </c>
      <c r="C35" s="20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Z35" s="17"/>
    </row>
    <row r="36" spans="1:26" s="16" customFormat="1" ht="18.75" customHeight="1" x14ac:dyDescent="0.25">
      <c r="A36" s="41">
        <v>4244</v>
      </c>
      <c r="B36" s="19" t="s">
        <v>2837</v>
      </c>
      <c r="C36" s="20">
        <v>4126091872</v>
      </c>
      <c r="D36" s="18"/>
      <c r="E36" s="18"/>
      <c r="F36" s="18">
        <v>5</v>
      </c>
      <c r="G36" s="18"/>
      <c r="H36" s="18"/>
      <c r="I36" s="18">
        <v>5</v>
      </c>
      <c r="J36" s="18"/>
      <c r="K36" s="18"/>
      <c r="L36" s="18"/>
      <c r="M36" s="18"/>
      <c r="N36" s="18"/>
      <c r="O36" s="18">
        <v>5</v>
      </c>
      <c r="P36" s="18"/>
      <c r="Q36" s="18"/>
      <c r="R36" s="18"/>
      <c r="S36" s="18"/>
      <c r="T36" s="18"/>
      <c r="U36" s="18"/>
      <c r="V36" s="18"/>
      <c r="W36" s="18"/>
      <c r="Z36" s="17"/>
    </row>
    <row r="37" spans="1:26" s="16" customFormat="1" ht="18.75" customHeight="1" x14ac:dyDescent="0.25">
      <c r="A37" s="18">
        <v>5224</v>
      </c>
      <c r="B37" s="19" t="s">
        <v>1636</v>
      </c>
      <c r="C37" s="20">
        <v>4126092428</v>
      </c>
      <c r="D37" s="18"/>
      <c r="E37" s="18"/>
      <c r="F37" s="18">
        <v>5</v>
      </c>
      <c r="G37" s="18">
        <v>5</v>
      </c>
      <c r="H37" s="18"/>
      <c r="I37" s="18"/>
      <c r="J37" s="18"/>
      <c r="K37" s="18"/>
      <c r="L37" s="18"/>
      <c r="M37" s="18"/>
      <c r="N37" s="18"/>
      <c r="O37" s="18">
        <v>8</v>
      </c>
      <c r="P37" s="18"/>
      <c r="Q37" s="18"/>
      <c r="R37" s="18"/>
      <c r="S37" s="18"/>
      <c r="T37" s="18"/>
      <c r="U37" s="18"/>
      <c r="V37" s="18"/>
      <c r="W37" s="18"/>
      <c r="Z37" s="17"/>
    </row>
    <row r="38" spans="1:26" s="16" customFormat="1" ht="18.75" customHeight="1" x14ac:dyDescent="0.25">
      <c r="A38" s="18">
        <v>4241</v>
      </c>
      <c r="B38" s="19" t="s">
        <v>2838</v>
      </c>
      <c r="C38" s="20">
        <v>4126085329</v>
      </c>
      <c r="D38" s="18">
        <v>3</v>
      </c>
      <c r="E38" s="18">
        <v>3</v>
      </c>
      <c r="F38" s="18">
        <v>5</v>
      </c>
      <c r="G38" s="18">
        <v>10</v>
      </c>
      <c r="H38" s="18"/>
      <c r="I38" s="18">
        <v>5</v>
      </c>
      <c r="J38" s="18"/>
      <c r="K38" s="18"/>
      <c r="L38" s="18"/>
      <c r="M38" s="18"/>
      <c r="N38" s="18"/>
      <c r="O38" s="18">
        <v>5</v>
      </c>
      <c r="P38" s="18"/>
      <c r="Q38" s="18"/>
      <c r="R38" s="18"/>
      <c r="S38" s="18"/>
      <c r="T38" s="18"/>
      <c r="U38" s="18"/>
      <c r="V38" s="18"/>
      <c r="W38" s="18"/>
      <c r="Z38" s="17"/>
    </row>
    <row r="39" spans="1:26" s="16" customFormat="1" ht="18.75" customHeight="1" x14ac:dyDescent="0.25">
      <c r="A39" s="18">
        <v>4776</v>
      </c>
      <c r="B39" s="19" t="s">
        <v>64</v>
      </c>
      <c r="C39" s="20">
        <v>4126069256</v>
      </c>
      <c r="D39" s="18"/>
      <c r="E39" s="18"/>
      <c r="F39" s="18">
        <v>3</v>
      </c>
      <c r="G39" s="18">
        <v>3</v>
      </c>
      <c r="H39" s="18"/>
      <c r="I39" s="18">
        <v>3</v>
      </c>
      <c r="J39" s="18"/>
      <c r="K39" s="18"/>
      <c r="L39" s="18"/>
      <c r="M39" s="18"/>
      <c r="N39" s="18"/>
      <c r="O39" s="18">
        <v>3</v>
      </c>
      <c r="P39" s="18"/>
      <c r="Q39" s="18"/>
      <c r="R39" s="18"/>
      <c r="S39" s="18"/>
      <c r="T39" s="18"/>
      <c r="U39" s="18"/>
      <c r="V39" s="18"/>
      <c r="W39" s="18"/>
      <c r="Z39" s="17"/>
    </row>
    <row r="40" spans="1:26" s="16" customFormat="1" ht="18.75" customHeight="1" x14ac:dyDescent="0.25">
      <c r="A40" s="18">
        <v>3265</v>
      </c>
      <c r="B40" s="19" t="s">
        <v>2765</v>
      </c>
      <c r="C40" s="20">
        <v>4126086251</v>
      </c>
      <c r="D40" s="18"/>
      <c r="E40" s="18"/>
      <c r="F40" s="18">
        <v>3</v>
      </c>
      <c r="G40" s="18">
        <v>5</v>
      </c>
      <c r="H40" s="18"/>
      <c r="I40" s="18">
        <v>2</v>
      </c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Z40" s="17"/>
    </row>
    <row r="41" spans="1:26" s="16" customFormat="1" ht="18.75" customHeight="1" x14ac:dyDescent="0.25">
      <c r="A41" s="18">
        <v>3700</v>
      </c>
      <c r="B41" s="19" t="s">
        <v>419</v>
      </c>
      <c r="C41" s="20">
        <v>4126085937</v>
      </c>
      <c r="D41" s="18"/>
      <c r="E41" s="18"/>
      <c r="F41" s="18">
        <v>4</v>
      </c>
      <c r="G41" s="18">
        <v>8</v>
      </c>
      <c r="H41" s="18"/>
      <c r="I41" s="18"/>
      <c r="J41" s="18"/>
      <c r="K41" s="18"/>
      <c r="L41" s="18"/>
      <c r="M41" s="18"/>
      <c r="N41" s="18">
        <v>5</v>
      </c>
      <c r="O41" s="18">
        <v>10</v>
      </c>
      <c r="P41" s="18"/>
      <c r="Q41" s="18"/>
      <c r="R41" s="18"/>
      <c r="S41" s="18"/>
      <c r="T41" s="18"/>
      <c r="U41" s="18"/>
      <c r="V41" s="18"/>
      <c r="W41" s="18"/>
      <c r="Z41" s="17"/>
    </row>
    <row r="42" spans="1:26" s="16" customFormat="1" ht="18.75" customHeight="1" x14ac:dyDescent="0.25">
      <c r="A42" s="18">
        <v>5573</v>
      </c>
      <c r="B42" s="19" t="s">
        <v>942</v>
      </c>
      <c r="C42" s="20">
        <v>4126084565</v>
      </c>
      <c r="D42" s="18"/>
      <c r="E42" s="18"/>
      <c r="F42" s="18">
        <v>2</v>
      </c>
      <c r="G42" s="18">
        <v>3</v>
      </c>
      <c r="H42" s="18"/>
      <c r="I42" s="18"/>
      <c r="J42" s="18"/>
      <c r="K42" s="18"/>
      <c r="L42" s="18"/>
      <c r="M42" s="18"/>
      <c r="N42" s="18"/>
      <c r="O42" s="18">
        <v>3</v>
      </c>
      <c r="P42" s="18"/>
      <c r="Q42" s="18"/>
      <c r="R42" s="18"/>
      <c r="S42" s="18"/>
      <c r="T42" s="18"/>
      <c r="U42" s="18"/>
      <c r="V42" s="18"/>
      <c r="W42" s="18"/>
      <c r="Z42" s="17"/>
    </row>
    <row r="43" spans="1:26" s="16" customFormat="1" ht="18.75" customHeight="1" x14ac:dyDescent="0.25">
      <c r="A43" s="18">
        <v>2554</v>
      </c>
      <c r="B43" s="19" t="s">
        <v>131</v>
      </c>
      <c r="C43" s="20">
        <v>4126070549</v>
      </c>
      <c r="D43" s="18"/>
      <c r="E43" s="18"/>
      <c r="F43" s="18">
        <v>4</v>
      </c>
      <c r="G43" s="18">
        <v>5</v>
      </c>
      <c r="H43" s="18"/>
      <c r="I43" s="18">
        <v>4</v>
      </c>
      <c r="J43" s="18"/>
      <c r="K43" s="18"/>
      <c r="L43" s="18"/>
      <c r="M43" s="18"/>
      <c r="N43" s="18">
        <v>6</v>
      </c>
      <c r="O43" s="18">
        <v>6</v>
      </c>
      <c r="P43" s="18"/>
      <c r="Q43" s="18"/>
      <c r="R43" s="18"/>
      <c r="S43" s="18"/>
      <c r="T43" s="18"/>
      <c r="U43" s="18"/>
      <c r="V43" s="18"/>
      <c r="W43" s="18"/>
      <c r="Z43" s="17"/>
    </row>
    <row r="44" spans="1:26" s="16" customFormat="1" ht="18.75" customHeight="1" x14ac:dyDescent="0.25">
      <c r="A44" s="18">
        <v>3925</v>
      </c>
      <c r="B44" s="19" t="s">
        <v>287</v>
      </c>
      <c r="C44" s="20">
        <v>4126081262</v>
      </c>
      <c r="D44" s="18"/>
      <c r="E44" s="18"/>
      <c r="F44" s="18">
        <v>5</v>
      </c>
      <c r="G44" s="18">
        <v>5</v>
      </c>
      <c r="H44" s="18"/>
      <c r="I44" s="18"/>
      <c r="J44" s="18"/>
      <c r="K44" s="18"/>
      <c r="L44" s="18"/>
      <c r="M44" s="18"/>
      <c r="N44" s="18">
        <v>10</v>
      </c>
      <c r="O44" s="18">
        <v>15</v>
      </c>
      <c r="P44" s="18"/>
      <c r="Q44" s="18"/>
      <c r="R44" s="18"/>
      <c r="S44" s="18"/>
      <c r="T44" s="18"/>
      <c r="U44" s="18"/>
      <c r="V44" s="18"/>
      <c r="W44" s="18"/>
      <c r="Z44" s="17"/>
    </row>
    <row r="45" spans="1:26" s="16" customFormat="1" ht="18.75" customHeight="1" x14ac:dyDescent="0.25">
      <c r="A45" s="18">
        <v>4667</v>
      </c>
      <c r="B45" s="19" t="s">
        <v>2839</v>
      </c>
      <c r="C45" s="20">
        <v>4126092200</v>
      </c>
      <c r="D45" s="18"/>
      <c r="E45" s="18"/>
      <c r="F45" s="18">
        <v>2</v>
      </c>
      <c r="G45" s="18">
        <v>6</v>
      </c>
      <c r="H45" s="18"/>
      <c r="I45" s="18">
        <v>3</v>
      </c>
      <c r="J45" s="18"/>
      <c r="K45" s="18"/>
      <c r="L45" s="18"/>
      <c r="M45" s="18"/>
      <c r="N45" s="18"/>
      <c r="O45" s="18">
        <v>8</v>
      </c>
      <c r="P45" s="18"/>
      <c r="Q45" s="18"/>
      <c r="R45" s="18"/>
      <c r="S45" s="18"/>
      <c r="T45" s="18"/>
      <c r="U45" s="18"/>
      <c r="V45" s="18"/>
      <c r="W45" s="18"/>
      <c r="Z45" s="17"/>
    </row>
    <row r="46" spans="1:26" s="16" customFormat="1" ht="18.75" customHeight="1" x14ac:dyDescent="0.25">
      <c r="A46" s="18">
        <v>3973</v>
      </c>
      <c r="B46" s="19" t="s">
        <v>2843</v>
      </c>
      <c r="C46" s="20">
        <v>4126092826</v>
      </c>
      <c r="D46" s="18"/>
      <c r="E46" s="18"/>
      <c r="F46" s="18">
        <v>5</v>
      </c>
      <c r="G46" s="18">
        <v>10</v>
      </c>
      <c r="H46" s="18"/>
      <c r="I46" s="18">
        <v>10</v>
      </c>
      <c r="J46" s="18"/>
      <c r="K46" s="18"/>
      <c r="L46" s="18"/>
      <c r="M46" s="18"/>
      <c r="N46" s="18"/>
      <c r="O46" s="18">
        <v>10</v>
      </c>
      <c r="P46" s="18"/>
      <c r="Q46" s="18"/>
      <c r="R46" s="18"/>
      <c r="S46" s="18"/>
      <c r="T46" s="18"/>
      <c r="U46" s="18"/>
      <c r="V46" s="18"/>
      <c r="W46" s="18"/>
      <c r="Z46" s="17"/>
    </row>
    <row r="47" spans="1:26" s="16" customFormat="1" ht="18.75" customHeight="1" x14ac:dyDescent="0.25">
      <c r="A47" s="58">
        <v>2070</v>
      </c>
      <c r="B47" s="19" t="s">
        <v>2840</v>
      </c>
      <c r="C47" s="20">
        <v>4126079744</v>
      </c>
      <c r="D47" s="18">
        <v>3</v>
      </c>
      <c r="E47" s="18"/>
      <c r="F47" s="18">
        <v>3</v>
      </c>
      <c r="G47" s="18">
        <v>3</v>
      </c>
      <c r="H47" s="18"/>
      <c r="I47" s="18"/>
      <c r="J47" s="18"/>
      <c r="K47" s="18"/>
      <c r="L47" s="18"/>
      <c r="M47" s="18"/>
      <c r="N47" s="18">
        <v>3</v>
      </c>
      <c r="O47" s="18">
        <v>3</v>
      </c>
      <c r="P47" s="18"/>
      <c r="Q47" s="18"/>
      <c r="R47" s="18"/>
      <c r="S47" s="18"/>
      <c r="T47" s="18"/>
      <c r="U47" s="18"/>
      <c r="V47" s="18"/>
      <c r="W47" s="18"/>
      <c r="Z47" s="17"/>
    </row>
    <row r="48" spans="1:26" s="16" customFormat="1" ht="18.75" customHeight="1" x14ac:dyDescent="0.25">
      <c r="A48" s="18">
        <v>1553</v>
      </c>
      <c r="B48" s="19" t="s">
        <v>460</v>
      </c>
      <c r="C48" s="20">
        <v>4126079189</v>
      </c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>
        <v>10</v>
      </c>
      <c r="W48" s="18"/>
      <c r="Z48" s="17"/>
    </row>
    <row r="49" spans="1:26" s="16" customFormat="1" ht="18.75" customHeight="1" x14ac:dyDescent="0.25">
      <c r="A49" s="18">
        <v>1553</v>
      </c>
      <c r="B49" s="19" t="s">
        <v>460</v>
      </c>
      <c r="C49" s="20">
        <v>4126079190</v>
      </c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>
        <v>10</v>
      </c>
      <c r="O49" s="18"/>
      <c r="P49" s="18"/>
      <c r="Q49" s="18"/>
      <c r="R49" s="18"/>
      <c r="S49" s="18"/>
      <c r="T49" s="18"/>
      <c r="U49" s="18"/>
      <c r="V49" s="18"/>
      <c r="W49" s="18"/>
      <c r="Z49" s="17"/>
    </row>
    <row r="50" spans="1:26" s="16" customFormat="1" ht="18.75" customHeight="1" x14ac:dyDescent="0.25">
      <c r="A50" s="18">
        <v>3951</v>
      </c>
      <c r="B50" s="19" t="s">
        <v>158</v>
      </c>
      <c r="C50" s="20">
        <v>4126089901</v>
      </c>
      <c r="D50" s="18"/>
      <c r="E50" s="18"/>
      <c r="F50" s="18"/>
      <c r="G50" s="18">
        <v>2</v>
      </c>
      <c r="H50" s="18"/>
      <c r="I50" s="18"/>
      <c r="J50" s="18"/>
      <c r="K50" s="18"/>
      <c r="L50" s="18"/>
      <c r="M50" s="18"/>
      <c r="N50" s="18">
        <v>5</v>
      </c>
      <c r="O50" s="18">
        <v>5</v>
      </c>
      <c r="P50" s="18"/>
      <c r="Q50" s="18"/>
      <c r="R50" s="18"/>
      <c r="S50" s="18"/>
      <c r="T50" s="18"/>
      <c r="U50" s="18"/>
      <c r="V50" s="18"/>
      <c r="W50" s="18"/>
      <c r="Z50" s="17"/>
    </row>
    <row r="51" spans="1:26" s="16" customFormat="1" ht="18.75" customHeight="1" x14ac:dyDescent="0.25">
      <c r="A51" s="18">
        <v>5467</v>
      </c>
      <c r="B51" s="19" t="s">
        <v>582</v>
      </c>
      <c r="C51" s="20">
        <v>4126068802</v>
      </c>
      <c r="D51" s="18"/>
      <c r="E51" s="18"/>
      <c r="F51" s="18">
        <v>5</v>
      </c>
      <c r="G51" s="18">
        <v>10</v>
      </c>
      <c r="H51" s="18"/>
      <c r="I51" s="18">
        <v>10</v>
      </c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Z51" s="17"/>
    </row>
    <row r="52" spans="1:26" s="16" customFormat="1" ht="18.75" customHeight="1" x14ac:dyDescent="0.25">
      <c r="A52" s="18">
        <v>1650</v>
      </c>
      <c r="B52" s="19" t="s">
        <v>336</v>
      </c>
      <c r="C52" s="20">
        <v>4126078825</v>
      </c>
      <c r="D52" s="18"/>
      <c r="E52" s="18">
        <v>2</v>
      </c>
      <c r="F52" s="18">
        <v>5</v>
      </c>
      <c r="G52" s="18">
        <v>15</v>
      </c>
      <c r="H52" s="18"/>
      <c r="I52" s="18">
        <v>5</v>
      </c>
      <c r="J52" s="18"/>
      <c r="K52" s="18"/>
      <c r="L52" s="18"/>
      <c r="M52" s="18"/>
      <c r="N52" s="18"/>
      <c r="O52" s="18">
        <v>5</v>
      </c>
      <c r="P52" s="18"/>
      <c r="Q52" s="18"/>
      <c r="R52" s="18"/>
      <c r="S52" s="18"/>
      <c r="T52" s="18"/>
      <c r="U52" s="18"/>
      <c r="V52" s="18"/>
      <c r="W52" s="18"/>
      <c r="Z52" s="17"/>
    </row>
    <row r="53" spans="1:26" s="16" customFormat="1" ht="18.75" customHeight="1" x14ac:dyDescent="0.25">
      <c r="A53" s="18" t="s">
        <v>2841</v>
      </c>
      <c r="B53" s="19" t="s">
        <v>2842</v>
      </c>
      <c r="C53" s="20">
        <v>48530</v>
      </c>
      <c r="D53" s="18">
        <v>3</v>
      </c>
      <c r="E53" s="18"/>
      <c r="F53" s="18">
        <v>3</v>
      </c>
      <c r="G53" s="18">
        <v>3</v>
      </c>
      <c r="H53" s="18">
        <v>3</v>
      </c>
      <c r="I53" s="18"/>
      <c r="J53" s="18">
        <v>3</v>
      </c>
      <c r="K53" s="18">
        <v>3</v>
      </c>
      <c r="L53" s="18"/>
      <c r="M53" s="18"/>
      <c r="N53" s="18">
        <v>3</v>
      </c>
      <c r="O53" s="18">
        <v>3</v>
      </c>
      <c r="P53" s="18"/>
      <c r="Q53" s="18"/>
      <c r="R53" s="18"/>
      <c r="S53" s="18"/>
      <c r="T53" s="18"/>
      <c r="U53" s="18"/>
      <c r="V53" s="18"/>
      <c r="W53" s="18"/>
      <c r="Z53" s="17"/>
    </row>
    <row r="54" spans="1:26" s="16" customFormat="1" ht="18.75" customHeight="1" x14ac:dyDescent="0.25">
      <c r="A54" s="18"/>
      <c r="B54" s="155" t="s">
        <v>590</v>
      </c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11" t="s">
        <v>2830</v>
      </c>
      <c r="Z54" s="17"/>
    </row>
    <row r="55" spans="1:26" s="16" customFormat="1" ht="18.75" customHeight="1" x14ac:dyDescent="0.25">
      <c r="A55" s="18">
        <v>3461</v>
      </c>
      <c r="B55" s="19" t="s">
        <v>2831</v>
      </c>
      <c r="C55" s="20">
        <v>4126074034</v>
      </c>
      <c r="D55" s="29">
        <v>10</v>
      </c>
      <c r="E55" s="35"/>
      <c r="F55" s="29">
        <v>10</v>
      </c>
      <c r="G55" s="29">
        <v>10</v>
      </c>
      <c r="H55" s="29"/>
      <c r="I55" s="29"/>
      <c r="J55" s="29"/>
      <c r="K55" s="29"/>
      <c r="L55" s="29"/>
      <c r="M55" s="29"/>
      <c r="N55" s="29">
        <v>5</v>
      </c>
      <c r="O55" s="29">
        <v>5</v>
      </c>
      <c r="P55" s="35"/>
      <c r="Q55" s="18"/>
      <c r="R55" s="18"/>
      <c r="S55" s="18"/>
      <c r="T55" s="18"/>
      <c r="U55" s="18"/>
      <c r="V55" s="18"/>
      <c r="W55" s="18"/>
      <c r="Z55" s="17"/>
    </row>
    <row r="56" spans="1:26" s="16" customFormat="1" ht="18.75" customHeight="1" x14ac:dyDescent="0.25">
      <c r="A56" s="18">
        <v>5522</v>
      </c>
      <c r="B56" s="19" t="s">
        <v>2833</v>
      </c>
      <c r="C56" s="20">
        <v>4126076658</v>
      </c>
      <c r="D56" s="35"/>
      <c r="E56" s="35"/>
      <c r="F56" s="29">
        <v>10</v>
      </c>
      <c r="G56" s="29">
        <v>15</v>
      </c>
      <c r="H56" s="29"/>
      <c r="I56" s="29"/>
      <c r="J56" s="29"/>
      <c r="K56" s="29"/>
      <c r="L56" s="29"/>
      <c r="M56" s="29"/>
      <c r="N56" s="29">
        <v>7</v>
      </c>
      <c r="O56" s="29">
        <v>15</v>
      </c>
      <c r="P56" s="35"/>
      <c r="Q56" s="18"/>
      <c r="R56" s="18"/>
      <c r="S56" s="18"/>
      <c r="T56" s="18"/>
      <c r="U56" s="18"/>
      <c r="V56" s="18"/>
      <c r="W56" s="18"/>
      <c r="Z56" s="17"/>
    </row>
    <row r="57" spans="1:26" s="16" customFormat="1" ht="18.75" customHeight="1" x14ac:dyDescent="0.25">
      <c r="A57" s="18">
        <v>4177</v>
      </c>
      <c r="B57" s="19" t="s">
        <v>2834</v>
      </c>
      <c r="C57" s="20">
        <v>4126077358</v>
      </c>
      <c r="D57" s="29">
        <v>5</v>
      </c>
      <c r="E57" s="29"/>
      <c r="F57" s="29">
        <v>10</v>
      </c>
      <c r="G57" s="29"/>
      <c r="H57" s="29"/>
      <c r="I57" s="29"/>
      <c r="J57" s="29"/>
      <c r="K57" s="29"/>
      <c r="L57" s="29"/>
      <c r="M57" s="29"/>
      <c r="N57" s="29">
        <v>5</v>
      </c>
      <c r="O57" s="29">
        <v>10</v>
      </c>
      <c r="P57" s="29"/>
      <c r="Q57" s="18"/>
      <c r="R57" s="18"/>
      <c r="S57" s="18"/>
      <c r="T57" s="18"/>
      <c r="U57" s="18"/>
      <c r="V57" s="18"/>
      <c r="W57" s="18"/>
      <c r="Z57" s="17"/>
    </row>
    <row r="58" spans="1:26" s="16" customFormat="1" ht="18.75" customHeight="1" x14ac:dyDescent="0.25">
      <c r="A58" s="18">
        <v>3642</v>
      </c>
      <c r="B58" s="19" t="s">
        <v>771</v>
      </c>
      <c r="C58" s="20">
        <v>4126076455</v>
      </c>
      <c r="D58" s="35"/>
      <c r="E58" s="35"/>
      <c r="F58" s="29">
        <v>10</v>
      </c>
      <c r="G58" s="29"/>
      <c r="H58" s="29"/>
      <c r="I58" s="29"/>
      <c r="J58" s="29"/>
      <c r="K58" s="29"/>
      <c r="L58" s="29"/>
      <c r="M58" s="29"/>
      <c r="N58" s="29">
        <v>15</v>
      </c>
      <c r="O58" s="29">
        <v>20</v>
      </c>
      <c r="P58" s="35"/>
      <c r="Q58" s="18"/>
      <c r="R58" s="18"/>
      <c r="S58" s="18"/>
      <c r="T58" s="18"/>
      <c r="U58" s="18"/>
      <c r="V58" s="18"/>
      <c r="W58" s="18"/>
      <c r="Z58" s="17"/>
    </row>
    <row r="59" spans="1:26" s="16" customFormat="1" ht="18.75" customHeight="1" x14ac:dyDescent="0.25">
      <c r="A59" s="18">
        <v>4916</v>
      </c>
      <c r="B59" s="19" t="s">
        <v>396</v>
      </c>
      <c r="C59" s="20">
        <v>4126083184</v>
      </c>
      <c r="D59" s="29">
        <v>10</v>
      </c>
      <c r="E59" s="29">
        <v>5</v>
      </c>
      <c r="F59" s="29">
        <v>10</v>
      </c>
      <c r="G59" s="29">
        <v>10</v>
      </c>
      <c r="H59" s="29"/>
      <c r="I59" s="29"/>
      <c r="J59" s="29"/>
      <c r="K59" s="29"/>
      <c r="L59" s="29"/>
      <c r="M59" s="29"/>
      <c r="N59" s="29">
        <v>10</v>
      </c>
      <c r="O59" s="29">
        <v>15</v>
      </c>
      <c r="P59" s="35"/>
      <c r="Q59" s="18"/>
      <c r="R59" s="18"/>
      <c r="S59" s="18"/>
      <c r="T59" s="18"/>
      <c r="U59" s="18"/>
      <c r="V59" s="18"/>
      <c r="W59" s="18"/>
      <c r="Z59" s="17"/>
    </row>
    <row r="60" spans="1:26" s="16" customFormat="1" ht="18.75" customHeight="1" x14ac:dyDescent="0.25">
      <c r="A60" s="163" t="s">
        <v>2835</v>
      </c>
      <c r="B60" s="19" t="s">
        <v>2836</v>
      </c>
      <c r="C60" s="20">
        <v>48524</v>
      </c>
      <c r="D60" s="35"/>
      <c r="E60" s="35"/>
      <c r="F60" s="29">
        <v>10</v>
      </c>
      <c r="G60" s="29">
        <v>20</v>
      </c>
      <c r="H60" s="29">
        <v>20</v>
      </c>
      <c r="I60" s="29">
        <v>20</v>
      </c>
      <c r="J60" s="29">
        <v>20</v>
      </c>
      <c r="K60" s="29"/>
      <c r="L60" s="29">
        <v>20</v>
      </c>
      <c r="M60" s="29"/>
      <c r="N60" s="29">
        <v>10</v>
      </c>
      <c r="O60" s="35"/>
      <c r="P60" s="35"/>
      <c r="Q60" s="18"/>
      <c r="R60" s="18"/>
      <c r="S60" s="18"/>
      <c r="T60" s="18"/>
      <c r="U60" s="18"/>
      <c r="V60" s="18"/>
      <c r="W60" s="18"/>
      <c r="Z60" s="17"/>
    </row>
    <row r="61" spans="1:26" s="16" customFormat="1" ht="18.75" customHeight="1" x14ac:dyDescent="0.25">
      <c r="A61" s="70"/>
      <c r="B61" s="71"/>
      <c r="C61" s="72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 t="s">
        <v>2844</v>
      </c>
      <c r="Z61" s="17"/>
    </row>
    <row r="62" spans="1:26" s="16" customFormat="1" ht="18.75" customHeight="1" x14ac:dyDescent="0.25">
      <c r="A62" s="18"/>
      <c r="B62" s="154" t="s">
        <v>2850</v>
      </c>
      <c r="C62" s="20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Z62" s="17"/>
    </row>
    <row r="63" spans="1:26" s="16" customFormat="1" ht="18.75" customHeight="1" x14ac:dyDescent="0.25">
      <c r="A63" s="41">
        <v>4192</v>
      </c>
      <c r="B63" s="19" t="s">
        <v>1934</v>
      </c>
      <c r="C63" s="20">
        <v>4126009857</v>
      </c>
      <c r="D63" s="18">
        <v>5</v>
      </c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Z63" s="17"/>
    </row>
    <row r="64" spans="1:26" s="16" customFormat="1" ht="18.75" customHeight="1" x14ac:dyDescent="0.25">
      <c r="A64" s="18">
        <v>4534</v>
      </c>
      <c r="B64" s="19" t="s">
        <v>2406</v>
      </c>
      <c r="C64" s="20">
        <v>4126010328</v>
      </c>
      <c r="D64" s="18"/>
      <c r="E64" s="18">
        <v>5</v>
      </c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Z64" s="17"/>
    </row>
    <row r="65" spans="1:26" s="16" customFormat="1" ht="18.75" customHeight="1" x14ac:dyDescent="0.25">
      <c r="A65" s="18">
        <v>2826</v>
      </c>
      <c r="B65" s="19" t="s">
        <v>826</v>
      </c>
      <c r="C65" s="20">
        <v>4126007957</v>
      </c>
      <c r="D65" s="18"/>
      <c r="E65" s="18">
        <v>5</v>
      </c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Z65" s="17"/>
    </row>
    <row r="66" spans="1:26" s="16" customFormat="1" ht="18.75" customHeight="1" x14ac:dyDescent="0.25">
      <c r="A66" s="18">
        <v>4331</v>
      </c>
      <c r="B66" s="19" t="s">
        <v>621</v>
      </c>
      <c r="C66" s="20">
        <v>4126009972</v>
      </c>
      <c r="D66" s="18"/>
      <c r="E66" s="18">
        <v>5</v>
      </c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Z66" s="17"/>
    </row>
    <row r="67" spans="1:26" s="16" customFormat="1" ht="18.75" customHeight="1" x14ac:dyDescent="0.25">
      <c r="A67" s="18">
        <v>4192</v>
      </c>
      <c r="B67" s="19" t="s">
        <v>1934</v>
      </c>
      <c r="C67" s="20">
        <v>4126082810</v>
      </c>
      <c r="D67" s="18"/>
      <c r="E67" s="18">
        <v>5</v>
      </c>
      <c r="F67" s="18"/>
      <c r="G67" s="18"/>
      <c r="H67" s="18"/>
      <c r="I67" s="18"/>
      <c r="J67" s="18"/>
      <c r="K67" s="18"/>
      <c r="L67" s="18"/>
      <c r="M67" s="18"/>
      <c r="N67" s="18"/>
      <c r="O67" s="18">
        <v>5</v>
      </c>
      <c r="P67" s="18"/>
      <c r="Q67" s="18"/>
      <c r="R67" s="18"/>
      <c r="S67" s="18"/>
      <c r="T67" s="18"/>
      <c r="U67" s="18"/>
      <c r="V67" s="18"/>
      <c r="W67" s="18"/>
      <c r="Z67" s="17"/>
    </row>
    <row r="68" spans="1:26" s="16" customFormat="1" ht="18.75" customHeight="1" x14ac:dyDescent="0.25">
      <c r="A68" s="18">
        <v>4411</v>
      </c>
      <c r="B68" s="19" t="s">
        <v>2855</v>
      </c>
      <c r="C68" s="20">
        <v>4126083047</v>
      </c>
      <c r="D68" s="18">
        <v>5</v>
      </c>
      <c r="E68" s="18"/>
      <c r="F68" s="18"/>
      <c r="G68" s="18"/>
      <c r="H68" s="18"/>
      <c r="I68" s="18"/>
      <c r="J68" s="18"/>
      <c r="K68" s="18"/>
      <c r="L68" s="18"/>
      <c r="M68" s="18"/>
      <c r="N68" s="18">
        <v>5</v>
      </c>
      <c r="O68" s="18"/>
      <c r="P68" s="18"/>
      <c r="Q68" s="18"/>
      <c r="R68" s="18"/>
      <c r="S68" s="18"/>
      <c r="T68" s="18"/>
      <c r="U68" s="18"/>
      <c r="V68" s="18"/>
      <c r="W68" s="18"/>
      <c r="Z68" s="17"/>
    </row>
    <row r="69" spans="1:26" s="16" customFormat="1" ht="18.75" customHeight="1" x14ac:dyDescent="0.25">
      <c r="A69" s="18">
        <v>3659</v>
      </c>
      <c r="B69" s="19" t="s">
        <v>1607</v>
      </c>
      <c r="C69" s="20">
        <v>4126102745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>
        <v>10</v>
      </c>
      <c r="O69" s="18">
        <v>10</v>
      </c>
      <c r="P69" s="18"/>
      <c r="Q69" s="18"/>
      <c r="R69" s="18"/>
      <c r="S69" s="18"/>
      <c r="T69" s="18"/>
      <c r="U69" s="18"/>
      <c r="V69" s="18"/>
      <c r="W69" s="18"/>
      <c r="Z69" s="17"/>
    </row>
    <row r="70" spans="1:26" s="16" customFormat="1" ht="18.75" customHeight="1" x14ac:dyDescent="0.25">
      <c r="A70" s="18">
        <v>3553</v>
      </c>
      <c r="B70" s="19" t="s">
        <v>981</v>
      </c>
      <c r="C70" s="20">
        <v>4126081919</v>
      </c>
      <c r="D70" s="18"/>
      <c r="E70" s="18"/>
      <c r="F70" s="18">
        <v>5</v>
      </c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Z70" s="17"/>
    </row>
    <row r="71" spans="1:26" s="16" customFormat="1" ht="18.75" customHeight="1" x14ac:dyDescent="0.25">
      <c r="A71" s="18">
        <v>5408</v>
      </c>
      <c r="B71" s="19" t="s">
        <v>2856</v>
      </c>
      <c r="C71" s="20">
        <v>4126083756</v>
      </c>
      <c r="D71" s="18"/>
      <c r="E71" s="18"/>
      <c r="F71" s="18">
        <v>5</v>
      </c>
      <c r="G71" s="18">
        <v>10</v>
      </c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Z71" s="17"/>
    </row>
    <row r="72" spans="1:26" s="16" customFormat="1" ht="18.75" customHeight="1" x14ac:dyDescent="0.25">
      <c r="A72" s="18">
        <v>3177</v>
      </c>
      <c r="B72" s="19" t="s">
        <v>2857</v>
      </c>
      <c r="C72" s="20">
        <v>4126081516</v>
      </c>
      <c r="D72" s="18">
        <v>3</v>
      </c>
      <c r="E72" s="18"/>
      <c r="F72" s="18"/>
      <c r="G72" s="18">
        <v>5</v>
      </c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Z72" s="17"/>
    </row>
    <row r="73" spans="1:26" s="16" customFormat="1" ht="18.75" customHeight="1" x14ac:dyDescent="0.25">
      <c r="A73" s="18">
        <v>3949</v>
      </c>
      <c r="B73" s="19" t="s">
        <v>2858</v>
      </c>
      <c r="C73" s="20">
        <v>4126082407</v>
      </c>
      <c r="D73" s="18"/>
      <c r="E73" s="18"/>
      <c r="F73" s="18"/>
      <c r="G73" s="18">
        <v>5</v>
      </c>
      <c r="H73" s="18"/>
      <c r="I73" s="18">
        <v>5</v>
      </c>
      <c r="J73" s="18"/>
      <c r="K73" s="18"/>
      <c r="L73" s="18"/>
      <c r="M73" s="18"/>
      <c r="N73" s="18">
        <v>5</v>
      </c>
      <c r="O73" s="18">
        <v>5</v>
      </c>
      <c r="P73" s="18"/>
      <c r="Q73" s="18"/>
      <c r="R73" s="18"/>
      <c r="S73" s="18"/>
      <c r="T73" s="18"/>
      <c r="U73" s="18"/>
      <c r="V73" s="18"/>
      <c r="W73" s="18"/>
      <c r="Z73" s="17"/>
    </row>
    <row r="74" spans="1:26" s="16" customFormat="1" ht="18.75" customHeight="1" x14ac:dyDescent="0.25">
      <c r="A74" s="18">
        <v>2291</v>
      </c>
      <c r="B74" s="19" t="s">
        <v>1677</v>
      </c>
      <c r="C74" s="20">
        <v>4126080580</v>
      </c>
      <c r="D74" s="18"/>
      <c r="E74" s="18"/>
      <c r="F74" s="18">
        <v>5</v>
      </c>
      <c r="G74" s="18"/>
      <c r="H74" s="18"/>
      <c r="I74" s="18">
        <v>5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Z74" s="17"/>
    </row>
    <row r="75" spans="1:26" s="16" customFormat="1" ht="18.75" customHeight="1" x14ac:dyDescent="0.25">
      <c r="A75" s="18">
        <v>3862</v>
      </c>
      <c r="B75" s="19" t="s">
        <v>611</v>
      </c>
      <c r="C75" s="20">
        <v>4126082177</v>
      </c>
      <c r="D75" s="18"/>
      <c r="E75" s="18"/>
      <c r="F75" s="18">
        <v>5</v>
      </c>
      <c r="G75" s="18">
        <v>5</v>
      </c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Z75" s="17"/>
    </row>
    <row r="76" spans="1:26" s="16" customFormat="1" ht="18.75" customHeight="1" x14ac:dyDescent="0.25">
      <c r="A76" s="18">
        <v>4800</v>
      </c>
      <c r="B76" s="19" t="s">
        <v>39</v>
      </c>
      <c r="C76" s="20">
        <v>4126083316</v>
      </c>
      <c r="D76" s="18"/>
      <c r="E76" s="18"/>
      <c r="F76" s="18"/>
      <c r="G76" s="18">
        <v>5</v>
      </c>
      <c r="H76" s="18"/>
      <c r="I76" s="18">
        <v>5</v>
      </c>
      <c r="J76" s="18"/>
      <c r="K76" s="18"/>
      <c r="L76" s="18"/>
      <c r="M76" s="18"/>
      <c r="N76" s="18">
        <v>5</v>
      </c>
      <c r="O76" s="18"/>
      <c r="P76" s="18"/>
      <c r="Q76" s="18"/>
      <c r="R76" s="18"/>
      <c r="S76" s="18"/>
      <c r="T76" s="18"/>
      <c r="U76" s="18"/>
      <c r="V76" s="18"/>
      <c r="W76" s="18"/>
      <c r="Z76" s="17"/>
    </row>
    <row r="77" spans="1:26" s="16" customFormat="1" ht="18.75" customHeight="1" x14ac:dyDescent="0.25">
      <c r="A77" s="18">
        <v>2827</v>
      </c>
      <c r="B77" s="19" t="s">
        <v>1673</v>
      </c>
      <c r="C77" s="20">
        <v>4126081296</v>
      </c>
      <c r="D77" s="18"/>
      <c r="E77" s="18"/>
      <c r="F77" s="18"/>
      <c r="G77" s="18">
        <v>15</v>
      </c>
      <c r="H77" s="18"/>
      <c r="I77" s="18">
        <v>5</v>
      </c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Z77" s="17"/>
    </row>
    <row r="78" spans="1:26" s="16" customFormat="1" ht="18.75" customHeight="1" x14ac:dyDescent="0.25">
      <c r="A78" s="18">
        <v>3891</v>
      </c>
      <c r="B78" s="19" t="s">
        <v>636</v>
      </c>
      <c r="C78" s="20">
        <v>4126082374</v>
      </c>
      <c r="D78" s="18"/>
      <c r="E78" s="18"/>
      <c r="F78" s="18">
        <v>5</v>
      </c>
      <c r="G78" s="18">
        <v>5</v>
      </c>
      <c r="H78" s="18"/>
      <c r="I78" s="18">
        <v>5</v>
      </c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Z78" s="17"/>
    </row>
    <row r="79" spans="1:26" s="16" customFormat="1" ht="18.75" customHeight="1" x14ac:dyDescent="0.25">
      <c r="A79" s="18">
        <v>2169</v>
      </c>
      <c r="B79" s="19" t="s">
        <v>629</v>
      </c>
      <c r="C79" s="20">
        <v>4126080487</v>
      </c>
      <c r="D79" s="18"/>
      <c r="E79" s="18"/>
      <c r="F79" s="18"/>
      <c r="G79" s="18">
        <v>5</v>
      </c>
      <c r="H79" s="18"/>
      <c r="I79" s="18">
        <v>5</v>
      </c>
      <c r="J79" s="18"/>
      <c r="K79" s="18"/>
      <c r="L79" s="18"/>
      <c r="M79" s="18"/>
      <c r="N79" s="18">
        <v>5</v>
      </c>
      <c r="O79" s="18"/>
      <c r="P79" s="18"/>
      <c r="Q79" s="18"/>
      <c r="R79" s="18"/>
      <c r="S79" s="18"/>
      <c r="T79" s="18"/>
      <c r="U79" s="18"/>
      <c r="V79" s="18"/>
      <c r="W79" s="18"/>
      <c r="Z79" s="17"/>
    </row>
    <row r="80" spans="1:26" s="16" customFormat="1" ht="18.75" customHeight="1" x14ac:dyDescent="0.25">
      <c r="A80" s="18">
        <v>2377</v>
      </c>
      <c r="B80" s="19" t="s">
        <v>632</v>
      </c>
      <c r="C80" s="20">
        <v>4126080713</v>
      </c>
      <c r="D80" s="18"/>
      <c r="E80" s="18"/>
      <c r="F80" s="18">
        <v>5</v>
      </c>
      <c r="G80" s="18">
        <v>5</v>
      </c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Z80" s="17"/>
    </row>
    <row r="81" spans="1:26" s="16" customFormat="1" ht="18.75" customHeight="1" x14ac:dyDescent="0.25">
      <c r="A81" s="18">
        <v>5516</v>
      </c>
      <c r="B81" s="19" t="s">
        <v>2859</v>
      </c>
      <c r="C81" s="20">
        <v>4126084556</v>
      </c>
      <c r="D81" s="18"/>
      <c r="E81" s="18"/>
      <c r="F81" s="18"/>
      <c r="G81" s="18">
        <v>5</v>
      </c>
      <c r="H81" s="18"/>
      <c r="I81" s="18"/>
      <c r="J81" s="18"/>
      <c r="K81" s="18"/>
      <c r="L81" s="18"/>
      <c r="M81" s="18"/>
      <c r="N81" s="18">
        <v>10</v>
      </c>
      <c r="O81" s="18"/>
      <c r="P81" s="18"/>
      <c r="Q81" s="18"/>
      <c r="R81" s="18"/>
      <c r="S81" s="18"/>
      <c r="T81" s="18"/>
      <c r="U81" s="18"/>
      <c r="V81" s="18"/>
      <c r="W81" s="18"/>
      <c r="Z81" s="17"/>
    </row>
    <row r="82" spans="1:26" s="16" customFormat="1" ht="18.75" customHeight="1" x14ac:dyDescent="0.25">
      <c r="A82" s="18">
        <v>5580</v>
      </c>
      <c r="B82" s="19" t="s">
        <v>2226</v>
      </c>
      <c r="C82" s="20">
        <v>4126084041</v>
      </c>
      <c r="D82" s="18"/>
      <c r="E82" s="18"/>
      <c r="F82" s="18">
        <v>5</v>
      </c>
      <c r="G82" s="18">
        <v>5</v>
      </c>
      <c r="H82" s="18"/>
      <c r="I82" s="18">
        <v>5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Z82" s="17"/>
    </row>
    <row r="83" spans="1:26" s="16" customFormat="1" ht="18.75" customHeight="1" x14ac:dyDescent="0.25">
      <c r="A83" s="18">
        <v>5582</v>
      </c>
      <c r="B83" s="19" t="s">
        <v>649</v>
      </c>
      <c r="C83" s="20">
        <v>4126084093</v>
      </c>
      <c r="D83" s="18"/>
      <c r="E83" s="18"/>
      <c r="F83" s="18">
        <v>5</v>
      </c>
      <c r="G83" s="18">
        <v>10</v>
      </c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Z83" s="17"/>
    </row>
    <row r="84" spans="1:26" s="16" customFormat="1" ht="18.75" customHeight="1" x14ac:dyDescent="0.25">
      <c r="A84" s="18">
        <v>5609</v>
      </c>
      <c r="B84" s="19" t="s">
        <v>985</v>
      </c>
      <c r="C84" s="20">
        <v>4126084395</v>
      </c>
      <c r="D84" s="18"/>
      <c r="E84" s="18">
        <v>5</v>
      </c>
      <c r="F84" s="18">
        <v>5</v>
      </c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Z84" s="17"/>
    </row>
    <row r="85" spans="1:26" s="16" customFormat="1" ht="18.75" customHeight="1" x14ac:dyDescent="0.25">
      <c r="A85" s="18">
        <v>5617</v>
      </c>
      <c r="B85" s="19" t="s">
        <v>2227</v>
      </c>
      <c r="C85" s="20">
        <v>4126084649</v>
      </c>
      <c r="D85" s="18"/>
      <c r="E85" s="18"/>
      <c r="F85" s="18">
        <v>5</v>
      </c>
      <c r="G85" s="18"/>
      <c r="H85" s="18"/>
      <c r="I85" s="18"/>
      <c r="J85" s="18"/>
      <c r="K85" s="18"/>
      <c r="L85" s="18"/>
      <c r="M85" s="18"/>
      <c r="N85" s="18"/>
      <c r="O85" s="18">
        <v>10</v>
      </c>
      <c r="P85" s="18"/>
      <c r="Q85" s="18"/>
      <c r="R85" s="18"/>
      <c r="S85" s="18"/>
      <c r="T85" s="18"/>
      <c r="U85" s="18"/>
      <c r="V85" s="18"/>
      <c r="W85" s="18"/>
      <c r="Z85" s="17"/>
    </row>
    <row r="86" spans="1:26" s="16" customFormat="1" ht="18.75" customHeight="1" x14ac:dyDescent="0.25">
      <c r="A86" s="18">
        <v>5542</v>
      </c>
      <c r="B86" s="19" t="s">
        <v>2860</v>
      </c>
      <c r="C86" s="20">
        <v>4126083842</v>
      </c>
      <c r="D86" s="18"/>
      <c r="E86" s="18"/>
      <c r="F86" s="18">
        <v>5</v>
      </c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Z86" s="17"/>
    </row>
    <row r="87" spans="1:26" s="16" customFormat="1" ht="18.75" customHeight="1" x14ac:dyDescent="0.25">
      <c r="A87" s="18">
        <v>2558</v>
      </c>
      <c r="B87" s="19" t="s">
        <v>36</v>
      </c>
      <c r="C87" s="20">
        <v>4126081041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>
        <v>3</v>
      </c>
      <c r="Q87" s="18"/>
      <c r="R87" s="18"/>
      <c r="S87" s="18"/>
      <c r="T87" s="18"/>
      <c r="U87" s="18"/>
      <c r="V87" s="18"/>
      <c r="W87" s="18"/>
      <c r="Z87" s="17"/>
    </row>
    <row r="88" spans="1:26" s="16" customFormat="1" ht="18.75" customHeight="1" x14ac:dyDescent="0.25">
      <c r="A88" s="18">
        <v>2558</v>
      </c>
      <c r="B88" s="19" t="s">
        <v>36</v>
      </c>
      <c r="C88" s="20">
        <v>4126081042</v>
      </c>
      <c r="D88" s="18"/>
      <c r="E88" s="18"/>
      <c r="F88" s="18">
        <v>5</v>
      </c>
      <c r="G88" s="18">
        <v>5</v>
      </c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Z88" s="17"/>
    </row>
    <row r="89" spans="1:26" s="16" customFormat="1" ht="18.75" customHeight="1" x14ac:dyDescent="0.25">
      <c r="A89" s="18">
        <v>3883</v>
      </c>
      <c r="B89" s="19" t="s">
        <v>2861</v>
      </c>
      <c r="C89" s="20">
        <v>4126082309</v>
      </c>
      <c r="D89" s="18">
        <v>5</v>
      </c>
      <c r="E89" s="18"/>
      <c r="F89" s="18"/>
      <c r="G89" s="18">
        <v>5</v>
      </c>
      <c r="H89" s="18"/>
      <c r="I89" s="18"/>
      <c r="J89" s="18"/>
      <c r="K89" s="18"/>
      <c r="L89" s="18"/>
      <c r="M89" s="18"/>
      <c r="N89" s="18">
        <v>5</v>
      </c>
      <c r="O89" s="18">
        <v>5</v>
      </c>
      <c r="P89" s="18"/>
      <c r="Q89" s="18"/>
      <c r="R89" s="18"/>
      <c r="S89" s="18"/>
      <c r="T89" s="18"/>
      <c r="U89" s="18"/>
      <c r="V89" s="18"/>
      <c r="W89" s="18"/>
      <c r="Z89" s="17"/>
    </row>
    <row r="90" spans="1:26" s="16" customFormat="1" ht="18.75" customHeight="1" x14ac:dyDescent="0.25">
      <c r="A90" s="18">
        <v>3901</v>
      </c>
      <c r="B90" s="19" t="s">
        <v>644</v>
      </c>
      <c r="C90" s="20">
        <v>4126082382</v>
      </c>
      <c r="D90" s="18"/>
      <c r="E90" s="18"/>
      <c r="F90" s="18"/>
      <c r="G90" s="18">
        <v>10</v>
      </c>
      <c r="H90" s="18"/>
      <c r="I90" s="18">
        <v>5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Z90" s="17"/>
    </row>
    <row r="91" spans="1:26" s="16" customFormat="1" ht="18.75" customHeight="1" x14ac:dyDescent="0.25">
      <c r="A91" s="18">
        <v>2798</v>
      </c>
      <c r="B91" s="19" t="s">
        <v>601</v>
      </c>
      <c r="C91" s="20">
        <v>4126081212</v>
      </c>
      <c r="D91" s="18">
        <v>5</v>
      </c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>
        <v>5</v>
      </c>
      <c r="P91" s="18"/>
      <c r="Q91" s="18"/>
      <c r="R91" s="18"/>
      <c r="S91" s="18"/>
      <c r="T91" s="18"/>
      <c r="U91" s="18"/>
      <c r="V91" s="18"/>
      <c r="W91" s="18"/>
      <c r="Z91" s="17"/>
    </row>
    <row r="92" spans="1:26" s="16" customFormat="1" ht="18.75" customHeight="1" x14ac:dyDescent="0.25">
      <c r="A92" s="18">
        <v>3073</v>
      </c>
      <c r="B92" s="19" t="s">
        <v>1085</v>
      </c>
      <c r="C92" s="20">
        <v>4126081426</v>
      </c>
      <c r="D92" s="18"/>
      <c r="E92" s="18"/>
      <c r="F92" s="18"/>
      <c r="G92" s="18">
        <v>5</v>
      </c>
      <c r="H92" s="18"/>
      <c r="I92" s="18"/>
      <c r="J92" s="18"/>
      <c r="K92" s="18"/>
      <c r="L92" s="18"/>
      <c r="M92" s="18"/>
      <c r="N92" s="18"/>
      <c r="O92" s="18">
        <v>5</v>
      </c>
      <c r="P92" s="18"/>
      <c r="Q92" s="18"/>
      <c r="R92" s="18"/>
      <c r="S92" s="18"/>
      <c r="T92" s="18"/>
      <c r="U92" s="18"/>
      <c r="V92" s="18"/>
      <c r="W92" s="18"/>
      <c r="Z92" s="17"/>
    </row>
    <row r="93" spans="1:26" s="16" customFormat="1" ht="18.75" customHeight="1" x14ac:dyDescent="0.25">
      <c r="A93" s="18">
        <v>2826</v>
      </c>
      <c r="B93" s="19" t="s">
        <v>826</v>
      </c>
      <c r="C93" s="20">
        <v>4126007956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>
        <v>3</v>
      </c>
      <c r="Q93" s="18"/>
      <c r="R93" s="18"/>
      <c r="S93" s="18"/>
      <c r="T93" s="18"/>
      <c r="U93" s="18"/>
      <c r="V93" s="18"/>
      <c r="W93" s="18"/>
      <c r="Z93" s="17"/>
    </row>
    <row r="94" spans="1:26" s="16" customFormat="1" ht="18.75" customHeight="1" x14ac:dyDescent="0.25">
      <c r="A94" s="58">
        <v>1533</v>
      </c>
      <c r="B94" s="19" t="s">
        <v>134</v>
      </c>
      <c r="C94" s="20">
        <v>4126099846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>
        <v>5</v>
      </c>
      <c r="S94" s="18"/>
      <c r="T94" s="18"/>
      <c r="U94" s="18"/>
      <c r="V94" s="18"/>
      <c r="W94" s="18"/>
      <c r="Z94" s="17"/>
    </row>
    <row r="95" spans="1:26" s="16" customFormat="1" ht="18.75" customHeight="1" x14ac:dyDescent="0.25">
      <c r="A95" s="18">
        <v>1533</v>
      </c>
      <c r="B95" s="19" t="s">
        <v>134</v>
      </c>
      <c r="C95" s="20">
        <v>4126099849</v>
      </c>
      <c r="D95" s="18"/>
      <c r="E95" s="18"/>
      <c r="F95" s="18">
        <v>5</v>
      </c>
      <c r="G95" s="18">
        <v>10</v>
      </c>
      <c r="H95" s="18"/>
      <c r="I95" s="18"/>
      <c r="J95" s="18"/>
      <c r="K95" s="18"/>
      <c r="L95" s="18"/>
      <c r="M95" s="18"/>
      <c r="N95" s="18">
        <v>5</v>
      </c>
      <c r="O95" s="18">
        <v>5</v>
      </c>
      <c r="P95" s="18"/>
      <c r="Q95" s="18"/>
      <c r="R95" s="18"/>
      <c r="S95" s="18"/>
      <c r="T95" s="18"/>
      <c r="U95" s="18"/>
      <c r="V95" s="18"/>
      <c r="W95" s="18"/>
      <c r="Z95" s="17"/>
    </row>
    <row r="96" spans="1:26" s="16" customFormat="1" ht="18.75" customHeight="1" x14ac:dyDescent="0.25">
      <c r="A96" s="18">
        <v>2210</v>
      </c>
      <c r="B96" s="19" t="s">
        <v>45</v>
      </c>
      <c r="C96" s="20">
        <v>4126094324</v>
      </c>
      <c r="D96" s="18"/>
      <c r="E96" s="18"/>
      <c r="F96" s="18">
        <v>5</v>
      </c>
      <c r="G96" s="18">
        <v>10</v>
      </c>
      <c r="H96" s="18"/>
      <c r="I96" s="18">
        <v>5</v>
      </c>
      <c r="J96" s="18"/>
      <c r="K96" s="18"/>
      <c r="L96" s="18"/>
      <c r="M96" s="18"/>
      <c r="N96" s="18">
        <v>5</v>
      </c>
      <c r="O96" s="18">
        <v>5</v>
      </c>
      <c r="P96" s="18"/>
      <c r="Q96" s="18"/>
      <c r="R96" s="18"/>
      <c r="S96" s="18"/>
      <c r="T96" s="18"/>
      <c r="U96" s="18"/>
      <c r="V96" s="18"/>
      <c r="W96" s="18"/>
      <c r="Z96" s="17"/>
    </row>
    <row r="97" spans="1:26" s="16" customFormat="1" ht="18.75" customHeight="1" x14ac:dyDescent="0.25">
      <c r="A97" s="18">
        <v>2408</v>
      </c>
      <c r="B97" s="19" t="s">
        <v>420</v>
      </c>
      <c r="C97" s="20">
        <v>4126113427</v>
      </c>
      <c r="D97" s="18"/>
      <c r="E97" s="18"/>
      <c r="F97" s="18">
        <v>5</v>
      </c>
      <c r="G97" s="18">
        <v>5</v>
      </c>
      <c r="H97" s="18"/>
      <c r="I97" s="18"/>
      <c r="J97" s="18"/>
      <c r="K97" s="18"/>
      <c r="L97" s="18"/>
      <c r="M97" s="18"/>
      <c r="N97" s="18">
        <v>5</v>
      </c>
      <c r="O97" s="18"/>
      <c r="P97" s="18"/>
      <c r="Q97" s="18"/>
      <c r="R97" s="18"/>
      <c r="S97" s="18"/>
      <c r="T97" s="18"/>
      <c r="U97" s="18"/>
      <c r="V97" s="18"/>
      <c r="W97" s="18"/>
      <c r="Z97" s="17"/>
    </row>
    <row r="98" spans="1:26" s="16" customFormat="1" ht="18.75" customHeight="1" x14ac:dyDescent="0.25">
      <c r="A98" s="18">
        <v>3323</v>
      </c>
      <c r="B98" s="19" t="s">
        <v>2851</v>
      </c>
      <c r="C98" s="20">
        <v>4126113227</v>
      </c>
      <c r="D98" s="18"/>
      <c r="E98" s="18"/>
      <c r="F98" s="18">
        <v>5</v>
      </c>
      <c r="G98" s="18">
        <v>10</v>
      </c>
      <c r="H98" s="18"/>
      <c r="I98" s="18"/>
      <c r="J98" s="18"/>
      <c r="K98" s="18"/>
      <c r="L98" s="18"/>
      <c r="M98" s="18"/>
      <c r="N98" s="18">
        <v>5</v>
      </c>
      <c r="O98" s="18"/>
      <c r="P98" s="18"/>
      <c r="Q98" s="18"/>
      <c r="R98" s="18"/>
      <c r="S98" s="18"/>
      <c r="T98" s="18"/>
      <c r="U98" s="18"/>
      <c r="V98" s="18"/>
      <c r="W98" s="18"/>
      <c r="Z98" s="17"/>
    </row>
    <row r="99" spans="1:26" s="16" customFormat="1" ht="18.75" customHeight="1" x14ac:dyDescent="0.25">
      <c r="A99" s="18">
        <v>4101</v>
      </c>
      <c r="B99" s="19" t="s">
        <v>2852</v>
      </c>
      <c r="C99" s="20">
        <v>4126099189</v>
      </c>
      <c r="D99" s="18"/>
      <c r="E99" s="18"/>
      <c r="F99" s="18">
        <v>6</v>
      </c>
      <c r="G99" s="18">
        <v>10</v>
      </c>
      <c r="H99" s="18"/>
      <c r="I99" s="18">
        <v>10</v>
      </c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Z99" s="17"/>
    </row>
    <row r="100" spans="1:26" s="16" customFormat="1" ht="18.75" customHeight="1" x14ac:dyDescent="0.25">
      <c r="A100" s="18">
        <v>2100</v>
      </c>
      <c r="B100" s="19" t="s">
        <v>1625</v>
      </c>
      <c r="C100" s="20">
        <v>4126100610</v>
      </c>
      <c r="D100" s="18"/>
      <c r="E100" s="18"/>
      <c r="F100" s="18">
        <v>3</v>
      </c>
      <c r="G100" s="18">
        <v>5</v>
      </c>
      <c r="H100" s="18"/>
      <c r="I100" s="18">
        <v>5</v>
      </c>
      <c r="J100" s="18"/>
      <c r="K100" s="18"/>
      <c r="L100" s="18"/>
      <c r="M100" s="18"/>
      <c r="N100" s="18">
        <v>5</v>
      </c>
      <c r="O100" s="18">
        <v>5</v>
      </c>
      <c r="P100" s="18"/>
      <c r="Q100" s="18"/>
      <c r="R100" s="18"/>
      <c r="S100" s="18"/>
      <c r="T100" s="18"/>
      <c r="U100" s="18"/>
      <c r="V100" s="18"/>
      <c r="W100" s="18"/>
      <c r="Z100" s="17"/>
    </row>
    <row r="101" spans="1:26" s="16" customFormat="1" ht="18.75" customHeight="1" x14ac:dyDescent="0.25">
      <c r="A101" s="18" t="s">
        <v>2853</v>
      </c>
      <c r="B101" s="19" t="s">
        <v>2854</v>
      </c>
      <c r="C101" s="20">
        <v>48672</v>
      </c>
      <c r="D101" s="18">
        <v>5</v>
      </c>
      <c r="E101" s="18">
        <v>3</v>
      </c>
      <c r="F101" s="18">
        <v>5</v>
      </c>
      <c r="G101" s="18">
        <v>5</v>
      </c>
      <c r="H101" s="18"/>
      <c r="I101" s="18"/>
      <c r="J101" s="18"/>
      <c r="K101" s="18"/>
      <c r="L101" s="18">
        <v>5</v>
      </c>
      <c r="M101" s="18"/>
      <c r="N101" s="18">
        <v>5</v>
      </c>
      <c r="O101" s="18">
        <v>5</v>
      </c>
      <c r="P101" s="18"/>
      <c r="Q101" s="18"/>
      <c r="R101" s="18"/>
      <c r="S101" s="18"/>
      <c r="T101" s="18"/>
      <c r="U101" s="18"/>
      <c r="V101" s="18"/>
      <c r="W101" s="18"/>
      <c r="Z101" s="17"/>
    </row>
    <row r="102" spans="1:26" s="16" customFormat="1" ht="18.75" customHeight="1" x14ac:dyDescent="0.25">
      <c r="A102" s="29"/>
      <c r="B102" s="155" t="s">
        <v>590</v>
      </c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11" t="s">
        <v>2845</v>
      </c>
      <c r="Z102" s="17"/>
    </row>
    <row r="103" spans="1:26" s="16" customFormat="1" ht="18.75" customHeight="1" x14ac:dyDescent="0.25">
      <c r="A103" s="29">
        <v>4654</v>
      </c>
      <c r="B103" s="39" t="s">
        <v>1661</v>
      </c>
      <c r="C103" s="15">
        <v>4126102966</v>
      </c>
      <c r="D103" s="35"/>
      <c r="E103" s="29">
        <v>3</v>
      </c>
      <c r="F103" s="29">
        <v>18</v>
      </c>
      <c r="G103" s="29">
        <v>27</v>
      </c>
      <c r="H103" s="29"/>
      <c r="I103" s="29"/>
      <c r="J103" s="29"/>
      <c r="K103" s="29"/>
      <c r="L103" s="29"/>
      <c r="M103" s="29"/>
      <c r="N103" s="29">
        <v>15</v>
      </c>
      <c r="O103" s="29">
        <v>21</v>
      </c>
      <c r="P103" s="29"/>
      <c r="Q103" s="29"/>
      <c r="R103" s="29"/>
      <c r="S103" s="29"/>
      <c r="T103" s="29"/>
      <c r="U103" s="29"/>
      <c r="V103" s="29"/>
      <c r="W103" s="29"/>
      <c r="Z103" s="17"/>
    </row>
    <row r="104" spans="1:26" s="16" customFormat="1" ht="18.75" customHeight="1" x14ac:dyDescent="0.25">
      <c r="A104" s="29">
        <v>5292</v>
      </c>
      <c r="B104" s="39" t="s">
        <v>2846</v>
      </c>
      <c r="C104" s="15">
        <v>4126102970</v>
      </c>
      <c r="D104" s="35"/>
      <c r="E104" s="35"/>
      <c r="F104" s="29">
        <v>15</v>
      </c>
      <c r="G104" s="29">
        <v>21</v>
      </c>
      <c r="H104" s="29"/>
      <c r="I104" s="29"/>
      <c r="J104" s="29"/>
      <c r="K104" s="29"/>
      <c r="L104" s="29"/>
      <c r="M104" s="29"/>
      <c r="N104" s="29">
        <v>12</v>
      </c>
      <c r="O104" s="29">
        <v>6</v>
      </c>
      <c r="P104" s="29"/>
      <c r="Q104" s="29"/>
      <c r="R104" s="29"/>
      <c r="S104" s="29"/>
      <c r="T104" s="29"/>
      <c r="U104" s="29"/>
      <c r="V104" s="29"/>
      <c r="W104" s="29"/>
      <c r="Z104" s="17"/>
    </row>
    <row r="105" spans="1:26" s="16" customFormat="1" ht="18.75" customHeight="1" x14ac:dyDescent="0.25">
      <c r="A105" s="29">
        <v>4571</v>
      </c>
      <c r="B105" s="39" t="s">
        <v>880</v>
      </c>
      <c r="C105" s="15">
        <v>4126102964</v>
      </c>
      <c r="D105" s="29">
        <v>6</v>
      </c>
      <c r="E105" s="29">
        <v>12</v>
      </c>
      <c r="F105" s="29"/>
      <c r="G105" s="29">
        <v>9</v>
      </c>
      <c r="H105" s="29"/>
      <c r="I105" s="29"/>
      <c r="J105" s="29"/>
      <c r="K105" s="29"/>
      <c r="L105" s="29"/>
      <c r="M105" s="29"/>
      <c r="N105" s="29">
        <v>15</v>
      </c>
      <c r="O105" s="29">
        <v>3</v>
      </c>
      <c r="P105" s="29"/>
      <c r="Q105" s="29"/>
      <c r="R105" s="29"/>
      <c r="S105" s="29"/>
      <c r="T105" s="29"/>
      <c r="U105" s="29"/>
      <c r="V105" s="29"/>
      <c r="W105" s="29"/>
      <c r="Z105" s="17"/>
    </row>
    <row r="106" spans="1:26" s="16" customFormat="1" ht="18.75" customHeight="1" x14ac:dyDescent="0.25">
      <c r="A106" s="29">
        <v>4581</v>
      </c>
      <c r="B106" s="39" t="s">
        <v>1329</v>
      </c>
      <c r="C106" s="15">
        <v>4126102965</v>
      </c>
      <c r="D106" s="29">
        <v>6</v>
      </c>
      <c r="E106" s="29">
        <v>3</v>
      </c>
      <c r="F106" s="29">
        <v>15</v>
      </c>
      <c r="G106" s="29">
        <v>21</v>
      </c>
      <c r="H106" s="29"/>
      <c r="I106" s="29"/>
      <c r="J106" s="29"/>
      <c r="K106" s="29"/>
      <c r="L106" s="29"/>
      <c r="M106" s="29"/>
      <c r="N106" s="29">
        <v>9</v>
      </c>
      <c r="O106" s="29">
        <v>21</v>
      </c>
      <c r="P106" s="29"/>
      <c r="Q106" s="29"/>
      <c r="R106" s="29"/>
      <c r="S106" s="29"/>
      <c r="T106" s="29"/>
      <c r="U106" s="29"/>
      <c r="V106" s="29"/>
      <c r="W106" s="29"/>
      <c r="Z106" s="17"/>
    </row>
    <row r="107" spans="1:26" s="16" customFormat="1" ht="18.75" customHeight="1" x14ac:dyDescent="0.25">
      <c r="A107" s="29">
        <v>3300</v>
      </c>
      <c r="B107" s="39" t="s">
        <v>302</v>
      </c>
      <c r="C107" s="15">
        <v>4126111564</v>
      </c>
      <c r="D107" s="35"/>
      <c r="E107" s="35"/>
      <c r="F107" s="29">
        <v>16</v>
      </c>
      <c r="G107" s="29">
        <v>36</v>
      </c>
      <c r="H107" s="29"/>
      <c r="I107" s="29"/>
      <c r="J107" s="29"/>
      <c r="K107" s="29"/>
      <c r="L107" s="29">
        <v>12</v>
      </c>
      <c r="M107" s="29"/>
      <c r="N107" s="29">
        <v>38</v>
      </c>
      <c r="O107" s="29">
        <v>35</v>
      </c>
      <c r="P107" s="29"/>
      <c r="Q107" s="29"/>
      <c r="R107" s="29"/>
      <c r="S107" s="29"/>
      <c r="T107" s="29"/>
      <c r="U107" s="29"/>
      <c r="V107" s="29"/>
      <c r="W107" s="29"/>
      <c r="Z107" s="17"/>
    </row>
    <row r="108" spans="1:26" s="16" customFormat="1" ht="18.75" customHeight="1" x14ac:dyDescent="0.25">
      <c r="A108" s="29">
        <v>5092</v>
      </c>
      <c r="B108" s="39" t="s">
        <v>2847</v>
      </c>
      <c r="C108" s="15">
        <v>4126098786</v>
      </c>
      <c r="D108" s="35"/>
      <c r="E108" s="35"/>
      <c r="F108" s="29">
        <v>5</v>
      </c>
      <c r="G108" s="29"/>
      <c r="H108" s="29"/>
      <c r="I108" s="29"/>
      <c r="J108" s="29"/>
      <c r="K108" s="29"/>
      <c r="L108" s="29">
        <v>5</v>
      </c>
      <c r="M108" s="29"/>
      <c r="N108" s="29">
        <v>5</v>
      </c>
      <c r="O108" s="35"/>
      <c r="P108" s="29"/>
      <c r="Q108" s="29"/>
      <c r="R108" s="29"/>
      <c r="S108" s="29"/>
      <c r="T108" s="29"/>
      <c r="U108" s="29"/>
      <c r="V108" s="29"/>
      <c r="W108" s="29"/>
      <c r="Z108" s="17"/>
    </row>
    <row r="109" spans="1:26" s="16" customFormat="1" ht="18.75" customHeight="1" x14ac:dyDescent="0.25">
      <c r="A109" s="29">
        <v>4970</v>
      </c>
      <c r="B109" s="39" t="s">
        <v>1347</v>
      </c>
      <c r="C109" s="15">
        <v>4126102968</v>
      </c>
      <c r="D109" s="29">
        <v>6</v>
      </c>
      <c r="E109" s="29">
        <v>6</v>
      </c>
      <c r="F109" s="29">
        <v>12</v>
      </c>
      <c r="G109" s="29">
        <v>9</v>
      </c>
      <c r="H109" s="29"/>
      <c r="I109" s="29"/>
      <c r="J109" s="29"/>
      <c r="K109" s="29"/>
      <c r="L109" s="29"/>
      <c r="M109" s="29"/>
      <c r="N109" s="29">
        <v>9</v>
      </c>
      <c r="O109" s="29">
        <v>6</v>
      </c>
      <c r="P109" s="29"/>
      <c r="Q109" s="29"/>
      <c r="R109" s="29"/>
      <c r="S109" s="29"/>
      <c r="T109" s="29"/>
      <c r="U109" s="29"/>
      <c r="V109" s="29"/>
      <c r="W109" s="29"/>
      <c r="Z109" s="17"/>
    </row>
    <row r="110" spans="1:26" s="16" customFormat="1" ht="18.75" customHeight="1" x14ac:dyDescent="0.25">
      <c r="A110" s="29">
        <v>3822</v>
      </c>
      <c r="B110" s="39" t="s">
        <v>808</v>
      </c>
      <c r="C110" s="15">
        <v>4126101870</v>
      </c>
      <c r="D110" s="29">
        <v>3</v>
      </c>
      <c r="E110" s="29">
        <v>3</v>
      </c>
      <c r="F110" s="29">
        <v>6</v>
      </c>
      <c r="G110" s="29">
        <v>6</v>
      </c>
      <c r="H110" s="29"/>
      <c r="I110" s="29"/>
      <c r="J110" s="29"/>
      <c r="K110" s="29"/>
      <c r="L110" s="29"/>
      <c r="M110" s="29"/>
      <c r="N110" s="29">
        <v>12</v>
      </c>
      <c r="O110" s="29">
        <v>12</v>
      </c>
      <c r="P110" s="29"/>
      <c r="Q110" s="29"/>
      <c r="R110" s="29"/>
      <c r="S110" s="29"/>
      <c r="T110" s="29"/>
      <c r="U110" s="29"/>
      <c r="V110" s="29"/>
      <c r="W110" s="29"/>
      <c r="Z110" s="17"/>
    </row>
    <row r="111" spans="1:26" s="16" customFormat="1" ht="18.75" customHeight="1" x14ac:dyDescent="0.25">
      <c r="A111" s="51"/>
      <c r="B111" s="164"/>
      <c r="C111" s="165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 t="s">
        <v>2862</v>
      </c>
      <c r="Z111" s="17"/>
    </row>
    <row r="112" spans="1:26" s="16" customFormat="1" ht="18.75" customHeight="1" x14ac:dyDescent="0.25">
      <c r="A112" s="29"/>
      <c r="B112" s="154" t="s">
        <v>2871</v>
      </c>
      <c r="C112" s="15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Z112" s="17"/>
    </row>
    <row r="113" spans="1:26" s="16" customFormat="1" ht="18.75" customHeight="1" x14ac:dyDescent="0.25">
      <c r="A113" s="91">
        <v>2242</v>
      </c>
      <c r="B113" s="39" t="s">
        <v>85</v>
      </c>
      <c r="C113" s="15">
        <v>4126121173</v>
      </c>
      <c r="D113" s="29"/>
      <c r="E113" s="29"/>
      <c r="F113" s="29">
        <v>4</v>
      </c>
      <c r="G113" s="29"/>
      <c r="H113" s="29"/>
      <c r="I113" s="29"/>
      <c r="J113" s="29"/>
      <c r="K113" s="29"/>
      <c r="L113" s="29"/>
      <c r="M113" s="29"/>
      <c r="N113" s="29">
        <v>4</v>
      </c>
      <c r="O113" s="29">
        <v>5</v>
      </c>
      <c r="P113" s="29"/>
      <c r="Q113" s="29"/>
      <c r="R113" s="29"/>
      <c r="S113" s="29"/>
      <c r="T113" s="29"/>
      <c r="U113" s="29"/>
      <c r="V113" s="29"/>
      <c r="W113" s="29"/>
      <c r="Z113" s="17"/>
    </row>
    <row r="114" spans="1:26" s="16" customFormat="1" ht="18.75" customHeight="1" x14ac:dyDescent="0.25">
      <c r="A114" s="29">
        <v>2524</v>
      </c>
      <c r="B114" s="39" t="s">
        <v>2872</v>
      </c>
      <c r="C114" s="15">
        <v>4126125318</v>
      </c>
      <c r="D114" s="29"/>
      <c r="E114" s="29"/>
      <c r="F114" s="29">
        <v>4</v>
      </c>
      <c r="G114" s="29">
        <v>6</v>
      </c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Z114" s="17"/>
    </row>
    <row r="115" spans="1:26" s="16" customFormat="1" ht="18.75" customHeight="1" x14ac:dyDescent="0.25">
      <c r="A115" s="29">
        <v>3102</v>
      </c>
      <c r="B115" s="39" t="s">
        <v>2371</v>
      </c>
      <c r="C115" s="15">
        <v>4126118069</v>
      </c>
      <c r="D115" s="29"/>
      <c r="E115" s="29"/>
      <c r="F115" s="29">
        <v>3</v>
      </c>
      <c r="G115" s="29"/>
      <c r="H115" s="29"/>
      <c r="I115" s="29"/>
      <c r="J115" s="29"/>
      <c r="K115" s="29"/>
      <c r="L115" s="29"/>
      <c r="M115" s="29"/>
      <c r="N115" s="29"/>
      <c r="O115" s="29">
        <v>10</v>
      </c>
      <c r="P115" s="29"/>
      <c r="Q115" s="29"/>
      <c r="R115" s="29"/>
      <c r="S115" s="29"/>
      <c r="T115" s="29"/>
      <c r="U115" s="29"/>
      <c r="V115" s="29"/>
      <c r="W115" s="29"/>
      <c r="Z115" s="17"/>
    </row>
    <row r="116" spans="1:26" s="16" customFormat="1" ht="18.75" customHeight="1" x14ac:dyDescent="0.25">
      <c r="A116" s="29">
        <v>2192</v>
      </c>
      <c r="B116" s="39" t="s">
        <v>2873</v>
      </c>
      <c r="C116" s="15">
        <v>4126115589</v>
      </c>
      <c r="D116" s="29"/>
      <c r="E116" s="29"/>
      <c r="F116" s="29">
        <v>5</v>
      </c>
      <c r="G116" s="29">
        <v>5</v>
      </c>
      <c r="H116" s="29"/>
      <c r="I116" s="29">
        <v>5</v>
      </c>
      <c r="J116" s="29"/>
      <c r="K116" s="29"/>
      <c r="L116" s="29"/>
      <c r="M116" s="29"/>
      <c r="N116" s="29"/>
      <c r="O116" s="29">
        <v>5</v>
      </c>
      <c r="P116" s="29"/>
      <c r="Q116" s="29"/>
      <c r="R116" s="29"/>
      <c r="S116" s="29"/>
      <c r="T116" s="29"/>
      <c r="U116" s="29"/>
      <c r="V116" s="29"/>
      <c r="W116" s="29"/>
      <c r="Z116" s="17"/>
    </row>
    <row r="117" spans="1:26" s="16" customFormat="1" ht="18.75" customHeight="1" x14ac:dyDescent="0.25">
      <c r="A117" s="29">
        <v>2220</v>
      </c>
      <c r="B117" s="39" t="s">
        <v>2874</v>
      </c>
      <c r="C117" s="15">
        <v>4126117399</v>
      </c>
      <c r="D117" s="29">
        <v>3</v>
      </c>
      <c r="E117" s="29"/>
      <c r="F117" s="29"/>
      <c r="G117" s="29">
        <v>5</v>
      </c>
      <c r="H117" s="29"/>
      <c r="I117" s="29"/>
      <c r="J117" s="29"/>
      <c r="K117" s="29"/>
      <c r="L117" s="29"/>
      <c r="M117" s="29"/>
      <c r="N117" s="29">
        <v>3</v>
      </c>
      <c r="O117" s="29"/>
      <c r="P117" s="29"/>
      <c r="Q117" s="29"/>
      <c r="R117" s="29"/>
      <c r="S117" s="29"/>
      <c r="T117" s="29"/>
      <c r="U117" s="29"/>
      <c r="V117" s="29"/>
      <c r="W117" s="29"/>
      <c r="Z117" s="17"/>
    </row>
    <row r="118" spans="1:26" s="16" customFormat="1" ht="18.75" customHeight="1" x14ac:dyDescent="0.25">
      <c r="A118" s="29">
        <v>2145</v>
      </c>
      <c r="B118" s="39" t="s">
        <v>2875</v>
      </c>
      <c r="C118" s="15">
        <v>4126121068</v>
      </c>
      <c r="D118" s="29"/>
      <c r="E118" s="29"/>
      <c r="F118" s="29"/>
      <c r="G118" s="29">
        <v>5</v>
      </c>
      <c r="H118" s="29"/>
      <c r="I118" s="29">
        <v>5</v>
      </c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Z118" s="17"/>
    </row>
    <row r="119" spans="1:26" s="16" customFormat="1" ht="18.75" customHeight="1" x14ac:dyDescent="0.25">
      <c r="A119" s="29">
        <v>4515</v>
      </c>
      <c r="B119" s="39" t="s">
        <v>2876</v>
      </c>
      <c r="C119" s="15">
        <v>4126096926</v>
      </c>
      <c r="D119" s="29">
        <v>2</v>
      </c>
      <c r="E119" s="29">
        <v>2</v>
      </c>
      <c r="F119" s="29"/>
      <c r="G119" s="29">
        <v>2</v>
      </c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Z119" s="17"/>
    </row>
    <row r="120" spans="1:26" s="16" customFormat="1" ht="18.75" customHeight="1" x14ac:dyDescent="0.25">
      <c r="A120" s="29">
        <v>2518</v>
      </c>
      <c r="B120" s="39" t="s">
        <v>2877</v>
      </c>
      <c r="C120" s="15">
        <v>4126111192</v>
      </c>
      <c r="D120" s="29"/>
      <c r="E120" s="29"/>
      <c r="F120" s="29">
        <v>5</v>
      </c>
      <c r="G120" s="29"/>
      <c r="H120" s="29"/>
      <c r="I120" s="29"/>
      <c r="J120" s="29"/>
      <c r="K120" s="29"/>
      <c r="L120" s="29"/>
      <c r="M120" s="29"/>
      <c r="N120" s="29"/>
      <c r="O120" s="29">
        <v>10</v>
      </c>
      <c r="P120" s="29"/>
      <c r="Q120" s="29"/>
      <c r="R120" s="29"/>
      <c r="S120" s="29"/>
      <c r="T120" s="29"/>
      <c r="U120" s="29"/>
      <c r="V120" s="29"/>
      <c r="W120" s="29"/>
      <c r="Z120" s="17"/>
    </row>
    <row r="121" spans="1:26" s="16" customFormat="1" ht="18.75" customHeight="1" x14ac:dyDescent="0.25">
      <c r="A121" s="29">
        <v>3342</v>
      </c>
      <c r="B121" s="39" t="s">
        <v>99</v>
      </c>
      <c r="C121" s="15">
        <v>4126116894</v>
      </c>
      <c r="D121" s="29"/>
      <c r="E121" s="29"/>
      <c r="F121" s="29">
        <v>5</v>
      </c>
      <c r="G121" s="29">
        <v>6</v>
      </c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Z121" s="17"/>
    </row>
    <row r="122" spans="1:26" s="16" customFormat="1" ht="18.75" customHeight="1" x14ac:dyDescent="0.25">
      <c r="A122" s="29">
        <v>3552</v>
      </c>
      <c r="B122" s="39" t="s">
        <v>493</v>
      </c>
      <c r="C122" s="15">
        <v>4126122261</v>
      </c>
      <c r="D122" s="29"/>
      <c r="E122" s="29"/>
      <c r="F122" s="29">
        <v>8</v>
      </c>
      <c r="G122" s="29">
        <v>10</v>
      </c>
      <c r="H122" s="29"/>
      <c r="I122" s="29">
        <v>5</v>
      </c>
      <c r="J122" s="29"/>
      <c r="K122" s="29"/>
      <c r="L122" s="29"/>
      <c r="M122" s="29"/>
      <c r="N122" s="29">
        <v>10</v>
      </c>
      <c r="O122" s="29"/>
      <c r="P122" s="29"/>
      <c r="Q122" s="29"/>
      <c r="R122" s="29"/>
      <c r="S122" s="29"/>
      <c r="T122" s="29"/>
      <c r="U122" s="29"/>
      <c r="V122" s="29"/>
      <c r="W122" s="29"/>
      <c r="Z122" s="17"/>
    </row>
    <row r="123" spans="1:26" s="16" customFormat="1" ht="18.75" customHeight="1" x14ac:dyDescent="0.25">
      <c r="A123" s="29">
        <v>3038</v>
      </c>
      <c r="B123" s="39" t="s">
        <v>932</v>
      </c>
      <c r="C123" s="15">
        <v>4126125324</v>
      </c>
      <c r="D123" s="29"/>
      <c r="E123" s="29"/>
      <c r="F123" s="29">
        <v>5</v>
      </c>
      <c r="G123" s="29">
        <v>5</v>
      </c>
      <c r="H123" s="29"/>
      <c r="I123" s="29"/>
      <c r="J123" s="29"/>
      <c r="K123" s="29"/>
      <c r="L123" s="29"/>
      <c r="M123" s="29"/>
      <c r="N123" s="29"/>
      <c r="O123" s="29">
        <v>10</v>
      </c>
      <c r="P123" s="29"/>
      <c r="Q123" s="29"/>
      <c r="R123" s="29"/>
      <c r="S123" s="29"/>
      <c r="T123" s="29"/>
      <c r="U123" s="29"/>
      <c r="V123" s="29"/>
      <c r="W123" s="29"/>
      <c r="Z123" s="17"/>
    </row>
    <row r="124" spans="1:26" s="16" customFormat="1" ht="18.75" customHeight="1" x14ac:dyDescent="0.25">
      <c r="A124" s="29">
        <v>4640</v>
      </c>
      <c r="B124" s="39" t="s">
        <v>115</v>
      </c>
      <c r="C124" s="15">
        <v>4126113062</v>
      </c>
      <c r="D124" s="29"/>
      <c r="E124" s="29"/>
      <c r="F124" s="29">
        <v>5</v>
      </c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Z124" s="17"/>
    </row>
    <row r="125" spans="1:26" s="16" customFormat="1" ht="18.75" customHeight="1" x14ac:dyDescent="0.25">
      <c r="A125" s="29">
        <v>2394</v>
      </c>
      <c r="B125" s="39" t="s">
        <v>2878</v>
      </c>
      <c r="C125" s="15">
        <v>4125816270</v>
      </c>
      <c r="D125" s="29">
        <v>5</v>
      </c>
      <c r="E125" s="29">
        <v>5</v>
      </c>
      <c r="F125" s="29">
        <v>5</v>
      </c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Z125" s="17"/>
    </row>
    <row r="126" spans="1:26" s="16" customFormat="1" ht="18.75" customHeight="1" x14ac:dyDescent="0.25">
      <c r="A126" s="29">
        <v>3248</v>
      </c>
      <c r="B126" s="39" t="s">
        <v>1579</v>
      </c>
      <c r="C126" s="15">
        <v>4126119230</v>
      </c>
      <c r="D126" s="29"/>
      <c r="E126" s="29"/>
      <c r="F126" s="29"/>
      <c r="G126" s="29">
        <v>6</v>
      </c>
      <c r="H126" s="29"/>
      <c r="I126" s="29"/>
      <c r="J126" s="29"/>
      <c r="K126" s="29"/>
      <c r="L126" s="29"/>
      <c r="M126" s="29"/>
      <c r="N126" s="29">
        <v>6</v>
      </c>
      <c r="O126" s="29"/>
      <c r="P126" s="29"/>
      <c r="Q126" s="29"/>
      <c r="R126" s="29"/>
      <c r="S126" s="29"/>
      <c r="T126" s="29"/>
      <c r="U126" s="29"/>
      <c r="V126" s="29"/>
      <c r="W126" s="29"/>
      <c r="Z126" s="17"/>
    </row>
    <row r="127" spans="1:26" s="16" customFormat="1" ht="18.75" customHeight="1" x14ac:dyDescent="0.25">
      <c r="A127" s="29">
        <v>4125</v>
      </c>
      <c r="B127" s="39" t="s">
        <v>2879</v>
      </c>
      <c r="C127" s="15">
        <v>4126116511</v>
      </c>
      <c r="D127" s="29"/>
      <c r="E127" s="29"/>
      <c r="F127" s="29">
        <v>5</v>
      </c>
      <c r="G127" s="29">
        <v>10</v>
      </c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Z127" s="17"/>
    </row>
    <row r="128" spans="1:26" s="16" customFormat="1" ht="18.75" customHeight="1" x14ac:dyDescent="0.25">
      <c r="A128" s="29">
        <v>2016</v>
      </c>
      <c r="B128" s="39" t="s">
        <v>2763</v>
      </c>
      <c r="C128" s="15">
        <v>4126112023</v>
      </c>
      <c r="D128" s="29"/>
      <c r="E128" s="29"/>
      <c r="F128" s="29">
        <v>6</v>
      </c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Z128" s="17"/>
    </row>
    <row r="129" spans="1:26" s="16" customFormat="1" ht="18.75" customHeight="1" x14ac:dyDescent="0.25">
      <c r="A129" s="29">
        <v>3531</v>
      </c>
      <c r="B129" s="39" t="s">
        <v>284</v>
      </c>
      <c r="C129" s="15">
        <v>4126102203</v>
      </c>
      <c r="D129" s="29"/>
      <c r="E129" s="29"/>
      <c r="F129" s="29">
        <v>10</v>
      </c>
      <c r="G129" s="29">
        <v>10</v>
      </c>
      <c r="H129" s="29"/>
      <c r="I129" s="29"/>
      <c r="J129" s="29"/>
      <c r="K129" s="29"/>
      <c r="L129" s="29">
        <v>10</v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Z129" s="17"/>
    </row>
    <row r="130" spans="1:26" s="16" customFormat="1" ht="18.75" customHeight="1" x14ac:dyDescent="0.25">
      <c r="A130" s="29">
        <v>3210</v>
      </c>
      <c r="B130" s="39" t="s">
        <v>281</v>
      </c>
      <c r="C130" s="15">
        <v>4126108267</v>
      </c>
      <c r="D130" s="29">
        <v>2</v>
      </c>
      <c r="E130" s="29"/>
      <c r="F130" s="29">
        <v>15</v>
      </c>
      <c r="G130" s="29">
        <v>10</v>
      </c>
      <c r="H130" s="29"/>
      <c r="I130" s="29"/>
      <c r="J130" s="29"/>
      <c r="K130" s="29"/>
      <c r="L130" s="29"/>
      <c r="M130" s="29"/>
      <c r="N130" s="29">
        <v>9</v>
      </c>
      <c r="O130" s="29"/>
      <c r="P130" s="29"/>
      <c r="Q130" s="29"/>
      <c r="R130" s="29"/>
      <c r="S130" s="29"/>
      <c r="T130" s="29"/>
      <c r="U130" s="29"/>
      <c r="V130" s="29"/>
      <c r="W130" s="29"/>
      <c r="Z130" s="17"/>
    </row>
    <row r="131" spans="1:26" s="16" customFormat="1" ht="18.75" customHeight="1" x14ac:dyDescent="0.25">
      <c r="A131" s="29">
        <v>3761</v>
      </c>
      <c r="B131" s="39" t="s">
        <v>2880</v>
      </c>
      <c r="C131" s="15">
        <v>4126096541</v>
      </c>
      <c r="D131" s="29"/>
      <c r="E131" s="29"/>
      <c r="F131" s="29"/>
      <c r="G131" s="29">
        <v>6</v>
      </c>
      <c r="H131" s="29"/>
      <c r="I131" s="29">
        <v>5</v>
      </c>
      <c r="J131" s="29"/>
      <c r="K131" s="29"/>
      <c r="L131" s="29"/>
      <c r="M131" s="29"/>
      <c r="N131" s="29"/>
      <c r="O131" s="29">
        <v>8</v>
      </c>
      <c r="P131" s="29"/>
      <c r="Q131" s="29"/>
      <c r="R131" s="29"/>
      <c r="S131" s="29"/>
      <c r="T131" s="29"/>
      <c r="U131" s="29"/>
      <c r="V131" s="29"/>
      <c r="W131" s="29"/>
      <c r="Z131" s="17"/>
    </row>
    <row r="132" spans="1:26" s="16" customFormat="1" ht="18.75" customHeight="1" x14ac:dyDescent="0.25">
      <c r="A132" s="29">
        <v>3229</v>
      </c>
      <c r="B132" s="39" t="s">
        <v>1428</v>
      </c>
      <c r="C132" s="15">
        <v>4126125268</v>
      </c>
      <c r="D132" s="29">
        <v>4</v>
      </c>
      <c r="E132" s="29">
        <v>4</v>
      </c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Z132" s="17"/>
    </row>
    <row r="133" spans="1:26" s="16" customFormat="1" ht="18.75" customHeight="1" x14ac:dyDescent="0.25">
      <c r="A133" s="29" t="s">
        <v>2881</v>
      </c>
      <c r="B133" s="39" t="s">
        <v>2181</v>
      </c>
      <c r="C133" s="15">
        <v>48526</v>
      </c>
      <c r="D133" s="29"/>
      <c r="E133" s="29"/>
      <c r="F133" s="29"/>
      <c r="G133" s="29">
        <v>6</v>
      </c>
      <c r="H133" s="29">
        <v>2</v>
      </c>
      <c r="I133" s="29"/>
      <c r="J133" s="29"/>
      <c r="K133" s="29"/>
      <c r="L133" s="29"/>
      <c r="M133" s="29"/>
      <c r="N133" s="29">
        <v>5</v>
      </c>
      <c r="O133" s="29"/>
      <c r="P133" s="29"/>
      <c r="Q133" s="29"/>
      <c r="R133" s="29"/>
      <c r="S133" s="29"/>
      <c r="T133" s="29"/>
      <c r="U133" s="29"/>
      <c r="V133" s="29"/>
      <c r="W133" s="29"/>
      <c r="Z133" s="17"/>
    </row>
    <row r="134" spans="1:26" s="16" customFormat="1" ht="18.75" customHeight="1" x14ac:dyDescent="0.25">
      <c r="A134" s="58">
        <v>2072</v>
      </c>
      <c r="B134" s="39" t="s">
        <v>1411</v>
      </c>
      <c r="C134" s="15">
        <v>4126121374</v>
      </c>
      <c r="D134" s="29">
        <v>5</v>
      </c>
      <c r="E134" s="29"/>
      <c r="F134" s="29">
        <v>5</v>
      </c>
      <c r="G134" s="29"/>
      <c r="H134" s="29"/>
      <c r="I134" s="29">
        <v>6</v>
      </c>
      <c r="J134" s="29"/>
      <c r="K134" s="29"/>
      <c r="L134" s="29"/>
      <c r="M134" s="29"/>
      <c r="N134" s="29"/>
      <c r="O134" s="29">
        <v>3</v>
      </c>
      <c r="P134" s="29"/>
      <c r="Q134" s="29"/>
      <c r="R134" s="29"/>
      <c r="S134" s="29"/>
      <c r="T134" s="29"/>
      <c r="U134" s="29"/>
      <c r="V134" s="29"/>
      <c r="W134" s="29"/>
      <c r="Z134" s="17"/>
    </row>
    <row r="135" spans="1:26" s="16" customFormat="1" ht="18.75" customHeight="1" x14ac:dyDescent="0.25">
      <c r="A135" s="29">
        <v>3025</v>
      </c>
      <c r="B135" s="39" t="s">
        <v>2882</v>
      </c>
      <c r="C135" s="15">
        <v>4126120646</v>
      </c>
      <c r="D135" s="29">
        <v>3</v>
      </c>
      <c r="E135" s="29"/>
      <c r="F135" s="29">
        <v>3</v>
      </c>
      <c r="G135" s="29">
        <v>2</v>
      </c>
      <c r="H135" s="29"/>
      <c r="I135" s="29">
        <v>5</v>
      </c>
      <c r="J135" s="29"/>
      <c r="K135" s="29"/>
      <c r="L135" s="29"/>
      <c r="M135" s="29"/>
      <c r="N135" s="29">
        <v>3</v>
      </c>
      <c r="O135" s="29">
        <v>5</v>
      </c>
      <c r="P135" s="29"/>
      <c r="Q135" s="29"/>
      <c r="R135" s="29"/>
      <c r="S135" s="29"/>
      <c r="T135" s="29"/>
      <c r="U135" s="29"/>
      <c r="V135" s="29"/>
      <c r="W135" s="29"/>
      <c r="Z135" s="17"/>
    </row>
    <row r="136" spans="1:26" s="16" customFormat="1" ht="18.75" customHeight="1" x14ac:dyDescent="0.25">
      <c r="A136" s="29">
        <v>4136</v>
      </c>
      <c r="B136" s="39" t="s">
        <v>446</v>
      </c>
      <c r="C136" s="15">
        <v>4126118953</v>
      </c>
      <c r="D136" s="29"/>
      <c r="E136" s="29"/>
      <c r="F136" s="29">
        <v>5</v>
      </c>
      <c r="G136" s="29">
        <v>7</v>
      </c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Z136" s="17"/>
    </row>
    <row r="137" spans="1:26" s="16" customFormat="1" ht="18.75" customHeight="1" x14ac:dyDescent="0.25">
      <c r="A137" s="29">
        <v>2810</v>
      </c>
      <c r="B137" s="39" t="s">
        <v>2586</v>
      </c>
      <c r="C137" s="15">
        <v>4126116728</v>
      </c>
      <c r="D137" s="29"/>
      <c r="E137" s="29"/>
      <c r="F137" s="29">
        <v>5</v>
      </c>
      <c r="G137" s="29">
        <v>6</v>
      </c>
      <c r="H137" s="29"/>
      <c r="I137" s="29">
        <v>3</v>
      </c>
      <c r="J137" s="29"/>
      <c r="K137" s="29"/>
      <c r="L137" s="29"/>
      <c r="M137" s="29"/>
      <c r="N137" s="29"/>
      <c r="O137" s="29">
        <v>10</v>
      </c>
      <c r="P137" s="29"/>
      <c r="Q137" s="29"/>
      <c r="R137" s="29"/>
      <c r="S137" s="29"/>
      <c r="T137" s="29"/>
      <c r="U137" s="29"/>
      <c r="V137" s="29"/>
      <c r="W137" s="29"/>
      <c r="Z137" s="17"/>
    </row>
    <row r="138" spans="1:26" s="16" customFormat="1" ht="18.75" customHeight="1" x14ac:dyDescent="0.25">
      <c r="A138" s="29">
        <v>2918</v>
      </c>
      <c r="B138" s="39" t="s">
        <v>2883</v>
      </c>
      <c r="C138" s="15">
        <v>4126125177</v>
      </c>
      <c r="D138" s="29">
        <v>7</v>
      </c>
      <c r="E138" s="29"/>
      <c r="F138" s="29"/>
      <c r="G138" s="29"/>
      <c r="H138" s="29"/>
      <c r="I138" s="29">
        <v>5</v>
      </c>
      <c r="J138" s="29"/>
      <c r="K138" s="29"/>
      <c r="L138" s="29"/>
      <c r="M138" s="29"/>
      <c r="N138" s="29"/>
      <c r="O138" s="29">
        <v>10</v>
      </c>
      <c r="P138" s="29"/>
      <c r="Q138" s="29"/>
      <c r="R138" s="29"/>
      <c r="S138" s="29"/>
      <c r="T138" s="29"/>
      <c r="U138" s="29"/>
      <c r="V138" s="29"/>
      <c r="W138" s="29"/>
      <c r="Z138" s="17"/>
    </row>
    <row r="139" spans="1:26" s="16" customFormat="1" ht="18.75" customHeight="1" x14ac:dyDescent="0.25">
      <c r="A139" s="29">
        <v>2918</v>
      </c>
      <c r="B139" s="39" t="s">
        <v>2883</v>
      </c>
      <c r="C139" s="15">
        <v>4126125306</v>
      </c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>
        <v>5</v>
      </c>
      <c r="Q139" s="29"/>
      <c r="R139" s="29"/>
      <c r="S139" s="29"/>
      <c r="T139" s="29"/>
      <c r="U139" s="29"/>
      <c r="V139" s="29"/>
      <c r="W139" s="29"/>
      <c r="Z139" s="17"/>
    </row>
    <row r="140" spans="1:26" s="16" customFormat="1" ht="18.75" customHeight="1" x14ac:dyDescent="0.25">
      <c r="A140" s="29">
        <v>5574</v>
      </c>
      <c r="B140" s="39" t="s">
        <v>2349</v>
      </c>
      <c r="C140" s="15">
        <v>4126102430</v>
      </c>
      <c r="D140" s="29"/>
      <c r="E140" s="29"/>
      <c r="F140" s="29"/>
      <c r="G140" s="29">
        <v>10</v>
      </c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Z140" s="17"/>
    </row>
    <row r="141" spans="1:26" s="16" customFormat="1" ht="18.75" customHeight="1" x14ac:dyDescent="0.25">
      <c r="A141" s="29">
        <v>3555</v>
      </c>
      <c r="B141" s="39" t="s">
        <v>2884</v>
      </c>
      <c r="C141" s="15">
        <v>4126112168</v>
      </c>
      <c r="D141" s="29"/>
      <c r="E141" s="29"/>
      <c r="F141" s="29">
        <v>5</v>
      </c>
      <c r="G141" s="29">
        <v>5</v>
      </c>
      <c r="H141" s="29"/>
      <c r="I141" s="29"/>
      <c r="J141" s="29"/>
      <c r="K141" s="29"/>
      <c r="L141" s="29"/>
      <c r="M141" s="29"/>
      <c r="N141" s="29"/>
      <c r="O141" s="29">
        <v>10</v>
      </c>
      <c r="P141" s="29"/>
      <c r="Q141" s="29"/>
      <c r="R141" s="29"/>
      <c r="S141" s="29"/>
      <c r="T141" s="29"/>
      <c r="U141" s="29"/>
      <c r="V141" s="29"/>
      <c r="W141" s="29"/>
      <c r="Z141" s="17"/>
    </row>
    <row r="142" spans="1:26" s="16" customFormat="1" ht="18.75" customHeight="1" x14ac:dyDescent="0.25">
      <c r="A142" s="29">
        <v>1657</v>
      </c>
      <c r="B142" s="39" t="s">
        <v>92</v>
      </c>
      <c r="C142" s="15">
        <v>4126100748</v>
      </c>
      <c r="D142" s="29"/>
      <c r="E142" s="29"/>
      <c r="F142" s="29">
        <v>15</v>
      </c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Z142" s="17"/>
    </row>
    <row r="143" spans="1:26" s="16" customFormat="1" ht="18.75" customHeight="1" x14ac:dyDescent="0.25">
      <c r="A143" s="29">
        <v>3208</v>
      </c>
      <c r="B143" s="39" t="s">
        <v>2885</v>
      </c>
      <c r="C143" s="15">
        <v>4126118730</v>
      </c>
      <c r="D143" s="29"/>
      <c r="E143" s="29"/>
      <c r="F143" s="29">
        <v>5</v>
      </c>
      <c r="G143" s="29">
        <v>10</v>
      </c>
      <c r="H143" s="29"/>
      <c r="I143" s="29"/>
      <c r="J143" s="29"/>
      <c r="K143" s="29"/>
      <c r="L143" s="29"/>
      <c r="M143" s="29"/>
      <c r="N143" s="29">
        <v>5</v>
      </c>
      <c r="O143" s="29"/>
      <c r="P143" s="29"/>
      <c r="Q143" s="29"/>
      <c r="R143" s="29"/>
      <c r="S143" s="29"/>
      <c r="T143" s="29"/>
      <c r="U143" s="29"/>
      <c r="V143" s="29"/>
      <c r="W143" s="29"/>
      <c r="Z143" s="17"/>
    </row>
    <row r="144" spans="1:26" s="16" customFormat="1" ht="18.75" customHeight="1" x14ac:dyDescent="0.25">
      <c r="A144" s="29" t="s">
        <v>2886</v>
      </c>
      <c r="B144" s="39" t="s">
        <v>2564</v>
      </c>
      <c r="C144" s="15">
        <v>48528</v>
      </c>
      <c r="D144" s="29"/>
      <c r="E144" s="29"/>
      <c r="F144" s="29">
        <v>5</v>
      </c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Z144" s="17"/>
    </row>
    <row r="145" spans="1:26" s="16" customFormat="1" ht="18.75" customHeight="1" x14ac:dyDescent="0.25">
      <c r="A145" s="29" t="s">
        <v>2887</v>
      </c>
      <c r="B145" s="39" t="s">
        <v>2888</v>
      </c>
      <c r="C145" s="15">
        <v>48527</v>
      </c>
      <c r="D145" s="29"/>
      <c r="E145" s="29"/>
      <c r="F145" s="29">
        <v>5</v>
      </c>
      <c r="G145" s="29">
        <v>5</v>
      </c>
      <c r="H145" s="29">
        <v>2</v>
      </c>
      <c r="I145" s="29"/>
      <c r="J145" s="29"/>
      <c r="K145" s="29"/>
      <c r="L145" s="29"/>
      <c r="M145" s="29"/>
      <c r="N145" s="29"/>
      <c r="O145" s="29">
        <v>5</v>
      </c>
      <c r="P145" s="29"/>
      <c r="Q145" s="29"/>
      <c r="R145" s="29"/>
      <c r="S145" s="29"/>
      <c r="T145" s="29"/>
      <c r="U145" s="29"/>
      <c r="V145" s="29"/>
      <c r="W145" s="29"/>
      <c r="Z145" s="17"/>
    </row>
    <row r="146" spans="1:26" s="16" customFormat="1" ht="18.75" customHeight="1" x14ac:dyDescent="0.25">
      <c r="A146" s="29"/>
      <c r="B146" s="39" t="s">
        <v>2888</v>
      </c>
      <c r="C146" s="15" t="s">
        <v>2889</v>
      </c>
      <c r="D146" s="29"/>
      <c r="E146" s="29"/>
      <c r="F146" s="29"/>
      <c r="G146" s="29"/>
      <c r="H146" s="74">
        <v>3</v>
      </c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74" t="s">
        <v>2890</v>
      </c>
      <c r="Z146" s="17"/>
    </row>
    <row r="147" spans="1:26" s="16" customFormat="1" ht="18.75" customHeight="1" x14ac:dyDescent="0.25">
      <c r="A147" s="29"/>
      <c r="B147" s="155" t="s">
        <v>590</v>
      </c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11" t="s">
        <v>2894</v>
      </c>
      <c r="Z147" s="17"/>
    </row>
    <row r="148" spans="1:26" s="16" customFormat="1" ht="18.75" customHeight="1" x14ac:dyDescent="0.25">
      <c r="A148" s="29">
        <v>4657</v>
      </c>
      <c r="B148" s="39" t="s">
        <v>1119</v>
      </c>
      <c r="C148" s="15">
        <v>4126100021</v>
      </c>
      <c r="D148" s="29"/>
      <c r="E148" s="29"/>
      <c r="F148" s="29">
        <v>10</v>
      </c>
      <c r="G148" s="29">
        <v>5</v>
      </c>
      <c r="H148" s="29"/>
      <c r="I148" s="29"/>
      <c r="J148" s="29"/>
      <c r="K148" s="29"/>
      <c r="L148" s="29">
        <v>5</v>
      </c>
      <c r="M148" s="29"/>
      <c r="N148" s="29">
        <v>5</v>
      </c>
      <c r="O148" s="29"/>
      <c r="P148" s="29"/>
      <c r="Q148" s="29"/>
      <c r="R148" s="29"/>
      <c r="S148" s="29"/>
      <c r="T148" s="29"/>
      <c r="U148" s="29"/>
      <c r="V148" s="29"/>
      <c r="W148" s="29"/>
      <c r="Z148" s="17"/>
    </row>
    <row r="149" spans="1:26" s="16" customFormat="1" ht="18.75" customHeight="1" x14ac:dyDescent="0.25">
      <c r="A149" s="29">
        <v>3345</v>
      </c>
      <c r="B149" s="39" t="s">
        <v>2863</v>
      </c>
      <c r="C149" s="15">
        <v>4126097537</v>
      </c>
      <c r="D149" s="29"/>
      <c r="E149" s="29"/>
      <c r="F149" s="29">
        <v>10</v>
      </c>
      <c r="G149" s="29"/>
      <c r="H149" s="29"/>
      <c r="I149" s="29"/>
      <c r="J149" s="29"/>
      <c r="K149" s="29"/>
      <c r="L149" s="29"/>
      <c r="M149" s="29"/>
      <c r="N149" s="29"/>
      <c r="O149" s="29">
        <v>20</v>
      </c>
      <c r="P149" s="29"/>
      <c r="Q149" s="29"/>
      <c r="R149" s="29"/>
      <c r="S149" s="29"/>
      <c r="T149" s="29"/>
      <c r="U149" s="29"/>
      <c r="V149" s="29"/>
      <c r="W149" s="29"/>
      <c r="Z149" s="17"/>
    </row>
    <row r="150" spans="1:26" s="16" customFormat="1" ht="18.75" customHeight="1" x14ac:dyDescent="0.25">
      <c r="A150" s="29">
        <v>3407</v>
      </c>
      <c r="B150" s="39" t="s">
        <v>2864</v>
      </c>
      <c r="C150" s="15">
        <v>4126099240</v>
      </c>
      <c r="D150" s="29"/>
      <c r="E150" s="29"/>
      <c r="F150" s="29">
        <v>10</v>
      </c>
      <c r="G150" s="29"/>
      <c r="H150" s="29"/>
      <c r="I150" s="29"/>
      <c r="J150" s="29"/>
      <c r="K150" s="29"/>
      <c r="L150" s="29"/>
      <c r="M150" s="29"/>
      <c r="N150" s="29"/>
      <c r="O150" s="29">
        <v>10</v>
      </c>
      <c r="P150" s="29"/>
      <c r="Q150" s="29"/>
      <c r="R150" s="29"/>
      <c r="S150" s="29"/>
      <c r="T150" s="29"/>
      <c r="U150" s="29"/>
      <c r="V150" s="29"/>
      <c r="W150" s="29"/>
      <c r="Z150" s="17"/>
    </row>
    <row r="151" spans="1:26" s="16" customFormat="1" ht="18.75" customHeight="1" x14ac:dyDescent="0.25">
      <c r="A151" s="29">
        <v>3464</v>
      </c>
      <c r="B151" s="39" t="s">
        <v>209</v>
      </c>
      <c r="C151" s="15">
        <v>4126107792</v>
      </c>
      <c r="D151" s="29"/>
      <c r="E151" s="29"/>
      <c r="F151" s="29">
        <v>10</v>
      </c>
      <c r="G151" s="29"/>
      <c r="H151" s="29"/>
      <c r="I151" s="29"/>
      <c r="J151" s="29"/>
      <c r="K151" s="29"/>
      <c r="L151" s="29"/>
      <c r="M151" s="29"/>
      <c r="N151" s="29">
        <v>6</v>
      </c>
      <c r="O151" s="29">
        <v>15</v>
      </c>
      <c r="P151" s="29"/>
      <c r="Q151" s="29"/>
      <c r="R151" s="29"/>
      <c r="S151" s="29"/>
      <c r="T151" s="29"/>
      <c r="U151" s="29"/>
      <c r="V151" s="29"/>
      <c r="W151" s="29"/>
      <c r="Z151" s="17"/>
    </row>
    <row r="152" spans="1:26" s="16" customFormat="1" ht="18.75" customHeight="1" x14ac:dyDescent="0.25">
      <c r="A152" s="29">
        <v>3942</v>
      </c>
      <c r="B152" s="39" t="s">
        <v>2865</v>
      </c>
      <c r="C152" s="15">
        <v>4126118287</v>
      </c>
      <c r="D152" s="29">
        <v>7</v>
      </c>
      <c r="E152" s="29"/>
      <c r="F152" s="29">
        <v>7</v>
      </c>
      <c r="G152" s="29"/>
      <c r="H152" s="29"/>
      <c r="I152" s="29"/>
      <c r="J152" s="29"/>
      <c r="K152" s="29"/>
      <c r="L152" s="29"/>
      <c r="M152" s="29"/>
      <c r="N152" s="29">
        <v>5</v>
      </c>
      <c r="O152" s="29">
        <v>10</v>
      </c>
      <c r="P152" s="29"/>
      <c r="Q152" s="29"/>
      <c r="R152" s="29"/>
      <c r="S152" s="29"/>
      <c r="T152" s="29"/>
      <c r="U152" s="29"/>
      <c r="V152" s="29"/>
      <c r="W152" s="29"/>
      <c r="Z152" s="17"/>
    </row>
    <row r="153" spans="1:26" s="16" customFormat="1" ht="18.75" customHeight="1" x14ac:dyDescent="0.25">
      <c r="A153" s="29">
        <v>3717</v>
      </c>
      <c r="B153" s="39" t="s">
        <v>1234</v>
      </c>
      <c r="C153" s="15">
        <v>4126094200</v>
      </c>
      <c r="D153" s="29"/>
      <c r="E153" s="29"/>
      <c r="F153" s="29">
        <v>10</v>
      </c>
      <c r="G153" s="29">
        <v>15</v>
      </c>
      <c r="H153" s="29"/>
      <c r="I153" s="29">
        <v>10</v>
      </c>
      <c r="J153" s="29"/>
      <c r="K153" s="29"/>
      <c r="L153" s="29"/>
      <c r="M153" s="29"/>
      <c r="N153" s="29">
        <v>10</v>
      </c>
      <c r="O153" s="29"/>
      <c r="P153" s="29"/>
      <c r="Q153" s="29"/>
      <c r="R153" s="29"/>
      <c r="S153" s="29"/>
      <c r="T153" s="29"/>
      <c r="U153" s="29"/>
      <c r="V153" s="29"/>
      <c r="W153" s="29"/>
      <c r="Z153" s="17"/>
    </row>
    <row r="154" spans="1:26" s="16" customFormat="1" ht="18.75" customHeight="1" x14ac:dyDescent="0.25">
      <c r="A154" s="29">
        <v>3598</v>
      </c>
      <c r="B154" s="39" t="s">
        <v>2866</v>
      </c>
      <c r="C154" s="15">
        <v>4126111576</v>
      </c>
      <c r="D154" s="29"/>
      <c r="E154" s="29"/>
      <c r="F154" s="29">
        <v>3</v>
      </c>
      <c r="G154" s="29">
        <v>5</v>
      </c>
      <c r="H154" s="29"/>
      <c r="I154" s="29"/>
      <c r="J154" s="29"/>
      <c r="K154" s="29"/>
      <c r="L154" s="29"/>
      <c r="M154" s="29"/>
      <c r="N154" s="29">
        <v>5</v>
      </c>
      <c r="O154" s="29">
        <v>5</v>
      </c>
      <c r="P154" s="29"/>
      <c r="Q154" s="29"/>
      <c r="R154" s="29"/>
      <c r="S154" s="29"/>
      <c r="T154" s="29"/>
      <c r="U154" s="29"/>
      <c r="V154" s="29"/>
      <c r="W154" s="29"/>
      <c r="Z154" s="17"/>
    </row>
    <row r="155" spans="1:26" s="16" customFormat="1" ht="18.75" customHeight="1" x14ac:dyDescent="0.25">
      <c r="A155" s="29">
        <v>4829</v>
      </c>
      <c r="B155" s="39" t="s">
        <v>2867</v>
      </c>
      <c r="C155" s="15">
        <v>4126103184</v>
      </c>
      <c r="D155" s="29"/>
      <c r="E155" s="29"/>
      <c r="F155" s="29">
        <v>10</v>
      </c>
      <c r="G155" s="29"/>
      <c r="H155" s="29"/>
      <c r="I155" s="29"/>
      <c r="J155" s="29"/>
      <c r="K155" s="29"/>
      <c r="L155" s="29"/>
      <c r="M155" s="29"/>
      <c r="N155" s="29">
        <v>10</v>
      </c>
      <c r="O155" s="29">
        <v>10</v>
      </c>
      <c r="P155" s="29"/>
      <c r="Q155" s="29"/>
      <c r="R155" s="29"/>
      <c r="S155" s="29"/>
      <c r="T155" s="29"/>
      <c r="U155" s="29"/>
      <c r="V155" s="29"/>
      <c r="W155" s="29"/>
      <c r="Z155" s="17"/>
    </row>
    <row r="156" spans="1:26" s="16" customFormat="1" ht="18.75" customHeight="1" x14ac:dyDescent="0.25">
      <c r="A156" s="29">
        <v>4233</v>
      </c>
      <c r="B156" s="39" t="s">
        <v>2868</v>
      </c>
      <c r="C156" s="15">
        <v>4126124189</v>
      </c>
      <c r="D156" s="29">
        <v>5</v>
      </c>
      <c r="E156" s="29"/>
      <c r="F156" s="29">
        <v>8</v>
      </c>
      <c r="G156" s="29">
        <v>5</v>
      </c>
      <c r="H156" s="29"/>
      <c r="I156" s="29"/>
      <c r="J156" s="29"/>
      <c r="K156" s="29"/>
      <c r="L156" s="29"/>
      <c r="M156" s="29"/>
      <c r="N156" s="29">
        <v>3</v>
      </c>
      <c r="O156" s="29">
        <v>5</v>
      </c>
      <c r="P156" s="29"/>
      <c r="Q156" s="29"/>
      <c r="R156" s="29"/>
      <c r="S156" s="29"/>
      <c r="T156" s="29"/>
      <c r="U156" s="29"/>
      <c r="V156" s="29"/>
      <c r="W156" s="29"/>
      <c r="Z156" s="17"/>
    </row>
    <row r="157" spans="1:26" s="16" customFormat="1" ht="18.75" customHeight="1" x14ac:dyDescent="0.25">
      <c r="A157" s="29">
        <v>5508</v>
      </c>
      <c r="B157" s="39" t="s">
        <v>2869</v>
      </c>
      <c r="C157" s="15">
        <v>4126122459</v>
      </c>
      <c r="D157" s="29"/>
      <c r="E157" s="29"/>
      <c r="F157" s="29">
        <v>11</v>
      </c>
      <c r="G157" s="29">
        <v>5</v>
      </c>
      <c r="H157" s="29"/>
      <c r="I157" s="29"/>
      <c r="J157" s="29"/>
      <c r="K157" s="29"/>
      <c r="L157" s="29"/>
      <c r="M157" s="29"/>
      <c r="N157" s="29">
        <v>10</v>
      </c>
      <c r="O157" s="29">
        <v>5</v>
      </c>
      <c r="P157" s="29"/>
      <c r="Q157" s="29"/>
      <c r="R157" s="29"/>
      <c r="S157" s="29"/>
      <c r="T157" s="29"/>
      <c r="U157" s="29"/>
      <c r="V157" s="29"/>
      <c r="W157" s="29"/>
      <c r="Z157" s="17"/>
    </row>
    <row r="158" spans="1:26" s="16" customFormat="1" ht="18.75" customHeight="1" x14ac:dyDescent="0.25">
      <c r="A158" s="29">
        <v>4979</v>
      </c>
      <c r="B158" s="39" t="s">
        <v>1148</v>
      </c>
      <c r="C158" s="15">
        <v>4126100555</v>
      </c>
      <c r="D158" s="29"/>
      <c r="E158" s="29"/>
      <c r="F158" s="29">
        <v>5</v>
      </c>
      <c r="G158" s="74">
        <v>25</v>
      </c>
      <c r="H158" s="29"/>
      <c r="I158" s="29"/>
      <c r="J158" s="29"/>
      <c r="K158" s="29"/>
      <c r="L158" s="29"/>
      <c r="M158" s="29"/>
      <c r="N158" s="29"/>
      <c r="O158" s="74">
        <v>5</v>
      </c>
      <c r="P158" s="29"/>
      <c r="Q158" s="29"/>
      <c r="R158" s="29"/>
      <c r="S158" s="29"/>
      <c r="T158" s="29"/>
      <c r="U158" s="29"/>
      <c r="V158" s="29"/>
      <c r="W158" s="166" t="s">
        <v>2870</v>
      </c>
      <c r="Z158" s="17"/>
    </row>
    <row r="159" spans="1:26" s="16" customFormat="1" ht="18.75" customHeight="1" x14ac:dyDescent="0.25">
      <c r="A159" s="29">
        <v>4670</v>
      </c>
      <c r="B159" s="39" t="s">
        <v>595</v>
      </c>
      <c r="C159" s="15">
        <v>4126094429</v>
      </c>
      <c r="D159" s="29">
        <v>5</v>
      </c>
      <c r="E159" s="29"/>
      <c r="F159" s="29">
        <v>5</v>
      </c>
      <c r="G159" s="29">
        <v>20</v>
      </c>
      <c r="H159" s="29"/>
      <c r="I159" s="29"/>
      <c r="J159" s="29"/>
      <c r="K159" s="29"/>
      <c r="L159" s="29">
        <v>5</v>
      </c>
      <c r="M159" s="29"/>
      <c r="N159" s="29"/>
      <c r="O159" s="29">
        <v>10</v>
      </c>
      <c r="P159" s="29"/>
      <c r="Q159" s="29"/>
      <c r="R159" s="29"/>
      <c r="S159" s="29"/>
      <c r="T159" s="29"/>
      <c r="U159" s="29"/>
      <c r="V159" s="29"/>
      <c r="W159" s="29"/>
      <c r="Z159" s="17"/>
    </row>
    <row r="160" spans="1:26" s="16" customFormat="1" ht="18.75" customHeight="1" x14ac:dyDescent="0.25">
      <c r="A160" s="51"/>
      <c r="B160" s="164"/>
      <c r="C160" s="165"/>
      <c r="D160" s="51">
        <f>SUM(D113:D159)</f>
        <v>48</v>
      </c>
      <c r="E160" s="51">
        <f>SUM(E113:E159)</f>
        <v>11</v>
      </c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 t="s">
        <v>2891</v>
      </c>
      <c r="Z160" s="17"/>
    </row>
    <row r="161" spans="1:26" s="16" customFormat="1" ht="18.75" customHeight="1" x14ac:dyDescent="0.25">
      <c r="A161" s="29"/>
      <c r="B161" s="154" t="s">
        <v>2892</v>
      </c>
      <c r="C161" s="15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Z161" s="17"/>
    </row>
    <row r="162" spans="1:26" s="16" customFormat="1" ht="18.75" customHeight="1" x14ac:dyDescent="0.25">
      <c r="A162" s="29">
        <v>2428</v>
      </c>
      <c r="B162" s="39" t="s">
        <v>81</v>
      </c>
      <c r="C162" s="15">
        <v>4126080853</v>
      </c>
      <c r="D162" s="29"/>
      <c r="E162" s="29"/>
      <c r="F162" s="29">
        <v>5</v>
      </c>
      <c r="G162" s="29"/>
      <c r="H162" s="29"/>
      <c r="I162" s="29">
        <v>5</v>
      </c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Z162" s="17"/>
    </row>
    <row r="163" spans="1:26" s="16" customFormat="1" ht="18.75" customHeight="1" x14ac:dyDescent="0.25">
      <c r="A163" s="29">
        <v>2167</v>
      </c>
      <c r="B163" s="39" t="s">
        <v>2895</v>
      </c>
      <c r="C163" s="15">
        <v>4126095344</v>
      </c>
      <c r="D163" s="29"/>
      <c r="E163" s="29"/>
      <c r="F163" s="29">
        <v>3</v>
      </c>
      <c r="G163" s="29">
        <v>5</v>
      </c>
      <c r="H163" s="29"/>
      <c r="I163" s="29">
        <v>3</v>
      </c>
      <c r="J163" s="29"/>
      <c r="K163" s="29"/>
      <c r="L163" s="29"/>
      <c r="M163" s="29"/>
      <c r="N163" s="29">
        <v>4</v>
      </c>
      <c r="O163" s="29">
        <v>4</v>
      </c>
      <c r="P163" s="29"/>
      <c r="Q163" s="29"/>
      <c r="R163" s="29"/>
      <c r="S163" s="29"/>
      <c r="T163" s="29"/>
      <c r="U163" s="29"/>
      <c r="V163" s="29"/>
      <c r="W163" s="29"/>
      <c r="Z163" s="17"/>
    </row>
    <row r="164" spans="1:26" s="16" customFormat="1" ht="18.75" customHeight="1" x14ac:dyDescent="0.25">
      <c r="A164" s="29">
        <v>2400</v>
      </c>
      <c r="B164" s="39" t="s">
        <v>2896</v>
      </c>
      <c r="C164" s="15">
        <v>4126080744</v>
      </c>
      <c r="D164" s="29"/>
      <c r="E164" s="29"/>
      <c r="F164" s="29"/>
      <c r="G164" s="29">
        <v>5</v>
      </c>
      <c r="H164" s="29"/>
      <c r="I164" s="29"/>
      <c r="J164" s="29"/>
      <c r="K164" s="29"/>
      <c r="L164" s="29"/>
      <c r="M164" s="29"/>
      <c r="N164" s="29"/>
      <c r="O164" s="29">
        <v>5</v>
      </c>
      <c r="P164" s="29"/>
      <c r="Q164" s="29"/>
      <c r="R164" s="29"/>
      <c r="S164" s="29"/>
      <c r="T164" s="29"/>
      <c r="U164" s="29"/>
      <c r="V164" s="29"/>
      <c r="W164" s="29"/>
      <c r="Z164" s="17"/>
    </row>
    <row r="165" spans="1:26" s="16" customFormat="1" ht="18.75" customHeight="1" x14ac:dyDescent="0.25">
      <c r="A165" s="29">
        <v>2770</v>
      </c>
      <c r="B165" s="39" t="s">
        <v>2897</v>
      </c>
      <c r="C165" s="15">
        <v>4126081095</v>
      </c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>
        <v>10</v>
      </c>
      <c r="O165" s="29"/>
      <c r="P165" s="29"/>
      <c r="Q165" s="29"/>
      <c r="R165" s="29"/>
      <c r="S165" s="29"/>
      <c r="T165" s="29"/>
      <c r="U165" s="29"/>
      <c r="V165" s="29"/>
      <c r="W165" s="29"/>
      <c r="Z165" s="17"/>
    </row>
    <row r="166" spans="1:26" s="16" customFormat="1" ht="18.75" customHeight="1" x14ac:dyDescent="0.25">
      <c r="A166" s="29">
        <v>3691</v>
      </c>
      <c r="B166" s="39" t="s">
        <v>2898</v>
      </c>
      <c r="C166" s="15">
        <v>4126082055</v>
      </c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>
        <v>10</v>
      </c>
      <c r="O166" s="29"/>
      <c r="P166" s="29"/>
      <c r="Q166" s="29"/>
      <c r="R166" s="29"/>
      <c r="S166" s="29"/>
      <c r="T166" s="29"/>
      <c r="U166" s="29"/>
      <c r="V166" s="29"/>
      <c r="W166" s="29"/>
      <c r="Z166" s="17"/>
    </row>
    <row r="167" spans="1:26" s="16" customFormat="1" ht="18.75" customHeight="1" x14ac:dyDescent="0.25">
      <c r="A167" s="29">
        <v>2823</v>
      </c>
      <c r="B167" s="39" t="s">
        <v>2899</v>
      </c>
      <c r="C167" s="15">
        <v>4126125200</v>
      </c>
      <c r="D167" s="29"/>
      <c r="E167" s="29"/>
      <c r="F167" s="29"/>
      <c r="G167" s="29">
        <v>5</v>
      </c>
      <c r="H167" s="29"/>
      <c r="I167" s="29"/>
      <c r="J167" s="29"/>
      <c r="K167" s="29"/>
      <c r="L167" s="29"/>
      <c r="M167" s="29"/>
      <c r="N167" s="29">
        <v>5</v>
      </c>
      <c r="O167" s="29"/>
      <c r="P167" s="29"/>
      <c r="Q167" s="29"/>
      <c r="R167" s="29"/>
      <c r="S167" s="29"/>
      <c r="T167" s="29"/>
      <c r="U167" s="29"/>
      <c r="V167" s="29"/>
      <c r="W167" s="29"/>
      <c r="Z167" s="17"/>
    </row>
    <row r="168" spans="1:26" s="16" customFormat="1" ht="18.75" customHeight="1" x14ac:dyDescent="0.25">
      <c r="A168" s="29">
        <v>2969</v>
      </c>
      <c r="B168" s="39" t="s">
        <v>665</v>
      </c>
      <c r="C168" s="15">
        <v>4126111756</v>
      </c>
      <c r="D168" s="29"/>
      <c r="E168" s="29"/>
      <c r="F168" s="29"/>
      <c r="G168" s="29">
        <v>7</v>
      </c>
      <c r="H168" s="29"/>
      <c r="I168" s="29">
        <v>5</v>
      </c>
      <c r="J168" s="29"/>
      <c r="K168" s="29"/>
      <c r="L168" s="29"/>
      <c r="M168" s="29"/>
      <c r="N168" s="29"/>
      <c r="O168" s="29">
        <v>5</v>
      </c>
      <c r="P168" s="29"/>
      <c r="Q168" s="29"/>
      <c r="R168" s="29"/>
      <c r="S168" s="29"/>
      <c r="T168" s="29"/>
      <c r="U168" s="29"/>
      <c r="V168" s="29"/>
      <c r="W168" s="29"/>
      <c r="Z168" s="17"/>
    </row>
    <row r="169" spans="1:26" s="16" customFormat="1" ht="18.75" customHeight="1" x14ac:dyDescent="0.25">
      <c r="A169" s="29">
        <v>2020</v>
      </c>
      <c r="B169" s="39" t="s">
        <v>82</v>
      </c>
      <c r="C169" s="15">
        <v>4126117130</v>
      </c>
      <c r="D169" s="29">
        <v>4</v>
      </c>
      <c r="E169" s="29"/>
      <c r="F169" s="29">
        <v>8</v>
      </c>
      <c r="G169" s="29">
        <v>10</v>
      </c>
      <c r="H169" s="29"/>
      <c r="I169" s="29">
        <v>6</v>
      </c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Z169" s="17"/>
    </row>
    <row r="170" spans="1:26" s="16" customFormat="1" ht="18.75" customHeight="1" x14ac:dyDescent="0.25">
      <c r="A170" s="29">
        <v>2020</v>
      </c>
      <c r="B170" s="39" t="s">
        <v>82</v>
      </c>
      <c r="C170" s="15">
        <v>4126126109</v>
      </c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>
        <v>2</v>
      </c>
      <c r="Q170" s="29">
        <v>3</v>
      </c>
      <c r="R170" s="29">
        <v>3</v>
      </c>
      <c r="S170" s="29">
        <v>2</v>
      </c>
      <c r="T170" s="29"/>
      <c r="U170" s="29">
        <v>4</v>
      </c>
      <c r="V170" s="29"/>
      <c r="W170" s="29"/>
      <c r="Z170" s="17"/>
    </row>
    <row r="171" spans="1:26" s="16" customFormat="1" ht="18.75" customHeight="1" x14ac:dyDescent="0.25">
      <c r="A171" s="29">
        <v>2441</v>
      </c>
      <c r="B171" s="39" t="s">
        <v>562</v>
      </c>
      <c r="C171" s="15">
        <v>4126080928</v>
      </c>
      <c r="D171" s="29"/>
      <c r="E171" s="29"/>
      <c r="F171" s="29">
        <v>5</v>
      </c>
      <c r="G171" s="29">
        <v>5</v>
      </c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Z171" s="17"/>
    </row>
    <row r="172" spans="1:26" s="16" customFormat="1" ht="18.75" customHeight="1" x14ac:dyDescent="0.25">
      <c r="A172" s="29">
        <v>1535</v>
      </c>
      <c r="B172" s="39" t="s">
        <v>1467</v>
      </c>
      <c r="C172" s="15">
        <v>4126119379</v>
      </c>
      <c r="D172" s="29"/>
      <c r="E172" s="29"/>
      <c r="F172" s="29">
        <v>10</v>
      </c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Z172" s="17"/>
    </row>
    <row r="173" spans="1:26" s="16" customFormat="1" ht="18.75" customHeight="1" x14ac:dyDescent="0.25">
      <c r="A173" s="29">
        <v>3057</v>
      </c>
      <c r="B173" s="39" t="s">
        <v>2209</v>
      </c>
      <c r="C173" s="15">
        <v>4126081401</v>
      </c>
      <c r="D173" s="29"/>
      <c r="E173" s="29"/>
      <c r="F173" s="29">
        <v>5</v>
      </c>
      <c r="G173" s="29">
        <v>5</v>
      </c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Z173" s="17"/>
    </row>
    <row r="174" spans="1:26" s="16" customFormat="1" ht="18.75" customHeight="1" x14ac:dyDescent="0.25">
      <c r="A174" s="29">
        <v>3105</v>
      </c>
      <c r="B174" s="39" t="s">
        <v>2900</v>
      </c>
      <c r="C174" s="15">
        <v>4126117508</v>
      </c>
      <c r="D174" s="29"/>
      <c r="E174" s="29"/>
      <c r="F174" s="29">
        <v>3</v>
      </c>
      <c r="G174" s="29">
        <v>6</v>
      </c>
      <c r="H174" s="29"/>
      <c r="I174" s="29">
        <v>4</v>
      </c>
      <c r="J174" s="29"/>
      <c r="K174" s="29"/>
      <c r="L174" s="29"/>
      <c r="M174" s="29"/>
      <c r="N174" s="29">
        <v>10</v>
      </c>
      <c r="O174" s="29"/>
      <c r="P174" s="29"/>
      <c r="Q174" s="29"/>
      <c r="R174" s="29"/>
      <c r="S174" s="29"/>
      <c r="T174" s="29"/>
      <c r="U174" s="29"/>
      <c r="V174" s="29"/>
      <c r="W174" s="29"/>
      <c r="Z174" s="17"/>
    </row>
    <row r="175" spans="1:26" s="16" customFormat="1" ht="18.75" customHeight="1" x14ac:dyDescent="0.25">
      <c r="A175" s="29">
        <v>2080</v>
      </c>
      <c r="B175" s="39" t="s">
        <v>366</v>
      </c>
      <c r="C175" s="15">
        <v>4126104426</v>
      </c>
      <c r="D175" s="29"/>
      <c r="E175" s="29"/>
      <c r="F175" s="29"/>
      <c r="G175" s="29">
        <v>5</v>
      </c>
      <c r="H175" s="29"/>
      <c r="I175" s="29"/>
      <c r="J175" s="29"/>
      <c r="K175" s="29"/>
      <c r="L175" s="29"/>
      <c r="M175" s="29"/>
      <c r="N175" s="29"/>
      <c r="O175" s="29">
        <v>10</v>
      </c>
      <c r="P175" s="29"/>
      <c r="Q175" s="29"/>
      <c r="R175" s="29"/>
      <c r="S175" s="29"/>
      <c r="T175" s="29"/>
      <c r="U175" s="29"/>
      <c r="V175" s="29"/>
      <c r="W175" s="29"/>
      <c r="Z175" s="17"/>
    </row>
    <row r="176" spans="1:26" s="16" customFormat="1" ht="18.75" customHeight="1" x14ac:dyDescent="0.25">
      <c r="A176" s="29">
        <v>2322</v>
      </c>
      <c r="B176" s="39" t="s">
        <v>2254</v>
      </c>
      <c r="C176" s="15">
        <v>4126080686</v>
      </c>
      <c r="D176" s="29"/>
      <c r="E176" s="29">
        <v>5</v>
      </c>
      <c r="F176" s="29">
        <v>5</v>
      </c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Z176" s="17"/>
    </row>
    <row r="177" spans="1:26" s="16" customFormat="1" ht="18.75" customHeight="1" x14ac:dyDescent="0.25">
      <c r="A177" s="29">
        <v>5304</v>
      </c>
      <c r="B177" s="39" t="s">
        <v>959</v>
      </c>
      <c r="C177" s="15">
        <v>4126128663</v>
      </c>
      <c r="D177" s="29"/>
      <c r="E177" s="29"/>
      <c r="F177" s="29">
        <v>5</v>
      </c>
      <c r="G177" s="29">
        <v>10</v>
      </c>
      <c r="H177" s="29"/>
      <c r="I177" s="29"/>
      <c r="J177" s="29"/>
      <c r="K177" s="29"/>
      <c r="L177" s="29"/>
      <c r="M177" s="29"/>
      <c r="N177" s="29">
        <v>10</v>
      </c>
      <c r="O177" s="29"/>
      <c r="P177" s="29"/>
      <c r="Q177" s="29"/>
      <c r="R177" s="29"/>
      <c r="S177" s="29"/>
      <c r="T177" s="29"/>
      <c r="U177" s="29"/>
      <c r="V177" s="29"/>
      <c r="W177" s="29"/>
      <c r="Z177" s="17"/>
    </row>
    <row r="178" spans="1:26" s="16" customFormat="1" ht="18.75" customHeight="1" x14ac:dyDescent="0.25">
      <c r="A178" s="29">
        <v>3877</v>
      </c>
      <c r="B178" s="39" t="s">
        <v>1026</v>
      </c>
      <c r="C178" s="15">
        <v>4126082220</v>
      </c>
      <c r="D178" s="29"/>
      <c r="E178" s="29"/>
      <c r="F178" s="29">
        <v>5</v>
      </c>
      <c r="G178" s="29">
        <v>5</v>
      </c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Z178" s="17"/>
    </row>
    <row r="179" spans="1:26" s="16" customFormat="1" ht="18.75" customHeight="1" x14ac:dyDescent="0.25">
      <c r="A179" s="29">
        <v>4565</v>
      </c>
      <c r="B179" s="39" t="s">
        <v>1726</v>
      </c>
      <c r="C179" s="15">
        <v>4126083289</v>
      </c>
      <c r="D179" s="29"/>
      <c r="E179" s="29"/>
      <c r="F179" s="29">
        <v>5</v>
      </c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Z179" s="17"/>
    </row>
    <row r="180" spans="1:26" s="16" customFormat="1" ht="18.75" customHeight="1" x14ac:dyDescent="0.25">
      <c r="A180" s="29">
        <v>2361</v>
      </c>
      <c r="B180" s="39" t="s">
        <v>1016</v>
      </c>
      <c r="C180" s="15">
        <v>4126125176</v>
      </c>
      <c r="D180" s="29"/>
      <c r="E180" s="29"/>
      <c r="F180" s="29">
        <v>5</v>
      </c>
      <c r="G180" s="29">
        <v>6</v>
      </c>
      <c r="H180" s="29"/>
      <c r="I180" s="29"/>
      <c r="J180" s="29"/>
      <c r="K180" s="29"/>
      <c r="L180" s="29"/>
      <c r="M180" s="29"/>
      <c r="N180" s="29"/>
      <c r="O180" s="29">
        <v>3</v>
      </c>
      <c r="P180" s="29"/>
      <c r="Q180" s="29"/>
      <c r="R180" s="29"/>
      <c r="S180" s="29"/>
      <c r="T180" s="29"/>
      <c r="U180" s="29"/>
      <c r="V180" s="29"/>
      <c r="W180" s="29"/>
      <c r="Z180" s="17"/>
    </row>
    <row r="181" spans="1:26" s="16" customFormat="1" ht="18.75" customHeight="1" x14ac:dyDescent="0.25">
      <c r="A181" s="29">
        <v>1644</v>
      </c>
      <c r="B181" s="39" t="s">
        <v>797</v>
      </c>
      <c r="C181" s="15">
        <v>4126143168</v>
      </c>
      <c r="D181" s="29"/>
      <c r="E181" s="29"/>
      <c r="F181" s="29"/>
      <c r="G181" s="29">
        <v>15</v>
      </c>
      <c r="H181" s="29"/>
      <c r="I181" s="29"/>
      <c r="J181" s="29"/>
      <c r="K181" s="29"/>
      <c r="L181" s="29"/>
      <c r="M181" s="29"/>
      <c r="N181" s="29">
        <v>10</v>
      </c>
      <c r="O181" s="29"/>
      <c r="P181" s="29"/>
      <c r="Q181" s="29"/>
      <c r="R181" s="29"/>
      <c r="S181" s="29"/>
      <c r="T181" s="29"/>
      <c r="U181" s="29"/>
      <c r="V181" s="29"/>
      <c r="W181" s="29"/>
      <c r="Z181" s="17"/>
    </row>
    <row r="182" spans="1:26" s="16" customFormat="1" ht="18.75" customHeight="1" x14ac:dyDescent="0.25">
      <c r="A182" s="29">
        <v>2419</v>
      </c>
      <c r="B182" s="39" t="s">
        <v>1300</v>
      </c>
      <c r="C182" s="15">
        <v>4126138901</v>
      </c>
      <c r="D182" s="29">
        <v>5</v>
      </c>
      <c r="E182" s="29">
        <v>5</v>
      </c>
      <c r="F182" s="29"/>
      <c r="G182" s="29"/>
      <c r="H182" s="29"/>
      <c r="I182" s="29"/>
      <c r="J182" s="29"/>
      <c r="K182" s="29"/>
      <c r="L182" s="29"/>
      <c r="M182" s="29"/>
      <c r="N182" s="29">
        <v>5</v>
      </c>
      <c r="O182" s="29">
        <v>5</v>
      </c>
      <c r="P182" s="29"/>
      <c r="Q182" s="29"/>
      <c r="R182" s="29"/>
      <c r="S182" s="29"/>
      <c r="T182" s="29"/>
      <c r="U182" s="29"/>
      <c r="V182" s="29"/>
      <c r="W182" s="29"/>
      <c r="Z182" s="17"/>
    </row>
    <row r="183" spans="1:26" s="16" customFormat="1" ht="18.75" customHeight="1" x14ac:dyDescent="0.25">
      <c r="A183" s="29">
        <v>2370</v>
      </c>
      <c r="B183" s="39" t="s">
        <v>861</v>
      </c>
      <c r="C183" s="15">
        <v>4126095937</v>
      </c>
      <c r="D183" s="29">
        <v>3</v>
      </c>
      <c r="E183" s="29">
        <v>3</v>
      </c>
      <c r="F183" s="29">
        <v>5</v>
      </c>
      <c r="G183" s="29">
        <v>10</v>
      </c>
      <c r="H183" s="29"/>
      <c r="I183" s="29"/>
      <c r="J183" s="29"/>
      <c r="K183" s="29"/>
      <c r="L183" s="29"/>
      <c r="M183" s="29"/>
      <c r="N183" s="29">
        <v>10</v>
      </c>
      <c r="O183" s="29">
        <v>5</v>
      </c>
      <c r="P183" s="29"/>
      <c r="Q183" s="29"/>
      <c r="R183" s="29"/>
      <c r="S183" s="29"/>
      <c r="T183" s="29"/>
      <c r="U183" s="29"/>
      <c r="V183" s="29"/>
      <c r="W183" s="29"/>
      <c r="Z183" s="17"/>
    </row>
    <row r="184" spans="1:26" s="16" customFormat="1" ht="18.75" customHeight="1" x14ac:dyDescent="0.25">
      <c r="A184" s="29">
        <v>2811</v>
      </c>
      <c r="B184" s="39" t="s">
        <v>83</v>
      </c>
      <c r="C184" s="15">
        <v>4126125751</v>
      </c>
      <c r="D184" s="29"/>
      <c r="E184" s="29"/>
      <c r="F184" s="29"/>
      <c r="G184" s="29"/>
      <c r="H184" s="29"/>
      <c r="I184" s="29">
        <v>10</v>
      </c>
      <c r="J184" s="29"/>
      <c r="K184" s="29"/>
      <c r="L184" s="29"/>
      <c r="M184" s="29"/>
      <c r="N184" s="29">
        <v>15</v>
      </c>
      <c r="O184" s="29"/>
      <c r="P184" s="29"/>
      <c r="Q184" s="29"/>
      <c r="R184" s="29"/>
      <c r="S184" s="29"/>
      <c r="T184" s="29"/>
      <c r="U184" s="29"/>
      <c r="V184" s="29"/>
      <c r="W184" s="29"/>
      <c r="Z184" s="17"/>
    </row>
    <row r="185" spans="1:26" s="16" customFormat="1" ht="18.75" customHeight="1" x14ac:dyDescent="0.25">
      <c r="A185" s="29">
        <v>2217</v>
      </c>
      <c r="B185" s="39" t="s">
        <v>1177</v>
      </c>
      <c r="C185" s="15">
        <v>4126125548</v>
      </c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>
        <v>10</v>
      </c>
      <c r="Q185" s="29"/>
      <c r="R185" s="29"/>
      <c r="S185" s="29"/>
      <c r="T185" s="29"/>
      <c r="U185" s="29"/>
      <c r="V185" s="29"/>
      <c r="W185" s="29"/>
      <c r="Z185" s="17"/>
    </row>
    <row r="186" spans="1:26" s="16" customFormat="1" ht="18.75" customHeight="1" x14ac:dyDescent="0.25">
      <c r="A186" s="29">
        <v>2217</v>
      </c>
      <c r="B186" s="39" t="s">
        <v>1177</v>
      </c>
      <c r="C186" s="15">
        <v>4126125424</v>
      </c>
      <c r="D186" s="29"/>
      <c r="E186" s="29"/>
      <c r="F186" s="29">
        <v>10</v>
      </c>
      <c r="G186" s="29">
        <v>5</v>
      </c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Z186" s="17"/>
    </row>
    <row r="187" spans="1:26" s="16" customFormat="1" ht="18.75" customHeight="1" x14ac:dyDescent="0.25">
      <c r="A187" s="29" t="s">
        <v>2901</v>
      </c>
      <c r="B187" s="39" t="s">
        <v>2902</v>
      </c>
      <c r="C187" s="15">
        <v>48529</v>
      </c>
      <c r="D187" s="29"/>
      <c r="E187" s="29"/>
      <c r="F187" s="29">
        <v>8</v>
      </c>
      <c r="G187" s="29">
        <v>10</v>
      </c>
      <c r="H187" s="29">
        <v>6</v>
      </c>
      <c r="I187" s="29"/>
      <c r="J187" s="29"/>
      <c r="K187" s="29"/>
      <c r="L187" s="29"/>
      <c r="M187" s="29"/>
      <c r="N187" s="29">
        <v>10</v>
      </c>
      <c r="O187" s="29">
        <v>10</v>
      </c>
      <c r="P187" s="29"/>
      <c r="Q187" s="29"/>
      <c r="R187" s="29"/>
      <c r="S187" s="29"/>
      <c r="T187" s="29"/>
      <c r="U187" s="29"/>
      <c r="V187" s="29"/>
      <c r="W187" s="29"/>
      <c r="Z187" s="17"/>
    </row>
    <row r="188" spans="1:26" s="16" customFormat="1" ht="18.75" customHeight="1" x14ac:dyDescent="0.25">
      <c r="A188" s="29"/>
      <c r="B188" s="155" t="s">
        <v>590</v>
      </c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11" t="s">
        <v>2893</v>
      </c>
      <c r="Z188" s="17"/>
    </row>
    <row r="189" spans="1:26" s="16" customFormat="1" ht="18.75" customHeight="1" x14ac:dyDescent="0.25">
      <c r="A189" s="29">
        <v>4711</v>
      </c>
      <c r="B189" s="39" t="s">
        <v>2903</v>
      </c>
      <c r="C189" s="15">
        <v>4126123739</v>
      </c>
      <c r="D189" s="29">
        <v>5</v>
      </c>
      <c r="E189" s="29">
        <v>3</v>
      </c>
      <c r="F189" s="29">
        <v>15</v>
      </c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Z189" s="17"/>
    </row>
    <row r="190" spans="1:26" s="16" customFormat="1" ht="18.75" customHeight="1" x14ac:dyDescent="0.25">
      <c r="A190" s="29">
        <v>4647</v>
      </c>
      <c r="B190" s="39" t="s">
        <v>2904</v>
      </c>
      <c r="C190" s="15">
        <v>4126121637</v>
      </c>
      <c r="D190" s="29">
        <v>3</v>
      </c>
      <c r="E190" s="29"/>
      <c r="F190" s="29">
        <v>5</v>
      </c>
      <c r="G190" s="29">
        <v>5</v>
      </c>
      <c r="H190" s="29"/>
      <c r="I190" s="29"/>
      <c r="J190" s="29"/>
      <c r="K190" s="29"/>
      <c r="L190" s="29">
        <v>7</v>
      </c>
      <c r="M190" s="29"/>
      <c r="N190" s="29">
        <v>7</v>
      </c>
      <c r="O190" s="29">
        <v>7</v>
      </c>
      <c r="P190" s="29"/>
      <c r="Q190" s="29"/>
      <c r="R190" s="29"/>
      <c r="S190" s="29"/>
      <c r="T190" s="29"/>
      <c r="U190" s="29"/>
      <c r="V190" s="29"/>
      <c r="W190" s="29"/>
      <c r="Z190" s="17"/>
    </row>
    <row r="191" spans="1:26" s="16" customFormat="1" ht="18.75" customHeight="1" x14ac:dyDescent="0.25">
      <c r="A191" s="29">
        <v>4828</v>
      </c>
      <c r="B191" s="39" t="s">
        <v>2905</v>
      </c>
      <c r="C191" s="15">
        <v>4126126064</v>
      </c>
      <c r="D191" s="29"/>
      <c r="E191" s="29"/>
      <c r="F191" s="29">
        <v>15</v>
      </c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Z191" s="17"/>
    </row>
    <row r="192" spans="1:26" s="16" customFormat="1" ht="18.75" customHeight="1" x14ac:dyDescent="0.25">
      <c r="A192" s="29" t="s">
        <v>397</v>
      </c>
      <c r="B192" s="39" t="s">
        <v>2908</v>
      </c>
      <c r="C192" s="15" t="s">
        <v>397</v>
      </c>
      <c r="D192" s="29"/>
      <c r="E192" s="29"/>
      <c r="F192" s="29">
        <v>20</v>
      </c>
      <c r="G192" s="29">
        <v>20</v>
      </c>
      <c r="H192" s="29">
        <v>20</v>
      </c>
      <c r="I192" s="29">
        <v>20</v>
      </c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Z192" s="17"/>
    </row>
    <row r="193" spans="1:26" s="16" customFormat="1" ht="18.75" customHeight="1" x14ac:dyDescent="0.25">
      <c r="A193" s="29">
        <v>1610</v>
      </c>
      <c r="B193" s="39" t="s">
        <v>390</v>
      </c>
      <c r="C193" s="15">
        <v>4126150852</v>
      </c>
      <c r="D193" s="29"/>
      <c r="E193" s="29"/>
      <c r="F193" s="29"/>
      <c r="G193" s="29">
        <v>15</v>
      </c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Z193" s="17"/>
    </row>
    <row r="194" spans="1:26" s="16" customFormat="1" ht="18.75" customHeight="1" x14ac:dyDescent="0.25">
      <c r="A194" s="29">
        <v>3363</v>
      </c>
      <c r="B194" s="39" t="s">
        <v>2906</v>
      </c>
      <c r="C194" s="15">
        <v>4126155714</v>
      </c>
      <c r="D194" s="29"/>
      <c r="E194" s="29"/>
      <c r="F194" s="29">
        <v>7</v>
      </c>
      <c r="G194" s="29">
        <v>15</v>
      </c>
      <c r="H194" s="29"/>
      <c r="I194" s="29"/>
      <c r="J194" s="29"/>
      <c r="K194" s="29"/>
      <c r="L194" s="29">
        <v>5</v>
      </c>
      <c r="M194" s="29"/>
      <c r="N194" s="29">
        <v>5</v>
      </c>
      <c r="O194" s="29">
        <v>15</v>
      </c>
      <c r="P194" s="29"/>
      <c r="Q194" s="29"/>
      <c r="R194" s="29"/>
      <c r="S194" s="29"/>
      <c r="T194" s="29"/>
      <c r="U194" s="29"/>
      <c r="V194" s="29"/>
      <c r="W194" s="29"/>
      <c r="Z194" s="17"/>
    </row>
    <row r="195" spans="1:26" s="16" customFormat="1" ht="18.75" customHeight="1" x14ac:dyDescent="0.25">
      <c r="A195" s="29">
        <v>3365</v>
      </c>
      <c r="B195" s="39" t="s">
        <v>2907</v>
      </c>
      <c r="C195" s="15">
        <v>4126030551</v>
      </c>
      <c r="D195" s="29">
        <v>5</v>
      </c>
      <c r="E195" s="29"/>
      <c r="F195" s="29"/>
      <c r="G195" s="29">
        <v>3</v>
      </c>
      <c r="H195" s="29"/>
      <c r="I195" s="29"/>
      <c r="J195" s="29"/>
      <c r="K195" s="29"/>
      <c r="L195" s="29"/>
      <c r="M195" s="29"/>
      <c r="N195" s="29">
        <v>5</v>
      </c>
      <c r="O195" s="29">
        <v>5</v>
      </c>
      <c r="P195" s="29"/>
      <c r="Q195" s="29"/>
      <c r="R195" s="29"/>
      <c r="S195" s="29"/>
      <c r="T195" s="29"/>
      <c r="U195" s="29"/>
      <c r="V195" s="29"/>
      <c r="W195" s="29"/>
      <c r="Z195" s="17"/>
    </row>
    <row r="196" spans="1:26" s="16" customFormat="1" ht="18.75" customHeight="1" x14ac:dyDescent="0.25">
      <c r="A196" s="29">
        <v>3501</v>
      </c>
      <c r="B196" s="39" t="s">
        <v>1666</v>
      </c>
      <c r="C196" s="15">
        <v>4126121192</v>
      </c>
      <c r="D196" s="29"/>
      <c r="E196" s="29"/>
      <c r="F196" s="29">
        <v>40</v>
      </c>
      <c r="G196" s="29">
        <v>10</v>
      </c>
      <c r="H196" s="29"/>
      <c r="I196" s="29"/>
      <c r="J196" s="29"/>
      <c r="K196" s="29"/>
      <c r="L196" s="29">
        <v>10</v>
      </c>
      <c r="M196" s="29"/>
      <c r="N196" s="29">
        <v>10</v>
      </c>
      <c r="O196" s="29">
        <v>40</v>
      </c>
      <c r="P196" s="29"/>
      <c r="Q196" s="29"/>
      <c r="R196" s="29"/>
      <c r="S196" s="29"/>
      <c r="T196" s="29"/>
      <c r="U196" s="29"/>
      <c r="V196" s="29"/>
      <c r="W196" s="29"/>
      <c r="Z196" s="17"/>
    </row>
    <row r="197" spans="1:26" s="16" customFormat="1" ht="18.75" customHeight="1" x14ac:dyDescent="0.25">
      <c r="A197" s="29">
        <v>5575</v>
      </c>
      <c r="B197" s="39" t="s">
        <v>2196</v>
      </c>
      <c r="C197" s="15">
        <v>4126120924</v>
      </c>
      <c r="D197" s="29">
        <v>3</v>
      </c>
      <c r="E197" s="29"/>
      <c r="F197" s="29">
        <v>5</v>
      </c>
      <c r="G197" s="29"/>
      <c r="H197" s="29"/>
      <c r="I197" s="29"/>
      <c r="J197" s="29"/>
      <c r="K197" s="29"/>
      <c r="L197" s="29"/>
      <c r="M197" s="29"/>
      <c r="N197" s="29">
        <v>5</v>
      </c>
      <c r="O197" s="29">
        <v>10</v>
      </c>
      <c r="P197" s="29"/>
      <c r="Q197" s="29"/>
      <c r="R197" s="29"/>
      <c r="S197" s="29"/>
      <c r="T197" s="29"/>
      <c r="U197" s="29"/>
      <c r="V197" s="29"/>
      <c r="W197" s="29"/>
      <c r="Z197" s="17"/>
    </row>
    <row r="198" spans="1:26" s="16" customFormat="1" ht="18.75" customHeight="1" x14ac:dyDescent="0.25">
      <c r="A198" s="29">
        <v>5135</v>
      </c>
      <c r="B198" s="39" t="s">
        <v>2909</v>
      </c>
      <c r="C198" s="15">
        <v>4126123568</v>
      </c>
      <c r="D198" s="29"/>
      <c r="E198" s="29"/>
      <c r="F198" s="29">
        <v>15</v>
      </c>
      <c r="G198" s="29"/>
      <c r="H198" s="29"/>
      <c r="I198" s="29"/>
      <c r="J198" s="29"/>
      <c r="K198" s="29"/>
      <c r="L198" s="29"/>
      <c r="M198" s="29"/>
      <c r="N198" s="29">
        <v>10</v>
      </c>
      <c r="O198" s="29">
        <v>15</v>
      </c>
      <c r="P198" s="29"/>
      <c r="Q198" s="29"/>
      <c r="R198" s="29"/>
      <c r="S198" s="29"/>
      <c r="T198" s="29"/>
      <c r="U198" s="29"/>
      <c r="V198" s="29"/>
      <c r="W198" s="29"/>
      <c r="Z198" s="17"/>
    </row>
    <row r="199" spans="1:26" s="16" customFormat="1" ht="18.75" customHeight="1" x14ac:dyDescent="0.25">
      <c r="A199" s="29">
        <v>5425</v>
      </c>
      <c r="B199" s="39" t="s">
        <v>2910</v>
      </c>
      <c r="C199" s="15">
        <v>4126095508</v>
      </c>
      <c r="D199" s="29">
        <v>5</v>
      </c>
      <c r="E199" s="29"/>
      <c r="F199" s="29">
        <v>5</v>
      </c>
      <c r="G199" s="29">
        <v>5</v>
      </c>
      <c r="H199" s="29"/>
      <c r="I199" s="29"/>
      <c r="J199" s="29"/>
      <c r="K199" s="29"/>
      <c r="L199" s="29">
        <v>5</v>
      </c>
      <c r="M199" s="29"/>
      <c r="N199" s="29">
        <v>5</v>
      </c>
      <c r="O199" s="29">
        <v>10</v>
      </c>
      <c r="P199" s="29"/>
      <c r="Q199" s="29"/>
      <c r="R199" s="29"/>
      <c r="S199" s="29"/>
      <c r="T199" s="29"/>
      <c r="U199" s="29"/>
      <c r="V199" s="29"/>
      <c r="W199" s="29"/>
      <c r="Z199" s="17"/>
    </row>
    <row r="200" spans="1:26" s="16" customFormat="1" ht="18.75" customHeight="1" x14ac:dyDescent="0.25">
      <c r="A200" s="29">
        <v>4585</v>
      </c>
      <c r="B200" s="39" t="s">
        <v>2146</v>
      </c>
      <c r="C200" s="15">
        <v>4126121513</v>
      </c>
      <c r="D200" s="29">
        <v>5</v>
      </c>
      <c r="E200" s="29">
        <v>5</v>
      </c>
      <c r="F200" s="29">
        <v>5</v>
      </c>
      <c r="G200" s="35"/>
      <c r="H200" s="35"/>
      <c r="I200" s="35"/>
      <c r="J200" s="35"/>
      <c r="K200" s="35"/>
      <c r="L200" s="35"/>
      <c r="M200" s="35"/>
      <c r="N200" s="29">
        <v>5</v>
      </c>
      <c r="O200" s="29">
        <v>10</v>
      </c>
      <c r="P200" s="29"/>
      <c r="Q200" s="29"/>
      <c r="R200" s="29"/>
      <c r="S200" s="29"/>
      <c r="T200" s="29"/>
      <c r="U200" s="29"/>
      <c r="V200" s="29"/>
      <c r="W200" s="29"/>
      <c r="Z200" s="17"/>
    </row>
    <row r="201" spans="1:26" s="16" customFormat="1" ht="18.75" customHeight="1" x14ac:dyDescent="0.25">
      <c r="A201" s="51"/>
      <c r="B201" s="164"/>
      <c r="C201" s="165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 t="s">
        <v>2911</v>
      </c>
      <c r="Z201" s="17"/>
    </row>
    <row r="202" spans="1:26" s="16" customFormat="1" ht="18.75" customHeight="1" x14ac:dyDescent="0.25">
      <c r="A202" s="29"/>
      <c r="B202" s="154" t="s">
        <v>2912</v>
      </c>
      <c r="C202" s="15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Z202" s="17"/>
    </row>
    <row r="203" spans="1:26" s="16" customFormat="1" ht="18.75" customHeight="1" x14ac:dyDescent="0.25">
      <c r="A203" s="29">
        <v>3857</v>
      </c>
      <c r="B203" s="39" t="s">
        <v>1718</v>
      </c>
      <c r="C203" s="15">
        <v>4126154281</v>
      </c>
      <c r="D203" s="29"/>
      <c r="E203" s="29"/>
      <c r="F203" s="29"/>
      <c r="G203" s="29">
        <v>10</v>
      </c>
      <c r="H203" s="29"/>
      <c r="I203" s="29">
        <v>6</v>
      </c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Z203" s="17"/>
    </row>
    <row r="204" spans="1:26" s="16" customFormat="1" ht="18.75" customHeight="1" x14ac:dyDescent="0.25">
      <c r="A204" s="29">
        <v>3622</v>
      </c>
      <c r="B204" s="39" t="s">
        <v>2913</v>
      </c>
      <c r="C204" s="15">
        <v>4126174800</v>
      </c>
      <c r="D204" s="29"/>
      <c r="E204" s="29"/>
      <c r="F204" s="29"/>
      <c r="G204" s="29">
        <v>5</v>
      </c>
      <c r="H204" s="29"/>
      <c r="I204" s="29"/>
      <c r="J204" s="29"/>
      <c r="K204" s="29"/>
      <c r="L204" s="29"/>
      <c r="M204" s="29"/>
      <c r="N204" s="29"/>
      <c r="O204" s="29">
        <v>5</v>
      </c>
      <c r="P204" s="29"/>
      <c r="Q204" s="29"/>
      <c r="R204" s="29"/>
      <c r="S204" s="29"/>
      <c r="T204" s="29"/>
      <c r="U204" s="29"/>
      <c r="V204" s="29"/>
      <c r="W204" s="29"/>
      <c r="Z204" s="17"/>
    </row>
    <row r="205" spans="1:26" s="16" customFormat="1" ht="18.75" customHeight="1" x14ac:dyDescent="0.25">
      <c r="A205" s="29">
        <v>3301</v>
      </c>
      <c r="B205" s="39" t="s">
        <v>2914</v>
      </c>
      <c r="C205" s="15">
        <v>4126167202</v>
      </c>
      <c r="D205" s="29"/>
      <c r="E205" s="29"/>
      <c r="F205" s="29">
        <v>5</v>
      </c>
      <c r="G205" s="29">
        <v>5</v>
      </c>
      <c r="H205" s="29"/>
      <c r="I205" s="29"/>
      <c r="J205" s="29"/>
      <c r="K205" s="29"/>
      <c r="L205" s="29"/>
      <c r="M205" s="29"/>
      <c r="N205" s="29"/>
      <c r="O205" s="29">
        <v>5</v>
      </c>
      <c r="P205" s="29"/>
      <c r="Q205" s="29"/>
      <c r="R205" s="29"/>
      <c r="S205" s="29"/>
      <c r="T205" s="29"/>
      <c r="U205" s="29"/>
      <c r="V205" s="29"/>
      <c r="W205" s="29"/>
      <c r="Z205" s="17"/>
    </row>
    <row r="206" spans="1:26" s="16" customFormat="1" ht="18.75" customHeight="1" x14ac:dyDescent="0.25">
      <c r="A206" s="29">
        <v>2021</v>
      </c>
      <c r="B206" s="39" t="s">
        <v>2915</v>
      </c>
      <c r="C206" s="15">
        <v>4126180097</v>
      </c>
      <c r="D206" s="29"/>
      <c r="E206" s="29"/>
      <c r="F206" s="29">
        <v>5</v>
      </c>
      <c r="G206" s="29">
        <v>10</v>
      </c>
      <c r="H206" s="29"/>
      <c r="I206" s="29">
        <v>5</v>
      </c>
      <c r="J206" s="29"/>
      <c r="K206" s="29"/>
      <c r="L206" s="29"/>
      <c r="M206" s="29"/>
      <c r="N206" s="29"/>
      <c r="O206" s="29">
        <v>10</v>
      </c>
      <c r="P206" s="29"/>
      <c r="Q206" s="29"/>
      <c r="R206" s="29"/>
      <c r="S206" s="29"/>
      <c r="T206" s="29"/>
      <c r="U206" s="29"/>
      <c r="V206" s="29"/>
      <c r="W206" s="29"/>
      <c r="Z206" s="17"/>
    </row>
    <row r="207" spans="1:26" s="16" customFormat="1" ht="18.75" customHeight="1" x14ac:dyDescent="0.25">
      <c r="A207" s="29">
        <v>3188</v>
      </c>
      <c r="B207" s="39" t="s">
        <v>2916</v>
      </c>
      <c r="C207" s="15">
        <v>4126176684</v>
      </c>
      <c r="D207" s="29"/>
      <c r="E207" s="29"/>
      <c r="F207" s="29">
        <v>5</v>
      </c>
      <c r="G207" s="29">
        <v>5</v>
      </c>
      <c r="H207" s="29"/>
      <c r="I207" s="29"/>
      <c r="J207" s="29"/>
      <c r="K207" s="29"/>
      <c r="L207" s="29"/>
      <c r="M207" s="29"/>
      <c r="N207" s="29">
        <v>5</v>
      </c>
      <c r="O207" s="29"/>
      <c r="P207" s="29"/>
      <c r="Q207" s="29"/>
      <c r="R207" s="29"/>
      <c r="S207" s="29"/>
      <c r="T207" s="29"/>
      <c r="U207" s="29"/>
      <c r="V207" s="29"/>
      <c r="W207" s="29"/>
      <c r="Z207" s="17"/>
    </row>
    <row r="208" spans="1:26" s="16" customFormat="1" ht="18.75" customHeight="1" x14ac:dyDescent="0.25">
      <c r="A208" s="29">
        <v>2122</v>
      </c>
      <c r="B208" s="39" t="s">
        <v>2917</v>
      </c>
      <c r="C208" s="15">
        <v>4126180554</v>
      </c>
      <c r="D208" s="29"/>
      <c r="E208" s="29"/>
      <c r="F208" s="29">
        <v>7</v>
      </c>
      <c r="G208" s="29">
        <v>4</v>
      </c>
      <c r="H208" s="29"/>
      <c r="I208" s="29"/>
      <c r="J208" s="29"/>
      <c r="K208" s="29"/>
      <c r="L208" s="29"/>
      <c r="M208" s="29"/>
      <c r="N208" s="29"/>
      <c r="O208" s="29">
        <v>5</v>
      </c>
      <c r="P208" s="29"/>
      <c r="Q208" s="29"/>
      <c r="R208" s="29"/>
      <c r="S208" s="29"/>
      <c r="T208" s="29"/>
      <c r="U208" s="29"/>
      <c r="V208" s="29"/>
      <c r="W208" s="29"/>
      <c r="Z208" s="17"/>
    </row>
    <row r="209" spans="1:26" s="16" customFormat="1" ht="18.75" customHeight="1" x14ac:dyDescent="0.25">
      <c r="A209" s="29">
        <v>2435</v>
      </c>
      <c r="B209" s="39" t="s">
        <v>2918</v>
      </c>
      <c r="C209" s="15">
        <v>4126135102</v>
      </c>
      <c r="D209" s="29"/>
      <c r="E209" s="29"/>
      <c r="F209" s="29">
        <v>5</v>
      </c>
      <c r="G209" s="29">
        <v>10</v>
      </c>
      <c r="H209" s="29"/>
      <c r="I209" s="29"/>
      <c r="J209" s="29"/>
      <c r="K209" s="29"/>
      <c r="L209" s="29"/>
      <c r="M209" s="29"/>
      <c r="N209" s="29"/>
      <c r="O209" s="29">
        <v>10</v>
      </c>
      <c r="P209" s="29"/>
      <c r="Q209" s="29"/>
      <c r="R209" s="29"/>
      <c r="S209" s="29"/>
      <c r="T209" s="29"/>
      <c r="U209" s="29"/>
      <c r="V209" s="29"/>
      <c r="W209" s="29"/>
      <c r="Z209" s="17"/>
    </row>
    <row r="210" spans="1:26" s="16" customFormat="1" ht="18.75" customHeight="1" x14ac:dyDescent="0.25">
      <c r="A210" s="29">
        <v>4171</v>
      </c>
      <c r="B210" s="39" t="s">
        <v>2919</v>
      </c>
      <c r="C210" s="15">
        <v>4126175036</v>
      </c>
      <c r="D210" s="29"/>
      <c r="E210" s="29"/>
      <c r="F210" s="29"/>
      <c r="G210" s="29"/>
      <c r="H210" s="29"/>
      <c r="I210" s="29">
        <v>4</v>
      </c>
      <c r="J210" s="29"/>
      <c r="K210" s="29"/>
      <c r="L210" s="29"/>
      <c r="M210" s="29"/>
      <c r="N210" s="29">
        <v>5</v>
      </c>
      <c r="O210" s="29">
        <v>5</v>
      </c>
      <c r="P210" s="29"/>
      <c r="Q210" s="29"/>
      <c r="R210" s="29"/>
      <c r="S210" s="29"/>
      <c r="T210" s="29"/>
      <c r="U210" s="29"/>
      <c r="V210" s="29"/>
      <c r="W210" s="29"/>
      <c r="Z210" s="17"/>
    </row>
    <row r="211" spans="1:26" s="16" customFormat="1" ht="18.75" customHeight="1" x14ac:dyDescent="0.25">
      <c r="A211" s="29">
        <v>2812</v>
      </c>
      <c r="B211" s="39" t="s">
        <v>44</v>
      </c>
      <c r="C211" s="15">
        <v>4126163273</v>
      </c>
      <c r="D211" s="29"/>
      <c r="E211" s="29"/>
      <c r="F211" s="29">
        <v>8</v>
      </c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Z211" s="17"/>
    </row>
    <row r="212" spans="1:26" s="16" customFormat="1" ht="18.75" customHeight="1" x14ac:dyDescent="0.25">
      <c r="A212" s="29">
        <v>4211</v>
      </c>
      <c r="B212" s="39" t="s">
        <v>757</v>
      </c>
      <c r="C212" s="15">
        <v>4126143230</v>
      </c>
      <c r="D212" s="29"/>
      <c r="E212" s="29">
        <v>2</v>
      </c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Z212" s="17"/>
    </row>
    <row r="213" spans="1:26" s="16" customFormat="1" ht="18.75" customHeight="1" x14ac:dyDescent="0.25">
      <c r="A213" s="29">
        <v>4211</v>
      </c>
      <c r="B213" s="39" t="s">
        <v>757</v>
      </c>
      <c r="C213" s="15">
        <v>4126143227</v>
      </c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>
        <v>6</v>
      </c>
      <c r="O213" s="29">
        <v>6</v>
      </c>
      <c r="P213" s="29"/>
      <c r="Q213" s="29"/>
      <c r="R213" s="29"/>
      <c r="S213" s="29"/>
      <c r="T213" s="29"/>
      <c r="U213" s="29"/>
      <c r="V213" s="29"/>
      <c r="W213" s="29"/>
      <c r="Z213" s="17"/>
    </row>
    <row r="214" spans="1:26" s="16" customFormat="1" ht="18.75" customHeight="1" x14ac:dyDescent="0.25">
      <c r="A214" s="29">
        <v>3323</v>
      </c>
      <c r="B214" s="39" t="s">
        <v>2851</v>
      </c>
      <c r="C214" s="15">
        <v>4126186129</v>
      </c>
      <c r="D214" s="29"/>
      <c r="E214" s="29"/>
      <c r="F214" s="29">
        <v>5</v>
      </c>
      <c r="G214" s="29">
        <v>10</v>
      </c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Z214" s="17"/>
    </row>
    <row r="215" spans="1:26" s="16" customFormat="1" ht="18.75" customHeight="1" x14ac:dyDescent="0.25">
      <c r="A215" s="29">
        <v>5268</v>
      </c>
      <c r="B215" s="39" t="s">
        <v>946</v>
      </c>
      <c r="C215" s="15">
        <v>4126175021</v>
      </c>
      <c r="D215" s="29">
        <v>3</v>
      </c>
      <c r="E215" s="29"/>
      <c r="F215" s="29"/>
      <c r="G215" s="29"/>
      <c r="H215" s="29"/>
      <c r="I215" s="29">
        <v>3</v>
      </c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Z215" s="17"/>
    </row>
    <row r="216" spans="1:26" s="16" customFormat="1" ht="18.75" customHeight="1" x14ac:dyDescent="0.25">
      <c r="A216" s="29">
        <v>3144</v>
      </c>
      <c r="B216" s="39" t="s">
        <v>72</v>
      </c>
      <c r="C216" s="15">
        <v>4126159400</v>
      </c>
      <c r="D216" s="29"/>
      <c r="E216" s="29"/>
      <c r="F216" s="29">
        <v>6</v>
      </c>
      <c r="G216" s="29">
        <v>6</v>
      </c>
      <c r="H216" s="29"/>
      <c r="I216" s="29"/>
      <c r="J216" s="29"/>
      <c r="K216" s="29"/>
      <c r="L216" s="29"/>
      <c r="M216" s="29"/>
      <c r="N216" s="29"/>
      <c r="O216" s="29">
        <v>5</v>
      </c>
      <c r="P216" s="29"/>
      <c r="Q216" s="29"/>
      <c r="R216" s="29"/>
      <c r="S216" s="29"/>
      <c r="T216" s="29"/>
      <c r="U216" s="29"/>
      <c r="V216" s="29"/>
      <c r="W216" s="29"/>
      <c r="Z216" s="17"/>
    </row>
    <row r="217" spans="1:26" s="16" customFormat="1" ht="18.75" customHeight="1" x14ac:dyDescent="0.25">
      <c r="A217" s="29">
        <v>4781</v>
      </c>
      <c r="B217" s="39" t="s">
        <v>424</v>
      </c>
      <c r="C217" s="15">
        <v>4126179006</v>
      </c>
      <c r="D217" s="29"/>
      <c r="E217" s="29"/>
      <c r="F217" s="29"/>
      <c r="G217" s="29">
        <v>5</v>
      </c>
      <c r="H217" s="29"/>
      <c r="I217" s="29"/>
      <c r="J217" s="29"/>
      <c r="K217" s="29"/>
      <c r="L217" s="29"/>
      <c r="M217" s="29"/>
      <c r="N217" s="29"/>
      <c r="O217" s="29">
        <v>6</v>
      </c>
      <c r="P217" s="29"/>
      <c r="Q217" s="29"/>
      <c r="R217" s="29"/>
      <c r="S217" s="29"/>
      <c r="T217" s="29"/>
      <c r="U217" s="29"/>
      <c r="V217" s="29"/>
      <c r="W217" s="29"/>
      <c r="Z217" s="17"/>
    </row>
    <row r="218" spans="1:26" s="16" customFormat="1" ht="18.75" customHeight="1" x14ac:dyDescent="0.25">
      <c r="A218" s="29">
        <v>1531</v>
      </c>
      <c r="B218" s="39" t="s">
        <v>71</v>
      </c>
      <c r="C218" s="15">
        <v>4126174862</v>
      </c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>
        <v>5</v>
      </c>
      <c r="V218" s="29"/>
      <c r="W218" s="29"/>
      <c r="Z218" s="17"/>
    </row>
    <row r="219" spans="1:26" s="16" customFormat="1" ht="18.75" customHeight="1" x14ac:dyDescent="0.25">
      <c r="A219" s="29">
        <v>4021</v>
      </c>
      <c r="B219" s="39" t="s">
        <v>995</v>
      </c>
      <c r="C219" s="15">
        <v>4126177087</v>
      </c>
      <c r="D219" s="29"/>
      <c r="E219" s="29"/>
      <c r="F219" s="29">
        <v>5</v>
      </c>
      <c r="G219" s="29">
        <v>10</v>
      </c>
      <c r="H219" s="29"/>
      <c r="I219" s="29"/>
      <c r="J219" s="29"/>
      <c r="K219" s="29"/>
      <c r="L219" s="29">
        <v>5</v>
      </c>
      <c r="M219" s="29"/>
      <c r="N219" s="29">
        <v>5</v>
      </c>
      <c r="O219" s="29"/>
      <c r="P219" s="29"/>
      <c r="Q219" s="29"/>
      <c r="R219" s="29"/>
      <c r="S219" s="29"/>
      <c r="T219" s="29"/>
      <c r="U219" s="29"/>
      <c r="V219" s="29"/>
      <c r="W219" s="29"/>
      <c r="Z219" s="17"/>
    </row>
    <row r="220" spans="1:26" s="16" customFormat="1" ht="18.75" customHeight="1" x14ac:dyDescent="0.25">
      <c r="A220" s="29">
        <v>2761</v>
      </c>
      <c r="B220" s="39" t="s">
        <v>431</v>
      </c>
      <c r="C220" s="15">
        <v>4126135206</v>
      </c>
      <c r="D220" s="29"/>
      <c r="E220" s="29"/>
      <c r="F220" s="29">
        <v>5</v>
      </c>
      <c r="G220" s="29">
        <v>5</v>
      </c>
      <c r="H220" s="29"/>
      <c r="I220" s="29">
        <v>5</v>
      </c>
      <c r="J220" s="29"/>
      <c r="K220" s="29"/>
      <c r="L220" s="29"/>
      <c r="M220" s="29"/>
      <c r="N220" s="29"/>
      <c r="O220" s="29">
        <v>5</v>
      </c>
      <c r="P220" s="29"/>
      <c r="Q220" s="29"/>
      <c r="R220" s="29"/>
      <c r="S220" s="29"/>
      <c r="T220" s="29"/>
      <c r="U220" s="29"/>
      <c r="V220" s="29"/>
      <c r="W220" s="29"/>
      <c r="Z220" s="17"/>
    </row>
    <row r="221" spans="1:26" s="16" customFormat="1" ht="18.75" customHeight="1" x14ac:dyDescent="0.25">
      <c r="A221" s="29">
        <v>2083</v>
      </c>
      <c r="B221" s="39" t="s">
        <v>950</v>
      </c>
      <c r="C221" s="15">
        <v>4126183836</v>
      </c>
      <c r="D221" s="29"/>
      <c r="E221" s="29"/>
      <c r="F221" s="29">
        <v>15</v>
      </c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Z221" s="17"/>
    </row>
    <row r="222" spans="1:26" s="16" customFormat="1" ht="18.75" customHeight="1" x14ac:dyDescent="0.25">
      <c r="A222" s="29">
        <v>2275</v>
      </c>
      <c r="B222" s="39" t="s">
        <v>2920</v>
      </c>
      <c r="C222" s="15">
        <v>4126130040</v>
      </c>
      <c r="D222" s="29"/>
      <c r="E222" s="29"/>
      <c r="F222" s="29">
        <v>5</v>
      </c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Z222" s="17"/>
    </row>
    <row r="223" spans="1:26" s="16" customFormat="1" ht="18.75" customHeight="1" x14ac:dyDescent="0.25">
      <c r="A223" s="29">
        <v>2745</v>
      </c>
      <c r="B223" s="39" t="s">
        <v>2921</v>
      </c>
      <c r="C223" s="15">
        <v>4126129240</v>
      </c>
      <c r="D223" s="29">
        <v>3</v>
      </c>
      <c r="E223" s="29">
        <v>3</v>
      </c>
      <c r="F223" s="29">
        <v>5</v>
      </c>
      <c r="G223" s="29">
        <v>3</v>
      </c>
      <c r="H223" s="29"/>
      <c r="I223" s="29">
        <v>3</v>
      </c>
      <c r="J223" s="29"/>
      <c r="K223" s="29"/>
      <c r="L223" s="29"/>
      <c r="M223" s="29"/>
      <c r="N223" s="29">
        <v>3</v>
      </c>
      <c r="O223" s="29">
        <v>3</v>
      </c>
      <c r="P223" s="29"/>
      <c r="Q223" s="29"/>
      <c r="R223" s="29"/>
      <c r="S223" s="29"/>
      <c r="T223" s="29"/>
      <c r="U223" s="29"/>
      <c r="V223" s="29"/>
      <c r="W223" s="29"/>
      <c r="Z223" s="17"/>
    </row>
    <row r="224" spans="1:26" s="16" customFormat="1" ht="18.75" customHeight="1" x14ac:dyDescent="0.25">
      <c r="A224" s="29">
        <v>3653</v>
      </c>
      <c r="B224" s="39" t="s">
        <v>2922</v>
      </c>
      <c r="C224" s="15">
        <v>4126133044</v>
      </c>
      <c r="D224" s="29"/>
      <c r="E224" s="29"/>
      <c r="F224" s="29">
        <v>10</v>
      </c>
      <c r="G224" s="29">
        <v>10</v>
      </c>
      <c r="H224" s="29"/>
      <c r="I224" s="29">
        <v>5</v>
      </c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Z224" s="17"/>
    </row>
    <row r="225" spans="1:26" s="16" customFormat="1" ht="18.75" customHeight="1" x14ac:dyDescent="0.25">
      <c r="A225" s="29">
        <v>1657</v>
      </c>
      <c r="B225" s="39" t="s">
        <v>2923</v>
      </c>
      <c r="C225" s="15">
        <v>4126183065</v>
      </c>
      <c r="D225" s="29"/>
      <c r="E225" s="29"/>
      <c r="F225" s="29"/>
      <c r="G225" s="29">
        <v>20</v>
      </c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Z225" s="17"/>
    </row>
    <row r="226" spans="1:26" s="16" customFormat="1" ht="18.75" customHeight="1" x14ac:dyDescent="0.25">
      <c r="A226" s="29">
        <v>3980</v>
      </c>
      <c r="B226" s="39" t="s">
        <v>1080</v>
      </c>
      <c r="C226" s="15">
        <v>4126132419</v>
      </c>
      <c r="D226" s="29"/>
      <c r="E226" s="29"/>
      <c r="F226" s="29"/>
      <c r="G226" s="29">
        <v>3</v>
      </c>
      <c r="H226" s="29"/>
      <c r="I226" s="29">
        <v>5</v>
      </c>
      <c r="J226" s="29"/>
      <c r="K226" s="29"/>
      <c r="L226" s="29"/>
      <c r="M226" s="29"/>
      <c r="N226" s="29"/>
      <c r="O226" s="29">
        <v>5</v>
      </c>
      <c r="P226" s="29"/>
      <c r="Q226" s="29"/>
      <c r="R226" s="29"/>
      <c r="S226" s="29"/>
      <c r="T226" s="29"/>
      <c r="U226" s="29"/>
      <c r="V226" s="29"/>
      <c r="W226" s="29"/>
      <c r="Z226" s="17"/>
    </row>
    <row r="227" spans="1:26" s="16" customFormat="1" ht="18.75" customHeight="1" x14ac:dyDescent="0.25">
      <c r="A227" s="29">
        <v>3916</v>
      </c>
      <c r="B227" s="39" t="s">
        <v>2924</v>
      </c>
      <c r="C227" s="15">
        <v>4126165941</v>
      </c>
      <c r="D227" s="29"/>
      <c r="E227" s="29"/>
      <c r="F227" s="29">
        <v>5</v>
      </c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Z227" s="17"/>
    </row>
    <row r="228" spans="1:26" s="16" customFormat="1" ht="18.75" customHeight="1" x14ac:dyDescent="0.25">
      <c r="A228" s="29">
        <v>3404</v>
      </c>
      <c r="B228" s="39" t="s">
        <v>2925</v>
      </c>
      <c r="C228" s="15">
        <v>4126123523</v>
      </c>
      <c r="D228" s="29"/>
      <c r="E228" s="29"/>
      <c r="F228" s="29">
        <v>5</v>
      </c>
      <c r="G228" s="29">
        <v>10</v>
      </c>
      <c r="H228" s="29"/>
      <c r="I228" s="29">
        <v>5</v>
      </c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Z228" s="17"/>
    </row>
    <row r="229" spans="1:26" s="16" customFormat="1" ht="18.75" customHeight="1" x14ac:dyDescent="0.25">
      <c r="A229" s="29">
        <v>4060</v>
      </c>
      <c r="B229" s="39" t="s">
        <v>885</v>
      </c>
      <c r="C229" s="15">
        <v>4126135737</v>
      </c>
      <c r="D229" s="29"/>
      <c r="E229" s="29"/>
      <c r="F229" s="29"/>
      <c r="G229" s="29">
        <v>15</v>
      </c>
      <c r="H229" s="29"/>
      <c r="I229" s="29"/>
      <c r="J229" s="29"/>
      <c r="K229" s="29"/>
      <c r="L229" s="29"/>
      <c r="M229" s="29"/>
      <c r="N229" s="29">
        <v>10</v>
      </c>
      <c r="O229" s="29"/>
      <c r="P229" s="29"/>
      <c r="Q229" s="29"/>
      <c r="R229" s="29"/>
      <c r="S229" s="29"/>
      <c r="T229" s="29"/>
      <c r="U229" s="29"/>
      <c r="V229" s="29"/>
      <c r="W229" s="29"/>
      <c r="Z229" s="17"/>
    </row>
    <row r="230" spans="1:26" s="16" customFormat="1" ht="18.75" customHeight="1" x14ac:dyDescent="0.25">
      <c r="A230" s="29">
        <v>1531</v>
      </c>
      <c r="B230" s="39" t="s">
        <v>71</v>
      </c>
      <c r="C230" s="15">
        <v>4126174863</v>
      </c>
      <c r="D230" s="29"/>
      <c r="E230" s="29"/>
      <c r="F230" s="29">
        <v>10</v>
      </c>
      <c r="G230" s="29">
        <v>10</v>
      </c>
      <c r="H230" s="29"/>
      <c r="I230" s="29">
        <v>10</v>
      </c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Z230" s="17"/>
    </row>
    <row r="231" spans="1:26" s="16" customFormat="1" ht="18.75" customHeight="1" x14ac:dyDescent="0.25">
      <c r="A231" s="29">
        <v>3599</v>
      </c>
      <c r="B231" s="39" t="s">
        <v>1236</v>
      </c>
      <c r="C231" s="15">
        <v>4126129591</v>
      </c>
      <c r="D231" s="29"/>
      <c r="E231" s="29"/>
      <c r="F231" s="29">
        <v>5</v>
      </c>
      <c r="G231" s="29">
        <v>10</v>
      </c>
      <c r="H231" s="29"/>
      <c r="I231" s="29"/>
      <c r="J231" s="29"/>
      <c r="K231" s="29"/>
      <c r="L231" s="29"/>
      <c r="M231" s="29"/>
      <c r="N231" s="29">
        <v>10</v>
      </c>
      <c r="O231" s="29"/>
      <c r="P231" s="29"/>
      <c r="Q231" s="29"/>
      <c r="R231" s="29"/>
      <c r="S231" s="29"/>
      <c r="T231" s="29"/>
      <c r="U231" s="29"/>
      <c r="V231" s="29"/>
      <c r="W231" s="29"/>
      <c r="Z231" s="17"/>
    </row>
    <row r="232" spans="1:26" s="16" customFormat="1" ht="18.75" customHeight="1" x14ac:dyDescent="0.25">
      <c r="A232" s="29" t="s">
        <v>2926</v>
      </c>
      <c r="B232" s="39" t="s">
        <v>2927</v>
      </c>
      <c r="C232" s="15"/>
      <c r="D232" s="29"/>
      <c r="E232" s="29"/>
      <c r="F232" s="29">
        <v>10</v>
      </c>
      <c r="G232" s="29"/>
      <c r="H232" s="29"/>
      <c r="I232" s="29">
        <v>10</v>
      </c>
      <c r="J232" s="29">
        <v>10</v>
      </c>
      <c r="K232" s="29"/>
      <c r="L232" s="29">
        <v>5</v>
      </c>
      <c r="M232" s="29">
        <v>5</v>
      </c>
      <c r="N232" s="29">
        <v>20</v>
      </c>
      <c r="O232" s="29"/>
      <c r="P232" s="29"/>
      <c r="Q232" s="29"/>
      <c r="R232" s="29"/>
      <c r="S232" s="29"/>
      <c r="T232" s="29"/>
      <c r="U232" s="29"/>
      <c r="V232" s="29"/>
      <c r="W232" s="29"/>
      <c r="Z232" s="17"/>
    </row>
    <row r="233" spans="1:26" s="16" customFormat="1" ht="18.75" customHeight="1" x14ac:dyDescent="0.25">
      <c r="A233" s="29">
        <v>4553</v>
      </c>
      <c r="B233" s="39" t="s">
        <v>2291</v>
      </c>
      <c r="C233" s="15">
        <v>4126126135</v>
      </c>
      <c r="D233" s="29">
        <v>5</v>
      </c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Z233" s="17"/>
    </row>
    <row r="234" spans="1:26" s="16" customFormat="1" ht="18.75" customHeight="1" x14ac:dyDescent="0.25">
      <c r="A234" s="29">
        <v>4553</v>
      </c>
      <c r="B234" s="39" t="s">
        <v>2291</v>
      </c>
      <c r="C234" s="15">
        <v>4126134867</v>
      </c>
      <c r="D234" s="29"/>
      <c r="E234" s="29"/>
      <c r="F234" s="29">
        <v>4</v>
      </c>
      <c r="G234" s="29">
        <v>6</v>
      </c>
      <c r="H234" s="29"/>
      <c r="I234" s="29">
        <v>4</v>
      </c>
      <c r="J234" s="29"/>
      <c r="K234" s="29"/>
      <c r="L234" s="29"/>
      <c r="M234" s="29"/>
      <c r="N234" s="29">
        <v>6</v>
      </c>
      <c r="O234" s="29"/>
      <c r="P234" s="29"/>
      <c r="Q234" s="29"/>
      <c r="R234" s="29"/>
      <c r="S234" s="29"/>
      <c r="T234" s="29"/>
      <c r="U234" s="29"/>
      <c r="V234" s="29"/>
      <c r="W234" s="29"/>
      <c r="Z234" s="17"/>
    </row>
    <row r="235" spans="1:26" s="16" customFormat="1" ht="18.75" customHeight="1" x14ac:dyDescent="0.25">
      <c r="A235" s="29">
        <v>4275</v>
      </c>
      <c r="B235" s="39" t="s">
        <v>2928</v>
      </c>
      <c r="C235" s="15">
        <v>4126124446</v>
      </c>
      <c r="D235" s="29"/>
      <c r="E235" s="29"/>
      <c r="F235" s="29">
        <v>4</v>
      </c>
      <c r="G235" s="29"/>
      <c r="H235" s="29"/>
      <c r="I235" s="29"/>
      <c r="J235" s="29"/>
      <c r="K235" s="29"/>
      <c r="L235" s="29"/>
      <c r="M235" s="29"/>
      <c r="N235" s="29">
        <v>3</v>
      </c>
      <c r="O235" s="29">
        <v>3</v>
      </c>
      <c r="P235" s="29"/>
      <c r="Q235" s="29"/>
      <c r="R235" s="29"/>
      <c r="S235" s="29"/>
      <c r="T235" s="29"/>
      <c r="U235" s="29"/>
      <c r="V235" s="29"/>
      <c r="W235" s="29"/>
      <c r="Z235" s="17"/>
    </row>
    <row r="236" spans="1:26" s="16" customFormat="1" ht="18.75" customHeight="1" x14ac:dyDescent="0.25">
      <c r="A236" s="29">
        <v>3291</v>
      </c>
      <c r="B236" s="39" t="s">
        <v>2929</v>
      </c>
      <c r="C236" s="15">
        <v>4126159313</v>
      </c>
      <c r="D236" s="29"/>
      <c r="E236" s="29"/>
      <c r="F236" s="29">
        <v>5</v>
      </c>
      <c r="G236" s="29">
        <v>10</v>
      </c>
      <c r="H236" s="29"/>
      <c r="I236" s="29">
        <v>5</v>
      </c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Z236" s="17"/>
    </row>
    <row r="237" spans="1:26" s="16" customFormat="1" ht="18.75" customHeight="1" x14ac:dyDescent="0.25">
      <c r="A237" s="29">
        <v>4068</v>
      </c>
      <c r="B237" s="39" t="s">
        <v>791</v>
      </c>
      <c r="C237" s="15">
        <v>4126133926</v>
      </c>
      <c r="D237" s="29"/>
      <c r="E237" s="29"/>
      <c r="F237" s="29">
        <v>10</v>
      </c>
      <c r="G237" s="29">
        <v>5</v>
      </c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Z237" s="17"/>
    </row>
    <row r="238" spans="1:26" s="16" customFormat="1" ht="18.75" customHeight="1" x14ac:dyDescent="0.25">
      <c r="A238" s="29"/>
      <c r="B238" s="155" t="s">
        <v>590</v>
      </c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11" t="s">
        <v>2930</v>
      </c>
      <c r="Z238" s="17"/>
    </row>
    <row r="239" spans="1:26" s="16" customFormat="1" ht="18.75" customHeight="1" x14ac:dyDescent="0.25">
      <c r="A239" s="29">
        <v>4780</v>
      </c>
      <c r="B239" s="39" t="s">
        <v>2931</v>
      </c>
      <c r="C239" s="15">
        <v>4126143065</v>
      </c>
      <c r="D239" s="29"/>
      <c r="E239" s="29"/>
      <c r="F239" s="29">
        <v>20</v>
      </c>
      <c r="G239" s="29"/>
      <c r="H239" s="29"/>
      <c r="I239" s="29"/>
      <c r="J239" s="29"/>
      <c r="K239" s="29"/>
      <c r="L239" s="29"/>
      <c r="M239" s="29"/>
      <c r="N239" s="29"/>
      <c r="O239" s="29">
        <v>10</v>
      </c>
      <c r="P239" s="29"/>
      <c r="Q239" s="29"/>
      <c r="R239" s="29"/>
      <c r="S239" s="29"/>
      <c r="T239" s="29"/>
      <c r="U239" s="29"/>
      <c r="V239" s="29"/>
      <c r="W239" s="29"/>
      <c r="Z239" s="17"/>
    </row>
    <row r="240" spans="1:26" s="16" customFormat="1" ht="18.75" customHeight="1" x14ac:dyDescent="0.25">
      <c r="A240" s="29">
        <v>1537</v>
      </c>
      <c r="B240" s="39" t="s">
        <v>392</v>
      </c>
      <c r="C240" s="15">
        <v>4126152212</v>
      </c>
      <c r="D240" s="29">
        <v>5</v>
      </c>
      <c r="E240" s="29"/>
      <c r="F240" s="29">
        <v>4</v>
      </c>
      <c r="G240" s="29">
        <v>5</v>
      </c>
      <c r="H240" s="29"/>
      <c r="I240" s="29"/>
      <c r="J240" s="29"/>
      <c r="K240" s="29"/>
      <c r="L240" s="29"/>
      <c r="M240" s="29"/>
      <c r="N240" s="29"/>
      <c r="O240" s="29">
        <v>12</v>
      </c>
      <c r="P240" s="29"/>
      <c r="Q240" s="29"/>
      <c r="R240" s="29"/>
      <c r="S240" s="29"/>
      <c r="T240" s="29"/>
      <c r="U240" s="29"/>
      <c r="V240" s="29"/>
      <c r="W240" s="29"/>
      <c r="Z240" s="17"/>
    </row>
    <row r="241" spans="1:26" s="16" customFormat="1" ht="18.75" customHeight="1" x14ac:dyDescent="0.25">
      <c r="A241" s="29">
        <v>5587</v>
      </c>
      <c r="B241" s="39" t="s">
        <v>2932</v>
      </c>
      <c r="C241" s="15">
        <v>4126126722</v>
      </c>
      <c r="D241" s="29"/>
      <c r="E241" s="29"/>
      <c r="F241" s="29"/>
      <c r="G241" s="29">
        <v>5</v>
      </c>
      <c r="H241" s="29"/>
      <c r="I241" s="29">
        <v>5</v>
      </c>
      <c r="J241" s="29"/>
      <c r="K241" s="29"/>
      <c r="L241" s="29"/>
      <c r="M241" s="29"/>
      <c r="N241" s="29">
        <v>5</v>
      </c>
      <c r="O241" s="29"/>
      <c r="P241" s="29"/>
      <c r="Q241" s="29"/>
      <c r="R241" s="29"/>
      <c r="S241" s="29"/>
      <c r="T241" s="29"/>
      <c r="U241" s="29"/>
      <c r="V241" s="29"/>
      <c r="W241" s="29"/>
      <c r="Z241" s="17"/>
    </row>
    <row r="242" spans="1:26" s="16" customFormat="1" ht="18.75" customHeight="1" x14ac:dyDescent="0.25">
      <c r="A242" s="29">
        <v>5145</v>
      </c>
      <c r="B242" s="39" t="s">
        <v>323</v>
      </c>
      <c r="C242" s="15">
        <v>4126156358</v>
      </c>
      <c r="D242" s="29">
        <v>5</v>
      </c>
      <c r="E242" s="29"/>
      <c r="F242" s="29">
        <v>15</v>
      </c>
      <c r="G242" s="29"/>
      <c r="H242" s="29"/>
      <c r="I242" s="29"/>
      <c r="J242" s="29"/>
      <c r="K242" s="29"/>
      <c r="L242" s="29">
        <v>5</v>
      </c>
      <c r="M242" s="29"/>
      <c r="N242" s="29">
        <v>5</v>
      </c>
      <c r="O242" s="29">
        <v>5</v>
      </c>
      <c r="P242" s="29"/>
      <c r="Q242" s="29"/>
      <c r="R242" s="29"/>
      <c r="S242" s="29"/>
      <c r="T242" s="29"/>
      <c r="U242" s="29"/>
      <c r="V242" s="29"/>
      <c r="W242" s="29"/>
      <c r="Z242" s="17"/>
    </row>
    <row r="243" spans="1:26" s="16" customFormat="1" ht="18.75" customHeight="1" x14ac:dyDescent="0.25">
      <c r="A243" s="29">
        <v>5145</v>
      </c>
      <c r="B243" s="39" t="s">
        <v>323</v>
      </c>
      <c r="C243" s="15">
        <v>4126156491</v>
      </c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>
        <v>5</v>
      </c>
      <c r="U243" s="29">
        <v>25</v>
      </c>
      <c r="V243" s="29">
        <v>10</v>
      </c>
      <c r="W243" s="29"/>
      <c r="Z243" s="17"/>
    </row>
    <row r="244" spans="1:26" s="16" customFormat="1" ht="18.75" customHeight="1" x14ac:dyDescent="0.25">
      <c r="A244" s="29">
        <v>4771</v>
      </c>
      <c r="B244" s="39" t="s">
        <v>2311</v>
      </c>
      <c r="C244" s="15">
        <v>4126134185</v>
      </c>
      <c r="D244" s="29"/>
      <c r="E244" s="29"/>
      <c r="F244" s="29">
        <v>10</v>
      </c>
      <c r="G244" s="29"/>
      <c r="H244" s="29"/>
      <c r="I244" s="29"/>
      <c r="J244" s="29"/>
      <c r="K244" s="29"/>
      <c r="L244" s="29"/>
      <c r="M244" s="29"/>
      <c r="N244" s="29">
        <v>5</v>
      </c>
      <c r="O244" s="29"/>
      <c r="P244" s="29"/>
      <c r="Q244" s="29"/>
      <c r="R244" s="29"/>
      <c r="S244" s="29"/>
      <c r="T244" s="29"/>
      <c r="U244" s="29"/>
      <c r="V244" s="29"/>
      <c r="W244" s="29"/>
      <c r="Z244" s="17"/>
    </row>
    <row r="245" spans="1:26" s="16" customFormat="1" ht="18.75" customHeight="1" x14ac:dyDescent="0.25">
      <c r="A245" s="29">
        <v>4964</v>
      </c>
      <c r="B245" s="39" t="s">
        <v>2933</v>
      </c>
      <c r="C245" s="15">
        <v>4126130639</v>
      </c>
      <c r="D245" s="29"/>
      <c r="E245" s="29"/>
      <c r="F245" s="29">
        <v>8</v>
      </c>
      <c r="G245" s="29"/>
      <c r="H245" s="29"/>
      <c r="I245" s="29"/>
      <c r="J245" s="29"/>
      <c r="K245" s="29"/>
      <c r="L245" s="29"/>
      <c r="M245" s="29"/>
      <c r="N245" s="173">
        <v>5</v>
      </c>
      <c r="O245" s="29">
        <v>5</v>
      </c>
      <c r="P245" s="29"/>
      <c r="Q245" s="29"/>
      <c r="R245" s="29"/>
      <c r="S245" s="29"/>
      <c r="T245" s="29"/>
      <c r="U245" s="29"/>
      <c r="V245" s="29"/>
      <c r="W245" s="29"/>
      <c r="Z245" s="17"/>
    </row>
    <row r="246" spans="1:26" s="16" customFormat="1" ht="18.75" customHeight="1" x14ac:dyDescent="0.25">
      <c r="A246" s="29">
        <v>3989</v>
      </c>
      <c r="B246" s="39" t="s">
        <v>2934</v>
      </c>
      <c r="C246" s="15">
        <v>4126134831</v>
      </c>
      <c r="D246" s="29"/>
      <c r="E246" s="29"/>
      <c r="F246" s="29">
        <v>10</v>
      </c>
      <c r="G246" s="29"/>
      <c r="H246" s="29"/>
      <c r="I246" s="29"/>
      <c r="J246" s="29"/>
      <c r="K246" s="29"/>
      <c r="L246" s="29"/>
      <c r="M246" s="29"/>
      <c r="N246" s="29"/>
      <c r="O246" s="29">
        <v>30</v>
      </c>
      <c r="P246" s="29"/>
      <c r="Q246" s="29"/>
      <c r="R246" s="29"/>
      <c r="S246" s="29"/>
      <c r="T246" s="29"/>
      <c r="U246" s="29"/>
      <c r="V246" s="29"/>
      <c r="W246" s="29"/>
      <c r="Z246" s="17"/>
    </row>
    <row r="247" spans="1:26" s="16" customFormat="1" ht="18.75" customHeight="1" x14ac:dyDescent="0.25">
      <c r="A247" s="29">
        <v>5396</v>
      </c>
      <c r="B247" s="39" t="s">
        <v>2935</v>
      </c>
      <c r="C247" s="15">
        <v>4126135927</v>
      </c>
      <c r="D247" s="29"/>
      <c r="E247" s="29"/>
      <c r="F247" s="29">
        <v>8</v>
      </c>
      <c r="G247" s="29">
        <v>5</v>
      </c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Z247" s="17"/>
    </row>
    <row r="248" spans="1:26" s="16" customFormat="1" ht="18.75" customHeight="1" x14ac:dyDescent="0.25">
      <c r="A248" s="29">
        <v>4666</v>
      </c>
      <c r="B248" s="39" t="s">
        <v>2308</v>
      </c>
      <c r="C248" s="15">
        <v>4126139673</v>
      </c>
      <c r="D248" s="29">
        <v>8</v>
      </c>
      <c r="E248" s="29">
        <v>10</v>
      </c>
      <c r="F248" s="29">
        <v>20</v>
      </c>
      <c r="G248" s="29"/>
      <c r="H248" s="29"/>
      <c r="I248" s="29"/>
      <c r="J248" s="29"/>
      <c r="K248" s="29"/>
      <c r="L248" s="29"/>
      <c r="M248" s="29"/>
      <c r="N248" s="29">
        <v>10</v>
      </c>
      <c r="O248" s="29">
        <v>10</v>
      </c>
      <c r="P248" s="29"/>
      <c r="Q248" s="29"/>
      <c r="R248" s="29"/>
      <c r="S248" s="29"/>
      <c r="T248" s="29"/>
      <c r="U248" s="29"/>
      <c r="V248" s="29"/>
      <c r="W248" s="29"/>
      <c r="Z248" s="17"/>
    </row>
    <row r="249" spans="1:26" s="16" customFormat="1" ht="18.75" customHeight="1" x14ac:dyDescent="0.25">
      <c r="A249" s="29">
        <v>4930</v>
      </c>
      <c r="B249" s="39" t="s">
        <v>1663</v>
      </c>
      <c r="C249" s="15">
        <v>4126138416</v>
      </c>
      <c r="D249" s="29"/>
      <c r="E249" s="29"/>
      <c r="F249" s="29">
        <v>5</v>
      </c>
      <c r="G249" s="29">
        <v>5</v>
      </c>
      <c r="H249" s="29"/>
      <c r="I249" s="29"/>
      <c r="J249" s="29"/>
      <c r="K249" s="29"/>
      <c r="L249" s="29"/>
      <c r="M249" s="29"/>
      <c r="N249" s="29">
        <v>15</v>
      </c>
      <c r="O249" s="29">
        <v>15</v>
      </c>
      <c r="P249" s="29"/>
      <c r="Q249" s="29"/>
      <c r="R249" s="29"/>
      <c r="S249" s="29"/>
      <c r="T249" s="29"/>
      <c r="U249" s="29"/>
      <c r="V249" s="29"/>
      <c r="W249" s="29"/>
      <c r="Z249" s="17"/>
    </row>
    <row r="250" spans="1:26" s="16" customFormat="1" ht="18.75" customHeight="1" x14ac:dyDescent="0.25">
      <c r="A250" s="29">
        <v>3681</v>
      </c>
      <c r="B250" s="39" t="s">
        <v>69</v>
      </c>
      <c r="C250" s="15">
        <v>4126129589</v>
      </c>
      <c r="D250" s="29"/>
      <c r="E250" s="29"/>
      <c r="F250" s="29"/>
      <c r="G250" s="29">
        <v>10</v>
      </c>
      <c r="H250" s="29"/>
      <c r="I250" s="29"/>
      <c r="J250" s="29"/>
      <c r="K250" s="29"/>
      <c r="L250" s="29"/>
      <c r="M250" s="29"/>
      <c r="N250" s="29">
        <v>6</v>
      </c>
      <c r="O250" s="29"/>
      <c r="P250" s="29"/>
      <c r="Q250" s="29"/>
      <c r="R250" s="29"/>
      <c r="S250" s="29"/>
      <c r="T250" s="29"/>
      <c r="U250" s="29"/>
      <c r="V250" s="29"/>
      <c r="W250" s="29"/>
      <c r="Z250" s="17"/>
    </row>
    <row r="251" spans="1:26" s="16" customFormat="1" ht="18.75" customHeight="1" x14ac:dyDescent="0.25">
      <c r="A251" s="29">
        <v>3314</v>
      </c>
      <c r="B251" s="39" t="s">
        <v>2936</v>
      </c>
      <c r="C251" s="15">
        <v>4126129891</v>
      </c>
      <c r="D251" s="29"/>
      <c r="E251" s="29"/>
      <c r="F251" s="29">
        <v>10</v>
      </c>
      <c r="G251" s="29">
        <v>5</v>
      </c>
      <c r="H251" s="29"/>
      <c r="I251" s="29"/>
      <c r="J251" s="29"/>
      <c r="K251" s="29"/>
      <c r="L251" s="29">
        <v>5</v>
      </c>
      <c r="M251" s="29"/>
      <c r="N251" s="29">
        <v>10</v>
      </c>
      <c r="O251" s="29">
        <v>10</v>
      </c>
      <c r="P251" s="29"/>
      <c r="Q251" s="29"/>
      <c r="R251" s="29"/>
      <c r="S251" s="29"/>
      <c r="T251" s="29"/>
      <c r="U251" s="29"/>
      <c r="V251" s="29"/>
      <c r="W251" s="29"/>
      <c r="Z251" s="17"/>
    </row>
    <row r="252" spans="1:26" s="16" customFormat="1" ht="18.75" customHeight="1" x14ac:dyDescent="0.25">
      <c r="A252" s="29">
        <v>3993</v>
      </c>
      <c r="B252" s="39" t="s">
        <v>2594</v>
      </c>
      <c r="C252" s="15">
        <v>4126132772</v>
      </c>
      <c r="D252" s="29"/>
      <c r="E252" s="29"/>
      <c r="F252" s="29">
        <v>10</v>
      </c>
      <c r="G252" s="29"/>
      <c r="H252" s="29"/>
      <c r="I252" s="29"/>
      <c r="J252" s="29"/>
      <c r="K252" s="29"/>
      <c r="L252" s="29"/>
      <c r="M252" s="29"/>
      <c r="N252" s="74">
        <v>5</v>
      </c>
      <c r="O252" s="29">
        <v>10</v>
      </c>
      <c r="P252" s="29"/>
      <c r="Q252" s="29"/>
      <c r="R252" s="29"/>
      <c r="S252" s="29"/>
      <c r="T252" s="29"/>
      <c r="U252" s="29"/>
      <c r="V252" s="29"/>
      <c r="W252" s="74" t="s">
        <v>2937</v>
      </c>
      <c r="Z252" s="17"/>
    </row>
    <row r="253" spans="1:26" s="16" customFormat="1" ht="18.75" customHeight="1" x14ac:dyDescent="0.25">
      <c r="A253" s="29">
        <v>3313</v>
      </c>
      <c r="B253" s="39" t="s">
        <v>2938</v>
      </c>
      <c r="C253" s="15">
        <v>4126128503</v>
      </c>
      <c r="D253" s="29"/>
      <c r="E253" s="29"/>
      <c r="F253" s="29">
        <v>5</v>
      </c>
      <c r="G253" s="29"/>
      <c r="H253" s="29"/>
      <c r="I253" s="29"/>
      <c r="J253" s="29"/>
      <c r="K253" s="29"/>
      <c r="L253" s="29"/>
      <c r="M253" s="29"/>
      <c r="N253" s="29">
        <v>5</v>
      </c>
      <c r="O253" s="29">
        <v>10</v>
      </c>
      <c r="P253" s="29"/>
      <c r="Q253" s="29"/>
      <c r="R253" s="29"/>
      <c r="S253" s="29"/>
      <c r="T253" s="29"/>
      <c r="U253" s="29"/>
      <c r="V253" s="29"/>
      <c r="W253" s="29"/>
      <c r="Z253" s="17"/>
    </row>
    <row r="254" spans="1:26" s="16" customFormat="1" ht="18.75" customHeight="1" x14ac:dyDescent="0.25">
      <c r="A254" s="29">
        <v>3585</v>
      </c>
      <c r="B254" s="39" t="s">
        <v>2939</v>
      </c>
      <c r="C254" s="15">
        <v>4126134173</v>
      </c>
      <c r="D254" s="29"/>
      <c r="E254" s="29"/>
      <c r="F254" s="29">
        <v>15</v>
      </c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Z254" s="17"/>
    </row>
    <row r="255" spans="1:26" s="16" customFormat="1" ht="18.75" customHeight="1" x14ac:dyDescent="0.25">
      <c r="A255" s="29">
        <v>3539</v>
      </c>
      <c r="B255" s="39" t="s">
        <v>2940</v>
      </c>
      <c r="C255" s="15">
        <v>4126154602</v>
      </c>
      <c r="D255" s="29"/>
      <c r="E255" s="29"/>
      <c r="F255" s="29">
        <v>20</v>
      </c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Z255" s="17"/>
    </row>
    <row r="256" spans="1:26" s="16" customFormat="1" ht="18.75" customHeight="1" x14ac:dyDescent="0.25">
      <c r="A256" s="29">
        <v>4984</v>
      </c>
      <c r="B256" s="39" t="s">
        <v>2432</v>
      </c>
      <c r="C256" s="15">
        <v>4126102969</v>
      </c>
      <c r="D256" s="29">
        <v>3</v>
      </c>
      <c r="E256" s="29">
        <v>9</v>
      </c>
      <c r="F256" s="29">
        <v>12</v>
      </c>
      <c r="G256" s="29">
        <v>6</v>
      </c>
      <c r="H256" s="29"/>
      <c r="I256" s="29"/>
      <c r="J256" s="29"/>
      <c r="K256" s="29"/>
      <c r="L256" s="29"/>
      <c r="M256" s="29"/>
      <c r="N256" s="29">
        <v>3</v>
      </c>
      <c r="O256" s="29">
        <v>9</v>
      </c>
      <c r="P256" s="29"/>
      <c r="Q256" s="29"/>
      <c r="R256" s="29"/>
      <c r="S256" s="29"/>
      <c r="T256" s="29"/>
      <c r="U256" s="29"/>
      <c r="V256" s="29"/>
      <c r="W256" s="29"/>
      <c r="Z256" s="17"/>
    </row>
    <row r="257" spans="1:26" s="16" customFormat="1" ht="18.75" customHeight="1" x14ac:dyDescent="0.25">
      <c r="A257" s="51"/>
      <c r="B257" s="164"/>
      <c r="C257" s="165"/>
      <c r="D257" s="51">
        <f>SUM(D203:D256)</f>
        <v>32</v>
      </c>
      <c r="E257" s="51">
        <f>SUM(E203:E256)</f>
        <v>24</v>
      </c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167" t="s">
        <v>3369</v>
      </c>
      <c r="Z257" s="17"/>
    </row>
    <row r="258" spans="1:26" s="16" customFormat="1" ht="18.75" customHeight="1" x14ac:dyDescent="0.25">
      <c r="A258" s="29"/>
      <c r="B258" s="154" t="s">
        <v>2941</v>
      </c>
      <c r="C258" s="15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Z258" s="17"/>
    </row>
    <row r="259" spans="1:26" s="16" customFormat="1" ht="18.75" customHeight="1" x14ac:dyDescent="0.25">
      <c r="A259" s="29">
        <v>4513</v>
      </c>
      <c r="B259" s="39" t="s">
        <v>1420</v>
      </c>
      <c r="C259" s="15">
        <v>4126169270</v>
      </c>
      <c r="D259" s="29"/>
      <c r="E259" s="29"/>
      <c r="F259" s="29">
        <v>5</v>
      </c>
      <c r="G259" s="29">
        <v>3</v>
      </c>
      <c r="H259" s="29"/>
      <c r="I259" s="29">
        <v>5</v>
      </c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Z259" s="17"/>
    </row>
    <row r="260" spans="1:26" s="16" customFormat="1" ht="18.75" customHeight="1" x14ac:dyDescent="0.25">
      <c r="A260" s="29">
        <v>3476</v>
      </c>
      <c r="B260" s="39" t="s">
        <v>328</v>
      </c>
      <c r="C260" s="15">
        <v>4126136876</v>
      </c>
      <c r="D260" s="29"/>
      <c r="E260" s="29"/>
      <c r="F260" s="29">
        <v>10</v>
      </c>
      <c r="G260" s="29">
        <v>10</v>
      </c>
      <c r="H260" s="29"/>
      <c r="I260" s="29"/>
      <c r="J260" s="29"/>
      <c r="K260" s="29"/>
      <c r="L260" s="29"/>
      <c r="M260" s="29"/>
      <c r="N260" s="29"/>
      <c r="O260" s="29">
        <v>5</v>
      </c>
      <c r="P260" s="29"/>
      <c r="Q260" s="29"/>
      <c r="R260" s="29"/>
      <c r="S260" s="29"/>
      <c r="T260" s="29"/>
      <c r="U260" s="29"/>
      <c r="V260" s="29"/>
      <c r="W260" s="29"/>
      <c r="Z260" s="17"/>
    </row>
    <row r="261" spans="1:26" s="16" customFormat="1" ht="18.75" customHeight="1" x14ac:dyDescent="0.25">
      <c r="A261" s="29">
        <v>4414</v>
      </c>
      <c r="B261" s="39" t="s">
        <v>111</v>
      </c>
      <c r="C261" s="15">
        <v>4126171310</v>
      </c>
      <c r="D261" s="29"/>
      <c r="E261" s="29"/>
      <c r="F261" s="29">
        <v>5</v>
      </c>
      <c r="G261" s="29">
        <v>10</v>
      </c>
      <c r="H261" s="29"/>
      <c r="I261" s="29">
        <v>4</v>
      </c>
      <c r="J261" s="29"/>
      <c r="K261" s="29"/>
      <c r="L261" s="29"/>
      <c r="M261" s="29"/>
      <c r="N261" s="29"/>
      <c r="O261" s="29">
        <v>5</v>
      </c>
      <c r="P261" s="29"/>
      <c r="Q261" s="29"/>
      <c r="R261" s="29"/>
      <c r="S261" s="29"/>
      <c r="T261" s="29"/>
      <c r="U261" s="29"/>
      <c r="V261" s="29"/>
      <c r="W261" s="29"/>
      <c r="Z261" s="17"/>
    </row>
    <row r="262" spans="1:26" s="16" customFormat="1" ht="18.75" customHeight="1" x14ac:dyDescent="0.25">
      <c r="A262" s="29">
        <v>4863</v>
      </c>
      <c r="B262" s="39" t="s">
        <v>2942</v>
      </c>
      <c r="C262" s="15">
        <v>4126180219</v>
      </c>
      <c r="D262" s="29"/>
      <c r="E262" s="29"/>
      <c r="F262" s="29">
        <v>3</v>
      </c>
      <c r="G262" s="29">
        <v>5</v>
      </c>
      <c r="H262" s="29"/>
      <c r="I262" s="29"/>
      <c r="J262" s="29"/>
      <c r="K262" s="29"/>
      <c r="L262" s="29"/>
      <c r="M262" s="29"/>
      <c r="N262" s="29">
        <v>5</v>
      </c>
      <c r="O262" s="29">
        <v>5</v>
      </c>
      <c r="P262" s="29"/>
      <c r="Q262" s="29"/>
      <c r="R262" s="29"/>
      <c r="S262" s="29"/>
      <c r="T262" s="29"/>
      <c r="U262" s="29"/>
      <c r="V262" s="29"/>
      <c r="W262" s="29"/>
      <c r="Z262" s="17"/>
    </row>
    <row r="263" spans="1:26" s="16" customFormat="1" ht="18.75" customHeight="1" x14ac:dyDescent="0.25">
      <c r="A263" s="29">
        <v>3716</v>
      </c>
      <c r="B263" s="39" t="s">
        <v>2943</v>
      </c>
      <c r="C263" s="15">
        <v>4126126396</v>
      </c>
      <c r="D263" s="29"/>
      <c r="E263" s="29"/>
      <c r="F263" s="29">
        <v>10</v>
      </c>
      <c r="G263" s="29">
        <v>5</v>
      </c>
      <c r="H263" s="29"/>
      <c r="I263" s="29"/>
      <c r="J263" s="29"/>
      <c r="K263" s="29"/>
      <c r="L263" s="29"/>
      <c r="M263" s="29"/>
      <c r="N263" s="29"/>
      <c r="O263" s="29">
        <v>5</v>
      </c>
      <c r="P263" s="29"/>
      <c r="Q263" s="29"/>
      <c r="R263" s="29"/>
      <c r="S263" s="29"/>
      <c r="T263" s="29"/>
      <c r="U263" s="29"/>
      <c r="V263" s="29"/>
      <c r="W263" s="29"/>
      <c r="Z263" s="17"/>
    </row>
    <row r="264" spans="1:26" s="16" customFormat="1" ht="18.75" customHeight="1" x14ac:dyDescent="0.25">
      <c r="A264" s="29">
        <v>3142</v>
      </c>
      <c r="B264" s="39" t="s">
        <v>938</v>
      </c>
      <c r="C264" s="15">
        <v>4126183688</v>
      </c>
      <c r="D264" s="29"/>
      <c r="E264" s="29"/>
      <c r="F264" s="29">
        <v>4</v>
      </c>
      <c r="G264" s="29">
        <v>5</v>
      </c>
      <c r="H264" s="29"/>
      <c r="I264" s="29"/>
      <c r="J264" s="29"/>
      <c r="K264" s="29"/>
      <c r="L264" s="29"/>
      <c r="M264" s="29"/>
      <c r="N264" s="29"/>
      <c r="O264" s="29">
        <v>10</v>
      </c>
      <c r="P264" s="29"/>
      <c r="Q264" s="29"/>
      <c r="R264" s="29"/>
      <c r="S264" s="29"/>
      <c r="T264" s="29"/>
      <c r="U264" s="29"/>
      <c r="V264" s="29"/>
      <c r="W264" s="29"/>
      <c r="Z264" s="17"/>
    </row>
    <row r="265" spans="1:26" s="16" customFormat="1" ht="18.75" customHeight="1" x14ac:dyDescent="0.25">
      <c r="A265" s="29">
        <v>3777</v>
      </c>
      <c r="B265" s="39" t="s">
        <v>2944</v>
      </c>
      <c r="C265" s="15">
        <v>4126156227</v>
      </c>
      <c r="D265" s="29"/>
      <c r="E265" s="29"/>
      <c r="F265" s="29">
        <v>3</v>
      </c>
      <c r="G265" s="29"/>
      <c r="H265" s="29"/>
      <c r="I265" s="29">
        <v>5</v>
      </c>
      <c r="J265" s="29"/>
      <c r="K265" s="29"/>
      <c r="L265" s="29"/>
      <c r="M265" s="29"/>
      <c r="N265" s="29">
        <v>5</v>
      </c>
      <c r="O265" s="29">
        <v>5</v>
      </c>
      <c r="P265" s="29"/>
      <c r="Q265" s="29"/>
      <c r="R265" s="29"/>
      <c r="S265" s="29"/>
      <c r="T265" s="29"/>
      <c r="U265" s="29"/>
      <c r="V265" s="29"/>
      <c r="W265" s="29"/>
      <c r="Z265" s="17"/>
    </row>
    <row r="266" spans="1:26" s="16" customFormat="1" ht="18.75" customHeight="1" x14ac:dyDescent="0.25">
      <c r="A266" s="29">
        <v>4260</v>
      </c>
      <c r="B266" s="39" t="s">
        <v>2131</v>
      </c>
      <c r="C266" s="15">
        <v>4126161730</v>
      </c>
      <c r="D266" s="29"/>
      <c r="E266" s="29"/>
      <c r="F266" s="29">
        <v>3</v>
      </c>
      <c r="G266" s="29">
        <v>5</v>
      </c>
      <c r="H266" s="29"/>
      <c r="I266" s="29">
        <v>5</v>
      </c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Z266" s="17"/>
    </row>
    <row r="267" spans="1:26" s="16" customFormat="1" ht="18.75" customHeight="1" x14ac:dyDescent="0.25">
      <c r="A267" s="29">
        <v>3247</v>
      </c>
      <c r="B267" s="39" t="s">
        <v>988</v>
      </c>
      <c r="C267" s="15">
        <v>4126174548</v>
      </c>
      <c r="D267" s="29"/>
      <c r="E267" s="29"/>
      <c r="F267" s="29"/>
      <c r="G267" s="29">
        <v>10</v>
      </c>
      <c r="H267" s="29"/>
      <c r="I267" s="29"/>
      <c r="J267" s="29"/>
      <c r="K267" s="29"/>
      <c r="L267" s="29"/>
      <c r="M267" s="29"/>
      <c r="N267" s="29"/>
      <c r="O267" s="29">
        <v>20</v>
      </c>
      <c r="P267" s="29"/>
      <c r="Q267" s="29"/>
      <c r="R267" s="29"/>
      <c r="S267" s="29"/>
      <c r="T267" s="29"/>
      <c r="U267" s="29"/>
      <c r="V267" s="29"/>
      <c r="W267" s="29"/>
      <c r="Z267" s="17"/>
    </row>
    <row r="268" spans="1:26" s="16" customFormat="1" ht="18.75" customHeight="1" x14ac:dyDescent="0.25">
      <c r="A268" s="29">
        <v>1656</v>
      </c>
      <c r="B268" s="39" t="s">
        <v>105</v>
      </c>
      <c r="C268" s="15">
        <v>4126160734</v>
      </c>
      <c r="D268" s="29"/>
      <c r="E268" s="29"/>
      <c r="F268" s="29">
        <v>10</v>
      </c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Z268" s="17"/>
    </row>
    <row r="269" spans="1:26" s="16" customFormat="1" ht="18.75" customHeight="1" x14ac:dyDescent="0.25">
      <c r="A269" s="29">
        <v>3752</v>
      </c>
      <c r="B269" s="39" t="s">
        <v>513</v>
      </c>
      <c r="C269" s="15">
        <v>4126130769</v>
      </c>
      <c r="D269" s="29">
        <v>2</v>
      </c>
      <c r="E269" s="29">
        <v>2</v>
      </c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Z269" s="17"/>
    </row>
    <row r="270" spans="1:26" s="16" customFormat="1" ht="18.75" customHeight="1" x14ac:dyDescent="0.25">
      <c r="A270" s="29">
        <v>3752</v>
      </c>
      <c r="B270" s="39" t="s">
        <v>513</v>
      </c>
      <c r="C270" s="15">
        <v>4126130692</v>
      </c>
      <c r="D270" s="29">
        <v>5</v>
      </c>
      <c r="E270" s="29"/>
      <c r="F270" s="29">
        <v>5</v>
      </c>
      <c r="G270" s="29">
        <v>5</v>
      </c>
      <c r="H270" s="29"/>
      <c r="I270" s="29">
        <v>5</v>
      </c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Z270" s="17"/>
    </row>
    <row r="271" spans="1:26" s="16" customFormat="1" ht="18.75" customHeight="1" x14ac:dyDescent="0.25">
      <c r="A271" s="29">
        <v>1542</v>
      </c>
      <c r="B271" s="39" t="s">
        <v>332</v>
      </c>
      <c r="C271" s="15">
        <v>4126176234</v>
      </c>
      <c r="D271" s="29"/>
      <c r="E271" s="29"/>
      <c r="F271" s="29">
        <v>10</v>
      </c>
      <c r="G271" s="29">
        <v>10</v>
      </c>
      <c r="H271" s="29"/>
      <c r="I271" s="29">
        <v>10</v>
      </c>
      <c r="J271" s="29"/>
      <c r="K271" s="29"/>
      <c r="L271" s="29"/>
      <c r="M271" s="29"/>
      <c r="N271" s="29">
        <v>10</v>
      </c>
      <c r="O271" s="29"/>
      <c r="P271" s="29"/>
      <c r="Q271" s="29"/>
      <c r="R271" s="29"/>
      <c r="S271" s="29"/>
      <c r="T271" s="29"/>
      <c r="U271" s="29"/>
      <c r="V271" s="29"/>
      <c r="W271" s="29"/>
      <c r="Z271" s="17"/>
    </row>
    <row r="272" spans="1:26" s="16" customFormat="1" ht="18.75" customHeight="1" x14ac:dyDescent="0.25">
      <c r="A272" s="29">
        <v>1532</v>
      </c>
      <c r="B272" s="39" t="s">
        <v>544</v>
      </c>
      <c r="C272" s="15">
        <v>4126163117</v>
      </c>
      <c r="D272" s="29"/>
      <c r="E272" s="29"/>
      <c r="F272" s="29">
        <v>10</v>
      </c>
      <c r="G272" s="29">
        <v>20</v>
      </c>
      <c r="H272" s="29"/>
      <c r="I272" s="29"/>
      <c r="J272" s="29"/>
      <c r="K272" s="29"/>
      <c r="L272" s="29"/>
      <c r="M272" s="29"/>
      <c r="N272" s="29"/>
      <c r="O272" s="29">
        <v>5</v>
      </c>
      <c r="P272" s="29"/>
      <c r="Q272" s="29"/>
      <c r="R272" s="29"/>
      <c r="S272" s="29"/>
      <c r="T272" s="29"/>
      <c r="U272" s="29"/>
      <c r="V272" s="29"/>
      <c r="W272" s="29"/>
      <c r="Z272" s="17"/>
    </row>
    <row r="273" spans="1:26" s="16" customFormat="1" ht="18.75" customHeight="1" x14ac:dyDescent="0.25">
      <c r="A273" s="29">
        <v>1671</v>
      </c>
      <c r="B273" s="39" t="s">
        <v>140</v>
      </c>
      <c r="C273" s="15">
        <v>4126146249</v>
      </c>
      <c r="D273" s="29"/>
      <c r="E273" s="29"/>
      <c r="F273" s="29">
        <v>10</v>
      </c>
      <c r="G273" s="29">
        <v>10</v>
      </c>
      <c r="H273" s="29"/>
      <c r="I273" s="29"/>
      <c r="J273" s="29"/>
      <c r="K273" s="29"/>
      <c r="L273" s="29"/>
      <c r="M273" s="29"/>
      <c r="N273" s="29">
        <v>10</v>
      </c>
      <c r="O273" s="29"/>
      <c r="P273" s="29"/>
      <c r="Q273" s="29"/>
      <c r="R273" s="29"/>
      <c r="S273" s="29"/>
      <c r="T273" s="29"/>
      <c r="U273" s="29"/>
      <c r="V273" s="29"/>
      <c r="W273" s="29"/>
      <c r="Z273" s="17"/>
    </row>
    <row r="274" spans="1:26" s="16" customFormat="1" ht="18.75" customHeight="1" x14ac:dyDescent="0.25">
      <c r="A274" s="29">
        <v>2240</v>
      </c>
      <c r="B274" s="39" t="s">
        <v>2945</v>
      </c>
      <c r="C274" s="15">
        <v>4126177460</v>
      </c>
      <c r="D274" s="29"/>
      <c r="E274" s="29"/>
      <c r="F274" s="29"/>
      <c r="G274" s="29">
        <v>6</v>
      </c>
      <c r="H274" s="29"/>
      <c r="I274" s="29"/>
      <c r="J274" s="29"/>
      <c r="K274" s="29"/>
      <c r="L274" s="29"/>
      <c r="M274" s="29"/>
      <c r="N274" s="29">
        <v>6</v>
      </c>
      <c r="O274" s="29"/>
      <c r="P274" s="29"/>
      <c r="Q274" s="29"/>
      <c r="R274" s="29"/>
      <c r="S274" s="29"/>
      <c r="T274" s="29"/>
      <c r="U274" s="29"/>
      <c r="V274" s="29"/>
      <c r="W274" s="29"/>
      <c r="Z274" s="17"/>
    </row>
    <row r="275" spans="1:26" s="16" customFormat="1" ht="18.75" customHeight="1" x14ac:dyDescent="0.25">
      <c r="A275" s="29">
        <v>4259</v>
      </c>
      <c r="B275" s="39" t="s">
        <v>548</v>
      </c>
      <c r="C275" s="15">
        <v>4126132090</v>
      </c>
      <c r="D275" s="29">
        <v>5</v>
      </c>
      <c r="E275" s="29">
        <v>5</v>
      </c>
      <c r="F275" s="29"/>
      <c r="G275" s="29">
        <v>15</v>
      </c>
      <c r="H275" s="29"/>
      <c r="I275" s="29"/>
      <c r="J275" s="29"/>
      <c r="K275" s="29"/>
      <c r="L275" s="29"/>
      <c r="M275" s="29"/>
      <c r="N275" s="29">
        <v>10</v>
      </c>
      <c r="O275" s="29">
        <v>15</v>
      </c>
      <c r="P275" s="29"/>
      <c r="Q275" s="29"/>
      <c r="R275" s="29"/>
      <c r="S275" s="29"/>
      <c r="T275" s="29"/>
      <c r="U275" s="29"/>
      <c r="V275" s="29"/>
      <c r="W275" s="29"/>
      <c r="Z275" s="17"/>
    </row>
    <row r="276" spans="1:26" s="16" customFormat="1" ht="18.75" customHeight="1" x14ac:dyDescent="0.25">
      <c r="A276" s="29">
        <v>2545</v>
      </c>
      <c r="B276" s="39" t="s">
        <v>51</v>
      </c>
      <c r="C276" s="15">
        <v>4126177885</v>
      </c>
      <c r="D276" s="29"/>
      <c r="E276" s="29"/>
      <c r="F276" s="29">
        <v>5</v>
      </c>
      <c r="G276" s="29"/>
      <c r="H276" s="29"/>
      <c r="I276" s="29"/>
      <c r="J276" s="29"/>
      <c r="K276" s="29"/>
      <c r="L276" s="29"/>
      <c r="M276" s="29"/>
      <c r="N276" s="29"/>
      <c r="O276" s="29">
        <v>5</v>
      </c>
      <c r="P276" s="29"/>
      <c r="Q276" s="29"/>
      <c r="R276" s="29"/>
      <c r="S276" s="29"/>
      <c r="T276" s="29"/>
      <c r="U276" s="29"/>
      <c r="V276" s="29"/>
      <c r="W276" s="29"/>
      <c r="Z276" s="17"/>
    </row>
    <row r="277" spans="1:26" s="16" customFormat="1" ht="18.75" customHeight="1" x14ac:dyDescent="0.25">
      <c r="A277" s="29">
        <v>2338</v>
      </c>
      <c r="B277" s="39" t="s">
        <v>2946</v>
      </c>
      <c r="C277" s="15">
        <v>4126135088</v>
      </c>
      <c r="D277" s="29"/>
      <c r="E277" s="29"/>
      <c r="F277" s="29">
        <v>10</v>
      </c>
      <c r="G277" s="29">
        <v>3</v>
      </c>
      <c r="H277" s="29"/>
      <c r="I277" s="29">
        <v>3</v>
      </c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Z277" s="17"/>
    </row>
    <row r="278" spans="1:26" s="16" customFormat="1" ht="18.75" customHeight="1" x14ac:dyDescent="0.25">
      <c r="A278" s="29">
        <v>3530</v>
      </c>
      <c r="B278" s="39" t="s">
        <v>2947</v>
      </c>
      <c r="C278" s="15">
        <v>4126130430</v>
      </c>
      <c r="D278" s="29"/>
      <c r="E278" s="29"/>
      <c r="F278" s="29">
        <v>5</v>
      </c>
      <c r="G278" s="29"/>
      <c r="H278" s="29"/>
      <c r="I278" s="29">
        <v>10</v>
      </c>
      <c r="J278" s="29"/>
      <c r="K278" s="29"/>
      <c r="L278" s="29"/>
      <c r="M278" s="29"/>
      <c r="N278" s="29">
        <v>10</v>
      </c>
      <c r="O278" s="29"/>
      <c r="P278" s="29"/>
      <c r="Q278" s="29"/>
      <c r="R278" s="29"/>
      <c r="S278" s="29"/>
      <c r="T278" s="29"/>
      <c r="U278" s="29"/>
      <c r="V278" s="29"/>
      <c r="W278" s="29"/>
      <c r="Z278" s="17"/>
    </row>
    <row r="279" spans="1:26" s="16" customFormat="1" ht="18.75" customHeight="1" x14ac:dyDescent="0.25">
      <c r="A279" s="29">
        <v>3026</v>
      </c>
      <c r="B279" s="39" t="s">
        <v>709</v>
      </c>
      <c r="C279" s="15">
        <v>4126172769</v>
      </c>
      <c r="D279" s="29"/>
      <c r="E279" s="29"/>
      <c r="F279" s="29">
        <v>10</v>
      </c>
      <c r="G279" s="29"/>
      <c r="H279" s="29"/>
      <c r="I279" s="29">
        <v>10</v>
      </c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Z279" s="17"/>
    </row>
    <row r="280" spans="1:26" s="16" customFormat="1" ht="18.75" customHeight="1" x14ac:dyDescent="0.25">
      <c r="A280" s="29">
        <v>5589</v>
      </c>
      <c r="B280" s="39" t="s">
        <v>1620</v>
      </c>
      <c r="C280" s="15">
        <v>4126186659</v>
      </c>
      <c r="D280" s="29"/>
      <c r="E280" s="29"/>
      <c r="F280" s="29">
        <v>5</v>
      </c>
      <c r="G280" s="29">
        <v>5</v>
      </c>
      <c r="H280" s="29"/>
      <c r="I280" s="29"/>
      <c r="J280" s="29"/>
      <c r="K280" s="29"/>
      <c r="L280" s="29"/>
      <c r="M280" s="29"/>
      <c r="N280" s="29">
        <v>10</v>
      </c>
      <c r="O280" s="29">
        <v>10</v>
      </c>
      <c r="P280" s="29"/>
      <c r="Q280" s="29"/>
      <c r="R280" s="29"/>
      <c r="S280" s="29"/>
      <c r="T280" s="29"/>
      <c r="U280" s="29"/>
      <c r="V280" s="29"/>
      <c r="W280" s="29"/>
      <c r="Z280" s="17"/>
    </row>
    <row r="281" spans="1:26" s="16" customFormat="1" ht="18.75" customHeight="1" x14ac:dyDescent="0.25">
      <c r="A281" s="29">
        <v>3713</v>
      </c>
      <c r="B281" s="39" t="s">
        <v>285</v>
      </c>
      <c r="C281" s="15">
        <v>4126123613</v>
      </c>
      <c r="D281" s="29"/>
      <c r="E281" s="29"/>
      <c r="F281" s="29"/>
      <c r="G281" s="29">
        <v>10</v>
      </c>
      <c r="H281" s="29"/>
      <c r="I281" s="29">
        <v>10</v>
      </c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Z281" s="17"/>
    </row>
    <row r="282" spans="1:26" s="16" customFormat="1" ht="18.75" customHeight="1" x14ac:dyDescent="0.25">
      <c r="A282" s="29" t="s">
        <v>2948</v>
      </c>
      <c r="B282" s="39" t="s">
        <v>2333</v>
      </c>
      <c r="C282" s="15">
        <v>48850</v>
      </c>
      <c r="D282" s="29"/>
      <c r="E282" s="29"/>
      <c r="F282" s="29"/>
      <c r="G282" s="29">
        <v>6</v>
      </c>
      <c r="H282" s="29">
        <v>4</v>
      </c>
      <c r="I282" s="29"/>
      <c r="J282" s="29"/>
      <c r="K282" s="29"/>
      <c r="L282" s="29"/>
      <c r="M282" s="29"/>
      <c r="N282" s="29">
        <v>10</v>
      </c>
      <c r="O282" s="29">
        <v>6</v>
      </c>
      <c r="P282" s="29"/>
      <c r="Q282" s="29"/>
      <c r="R282" s="29"/>
      <c r="S282" s="29"/>
      <c r="T282" s="29"/>
      <c r="U282" s="29"/>
      <c r="V282" s="29"/>
      <c r="W282" s="29"/>
      <c r="Z282" s="17"/>
    </row>
    <row r="283" spans="1:26" s="16" customFormat="1" ht="18.75" customHeight="1" x14ac:dyDescent="0.25">
      <c r="A283" s="29">
        <v>4511</v>
      </c>
      <c r="B283" s="39" t="s">
        <v>2949</v>
      </c>
      <c r="C283" s="15">
        <v>4126168159</v>
      </c>
      <c r="D283" s="29"/>
      <c r="E283" s="29"/>
      <c r="F283" s="29">
        <v>3</v>
      </c>
      <c r="G283" s="29">
        <v>5</v>
      </c>
      <c r="H283" s="29"/>
      <c r="I283" s="29"/>
      <c r="J283" s="29"/>
      <c r="K283" s="29"/>
      <c r="L283" s="29"/>
      <c r="M283" s="29"/>
      <c r="N283" s="29">
        <v>5</v>
      </c>
      <c r="O283" s="29"/>
      <c r="P283" s="29"/>
      <c r="Q283" s="29"/>
      <c r="R283" s="29"/>
      <c r="S283" s="29"/>
      <c r="T283" s="29"/>
      <c r="U283" s="29"/>
      <c r="V283" s="29"/>
      <c r="W283" s="29"/>
      <c r="Z283" s="17"/>
    </row>
    <row r="284" spans="1:26" s="16" customFormat="1" ht="18.75" customHeight="1" x14ac:dyDescent="0.25">
      <c r="A284" s="29">
        <v>2296</v>
      </c>
      <c r="B284" s="39" t="s">
        <v>2950</v>
      </c>
      <c r="C284" s="15">
        <v>4126174404</v>
      </c>
      <c r="D284" s="29"/>
      <c r="E284" s="29"/>
      <c r="F284" s="29">
        <v>5</v>
      </c>
      <c r="G284" s="29">
        <v>5</v>
      </c>
      <c r="H284" s="29"/>
      <c r="I284" s="29">
        <v>5</v>
      </c>
      <c r="J284" s="29"/>
      <c r="K284" s="29"/>
      <c r="L284" s="29"/>
      <c r="M284" s="29"/>
      <c r="N284" s="29">
        <v>10</v>
      </c>
      <c r="O284" s="29"/>
      <c r="P284" s="29"/>
      <c r="Q284" s="29"/>
      <c r="R284" s="29"/>
      <c r="S284" s="29"/>
      <c r="T284" s="29"/>
      <c r="U284" s="29"/>
      <c r="V284" s="29"/>
      <c r="W284" s="29"/>
      <c r="Z284" s="17"/>
    </row>
    <row r="285" spans="1:26" s="16" customFormat="1" ht="18.75" customHeight="1" x14ac:dyDescent="0.25">
      <c r="A285" s="29">
        <v>2406</v>
      </c>
      <c r="B285" s="39" t="s">
        <v>731</v>
      </c>
      <c r="C285" s="15">
        <v>4126124965</v>
      </c>
      <c r="D285" s="29"/>
      <c r="E285" s="29"/>
      <c r="F285" s="29"/>
      <c r="G285" s="29">
        <v>8</v>
      </c>
      <c r="H285" s="29"/>
      <c r="I285" s="29">
        <v>5</v>
      </c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Z285" s="17"/>
    </row>
    <row r="286" spans="1:26" s="16" customFormat="1" ht="18.75" customHeight="1" x14ac:dyDescent="0.25">
      <c r="A286" s="29">
        <v>2171</v>
      </c>
      <c r="B286" s="39" t="s">
        <v>1178</v>
      </c>
      <c r="C286" s="15">
        <v>4126221192</v>
      </c>
      <c r="D286" s="29"/>
      <c r="E286" s="29"/>
      <c r="F286" s="29">
        <v>10</v>
      </c>
      <c r="G286" s="29">
        <v>1</v>
      </c>
      <c r="H286" s="29"/>
      <c r="I286" s="29">
        <v>5</v>
      </c>
      <c r="J286" s="29"/>
      <c r="K286" s="29"/>
      <c r="L286" s="29"/>
      <c r="M286" s="29"/>
      <c r="N286" s="29">
        <v>10</v>
      </c>
      <c r="O286" s="29">
        <v>10</v>
      </c>
      <c r="P286" s="29"/>
      <c r="Q286" s="29"/>
      <c r="R286" s="29"/>
      <c r="S286" s="29"/>
      <c r="T286" s="29"/>
      <c r="U286" s="29"/>
      <c r="V286" s="29"/>
      <c r="W286" s="29"/>
      <c r="Z286" s="17"/>
    </row>
    <row r="287" spans="1:26" s="16" customFormat="1" ht="18.75" customHeight="1" x14ac:dyDescent="0.25">
      <c r="A287" s="29">
        <v>2164</v>
      </c>
      <c r="B287" s="39" t="s">
        <v>153</v>
      </c>
      <c r="C287" s="15">
        <v>4126138291</v>
      </c>
      <c r="D287" s="29"/>
      <c r="E287" s="29"/>
      <c r="F287" s="29"/>
      <c r="G287" s="29">
        <v>3</v>
      </c>
      <c r="H287" s="29"/>
      <c r="I287" s="29"/>
      <c r="J287" s="29"/>
      <c r="K287" s="29"/>
      <c r="L287" s="29"/>
      <c r="M287" s="29"/>
      <c r="N287" s="29">
        <v>5</v>
      </c>
      <c r="O287" s="29"/>
      <c r="P287" s="29"/>
      <c r="Q287" s="29"/>
      <c r="R287" s="29"/>
      <c r="S287" s="29"/>
      <c r="T287" s="29"/>
      <c r="U287" s="29"/>
      <c r="V287" s="29"/>
      <c r="W287" s="29"/>
      <c r="Z287" s="17"/>
    </row>
    <row r="288" spans="1:26" s="16" customFormat="1" ht="18.75" customHeight="1" x14ac:dyDescent="0.25">
      <c r="A288" s="29">
        <v>5303</v>
      </c>
      <c r="B288" s="39" t="s">
        <v>2951</v>
      </c>
      <c r="C288" s="15">
        <v>4126194953</v>
      </c>
      <c r="D288" s="29">
        <v>3</v>
      </c>
      <c r="E288" s="29"/>
      <c r="F288" s="29">
        <v>3</v>
      </c>
      <c r="G288" s="29">
        <v>5</v>
      </c>
      <c r="H288" s="29"/>
      <c r="I288" s="29"/>
      <c r="J288" s="29"/>
      <c r="K288" s="29"/>
      <c r="L288" s="29"/>
      <c r="M288" s="29"/>
      <c r="N288" s="29">
        <v>5</v>
      </c>
      <c r="O288" s="29">
        <v>5</v>
      </c>
      <c r="P288" s="29"/>
      <c r="Q288" s="29"/>
      <c r="R288" s="29"/>
      <c r="S288" s="29"/>
      <c r="T288" s="29"/>
      <c r="U288" s="29"/>
      <c r="V288" s="29"/>
      <c r="W288" s="29"/>
      <c r="Z288" s="17"/>
    </row>
    <row r="289" spans="1:26" s="16" customFormat="1" ht="18.75" customHeight="1" x14ac:dyDescent="0.25">
      <c r="A289" s="29">
        <v>1650</v>
      </c>
      <c r="B289" s="39" t="s">
        <v>336</v>
      </c>
      <c r="C289" s="15">
        <v>4126198591</v>
      </c>
      <c r="D289" s="29"/>
      <c r="E289" s="29"/>
      <c r="F289" s="29">
        <v>5</v>
      </c>
      <c r="G289" s="29"/>
      <c r="H289" s="29"/>
      <c r="I289" s="29"/>
      <c r="J289" s="29"/>
      <c r="K289" s="29"/>
      <c r="L289" s="29"/>
      <c r="M289" s="29"/>
      <c r="N289" s="29"/>
      <c r="O289" s="29">
        <v>5</v>
      </c>
      <c r="P289" s="29"/>
      <c r="Q289" s="29"/>
      <c r="R289" s="29"/>
      <c r="S289" s="29"/>
      <c r="T289" s="29"/>
      <c r="U289" s="29"/>
      <c r="V289" s="29"/>
      <c r="W289" s="29"/>
      <c r="Z289" s="17"/>
    </row>
    <row r="290" spans="1:26" s="16" customFormat="1" ht="18.75" customHeight="1" x14ac:dyDescent="0.25">
      <c r="A290" s="29"/>
      <c r="B290" s="155" t="s">
        <v>590</v>
      </c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11" t="s">
        <v>2952</v>
      </c>
      <c r="Z290" s="17"/>
    </row>
    <row r="291" spans="1:26" s="16" customFormat="1" ht="18.75" customHeight="1" x14ac:dyDescent="0.25">
      <c r="A291" s="29">
        <v>5226</v>
      </c>
      <c r="B291" s="39" t="s">
        <v>2953</v>
      </c>
      <c r="C291" s="15">
        <v>4126128379</v>
      </c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>
        <v>10</v>
      </c>
      <c r="O291" s="29">
        <v>10</v>
      </c>
      <c r="P291" s="29"/>
      <c r="Q291" s="29"/>
      <c r="R291" s="29"/>
      <c r="S291" s="29"/>
      <c r="T291" s="29"/>
      <c r="U291" s="29"/>
      <c r="V291" s="29"/>
      <c r="W291" s="29"/>
      <c r="Z291" s="17"/>
    </row>
    <row r="292" spans="1:26" s="16" customFormat="1" ht="18.75" customHeight="1" x14ac:dyDescent="0.25">
      <c r="A292" s="29">
        <v>5226</v>
      </c>
      <c r="B292" s="39" t="s">
        <v>2953</v>
      </c>
      <c r="C292" s="15">
        <v>4126022357</v>
      </c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>
        <v>5</v>
      </c>
      <c r="Q292" s="29"/>
      <c r="R292" s="29"/>
      <c r="S292" s="29"/>
      <c r="T292" s="29"/>
      <c r="U292" s="29"/>
      <c r="V292" s="29"/>
      <c r="W292" s="29"/>
      <c r="Z292" s="17"/>
    </row>
    <row r="293" spans="1:26" s="16" customFormat="1" ht="18.75" customHeight="1" x14ac:dyDescent="0.25">
      <c r="A293" s="29">
        <v>4798</v>
      </c>
      <c r="B293" s="39" t="s">
        <v>1309</v>
      </c>
      <c r="C293" s="15">
        <v>4126177459</v>
      </c>
      <c r="D293" s="29">
        <v>5</v>
      </c>
      <c r="E293" s="29"/>
      <c r="F293" s="29"/>
      <c r="G293" s="29"/>
      <c r="H293" s="29"/>
      <c r="I293" s="29"/>
      <c r="J293" s="29"/>
      <c r="K293" s="29"/>
      <c r="L293" s="29"/>
      <c r="M293" s="29"/>
      <c r="N293" s="29">
        <v>5</v>
      </c>
      <c r="O293" s="29">
        <v>5</v>
      </c>
      <c r="P293" s="29"/>
      <c r="Q293" s="29"/>
      <c r="R293" s="29"/>
      <c r="S293" s="29"/>
      <c r="T293" s="29"/>
      <c r="U293" s="29"/>
      <c r="V293" s="29"/>
      <c r="W293" s="29"/>
      <c r="Z293" s="17"/>
    </row>
    <row r="294" spans="1:26" s="16" customFormat="1" ht="18.75" customHeight="1" x14ac:dyDescent="0.25">
      <c r="A294" s="29">
        <v>4966</v>
      </c>
      <c r="B294" s="39" t="s">
        <v>2954</v>
      </c>
      <c r="C294" s="15">
        <v>4126175244</v>
      </c>
      <c r="D294" s="29"/>
      <c r="E294" s="29"/>
      <c r="F294" s="29">
        <v>10</v>
      </c>
      <c r="G294" s="29">
        <v>6</v>
      </c>
      <c r="H294" s="29"/>
      <c r="I294" s="29"/>
      <c r="J294" s="29"/>
      <c r="K294" s="29"/>
      <c r="L294" s="29">
        <v>5</v>
      </c>
      <c r="M294" s="29"/>
      <c r="N294" s="29">
        <v>6</v>
      </c>
      <c r="O294" s="29">
        <v>5</v>
      </c>
      <c r="P294" s="29"/>
      <c r="Q294" s="29"/>
      <c r="R294" s="29"/>
      <c r="S294" s="29"/>
      <c r="T294" s="29"/>
      <c r="U294" s="29"/>
      <c r="V294" s="29"/>
      <c r="W294" s="29"/>
      <c r="Z294" s="17"/>
    </row>
    <row r="295" spans="1:26" s="16" customFormat="1" ht="18.75" customHeight="1" x14ac:dyDescent="0.25">
      <c r="A295" s="29">
        <v>5256</v>
      </c>
      <c r="B295" s="39" t="s">
        <v>2955</v>
      </c>
      <c r="C295" s="15">
        <v>4126187171</v>
      </c>
      <c r="D295" s="29"/>
      <c r="E295" s="29"/>
      <c r="F295" s="29">
        <v>5</v>
      </c>
      <c r="G295" s="29"/>
      <c r="H295" s="29"/>
      <c r="I295" s="29"/>
      <c r="J295" s="29"/>
      <c r="K295" s="29"/>
      <c r="L295" s="29"/>
      <c r="M295" s="29"/>
      <c r="N295" s="29">
        <v>5</v>
      </c>
      <c r="O295" s="29">
        <v>20</v>
      </c>
      <c r="P295" s="29"/>
      <c r="Q295" s="29"/>
      <c r="R295" s="29"/>
      <c r="S295" s="29"/>
      <c r="T295" s="29"/>
      <c r="U295" s="29"/>
      <c r="V295" s="29"/>
      <c r="W295" s="29"/>
      <c r="Z295" s="17"/>
    </row>
    <row r="296" spans="1:26" s="16" customFormat="1" ht="18.75" customHeight="1" x14ac:dyDescent="0.25">
      <c r="A296" s="29">
        <v>4809</v>
      </c>
      <c r="B296" s="39" t="s">
        <v>2956</v>
      </c>
      <c r="C296" s="15">
        <v>4126178210</v>
      </c>
      <c r="D296" s="29"/>
      <c r="E296" s="29"/>
      <c r="F296" s="29">
        <v>10</v>
      </c>
      <c r="G296" s="29">
        <v>10</v>
      </c>
      <c r="H296" s="29"/>
      <c r="I296" s="29"/>
      <c r="J296" s="29"/>
      <c r="K296" s="29"/>
      <c r="L296" s="29">
        <v>10</v>
      </c>
      <c r="M296" s="29"/>
      <c r="N296" s="29">
        <v>10</v>
      </c>
      <c r="O296" s="29"/>
      <c r="P296" s="29"/>
      <c r="Q296" s="29"/>
      <c r="R296" s="29"/>
      <c r="S296" s="29"/>
      <c r="T296" s="29"/>
      <c r="U296" s="29"/>
      <c r="V296" s="29"/>
      <c r="W296" s="29"/>
      <c r="Z296" s="17"/>
    </row>
    <row r="297" spans="1:26" s="16" customFormat="1" ht="18.75" customHeight="1" x14ac:dyDescent="0.25">
      <c r="A297" s="29">
        <v>3614</v>
      </c>
      <c r="B297" s="39" t="s">
        <v>194</v>
      </c>
      <c r="C297" s="15">
        <v>4126129916</v>
      </c>
      <c r="D297" s="29"/>
      <c r="E297" s="29"/>
      <c r="F297" s="29">
        <v>5</v>
      </c>
      <c r="G297" s="29">
        <v>15</v>
      </c>
      <c r="H297" s="29"/>
      <c r="I297" s="29"/>
      <c r="J297" s="29"/>
      <c r="K297" s="29"/>
      <c r="L297" s="29"/>
      <c r="M297" s="29"/>
      <c r="N297" s="29">
        <v>10</v>
      </c>
      <c r="O297" s="29">
        <v>10</v>
      </c>
      <c r="P297" s="29"/>
      <c r="Q297" s="29"/>
      <c r="R297" s="29"/>
      <c r="S297" s="29"/>
      <c r="T297" s="29"/>
      <c r="U297" s="29"/>
      <c r="V297" s="29"/>
      <c r="W297" s="29"/>
      <c r="Z297" s="17"/>
    </row>
    <row r="298" spans="1:26" s="16" customFormat="1" ht="18.75" customHeight="1" x14ac:dyDescent="0.25">
      <c r="A298" s="29">
        <v>3721</v>
      </c>
      <c r="B298" s="39" t="s">
        <v>2957</v>
      </c>
      <c r="C298" s="15">
        <v>4126134757</v>
      </c>
      <c r="D298" s="29"/>
      <c r="E298" s="29"/>
      <c r="F298" s="29">
        <v>10</v>
      </c>
      <c r="G298" s="29">
        <v>3</v>
      </c>
      <c r="H298" s="29"/>
      <c r="I298" s="29"/>
      <c r="J298" s="29"/>
      <c r="K298" s="29"/>
      <c r="L298" s="29"/>
      <c r="M298" s="29"/>
      <c r="N298" s="29"/>
      <c r="O298" s="29">
        <v>10</v>
      </c>
      <c r="P298" s="29"/>
      <c r="Q298" s="29"/>
      <c r="R298" s="29"/>
      <c r="S298" s="29"/>
      <c r="T298" s="29"/>
      <c r="U298" s="29"/>
      <c r="V298" s="29"/>
      <c r="W298" s="29"/>
      <c r="Z298" s="17"/>
    </row>
    <row r="299" spans="1:26" s="16" customFormat="1" ht="18.75" customHeight="1" x14ac:dyDescent="0.25">
      <c r="A299" s="29">
        <v>5603</v>
      </c>
      <c r="B299" s="39" t="s">
        <v>1617</v>
      </c>
      <c r="C299" s="15">
        <v>4126152613</v>
      </c>
      <c r="D299" s="29"/>
      <c r="E299" s="29"/>
      <c r="F299" s="29">
        <v>5</v>
      </c>
      <c r="G299" s="29">
        <v>5</v>
      </c>
      <c r="H299" s="29"/>
      <c r="I299" s="29"/>
      <c r="J299" s="29"/>
      <c r="K299" s="29"/>
      <c r="L299" s="29"/>
      <c r="M299" s="29"/>
      <c r="N299" s="29">
        <v>10</v>
      </c>
      <c r="O299" s="29"/>
      <c r="P299" s="29"/>
      <c r="Q299" s="29"/>
      <c r="R299" s="29"/>
      <c r="S299" s="29"/>
      <c r="T299" s="29"/>
      <c r="U299" s="29"/>
      <c r="V299" s="29"/>
      <c r="W299" s="29"/>
      <c r="Z299" s="17"/>
    </row>
    <row r="300" spans="1:26" s="16" customFormat="1" ht="18.75" customHeight="1" x14ac:dyDescent="0.25">
      <c r="A300" s="29">
        <v>3550</v>
      </c>
      <c r="B300" s="39" t="s">
        <v>2958</v>
      </c>
      <c r="C300" s="15">
        <v>4126187793</v>
      </c>
      <c r="D300" s="29"/>
      <c r="E300" s="29"/>
      <c r="F300" s="29">
        <v>15</v>
      </c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Z300" s="17"/>
    </row>
    <row r="301" spans="1:26" s="16" customFormat="1" ht="18.75" customHeight="1" x14ac:dyDescent="0.25">
      <c r="A301" s="29">
        <v>3731</v>
      </c>
      <c r="B301" s="39" t="s">
        <v>2959</v>
      </c>
      <c r="C301" s="15">
        <v>4126180054</v>
      </c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>
        <v>5</v>
      </c>
      <c r="Q301" s="29"/>
      <c r="R301" s="29"/>
      <c r="S301" s="29"/>
      <c r="T301" s="29"/>
      <c r="U301" s="29"/>
      <c r="V301" s="29"/>
      <c r="W301" s="29"/>
      <c r="Z301" s="17"/>
    </row>
    <row r="302" spans="1:26" s="16" customFormat="1" ht="18.75" customHeight="1" x14ac:dyDescent="0.25">
      <c r="A302" s="29">
        <v>3731</v>
      </c>
      <c r="B302" s="39" t="s">
        <v>2959</v>
      </c>
      <c r="C302" s="15">
        <v>4126167375</v>
      </c>
      <c r="D302" s="29"/>
      <c r="E302" s="29"/>
      <c r="F302" s="29">
        <v>10</v>
      </c>
      <c r="G302" s="29">
        <v>10</v>
      </c>
      <c r="H302" s="29"/>
      <c r="I302" s="29"/>
      <c r="J302" s="29"/>
      <c r="K302" s="29"/>
      <c r="L302" s="29"/>
      <c r="M302" s="29"/>
      <c r="N302" s="29"/>
      <c r="O302" s="29">
        <v>10</v>
      </c>
      <c r="P302" s="29"/>
      <c r="Q302" s="29"/>
      <c r="R302" s="29"/>
      <c r="S302" s="29"/>
      <c r="T302" s="29"/>
      <c r="U302" s="29"/>
      <c r="V302" s="29"/>
      <c r="W302" s="29"/>
      <c r="Z302" s="17"/>
    </row>
    <row r="303" spans="1:26" s="16" customFormat="1" ht="18.75" customHeight="1" x14ac:dyDescent="0.25">
      <c r="A303" s="29">
        <v>4105</v>
      </c>
      <c r="B303" s="39" t="s">
        <v>2960</v>
      </c>
      <c r="C303" s="15">
        <v>4126200725</v>
      </c>
      <c r="D303" s="29">
        <v>5</v>
      </c>
      <c r="E303" s="29"/>
      <c r="F303" s="29">
        <v>5</v>
      </c>
      <c r="G303" s="29"/>
      <c r="H303" s="29"/>
      <c r="I303" s="29"/>
      <c r="J303" s="29"/>
      <c r="K303" s="29"/>
      <c r="L303" s="29"/>
      <c r="M303" s="29"/>
      <c r="N303" s="29">
        <v>5</v>
      </c>
      <c r="O303" s="29">
        <v>5</v>
      </c>
      <c r="P303" s="29"/>
      <c r="Q303" s="29"/>
      <c r="R303" s="29"/>
      <c r="S303" s="29"/>
      <c r="T303" s="29"/>
      <c r="U303" s="29"/>
      <c r="V303" s="29"/>
      <c r="W303" s="29"/>
      <c r="Z303" s="17"/>
    </row>
    <row r="304" spans="1:26" s="16" customFormat="1" ht="18.75" customHeight="1" x14ac:dyDescent="0.25">
      <c r="A304" s="29">
        <v>3852</v>
      </c>
      <c r="B304" s="39" t="s">
        <v>1001</v>
      </c>
      <c r="C304" s="15">
        <v>4126206323</v>
      </c>
      <c r="D304" s="29"/>
      <c r="E304" s="29"/>
      <c r="F304" s="29">
        <v>10</v>
      </c>
      <c r="G304" s="29">
        <v>5</v>
      </c>
      <c r="H304" s="29"/>
      <c r="I304" s="29"/>
      <c r="J304" s="29"/>
      <c r="K304" s="29"/>
      <c r="L304" s="29"/>
      <c r="M304" s="29"/>
      <c r="N304" s="29"/>
      <c r="O304" s="29">
        <v>5</v>
      </c>
      <c r="P304" s="29"/>
      <c r="Q304" s="29"/>
      <c r="R304" s="29"/>
      <c r="S304" s="29"/>
      <c r="T304" s="29"/>
      <c r="U304" s="29"/>
      <c r="V304" s="29"/>
      <c r="W304" s="29"/>
      <c r="Z304" s="17"/>
    </row>
    <row r="305" spans="1:26" s="16" customFormat="1" ht="18.75" customHeight="1" x14ac:dyDescent="0.25">
      <c r="A305" s="29">
        <v>4127</v>
      </c>
      <c r="B305" s="39" t="s">
        <v>2961</v>
      </c>
      <c r="C305" s="15">
        <v>4126218282</v>
      </c>
      <c r="D305" s="29">
        <v>15</v>
      </c>
      <c r="E305" s="29"/>
      <c r="F305" s="29">
        <v>15</v>
      </c>
      <c r="G305" s="29">
        <v>15</v>
      </c>
      <c r="H305" s="29"/>
      <c r="I305" s="29">
        <v>15</v>
      </c>
      <c r="J305" s="29"/>
      <c r="K305" s="29"/>
      <c r="L305" s="29"/>
      <c r="M305" s="29"/>
      <c r="N305" s="29">
        <v>15</v>
      </c>
      <c r="O305" s="29">
        <v>15</v>
      </c>
      <c r="P305" s="29"/>
      <c r="Q305" s="29"/>
      <c r="R305" s="29"/>
      <c r="S305" s="29"/>
      <c r="T305" s="29"/>
      <c r="U305" s="29"/>
      <c r="V305" s="29"/>
      <c r="W305" s="29"/>
      <c r="Z305" s="17"/>
    </row>
    <row r="306" spans="1:26" s="16" customFormat="1" ht="18.75" customHeight="1" x14ac:dyDescent="0.25">
      <c r="A306" s="29">
        <v>4877</v>
      </c>
      <c r="B306" s="39" t="s">
        <v>1584</v>
      </c>
      <c r="C306" s="15">
        <v>4126178534</v>
      </c>
      <c r="D306" s="29">
        <v>5</v>
      </c>
      <c r="E306" s="29"/>
      <c r="F306" s="29">
        <v>10</v>
      </c>
      <c r="G306" s="29">
        <v>15</v>
      </c>
      <c r="H306" s="29"/>
      <c r="I306" s="29"/>
      <c r="J306" s="29"/>
      <c r="K306" s="29"/>
      <c r="L306" s="29"/>
      <c r="M306" s="29"/>
      <c r="N306" s="29">
        <v>10</v>
      </c>
      <c r="O306" s="29">
        <v>10</v>
      </c>
      <c r="P306" s="29"/>
      <c r="Q306" s="29"/>
      <c r="R306" s="29"/>
      <c r="S306" s="29"/>
      <c r="T306" s="29"/>
      <c r="U306" s="29"/>
      <c r="V306" s="29"/>
      <c r="W306" s="29"/>
      <c r="Z306" s="17"/>
    </row>
    <row r="307" spans="1:26" s="16" customFormat="1" ht="18.75" customHeight="1" x14ac:dyDescent="0.25">
      <c r="A307" s="29">
        <v>4088</v>
      </c>
      <c r="B307" s="39" t="s">
        <v>2962</v>
      </c>
      <c r="C307" s="15">
        <v>4126158550</v>
      </c>
      <c r="D307" s="29">
        <v>3</v>
      </c>
      <c r="E307" s="29"/>
      <c r="F307" s="29"/>
      <c r="G307" s="29">
        <v>10</v>
      </c>
      <c r="H307" s="29"/>
      <c r="I307" s="29">
        <v>2</v>
      </c>
      <c r="J307" s="29"/>
      <c r="K307" s="29"/>
      <c r="L307" s="29"/>
      <c r="M307" s="29"/>
      <c r="N307" s="29">
        <v>3</v>
      </c>
      <c r="O307" s="29">
        <v>5</v>
      </c>
      <c r="P307" s="29"/>
      <c r="Q307" s="29"/>
      <c r="R307" s="29"/>
      <c r="S307" s="29"/>
      <c r="T307" s="29"/>
      <c r="U307" s="29"/>
      <c r="V307" s="29"/>
      <c r="W307" s="29"/>
      <c r="Z307" s="17"/>
    </row>
    <row r="308" spans="1:26" s="16" customFormat="1" ht="18.75" customHeight="1" x14ac:dyDescent="0.25">
      <c r="A308" s="29">
        <v>4669</v>
      </c>
      <c r="B308" s="39" t="s">
        <v>2204</v>
      </c>
      <c r="C308" s="15">
        <v>4126153739</v>
      </c>
      <c r="D308" s="29"/>
      <c r="E308" s="29"/>
      <c r="F308" s="29">
        <v>15</v>
      </c>
      <c r="G308" s="29"/>
      <c r="H308" s="29"/>
      <c r="I308" s="29"/>
      <c r="J308" s="29"/>
      <c r="K308" s="29"/>
      <c r="L308" s="29"/>
      <c r="M308" s="29"/>
      <c r="N308" s="29">
        <v>10</v>
      </c>
      <c r="O308" s="29">
        <v>15</v>
      </c>
      <c r="P308" s="29"/>
      <c r="Q308" s="29"/>
      <c r="R308" s="29"/>
      <c r="S308" s="29"/>
      <c r="T308" s="29"/>
      <c r="U308" s="29"/>
      <c r="V308" s="29"/>
      <c r="W308" s="29"/>
      <c r="Z308" s="17"/>
    </row>
    <row r="309" spans="1:26" s="16" customFormat="1" ht="18.75" customHeight="1" x14ac:dyDescent="0.25">
      <c r="A309" s="29">
        <v>3584</v>
      </c>
      <c r="B309" s="39" t="s">
        <v>1331</v>
      </c>
      <c r="C309" s="15">
        <v>4126230483</v>
      </c>
      <c r="D309" s="29">
        <v>5</v>
      </c>
      <c r="E309" s="29">
        <v>5</v>
      </c>
      <c r="F309" s="29"/>
      <c r="G309" s="29">
        <v>10</v>
      </c>
      <c r="H309" s="29"/>
      <c r="I309" s="29"/>
      <c r="J309" s="29"/>
      <c r="K309" s="29"/>
      <c r="L309" s="29"/>
      <c r="M309" s="29"/>
      <c r="N309" s="29"/>
      <c r="O309" s="29">
        <v>10</v>
      </c>
      <c r="P309" s="29"/>
      <c r="Q309" s="29"/>
      <c r="R309" s="29"/>
      <c r="S309" s="29"/>
      <c r="T309" s="29"/>
      <c r="U309" s="29"/>
      <c r="V309" s="29"/>
      <c r="W309" s="29"/>
      <c r="Z309" s="17"/>
    </row>
    <row r="310" spans="1:26" s="16" customFormat="1" ht="18.75" customHeight="1" x14ac:dyDescent="0.25">
      <c r="A310" s="29">
        <v>3992</v>
      </c>
      <c r="B310" s="39" t="s">
        <v>2963</v>
      </c>
      <c r="C310" s="15">
        <v>4126177456</v>
      </c>
      <c r="D310" s="29"/>
      <c r="E310" s="29"/>
      <c r="F310" s="29">
        <v>10</v>
      </c>
      <c r="G310" s="29">
        <v>5</v>
      </c>
      <c r="H310" s="29"/>
      <c r="I310" s="29">
        <v>5</v>
      </c>
      <c r="J310" s="29"/>
      <c r="K310" s="29"/>
      <c r="L310" s="29"/>
      <c r="M310" s="29"/>
      <c r="N310" s="29">
        <v>5</v>
      </c>
      <c r="O310" s="29">
        <v>10</v>
      </c>
      <c r="P310" s="29"/>
      <c r="Q310" s="29"/>
      <c r="R310" s="29"/>
      <c r="S310" s="29"/>
      <c r="T310" s="29"/>
      <c r="U310" s="29"/>
      <c r="V310" s="29"/>
      <c r="W310" s="29"/>
      <c r="Z310" s="17"/>
    </row>
    <row r="311" spans="1:26" s="16" customFormat="1" ht="18.75" customHeight="1" x14ac:dyDescent="0.25">
      <c r="A311" s="51"/>
      <c r="B311" s="164"/>
      <c r="C311" s="165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 t="s">
        <v>2993</v>
      </c>
      <c r="Z311" s="17"/>
    </row>
    <row r="312" spans="1:26" s="16" customFormat="1" ht="18.75" customHeight="1" x14ac:dyDescent="0.25">
      <c r="A312" s="29"/>
      <c r="B312" s="154" t="s">
        <v>2964</v>
      </c>
      <c r="C312" s="15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Z312" s="17"/>
    </row>
    <row r="313" spans="1:26" s="16" customFormat="1" ht="18.75" customHeight="1" x14ac:dyDescent="0.25">
      <c r="A313" s="29">
        <v>2564</v>
      </c>
      <c r="B313" s="39" t="s">
        <v>430</v>
      </c>
      <c r="C313" s="15">
        <v>4126221260</v>
      </c>
      <c r="D313" s="29"/>
      <c r="E313" s="29"/>
      <c r="F313" s="29">
        <v>5</v>
      </c>
      <c r="G313" s="29"/>
      <c r="H313" s="29"/>
      <c r="I313" s="29"/>
      <c r="J313" s="29"/>
      <c r="K313" s="29"/>
      <c r="L313" s="29"/>
      <c r="M313" s="29"/>
      <c r="N313" s="29"/>
      <c r="O313" s="29">
        <v>10</v>
      </c>
      <c r="P313" s="29"/>
      <c r="Q313" s="29"/>
      <c r="R313" s="29"/>
      <c r="S313" s="29"/>
      <c r="T313" s="29"/>
      <c r="U313" s="29"/>
      <c r="V313" s="29"/>
      <c r="W313" s="29"/>
      <c r="Z313" s="17"/>
    </row>
    <row r="314" spans="1:26" s="16" customFormat="1" ht="18.75" customHeight="1" x14ac:dyDescent="0.25">
      <c r="A314" s="29">
        <v>3197</v>
      </c>
      <c r="B314" s="39" t="s">
        <v>2965</v>
      </c>
      <c r="C314" s="15">
        <v>4126214357</v>
      </c>
      <c r="D314" s="29"/>
      <c r="E314" s="29"/>
      <c r="F314" s="29">
        <v>8</v>
      </c>
      <c r="G314" s="29">
        <v>10</v>
      </c>
      <c r="H314" s="29"/>
      <c r="I314" s="29">
        <v>5</v>
      </c>
      <c r="J314" s="29"/>
      <c r="K314" s="29"/>
      <c r="L314" s="29"/>
      <c r="M314" s="29"/>
      <c r="N314" s="29">
        <v>4</v>
      </c>
      <c r="O314" s="29"/>
      <c r="P314" s="29"/>
      <c r="Q314" s="29"/>
      <c r="R314" s="29"/>
      <c r="S314" s="29"/>
      <c r="T314" s="29"/>
      <c r="U314" s="29"/>
      <c r="V314" s="29"/>
      <c r="W314" s="29"/>
      <c r="Z314" s="17"/>
    </row>
    <row r="315" spans="1:26" s="16" customFormat="1" ht="18.75" customHeight="1" x14ac:dyDescent="0.25">
      <c r="A315" s="29">
        <v>5472</v>
      </c>
      <c r="B315" s="39" t="s">
        <v>2966</v>
      </c>
      <c r="C315" s="15">
        <v>4126242231</v>
      </c>
      <c r="D315" s="29">
        <v>3</v>
      </c>
      <c r="E315" s="29"/>
      <c r="F315" s="29">
        <v>3</v>
      </c>
      <c r="G315" s="29"/>
      <c r="H315" s="29"/>
      <c r="I315" s="29"/>
      <c r="J315" s="29"/>
      <c r="K315" s="29"/>
      <c r="L315" s="29"/>
      <c r="M315" s="29"/>
      <c r="N315" s="29">
        <v>3</v>
      </c>
      <c r="O315" s="29">
        <v>3</v>
      </c>
      <c r="P315" s="29"/>
      <c r="Q315" s="29"/>
      <c r="R315" s="29"/>
      <c r="S315" s="29"/>
      <c r="T315" s="29"/>
      <c r="U315" s="29"/>
      <c r="V315" s="29"/>
      <c r="W315" s="29"/>
      <c r="Z315" s="17"/>
    </row>
    <row r="316" spans="1:26" s="16" customFormat="1" ht="18.75" customHeight="1" x14ac:dyDescent="0.25">
      <c r="A316" s="29">
        <v>4302</v>
      </c>
      <c r="B316" s="39" t="s">
        <v>1009</v>
      </c>
      <c r="C316" s="15">
        <v>4126218632</v>
      </c>
      <c r="D316" s="29"/>
      <c r="E316" s="29">
        <v>1</v>
      </c>
      <c r="F316" s="29">
        <v>3</v>
      </c>
      <c r="G316" s="29">
        <v>10</v>
      </c>
      <c r="H316" s="29"/>
      <c r="I316" s="29">
        <v>5</v>
      </c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Z316" s="17"/>
    </row>
    <row r="317" spans="1:26" s="16" customFormat="1" ht="18.75" customHeight="1" x14ac:dyDescent="0.25">
      <c r="A317" s="29">
        <v>3369</v>
      </c>
      <c r="B317" s="39" t="s">
        <v>718</v>
      </c>
      <c r="C317" s="15">
        <v>4126239898</v>
      </c>
      <c r="D317" s="29"/>
      <c r="E317" s="29"/>
      <c r="F317" s="29">
        <v>3</v>
      </c>
      <c r="G317" s="29"/>
      <c r="H317" s="29"/>
      <c r="I317" s="29"/>
      <c r="J317" s="29"/>
      <c r="K317" s="29"/>
      <c r="L317" s="29"/>
      <c r="M317" s="29"/>
      <c r="N317" s="29"/>
      <c r="O317" s="29">
        <v>20</v>
      </c>
      <c r="P317" s="29"/>
      <c r="Q317" s="29"/>
      <c r="R317" s="29"/>
      <c r="S317" s="29"/>
      <c r="T317" s="29"/>
      <c r="U317" s="29"/>
      <c r="V317" s="29"/>
      <c r="W317" s="29"/>
      <c r="Z317" s="17"/>
    </row>
    <row r="318" spans="1:26" s="16" customFormat="1" ht="18.75" customHeight="1" x14ac:dyDescent="0.25">
      <c r="A318" s="29">
        <v>2174</v>
      </c>
      <c r="B318" s="39" t="s">
        <v>416</v>
      </c>
      <c r="C318" s="15">
        <v>4126220622</v>
      </c>
      <c r="D318" s="29"/>
      <c r="E318" s="29"/>
      <c r="F318" s="29">
        <v>7</v>
      </c>
      <c r="G318" s="29">
        <v>5</v>
      </c>
      <c r="H318" s="29"/>
      <c r="I318" s="29"/>
      <c r="J318" s="29"/>
      <c r="K318" s="29"/>
      <c r="L318" s="29"/>
      <c r="M318" s="29"/>
      <c r="N318" s="29"/>
      <c r="O318" s="29">
        <v>5</v>
      </c>
      <c r="P318" s="29"/>
      <c r="Q318" s="29"/>
      <c r="R318" s="29"/>
      <c r="S318" s="29"/>
      <c r="T318" s="29"/>
      <c r="U318" s="29"/>
      <c r="V318" s="29"/>
      <c r="W318" s="29"/>
      <c r="Z318" s="17"/>
    </row>
    <row r="319" spans="1:26" s="16" customFormat="1" ht="18.75" customHeight="1" x14ac:dyDescent="0.25">
      <c r="A319" s="29">
        <v>2058</v>
      </c>
      <c r="B319" s="39" t="s">
        <v>447</v>
      </c>
      <c r="C319" s="15">
        <v>4126240628</v>
      </c>
      <c r="D319" s="29"/>
      <c r="E319" s="29"/>
      <c r="F319" s="29">
        <v>10</v>
      </c>
      <c r="G319" s="29">
        <v>10</v>
      </c>
      <c r="H319" s="29"/>
      <c r="I319" s="29"/>
      <c r="J319" s="29"/>
      <c r="K319" s="29"/>
      <c r="L319" s="29"/>
      <c r="M319" s="29"/>
      <c r="N319" s="29">
        <v>10</v>
      </c>
      <c r="O319" s="29"/>
      <c r="P319" s="29"/>
      <c r="Q319" s="29"/>
      <c r="R319" s="29"/>
      <c r="S319" s="29"/>
      <c r="T319" s="29"/>
      <c r="U319" s="29"/>
      <c r="V319" s="29"/>
      <c r="W319" s="29"/>
      <c r="Z319" s="17"/>
    </row>
    <row r="320" spans="1:26" s="16" customFormat="1" ht="18.75" customHeight="1" x14ac:dyDescent="0.25">
      <c r="A320" s="29">
        <v>2210</v>
      </c>
      <c r="B320" s="39" t="s">
        <v>45</v>
      </c>
      <c r="C320" s="15">
        <v>4126227183</v>
      </c>
      <c r="D320" s="29"/>
      <c r="E320" s="29"/>
      <c r="F320" s="29">
        <v>2</v>
      </c>
      <c r="G320" s="29">
        <v>15</v>
      </c>
      <c r="H320" s="29"/>
      <c r="I320" s="29"/>
      <c r="J320" s="29"/>
      <c r="K320" s="29"/>
      <c r="L320" s="29"/>
      <c r="M320" s="29"/>
      <c r="N320" s="29">
        <v>5</v>
      </c>
      <c r="O320" s="29">
        <v>5</v>
      </c>
      <c r="P320" s="29"/>
      <c r="Q320" s="29"/>
      <c r="R320" s="29"/>
      <c r="S320" s="29"/>
      <c r="T320" s="29"/>
      <c r="U320" s="29"/>
      <c r="V320" s="29"/>
      <c r="W320" s="29"/>
      <c r="Z320" s="17"/>
    </row>
    <row r="321" spans="1:26" s="16" customFormat="1" ht="18.75" customHeight="1" x14ac:dyDescent="0.25">
      <c r="A321" s="29">
        <v>3540</v>
      </c>
      <c r="B321" s="39" t="s">
        <v>432</v>
      </c>
      <c r="C321" s="15">
        <v>4126255428</v>
      </c>
      <c r="D321" s="29"/>
      <c r="E321" s="29"/>
      <c r="F321" s="29">
        <v>10</v>
      </c>
      <c r="G321" s="29">
        <v>8</v>
      </c>
      <c r="H321" s="29"/>
      <c r="I321" s="29"/>
      <c r="J321" s="29"/>
      <c r="K321" s="29"/>
      <c r="L321" s="29"/>
      <c r="M321" s="29"/>
      <c r="N321" s="29">
        <v>8</v>
      </c>
      <c r="O321" s="29">
        <v>8</v>
      </c>
      <c r="P321" s="29"/>
      <c r="Q321" s="29"/>
      <c r="R321" s="29"/>
      <c r="S321" s="29"/>
      <c r="T321" s="29"/>
      <c r="U321" s="29"/>
      <c r="V321" s="29"/>
      <c r="W321" s="29"/>
      <c r="Z321" s="17"/>
    </row>
    <row r="322" spans="1:26" s="16" customFormat="1" ht="19.5" customHeight="1" x14ac:dyDescent="0.25">
      <c r="A322" s="29">
        <v>4512</v>
      </c>
      <c r="B322" s="39" t="s">
        <v>1238</v>
      </c>
      <c r="C322" s="15">
        <v>4126233285</v>
      </c>
      <c r="D322" s="29"/>
      <c r="E322" s="29"/>
      <c r="F322" s="29">
        <v>3</v>
      </c>
      <c r="G322" s="29">
        <v>6</v>
      </c>
      <c r="H322" s="29"/>
      <c r="I322" s="29"/>
      <c r="J322" s="29"/>
      <c r="K322" s="29"/>
      <c r="L322" s="29"/>
      <c r="M322" s="29"/>
      <c r="N322" s="29">
        <v>10</v>
      </c>
      <c r="O322" s="29"/>
      <c r="P322" s="29"/>
      <c r="Q322" s="29"/>
      <c r="R322" s="29"/>
      <c r="S322" s="29"/>
      <c r="T322" s="29"/>
      <c r="U322" s="29"/>
      <c r="V322" s="29"/>
      <c r="W322" s="29"/>
      <c r="Z322" s="17"/>
    </row>
    <row r="323" spans="1:26" s="16" customFormat="1" ht="18.75" customHeight="1" x14ac:dyDescent="0.25">
      <c r="A323" s="29">
        <v>3107</v>
      </c>
      <c r="B323" s="39" t="s">
        <v>2967</v>
      </c>
      <c r="C323" s="15">
        <v>4126241139</v>
      </c>
      <c r="D323" s="29"/>
      <c r="E323" s="29"/>
      <c r="F323" s="29">
        <v>10</v>
      </c>
      <c r="G323" s="29">
        <v>2</v>
      </c>
      <c r="H323" s="29"/>
      <c r="I323" s="29"/>
      <c r="J323" s="29"/>
      <c r="K323" s="29"/>
      <c r="L323" s="29"/>
      <c r="M323" s="29"/>
      <c r="N323" s="29"/>
      <c r="O323" s="29">
        <v>5</v>
      </c>
      <c r="P323" s="29"/>
      <c r="Q323" s="29"/>
      <c r="R323" s="29"/>
      <c r="S323" s="29"/>
      <c r="T323" s="29"/>
      <c r="U323" s="29"/>
      <c r="V323" s="29"/>
      <c r="W323" s="29"/>
      <c r="Z323" s="17"/>
    </row>
    <row r="324" spans="1:26" s="16" customFormat="1" ht="18.75" customHeight="1" x14ac:dyDescent="0.25">
      <c r="A324" s="29">
        <v>4531</v>
      </c>
      <c r="B324" s="39" t="s">
        <v>816</v>
      </c>
      <c r="C324" s="15">
        <v>4126240504</v>
      </c>
      <c r="D324" s="29"/>
      <c r="E324" s="29"/>
      <c r="F324" s="29">
        <v>5</v>
      </c>
      <c r="G324" s="29">
        <v>3</v>
      </c>
      <c r="H324" s="29"/>
      <c r="I324" s="29">
        <v>3</v>
      </c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Z324" s="17"/>
    </row>
    <row r="325" spans="1:26" s="16" customFormat="1" ht="18.75" customHeight="1" x14ac:dyDescent="0.25">
      <c r="A325" s="29">
        <v>3347</v>
      </c>
      <c r="B325" s="39" t="s">
        <v>2968</v>
      </c>
      <c r="C325" s="15">
        <v>4126217105</v>
      </c>
      <c r="D325" s="29"/>
      <c r="E325" s="29"/>
      <c r="F325" s="29">
        <v>3</v>
      </c>
      <c r="G325" s="29">
        <v>10</v>
      </c>
      <c r="H325" s="29"/>
      <c r="I325" s="29"/>
      <c r="J325" s="29"/>
      <c r="K325" s="29"/>
      <c r="L325" s="29"/>
      <c r="M325" s="29"/>
      <c r="N325" s="29">
        <v>6</v>
      </c>
      <c r="O325" s="29">
        <v>15</v>
      </c>
      <c r="P325" s="29"/>
      <c r="Q325" s="29"/>
      <c r="R325" s="29"/>
      <c r="S325" s="29"/>
      <c r="T325" s="29"/>
      <c r="U325" s="29"/>
      <c r="V325" s="29"/>
      <c r="W325" s="29"/>
      <c r="Z325" s="17"/>
    </row>
    <row r="326" spans="1:26" s="16" customFormat="1" ht="18.75" customHeight="1" x14ac:dyDescent="0.25">
      <c r="A326" s="29">
        <v>3446</v>
      </c>
      <c r="B326" s="39" t="s">
        <v>501</v>
      </c>
      <c r="C326" s="15">
        <v>4126188899</v>
      </c>
      <c r="D326" s="29">
        <v>4</v>
      </c>
      <c r="E326" s="29"/>
      <c r="F326" s="29">
        <v>6</v>
      </c>
      <c r="G326" s="29">
        <v>4</v>
      </c>
      <c r="H326" s="29"/>
      <c r="I326" s="29">
        <v>3</v>
      </c>
      <c r="J326" s="29"/>
      <c r="K326" s="29"/>
      <c r="L326" s="29"/>
      <c r="M326" s="29"/>
      <c r="N326" s="29">
        <v>4</v>
      </c>
      <c r="O326" s="29">
        <v>2</v>
      </c>
      <c r="P326" s="29"/>
      <c r="Q326" s="29"/>
      <c r="R326" s="29"/>
      <c r="S326" s="29"/>
      <c r="T326" s="29"/>
      <c r="U326" s="29"/>
      <c r="V326" s="29"/>
      <c r="W326" s="29"/>
      <c r="Z326" s="17"/>
    </row>
    <row r="327" spans="1:26" s="16" customFormat="1" ht="18.75" customHeight="1" x14ac:dyDescent="0.25">
      <c r="A327" s="29">
        <v>3011</v>
      </c>
      <c r="B327" s="39" t="s">
        <v>897</v>
      </c>
      <c r="C327" s="15">
        <v>4126210235</v>
      </c>
      <c r="D327" s="29"/>
      <c r="E327" s="29"/>
      <c r="F327" s="29">
        <v>4</v>
      </c>
      <c r="G327" s="29">
        <v>5</v>
      </c>
      <c r="H327" s="29"/>
      <c r="I327" s="29">
        <v>8</v>
      </c>
      <c r="J327" s="29"/>
      <c r="K327" s="29"/>
      <c r="L327" s="29"/>
      <c r="M327" s="29"/>
      <c r="N327" s="29">
        <v>3</v>
      </c>
      <c r="O327" s="29"/>
      <c r="P327" s="29"/>
      <c r="Q327" s="29"/>
      <c r="R327" s="29"/>
      <c r="S327" s="29"/>
      <c r="T327" s="29"/>
      <c r="U327" s="29"/>
      <c r="V327" s="29"/>
      <c r="W327" s="29"/>
      <c r="Z327" s="17"/>
    </row>
    <row r="328" spans="1:26" s="16" customFormat="1" ht="18.75" customHeight="1" x14ac:dyDescent="0.25">
      <c r="A328" s="29">
        <v>4455</v>
      </c>
      <c r="B328" s="39" t="s">
        <v>499</v>
      </c>
      <c r="C328" s="15">
        <v>4126220673</v>
      </c>
      <c r="D328" s="29"/>
      <c r="E328" s="29"/>
      <c r="F328" s="29">
        <v>3</v>
      </c>
      <c r="G328" s="29">
        <v>5</v>
      </c>
      <c r="H328" s="29"/>
      <c r="I328" s="29">
        <v>5</v>
      </c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Z328" s="17"/>
    </row>
    <row r="329" spans="1:26" s="16" customFormat="1" ht="18.75" customHeight="1" x14ac:dyDescent="0.25">
      <c r="A329" s="29" t="s">
        <v>2969</v>
      </c>
      <c r="B329" s="39" t="s">
        <v>2970</v>
      </c>
      <c r="C329" s="15">
        <v>488884</v>
      </c>
      <c r="D329" s="29"/>
      <c r="E329" s="29"/>
      <c r="F329" s="29">
        <v>5</v>
      </c>
      <c r="G329" s="29">
        <v>5</v>
      </c>
      <c r="H329" s="29"/>
      <c r="I329" s="29"/>
      <c r="J329" s="29"/>
      <c r="K329" s="29"/>
      <c r="L329" s="29"/>
      <c r="M329" s="29"/>
      <c r="N329" s="29">
        <v>10</v>
      </c>
      <c r="O329" s="29">
        <v>5</v>
      </c>
      <c r="P329" s="29"/>
      <c r="Q329" s="29"/>
      <c r="R329" s="29"/>
      <c r="S329" s="29"/>
      <c r="T329" s="29"/>
      <c r="U329" s="29"/>
      <c r="V329" s="29"/>
      <c r="W329" s="29"/>
      <c r="Z329" s="17"/>
    </row>
    <row r="330" spans="1:26" s="16" customFormat="1" ht="18.75" customHeight="1" x14ac:dyDescent="0.25">
      <c r="A330" s="29" t="s">
        <v>2971</v>
      </c>
      <c r="B330" s="39" t="s">
        <v>2972</v>
      </c>
      <c r="C330" s="15">
        <v>48851</v>
      </c>
      <c r="D330" s="29"/>
      <c r="E330" s="29"/>
      <c r="F330" s="29">
        <v>2</v>
      </c>
      <c r="G330" s="29">
        <v>10</v>
      </c>
      <c r="H330" s="29">
        <v>3</v>
      </c>
      <c r="I330" s="29"/>
      <c r="J330" s="29"/>
      <c r="K330" s="29"/>
      <c r="L330" s="29"/>
      <c r="M330" s="29"/>
      <c r="N330" s="29">
        <v>3</v>
      </c>
      <c r="O330" s="29">
        <v>5</v>
      </c>
      <c r="P330" s="29"/>
      <c r="Q330" s="29"/>
      <c r="R330" s="29"/>
      <c r="S330" s="29"/>
      <c r="T330" s="29"/>
      <c r="U330" s="29"/>
      <c r="V330" s="29"/>
      <c r="W330" s="29"/>
      <c r="Z330" s="17"/>
    </row>
    <row r="331" spans="1:26" s="16" customFormat="1" ht="18.75" customHeight="1" x14ac:dyDescent="0.25">
      <c r="A331" s="29" t="s">
        <v>2973</v>
      </c>
      <c r="B331" s="39" t="s">
        <v>2974</v>
      </c>
      <c r="C331" s="15">
        <v>48852</v>
      </c>
      <c r="D331" s="29"/>
      <c r="E331" s="29"/>
      <c r="F331" s="29"/>
      <c r="G331" s="29">
        <v>10</v>
      </c>
      <c r="H331" s="29">
        <v>6</v>
      </c>
      <c r="I331" s="29"/>
      <c r="J331" s="29"/>
      <c r="K331" s="29">
        <v>2</v>
      </c>
      <c r="L331" s="29"/>
      <c r="M331" s="29"/>
      <c r="N331" s="29">
        <v>10</v>
      </c>
      <c r="O331" s="29">
        <v>10</v>
      </c>
      <c r="P331" s="29"/>
      <c r="Q331" s="29"/>
      <c r="R331" s="29"/>
      <c r="S331" s="29"/>
      <c r="T331" s="29"/>
      <c r="U331" s="29"/>
      <c r="V331" s="29"/>
      <c r="W331" s="29"/>
      <c r="Z331" s="17"/>
    </row>
    <row r="332" spans="1:26" s="16" customFormat="1" ht="18.75" customHeight="1" x14ac:dyDescent="0.25">
      <c r="A332" s="29">
        <v>2804</v>
      </c>
      <c r="B332" s="39" t="s">
        <v>2975</v>
      </c>
      <c r="C332" s="15">
        <v>4126221825</v>
      </c>
      <c r="D332" s="29"/>
      <c r="E332" s="29"/>
      <c r="F332" s="29"/>
      <c r="G332" s="29">
        <v>7</v>
      </c>
      <c r="H332" s="29"/>
      <c r="I332" s="29">
        <v>5</v>
      </c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Z332" s="17"/>
    </row>
    <row r="333" spans="1:26" s="16" customFormat="1" ht="18.75" customHeight="1" x14ac:dyDescent="0.25">
      <c r="A333" s="29">
        <v>5377</v>
      </c>
      <c r="B333" s="39" t="s">
        <v>2976</v>
      </c>
      <c r="C333" s="15">
        <v>4126207064</v>
      </c>
      <c r="D333" s="29"/>
      <c r="E333" s="29"/>
      <c r="F333" s="29">
        <v>2</v>
      </c>
      <c r="G333" s="29">
        <v>2</v>
      </c>
      <c r="H333" s="29"/>
      <c r="I333" s="29"/>
      <c r="J333" s="29"/>
      <c r="K333" s="29"/>
      <c r="L333" s="29"/>
      <c r="M333" s="29"/>
      <c r="N333" s="29">
        <v>1</v>
      </c>
      <c r="O333" s="29">
        <v>2</v>
      </c>
      <c r="P333" s="29"/>
      <c r="Q333" s="29"/>
      <c r="R333" s="29"/>
      <c r="S333" s="29"/>
      <c r="T333" s="29"/>
      <c r="U333" s="29"/>
      <c r="V333" s="29"/>
      <c r="W333" s="29"/>
      <c r="Z333" s="17"/>
    </row>
    <row r="334" spans="1:26" s="16" customFormat="1" ht="18.75" customHeight="1" x14ac:dyDescent="0.25">
      <c r="A334" s="29">
        <v>3026</v>
      </c>
      <c r="B334" s="39" t="s">
        <v>709</v>
      </c>
      <c r="C334" s="15">
        <v>4126229577</v>
      </c>
      <c r="D334" s="29"/>
      <c r="E334" s="29"/>
      <c r="F334" s="29"/>
      <c r="G334" s="29">
        <v>10</v>
      </c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Z334" s="17"/>
    </row>
    <row r="335" spans="1:26" s="16" customFormat="1" ht="18.75" customHeight="1" x14ac:dyDescent="0.25">
      <c r="A335" s="29">
        <v>4274</v>
      </c>
      <c r="B335" s="39" t="s">
        <v>2977</v>
      </c>
      <c r="C335" s="15">
        <v>4126212040</v>
      </c>
      <c r="D335" s="29"/>
      <c r="E335" s="29"/>
      <c r="F335" s="29">
        <v>10</v>
      </c>
      <c r="G335" s="29"/>
      <c r="H335" s="29"/>
      <c r="I335" s="29"/>
      <c r="J335" s="29"/>
      <c r="K335" s="29"/>
      <c r="L335" s="29"/>
      <c r="M335" s="29"/>
      <c r="N335" s="29">
        <v>10</v>
      </c>
      <c r="O335" s="29"/>
      <c r="P335" s="29"/>
      <c r="Q335" s="29"/>
      <c r="R335" s="29"/>
      <c r="S335" s="29"/>
      <c r="T335" s="29"/>
      <c r="U335" s="29"/>
      <c r="V335" s="29"/>
      <c r="W335" s="29"/>
      <c r="Z335" s="17"/>
    </row>
    <row r="336" spans="1:26" s="16" customFormat="1" ht="18.75" customHeight="1" x14ac:dyDescent="0.25">
      <c r="A336" s="29">
        <v>3530</v>
      </c>
      <c r="B336" s="39" t="s">
        <v>2947</v>
      </c>
      <c r="C336" s="15">
        <v>4126208216</v>
      </c>
      <c r="D336" s="29"/>
      <c r="E336" s="29"/>
      <c r="F336" s="29">
        <v>10</v>
      </c>
      <c r="G336" s="29"/>
      <c r="H336" s="29"/>
      <c r="I336" s="29"/>
      <c r="J336" s="29"/>
      <c r="K336" s="29"/>
      <c r="L336" s="29"/>
      <c r="M336" s="29"/>
      <c r="N336" s="29"/>
      <c r="O336" s="29">
        <v>15</v>
      </c>
      <c r="P336" s="29"/>
      <c r="Q336" s="29"/>
      <c r="R336" s="29"/>
      <c r="S336" s="29"/>
      <c r="T336" s="29"/>
      <c r="U336" s="29"/>
      <c r="V336" s="29"/>
      <c r="W336" s="29"/>
      <c r="Z336" s="17"/>
    </row>
    <row r="337" spans="1:26" s="16" customFormat="1" ht="18.75" customHeight="1" x14ac:dyDescent="0.25">
      <c r="A337" s="29">
        <v>3342</v>
      </c>
      <c r="B337" s="39" t="s">
        <v>99</v>
      </c>
      <c r="C337" s="15">
        <v>4126123384</v>
      </c>
      <c r="D337" s="29"/>
      <c r="E337" s="29"/>
      <c r="F337" s="29">
        <v>4</v>
      </c>
      <c r="G337" s="29">
        <v>5</v>
      </c>
      <c r="H337" s="29"/>
      <c r="I337" s="29">
        <v>6</v>
      </c>
      <c r="J337" s="29"/>
      <c r="K337" s="29"/>
      <c r="L337" s="29"/>
      <c r="M337" s="29"/>
      <c r="N337" s="29">
        <v>8</v>
      </c>
      <c r="O337" s="29">
        <v>8</v>
      </c>
      <c r="P337" s="29"/>
      <c r="Q337" s="29"/>
      <c r="R337" s="29"/>
      <c r="S337" s="29"/>
      <c r="T337" s="29"/>
      <c r="U337" s="29"/>
      <c r="V337" s="29"/>
      <c r="W337" s="29"/>
      <c r="Z337" s="17"/>
    </row>
    <row r="338" spans="1:26" s="16" customFormat="1" ht="18.75" customHeight="1" x14ac:dyDescent="0.25">
      <c r="A338" s="29">
        <v>4170</v>
      </c>
      <c r="B338" s="39" t="s">
        <v>894</v>
      </c>
      <c r="C338" s="15">
        <v>4126215053</v>
      </c>
      <c r="D338" s="29"/>
      <c r="E338" s="29"/>
      <c r="F338" s="29">
        <v>7</v>
      </c>
      <c r="G338" s="29">
        <v>5</v>
      </c>
      <c r="H338" s="29"/>
      <c r="I338" s="29"/>
      <c r="J338" s="29"/>
      <c r="K338" s="29"/>
      <c r="L338" s="29">
        <v>4</v>
      </c>
      <c r="M338" s="29"/>
      <c r="N338" s="29">
        <v>10</v>
      </c>
      <c r="O338" s="29">
        <v>5</v>
      </c>
      <c r="P338" s="29"/>
      <c r="Q338" s="29"/>
      <c r="R338" s="29"/>
      <c r="S338" s="29"/>
      <c r="T338" s="29"/>
      <c r="U338" s="29"/>
      <c r="V338" s="29"/>
      <c r="W338" s="29"/>
      <c r="Z338" s="17"/>
    </row>
    <row r="339" spans="1:26" s="16" customFormat="1" ht="18.75" customHeight="1" x14ac:dyDescent="0.25">
      <c r="A339" s="29">
        <v>3601</v>
      </c>
      <c r="B339" s="39" t="s">
        <v>326</v>
      </c>
      <c r="C339" s="15">
        <v>4126232567</v>
      </c>
      <c r="D339" s="29"/>
      <c r="E339" s="29"/>
      <c r="F339" s="29">
        <v>5</v>
      </c>
      <c r="G339" s="29">
        <v>8</v>
      </c>
      <c r="H339" s="29"/>
      <c r="I339" s="29">
        <v>5</v>
      </c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Z339" s="17"/>
    </row>
    <row r="340" spans="1:26" s="16" customFormat="1" ht="18.75" customHeight="1" x14ac:dyDescent="0.25">
      <c r="A340" s="29"/>
      <c r="B340" s="155" t="s">
        <v>590</v>
      </c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11" t="s">
        <v>2978</v>
      </c>
      <c r="Z340" s="17"/>
    </row>
    <row r="341" spans="1:26" s="16" customFormat="1" ht="18.75" customHeight="1" x14ac:dyDescent="0.25">
      <c r="A341" s="29">
        <v>4903</v>
      </c>
      <c r="B341" s="39" t="s">
        <v>182</v>
      </c>
      <c r="C341" s="15">
        <v>4126206300</v>
      </c>
      <c r="D341" s="29"/>
      <c r="E341" s="29"/>
      <c r="F341" s="29">
        <v>10</v>
      </c>
      <c r="G341" s="29"/>
      <c r="H341" s="29"/>
      <c r="I341" s="29"/>
      <c r="J341" s="29"/>
      <c r="K341" s="29"/>
      <c r="L341" s="29"/>
      <c r="M341" s="29"/>
      <c r="N341" s="29">
        <v>10</v>
      </c>
      <c r="O341" s="29">
        <v>20</v>
      </c>
      <c r="P341" s="29"/>
      <c r="Q341" s="29"/>
      <c r="R341" s="29"/>
      <c r="S341" s="29"/>
      <c r="T341" s="29"/>
      <c r="U341" s="29"/>
      <c r="V341" s="29"/>
      <c r="W341" s="29"/>
      <c r="Z341" s="17"/>
    </row>
    <row r="342" spans="1:26" s="16" customFormat="1" ht="18.75" customHeight="1" x14ac:dyDescent="0.25">
      <c r="A342" s="29">
        <v>5371</v>
      </c>
      <c r="B342" s="39" t="s">
        <v>401</v>
      </c>
      <c r="C342" s="15">
        <v>4126180464</v>
      </c>
      <c r="D342" s="29"/>
      <c r="E342" s="29"/>
      <c r="F342" s="29">
        <v>15</v>
      </c>
      <c r="G342" s="29"/>
      <c r="H342" s="29"/>
      <c r="I342" s="29"/>
      <c r="J342" s="29"/>
      <c r="K342" s="29"/>
      <c r="L342" s="29"/>
      <c r="M342" s="29"/>
      <c r="N342" s="29">
        <v>5</v>
      </c>
      <c r="O342" s="29"/>
      <c r="P342" s="29"/>
      <c r="Q342" s="29"/>
      <c r="R342" s="29"/>
      <c r="S342" s="29"/>
      <c r="T342" s="29"/>
      <c r="U342" s="29"/>
      <c r="V342" s="29"/>
      <c r="W342" s="29"/>
      <c r="Z342" s="17"/>
    </row>
    <row r="343" spans="1:26" s="16" customFormat="1" ht="18.75" customHeight="1" x14ac:dyDescent="0.25">
      <c r="A343" s="29">
        <v>4965</v>
      </c>
      <c r="B343" s="39" t="s">
        <v>2979</v>
      </c>
      <c r="C343" s="15">
        <v>4126162826</v>
      </c>
      <c r="D343" s="29"/>
      <c r="E343" s="29"/>
      <c r="F343" s="29">
        <v>20</v>
      </c>
      <c r="G343" s="29"/>
      <c r="H343" s="29"/>
      <c r="I343" s="29"/>
      <c r="J343" s="29"/>
      <c r="K343" s="29"/>
      <c r="L343" s="29"/>
      <c r="M343" s="29"/>
      <c r="N343" s="29">
        <v>10</v>
      </c>
      <c r="O343" s="29">
        <v>20</v>
      </c>
      <c r="P343" s="29"/>
      <c r="Q343" s="29"/>
      <c r="R343" s="29"/>
      <c r="S343" s="29"/>
      <c r="T343" s="29"/>
      <c r="U343" s="29"/>
      <c r="V343" s="29"/>
      <c r="W343" s="29"/>
      <c r="Z343" s="17"/>
    </row>
    <row r="344" spans="1:26" s="16" customFormat="1" ht="18.75" customHeight="1" x14ac:dyDescent="0.25">
      <c r="A344" s="29">
        <v>5072</v>
      </c>
      <c r="B344" s="39" t="s">
        <v>2980</v>
      </c>
      <c r="C344" s="15">
        <v>4126156539</v>
      </c>
      <c r="D344" s="29"/>
      <c r="E344" s="29"/>
      <c r="F344" s="29">
        <v>10</v>
      </c>
      <c r="G344" s="29">
        <v>10</v>
      </c>
      <c r="H344" s="29"/>
      <c r="I344" s="29"/>
      <c r="J344" s="29"/>
      <c r="K344" s="29"/>
      <c r="L344" s="29"/>
      <c r="M344" s="29"/>
      <c r="N344" s="29">
        <v>10</v>
      </c>
      <c r="O344" s="29">
        <v>15</v>
      </c>
      <c r="P344" s="29"/>
      <c r="Q344" s="29"/>
      <c r="R344" s="29"/>
      <c r="S344" s="29"/>
      <c r="T344" s="29"/>
      <c r="U344" s="29"/>
      <c r="V344" s="29"/>
      <c r="W344" s="29"/>
      <c r="Z344" s="17"/>
    </row>
    <row r="345" spans="1:26" s="16" customFormat="1" ht="18.75" customHeight="1" x14ac:dyDescent="0.25">
      <c r="A345" s="29">
        <v>4720</v>
      </c>
      <c r="B345" s="39" t="s">
        <v>2981</v>
      </c>
      <c r="C345" s="15">
        <v>4126146175</v>
      </c>
      <c r="D345" s="29"/>
      <c r="E345" s="29"/>
      <c r="F345" s="29">
        <v>20</v>
      </c>
      <c r="G345" s="29">
        <v>20</v>
      </c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Z345" s="17"/>
    </row>
    <row r="346" spans="1:26" s="16" customFormat="1" ht="18.75" customHeight="1" x14ac:dyDescent="0.25">
      <c r="A346" s="29">
        <v>4571</v>
      </c>
      <c r="B346" s="39" t="s">
        <v>880</v>
      </c>
      <c r="C346" s="15">
        <v>4126156263</v>
      </c>
      <c r="D346" s="29"/>
      <c r="E346" s="29"/>
      <c r="F346" s="29">
        <v>6</v>
      </c>
      <c r="G346" s="29">
        <v>18</v>
      </c>
      <c r="H346" s="29"/>
      <c r="I346" s="29"/>
      <c r="J346" s="29"/>
      <c r="K346" s="29"/>
      <c r="L346" s="29"/>
      <c r="M346" s="29"/>
      <c r="N346" s="29">
        <v>15</v>
      </c>
      <c r="O346" s="29">
        <v>3</v>
      </c>
      <c r="P346" s="29"/>
      <c r="Q346" s="29"/>
      <c r="R346" s="29"/>
      <c r="S346" s="29"/>
      <c r="T346" s="29"/>
      <c r="U346" s="29"/>
      <c r="V346" s="29"/>
      <c r="W346" s="29"/>
      <c r="Z346" s="17"/>
    </row>
    <row r="347" spans="1:26" s="16" customFormat="1" ht="18.75" customHeight="1" x14ac:dyDescent="0.25">
      <c r="A347" s="29">
        <v>4701</v>
      </c>
      <c r="B347" s="39" t="s">
        <v>2982</v>
      </c>
      <c r="C347" s="15">
        <v>4126147217</v>
      </c>
      <c r="D347" s="29"/>
      <c r="E347" s="29"/>
      <c r="F347" s="29">
        <v>8</v>
      </c>
      <c r="G347" s="29">
        <v>5</v>
      </c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Z347" s="17"/>
    </row>
    <row r="348" spans="1:26" s="16" customFormat="1" ht="18.75" customHeight="1" x14ac:dyDescent="0.25">
      <c r="A348" s="29">
        <v>4633</v>
      </c>
      <c r="B348" s="39" t="s">
        <v>2983</v>
      </c>
      <c r="C348" s="15">
        <v>4126135855</v>
      </c>
      <c r="D348" s="29"/>
      <c r="E348" s="29"/>
      <c r="F348" s="29">
        <v>5</v>
      </c>
      <c r="G348" s="29">
        <v>6</v>
      </c>
      <c r="H348" s="29"/>
      <c r="I348" s="29"/>
      <c r="J348" s="29"/>
      <c r="K348" s="29"/>
      <c r="L348" s="29"/>
      <c r="M348" s="29"/>
      <c r="N348" s="29">
        <v>5</v>
      </c>
      <c r="O348" s="29">
        <v>5</v>
      </c>
      <c r="P348" s="29"/>
      <c r="Q348" s="29"/>
      <c r="R348" s="29"/>
      <c r="S348" s="29"/>
      <c r="T348" s="29"/>
      <c r="U348" s="29"/>
      <c r="V348" s="29"/>
      <c r="W348" s="29"/>
      <c r="Z348" s="17"/>
    </row>
    <row r="349" spans="1:26" s="16" customFormat="1" ht="18.75" customHeight="1" x14ac:dyDescent="0.25">
      <c r="A349" s="29">
        <v>5205</v>
      </c>
      <c r="B349" s="39" t="s">
        <v>402</v>
      </c>
      <c r="C349" s="15">
        <v>4126167736</v>
      </c>
      <c r="D349" s="35"/>
      <c r="E349" s="35"/>
      <c r="F349" s="29">
        <v>10</v>
      </c>
      <c r="G349" s="29"/>
      <c r="H349" s="29"/>
      <c r="I349" s="29"/>
      <c r="J349" s="29"/>
      <c r="K349" s="29"/>
      <c r="L349" s="29"/>
      <c r="M349" s="29"/>
      <c r="N349" s="29">
        <v>10</v>
      </c>
      <c r="O349" s="29">
        <v>20</v>
      </c>
      <c r="P349" s="35"/>
      <c r="Q349" s="29"/>
      <c r="R349" s="29"/>
      <c r="S349" s="29"/>
      <c r="T349" s="29"/>
      <c r="U349" s="29"/>
      <c r="V349" s="29"/>
      <c r="W349" s="29"/>
      <c r="Z349" s="17"/>
    </row>
    <row r="350" spans="1:26" s="16" customFormat="1" ht="18.75" customHeight="1" x14ac:dyDescent="0.25">
      <c r="A350" s="29">
        <v>5133</v>
      </c>
      <c r="B350" s="39" t="s">
        <v>1308</v>
      </c>
      <c r="C350" s="15">
        <v>4126173982</v>
      </c>
      <c r="D350" s="35"/>
      <c r="E350" s="35"/>
      <c r="F350" s="29">
        <v>20</v>
      </c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29"/>
      <c r="R350" s="29"/>
      <c r="S350" s="29"/>
      <c r="T350" s="29"/>
      <c r="U350" s="29"/>
      <c r="V350" s="29"/>
      <c r="W350" s="29"/>
      <c r="Z350" s="17"/>
    </row>
    <row r="351" spans="1:26" s="16" customFormat="1" ht="18.75" customHeight="1" x14ac:dyDescent="0.25">
      <c r="A351" s="29">
        <v>4703</v>
      </c>
      <c r="B351" s="39" t="s">
        <v>2469</v>
      </c>
      <c r="C351" s="15">
        <v>4126203487</v>
      </c>
      <c r="D351" s="35"/>
      <c r="E351" s="35"/>
      <c r="F351" s="29">
        <v>10</v>
      </c>
      <c r="G351" s="29"/>
      <c r="H351" s="29"/>
      <c r="I351" s="29"/>
      <c r="J351" s="29"/>
      <c r="K351" s="29"/>
      <c r="L351" s="29"/>
      <c r="M351" s="29"/>
      <c r="N351" s="29">
        <v>5</v>
      </c>
      <c r="O351" s="29">
        <v>15</v>
      </c>
      <c r="P351" s="35"/>
      <c r="Q351" s="29"/>
      <c r="R351" s="29"/>
      <c r="S351" s="29"/>
      <c r="T351" s="29"/>
      <c r="U351" s="29"/>
      <c r="V351" s="29"/>
      <c r="W351" s="29"/>
      <c r="Z351" s="17"/>
    </row>
    <row r="352" spans="1:26" s="16" customFormat="1" ht="18.75" customHeight="1" x14ac:dyDescent="0.25">
      <c r="A352" s="29">
        <v>5188</v>
      </c>
      <c r="B352" s="39" t="s">
        <v>2984</v>
      </c>
      <c r="C352" s="15">
        <v>4126162961</v>
      </c>
      <c r="D352" s="35"/>
      <c r="E352" s="35"/>
      <c r="F352" s="29">
        <v>15</v>
      </c>
      <c r="G352" s="29"/>
      <c r="H352" s="29"/>
      <c r="I352" s="29"/>
      <c r="J352" s="29"/>
      <c r="K352" s="29"/>
      <c r="L352" s="29"/>
      <c r="M352" s="29"/>
      <c r="N352" s="29">
        <v>10</v>
      </c>
      <c r="O352" s="29">
        <v>5</v>
      </c>
      <c r="P352" s="35"/>
      <c r="Q352" s="29"/>
      <c r="R352" s="29"/>
      <c r="S352" s="29"/>
      <c r="T352" s="29"/>
      <c r="U352" s="29"/>
      <c r="V352" s="29"/>
      <c r="W352" s="29"/>
      <c r="Z352" s="17"/>
    </row>
    <row r="353" spans="1:26" s="16" customFormat="1" ht="18.75" customHeight="1" x14ac:dyDescent="0.25">
      <c r="A353" s="29">
        <v>2919</v>
      </c>
      <c r="B353" s="39" t="s">
        <v>2985</v>
      </c>
      <c r="C353" s="15" t="s">
        <v>397</v>
      </c>
      <c r="D353" s="29">
        <v>10</v>
      </c>
      <c r="E353" s="29">
        <v>10</v>
      </c>
      <c r="F353" s="29">
        <v>30</v>
      </c>
      <c r="G353" s="29">
        <v>100</v>
      </c>
      <c r="H353" s="29"/>
      <c r="I353" s="29"/>
      <c r="J353" s="29"/>
      <c r="K353" s="29"/>
      <c r="L353" s="29">
        <v>29</v>
      </c>
      <c r="M353" s="29"/>
      <c r="N353" s="29">
        <v>25</v>
      </c>
      <c r="O353" s="29">
        <v>42</v>
      </c>
      <c r="P353" s="35"/>
      <c r="Q353" s="29"/>
      <c r="R353" s="29"/>
      <c r="S353" s="29"/>
      <c r="T353" s="29"/>
      <c r="U353" s="29"/>
      <c r="V353" s="29"/>
      <c r="W353" s="29"/>
      <c r="Z353" s="17"/>
    </row>
    <row r="354" spans="1:26" s="16" customFormat="1" ht="18.75" customHeight="1" x14ac:dyDescent="0.25">
      <c r="A354" s="51"/>
      <c r="B354" s="164"/>
      <c r="C354" s="165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 t="s">
        <v>2994</v>
      </c>
      <c r="Z354" s="17"/>
    </row>
    <row r="355" spans="1:26" s="16" customFormat="1" ht="18.75" customHeight="1" x14ac:dyDescent="0.25">
      <c r="A355" s="29"/>
      <c r="B355" s="154" t="s">
        <v>2986</v>
      </c>
      <c r="C355" s="15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Z355" s="17"/>
    </row>
    <row r="356" spans="1:26" s="16" customFormat="1" ht="18.75" customHeight="1" x14ac:dyDescent="0.25">
      <c r="A356" s="29">
        <v>2216</v>
      </c>
      <c r="B356" s="39" t="s">
        <v>2987</v>
      </c>
      <c r="C356" s="15">
        <v>4126127532</v>
      </c>
      <c r="D356" s="29"/>
      <c r="E356" s="29"/>
      <c r="F356" s="29">
        <v>10</v>
      </c>
      <c r="G356" s="29">
        <v>10</v>
      </c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Z356" s="17"/>
    </row>
    <row r="357" spans="1:26" s="16" customFormat="1" ht="18.75" customHeight="1" x14ac:dyDescent="0.25">
      <c r="A357" s="29">
        <v>1663</v>
      </c>
      <c r="B357" s="39" t="s">
        <v>1155</v>
      </c>
      <c r="C357" s="15">
        <v>4126231178</v>
      </c>
      <c r="D357" s="29">
        <v>5</v>
      </c>
      <c r="E357" s="29"/>
      <c r="F357" s="29">
        <v>3</v>
      </c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Z357" s="17"/>
    </row>
    <row r="358" spans="1:26" s="16" customFormat="1" ht="18.75" customHeight="1" x14ac:dyDescent="0.25">
      <c r="A358" s="29">
        <v>2390</v>
      </c>
      <c r="B358" s="39" t="s">
        <v>2147</v>
      </c>
      <c r="C358" s="15">
        <v>4126138165</v>
      </c>
      <c r="D358" s="29"/>
      <c r="E358" s="29"/>
      <c r="F358" s="29"/>
      <c r="G358" s="29">
        <v>15</v>
      </c>
      <c r="H358" s="29"/>
      <c r="I358" s="29">
        <v>5</v>
      </c>
      <c r="J358" s="29"/>
      <c r="K358" s="29"/>
      <c r="L358" s="29"/>
      <c r="M358" s="29"/>
      <c r="N358" s="29">
        <v>3</v>
      </c>
      <c r="O358" s="29"/>
      <c r="P358" s="29"/>
      <c r="Q358" s="29"/>
      <c r="R358" s="29"/>
      <c r="S358" s="29"/>
      <c r="T358" s="29"/>
      <c r="U358" s="29"/>
      <c r="V358" s="29"/>
      <c r="W358" s="29"/>
      <c r="Z358" s="17"/>
    </row>
    <row r="359" spans="1:26" s="16" customFormat="1" ht="18.75" customHeight="1" x14ac:dyDescent="0.25">
      <c r="A359" s="29">
        <v>2390</v>
      </c>
      <c r="B359" s="39" t="s">
        <v>2147</v>
      </c>
      <c r="C359" s="15">
        <v>4126138141</v>
      </c>
      <c r="D359" s="173">
        <v>3</v>
      </c>
      <c r="E359" s="29">
        <v>3</v>
      </c>
      <c r="F359" s="29"/>
      <c r="G359" s="29"/>
      <c r="H359" s="29"/>
      <c r="I359" s="29"/>
      <c r="J359" s="29"/>
      <c r="K359" s="29"/>
      <c r="L359" s="29"/>
      <c r="M359" s="29"/>
      <c r="N359" s="29"/>
      <c r="O359" s="29">
        <v>8</v>
      </c>
      <c r="P359" s="29"/>
      <c r="Q359" s="29"/>
      <c r="R359" s="29"/>
      <c r="S359" s="29"/>
      <c r="T359" s="29"/>
      <c r="U359" s="29"/>
      <c r="V359" s="29"/>
      <c r="W359" s="29"/>
      <c r="Z359" s="17"/>
    </row>
    <row r="360" spans="1:26" s="16" customFormat="1" ht="18.75" customHeight="1" x14ac:dyDescent="0.25">
      <c r="A360" s="29">
        <v>3766</v>
      </c>
      <c r="B360" s="39" t="s">
        <v>720</v>
      </c>
      <c r="C360" s="15">
        <v>4126153326</v>
      </c>
      <c r="D360" s="29"/>
      <c r="E360" s="29"/>
      <c r="F360" s="29">
        <v>3</v>
      </c>
      <c r="G360" s="29">
        <v>5</v>
      </c>
      <c r="H360" s="29"/>
      <c r="I360" s="29"/>
      <c r="J360" s="29"/>
      <c r="K360" s="29"/>
      <c r="L360" s="29"/>
      <c r="M360" s="29"/>
      <c r="N360" s="29">
        <v>10</v>
      </c>
      <c r="O360" s="29">
        <v>10</v>
      </c>
      <c r="P360" s="29"/>
      <c r="Q360" s="29"/>
      <c r="R360" s="29"/>
      <c r="S360" s="29"/>
      <c r="T360" s="29"/>
      <c r="U360" s="29"/>
      <c r="V360" s="29"/>
      <c r="W360" s="29"/>
      <c r="Z360" s="17"/>
    </row>
    <row r="361" spans="1:26" s="16" customFormat="1" ht="18.75" customHeight="1" x14ac:dyDescent="0.25">
      <c r="A361" s="29">
        <v>4041</v>
      </c>
      <c r="B361" s="39" t="s">
        <v>2988</v>
      </c>
      <c r="C361" s="15">
        <v>4126174801</v>
      </c>
      <c r="D361" s="29"/>
      <c r="E361" s="29"/>
      <c r="F361" s="29">
        <v>5</v>
      </c>
      <c r="G361" s="29">
        <v>5</v>
      </c>
      <c r="H361" s="29"/>
      <c r="I361" s="29"/>
      <c r="J361" s="29"/>
      <c r="K361" s="29"/>
      <c r="L361" s="29"/>
      <c r="M361" s="29"/>
      <c r="N361" s="29">
        <v>10</v>
      </c>
      <c r="O361" s="29">
        <v>3</v>
      </c>
      <c r="P361" s="29"/>
      <c r="Q361" s="29"/>
      <c r="R361" s="29"/>
      <c r="S361" s="29"/>
      <c r="T361" s="29"/>
      <c r="U361" s="29"/>
      <c r="V361" s="29"/>
      <c r="W361" s="29"/>
      <c r="Z361" s="17"/>
    </row>
    <row r="362" spans="1:26" s="16" customFormat="1" ht="18.75" customHeight="1" x14ac:dyDescent="0.25">
      <c r="A362" s="29">
        <v>2032</v>
      </c>
      <c r="B362" s="39" t="s">
        <v>2989</v>
      </c>
      <c r="C362" s="15">
        <v>4126154201</v>
      </c>
      <c r="D362" s="29"/>
      <c r="E362" s="29"/>
      <c r="F362" s="29">
        <v>10</v>
      </c>
      <c r="G362" s="29">
        <v>10</v>
      </c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Z362" s="17"/>
    </row>
    <row r="363" spans="1:26" s="16" customFormat="1" ht="18.75" customHeight="1" x14ac:dyDescent="0.25">
      <c r="A363" s="29">
        <v>1585</v>
      </c>
      <c r="B363" s="39" t="s">
        <v>88</v>
      </c>
      <c r="C363" s="15">
        <v>4126223714</v>
      </c>
      <c r="D363" s="29"/>
      <c r="E363" s="29"/>
      <c r="F363" s="29">
        <v>8</v>
      </c>
      <c r="G363" s="29">
        <v>10</v>
      </c>
      <c r="H363" s="29"/>
      <c r="I363" s="29">
        <v>5</v>
      </c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Z363" s="17"/>
    </row>
    <row r="364" spans="1:26" s="16" customFormat="1" ht="18.75" customHeight="1" x14ac:dyDescent="0.25">
      <c r="A364" s="29">
        <v>2116</v>
      </c>
      <c r="B364" s="39" t="s">
        <v>821</v>
      </c>
      <c r="C364" s="15">
        <v>4126215405</v>
      </c>
      <c r="D364" s="29"/>
      <c r="E364" s="29"/>
      <c r="F364" s="29">
        <v>5</v>
      </c>
      <c r="G364" s="29">
        <v>10</v>
      </c>
      <c r="H364" s="29"/>
      <c r="I364" s="29">
        <v>5</v>
      </c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Z364" s="17"/>
    </row>
    <row r="365" spans="1:26" s="16" customFormat="1" ht="18.75" customHeight="1" x14ac:dyDescent="0.25">
      <c r="A365" s="29">
        <v>5473</v>
      </c>
      <c r="B365" s="39" t="s">
        <v>1203</v>
      </c>
      <c r="C365" s="15">
        <v>4126123733</v>
      </c>
      <c r="D365" s="29"/>
      <c r="E365" s="29"/>
      <c r="F365" s="29"/>
      <c r="G365" s="29">
        <v>5</v>
      </c>
      <c r="H365" s="29"/>
      <c r="I365" s="29"/>
      <c r="J365" s="29"/>
      <c r="K365" s="29"/>
      <c r="L365" s="29"/>
      <c r="M365" s="29"/>
      <c r="N365" s="29">
        <v>5</v>
      </c>
      <c r="O365" s="29"/>
      <c r="P365" s="29"/>
      <c r="Q365" s="29"/>
      <c r="R365" s="29"/>
      <c r="S365" s="29"/>
      <c r="T365" s="29"/>
      <c r="U365" s="29"/>
      <c r="V365" s="29"/>
      <c r="W365" s="29"/>
      <c r="Z365" s="17"/>
    </row>
    <row r="366" spans="1:26" s="16" customFormat="1" ht="18.75" customHeight="1" x14ac:dyDescent="0.25">
      <c r="A366" s="29">
        <v>2756</v>
      </c>
      <c r="B366" s="39" t="s">
        <v>2990</v>
      </c>
      <c r="C366" s="15">
        <v>4126260359</v>
      </c>
      <c r="D366" s="29"/>
      <c r="E366" s="29"/>
      <c r="F366" s="29"/>
      <c r="G366" s="29">
        <v>10</v>
      </c>
      <c r="H366" s="29"/>
      <c r="I366" s="29"/>
      <c r="J366" s="29"/>
      <c r="K366" s="29"/>
      <c r="L366" s="29"/>
      <c r="M366" s="29"/>
      <c r="N366" s="29">
        <v>10</v>
      </c>
      <c r="O366" s="29"/>
      <c r="P366" s="29"/>
      <c r="Q366" s="29"/>
      <c r="R366" s="29"/>
      <c r="S366" s="29"/>
      <c r="T366" s="29"/>
      <c r="U366" s="29"/>
      <c r="V366" s="29"/>
      <c r="W366" s="29"/>
      <c r="Z366" s="17"/>
    </row>
    <row r="367" spans="1:26" s="16" customFormat="1" ht="18.75" customHeight="1" x14ac:dyDescent="0.25">
      <c r="A367" s="29">
        <v>5595</v>
      </c>
      <c r="B367" s="39" t="s">
        <v>1568</v>
      </c>
      <c r="C367" s="15">
        <v>4126138340</v>
      </c>
      <c r="D367" s="29"/>
      <c r="E367" s="29"/>
      <c r="F367" s="29">
        <v>10</v>
      </c>
      <c r="G367" s="29">
        <v>10</v>
      </c>
      <c r="H367" s="29"/>
      <c r="I367" s="29">
        <v>5</v>
      </c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Z367" s="17"/>
    </row>
    <row r="368" spans="1:26" s="16" customFormat="1" ht="18.75" customHeight="1" x14ac:dyDescent="0.25">
      <c r="A368" s="29">
        <v>2124</v>
      </c>
      <c r="B368" s="39" t="s">
        <v>1176</v>
      </c>
      <c r="C368" s="15">
        <v>4126126221</v>
      </c>
      <c r="D368" s="29"/>
      <c r="E368" s="29"/>
      <c r="F368" s="29"/>
      <c r="G368" s="29">
        <v>6</v>
      </c>
      <c r="H368" s="29"/>
      <c r="I368" s="29">
        <v>5</v>
      </c>
      <c r="J368" s="29"/>
      <c r="K368" s="29"/>
      <c r="L368" s="29"/>
      <c r="M368" s="29"/>
      <c r="N368" s="29">
        <v>5</v>
      </c>
      <c r="O368" s="29"/>
      <c r="P368" s="29"/>
      <c r="Q368" s="29"/>
      <c r="R368" s="29"/>
      <c r="S368" s="29"/>
      <c r="T368" s="29"/>
      <c r="U368" s="29"/>
      <c r="V368" s="29"/>
      <c r="W368" s="29"/>
      <c r="Z368" s="17"/>
    </row>
    <row r="369" spans="1:26" s="16" customFormat="1" ht="18.75" customHeight="1" x14ac:dyDescent="0.25">
      <c r="A369" s="29">
        <v>1660</v>
      </c>
      <c r="B369" s="39" t="s">
        <v>456</v>
      </c>
      <c r="C369" s="15">
        <v>4126259615</v>
      </c>
      <c r="D369" s="29"/>
      <c r="E369" s="29"/>
      <c r="F369" s="29">
        <v>10</v>
      </c>
      <c r="G369" s="29"/>
      <c r="H369" s="29"/>
      <c r="I369" s="29"/>
      <c r="J369" s="29"/>
      <c r="K369" s="29"/>
      <c r="L369" s="29"/>
      <c r="M369" s="29"/>
      <c r="N369" s="29"/>
      <c r="O369" s="29">
        <v>10</v>
      </c>
      <c r="P369" s="29"/>
      <c r="Q369" s="29"/>
      <c r="R369" s="29"/>
      <c r="S369" s="29"/>
      <c r="T369" s="29"/>
      <c r="U369" s="29"/>
      <c r="V369" s="29"/>
      <c r="W369" s="29"/>
      <c r="Z369" s="17"/>
    </row>
    <row r="370" spans="1:26" s="16" customFormat="1" ht="18.75" customHeight="1" x14ac:dyDescent="0.25">
      <c r="A370" s="29">
        <v>3465</v>
      </c>
      <c r="B370" s="39" t="s">
        <v>1301</v>
      </c>
      <c r="C370" s="15">
        <v>4126232059</v>
      </c>
      <c r="D370" s="29"/>
      <c r="E370" s="29"/>
      <c r="F370" s="29">
        <v>5</v>
      </c>
      <c r="G370" s="29">
        <v>17</v>
      </c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Z370" s="17"/>
    </row>
    <row r="371" spans="1:26" s="16" customFormat="1" ht="18.75" customHeight="1" x14ac:dyDescent="0.25">
      <c r="A371" s="29">
        <v>5468</v>
      </c>
      <c r="B371" s="39" t="s">
        <v>248</v>
      </c>
      <c r="C371" s="15">
        <v>4126260516</v>
      </c>
      <c r="D371" s="29"/>
      <c r="E371" s="29"/>
      <c r="F371" s="29">
        <v>5</v>
      </c>
      <c r="G371" s="29"/>
      <c r="H371" s="29"/>
      <c r="I371" s="29"/>
      <c r="J371" s="29"/>
      <c r="K371" s="29"/>
      <c r="L371" s="29"/>
      <c r="M371" s="29"/>
      <c r="N371" s="29">
        <v>3</v>
      </c>
      <c r="O371" s="29"/>
      <c r="P371" s="29"/>
      <c r="Q371" s="29"/>
      <c r="R371" s="29"/>
      <c r="S371" s="29"/>
      <c r="T371" s="29"/>
      <c r="U371" s="29"/>
      <c r="V371" s="29"/>
      <c r="W371" s="29"/>
      <c r="Z371" s="17"/>
    </row>
    <row r="372" spans="1:26" s="16" customFormat="1" ht="18.75" customHeight="1" x14ac:dyDescent="0.25">
      <c r="A372" s="29">
        <v>2814</v>
      </c>
      <c r="B372" s="39" t="s">
        <v>1303</v>
      </c>
      <c r="C372" s="15">
        <v>4126225714</v>
      </c>
      <c r="D372" s="29"/>
      <c r="E372" s="29"/>
      <c r="F372" s="29">
        <v>10</v>
      </c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Z372" s="17"/>
    </row>
    <row r="373" spans="1:26" s="16" customFormat="1" ht="18.75" customHeight="1" x14ac:dyDescent="0.25">
      <c r="A373" s="29">
        <v>2117</v>
      </c>
      <c r="B373" s="39" t="s">
        <v>375</v>
      </c>
      <c r="C373" s="15">
        <v>4126172248</v>
      </c>
      <c r="D373" s="29">
        <v>4</v>
      </c>
      <c r="E373" s="29">
        <v>4</v>
      </c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Z373" s="17"/>
    </row>
    <row r="374" spans="1:26" s="16" customFormat="1" ht="18.75" customHeight="1" x14ac:dyDescent="0.25">
      <c r="A374" s="29">
        <v>1553</v>
      </c>
      <c r="B374" s="39" t="s">
        <v>460</v>
      </c>
      <c r="C374" s="15">
        <v>4126242077</v>
      </c>
      <c r="D374" s="29"/>
      <c r="E374" s="29">
        <v>5</v>
      </c>
      <c r="F374" s="29">
        <v>15</v>
      </c>
      <c r="G374" s="29">
        <v>5</v>
      </c>
      <c r="H374" s="29"/>
      <c r="I374" s="29">
        <v>10</v>
      </c>
      <c r="J374" s="29"/>
      <c r="K374" s="29"/>
      <c r="L374" s="29"/>
      <c r="M374" s="29"/>
      <c r="N374" s="29">
        <v>10</v>
      </c>
      <c r="O374" s="29"/>
      <c r="P374" s="29"/>
      <c r="Q374" s="29"/>
      <c r="R374" s="29"/>
      <c r="S374" s="29"/>
      <c r="T374" s="29"/>
      <c r="U374" s="29"/>
      <c r="V374" s="29"/>
      <c r="W374" s="29"/>
      <c r="Z374" s="17"/>
    </row>
    <row r="375" spans="1:26" s="16" customFormat="1" ht="18.75" customHeight="1" x14ac:dyDescent="0.25">
      <c r="A375" s="29">
        <v>3608</v>
      </c>
      <c r="B375" s="39" t="s">
        <v>2991</v>
      </c>
      <c r="C375" s="15">
        <v>4126260461</v>
      </c>
      <c r="D375" s="29"/>
      <c r="E375" s="29"/>
      <c r="F375" s="29"/>
      <c r="G375" s="29">
        <v>5</v>
      </c>
      <c r="H375" s="29"/>
      <c r="I375" s="29">
        <v>5</v>
      </c>
      <c r="J375" s="29"/>
      <c r="K375" s="29"/>
      <c r="L375" s="29"/>
      <c r="M375" s="29"/>
      <c r="N375" s="29">
        <v>5</v>
      </c>
      <c r="O375" s="29">
        <v>5</v>
      </c>
      <c r="P375" s="29"/>
      <c r="Q375" s="29"/>
      <c r="R375" s="29"/>
      <c r="S375" s="29"/>
      <c r="T375" s="29"/>
      <c r="U375" s="29"/>
      <c r="V375" s="29"/>
      <c r="W375" s="29"/>
      <c r="Z375" s="17"/>
    </row>
    <row r="376" spans="1:26" s="16" customFormat="1" ht="18.75" customHeight="1" x14ac:dyDescent="0.25">
      <c r="A376" s="29">
        <v>2412</v>
      </c>
      <c r="B376" s="39" t="s">
        <v>254</v>
      </c>
      <c r="C376" s="15">
        <v>4126264674</v>
      </c>
      <c r="D376" s="29"/>
      <c r="E376" s="29"/>
      <c r="F376" s="29">
        <v>5</v>
      </c>
      <c r="G376" s="29">
        <v>5</v>
      </c>
      <c r="H376" s="29"/>
      <c r="I376" s="29"/>
      <c r="J376" s="29"/>
      <c r="K376" s="29"/>
      <c r="L376" s="29"/>
      <c r="M376" s="29"/>
      <c r="N376" s="29">
        <v>3</v>
      </c>
      <c r="O376" s="29"/>
      <c r="P376" s="29"/>
      <c r="Q376" s="29"/>
      <c r="R376" s="29"/>
      <c r="S376" s="29"/>
      <c r="T376" s="29"/>
      <c r="U376" s="29"/>
      <c r="V376" s="29"/>
      <c r="W376" s="29"/>
      <c r="Z376" s="17"/>
    </row>
    <row r="377" spans="1:26" s="16" customFormat="1" ht="18.75" customHeight="1" x14ac:dyDescent="0.25">
      <c r="A377" s="29">
        <v>1655</v>
      </c>
      <c r="B377" s="39" t="s">
        <v>458</v>
      </c>
      <c r="C377" s="15">
        <v>4126238405</v>
      </c>
      <c r="D377" s="29"/>
      <c r="E377" s="29"/>
      <c r="F377" s="29">
        <v>20</v>
      </c>
      <c r="G377" s="29">
        <v>20</v>
      </c>
      <c r="H377" s="29"/>
      <c r="I377" s="29"/>
      <c r="J377" s="29"/>
      <c r="K377" s="29"/>
      <c r="L377" s="29"/>
      <c r="M377" s="29"/>
      <c r="N377" s="29"/>
      <c r="O377" s="29">
        <v>5</v>
      </c>
      <c r="P377" s="29"/>
      <c r="Q377" s="29"/>
      <c r="R377" s="29"/>
      <c r="S377" s="29"/>
      <c r="T377" s="29"/>
      <c r="U377" s="29"/>
      <c r="V377" s="29"/>
      <c r="W377" s="29"/>
      <c r="Z377" s="17"/>
    </row>
    <row r="378" spans="1:26" s="16" customFormat="1" ht="18.75" customHeight="1" x14ac:dyDescent="0.25">
      <c r="A378" s="29"/>
      <c r="B378" s="155" t="s">
        <v>590</v>
      </c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11" t="s">
        <v>2992</v>
      </c>
      <c r="Z378" s="17"/>
    </row>
    <row r="379" spans="1:26" s="16" customFormat="1" ht="18.75" customHeight="1" x14ac:dyDescent="0.25">
      <c r="A379" s="29">
        <v>5095</v>
      </c>
      <c r="B379" s="39" t="s">
        <v>965</v>
      </c>
      <c r="C379" s="15">
        <v>4126216550</v>
      </c>
      <c r="D379" s="29">
        <v>8</v>
      </c>
      <c r="E379" s="29"/>
      <c r="F379" s="29">
        <v>30</v>
      </c>
      <c r="G379" s="29">
        <v>40</v>
      </c>
      <c r="H379" s="29"/>
      <c r="I379" s="29"/>
      <c r="J379" s="29"/>
      <c r="K379" s="29"/>
      <c r="L379" s="29">
        <v>20</v>
      </c>
      <c r="M379" s="29"/>
      <c r="N379" s="29">
        <v>20</v>
      </c>
      <c r="O379" s="29">
        <v>20</v>
      </c>
      <c r="P379" s="35"/>
      <c r="Q379" s="35"/>
      <c r="R379" s="35"/>
      <c r="S379" s="35"/>
      <c r="T379" s="35"/>
      <c r="U379" s="35"/>
      <c r="V379" s="35"/>
      <c r="W379" s="29"/>
      <c r="Z379" s="17"/>
    </row>
    <row r="380" spans="1:26" s="16" customFormat="1" ht="18.75" customHeight="1" x14ac:dyDescent="0.25">
      <c r="A380" s="29">
        <v>3262</v>
      </c>
      <c r="B380" s="39" t="s">
        <v>1533</v>
      </c>
      <c r="C380" s="15">
        <v>4126280219</v>
      </c>
      <c r="D380" s="29">
        <v>10</v>
      </c>
      <c r="E380" s="29"/>
      <c r="F380" s="29">
        <v>5</v>
      </c>
      <c r="G380" s="29"/>
      <c r="H380" s="29"/>
      <c r="I380" s="29"/>
      <c r="J380" s="29"/>
      <c r="K380" s="29"/>
      <c r="L380" s="29"/>
      <c r="M380" s="29"/>
      <c r="N380" s="29">
        <v>10</v>
      </c>
      <c r="O380" s="29">
        <v>10</v>
      </c>
      <c r="P380" s="29"/>
      <c r="Q380" s="29"/>
      <c r="R380" s="29"/>
      <c r="S380" s="29"/>
      <c r="T380" s="29"/>
      <c r="U380" s="29"/>
      <c r="V380" s="29"/>
      <c r="W380" s="29"/>
      <c r="Z380" s="17"/>
    </row>
    <row r="381" spans="1:26" s="16" customFormat="1" ht="18.75" customHeight="1" x14ac:dyDescent="0.25">
      <c r="A381" s="29">
        <v>1610</v>
      </c>
      <c r="B381" s="39" t="s">
        <v>390</v>
      </c>
      <c r="C381" s="15">
        <v>4126231511</v>
      </c>
      <c r="D381" s="29"/>
      <c r="E381" s="29"/>
      <c r="F381" s="29">
        <v>10</v>
      </c>
      <c r="G381" s="29"/>
      <c r="H381" s="29"/>
      <c r="I381" s="29"/>
      <c r="J381" s="29"/>
      <c r="K381" s="29"/>
      <c r="L381" s="29"/>
      <c r="M381" s="29"/>
      <c r="N381" s="29"/>
      <c r="O381" s="29">
        <v>5</v>
      </c>
      <c r="P381" s="29"/>
      <c r="Q381" s="29"/>
      <c r="R381" s="29"/>
      <c r="S381" s="29"/>
      <c r="T381" s="29"/>
      <c r="U381" s="29"/>
      <c r="V381" s="29"/>
      <c r="W381" s="29"/>
      <c r="Z381" s="17"/>
    </row>
    <row r="382" spans="1:26" s="16" customFormat="1" ht="18.75" customHeight="1" x14ac:dyDescent="0.25">
      <c r="A382" s="29">
        <v>1610</v>
      </c>
      <c r="B382" s="39" t="s">
        <v>390</v>
      </c>
      <c r="C382" s="15">
        <v>4126231510</v>
      </c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>
        <v>10</v>
      </c>
      <c r="Q382" s="29">
        <v>10</v>
      </c>
      <c r="R382" s="29">
        <v>10</v>
      </c>
      <c r="S382" s="29">
        <v>10</v>
      </c>
      <c r="T382" s="29">
        <v>10</v>
      </c>
      <c r="U382" s="29">
        <v>10</v>
      </c>
      <c r="V382" s="29">
        <v>10</v>
      </c>
      <c r="W382" s="29"/>
      <c r="Z382" s="17"/>
    </row>
    <row r="383" spans="1:26" s="16" customFormat="1" ht="18.75" customHeight="1" x14ac:dyDescent="0.25">
      <c r="A383" s="29">
        <v>3452</v>
      </c>
      <c r="B383" s="39" t="s">
        <v>2995</v>
      </c>
      <c r="C383" s="15">
        <v>4126224243</v>
      </c>
      <c r="D383" s="29"/>
      <c r="E383" s="29"/>
      <c r="F383" s="29">
        <v>6</v>
      </c>
      <c r="G383" s="29">
        <v>10</v>
      </c>
      <c r="H383" s="29"/>
      <c r="I383" s="29"/>
      <c r="J383" s="29"/>
      <c r="K383" s="29"/>
      <c r="L383" s="29"/>
      <c r="M383" s="29"/>
      <c r="N383" s="29"/>
      <c r="O383" s="29">
        <v>10</v>
      </c>
      <c r="P383" s="29"/>
      <c r="Q383" s="29"/>
      <c r="R383" s="29"/>
      <c r="S383" s="29"/>
      <c r="T383" s="29"/>
      <c r="U383" s="29"/>
      <c r="V383" s="29"/>
      <c r="W383" s="29"/>
      <c r="Z383" s="17"/>
    </row>
    <row r="384" spans="1:26" s="16" customFormat="1" ht="18.75" customHeight="1" x14ac:dyDescent="0.25">
      <c r="A384" s="29">
        <v>4995</v>
      </c>
      <c r="B384" s="39" t="s">
        <v>1445</v>
      </c>
      <c r="C384" s="15">
        <v>4126178573</v>
      </c>
      <c r="D384" s="29">
        <v>10</v>
      </c>
      <c r="E384" s="29">
        <v>10</v>
      </c>
      <c r="F384" s="29">
        <v>5</v>
      </c>
      <c r="G384" s="29"/>
      <c r="H384" s="29"/>
      <c r="I384" s="29"/>
      <c r="J384" s="29"/>
      <c r="K384" s="29"/>
      <c r="L384" s="29"/>
      <c r="M384" s="29"/>
      <c r="N384" s="29"/>
      <c r="O384" s="29">
        <v>10</v>
      </c>
      <c r="P384" s="29"/>
      <c r="Q384" s="29"/>
      <c r="R384" s="29"/>
      <c r="S384" s="29"/>
      <c r="T384" s="29"/>
      <c r="U384" s="29"/>
      <c r="V384" s="29"/>
      <c r="W384" s="29"/>
      <c r="Z384" s="17"/>
    </row>
    <row r="385" spans="1:26" s="16" customFormat="1" ht="18.75" customHeight="1" x14ac:dyDescent="0.25">
      <c r="A385" s="29">
        <v>3300</v>
      </c>
      <c r="B385" s="39" t="s">
        <v>302</v>
      </c>
      <c r="C385" s="15">
        <v>4126215446</v>
      </c>
      <c r="D385" s="29"/>
      <c r="E385" s="29"/>
      <c r="F385" s="29">
        <v>10</v>
      </c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Z385" s="17"/>
    </row>
    <row r="386" spans="1:26" s="16" customFormat="1" ht="18.75" customHeight="1" x14ac:dyDescent="0.25">
      <c r="A386" s="29">
        <v>4814</v>
      </c>
      <c r="B386" s="39" t="s">
        <v>2996</v>
      </c>
      <c r="C386" s="15">
        <v>4126178500</v>
      </c>
      <c r="D386" s="29"/>
      <c r="E386" s="29"/>
      <c r="F386" s="29">
        <v>10</v>
      </c>
      <c r="G386" s="29">
        <v>5</v>
      </c>
      <c r="H386" s="29"/>
      <c r="I386" s="29"/>
      <c r="J386" s="29"/>
      <c r="K386" s="29"/>
      <c r="L386" s="29"/>
      <c r="M386" s="29"/>
      <c r="N386" s="29"/>
      <c r="O386" s="29">
        <v>5</v>
      </c>
      <c r="P386" s="29"/>
      <c r="Q386" s="29"/>
      <c r="R386" s="29"/>
      <c r="S386" s="29"/>
      <c r="T386" s="29"/>
      <c r="U386" s="29"/>
      <c r="V386" s="29"/>
      <c r="W386" s="29"/>
      <c r="Z386" s="17"/>
    </row>
    <row r="387" spans="1:26" s="16" customFormat="1" ht="18.75" customHeight="1" x14ac:dyDescent="0.25">
      <c r="A387" s="29">
        <v>3615</v>
      </c>
      <c r="B387" s="39" t="s">
        <v>2997</v>
      </c>
      <c r="C387" s="15">
        <v>4126208004</v>
      </c>
      <c r="D387" s="29">
        <v>5</v>
      </c>
      <c r="E387" s="29"/>
      <c r="F387" s="29">
        <v>10</v>
      </c>
      <c r="G387" s="29"/>
      <c r="H387" s="29"/>
      <c r="I387" s="29"/>
      <c r="J387" s="29"/>
      <c r="K387" s="29"/>
      <c r="L387" s="29">
        <v>10</v>
      </c>
      <c r="M387" s="29"/>
      <c r="N387" s="29">
        <v>10</v>
      </c>
      <c r="O387" s="29">
        <v>20</v>
      </c>
      <c r="P387" s="35"/>
      <c r="Q387" s="29"/>
      <c r="R387" s="29"/>
      <c r="S387" s="29"/>
      <c r="T387" s="29"/>
      <c r="U387" s="29"/>
      <c r="V387" s="29"/>
      <c r="W387" s="29"/>
      <c r="Z387" s="17"/>
    </row>
    <row r="388" spans="1:26" s="16" customFormat="1" ht="18.75" customHeight="1" x14ac:dyDescent="0.25">
      <c r="A388" s="29">
        <v>4699</v>
      </c>
      <c r="B388" s="39" t="s">
        <v>2685</v>
      </c>
      <c r="C388" s="15">
        <v>4126178464</v>
      </c>
      <c r="D388" s="29">
        <v>5</v>
      </c>
      <c r="E388" s="29"/>
      <c r="F388" s="29"/>
      <c r="G388" s="29">
        <v>15</v>
      </c>
      <c r="H388" s="29"/>
      <c r="I388" s="29"/>
      <c r="J388" s="29"/>
      <c r="K388" s="29"/>
      <c r="L388" s="29">
        <v>5</v>
      </c>
      <c r="M388" s="29"/>
      <c r="N388" s="29">
        <v>13</v>
      </c>
      <c r="O388" s="29">
        <v>10</v>
      </c>
      <c r="P388" s="29"/>
      <c r="Q388" s="29"/>
      <c r="R388" s="29"/>
      <c r="S388" s="29"/>
      <c r="T388" s="29"/>
      <c r="U388" s="29"/>
      <c r="V388" s="29"/>
      <c r="W388" s="29"/>
      <c r="Z388" s="17"/>
    </row>
    <row r="389" spans="1:26" s="16" customFormat="1" ht="18.75" customHeight="1" x14ac:dyDescent="0.25">
      <c r="A389" s="29">
        <v>4989</v>
      </c>
      <c r="B389" s="39" t="s">
        <v>2998</v>
      </c>
      <c r="C389" s="15">
        <v>4126202027</v>
      </c>
      <c r="D389" s="29"/>
      <c r="E389" s="29"/>
      <c r="F389" s="35">
        <v>10</v>
      </c>
      <c r="G389" s="35">
        <v>5</v>
      </c>
      <c r="H389" s="35"/>
      <c r="I389" s="35"/>
      <c r="J389" s="35"/>
      <c r="K389" s="35"/>
      <c r="L389" s="35">
        <v>5</v>
      </c>
      <c r="M389" s="35"/>
      <c r="N389" s="35">
        <v>5</v>
      </c>
      <c r="O389" s="35">
        <v>5</v>
      </c>
      <c r="P389" s="29"/>
      <c r="Q389" s="29"/>
      <c r="R389" s="29"/>
      <c r="S389" s="29"/>
      <c r="T389" s="29"/>
      <c r="U389" s="29"/>
      <c r="V389" s="29"/>
      <c r="W389" s="29"/>
      <c r="Z389" s="17"/>
    </row>
    <row r="390" spans="1:26" s="16" customFormat="1" ht="18.75" customHeight="1" x14ac:dyDescent="0.25">
      <c r="A390" s="29">
        <v>3787</v>
      </c>
      <c r="B390" s="39" t="s">
        <v>1439</v>
      </c>
      <c r="C390" s="15">
        <v>4126205307</v>
      </c>
      <c r="D390" s="29"/>
      <c r="E390" s="29"/>
      <c r="F390" s="29">
        <v>50</v>
      </c>
      <c r="G390" s="29"/>
      <c r="H390" s="29"/>
      <c r="I390" s="29"/>
      <c r="J390" s="29"/>
      <c r="K390" s="29"/>
      <c r="L390" s="29">
        <v>40</v>
      </c>
      <c r="M390" s="29"/>
      <c r="N390" s="29"/>
      <c r="O390" s="29">
        <v>45</v>
      </c>
      <c r="P390" s="29"/>
      <c r="Q390" s="29"/>
      <c r="R390" s="29"/>
      <c r="S390" s="29"/>
      <c r="T390" s="29"/>
      <c r="U390" s="29"/>
      <c r="V390" s="29"/>
      <c r="W390" s="29"/>
      <c r="Z390" s="17"/>
    </row>
    <row r="391" spans="1:26" s="16" customFormat="1" ht="18.75" customHeight="1" x14ac:dyDescent="0.25">
      <c r="A391" s="29">
        <v>3120</v>
      </c>
      <c r="B391" s="39" t="s">
        <v>2999</v>
      </c>
      <c r="C391" s="15">
        <v>4126242814</v>
      </c>
      <c r="D391" s="29"/>
      <c r="E391" s="29"/>
      <c r="F391" s="29"/>
      <c r="G391" s="29"/>
      <c r="H391" s="29"/>
      <c r="I391" s="29"/>
      <c r="J391" s="29"/>
      <c r="K391" s="29"/>
      <c r="L391" s="29">
        <v>10</v>
      </c>
      <c r="M391" s="29"/>
      <c r="N391" s="29">
        <v>15</v>
      </c>
      <c r="O391" s="29">
        <v>15</v>
      </c>
      <c r="P391" s="29"/>
      <c r="Q391" s="29"/>
      <c r="R391" s="29"/>
      <c r="S391" s="29"/>
      <c r="T391" s="29"/>
      <c r="U391" s="29"/>
      <c r="V391" s="29"/>
      <c r="W391" s="29"/>
      <c r="Z391" s="17"/>
    </row>
    <row r="392" spans="1:26" s="16" customFormat="1" ht="18.75" customHeight="1" x14ac:dyDescent="0.25">
      <c r="A392" s="29">
        <v>3763</v>
      </c>
      <c r="B392" s="39" t="s">
        <v>3000</v>
      </c>
      <c r="C392" s="15">
        <v>4126181242</v>
      </c>
      <c r="D392" s="29"/>
      <c r="E392" s="29"/>
      <c r="F392" s="29">
        <v>5</v>
      </c>
      <c r="G392" s="29">
        <v>5</v>
      </c>
      <c r="H392" s="29"/>
      <c r="I392" s="29"/>
      <c r="J392" s="29"/>
      <c r="K392" s="29"/>
      <c r="L392" s="29">
        <v>5</v>
      </c>
      <c r="M392" s="29"/>
      <c r="N392" s="29">
        <v>5</v>
      </c>
      <c r="O392" s="29">
        <v>10</v>
      </c>
      <c r="P392" s="29"/>
      <c r="Q392" s="29"/>
      <c r="R392" s="29"/>
      <c r="S392" s="29"/>
      <c r="T392" s="29"/>
      <c r="U392" s="29"/>
      <c r="V392" s="29"/>
      <c r="W392" s="29"/>
      <c r="Z392" s="17"/>
    </row>
    <row r="393" spans="1:26" s="16" customFormat="1" ht="18.75" customHeight="1" x14ac:dyDescent="0.25">
      <c r="A393" s="29">
        <v>4839</v>
      </c>
      <c r="B393" s="39" t="s">
        <v>3001</v>
      </c>
      <c r="C393" s="15">
        <v>4126216083</v>
      </c>
      <c r="D393" s="29"/>
      <c r="E393" s="29"/>
      <c r="F393" s="29">
        <v>5</v>
      </c>
      <c r="G393" s="29">
        <v>7</v>
      </c>
      <c r="H393" s="29"/>
      <c r="I393" s="29"/>
      <c r="J393" s="29"/>
      <c r="K393" s="29"/>
      <c r="L393" s="29">
        <v>15</v>
      </c>
      <c r="M393" s="29"/>
      <c r="N393" s="29">
        <v>7</v>
      </c>
      <c r="O393" s="29"/>
      <c r="P393" s="29"/>
      <c r="Q393" s="29"/>
      <c r="R393" s="29"/>
      <c r="S393" s="29"/>
      <c r="T393" s="29"/>
      <c r="U393" s="29"/>
      <c r="V393" s="29"/>
      <c r="W393" s="29"/>
      <c r="Z393" s="17"/>
    </row>
    <row r="394" spans="1:26" s="16" customFormat="1" ht="18.75" customHeight="1" x14ac:dyDescent="0.25">
      <c r="A394" s="29">
        <v>1648</v>
      </c>
      <c r="B394" s="39" t="s">
        <v>394</v>
      </c>
      <c r="C394" s="15">
        <v>4126219309</v>
      </c>
      <c r="D394" s="29"/>
      <c r="E394" s="29"/>
      <c r="F394" s="29">
        <v>5</v>
      </c>
      <c r="G394" s="29">
        <v>5</v>
      </c>
      <c r="H394" s="29"/>
      <c r="I394" s="29"/>
      <c r="J394" s="29"/>
      <c r="K394" s="29"/>
      <c r="L394" s="29"/>
      <c r="M394" s="29"/>
      <c r="N394" s="29"/>
      <c r="O394" s="29">
        <v>3</v>
      </c>
      <c r="P394" s="29"/>
      <c r="Q394" s="29"/>
      <c r="R394" s="29"/>
      <c r="S394" s="29"/>
      <c r="T394" s="29"/>
      <c r="U394" s="29"/>
      <c r="V394" s="29"/>
      <c r="W394" s="29"/>
      <c r="Z394" s="17"/>
    </row>
    <row r="395" spans="1:26" s="16" customFormat="1" ht="18.75" customHeight="1" x14ac:dyDescent="0.25">
      <c r="A395" s="29">
        <v>4795</v>
      </c>
      <c r="B395" s="39" t="s">
        <v>3002</v>
      </c>
      <c r="C395" s="15">
        <v>4126185892</v>
      </c>
      <c r="D395" s="29"/>
      <c r="E395" s="29"/>
      <c r="F395" s="29">
        <v>20</v>
      </c>
      <c r="G395" s="29">
        <v>10</v>
      </c>
      <c r="H395" s="29"/>
      <c r="I395" s="29"/>
      <c r="J395" s="29"/>
      <c r="K395" s="29"/>
      <c r="L395" s="29"/>
      <c r="M395" s="29"/>
      <c r="N395" s="29"/>
      <c r="O395" s="29">
        <v>20</v>
      </c>
      <c r="P395" s="29"/>
      <c r="Q395" s="29"/>
      <c r="R395" s="29"/>
      <c r="S395" s="29"/>
      <c r="T395" s="29"/>
      <c r="U395" s="29"/>
      <c r="V395" s="29"/>
      <c r="W395" s="29"/>
      <c r="Z395" s="17"/>
    </row>
    <row r="396" spans="1:26" s="16" customFormat="1" ht="18.75" customHeight="1" x14ac:dyDescent="0.25">
      <c r="A396" s="29">
        <v>4010</v>
      </c>
      <c r="B396" s="39" t="s">
        <v>3003</v>
      </c>
      <c r="C396" s="15">
        <v>4126178355</v>
      </c>
      <c r="D396" s="29"/>
      <c r="E396" s="29"/>
      <c r="F396" s="29">
        <v>20</v>
      </c>
      <c r="G396" s="29">
        <v>25</v>
      </c>
      <c r="H396" s="29"/>
      <c r="I396" s="29"/>
      <c r="J396" s="29"/>
      <c r="K396" s="29"/>
      <c r="L396" s="29">
        <v>10</v>
      </c>
      <c r="M396" s="29"/>
      <c r="N396" s="29">
        <v>25</v>
      </c>
      <c r="O396" s="29">
        <v>15</v>
      </c>
      <c r="P396" s="29"/>
      <c r="Q396" s="29"/>
      <c r="R396" s="29"/>
      <c r="S396" s="29"/>
      <c r="T396" s="29"/>
      <c r="U396" s="29"/>
      <c r="V396" s="29"/>
      <c r="W396" s="29"/>
      <c r="Z396" s="17"/>
    </row>
    <row r="397" spans="1:26" s="16" customFormat="1" ht="18.75" customHeight="1" x14ac:dyDescent="0.25">
      <c r="A397" s="29">
        <v>3536</v>
      </c>
      <c r="B397" s="39" t="s">
        <v>770</v>
      </c>
      <c r="C397" s="15">
        <v>4126221207</v>
      </c>
      <c r="D397" s="29"/>
      <c r="E397" s="29"/>
      <c r="F397" s="29">
        <v>15</v>
      </c>
      <c r="G397" s="29">
        <v>15</v>
      </c>
      <c r="H397" s="29"/>
      <c r="I397" s="29"/>
      <c r="J397" s="29"/>
      <c r="K397" s="29"/>
      <c r="L397" s="29">
        <v>15</v>
      </c>
      <c r="M397" s="29"/>
      <c r="N397" s="29">
        <v>15</v>
      </c>
      <c r="O397" s="29">
        <v>15</v>
      </c>
      <c r="P397" s="29"/>
      <c r="Q397" s="29"/>
      <c r="R397" s="29"/>
      <c r="S397" s="29"/>
      <c r="T397" s="29"/>
      <c r="U397" s="29"/>
      <c r="V397" s="29"/>
      <c r="W397" s="29"/>
      <c r="Z397" s="17"/>
    </row>
    <row r="398" spans="1:26" s="16" customFormat="1" ht="18.75" customHeight="1" x14ac:dyDescent="0.25">
      <c r="A398" s="29">
        <v>1573</v>
      </c>
      <c r="B398" s="39" t="s">
        <v>395</v>
      </c>
      <c r="C398" s="15">
        <v>4126161058</v>
      </c>
      <c r="D398" s="29"/>
      <c r="E398" s="29"/>
      <c r="F398" s="29">
        <v>10</v>
      </c>
      <c r="G398" s="29">
        <v>10</v>
      </c>
      <c r="H398" s="29"/>
      <c r="I398" s="29">
        <v>5</v>
      </c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Z398" s="17"/>
    </row>
    <row r="399" spans="1:26" s="16" customFormat="1" ht="18.75" customHeight="1" x14ac:dyDescent="0.25">
      <c r="A399" s="29">
        <v>3606</v>
      </c>
      <c r="B399" s="39" t="s">
        <v>117</v>
      </c>
      <c r="C399" s="15">
        <v>4126178242</v>
      </c>
      <c r="D399" s="29">
        <v>15</v>
      </c>
      <c r="E399" s="29">
        <v>5</v>
      </c>
      <c r="F399" s="29">
        <v>10</v>
      </c>
      <c r="G399" s="29">
        <v>30</v>
      </c>
      <c r="H399" s="29"/>
      <c r="I399" s="29"/>
      <c r="J399" s="29"/>
      <c r="K399" s="29"/>
      <c r="L399" s="29">
        <v>15</v>
      </c>
      <c r="M399" s="29"/>
      <c r="N399" s="29">
        <v>25</v>
      </c>
      <c r="O399" s="29">
        <v>30</v>
      </c>
      <c r="P399" s="29"/>
      <c r="Q399" s="29"/>
      <c r="R399" s="29"/>
      <c r="S399" s="29"/>
      <c r="T399" s="29"/>
      <c r="U399" s="29"/>
      <c r="V399" s="29"/>
      <c r="W399" s="29"/>
      <c r="Z399" s="17"/>
    </row>
    <row r="400" spans="1:26" s="16" customFormat="1" ht="18.75" customHeight="1" x14ac:dyDescent="0.25">
      <c r="A400" s="51"/>
      <c r="B400" s="164"/>
      <c r="C400" s="165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167" t="s">
        <v>3367</v>
      </c>
      <c r="Z400" s="17"/>
    </row>
    <row r="401" spans="1:26" s="16" customFormat="1" ht="18.75" customHeight="1" x14ac:dyDescent="0.25">
      <c r="A401" s="29"/>
      <c r="B401" s="154" t="s">
        <v>3005</v>
      </c>
      <c r="C401" s="15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Z401" s="17"/>
    </row>
    <row r="402" spans="1:26" s="16" customFormat="1" ht="18.75" customHeight="1" x14ac:dyDescent="0.25">
      <c r="A402" s="29">
        <v>3722</v>
      </c>
      <c r="B402" s="39" t="s">
        <v>3006</v>
      </c>
      <c r="C402" s="15">
        <v>4126097773</v>
      </c>
      <c r="D402" s="29"/>
      <c r="E402" s="29"/>
      <c r="F402" s="29">
        <v>5</v>
      </c>
      <c r="G402" s="29">
        <v>7</v>
      </c>
      <c r="H402" s="29"/>
      <c r="I402" s="29">
        <v>5</v>
      </c>
      <c r="J402" s="29"/>
      <c r="K402" s="29"/>
      <c r="L402" s="29"/>
      <c r="M402" s="29"/>
      <c r="N402" s="29">
        <v>5</v>
      </c>
      <c r="O402" s="29"/>
      <c r="P402" s="29"/>
      <c r="Q402" s="29"/>
      <c r="R402" s="29"/>
      <c r="S402" s="29"/>
      <c r="T402" s="29"/>
      <c r="U402" s="29"/>
      <c r="V402" s="29"/>
      <c r="W402" s="29"/>
      <c r="Z402" s="17"/>
    </row>
    <row r="403" spans="1:26" s="16" customFormat="1" ht="18.75" customHeight="1" x14ac:dyDescent="0.25">
      <c r="A403" s="29">
        <v>4924</v>
      </c>
      <c r="B403" s="39" t="s">
        <v>1133</v>
      </c>
      <c r="C403" s="15">
        <v>4126175294</v>
      </c>
      <c r="D403" s="29"/>
      <c r="E403" s="29"/>
      <c r="F403" s="29">
        <v>8</v>
      </c>
      <c r="G403" s="29">
        <v>6</v>
      </c>
      <c r="H403" s="29"/>
      <c r="I403" s="29">
        <v>3</v>
      </c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Z403" s="17"/>
    </row>
    <row r="404" spans="1:26" s="16" customFormat="1" ht="18.75" customHeight="1" x14ac:dyDescent="0.25">
      <c r="A404" s="29">
        <v>3690</v>
      </c>
      <c r="B404" s="39" t="s">
        <v>3007</v>
      </c>
      <c r="C404" s="15">
        <v>4126173622</v>
      </c>
      <c r="D404" s="29"/>
      <c r="E404" s="29"/>
      <c r="F404" s="29">
        <v>15</v>
      </c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Z404" s="17"/>
    </row>
    <row r="405" spans="1:26" s="16" customFormat="1" ht="18.75" customHeight="1" x14ac:dyDescent="0.25">
      <c r="A405" s="29">
        <v>3882</v>
      </c>
      <c r="B405" s="39" t="s">
        <v>3008</v>
      </c>
      <c r="C405" s="15">
        <v>4125938480</v>
      </c>
      <c r="D405" s="29"/>
      <c r="E405" s="29">
        <v>3</v>
      </c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Z405" s="17"/>
    </row>
    <row r="406" spans="1:26" s="16" customFormat="1" ht="18.75" customHeight="1" x14ac:dyDescent="0.25">
      <c r="A406" s="29">
        <v>4364</v>
      </c>
      <c r="B406" s="39" t="s">
        <v>538</v>
      </c>
      <c r="C406" s="15">
        <v>4126086183</v>
      </c>
      <c r="D406" s="29"/>
      <c r="E406" s="29"/>
      <c r="F406" s="29">
        <v>5</v>
      </c>
      <c r="G406" s="29">
        <v>3</v>
      </c>
      <c r="H406" s="29"/>
      <c r="I406" s="29">
        <v>3</v>
      </c>
      <c r="J406" s="29"/>
      <c r="K406" s="29"/>
      <c r="L406" s="29"/>
      <c r="M406" s="29"/>
      <c r="N406" s="29">
        <v>3</v>
      </c>
      <c r="O406" s="29"/>
      <c r="P406" s="29"/>
      <c r="Q406" s="29"/>
      <c r="R406" s="29"/>
      <c r="S406" s="29"/>
      <c r="T406" s="29"/>
      <c r="U406" s="29"/>
      <c r="V406" s="29"/>
      <c r="W406" s="29"/>
      <c r="Z406" s="17"/>
    </row>
    <row r="407" spans="1:26" s="16" customFormat="1" ht="18.75" customHeight="1" x14ac:dyDescent="0.25">
      <c r="A407" s="29">
        <v>5509</v>
      </c>
      <c r="B407" s="39" t="s">
        <v>3009</v>
      </c>
      <c r="C407" s="15">
        <v>4126095026</v>
      </c>
      <c r="D407" s="29"/>
      <c r="E407" s="29"/>
      <c r="F407" s="29">
        <v>4</v>
      </c>
      <c r="G407" s="29"/>
      <c r="H407" s="29"/>
      <c r="I407" s="29">
        <v>4</v>
      </c>
      <c r="J407" s="29"/>
      <c r="K407" s="29"/>
      <c r="L407" s="29"/>
      <c r="M407" s="29"/>
      <c r="N407" s="29"/>
      <c r="O407" s="29">
        <v>10</v>
      </c>
      <c r="P407" s="29"/>
      <c r="Q407" s="29"/>
      <c r="R407" s="29"/>
      <c r="S407" s="29"/>
      <c r="T407" s="29"/>
      <c r="U407" s="29"/>
      <c r="V407" s="29"/>
      <c r="W407" s="29"/>
      <c r="Z407" s="17"/>
    </row>
    <row r="408" spans="1:26" s="16" customFormat="1" ht="18.75" customHeight="1" x14ac:dyDescent="0.25">
      <c r="A408" s="29">
        <v>3999</v>
      </c>
      <c r="B408" s="39" t="s">
        <v>3010</v>
      </c>
      <c r="C408" s="15">
        <v>4126149347</v>
      </c>
      <c r="D408" s="29"/>
      <c r="E408" s="29"/>
      <c r="F408" s="29">
        <v>5</v>
      </c>
      <c r="G408" s="29">
        <v>10</v>
      </c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Z408" s="17"/>
    </row>
    <row r="409" spans="1:26" s="16" customFormat="1" ht="18.75" customHeight="1" x14ac:dyDescent="0.25">
      <c r="A409" s="29">
        <v>1588</v>
      </c>
      <c r="B409" s="39" t="s">
        <v>1072</v>
      </c>
      <c r="C409" s="15">
        <v>4126183346</v>
      </c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>
        <v>5</v>
      </c>
      <c r="P409" s="29"/>
      <c r="Q409" s="29"/>
      <c r="R409" s="29"/>
      <c r="S409" s="29"/>
      <c r="T409" s="29"/>
      <c r="U409" s="29"/>
      <c r="V409" s="29"/>
      <c r="W409" s="29"/>
      <c r="Z409" s="17"/>
    </row>
    <row r="410" spans="1:26" s="16" customFormat="1" ht="18.75" customHeight="1" x14ac:dyDescent="0.25">
      <c r="A410" s="29">
        <v>4326</v>
      </c>
      <c r="B410" s="39" t="s">
        <v>3011</v>
      </c>
      <c r="C410" s="15">
        <v>4126148800</v>
      </c>
      <c r="D410" s="29"/>
      <c r="E410" s="29"/>
      <c r="F410" s="29">
        <v>5</v>
      </c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Z410" s="17"/>
    </row>
    <row r="411" spans="1:26" s="16" customFormat="1" ht="18.75" customHeight="1" x14ac:dyDescent="0.25">
      <c r="A411" s="29">
        <v>4656</v>
      </c>
      <c r="B411" s="39" t="s">
        <v>3012</v>
      </c>
      <c r="C411" s="15">
        <v>4126097629</v>
      </c>
      <c r="D411" s="29">
        <v>2</v>
      </c>
      <c r="E411" s="29"/>
      <c r="F411" s="29">
        <v>4</v>
      </c>
      <c r="G411" s="29"/>
      <c r="H411" s="29"/>
      <c r="I411" s="29"/>
      <c r="J411" s="29"/>
      <c r="K411" s="29"/>
      <c r="L411" s="29"/>
      <c r="M411" s="29"/>
      <c r="N411" s="29">
        <v>5</v>
      </c>
      <c r="O411" s="29"/>
      <c r="P411" s="29"/>
      <c r="Q411" s="29"/>
      <c r="R411" s="29"/>
      <c r="S411" s="29"/>
      <c r="T411" s="29"/>
      <c r="U411" s="29"/>
      <c r="V411" s="29"/>
      <c r="W411" s="29"/>
      <c r="Z411" s="17"/>
    </row>
    <row r="412" spans="1:26" s="16" customFormat="1" ht="18.75" customHeight="1" x14ac:dyDescent="0.25">
      <c r="A412" s="29">
        <v>4887</v>
      </c>
      <c r="B412" s="39" t="s">
        <v>891</v>
      </c>
      <c r="C412" s="15">
        <v>4126260445</v>
      </c>
      <c r="D412" s="29">
        <v>5</v>
      </c>
      <c r="E412" s="29"/>
      <c r="F412" s="29">
        <v>5</v>
      </c>
      <c r="G412" s="29">
        <v>5</v>
      </c>
      <c r="H412" s="29"/>
      <c r="I412" s="29">
        <v>3</v>
      </c>
      <c r="J412" s="29"/>
      <c r="K412" s="29"/>
      <c r="L412" s="29"/>
      <c r="M412" s="29"/>
      <c r="N412" s="29">
        <v>5</v>
      </c>
      <c r="O412" s="29">
        <v>5</v>
      </c>
      <c r="P412" s="29"/>
      <c r="Q412" s="29"/>
      <c r="R412" s="29"/>
      <c r="S412" s="29"/>
      <c r="T412" s="29"/>
      <c r="U412" s="29"/>
      <c r="V412" s="29"/>
      <c r="W412" s="29"/>
      <c r="Z412" s="17"/>
    </row>
    <row r="413" spans="1:26" s="16" customFormat="1" ht="18.75" customHeight="1" x14ac:dyDescent="0.25">
      <c r="A413" s="29">
        <v>4436</v>
      </c>
      <c r="B413" s="39" t="s">
        <v>3013</v>
      </c>
      <c r="C413" s="15">
        <v>4125957475</v>
      </c>
      <c r="D413" s="29">
        <v>10</v>
      </c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Z413" s="17"/>
    </row>
    <row r="414" spans="1:26" s="16" customFormat="1" ht="18.75" customHeight="1" x14ac:dyDescent="0.25">
      <c r="A414" s="29">
        <v>4603</v>
      </c>
      <c r="B414" s="39" t="s">
        <v>1264</v>
      </c>
      <c r="C414" s="15">
        <v>4126173670</v>
      </c>
      <c r="D414" s="29"/>
      <c r="E414" s="29"/>
      <c r="F414" s="29">
        <v>5</v>
      </c>
      <c r="G414" s="29">
        <v>10</v>
      </c>
      <c r="H414" s="29"/>
      <c r="I414" s="29"/>
      <c r="J414" s="29"/>
      <c r="K414" s="29"/>
      <c r="L414" s="29"/>
      <c r="M414" s="29"/>
      <c r="N414" s="29">
        <v>10</v>
      </c>
      <c r="O414" s="29"/>
      <c r="P414" s="29"/>
      <c r="Q414" s="29"/>
      <c r="R414" s="29"/>
      <c r="S414" s="29"/>
      <c r="T414" s="29"/>
      <c r="U414" s="29"/>
      <c r="V414" s="29"/>
      <c r="W414" s="29"/>
      <c r="Z414" s="17"/>
    </row>
    <row r="415" spans="1:26" s="16" customFormat="1" ht="18.75" customHeight="1" x14ac:dyDescent="0.25">
      <c r="A415" s="29">
        <v>5045</v>
      </c>
      <c r="B415" s="39" t="s">
        <v>2389</v>
      </c>
      <c r="C415" s="15">
        <v>4126156435</v>
      </c>
      <c r="D415" s="29"/>
      <c r="E415" s="29"/>
      <c r="F415" s="29">
        <v>5</v>
      </c>
      <c r="G415" s="29">
        <v>10</v>
      </c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Z415" s="17"/>
    </row>
    <row r="416" spans="1:26" s="16" customFormat="1" ht="18.75" customHeight="1" x14ac:dyDescent="0.25">
      <c r="A416" s="29">
        <v>4167</v>
      </c>
      <c r="B416" s="39" t="s">
        <v>1342</v>
      </c>
      <c r="C416" s="15">
        <v>4126159307</v>
      </c>
      <c r="D416" s="29"/>
      <c r="E416" s="29"/>
      <c r="F416" s="29"/>
      <c r="G416" s="29">
        <v>15</v>
      </c>
      <c r="H416" s="29"/>
      <c r="I416" s="29">
        <v>1</v>
      </c>
      <c r="J416" s="29"/>
      <c r="K416" s="29"/>
      <c r="L416" s="29"/>
      <c r="M416" s="29"/>
      <c r="N416" s="29">
        <v>10</v>
      </c>
      <c r="O416" s="29">
        <v>5</v>
      </c>
      <c r="P416" s="29"/>
      <c r="Q416" s="29"/>
      <c r="R416" s="29"/>
      <c r="S416" s="29"/>
      <c r="T416" s="29"/>
      <c r="U416" s="29"/>
      <c r="V416" s="29"/>
      <c r="W416" s="29"/>
      <c r="Z416" s="17"/>
    </row>
    <row r="417" spans="1:26" s="16" customFormat="1" ht="18.75" customHeight="1" x14ac:dyDescent="0.25">
      <c r="A417" s="29">
        <v>4109</v>
      </c>
      <c r="B417" s="39" t="s">
        <v>743</v>
      </c>
      <c r="C417" s="15">
        <v>4126238428</v>
      </c>
      <c r="D417" s="29"/>
      <c r="E417" s="29"/>
      <c r="F417" s="29">
        <v>10</v>
      </c>
      <c r="G417" s="29">
        <v>10</v>
      </c>
      <c r="H417" s="29"/>
      <c r="I417" s="29"/>
      <c r="J417" s="29"/>
      <c r="K417" s="29"/>
      <c r="L417" s="29"/>
      <c r="M417" s="29"/>
      <c r="N417" s="29"/>
      <c r="O417" s="29">
        <v>10</v>
      </c>
      <c r="P417" s="29"/>
      <c r="Q417" s="29"/>
      <c r="R417" s="29"/>
      <c r="S417" s="29"/>
      <c r="T417" s="29"/>
      <c r="U417" s="29"/>
      <c r="V417" s="29"/>
      <c r="W417" s="29"/>
      <c r="Z417" s="17"/>
    </row>
    <row r="418" spans="1:26" s="16" customFormat="1" ht="18.75" customHeight="1" x14ac:dyDescent="0.25">
      <c r="A418" s="29">
        <v>5422</v>
      </c>
      <c r="B418" s="39" t="s">
        <v>3014</v>
      </c>
      <c r="C418" s="15">
        <v>4126264762</v>
      </c>
      <c r="D418" s="29"/>
      <c r="E418" s="29"/>
      <c r="F418" s="29">
        <v>5</v>
      </c>
      <c r="G418" s="29">
        <v>5</v>
      </c>
      <c r="H418" s="29"/>
      <c r="I418" s="29"/>
      <c r="J418" s="29"/>
      <c r="K418" s="29"/>
      <c r="L418" s="29"/>
      <c r="M418" s="29"/>
      <c r="N418" s="29"/>
      <c r="O418" s="29">
        <v>5</v>
      </c>
      <c r="P418" s="29"/>
      <c r="Q418" s="29"/>
      <c r="R418" s="29"/>
      <c r="S418" s="29"/>
      <c r="T418" s="29"/>
      <c r="U418" s="29"/>
      <c r="V418" s="29"/>
      <c r="W418" s="29"/>
      <c r="Z418" s="17"/>
    </row>
    <row r="419" spans="1:26" s="16" customFormat="1" ht="18.75" customHeight="1" x14ac:dyDescent="0.25">
      <c r="A419" s="29">
        <v>4197</v>
      </c>
      <c r="B419" s="39" t="s">
        <v>833</v>
      </c>
      <c r="C419" s="15">
        <v>4126180145</v>
      </c>
      <c r="D419" s="29"/>
      <c r="E419" s="29"/>
      <c r="F419" s="29">
        <v>10</v>
      </c>
      <c r="G419" s="29"/>
      <c r="H419" s="29"/>
      <c r="I419" s="29"/>
      <c r="J419" s="29"/>
      <c r="K419" s="29"/>
      <c r="L419" s="29"/>
      <c r="M419" s="29"/>
      <c r="N419" s="29">
        <v>5</v>
      </c>
      <c r="O419" s="29">
        <v>4</v>
      </c>
      <c r="P419" s="29"/>
      <c r="Q419" s="29"/>
      <c r="R419" s="29"/>
      <c r="S419" s="29"/>
      <c r="T419" s="29"/>
      <c r="U419" s="29"/>
      <c r="V419" s="29"/>
      <c r="W419" s="29"/>
      <c r="Z419" s="17"/>
    </row>
    <row r="420" spans="1:26" s="16" customFormat="1" ht="18.75" customHeight="1" x14ac:dyDescent="0.25">
      <c r="A420" s="29">
        <v>4360</v>
      </c>
      <c r="B420" s="39" t="s">
        <v>848</v>
      </c>
      <c r="C420" s="15">
        <v>4126076541</v>
      </c>
      <c r="D420" s="29"/>
      <c r="E420" s="29"/>
      <c r="F420" s="29"/>
      <c r="G420" s="29">
        <v>5</v>
      </c>
      <c r="H420" s="29"/>
      <c r="I420" s="29">
        <v>5</v>
      </c>
      <c r="J420" s="29"/>
      <c r="K420" s="29"/>
      <c r="L420" s="29"/>
      <c r="M420" s="29"/>
      <c r="N420" s="29">
        <v>5</v>
      </c>
      <c r="O420" s="29">
        <v>10</v>
      </c>
      <c r="P420" s="29"/>
      <c r="Q420" s="29"/>
      <c r="R420" s="29"/>
      <c r="S420" s="29"/>
      <c r="T420" s="29"/>
      <c r="U420" s="29"/>
      <c r="V420" s="29"/>
      <c r="W420" s="29"/>
      <c r="Z420" s="17"/>
    </row>
    <row r="421" spans="1:26" s="16" customFormat="1" ht="18.75" customHeight="1" x14ac:dyDescent="0.25">
      <c r="A421" s="29">
        <v>4417</v>
      </c>
      <c r="B421" s="39" t="s">
        <v>2795</v>
      </c>
      <c r="C421" s="15">
        <v>4126230095</v>
      </c>
      <c r="D421" s="29"/>
      <c r="E421" s="29"/>
      <c r="F421" s="29">
        <v>5</v>
      </c>
      <c r="G421" s="29">
        <v>4</v>
      </c>
      <c r="H421" s="29"/>
      <c r="I421" s="29"/>
      <c r="J421" s="29"/>
      <c r="K421" s="29"/>
      <c r="L421" s="29"/>
      <c r="M421" s="29"/>
      <c r="N421" s="29">
        <v>3</v>
      </c>
      <c r="O421" s="29">
        <v>5</v>
      </c>
      <c r="P421" s="29"/>
      <c r="Q421" s="29"/>
      <c r="R421" s="29"/>
      <c r="S421" s="29"/>
      <c r="T421" s="29"/>
      <c r="U421" s="29"/>
      <c r="V421" s="29"/>
      <c r="W421" s="29"/>
      <c r="Z421" s="17"/>
    </row>
    <row r="422" spans="1:26" s="16" customFormat="1" ht="18.75" customHeight="1" x14ac:dyDescent="0.25">
      <c r="A422" s="29">
        <v>5368</v>
      </c>
      <c r="B422" s="39" t="s">
        <v>230</v>
      </c>
      <c r="C422" s="15">
        <v>4126132280</v>
      </c>
      <c r="D422" s="29">
        <v>3</v>
      </c>
      <c r="E422" s="29"/>
      <c r="F422" s="29">
        <v>15</v>
      </c>
      <c r="G422" s="29">
        <v>5</v>
      </c>
      <c r="H422" s="29"/>
      <c r="I422" s="29"/>
      <c r="J422" s="29"/>
      <c r="K422" s="29"/>
      <c r="L422" s="29"/>
      <c r="M422" s="29"/>
      <c r="N422" s="29"/>
      <c r="O422" s="29">
        <v>5</v>
      </c>
      <c r="P422" s="29"/>
      <c r="Q422" s="29"/>
      <c r="R422" s="29"/>
      <c r="S422" s="29"/>
      <c r="T422" s="29"/>
      <c r="U422" s="29"/>
      <c r="V422" s="29"/>
      <c r="W422" s="29"/>
      <c r="Z422" s="17"/>
    </row>
    <row r="423" spans="1:26" s="16" customFormat="1" ht="18.75" customHeight="1" x14ac:dyDescent="0.25">
      <c r="A423" s="29">
        <v>3876</v>
      </c>
      <c r="B423" s="39" t="s">
        <v>239</v>
      </c>
      <c r="C423" s="15">
        <v>4126242356</v>
      </c>
      <c r="D423" s="29"/>
      <c r="E423" s="29"/>
      <c r="F423" s="29">
        <v>5</v>
      </c>
      <c r="G423" s="29"/>
      <c r="H423" s="29"/>
      <c r="I423" s="29"/>
      <c r="J423" s="29"/>
      <c r="K423" s="29"/>
      <c r="L423" s="29"/>
      <c r="M423" s="29"/>
      <c r="N423" s="29">
        <v>10</v>
      </c>
      <c r="O423" s="29"/>
      <c r="P423" s="29"/>
      <c r="Q423" s="29"/>
      <c r="R423" s="29"/>
      <c r="S423" s="29"/>
      <c r="T423" s="29"/>
      <c r="U423" s="29"/>
      <c r="V423" s="29"/>
      <c r="W423" s="29"/>
      <c r="Z423" s="17"/>
    </row>
    <row r="424" spans="1:26" s="16" customFormat="1" ht="18.75" customHeight="1" x14ac:dyDescent="0.25">
      <c r="A424" s="29">
        <v>3094</v>
      </c>
      <c r="B424" s="39" t="s">
        <v>243</v>
      </c>
      <c r="C424" s="15">
        <v>4126241402</v>
      </c>
      <c r="D424" s="29"/>
      <c r="E424" s="29"/>
      <c r="F424" s="29">
        <v>5</v>
      </c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Z424" s="17"/>
    </row>
    <row r="425" spans="1:26" s="16" customFormat="1" ht="18.75" customHeight="1" x14ac:dyDescent="0.25">
      <c r="A425" s="29">
        <v>5090</v>
      </c>
      <c r="B425" s="39" t="s">
        <v>238</v>
      </c>
      <c r="C425" s="15">
        <v>4126243444</v>
      </c>
      <c r="D425" s="29">
        <v>3</v>
      </c>
      <c r="E425" s="29"/>
      <c r="F425" s="29"/>
      <c r="G425" s="29">
        <v>3</v>
      </c>
      <c r="H425" s="29"/>
      <c r="I425" s="29"/>
      <c r="J425" s="29"/>
      <c r="K425" s="29"/>
      <c r="L425" s="29"/>
      <c r="M425" s="29"/>
      <c r="N425" s="29">
        <v>5</v>
      </c>
      <c r="O425" s="29"/>
      <c r="P425" s="29"/>
      <c r="Q425" s="29"/>
      <c r="R425" s="29"/>
      <c r="S425" s="29"/>
      <c r="T425" s="29"/>
      <c r="U425" s="29"/>
      <c r="V425" s="29"/>
      <c r="W425" s="29"/>
      <c r="Z425" s="17"/>
    </row>
    <row r="426" spans="1:26" s="16" customFormat="1" ht="18.75" customHeight="1" x14ac:dyDescent="0.25">
      <c r="A426" s="29">
        <v>5090</v>
      </c>
      <c r="B426" s="39" t="s">
        <v>238</v>
      </c>
      <c r="C426" s="15">
        <v>4126010682</v>
      </c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>
        <v>3</v>
      </c>
      <c r="Q426" s="29"/>
      <c r="R426" s="29"/>
      <c r="S426" s="29"/>
      <c r="T426" s="29"/>
      <c r="U426" s="29"/>
      <c r="V426" s="29"/>
      <c r="W426" s="29"/>
      <c r="Z426" s="17"/>
    </row>
    <row r="427" spans="1:26" s="16" customFormat="1" ht="18.75" customHeight="1" x14ac:dyDescent="0.25">
      <c r="A427" s="29">
        <v>3776</v>
      </c>
      <c r="B427" s="39" t="s">
        <v>1378</v>
      </c>
      <c r="C427" s="15">
        <v>4126179943</v>
      </c>
      <c r="D427" s="29"/>
      <c r="E427" s="29"/>
      <c r="F427" s="29">
        <v>5</v>
      </c>
      <c r="G427" s="29">
        <v>5</v>
      </c>
      <c r="H427" s="29"/>
      <c r="I427" s="29">
        <v>5</v>
      </c>
      <c r="J427" s="29"/>
      <c r="K427" s="29"/>
      <c r="L427" s="29"/>
      <c r="M427" s="29"/>
      <c r="N427" s="29">
        <v>5</v>
      </c>
      <c r="O427" s="29">
        <v>5</v>
      </c>
      <c r="P427" s="29"/>
      <c r="Q427" s="29"/>
      <c r="R427" s="29"/>
      <c r="S427" s="29"/>
      <c r="T427" s="29"/>
      <c r="U427" s="29"/>
      <c r="V427" s="29"/>
      <c r="W427" s="29"/>
      <c r="Z427" s="17"/>
    </row>
    <row r="428" spans="1:26" s="16" customFormat="1" ht="18.75" customHeight="1" x14ac:dyDescent="0.25">
      <c r="A428" s="29">
        <v>3499</v>
      </c>
      <c r="B428" s="39" t="s">
        <v>223</v>
      </c>
      <c r="C428" s="15">
        <v>4126081848</v>
      </c>
      <c r="D428" s="29">
        <v>5</v>
      </c>
      <c r="E428" s="29"/>
      <c r="F428" s="29">
        <v>10</v>
      </c>
      <c r="G428" s="29"/>
      <c r="H428" s="29"/>
      <c r="I428" s="29"/>
      <c r="J428" s="29"/>
      <c r="K428" s="29"/>
      <c r="L428" s="29"/>
      <c r="M428" s="29"/>
      <c r="N428" s="29">
        <v>5</v>
      </c>
      <c r="O428" s="29"/>
      <c r="P428" s="29"/>
      <c r="Q428" s="29"/>
      <c r="R428" s="29"/>
      <c r="S428" s="29"/>
      <c r="T428" s="29"/>
      <c r="U428" s="29"/>
      <c r="V428" s="29"/>
      <c r="W428" s="29"/>
      <c r="Z428" s="17"/>
    </row>
    <row r="429" spans="1:26" s="16" customFormat="1" ht="18.75" customHeight="1" x14ac:dyDescent="0.25">
      <c r="A429" s="29">
        <v>3995</v>
      </c>
      <c r="B429" s="39" t="s">
        <v>840</v>
      </c>
      <c r="C429" s="15">
        <v>4126180067</v>
      </c>
      <c r="D429" s="29">
        <v>5</v>
      </c>
      <c r="E429" s="29">
        <v>5</v>
      </c>
      <c r="F429" s="29">
        <v>10</v>
      </c>
      <c r="G429" s="29"/>
      <c r="H429" s="29"/>
      <c r="I429" s="29"/>
      <c r="J429" s="29"/>
      <c r="K429" s="29"/>
      <c r="L429" s="29"/>
      <c r="M429" s="29"/>
      <c r="N429" s="29"/>
      <c r="O429" s="29">
        <v>5</v>
      </c>
      <c r="P429" s="29"/>
      <c r="Q429" s="29"/>
      <c r="R429" s="29"/>
      <c r="S429" s="29"/>
      <c r="T429" s="29"/>
      <c r="U429" s="29"/>
      <c r="V429" s="29"/>
      <c r="W429" s="29"/>
      <c r="Z429" s="17"/>
    </row>
    <row r="430" spans="1:26" s="16" customFormat="1" ht="18.75" customHeight="1" x14ac:dyDescent="0.25">
      <c r="A430" s="29">
        <v>3089</v>
      </c>
      <c r="B430" s="39" t="s">
        <v>1488</v>
      </c>
      <c r="C430" s="15">
        <v>4126081431</v>
      </c>
      <c r="D430" s="29"/>
      <c r="E430" s="29"/>
      <c r="F430" s="29"/>
      <c r="G430" s="29">
        <v>5</v>
      </c>
      <c r="H430" s="29"/>
      <c r="I430" s="29"/>
      <c r="J430" s="29"/>
      <c r="K430" s="29"/>
      <c r="L430" s="29"/>
      <c r="M430" s="29"/>
      <c r="N430" s="29">
        <v>5</v>
      </c>
      <c r="O430" s="29"/>
      <c r="P430" s="29"/>
      <c r="Q430" s="29"/>
      <c r="R430" s="29"/>
      <c r="S430" s="29"/>
      <c r="T430" s="29"/>
      <c r="U430" s="29"/>
      <c r="V430" s="29"/>
      <c r="W430" s="29"/>
      <c r="Z430" s="17"/>
    </row>
    <row r="431" spans="1:26" s="16" customFormat="1" ht="18.75" customHeight="1" x14ac:dyDescent="0.25">
      <c r="A431" s="29">
        <v>3131</v>
      </c>
      <c r="B431" s="39" t="s">
        <v>2216</v>
      </c>
      <c r="C431" s="15">
        <v>4126241468</v>
      </c>
      <c r="D431" s="29"/>
      <c r="E431" s="29"/>
      <c r="F431" s="29"/>
      <c r="G431" s="29">
        <v>5</v>
      </c>
      <c r="H431" s="29"/>
      <c r="I431" s="29"/>
      <c r="J431" s="29"/>
      <c r="K431" s="29"/>
      <c r="L431" s="29"/>
      <c r="M431" s="29"/>
      <c r="N431" s="29">
        <v>5</v>
      </c>
      <c r="O431" s="29"/>
      <c r="P431" s="29"/>
      <c r="Q431" s="29"/>
      <c r="R431" s="29"/>
      <c r="S431" s="29"/>
      <c r="T431" s="29"/>
      <c r="U431" s="29"/>
      <c r="V431" s="29"/>
      <c r="W431" s="29"/>
      <c r="Z431" s="17"/>
    </row>
    <row r="432" spans="1:26" s="16" customFormat="1" ht="18.75" customHeight="1" x14ac:dyDescent="0.25">
      <c r="A432" s="29">
        <v>3132</v>
      </c>
      <c r="B432" s="39" t="s">
        <v>236</v>
      </c>
      <c r="C432" s="15">
        <v>4126179610</v>
      </c>
      <c r="D432" s="29"/>
      <c r="E432" s="29"/>
      <c r="F432" s="29">
        <v>10</v>
      </c>
      <c r="G432" s="29"/>
      <c r="H432" s="29"/>
      <c r="I432" s="29"/>
      <c r="J432" s="29"/>
      <c r="K432" s="29"/>
      <c r="L432" s="29"/>
      <c r="M432" s="29"/>
      <c r="N432" s="29">
        <v>5</v>
      </c>
      <c r="O432" s="29">
        <v>5</v>
      </c>
      <c r="P432" s="29"/>
      <c r="Q432" s="29"/>
      <c r="R432" s="29"/>
      <c r="S432" s="29"/>
      <c r="T432" s="29"/>
      <c r="U432" s="29"/>
      <c r="V432" s="29"/>
      <c r="W432" s="29"/>
      <c r="Z432" s="17"/>
    </row>
    <row r="433" spans="1:26" s="16" customFormat="1" ht="18.75" customHeight="1" x14ac:dyDescent="0.25">
      <c r="A433" s="29">
        <v>5177</v>
      </c>
      <c r="B433" s="39" t="s">
        <v>3015</v>
      </c>
      <c r="C433" s="15">
        <v>4126083584</v>
      </c>
      <c r="D433" s="29"/>
      <c r="E433" s="29"/>
      <c r="F433" s="29">
        <v>5</v>
      </c>
      <c r="G433" s="29">
        <v>5</v>
      </c>
      <c r="H433" s="29"/>
      <c r="I433" s="29"/>
      <c r="J433" s="29"/>
      <c r="K433" s="29"/>
      <c r="L433" s="29"/>
      <c r="M433" s="29"/>
      <c r="N433" s="29">
        <v>5</v>
      </c>
      <c r="O433" s="29">
        <v>5</v>
      </c>
      <c r="P433" s="29"/>
      <c r="Q433" s="29"/>
      <c r="R433" s="29"/>
      <c r="S433" s="29"/>
      <c r="T433" s="29"/>
      <c r="U433" s="29"/>
      <c r="V433" s="29"/>
      <c r="W433" s="29"/>
      <c r="Z433" s="17"/>
    </row>
    <row r="434" spans="1:26" s="16" customFormat="1" ht="18.75" customHeight="1" x14ac:dyDescent="0.25">
      <c r="A434" s="29">
        <v>4287</v>
      </c>
      <c r="B434" s="39" t="s">
        <v>220</v>
      </c>
      <c r="C434" s="15">
        <v>4126082937</v>
      </c>
      <c r="D434" s="29">
        <v>5</v>
      </c>
      <c r="E434" s="29"/>
      <c r="F434" s="29">
        <v>5</v>
      </c>
      <c r="G434" s="29">
        <v>5</v>
      </c>
      <c r="H434" s="29"/>
      <c r="I434" s="29"/>
      <c r="J434" s="29"/>
      <c r="K434" s="29"/>
      <c r="L434" s="29"/>
      <c r="M434" s="29"/>
      <c r="N434" s="29">
        <v>5</v>
      </c>
      <c r="O434" s="29"/>
      <c r="P434" s="29"/>
      <c r="Q434" s="29"/>
      <c r="R434" s="29"/>
      <c r="S434" s="29"/>
      <c r="T434" s="29"/>
      <c r="U434" s="29"/>
      <c r="V434" s="29"/>
      <c r="W434" s="29"/>
      <c r="Z434" s="17"/>
    </row>
    <row r="435" spans="1:26" s="16" customFormat="1" ht="18.75" customHeight="1" x14ac:dyDescent="0.25">
      <c r="A435" s="29">
        <v>5394</v>
      </c>
      <c r="B435" s="39" t="s">
        <v>3016</v>
      </c>
      <c r="C435" s="15">
        <v>4126180360</v>
      </c>
      <c r="D435" s="29">
        <v>5</v>
      </c>
      <c r="E435" s="29"/>
      <c r="F435" s="29"/>
      <c r="G435" s="29">
        <v>5</v>
      </c>
      <c r="H435" s="29"/>
      <c r="I435" s="29"/>
      <c r="J435" s="29"/>
      <c r="K435" s="29"/>
      <c r="L435" s="29"/>
      <c r="M435" s="29"/>
      <c r="N435" s="29"/>
      <c r="O435" s="29">
        <v>10</v>
      </c>
      <c r="P435" s="29"/>
      <c r="Q435" s="29"/>
      <c r="R435" s="29"/>
      <c r="S435" s="29"/>
      <c r="T435" s="29"/>
      <c r="U435" s="29"/>
      <c r="V435" s="29"/>
      <c r="W435" s="29"/>
      <c r="Z435" s="17"/>
    </row>
    <row r="436" spans="1:26" s="16" customFormat="1" ht="18.75" customHeight="1" x14ac:dyDescent="0.25">
      <c r="A436" s="29">
        <v>4190</v>
      </c>
      <c r="B436" s="39" t="s">
        <v>852</v>
      </c>
      <c r="C436" s="15">
        <v>4126220076</v>
      </c>
      <c r="D436" s="29"/>
      <c r="E436" s="29"/>
      <c r="F436" s="29">
        <v>13</v>
      </c>
      <c r="G436" s="29">
        <v>5</v>
      </c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Z436" s="17"/>
    </row>
    <row r="437" spans="1:26" s="16" customFormat="1" ht="18.75" customHeight="1" x14ac:dyDescent="0.25">
      <c r="A437" s="29">
        <v>4634</v>
      </c>
      <c r="B437" s="39" t="s">
        <v>3017</v>
      </c>
      <c r="C437" s="15">
        <v>4126127964</v>
      </c>
      <c r="D437" s="29"/>
      <c r="E437" s="29"/>
      <c r="F437" s="29">
        <v>5</v>
      </c>
      <c r="G437" s="29"/>
      <c r="H437" s="29"/>
      <c r="I437" s="29"/>
      <c r="J437" s="29"/>
      <c r="K437" s="29"/>
      <c r="L437" s="29"/>
      <c r="M437" s="29"/>
      <c r="N437" s="29"/>
      <c r="O437" s="29">
        <v>10</v>
      </c>
      <c r="P437" s="29"/>
      <c r="Q437" s="29"/>
      <c r="R437" s="29"/>
      <c r="S437" s="29"/>
      <c r="T437" s="29"/>
      <c r="U437" s="29"/>
      <c r="V437" s="29"/>
      <c r="W437" s="29"/>
      <c r="Z437" s="17"/>
    </row>
    <row r="438" spans="1:26" s="16" customFormat="1" ht="18.75" customHeight="1" x14ac:dyDescent="0.25">
      <c r="A438" s="29">
        <v>4634</v>
      </c>
      <c r="B438" s="39" t="s">
        <v>3017</v>
      </c>
      <c r="C438" s="15">
        <v>4126127965</v>
      </c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>
        <v>5</v>
      </c>
      <c r="Q438" s="29"/>
      <c r="R438" s="29"/>
      <c r="S438" s="29"/>
      <c r="T438" s="29"/>
      <c r="U438" s="29"/>
      <c r="V438" s="29"/>
      <c r="W438" s="29"/>
      <c r="Z438" s="17"/>
    </row>
    <row r="439" spans="1:26" s="16" customFormat="1" ht="18.75" customHeight="1" x14ac:dyDescent="0.25">
      <c r="A439" s="29">
        <v>4191</v>
      </c>
      <c r="B439" s="39" t="s">
        <v>3018</v>
      </c>
      <c r="C439" s="15">
        <v>4126151024</v>
      </c>
      <c r="D439" s="29"/>
      <c r="E439" s="29"/>
      <c r="F439" s="29"/>
      <c r="G439" s="29">
        <v>5</v>
      </c>
      <c r="H439" s="29"/>
      <c r="I439" s="29"/>
      <c r="J439" s="29"/>
      <c r="K439" s="29"/>
      <c r="L439" s="29"/>
      <c r="M439" s="29"/>
      <c r="N439" s="29">
        <v>5</v>
      </c>
      <c r="O439" s="29">
        <v>10</v>
      </c>
      <c r="P439" s="29"/>
      <c r="Q439" s="29"/>
      <c r="R439" s="29"/>
      <c r="S439" s="29"/>
      <c r="T439" s="29"/>
      <c r="U439" s="29"/>
      <c r="V439" s="29"/>
      <c r="W439" s="29"/>
      <c r="Z439" s="17"/>
    </row>
    <row r="440" spans="1:26" s="16" customFormat="1" ht="18.75" customHeight="1" x14ac:dyDescent="0.25">
      <c r="A440" s="29">
        <v>4356</v>
      </c>
      <c r="B440" s="39" t="s">
        <v>231</v>
      </c>
      <c r="C440" s="15">
        <v>4126152665</v>
      </c>
      <c r="D440" s="29">
        <v>3</v>
      </c>
      <c r="E440" s="29"/>
      <c r="F440" s="29">
        <v>3</v>
      </c>
      <c r="G440" s="29">
        <v>10</v>
      </c>
      <c r="H440" s="29"/>
      <c r="I440" s="29">
        <v>4</v>
      </c>
      <c r="J440" s="29"/>
      <c r="K440" s="29"/>
      <c r="L440" s="29"/>
      <c r="M440" s="29"/>
      <c r="N440" s="29">
        <v>10</v>
      </c>
      <c r="O440" s="29">
        <v>10</v>
      </c>
      <c r="P440" s="29"/>
      <c r="Q440" s="29"/>
      <c r="R440" s="29"/>
      <c r="S440" s="29"/>
      <c r="T440" s="29"/>
      <c r="U440" s="29"/>
      <c r="V440" s="29"/>
      <c r="W440" s="29"/>
      <c r="Z440" s="17"/>
    </row>
    <row r="441" spans="1:26" s="16" customFormat="1" ht="18.75" customHeight="1" x14ac:dyDescent="0.25">
      <c r="A441" s="29">
        <v>4356</v>
      </c>
      <c r="B441" s="39" t="s">
        <v>231</v>
      </c>
      <c r="C441" s="15">
        <v>4126096654</v>
      </c>
      <c r="D441" s="29"/>
      <c r="E441" s="29"/>
      <c r="F441" s="29">
        <v>3</v>
      </c>
      <c r="G441" s="29"/>
      <c r="H441" s="29"/>
      <c r="I441" s="29"/>
      <c r="J441" s="29"/>
      <c r="K441" s="29"/>
      <c r="L441" s="29"/>
      <c r="M441" s="29"/>
      <c r="N441" s="29">
        <v>8</v>
      </c>
      <c r="O441" s="29">
        <v>10</v>
      </c>
      <c r="P441" s="29"/>
      <c r="Q441" s="29"/>
      <c r="R441" s="29"/>
      <c r="S441" s="29"/>
      <c r="T441" s="29"/>
      <c r="U441" s="29"/>
      <c r="V441" s="29"/>
      <c r="W441" s="29"/>
      <c r="Z441" s="17"/>
    </row>
    <row r="442" spans="1:26" s="16" customFormat="1" ht="18.75" customHeight="1" x14ac:dyDescent="0.25">
      <c r="A442" s="29">
        <v>4236</v>
      </c>
      <c r="B442" s="39" t="s">
        <v>233</v>
      </c>
      <c r="C442" s="15">
        <v>4125985481</v>
      </c>
      <c r="D442" s="29"/>
      <c r="E442" s="29"/>
      <c r="F442" s="29">
        <v>10</v>
      </c>
      <c r="G442" s="29">
        <v>10</v>
      </c>
      <c r="H442" s="29"/>
      <c r="I442" s="29"/>
      <c r="J442" s="29"/>
      <c r="K442" s="29"/>
      <c r="L442" s="29"/>
      <c r="M442" s="29"/>
      <c r="N442" s="29">
        <v>10</v>
      </c>
      <c r="O442" s="29">
        <v>20</v>
      </c>
      <c r="P442" s="29"/>
      <c r="Q442" s="29"/>
      <c r="R442" s="29"/>
      <c r="S442" s="29"/>
      <c r="T442" s="29"/>
      <c r="U442" s="29"/>
      <c r="V442" s="29"/>
      <c r="W442" s="29"/>
      <c r="Z442" s="17"/>
    </row>
    <row r="443" spans="1:26" s="16" customFormat="1" ht="18.75" customHeight="1" x14ac:dyDescent="0.25">
      <c r="A443" s="29">
        <v>5208</v>
      </c>
      <c r="B443" s="39" t="s">
        <v>232</v>
      </c>
      <c r="C443" s="15">
        <v>4126270421</v>
      </c>
      <c r="D443" s="29"/>
      <c r="E443" s="29"/>
      <c r="F443" s="29">
        <v>10</v>
      </c>
      <c r="G443" s="29">
        <v>15</v>
      </c>
      <c r="H443" s="29"/>
      <c r="I443" s="29">
        <v>3</v>
      </c>
      <c r="J443" s="29"/>
      <c r="K443" s="29"/>
      <c r="L443" s="29"/>
      <c r="M443" s="29"/>
      <c r="N443" s="29">
        <v>15</v>
      </c>
      <c r="O443" s="29"/>
      <c r="P443" s="29"/>
      <c r="Q443" s="29"/>
      <c r="R443" s="29"/>
      <c r="S443" s="29"/>
      <c r="T443" s="29"/>
      <c r="U443" s="29"/>
      <c r="V443" s="29"/>
      <c r="W443" s="29"/>
      <c r="Z443" s="17"/>
    </row>
    <row r="444" spans="1:26" s="16" customFormat="1" ht="18.75" customHeight="1" x14ac:dyDescent="0.25">
      <c r="A444" s="29">
        <v>5456</v>
      </c>
      <c r="B444" s="39" t="s">
        <v>3019</v>
      </c>
      <c r="C444" s="15">
        <v>4126270708</v>
      </c>
      <c r="D444" s="29"/>
      <c r="E444" s="29"/>
      <c r="F444" s="29">
        <v>5</v>
      </c>
      <c r="G444" s="29">
        <v>5</v>
      </c>
      <c r="H444" s="29"/>
      <c r="I444" s="29"/>
      <c r="J444" s="29"/>
      <c r="K444" s="29"/>
      <c r="L444" s="29"/>
      <c r="M444" s="29"/>
      <c r="N444" s="29">
        <v>5</v>
      </c>
      <c r="O444" s="29">
        <v>10</v>
      </c>
      <c r="P444" s="29"/>
      <c r="Q444" s="29"/>
      <c r="R444" s="29"/>
      <c r="S444" s="29"/>
      <c r="T444" s="29"/>
      <c r="U444" s="29"/>
      <c r="V444" s="29"/>
      <c r="W444" s="29"/>
      <c r="Z444" s="17"/>
    </row>
    <row r="445" spans="1:26" s="16" customFormat="1" ht="18.75" customHeight="1" x14ac:dyDescent="0.25">
      <c r="A445" s="29">
        <v>5207</v>
      </c>
      <c r="B445" s="39" t="s">
        <v>832</v>
      </c>
      <c r="C445" s="15">
        <v>4126180326</v>
      </c>
      <c r="D445" s="29"/>
      <c r="E445" s="29"/>
      <c r="F445" s="29">
        <v>5</v>
      </c>
      <c r="G445" s="29">
        <v>5</v>
      </c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Z445" s="17"/>
    </row>
    <row r="446" spans="1:26" s="16" customFormat="1" ht="18.75" customHeight="1" x14ac:dyDescent="0.25">
      <c r="A446" s="29">
        <v>3324</v>
      </c>
      <c r="B446" s="39" t="s">
        <v>242</v>
      </c>
      <c r="C446" s="15">
        <v>4126081776</v>
      </c>
      <c r="D446" s="29">
        <v>5</v>
      </c>
      <c r="E446" s="29"/>
      <c r="F446" s="29">
        <v>5</v>
      </c>
      <c r="G446" s="29"/>
      <c r="H446" s="29"/>
      <c r="I446" s="29">
        <v>5</v>
      </c>
      <c r="J446" s="29"/>
      <c r="K446" s="29"/>
      <c r="L446" s="29"/>
      <c r="M446" s="29"/>
      <c r="N446" s="29">
        <v>5</v>
      </c>
      <c r="O446" s="29">
        <v>5</v>
      </c>
      <c r="P446" s="29"/>
      <c r="Q446" s="29"/>
      <c r="R446" s="29"/>
      <c r="S446" s="29"/>
      <c r="T446" s="29"/>
      <c r="U446" s="29"/>
      <c r="V446" s="29"/>
      <c r="W446" s="29"/>
      <c r="Z446" s="17"/>
    </row>
    <row r="447" spans="1:26" s="16" customFormat="1" ht="18.75" customHeight="1" x14ac:dyDescent="0.25">
      <c r="A447" s="29">
        <v>4197</v>
      </c>
      <c r="B447" s="30" t="s">
        <v>833</v>
      </c>
      <c r="C447" s="15">
        <v>4126203883</v>
      </c>
      <c r="D447" s="29">
        <v>3</v>
      </c>
      <c r="E447" s="29">
        <v>5</v>
      </c>
      <c r="F447" s="29"/>
      <c r="G447" s="29"/>
      <c r="H447" s="29"/>
      <c r="I447" s="29"/>
      <c r="J447" s="29"/>
      <c r="K447" s="29"/>
      <c r="L447" s="29"/>
      <c r="M447" s="29"/>
      <c r="N447" s="29">
        <v>5</v>
      </c>
      <c r="O447" s="29"/>
      <c r="P447" s="29"/>
      <c r="Q447" s="29"/>
      <c r="R447" s="29"/>
      <c r="S447" s="29"/>
      <c r="T447" s="29"/>
      <c r="U447" s="29"/>
      <c r="V447" s="29"/>
      <c r="W447" s="29"/>
      <c r="Z447" s="17"/>
    </row>
    <row r="448" spans="1:26" s="16" customFormat="1" ht="18.75" customHeight="1" x14ac:dyDescent="0.25">
      <c r="A448" s="29">
        <v>5313</v>
      </c>
      <c r="B448" s="30" t="s">
        <v>1135</v>
      </c>
      <c r="C448" s="15">
        <v>4126011058</v>
      </c>
      <c r="D448" s="29">
        <v>3</v>
      </c>
      <c r="E448" s="29">
        <v>3</v>
      </c>
      <c r="F448" s="29">
        <v>6</v>
      </c>
      <c r="G448" s="29">
        <v>15</v>
      </c>
      <c r="H448" s="29"/>
      <c r="I448" s="29">
        <v>5</v>
      </c>
      <c r="J448" s="29"/>
      <c r="K448" s="29"/>
      <c r="L448" s="29"/>
      <c r="M448" s="29"/>
      <c r="N448" s="29">
        <v>5</v>
      </c>
      <c r="O448" s="29"/>
      <c r="P448" s="29"/>
      <c r="Q448" s="29"/>
      <c r="R448" s="29"/>
      <c r="S448" s="29"/>
      <c r="T448" s="29"/>
      <c r="U448" s="29"/>
      <c r="V448" s="29"/>
      <c r="W448" s="29"/>
      <c r="Z448" s="17"/>
    </row>
    <row r="449" spans="1:26" s="16" customFormat="1" ht="18.75" customHeight="1" x14ac:dyDescent="0.25">
      <c r="A449" s="51"/>
      <c r="B449" s="168"/>
      <c r="C449" s="165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 t="s">
        <v>3021</v>
      </c>
      <c r="Z449" s="17"/>
    </row>
    <row r="450" spans="1:26" s="16" customFormat="1" ht="18.75" customHeight="1" x14ac:dyDescent="0.25">
      <c r="A450" s="29"/>
      <c r="B450" s="154" t="s">
        <v>3022</v>
      </c>
      <c r="C450" s="15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Z450" s="17"/>
    </row>
    <row r="451" spans="1:26" s="16" customFormat="1" ht="18.75" customHeight="1" x14ac:dyDescent="0.25">
      <c r="A451" s="29">
        <v>4566</v>
      </c>
      <c r="B451" s="30" t="s">
        <v>1170</v>
      </c>
      <c r="C451" s="15">
        <v>4126243270</v>
      </c>
      <c r="D451" s="29"/>
      <c r="E451" s="29"/>
      <c r="F451" s="29">
        <v>5</v>
      </c>
      <c r="G451" s="29">
        <v>5</v>
      </c>
      <c r="H451" s="29"/>
      <c r="I451" s="29"/>
      <c r="J451" s="29"/>
      <c r="K451" s="29"/>
      <c r="L451" s="29"/>
      <c r="M451" s="29"/>
      <c r="N451" s="29">
        <v>5</v>
      </c>
      <c r="O451" s="29">
        <v>5</v>
      </c>
      <c r="P451" s="29"/>
      <c r="Q451" s="29"/>
      <c r="R451" s="29"/>
      <c r="S451" s="29"/>
      <c r="T451" s="29"/>
      <c r="U451" s="29"/>
      <c r="V451" s="29"/>
      <c r="W451" s="29"/>
      <c r="Z451" s="17"/>
    </row>
    <row r="452" spans="1:26" s="16" customFormat="1" ht="18.75" customHeight="1" x14ac:dyDescent="0.25">
      <c r="A452" s="29">
        <v>2797</v>
      </c>
      <c r="B452" s="30" t="s">
        <v>656</v>
      </c>
      <c r="C452" s="15">
        <v>4126241040</v>
      </c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>
        <v>6</v>
      </c>
      <c r="Q452" s="29"/>
      <c r="R452" s="29"/>
      <c r="S452" s="29"/>
      <c r="T452" s="29"/>
      <c r="U452" s="29"/>
      <c r="V452" s="29"/>
      <c r="W452" s="29"/>
      <c r="Z452" s="17"/>
    </row>
    <row r="453" spans="1:26" s="16" customFormat="1" ht="18.75" customHeight="1" x14ac:dyDescent="0.25">
      <c r="A453" s="29">
        <v>5636</v>
      </c>
      <c r="B453" s="30" t="s">
        <v>3023</v>
      </c>
      <c r="C453" s="15">
        <v>4126186278</v>
      </c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>
        <v>3</v>
      </c>
      <c r="Q453" s="29"/>
      <c r="R453" s="29"/>
      <c r="S453" s="29"/>
      <c r="T453" s="29"/>
      <c r="U453" s="29"/>
      <c r="V453" s="29"/>
      <c r="W453" s="29"/>
      <c r="Z453" s="17"/>
    </row>
    <row r="454" spans="1:26" s="16" customFormat="1" ht="18.75" customHeight="1" x14ac:dyDescent="0.25">
      <c r="A454" s="29">
        <v>5636</v>
      </c>
      <c r="B454" s="30" t="s">
        <v>3023</v>
      </c>
      <c r="C454" s="15">
        <v>4126186279</v>
      </c>
      <c r="D454" s="29"/>
      <c r="E454" s="29">
        <v>3</v>
      </c>
      <c r="F454" s="29">
        <v>5</v>
      </c>
      <c r="G454" s="29">
        <v>5</v>
      </c>
      <c r="H454" s="29"/>
      <c r="I454" s="29">
        <v>5</v>
      </c>
      <c r="J454" s="29"/>
      <c r="K454" s="29"/>
      <c r="L454" s="29"/>
      <c r="M454" s="29"/>
      <c r="N454" s="29"/>
      <c r="O454" s="29">
        <v>3</v>
      </c>
      <c r="P454" s="29"/>
      <c r="Q454" s="29"/>
      <c r="R454" s="29"/>
      <c r="S454" s="29"/>
      <c r="T454" s="29"/>
      <c r="U454" s="29"/>
      <c r="V454" s="29"/>
      <c r="W454" s="29"/>
      <c r="Z454" s="17"/>
    </row>
    <row r="455" spans="1:26" s="16" customFormat="1" ht="18.75" customHeight="1" x14ac:dyDescent="0.25">
      <c r="A455" s="29">
        <v>5622</v>
      </c>
      <c r="B455" s="30" t="s">
        <v>3024</v>
      </c>
      <c r="C455" s="15">
        <v>4126186025</v>
      </c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>
        <v>3</v>
      </c>
      <c r="Q455" s="29"/>
      <c r="R455" s="29"/>
      <c r="S455" s="29"/>
      <c r="T455" s="29"/>
      <c r="U455" s="29"/>
      <c r="V455" s="29"/>
      <c r="W455" s="29"/>
      <c r="Z455" s="17"/>
    </row>
    <row r="456" spans="1:26" s="16" customFormat="1" ht="18.75" customHeight="1" x14ac:dyDescent="0.25">
      <c r="A456" s="29">
        <v>5622</v>
      </c>
      <c r="B456" s="30" t="s">
        <v>3024</v>
      </c>
      <c r="C456" s="15">
        <v>4126186026</v>
      </c>
      <c r="D456" s="29"/>
      <c r="E456" s="29">
        <v>3</v>
      </c>
      <c r="F456" s="29">
        <v>3</v>
      </c>
      <c r="G456" s="29">
        <v>3</v>
      </c>
      <c r="H456" s="29"/>
      <c r="I456" s="29">
        <v>3</v>
      </c>
      <c r="J456" s="29"/>
      <c r="K456" s="29"/>
      <c r="L456" s="29"/>
      <c r="M456" s="29"/>
      <c r="N456" s="29"/>
      <c r="O456" s="29">
        <v>3</v>
      </c>
      <c r="P456" s="29"/>
      <c r="Q456" s="29"/>
      <c r="R456" s="29"/>
      <c r="S456" s="29"/>
      <c r="T456" s="29"/>
      <c r="U456" s="29"/>
      <c r="V456" s="29"/>
      <c r="W456" s="29"/>
      <c r="Z456" s="17"/>
    </row>
    <row r="457" spans="1:26" s="16" customFormat="1" ht="18.75" customHeight="1" x14ac:dyDescent="0.25">
      <c r="A457" s="29">
        <v>3261</v>
      </c>
      <c r="B457" s="30" t="s">
        <v>646</v>
      </c>
      <c r="C457" s="15">
        <v>4126241772</v>
      </c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>
        <v>5</v>
      </c>
      <c r="O457" s="29">
        <v>10</v>
      </c>
      <c r="P457" s="29"/>
      <c r="Q457" s="29"/>
      <c r="R457" s="29"/>
      <c r="S457" s="29"/>
      <c r="T457" s="29"/>
      <c r="U457" s="29"/>
      <c r="V457" s="29"/>
      <c r="W457" s="29"/>
      <c r="Z457" s="17"/>
    </row>
    <row r="458" spans="1:26" s="16" customFormat="1" ht="18.75" customHeight="1" x14ac:dyDescent="0.25">
      <c r="A458" s="29">
        <v>3161</v>
      </c>
      <c r="B458" s="30" t="s">
        <v>3026</v>
      </c>
      <c r="C458" s="15">
        <v>4126179632</v>
      </c>
      <c r="D458" s="29"/>
      <c r="E458" s="29"/>
      <c r="F458" s="29"/>
      <c r="G458" s="29">
        <v>10</v>
      </c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Z458" s="17"/>
    </row>
    <row r="459" spans="1:26" s="16" customFormat="1" ht="18.75" customHeight="1" x14ac:dyDescent="0.25">
      <c r="A459" s="29">
        <v>3160</v>
      </c>
      <c r="B459" s="30" t="s">
        <v>3027</v>
      </c>
      <c r="C459" s="15">
        <v>4126241518</v>
      </c>
      <c r="D459" s="29">
        <v>10</v>
      </c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Z459" s="17"/>
    </row>
    <row r="460" spans="1:26" s="16" customFormat="1" ht="18.75" customHeight="1" x14ac:dyDescent="0.25">
      <c r="A460" s="29">
        <v>2924</v>
      </c>
      <c r="B460" s="30" t="s">
        <v>652</v>
      </c>
      <c r="C460" s="15">
        <v>4126241150</v>
      </c>
      <c r="D460" s="29"/>
      <c r="E460" s="29"/>
      <c r="F460" s="29"/>
      <c r="G460" s="29">
        <v>5</v>
      </c>
      <c r="H460" s="29"/>
      <c r="I460" s="29"/>
      <c r="J460" s="29"/>
      <c r="K460" s="29"/>
      <c r="L460" s="29"/>
      <c r="M460" s="29"/>
      <c r="N460" s="29">
        <v>5</v>
      </c>
      <c r="O460" s="29"/>
      <c r="P460" s="29"/>
      <c r="Q460" s="29"/>
      <c r="R460" s="29"/>
      <c r="S460" s="29"/>
      <c r="T460" s="29"/>
      <c r="U460" s="29"/>
      <c r="V460" s="29"/>
      <c r="W460" s="29"/>
      <c r="Z460" s="17"/>
    </row>
    <row r="461" spans="1:26" s="16" customFormat="1" ht="18.75" customHeight="1" x14ac:dyDescent="0.25">
      <c r="A461" s="29">
        <v>3232</v>
      </c>
      <c r="B461" s="30" t="s">
        <v>653</v>
      </c>
      <c r="C461" s="15">
        <v>4126179755</v>
      </c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>
        <v>15</v>
      </c>
      <c r="P461" s="29"/>
      <c r="Q461" s="29"/>
      <c r="R461" s="29"/>
      <c r="S461" s="29"/>
      <c r="T461" s="29"/>
      <c r="U461" s="29"/>
      <c r="V461" s="29"/>
      <c r="W461" s="29"/>
      <c r="Z461" s="17"/>
    </row>
    <row r="462" spans="1:26" s="16" customFormat="1" ht="18.75" customHeight="1" x14ac:dyDescent="0.25">
      <c r="A462" s="29">
        <v>3232</v>
      </c>
      <c r="B462" s="30" t="s">
        <v>653</v>
      </c>
      <c r="C462" s="15">
        <v>4126241749</v>
      </c>
      <c r="D462" s="29"/>
      <c r="E462" s="29"/>
      <c r="F462" s="29">
        <v>5</v>
      </c>
      <c r="G462" s="29">
        <v>5</v>
      </c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Z462" s="17"/>
    </row>
    <row r="463" spans="1:26" s="16" customFormat="1" ht="18.75" customHeight="1" x14ac:dyDescent="0.25">
      <c r="A463" s="29">
        <v>4504</v>
      </c>
      <c r="B463" s="30" t="s">
        <v>1024</v>
      </c>
      <c r="C463" s="15">
        <v>4126243163</v>
      </c>
      <c r="D463" s="29">
        <v>5</v>
      </c>
      <c r="E463" s="29">
        <v>5</v>
      </c>
      <c r="F463" s="29">
        <v>5</v>
      </c>
      <c r="G463" s="29">
        <v>5</v>
      </c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Z463" s="17"/>
    </row>
    <row r="464" spans="1:26" s="16" customFormat="1" ht="18.75" customHeight="1" x14ac:dyDescent="0.25">
      <c r="A464" s="29">
        <v>3553</v>
      </c>
      <c r="B464" s="30" t="s">
        <v>981</v>
      </c>
      <c r="C464" s="15">
        <v>4126242001</v>
      </c>
      <c r="D464" s="29"/>
      <c r="E464" s="29"/>
      <c r="F464" s="29">
        <v>5</v>
      </c>
      <c r="G464" s="29">
        <v>5</v>
      </c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Z464" s="17"/>
    </row>
    <row r="465" spans="1:26" s="16" customFormat="1" ht="18.75" customHeight="1" x14ac:dyDescent="0.25">
      <c r="A465" s="29">
        <v>2426</v>
      </c>
      <c r="B465" s="30" t="s">
        <v>872</v>
      </c>
      <c r="C465" s="15">
        <v>4126179257</v>
      </c>
      <c r="D465" s="29">
        <v>5</v>
      </c>
      <c r="E465" s="29">
        <v>5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Z465" s="17"/>
    </row>
    <row r="466" spans="1:26" s="16" customFormat="1" ht="18.75" customHeight="1" x14ac:dyDescent="0.25">
      <c r="A466" s="29">
        <v>2437</v>
      </c>
      <c r="B466" s="30" t="s">
        <v>1088</v>
      </c>
      <c r="C466" s="15">
        <v>4126179273</v>
      </c>
      <c r="D466" s="29"/>
      <c r="E466" s="29"/>
      <c r="F466" s="29">
        <v>5</v>
      </c>
      <c r="G466" s="29"/>
      <c r="H466" s="29"/>
      <c r="I466" s="29"/>
      <c r="J466" s="29"/>
      <c r="K466" s="29"/>
      <c r="L466" s="29"/>
      <c r="M466" s="29"/>
      <c r="N466" s="29">
        <v>5</v>
      </c>
      <c r="O466" s="29">
        <v>5</v>
      </c>
      <c r="P466" s="29"/>
      <c r="Q466" s="29"/>
      <c r="R466" s="29"/>
      <c r="S466" s="29"/>
      <c r="T466" s="29"/>
      <c r="U466" s="29"/>
      <c r="V466" s="29"/>
      <c r="W466" s="29"/>
      <c r="Z466" s="17"/>
    </row>
    <row r="467" spans="1:26" s="16" customFormat="1" ht="18.75" customHeight="1" x14ac:dyDescent="0.25">
      <c r="A467" s="29">
        <v>2796</v>
      </c>
      <c r="B467" s="30" t="s">
        <v>3028</v>
      </c>
      <c r="C467" s="15">
        <v>4126179404</v>
      </c>
      <c r="D467" s="29"/>
      <c r="E467" s="29"/>
      <c r="F467" s="29">
        <v>5</v>
      </c>
      <c r="G467" s="29">
        <v>5</v>
      </c>
      <c r="H467" s="29"/>
      <c r="I467" s="29"/>
      <c r="J467" s="29"/>
      <c r="K467" s="29"/>
      <c r="L467" s="29"/>
      <c r="M467" s="29"/>
      <c r="N467" s="29">
        <v>5</v>
      </c>
      <c r="O467" s="29"/>
      <c r="P467" s="29"/>
      <c r="Q467" s="29"/>
      <c r="R467" s="29"/>
      <c r="S467" s="29"/>
      <c r="T467" s="29"/>
      <c r="U467" s="29"/>
      <c r="V467" s="29"/>
      <c r="W467" s="29"/>
      <c r="Z467" s="17"/>
    </row>
    <row r="468" spans="1:26" s="16" customFormat="1" ht="18.75" customHeight="1" x14ac:dyDescent="0.25">
      <c r="A468" s="29" t="s">
        <v>3029</v>
      </c>
      <c r="B468" s="30" t="s">
        <v>3030</v>
      </c>
      <c r="C468" s="15">
        <v>48786</v>
      </c>
      <c r="D468" s="29">
        <v>3</v>
      </c>
      <c r="E468" s="29">
        <v>5</v>
      </c>
      <c r="F468" s="29">
        <v>2</v>
      </c>
      <c r="G468" s="29">
        <v>3</v>
      </c>
      <c r="H468" s="29">
        <v>3</v>
      </c>
      <c r="I468" s="29">
        <v>2</v>
      </c>
      <c r="J468" s="29"/>
      <c r="K468" s="29"/>
      <c r="L468" s="29"/>
      <c r="M468" s="29"/>
      <c r="N468" s="29">
        <v>3</v>
      </c>
      <c r="O468" s="29"/>
      <c r="P468" s="29"/>
      <c r="Q468" s="29"/>
      <c r="R468" s="29"/>
      <c r="S468" s="29"/>
      <c r="T468" s="29"/>
      <c r="U468" s="29"/>
      <c r="V468" s="29"/>
      <c r="W468" s="29"/>
      <c r="Z468" s="17"/>
    </row>
    <row r="469" spans="1:26" s="16" customFormat="1" ht="18.75" customHeight="1" x14ac:dyDescent="0.25">
      <c r="A469" s="29" t="s">
        <v>3031</v>
      </c>
      <c r="B469" s="30" t="s">
        <v>3032</v>
      </c>
      <c r="C469" s="15">
        <v>48663</v>
      </c>
      <c r="D469" s="29"/>
      <c r="E469" s="29"/>
      <c r="F469" s="29">
        <v>5</v>
      </c>
      <c r="G469" s="29">
        <v>8</v>
      </c>
      <c r="H469" s="29">
        <v>5</v>
      </c>
      <c r="I469" s="29"/>
      <c r="J469" s="29"/>
      <c r="K469" s="29">
        <v>1</v>
      </c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Z469" s="17"/>
    </row>
    <row r="470" spans="1:26" s="16" customFormat="1" ht="18.75" customHeight="1" x14ac:dyDescent="0.25">
      <c r="A470" s="29">
        <v>4169</v>
      </c>
      <c r="B470" s="30" t="s">
        <v>101</v>
      </c>
      <c r="C470" s="15">
        <v>4126204151</v>
      </c>
      <c r="D470" s="29"/>
      <c r="E470" s="29"/>
      <c r="F470" s="29">
        <v>10</v>
      </c>
      <c r="G470" s="29"/>
      <c r="H470" s="29"/>
      <c r="I470" s="29"/>
      <c r="J470" s="29"/>
      <c r="K470" s="29"/>
      <c r="L470" s="29"/>
      <c r="M470" s="29"/>
      <c r="N470" s="29">
        <v>10</v>
      </c>
      <c r="O470" s="29"/>
      <c r="P470" s="29"/>
      <c r="Q470" s="29"/>
      <c r="R470" s="29"/>
      <c r="S470" s="29"/>
      <c r="T470" s="29"/>
      <c r="U470" s="29"/>
      <c r="V470" s="29"/>
      <c r="W470" s="29"/>
      <c r="Z470" s="17"/>
    </row>
    <row r="471" spans="1:26" s="16" customFormat="1" ht="18.75" customHeight="1" x14ac:dyDescent="0.25">
      <c r="A471" s="29">
        <v>4584</v>
      </c>
      <c r="B471" s="30" t="s">
        <v>3033</v>
      </c>
      <c r="C471" s="15">
        <v>4126208359</v>
      </c>
      <c r="D471" s="29"/>
      <c r="E471" s="29"/>
      <c r="F471" s="29"/>
      <c r="G471" s="29">
        <v>10</v>
      </c>
      <c r="H471" s="29"/>
      <c r="I471" s="29"/>
      <c r="J471" s="29"/>
      <c r="K471" s="29"/>
      <c r="L471" s="29"/>
      <c r="M471" s="29"/>
      <c r="N471" s="29">
        <v>10</v>
      </c>
      <c r="O471" s="29"/>
      <c r="P471" s="29"/>
      <c r="Q471" s="29"/>
      <c r="R471" s="29"/>
      <c r="S471" s="29"/>
      <c r="T471" s="29"/>
      <c r="U471" s="29"/>
      <c r="V471" s="29"/>
      <c r="W471" s="29"/>
      <c r="Z471" s="17"/>
    </row>
    <row r="472" spans="1:26" s="16" customFormat="1" ht="18.75" customHeight="1" x14ac:dyDescent="0.25">
      <c r="A472" s="29" t="s">
        <v>3034</v>
      </c>
      <c r="B472" s="30" t="s">
        <v>3035</v>
      </c>
      <c r="C472" s="15" t="s">
        <v>3036</v>
      </c>
      <c r="D472" s="29">
        <v>2</v>
      </c>
      <c r="E472" s="29">
        <v>2</v>
      </c>
      <c r="F472" s="29"/>
      <c r="G472" s="29"/>
      <c r="H472" s="29"/>
      <c r="I472" s="29">
        <v>2</v>
      </c>
      <c r="J472" s="29"/>
      <c r="K472" s="29"/>
      <c r="L472" s="29">
        <v>2</v>
      </c>
      <c r="M472" s="29">
        <v>2</v>
      </c>
      <c r="N472" s="29">
        <v>2</v>
      </c>
      <c r="O472" s="29"/>
      <c r="P472" s="29"/>
      <c r="Q472" s="29"/>
      <c r="R472" s="29"/>
      <c r="S472" s="29"/>
      <c r="T472" s="29"/>
      <c r="U472" s="29"/>
      <c r="V472" s="29"/>
      <c r="W472" s="29"/>
      <c r="Z472" s="17"/>
    </row>
    <row r="473" spans="1:26" s="16" customFormat="1" ht="18.75" customHeight="1" x14ac:dyDescent="0.25">
      <c r="A473" s="29"/>
      <c r="B473" s="155" t="s">
        <v>590</v>
      </c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11" t="s">
        <v>3020</v>
      </c>
      <c r="Z473" s="17"/>
    </row>
    <row r="474" spans="1:26" s="16" customFormat="1" ht="18.75" customHeight="1" x14ac:dyDescent="0.25">
      <c r="A474" s="29">
        <v>3401</v>
      </c>
      <c r="B474" s="30" t="s">
        <v>2478</v>
      </c>
      <c r="C474" s="15">
        <v>4126222034</v>
      </c>
      <c r="D474" s="29"/>
      <c r="E474" s="29"/>
      <c r="F474" s="29">
        <v>5</v>
      </c>
      <c r="G474" s="29">
        <v>5</v>
      </c>
      <c r="H474" s="29"/>
      <c r="I474" s="29"/>
      <c r="J474" s="29"/>
      <c r="K474" s="29"/>
      <c r="L474" s="29">
        <v>5</v>
      </c>
      <c r="M474" s="29"/>
      <c r="N474" s="29">
        <v>5</v>
      </c>
      <c r="O474" s="29"/>
      <c r="P474" s="29"/>
      <c r="Q474" s="29"/>
      <c r="R474" s="29"/>
      <c r="S474" s="29"/>
      <c r="T474" s="29"/>
      <c r="U474" s="29"/>
      <c r="V474" s="29"/>
      <c r="W474" s="29"/>
      <c r="Z474" s="17"/>
    </row>
    <row r="475" spans="1:26" s="16" customFormat="1" ht="18.75" customHeight="1" x14ac:dyDescent="0.25">
      <c r="A475" s="29">
        <v>3236</v>
      </c>
      <c r="B475" s="30" t="s">
        <v>3037</v>
      </c>
      <c r="C475" s="15">
        <v>4126267592</v>
      </c>
      <c r="D475" s="29"/>
      <c r="E475" s="29"/>
      <c r="F475" s="29">
        <v>15</v>
      </c>
      <c r="G475" s="29">
        <v>15</v>
      </c>
      <c r="H475" s="29"/>
      <c r="I475" s="29"/>
      <c r="J475" s="29"/>
      <c r="K475" s="29"/>
      <c r="L475" s="29"/>
      <c r="M475" s="29"/>
      <c r="N475" s="29"/>
      <c r="O475" s="29">
        <v>10</v>
      </c>
      <c r="P475" s="29"/>
      <c r="Q475" s="29"/>
      <c r="R475" s="29"/>
      <c r="S475" s="29"/>
      <c r="T475" s="29"/>
      <c r="U475" s="29"/>
      <c r="V475" s="29"/>
      <c r="W475" s="29"/>
      <c r="Z475" s="17"/>
    </row>
    <row r="476" spans="1:26" s="16" customFormat="1" ht="18.75" customHeight="1" x14ac:dyDescent="0.25">
      <c r="A476" s="29">
        <v>3648</v>
      </c>
      <c r="B476" s="30" t="s">
        <v>3038</v>
      </c>
      <c r="C476" s="15">
        <v>4126274518</v>
      </c>
      <c r="D476" s="29"/>
      <c r="E476" s="29"/>
      <c r="F476" s="29">
        <v>5</v>
      </c>
      <c r="G476" s="29">
        <v>20</v>
      </c>
      <c r="H476" s="29"/>
      <c r="I476" s="29"/>
      <c r="J476" s="29"/>
      <c r="K476" s="29"/>
      <c r="L476" s="29">
        <v>10</v>
      </c>
      <c r="M476" s="29"/>
      <c r="N476" s="29">
        <v>10</v>
      </c>
      <c r="O476" s="29">
        <v>10</v>
      </c>
      <c r="P476" s="29"/>
      <c r="Q476" s="29"/>
      <c r="R476" s="29"/>
      <c r="S476" s="29"/>
      <c r="T476" s="29"/>
      <c r="U476" s="29"/>
      <c r="V476" s="29"/>
      <c r="W476" s="29"/>
      <c r="Z476" s="17"/>
    </row>
    <row r="477" spans="1:26" s="16" customFormat="1" ht="18.75" customHeight="1" x14ac:dyDescent="0.25">
      <c r="A477" s="29">
        <v>3385</v>
      </c>
      <c r="B477" s="30" t="s">
        <v>3039</v>
      </c>
      <c r="C477" s="15">
        <v>4126178050</v>
      </c>
      <c r="D477" s="29"/>
      <c r="E477" s="29"/>
      <c r="F477" s="29">
        <v>5</v>
      </c>
      <c r="G477" s="29">
        <v>5</v>
      </c>
      <c r="H477" s="29"/>
      <c r="I477" s="29"/>
      <c r="J477" s="29"/>
      <c r="K477" s="29"/>
      <c r="L477" s="29"/>
      <c r="M477" s="29"/>
      <c r="N477" s="29">
        <v>5</v>
      </c>
      <c r="O477" s="29">
        <v>5</v>
      </c>
      <c r="P477" s="29"/>
      <c r="Q477" s="29"/>
      <c r="R477" s="29"/>
      <c r="S477" s="29"/>
      <c r="T477" s="29"/>
      <c r="U477" s="29"/>
      <c r="V477" s="29"/>
      <c r="W477" s="29"/>
      <c r="Z477" s="17"/>
    </row>
    <row r="478" spans="1:26" s="16" customFormat="1" ht="18.75" customHeight="1" x14ac:dyDescent="0.25">
      <c r="A478" s="29">
        <v>5249</v>
      </c>
      <c r="B478" s="30" t="s">
        <v>3040</v>
      </c>
      <c r="C478" s="15">
        <v>4126257746</v>
      </c>
      <c r="D478" s="29"/>
      <c r="E478" s="29"/>
      <c r="F478" s="29">
        <v>7</v>
      </c>
      <c r="G478" s="29">
        <v>20</v>
      </c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Z478" s="17"/>
    </row>
    <row r="479" spans="1:26" s="16" customFormat="1" ht="18.75" customHeight="1" x14ac:dyDescent="0.25">
      <c r="A479" s="29">
        <v>5537</v>
      </c>
      <c r="B479" s="30" t="s">
        <v>3041</v>
      </c>
      <c r="C479" s="15">
        <v>4126220302</v>
      </c>
      <c r="D479" s="29"/>
      <c r="E479" s="29"/>
      <c r="F479" s="29"/>
      <c r="G479" s="29">
        <v>5</v>
      </c>
      <c r="H479" s="29"/>
      <c r="I479" s="29"/>
      <c r="J479" s="29"/>
      <c r="K479" s="29"/>
      <c r="L479" s="29"/>
      <c r="M479" s="29"/>
      <c r="N479" s="29">
        <v>5</v>
      </c>
      <c r="O479" s="29">
        <v>6</v>
      </c>
      <c r="P479" s="29"/>
      <c r="Q479" s="29"/>
      <c r="R479" s="29"/>
      <c r="S479" s="29"/>
      <c r="T479" s="29"/>
      <c r="U479" s="29"/>
      <c r="V479" s="29"/>
      <c r="W479" s="29"/>
      <c r="Z479" s="17"/>
    </row>
    <row r="480" spans="1:26" s="16" customFormat="1" ht="18.75" customHeight="1" x14ac:dyDescent="0.25">
      <c r="A480" s="29">
        <v>4998</v>
      </c>
      <c r="B480" s="30" t="s">
        <v>3042</v>
      </c>
      <c r="C480" s="15">
        <v>4126262319</v>
      </c>
      <c r="D480" s="29"/>
      <c r="E480" s="29"/>
      <c r="F480" s="29">
        <v>34</v>
      </c>
      <c r="G480" s="29">
        <v>10</v>
      </c>
      <c r="H480" s="29"/>
      <c r="I480" s="29"/>
      <c r="J480" s="29"/>
      <c r="K480" s="29"/>
      <c r="L480" s="29">
        <v>8</v>
      </c>
      <c r="M480" s="29"/>
      <c r="N480" s="173"/>
      <c r="O480" s="29"/>
      <c r="P480" s="29"/>
      <c r="Q480" s="29"/>
      <c r="R480" s="29"/>
      <c r="S480" s="29"/>
      <c r="T480" s="29"/>
      <c r="U480" s="29"/>
      <c r="V480" s="29"/>
      <c r="W480" s="29"/>
      <c r="Z480" s="17"/>
    </row>
    <row r="481" spans="1:26" s="16" customFormat="1" ht="18.75" customHeight="1" x14ac:dyDescent="0.25">
      <c r="A481" s="29">
        <v>3351</v>
      </c>
      <c r="B481" s="30" t="s">
        <v>2481</v>
      </c>
      <c r="C481" s="15">
        <v>4126177997</v>
      </c>
      <c r="D481" s="29"/>
      <c r="E481" s="29"/>
      <c r="F481" s="29">
        <v>20</v>
      </c>
      <c r="G481" s="29">
        <v>21</v>
      </c>
      <c r="H481" s="29"/>
      <c r="I481" s="29"/>
      <c r="J481" s="29"/>
      <c r="K481" s="29"/>
      <c r="L481" s="29">
        <v>15</v>
      </c>
      <c r="M481" s="29"/>
      <c r="N481" s="29">
        <v>16</v>
      </c>
      <c r="O481" s="29">
        <v>21</v>
      </c>
      <c r="P481" s="29"/>
      <c r="Q481" s="29"/>
      <c r="R481" s="29"/>
      <c r="S481" s="29"/>
      <c r="T481" s="29"/>
      <c r="U481" s="29"/>
      <c r="V481" s="29"/>
      <c r="W481" s="29"/>
      <c r="Z481" s="17"/>
    </row>
    <row r="482" spans="1:26" s="16" customFormat="1" ht="18.75" customHeight="1" x14ac:dyDescent="0.25">
      <c r="A482" s="29">
        <v>1611</v>
      </c>
      <c r="B482" s="30" t="s">
        <v>1104</v>
      </c>
      <c r="C482" s="15">
        <v>4126183591</v>
      </c>
      <c r="D482" s="29"/>
      <c r="E482" s="29"/>
      <c r="F482" s="29">
        <v>5</v>
      </c>
      <c r="G482" s="29">
        <v>5</v>
      </c>
      <c r="H482" s="29"/>
      <c r="I482" s="29">
        <v>5</v>
      </c>
      <c r="J482" s="29"/>
      <c r="K482" s="29"/>
      <c r="L482" s="29"/>
      <c r="M482" s="29"/>
      <c r="N482" s="29"/>
      <c r="O482" s="29">
        <v>5</v>
      </c>
      <c r="P482" s="29"/>
      <c r="Q482" s="29"/>
      <c r="R482" s="29"/>
      <c r="S482" s="29"/>
      <c r="T482" s="29"/>
      <c r="U482" s="29"/>
      <c r="V482" s="29"/>
      <c r="W482" s="29"/>
      <c r="Z482" s="17"/>
    </row>
    <row r="483" spans="1:26" s="16" customFormat="1" ht="18.75" customHeight="1" x14ac:dyDescent="0.25">
      <c r="A483" s="29">
        <v>1676</v>
      </c>
      <c r="B483" s="30" t="s">
        <v>3043</v>
      </c>
      <c r="C483" s="15">
        <v>4126183118</v>
      </c>
      <c r="D483" s="29"/>
      <c r="E483" s="29"/>
      <c r="F483" s="29">
        <v>10</v>
      </c>
      <c r="G483" s="29">
        <v>5</v>
      </c>
      <c r="H483" s="29"/>
      <c r="I483" s="29">
        <v>5</v>
      </c>
      <c r="J483" s="29"/>
      <c r="K483" s="29"/>
      <c r="L483" s="29"/>
      <c r="M483" s="29"/>
      <c r="N483" s="29"/>
      <c r="O483" s="29">
        <v>3</v>
      </c>
      <c r="P483" s="29"/>
      <c r="Q483" s="29"/>
      <c r="R483" s="29"/>
      <c r="S483" s="29"/>
      <c r="T483" s="29"/>
      <c r="U483" s="29"/>
      <c r="V483" s="29"/>
      <c r="W483" s="29"/>
      <c r="Z483" s="17"/>
    </row>
    <row r="484" spans="1:26" s="16" customFormat="1" ht="18.75" customHeight="1" x14ac:dyDescent="0.25">
      <c r="A484" s="29">
        <v>5350</v>
      </c>
      <c r="B484" s="30" t="s">
        <v>3044</v>
      </c>
      <c r="C484" s="15">
        <v>4126182695</v>
      </c>
      <c r="D484" s="29"/>
      <c r="E484" s="29"/>
      <c r="F484" s="29">
        <v>27</v>
      </c>
      <c r="G484" s="29"/>
      <c r="H484" s="29"/>
      <c r="I484" s="29"/>
      <c r="J484" s="29"/>
      <c r="K484" s="29"/>
      <c r="L484" s="29"/>
      <c r="M484" s="29"/>
      <c r="N484" s="29">
        <v>35</v>
      </c>
      <c r="O484" s="29">
        <v>50</v>
      </c>
      <c r="P484" s="29"/>
      <c r="Q484" s="29"/>
      <c r="R484" s="29"/>
      <c r="S484" s="29"/>
      <c r="T484" s="29"/>
      <c r="U484" s="29"/>
      <c r="V484" s="29"/>
      <c r="W484" s="29"/>
      <c r="Z484" s="17"/>
    </row>
    <row r="485" spans="1:26" s="16" customFormat="1" ht="18.75" customHeight="1" x14ac:dyDescent="0.25">
      <c r="A485" s="29">
        <v>1618</v>
      </c>
      <c r="B485" s="30" t="s">
        <v>3045</v>
      </c>
      <c r="C485" s="15">
        <v>4126161870</v>
      </c>
      <c r="D485" s="29"/>
      <c r="E485" s="29"/>
      <c r="F485" s="29">
        <v>15</v>
      </c>
      <c r="G485" s="29">
        <v>10</v>
      </c>
      <c r="H485" s="29"/>
      <c r="I485" s="29">
        <v>3</v>
      </c>
      <c r="J485" s="29"/>
      <c r="K485" s="29"/>
      <c r="L485" s="29"/>
      <c r="M485" s="29"/>
      <c r="N485" s="29">
        <v>5</v>
      </c>
      <c r="O485" s="29">
        <v>5</v>
      </c>
      <c r="P485" s="29"/>
      <c r="Q485" s="29"/>
      <c r="R485" s="29"/>
      <c r="S485" s="29"/>
      <c r="T485" s="29"/>
      <c r="U485" s="29"/>
      <c r="V485" s="29"/>
      <c r="W485" s="29"/>
      <c r="Z485" s="17"/>
    </row>
    <row r="486" spans="1:26" s="16" customFormat="1" ht="18.75" customHeight="1" x14ac:dyDescent="0.25">
      <c r="A486" s="29">
        <v>4605</v>
      </c>
      <c r="B486" s="30" t="s">
        <v>1997</v>
      </c>
      <c r="C486" s="15">
        <v>4126243889</v>
      </c>
      <c r="D486" s="29">
        <v>3</v>
      </c>
      <c r="E486" s="29">
        <v>3</v>
      </c>
      <c r="F486" s="29">
        <v>8</v>
      </c>
      <c r="G486" s="29">
        <v>8</v>
      </c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Z486" s="17"/>
    </row>
    <row r="487" spans="1:26" s="16" customFormat="1" ht="18.75" customHeight="1" x14ac:dyDescent="0.25">
      <c r="A487" s="29">
        <v>5292</v>
      </c>
      <c r="B487" s="30" t="s">
        <v>2846</v>
      </c>
      <c r="C487" s="15">
        <v>4126272273</v>
      </c>
      <c r="D487" s="29">
        <v>3</v>
      </c>
      <c r="E487" s="29">
        <v>9</v>
      </c>
      <c r="F487" s="29">
        <v>5</v>
      </c>
      <c r="G487" s="29">
        <v>6</v>
      </c>
      <c r="H487" s="29"/>
      <c r="I487" s="29"/>
      <c r="J487" s="29"/>
      <c r="K487" s="29"/>
      <c r="L487" s="29"/>
      <c r="M487" s="29"/>
      <c r="N487" s="29">
        <v>9</v>
      </c>
      <c r="O487" s="29">
        <v>6</v>
      </c>
      <c r="P487" s="29"/>
      <c r="Q487" s="29"/>
      <c r="R487" s="29"/>
      <c r="S487" s="29"/>
      <c r="T487" s="29"/>
      <c r="U487" s="29"/>
      <c r="V487" s="29"/>
      <c r="W487" s="29"/>
      <c r="Z487" s="17"/>
    </row>
    <row r="488" spans="1:26" s="16" customFormat="1" ht="18.75" customHeight="1" x14ac:dyDescent="0.25">
      <c r="A488" s="29">
        <v>5068</v>
      </c>
      <c r="B488" s="30" t="s">
        <v>3046</v>
      </c>
      <c r="C488" s="15">
        <v>4126180536</v>
      </c>
      <c r="D488" s="29"/>
      <c r="E488" s="29"/>
      <c r="F488" s="29"/>
      <c r="G488" s="29">
        <v>5</v>
      </c>
      <c r="H488" s="29"/>
      <c r="I488" s="29"/>
      <c r="J488" s="29"/>
      <c r="K488" s="29"/>
      <c r="L488" s="29">
        <v>5</v>
      </c>
      <c r="M488" s="29"/>
      <c r="N488" s="29">
        <v>5</v>
      </c>
      <c r="O488" s="29">
        <v>10</v>
      </c>
      <c r="P488" s="29"/>
      <c r="Q488" s="29"/>
      <c r="R488" s="29"/>
      <c r="S488" s="29"/>
      <c r="T488" s="29"/>
      <c r="U488" s="29"/>
      <c r="V488" s="29"/>
      <c r="W488" s="29"/>
      <c r="Z488" s="17"/>
    </row>
    <row r="489" spans="1:26" s="16" customFormat="1" ht="18.75" customHeight="1" x14ac:dyDescent="0.25">
      <c r="A489" s="29">
        <v>4737</v>
      </c>
      <c r="B489" s="30" t="s">
        <v>2511</v>
      </c>
      <c r="C489" s="15">
        <v>4126180525</v>
      </c>
      <c r="D489" s="29"/>
      <c r="E489" s="29"/>
      <c r="F489" s="29">
        <v>5</v>
      </c>
      <c r="G489" s="29">
        <v>10</v>
      </c>
      <c r="H489" s="29"/>
      <c r="I489" s="29"/>
      <c r="J489" s="29"/>
      <c r="K489" s="29"/>
      <c r="L489" s="29">
        <v>5</v>
      </c>
      <c r="M489" s="29"/>
      <c r="N489" s="29"/>
      <c r="O489" s="29">
        <v>5</v>
      </c>
      <c r="P489" s="29"/>
      <c r="Q489" s="29"/>
      <c r="R489" s="29"/>
      <c r="S489" s="29"/>
      <c r="T489" s="29"/>
      <c r="U489" s="29"/>
      <c r="V489" s="29"/>
      <c r="W489" s="29"/>
      <c r="Z489" s="17"/>
    </row>
    <row r="490" spans="1:26" s="16" customFormat="1" ht="18.75" customHeight="1" x14ac:dyDescent="0.25">
      <c r="A490" s="29">
        <v>3527</v>
      </c>
      <c r="B490" s="30" t="s">
        <v>1327</v>
      </c>
      <c r="C490" s="15">
        <v>4126178180</v>
      </c>
      <c r="D490" s="29"/>
      <c r="E490" s="29">
        <v>3</v>
      </c>
      <c r="F490" s="29">
        <v>15</v>
      </c>
      <c r="G490" s="29">
        <v>30</v>
      </c>
      <c r="H490" s="29"/>
      <c r="I490" s="29"/>
      <c r="J490" s="29"/>
      <c r="K490" s="29"/>
      <c r="L490" s="29">
        <v>5</v>
      </c>
      <c r="M490" s="29"/>
      <c r="N490" s="29">
        <v>30</v>
      </c>
      <c r="O490" s="29">
        <v>25</v>
      </c>
      <c r="P490" s="29"/>
      <c r="Q490" s="29"/>
      <c r="R490" s="29"/>
      <c r="S490" s="29"/>
      <c r="T490" s="29"/>
      <c r="U490" s="29"/>
      <c r="V490" s="29"/>
      <c r="W490" s="29"/>
      <c r="Z490" s="17"/>
    </row>
    <row r="491" spans="1:26" s="16" customFormat="1" ht="18.75" customHeight="1" x14ac:dyDescent="0.25">
      <c r="A491" s="29">
        <v>4581</v>
      </c>
      <c r="B491" s="30" t="s">
        <v>1329</v>
      </c>
      <c r="C491" s="15">
        <v>4126272267</v>
      </c>
      <c r="D491" s="29"/>
      <c r="E491" s="29"/>
      <c r="F491" s="29">
        <v>5</v>
      </c>
      <c r="G491" s="29">
        <v>22</v>
      </c>
      <c r="H491" s="29"/>
      <c r="I491" s="29"/>
      <c r="J491" s="29"/>
      <c r="K491" s="29"/>
      <c r="L491" s="29"/>
      <c r="M491" s="29"/>
      <c r="N491" s="29">
        <v>18</v>
      </c>
      <c r="O491" s="29">
        <v>3</v>
      </c>
      <c r="P491" s="29"/>
      <c r="Q491" s="29"/>
      <c r="R491" s="29"/>
      <c r="S491" s="29"/>
      <c r="T491" s="29"/>
      <c r="U491" s="29"/>
      <c r="V491" s="29"/>
      <c r="W491" s="29"/>
      <c r="Z491" s="17"/>
    </row>
    <row r="492" spans="1:26" s="16" customFormat="1" ht="18.75" customHeight="1" x14ac:dyDescent="0.25">
      <c r="A492" s="29">
        <v>3556</v>
      </c>
      <c r="B492" s="30" t="s">
        <v>3047</v>
      </c>
      <c r="C492" s="15">
        <v>4126170444</v>
      </c>
      <c r="D492" s="29"/>
      <c r="E492" s="29"/>
      <c r="F492" s="29"/>
      <c r="G492" s="29">
        <v>5</v>
      </c>
      <c r="H492" s="29"/>
      <c r="I492" s="29"/>
      <c r="J492" s="29"/>
      <c r="K492" s="29"/>
      <c r="L492" s="29"/>
      <c r="M492" s="29"/>
      <c r="N492" s="29">
        <v>5</v>
      </c>
      <c r="O492" s="29">
        <v>15</v>
      </c>
      <c r="P492" s="29"/>
      <c r="Q492" s="29"/>
      <c r="R492" s="29"/>
      <c r="S492" s="29"/>
      <c r="T492" s="29"/>
      <c r="U492" s="29"/>
      <c r="V492" s="29"/>
      <c r="W492" s="29"/>
      <c r="Z492" s="17"/>
    </row>
    <row r="493" spans="1:26" s="16" customFormat="1" ht="18.75" customHeight="1" x14ac:dyDescent="0.25">
      <c r="A493" s="29">
        <v>3480</v>
      </c>
      <c r="B493" s="30" t="s">
        <v>2487</v>
      </c>
      <c r="C493" s="15">
        <v>4126178149</v>
      </c>
      <c r="D493" s="29"/>
      <c r="E493" s="29"/>
      <c r="F493" s="29">
        <v>5</v>
      </c>
      <c r="G493" s="29">
        <v>11</v>
      </c>
      <c r="H493" s="29"/>
      <c r="I493" s="29"/>
      <c r="J493" s="29"/>
      <c r="K493" s="29"/>
      <c r="L493" s="29"/>
      <c r="M493" s="29"/>
      <c r="N493" s="29">
        <v>5</v>
      </c>
      <c r="O493" s="29"/>
      <c r="P493" s="29"/>
      <c r="Q493" s="29"/>
      <c r="R493" s="29"/>
      <c r="S493" s="29"/>
      <c r="T493" s="29"/>
      <c r="U493" s="29"/>
      <c r="V493" s="29"/>
      <c r="W493" s="29"/>
      <c r="Z493" s="17"/>
    </row>
    <row r="494" spans="1:26" s="16" customFormat="1" ht="18.75" customHeight="1" x14ac:dyDescent="0.25">
      <c r="A494" s="29">
        <v>4724</v>
      </c>
      <c r="B494" s="30" t="s">
        <v>1676</v>
      </c>
      <c r="C494" s="15">
        <v>4126180523</v>
      </c>
      <c r="D494" s="29"/>
      <c r="E494" s="29"/>
      <c r="F494" s="29">
        <v>5</v>
      </c>
      <c r="G494" s="29">
        <v>10</v>
      </c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Z494" s="17"/>
    </row>
    <row r="495" spans="1:26" s="16" customFormat="1" ht="18.75" customHeight="1" x14ac:dyDescent="0.25">
      <c r="A495" s="29">
        <v>4865</v>
      </c>
      <c r="B495" s="30" t="s">
        <v>2510</v>
      </c>
      <c r="C495" s="15">
        <v>4126180532</v>
      </c>
      <c r="D495" s="29"/>
      <c r="E495" s="29"/>
      <c r="F495" s="29">
        <v>5</v>
      </c>
      <c r="G495" s="29">
        <v>5</v>
      </c>
      <c r="H495" s="29"/>
      <c r="I495" s="29"/>
      <c r="J495" s="29"/>
      <c r="K495" s="29"/>
      <c r="L495" s="29">
        <v>5</v>
      </c>
      <c r="M495" s="29"/>
      <c r="N495" s="29">
        <v>5</v>
      </c>
      <c r="O495" s="29"/>
      <c r="P495" s="29"/>
      <c r="Q495" s="29"/>
      <c r="R495" s="29"/>
      <c r="S495" s="29"/>
      <c r="T495" s="29"/>
      <c r="U495" s="29"/>
      <c r="V495" s="29"/>
      <c r="W495" s="29"/>
      <c r="Z495" s="17"/>
    </row>
    <row r="496" spans="1:26" s="16" customFormat="1" ht="18.75" customHeight="1" x14ac:dyDescent="0.25">
      <c r="A496" s="29">
        <v>3572</v>
      </c>
      <c r="B496" s="30" t="s">
        <v>3025</v>
      </c>
      <c r="C496" s="15">
        <v>4126127137</v>
      </c>
      <c r="D496" s="29"/>
      <c r="E496" s="29"/>
      <c r="F496" s="29"/>
      <c r="G496" s="29">
        <v>10</v>
      </c>
      <c r="H496" s="29"/>
      <c r="I496" s="29"/>
      <c r="J496" s="29"/>
      <c r="K496" s="29"/>
      <c r="L496" s="29">
        <v>10</v>
      </c>
      <c r="M496" s="29"/>
      <c r="N496" s="29">
        <v>10</v>
      </c>
      <c r="O496" s="29">
        <v>10</v>
      </c>
      <c r="P496" s="29"/>
      <c r="Q496" s="29"/>
      <c r="R496" s="29"/>
      <c r="S496" s="29"/>
      <c r="T496" s="29"/>
      <c r="U496" s="29"/>
      <c r="V496" s="29"/>
      <c r="W496" s="29"/>
      <c r="Z496" s="17"/>
    </row>
    <row r="497" spans="1:26" s="16" customFormat="1" ht="18.75" customHeight="1" x14ac:dyDescent="0.25">
      <c r="A497" s="29">
        <v>4604</v>
      </c>
      <c r="B497" s="30" t="s">
        <v>188</v>
      </c>
      <c r="C497" s="15">
        <v>4126174741</v>
      </c>
      <c r="D497" s="29"/>
      <c r="E497" s="29">
        <v>5</v>
      </c>
      <c r="F497" s="29"/>
      <c r="G497" s="29">
        <v>5</v>
      </c>
      <c r="H497" s="29"/>
      <c r="I497" s="29"/>
      <c r="J497" s="29"/>
      <c r="K497" s="29"/>
      <c r="L497" s="29"/>
      <c r="M497" s="29"/>
      <c r="N497" s="29">
        <v>5</v>
      </c>
      <c r="O497" s="29">
        <v>10</v>
      </c>
      <c r="P497" s="29"/>
      <c r="Q497" s="29"/>
      <c r="R497" s="29"/>
      <c r="S497" s="29"/>
      <c r="T497" s="29"/>
      <c r="U497" s="29"/>
      <c r="V497" s="29"/>
      <c r="W497" s="29"/>
      <c r="Z497" s="17"/>
    </row>
    <row r="498" spans="1:26" s="16" customFormat="1" ht="18.75" customHeight="1" x14ac:dyDescent="0.25">
      <c r="A498" s="29">
        <v>3681</v>
      </c>
      <c r="B498" s="30" t="s">
        <v>69</v>
      </c>
      <c r="C498" s="15">
        <v>4126178258</v>
      </c>
      <c r="D498" s="29"/>
      <c r="E498" s="29">
        <v>5</v>
      </c>
      <c r="F498" s="29"/>
      <c r="G498" s="29">
        <v>10</v>
      </c>
      <c r="H498" s="29"/>
      <c r="I498" s="29"/>
      <c r="J498" s="29"/>
      <c r="K498" s="29"/>
      <c r="L498" s="29">
        <v>5</v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Z498" s="17"/>
    </row>
    <row r="499" spans="1:26" s="16" customFormat="1" ht="18.75" customHeight="1" x14ac:dyDescent="0.25">
      <c r="A499" s="51"/>
      <c r="B499" s="168"/>
      <c r="C499" s="165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 t="s">
        <v>3368</v>
      </c>
      <c r="Z499" s="17"/>
    </row>
    <row r="500" spans="1:26" s="16" customFormat="1" ht="18.75" customHeight="1" x14ac:dyDescent="0.25">
      <c r="A500" s="29"/>
      <c r="B500" s="154" t="s">
        <v>3048</v>
      </c>
      <c r="C500" s="15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Z500" s="17"/>
    </row>
    <row r="501" spans="1:26" s="16" customFormat="1" ht="18.75" customHeight="1" x14ac:dyDescent="0.25">
      <c r="A501" s="29" t="s">
        <v>3049</v>
      </c>
      <c r="B501" s="30" t="s">
        <v>3050</v>
      </c>
      <c r="C501" s="15">
        <v>49193</v>
      </c>
      <c r="D501" s="29"/>
      <c r="E501" s="29"/>
      <c r="F501" s="29"/>
      <c r="G501" s="29">
        <v>20</v>
      </c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Z501" s="17"/>
    </row>
    <row r="502" spans="1:26" s="16" customFormat="1" ht="18.75" customHeight="1" x14ac:dyDescent="0.25">
      <c r="A502" s="29" t="s">
        <v>3051</v>
      </c>
      <c r="B502" s="30" t="s">
        <v>3052</v>
      </c>
      <c r="C502" s="15">
        <v>48899</v>
      </c>
      <c r="D502" s="29"/>
      <c r="E502" s="29"/>
      <c r="F502" s="29">
        <v>10</v>
      </c>
      <c r="G502" s="29">
        <v>10</v>
      </c>
      <c r="H502" s="29"/>
      <c r="I502" s="29"/>
      <c r="J502" s="29"/>
      <c r="K502" s="29"/>
      <c r="L502" s="29">
        <v>5</v>
      </c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Z502" s="17"/>
    </row>
    <row r="503" spans="1:26" s="16" customFormat="1" ht="18.75" customHeight="1" x14ac:dyDescent="0.25">
      <c r="A503" s="29">
        <v>2418</v>
      </c>
      <c r="B503" s="30" t="s">
        <v>354</v>
      </c>
      <c r="C503" s="15">
        <v>4126157558</v>
      </c>
      <c r="D503" s="29">
        <v>3</v>
      </c>
      <c r="E503" s="29">
        <v>3</v>
      </c>
      <c r="F503" s="29">
        <v>5</v>
      </c>
      <c r="G503" s="29"/>
      <c r="H503" s="29"/>
      <c r="I503" s="29"/>
      <c r="J503" s="29"/>
      <c r="K503" s="29"/>
      <c r="L503" s="29"/>
      <c r="M503" s="29"/>
      <c r="N503" s="29"/>
      <c r="O503" s="29">
        <v>5</v>
      </c>
      <c r="P503" s="29"/>
      <c r="Q503" s="29"/>
      <c r="R503" s="29"/>
      <c r="S503" s="29"/>
      <c r="T503" s="29"/>
      <c r="U503" s="29"/>
      <c r="V503" s="29"/>
      <c r="W503" s="29"/>
      <c r="Z503" s="17"/>
    </row>
    <row r="504" spans="1:26" s="16" customFormat="1" ht="18.75" customHeight="1" x14ac:dyDescent="0.25">
      <c r="A504" s="29">
        <v>3723</v>
      </c>
      <c r="B504" s="30" t="s">
        <v>3053</v>
      </c>
      <c r="C504" s="15">
        <v>4126179927</v>
      </c>
      <c r="D504" s="29"/>
      <c r="E504" s="29"/>
      <c r="F504" s="29"/>
      <c r="G504" s="29">
        <v>5</v>
      </c>
      <c r="H504" s="29"/>
      <c r="I504" s="29">
        <v>5</v>
      </c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Z504" s="17"/>
    </row>
    <row r="505" spans="1:26" s="16" customFormat="1" ht="18.75" customHeight="1" x14ac:dyDescent="0.25">
      <c r="A505" s="29">
        <v>3225</v>
      </c>
      <c r="B505" s="30" t="s">
        <v>2535</v>
      </c>
      <c r="C505" s="15">
        <v>4126179735</v>
      </c>
      <c r="D505" s="29"/>
      <c r="E505" s="29"/>
      <c r="F505" s="29"/>
      <c r="G505" s="29">
        <v>3</v>
      </c>
      <c r="H505" s="29"/>
      <c r="I505" s="29">
        <v>3</v>
      </c>
      <c r="J505" s="29"/>
      <c r="K505" s="29"/>
      <c r="L505" s="29"/>
      <c r="M505" s="29"/>
      <c r="N505" s="29">
        <v>5</v>
      </c>
      <c r="O505" s="29">
        <v>5</v>
      </c>
      <c r="P505" s="29"/>
      <c r="Q505" s="29"/>
      <c r="R505" s="29"/>
      <c r="S505" s="29"/>
      <c r="T505" s="29"/>
      <c r="U505" s="29"/>
      <c r="V505" s="29"/>
      <c r="W505" s="29"/>
      <c r="Z505" s="17"/>
    </row>
    <row r="506" spans="1:26" s="16" customFormat="1" ht="18.75" customHeight="1" x14ac:dyDescent="0.25">
      <c r="A506" s="29">
        <v>3014</v>
      </c>
      <c r="B506" s="30" t="s">
        <v>803</v>
      </c>
      <c r="C506" s="15">
        <v>4126179526</v>
      </c>
      <c r="D506" s="29">
        <v>5</v>
      </c>
      <c r="E506" s="29"/>
      <c r="F506" s="29"/>
      <c r="G506" s="29"/>
      <c r="H506" s="29"/>
      <c r="I506" s="29"/>
      <c r="J506" s="29"/>
      <c r="K506" s="29"/>
      <c r="L506" s="29"/>
      <c r="M506" s="29"/>
      <c r="N506" s="29">
        <v>5</v>
      </c>
      <c r="O506" s="29"/>
      <c r="P506" s="29"/>
      <c r="Q506" s="29"/>
      <c r="R506" s="29"/>
      <c r="S506" s="29"/>
      <c r="T506" s="29"/>
      <c r="U506" s="29"/>
      <c r="V506" s="29"/>
      <c r="W506" s="29"/>
      <c r="Z506" s="17"/>
    </row>
    <row r="507" spans="1:26" s="16" customFormat="1" ht="18.75" customHeight="1" x14ac:dyDescent="0.25">
      <c r="A507" s="29">
        <v>3130</v>
      </c>
      <c r="B507" s="30" t="s">
        <v>1295</v>
      </c>
      <c r="C507" s="15">
        <v>4126179592</v>
      </c>
      <c r="D507" s="29"/>
      <c r="E507" s="29"/>
      <c r="F507" s="29"/>
      <c r="G507" s="29">
        <v>5</v>
      </c>
      <c r="H507" s="29"/>
      <c r="I507" s="29"/>
      <c r="J507" s="29"/>
      <c r="K507" s="29"/>
      <c r="L507" s="29"/>
      <c r="M507" s="29"/>
      <c r="N507" s="29"/>
      <c r="O507" s="29">
        <v>5</v>
      </c>
      <c r="P507" s="29"/>
      <c r="Q507" s="29"/>
      <c r="R507" s="29"/>
      <c r="S507" s="29"/>
      <c r="T507" s="29"/>
      <c r="U507" s="29"/>
      <c r="V507" s="29"/>
      <c r="W507" s="29"/>
      <c r="Z507" s="17"/>
    </row>
    <row r="508" spans="1:26" s="16" customFormat="1" ht="18.75" customHeight="1" x14ac:dyDescent="0.25">
      <c r="A508" s="29">
        <v>3497</v>
      </c>
      <c r="B508" s="30" t="s">
        <v>3054</v>
      </c>
      <c r="C508" s="15">
        <v>4126179846</v>
      </c>
      <c r="D508" s="29"/>
      <c r="E508" s="29"/>
      <c r="F508" s="29">
        <v>5</v>
      </c>
      <c r="G508" s="29">
        <v>5</v>
      </c>
      <c r="H508" s="29"/>
      <c r="I508" s="29"/>
      <c r="J508" s="29"/>
      <c r="K508" s="29"/>
      <c r="L508" s="29"/>
      <c r="M508" s="29"/>
      <c r="N508" s="29">
        <v>5</v>
      </c>
      <c r="O508" s="29">
        <v>5</v>
      </c>
      <c r="P508" s="29"/>
      <c r="Q508" s="29"/>
      <c r="R508" s="29"/>
      <c r="S508" s="29"/>
      <c r="T508" s="29"/>
      <c r="U508" s="29"/>
      <c r="V508" s="29"/>
      <c r="W508" s="29"/>
      <c r="Z508" s="17"/>
    </row>
    <row r="509" spans="1:26" s="16" customFormat="1" ht="18.75" customHeight="1" x14ac:dyDescent="0.25">
      <c r="A509" s="29">
        <v>4418</v>
      </c>
      <c r="B509" s="30" t="s">
        <v>3055</v>
      </c>
      <c r="C509" s="15">
        <v>4126180188</v>
      </c>
      <c r="D509" s="29"/>
      <c r="E509" s="29"/>
      <c r="F509" s="29">
        <v>5</v>
      </c>
      <c r="G509" s="29">
        <v>5</v>
      </c>
      <c r="H509" s="29"/>
      <c r="I509" s="29"/>
      <c r="J509" s="29"/>
      <c r="K509" s="29"/>
      <c r="L509" s="29"/>
      <c r="M509" s="29"/>
      <c r="N509" s="29">
        <v>5</v>
      </c>
      <c r="O509" s="29">
        <v>5</v>
      </c>
      <c r="P509" s="29"/>
      <c r="Q509" s="29"/>
      <c r="R509" s="29"/>
      <c r="S509" s="29"/>
      <c r="T509" s="29"/>
      <c r="U509" s="29"/>
      <c r="V509" s="29"/>
      <c r="W509" s="29"/>
      <c r="Z509" s="17"/>
    </row>
    <row r="510" spans="1:26" s="16" customFormat="1" ht="18.75" customHeight="1" x14ac:dyDescent="0.25">
      <c r="A510" s="29">
        <v>3477</v>
      </c>
      <c r="B510" s="30" t="s">
        <v>1821</v>
      </c>
      <c r="C510" s="15">
        <v>4126179842</v>
      </c>
      <c r="D510" s="29"/>
      <c r="E510" s="29"/>
      <c r="F510" s="29"/>
      <c r="G510" s="29"/>
      <c r="H510" s="29"/>
      <c r="I510" s="29">
        <v>5</v>
      </c>
      <c r="J510" s="29"/>
      <c r="K510" s="29"/>
      <c r="L510" s="29"/>
      <c r="M510" s="29"/>
      <c r="N510" s="29">
        <v>5</v>
      </c>
      <c r="O510" s="29"/>
      <c r="P510" s="29"/>
      <c r="Q510" s="29"/>
      <c r="R510" s="29"/>
      <c r="S510" s="29"/>
      <c r="T510" s="29"/>
      <c r="U510" s="29"/>
      <c r="V510" s="29"/>
      <c r="W510" s="29"/>
      <c r="Z510" s="17"/>
    </row>
    <row r="511" spans="1:26" s="16" customFormat="1" ht="18.75" customHeight="1" x14ac:dyDescent="0.25">
      <c r="A511" s="29">
        <v>3569</v>
      </c>
      <c r="B511" s="30" t="s">
        <v>1141</v>
      </c>
      <c r="C511" s="15">
        <v>4126179855</v>
      </c>
      <c r="D511" s="29"/>
      <c r="E511" s="29"/>
      <c r="F511" s="29"/>
      <c r="G511" s="29">
        <v>5</v>
      </c>
      <c r="H511" s="29"/>
      <c r="I511" s="29"/>
      <c r="J511" s="29"/>
      <c r="K511" s="29"/>
      <c r="L511" s="29"/>
      <c r="M511" s="29"/>
      <c r="N511" s="29"/>
      <c r="O511" s="29">
        <v>10</v>
      </c>
      <c r="P511" s="29"/>
      <c r="Q511" s="29"/>
      <c r="R511" s="29"/>
      <c r="S511" s="29"/>
      <c r="T511" s="29"/>
      <c r="U511" s="29"/>
      <c r="V511" s="29"/>
      <c r="W511" s="29"/>
      <c r="Z511" s="17"/>
    </row>
    <row r="512" spans="1:26" s="16" customFormat="1" ht="18.75" customHeight="1" x14ac:dyDescent="0.25">
      <c r="A512" s="29">
        <v>4140</v>
      </c>
      <c r="B512" s="30" t="s">
        <v>3056</v>
      </c>
      <c r="C512" s="15">
        <v>4126180139</v>
      </c>
      <c r="D512" s="29"/>
      <c r="E512" s="29"/>
      <c r="F512" s="29">
        <v>5</v>
      </c>
      <c r="G512" s="29">
        <v>5</v>
      </c>
      <c r="H512" s="29"/>
      <c r="I512" s="29"/>
      <c r="J512" s="29"/>
      <c r="K512" s="29"/>
      <c r="L512" s="29"/>
      <c r="M512" s="29"/>
      <c r="N512" s="29">
        <v>5</v>
      </c>
      <c r="O512" s="29">
        <v>5</v>
      </c>
      <c r="P512" s="29"/>
      <c r="Q512" s="29"/>
      <c r="R512" s="29"/>
      <c r="S512" s="29"/>
      <c r="T512" s="29"/>
      <c r="U512" s="29"/>
      <c r="V512" s="29"/>
      <c r="W512" s="29"/>
      <c r="Z512" s="17"/>
    </row>
    <row r="513" spans="1:26" s="16" customFormat="1" ht="18.75" customHeight="1" x14ac:dyDescent="0.25">
      <c r="A513" s="29">
        <v>4040</v>
      </c>
      <c r="B513" s="30" t="s">
        <v>1357</v>
      </c>
      <c r="C513" s="15">
        <v>4126180112</v>
      </c>
      <c r="D513" s="29"/>
      <c r="E513" s="29"/>
      <c r="F513" s="29">
        <v>5</v>
      </c>
      <c r="G513" s="29">
        <v>5</v>
      </c>
      <c r="H513" s="29"/>
      <c r="I513" s="29">
        <v>5</v>
      </c>
      <c r="J513" s="29"/>
      <c r="K513" s="29"/>
      <c r="L513" s="29"/>
      <c r="M513" s="29"/>
      <c r="N513" s="29">
        <v>5</v>
      </c>
      <c r="O513" s="29"/>
      <c r="P513" s="29"/>
      <c r="Q513" s="29"/>
      <c r="R513" s="29"/>
      <c r="S513" s="29"/>
      <c r="T513" s="29"/>
      <c r="U513" s="29"/>
      <c r="V513" s="29"/>
      <c r="W513" s="29"/>
      <c r="Z513" s="17"/>
    </row>
    <row r="514" spans="1:26" s="16" customFormat="1" ht="18.75" customHeight="1" x14ac:dyDescent="0.25">
      <c r="A514" s="29">
        <v>3863</v>
      </c>
      <c r="B514" s="30" t="s">
        <v>3057</v>
      </c>
      <c r="C514" s="15">
        <v>4126179989</v>
      </c>
      <c r="D514" s="29"/>
      <c r="E514" s="29"/>
      <c r="F514" s="29">
        <v>5</v>
      </c>
      <c r="G514" s="29">
        <v>5</v>
      </c>
      <c r="H514" s="29"/>
      <c r="I514" s="29">
        <v>5</v>
      </c>
      <c r="J514" s="29"/>
      <c r="K514" s="29"/>
      <c r="L514" s="29"/>
      <c r="M514" s="29"/>
      <c r="N514" s="29">
        <v>5</v>
      </c>
      <c r="O514" s="29"/>
      <c r="P514" s="29"/>
      <c r="Q514" s="29"/>
      <c r="R514" s="29"/>
      <c r="S514" s="29"/>
      <c r="T514" s="29"/>
      <c r="U514" s="29"/>
      <c r="V514" s="29"/>
      <c r="W514" s="29"/>
      <c r="Z514" s="17"/>
    </row>
    <row r="515" spans="1:26" s="16" customFormat="1" ht="18.75" customHeight="1" x14ac:dyDescent="0.25">
      <c r="A515" s="29">
        <v>2537</v>
      </c>
      <c r="B515" s="30" t="s">
        <v>1268</v>
      </c>
      <c r="C515" s="15">
        <v>4126302756</v>
      </c>
      <c r="D515" s="29"/>
      <c r="E515" s="29"/>
      <c r="F515" s="29">
        <v>4</v>
      </c>
      <c r="G515" s="29">
        <v>3</v>
      </c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Z515" s="17"/>
    </row>
    <row r="516" spans="1:26" s="16" customFormat="1" ht="18.75" customHeight="1" x14ac:dyDescent="0.25">
      <c r="A516" s="29">
        <v>2771</v>
      </c>
      <c r="B516" s="30" t="s">
        <v>1685</v>
      </c>
      <c r="C516" s="15">
        <v>4126314855</v>
      </c>
      <c r="D516" s="29"/>
      <c r="E516" s="29"/>
      <c r="F516" s="29"/>
      <c r="G516" s="29">
        <v>10</v>
      </c>
      <c r="H516" s="29"/>
      <c r="I516" s="29"/>
      <c r="J516" s="29"/>
      <c r="K516" s="29"/>
      <c r="L516" s="29"/>
      <c r="M516" s="29"/>
      <c r="N516" s="29"/>
      <c r="O516" s="29">
        <v>10</v>
      </c>
      <c r="P516" s="29"/>
      <c r="Q516" s="29"/>
      <c r="R516" s="29"/>
      <c r="S516" s="29"/>
      <c r="T516" s="29"/>
      <c r="U516" s="29"/>
      <c r="V516" s="29"/>
      <c r="W516" s="29"/>
      <c r="Z516" s="17"/>
    </row>
    <row r="517" spans="1:26" s="16" customFormat="1" ht="18.75" customHeight="1" x14ac:dyDescent="0.25">
      <c r="A517" s="29">
        <v>2117</v>
      </c>
      <c r="B517" s="30" t="s">
        <v>3058</v>
      </c>
      <c r="C517" s="15">
        <v>4126304387</v>
      </c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>
        <v>5</v>
      </c>
      <c r="P517" s="29"/>
      <c r="Q517" s="29"/>
      <c r="R517" s="29"/>
      <c r="S517" s="29"/>
      <c r="T517" s="29"/>
      <c r="U517" s="29"/>
      <c r="V517" s="29"/>
      <c r="W517" s="29"/>
      <c r="Z517" s="17"/>
    </row>
    <row r="518" spans="1:26" s="16" customFormat="1" ht="18.75" customHeight="1" x14ac:dyDescent="0.25">
      <c r="A518" s="29">
        <v>2777</v>
      </c>
      <c r="B518" s="30" t="s">
        <v>3059</v>
      </c>
      <c r="C518" s="15">
        <v>4126126052</v>
      </c>
      <c r="D518" s="29"/>
      <c r="E518" s="29"/>
      <c r="F518" s="29">
        <v>3</v>
      </c>
      <c r="G518" s="29">
        <v>5</v>
      </c>
      <c r="H518" s="29"/>
      <c r="I518" s="29"/>
      <c r="J518" s="29"/>
      <c r="K518" s="29"/>
      <c r="L518" s="29"/>
      <c r="M518" s="29"/>
      <c r="N518" s="29">
        <v>3</v>
      </c>
      <c r="O518" s="29"/>
      <c r="P518" s="29"/>
      <c r="Q518" s="29"/>
      <c r="R518" s="29"/>
      <c r="S518" s="29"/>
      <c r="T518" s="29"/>
      <c r="U518" s="29"/>
      <c r="V518" s="29"/>
      <c r="W518" s="29"/>
      <c r="Z518" s="17"/>
    </row>
    <row r="519" spans="1:26" s="16" customFormat="1" ht="18.75" customHeight="1" x14ac:dyDescent="0.25">
      <c r="A519" s="29">
        <v>2752</v>
      </c>
      <c r="B519" s="30" t="s">
        <v>3060</v>
      </c>
      <c r="C519" s="15">
        <v>4126179903</v>
      </c>
      <c r="D519" s="29"/>
      <c r="E519" s="29"/>
      <c r="F519" s="29">
        <v>3</v>
      </c>
      <c r="G519" s="29">
        <v>5</v>
      </c>
      <c r="H519" s="29"/>
      <c r="I519" s="29">
        <v>5</v>
      </c>
      <c r="J519" s="29"/>
      <c r="K519" s="29"/>
      <c r="L519" s="29"/>
      <c r="M519" s="29"/>
      <c r="N519" s="29">
        <v>5</v>
      </c>
      <c r="O519" s="29"/>
      <c r="P519" s="29"/>
      <c r="Q519" s="29"/>
      <c r="R519" s="29"/>
      <c r="S519" s="29"/>
      <c r="T519" s="29"/>
      <c r="U519" s="29"/>
      <c r="V519" s="29"/>
      <c r="W519" s="29"/>
      <c r="Z519" s="17"/>
    </row>
    <row r="520" spans="1:26" s="16" customFormat="1" ht="18.75" customHeight="1" x14ac:dyDescent="0.25">
      <c r="A520" s="29">
        <v>2752</v>
      </c>
      <c r="B520" s="30" t="s">
        <v>3060</v>
      </c>
      <c r="C520" s="15">
        <v>4126180015</v>
      </c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>
        <v>5</v>
      </c>
      <c r="Q520" s="29"/>
      <c r="R520" s="29"/>
      <c r="S520" s="29"/>
      <c r="T520" s="29"/>
      <c r="U520" s="29"/>
      <c r="V520" s="29"/>
      <c r="W520" s="29"/>
      <c r="Z520" s="17"/>
    </row>
    <row r="521" spans="1:26" s="16" customFormat="1" ht="18.75" customHeight="1" x14ac:dyDescent="0.25">
      <c r="A521" s="29">
        <v>5644</v>
      </c>
      <c r="B521" s="30" t="s">
        <v>3061</v>
      </c>
      <c r="C521" s="15">
        <v>4126099626</v>
      </c>
      <c r="D521" s="29">
        <v>6</v>
      </c>
      <c r="E521" s="29">
        <v>3</v>
      </c>
      <c r="F521" s="29">
        <v>5</v>
      </c>
      <c r="G521" s="29">
        <v>5</v>
      </c>
      <c r="H521" s="29"/>
      <c r="I521" s="29">
        <v>6</v>
      </c>
      <c r="J521" s="29"/>
      <c r="K521" s="29"/>
      <c r="L521" s="29"/>
      <c r="M521" s="29"/>
      <c r="N521" s="29">
        <v>6</v>
      </c>
      <c r="O521" s="29">
        <v>12</v>
      </c>
      <c r="P521" s="29"/>
      <c r="Q521" s="29"/>
      <c r="R521" s="29"/>
      <c r="S521" s="29"/>
      <c r="T521" s="29"/>
      <c r="U521" s="29"/>
      <c r="V521" s="29"/>
      <c r="W521" s="29"/>
      <c r="Z521" s="17"/>
    </row>
    <row r="522" spans="1:26" s="16" customFormat="1" ht="18.75" customHeight="1" x14ac:dyDescent="0.25">
      <c r="A522" s="29">
        <v>5644</v>
      </c>
      <c r="B522" s="30" t="s">
        <v>3061</v>
      </c>
      <c r="C522" s="15">
        <v>4126099625</v>
      </c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>
        <v>3</v>
      </c>
      <c r="Q522" s="29"/>
      <c r="R522" s="29"/>
      <c r="S522" s="29"/>
      <c r="T522" s="29"/>
      <c r="U522" s="29"/>
      <c r="V522" s="29"/>
      <c r="W522" s="29"/>
      <c r="Z522" s="17"/>
    </row>
    <row r="523" spans="1:26" s="16" customFormat="1" ht="18.75" customHeight="1" x14ac:dyDescent="0.25">
      <c r="A523" s="29">
        <v>2808</v>
      </c>
      <c r="B523" s="30" t="s">
        <v>3062</v>
      </c>
      <c r="C523" s="15">
        <v>4126304671</v>
      </c>
      <c r="D523" s="29"/>
      <c r="E523" s="29"/>
      <c r="F523" s="29">
        <v>5</v>
      </c>
      <c r="G523" s="29">
        <v>5</v>
      </c>
      <c r="H523" s="29"/>
      <c r="I523" s="29">
        <v>5</v>
      </c>
      <c r="J523" s="29"/>
      <c r="K523" s="29"/>
      <c r="L523" s="29"/>
      <c r="M523" s="29"/>
      <c r="N523" s="29">
        <v>5</v>
      </c>
      <c r="O523" s="29"/>
      <c r="P523" s="29"/>
      <c r="Q523" s="29"/>
      <c r="R523" s="29"/>
      <c r="S523" s="29"/>
      <c r="T523" s="29"/>
      <c r="U523" s="29"/>
      <c r="V523" s="29"/>
      <c r="W523" s="29"/>
      <c r="Z523" s="17"/>
    </row>
    <row r="524" spans="1:26" s="16" customFormat="1" ht="18.75" customHeight="1" x14ac:dyDescent="0.25">
      <c r="A524" s="29">
        <v>3090</v>
      </c>
      <c r="B524" s="30" t="s">
        <v>3063</v>
      </c>
      <c r="C524" s="15">
        <v>4126292663</v>
      </c>
      <c r="D524" s="29"/>
      <c r="E524" s="29"/>
      <c r="F524" s="29">
        <v>3</v>
      </c>
      <c r="G524" s="29">
        <v>10</v>
      </c>
      <c r="H524" s="29"/>
      <c r="I524" s="29">
        <v>5</v>
      </c>
      <c r="J524" s="29"/>
      <c r="K524" s="29"/>
      <c r="L524" s="29"/>
      <c r="M524" s="29"/>
      <c r="N524" s="29">
        <v>5</v>
      </c>
      <c r="O524" s="29"/>
      <c r="P524" s="29"/>
      <c r="Q524" s="29"/>
      <c r="R524" s="29"/>
      <c r="S524" s="29"/>
      <c r="T524" s="29"/>
      <c r="U524" s="29"/>
      <c r="V524" s="29"/>
      <c r="W524" s="29"/>
      <c r="Z524" s="17"/>
    </row>
    <row r="525" spans="1:26" s="16" customFormat="1" ht="18.75" customHeight="1" x14ac:dyDescent="0.25">
      <c r="A525" s="29">
        <v>2032</v>
      </c>
      <c r="B525" s="30" t="s">
        <v>3064</v>
      </c>
      <c r="C525" s="15">
        <v>4126276441</v>
      </c>
      <c r="D525" s="29"/>
      <c r="E525" s="29"/>
      <c r="F525" s="29">
        <v>10</v>
      </c>
      <c r="G525" s="29">
        <v>10</v>
      </c>
      <c r="H525" s="29"/>
      <c r="I525" s="29"/>
      <c r="J525" s="29"/>
      <c r="K525" s="29"/>
      <c r="L525" s="29"/>
      <c r="M525" s="29"/>
      <c r="N525" s="29"/>
      <c r="O525" s="29">
        <v>20</v>
      </c>
      <c r="P525" s="29"/>
      <c r="Q525" s="29"/>
      <c r="R525" s="29"/>
      <c r="S525" s="29"/>
      <c r="T525" s="29"/>
      <c r="U525" s="29"/>
      <c r="V525" s="29"/>
      <c r="W525" s="29"/>
      <c r="Z525" s="17"/>
    </row>
    <row r="526" spans="1:26" s="16" customFormat="1" ht="18.75" customHeight="1" x14ac:dyDescent="0.25">
      <c r="A526" s="29">
        <v>2793</v>
      </c>
      <c r="B526" s="30" t="s">
        <v>3065</v>
      </c>
      <c r="C526" s="15">
        <v>4126276165</v>
      </c>
      <c r="D526" s="29"/>
      <c r="E526" s="29"/>
      <c r="F526" s="29"/>
      <c r="G526" s="29">
        <v>10</v>
      </c>
      <c r="H526" s="29"/>
      <c r="I526" s="29">
        <v>10</v>
      </c>
      <c r="J526" s="29"/>
      <c r="K526" s="29"/>
      <c r="L526" s="29"/>
      <c r="M526" s="29"/>
      <c r="N526" s="29">
        <v>5</v>
      </c>
      <c r="O526" s="29"/>
      <c r="P526" s="29"/>
      <c r="Q526" s="29"/>
      <c r="R526" s="29"/>
      <c r="S526" s="29"/>
      <c r="T526" s="29"/>
      <c r="U526" s="29"/>
      <c r="V526" s="29"/>
      <c r="W526" s="29"/>
      <c r="Z526" s="17"/>
    </row>
    <row r="527" spans="1:26" s="16" customFormat="1" ht="18.75" customHeight="1" x14ac:dyDescent="0.25">
      <c r="A527" s="29">
        <v>1608</v>
      </c>
      <c r="B527" s="30" t="s">
        <v>3066</v>
      </c>
      <c r="C527" s="15">
        <v>4126249068</v>
      </c>
      <c r="D527" s="29"/>
      <c r="E527" s="29"/>
      <c r="F527" s="29">
        <v>10</v>
      </c>
      <c r="G527" s="29"/>
      <c r="H527" s="29"/>
      <c r="I527" s="29"/>
      <c r="J527" s="29"/>
      <c r="K527" s="29"/>
      <c r="L527" s="29"/>
      <c r="M527" s="29"/>
      <c r="N527" s="29"/>
      <c r="O527" s="29">
        <v>5</v>
      </c>
      <c r="P527" s="29"/>
      <c r="Q527" s="29"/>
      <c r="R527" s="29"/>
      <c r="S527" s="29"/>
      <c r="T527" s="29"/>
      <c r="U527" s="29"/>
      <c r="V527" s="29"/>
      <c r="W527" s="29"/>
      <c r="Z527" s="17"/>
    </row>
    <row r="528" spans="1:26" s="16" customFormat="1" ht="18.75" customHeight="1" x14ac:dyDescent="0.25">
      <c r="A528" s="29">
        <v>1653</v>
      </c>
      <c r="B528" s="30" t="s">
        <v>3067</v>
      </c>
      <c r="C528" s="15">
        <v>4126173255</v>
      </c>
      <c r="D528" s="29"/>
      <c r="E528" s="29"/>
      <c r="F528" s="29">
        <v>3</v>
      </c>
      <c r="G528" s="29"/>
      <c r="H528" s="29"/>
      <c r="I528" s="29">
        <v>3</v>
      </c>
      <c r="J528" s="29"/>
      <c r="K528" s="29"/>
      <c r="L528" s="29"/>
      <c r="M528" s="29"/>
      <c r="N528" s="29">
        <v>10</v>
      </c>
      <c r="O528" s="29"/>
      <c r="P528" s="29"/>
      <c r="Q528" s="29"/>
      <c r="R528" s="29"/>
      <c r="S528" s="29"/>
      <c r="T528" s="29"/>
      <c r="U528" s="29"/>
      <c r="V528" s="29"/>
      <c r="W528" s="29"/>
      <c r="Z528" s="17"/>
    </row>
    <row r="529" spans="1:26" s="16" customFormat="1" ht="18.75" customHeight="1" x14ac:dyDescent="0.25">
      <c r="A529" s="29">
        <v>2094</v>
      </c>
      <c r="B529" s="30" t="s">
        <v>3068</v>
      </c>
      <c r="C529" s="15">
        <v>4126136023</v>
      </c>
      <c r="D529" s="29">
        <v>5</v>
      </c>
      <c r="E529" s="29">
        <v>5</v>
      </c>
      <c r="F529" s="29"/>
      <c r="G529" s="29">
        <v>5</v>
      </c>
      <c r="H529" s="29"/>
      <c r="I529" s="29">
        <v>2</v>
      </c>
      <c r="J529" s="29"/>
      <c r="K529" s="29"/>
      <c r="L529" s="29"/>
      <c r="M529" s="29"/>
      <c r="N529" s="29">
        <v>4</v>
      </c>
      <c r="O529" s="29">
        <v>5</v>
      </c>
      <c r="P529" s="29"/>
      <c r="Q529" s="29"/>
      <c r="R529" s="29"/>
      <c r="S529" s="29"/>
      <c r="T529" s="29"/>
      <c r="U529" s="29"/>
      <c r="V529" s="29"/>
      <c r="W529" s="29"/>
      <c r="Z529" s="17"/>
    </row>
    <row r="530" spans="1:26" s="16" customFormat="1" ht="18.75" customHeight="1" x14ac:dyDescent="0.25">
      <c r="A530" s="29">
        <v>2067</v>
      </c>
      <c r="B530" s="30" t="s">
        <v>3069</v>
      </c>
      <c r="C530" s="15">
        <v>4126135299</v>
      </c>
      <c r="D530" s="29"/>
      <c r="E530" s="29"/>
      <c r="F530" s="29">
        <v>7</v>
      </c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Z530" s="17"/>
    </row>
    <row r="531" spans="1:26" s="16" customFormat="1" ht="18.75" customHeight="1" x14ac:dyDescent="0.25">
      <c r="A531" s="29" t="s">
        <v>3070</v>
      </c>
      <c r="B531" s="30" t="s">
        <v>3071</v>
      </c>
      <c r="C531" s="15"/>
      <c r="D531" s="29"/>
      <c r="E531" s="29"/>
      <c r="F531" s="29"/>
      <c r="G531" s="29">
        <v>20</v>
      </c>
      <c r="H531" s="29"/>
      <c r="I531" s="29"/>
      <c r="J531" s="74">
        <v>1</v>
      </c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74" t="s">
        <v>3072</v>
      </c>
      <c r="Z531" s="17"/>
    </row>
    <row r="532" spans="1:26" s="16" customFormat="1" ht="18.75" customHeight="1" x14ac:dyDescent="0.25">
      <c r="A532" s="29">
        <v>3266</v>
      </c>
      <c r="B532" s="30" t="s">
        <v>3073</v>
      </c>
      <c r="C532" s="15">
        <v>4126226174</v>
      </c>
      <c r="D532" s="29"/>
      <c r="E532" s="29"/>
      <c r="F532" s="29"/>
      <c r="G532" s="29">
        <v>10</v>
      </c>
      <c r="H532" s="29"/>
      <c r="I532" s="29">
        <v>5</v>
      </c>
      <c r="J532" s="29"/>
      <c r="K532" s="29"/>
      <c r="L532" s="29"/>
      <c r="M532" s="29"/>
      <c r="N532" s="29"/>
      <c r="O532" s="29">
        <v>5</v>
      </c>
      <c r="P532" s="29"/>
      <c r="Q532" s="29"/>
      <c r="R532" s="29"/>
      <c r="S532" s="29"/>
      <c r="T532" s="29"/>
      <c r="U532" s="29"/>
      <c r="V532" s="29"/>
      <c r="W532" s="29"/>
      <c r="Z532" s="17"/>
    </row>
    <row r="533" spans="1:26" s="16" customFormat="1" ht="18.75" customHeight="1" x14ac:dyDescent="0.25">
      <c r="A533" s="29">
        <v>4159</v>
      </c>
      <c r="B533" s="30" t="s">
        <v>3074</v>
      </c>
      <c r="C533" s="15">
        <v>4126192465</v>
      </c>
      <c r="D533" s="29">
        <v>4</v>
      </c>
      <c r="E533" s="29"/>
      <c r="F533" s="29">
        <v>5</v>
      </c>
      <c r="G533" s="29">
        <v>15</v>
      </c>
      <c r="H533" s="29"/>
      <c r="I533" s="29"/>
      <c r="J533" s="29"/>
      <c r="K533" s="29"/>
      <c r="L533" s="29"/>
      <c r="M533" s="29"/>
      <c r="N533" s="29">
        <v>5</v>
      </c>
      <c r="O533" s="29">
        <v>5</v>
      </c>
      <c r="P533" s="29"/>
      <c r="Q533" s="29"/>
      <c r="R533" s="29"/>
      <c r="S533" s="29"/>
      <c r="T533" s="29"/>
      <c r="U533" s="29"/>
      <c r="V533" s="29"/>
      <c r="W533" s="29"/>
      <c r="Z533" s="17"/>
    </row>
    <row r="534" spans="1:26" s="16" customFormat="1" ht="18.75" customHeight="1" x14ac:dyDescent="0.25">
      <c r="A534" s="29">
        <v>3962</v>
      </c>
      <c r="B534" s="30" t="s">
        <v>3075</v>
      </c>
      <c r="C534" s="15">
        <v>4126281803</v>
      </c>
      <c r="D534" s="29">
        <v>5</v>
      </c>
      <c r="E534" s="29"/>
      <c r="F534" s="29">
        <v>5</v>
      </c>
      <c r="G534" s="29">
        <v>10</v>
      </c>
      <c r="H534" s="29"/>
      <c r="I534" s="29"/>
      <c r="J534" s="29"/>
      <c r="K534" s="29"/>
      <c r="L534" s="29">
        <v>9</v>
      </c>
      <c r="M534" s="29"/>
      <c r="N534" s="29">
        <v>5</v>
      </c>
      <c r="O534" s="29">
        <v>15</v>
      </c>
      <c r="P534" s="29"/>
      <c r="Q534" s="29"/>
      <c r="R534" s="29"/>
      <c r="S534" s="29"/>
      <c r="T534" s="29"/>
      <c r="U534" s="29"/>
      <c r="V534" s="29"/>
      <c r="W534" s="29"/>
      <c r="Z534" s="17"/>
    </row>
    <row r="535" spans="1:26" s="16" customFormat="1" ht="18.75" customHeight="1" x14ac:dyDescent="0.25">
      <c r="A535" s="29">
        <v>4256</v>
      </c>
      <c r="B535" s="30" t="s">
        <v>3076</v>
      </c>
      <c r="C535" s="15">
        <v>4126264471</v>
      </c>
      <c r="D535" s="29"/>
      <c r="E535" s="29"/>
      <c r="F535" s="29">
        <v>5</v>
      </c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Z535" s="17"/>
    </row>
    <row r="536" spans="1:26" s="16" customFormat="1" ht="18.75" customHeight="1" x14ac:dyDescent="0.25">
      <c r="A536" s="29">
        <v>3496</v>
      </c>
      <c r="B536" s="30" t="s">
        <v>3077</v>
      </c>
      <c r="C536" s="15">
        <v>4126259616</v>
      </c>
      <c r="D536" s="29"/>
      <c r="E536" s="29"/>
      <c r="F536" s="29">
        <v>3</v>
      </c>
      <c r="G536" s="29"/>
      <c r="H536" s="29"/>
      <c r="I536" s="29">
        <v>3</v>
      </c>
      <c r="J536" s="29"/>
      <c r="K536" s="29"/>
      <c r="L536" s="29"/>
      <c r="M536" s="29"/>
      <c r="N536" s="29">
        <v>5</v>
      </c>
      <c r="O536" s="29">
        <v>10</v>
      </c>
      <c r="P536" s="29"/>
      <c r="Q536" s="29"/>
      <c r="R536" s="29"/>
      <c r="S536" s="29"/>
      <c r="T536" s="29"/>
      <c r="U536" s="29"/>
      <c r="V536" s="29"/>
      <c r="W536" s="29"/>
      <c r="Z536" s="17"/>
    </row>
    <row r="537" spans="1:26" s="16" customFormat="1" ht="18.75" customHeight="1" x14ac:dyDescent="0.25">
      <c r="A537" s="29">
        <v>4052</v>
      </c>
      <c r="B537" s="30" t="s">
        <v>3078</v>
      </c>
      <c r="C537" s="15">
        <v>4126264838</v>
      </c>
      <c r="D537" s="29"/>
      <c r="E537" s="29"/>
      <c r="F537" s="29">
        <v>6</v>
      </c>
      <c r="G537" s="29">
        <v>6</v>
      </c>
      <c r="H537" s="29"/>
      <c r="I537" s="29">
        <v>6</v>
      </c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Z537" s="17"/>
    </row>
    <row r="538" spans="1:26" s="16" customFormat="1" ht="18.75" customHeight="1" x14ac:dyDescent="0.25">
      <c r="A538" s="29">
        <v>2275</v>
      </c>
      <c r="B538" s="30" t="s">
        <v>3079</v>
      </c>
      <c r="C538" s="15">
        <v>4126286873</v>
      </c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>
        <v>5</v>
      </c>
      <c r="O538" s="29"/>
      <c r="P538" s="29"/>
      <c r="Q538" s="29"/>
      <c r="R538" s="29"/>
      <c r="S538" s="29"/>
      <c r="T538" s="29"/>
      <c r="U538" s="29"/>
      <c r="V538" s="29"/>
      <c r="W538" s="29"/>
      <c r="Z538" s="17"/>
    </row>
    <row r="539" spans="1:26" s="16" customFormat="1" ht="18.75" customHeight="1" x14ac:dyDescent="0.25">
      <c r="A539" s="29">
        <v>5474</v>
      </c>
      <c r="B539" s="30" t="s">
        <v>3080</v>
      </c>
      <c r="C539" s="15">
        <v>4126284814</v>
      </c>
      <c r="D539" s="29"/>
      <c r="E539" s="29"/>
      <c r="F539" s="29">
        <v>10</v>
      </c>
      <c r="G539" s="29"/>
      <c r="H539" s="29"/>
      <c r="I539" s="29">
        <v>5</v>
      </c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Z539" s="17"/>
    </row>
    <row r="540" spans="1:26" s="16" customFormat="1" ht="18.75" customHeight="1" x14ac:dyDescent="0.25">
      <c r="A540" s="29">
        <v>5290</v>
      </c>
      <c r="B540" s="30" t="s">
        <v>3081</v>
      </c>
      <c r="C540" s="15">
        <v>4126274350</v>
      </c>
      <c r="D540" s="29"/>
      <c r="E540" s="29"/>
      <c r="F540" s="29">
        <v>3</v>
      </c>
      <c r="G540" s="29"/>
      <c r="H540" s="29"/>
      <c r="I540" s="29">
        <v>3</v>
      </c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Z540" s="17"/>
    </row>
    <row r="541" spans="1:26" s="16" customFormat="1" ht="18.75" customHeight="1" x14ac:dyDescent="0.25">
      <c r="A541" s="29">
        <v>3245</v>
      </c>
      <c r="B541" s="30" t="s">
        <v>2567</v>
      </c>
      <c r="C541" s="15">
        <v>4126135839</v>
      </c>
      <c r="D541" s="29">
        <v>5</v>
      </c>
      <c r="E541" s="29"/>
      <c r="F541" s="29"/>
      <c r="G541" s="29">
        <v>10</v>
      </c>
      <c r="H541" s="29"/>
      <c r="I541" s="29">
        <v>5</v>
      </c>
      <c r="J541" s="29"/>
      <c r="K541" s="29"/>
      <c r="L541" s="29"/>
      <c r="M541" s="29"/>
      <c r="N541" s="29"/>
      <c r="O541" s="29">
        <v>5</v>
      </c>
      <c r="P541" s="29"/>
      <c r="Q541" s="29"/>
      <c r="R541" s="29"/>
      <c r="S541" s="29"/>
      <c r="T541" s="29"/>
      <c r="U541" s="29"/>
      <c r="V541" s="29"/>
      <c r="W541" s="29"/>
      <c r="Z541" s="17"/>
    </row>
    <row r="542" spans="1:26" s="16" customFormat="1" ht="18.75" customHeight="1" x14ac:dyDescent="0.25">
      <c r="A542" s="29">
        <v>3454</v>
      </c>
      <c r="B542" s="30" t="s">
        <v>3082</v>
      </c>
      <c r="C542" s="15">
        <v>4126283168</v>
      </c>
      <c r="D542" s="29"/>
      <c r="E542" s="29"/>
      <c r="F542" s="29"/>
      <c r="G542" s="29">
        <v>15</v>
      </c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Z542" s="17"/>
    </row>
    <row r="543" spans="1:26" s="16" customFormat="1" ht="18.75" customHeight="1" x14ac:dyDescent="0.25">
      <c r="A543" s="29">
        <v>4050</v>
      </c>
      <c r="B543" s="30" t="s">
        <v>3083</v>
      </c>
      <c r="C543" s="15">
        <v>4126254496</v>
      </c>
      <c r="D543" s="29"/>
      <c r="E543" s="29"/>
      <c r="F543" s="29">
        <v>5</v>
      </c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Z543" s="17"/>
    </row>
    <row r="544" spans="1:26" s="16" customFormat="1" ht="18.75" customHeight="1" x14ac:dyDescent="0.25">
      <c r="A544" s="29">
        <v>3178</v>
      </c>
      <c r="B544" s="30" t="s">
        <v>3084</v>
      </c>
      <c r="C544" s="15">
        <v>4126179645</v>
      </c>
      <c r="D544" s="29">
        <v>5</v>
      </c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>
        <v>10</v>
      </c>
      <c r="P544" s="29"/>
      <c r="Q544" s="29"/>
      <c r="R544" s="29"/>
      <c r="S544" s="29"/>
      <c r="T544" s="29"/>
      <c r="U544" s="29"/>
      <c r="V544" s="29"/>
      <c r="W544" s="29"/>
      <c r="Z544" s="17"/>
    </row>
    <row r="545" spans="1:26" s="16" customFormat="1" ht="18.75" customHeight="1" x14ac:dyDescent="0.25">
      <c r="A545" s="29">
        <v>3178</v>
      </c>
      <c r="B545" s="30" t="s">
        <v>3084</v>
      </c>
      <c r="C545" s="15">
        <v>4126241583</v>
      </c>
      <c r="D545" s="29"/>
      <c r="E545" s="29"/>
      <c r="F545" s="29">
        <v>5</v>
      </c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Z545" s="17"/>
    </row>
    <row r="546" spans="1:26" s="16" customFormat="1" ht="18.75" customHeight="1" x14ac:dyDescent="0.25">
      <c r="A546" s="29">
        <v>5617</v>
      </c>
      <c r="B546" s="30" t="s">
        <v>3085</v>
      </c>
      <c r="C546" s="15">
        <v>4126306826</v>
      </c>
      <c r="D546" s="29">
        <v>5</v>
      </c>
      <c r="E546" s="29">
        <v>5</v>
      </c>
      <c r="F546" s="29"/>
      <c r="G546" s="29"/>
      <c r="H546" s="29"/>
      <c r="I546" s="29">
        <v>5</v>
      </c>
      <c r="J546" s="29"/>
      <c r="K546" s="29"/>
      <c r="L546" s="29"/>
      <c r="M546" s="29"/>
      <c r="N546" s="29">
        <v>5</v>
      </c>
      <c r="O546" s="29"/>
      <c r="P546" s="29"/>
      <c r="Q546" s="29"/>
      <c r="R546" s="29"/>
      <c r="S546" s="29"/>
      <c r="T546" s="29"/>
      <c r="U546" s="29"/>
      <c r="V546" s="29"/>
      <c r="W546" s="29"/>
      <c r="Z546" s="17"/>
    </row>
    <row r="547" spans="1:26" s="16" customFormat="1" ht="18.75" customHeight="1" x14ac:dyDescent="0.25">
      <c r="A547" s="29">
        <v>3160</v>
      </c>
      <c r="B547" s="30" t="s">
        <v>3086</v>
      </c>
      <c r="C547" s="15">
        <v>4126305753</v>
      </c>
      <c r="D547" s="29"/>
      <c r="E547" s="29"/>
      <c r="F547" s="29">
        <v>5</v>
      </c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Z547" s="17"/>
    </row>
    <row r="548" spans="1:26" s="16" customFormat="1" ht="18.75" customHeight="1" x14ac:dyDescent="0.25">
      <c r="A548" s="29">
        <v>3261</v>
      </c>
      <c r="B548" s="30" t="s">
        <v>3087</v>
      </c>
      <c r="C548" s="15">
        <v>4126305823</v>
      </c>
      <c r="D548" s="29">
        <v>5</v>
      </c>
      <c r="E548" s="29">
        <v>5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Z548" s="17"/>
    </row>
    <row r="549" spans="1:26" s="16" customFormat="1" ht="18.75" customHeight="1" x14ac:dyDescent="0.25">
      <c r="A549" s="29">
        <v>5616</v>
      </c>
      <c r="B549" s="30" t="s">
        <v>3088</v>
      </c>
      <c r="C549" s="15">
        <v>4126306810</v>
      </c>
      <c r="D549" s="29"/>
      <c r="E549" s="29"/>
      <c r="F549" s="29"/>
      <c r="G549" s="29">
        <v>5</v>
      </c>
      <c r="H549" s="29"/>
      <c r="I549" s="29"/>
      <c r="J549" s="29"/>
      <c r="K549" s="29"/>
      <c r="L549" s="29"/>
      <c r="M549" s="29"/>
      <c r="N549" s="29">
        <v>5</v>
      </c>
      <c r="O549" s="29">
        <v>10</v>
      </c>
      <c r="P549" s="29"/>
      <c r="Q549" s="29"/>
      <c r="R549" s="29"/>
      <c r="S549" s="29"/>
      <c r="T549" s="29"/>
      <c r="U549" s="29"/>
      <c r="V549" s="29"/>
      <c r="W549" s="29"/>
      <c r="Z549" s="17"/>
    </row>
    <row r="550" spans="1:26" s="16" customFormat="1" ht="18.75" customHeight="1" x14ac:dyDescent="0.25">
      <c r="A550" s="29">
        <v>5605</v>
      </c>
      <c r="B550" s="30" t="s">
        <v>3089</v>
      </c>
      <c r="C550" s="15">
        <v>4126306778</v>
      </c>
      <c r="D550" s="29">
        <v>5</v>
      </c>
      <c r="E550" s="29">
        <v>5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Z550" s="17"/>
    </row>
    <row r="551" spans="1:26" s="16" customFormat="1" ht="18.75" customHeight="1" x14ac:dyDescent="0.25">
      <c r="A551" s="29">
        <v>5609</v>
      </c>
      <c r="B551" s="30" t="s">
        <v>3090</v>
      </c>
      <c r="C551" s="15">
        <v>4126306805</v>
      </c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>
        <v>5</v>
      </c>
      <c r="O551" s="29">
        <v>10</v>
      </c>
      <c r="P551" s="29"/>
      <c r="Q551" s="29"/>
      <c r="R551" s="29"/>
      <c r="S551" s="29"/>
      <c r="T551" s="29"/>
      <c r="U551" s="29"/>
      <c r="V551" s="29"/>
      <c r="W551" s="29"/>
      <c r="Z551" s="17"/>
    </row>
    <row r="552" spans="1:26" s="16" customFormat="1" ht="18.75" customHeight="1" x14ac:dyDescent="0.25">
      <c r="A552" s="29">
        <v>5582</v>
      </c>
      <c r="B552" s="30" t="s">
        <v>3091</v>
      </c>
      <c r="C552" s="15">
        <v>4126306748</v>
      </c>
      <c r="D552" s="29"/>
      <c r="E552" s="29"/>
      <c r="F552" s="29">
        <v>10</v>
      </c>
      <c r="G552" s="29">
        <v>5</v>
      </c>
      <c r="H552" s="29"/>
      <c r="I552" s="29">
        <v>5</v>
      </c>
      <c r="J552" s="29"/>
      <c r="K552" s="29"/>
      <c r="L552" s="29"/>
      <c r="M552" s="29"/>
      <c r="N552" s="29">
        <v>10</v>
      </c>
      <c r="O552" s="29"/>
      <c r="P552" s="29"/>
      <c r="Q552" s="29"/>
      <c r="R552" s="29"/>
      <c r="S552" s="29"/>
      <c r="T552" s="29"/>
      <c r="U552" s="29"/>
      <c r="V552" s="29"/>
      <c r="W552" s="29"/>
      <c r="Z552" s="17"/>
    </row>
    <row r="553" spans="1:26" s="16" customFormat="1" ht="18.75" customHeight="1" x14ac:dyDescent="0.25">
      <c r="A553" s="29">
        <v>3994</v>
      </c>
      <c r="B553" s="30" t="s">
        <v>3092</v>
      </c>
      <c r="C553" s="15">
        <v>4126306092</v>
      </c>
      <c r="D553" s="29"/>
      <c r="E553" s="29"/>
      <c r="F553" s="29"/>
      <c r="G553" s="29">
        <v>10</v>
      </c>
      <c r="H553" s="29"/>
      <c r="I553" s="29">
        <v>3</v>
      </c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Z553" s="17"/>
    </row>
    <row r="554" spans="1:26" s="16" customFormat="1" ht="18.75" customHeight="1" x14ac:dyDescent="0.25">
      <c r="A554" s="29">
        <v>1541</v>
      </c>
      <c r="B554" s="30" t="s">
        <v>3093</v>
      </c>
      <c r="C554" s="15">
        <v>4126145607</v>
      </c>
      <c r="D554" s="29"/>
      <c r="E554" s="29"/>
      <c r="F554" s="29">
        <v>10</v>
      </c>
      <c r="G554" s="29">
        <v>20</v>
      </c>
      <c r="H554" s="29"/>
      <c r="I554" s="29"/>
      <c r="J554" s="29"/>
      <c r="K554" s="29"/>
      <c r="L554" s="29"/>
      <c r="M554" s="29"/>
      <c r="N554" s="29">
        <v>10</v>
      </c>
      <c r="O554" s="29">
        <v>15</v>
      </c>
      <c r="P554" s="29"/>
      <c r="Q554" s="29"/>
      <c r="R554" s="29"/>
      <c r="S554" s="29"/>
      <c r="T554" s="29"/>
      <c r="U554" s="29"/>
      <c r="V554" s="29"/>
      <c r="W554" s="29"/>
      <c r="Z554" s="17"/>
    </row>
    <row r="555" spans="1:26" s="16" customFormat="1" ht="18.75" customHeight="1" x14ac:dyDescent="0.25">
      <c r="A555" s="29">
        <v>3960</v>
      </c>
      <c r="B555" s="30" t="s">
        <v>1966</v>
      </c>
      <c r="C555" s="15">
        <v>4126173140</v>
      </c>
      <c r="D555" s="29"/>
      <c r="E555" s="29"/>
      <c r="F555" s="29">
        <v>5</v>
      </c>
      <c r="G555" s="29">
        <v>5</v>
      </c>
      <c r="H555" s="29"/>
      <c r="I555" s="29"/>
      <c r="J555" s="29"/>
      <c r="K555" s="29"/>
      <c r="L555" s="29"/>
      <c r="M555" s="29"/>
      <c r="N555" s="29"/>
      <c r="O555" s="29">
        <v>5</v>
      </c>
      <c r="P555" s="29"/>
      <c r="Q555" s="29"/>
      <c r="R555" s="29"/>
      <c r="S555" s="29"/>
      <c r="T555" s="29"/>
      <c r="U555" s="29"/>
      <c r="V555" s="29"/>
      <c r="W555" s="29"/>
      <c r="Z555" s="17"/>
    </row>
    <row r="556" spans="1:26" s="16" customFormat="1" ht="18.75" customHeight="1" x14ac:dyDescent="0.25">
      <c r="A556" s="29">
        <v>5285</v>
      </c>
      <c r="B556" s="30" t="s">
        <v>3094</v>
      </c>
      <c r="C556" s="15">
        <v>4126180334</v>
      </c>
      <c r="D556" s="29"/>
      <c r="E556" s="29"/>
      <c r="F556" s="29">
        <v>5</v>
      </c>
      <c r="G556" s="29">
        <v>5</v>
      </c>
      <c r="H556" s="29"/>
      <c r="I556" s="29"/>
      <c r="J556" s="29"/>
      <c r="K556" s="29"/>
      <c r="L556" s="29"/>
      <c r="M556" s="29"/>
      <c r="N556" s="29">
        <v>5</v>
      </c>
      <c r="O556" s="29"/>
      <c r="P556" s="29"/>
      <c r="Q556" s="29"/>
      <c r="R556" s="29"/>
      <c r="S556" s="29"/>
      <c r="T556" s="29"/>
      <c r="U556" s="29"/>
      <c r="V556" s="29"/>
      <c r="W556" s="29"/>
      <c r="Z556" s="17"/>
    </row>
    <row r="557" spans="1:26" s="16" customFormat="1" ht="18.75" customHeight="1" x14ac:dyDescent="0.25">
      <c r="A557" s="29">
        <v>4262</v>
      </c>
      <c r="B557" s="30" t="s">
        <v>3095</v>
      </c>
      <c r="C557" s="15">
        <v>4126306181</v>
      </c>
      <c r="D557" s="29"/>
      <c r="E557" s="29"/>
      <c r="F557" s="29">
        <v>5</v>
      </c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Z557" s="17"/>
    </row>
    <row r="558" spans="1:26" s="16" customFormat="1" ht="18.75" customHeight="1" x14ac:dyDescent="0.25">
      <c r="A558" s="29">
        <v>4262</v>
      </c>
      <c r="B558" s="30" t="s">
        <v>3095</v>
      </c>
      <c r="C558" s="15">
        <v>4126242776</v>
      </c>
      <c r="D558" s="29"/>
      <c r="E558" s="29"/>
      <c r="F558" s="29">
        <v>5</v>
      </c>
      <c r="G558" s="29"/>
      <c r="H558" s="29"/>
      <c r="I558" s="29"/>
      <c r="J558" s="29"/>
      <c r="K558" s="29"/>
      <c r="L558" s="29"/>
      <c r="M558" s="29"/>
      <c r="N558" s="29">
        <v>5</v>
      </c>
      <c r="O558" s="29"/>
      <c r="P558" s="29"/>
      <c r="Q558" s="29"/>
      <c r="R558" s="29"/>
      <c r="S558" s="29"/>
      <c r="T558" s="29"/>
      <c r="U558" s="29"/>
      <c r="V558" s="29"/>
      <c r="W558" s="29"/>
      <c r="Z558" s="17"/>
    </row>
    <row r="559" spans="1:26" s="16" customFormat="1" ht="18.75" customHeight="1" x14ac:dyDescent="0.25">
      <c r="A559" s="29">
        <v>3837</v>
      </c>
      <c r="B559" s="30" t="s">
        <v>3096</v>
      </c>
      <c r="C559" s="15">
        <v>4126179947</v>
      </c>
      <c r="D559" s="29"/>
      <c r="E559" s="29"/>
      <c r="F559" s="29"/>
      <c r="G559" s="29"/>
      <c r="H559" s="29"/>
      <c r="I559" s="29">
        <v>5</v>
      </c>
      <c r="J559" s="29"/>
      <c r="K559" s="29"/>
      <c r="L559" s="29"/>
      <c r="M559" s="29"/>
      <c r="N559" s="29">
        <v>5</v>
      </c>
      <c r="O559" s="29">
        <v>5</v>
      </c>
      <c r="P559" s="29"/>
      <c r="Q559" s="29"/>
      <c r="R559" s="29"/>
      <c r="S559" s="29"/>
      <c r="T559" s="29"/>
      <c r="U559" s="29"/>
      <c r="V559" s="29"/>
      <c r="W559" s="29"/>
      <c r="Z559" s="17"/>
    </row>
    <row r="560" spans="1:26" s="16" customFormat="1" ht="18.75" customHeight="1" x14ac:dyDescent="0.25">
      <c r="A560" s="29">
        <v>3878</v>
      </c>
      <c r="B560" s="30" t="s">
        <v>3096</v>
      </c>
      <c r="C560" s="15">
        <v>4126242276</v>
      </c>
      <c r="D560" s="29">
        <v>5</v>
      </c>
      <c r="E560" s="29"/>
      <c r="F560" s="29"/>
      <c r="G560" s="29">
        <v>5</v>
      </c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Z560" s="17"/>
    </row>
    <row r="561" spans="1:26" s="16" customFormat="1" ht="18.75" customHeight="1" x14ac:dyDescent="0.25">
      <c r="A561" s="29">
        <v>4192</v>
      </c>
      <c r="B561" s="30" t="s">
        <v>3097</v>
      </c>
      <c r="C561" s="15">
        <v>4126306174</v>
      </c>
      <c r="D561" s="29"/>
      <c r="E561" s="29"/>
      <c r="F561" s="29"/>
      <c r="G561" s="29">
        <v>5</v>
      </c>
      <c r="H561" s="29"/>
      <c r="I561" s="29"/>
      <c r="J561" s="29"/>
      <c r="K561" s="29"/>
      <c r="L561" s="29"/>
      <c r="M561" s="29"/>
      <c r="N561" s="29"/>
      <c r="O561" s="29">
        <v>10</v>
      </c>
      <c r="P561" s="29"/>
      <c r="Q561" s="29"/>
      <c r="R561" s="29"/>
      <c r="S561" s="29"/>
      <c r="T561" s="29"/>
      <c r="U561" s="29"/>
      <c r="V561" s="29"/>
      <c r="W561" s="29"/>
      <c r="Z561" s="17"/>
    </row>
    <row r="562" spans="1:26" s="16" customFormat="1" ht="18.75" customHeight="1" x14ac:dyDescent="0.25">
      <c r="A562" s="29">
        <v>4124</v>
      </c>
      <c r="B562" s="30" t="s">
        <v>3098</v>
      </c>
      <c r="C562" s="15">
        <v>4126180134</v>
      </c>
      <c r="D562" s="29">
        <v>5</v>
      </c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>
        <v>5</v>
      </c>
      <c r="P562" s="29"/>
      <c r="Q562" s="29"/>
      <c r="R562" s="29"/>
      <c r="S562" s="29"/>
      <c r="T562" s="29"/>
      <c r="U562" s="29"/>
      <c r="V562" s="29"/>
      <c r="W562" s="29"/>
      <c r="Z562" s="17"/>
    </row>
    <row r="563" spans="1:26" s="16" customFormat="1" ht="18.75" customHeight="1" x14ac:dyDescent="0.25">
      <c r="A563" s="29">
        <v>4357</v>
      </c>
      <c r="B563" s="30" t="s">
        <v>3099</v>
      </c>
      <c r="C563" s="15">
        <v>4126242910</v>
      </c>
      <c r="D563" s="29"/>
      <c r="E563" s="29"/>
      <c r="F563" s="29">
        <v>2</v>
      </c>
      <c r="G563" s="29">
        <v>4</v>
      </c>
      <c r="H563" s="29"/>
      <c r="I563" s="29">
        <v>2</v>
      </c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Z563" s="17"/>
    </row>
    <row r="564" spans="1:26" s="16" customFormat="1" ht="18.75" customHeight="1" x14ac:dyDescent="0.25">
      <c r="A564" s="29" t="s">
        <v>3100</v>
      </c>
      <c r="B564" s="30" t="s">
        <v>3101</v>
      </c>
      <c r="C564" s="15">
        <v>49121</v>
      </c>
      <c r="D564" s="29">
        <v>5</v>
      </c>
      <c r="E564" s="173">
        <v>4</v>
      </c>
      <c r="F564" s="29">
        <v>5</v>
      </c>
      <c r="G564" s="29">
        <v>8</v>
      </c>
      <c r="H564" s="29"/>
      <c r="I564" s="29"/>
      <c r="J564" s="29">
        <v>5</v>
      </c>
      <c r="K564" s="29"/>
      <c r="L564" s="29">
        <v>10</v>
      </c>
      <c r="M564" s="29"/>
      <c r="N564" s="29">
        <v>7</v>
      </c>
      <c r="O564" s="29">
        <v>5</v>
      </c>
      <c r="P564" s="29"/>
      <c r="Q564" s="29"/>
      <c r="R564" s="29"/>
      <c r="S564" s="29"/>
      <c r="T564" s="29"/>
      <c r="U564" s="29"/>
      <c r="V564" s="29"/>
      <c r="W564" s="29"/>
      <c r="Z564" s="17"/>
    </row>
    <row r="565" spans="1:26" s="16" customFormat="1" ht="18.75" customHeight="1" x14ac:dyDescent="0.25">
      <c r="A565" s="29"/>
      <c r="B565" s="155" t="s">
        <v>590</v>
      </c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11" t="s">
        <v>3102</v>
      </c>
      <c r="Z565" s="17"/>
    </row>
    <row r="566" spans="1:26" s="16" customFormat="1" ht="18.75" customHeight="1" x14ac:dyDescent="0.25">
      <c r="A566" s="29">
        <v>3842</v>
      </c>
      <c r="B566" s="30" t="s">
        <v>405</v>
      </c>
      <c r="C566" s="15">
        <v>4126237237</v>
      </c>
      <c r="D566" s="29"/>
      <c r="E566" s="29"/>
      <c r="F566" s="29">
        <v>6</v>
      </c>
      <c r="G566" s="29">
        <v>3</v>
      </c>
      <c r="H566" s="29"/>
      <c r="I566" s="29"/>
      <c r="J566" s="29"/>
      <c r="K566" s="29"/>
      <c r="L566" s="29"/>
      <c r="M566" s="29"/>
      <c r="N566" s="74">
        <v>12</v>
      </c>
      <c r="O566" s="29">
        <v>10</v>
      </c>
      <c r="P566" s="29"/>
      <c r="Q566" s="29"/>
      <c r="R566" s="29"/>
      <c r="S566" s="29"/>
      <c r="T566" s="29"/>
      <c r="U566" s="29"/>
      <c r="V566" s="29"/>
      <c r="W566" s="29" t="s">
        <v>3103</v>
      </c>
      <c r="Z566" s="17"/>
    </row>
    <row r="567" spans="1:26" s="16" customFormat="1" ht="18.75" customHeight="1" x14ac:dyDescent="0.25">
      <c r="A567" s="29">
        <v>5160</v>
      </c>
      <c r="B567" s="30" t="s">
        <v>3104</v>
      </c>
      <c r="C567" s="15">
        <v>4126178651</v>
      </c>
      <c r="D567" s="29">
        <v>5</v>
      </c>
      <c r="E567" s="29"/>
      <c r="F567" s="29"/>
      <c r="G567" s="29">
        <v>15</v>
      </c>
      <c r="H567" s="29"/>
      <c r="I567" s="29"/>
      <c r="J567" s="29"/>
      <c r="K567" s="29"/>
      <c r="L567" s="29"/>
      <c r="M567" s="29"/>
      <c r="N567" s="29"/>
      <c r="O567" s="29">
        <v>5</v>
      </c>
      <c r="P567" s="29"/>
      <c r="Q567" s="29"/>
      <c r="R567" s="29"/>
      <c r="S567" s="29"/>
      <c r="T567" s="29"/>
      <c r="U567" s="29"/>
      <c r="V567" s="29"/>
      <c r="W567" s="29"/>
      <c r="Z567" s="17"/>
    </row>
    <row r="568" spans="1:26" s="16" customFormat="1" ht="18.75" customHeight="1" x14ac:dyDescent="0.25">
      <c r="A568" s="29">
        <v>5042</v>
      </c>
      <c r="B568" s="30" t="s">
        <v>3105</v>
      </c>
      <c r="C568" s="15">
        <v>4126232720</v>
      </c>
      <c r="D568" s="29">
        <v>10</v>
      </c>
      <c r="E568" s="29"/>
      <c r="F568" s="29">
        <v>10</v>
      </c>
      <c r="G568" s="29">
        <v>10</v>
      </c>
      <c r="H568" s="29"/>
      <c r="I568" s="29"/>
      <c r="J568" s="29"/>
      <c r="K568" s="29"/>
      <c r="L568" s="29">
        <v>10</v>
      </c>
      <c r="M568" s="29"/>
      <c r="N568" s="29">
        <v>10</v>
      </c>
      <c r="O568" s="29">
        <v>10</v>
      </c>
      <c r="P568" s="29"/>
      <c r="Q568" s="29"/>
      <c r="R568" s="29"/>
      <c r="S568" s="29"/>
      <c r="T568" s="29"/>
      <c r="U568" s="29"/>
      <c r="V568" s="29"/>
      <c r="W568" s="29"/>
      <c r="Z568" s="17"/>
    </row>
    <row r="569" spans="1:26" s="16" customFormat="1" ht="18.75" customHeight="1" x14ac:dyDescent="0.25">
      <c r="A569" s="29">
        <v>4697</v>
      </c>
      <c r="B569" s="30" t="s">
        <v>2202</v>
      </c>
      <c r="C569" s="15">
        <v>4126178458</v>
      </c>
      <c r="D569" s="29">
        <v>5</v>
      </c>
      <c r="E569" s="29">
        <v>10</v>
      </c>
      <c r="F569" s="29">
        <v>15</v>
      </c>
      <c r="G569" s="29"/>
      <c r="H569" s="29"/>
      <c r="I569" s="29"/>
      <c r="J569" s="29"/>
      <c r="K569" s="29"/>
      <c r="L569" s="29"/>
      <c r="M569" s="29"/>
      <c r="N569" s="29">
        <v>25</v>
      </c>
      <c r="O569" s="29">
        <v>25</v>
      </c>
      <c r="P569" s="29"/>
      <c r="Q569" s="29"/>
      <c r="R569" s="29"/>
      <c r="S569" s="29"/>
      <c r="T569" s="29"/>
      <c r="U569" s="29"/>
      <c r="V569" s="29"/>
      <c r="W569" s="29"/>
      <c r="Z569" s="17"/>
    </row>
    <row r="570" spans="1:26" s="16" customFormat="1" ht="18.75" customHeight="1" x14ac:dyDescent="0.25">
      <c r="A570" s="29">
        <v>5283</v>
      </c>
      <c r="B570" s="30" t="s">
        <v>3106</v>
      </c>
      <c r="C570" s="15">
        <v>4126226589</v>
      </c>
      <c r="D570" s="29">
        <v>3</v>
      </c>
      <c r="E570" s="29"/>
      <c r="F570" s="29"/>
      <c r="G570" s="29">
        <v>20</v>
      </c>
      <c r="H570" s="29"/>
      <c r="I570" s="29"/>
      <c r="J570" s="29"/>
      <c r="K570" s="29"/>
      <c r="L570" s="29"/>
      <c r="M570" s="29"/>
      <c r="N570" s="29">
        <v>3</v>
      </c>
      <c r="O570" s="29">
        <v>20</v>
      </c>
      <c r="P570" s="29"/>
      <c r="Q570" s="29"/>
      <c r="R570" s="29"/>
      <c r="S570" s="29"/>
      <c r="T570" s="29"/>
      <c r="U570" s="29"/>
      <c r="V570" s="29"/>
      <c r="W570" s="29"/>
      <c r="Z570" s="17"/>
    </row>
    <row r="571" spans="1:26" s="16" customFormat="1" ht="18.75" customHeight="1" x14ac:dyDescent="0.25">
      <c r="A571" s="29">
        <v>4654</v>
      </c>
      <c r="B571" s="30" t="s">
        <v>1661</v>
      </c>
      <c r="C571" s="15">
        <v>4126272268</v>
      </c>
      <c r="D571" s="29">
        <v>9</v>
      </c>
      <c r="E571" s="29">
        <v>4</v>
      </c>
      <c r="F571" s="29">
        <v>20</v>
      </c>
      <c r="G571" s="29">
        <v>21</v>
      </c>
      <c r="H571" s="29"/>
      <c r="I571" s="29"/>
      <c r="J571" s="29"/>
      <c r="K571" s="29"/>
      <c r="L571" s="29"/>
      <c r="M571" s="29"/>
      <c r="N571" s="29">
        <v>18</v>
      </c>
      <c r="O571" s="29">
        <v>18</v>
      </c>
      <c r="P571" s="29"/>
      <c r="Q571" s="29"/>
      <c r="R571" s="29"/>
      <c r="S571" s="29"/>
      <c r="T571" s="29"/>
      <c r="U571" s="29"/>
      <c r="V571" s="29"/>
      <c r="W571" s="29"/>
      <c r="Z571" s="17"/>
    </row>
    <row r="572" spans="1:26" s="16" customFormat="1" ht="18.75" customHeight="1" x14ac:dyDescent="0.25">
      <c r="A572" s="29">
        <v>3526</v>
      </c>
      <c r="B572" s="30" t="s">
        <v>121</v>
      </c>
      <c r="C572" s="15">
        <v>4126178174</v>
      </c>
      <c r="D572" s="29">
        <v>10</v>
      </c>
      <c r="E572" s="29"/>
      <c r="F572" s="29">
        <v>25</v>
      </c>
      <c r="G572" s="29">
        <v>20</v>
      </c>
      <c r="H572" s="29"/>
      <c r="I572" s="29"/>
      <c r="J572" s="29"/>
      <c r="K572" s="29"/>
      <c r="L572" s="29"/>
      <c r="M572" s="29"/>
      <c r="N572" s="29">
        <v>20</v>
      </c>
      <c r="O572" s="29">
        <v>10</v>
      </c>
      <c r="P572" s="29"/>
      <c r="Q572" s="29"/>
      <c r="R572" s="29"/>
      <c r="S572" s="29"/>
      <c r="T572" s="29"/>
      <c r="U572" s="29"/>
      <c r="V572" s="29"/>
      <c r="W572" s="29"/>
      <c r="Z572" s="17"/>
    </row>
    <row r="573" spans="1:26" s="16" customFormat="1" ht="18.75" customHeight="1" x14ac:dyDescent="0.25">
      <c r="A573" s="29">
        <v>5030</v>
      </c>
      <c r="B573" s="30" t="s">
        <v>3107</v>
      </c>
      <c r="C573" s="15">
        <v>4126225072</v>
      </c>
      <c r="D573" s="29">
        <v>15</v>
      </c>
      <c r="E573" s="29">
        <v>8</v>
      </c>
      <c r="F573" s="29">
        <v>20</v>
      </c>
      <c r="G573" s="29">
        <v>20</v>
      </c>
      <c r="H573" s="29"/>
      <c r="I573" s="29"/>
      <c r="J573" s="29"/>
      <c r="K573" s="29"/>
      <c r="L573" s="29"/>
      <c r="M573" s="29"/>
      <c r="N573" s="29"/>
      <c r="O573" s="29">
        <v>15</v>
      </c>
      <c r="P573" s="29"/>
      <c r="Q573" s="29"/>
      <c r="R573" s="29"/>
      <c r="S573" s="29"/>
      <c r="T573" s="29"/>
      <c r="U573" s="29"/>
      <c r="V573" s="29"/>
      <c r="W573" s="29"/>
      <c r="Z573" s="17"/>
    </row>
    <row r="574" spans="1:26" s="16" customFormat="1" ht="18.75" customHeight="1" x14ac:dyDescent="0.25">
      <c r="A574" s="29">
        <v>3753</v>
      </c>
      <c r="B574" s="30" t="s">
        <v>3108</v>
      </c>
      <c r="C574" s="15">
        <v>4126261334</v>
      </c>
      <c r="D574" s="29">
        <v>5</v>
      </c>
      <c r="E574" s="29"/>
      <c r="F574" s="29">
        <v>10</v>
      </c>
      <c r="G574" s="29">
        <v>10</v>
      </c>
      <c r="H574" s="29"/>
      <c r="I574" s="29"/>
      <c r="J574" s="29"/>
      <c r="K574" s="29"/>
      <c r="L574" s="29"/>
      <c r="M574" s="29"/>
      <c r="N574" s="29">
        <v>5</v>
      </c>
      <c r="O574" s="29">
        <v>10</v>
      </c>
      <c r="P574" s="29"/>
      <c r="Q574" s="29"/>
      <c r="R574" s="29"/>
      <c r="S574" s="29"/>
      <c r="T574" s="29"/>
      <c r="U574" s="29"/>
      <c r="V574" s="29"/>
      <c r="W574" s="29"/>
      <c r="Z574" s="17"/>
    </row>
    <row r="575" spans="1:26" s="16" customFormat="1" ht="18.75" customHeight="1" x14ac:dyDescent="0.25">
      <c r="A575" s="29">
        <v>4970</v>
      </c>
      <c r="B575" s="30" t="s">
        <v>1347</v>
      </c>
      <c r="C575" s="15">
        <v>4126272271</v>
      </c>
      <c r="D575" s="29"/>
      <c r="E575" s="29">
        <v>8</v>
      </c>
      <c r="F575" s="29">
        <v>12</v>
      </c>
      <c r="G575" s="29">
        <v>6</v>
      </c>
      <c r="H575" s="29"/>
      <c r="I575" s="29"/>
      <c r="J575" s="29"/>
      <c r="K575" s="29"/>
      <c r="L575" s="29"/>
      <c r="M575" s="29"/>
      <c r="N575" s="29">
        <v>11</v>
      </c>
      <c r="O575" s="29">
        <v>15</v>
      </c>
      <c r="P575" s="29"/>
      <c r="Q575" s="29"/>
      <c r="R575" s="29"/>
      <c r="S575" s="29"/>
      <c r="T575" s="29"/>
      <c r="U575" s="29"/>
      <c r="V575" s="29"/>
      <c r="W575" s="29"/>
      <c r="Z575" s="17"/>
    </row>
    <row r="576" spans="1:26" s="16" customFormat="1" ht="18.75" customHeight="1" x14ac:dyDescent="0.25">
      <c r="A576" s="29">
        <v>4518</v>
      </c>
      <c r="B576" s="30" t="s">
        <v>3109</v>
      </c>
      <c r="C576" s="15">
        <v>4126265246</v>
      </c>
      <c r="D576" s="29"/>
      <c r="E576" s="29"/>
      <c r="F576" s="29">
        <v>5</v>
      </c>
      <c r="G576" s="29">
        <v>20</v>
      </c>
      <c r="H576" s="29"/>
      <c r="I576" s="29"/>
      <c r="J576" s="29"/>
      <c r="K576" s="29"/>
      <c r="L576" s="29"/>
      <c r="M576" s="29"/>
      <c r="N576" s="29">
        <v>10</v>
      </c>
      <c r="O576" s="29">
        <v>5</v>
      </c>
      <c r="P576" s="29"/>
      <c r="Q576" s="29"/>
      <c r="R576" s="29"/>
      <c r="S576" s="29"/>
      <c r="T576" s="29"/>
      <c r="U576" s="29"/>
      <c r="V576" s="29"/>
      <c r="W576" s="29"/>
      <c r="Z576" s="17"/>
    </row>
    <row r="577" spans="1:26" s="16" customFormat="1" ht="18.75" customHeight="1" x14ac:dyDescent="0.25">
      <c r="A577" s="29">
        <v>5395</v>
      </c>
      <c r="B577" s="30" t="s">
        <v>3110</v>
      </c>
      <c r="C577" s="15">
        <v>4126288080</v>
      </c>
      <c r="D577" s="29"/>
      <c r="E577" s="29"/>
      <c r="F577" s="29">
        <v>10</v>
      </c>
      <c r="G577" s="29">
        <v>15</v>
      </c>
      <c r="H577" s="29"/>
      <c r="I577" s="29"/>
      <c r="J577" s="29"/>
      <c r="K577" s="29"/>
      <c r="L577" s="29"/>
      <c r="M577" s="29"/>
      <c r="N577" s="29">
        <v>10</v>
      </c>
      <c r="O577" s="29">
        <v>20</v>
      </c>
      <c r="P577" s="29"/>
      <c r="Q577" s="29"/>
      <c r="R577" s="29"/>
      <c r="S577" s="29"/>
      <c r="T577" s="29"/>
      <c r="U577" s="29"/>
      <c r="V577" s="29"/>
      <c r="W577" s="29"/>
      <c r="Z577" s="17"/>
    </row>
    <row r="578" spans="1:26" s="16" customFormat="1" ht="18.75" customHeight="1" x14ac:dyDescent="0.25">
      <c r="A578" s="29">
        <v>5514</v>
      </c>
      <c r="B578" s="30" t="s">
        <v>3111</v>
      </c>
      <c r="C578" s="15">
        <v>4126178699</v>
      </c>
      <c r="D578" s="29"/>
      <c r="E578" s="29">
        <v>5</v>
      </c>
      <c r="F578" s="29">
        <v>15</v>
      </c>
      <c r="G578" s="29"/>
      <c r="H578" s="29"/>
      <c r="I578" s="29"/>
      <c r="J578" s="29"/>
      <c r="K578" s="29"/>
      <c r="L578" s="29"/>
      <c r="M578" s="29"/>
      <c r="N578" s="29">
        <v>25</v>
      </c>
      <c r="O578" s="29">
        <v>15</v>
      </c>
      <c r="P578" s="29"/>
      <c r="Q578" s="29"/>
      <c r="R578" s="29"/>
      <c r="S578" s="29"/>
      <c r="T578" s="29"/>
      <c r="U578" s="29"/>
      <c r="V578" s="29"/>
      <c r="W578" s="29"/>
      <c r="Z578" s="17"/>
    </row>
    <row r="579" spans="1:26" s="16" customFormat="1" ht="18.75" customHeight="1" x14ac:dyDescent="0.25">
      <c r="A579" s="29">
        <v>3838</v>
      </c>
      <c r="B579" s="30" t="s">
        <v>3112</v>
      </c>
      <c r="C579" s="15">
        <v>4126265213</v>
      </c>
      <c r="D579" s="29"/>
      <c r="E579" s="29"/>
      <c r="F579" s="29">
        <v>58</v>
      </c>
      <c r="G579" s="29">
        <v>28</v>
      </c>
      <c r="H579" s="29"/>
      <c r="I579" s="29"/>
      <c r="J579" s="29"/>
      <c r="K579" s="29"/>
      <c r="L579" s="29">
        <v>13</v>
      </c>
      <c r="M579" s="29"/>
      <c r="N579" s="29">
        <v>25</v>
      </c>
      <c r="O579" s="29">
        <v>25</v>
      </c>
      <c r="P579" s="29"/>
      <c r="Q579" s="29"/>
      <c r="R579" s="29"/>
      <c r="S579" s="29"/>
      <c r="T579" s="29"/>
      <c r="U579" s="29"/>
      <c r="V579" s="29"/>
      <c r="W579" s="29"/>
      <c r="Z579" s="17"/>
    </row>
    <row r="580" spans="1:26" s="16" customFormat="1" ht="18.75" customHeight="1" x14ac:dyDescent="0.25">
      <c r="A580" s="29">
        <v>3967</v>
      </c>
      <c r="B580" s="30" t="s">
        <v>2402</v>
      </c>
      <c r="C580" s="15">
        <v>4126178339</v>
      </c>
      <c r="D580" s="29"/>
      <c r="E580" s="29">
        <v>5</v>
      </c>
      <c r="F580" s="29">
        <v>10</v>
      </c>
      <c r="G580" s="29">
        <v>5</v>
      </c>
      <c r="H580" s="29"/>
      <c r="I580" s="29"/>
      <c r="J580" s="29"/>
      <c r="K580" s="29"/>
      <c r="L580" s="29">
        <v>5</v>
      </c>
      <c r="M580" s="29"/>
      <c r="N580" s="29">
        <v>15</v>
      </c>
      <c r="O580" s="29">
        <v>20</v>
      </c>
      <c r="P580" s="29"/>
      <c r="Q580" s="29"/>
      <c r="R580" s="29"/>
      <c r="S580" s="29"/>
      <c r="T580" s="29"/>
      <c r="U580" s="29"/>
      <c r="V580" s="29"/>
      <c r="W580" s="29"/>
      <c r="Z580" s="17"/>
    </row>
    <row r="581" spans="1:26" s="16" customFormat="1" ht="18.75" customHeight="1" x14ac:dyDescent="0.25">
      <c r="A581" s="29">
        <v>3381</v>
      </c>
      <c r="B581" s="30" t="s">
        <v>3113</v>
      </c>
      <c r="C581" s="15">
        <v>4126279513</v>
      </c>
      <c r="D581" s="29">
        <v>4</v>
      </c>
      <c r="E581" s="29">
        <v>3</v>
      </c>
      <c r="F581" s="29">
        <v>28</v>
      </c>
      <c r="G581" s="29">
        <v>15</v>
      </c>
      <c r="H581" s="29"/>
      <c r="I581" s="29"/>
      <c r="J581" s="29"/>
      <c r="K581" s="29"/>
      <c r="L581" s="29"/>
      <c r="M581" s="29"/>
      <c r="N581" s="29">
        <v>15</v>
      </c>
      <c r="O581" s="29">
        <v>26</v>
      </c>
      <c r="P581" s="29"/>
      <c r="Q581" s="29"/>
      <c r="R581" s="29"/>
      <c r="S581" s="29"/>
      <c r="T581" s="29"/>
      <c r="U581" s="29"/>
      <c r="V581" s="29"/>
      <c r="W581" s="29"/>
      <c r="Z581" s="17"/>
    </row>
    <row r="582" spans="1:26" s="16" customFormat="1" ht="18.75" customHeight="1" x14ac:dyDescent="0.25">
      <c r="A582" s="29">
        <v>4358</v>
      </c>
      <c r="B582" s="30" t="s">
        <v>183</v>
      </c>
      <c r="C582" s="15">
        <v>4126217699</v>
      </c>
      <c r="D582" s="29"/>
      <c r="E582" s="29"/>
      <c r="F582" s="29">
        <v>35</v>
      </c>
      <c r="G582" s="29">
        <v>10</v>
      </c>
      <c r="H582" s="29"/>
      <c r="I582" s="29"/>
      <c r="J582" s="29"/>
      <c r="K582" s="29"/>
      <c r="L582" s="29"/>
      <c r="M582" s="29"/>
      <c r="N582" s="29">
        <v>10</v>
      </c>
      <c r="O582" s="29">
        <v>35</v>
      </c>
      <c r="P582" s="29"/>
      <c r="Q582" s="29"/>
      <c r="R582" s="29"/>
      <c r="S582" s="29"/>
      <c r="T582" s="29"/>
      <c r="U582" s="29"/>
      <c r="V582" s="29"/>
      <c r="W582" s="29"/>
      <c r="Z582" s="17"/>
    </row>
    <row r="583" spans="1:26" s="16" customFormat="1" ht="18.75" customHeight="1" x14ac:dyDescent="0.25">
      <c r="A583" s="29">
        <v>3858</v>
      </c>
      <c r="B583" s="30" t="s">
        <v>2403</v>
      </c>
      <c r="C583" s="15">
        <v>4126178300</v>
      </c>
      <c r="D583" s="29"/>
      <c r="E583" s="29"/>
      <c r="F583" s="29"/>
      <c r="G583" s="29">
        <v>5</v>
      </c>
      <c r="H583" s="29"/>
      <c r="I583" s="29"/>
      <c r="J583" s="29"/>
      <c r="K583" s="29"/>
      <c r="L583" s="29">
        <v>5</v>
      </c>
      <c r="M583" s="29"/>
      <c r="N583" s="29">
        <v>10</v>
      </c>
      <c r="O583" s="29">
        <v>45</v>
      </c>
      <c r="P583" s="29"/>
      <c r="Q583" s="29"/>
      <c r="R583" s="29"/>
      <c r="S583" s="29"/>
      <c r="T583" s="29"/>
      <c r="U583" s="29"/>
      <c r="V583" s="29"/>
      <c r="W583" s="29"/>
      <c r="Z583" s="17"/>
    </row>
    <row r="584" spans="1:26" s="16" customFormat="1" ht="18.75" customHeight="1" x14ac:dyDescent="0.25">
      <c r="A584" s="50"/>
      <c r="B584" s="53"/>
      <c r="C584" s="54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 t="s">
        <v>3370</v>
      </c>
      <c r="Z584" s="17"/>
    </row>
    <row r="585" spans="1:26" s="16" customFormat="1" ht="18.75" customHeight="1" x14ac:dyDescent="0.25">
      <c r="A585" s="18"/>
      <c r="B585" s="154" t="s">
        <v>3115</v>
      </c>
      <c r="C585" s="20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Z585" s="17"/>
    </row>
    <row r="586" spans="1:26" s="16" customFormat="1" ht="18.75" customHeight="1" x14ac:dyDescent="0.25">
      <c r="A586" s="18">
        <v>2138</v>
      </c>
      <c r="B586" s="169" t="s">
        <v>3116</v>
      </c>
      <c r="C586" s="20">
        <v>4126256123</v>
      </c>
      <c r="D586" s="18"/>
      <c r="E586" s="18"/>
      <c r="F586" s="18">
        <v>5</v>
      </c>
      <c r="G586" s="18">
        <v>8</v>
      </c>
      <c r="H586" s="18"/>
      <c r="I586" s="18">
        <v>8</v>
      </c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Z586" s="17"/>
    </row>
    <row r="587" spans="1:26" s="16" customFormat="1" ht="18.75" customHeight="1" x14ac:dyDescent="0.25">
      <c r="A587" s="18">
        <v>4317</v>
      </c>
      <c r="B587" s="169" t="s">
        <v>3117</v>
      </c>
      <c r="C587" s="20">
        <v>4126215307</v>
      </c>
      <c r="D587" s="18"/>
      <c r="E587" s="18">
        <v>3</v>
      </c>
      <c r="F587" s="18">
        <v>3</v>
      </c>
      <c r="G587" s="18">
        <v>5</v>
      </c>
      <c r="H587" s="18"/>
      <c r="I587" s="18"/>
      <c r="J587" s="18"/>
      <c r="K587" s="18"/>
      <c r="L587" s="18"/>
      <c r="M587" s="18"/>
      <c r="N587" s="18"/>
      <c r="O587" s="18">
        <v>5</v>
      </c>
      <c r="P587" s="18"/>
      <c r="Q587" s="18"/>
      <c r="R587" s="18"/>
      <c r="S587" s="18"/>
      <c r="T587" s="18"/>
      <c r="U587" s="18"/>
      <c r="V587" s="18"/>
      <c r="W587" s="18"/>
      <c r="Z587" s="17"/>
    </row>
    <row r="588" spans="1:26" s="16" customFormat="1" ht="18.75" customHeight="1" x14ac:dyDescent="0.25">
      <c r="A588" s="18">
        <v>5415</v>
      </c>
      <c r="B588" s="169" t="s">
        <v>3118</v>
      </c>
      <c r="C588" s="20">
        <v>4126276550</v>
      </c>
      <c r="D588" s="18"/>
      <c r="E588" s="18"/>
      <c r="F588" s="18">
        <v>3</v>
      </c>
      <c r="G588" s="18">
        <v>5</v>
      </c>
      <c r="H588" s="18"/>
      <c r="I588" s="18"/>
      <c r="J588" s="18"/>
      <c r="K588" s="18"/>
      <c r="L588" s="18"/>
      <c r="M588" s="18"/>
      <c r="N588" s="18">
        <v>10</v>
      </c>
      <c r="O588" s="18"/>
      <c r="P588" s="18"/>
      <c r="Q588" s="18"/>
      <c r="R588" s="18"/>
      <c r="S588" s="18"/>
      <c r="T588" s="18"/>
      <c r="U588" s="18"/>
      <c r="V588" s="18"/>
      <c r="W588" s="18"/>
      <c r="Z588" s="17"/>
    </row>
    <row r="589" spans="1:26" s="16" customFormat="1" ht="18.75" customHeight="1" x14ac:dyDescent="0.25">
      <c r="A589" s="18">
        <v>1646</v>
      </c>
      <c r="B589" s="169" t="s">
        <v>3119</v>
      </c>
      <c r="C589" s="20">
        <v>4126204850</v>
      </c>
      <c r="D589" s="18"/>
      <c r="E589" s="18"/>
      <c r="F589" s="18">
        <v>10</v>
      </c>
      <c r="G589" s="18">
        <v>5</v>
      </c>
      <c r="H589" s="18"/>
      <c r="I589" s="18"/>
      <c r="J589" s="18"/>
      <c r="K589" s="18"/>
      <c r="L589" s="18"/>
      <c r="M589" s="18"/>
      <c r="N589" s="18"/>
      <c r="O589" s="18">
        <v>10</v>
      </c>
      <c r="P589" s="18"/>
      <c r="Q589" s="18"/>
      <c r="R589" s="18"/>
      <c r="S589" s="18"/>
      <c r="T589" s="18"/>
      <c r="U589" s="18"/>
      <c r="V589" s="18"/>
      <c r="W589" s="18"/>
      <c r="Z589" s="17"/>
    </row>
    <row r="590" spans="1:26" s="16" customFormat="1" ht="18.75" customHeight="1" x14ac:dyDescent="0.25">
      <c r="A590" s="18">
        <v>2544</v>
      </c>
      <c r="B590" s="169" t="s">
        <v>3120</v>
      </c>
      <c r="C590" s="20">
        <v>4126269234</v>
      </c>
      <c r="D590" s="18"/>
      <c r="E590" s="18"/>
      <c r="F590" s="18">
        <v>5</v>
      </c>
      <c r="G590" s="18">
        <v>3</v>
      </c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Z590" s="17"/>
    </row>
    <row r="591" spans="1:26" s="16" customFormat="1" ht="18.75" customHeight="1" x14ac:dyDescent="0.25">
      <c r="A591" s="18">
        <v>3179</v>
      </c>
      <c r="B591" s="169" t="s">
        <v>3121</v>
      </c>
      <c r="C591" s="20">
        <v>4126221638</v>
      </c>
      <c r="D591" s="18"/>
      <c r="E591" s="18"/>
      <c r="F591" s="18">
        <v>10</v>
      </c>
      <c r="G591" s="18">
        <v>10</v>
      </c>
      <c r="H591" s="18"/>
      <c r="I591" s="18">
        <v>10</v>
      </c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Z591" s="17"/>
    </row>
    <row r="592" spans="1:26" s="16" customFormat="1" ht="18.75" customHeight="1" x14ac:dyDescent="0.25">
      <c r="A592" s="18">
        <v>2092</v>
      </c>
      <c r="B592" s="169" t="s">
        <v>3122</v>
      </c>
      <c r="C592" s="20">
        <v>4126243495</v>
      </c>
      <c r="D592" s="18"/>
      <c r="E592" s="18"/>
      <c r="F592" s="18">
        <v>3</v>
      </c>
      <c r="G592" s="18">
        <v>3</v>
      </c>
      <c r="H592" s="18"/>
      <c r="I592" s="18">
        <v>3</v>
      </c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Z592" s="17"/>
    </row>
    <row r="593" spans="1:26" s="16" customFormat="1" ht="18.75" customHeight="1" x14ac:dyDescent="0.25">
      <c r="A593" s="18">
        <v>3618</v>
      </c>
      <c r="B593" s="169" t="s">
        <v>3123</v>
      </c>
      <c r="C593" s="20">
        <v>412613426</v>
      </c>
      <c r="D593" s="18"/>
      <c r="E593" s="18"/>
      <c r="F593" s="18"/>
      <c r="G593" s="18">
        <v>5</v>
      </c>
      <c r="H593" s="18"/>
      <c r="I593" s="18"/>
      <c r="J593" s="18"/>
      <c r="K593" s="18"/>
      <c r="L593" s="18"/>
      <c r="M593" s="18"/>
      <c r="N593" s="18">
        <v>3</v>
      </c>
      <c r="O593" s="18"/>
      <c r="P593" s="18"/>
      <c r="Q593" s="18"/>
      <c r="R593" s="18"/>
      <c r="S593" s="18"/>
      <c r="T593" s="18"/>
      <c r="U593" s="18"/>
      <c r="V593" s="18"/>
      <c r="W593" s="18"/>
      <c r="Z593" s="17"/>
    </row>
    <row r="594" spans="1:26" s="16" customFormat="1" ht="18.75" customHeight="1" x14ac:dyDescent="0.25">
      <c r="A594" s="18">
        <v>3618</v>
      </c>
      <c r="B594" s="169" t="s">
        <v>3123</v>
      </c>
      <c r="C594" s="20">
        <v>4126285929</v>
      </c>
      <c r="D594" s="18"/>
      <c r="E594" s="18"/>
      <c r="F594" s="18">
        <v>3</v>
      </c>
      <c r="G594" s="18">
        <v>10</v>
      </c>
      <c r="H594" s="18"/>
      <c r="I594" s="18">
        <v>5</v>
      </c>
      <c r="J594" s="18"/>
      <c r="K594" s="18"/>
      <c r="L594" s="18"/>
      <c r="M594" s="18"/>
      <c r="N594" s="18">
        <v>10</v>
      </c>
      <c r="O594" s="18"/>
      <c r="P594" s="18"/>
      <c r="Q594" s="18"/>
      <c r="R594" s="18"/>
      <c r="S594" s="18"/>
      <c r="T594" s="18"/>
      <c r="U594" s="18"/>
      <c r="V594" s="18"/>
      <c r="W594" s="18"/>
      <c r="Z594" s="17"/>
    </row>
    <row r="595" spans="1:26" s="16" customFormat="1" ht="18.75" customHeight="1" x14ac:dyDescent="0.25">
      <c r="A595" s="18">
        <v>5615</v>
      </c>
      <c r="B595" s="169" t="s">
        <v>3124</v>
      </c>
      <c r="C595" s="20">
        <v>4126236529</v>
      </c>
      <c r="D595" s="18"/>
      <c r="E595" s="18"/>
      <c r="F595" s="18"/>
      <c r="G595" s="18">
        <v>5</v>
      </c>
      <c r="H595" s="18"/>
      <c r="I595" s="18">
        <v>5</v>
      </c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Z595" s="17"/>
    </row>
    <row r="596" spans="1:26" s="16" customFormat="1" ht="18.75" customHeight="1" x14ac:dyDescent="0.25">
      <c r="A596" s="18">
        <v>5342</v>
      </c>
      <c r="B596" s="169" t="s">
        <v>3125</v>
      </c>
      <c r="C596" s="20">
        <v>4126256483</v>
      </c>
      <c r="D596" s="18"/>
      <c r="E596" s="18"/>
      <c r="F596" s="18"/>
      <c r="G596" s="18">
        <v>10</v>
      </c>
      <c r="H596" s="18"/>
      <c r="I596" s="18"/>
      <c r="J596" s="18"/>
      <c r="K596" s="18"/>
      <c r="L596" s="18"/>
      <c r="M596" s="18"/>
      <c r="N596" s="18">
        <v>5</v>
      </c>
      <c r="O596" s="18"/>
      <c r="P596" s="18"/>
      <c r="Q596" s="18"/>
      <c r="R596" s="18"/>
      <c r="S596" s="18"/>
      <c r="T596" s="18"/>
      <c r="U596" s="18"/>
      <c r="V596" s="18"/>
      <c r="W596" s="18"/>
      <c r="Z596" s="17"/>
    </row>
    <row r="597" spans="1:26" s="16" customFormat="1" ht="18.75" customHeight="1" x14ac:dyDescent="0.25">
      <c r="A597" s="18">
        <v>5643</v>
      </c>
      <c r="B597" s="169" t="s">
        <v>3126</v>
      </c>
      <c r="C597" s="20">
        <v>4126099417</v>
      </c>
      <c r="D597" s="18"/>
      <c r="E597" s="18"/>
      <c r="F597" s="18">
        <v>4</v>
      </c>
      <c r="G597" s="18">
        <v>5</v>
      </c>
      <c r="H597" s="18"/>
      <c r="I597" s="18">
        <v>4</v>
      </c>
      <c r="J597" s="18"/>
      <c r="K597" s="18"/>
      <c r="L597" s="18"/>
      <c r="M597" s="18"/>
      <c r="N597" s="18">
        <v>5</v>
      </c>
      <c r="O597" s="18">
        <v>10</v>
      </c>
      <c r="P597" s="18"/>
      <c r="Q597" s="18"/>
      <c r="R597" s="18"/>
      <c r="S597" s="18"/>
      <c r="T597" s="18"/>
      <c r="U597" s="18"/>
      <c r="V597" s="18"/>
      <c r="W597" s="18"/>
      <c r="Z597" s="17"/>
    </row>
    <row r="598" spans="1:26" s="16" customFormat="1" ht="18.75" customHeight="1" x14ac:dyDescent="0.25">
      <c r="A598" s="18">
        <v>4306</v>
      </c>
      <c r="B598" s="169" t="s">
        <v>3127</v>
      </c>
      <c r="C598" s="20">
        <v>4126265153</v>
      </c>
      <c r="D598" s="18"/>
      <c r="E598" s="18"/>
      <c r="F598" s="18">
        <v>5</v>
      </c>
      <c r="G598" s="18"/>
      <c r="H598" s="18"/>
      <c r="I598" s="18">
        <v>5</v>
      </c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Z598" s="17"/>
    </row>
    <row r="599" spans="1:26" s="16" customFormat="1" ht="18.75" customHeight="1" x14ac:dyDescent="0.25">
      <c r="A599" s="18">
        <v>2833</v>
      </c>
      <c r="B599" s="169" t="s">
        <v>3128</v>
      </c>
      <c r="C599" s="20">
        <v>4126209775</v>
      </c>
      <c r="D599" s="18"/>
      <c r="E599" s="18"/>
      <c r="F599" s="18">
        <v>5</v>
      </c>
      <c r="G599" s="18"/>
      <c r="H599" s="18"/>
      <c r="I599" s="18">
        <v>3</v>
      </c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Z599" s="17"/>
    </row>
    <row r="600" spans="1:26" s="16" customFormat="1" ht="18.75" customHeight="1" x14ac:dyDescent="0.25">
      <c r="A600" s="18">
        <v>2358</v>
      </c>
      <c r="B600" s="169" t="s">
        <v>3129</v>
      </c>
      <c r="C600" s="20">
        <v>4126291178</v>
      </c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>
        <v>20</v>
      </c>
      <c r="P600" s="18"/>
      <c r="Q600" s="18"/>
      <c r="R600" s="18"/>
      <c r="S600" s="18"/>
      <c r="T600" s="18"/>
      <c r="U600" s="18"/>
      <c r="V600" s="18"/>
      <c r="W600" s="18"/>
      <c r="Z600" s="17"/>
    </row>
    <row r="601" spans="1:26" s="16" customFormat="1" ht="18.75" customHeight="1" x14ac:dyDescent="0.25">
      <c r="A601" s="18">
        <v>2758</v>
      </c>
      <c r="B601" s="169" t="s">
        <v>3130</v>
      </c>
      <c r="C601" s="20">
        <v>4126265041</v>
      </c>
      <c r="D601" s="18"/>
      <c r="E601" s="18"/>
      <c r="F601" s="18"/>
      <c r="G601" s="18">
        <v>10</v>
      </c>
      <c r="H601" s="18"/>
      <c r="I601" s="18"/>
      <c r="J601" s="18"/>
      <c r="K601" s="18"/>
      <c r="L601" s="18"/>
      <c r="M601" s="18"/>
      <c r="N601" s="18">
        <v>5</v>
      </c>
      <c r="O601" s="18"/>
      <c r="P601" s="18"/>
      <c r="Q601" s="18"/>
      <c r="R601" s="18"/>
      <c r="S601" s="18"/>
      <c r="T601" s="18"/>
      <c r="U601" s="18"/>
      <c r="V601" s="18"/>
      <c r="W601" s="18"/>
      <c r="Z601" s="17"/>
    </row>
    <row r="602" spans="1:26" s="16" customFormat="1" ht="18.75" customHeight="1" x14ac:dyDescent="0.25">
      <c r="A602" s="18">
        <v>2139</v>
      </c>
      <c r="B602" s="169" t="s">
        <v>3131</v>
      </c>
      <c r="C602" s="20">
        <v>4126261126</v>
      </c>
      <c r="D602" s="18"/>
      <c r="E602" s="18"/>
      <c r="F602" s="18"/>
      <c r="G602" s="18">
        <v>5</v>
      </c>
      <c r="H602" s="18"/>
      <c r="I602" s="18">
        <v>5</v>
      </c>
      <c r="J602" s="18"/>
      <c r="K602" s="18"/>
      <c r="L602" s="18"/>
      <c r="M602" s="18"/>
      <c r="N602" s="18"/>
      <c r="O602" s="18">
        <v>10</v>
      </c>
      <c r="P602" s="18"/>
      <c r="Q602" s="18"/>
      <c r="R602" s="18"/>
      <c r="S602" s="18"/>
      <c r="T602" s="18"/>
      <c r="U602" s="18"/>
      <c r="V602" s="18"/>
      <c r="W602" s="18"/>
      <c r="Z602" s="17"/>
    </row>
    <row r="603" spans="1:26" s="16" customFormat="1" ht="18.75" customHeight="1" x14ac:dyDescent="0.25">
      <c r="A603" s="18">
        <v>1535</v>
      </c>
      <c r="B603" s="169" t="s">
        <v>3132</v>
      </c>
      <c r="C603" s="20">
        <v>4126336630</v>
      </c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>
        <v>5</v>
      </c>
      <c r="O603" s="18"/>
      <c r="P603" s="18"/>
      <c r="Q603" s="18"/>
      <c r="R603" s="18"/>
      <c r="S603" s="18"/>
      <c r="T603" s="18"/>
      <c r="U603" s="18"/>
      <c r="V603" s="18"/>
      <c r="W603" s="18"/>
      <c r="Z603" s="17"/>
    </row>
    <row r="604" spans="1:26" s="16" customFormat="1" ht="18.75" customHeight="1" x14ac:dyDescent="0.25">
      <c r="A604" s="18">
        <v>1535</v>
      </c>
      <c r="B604" s="19" t="s">
        <v>3132</v>
      </c>
      <c r="C604" s="20">
        <v>4126284879</v>
      </c>
      <c r="D604" s="18"/>
      <c r="E604" s="18"/>
      <c r="F604" s="18">
        <v>40</v>
      </c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Z604" s="17"/>
    </row>
    <row r="605" spans="1:26" s="16" customFormat="1" ht="18.75" customHeight="1" x14ac:dyDescent="0.25">
      <c r="A605" s="18">
        <v>1535</v>
      </c>
      <c r="B605" s="19" t="s">
        <v>3132</v>
      </c>
      <c r="C605" s="20">
        <v>4126182712</v>
      </c>
      <c r="D605" s="18"/>
      <c r="E605" s="18"/>
      <c r="F605" s="18"/>
      <c r="G605" s="18">
        <v>10</v>
      </c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Z605" s="17"/>
    </row>
    <row r="606" spans="1:26" s="16" customFormat="1" ht="18.75" customHeight="1" x14ac:dyDescent="0.25">
      <c r="A606" s="18">
        <v>1535</v>
      </c>
      <c r="B606" s="19" t="s">
        <v>3132</v>
      </c>
      <c r="C606" s="20">
        <v>4126284880</v>
      </c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>
        <v>30</v>
      </c>
      <c r="P606" s="18"/>
      <c r="Q606" s="18"/>
      <c r="R606" s="18"/>
      <c r="S606" s="18"/>
      <c r="T606" s="18"/>
      <c r="U606" s="18"/>
      <c r="V606" s="18"/>
      <c r="W606" s="18"/>
      <c r="Z606" s="17"/>
    </row>
    <row r="607" spans="1:26" s="16" customFormat="1" ht="18.75" customHeight="1" x14ac:dyDescent="0.25">
      <c r="A607" s="18">
        <v>1535</v>
      </c>
      <c r="B607" s="19" t="s">
        <v>3132</v>
      </c>
      <c r="C607" s="20">
        <v>4126336629</v>
      </c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>
        <v>10</v>
      </c>
      <c r="U607" s="18"/>
      <c r="V607" s="18"/>
      <c r="W607" s="18"/>
      <c r="Z607" s="17"/>
    </row>
    <row r="608" spans="1:26" s="16" customFormat="1" ht="18.75" customHeight="1" x14ac:dyDescent="0.25">
      <c r="A608" s="18">
        <v>4135</v>
      </c>
      <c r="B608" s="19" t="s">
        <v>1859</v>
      </c>
      <c r="C608" s="20">
        <v>4126185041</v>
      </c>
      <c r="D608" s="18"/>
      <c r="E608" s="18"/>
      <c r="F608" s="18">
        <v>6</v>
      </c>
      <c r="G608" s="18"/>
      <c r="H608" s="18"/>
      <c r="I608" s="18"/>
      <c r="J608" s="18"/>
      <c r="K608" s="18"/>
      <c r="L608" s="18"/>
      <c r="M608" s="18"/>
      <c r="N608" s="18"/>
      <c r="O608" s="18">
        <v>10</v>
      </c>
      <c r="P608" s="18"/>
      <c r="Q608" s="18"/>
      <c r="R608" s="18"/>
      <c r="S608" s="18"/>
      <c r="T608" s="18"/>
      <c r="U608" s="18"/>
      <c r="V608" s="18"/>
      <c r="W608" s="18"/>
      <c r="Z608" s="17"/>
    </row>
    <row r="609" spans="1:26" s="16" customFormat="1" ht="18.75" customHeight="1" x14ac:dyDescent="0.25">
      <c r="A609" s="18">
        <v>2190</v>
      </c>
      <c r="B609" s="19" t="s">
        <v>3133</v>
      </c>
      <c r="C609" s="20">
        <v>4126285807</v>
      </c>
      <c r="D609" s="18"/>
      <c r="E609" s="18"/>
      <c r="F609" s="18">
        <v>5</v>
      </c>
      <c r="G609" s="18">
        <v>5</v>
      </c>
      <c r="H609" s="18"/>
      <c r="I609" s="18">
        <v>5</v>
      </c>
      <c r="J609" s="18"/>
      <c r="K609" s="18"/>
      <c r="L609" s="18"/>
      <c r="M609" s="18"/>
      <c r="N609" s="18">
        <v>5</v>
      </c>
      <c r="O609" s="18">
        <v>5</v>
      </c>
      <c r="P609" s="18"/>
      <c r="Q609" s="18"/>
      <c r="R609" s="18"/>
      <c r="S609" s="18"/>
      <c r="T609" s="18"/>
      <c r="U609" s="18"/>
      <c r="V609" s="18"/>
      <c r="W609" s="18"/>
      <c r="Z609" s="17"/>
    </row>
    <row r="610" spans="1:26" s="16" customFormat="1" ht="18.75" customHeight="1" x14ac:dyDescent="0.25">
      <c r="A610" s="18">
        <v>3015</v>
      </c>
      <c r="B610" s="19" t="s">
        <v>2036</v>
      </c>
      <c r="C610" s="20">
        <v>4126175817</v>
      </c>
      <c r="D610" s="18"/>
      <c r="E610" s="18"/>
      <c r="F610" s="18">
        <v>5</v>
      </c>
      <c r="G610" s="18"/>
      <c r="H610" s="18"/>
      <c r="I610" s="18">
        <v>5</v>
      </c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Z610" s="17"/>
    </row>
    <row r="611" spans="1:26" s="16" customFormat="1" ht="18.75" customHeight="1" x14ac:dyDescent="0.25">
      <c r="A611" s="18">
        <v>2178</v>
      </c>
      <c r="B611" s="19" t="s">
        <v>3134</v>
      </c>
      <c r="C611" s="20">
        <v>4126232433</v>
      </c>
      <c r="D611" s="18"/>
      <c r="E611" s="18"/>
      <c r="F611" s="18"/>
      <c r="G611" s="18">
        <v>10</v>
      </c>
      <c r="H611" s="18"/>
      <c r="I611" s="18"/>
      <c r="J611" s="18"/>
      <c r="K611" s="18"/>
      <c r="L611" s="18"/>
      <c r="M611" s="18"/>
      <c r="N611" s="18">
        <v>10</v>
      </c>
      <c r="O611" s="18">
        <v>10</v>
      </c>
      <c r="P611" s="18"/>
      <c r="Q611" s="18"/>
      <c r="R611" s="18"/>
      <c r="S611" s="18"/>
      <c r="T611" s="18"/>
      <c r="U611" s="18"/>
      <c r="V611" s="18"/>
      <c r="W611" s="18"/>
      <c r="Z611" s="17"/>
    </row>
    <row r="612" spans="1:26" s="16" customFormat="1" ht="18.75" customHeight="1" x14ac:dyDescent="0.25">
      <c r="A612" s="18">
        <v>2434</v>
      </c>
      <c r="B612" s="19" t="s">
        <v>1630</v>
      </c>
      <c r="C612" s="20">
        <v>4126097209</v>
      </c>
      <c r="D612" s="18"/>
      <c r="E612" s="18"/>
      <c r="F612" s="18">
        <v>5</v>
      </c>
      <c r="G612" s="18">
        <v>4</v>
      </c>
      <c r="H612" s="18"/>
      <c r="I612" s="18">
        <v>4</v>
      </c>
      <c r="J612" s="18"/>
      <c r="K612" s="18"/>
      <c r="L612" s="18"/>
      <c r="M612" s="18"/>
      <c r="N612" s="18">
        <v>4</v>
      </c>
      <c r="O612" s="18">
        <v>4</v>
      </c>
      <c r="P612" s="18"/>
      <c r="Q612" s="18"/>
      <c r="R612" s="18"/>
      <c r="S612" s="18"/>
      <c r="T612" s="18"/>
      <c r="U612" s="18"/>
      <c r="V612" s="18"/>
      <c r="W612" s="18"/>
      <c r="Z612" s="17"/>
    </row>
    <row r="613" spans="1:26" s="16" customFormat="1" ht="18.75" customHeight="1" x14ac:dyDescent="0.25">
      <c r="A613" s="18">
        <v>2806</v>
      </c>
      <c r="B613" s="19" t="s">
        <v>3135</v>
      </c>
      <c r="C613" s="20">
        <v>4126103524</v>
      </c>
      <c r="D613" s="18"/>
      <c r="E613" s="18"/>
      <c r="F613" s="18">
        <v>4</v>
      </c>
      <c r="G613" s="18">
        <v>5</v>
      </c>
      <c r="H613" s="18"/>
      <c r="I613" s="18"/>
      <c r="J613" s="18"/>
      <c r="K613" s="18"/>
      <c r="L613" s="18"/>
      <c r="M613" s="18"/>
      <c r="N613" s="18">
        <v>5</v>
      </c>
      <c r="O613" s="18">
        <v>5</v>
      </c>
      <c r="P613" s="18"/>
      <c r="Q613" s="18"/>
      <c r="R613" s="18"/>
      <c r="S613" s="18"/>
      <c r="T613" s="18"/>
      <c r="U613" s="18"/>
      <c r="V613" s="18"/>
      <c r="W613" s="18"/>
      <c r="Z613" s="17"/>
    </row>
    <row r="614" spans="1:26" s="16" customFormat="1" ht="18.75" customHeight="1" x14ac:dyDescent="0.25">
      <c r="A614" s="18">
        <v>2054</v>
      </c>
      <c r="B614" s="19" t="s">
        <v>3136</v>
      </c>
      <c r="C614" s="20">
        <v>4126179135</v>
      </c>
      <c r="D614" s="18"/>
      <c r="E614" s="18"/>
      <c r="F614" s="18"/>
      <c r="G614" s="18">
        <v>10</v>
      </c>
      <c r="H614" s="18"/>
      <c r="I614" s="18"/>
      <c r="J614" s="18"/>
      <c r="K614" s="18"/>
      <c r="L614" s="18"/>
      <c r="M614" s="18"/>
      <c r="N614" s="18">
        <v>10</v>
      </c>
      <c r="O614" s="18"/>
      <c r="P614" s="18"/>
      <c r="Q614" s="18"/>
      <c r="R614" s="18"/>
      <c r="S614" s="18"/>
      <c r="T614" s="18"/>
      <c r="U614" s="18"/>
      <c r="V614" s="18"/>
      <c r="W614" s="18"/>
      <c r="Z614" s="17"/>
    </row>
    <row r="615" spans="1:26" s="16" customFormat="1" ht="18.75" customHeight="1" x14ac:dyDescent="0.25">
      <c r="A615" s="18">
        <v>2061</v>
      </c>
      <c r="B615" s="19" t="s">
        <v>1780</v>
      </c>
      <c r="C615" s="20">
        <v>4126179149</v>
      </c>
      <c r="D615" s="18"/>
      <c r="E615" s="18"/>
      <c r="F615" s="18">
        <v>5</v>
      </c>
      <c r="G615" s="18">
        <v>5</v>
      </c>
      <c r="H615" s="18"/>
      <c r="I615" s="18">
        <v>3</v>
      </c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Z615" s="17"/>
    </row>
    <row r="616" spans="1:26" s="16" customFormat="1" ht="18.75" customHeight="1" x14ac:dyDescent="0.25">
      <c r="A616" s="18">
        <v>2323</v>
      </c>
      <c r="B616" s="19" t="s">
        <v>3137</v>
      </c>
      <c r="C616" s="20">
        <v>4126253754</v>
      </c>
      <c r="D616" s="18">
        <v>3</v>
      </c>
      <c r="E616" s="18"/>
      <c r="F616" s="18"/>
      <c r="G616" s="18"/>
      <c r="H616" s="18"/>
      <c r="I616" s="18"/>
      <c r="J616" s="18">
        <v>3</v>
      </c>
      <c r="K616" s="18"/>
      <c r="L616" s="18"/>
      <c r="M616" s="18"/>
      <c r="N616" s="18">
        <v>3</v>
      </c>
      <c r="O616" s="18">
        <v>3</v>
      </c>
      <c r="P616" s="18"/>
      <c r="Q616" s="18"/>
      <c r="R616" s="18"/>
      <c r="S616" s="18"/>
      <c r="T616" s="18"/>
      <c r="U616" s="18"/>
      <c r="V616" s="18"/>
      <c r="W616" s="18"/>
      <c r="Z616" s="17"/>
    </row>
    <row r="617" spans="1:26" s="16" customFormat="1" ht="18.75" customHeight="1" x14ac:dyDescent="0.25">
      <c r="A617" s="18">
        <v>2031</v>
      </c>
      <c r="B617" s="19" t="s">
        <v>2045</v>
      </c>
      <c r="C617" s="20">
        <v>4126215905</v>
      </c>
      <c r="D617" s="18"/>
      <c r="E617" s="18"/>
      <c r="F617" s="18">
        <v>5</v>
      </c>
      <c r="G617" s="18">
        <v>5</v>
      </c>
      <c r="H617" s="18"/>
      <c r="I617" s="18">
        <v>5</v>
      </c>
      <c r="J617" s="18"/>
      <c r="K617" s="18"/>
      <c r="L617" s="18"/>
      <c r="M617" s="18"/>
      <c r="N617" s="18"/>
      <c r="O617" s="18">
        <v>10</v>
      </c>
      <c r="P617" s="18"/>
      <c r="Q617" s="18"/>
      <c r="R617" s="18"/>
      <c r="S617" s="18"/>
      <c r="T617" s="18"/>
      <c r="U617" s="18"/>
      <c r="V617" s="18"/>
      <c r="W617" s="18"/>
      <c r="Z617" s="17"/>
    </row>
    <row r="618" spans="1:26" s="16" customFormat="1" ht="18.75" customHeight="1" x14ac:dyDescent="0.25">
      <c r="A618" s="18">
        <v>2748</v>
      </c>
      <c r="B618" s="19" t="s">
        <v>3138</v>
      </c>
      <c r="C618" s="20">
        <v>4126322838</v>
      </c>
      <c r="D618" s="18"/>
      <c r="E618" s="18"/>
      <c r="F618" s="18">
        <v>3</v>
      </c>
      <c r="G618" s="18">
        <v>5</v>
      </c>
      <c r="H618" s="18"/>
      <c r="I618" s="18">
        <v>5</v>
      </c>
      <c r="J618" s="18"/>
      <c r="K618" s="18"/>
      <c r="L618" s="18"/>
      <c r="M618" s="18"/>
      <c r="N618" s="18">
        <v>5</v>
      </c>
      <c r="O618" s="18"/>
      <c r="P618" s="18"/>
      <c r="Q618" s="18"/>
      <c r="R618" s="18"/>
      <c r="S618" s="18"/>
      <c r="T618" s="18"/>
      <c r="U618" s="18"/>
      <c r="V618" s="18"/>
      <c r="W618" s="18"/>
      <c r="Z618" s="17"/>
    </row>
    <row r="619" spans="1:26" s="16" customFormat="1" ht="18.75" customHeight="1" x14ac:dyDescent="0.25">
      <c r="A619" s="18">
        <v>3346</v>
      </c>
      <c r="B619" s="19" t="s">
        <v>3139</v>
      </c>
      <c r="C619" s="20">
        <v>4126263424</v>
      </c>
      <c r="D619" s="18"/>
      <c r="E619" s="18"/>
      <c r="F619" s="18"/>
      <c r="G619" s="18">
        <v>5</v>
      </c>
      <c r="H619" s="18"/>
      <c r="I619" s="18"/>
      <c r="J619" s="18"/>
      <c r="K619" s="18"/>
      <c r="L619" s="18"/>
      <c r="M619" s="18"/>
      <c r="N619" s="18">
        <v>10</v>
      </c>
      <c r="O619" s="18">
        <v>5</v>
      </c>
      <c r="P619" s="18"/>
      <c r="Q619" s="18"/>
      <c r="R619" s="18"/>
      <c r="S619" s="18"/>
      <c r="T619" s="18"/>
      <c r="U619" s="18"/>
      <c r="V619" s="18"/>
      <c r="W619" s="18"/>
      <c r="Z619" s="17"/>
    </row>
    <row r="620" spans="1:26" s="16" customFormat="1" ht="18.75" customHeight="1" x14ac:dyDescent="0.25">
      <c r="A620" s="18">
        <v>3009</v>
      </c>
      <c r="B620" s="19" t="s">
        <v>2089</v>
      </c>
      <c r="C620" s="20">
        <v>4126343432</v>
      </c>
      <c r="D620" s="18"/>
      <c r="E620" s="18">
        <v>3</v>
      </c>
      <c r="F620" s="18">
        <v>2</v>
      </c>
      <c r="G620" s="18">
        <v>2</v>
      </c>
      <c r="H620" s="18"/>
      <c r="I620" s="18"/>
      <c r="J620" s="18"/>
      <c r="K620" s="18"/>
      <c r="L620" s="18"/>
      <c r="M620" s="18"/>
      <c r="N620" s="18">
        <v>5</v>
      </c>
      <c r="O620" s="18"/>
      <c r="P620" s="18"/>
      <c r="Q620" s="18"/>
      <c r="R620" s="18"/>
      <c r="S620" s="18"/>
      <c r="T620" s="18"/>
      <c r="U620" s="18"/>
      <c r="V620" s="18"/>
      <c r="W620" s="18"/>
      <c r="Z620" s="17"/>
    </row>
    <row r="621" spans="1:26" s="16" customFormat="1" ht="18.75" customHeight="1" x14ac:dyDescent="0.25">
      <c r="A621" s="18">
        <v>2561</v>
      </c>
      <c r="B621" s="19" t="s">
        <v>3140</v>
      </c>
      <c r="C621" s="20">
        <v>4126286241</v>
      </c>
      <c r="D621" s="18"/>
      <c r="E621" s="18"/>
      <c r="F621" s="18">
        <v>8</v>
      </c>
      <c r="G621" s="18">
        <v>5</v>
      </c>
      <c r="H621" s="18"/>
      <c r="I621" s="18">
        <v>3</v>
      </c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Z621" s="17"/>
    </row>
    <row r="622" spans="1:26" s="16" customFormat="1" ht="18.75" customHeight="1" x14ac:dyDescent="0.25">
      <c r="A622" s="18" t="s">
        <v>3141</v>
      </c>
      <c r="B622" s="19" t="s">
        <v>2155</v>
      </c>
      <c r="C622" s="20">
        <v>49153</v>
      </c>
      <c r="D622" s="18"/>
      <c r="E622" s="18"/>
      <c r="F622" s="18">
        <v>10</v>
      </c>
      <c r="G622" s="18">
        <v>10</v>
      </c>
      <c r="H622" s="18">
        <v>5</v>
      </c>
      <c r="I622" s="18"/>
      <c r="J622" s="18"/>
      <c r="K622" s="18">
        <v>6</v>
      </c>
      <c r="L622" s="18"/>
      <c r="M622" s="18"/>
      <c r="N622" s="18">
        <v>6</v>
      </c>
      <c r="O622" s="18">
        <v>4</v>
      </c>
      <c r="P622" s="18"/>
      <c r="Q622" s="18"/>
      <c r="R622" s="18"/>
      <c r="S622" s="18"/>
      <c r="T622" s="18"/>
      <c r="U622" s="18"/>
      <c r="V622" s="18"/>
      <c r="W622" s="18"/>
      <c r="Z622" s="17"/>
    </row>
    <row r="623" spans="1:26" s="16" customFormat="1" ht="18.75" customHeight="1" x14ac:dyDescent="0.25">
      <c r="A623" s="18">
        <v>5089</v>
      </c>
      <c r="B623" s="19" t="s">
        <v>3142</v>
      </c>
      <c r="C623" s="20">
        <v>4126334035</v>
      </c>
      <c r="D623" s="18"/>
      <c r="E623" s="18"/>
      <c r="F623" s="18">
        <v>3</v>
      </c>
      <c r="G623" s="18">
        <v>5</v>
      </c>
      <c r="H623" s="18"/>
      <c r="I623" s="18">
        <v>3</v>
      </c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Z623" s="17"/>
    </row>
    <row r="624" spans="1:26" s="16" customFormat="1" ht="18.75" customHeight="1" x14ac:dyDescent="0.25">
      <c r="A624" s="18">
        <v>4863</v>
      </c>
      <c r="B624" s="19" t="s">
        <v>3143</v>
      </c>
      <c r="C624" s="20">
        <v>4126290531</v>
      </c>
      <c r="D624" s="18">
        <v>3</v>
      </c>
      <c r="E624" s="18">
        <v>3</v>
      </c>
      <c r="F624" s="18">
        <v>5</v>
      </c>
      <c r="G624" s="18">
        <v>5</v>
      </c>
      <c r="H624" s="18"/>
      <c r="I624" s="18"/>
      <c r="J624" s="18"/>
      <c r="K624" s="18"/>
      <c r="L624" s="18"/>
      <c r="M624" s="18"/>
      <c r="N624" s="18">
        <v>5</v>
      </c>
      <c r="O624" s="18">
        <v>5</v>
      </c>
      <c r="P624" s="18"/>
      <c r="Q624" s="18"/>
      <c r="R624" s="18"/>
      <c r="S624" s="18"/>
      <c r="T624" s="18"/>
      <c r="U624" s="18"/>
      <c r="V624" s="18"/>
      <c r="W624" s="18"/>
      <c r="Z624" s="17"/>
    </row>
    <row r="625" spans="1:26" s="16" customFormat="1" ht="18.75" customHeight="1" x14ac:dyDescent="0.25">
      <c r="A625" s="18">
        <v>1656</v>
      </c>
      <c r="B625" s="19" t="s">
        <v>3144</v>
      </c>
      <c r="C625" s="20">
        <v>4126319031</v>
      </c>
      <c r="D625" s="18"/>
      <c r="E625" s="18"/>
      <c r="F625" s="18">
        <v>5</v>
      </c>
      <c r="G625" s="18">
        <v>5</v>
      </c>
      <c r="H625" s="18"/>
      <c r="I625" s="18"/>
      <c r="J625" s="18"/>
      <c r="K625" s="18"/>
      <c r="L625" s="18"/>
      <c r="M625" s="18"/>
      <c r="N625" s="18">
        <v>5</v>
      </c>
      <c r="O625" s="18">
        <v>10</v>
      </c>
      <c r="P625" s="18"/>
      <c r="Q625" s="18"/>
      <c r="R625" s="18"/>
      <c r="S625" s="18"/>
      <c r="T625" s="18"/>
      <c r="U625" s="18"/>
      <c r="V625" s="18"/>
      <c r="W625" s="18"/>
      <c r="Z625" s="17"/>
    </row>
    <row r="626" spans="1:26" s="16" customFormat="1" ht="18.75" customHeight="1" x14ac:dyDescent="0.25">
      <c r="A626" s="18">
        <v>3123</v>
      </c>
      <c r="B626" s="19" t="s">
        <v>3145</v>
      </c>
      <c r="C626" s="20">
        <v>4126290570</v>
      </c>
      <c r="D626" s="18"/>
      <c r="E626" s="18"/>
      <c r="F626" s="18">
        <v>10</v>
      </c>
      <c r="G626" s="18">
        <v>5</v>
      </c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Z626" s="17"/>
    </row>
    <row r="627" spans="1:26" s="16" customFormat="1" ht="18.75" customHeight="1" x14ac:dyDescent="0.25">
      <c r="A627" s="18">
        <v>4640</v>
      </c>
      <c r="B627" s="19" t="s">
        <v>3146</v>
      </c>
      <c r="C627" s="20">
        <v>4126286164</v>
      </c>
      <c r="D627" s="18"/>
      <c r="E627" s="18"/>
      <c r="F627" s="18"/>
      <c r="G627" s="18">
        <v>5</v>
      </c>
      <c r="H627" s="18"/>
      <c r="I627" s="18">
        <v>5</v>
      </c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Z627" s="17"/>
    </row>
    <row r="628" spans="1:26" s="16" customFormat="1" ht="18.75" customHeight="1" x14ac:dyDescent="0.25">
      <c r="A628" s="18">
        <v>4517</v>
      </c>
      <c r="B628" s="19" t="s">
        <v>3147</v>
      </c>
      <c r="C628" s="20">
        <v>4126180245</v>
      </c>
      <c r="D628" s="18"/>
      <c r="E628" s="18"/>
      <c r="F628" s="18">
        <v>5</v>
      </c>
      <c r="G628" s="18">
        <v>10</v>
      </c>
      <c r="H628" s="18"/>
      <c r="I628" s="18">
        <v>5</v>
      </c>
      <c r="J628" s="18"/>
      <c r="K628" s="18"/>
      <c r="L628" s="18"/>
      <c r="M628" s="18"/>
      <c r="N628" s="18">
        <v>10</v>
      </c>
      <c r="O628" s="18">
        <v>5</v>
      </c>
      <c r="P628" s="18"/>
      <c r="Q628" s="18"/>
      <c r="R628" s="18"/>
      <c r="S628" s="18"/>
      <c r="T628" s="18"/>
      <c r="U628" s="18"/>
      <c r="V628" s="18"/>
      <c r="W628" s="18"/>
      <c r="Z628" s="17"/>
    </row>
    <row r="629" spans="1:26" s="16" customFormat="1" ht="18.75" customHeight="1" x14ac:dyDescent="0.25">
      <c r="A629" s="18">
        <v>3466</v>
      </c>
      <c r="B629" s="19" t="s">
        <v>3148</v>
      </c>
      <c r="C629" s="20">
        <v>4126179829</v>
      </c>
      <c r="D629" s="18"/>
      <c r="E629" s="18"/>
      <c r="F629" s="18">
        <v>5</v>
      </c>
      <c r="G629" s="18">
        <v>10</v>
      </c>
      <c r="H629" s="18"/>
      <c r="I629" s="18">
        <v>10</v>
      </c>
      <c r="J629" s="18"/>
      <c r="K629" s="18"/>
      <c r="L629" s="18"/>
      <c r="M629" s="18"/>
      <c r="N629" s="18">
        <v>5</v>
      </c>
      <c r="O629" s="18"/>
      <c r="P629" s="18"/>
      <c r="Q629" s="18"/>
      <c r="R629" s="18"/>
      <c r="S629" s="18"/>
      <c r="T629" s="18"/>
      <c r="U629" s="18"/>
      <c r="V629" s="18"/>
      <c r="W629" s="18"/>
      <c r="Z629" s="17"/>
    </row>
    <row r="630" spans="1:26" s="16" customFormat="1" ht="18.75" customHeight="1" x14ac:dyDescent="0.25">
      <c r="A630" s="18">
        <v>3182</v>
      </c>
      <c r="B630" s="19" t="s">
        <v>3149</v>
      </c>
      <c r="C630" s="20">
        <v>4126305787</v>
      </c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>
        <v>3</v>
      </c>
      <c r="Q630" s="18"/>
      <c r="R630" s="18"/>
      <c r="S630" s="18"/>
      <c r="T630" s="18"/>
      <c r="U630" s="18"/>
      <c r="V630" s="18"/>
      <c r="W630" s="18"/>
      <c r="Z630" s="17"/>
    </row>
    <row r="631" spans="1:26" s="16" customFormat="1" ht="18.75" customHeight="1" x14ac:dyDescent="0.25">
      <c r="A631" s="18">
        <v>4503</v>
      </c>
      <c r="B631" s="19" t="s">
        <v>3150</v>
      </c>
      <c r="C631" s="20">
        <v>4126180224</v>
      </c>
      <c r="D631" s="18"/>
      <c r="E631" s="18"/>
      <c r="F631" s="18"/>
      <c r="G631" s="18"/>
      <c r="H631" s="18"/>
      <c r="I631" s="18">
        <v>5</v>
      </c>
      <c r="J631" s="18"/>
      <c r="K631" s="18"/>
      <c r="L631" s="18"/>
      <c r="M631" s="18"/>
      <c r="N631" s="18">
        <v>5</v>
      </c>
      <c r="O631" s="18"/>
      <c r="P631" s="18"/>
      <c r="Q631" s="18"/>
      <c r="R631" s="18"/>
      <c r="S631" s="18"/>
      <c r="T631" s="18"/>
      <c r="U631" s="18"/>
      <c r="V631" s="18"/>
      <c r="W631" s="18"/>
      <c r="Z631" s="17"/>
    </row>
    <row r="632" spans="1:26" s="16" customFormat="1" ht="18.75" customHeight="1" x14ac:dyDescent="0.25">
      <c r="A632" s="18">
        <v>4503</v>
      </c>
      <c r="B632" s="19" t="s">
        <v>3150</v>
      </c>
      <c r="C632" s="20">
        <v>4126243157</v>
      </c>
      <c r="D632" s="18"/>
      <c r="E632" s="18"/>
      <c r="F632" s="18">
        <v>5</v>
      </c>
      <c r="G632" s="18"/>
      <c r="H632" s="18"/>
      <c r="I632" s="18"/>
      <c r="J632" s="18"/>
      <c r="K632" s="18"/>
      <c r="L632" s="18"/>
      <c r="M632" s="18"/>
      <c r="N632" s="18"/>
      <c r="O632" s="18">
        <v>5</v>
      </c>
      <c r="P632" s="18"/>
      <c r="Q632" s="18"/>
      <c r="R632" s="18"/>
      <c r="S632" s="18"/>
      <c r="T632" s="18"/>
      <c r="U632" s="18"/>
      <c r="V632" s="18"/>
      <c r="W632" s="18"/>
      <c r="Z632" s="17"/>
    </row>
    <row r="633" spans="1:26" s="16" customFormat="1" ht="18.75" customHeight="1" x14ac:dyDescent="0.25">
      <c r="A633" s="18">
        <v>2262</v>
      </c>
      <c r="B633" s="19" t="s">
        <v>3151</v>
      </c>
      <c r="C633" s="20">
        <v>4126179209</v>
      </c>
      <c r="D633" s="18">
        <v>3</v>
      </c>
      <c r="E633" s="18"/>
      <c r="F633" s="18"/>
      <c r="G633" s="18">
        <v>5</v>
      </c>
      <c r="H633" s="18"/>
      <c r="I633" s="18"/>
      <c r="J633" s="18"/>
      <c r="K633" s="18"/>
      <c r="L633" s="18"/>
      <c r="M633" s="18"/>
      <c r="N633" s="18">
        <v>5</v>
      </c>
      <c r="O633" s="18"/>
      <c r="P633" s="18"/>
      <c r="Q633" s="18"/>
      <c r="R633" s="18"/>
      <c r="S633" s="18"/>
      <c r="T633" s="18"/>
      <c r="U633" s="18"/>
      <c r="V633" s="18"/>
      <c r="W633" s="18"/>
      <c r="Z633" s="17"/>
    </row>
    <row r="634" spans="1:26" s="16" customFormat="1" ht="18.75" customHeight="1" x14ac:dyDescent="0.25">
      <c r="A634" s="18">
        <v>4539</v>
      </c>
      <c r="B634" s="19" t="s">
        <v>3152</v>
      </c>
      <c r="C634" s="20">
        <v>4126243230</v>
      </c>
      <c r="D634" s="18">
        <v>5</v>
      </c>
      <c r="E634" s="18"/>
      <c r="F634" s="18"/>
      <c r="G634" s="18">
        <v>5</v>
      </c>
      <c r="H634" s="18"/>
      <c r="I634" s="18"/>
      <c r="J634" s="18"/>
      <c r="K634" s="18"/>
      <c r="L634" s="18"/>
      <c r="M634" s="18"/>
      <c r="N634" s="18">
        <v>5</v>
      </c>
      <c r="O634" s="18">
        <v>5</v>
      </c>
      <c r="P634" s="18"/>
      <c r="Q634" s="18"/>
      <c r="R634" s="18"/>
      <c r="S634" s="18"/>
      <c r="T634" s="18"/>
      <c r="U634" s="18"/>
      <c r="V634" s="18"/>
      <c r="W634" s="18"/>
      <c r="Z634" s="17"/>
    </row>
    <row r="635" spans="1:26" s="16" customFormat="1" ht="18.75" customHeight="1" x14ac:dyDescent="0.25">
      <c r="A635" s="18">
        <v>2011</v>
      </c>
      <c r="B635" s="19" t="s">
        <v>3153</v>
      </c>
      <c r="C635" s="20">
        <v>4126305307</v>
      </c>
      <c r="D635" s="18"/>
      <c r="E635" s="18">
        <v>5</v>
      </c>
      <c r="F635" s="18"/>
      <c r="G635" s="18"/>
      <c r="H635" s="18"/>
      <c r="I635" s="18"/>
      <c r="J635" s="18"/>
      <c r="K635" s="18"/>
      <c r="L635" s="18"/>
      <c r="M635" s="18"/>
      <c r="N635" s="18">
        <v>10</v>
      </c>
      <c r="O635" s="18"/>
      <c r="P635" s="18"/>
      <c r="Q635" s="18"/>
      <c r="R635" s="18"/>
      <c r="S635" s="18"/>
      <c r="T635" s="18"/>
      <c r="U635" s="18"/>
      <c r="V635" s="18"/>
      <c r="W635" s="18"/>
      <c r="Z635" s="17"/>
    </row>
    <row r="636" spans="1:26" s="16" customFormat="1" ht="18.75" customHeight="1" x14ac:dyDescent="0.25">
      <c r="A636" s="18">
        <v>2796</v>
      </c>
      <c r="B636" s="19" t="s">
        <v>3154</v>
      </c>
      <c r="C636" s="20">
        <v>4126240997</v>
      </c>
      <c r="D636" s="18"/>
      <c r="E636" s="18"/>
      <c r="F636" s="18">
        <v>5</v>
      </c>
      <c r="G636" s="18"/>
      <c r="H636" s="18"/>
      <c r="I636" s="18"/>
      <c r="J636" s="18"/>
      <c r="K636" s="18"/>
      <c r="L636" s="18"/>
      <c r="M636" s="18"/>
      <c r="N636" s="18"/>
      <c r="O636" s="18">
        <v>20</v>
      </c>
      <c r="P636" s="18"/>
      <c r="Q636" s="18"/>
      <c r="R636" s="18"/>
      <c r="S636" s="18"/>
      <c r="T636" s="18"/>
      <c r="U636" s="18"/>
      <c r="V636" s="18"/>
      <c r="W636" s="18"/>
      <c r="Z636" s="17"/>
    </row>
    <row r="637" spans="1:26" s="16" customFormat="1" ht="18.75" customHeight="1" x14ac:dyDescent="0.25">
      <c r="A637" s="18">
        <v>3652</v>
      </c>
      <c r="B637" s="19" t="s">
        <v>3155</v>
      </c>
      <c r="C637" s="20">
        <v>4126179871</v>
      </c>
      <c r="D637" s="18"/>
      <c r="E637" s="18"/>
      <c r="F637" s="18">
        <v>3</v>
      </c>
      <c r="G637" s="18">
        <v>3</v>
      </c>
      <c r="H637" s="18"/>
      <c r="I637" s="18"/>
      <c r="J637" s="18"/>
      <c r="K637" s="18"/>
      <c r="L637" s="18"/>
      <c r="M637" s="18"/>
      <c r="N637" s="18">
        <v>5</v>
      </c>
      <c r="O637" s="18"/>
      <c r="P637" s="18"/>
      <c r="Q637" s="18"/>
      <c r="R637" s="18"/>
      <c r="S637" s="18"/>
      <c r="T637" s="18"/>
      <c r="U637" s="18"/>
      <c r="V637" s="18"/>
      <c r="W637" s="18"/>
      <c r="Z637" s="17"/>
    </row>
    <row r="638" spans="1:26" s="16" customFormat="1" ht="18.75" customHeight="1" x14ac:dyDescent="0.25">
      <c r="A638" s="18">
        <v>5430</v>
      </c>
      <c r="B638" s="19" t="s">
        <v>3156</v>
      </c>
      <c r="C638" s="20">
        <v>4126306686</v>
      </c>
      <c r="D638" s="18"/>
      <c r="E638" s="18"/>
      <c r="F638" s="18">
        <v>5</v>
      </c>
      <c r="G638" s="18">
        <v>5</v>
      </c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Z638" s="17"/>
    </row>
    <row r="639" spans="1:26" s="16" customFormat="1" ht="18.75" customHeight="1" x14ac:dyDescent="0.25">
      <c r="A639" s="18">
        <v>4959</v>
      </c>
      <c r="B639" s="19" t="s">
        <v>3157</v>
      </c>
      <c r="C639" s="20">
        <v>4126243405</v>
      </c>
      <c r="D639" s="18"/>
      <c r="E639" s="18"/>
      <c r="F639" s="18">
        <v>5</v>
      </c>
      <c r="G639" s="18">
        <v>5</v>
      </c>
      <c r="H639" s="18"/>
      <c r="I639" s="18">
        <v>5</v>
      </c>
      <c r="J639" s="18"/>
      <c r="K639" s="18"/>
      <c r="L639" s="18"/>
      <c r="M639" s="18"/>
      <c r="N639" s="18">
        <v>5</v>
      </c>
      <c r="O639" s="18">
        <v>5</v>
      </c>
      <c r="P639" s="18"/>
      <c r="Q639" s="18"/>
      <c r="R639" s="18"/>
      <c r="S639" s="18"/>
      <c r="T639" s="18"/>
      <c r="U639" s="18"/>
      <c r="V639" s="18"/>
      <c r="W639" s="18"/>
      <c r="Z639" s="17"/>
    </row>
    <row r="640" spans="1:26" s="16" customFormat="1" ht="18.75" customHeight="1" x14ac:dyDescent="0.25">
      <c r="A640" s="18">
        <v>3231</v>
      </c>
      <c r="B640" s="25" t="s">
        <v>3158</v>
      </c>
      <c r="C640" s="20">
        <v>4126179739</v>
      </c>
      <c r="D640" s="18"/>
      <c r="E640" s="18"/>
      <c r="F640" s="18">
        <v>5</v>
      </c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Z640" s="17"/>
    </row>
    <row r="641" spans="1:26" s="16" customFormat="1" ht="18.75" customHeight="1" x14ac:dyDescent="0.25">
      <c r="A641" s="170">
        <v>5408</v>
      </c>
      <c r="B641" s="19" t="s">
        <v>3159</v>
      </c>
      <c r="C641" s="20">
        <v>4126306682</v>
      </c>
      <c r="D641" s="18"/>
      <c r="E641" s="18"/>
      <c r="F641" s="18">
        <v>5</v>
      </c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Z641" s="17"/>
    </row>
    <row r="642" spans="1:26" s="16" customFormat="1" ht="18.75" customHeight="1" x14ac:dyDescent="0.25">
      <c r="A642" s="18">
        <v>4411</v>
      </c>
      <c r="B642" s="19" t="s">
        <v>3160</v>
      </c>
      <c r="C642" s="20">
        <v>4126242990</v>
      </c>
      <c r="D642" s="18"/>
      <c r="E642" s="18"/>
      <c r="F642" s="18">
        <v>5</v>
      </c>
      <c r="G642" s="18"/>
      <c r="H642" s="18"/>
      <c r="I642" s="18"/>
      <c r="J642" s="18"/>
      <c r="K642" s="18"/>
      <c r="L642" s="18"/>
      <c r="M642" s="18"/>
      <c r="N642" s="18">
        <v>5</v>
      </c>
      <c r="O642" s="18"/>
      <c r="P642" s="18"/>
      <c r="Q642" s="18"/>
      <c r="R642" s="18"/>
      <c r="S642" s="18"/>
      <c r="T642" s="18"/>
      <c r="U642" s="18"/>
      <c r="V642" s="18"/>
      <c r="W642" s="18"/>
      <c r="Z642" s="17"/>
    </row>
    <row r="643" spans="1:26" s="16" customFormat="1" ht="18.75" customHeight="1" x14ac:dyDescent="0.25">
      <c r="A643" s="18">
        <v>3182</v>
      </c>
      <c r="B643" s="19" t="s">
        <v>3149</v>
      </c>
      <c r="C643" s="20">
        <v>4126179681</v>
      </c>
      <c r="D643" s="18"/>
      <c r="E643" s="18">
        <v>4</v>
      </c>
      <c r="F643" s="18"/>
      <c r="G643" s="18">
        <v>5</v>
      </c>
      <c r="H643" s="18"/>
      <c r="I643" s="18"/>
      <c r="J643" s="18"/>
      <c r="K643" s="18"/>
      <c r="L643" s="18"/>
      <c r="M643" s="18"/>
      <c r="N643" s="18"/>
      <c r="O643" s="18">
        <v>10</v>
      </c>
      <c r="P643" s="18"/>
      <c r="Q643" s="18"/>
      <c r="R643" s="18"/>
      <c r="S643" s="18"/>
      <c r="T643" s="18"/>
      <c r="U643" s="18"/>
      <c r="V643" s="18"/>
      <c r="W643" s="18"/>
      <c r="Z643" s="17"/>
    </row>
    <row r="644" spans="1:26" s="16" customFormat="1" ht="18.75" customHeight="1" x14ac:dyDescent="0.25">
      <c r="A644" s="18">
        <v>3182</v>
      </c>
      <c r="B644" s="19" t="s">
        <v>3149</v>
      </c>
      <c r="C644" s="20">
        <v>4126305788</v>
      </c>
      <c r="D644" s="18"/>
      <c r="E644" s="18"/>
      <c r="F644" s="18">
        <v>5</v>
      </c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Z644" s="17"/>
    </row>
    <row r="645" spans="1:26" s="16" customFormat="1" ht="18.75" customHeight="1" x14ac:dyDescent="0.25">
      <c r="A645" s="18">
        <v>3683</v>
      </c>
      <c r="B645" s="19" t="s">
        <v>3161</v>
      </c>
      <c r="C645" s="20">
        <v>4126242103</v>
      </c>
      <c r="D645" s="18"/>
      <c r="E645" s="18"/>
      <c r="F645" s="18"/>
      <c r="G645" s="18">
        <v>5</v>
      </c>
      <c r="H645" s="18"/>
      <c r="I645" s="18"/>
      <c r="J645" s="18"/>
      <c r="K645" s="18"/>
      <c r="L645" s="18"/>
      <c r="M645" s="18"/>
      <c r="N645" s="18"/>
      <c r="O645" s="18">
        <v>10</v>
      </c>
      <c r="P645" s="18"/>
      <c r="Q645" s="18"/>
      <c r="R645" s="18"/>
      <c r="S645" s="18"/>
      <c r="T645" s="18"/>
      <c r="U645" s="18"/>
      <c r="V645" s="18"/>
      <c r="W645" s="18"/>
      <c r="Z645" s="17"/>
    </row>
    <row r="646" spans="1:26" s="16" customFormat="1" ht="18.75" customHeight="1" x14ac:dyDescent="0.25">
      <c r="A646" s="18">
        <v>3683</v>
      </c>
      <c r="B646" s="19" t="s">
        <v>3161</v>
      </c>
      <c r="C646" s="20">
        <v>4126305938</v>
      </c>
      <c r="D646" s="18"/>
      <c r="E646" s="18"/>
      <c r="F646" s="18">
        <v>5</v>
      </c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Z646" s="17"/>
    </row>
    <row r="647" spans="1:26" s="16" customFormat="1" ht="18.75" customHeight="1" x14ac:dyDescent="0.25">
      <c r="A647" s="18">
        <v>2995</v>
      </c>
      <c r="B647" s="19" t="s">
        <v>3162</v>
      </c>
      <c r="C647" s="20">
        <v>4126179236</v>
      </c>
      <c r="D647" s="18"/>
      <c r="E647" s="18"/>
      <c r="F647" s="18"/>
      <c r="G647" s="18">
        <v>10</v>
      </c>
      <c r="H647" s="18"/>
      <c r="I647" s="18"/>
      <c r="J647" s="18"/>
      <c r="K647" s="18"/>
      <c r="L647" s="18"/>
      <c r="M647" s="18"/>
      <c r="N647" s="18"/>
      <c r="O647" s="18">
        <v>15</v>
      </c>
      <c r="P647" s="18"/>
      <c r="Q647" s="18"/>
      <c r="R647" s="18"/>
      <c r="S647" s="18"/>
      <c r="T647" s="18"/>
      <c r="U647" s="18"/>
      <c r="V647" s="18"/>
      <c r="W647" s="18"/>
      <c r="Z647" s="17"/>
    </row>
    <row r="648" spans="1:26" s="16" customFormat="1" ht="18.75" customHeight="1" x14ac:dyDescent="0.25">
      <c r="A648" s="18">
        <v>4424</v>
      </c>
      <c r="B648" s="19" t="s">
        <v>3163</v>
      </c>
      <c r="C648" s="20">
        <v>4126180195</v>
      </c>
      <c r="D648" s="18">
        <v>5</v>
      </c>
      <c r="E648" s="18"/>
      <c r="F648" s="18"/>
      <c r="G648" s="18">
        <v>5</v>
      </c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Z648" s="17"/>
    </row>
    <row r="649" spans="1:26" s="16" customFormat="1" ht="18.75" customHeight="1" x14ac:dyDescent="0.25">
      <c r="A649" s="18">
        <v>2552</v>
      </c>
      <c r="B649" s="19" t="s">
        <v>3164</v>
      </c>
      <c r="C649" s="20">
        <v>4126179305</v>
      </c>
      <c r="D649" s="18"/>
      <c r="E649" s="18"/>
      <c r="F649" s="18"/>
      <c r="G649" s="18">
        <v>5</v>
      </c>
      <c r="H649" s="18"/>
      <c r="I649" s="18"/>
      <c r="J649" s="18"/>
      <c r="K649" s="18"/>
      <c r="L649" s="18"/>
      <c r="M649" s="18"/>
      <c r="N649" s="18">
        <v>5</v>
      </c>
      <c r="O649" s="18"/>
      <c r="P649" s="18"/>
      <c r="Q649" s="18"/>
      <c r="R649" s="18"/>
      <c r="S649" s="18"/>
      <c r="T649" s="18"/>
      <c r="U649" s="18"/>
      <c r="V649" s="18"/>
      <c r="W649" s="18"/>
      <c r="Z649" s="17"/>
    </row>
    <row r="650" spans="1:26" s="16" customFormat="1" ht="18.75" customHeight="1" x14ac:dyDescent="0.25">
      <c r="A650" s="18">
        <v>2552</v>
      </c>
      <c r="B650" s="19" t="s">
        <v>3164</v>
      </c>
      <c r="C650" s="20">
        <v>4126303875</v>
      </c>
      <c r="D650" s="18">
        <v>5</v>
      </c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Z650" s="17"/>
    </row>
    <row r="651" spans="1:26" s="16" customFormat="1" ht="18.75" customHeight="1" x14ac:dyDescent="0.25">
      <c r="A651" s="18">
        <v>2826</v>
      </c>
      <c r="B651" s="19" t="s">
        <v>3165</v>
      </c>
      <c r="C651" s="20">
        <v>4126241144</v>
      </c>
      <c r="D651" s="18"/>
      <c r="E651" s="18"/>
      <c r="F651" s="18"/>
      <c r="G651" s="18"/>
      <c r="H651" s="18"/>
      <c r="I651" s="18">
        <v>5</v>
      </c>
      <c r="J651" s="18"/>
      <c r="K651" s="18"/>
      <c r="L651" s="18"/>
      <c r="M651" s="18"/>
      <c r="N651" s="18">
        <v>5</v>
      </c>
      <c r="O651" s="18">
        <v>5</v>
      </c>
      <c r="P651" s="18"/>
      <c r="Q651" s="18"/>
      <c r="R651" s="18"/>
      <c r="S651" s="18"/>
      <c r="T651" s="18"/>
      <c r="U651" s="18"/>
      <c r="V651" s="18"/>
      <c r="W651" s="18"/>
      <c r="Z651" s="17"/>
    </row>
    <row r="652" spans="1:26" s="16" customFormat="1" ht="18.75" customHeight="1" x14ac:dyDescent="0.25">
      <c r="A652" s="18">
        <v>4305</v>
      </c>
      <c r="B652" s="19" t="s">
        <v>3166</v>
      </c>
      <c r="C652" s="20">
        <v>4126180170</v>
      </c>
      <c r="D652" s="18"/>
      <c r="E652" s="18"/>
      <c r="F652" s="18">
        <v>5</v>
      </c>
      <c r="G652" s="18">
        <v>10</v>
      </c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Z652" s="17"/>
    </row>
    <row r="653" spans="1:26" s="16" customFormat="1" ht="18.75" customHeight="1" x14ac:dyDescent="0.25">
      <c r="A653" s="18">
        <v>2532</v>
      </c>
      <c r="B653" s="19" t="s">
        <v>3167</v>
      </c>
      <c r="C653" s="20">
        <v>4126179293</v>
      </c>
      <c r="D653" s="18"/>
      <c r="E653" s="18"/>
      <c r="F653" s="18"/>
      <c r="G653" s="18">
        <v>5</v>
      </c>
      <c r="H653" s="18"/>
      <c r="I653" s="18"/>
      <c r="J653" s="18"/>
      <c r="K653" s="18"/>
      <c r="L653" s="18"/>
      <c r="M653" s="18"/>
      <c r="N653" s="18"/>
      <c r="O653" s="18">
        <v>5</v>
      </c>
      <c r="P653" s="18"/>
      <c r="Q653" s="18"/>
      <c r="R653" s="18"/>
      <c r="S653" s="18"/>
      <c r="T653" s="18"/>
      <c r="U653" s="18"/>
      <c r="V653" s="18"/>
      <c r="W653" s="18"/>
      <c r="Z653" s="17"/>
    </row>
    <row r="654" spans="1:26" s="16" customFormat="1" ht="18.75" customHeight="1" x14ac:dyDescent="0.25">
      <c r="A654" s="18">
        <v>3883</v>
      </c>
      <c r="B654" s="19" t="s">
        <v>3168</v>
      </c>
      <c r="C654" s="20">
        <v>4126180000</v>
      </c>
      <c r="D654" s="18"/>
      <c r="E654" s="18">
        <v>4</v>
      </c>
      <c r="F654" s="18"/>
      <c r="G654" s="18"/>
      <c r="H654" s="18"/>
      <c r="I654" s="18">
        <v>5</v>
      </c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Z654" s="17"/>
    </row>
    <row r="655" spans="1:26" s="16" customFormat="1" ht="18.75" customHeight="1" x14ac:dyDescent="0.25">
      <c r="A655" s="18">
        <v>2762</v>
      </c>
      <c r="B655" s="19" t="s">
        <v>3169</v>
      </c>
      <c r="C655" s="20">
        <v>4126179355</v>
      </c>
      <c r="D655" s="18"/>
      <c r="E655" s="18"/>
      <c r="F655" s="18"/>
      <c r="G655" s="18">
        <v>10</v>
      </c>
      <c r="H655" s="18"/>
      <c r="I655" s="18"/>
      <c r="J655" s="18"/>
      <c r="K655" s="18"/>
      <c r="L655" s="18"/>
      <c r="M655" s="18"/>
      <c r="N655" s="18">
        <v>5</v>
      </c>
      <c r="O655" s="18"/>
      <c r="P655" s="18"/>
      <c r="Q655" s="18"/>
      <c r="R655" s="18"/>
      <c r="S655" s="18"/>
      <c r="T655" s="18"/>
      <c r="U655" s="18"/>
      <c r="V655" s="18"/>
      <c r="W655" s="18"/>
      <c r="Z655" s="17"/>
    </row>
    <row r="656" spans="1:26" s="16" customFormat="1" ht="18.75" customHeight="1" x14ac:dyDescent="0.25">
      <c r="A656" s="18"/>
      <c r="B656" s="155" t="s">
        <v>590</v>
      </c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11" t="s">
        <v>3170</v>
      </c>
      <c r="Z656" s="17"/>
    </row>
    <row r="657" spans="1:26" s="16" customFormat="1" ht="18.75" customHeight="1" x14ac:dyDescent="0.25">
      <c r="A657" s="18">
        <v>1537</v>
      </c>
      <c r="B657" s="19" t="s">
        <v>3171</v>
      </c>
      <c r="C657" s="20">
        <v>4126466121</v>
      </c>
      <c r="D657" s="18">
        <v>5</v>
      </c>
      <c r="E657" s="18"/>
      <c r="F657" s="18">
        <v>15</v>
      </c>
      <c r="G657" s="18"/>
      <c r="H657" s="18"/>
      <c r="I657" s="18"/>
      <c r="J657" s="18"/>
      <c r="K657" s="18"/>
      <c r="L657" s="18"/>
      <c r="M657" s="18"/>
      <c r="N657" s="18"/>
      <c r="O657" s="18">
        <v>10</v>
      </c>
      <c r="P657" s="18"/>
      <c r="Q657" s="18"/>
      <c r="R657" s="18"/>
      <c r="S657" s="18"/>
      <c r="T657" s="18"/>
      <c r="U657" s="18"/>
      <c r="V657" s="18"/>
      <c r="W657" s="18"/>
      <c r="Z657" s="17"/>
    </row>
    <row r="658" spans="1:26" s="16" customFormat="1" ht="18.75" customHeight="1" x14ac:dyDescent="0.25">
      <c r="A658" s="18">
        <v>1629</v>
      </c>
      <c r="B658" s="19" t="s">
        <v>3172</v>
      </c>
      <c r="C658" s="20">
        <v>4126271522</v>
      </c>
      <c r="D658" s="18"/>
      <c r="E658" s="18"/>
      <c r="F658" s="18">
        <v>15</v>
      </c>
      <c r="G658" s="18">
        <v>10</v>
      </c>
      <c r="H658" s="18"/>
      <c r="I658" s="18">
        <v>8</v>
      </c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Z658" s="17"/>
    </row>
    <row r="659" spans="1:26" s="16" customFormat="1" ht="18.75" customHeight="1" x14ac:dyDescent="0.25">
      <c r="A659" s="18">
        <v>3438</v>
      </c>
      <c r="B659" s="19" t="s">
        <v>866</v>
      </c>
      <c r="C659" s="20">
        <v>4126291269</v>
      </c>
      <c r="D659" s="18">
        <v>5</v>
      </c>
      <c r="E659" s="18"/>
      <c r="F659" s="26">
        <v>10</v>
      </c>
      <c r="G659" s="18">
        <v>5</v>
      </c>
      <c r="H659" s="18"/>
      <c r="I659" s="18">
        <v>5</v>
      </c>
      <c r="J659" s="18"/>
      <c r="K659" s="18"/>
      <c r="L659" s="18"/>
      <c r="M659" s="18"/>
      <c r="N659" s="18"/>
      <c r="O659" s="18">
        <v>5</v>
      </c>
      <c r="P659" s="18"/>
      <c r="Q659" s="18"/>
      <c r="R659" s="18"/>
      <c r="S659" s="18"/>
      <c r="T659" s="18"/>
      <c r="U659" s="18"/>
      <c r="V659" s="18"/>
      <c r="W659" s="26" t="s">
        <v>3173</v>
      </c>
      <c r="Z659" s="17"/>
    </row>
    <row r="660" spans="1:26" s="16" customFormat="1" ht="18.75" customHeight="1" x14ac:dyDescent="0.25">
      <c r="A660" s="18">
        <v>4749</v>
      </c>
      <c r="B660" s="19" t="s">
        <v>2203</v>
      </c>
      <c r="C660" s="20">
        <v>4126282981</v>
      </c>
      <c r="D660" s="18"/>
      <c r="E660" s="18"/>
      <c r="F660" s="18">
        <v>15</v>
      </c>
      <c r="G660" s="18"/>
      <c r="H660" s="18"/>
      <c r="I660" s="18"/>
      <c r="J660" s="18"/>
      <c r="K660" s="18"/>
      <c r="L660" s="18"/>
      <c r="M660" s="18"/>
      <c r="N660" s="18">
        <v>10</v>
      </c>
      <c r="O660" s="18">
        <v>5</v>
      </c>
      <c r="P660" s="18"/>
      <c r="Q660" s="18"/>
      <c r="R660" s="18"/>
      <c r="S660" s="18"/>
      <c r="T660" s="18"/>
      <c r="U660" s="18"/>
      <c r="V660" s="18"/>
      <c r="W660" s="18"/>
      <c r="Z660" s="17"/>
    </row>
    <row r="661" spans="1:26" s="16" customFormat="1" ht="18.75" customHeight="1" x14ac:dyDescent="0.25">
      <c r="A661" s="18">
        <v>4738</v>
      </c>
      <c r="B661" s="19" t="s">
        <v>1197</v>
      </c>
      <c r="C661" s="20">
        <v>4126272270</v>
      </c>
      <c r="D661" s="18">
        <v>3</v>
      </c>
      <c r="E661" s="18">
        <v>4</v>
      </c>
      <c r="F661" s="18">
        <v>5</v>
      </c>
      <c r="G661" s="18">
        <v>12</v>
      </c>
      <c r="H661" s="18"/>
      <c r="I661" s="18"/>
      <c r="J661" s="18"/>
      <c r="K661" s="18"/>
      <c r="L661" s="18">
        <v>4</v>
      </c>
      <c r="M661" s="18"/>
      <c r="N661" s="18">
        <v>6</v>
      </c>
      <c r="O661" s="18">
        <v>3</v>
      </c>
      <c r="P661" s="18"/>
      <c r="Q661" s="18"/>
      <c r="R661" s="18"/>
      <c r="S661" s="18"/>
      <c r="T661" s="18"/>
      <c r="U661" s="18"/>
      <c r="V661" s="18"/>
      <c r="W661" s="18"/>
      <c r="Z661" s="17"/>
    </row>
    <row r="662" spans="1:26" s="16" customFormat="1" ht="18.75" customHeight="1" x14ac:dyDescent="0.25">
      <c r="A662" s="18">
        <v>4664</v>
      </c>
      <c r="B662" s="19" t="s">
        <v>875</v>
      </c>
      <c r="C662" s="20">
        <v>4126272269</v>
      </c>
      <c r="D662" s="18">
        <v>12</v>
      </c>
      <c r="E662" s="18">
        <v>4</v>
      </c>
      <c r="F662" s="18"/>
      <c r="G662" s="18">
        <v>12</v>
      </c>
      <c r="H662" s="18"/>
      <c r="I662" s="18"/>
      <c r="J662" s="18"/>
      <c r="K662" s="18"/>
      <c r="L662" s="18">
        <v>4</v>
      </c>
      <c r="M662" s="18"/>
      <c r="N662" s="18"/>
      <c r="O662" s="18">
        <v>6</v>
      </c>
      <c r="P662" s="18"/>
      <c r="Q662" s="18"/>
      <c r="R662" s="18"/>
      <c r="S662" s="18"/>
      <c r="T662" s="18"/>
      <c r="U662" s="18"/>
      <c r="V662" s="18"/>
      <c r="W662" s="18"/>
      <c r="Z662" s="17"/>
    </row>
    <row r="663" spans="1:26" s="16" customFormat="1" ht="18.75" customHeight="1" x14ac:dyDescent="0.25">
      <c r="A663" s="18">
        <v>4760</v>
      </c>
      <c r="B663" s="19" t="s">
        <v>3174</v>
      </c>
      <c r="C663" s="20">
        <v>4126177694</v>
      </c>
      <c r="D663" s="18"/>
      <c r="E663" s="18"/>
      <c r="F663" s="18"/>
      <c r="G663" s="18"/>
      <c r="H663" s="18"/>
      <c r="I663" s="18"/>
      <c r="J663" s="18"/>
      <c r="K663" s="18"/>
      <c r="L663" s="18">
        <v>7</v>
      </c>
      <c r="M663" s="18"/>
      <c r="N663" s="18">
        <v>10</v>
      </c>
      <c r="O663" s="18">
        <v>10</v>
      </c>
      <c r="P663" s="18"/>
      <c r="Q663" s="18"/>
      <c r="R663" s="18"/>
      <c r="S663" s="18"/>
      <c r="T663" s="18"/>
      <c r="U663" s="18"/>
      <c r="V663" s="18"/>
      <c r="W663" s="18"/>
      <c r="Z663" s="17"/>
    </row>
    <row r="664" spans="1:26" s="16" customFormat="1" ht="18.75" customHeight="1" x14ac:dyDescent="0.25">
      <c r="A664" s="18">
        <v>5597</v>
      </c>
      <c r="B664" s="19" t="s">
        <v>3175</v>
      </c>
      <c r="C664" s="20">
        <v>4126225372</v>
      </c>
      <c r="D664" s="18"/>
      <c r="E664" s="18"/>
      <c r="F664" s="18">
        <v>10</v>
      </c>
      <c r="G664" s="18"/>
      <c r="H664" s="18"/>
      <c r="I664" s="18"/>
      <c r="J664" s="18"/>
      <c r="K664" s="18"/>
      <c r="L664" s="18"/>
      <c r="M664" s="18"/>
      <c r="N664" s="18">
        <v>5</v>
      </c>
      <c r="O664" s="18">
        <v>10</v>
      </c>
      <c r="P664" s="18"/>
      <c r="Q664" s="18"/>
      <c r="R664" s="18"/>
      <c r="S664" s="18"/>
      <c r="T664" s="18"/>
      <c r="U664" s="18"/>
      <c r="V664" s="18"/>
      <c r="W664" s="18"/>
      <c r="Z664" s="17"/>
    </row>
    <row r="665" spans="1:26" s="16" customFormat="1" ht="18.75" customHeight="1" x14ac:dyDescent="0.25">
      <c r="A665" s="18">
        <v>5598</v>
      </c>
      <c r="B665" s="19" t="s">
        <v>3176</v>
      </c>
      <c r="C665" s="20">
        <v>4126187037</v>
      </c>
      <c r="D665" s="18">
        <v>5</v>
      </c>
      <c r="E665" s="18">
        <v>5</v>
      </c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Z665" s="17"/>
    </row>
    <row r="666" spans="1:26" s="16" customFormat="1" ht="18.75" customHeight="1" x14ac:dyDescent="0.25">
      <c r="A666" s="18">
        <v>5610</v>
      </c>
      <c r="B666" s="19" t="s">
        <v>3177</v>
      </c>
      <c r="C666" s="20">
        <v>4126213313</v>
      </c>
      <c r="D666" s="18">
        <v>5</v>
      </c>
      <c r="E666" s="18">
        <v>5</v>
      </c>
      <c r="F666" s="18">
        <v>5</v>
      </c>
      <c r="G666" s="18"/>
      <c r="H666" s="18"/>
      <c r="I666" s="18"/>
      <c r="J666" s="18"/>
      <c r="K666" s="18"/>
      <c r="L666" s="18"/>
      <c r="M666" s="18"/>
      <c r="N666" s="18">
        <v>10</v>
      </c>
      <c r="O666" s="18">
        <v>15</v>
      </c>
      <c r="P666" s="18"/>
      <c r="Q666" s="18"/>
      <c r="R666" s="18"/>
      <c r="S666" s="18"/>
      <c r="T666" s="18"/>
      <c r="U666" s="18"/>
      <c r="V666" s="18"/>
      <c r="W666" s="18"/>
      <c r="Z666" s="17"/>
    </row>
    <row r="667" spans="1:26" s="16" customFormat="1" ht="18.75" customHeight="1" x14ac:dyDescent="0.25">
      <c r="A667" s="18">
        <v>1695</v>
      </c>
      <c r="B667" s="19" t="s">
        <v>3178</v>
      </c>
      <c r="C667" s="20">
        <v>4126296245</v>
      </c>
      <c r="D667" s="18"/>
      <c r="E667" s="18">
        <v>3</v>
      </c>
      <c r="F667" s="18">
        <v>20</v>
      </c>
      <c r="G667" s="18">
        <v>20</v>
      </c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Z667" s="17"/>
    </row>
    <row r="668" spans="1:26" s="16" customFormat="1" ht="18.75" customHeight="1" x14ac:dyDescent="0.25">
      <c r="A668" s="18">
        <v>1695</v>
      </c>
      <c r="B668" s="19" t="s">
        <v>3178</v>
      </c>
      <c r="C668" s="20">
        <v>4126296244</v>
      </c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>
        <v>9</v>
      </c>
      <c r="Q668" s="18">
        <v>10</v>
      </c>
      <c r="R668" s="18">
        <v>10</v>
      </c>
      <c r="S668" s="18">
        <v>10</v>
      </c>
      <c r="T668" s="18">
        <v>10</v>
      </c>
      <c r="U668" s="18">
        <v>10</v>
      </c>
      <c r="V668" s="18">
        <v>10</v>
      </c>
      <c r="W668" s="18"/>
      <c r="Z668" s="17"/>
    </row>
    <row r="669" spans="1:26" s="16" customFormat="1" ht="18.75" customHeight="1" x14ac:dyDescent="0.25">
      <c r="A669" s="18">
        <v>4141</v>
      </c>
      <c r="B669" s="19" t="s">
        <v>1438</v>
      </c>
      <c r="C669" s="20">
        <v>4126217017</v>
      </c>
      <c r="D669" s="18"/>
      <c r="E669" s="18"/>
      <c r="F669" s="18">
        <v>20</v>
      </c>
      <c r="G669" s="18"/>
      <c r="H669" s="18"/>
      <c r="I669" s="18"/>
      <c r="J669" s="18"/>
      <c r="K669" s="18"/>
      <c r="L669" s="18"/>
      <c r="M669" s="18"/>
      <c r="N669" s="18">
        <v>10</v>
      </c>
      <c r="O669" s="18">
        <v>10</v>
      </c>
      <c r="P669" s="18"/>
      <c r="Q669" s="18"/>
      <c r="R669" s="18"/>
      <c r="S669" s="18"/>
      <c r="T669" s="18"/>
      <c r="U669" s="18"/>
      <c r="V669" s="18"/>
      <c r="W669" s="18"/>
      <c r="Z669" s="17"/>
    </row>
    <row r="670" spans="1:26" s="16" customFormat="1" ht="18.75" customHeight="1" x14ac:dyDescent="0.25">
      <c r="A670" s="18">
        <v>4480</v>
      </c>
      <c r="B670" s="19" t="s">
        <v>3179</v>
      </c>
      <c r="C670" s="20">
        <v>4126270029</v>
      </c>
      <c r="D670" s="18"/>
      <c r="E670" s="18"/>
      <c r="F670" s="18">
        <v>10</v>
      </c>
      <c r="G670" s="18">
        <v>5</v>
      </c>
      <c r="H670" s="18"/>
      <c r="I670" s="18"/>
      <c r="J670" s="18"/>
      <c r="K670" s="18"/>
      <c r="L670" s="18">
        <v>5</v>
      </c>
      <c r="M670" s="18"/>
      <c r="N670" s="18"/>
      <c r="O670" s="18">
        <v>5</v>
      </c>
      <c r="P670" s="18"/>
      <c r="Q670" s="18"/>
      <c r="R670" s="18"/>
      <c r="S670" s="18"/>
      <c r="T670" s="18"/>
      <c r="U670" s="18"/>
      <c r="V670" s="18"/>
      <c r="W670" s="18"/>
      <c r="Z670" s="17"/>
    </row>
    <row r="671" spans="1:26" s="16" customFormat="1" ht="18.75" customHeight="1" x14ac:dyDescent="0.25">
      <c r="A671" s="18">
        <v>4498</v>
      </c>
      <c r="B671" s="19" t="s">
        <v>3180</v>
      </c>
      <c r="C671" s="20">
        <v>4126267175</v>
      </c>
      <c r="D671" s="18">
        <v>5</v>
      </c>
      <c r="E671" s="18"/>
      <c r="F671" s="18"/>
      <c r="G671" s="18">
        <v>20</v>
      </c>
      <c r="H671" s="18"/>
      <c r="I671" s="18"/>
      <c r="J671" s="18"/>
      <c r="K671" s="18"/>
      <c r="L671" s="18"/>
      <c r="M671" s="18"/>
      <c r="N671" s="18">
        <v>20</v>
      </c>
      <c r="O671" s="18">
        <v>10</v>
      </c>
      <c r="P671" s="18"/>
      <c r="Q671" s="18"/>
      <c r="R671" s="18"/>
      <c r="S671" s="18"/>
      <c r="T671" s="18"/>
      <c r="U671" s="18"/>
      <c r="V671" s="18"/>
      <c r="W671" s="18"/>
      <c r="Z671" s="17"/>
    </row>
    <row r="672" spans="1:26" s="16" customFormat="1" ht="18.75" customHeight="1" x14ac:dyDescent="0.25">
      <c r="A672" s="18">
        <v>4482</v>
      </c>
      <c r="B672" s="19" t="s">
        <v>3181</v>
      </c>
      <c r="C672" s="20">
        <v>4126252486</v>
      </c>
      <c r="D672" s="18"/>
      <c r="E672" s="18"/>
      <c r="F672" s="18">
        <v>10</v>
      </c>
      <c r="G672" s="18">
        <v>5</v>
      </c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Z672" s="17"/>
    </row>
    <row r="673" spans="1:26" s="16" customFormat="1" ht="18.75" customHeight="1" x14ac:dyDescent="0.25">
      <c r="A673" s="18">
        <v>4523</v>
      </c>
      <c r="B673" s="19" t="s">
        <v>3182</v>
      </c>
      <c r="C673" s="20">
        <v>4126269964</v>
      </c>
      <c r="D673" s="18"/>
      <c r="E673" s="18"/>
      <c r="F673" s="18">
        <v>10</v>
      </c>
      <c r="G673" s="18">
        <v>5</v>
      </c>
      <c r="H673" s="18"/>
      <c r="I673" s="18"/>
      <c r="J673" s="18"/>
      <c r="K673" s="18"/>
      <c r="L673" s="18"/>
      <c r="M673" s="18"/>
      <c r="N673" s="18">
        <v>10</v>
      </c>
      <c r="O673" s="18">
        <v>10</v>
      </c>
      <c r="P673" s="18"/>
      <c r="Q673" s="18"/>
      <c r="R673" s="18"/>
      <c r="S673" s="18"/>
      <c r="T673" s="18"/>
      <c r="U673" s="18"/>
      <c r="V673" s="18"/>
      <c r="W673" s="18"/>
      <c r="Z673" s="17"/>
    </row>
    <row r="674" spans="1:26" s="16" customFormat="1" ht="18.75" customHeight="1" x14ac:dyDescent="0.25">
      <c r="A674" s="18">
        <v>4973</v>
      </c>
      <c r="B674" s="19" t="s">
        <v>3183</v>
      </c>
      <c r="C674" s="20">
        <v>4126249979</v>
      </c>
      <c r="D674" s="18"/>
      <c r="E674" s="18"/>
      <c r="F674" s="18">
        <v>5</v>
      </c>
      <c r="G674" s="18"/>
      <c r="H674" s="18"/>
      <c r="I674" s="18"/>
      <c r="J674" s="18"/>
      <c r="K674" s="18"/>
      <c r="L674" s="18"/>
      <c r="M674" s="18"/>
      <c r="N674" s="18">
        <v>4</v>
      </c>
      <c r="O674" s="18">
        <v>10</v>
      </c>
      <c r="P674" s="18"/>
      <c r="Q674" s="18"/>
      <c r="R674" s="18"/>
      <c r="S674" s="18"/>
      <c r="T674" s="18"/>
      <c r="U674" s="18"/>
      <c r="V674" s="18"/>
      <c r="W674" s="18"/>
      <c r="Z674" s="17"/>
    </row>
    <row r="675" spans="1:26" s="16" customFormat="1" ht="18.75" customHeight="1" x14ac:dyDescent="0.25">
      <c r="A675" s="18">
        <v>4497</v>
      </c>
      <c r="B675" s="19" t="s">
        <v>308</v>
      </c>
      <c r="C675" s="20">
        <v>4126290205</v>
      </c>
      <c r="D675" s="18"/>
      <c r="E675" s="18"/>
      <c r="F675" s="18">
        <v>10</v>
      </c>
      <c r="G675" s="18">
        <v>30</v>
      </c>
      <c r="H675" s="18"/>
      <c r="I675" s="18"/>
      <c r="J675" s="18"/>
      <c r="K675" s="18"/>
      <c r="L675" s="18"/>
      <c r="M675" s="18"/>
      <c r="N675" s="18">
        <v>10</v>
      </c>
      <c r="O675" s="18">
        <v>10</v>
      </c>
      <c r="P675" s="18"/>
      <c r="Q675" s="18"/>
      <c r="R675" s="18"/>
      <c r="S675" s="18"/>
      <c r="T675" s="18"/>
      <c r="U675" s="18"/>
      <c r="V675" s="18"/>
      <c r="W675" s="18"/>
      <c r="Z675" s="17"/>
    </row>
    <row r="676" spans="1:26" s="16" customFormat="1" ht="18.75" customHeight="1" x14ac:dyDescent="0.25">
      <c r="A676" s="18">
        <v>4984</v>
      </c>
      <c r="B676" s="19" t="s">
        <v>3184</v>
      </c>
      <c r="C676" s="20">
        <v>4126272272</v>
      </c>
      <c r="D676" s="18">
        <v>3</v>
      </c>
      <c r="E676" s="18">
        <v>11</v>
      </c>
      <c r="F676" s="18"/>
      <c r="G676" s="18"/>
      <c r="H676" s="18"/>
      <c r="I676" s="18"/>
      <c r="J676" s="18"/>
      <c r="K676" s="18"/>
      <c r="L676" s="18"/>
      <c r="M676" s="18"/>
      <c r="N676" s="18">
        <v>6</v>
      </c>
      <c r="O676" s="18">
        <v>9</v>
      </c>
      <c r="P676" s="18"/>
      <c r="Q676" s="18"/>
      <c r="R676" s="18"/>
      <c r="S676" s="18"/>
      <c r="T676" s="18"/>
      <c r="U676" s="18"/>
      <c r="V676" s="18"/>
      <c r="W676" s="18"/>
      <c r="Z676" s="17"/>
    </row>
    <row r="677" spans="1:26" s="16" customFormat="1" ht="18.75" customHeight="1" x14ac:dyDescent="0.25">
      <c r="A677" s="50"/>
      <c r="B677" s="53"/>
      <c r="C677" s="54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171" t="s">
        <v>3185</v>
      </c>
      <c r="Z677" s="17"/>
    </row>
    <row r="678" spans="1:26" s="16" customFormat="1" ht="18.75" customHeight="1" x14ac:dyDescent="0.25">
      <c r="A678" s="18"/>
      <c r="B678" s="154" t="s">
        <v>3186</v>
      </c>
      <c r="C678" s="20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Z678" s="17"/>
    </row>
    <row r="679" spans="1:26" s="16" customFormat="1" ht="18.75" customHeight="1" x14ac:dyDescent="0.25">
      <c r="A679" s="18">
        <v>1645</v>
      </c>
      <c r="B679" s="19" t="s">
        <v>3187</v>
      </c>
      <c r="C679" s="20">
        <v>4126281861</v>
      </c>
      <c r="D679" s="18"/>
      <c r="E679" s="18"/>
      <c r="F679" s="18">
        <v>10</v>
      </c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Z679" s="17"/>
    </row>
    <row r="680" spans="1:26" s="16" customFormat="1" ht="18.75" customHeight="1" x14ac:dyDescent="0.25">
      <c r="A680" s="18">
        <v>1531</v>
      </c>
      <c r="B680" s="19" t="s">
        <v>3188</v>
      </c>
      <c r="C680" s="20">
        <v>4126321455</v>
      </c>
      <c r="D680" s="18">
        <v>5</v>
      </c>
      <c r="E680" s="18">
        <v>5</v>
      </c>
      <c r="F680" s="18">
        <v>20</v>
      </c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Z680" s="17"/>
    </row>
    <row r="681" spans="1:26" s="16" customFormat="1" ht="18.75" customHeight="1" x14ac:dyDescent="0.25">
      <c r="A681" s="18">
        <v>1653</v>
      </c>
      <c r="B681" s="19" t="s">
        <v>3067</v>
      </c>
      <c r="C681" s="20">
        <v>4126341287</v>
      </c>
      <c r="D681" s="18"/>
      <c r="E681" s="18"/>
      <c r="F681" s="18">
        <v>3</v>
      </c>
      <c r="G681" s="18">
        <v>10</v>
      </c>
      <c r="H681" s="18"/>
      <c r="I681" s="18">
        <v>5</v>
      </c>
      <c r="J681" s="18"/>
      <c r="K681" s="18"/>
      <c r="L681" s="18"/>
      <c r="M681" s="18"/>
      <c r="N681" s="18">
        <v>5</v>
      </c>
      <c r="O681" s="18">
        <v>10</v>
      </c>
      <c r="P681" s="18"/>
      <c r="Q681" s="18"/>
      <c r="R681" s="18"/>
      <c r="S681" s="18"/>
      <c r="T681" s="18"/>
      <c r="U681" s="18"/>
      <c r="V681" s="18"/>
      <c r="W681" s="18"/>
      <c r="Z681" s="17"/>
    </row>
    <row r="682" spans="1:26" s="16" customFormat="1" ht="18.75" customHeight="1" x14ac:dyDescent="0.25">
      <c r="A682" s="18">
        <v>1665</v>
      </c>
      <c r="B682" s="19" t="s">
        <v>3189</v>
      </c>
      <c r="C682" s="20">
        <v>4126271521</v>
      </c>
      <c r="D682" s="18"/>
      <c r="E682" s="18"/>
      <c r="F682" s="18">
        <v>5</v>
      </c>
      <c r="G682" s="18"/>
      <c r="H682" s="18"/>
      <c r="I682" s="18"/>
      <c r="J682" s="18"/>
      <c r="K682" s="18"/>
      <c r="L682" s="18"/>
      <c r="M682" s="18"/>
      <c r="N682" s="18"/>
      <c r="O682" s="18">
        <v>5</v>
      </c>
      <c r="P682" s="18"/>
      <c r="Q682" s="18"/>
      <c r="R682" s="18"/>
      <c r="S682" s="18"/>
      <c r="T682" s="18"/>
      <c r="U682" s="18"/>
      <c r="V682" s="18"/>
      <c r="W682" s="18"/>
      <c r="Z682" s="17"/>
    </row>
    <row r="683" spans="1:26" s="16" customFormat="1" ht="18.75" customHeight="1" x14ac:dyDescent="0.25">
      <c r="A683" s="18">
        <v>1590</v>
      </c>
      <c r="B683" s="19" t="s">
        <v>3190</v>
      </c>
      <c r="C683" s="20">
        <v>4126338485</v>
      </c>
      <c r="D683" s="18"/>
      <c r="E683" s="18"/>
      <c r="F683" s="18">
        <v>6</v>
      </c>
      <c r="G683" s="18">
        <v>5</v>
      </c>
      <c r="H683" s="18"/>
      <c r="I683" s="18"/>
      <c r="J683" s="18"/>
      <c r="K683" s="18"/>
      <c r="L683" s="18"/>
      <c r="M683" s="18"/>
      <c r="N683" s="18"/>
      <c r="O683" s="18">
        <v>6</v>
      </c>
      <c r="P683" s="18"/>
      <c r="Q683" s="18"/>
      <c r="R683" s="18"/>
      <c r="S683" s="18"/>
      <c r="T683" s="18"/>
      <c r="U683" s="18"/>
      <c r="V683" s="18"/>
      <c r="W683" s="18"/>
      <c r="Z683" s="17"/>
    </row>
    <row r="684" spans="1:26" s="16" customFormat="1" ht="18.75" customHeight="1" x14ac:dyDescent="0.25">
      <c r="A684" s="18">
        <v>1661</v>
      </c>
      <c r="B684" s="19" t="s">
        <v>3191</v>
      </c>
      <c r="C684" s="20">
        <v>4126340405</v>
      </c>
      <c r="D684" s="18"/>
      <c r="E684" s="18"/>
      <c r="F684" s="18">
        <v>10</v>
      </c>
      <c r="G684" s="18">
        <v>5</v>
      </c>
      <c r="H684" s="18"/>
      <c r="I684" s="18"/>
      <c r="J684" s="18"/>
      <c r="K684" s="18"/>
      <c r="L684" s="18"/>
      <c r="M684" s="18"/>
      <c r="N684" s="18"/>
      <c r="O684" s="18">
        <v>10</v>
      </c>
      <c r="P684" s="18"/>
      <c r="Q684" s="18"/>
      <c r="R684" s="18"/>
      <c r="S684" s="18"/>
      <c r="T684" s="18"/>
      <c r="U684" s="18"/>
      <c r="V684" s="18"/>
      <c r="W684" s="18"/>
      <c r="Z684" s="17"/>
    </row>
    <row r="685" spans="1:26" s="16" customFormat="1" ht="18.75" customHeight="1" x14ac:dyDescent="0.25">
      <c r="A685" s="18">
        <v>1671</v>
      </c>
      <c r="B685" s="19" t="s">
        <v>3192</v>
      </c>
      <c r="C685" s="20">
        <v>4126341606</v>
      </c>
      <c r="D685" s="18"/>
      <c r="E685" s="18"/>
      <c r="F685" s="18">
        <v>10</v>
      </c>
      <c r="G685" s="18">
        <v>10</v>
      </c>
      <c r="H685" s="18"/>
      <c r="I685" s="18">
        <v>10</v>
      </c>
      <c r="J685" s="18"/>
      <c r="K685" s="18"/>
      <c r="L685" s="18"/>
      <c r="M685" s="18"/>
      <c r="N685" s="18">
        <v>6</v>
      </c>
      <c r="O685" s="18">
        <v>10</v>
      </c>
      <c r="P685" s="18"/>
      <c r="Q685" s="18"/>
      <c r="R685" s="18"/>
      <c r="S685" s="18"/>
      <c r="T685" s="18"/>
      <c r="U685" s="18"/>
      <c r="V685" s="18"/>
      <c r="W685" s="18"/>
      <c r="Z685" s="17"/>
    </row>
    <row r="686" spans="1:26" s="16" customFormat="1" ht="18.75" customHeight="1" x14ac:dyDescent="0.25">
      <c r="A686" s="18">
        <v>1650</v>
      </c>
      <c r="B686" s="19" t="s">
        <v>3193</v>
      </c>
      <c r="C686" s="20">
        <v>4126322334</v>
      </c>
      <c r="D686" s="18"/>
      <c r="E686" s="18">
        <v>5</v>
      </c>
      <c r="F686" s="18"/>
      <c r="G686" s="18">
        <v>10</v>
      </c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Z686" s="17"/>
    </row>
    <row r="687" spans="1:26" s="16" customFormat="1" ht="18.75" customHeight="1" x14ac:dyDescent="0.25">
      <c r="A687" s="18">
        <v>1660</v>
      </c>
      <c r="B687" s="19" t="s">
        <v>3194</v>
      </c>
      <c r="C687" s="20">
        <v>4126343623</v>
      </c>
      <c r="D687" s="18"/>
      <c r="E687" s="18"/>
      <c r="F687" s="18"/>
      <c r="G687" s="18">
        <v>10</v>
      </c>
      <c r="H687" s="18"/>
      <c r="I687" s="18">
        <v>3</v>
      </c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Z687" s="17"/>
    </row>
    <row r="688" spans="1:26" s="16" customFormat="1" ht="18.75" customHeight="1" x14ac:dyDescent="0.25">
      <c r="A688" s="18">
        <v>1666</v>
      </c>
      <c r="B688" s="19" t="s">
        <v>3195</v>
      </c>
      <c r="C688" s="20">
        <v>4126386730</v>
      </c>
      <c r="D688" s="18"/>
      <c r="E688" s="18"/>
      <c r="F688" s="18">
        <v>5</v>
      </c>
      <c r="G688" s="18">
        <v>10</v>
      </c>
      <c r="H688" s="18"/>
      <c r="I688" s="18">
        <v>5</v>
      </c>
      <c r="J688" s="18"/>
      <c r="K688" s="18"/>
      <c r="L688" s="18"/>
      <c r="M688" s="18"/>
      <c r="N688" s="18">
        <v>10</v>
      </c>
      <c r="O688" s="18">
        <v>10</v>
      </c>
      <c r="P688" s="18"/>
      <c r="Q688" s="18"/>
      <c r="R688" s="18"/>
      <c r="S688" s="18"/>
      <c r="T688" s="18"/>
      <c r="U688" s="18"/>
      <c r="V688" s="18"/>
      <c r="W688" s="18"/>
      <c r="Z688" s="17"/>
    </row>
    <row r="689" spans="1:26" s="16" customFormat="1" ht="18.75" customHeight="1" x14ac:dyDescent="0.25">
      <c r="A689" s="18">
        <v>1589</v>
      </c>
      <c r="B689" s="19" t="s">
        <v>3196</v>
      </c>
      <c r="C689" s="20">
        <v>4126368672</v>
      </c>
      <c r="D689" s="18"/>
      <c r="E689" s="18">
        <v>2</v>
      </c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Z689" s="17"/>
    </row>
    <row r="690" spans="1:26" s="16" customFormat="1" ht="18.75" customHeight="1" x14ac:dyDescent="0.25">
      <c r="A690" s="18">
        <v>1589</v>
      </c>
      <c r="B690" s="19" t="s">
        <v>3196</v>
      </c>
      <c r="C690" s="20">
        <v>4126295632</v>
      </c>
      <c r="D690" s="18"/>
      <c r="E690" s="18"/>
      <c r="F690" s="18">
        <v>5</v>
      </c>
      <c r="G690" s="18"/>
      <c r="H690" s="18"/>
      <c r="I690" s="18"/>
      <c r="J690" s="18"/>
      <c r="K690" s="18"/>
      <c r="L690" s="18"/>
      <c r="M690" s="18"/>
      <c r="N690" s="18"/>
      <c r="O690" s="18">
        <v>5</v>
      </c>
      <c r="P690" s="18"/>
      <c r="Q690" s="18"/>
      <c r="R690" s="18"/>
      <c r="S690" s="18"/>
      <c r="T690" s="18"/>
      <c r="U690" s="18"/>
      <c r="V690" s="18"/>
      <c r="W690" s="18"/>
      <c r="Z690" s="17"/>
    </row>
    <row r="691" spans="1:26" s="16" customFormat="1" ht="18.75" customHeight="1" x14ac:dyDescent="0.25">
      <c r="A691" s="18">
        <v>1532</v>
      </c>
      <c r="B691" s="19" t="s">
        <v>3197</v>
      </c>
      <c r="C691" s="20">
        <v>4126197758</v>
      </c>
      <c r="D691" s="18"/>
      <c r="E691" s="18"/>
      <c r="F691" s="18">
        <v>20</v>
      </c>
      <c r="G691" s="18"/>
      <c r="H691" s="18"/>
      <c r="I691" s="18"/>
      <c r="J691" s="18"/>
      <c r="K691" s="18"/>
      <c r="L691" s="18"/>
      <c r="M691" s="18"/>
      <c r="N691" s="18"/>
      <c r="O691" s="18">
        <v>20</v>
      </c>
      <c r="P691" s="18"/>
      <c r="Q691" s="18"/>
      <c r="R691" s="18"/>
      <c r="S691" s="18"/>
      <c r="T691" s="18"/>
      <c r="U691" s="18"/>
      <c r="V691" s="18"/>
      <c r="W691" s="18"/>
      <c r="Z691" s="17"/>
    </row>
    <row r="692" spans="1:26" s="16" customFormat="1" ht="18.75" customHeight="1" x14ac:dyDescent="0.25">
      <c r="A692" s="18" t="s">
        <v>3198</v>
      </c>
      <c r="B692" s="19" t="s">
        <v>3199</v>
      </c>
      <c r="C692" s="20">
        <v>49309</v>
      </c>
      <c r="D692" s="18"/>
      <c r="E692" s="18"/>
      <c r="F692" s="18"/>
      <c r="G692" s="18"/>
      <c r="H692" s="18"/>
      <c r="I692" s="18"/>
      <c r="J692" s="18">
        <v>5</v>
      </c>
      <c r="K692" s="18"/>
      <c r="L692" s="18">
        <v>4</v>
      </c>
      <c r="M692" s="18"/>
      <c r="N692" s="18">
        <v>5</v>
      </c>
      <c r="O692" s="18">
        <v>10</v>
      </c>
      <c r="P692" s="18"/>
      <c r="Q692" s="18"/>
      <c r="R692" s="18"/>
      <c r="S692" s="18"/>
      <c r="T692" s="18"/>
      <c r="U692" s="18"/>
      <c r="V692" s="18"/>
      <c r="W692" s="18"/>
      <c r="Z692" s="17"/>
    </row>
    <row r="693" spans="1:26" s="16" customFormat="1" ht="18.75" customHeight="1" x14ac:dyDescent="0.25">
      <c r="A693" s="18">
        <v>2400</v>
      </c>
      <c r="B693" s="19" t="s">
        <v>1857</v>
      </c>
      <c r="C693" s="20">
        <v>4126305492</v>
      </c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>
        <v>5</v>
      </c>
      <c r="O693" s="18">
        <v>10</v>
      </c>
      <c r="P693" s="18"/>
      <c r="Q693" s="18"/>
      <c r="R693" s="18"/>
      <c r="S693" s="18"/>
      <c r="T693" s="18"/>
      <c r="U693" s="18"/>
      <c r="V693" s="18"/>
      <c r="W693" s="18"/>
      <c r="Z693" s="17"/>
    </row>
    <row r="694" spans="1:26" s="16" customFormat="1" ht="18.75" customHeight="1" x14ac:dyDescent="0.25">
      <c r="A694" s="18">
        <v>2059</v>
      </c>
      <c r="B694" s="19" t="s">
        <v>3200</v>
      </c>
      <c r="C694" s="20">
        <v>4126305325</v>
      </c>
      <c r="D694" s="18"/>
      <c r="E694" s="18">
        <v>5</v>
      </c>
      <c r="F694" s="18">
        <v>10</v>
      </c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Z694" s="17"/>
    </row>
    <row r="695" spans="1:26" s="16" customFormat="1" ht="18.75" customHeight="1" x14ac:dyDescent="0.25">
      <c r="A695" s="18">
        <v>4526</v>
      </c>
      <c r="B695" s="19" t="s">
        <v>3201</v>
      </c>
      <c r="C695" s="20">
        <v>4126357609</v>
      </c>
      <c r="D695" s="18"/>
      <c r="E695" s="18"/>
      <c r="F695" s="18">
        <v>10</v>
      </c>
      <c r="G695" s="18"/>
      <c r="H695" s="18"/>
      <c r="I695" s="18">
        <v>5</v>
      </c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Z695" s="17"/>
    </row>
    <row r="696" spans="1:26" s="16" customFormat="1" ht="18.75" customHeight="1" x14ac:dyDescent="0.25">
      <c r="A696" s="18">
        <v>2071</v>
      </c>
      <c r="B696" s="19" t="s">
        <v>3202</v>
      </c>
      <c r="C696" s="20">
        <v>4126385781</v>
      </c>
      <c r="D696" s="18"/>
      <c r="E696" s="18"/>
      <c r="F696" s="18">
        <v>10</v>
      </c>
      <c r="G696" s="18">
        <v>5</v>
      </c>
      <c r="H696" s="18"/>
      <c r="I696" s="18"/>
      <c r="J696" s="18"/>
      <c r="K696" s="18"/>
      <c r="L696" s="18"/>
      <c r="M696" s="18"/>
      <c r="N696" s="18"/>
      <c r="O696" s="18">
        <v>5</v>
      </c>
      <c r="P696" s="18"/>
      <c r="Q696" s="18"/>
      <c r="R696" s="18"/>
      <c r="S696" s="18"/>
      <c r="T696" s="18"/>
      <c r="U696" s="18"/>
      <c r="V696" s="18"/>
      <c r="W696" s="18"/>
      <c r="Z696" s="17"/>
    </row>
    <row r="697" spans="1:26" s="16" customFormat="1" ht="18.75" customHeight="1" x14ac:dyDescent="0.25">
      <c r="A697" s="18">
        <v>1658</v>
      </c>
      <c r="B697" s="19" t="s">
        <v>3203</v>
      </c>
      <c r="C697" s="20">
        <v>4126280486</v>
      </c>
      <c r="D697" s="18"/>
      <c r="E697" s="18">
        <v>3</v>
      </c>
      <c r="F697" s="18">
        <v>15</v>
      </c>
      <c r="G697" s="18"/>
      <c r="H697" s="18"/>
      <c r="I697" s="18">
        <v>3</v>
      </c>
      <c r="J697" s="18"/>
      <c r="K697" s="18"/>
      <c r="L697" s="18"/>
      <c r="M697" s="18"/>
      <c r="N697" s="18"/>
      <c r="O697" s="18">
        <v>5</v>
      </c>
      <c r="P697" s="18"/>
      <c r="Q697" s="18"/>
      <c r="R697" s="18"/>
      <c r="S697" s="18"/>
      <c r="T697" s="18"/>
      <c r="U697" s="18"/>
      <c r="V697" s="18"/>
      <c r="W697" s="18"/>
      <c r="Z697" s="17"/>
    </row>
    <row r="698" spans="1:26" s="16" customFormat="1" ht="18.75" customHeight="1" x14ac:dyDescent="0.25">
      <c r="A698" s="18">
        <v>2061</v>
      </c>
      <c r="B698" s="19" t="s">
        <v>3204</v>
      </c>
      <c r="C698" s="20">
        <v>4126305331</v>
      </c>
      <c r="D698" s="18"/>
      <c r="E698" s="18">
        <v>2</v>
      </c>
      <c r="F698" s="18"/>
      <c r="G698" s="18"/>
      <c r="H698" s="18"/>
      <c r="I698" s="18"/>
      <c r="J698" s="18"/>
      <c r="K698" s="18"/>
      <c r="L698" s="18"/>
      <c r="M698" s="18"/>
      <c r="N698" s="18">
        <v>10</v>
      </c>
      <c r="O698" s="18">
        <v>5</v>
      </c>
      <c r="P698" s="18"/>
      <c r="Q698" s="18"/>
      <c r="R698" s="18"/>
      <c r="S698" s="18"/>
      <c r="T698" s="18"/>
      <c r="U698" s="18"/>
      <c r="V698" s="18"/>
      <c r="W698" s="18"/>
      <c r="Z698" s="17"/>
    </row>
    <row r="699" spans="1:26" s="16" customFormat="1" ht="18.75" customHeight="1" x14ac:dyDescent="0.25">
      <c r="A699" s="18">
        <v>2054</v>
      </c>
      <c r="B699" s="19" t="s">
        <v>3205</v>
      </c>
      <c r="C699" s="20">
        <v>4126305314</v>
      </c>
      <c r="D699" s="18"/>
      <c r="E699" s="18"/>
      <c r="F699" s="18">
        <v>5</v>
      </c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Z699" s="17"/>
    </row>
    <row r="700" spans="1:26" s="16" customFormat="1" ht="18.75" customHeight="1" x14ac:dyDescent="0.25">
      <c r="A700" s="18">
        <v>1654</v>
      </c>
      <c r="B700" s="19" t="s">
        <v>3206</v>
      </c>
      <c r="C700" s="20">
        <v>4126219043</v>
      </c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>
        <v>10</v>
      </c>
      <c r="W700" s="18"/>
      <c r="Z700" s="17"/>
    </row>
    <row r="701" spans="1:26" s="16" customFormat="1" ht="18.75" customHeight="1" x14ac:dyDescent="0.25">
      <c r="A701" s="18">
        <v>1654</v>
      </c>
      <c r="B701" s="19" t="s">
        <v>3207</v>
      </c>
      <c r="C701" s="20">
        <v>4126219044</v>
      </c>
      <c r="D701" s="18">
        <v>5</v>
      </c>
      <c r="E701" s="18">
        <v>5</v>
      </c>
      <c r="F701" s="18"/>
      <c r="G701" s="18"/>
      <c r="H701" s="18"/>
      <c r="I701" s="18"/>
      <c r="J701" s="18"/>
      <c r="K701" s="18"/>
      <c r="L701" s="18"/>
      <c r="M701" s="18"/>
      <c r="N701" s="18"/>
      <c r="O701" s="18">
        <v>10</v>
      </c>
      <c r="P701" s="18"/>
      <c r="Q701" s="18"/>
      <c r="R701" s="18"/>
      <c r="S701" s="18"/>
      <c r="T701" s="18"/>
      <c r="U701" s="18"/>
      <c r="V701" s="18"/>
      <c r="W701" s="18"/>
      <c r="Z701" s="17"/>
    </row>
    <row r="702" spans="1:26" s="16" customFormat="1" ht="18.75" customHeight="1" x14ac:dyDescent="0.25">
      <c r="A702" s="18">
        <v>1539</v>
      </c>
      <c r="B702" s="19" t="s">
        <v>3208</v>
      </c>
      <c r="C702" s="20">
        <v>4126329545</v>
      </c>
      <c r="D702" s="18"/>
      <c r="E702" s="18"/>
      <c r="F702" s="18">
        <v>5</v>
      </c>
      <c r="G702" s="18"/>
      <c r="H702" s="18"/>
      <c r="I702" s="18"/>
      <c r="J702" s="18"/>
      <c r="K702" s="18"/>
      <c r="L702" s="18"/>
      <c r="M702" s="18"/>
      <c r="N702" s="18"/>
      <c r="O702" s="18">
        <v>10</v>
      </c>
      <c r="P702" s="18"/>
      <c r="Q702" s="18"/>
      <c r="R702" s="18"/>
      <c r="S702" s="18"/>
      <c r="T702" s="18"/>
      <c r="U702" s="18"/>
      <c r="V702" s="18"/>
      <c r="W702" s="18"/>
      <c r="Z702" s="17"/>
    </row>
    <row r="703" spans="1:26" s="16" customFormat="1" ht="18.75" customHeight="1" x14ac:dyDescent="0.25">
      <c r="A703" s="18">
        <v>2323</v>
      </c>
      <c r="B703" s="19" t="s">
        <v>3137</v>
      </c>
      <c r="C703" s="20">
        <v>4126305460</v>
      </c>
      <c r="D703" s="18"/>
      <c r="E703" s="18"/>
      <c r="F703" s="18">
        <v>5</v>
      </c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Z703" s="17"/>
    </row>
    <row r="704" spans="1:26" s="16" customFormat="1" ht="18.75" customHeight="1" x14ac:dyDescent="0.25">
      <c r="A704" s="18">
        <v>1675</v>
      </c>
      <c r="B704" s="19" t="s">
        <v>3209</v>
      </c>
      <c r="C704" s="20">
        <v>4126195904</v>
      </c>
      <c r="D704" s="18"/>
      <c r="E704" s="18"/>
      <c r="F704" s="18">
        <v>5</v>
      </c>
      <c r="G704" s="18">
        <v>10</v>
      </c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Z704" s="17"/>
    </row>
    <row r="705" spans="1:26" s="16" customFormat="1" ht="18.75" customHeight="1" x14ac:dyDescent="0.25">
      <c r="A705" s="18">
        <v>2770</v>
      </c>
      <c r="B705" s="19" t="s">
        <v>3210</v>
      </c>
      <c r="C705" s="20">
        <v>4126240944</v>
      </c>
      <c r="D705" s="18"/>
      <c r="E705" s="18">
        <v>5</v>
      </c>
      <c r="F705" s="18">
        <v>5</v>
      </c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Z705" s="17"/>
    </row>
    <row r="706" spans="1:26" s="16" customFormat="1" ht="18.75" customHeight="1" x14ac:dyDescent="0.25">
      <c r="A706" s="18">
        <v>2015</v>
      </c>
      <c r="B706" s="19" t="s">
        <v>3211</v>
      </c>
      <c r="C706" s="20">
        <v>4126240291</v>
      </c>
      <c r="D706" s="18">
        <v>5</v>
      </c>
      <c r="E706" s="18">
        <v>5</v>
      </c>
      <c r="F706" s="18"/>
      <c r="G706" s="18">
        <v>5</v>
      </c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Z706" s="17"/>
    </row>
    <row r="707" spans="1:26" s="16" customFormat="1" ht="18.75" customHeight="1" x14ac:dyDescent="0.25">
      <c r="A707" s="18">
        <v>2018</v>
      </c>
      <c r="B707" s="19" t="s">
        <v>3212</v>
      </c>
      <c r="C707" s="20">
        <v>4126240328</v>
      </c>
      <c r="D707" s="18"/>
      <c r="E707" s="18"/>
      <c r="F707" s="18"/>
      <c r="G707" s="18">
        <v>10</v>
      </c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Z707" s="17"/>
    </row>
    <row r="708" spans="1:26" s="16" customFormat="1" ht="18.75" customHeight="1" x14ac:dyDescent="0.25">
      <c r="A708" s="18">
        <v>2050</v>
      </c>
      <c r="B708" s="19" t="s">
        <v>3213</v>
      </c>
      <c r="C708" s="20">
        <v>4126179115</v>
      </c>
      <c r="D708" s="18"/>
      <c r="E708" s="18">
        <v>5</v>
      </c>
      <c r="F708" s="18"/>
      <c r="G708" s="18">
        <v>5</v>
      </c>
      <c r="H708" s="18"/>
      <c r="I708" s="18">
        <v>5</v>
      </c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Z708" s="17"/>
    </row>
    <row r="709" spans="1:26" s="16" customFormat="1" ht="18.75" customHeight="1" x14ac:dyDescent="0.25">
      <c r="A709" s="18">
        <v>5554</v>
      </c>
      <c r="B709" s="19" t="s">
        <v>3214</v>
      </c>
      <c r="C709" s="20">
        <v>4126246725</v>
      </c>
      <c r="D709" s="18"/>
      <c r="E709" s="18"/>
      <c r="F709" s="18">
        <v>5</v>
      </c>
      <c r="G709" s="18">
        <v>5</v>
      </c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Z709" s="17"/>
    </row>
    <row r="710" spans="1:26" s="16" customFormat="1" ht="18.75" customHeight="1" x14ac:dyDescent="0.25">
      <c r="A710" s="18">
        <v>5554</v>
      </c>
      <c r="B710" s="19" t="s">
        <v>3214</v>
      </c>
      <c r="C710" s="20">
        <v>4126180396</v>
      </c>
      <c r="D710" s="18">
        <v>5</v>
      </c>
      <c r="E710" s="18"/>
      <c r="F710" s="18"/>
      <c r="G710" s="18"/>
      <c r="H710" s="18"/>
      <c r="I710" s="18"/>
      <c r="J710" s="18"/>
      <c r="K710" s="18"/>
      <c r="L710" s="18"/>
      <c r="M710" s="18"/>
      <c r="N710" s="18">
        <v>5</v>
      </c>
      <c r="O710" s="18"/>
      <c r="P710" s="18"/>
      <c r="Q710" s="18"/>
      <c r="R710" s="18"/>
      <c r="S710" s="18"/>
      <c r="T710" s="18"/>
      <c r="U710" s="18"/>
      <c r="V710" s="18"/>
      <c r="W710" s="18"/>
      <c r="Z710" s="17"/>
    </row>
    <row r="711" spans="1:26" s="16" customFormat="1" ht="18.75" customHeight="1" x14ac:dyDescent="0.25">
      <c r="A711" s="18">
        <v>2792</v>
      </c>
      <c r="B711" s="19" t="s">
        <v>2714</v>
      </c>
      <c r="C711" s="20">
        <v>4126370595</v>
      </c>
      <c r="D711" s="18"/>
      <c r="E711" s="18"/>
      <c r="F711" s="18"/>
      <c r="G711" s="18">
        <v>10</v>
      </c>
      <c r="H711" s="18"/>
      <c r="I711" s="18">
        <v>3</v>
      </c>
      <c r="J711" s="18"/>
      <c r="K711" s="18"/>
      <c r="L711" s="18"/>
      <c r="M711" s="18"/>
      <c r="N711" s="18">
        <v>5</v>
      </c>
      <c r="O711" s="18">
        <v>3</v>
      </c>
      <c r="P711" s="18"/>
      <c r="Q711" s="18"/>
      <c r="R711" s="18"/>
      <c r="S711" s="18"/>
      <c r="T711" s="18"/>
      <c r="U711" s="18"/>
      <c r="V711" s="18"/>
      <c r="W711" s="18"/>
      <c r="Z711" s="17"/>
    </row>
    <row r="712" spans="1:26" s="16" customFormat="1" ht="18.75" customHeight="1" x14ac:dyDescent="0.25">
      <c r="A712" s="18">
        <v>3227</v>
      </c>
      <c r="B712" s="19" t="s">
        <v>2037</v>
      </c>
      <c r="C712" s="20">
        <v>4126286258</v>
      </c>
      <c r="D712" s="18"/>
      <c r="E712" s="18"/>
      <c r="F712" s="18"/>
      <c r="G712" s="18"/>
      <c r="H712" s="18"/>
      <c r="I712" s="18">
        <v>5</v>
      </c>
      <c r="J712" s="18"/>
      <c r="K712" s="18"/>
      <c r="L712" s="18"/>
      <c r="M712" s="18"/>
      <c r="N712" s="18">
        <v>5</v>
      </c>
      <c r="O712" s="18"/>
      <c r="P712" s="18"/>
      <c r="Q712" s="18"/>
      <c r="R712" s="18"/>
      <c r="S712" s="18"/>
      <c r="T712" s="18"/>
      <c r="U712" s="18"/>
      <c r="V712" s="18"/>
      <c r="W712" s="18"/>
      <c r="Z712" s="17"/>
    </row>
    <row r="713" spans="1:26" s="16" customFormat="1" ht="18.75" customHeight="1" x14ac:dyDescent="0.25">
      <c r="A713" s="18">
        <v>2091</v>
      </c>
      <c r="B713" s="19" t="s">
        <v>1781</v>
      </c>
      <c r="C713" s="20">
        <v>4126300081</v>
      </c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>
        <v>10</v>
      </c>
      <c r="P713" s="18"/>
      <c r="Q713" s="18"/>
      <c r="R713" s="18"/>
      <c r="S713" s="18"/>
      <c r="T713" s="18"/>
      <c r="U713" s="18"/>
      <c r="V713" s="18"/>
      <c r="W713" s="18"/>
      <c r="Z713" s="17"/>
    </row>
    <row r="714" spans="1:26" s="16" customFormat="1" ht="18.75" customHeight="1" x14ac:dyDescent="0.25">
      <c r="A714" s="18">
        <v>4023</v>
      </c>
      <c r="B714" s="19" t="s">
        <v>3215</v>
      </c>
      <c r="C714" s="20">
        <v>4126242579</v>
      </c>
      <c r="D714" s="18"/>
      <c r="E714" s="18"/>
      <c r="F714" s="18"/>
      <c r="G714" s="18">
        <v>5</v>
      </c>
      <c r="H714" s="18"/>
      <c r="I714" s="18"/>
      <c r="J714" s="18"/>
      <c r="K714" s="18"/>
      <c r="L714" s="18"/>
      <c r="M714" s="18"/>
      <c r="N714" s="18"/>
      <c r="O714" s="18">
        <v>5</v>
      </c>
      <c r="P714" s="18"/>
      <c r="Q714" s="18"/>
      <c r="R714" s="18"/>
      <c r="S714" s="18"/>
      <c r="T714" s="18"/>
      <c r="U714" s="18"/>
      <c r="V714" s="18"/>
      <c r="W714" s="18"/>
      <c r="Z714" s="17"/>
    </row>
    <row r="715" spans="1:26" s="16" customFormat="1" ht="18.75" customHeight="1" x14ac:dyDescent="0.25">
      <c r="A715" s="18">
        <v>2759</v>
      </c>
      <c r="B715" s="19" t="s">
        <v>3216</v>
      </c>
      <c r="C715" s="20">
        <v>4126286542</v>
      </c>
      <c r="D715" s="18"/>
      <c r="E715" s="18"/>
      <c r="F715" s="18">
        <v>5</v>
      </c>
      <c r="G715" s="18">
        <v>5</v>
      </c>
      <c r="H715" s="18"/>
      <c r="I715" s="18">
        <v>5</v>
      </c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Z715" s="17"/>
    </row>
    <row r="716" spans="1:26" s="16" customFormat="1" ht="18.75" customHeight="1" x14ac:dyDescent="0.25">
      <c r="A716" s="18">
        <v>2321</v>
      </c>
      <c r="B716" s="19" t="s">
        <v>3217</v>
      </c>
      <c r="C716" s="20">
        <v>4126240606</v>
      </c>
      <c r="D716" s="18"/>
      <c r="E716" s="18"/>
      <c r="F716" s="18">
        <v>5</v>
      </c>
      <c r="G716" s="18">
        <v>3</v>
      </c>
      <c r="H716" s="18"/>
      <c r="I716" s="18"/>
      <c r="J716" s="18"/>
      <c r="K716" s="18"/>
      <c r="L716" s="18"/>
      <c r="M716" s="18"/>
      <c r="N716" s="18">
        <v>5</v>
      </c>
      <c r="O716" s="18"/>
      <c r="P716" s="18"/>
      <c r="Q716" s="18"/>
      <c r="R716" s="18"/>
      <c r="S716" s="18"/>
      <c r="T716" s="18"/>
      <c r="U716" s="18"/>
      <c r="V716" s="18"/>
      <c r="W716" s="18"/>
      <c r="Z716" s="17"/>
    </row>
    <row r="717" spans="1:26" s="16" customFormat="1" ht="18.75" customHeight="1" x14ac:dyDescent="0.25">
      <c r="A717" s="18" t="s">
        <v>3218</v>
      </c>
      <c r="B717" s="19" t="s">
        <v>3219</v>
      </c>
      <c r="C717" s="20">
        <v>49052</v>
      </c>
      <c r="D717" s="18">
        <v>5</v>
      </c>
      <c r="E717" s="18"/>
      <c r="F717" s="18">
        <v>10</v>
      </c>
      <c r="G717" s="18">
        <v>5</v>
      </c>
      <c r="H717" s="18"/>
      <c r="I717" s="18">
        <v>5</v>
      </c>
      <c r="J717" s="18"/>
      <c r="K717" s="18"/>
      <c r="L717" s="18">
        <v>5</v>
      </c>
      <c r="M717" s="18"/>
      <c r="N717" s="18">
        <v>5</v>
      </c>
      <c r="O717" s="18">
        <v>5</v>
      </c>
      <c r="P717" s="18"/>
      <c r="Q717" s="18"/>
      <c r="R717" s="18"/>
      <c r="S717" s="18"/>
      <c r="T717" s="18"/>
      <c r="U717" s="18"/>
      <c r="V717" s="18"/>
      <c r="W717" s="18"/>
      <c r="Z717" s="17"/>
    </row>
    <row r="718" spans="1:26" s="16" customFormat="1" ht="18.75" customHeight="1" x14ac:dyDescent="0.25">
      <c r="A718" s="18"/>
      <c r="B718" s="155" t="s">
        <v>590</v>
      </c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11" t="s">
        <v>3170</v>
      </c>
      <c r="Z718" s="17"/>
    </row>
    <row r="719" spans="1:26" s="16" customFormat="1" ht="18.75" customHeight="1" x14ac:dyDescent="0.25">
      <c r="A719" s="18">
        <v>4795</v>
      </c>
      <c r="B719" s="19" t="s">
        <v>3220</v>
      </c>
      <c r="C719" s="20">
        <v>4126453252</v>
      </c>
      <c r="D719" s="18"/>
      <c r="E719" s="18"/>
      <c r="F719" s="18">
        <v>20</v>
      </c>
      <c r="G719" s="18">
        <v>10</v>
      </c>
      <c r="H719" s="18"/>
      <c r="I719" s="18"/>
      <c r="J719" s="18"/>
      <c r="K719" s="18"/>
      <c r="L719" s="18"/>
      <c r="M719" s="18"/>
      <c r="N719" s="18"/>
      <c r="O719" s="18">
        <v>20</v>
      </c>
      <c r="P719" s="18"/>
      <c r="Q719" s="18"/>
      <c r="R719" s="18"/>
      <c r="S719" s="18"/>
      <c r="T719" s="18"/>
      <c r="U719" s="18"/>
      <c r="V719" s="18"/>
      <c r="W719" s="18"/>
      <c r="Z719" s="17"/>
    </row>
    <row r="720" spans="1:26" s="16" customFormat="1" ht="18.75" customHeight="1" x14ac:dyDescent="0.25">
      <c r="A720" s="18">
        <v>3606</v>
      </c>
      <c r="B720" s="19" t="s">
        <v>117</v>
      </c>
      <c r="C720" s="20">
        <v>4126346181</v>
      </c>
      <c r="D720" s="18"/>
      <c r="E720" s="18"/>
      <c r="F720" s="18">
        <v>55</v>
      </c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Z720" s="17"/>
    </row>
    <row r="721" spans="1:26" s="16" customFormat="1" ht="18.75" customHeight="1" x14ac:dyDescent="0.25">
      <c r="A721" s="18">
        <v>4995</v>
      </c>
      <c r="B721" s="19" t="s">
        <v>3221</v>
      </c>
      <c r="C721" s="20">
        <v>4126346296</v>
      </c>
      <c r="D721" s="18"/>
      <c r="E721" s="18"/>
      <c r="F721" s="18">
        <v>50</v>
      </c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Z721" s="17"/>
    </row>
    <row r="722" spans="1:26" s="16" customFormat="1" ht="18.75" customHeight="1" x14ac:dyDescent="0.25">
      <c r="A722" s="18">
        <v>5516</v>
      </c>
      <c r="B722" s="19" t="s">
        <v>3222</v>
      </c>
      <c r="C722" s="20">
        <v>4126275682</v>
      </c>
      <c r="D722" s="18"/>
      <c r="E722" s="18"/>
      <c r="F722" s="18"/>
      <c r="G722" s="18">
        <v>10</v>
      </c>
      <c r="H722" s="18"/>
      <c r="I722" s="18"/>
      <c r="J722" s="18"/>
      <c r="K722" s="18"/>
      <c r="L722" s="18"/>
      <c r="M722" s="18"/>
      <c r="N722" s="18">
        <v>10</v>
      </c>
      <c r="O722" s="18"/>
      <c r="P722" s="18"/>
      <c r="Q722" s="18"/>
      <c r="R722" s="18"/>
      <c r="S722" s="18"/>
      <c r="T722" s="18"/>
      <c r="U722" s="18"/>
      <c r="V722" s="18"/>
      <c r="W722" s="18"/>
      <c r="Z722" s="17"/>
    </row>
    <row r="723" spans="1:26" s="16" customFormat="1" ht="18.75" customHeight="1" x14ac:dyDescent="0.25">
      <c r="A723" s="18">
        <v>5522</v>
      </c>
      <c r="B723" s="19" t="s">
        <v>2833</v>
      </c>
      <c r="C723" s="20">
        <v>4126328076</v>
      </c>
      <c r="D723" s="18"/>
      <c r="E723" s="18"/>
      <c r="F723" s="18">
        <v>8</v>
      </c>
      <c r="G723" s="18">
        <v>5</v>
      </c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Z723" s="17"/>
    </row>
    <row r="724" spans="1:26" s="16" customFormat="1" ht="18.75" customHeight="1" x14ac:dyDescent="0.25">
      <c r="A724" s="18">
        <v>3909</v>
      </c>
      <c r="B724" s="19" t="s">
        <v>3223</v>
      </c>
      <c r="C724" s="20">
        <v>4126314421</v>
      </c>
      <c r="D724" s="18"/>
      <c r="E724" s="18"/>
      <c r="F724" s="18">
        <v>10</v>
      </c>
      <c r="G724" s="18">
        <v>10</v>
      </c>
      <c r="H724" s="18"/>
      <c r="I724" s="18"/>
      <c r="J724" s="18"/>
      <c r="K724" s="18"/>
      <c r="L724" s="18"/>
      <c r="M724" s="18"/>
      <c r="N724" s="18">
        <v>5</v>
      </c>
      <c r="O724" s="18">
        <v>10</v>
      </c>
      <c r="P724" s="18"/>
      <c r="Q724" s="18"/>
      <c r="R724" s="18"/>
      <c r="S724" s="18"/>
      <c r="T724" s="18"/>
      <c r="U724" s="18"/>
      <c r="V724" s="18"/>
      <c r="W724" s="18"/>
      <c r="Z724" s="17"/>
    </row>
    <row r="725" spans="1:26" s="16" customFormat="1" ht="18.75" customHeight="1" x14ac:dyDescent="0.25">
      <c r="A725" s="18">
        <v>1550</v>
      </c>
      <c r="B725" s="19" t="s">
        <v>3224</v>
      </c>
      <c r="C725" s="20">
        <v>4126350584</v>
      </c>
      <c r="D725" s="18">
        <v>3</v>
      </c>
      <c r="E725" s="18"/>
      <c r="F725" s="18">
        <v>5</v>
      </c>
      <c r="G725" s="18">
        <v>5</v>
      </c>
      <c r="H725" s="18"/>
      <c r="I725" s="18"/>
      <c r="J725" s="18"/>
      <c r="K725" s="18"/>
      <c r="L725" s="18"/>
      <c r="M725" s="18"/>
      <c r="N725" s="18">
        <v>3</v>
      </c>
      <c r="O725" s="18"/>
      <c r="P725" s="18"/>
      <c r="Q725" s="18"/>
      <c r="R725" s="18"/>
      <c r="S725" s="18"/>
      <c r="T725" s="18"/>
      <c r="U725" s="18"/>
      <c r="V725" s="18"/>
      <c r="W725" s="18"/>
      <c r="Z725" s="17"/>
    </row>
    <row r="726" spans="1:26" s="16" customFormat="1" ht="18.75" customHeight="1" x14ac:dyDescent="0.25">
      <c r="A726" s="18">
        <v>1550</v>
      </c>
      <c r="B726" s="19" t="s">
        <v>3224</v>
      </c>
      <c r="C726" s="20">
        <v>4126350641</v>
      </c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>
        <v>5</v>
      </c>
      <c r="Q726" s="18"/>
      <c r="R726" s="18"/>
      <c r="S726" s="18"/>
      <c r="T726" s="18"/>
      <c r="U726" s="18"/>
      <c r="V726" s="18"/>
      <c r="W726" s="18"/>
      <c r="Z726" s="17"/>
    </row>
    <row r="727" spans="1:26" s="16" customFormat="1" ht="18.75" customHeight="1" x14ac:dyDescent="0.25">
      <c r="A727" s="18">
        <v>4814</v>
      </c>
      <c r="B727" s="19" t="s">
        <v>2996</v>
      </c>
      <c r="C727" s="20">
        <v>4126346277</v>
      </c>
      <c r="D727" s="18"/>
      <c r="E727" s="18"/>
      <c r="F727" s="18">
        <v>30</v>
      </c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Z727" s="17"/>
    </row>
    <row r="728" spans="1:26" s="16" customFormat="1" ht="18.75" customHeight="1" x14ac:dyDescent="0.25">
      <c r="A728" s="18">
        <v>4595</v>
      </c>
      <c r="B728" s="19" t="s">
        <v>1110</v>
      </c>
      <c r="C728" s="20">
        <v>4126345489</v>
      </c>
      <c r="D728" s="18"/>
      <c r="E728" s="18"/>
      <c r="F728" s="18">
        <v>143</v>
      </c>
      <c r="G728" s="18">
        <v>127</v>
      </c>
      <c r="H728" s="18"/>
      <c r="I728" s="18"/>
      <c r="J728" s="18"/>
      <c r="K728" s="18"/>
      <c r="L728" s="18">
        <v>50</v>
      </c>
      <c r="M728" s="18"/>
      <c r="N728" s="18">
        <v>65</v>
      </c>
      <c r="O728" s="26">
        <v>108</v>
      </c>
      <c r="P728" s="18"/>
      <c r="Q728" s="18"/>
      <c r="R728" s="18"/>
      <c r="S728" s="18"/>
      <c r="T728" s="18"/>
      <c r="U728" s="18"/>
      <c r="V728" s="18"/>
      <c r="W728" s="26" t="s">
        <v>3225</v>
      </c>
      <c r="Z728" s="17"/>
    </row>
    <row r="729" spans="1:26" s="16" customFormat="1" ht="18.75" customHeight="1" x14ac:dyDescent="0.25">
      <c r="A729" s="18">
        <v>4010</v>
      </c>
      <c r="B729" s="19" t="s">
        <v>3226</v>
      </c>
      <c r="C729" s="20">
        <v>4126346239</v>
      </c>
      <c r="D729" s="18"/>
      <c r="E729" s="18"/>
      <c r="F729" s="18">
        <v>60</v>
      </c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Z729" s="17"/>
    </row>
    <row r="730" spans="1:26" s="16" customFormat="1" ht="18.75" customHeight="1" x14ac:dyDescent="0.25">
      <c r="A730" s="18">
        <v>4699</v>
      </c>
      <c r="B730" s="19" t="s">
        <v>2685</v>
      </c>
      <c r="C730" s="20">
        <v>4126346264</v>
      </c>
      <c r="D730" s="18"/>
      <c r="E730" s="18"/>
      <c r="F730" s="18">
        <v>50</v>
      </c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Z730" s="17"/>
    </row>
    <row r="731" spans="1:26" s="16" customFormat="1" ht="18.75" customHeight="1" x14ac:dyDescent="0.25">
      <c r="A731" s="18" t="s">
        <v>3227</v>
      </c>
      <c r="B731" s="19" t="s">
        <v>1691</v>
      </c>
      <c r="C731" s="20" t="s">
        <v>397</v>
      </c>
      <c r="D731" s="18"/>
      <c r="E731" s="18"/>
      <c r="F731" s="18">
        <v>50</v>
      </c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Z731" s="17"/>
    </row>
    <row r="732" spans="1:26" s="16" customFormat="1" ht="18.75" customHeight="1" x14ac:dyDescent="0.25">
      <c r="A732" s="18">
        <v>1610</v>
      </c>
      <c r="B732" s="19" t="s">
        <v>390</v>
      </c>
      <c r="C732" s="20">
        <v>4126330700</v>
      </c>
      <c r="D732" s="18"/>
      <c r="E732" s="18"/>
      <c r="F732" s="18">
        <v>10</v>
      </c>
      <c r="G732" s="18">
        <v>5</v>
      </c>
      <c r="H732" s="18"/>
      <c r="I732" s="18"/>
      <c r="J732" s="18"/>
      <c r="K732" s="18"/>
      <c r="L732" s="18"/>
      <c r="M732" s="18"/>
      <c r="N732" s="18">
        <v>5</v>
      </c>
      <c r="O732" s="18"/>
      <c r="P732" s="18"/>
      <c r="Q732" s="18"/>
      <c r="R732" s="18"/>
      <c r="S732" s="18"/>
      <c r="T732" s="18"/>
      <c r="U732" s="18"/>
      <c r="V732" s="18"/>
      <c r="W732" s="18"/>
      <c r="Z732" s="17"/>
    </row>
    <row r="733" spans="1:26" s="16" customFormat="1" ht="18.75" customHeight="1" x14ac:dyDescent="0.25">
      <c r="A733" s="18">
        <v>5173</v>
      </c>
      <c r="B733" s="19" t="s">
        <v>1387</v>
      </c>
      <c r="C733" s="20">
        <v>4126305467</v>
      </c>
      <c r="D733" s="18"/>
      <c r="E733" s="18"/>
      <c r="F733" s="18">
        <v>5</v>
      </c>
      <c r="G733" s="18"/>
      <c r="H733" s="18"/>
      <c r="I733" s="18"/>
      <c r="J733" s="18"/>
      <c r="K733" s="18"/>
      <c r="L733" s="18"/>
      <c r="M733" s="18"/>
      <c r="N733" s="18">
        <v>5</v>
      </c>
      <c r="O733" s="18">
        <v>10</v>
      </c>
      <c r="P733" s="18"/>
      <c r="Q733" s="18"/>
      <c r="R733" s="18"/>
      <c r="S733" s="18"/>
      <c r="T733" s="18"/>
      <c r="U733" s="18"/>
      <c r="V733" s="18"/>
      <c r="W733" s="18"/>
      <c r="Z733" s="17"/>
    </row>
    <row r="734" spans="1:26" s="16" customFormat="1" ht="18.75" customHeight="1" x14ac:dyDescent="0.25">
      <c r="A734" s="18">
        <v>5596</v>
      </c>
      <c r="B734" s="19" t="s">
        <v>3228</v>
      </c>
      <c r="C734" s="20">
        <v>4126342615</v>
      </c>
      <c r="D734" s="18">
        <v>6</v>
      </c>
      <c r="E734" s="18"/>
      <c r="F734" s="18">
        <v>5</v>
      </c>
      <c r="G734" s="18"/>
      <c r="H734" s="18"/>
      <c r="I734" s="18"/>
      <c r="J734" s="18"/>
      <c r="K734" s="18"/>
      <c r="L734" s="18"/>
      <c r="M734" s="18"/>
      <c r="N734" s="18">
        <v>6</v>
      </c>
      <c r="O734" s="18"/>
      <c r="P734" s="18"/>
      <c r="Q734" s="18"/>
      <c r="R734" s="18"/>
      <c r="S734" s="18"/>
      <c r="T734" s="18"/>
      <c r="U734" s="18"/>
      <c r="V734" s="18"/>
      <c r="W734" s="18"/>
      <c r="Z734" s="17"/>
    </row>
    <row r="735" spans="1:26" s="16" customFormat="1" ht="18.75" customHeight="1" x14ac:dyDescent="0.25">
      <c r="A735" s="18">
        <v>4490</v>
      </c>
      <c r="B735" s="19" t="s">
        <v>192</v>
      </c>
      <c r="C735" s="20">
        <v>4126272266</v>
      </c>
      <c r="D735" s="18"/>
      <c r="E735" s="18"/>
      <c r="F735" s="18">
        <v>15</v>
      </c>
      <c r="G735" s="18">
        <v>15</v>
      </c>
      <c r="H735" s="18"/>
      <c r="I735" s="18"/>
      <c r="J735" s="18"/>
      <c r="K735" s="18"/>
      <c r="L735" s="18"/>
      <c r="M735" s="18"/>
      <c r="N735" s="18">
        <v>3</v>
      </c>
      <c r="O735" s="18">
        <v>21</v>
      </c>
      <c r="P735" s="18"/>
      <c r="Q735" s="18"/>
      <c r="R735" s="18"/>
      <c r="S735" s="18"/>
      <c r="T735" s="18"/>
      <c r="U735" s="18"/>
      <c r="V735" s="18"/>
      <c r="W735" s="18"/>
      <c r="Z735" s="17"/>
    </row>
    <row r="736" spans="1:26" s="16" customFormat="1" ht="18.75" customHeight="1" x14ac:dyDescent="0.25">
      <c r="A736" s="18">
        <v>3822</v>
      </c>
      <c r="B736" s="19" t="s">
        <v>808</v>
      </c>
      <c r="C736" s="20">
        <v>4126271603</v>
      </c>
      <c r="D736" s="18">
        <v>6</v>
      </c>
      <c r="E736" s="18">
        <v>3</v>
      </c>
      <c r="F736" s="18">
        <v>10</v>
      </c>
      <c r="G736" s="18">
        <v>15</v>
      </c>
      <c r="H736" s="18"/>
      <c r="I736" s="18"/>
      <c r="J736" s="18"/>
      <c r="K736" s="18"/>
      <c r="L736" s="18"/>
      <c r="M736" s="18"/>
      <c r="N736" s="18">
        <v>12</v>
      </c>
      <c r="O736" s="18">
        <v>15</v>
      </c>
      <c r="P736" s="18"/>
      <c r="Q736" s="18"/>
      <c r="R736" s="18"/>
      <c r="S736" s="18"/>
      <c r="T736" s="18"/>
      <c r="U736" s="18"/>
      <c r="V736" s="18"/>
      <c r="W736" s="18"/>
      <c r="Z736" s="17"/>
    </row>
    <row r="737" spans="1:28" s="16" customFormat="1" ht="18.75" customHeight="1" x14ac:dyDescent="0.25">
      <c r="A737" s="18">
        <v>4407</v>
      </c>
      <c r="B737" s="19" t="s">
        <v>3229</v>
      </c>
      <c r="C737" s="20">
        <v>4126172634</v>
      </c>
      <c r="D737" s="18"/>
      <c r="E737" s="18"/>
      <c r="F737" s="18">
        <v>3</v>
      </c>
      <c r="G737" s="18">
        <v>5</v>
      </c>
      <c r="H737" s="18"/>
      <c r="I737" s="18"/>
      <c r="J737" s="18"/>
      <c r="K737" s="18"/>
      <c r="L737" s="18"/>
      <c r="M737" s="18"/>
      <c r="N737" s="18"/>
      <c r="O737" s="18">
        <v>10</v>
      </c>
      <c r="P737" s="18"/>
      <c r="Q737" s="18"/>
      <c r="R737" s="18"/>
      <c r="S737" s="18"/>
      <c r="T737" s="18"/>
      <c r="U737" s="18"/>
      <c r="V737" s="18"/>
      <c r="W737" s="18"/>
      <c r="Z737" s="17"/>
    </row>
    <row r="738" spans="1:28" s="16" customFormat="1" ht="18.75" customHeight="1" x14ac:dyDescent="0.25">
      <c r="A738" s="18">
        <v>4507</v>
      </c>
      <c r="B738" s="19" t="s">
        <v>3230</v>
      </c>
      <c r="C738" s="20">
        <v>4126261607</v>
      </c>
      <c r="D738" s="18"/>
      <c r="E738" s="18"/>
      <c r="F738" s="18">
        <v>10</v>
      </c>
      <c r="G738" s="18"/>
      <c r="H738" s="18"/>
      <c r="I738" s="18"/>
      <c r="J738" s="18"/>
      <c r="K738" s="18"/>
      <c r="L738" s="18"/>
      <c r="M738" s="18"/>
      <c r="N738" s="18">
        <v>5</v>
      </c>
      <c r="O738" s="18">
        <v>10</v>
      </c>
      <c r="P738" s="18"/>
      <c r="Q738" s="18"/>
      <c r="R738" s="18"/>
      <c r="S738" s="18"/>
      <c r="T738" s="18"/>
      <c r="U738" s="18"/>
      <c r="V738" s="18"/>
      <c r="W738" s="18"/>
      <c r="Z738" s="17"/>
    </row>
    <row r="739" spans="1:28" s="16" customFormat="1" ht="18.75" customHeight="1" x14ac:dyDescent="0.25">
      <c r="A739" s="18">
        <v>4483</v>
      </c>
      <c r="B739" s="19" t="s">
        <v>1111</v>
      </c>
      <c r="C739" s="20">
        <v>4126272265</v>
      </c>
      <c r="D739" s="18">
        <v>3</v>
      </c>
      <c r="E739" s="18">
        <v>5</v>
      </c>
      <c r="F739" s="18">
        <v>5</v>
      </c>
      <c r="G739" s="18"/>
      <c r="H739" s="18"/>
      <c r="I739" s="18"/>
      <c r="J739" s="18"/>
      <c r="K739" s="18"/>
      <c r="L739" s="18"/>
      <c r="M739" s="18"/>
      <c r="N739" s="18">
        <v>6</v>
      </c>
      <c r="O739" s="18">
        <v>15</v>
      </c>
      <c r="P739" s="18"/>
      <c r="Q739" s="18"/>
      <c r="R739" s="18"/>
      <c r="S739" s="18"/>
      <c r="T739" s="18"/>
      <c r="U739" s="18"/>
      <c r="V739" s="18"/>
      <c r="W739" s="18"/>
      <c r="Z739" s="17"/>
    </row>
    <row r="740" spans="1:28" s="16" customFormat="1" ht="18.75" customHeight="1" x14ac:dyDescent="0.25">
      <c r="A740" s="18">
        <v>4142</v>
      </c>
      <c r="B740" s="19" t="s">
        <v>214</v>
      </c>
      <c r="C740" s="20">
        <v>4126261120</v>
      </c>
      <c r="D740" s="18"/>
      <c r="E740" s="18"/>
      <c r="F740" s="18">
        <v>15</v>
      </c>
      <c r="G740" s="18"/>
      <c r="H740" s="18"/>
      <c r="I740" s="18"/>
      <c r="J740" s="18"/>
      <c r="K740" s="18"/>
      <c r="L740" s="18"/>
      <c r="M740" s="18"/>
      <c r="N740" s="18">
        <v>10</v>
      </c>
      <c r="O740" s="18">
        <v>10</v>
      </c>
      <c r="P740" s="18"/>
      <c r="Q740" s="18"/>
      <c r="R740" s="18"/>
      <c r="S740" s="18"/>
      <c r="T740" s="18"/>
      <c r="U740" s="18"/>
      <c r="V740" s="18"/>
      <c r="W740" s="18"/>
      <c r="Z740" s="17"/>
    </row>
    <row r="741" spans="1:28" s="16" customFormat="1" ht="18.75" customHeight="1" x14ac:dyDescent="0.25">
      <c r="A741" s="18">
        <v>3952</v>
      </c>
      <c r="B741" s="19" t="s">
        <v>2418</v>
      </c>
      <c r="C741" s="20">
        <v>4126272264</v>
      </c>
      <c r="D741" s="18">
        <v>6</v>
      </c>
      <c r="E741" s="18">
        <v>6</v>
      </c>
      <c r="F741" s="18"/>
      <c r="G741" s="18">
        <v>3</v>
      </c>
      <c r="H741" s="18"/>
      <c r="I741" s="18"/>
      <c r="J741" s="18"/>
      <c r="K741" s="18"/>
      <c r="L741" s="18"/>
      <c r="M741" s="18"/>
      <c r="N741" s="18"/>
      <c r="O741" s="18">
        <v>18</v>
      </c>
      <c r="P741" s="18"/>
      <c r="Q741" s="18"/>
      <c r="R741" s="18"/>
      <c r="S741" s="18"/>
      <c r="T741" s="18"/>
      <c r="U741" s="18"/>
      <c r="V741" s="18"/>
      <c r="W741" s="18"/>
      <c r="Z741" s="17"/>
    </row>
    <row r="742" spans="1:28" s="16" customFormat="1" ht="18.75" customHeight="1" x14ac:dyDescent="0.25">
      <c r="A742" s="18">
        <v>4829</v>
      </c>
      <c r="B742" s="19" t="s">
        <v>3231</v>
      </c>
      <c r="C742" s="20">
        <v>4126268228</v>
      </c>
      <c r="D742" s="18"/>
      <c r="E742" s="18"/>
      <c r="F742" s="18">
        <v>10</v>
      </c>
      <c r="G742" s="18">
        <v>5</v>
      </c>
      <c r="H742" s="18"/>
      <c r="I742" s="18"/>
      <c r="J742" s="18"/>
      <c r="K742" s="18"/>
      <c r="L742" s="18"/>
      <c r="M742" s="18"/>
      <c r="N742" s="18">
        <v>10</v>
      </c>
      <c r="O742" s="18">
        <v>10</v>
      </c>
      <c r="P742" s="18"/>
      <c r="Q742" s="18"/>
      <c r="R742" s="18"/>
      <c r="S742" s="18"/>
      <c r="T742" s="18"/>
      <c r="U742" s="18"/>
      <c r="V742" s="18"/>
      <c r="W742" s="18"/>
      <c r="Z742" s="17"/>
    </row>
    <row r="743" spans="1:28" s="16" customFormat="1" ht="18.75" customHeight="1" x14ac:dyDescent="0.25">
      <c r="A743" s="18">
        <v>3706</v>
      </c>
      <c r="B743" s="19" t="s">
        <v>3232</v>
      </c>
      <c r="C743" s="20">
        <v>4126260487</v>
      </c>
      <c r="D743" s="18">
        <v>5</v>
      </c>
      <c r="E743" s="18">
        <v>5</v>
      </c>
      <c r="F743" s="18">
        <v>7</v>
      </c>
      <c r="G743" s="18">
        <v>7</v>
      </c>
      <c r="H743" s="18"/>
      <c r="I743" s="18"/>
      <c r="J743" s="18"/>
      <c r="K743" s="18"/>
      <c r="L743" s="18"/>
      <c r="M743" s="18"/>
      <c r="N743" s="18">
        <v>6</v>
      </c>
      <c r="O743" s="18">
        <v>5</v>
      </c>
      <c r="P743" s="18"/>
      <c r="Q743" s="18"/>
      <c r="R743" s="18"/>
      <c r="S743" s="18"/>
      <c r="T743" s="18"/>
      <c r="U743" s="18"/>
      <c r="V743" s="18"/>
      <c r="W743" s="18"/>
      <c r="Z743" s="17"/>
    </row>
    <row r="744" spans="1:28" s="16" customFormat="1" ht="18.75" customHeight="1" x14ac:dyDescent="0.25">
      <c r="A744" s="18">
        <v>4847</v>
      </c>
      <c r="B744" s="19" t="s">
        <v>3233</v>
      </c>
      <c r="C744" s="20">
        <v>4126239246</v>
      </c>
      <c r="D744" s="18"/>
      <c r="E744" s="18"/>
      <c r="F744" s="18">
        <v>15</v>
      </c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Z744" s="17"/>
    </row>
    <row r="745" spans="1:28" s="16" customFormat="1" ht="18.75" customHeight="1" x14ac:dyDescent="0.25">
      <c r="A745" s="18">
        <v>4847</v>
      </c>
      <c r="B745" s="19" t="s">
        <v>3234</v>
      </c>
      <c r="C745" s="20">
        <v>4126271066</v>
      </c>
      <c r="D745" s="18"/>
      <c r="E745" s="18"/>
      <c r="F745" s="18"/>
      <c r="G745" s="18">
        <v>10</v>
      </c>
      <c r="H745" s="18"/>
      <c r="I745" s="18"/>
      <c r="J745" s="18"/>
      <c r="K745" s="18"/>
      <c r="L745" s="18"/>
      <c r="M745" s="18"/>
      <c r="N745" s="18"/>
      <c r="O745" s="18">
        <v>10</v>
      </c>
      <c r="P745" s="18"/>
      <c r="Q745" s="18"/>
      <c r="R745" s="18"/>
      <c r="S745" s="18"/>
      <c r="T745" s="18"/>
      <c r="U745" s="18"/>
      <c r="V745" s="18"/>
      <c r="W745" s="18"/>
      <c r="Z745" s="17"/>
    </row>
    <row r="746" spans="1:28" s="16" customFormat="1" ht="18.75" customHeight="1" x14ac:dyDescent="0.25">
      <c r="A746" s="18">
        <v>3589</v>
      </c>
      <c r="B746" s="19" t="s">
        <v>3235</v>
      </c>
      <c r="C746" s="20">
        <v>4126300360</v>
      </c>
      <c r="D746" s="18"/>
      <c r="E746" s="18"/>
      <c r="F746" s="18">
        <v>10</v>
      </c>
      <c r="G746" s="18">
        <v>10</v>
      </c>
      <c r="H746" s="18"/>
      <c r="I746" s="18"/>
      <c r="J746" s="18"/>
      <c r="K746" s="18"/>
      <c r="L746" s="18"/>
      <c r="M746" s="18"/>
      <c r="N746" s="18">
        <v>5</v>
      </c>
      <c r="O746" s="18">
        <v>20</v>
      </c>
      <c r="P746" s="18"/>
      <c r="Q746" s="18"/>
      <c r="R746" s="18"/>
      <c r="S746" s="18"/>
      <c r="T746" s="18"/>
      <c r="U746" s="18"/>
      <c r="V746" s="18"/>
      <c r="W746" s="18"/>
      <c r="Z746" s="17"/>
    </row>
    <row r="747" spans="1:28" s="16" customFormat="1" ht="18.75" customHeight="1" x14ac:dyDescent="0.25">
      <c r="A747" s="18"/>
      <c r="B747" s="19"/>
      <c r="C747" s="20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Z747" s="17"/>
    </row>
    <row r="748" spans="1:28" s="16" customFormat="1" ht="18.75" customHeight="1" x14ac:dyDescent="0.25">
      <c r="A748" s="18"/>
      <c r="B748" s="19"/>
      <c r="C748" s="20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35"/>
      <c r="O748" s="35"/>
      <c r="P748" s="35"/>
      <c r="Q748" s="35"/>
      <c r="R748" s="35"/>
      <c r="S748" s="35"/>
      <c r="T748" s="35"/>
      <c r="U748" s="35"/>
      <c r="V748" s="35"/>
      <c r="W748" s="18"/>
      <c r="AB748" s="17"/>
    </row>
    <row r="749" spans="1:28" s="12" customFormat="1" ht="18.75" customHeight="1" x14ac:dyDescent="0.25">
      <c r="A749" s="497" t="s">
        <v>2802</v>
      </c>
      <c r="B749" s="497"/>
      <c r="C749" s="33"/>
      <c r="D749" s="33">
        <f t="shared" ref="D749:N749" si="0">SUM(D4:D748)</f>
        <v>765</v>
      </c>
      <c r="E749" s="33">
        <f t="shared" si="0"/>
        <v>471</v>
      </c>
      <c r="F749" s="33">
        <f t="shared" si="0"/>
        <v>4286</v>
      </c>
      <c r="G749" s="33">
        <f t="shared" si="0"/>
        <v>3922</v>
      </c>
      <c r="H749" s="33">
        <f t="shared" si="0"/>
        <v>82</v>
      </c>
      <c r="I749" s="33">
        <f t="shared" si="0"/>
        <v>892</v>
      </c>
      <c r="J749" s="33">
        <f t="shared" si="0"/>
        <v>47</v>
      </c>
      <c r="K749" s="33">
        <f t="shared" si="0"/>
        <v>12</v>
      </c>
      <c r="L749" s="33">
        <f t="shared" si="0"/>
        <v>523</v>
      </c>
      <c r="M749" s="33">
        <f t="shared" si="0"/>
        <v>7</v>
      </c>
      <c r="N749" s="33">
        <f t="shared" si="0"/>
        <v>2678</v>
      </c>
      <c r="O749" s="33">
        <f t="shared" ref="O749:U749" si="1">SUM(O30:O748)</f>
        <v>3480</v>
      </c>
      <c r="P749" s="33">
        <f t="shared" si="1"/>
        <v>95</v>
      </c>
      <c r="Q749" s="33">
        <f t="shared" si="1"/>
        <v>23</v>
      </c>
      <c r="R749" s="33">
        <f t="shared" si="1"/>
        <v>28</v>
      </c>
      <c r="S749" s="33">
        <f t="shared" si="1"/>
        <v>22</v>
      </c>
      <c r="T749" s="33">
        <f t="shared" si="1"/>
        <v>35</v>
      </c>
      <c r="U749" s="33">
        <f t="shared" si="1"/>
        <v>54</v>
      </c>
      <c r="V749" s="33">
        <f>SUM(V5:V748)</f>
        <v>60</v>
      </c>
      <c r="W749" s="33">
        <f>SUM(W4:W748)</f>
        <v>0</v>
      </c>
    </row>
    <row r="750" spans="1:28" ht="18.75" customHeight="1" x14ac:dyDescent="0.25">
      <c r="A750" s="498" t="s">
        <v>2848</v>
      </c>
      <c r="B750" s="499"/>
      <c r="C750" s="56"/>
      <c r="D750" s="160">
        <v>101989</v>
      </c>
      <c r="E750" s="160">
        <v>94013</v>
      </c>
      <c r="F750" s="160">
        <v>111058</v>
      </c>
      <c r="G750" s="160">
        <v>73431</v>
      </c>
      <c r="H750" s="160">
        <v>119066</v>
      </c>
      <c r="I750" s="160">
        <v>87787</v>
      </c>
      <c r="J750" s="160">
        <v>130922</v>
      </c>
      <c r="K750" s="160">
        <v>215677</v>
      </c>
      <c r="L750" s="160">
        <v>55959</v>
      </c>
      <c r="M750" s="160">
        <v>107205</v>
      </c>
      <c r="N750" s="160">
        <v>50183</v>
      </c>
      <c r="O750" s="160">
        <v>46000</v>
      </c>
      <c r="P750" s="160">
        <v>177188</v>
      </c>
      <c r="Q750" s="160">
        <v>174150</v>
      </c>
      <c r="R750" s="160">
        <v>352350</v>
      </c>
      <c r="S750" s="160">
        <v>198450</v>
      </c>
      <c r="T750" s="160">
        <v>61250</v>
      </c>
      <c r="U750" s="160">
        <v>61250</v>
      </c>
      <c r="V750" s="160">
        <v>61250</v>
      </c>
      <c r="W750" s="160"/>
    </row>
    <row r="751" spans="1:28" ht="31.5" customHeight="1" x14ac:dyDescent="0.25">
      <c r="A751" s="500" t="s">
        <v>2849</v>
      </c>
      <c r="B751" s="501"/>
      <c r="C751" s="159"/>
      <c r="D751" s="162">
        <f>D749*D750</f>
        <v>78021585</v>
      </c>
      <c r="E751" s="162">
        <f t="shared" ref="E751:V751" si="2">E749*E750</f>
        <v>44280123</v>
      </c>
      <c r="F751" s="162">
        <f t="shared" si="2"/>
        <v>475994588</v>
      </c>
      <c r="G751" s="162">
        <f t="shared" si="2"/>
        <v>287996382</v>
      </c>
      <c r="H751" s="162">
        <f t="shared" si="2"/>
        <v>9763412</v>
      </c>
      <c r="I751" s="162">
        <f t="shared" si="2"/>
        <v>78306004</v>
      </c>
      <c r="J751" s="162">
        <f t="shared" si="2"/>
        <v>6153334</v>
      </c>
      <c r="K751" s="162">
        <f t="shared" si="2"/>
        <v>2588124</v>
      </c>
      <c r="L751" s="162">
        <f t="shared" si="2"/>
        <v>29266557</v>
      </c>
      <c r="M751" s="162">
        <f t="shared" si="2"/>
        <v>750435</v>
      </c>
      <c r="N751" s="162">
        <f t="shared" si="2"/>
        <v>134390074</v>
      </c>
      <c r="O751" s="162">
        <f t="shared" si="2"/>
        <v>160080000</v>
      </c>
      <c r="P751" s="162">
        <f t="shared" si="2"/>
        <v>16832860</v>
      </c>
      <c r="Q751" s="162">
        <f t="shared" si="2"/>
        <v>4005450</v>
      </c>
      <c r="R751" s="162">
        <f t="shared" si="2"/>
        <v>9865800</v>
      </c>
      <c r="S751" s="162">
        <f t="shared" si="2"/>
        <v>4365900</v>
      </c>
      <c r="T751" s="162">
        <f t="shared" si="2"/>
        <v>2143750</v>
      </c>
      <c r="U751" s="162">
        <f t="shared" si="2"/>
        <v>3307500</v>
      </c>
      <c r="V751" s="162">
        <f t="shared" si="2"/>
        <v>3675000</v>
      </c>
      <c r="W751" s="161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880" priority="94"/>
  </conditionalFormatting>
  <conditionalFormatting sqref="C3">
    <cfRule type="duplicateValues" dxfId="1879" priority="92"/>
    <cfRule type="duplicateValues" dxfId="1878" priority="93"/>
  </conditionalFormatting>
  <conditionalFormatting sqref="C3">
    <cfRule type="duplicateValues" dxfId="1877" priority="91"/>
  </conditionalFormatting>
  <conditionalFormatting sqref="C3">
    <cfRule type="duplicateValues" dxfId="1876" priority="89"/>
    <cfRule type="duplicateValues" dxfId="1875" priority="90"/>
  </conditionalFormatting>
  <conditionalFormatting sqref="C28">
    <cfRule type="duplicateValues" dxfId="1874" priority="88"/>
  </conditionalFormatting>
  <conditionalFormatting sqref="C749">
    <cfRule type="duplicateValues" dxfId="1873" priority="87"/>
  </conditionalFormatting>
  <conditionalFormatting sqref="C749">
    <cfRule type="duplicateValues" dxfId="1872" priority="86"/>
  </conditionalFormatting>
  <conditionalFormatting sqref="C749">
    <cfRule type="duplicateValues" dxfId="1871" priority="85"/>
  </conditionalFormatting>
  <conditionalFormatting sqref="C750:C65536 C3:C8 C10:C53 C55:C101 C103:C146 C148:C187 C189:C237 C239:C289 C291:C339 C341:C377 C379:C447 C474:C495 C497:C564 C566:C655 C657:C717 C719:C747">
    <cfRule type="duplicateValues" dxfId="1870" priority="95"/>
  </conditionalFormatting>
  <conditionalFormatting sqref="C749">
    <cfRule type="duplicateValues" dxfId="1869" priority="96"/>
    <cfRule type="duplicateValues" dxfId="1868" priority="97"/>
  </conditionalFormatting>
  <conditionalFormatting sqref="C749">
    <cfRule type="duplicateValues" dxfId="1867" priority="98"/>
  </conditionalFormatting>
  <conditionalFormatting sqref="C3:C8">
    <cfRule type="duplicateValues" dxfId="1866" priority="99"/>
  </conditionalFormatting>
  <conditionalFormatting sqref="C9">
    <cfRule type="duplicateValues" dxfId="1865" priority="76"/>
  </conditionalFormatting>
  <conditionalFormatting sqref="C9">
    <cfRule type="duplicateValues" dxfId="1864" priority="77"/>
  </conditionalFormatting>
  <conditionalFormatting sqref="C9">
    <cfRule type="duplicateValues" dxfId="1863" priority="78"/>
  </conditionalFormatting>
  <conditionalFormatting sqref="C9">
    <cfRule type="duplicateValues" dxfId="1862" priority="79"/>
  </conditionalFormatting>
  <conditionalFormatting sqref="C9">
    <cfRule type="duplicateValues" dxfId="1861" priority="80"/>
  </conditionalFormatting>
  <conditionalFormatting sqref="C9">
    <cfRule type="duplicateValues" dxfId="1860" priority="81"/>
  </conditionalFormatting>
  <conditionalFormatting sqref="C9">
    <cfRule type="duplicateValues" dxfId="1859" priority="82"/>
  </conditionalFormatting>
  <conditionalFormatting sqref="C9">
    <cfRule type="duplicateValues" dxfId="1858" priority="83"/>
  </conditionalFormatting>
  <conditionalFormatting sqref="C9">
    <cfRule type="duplicateValues" dxfId="1857" priority="84"/>
  </conditionalFormatting>
  <conditionalFormatting sqref="C3:C8">
    <cfRule type="duplicateValues" dxfId="1856" priority="100"/>
  </conditionalFormatting>
  <conditionalFormatting sqref="C22:C27">
    <cfRule type="duplicateValues" dxfId="1855" priority="101"/>
  </conditionalFormatting>
  <conditionalFormatting sqref="C3:C8">
    <cfRule type="duplicateValues" dxfId="1854" priority="102"/>
  </conditionalFormatting>
  <conditionalFormatting sqref="C3:C8">
    <cfRule type="duplicateValues" dxfId="1853" priority="103"/>
  </conditionalFormatting>
  <conditionalFormatting sqref="C748">
    <cfRule type="duplicateValues" dxfId="1852" priority="104"/>
  </conditionalFormatting>
  <conditionalFormatting sqref="C4:C8 C10:C21">
    <cfRule type="duplicateValues" dxfId="1851" priority="105"/>
  </conditionalFormatting>
  <conditionalFormatting sqref="C4:C8 C10:C21">
    <cfRule type="duplicateValues" dxfId="1850" priority="106"/>
    <cfRule type="duplicateValues" dxfId="1849" priority="107"/>
  </conditionalFormatting>
  <conditionalFormatting sqref="C3:C8 C10:C21">
    <cfRule type="duplicateValues" dxfId="1848" priority="108"/>
  </conditionalFormatting>
  <conditionalFormatting sqref="C54">
    <cfRule type="duplicateValues" dxfId="1847" priority="70"/>
  </conditionalFormatting>
  <conditionalFormatting sqref="C54">
    <cfRule type="duplicateValues" dxfId="1846" priority="71"/>
  </conditionalFormatting>
  <conditionalFormatting sqref="C54">
    <cfRule type="duplicateValues" dxfId="1845" priority="72"/>
    <cfRule type="duplicateValues" dxfId="1844" priority="73"/>
  </conditionalFormatting>
  <conditionalFormatting sqref="C54">
    <cfRule type="duplicateValues" dxfId="1843" priority="74"/>
  </conditionalFormatting>
  <conditionalFormatting sqref="C54">
    <cfRule type="duplicateValues" dxfId="1842" priority="75"/>
  </conditionalFormatting>
  <conditionalFormatting sqref="C102">
    <cfRule type="duplicateValues" dxfId="1841" priority="64"/>
  </conditionalFormatting>
  <conditionalFormatting sqref="C102">
    <cfRule type="duplicateValues" dxfId="1840" priority="65"/>
  </conditionalFormatting>
  <conditionalFormatting sqref="C102">
    <cfRule type="duplicateValues" dxfId="1839" priority="66"/>
    <cfRule type="duplicateValues" dxfId="1838" priority="67"/>
  </conditionalFormatting>
  <conditionalFormatting sqref="C102">
    <cfRule type="duplicateValues" dxfId="1837" priority="68"/>
  </conditionalFormatting>
  <conditionalFormatting sqref="C102">
    <cfRule type="duplicateValues" dxfId="1836" priority="69"/>
  </conditionalFormatting>
  <conditionalFormatting sqref="C147">
    <cfRule type="duplicateValues" dxfId="1835" priority="58"/>
  </conditionalFormatting>
  <conditionalFormatting sqref="C147">
    <cfRule type="duplicateValues" dxfId="1834" priority="59"/>
  </conditionalFormatting>
  <conditionalFormatting sqref="C147">
    <cfRule type="duplicateValues" dxfId="1833" priority="60"/>
    <cfRule type="duplicateValues" dxfId="1832" priority="61"/>
  </conditionalFormatting>
  <conditionalFormatting sqref="C147">
    <cfRule type="duplicateValues" dxfId="1831" priority="62"/>
  </conditionalFormatting>
  <conditionalFormatting sqref="C147">
    <cfRule type="duplicateValues" dxfId="1830" priority="63"/>
  </conditionalFormatting>
  <conditionalFormatting sqref="C188">
    <cfRule type="duplicateValues" dxfId="1829" priority="52"/>
  </conditionalFormatting>
  <conditionalFormatting sqref="C188">
    <cfRule type="duplicateValues" dxfId="1828" priority="53"/>
  </conditionalFormatting>
  <conditionalFormatting sqref="C188">
    <cfRule type="duplicateValues" dxfId="1827" priority="54"/>
    <cfRule type="duplicateValues" dxfId="1826" priority="55"/>
  </conditionalFormatting>
  <conditionalFormatting sqref="C188">
    <cfRule type="duplicateValues" dxfId="1825" priority="56"/>
  </conditionalFormatting>
  <conditionalFormatting sqref="C188">
    <cfRule type="duplicateValues" dxfId="1824" priority="57"/>
  </conditionalFormatting>
  <conditionalFormatting sqref="C238">
    <cfRule type="duplicateValues" dxfId="1823" priority="46"/>
  </conditionalFormatting>
  <conditionalFormatting sqref="C238">
    <cfRule type="duplicateValues" dxfId="1822" priority="47"/>
  </conditionalFormatting>
  <conditionalFormatting sqref="C238">
    <cfRule type="duplicateValues" dxfId="1821" priority="48"/>
    <cfRule type="duplicateValues" dxfId="1820" priority="49"/>
  </conditionalFormatting>
  <conditionalFormatting sqref="C238">
    <cfRule type="duplicateValues" dxfId="1819" priority="50"/>
  </conditionalFormatting>
  <conditionalFormatting sqref="C238">
    <cfRule type="duplicateValues" dxfId="1818" priority="51"/>
  </conditionalFormatting>
  <conditionalFormatting sqref="C290">
    <cfRule type="duplicateValues" dxfId="1817" priority="40"/>
  </conditionalFormatting>
  <conditionalFormatting sqref="C290">
    <cfRule type="duplicateValues" dxfId="1816" priority="41"/>
  </conditionalFormatting>
  <conditionalFormatting sqref="C290">
    <cfRule type="duplicateValues" dxfId="1815" priority="42"/>
    <cfRule type="duplicateValues" dxfId="1814" priority="43"/>
  </conditionalFormatting>
  <conditionalFormatting sqref="C290">
    <cfRule type="duplicateValues" dxfId="1813" priority="44"/>
  </conditionalFormatting>
  <conditionalFormatting sqref="C290">
    <cfRule type="duplicateValues" dxfId="1812" priority="45"/>
  </conditionalFormatting>
  <conditionalFormatting sqref="C340">
    <cfRule type="duplicateValues" dxfId="1811" priority="34"/>
  </conditionalFormatting>
  <conditionalFormatting sqref="C340">
    <cfRule type="duplicateValues" dxfId="1810" priority="35"/>
  </conditionalFormatting>
  <conditionalFormatting sqref="C340">
    <cfRule type="duplicateValues" dxfId="1809" priority="36"/>
    <cfRule type="duplicateValues" dxfId="1808" priority="37"/>
  </conditionalFormatting>
  <conditionalFormatting sqref="C340">
    <cfRule type="duplicateValues" dxfId="1807" priority="38"/>
  </conditionalFormatting>
  <conditionalFormatting sqref="C340">
    <cfRule type="duplicateValues" dxfId="1806" priority="39"/>
  </conditionalFormatting>
  <conditionalFormatting sqref="C378">
    <cfRule type="duplicateValues" dxfId="1805" priority="28"/>
  </conditionalFormatting>
  <conditionalFormatting sqref="C378">
    <cfRule type="duplicateValues" dxfId="1804" priority="29"/>
  </conditionalFormatting>
  <conditionalFormatting sqref="C378">
    <cfRule type="duplicateValues" dxfId="1803" priority="30"/>
    <cfRule type="duplicateValues" dxfId="1802" priority="31"/>
  </conditionalFormatting>
  <conditionalFormatting sqref="C378">
    <cfRule type="duplicateValues" dxfId="1801" priority="32"/>
  </conditionalFormatting>
  <conditionalFormatting sqref="C378">
    <cfRule type="duplicateValues" dxfId="1800" priority="33"/>
  </conditionalFormatting>
  <conditionalFormatting sqref="C473">
    <cfRule type="duplicateValues" dxfId="1799" priority="22"/>
  </conditionalFormatting>
  <conditionalFormatting sqref="C473">
    <cfRule type="duplicateValues" dxfId="1798" priority="23"/>
  </conditionalFormatting>
  <conditionalFormatting sqref="C473">
    <cfRule type="duplicateValues" dxfId="1797" priority="24"/>
    <cfRule type="duplicateValues" dxfId="1796" priority="25"/>
  </conditionalFormatting>
  <conditionalFormatting sqref="C473">
    <cfRule type="duplicateValues" dxfId="1795" priority="26"/>
  </conditionalFormatting>
  <conditionalFormatting sqref="C473">
    <cfRule type="duplicateValues" dxfId="1794" priority="27"/>
  </conditionalFormatting>
  <conditionalFormatting sqref="C497:C564 C474:C495 C189:C237 C148:C187 C103:C146 C55:C101 C29:C53 C239:C289 C291:C339 C341:C377 C379:C447 C566:C655 C657:C717 C719:C747">
    <cfRule type="duplicateValues" dxfId="1793" priority="109"/>
  </conditionalFormatting>
  <conditionalFormatting sqref="C497:C564 C474:C495 C189:C237 C148:C187 C103:C146 C55:C101 C3:C8 C10:C53 C239:C289 C291:C339 C341:C377 C379:C447 C566:C655 C657:C717 C719:C747">
    <cfRule type="duplicateValues" dxfId="1792" priority="110"/>
  </conditionalFormatting>
  <conditionalFormatting sqref="C496">
    <cfRule type="duplicateValues" dxfId="1791" priority="19"/>
  </conditionalFormatting>
  <conditionalFormatting sqref="C496">
    <cfRule type="duplicateValues" dxfId="1790" priority="20"/>
  </conditionalFormatting>
  <conditionalFormatting sqref="C496">
    <cfRule type="duplicateValues" dxfId="1789" priority="21"/>
  </conditionalFormatting>
  <conditionalFormatting sqref="C448:C472">
    <cfRule type="duplicateValues" dxfId="1788" priority="111"/>
  </conditionalFormatting>
  <conditionalFormatting sqref="C565">
    <cfRule type="duplicateValues" dxfId="1787" priority="13"/>
  </conditionalFormatting>
  <conditionalFormatting sqref="C565">
    <cfRule type="duplicateValues" dxfId="1786" priority="14"/>
  </conditionalFormatting>
  <conditionalFormatting sqref="C565">
    <cfRule type="duplicateValues" dxfId="1785" priority="15"/>
    <cfRule type="duplicateValues" dxfId="1784" priority="16"/>
  </conditionalFormatting>
  <conditionalFormatting sqref="C565">
    <cfRule type="duplicateValues" dxfId="1783" priority="17"/>
  </conditionalFormatting>
  <conditionalFormatting sqref="C565">
    <cfRule type="duplicateValues" dxfId="1782" priority="18"/>
  </conditionalFormatting>
  <conditionalFormatting sqref="C656">
    <cfRule type="duplicateValues" dxfId="1781" priority="7"/>
  </conditionalFormatting>
  <conditionalFormatting sqref="C656">
    <cfRule type="duplicateValues" dxfId="1780" priority="8"/>
  </conditionalFormatting>
  <conditionalFormatting sqref="C656">
    <cfRule type="duplicateValues" dxfId="1779" priority="9"/>
    <cfRule type="duplicateValues" dxfId="1778" priority="10"/>
  </conditionalFormatting>
  <conditionalFormatting sqref="C656">
    <cfRule type="duplicateValues" dxfId="1777" priority="11"/>
  </conditionalFormatting>
  <conditionalFormatting sqref="C656">
    <cfRule type="duplicateValues" dxfId="1776" priority="12"/>
  </conditionalFormatting>
  <conditionalFormatting sqref="C718">
    <cfRule type="duplicateValues" dxfId="1775" priority="1"/>
  </conditionalFormatting>
  <conditionalFormatting sqref="C718">
    <cfRule type="duplicateValues" dxfId="1774" priority="2"/>
  </conditionalFormatting>
  <conditionalFormatting sqref="C718">
    <cfRule type="duplicateValues" dxfId="1773" priority="3"/>
    <cfRule type="duplicateValues" dxfId="1772" priority="4"/>
  </conditionalFormatting>
  <conditionalFormatting sqref="C718">
    <cfRule type="duplicateValues" dxfId="1771" priority="5"/>
  </conditionalFormatting>
  <conditionalFormatting sqref="C718">
    <cfRule type="duplicateValues" dxfId="1770" priority="6"/>
  </conditionalFormatting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D756" sqref="D75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4" customWidth="1"/>
    <col min="4" max="22" width="11.5703125" style="34" customWidth="1"/>
    <col min="23" max="23" width="62.140625" style="34" customWidth="1"/>
  </cols>
  <sheetData>
    <row r="1" spans="1:26" s="3" customFormat="1" ht="29.25" customHeight="1" x14ac:dyDescent="0.3">
      <c r="A1" s="495" t="s">
        <v>2803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Z1" s="4"/>
    </row>
    <row r="2" spans="1:26" s="3" customFormat="1" ht="25.5" customHeight="1" x14ac:dyDescent="0.25">
      <c r="A2" s="496" t="s">
        <v>2804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8" t="s">
        <v>3</v>
      </c>
      <c r="B4" s="10" t="s">
        <v>4</v>
      </c>
      <c r="C4" s="10" t="s">
        <v>5</v>
      </c>
      <c r="D4" s="11" t="s">
        <v>17</v>
      </c>
      <c r="E4" s="11" t="s">
        <v>16</v>
      </c>
      <c r="F4" s="10" t="s">
        <v>6</v>
      </c>
      <c r="G4" s="153" t="s">
        <v>7</v>
      </c>
      <c r="H4" s="153" t="s">
        <v>12</v>
      </c>
      <c r="I4" s="10" t="s">
        <v>8</v>
      </c>
      <c r="J4" s="10" t="s">
        <v>2805</v>
      </c>
      <c r="K4" s="10" t="s">
        <v>2806</v>
      </c>
      <c r="L4" s="10" t="s">
        <v>2808</v>
      </c>
      <c r="M4" s="10" t="s">
        <v>2807</v>
      </c>
      <c r="N4" s="11" t="s">
        <v>14</v>
      </c>
      <c r="O4" s="11" t="s">
        <v>15</v>
      </c>
      <c r="P4" s="11" t="s">
        <v>334</v>
      </c>
      <c r="Q4" s="11" t="s">
        <v>479</v>
      </c>
      <c r="R4" s="11" t="s">
        <v>480</v>
      </c>
      <c r="S4" s="52" t="s">
        <v>481</v>
      </c>
      <c r="T4" s="11" t="s">
        <v>482</v>
      </c>
      <c r="U4" s="11" t="s">
        <v>483</v>
      </c>
      <c r="V4" s="52" t="s">
        <v>484</v>
      </c>
      <c r="W4" s="11" t="s">
        <v>22</v>
      </c>
      <c r="Z4" s="4"/>
    </row>
    <row r="5" spans="1:26" s="16" customFormat="1" ht="18.75" customHeight="1" x14ac:dyDescent="0.25">
      <c r="A5" s="29"/>
      <c r="B5" s="154" t="s">
        <v>2809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Z5" s="17"/>
    </row>
    <row r="6" spans="1:26" s="16" customFormat="1" ht="18.75" customHeight="1" x14ac:dyDescent="0.25">
      <c r="A6" s="58" t="s">
        <v>2819</v>
      </c>
      <c r="B6" s="31" t="s">
        <v>2820</v>
      </c>
      <c r="C6" s="29">
        <v>48525</v>
      </c>
      <c r="D6" s="29"/>
      <c r="E6" s="29"/>
      <c r="F6" s="29">
        <v>2</v>
      </c>
      <c r="G6" s="29"/>
      <c r="H6" s="29"/>
      <c r="I6" s="29"/>
      <c r="J6" s="29"/>
      <c r="K6" s="29"/>
      <c r="L6" s="29">
        <v>5</v>
      </c>
      <c r="M6" s="29"/>
      <c r="N6" s="29">
        <v>5</v>
      </c>
      <c r="O6" s="29"/>
      <c r="P6" s="29"/>
      <c r="Q6" s="29"/>
      <c r="R6" s="29"/>
      <c r="S6" s="29"/>
      <c r="T6" s="29"/>
      <c r="U6" s="29"/>
      <c r="V6" s="29"/>
      <c r="W6" s="29"/>
      <c r="Z6" s="17"/>
    </row>
    <row r="7" spans="1:26" s="16" customFormat="1" ht="18.75" customHeight="1" x14ac:dyDescent="0.25">
      <c r="A7" s="29">
        <v>1535</v>
      </c>
      <c r="B7" s="31" t="s">
        <v>1467</v>
      </c>
      <c r="C7" s="29">
        <v>4126034315</v>
      </c>
      <c r="D7" s="29"/>
      <c r="E7" s="29"/>
      <c r="F7" s="29"/>
      <c r="G7" s="29">
        <v>10</v>
      </c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Z7" s="17"/>
    </row>
    <row r="8" spans="1:26" s="16" customFormat="1" ht="18.75" customHeight="1" x14ac:dyDescent="0.25">
      <c r="A8" s="29">
        <v>1535</v>
      </c>
      <c r="B8" s="31" t="s">
        <v>1467</v>
      </c>
      <c r="C8" s="29">
        <v>4126034320</v>
      </c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>
        <v>5</v>
      </c>
      <c r="T8" s="29"/>
      <c r="U8" s="29"/>
      <c r="V8" s="29"/>
      <c r="W8" s="29"/>
      <c r="Z8" s="17"/>
    </row>
    <row r="9" spans="1:26" s="16" customFormat="1" ht="18.75" customHeight="1" x14ac:dyDescent="0.25">
      <c r="A9" s="29">
        <v>1535</v>
      </c>
      <c r="B9" s="39" t="s">
        <v>1467</v>
      </c>
      <c r="C9" s="15">
        <v>4126034267</v>
      </c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>
        <v>5</v>
      </c>
      <c r="P9" s="29"/>
      <c r="Q9" s="29"/>
      <c r="R9" s="29"/>
      <c r="S9" s="29"/>
      <c r="T9" s="29"/>
      <c r="U9" s="29"/>
      <c r="V9" s="29"/>
      <c r="W9" s="29"/>
      <c r="Z9" s="17"/>
    </row>
    <row r="10" spans="1:26" s="16" customFormat="1" ht="18.75" customHeight="1" x14ac:dyDescent="0.25">
      <c r="A10" s="29">
        <v>3311</v>
      </c>
      <c r="B10" s="31" t="s">
        <v>2821</v>
      </c>
      <c r="C10" s="29">
        <v>4126053786</v>
      </c>
      <c r="D10" s="29"/>
      <c r="E10" s="29"/>
      <c r="F10" s="29"/>
      <c r="G10" s="29">
        <v>10</v>
      </c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Z10" s="17"/>
    </row>
    <row r="11" spans="1:26" s="16" customFormat="1" ht="18.75" customHeight="1" x14ac:dyDescent="0.25">
      <c r="A11" s="29">
        <v>2357</v>
      </c>
      <c r="B11" s="31" t="s">
        <v>2822</v>
      </c>
      <c r="C11" s="29">
        <v>4126061697</v>
      </c>
      <c r="D11" s="29"/>
      <c r="E11" s="29"/>
      <c r="F11" s="29">
        <v>5</v>
      </c>
      <c r="G11" s="29"/>
      <c r="H11" s="29"/>
      <c r="I11" s="29"/>
      <c r="J11" s="29"/>
      <c r="K11" s="29"/>
      <c r="L11" s="29"/>
      <c r="M11" s="29"/>
      <c r="N11" s="29"/>
      <c r="O11" s="29">
        <v>5</v>
      </c>
      <c r="P11" s="29"/>
      <c r="Q11" s="29"/>
      <c r="R11" s="29"/>
      <c r="S11" s="29"/>
      <c r="T11" s="29"/>
      <c r="U11" s="29"/>
      <c r="V11" s="29"/>
      <c r="W11" s="29"/>
      <c r="Z11" s="17"/>
    </row>
    <row r="12" spans="1:26" s="16" customFormat="1" ht="18.75" customHeight="1" x14ac:dyDescent="0.25">
      <c r="A12" s="91">
        <v>2369</v>
      </c>
      <c r="B12" s="31" t="s">
        <v>2823</v>
      </c>
      <c r="C12" s="29">
        <v>4126068047</v>
      </c>
      <c r="D12" s="29"/>
      <c r="E12" s="29"/>
      <c r="F12" s="29">
        <v>4</v>
      </c>
      <c r="G12" s="29">
        <v>3</v>
      </c>
      <c r="H12" s="29"/>
      <c r="I12" s="29"/>
      <c r="J12" s="29"/>
      <c r="K12" s="29"/>
      <c r="L12" s="29"/>
      <c r="M12" s="29"/>
      <c r="N12" s="29">
        <v>4</v>
      </c>
      <c r="O12" s="29">
        <v>4</v>
      </c>
      <c r="P12" s="29"/>
      <c r="Q12" s="29"/>
      <c r="R12" s="29"/>
      <c r="S12" s="29"/>
      <c r="T12" s="29"/>
      <c r="U12" s="29"/>
      <c r="V12" s="29"/>
      <c r="W12" s="29"/>
      <c r="Z12" s="17"/>
    </row>
    <row r="13" spans="1:26" s="16" customFormat="1" ht="18.75" customHeight="1" x14ac:dyDescent="0.25">
      <c r="A13" s="29">
        <v>1531</v>
      </c>
      <c r="B13" s="31" t="s">
        <v>71</v>
      </c>
      <c r="C13" s="29">
        <v>4126020133</v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>
        <v>10</v>
      </c>
      <c r="W13" s="29"/>
      <c r="Z13" s="17"/>
    </row>
    <row r="14" spans="1:26" s="16" customFormat="1" ht="18.75" customHeight="1" x14ac:dyDescent="0.25">
      <c r="A14" s="29">
        <v>2358</v>
      </c>
      <c r="B14" s="31" t="s">
        <v>2824</v>
      </c>
      <c r="C14" s="29">
        <v>4126052750</v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>
        <v>20</v>
      </c>
      <c r="P14" s="29"/>
      <c r="Q14" s="29"/>
      <c r="R14" s="29"/>
      <c r="S14" s="29"/>
      <c r="T14" s="29"/>
      <c r="U14" s="29"/>
      <c r="V14" s="29"/>
      <c r="W14" s="29"/>
      <c r="Z14" s="17"/>
    </row>
    <row r="15" spans="1:26" s="16" customFormat="1" ht="18.75" customHeight="1" x14ac:dyDescent="0.25">
      <c r="A15" s="29">
        <v>2143</v>
      </c>
      <c r="B15" s="31" t="s">
        <v>2825</v>
      </c>
      <c r="C15" s="29">
        <v>4126056159</v>
      </c>
      <c r="D15" s="29"/>
      <c r="E15" s="29"/>
      <c r="F15" s="29">
        <v>10</v>
      </c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Z15" s="17"/>
    </row>
    <row r="16" spans="1:26" s="16" customFormat="1" ht="18.75" customHeight="1" x14ac:dyDescent="0.25">
      <c r="A16" s="29">
        <v>4050</v>
      </c>
      <c r="B16" s="31" t="s">
        <v>2826</v>
      </c>
      <c r="C16" s="29">
        <v>4125981211</v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>
        <v>3</v>
      </c>
      <c r="Q16" s="29"/>
      <c r="R16" s="29"/>
      <c r="S16" s="29"/>
      <c r="T16" s="29"/>
      <c r="U16" s="29"/>
      <c r="V16" s="29"/>
      <c r="W16" s="29"/>
      <c r="Z16" s="17"/>
    </row>
    <row r="17" spans="1:26" s="16" customFormat="1" ht="18.75" customHeight="1" x14ac:dyDescent="0.25">
      <c r="A17" s="29">
        <v>1655</v>
      </c>
      <c r="B17" s="31" t="s">
        <v>458</v>
      </c>
      <c r="C17" s="29">
        <v>4126056339</v>
      </c>
      <c r="D17" s="29"/>
      <c r="E17" s="29"/>
      <c r="F17" s="29">
        <v>10</v>
      </c>
      <c r="G17" s="29"/>
      <c r="H17" s="29"/>
      <c r="I17" s="29"/>
      <c r="J17" s="29"/>
      <c r="K17" s="29"/>
      <c r="L17" s="29"/>
      <c r="M17" s="29"/>
      <c r="N17" s="29">
        <v>10</v>
      </c>
      <c r="O17" s="29">
        <v>10</v>
      </c>
      <c r="P17" s="29"/>
      <c r="Q17" s="29"/>
      <c r="R17" s="29"/>
      <c r="S17" s="29"/>
      <c r="T17" s="29"/>
      <c r="U17" s="29"/>
      <c r="V17" s="29"/>
      <c r="W17" s="29"/>
      <c r="Z17" s="17"/>
    </row>
    <row r="18" spans="1:26" s="16" customFormat="1" ht="18.75" customHeight="1" x14ac:dyDescent="0.25">
      <c r="A18" s="29">
        <v>1650</v>
      </c>
      <c r="B18" s="31" t="s">
        <v>336</v>
      </c>
      <c r="C18" s="29">
        <v>4126010356</v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>
        <v>6</v>
      </c>
      <c r="Q18" s="29"/>
      <c r="R18" s="29"/>
      <c r="S18" s="29"/>
      <c r="T18" s="29"/>
      <c r="U18" s="29"/>
      <c r="V18" s="29"/>
      <c r="W18" s="29"/>
      <c r="Z18" s="17"/>
    </row>
    <row r="19" spans="1:26" s="16" customFormat="1" ht="18.75" customHeight="1" x14ac:dyDescent="0.25">
      <c r="A19" s="29">
        <v>2750</v>
      </c>
      <c r="B19" s="31" t="s">
        <v>1150</v>
      </c>
      <c r="C19" s="29">
        <v>4126066610</v>
      </c>
      <c r="D19" s="29">
        <v>2</v>
      </c>
      <c r="E19" s="29">
        <v>2</v>
      </c>
      <c r="F19" s="29"/>
      <c r="G19" s="29">
        <v>5</v>
      </c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Z19" s="17"/>
    </row>
    <row r="20" spans="1:26" s="16" customFormat="1" ht="18.75" customHeight="1" x14ac:dyDescent="0.25">
      <c r="A20" s="29">
        <v>5176</v>
      </c>
      <c r="B20" s="31" t="s">
        <v>2827</v>
      </c>
      <c r="C20" s="29">
        <v>4126065201</v>
      </c>
      <c r="D20" s="29">
        <v>4</v>
      </c>
      <c r="E20" s="29"/>
      <c r="F20" s="29">
        <v>4</v>
      </c>
      <c r="G20" s="29">
        <v>3</v>
      </c>
      <c r="H20" s="29"/>
      <c r="I20" s="29">
        <v>4</v>
      </c>
      <c r="J20" s="29"/>
      <c r="K20" s="29"/>
      <c r="L20" s="29"/>
      <c r="M20" s="29"/>
      <c r="N20" s="29">
        <v>10</v>
      </c>
      <c r="O20" s="29">
        <v>10</v>
      </c>
      <c r="P20" s="29"/>
      <c r="Q20" s="29"/>
      <c r="R20" s="29"/>
      <c r="S20" s="29"/>
      <c r="T20" s="29"/>
      <c r="U20" s="29"/>
      <c r="V20" s="29"/>
      <c r="W20" s="29"/>
      <c r="Z20" s="17"/>
    </row>
    <row r="21" spans="1:26" s="16" customFormat="1" ht="18.75" customHeight="1" x14ac:dyDescent="0.25">
      <c r="A21" s="29"/>
      <c r="B21" s="155" t="s">
        <v>590</v>
      </c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11" t="s">
        <v>2810</v>
      </c>
      <c r="Z21" s="17"/>
    </row>
    <row r="22" spans="1:26" s="16" customFormat="1" ht="18.75" customHeight="1" x14ac:dyDescent="0.25">
      <c r="A22" s="29">
        <v>4524</v>
      </c>
      <c r="B22" s="156" t="s">
        <v>2811</v>
      </c>
      <c r="C22" s="15">
        <v>4126057574</v>
      </c>
      <c r="D22" s="35"/>
      <c r="E22" s="35"/>
      <c r="F22" s="35"/>
      <c r="G22" s="35"/>
      <c r="H22" s="35"/>
      <c r="I22" s="35"/>
      <c r="J22" s="35"/>
      <c r="K22" s="35"/>
      <c r="L22" s="35"/>
      <c r="M22" s="29"/>
      <c r="N22" s="29">
        <v>12</v>
      </c>
      <c r="O22" s="29">
        <v>10</v>
      </c>
      <c r="P22" s="35"/>
      <c r="Q22" s="35"/>
      <c r="R22" s="35"/>
      <c r="S22" s="35"/>
      <c r="T22" s="35"/>
      <c r="U22" s="35"/>
      <c r="V22" s="35"/>
      <c r="W22" s="29"/>
      <c r="Z22" s="17"/>
    </row>
    <row r="23" spans="1:26" s="16" customFormat="1" ht="18.75" customHeight="1" x14ac:dyDescent="0.25">
      <c r="A23" s="29">
        <v>5292</v>
      </c>
      <c r="B23" s="118" t="s">
        <v>1037</v>
      </c>
      <c r="C23" s="15">
        <v>4126060153</v>
      </c>
      <c r="D23" s="35"/>
      <c r="E23" s="29">
        <v>11</v>
      </c>
      <c r="F23" s="29">
        <v>3</v>
      </c>
      <c r="G23" s="29"/>
      <c r="H23" s="29"/>
      <c r="I23" s="29"/>
      <c r="J23" s="29"/>
      <c r="K23" s="29"/>
      <c r="L23" s="29"/>
      <c r="M23" s="29"/>
      <c r="N23" s="29">
        <v>5</v>
      </c>
      <c r="O23" s="35"/>
      <c r="P23" s="35"/>
      <c r="Q23" s="35"/>
      <c r="R23" s="35"/>
      <c r="S23" s="35"/>
      <c r="T23" s="35"/>
      <c r="U23" s="35"/>
      <c r="V23" s="35"/>
      <c r="W23" s="29"/>
      <c r="Z23" s="17"/>
    </row>
    <row r="24" spans="1:26" s="16" customFormat="1" ht="18.75" customHeight="1" x14ac:dyDescent="0.25">
      <c r="A24" s="29">
        <v>4642</v>
      </c>
      <c r="B24" s="156" t="s">
        <v>2812</v>
      </c>
      <c r="C24" s="15">
        <v>4126060946</v>
      </c>
      <c r="D24" s="35"/>
      <c r="E24" s="35"/>
      <c r="F24" s="29">
        <v>5</v>
      </c>
      <c r="G24" s="29">
        <v>10</v>
      </c>
      <c r="H24" s="29"/>
      <c r="I24" s="29"/>
      <c r="J24" s="29"/>
      <c r="K24" s="29"/>
      <c r="L24" s="29"/>
      <c r="M24" s="29"/>
      <c r="N24" s="29">
        <v>20</v>
      </c>
      <c r="O24" s="29">
        <v>20</v>
      </c>
      <c r="P24" s="29"/>
      <c r="Q24" s="35"/>
      <c r="R24" s="35"/>
      <c r="S24" s="35"/>
      <c r="T24" s="35"/>
      <c r="U24" s="35"/>
      <c r="V24" s="35"/>
      <c r="W24" s="29"/>
      <c r="Z24" s="17"/>
    </row>
    <row r="25" spans="1:26" s="16" customFormat="1" ht="18.75" customHeight="1" x14ac:dyDescent="0.25">
      <c r="A25" s="29">
        <v>4642</v>
      </c>
      <c r="B25" s="156" t="s">
        <v>2812</v>
      </c>
      <c r="C25" s="15">
        <v>4126060950</v>
      </c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29">
        <v>10</v>
      </c>
      <c r="Q25" s="35"/>
      <c r="R25" s="35"/>
      <c r="S25" s="35"/>
      <c r="T25" s="35"/>
      <c r="U25" s="35"/>
      <c r="V25" s="35"/>
      <c r="W25" s="29"/>
      <c r="Z25" s="17"/>
    </row>
    <row r="26" spans="1:26" s="16" customFormat="1" ht="18.75" customHeight="1" x14ac:dyDescent="0.25">
      <c r="A26" s="29">
        <v>4088</v>
      </c>
      <c r="B26" s="156" t="s">
        <v>2813</v>
      </c>
      <c r="C26" s="15">
        <v>4126024492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29">
        <v>5</v>
      </c>
      <c r="Q26" s="35"/>
      <c r="R26" s="35"/>
      <c r="S26" s="35"/>
      <c r="T26" s="35"/>
      <c r="U26" s="35"/>
      <c r="V26" s="35"/>
      <c r="W26" s="29"/>
      <c r="Z26" s="17"/>
    </row>
    <row r="27" spans="1:26" s="16" customFormat="1" ht="18.75" customHeight="1" x14ac:dyDescent="0.25">
      <c r="A27" s="29">
        <v>3550</v>
      </c>
      <c r="B27" s="156" t="s">
        <v>2814</v>
      </c>
      <c r="C27" s="15">
        <v>4126052706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29">
        <v>10</v>
      </c>
      <c r="Q27" s="35"/>
      <c r="R27" s="35"/>
      <c r="S27" s="35"/>
      <c r="T27" s="35"/>
      <c r="U27" s="35"/>
      <c r="V27" s="35"/>
      <c r="W27" s="29"/>
      <c r="Z27" s="17"/>
    </row>
    <row r="28" spans="1:26" s="16" customFormat="1" ht="18.75" customHeight="1" x14ac:dyDescent="0.25">
      <c r="A28" s="29">
        <v>3550</v>
      </c>
      <c r="B28" s="156" t="s">
        <v>2814</v>
      </c>
      <c r="C28" s="15">
        <v>4126052708</v>
      </c>
      <c r="D28" s="35"/>
      <c r="E28" s="35"/>
      <c r="F28" s="35"/>
      <c r="G28" s="35"/>
      <c r="H28" s="35"/>
      <c r="I28" s="29">
        <v>5</v>
      </c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29"/>
      <c r="Z28" s="17"/>
    </row>
    <row r="29" spans="1:26" s="16" customFormat="1" ht="18.75" customHeight="1" x14ac:dyDescent="0.25">
      <c r="A29" s="18">
        <v>3818</v>
      </c>
      <c r="B29" s="157" t="s">
        <v>2815</v>
      </c>
      <c r="C29" s="20">
        <v>4126054032</v>
      </c>
      <c r="D29" s="35"/>
      <c r="E29" s="35"/>
      <c r="F29" s="29">
        <v>15</v>
      </c>
      <c r="G29" s="29">
        <v>10</v>
      </c>
      <c r="H29" s="29"/>
      <c r="I29" s="29"/>
      <c r="J29" s="29"/>
      <c r="K29" s="29"/>
      <c r="L29" s="29"/>
      <c r="M29" s="29"/>
      <c r="N29" s="29"/>
      <c r="O29" s="29">
        <v>15</v>
      </c>
      <c r="P29" s="35"/>
      <c r="Q29" s="35"/>
      <c r="R29" s="35"/>
      <c r="S29" s="35"/>
      <c r="T29" s="35"/>
      <c r="U29" s="35"/>
      <c r="V29" s="35"/>
      <c r="W29" s="18"/>
      <c r="Z29" s="17"/>
    </row>
    <row r="30" spans="1:26" s="16" customFormat="1" ht="18.75" customHeight="1" x14ac:dyDescent="0.25">
      <c r="A30" s="18">
        <v>4445</v>
      </c>
      <c r="B30" s="158" t="s">
        <v>2816</v>
      </c>
      <c r="C30" s="20">
        <v>4126020405</v>
      </c>
      <c r="D30" s="35"/>
      <c r="E30" s="35"/>
      <c r="F30" s="29">
        <v>10</v>
      </c>
      <c r="G30" s="29">
        <v>10</v>
      </c>
      <c r="H30" s="29"/>
      <c r="I30" s="29">
        <v>10</v>
      </c>
      <c r="J30" s="29"/>
      <c r="K30" s="29"/>
      <c r="L30" s="29"/>
      <c r="M30" s="29"/>
      <c r="N30" s="29">
        <v>7</v>
      </c>
      <c r="O30" s="29">
        <v>10</v>
      </c>
      <c r="P30" s="35"/>
      <c r="Q30" s="35"/>
      <c r="R30" s="35"/>
      <c r="S30" s="35"/>
      <c r="T30" s="35"/>
      <c r="U30" s="35"/>
      <c r="V30" s="35"/>
      <c r="W30" s="18"/>
      <c r="Z30" s="17"/>
    </row>
    <row r="31" spans="1:26" s="16" customFormat="1" ht="18.75" customHeight="1" x14ac:dyDescent="0.25">
      <c r="A31" s="18">
        <v>4445</v>
      </c>
      <c r="B31" s="19" t="s">
        <v>2816</v>
      </c>
      <c r="C31" s="20">
        <v>4126020142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29">
        <v>7</v>
      </c>
      <c r="Q31" s="35"/>
      <c r="R31" s="35"/>
      <c r="S31" s="35"/>
      <c r="T31" s="35"/>
      <c r="U31" s="35"/>
      <c r="V31" s="35"/>
      <c r="W31" s="18"/>
      <c r="Z31" s="17"/>
    </row>
    <row r="32" spans="1:26" s="16" customFormat="1" ht="18.75" customHeight="1" x14ac:dyDescent="0.25">
      <c r="A32" s="18">
        <v>4746</v>
      </c>
      <c r="B32" s="19" t="s">
        <v>2817</v>
      </c>
      <c r="C32" s="20">
        <v>4126053133</v>
      </c>
      <c r="D32" s="35"/>
      <c r="E32" s="35"/>
      <c r="F32" s="29">
        <v>30</v>
      </c>
      <c r="G32" s="29">
        <v>25</v>
      </c>
      <c r="H32" s="29"/>
      <c r="I32" s="29">
        <v>10</v>
      </c>
      <c r="J32" s="29"/>
      <c r="K32" s="29"/>
      <c r="L32" s="29"/>
      <c r="M32" s="29"/>
      <c r="N32" s="29"/>
      <c r="O32" s="29">
        <v>10</v>
      </c>
      <c r="P32" s="35"/>
      <c r="Q32" s="35"/>
      <c r="R32" s="35"/>
      <c r="S32" s="35"/>
      <c r="T32" s="35"/>
      <c r="U32" s="35"/>
      <c r="V32" s="35"/>
      <c r="W32" s="18"/>
      <c r="Z32" s="17"/>
    </row>
    <row r="33" spans="1:26" s="16" customFormat="1" ht="18.75" customHeight="1" x14ac:dyDescent="0.25">
      <c r="A33" s="18">
        <v>5516</v>
      </c>
      <c r="B33" s="19" t="s">
        <v>2818</v>
      </c>
      <c r="C33" s="20">
        <v>4126053778</v>
      </c>
      <c r="D33" s="35"/>
      <c r="E33" s="35"/>
      <c r="F33" s="29">
        <v>10</v>
      </c>
      <c r="G33" s="29">
        <v>10</v>
      </c>
      <c r="H33" s="29"/>
      <c r="I33" s="29"/>
      <c r="J33" s="29"/>
      <c r="K33" s="29"/>
      <c r="L33" s="29"/>
      <c r="M33" s="29"/>
      <c r="N33" s="29"/>
      <c r="O33" s="29">
        <v>10</v>
      </c>
      <c r="P33" s="29"/>
      <c r="Q33" s="35"/>
      <c r="R33" s="35"/>
      <c r="S33" s="35"/>
      <c r="T33" s="35"/>
      <c r="U33" s="35"/>
      <c r="V33" s="35"/>
      <c r="W33" s="18"/>
      <c r="Z33" s="17"/>
    </row>
    <row r="34" spans="1:26" s="16" customFormat="1" ht="18.75" customHeight="1" x14ac:dyDescent="0.25">
      <c r="A34" s="70"/>
      <c r="B34" s="71"/>
      <c r="C34" s="72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 t="s">
        <v>2832</v>
      </c>
      <c r="Z34" s="17"/>
    </row>
    <row r="35" spans="1:26" s="16" customFormat="1" ht="18.75" customHeight="1" x14ac:dyDescent="0.25">
      <c r="A35" s="18"/>
      <c r="B35" s="154" t="s">
        <v>2829</v>
      </c>
      <c r="C35" s="20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Z35" s="17"/>
    </row>
    <row r="36" spans="1:26" s="16" customFormat="1" ht="18.75" customHeight="1" x14ac:dyDescent="0.25">
      <c r="A36" s="41">
        <v>4244</v>
      </c>
      <c r="B36" s="19" t="s">
        <v>2837</v>
      </c>
      <c r="C36" s="20">
        <v>4126091872</v>
      </c>
      <c r="D36" s="18"/>
      <c r="E36" s="18"/>
      <c r="F36" s="18">
        <v>5</v>
      </c>
      <c r="G36" s="18"/>
      <c r="H36" s="18"/>
      <c r="I36" s="18">
        <v>5</v>
      </c>
      <c r="J36" s="18"/>
      <c r="K36" s="18"/>
      <c r="L36" s="18"/>
      <c r="M36" s="18"/>
      <c r="N36" s="18"/>
      <c r="O36" s="18">
        <v>5</v>
      </c>
      <c r="P36" s="18"/>
      <c r="Q36" s="18"/>
      <c r="R36" s="18"/>
      <c r="S36" s="18"/>
      <c r="T36" s="18"/>
      <c r="U36" s="18"/>
      <c r="V36" s="18"/>
      <c r="W36" s="18"/>
      <c r="Z36" s="17"/>
    </row>
    <row r="37" spans="1:26" s="16" customFormat="1" ht="18.75" customHeight="1" x14ac:dyDescent="0.25">
      <c r="A37" s="18">
        <v>5224</v>
      </c>
      <c r="B37" s="19" t="s">
        <v>1636</v>
      </c>
      <c r="C37" s="20">
        <v>4126092428</v>
      </c>
      <c r="D37" s="18"/>
      <c r="E37" s="18"/>
      <c r="F37" s="18">
        <v>5</v>
      </c>
      <c r="G37" s="18">
        <v>5</v>
      </c>
      <c r="H37" s="18"/>
      <c r="I37" s="18"/>
      <c r="J37" s="18"/>
      <c r="K37" s="18"/>
      <c r="L37" s="18"/>
      <c r="M37" s="18"/>
      <c r="N37" s="18"/>
      <c r="O37" s="18">
        <v>8</v>
      </c>
      <c r="P37" s="18"/>
      <c r="Q37" s="18"/>
      <c r="R37" s="18"/>
      <c r="S37" s="18"/>
      <c r="T37" s="18"/>
      <c r="U37" s="18"/>
      <c r="V37" s="18"/>
      <c r="W37" s="18"/>
      <c r="Z37" s="17"/>
    </row>
    <row r="38" spans="1:26" s="16" customFormat="1" ht="18.75" customHeight="1" x14ac:dyDescent="0.25">
      <c r="A38" s="18">
        <v>4241</v>
      </c>
      <c r="B38" s="19" t="s">
        <v>2838</v>
      </c>
      <c r="C38" s="20">
        <v>4126085329</v>
      </c>
      <c r="D38" s="18">
        <v>3</v>
      </c>
      <c r="E38" s="18">
        <v>3</v>
      </c>
      <c r="F38" s="18">
        <v>5</v>
      </c>
      <c r="G38" s="18">
        <v>10</v>
      </c>
      <c r="H38" s="18"/>
      <c r="I38" s="18">
        <v>5</v>
      </c>
      <c r="J38" s="18"/>
      <c r="K38" s="18"/>
      <c r="L38" s="18"/>
      <c r="M38" s="18"/>
      <c r="N38" s="18"/>
      <c r="O38" s="18">
        <v>5</v>
      </c>
      <c r="P38" s="18"/>
      <c r="Q38" s="18"/>
      <c r="R38" s="18"/>
      <c r="S38" s="18"/>
      <c r="T38" s="18"/>
      <c r="U38" s="18"/>
      <c r="V38" s="18"/>
      <c r="W38" s="18"/>
      <c r="Z38" s="17"/>
    </row>
    <row r="39" spans="1:26" s="16" customFormat="1" ht="18.75" customHeight="1" x14ac:dyDescent="0.25">
      <c r="A39" s="18">
        <v>4776</v>
      </c>
      <c r="B39" s="19" t="s">
        <v>64</v>
      </c>
      <c r="C39" s="20">
        <v>4126069256</v>
      </c>
      <c r="D39" s="18"/>
      <c r="E39" s="18"/>
      <c r="F39" s="18">
        <v>3</v>
      </c>
      <c r="G39" s="18">
        <v>3</v>
      </c>
      <c r="H39" s="18"/>
      <c r="I39" s="18">
        <v>3</v>
      </c>
      <c r="J39" s="18"/>
      <c r="K39" s="18"/>
      <c r="L39" s="18"/>
      <c r="M39" s="18"/>
      <c r="N39" s="18"/>
      <c r="O39" s="18">
        <v>3</v>
      </c>
      <c r="P39" s="18"/>
      <c r="Q39" s="18"/>
      <c r="R39" s="18"/>
      <c r="S39" s="18"/>
      <c r="T39" s="18"/>
      <c r="U39" s="18"/>
      <c r="V39" s="18"/>
      <c r="W39" s="18"/>
      <c r="Z39" s="17"/>
    </row>
    <row r="40" spans="1:26" s="16" customFormat="1" ht="18.75" customHeight="1" x14ac:dyDescent="0.25">
      <c r="A40" s="18">
        <v>3265</v>
      </c>
      <c r="B40" s="19" t="s">
        <v>2765</v>
      </c>
      <c r="C40" s="20">
        <v>4126086251</v>
      </c>
      <c r="D40" s="18"/>
      <c r="E40" s="18"/>
      <c r="F40" s="18">
        <v>3</v>
      </c>
      <c r="G40" s="18">
        <v>5</v>
      </c>
      <c r="H40" s="18"/>
      <c r="I40" s="18">
        <v>2</v>
      </c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Z40" s="17"/>
    </row>
    <row r="41" spans="1:26" s="16" customFormat="1" ht="18.75" customHeight="1" x14ac:dyDescent="0.25">
      <c r="A41" s="18">
        <v>3700</v>
      </c>
      <c r="B41" s="19" t="s">
        <v>419</v>
      </c>
      <c r="C41" s="20">
        <v>4126085937</v>
      </c>
      <c r="D41" s="18"/>
      <c r="E41" s="18"/>
      <c r="F41" s="18">
        <v>4</v>
      </c>
      <c r="G41" s="18">
        <v>8</v>
      </c>
      <c r="H41" s="18"/>
      <c r="I41" s="18"/>
      <c r="J41" s="18"/>
      <c r="K41" s="18"/>
      <c r="L41" s="18"/>
      <c r="M41" s="18"/>
      <c r="N41" s="18">
        <v>5</v>
      </c>
      <c r="O41" s="18">
        <v>10</v>
      </c>
      <c r="P41" s="18"/>
      <c r="Q41" s="18"/>
      <c r="R41" s="18"/>
      <c r="S41" s="18"/>
      <c r="T41" s="18"/>
      <c r="U41" s="18"/>
      <c r="V41" s="18"/>
      <c r="W41" s="18"/>
      <c r="Z41" s="17"/>
    </row>
    <row r="42" spans="1:26" s="16" customFormat="1" ht="18.75" customHeight="1" x14ac:dyDescent="0.25">
      <c r="A42" s="18">
        <v>5573</v>
      </c>
      <c r="B42" s="19" t="s">
        <v>942</v>
      </c>
      <c r="C42" s="20">
        <v>4126084565</v>
      </c>
      <c r="D42" s="18"/>
      <c r="E42" s="18"/>
      <c r="F42" s="18">
        <v>2</v>
      </c>
      <c r="G42" s="18">
        <v>3</v>
      </c>
      <c r="H42" s="18"/>
      <c r="I42" s="18"/>
      <c r="J42" s="18"/>
      <c r="K42" s="18"/>
      <c r="L42" s="18"/>
      <c r="M42" s="18"/>
      <c r="N42" s="18"/>
      <c r="O42" s="18">
        <v>3</v>
      </c>
      <c r="P42" s="18"/>
      <c r="Q42" s="18"/>
      <c r="R42" s="18"/>
      <c r="S42" s="18"/>
      <c r="T42" s="18"/>
      <c r="U42" s="18"/>
      <c r="V42" s="18"/>
      <c r="W42" s="18"/>
      <c r="Z42" s="17"/>
    </row>
    <row r="43" spans="1:26" s="16" customFormat="1" ht="18.75" customHeight="1" x14ac:dyDescent="0.25">
      <c r="A43" s="18">
        <v>2554</v>
      </c>
      <c r="B43" s="19" t="s">
        <v>131</v>
      </c>
      <c r="C43" s="20">
        <v>4126070549</v>
      </c>
      <c r="D43" s="18"/>
      <c r="E43" s="18"/>
      <c r="F43" s="18">
        <v>4</v>
      </c>
      <c r="G43" s="18">
        <v>5</v>
      </c>
      <c r="H43" s="18"/>
      <c r="I43" s="18">
        <v>4</v>
      </c>
      <c r="J43" s="18"/>
      <c r="K43" s="18"/>
      <c r="L43" s="18"/>
      <c r="M43" s="18"/>
      <c r="N43" s="18">
        <v>6</v>
      </c>
      <c r="O43" s="18">
        <v>6</v>
      </c>
      <c r="P43" s="18"/>
      <c r="Q43" s="18"/>
      <c r="R43" s="18"/>
      <c r="S43" s="18"/>
      <c r="T43" s="18"/>
      <c r="U43" s="18"/>
      <c r="V43" s="18"/>
      <c r="W43" s="18"/>
      <c r="Z43" s="17"/>
    </row>
    <row r="44" spans="1:26" s="16" customFormat="1" ht="18.75" customHeight="1" x14ac:dyDescent="0.25">
      <c r="A44" s="18">
        <v>3925</v>
      </c>
      <c r="B44" s="19" t="s">
        <v>287</v>
      </c>
      <c r="C44" s="20">
        <v>4126081262</v>
      </c>
      <c r="D44" s="18"/>
      <c r="E44" s="18"/>
      <c r="F44" s="18">
        <v>5</v>
      </c>
      <c r="G44" s="18">
        <v>5</v>
      </c>
      <c r="H44" s="18"/>
      <c r="I44" s="18"/>
      <c r="J44" s="18"/>
      <c r="K44" s="18"/>
      <c r="L44" s="18"/>
      <c r="M44" s="18"/>
      <c r="N44" s="18">
        <v>10</v>
      </c>
      <c r="O44" s="18">
        <v>15</v>
      </c>
      <c r="P44" s="18"/>
      <c r="Q44" s="18"/>
      <c r="R44" s="18"/>
      <c r="S44" s="18"/>
      <c r="T44" s="18"/>
      <c r="U44" s="18"/>
      <c r="V44" s="18"/>
      <c r="W44" s="18"/>
      <c r="Z44" s="17"/>
    </row>
    <row r="45" spans="1:26" s="16" customFormat="1" ht="18.75" customHeight="1" x14ac:dyDescent="0.25">
      <c r="A45" s="18">
        <v>4667</v>
      </c>
      <c r="B45" s="19" t="s">
        <v>2839</v>
      </c>
      <c r="C45" s="20">
        <v>4126092200</v>
      </c>
      <c r="D45" s="18"/>
      <c r="E45" s="18"/>
      <c r="F45" s="18">
        <v>2</v>
      </c>
      <c r="G45" s="18">
        <v>6</v>
      </c>
      <c r="H45" s="18"/>
      <c r="I45" s="18">
        <v>3</v>
      </c>
      <c r="J45" s="18"/>
      <c r="K45" s="18"/>
      <c r="L45" s="18"/>
      <c r="M45" s="18"/>
      <c r="N45" s="18"/>
      <c r="O45" s="18">
        <v>8</v>
      </c>
      <c r="P45" s="18"/>
      <c r="Q45" s="18"/>
      <c r="R45" s="18"/>
      <c r="S45" s="18"/>
      <c r="T45" s="18"/>
      <c r="U45" s="18"/>
      <c r="V45" s="18"/>
      <c r="W45" s="18"/>
      <c r="Z45" s="17"/>
    </row>
    <row r="46" spans="1:26" s="16" customFormat="1" ht="18.75" customHeight="1" x14ac:dyDescent="0.25">
      <c r="A46" s="18">
        <v>3973</v>
      </c>
      <c r="B46" s="19" t="s">
        <v>2843</v>
      </c>
      <c r="C46" s="20">
        <v>4126092826</v>
      </c>
      <c r="D46" s="18"/>
      <c r="E46" s="18"/>
      <c r="F46" s="18">
        <v>5</v>
      </c>
      <c r="G46" s="18">
        <v>10</v>
      </c>
      <c r="H46" s="18"/>
      <c r="I46" s="18">
        <v>10</v>
      </c>
      <c r="J46" s="18"/>
      <c r="K46" s="18"/>
      <c r="L46" s="18"/>
      <c r="M46" s="18"/>
      <c r="N46" s="18"/>
      <c r="O46" s="18">
        <v>10</v>
      </c>
      <c r="P46" s="18"/>
      <c r="Q46" s="18"/>
      <c r="R46" s="18"/>
      <c r="S46" s="18"/>
      <c r="T46" s="18"/>
      <c r="U46" s="18"/>
      <c r="V46" s="18"/>
      <c r="W46" s="18"/>
      <c r="Z46" s="17"/>
    </row>
    <row r="47" spans="1:26" s="16" customFormat="1" ht="18.75" customHeight="1" x14ac:dyDescent="0.25">
      <c r="A47" s="58">
        <v>2070</v>
      </c>
      <c r="B47" s="19" t="s">
        <v>2840</v>
      </c>
      <c r="C47" s="20">
        <v>4126079744</v>
      </c>
      <c r="D47" s="18">
        <v>3</v>
      </c>
      <c r="E47" s="18"/>
      <c r="F47" s="18">
        <v>3</v>
      </c>
      <c r="G47" s="18">
        <v>3</v>
      </c>
      <c r="H47" s="18"/>
      <c r="I47" s="18"/>
      <c r="J47" s="18"/>
      <c r="K47" s="18"/>
      <c r="L47" s="18"/>
      <c r="M47" s="18"/>
      <c r="N47" s="18">
        <v>3</v>
      </c>
      <c r="O47" s="18">
        <v>3</v>
      </c>
      <c r="P47" s="18"/>
      <c r="Q47" s="18"/>
      <c r="R47" s="18"/>
      <c r="S47" s="18"/>
      <c r="T47" s="18"/>
      <c r="U47" s="18"/>
      <c r="V47" s="18"/>
      <c r="W47" s="18"/>
      <c r="Z47" s="17"/>
    </row>
    <row r="48" spans="1:26" s="16" customFormat="1" ht="18.75" customHeight="1" x14ac:dyDescent="0.25">
      <c r="A48" s="18">
        <v>1553</v>
      </c>
      <c r="B48" s="19" t="s">
        <v>460</v>
      </c>
      <c r="C48" s="20">
        <v>4126079189</v>
      </c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>
        <v>10</v>
      </c>
      <c r="W48" s="18"/>
      <c r="Z48" s="17"/>
    </row>
    <row r="49" spans="1:26" s="16" customFormat="1" ht="18.75" customHeight="1" x14ac:dyDescent="0.25">
      <c r="A49" s="18">
        <v>1553</v>
      </c>
      <c r="B49" s="19" t="s">
        <v>460</v>
      </c>
      <c r="C49" s="20">
        <v>4126079190</v>
      </c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>
        <v>10</v>
      </c>
      <c r="O49" s="18"/>
      <c r="P49" s="18"/>
      <c r="Q49" s="18"/>
      <c r="R49" s="18"/>
      <c r="S49" s="18"/>
      <c r="T49" s="18"/>
      <c r="U49" s="18"/>
      <c r="V49" s="18"/>
      <c r="W49" s="18"/>
      <c r="Z49" s="17"/>
    </row>
    <row r="50" spans="1:26" s="16" customFormat="1" ht="18.75" customHeight="1" x14ac:dyDescent="0.25">
      <c r="A50" s="18">
        <v>3951</v>
      </c>
      <c r="B50" s="19" t="s">
        <v>158</v>
      </c>
      <c r="C50" s="20">
        <v>4126089901</v>
      </c>
      <c r="D50" s="18"/>
      <c r="E50" s="18"/>
      <c r="F50" s="18"/>
      <c r="G50" s="18">
        <v>2</v>
      </c>
      <c r="H50" s="18"/>
      <c r="I50" s="18"/>
      <c r="J50" s="18"/>
      <c r="K50" s="18"/>
      <c r="L50" s="18"/>
      <c r="M50" s="18"/>
      <c r="N50" s="18">
        <v>5</v>
      </c>
      <c r="O50" s="18">
        <v>5</v>
      </c>
      <c r="P50" s="18"/>
      <c r="Q50" s="18"/>
      <c r="R50" s="18"/>
      <c r="S50" s="18"/>
      <c r="T50" s="18"/>
      <c r="U50" s="18"/>
      <c r="V50" s="18"/>
      <c r="W50" s="18"/>
      <c r="Z50" s="17"/>
    </row>
    <row r="51" spans="1:26" s="16" customFormat="1" ht="18.75" customHeight="1" x14ac:dyDescent="0.25">
      <c r="A51" s="18">
        <v>5467</v>
      </c>
      <c r="B51" s="19" t="s">
        <v>582</v>
      </c>
      <c r="C51" s="20">
        <v>4126068802</v>
      </c>
      <c r="D51" s="18"/>
      <c r="E51" s="18"/>
      <c r="F51" s="18">
        <v>5</v>
      </c>
      <c r="G51" s="18">
        <v>10</v>
      </c>
      <c r="H51" s="18"/>
      <c r="I51" s="18">
        <v>10</v>
      </c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Z51" s="17"/>
    </row>
    <row r="52" spans="1:26" s="16" customFormat="1" ht="18.75" customHeight="1" x14ac:dyDescent="0.25">
      <c r="A52" s="18">
        <v>1650</v>
      </c>
      <c r="B52" s="19" t="s">
        <v>336</v>
      </c>
      <c r="C52" s="20">
        <v>4126078825</v>
      </c>
      <c r="D52" s="18"/>
      <c r="E52" s="18">
        <v>2</v>
      </c>
      <c r="F52" s="18">
        <v>5</v>
      </c>
      <c r="G52" s="18">
        <v>15</v>
      </c>
      <c r="H52" s="18"/>
      <c r="I52" s="18">
        <v>5</v>
      </c>
      <c r="J52" s="18"/>
      <c r="K52" s="18"/>
      <c r="L52" s="18"/>
      <c r="M52" s="18"/>
      <c r="N52" s="18"/>
      <c r="O52" s="18">
        <v>5</v>
      </c>
      <c r="P52" s="18"/>
      <c r="Q52" s="18"/>
      <c r="R52" s="18"/>
      <c r="S52" s="18"/>
      <c r="T52" s="18"/>
      <c r="U52" s="18"/>
      <c r="V52" s="18"/>
      <c r="W52" s="18"/>
      <c r="Z52" s="17"/>
    </row>
    <row r="53" spans="1:26" s="16" customFormat="1" ht="18.75" customHeight="1" x14ac:dyDescent="0.25">
      <c r="A53" s="18" t="s">
        <v>2841</v>
      </c>
      <c r="B53" s="19" t="s">
        <v>2842</v>
      </c>
      <c r="C53" s="20">
        <v>48530</v>
      </c>
      <c r="D53" s="18">
        <v>3</v>
      </c>
      <c r="E53" s="18"/>
      <c r="F53" s="18">
        <v>3</v>
      </c>
      <c r="G53" s="18">
        <v>3</v>
      </c>
      <c r="H53" s="18">
        <v>3</v>
      </c>
      <c r="I53" s="18"/>
      <c r="J53" s="18">
        <v>3</v>
      </c>
      <c r="K53" s="18">
        <v>3</v>
      </c>
      <c r="L53" s="18"/>
      <c r="M53" s="18"/>
      <c r="N53" s="18">
        <v>3</v>
      </c>
      <c r="O53" s="18">
        <v>3</v>
      </c>
      <c r="P53" s="18"/>
      <c r="Q53" s="18"/>
      <c r="R53" s="18"/>
      <c r="S53" s="18"/>
      <c r="T53" s="18"/>
      <c r="U53" s="18"/>
      <c r="V53" s="18"/>
      <c r="W53" s="18"/>
      <c r="Z53" s="17"/>
    </row>
    <row r="54" spans="1:26" s="16" customFormat="1" ht="18.75" customHeight="1" x14ac:dyDescent="0.25">
      <c r="A54" s="18"/>
      <c r="B54" s="155" t="s">
        <v>590</v>
      </c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11" t="s">
        <v>2830</v>
      </c>
      <c r="Z54" s="17"/>
    </row>
    <row r="55" spans="1:26" s="16" customFormat="1" ht="18.75" customHeight="1" x14ac:dyDescent="0.25">
      <c r="A55" s="18">
        <v>3461</v>
      </c>
      <c r="B55" s="19" t="s">
        <v>2831</v>
      </c>
      <c r="C55" s="20">
        <v>4126074034</v>
      </c>
      <c r="D55" s="29">
        <v>10</v>
      </c>
      <c r="E55" s="35"/>
      <c r="F55" s="29">
        <v>10</v>
      </c>
      <c r="G55" s="29">
        <v>10</v>
      </c>
      <c r="H55" s="29"/>
      <c r="I55" s="29"/>
      <c r="J55" s="29"/>
      <c r="K55" s="29"/>
      <c r="L55" s="29"/>
      <c r="M55" s="29"/>
      <c r="N55" s="29">
        <v>5</v>
      </c>
      <c r="O55" s="29">
        <v>5</v>
      </c>
      <c r="P55" s="35"/>
      <c r="Q55" s="18"/>
      <c r="R55" s="18"/>
      <c r="S55" s="18"/>
      <c r="T55" s="18"/>
      <c r="U55" s="18"/>
      <c r="V55" s="18"/>
      <c r="W55" s="18"/>
      <c r="Z55" s="17"/>
    </row>
    <row r="56" spans="1:26" s="16" customFormat="1" ht="18.75" customHeight="1" x14ac:dyDescent="0.25">
      <c r="A56" s="18">
        <v>5522</v>
      </c>
      <c r="B56" s="19" t="s">
        <v>2833</v>
      </c>
      <c r="C56" s="20">
        <v>4126076658</v>
      </c>
      <c r="D56" s="35"/>
      <c r="E56" s="35"/>
      <c r="F56" s="29">
        <v>10</v>
      </c>
      <c r="G56" s="29">
        <v>15</v>
      </c>
      <c r="H56" s="29"/>
      <c r="I56" s="29"/>
      <c r="J56" s="29"/>
      <c r="K56" s="29"/>
      <c r="L56" s="29"/>
      <c r="M56" s="29"/>
      <c r="N56" s="29">
        <v>7</v>
      </c>
      <c r="O56" s="29">
        <v>15</v>
      </c>
      <c r="P56" s="35"/>
      <c r="Q56" s="18"/>
      <c r="R56" s="18"/>
      <c r="S56" s="18"/>
      <c r="T56" s="18"/>
      <c r="U56" s="18"/>
      <c r="V56" s="18"/>
      <c r="W56" s="18"/>
      <c r="Z56" s="17"/>
    </row>
    <row r="57" spans="1:26" s="16" customFormat="1" ht="18.75" customHeight="1" x14ac:dyDescent="0.25">
      <c r="A57" s="18">
        <v>4177</v>
      </c>
      <c r="B57" s="19" t="s">
        <v>2834</v>
      </c>
      <c r="C57" s="20">
        <v>4126077358</v>
      </c>
      <c r="D57" s="29">
        <v>5</v>
      </c>
      <c r="E57" s="29"/>
      <c r="F57" s="29">
        <v>10</v>
      </c>
      <c r="G57" s="29"/>
      <c r="H57" s="29"/>
      <c r="I57" s="29"/>
      <c r="J57" s="29"/>
      <c r="K57" s="29"/>
      <c r="L57" s="29"/>
      <c r="M57" s="29"/>
      <c r="N57" s="29">
        <v>5</v>
      </c>
      <c r="O57" s="29">
        <v>10</v>
      </c>
      <c r="P57" s="29"/>
      <c r="Q57" s="18"/>
      <c r="R57" s="18"/>
      <c r="S57" s="18"/>
      <c r="T57" s="18"/>
      <c r="U57" s="18"/>
      <c r="V57" s="18"/>
      <c r="W57" s="18"/>
      <c r="Z57" s="17"/>
    </row>
    <row r="58" spans="1:26" s="16" customFormat="1" ht="18.75" customHeight="1" x14ac:dyDescent="0.25">
      <c r="A58" s="18">
        <v>3642</v>
      </c>
      <c r="B58" s="19" t="s">
        <v>771</v>
      </c>
      <c r="C58" s="20">
        <v>4126076455</v>
      </c>
      <c r="D58" s="35"/>
      <c r="E58" s="35"/>
      <c r="F58" s="29">
        <v>10</v>
      </c>
      <c r="G58" s="29"/>
      <c r="H58" s="29"/>
      <c r="I58" s="29"/>
      <c r="J58" s="29"/>
      <c r="K58" s="29"/>
      <c r="L58" s="29"/>
      <c r="M58" s="29"/>
      <c r="N58" s="29">
        <v>15</v>
      </c>
      <c r="O58" s="29">
        <v>20</v>
      </c>
      <c r="P58" s="35"/>
      <c r="Q58" s="18"/>
      <c r="R58" s="18"/>
      <c r="S58" s="18"/>
      <c r="T58" s="18"/>
      <c r="U58" s="18"/>
      <c r="V58" s="18"/>
      <c r="W58" s="18"/>
      <c r="Z58" s="17"/>
    </row>
    <row r="59" spans="1:26" s="16" customFormat="1" ht="18.75" customHeight="1" x14ac:dyDescent="0.25">
      <c r="A59" s="18">
        <v>4916</v>
      </c>
      <c r="B59" s="19" t="s">
        <v>396</v>
      </c>
      <c r="C59" s="20">
        <v>4126083184</v>
      </c>
      <c r="D59" s="29">
        <v>10</v>
      </c>
      <c r="E59" s="29">
        <v>5</v>
      </c>
      <c r="F59" s="29">
        <v>10</v>
      </c>
      <c r="G59" s="29">
        <v>10</v>
      </c>
      <c r="H59" s="29"/>
      <c r="I59" s="29"/>
      <c r="J59" s="29"/>
      <c r="K59" s="29"/>
      <c r="L59" s="29"/>
      <c r="M59" s="29"/>
      <c r="N59" s="29">
        <v>10</v>
      </c>
      <c r="O59" s="29">
        <v>15</v>
      </c>
      <c r="P59" s="35"/>
      <c r="Q59" s="18"/>
      <c r="R59" s="18"/>
      <c r="S59" s="18"/>
      <c r="T59" s="18"/>
      <c r="U59" s="18"/>
      <c r="V59" s="18"/>
      <c r="W59" s="18"/>
      <c r="Z59" s="17"/>
    </row>
    <row r="60" spans="1:26" s="16" customFormat="1" ht="18.75" customHeight="1" x14ac:dyDescent="0.25">
      <c r="A60" s="163" t="s">
        <v>2835</v>
      </c>
      <c r="B60" s="19" t="s">
        <v>2836</v>
      </c>
      <c r="C60" s="20">
        <v>48524</v>
      </c>
      <c r="D60" s="35"/>
      <c r="E60" s="35"/>
      <c r="F60" s="29">
        <v>10</v>
      </c>
      <c r="G60" s="29">
        <v>20</v>
      </c>
      <c r="H60" s="29">
        <v>20</v>
      </c>
      <c r="I60" s="29">
        <v>20</v>
      </c>
      <c r="J60" s="29">
        <v>20</v>
      </c>
      <c r="K60" s="29"/>
      <c r="L60" s="29">
        <v>20</v>
      </c>
      <c r="M60" s="29"/>
      <c r="N60" s="29">
        <v>10</v>
      </c>
      <c r="O60" s="35"/>
      <c r="P60" s="35"/>
      <c r="Q60" s="18"/>
      <c r="R60" s="18"/>
      <c r="S60" s="18"/>
      <c r="T60" s="18"/>
      <c r="U60" s="18"/>
      <c r="V60" s="18"/>
      <c r="W60" s="18"/>
      <c r="Z60" s="17"/>
    </row>
    <row r="61" spans="1:26" s="16" customFormat="1" ht="18.75" customHeight="1" x14ac:dyDescent="0.25">
      <c r="A61" s="70"/>
      <c r="B61" s="71"/>
      <c r="C61" s="72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 t="s">
        <v>2844</v>
      </c>
      <c r="Z61" s="17"/>
    </row>
    <row r="62" spans="1:26" s="16" customFormat="1" ht="18.75" customHeight="1" x14ac:dyDescent="0.25">
      <c r="A62" s="18"/>
      <c r="B62" s="154" t="s">
        <v>2850</v>
      </c>
      <c r="C62" s="20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Z62" s="17"/>
    </row>
    <row r="63" spans="1:26" s="16" customFormat="1" ht="18.75" customHeight="1" x14ac:dyDescent="0.25">
      <c r="A63" s="41">
        <v>4192</v>
      </c>
      <c r="B63" s="19" t="s">
        <v>1934</v>
      </c>
      <c r="C63" s="20">
        <v>4126009857</v>
      </c>
      <c r="D63" s="18">
        <v>5</v>
      </c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Z63" s="17"/>
    </row>
    <row r="64" spans="1:26" s="16" customFormat="1" ht="18.75" customHeight="1" x14ac:dyDescent="0.25">
      <c r="A64" s="18">
        <v>4534</v>
      </c>
      <c r="B64" s="19" t="s">
        <v>2406</v>
      </c>
      <c r="C64" s="20">
        <v>4126010328</v>
      </c>
      <c r="D64" s="18"/>
      <c r="E64" s="18">
        <v>5</v>
      </c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Z64" s="17"/>
    </row>
    <row r="65" spans="1:26" s="16" customFormat="1" ht="18.75" customHeight="1" x14ac:dyDescent="0.25">
      <c r="A65" s="18">
        <v>2826</v>
      </c>
      <c r="B65" s="19" t="s">
        <v>826</v>
      </c>
      <c r="C65" s="20">
        <v>4126007957</v>
      </c>
      <c r="D65" s="18"/>
      <c r="E65" s="18">
        <v>5</v>
      </c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Z65" s="17"/>
    </row>
    <row r="66" spans="1:26" s="16" customFormat="1" ht="18.75" customHeight="1" x14ac:dyDescent="0.25">
      <c r="A66" s="18">
        <v>4331</v>
      </c>
      <c r="B66" s="19" t="s">
        <v>621</v>
      </c>
      <c r="C66" s="20">
        <v>4126009972</v>
      </c>
      <c r="D66" s="18"/>
      <c r="E66" s="18">
        <v>5</v>
      </c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Z66" s="17"/>
    </row>
    <row r="67" spans="1:26" s="16" customFormat="1" ht="18.75" customHeight="1" x14ac:dyDescent="0.25">
      <c r="A67" s="18">
        <v>4192</v>
      </c>
      <c r="B67" s="19" t="s">
        <v>1934</v>
      </c>
      <c r="C67" s="20">
        <v>4126082810</v>
      </c>
      <c r="D67" s="18"/>
      <c r="E67" s="18">
        <v>5</v>
      </c>
      <c r="F67" s="18"/>
      <c r="G67" s="18"/>
      <c r="H67" s="18"/>
      <c r="I67" s="18"/>
      <c r="J67" s="18"/>
      <c r="K67" s="18"/>
      <c r="L67" s="18"/>
      <c r="M67" s="18"/>
      <c r="N67" s="18"/>
      <c r="O67" s="18">
        <v>5</v>
      </c>
      <c r="P67" s="18"/>
      <c r="Q67" s="18"/>
      <c r="R67" s="18"/>
      <c r="S67" s="18"/>
      <c r="T67" s="18"/>
      <c r="U67" s="18"/>
      <c r="V67" s="18"/>
      <c r="W67" s="18"/>
      <c r="Z67" s="17"/>
    </row>
    <row r="68" spans="1:26" s="16" customFormat="1" ht="18.75" customHeight="1" x14ac:dyDescent="0.25">
      <c r="A68" s="18">
        <v>4411</v>
      </c>
      <c r="B68" s="19" t="s">
        <v>2855</v>
      </c>
      <c r="C68" s="20">
        <v>4126083047</v>
      </c>
      <c r="D68" s="18">
        <v>5</v>
      </c>
      <c r="E68" s="18"/>
      <c r="F68" s="18"/>
      <c r="G68" s="18"/>
      <c r="H68" s="18"/>
      <c r="I68" s="18"/>
      <c r="J68" s="18"/>
      <c r="K68" s="18"/>
      <c r="L68" s="18"/>
      <c r="M68" s="18"/>
      <c r="N68" s="18">
        <v>5</v>
      </c>
      <c r="O68" s="18"/>
      <c r="P68" s="18"/>
      <c r="Q68" s="18"/>
      <c r="R68" s="18"/>
      <c r="S68" s="18"/>
      <c r="T68" s="18"/>
      <c r="U68" s="18"/>
      <c r="V68" s="18"/>
      <c r="W68" s="18"/>
      <c r="Z68" s="17"/>
    </row>
    <row r="69" spans="1:26" s="16" customFormat="1" ht="18.75" customHeight="1" x14ac:dyDescent="0.25">
      <c r="A69" s="18">
        <v>3659</v>
      </c>
      <c r="B69" s="19" t="s">
        <v>1607</v>
      </c>
      <c r="C69" s="20">
        <v>4126102745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>
        <v>10</v>
      </c>
      <c r="O69" s="18">
        <v>10</v>
      </c>
      <c r="P69" s="18"/>
      <c r="Q69" s="18"/>
      <c r="R69" s="18"/>
      <c r="S69" s="18"/>
      <c r="T69" s="18"/>
      <c r="U69" s="18"/>
      <c r="V69" s="18"/>
      <c r="W69" s="18"/>
      <c r="Z69" s="17"/>
    </row>
    <row r="70" spans="1:26" s="16" customFormat="1" ht="18.75" customHeight="1" x14ac:dyDescent="0.25">
      <c r="A70" s="18">
        <v>3553</v>
      </c>
      <c r="B70" s="19" t="s">
        <v>981</v>
      </c>
      <c r="C70" s="20">
        <v>4126081919</v>
      </c>
      <c r="D70" s="18"/>
      <c r="E70" s="18"/>
      <c r="F70" s="18">
        <v>5</v>
      </c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Z70" s="17"/>
    </row>
    <row r="71" spans="1:26" s="16" customFormat="1" ht="18.75" customHeight="1" x14ac:dyDescent="0.25">
      <c r="A71" s="18">
        <v>5408</v>
      </c>
      <c r="B71" s="19" t="s">
        <v>2856</v>
      </c>
      <c r="C71" s="20">
        <v>4126083756</v>
      </c>
      <c r="D71" s="18"/>
      <c r="E71" s="18"/>
      <c r="F71" s="18">
        <v>5</v>
      </c>
      <c r="G71" s="18">
        <v>10</v>
      </c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Z71" s="17"/>
    </row>
    <row r="72" spans="1:26" s="16" customFormat="1" ht="18.75" customHeight="1" x14ac:dyDescent="0.25">
      <c r="A72" s="18">
        <v>3177</v>
      </c>
      <c r="B72" s="19" t="s">
        <v>2857</v>
      </c>
      <c r="C72" s="20">
        <v>4126081516</v>
      </c>
      <c r="D72" s="18">
        <v>3</v>
      </c>
      <c r="E72" s="18"/>
      <c r="F72" s="18"/>
      <c r="G72" s="18">
        <v>5</v>
      </c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Z72" s="17"/>
    </row>
    <row r="73" spans="1:26" s="16" customFormat="1" ht="18.75" customHeight="1" x14ac:dyDescent="0.25">
      <c r="A73" s="18">
        <v>3949</v>
      </c>
      <c r="B73" s="19" t="s">
        <v>2858</v>
      </c>
      <c r="C73" s="20">
        <v>4126082407</v>
      </c>
      <c r="D73" s="18"/>
      <c r="E73" s="18"/>
      <c r="F73" s="18"/>
      <c r="G73" s="18">
        <v>5</v>
      </c>
      <c r="H73" s="18"/>
      <c r="I73" s="18">
        <v>5</v>
      </c>
      <c r="J73" s="18"/>
      <c r="K73" s="18"/>
      <c r="L73" s="18"/>
      <c r="M73" s="18"/>
      <c r="N73" s="18">
        <v>5</v>
      </c>
      <c r="O73" s="18">
        <v>5</v>
      </c>
      <c r="P73" s="18"/>
      <c r="Q73" s="18"/>
      <c r="R73" s="18"/>
      <c r="S73" s="18"/>
      <c r="T73" s="18"/>
      <c r="U73" s="18"/>
      <c r="V73" s="18"/>
      <c r="W73" s="18"/>
      <c r="Z73" s="17"/>
    </row>
    <row r="74" spans="1:26" s="16" customFormat="1" ht="18.75" customHeight="1" x14ac:dyDescent="0.25">
      <c r="A74" s="18">
        <v>2291</v>
      </c>
      <c r="B74" s="19" t="s">
        <v>1677</v>
      </c>
      <c r="C74" s="20">
        <v>4126080580</v>
      </c>
      <c r="D74" s="18"/>
      <c r="E74" s="18"/>
      <c r="F74" s="18">
        <v>5</v>
      </c>
      <c r="G74" s="18"/>
      <c r="H74" s="18"/>
      <c r="I74" s="18">
        <v>5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Z74" s="17"/>
    </row>
    <row r="75" spans="1:26" s="16" customFormat="1" ht="18.75" customHeight="1" x14ac:dyDescent="0.25">
      <c r="A75" s="18">
        <v>3862</v>
      </c>
      <c r="B75" s="19" t="s">
        <v>611</v>
      </c>
      <c r="C75" s="20">
        <v>4126082177</v>
      </c>
      <c r="D75" s="18"/>
      <c r="E75" s="18"/>
      <c r="F75" s="18">
        <v>5</v>
      </c>
      <c r="G75" s="18">
        <v>5</v>
      </c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Z75" s="17"/>
    </row>
    <row r="76" spans="1:26" s="16" customFormat="1" ht="18.75" customHeight="1" x14ac:dyDescent="0.25">
      <c r="A76" s="18">
        <v>4800</v>
      </c>
      <c r="B76" s="19" t="s">
        <v>39</v>
      </c>
      <c r="C76" s="20">
        <v>4126083316</v>
      </c>
      <c r="D76" s="18"/>
      <c r="E76" s="18"/>
      <c r="F76" s="18"/>
      <c r="G76" s="18">
        <v>5</v>
      </c>
      <c r="H76" s="18"/>
      <c r="I76" s="18">
        <v>5</v>
      </c>
      <c r="J76" s="18"/>
      <c r="K76" s="18"/>
      <c r="L76" s="18"/>
      <c r="M76" s="18"/>
      <c r="N76" s="18">
        <v>5</v>
      </c>
      <c r="O76" s="18"/>
      <c r="P76" s="18"/>
      <c r="Q76" s="18"/>
      <c r="R76" s="18"/>
      <c r="S76" s="18"/>
      <c r="T76" s="18"/>
      <c r="U76" s="18"/>
      <c r="V76" s="18"/>
      <c r="W76" s="18"/>
      <c r="Z76" s="17"/>
    </row>
    <row r="77" spans="1:26" s="16" customFormat="1" ht="18.75" customHeight="1" x14ac:dyDescent="0.25">
      <c r="A77" s="18">
        <v>2827</v>
      </c>
      <c r="B77" s="19" t="s">
        <v>1673</v>
      </c>
      <c r="C77" s="20">
        <v>4126081296</v>
      </c>
      <c r="D77" s="18"/>
      <c r="E77" s="18"/>
      <c r="F77" s="18"/>
      <c r="G77" s="18">
        <v>15</v>
      </c>
      <c r="H77" s="18"/>
      <c r="I77" s="18">
        <v>5</v>
      </c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Z77" s="17"/>
    </row>
    <row r="78" spans="1:26" s="16" customFormat="1" ht="18.75" customHeight="1" x14ac:dyDescent="0.25">
      <c r="A78" s="18">
        <v>3891</v>
      </c>
      <c r="B78" s="19" t="s">
        <v>636</v>
      </c>
      <c r="C78" s="20">
        <v>4126082374</v>
      </c>
      <c r="D78" s="18"/>
      <c r="E78" s="18"/>
      <c r="F78" s="18">
        <v>5</v>
      </c>
      <c r="G78" s="18">
        <v>5</v>
      </c>
      <c r="H78" s="18"/>
      <c r="I78" s="18">
        <v>5</v>
      </c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Z78" s="17"/>
    </row>
    <row r="79" spans="1:26" s="16" customFormat="1" ht="18.75" customHeight="1" x14ac:dyDescent="0.25">
      <c r="A79" s="18">
        <v>2169</v>
      </c>
      <c r="B79" s="19" t="s">
        <v>629</v>
      </c>
      <c r="C79" s="20">
        <v>4126080487</v>
      </c>
      <c r="D79" s="18"/>
      <c r="E79" s="18"/>
      <c r="F79" s="18"/>
      <c r="G79" s="18">
        <v>5</v>
      </c>
      <c r="H79" s="18"/>
      <c r="I79" s="18">
        <v>5</v>
      </c>
      <c r="J79" s="18"/>
      <c r="K79" s="18"/>
      <c r="L79" s="18"/>
      <c r="M79" s="18"/>
      <c r="N79" s="18">
        <v>5</v>
      </c>
      <c r="O79" s="18"/>
      <c r="P79" s="18"/>
      <c r="Q79" s="18"/>
      <c r="R79" s="18"/>
      <c r="S79" s="18"/>
      <c r="T79" s="18"/>
      <c r="U79" s="18"/>
      <c r="V79" s="18"/>
      <c r="W79" s="18"/>
      <c r="Z79" s="17"/>
    </row>
    <row r="80" spans="1:26" s="16" customFormat="1" ht="18.75" customHeight="1" x14ac:dyDescent="0.25">
      <c r="A80" s="18">
        <v>2377</v>
      </c>
      <c r="B80" s="19" t="s">
        <v>632</v>
      </c>
      <c r="C80" s="20">
        <v>4126080713</v>
      </c>
      <c r="D80" s="18"/>
      <c r="E80" s="18"/>
      <c r="F80" s="18">
        <v>5</v>
      </c>
      <c r="G80" s="18">
        <v>5</v>
      </c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Z80" s="17"/>
    </row>
    <row r="81" spans="1:26" s="16" customFormat="1" ht="18.75" customHeight="1" x14ac:dyDescent="0.25">
      <c r="A81" s="18">
        <v>5516</v>
      </c>
      <c r="B81" s="19" t="s">
        <v>2859</v>
      </c>
      <c r="C81" s="20">
        <v>4126084556</v>
      </c>
      <c r="D81" s="18"/>
      <c r="E81" s="18"/>
      <c r="F81" s="18"/>
      <c r="G81" s="18">
        <v>5</v>
      </c>
      <c r="H81" s="18"/>
      <c r="I81" s="18"/>
      <c r="J81" s="18"/>
      <c r="K81" s="18"/>
      <c r="L81" s="18"/>
      <c r="M81" s="18"/>
      <c r="N81" s="18">
        <v>10</v>
      </c>
      <c r="O81" s="18"/>
      <c r="P81" s="18"/>
      <c r="Q81" s="18"/>
      <c r="R81" s="18"/>
      <c r="S81" s="18"/>
      <c r="T81" s="18"/>
      <c r="U81" s="18"/>
      <c r="V81" s="18"/>
      <c r="W81" s="18"/>
      <c r="Z81" s="17"/>
    </row>
    <row r="82" spans="1:26" s="16" customFormat="1" ht="18.75" customHeight="1" x14ac:dyDescent="0.25">
      <c r="A82" s="18">
        <v>5580</v>
      </c>
      <c r="B82" s="19" t="s">
        <v>2226</v>
      </c>
      <c r="C82" s="20">
        <v>4126084041</v>
      </c>
      <c r="D82" s="18"/>
      <c r="E82" s="18"/>
      <c r="F82" s="18">
        <v>5</v>
      </c>
      <c r="G82" s="18">
        <v>5</v>
      </c>
      <c r="H82" s="18"/>
      <c r="I82" s="18">
        <v>5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Z82" s="17"/>
    </row>
    <row r="83" spans="1:26" s="16" customFormat="1" ht="18.75" customHeight="1" x14ac:dyDescent="0.25">
      <c r="A83" s="18">
        <v>5582</v>
      </c>
      <c r="B83" s="19" t="s">
        <v>649</v>
      </c>
      <c r="C83" s="20">
        <v>4126084093</v>
      </c>
      <c r="D83" s="18"/>
      <c r="E83" s="18"/>
      <c r="F83" s="18">
        <v>5</v>
      </c>
      <c r="G83" s="18">
        <v>10</v>
      </c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Z83" s="17"/>
    </row>
    <row r="84" spans="1:26" s="16" customFormat="1" ht="18.75" customHeight="1" x14ac:dyDescent="0.25">
      <c r="A84" s="18">
        <v>5609</v>
      </c>
      <c r="B84" s="19" t="s">
        <v>985</v>
      </c>
      <c r="C84" s="20">
        <v>4126084395</v>
      </c>
      <c r="D84" s="18"/>
      <c r="E84" s="18">
        <v>5</v>
      </c>
      <c r="F84" s="18">
        <v>5</v>
      </c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Z84" s="17"/>
    </row>
    <row r="85" spans="1:26" s="16" customFormat="1" ht="18.75" customHeight="1" x14ac:dyDescent="0.25">
      <c r="A85" s="18">
        <v>5617</v>
      </c>
      <c r="B85" s="19" t="s">
        <v>2227</v>
      </c>
      <c r="C85" s="20">
        <v>4126084649</v>
      </c>
      <c r="D85" s="18"/>
      <c r="E85" s="18"/>
      <c r="F85" s="18">
        <v>5</v>
      </c>
      <c r="G85" s="18"/>
      <c r="H85" s="18"/>
      <c r="I85" s="18"/>
      <c r="J85" s="18"/>
      <c r="K85" s="18"/>
      <c r="L85" s="18"/>
      <c r="M85" s="18"/>
      <c r="N85" s="18"/>
      <c r="O85" s="18">
        <v>10</v>
      </c>
      <c r="P85" s="18"/>
      <c r="Q85" s="18"/>
      <c r="R85" s="18"/>
      <c r="S85" s="18"/>
      <c r="T85" s="18"/>
      <c r="U85" s="18"/>
      <c r="V85" s="18"/>
      <c r="W85" s="18"/>
      <c r="Z85" s="17"/>
    </row>
    <row r="86" spans="1:26" s="16" customFormat="1" ht="18.75" customHeight="1" x14ac:dyDescent="0.25">
      <c r="A86" s="18">
        <v>5542</v>
      </c>
      <c r="B86" s="19" t="s">
        <v>2860</v>
      </c>
      <c r="C86" s="20">
        <v>4126083842</v>
      </c>
      <c r="D86" s="18"/>
      <c r="E86" s="18"/>
      <c r="F86" s="18">
        <v>5</v>
      </c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Z86" s="17"/>
    </row>
    <row r="87" spans="1:26" s="16" customFormat="1" ht="18.75" customHeight="1" x14ac:dyDescent="0.25">
      <c r="A87" s="18">
        <v>2558</v>
      </c>
      <c r="B87" s="19" t="s">
        <v>36</v>
      </c>
      <c r="C87" s="20">
        <v>4126081041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>
        <v>3</v>
      </c>
      <c r="Q87" s="18"/>
      <c r="R87" s="18"/>
      <c r="S87" s="18"/>
      <c r="T87" s="18"/>
      <c r="U87" s="18"/>
      <c r="V87" s="18"/>
      <c r="W87" s="18"/>
      <c r="Z87" s="17"/>
    </row>
    <row r="88" spans="1:26" s="16" customFormat="1" ht="18.75" customHeight="1" x14ac:dyDescent="0.25">
      <c r="A88" s="18">
        <v>2558</v>
      </c>
      <c r="B88" s="19" t="s">
        <v>36</v>
      </c>
      <c r="C88" s="20">
        <v>4126081042</v>
      </c>
      <c r="D88" s="18"/>
      <c r="E88" s="18"/>
      <c r="F88" s="18">
        <v>5</v>
      </c>
      <c r="G88" s="18">
        <v>5</v>
      </c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Z88" s="17"/>
    </row>
    <row r="89" spans="1:26" s="16" customFormat="1" ht="18.75" customHeight="1" x14ac:dyDescent="0.25">
      <c r="A89" s="18">
        <v>3883</v>
      </c>
      <c r="B89" s="19" t="s">
        <v>2861</v>
      </c>
      <c r="C89" s="20">
        <v>4126082309</v>
      </c>
      <c r="D89" s="18">
        <v>5</v>
      </c>
      <c r="E89" s="18"/>
      <c r="F89" s="18"/>
      <c r="G89" s="18">
        <v>5</v>
      </c>
      <c r="H89" s="18"/>
      <c r="I89" s="18"/>
      <c r="J89" s="18"/>
      <c r="K89" s="18"/>
      <c r="L89" s="18"/>
      <c r="M89" s="18"/>
      <c r="N89" s="18">
        <v>5</v>
      </c>
      <c r="O89" s="18">
        <v>5</v>
      </c>
      <c r="P89" s="18"/>
      <c r="Q89" s="18"/>
      <c r="R89" s="18"/>
      <c r="S89" s="18"/>
      <c r="T89" s="18"/>
      <c r="U89" s="18"/>
      <c r="V89" s="18"/>
      <c r="W89" s="18"/>
      <c r="Z89" s="17"/>
    </row>
    <row r="90" spans="1:26" s="16" customFormat="1" ht="18.75" customHeight="1" x14ac:dyDescent="0.25">
      <c r="A90" s="18">
        <v>3901</v>
      </c>
      <c r="B90" s="19" t="s">
        <v>644</v>
      </c>
      <c r="C90" s="20">
        <v>4126082382</v>
      </c>
      <c r="D90" s="18"/>
      <c r="E90" s="18"/>
      <c r="F90" s="18"/>
      <c r="G90" s="18">
        <v>10</v>
      </c>
      <c r="H90" s="18"/>
      <c r="I90" s="18">
        <v>5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Z90" s="17"/>
    </row>
    <row r="91" spans="1:26" s="16" customFormat="1" ht="18.75" customHeight="1" x14ac:dyDescent="0.25">
      <c r="A91" s="18">
        <v>2798</v>
      </c>
      <c r="B91" s="19" t="s">
        <v>601</v>
      </c>
      <c r="C91" s="20">
        <v>4126081212</v>
      </c>
      <c r="D91" s="18">
        <v>5</v>
      </c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>
        <v>5</v>
      </c>
      <c r="P91" s="18"/>
      <c r="Q91" s="18"/>
      <c r="R91" s="18"/>
      <c r="S91" s="18"/>
      <c r="T91" s="18"/>
      <c r="U91" s="18"/>
      <c r="V91" s="18"/>
      <c r="W91" s="18"/>
      <c r="Z91" s="17"/>
    </row>
    <row r="92" spans="1:26" s="16" customFormat="1" ht="18.75" customHeight="1" x14ac:dyDescent="0.25">
      <c r="A92" s="18">
        <v>3073</v>
      </c>
      <c r="B92" s="19" t="s">
        <v>1085</v>
      </c>
      <c r="C92" s="20">
        <v>4126081426</v>
      </c>
      <c r="D92" s="18"/>
      <c r="E92" s="18"/>
      <c r="F92" s="18"/>
      <c r="G92" s="18">
        <v>5</v>
      </c>
      <c r="H92" s="18"/>
      <c r="I92" s="18"/>
      <c r="J92" s="18"/>
      <c r="K92" s="18"/>
      <c r="L92" s="18"/>
      <c r="M92" s="18"/>
      <c r="N92" s="18"/>
      <c r="O92" s="18">
        <v>5</v>
      </c>
      <c r="P92" s="18"/>
      <c r="Q92" s="18"/>
      <c r="R92" s="18"/>
      <c r="S92" s="18"/>
      <c r="T92" s="18"/>
      <c r="U92" s="18"/>
      <c r="V92" s="18"/>
      <c r="W92" s="18"/>
      <c r="Z92" s="17"/>
    </row>
    <row r="93" spans="1:26" s="16" customFormat="1" ht="18.75" customHeight="1" x14ac:dyDescent="0.25">
      <c r="A93" s="18">
        <v>2826</v>
      </c>
      <c r="B93" s="19" t="s">
        <v>826</v>
      </c>
      <c r="C93" s="20">
        <v>4126007956</v>
      </c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>
        <v>3</v>
      </c>
      <c r="Q93" s="18"/>
      <c r="R93" s="18"/>
      <c r="S93" s="18"/>
      <c r="T93" s="18"/>
      <c r="U93" s="18"/>
      <c r="V93" s="18"/>
      <c r="W93" s="18"/>
      <c r="Z93" s="17"/>
    </row>
    <row r="94" spans="1:26" s="16" customFormat="1" ht="18.75" customHeight="1" x14ac:dyDescent="0.25">
      <c r="A94" s="58">
        <v>1533</v>
      </c>
      <c r="B94" s="19" t="s">
        <v>134</v>
      </c>
      <c r="C94" s="20">
        <v>4126099846</v>
      </c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>
        <v>5</v>
      </c>
      <c r="S94" s="18"/>
      <c r="T94" s="18"/>
      <c r="U94" s="18"/>
      <c r="V94" s="18"/>
      <c r="W94" s="18"/>
      <c r="Z94" s="17"/>
    </row>
    <row r="95" spans="1:26" s="16" customFormat="1" ht="18.75" customHeight="1" x14ac:dyDescent="0.25">
      <c r="A95" s="18">
        <v>1533</v>
      </c>
      <c r="B95" s="19" t="s">
        <v>134</v>
      </c>
      <c r="C95" s="20">
        <v>4126099849</v>
      </c>
      <c r="D95" s="18"/>
      <c r="E95" s="18"/>
      <c r="F95" s="18">
        <v>5</v>
      </c>
      <c r="G95" s="18">
        <v>10</v>
      </c>
      <c r="H95" s="18"/>
      <c r="I95" s="18"/>
      <c r="J95" s="18"/>
      <c r="K95" s="18"/>
      <c r="L95" s="18"/>
      <c r="M95" s="18"/>
      <c r="N95" s="18">
        <v>5</v>
      </c>
      <c r="O95" s="18">
        <v>5</v>
      </c>
      <c r="P95" s="18"/>
      <c r="Q95" s="18"/>
      <c r="R95" s="18"/>
      <c r="S95" s="18"/>
      <c r="T95" s="18"/>
      <c r="U95" s="18"/>
      <c r="V95" s="18"/>
      <c r="W95" s="18"/>
      <c r="Z95" s="17"/>
    </row>
    <row r="96" spans="1:26" s="16" customFormat="1" ht="18.75" customHeight="1" x14ac:dyDescent="0.25">
      <c r="A96" s="18">
        <v>2210</v>
      </c>
      <c r="B96" s="19" t="s">
        <v>45</v>
      </c>
      <c r="C96" s="20">
        <v>4126094324</v>
      </c>
      <c r="D96" s="18"/>
      <c r="E96" s="18"/>
      <c r="F96" s="18">
        <v>5</v>
      </c>
      <c r="G96" s="18">
        <v>10</v>
      </c>
      <c r="H96" s="18"/>
      <c r="I96" s="18">
        <v>5</v>
      </c>
      <c r="J96" s="18"/>
      <c r="K96" s="18"/>
      <c r="L96" s="18"/>
      <c r="M96" s="18"/>
      <c r="N96" s="18">
        <v>5</v>
      </c>
      <c r="O96" s="18">
        <v>5</v>
      </c>
      <c r="P96" s="18"/>
      <c r="Q96" s="18"/>
      <c r="R96" s="18"/>
      <c r="S96" s="18"/>
      <c r="T96" s="18"/>
      <c r="U96" s="18"/>
      <c r="V96" s="18"/>
      <c r="W96" s="18"/>
      <c r="Z96" s="17"/>
    </row>
    <row r="97" spans="1:26" s="16" customFormat="1" ht="18.75" customHeight="1" x14ac:dyDescent="0.25">
      <c r="A97" s="18">
        <v>2408</v>
      </c>
      <c r="B97" s="19" t="s">
        <v>420</v>
      </c>
      <c r="C97" s="20">
        <v>4126113427</v>
      </c>
      <c r="D97" s="18"/>
      <c r="E97" s="18"/>
      <c r="F97" s="18">
        <v>5</v>
      </c>
      <c r="G97" s="18">
        <v>5</v>
      </c>
      <c r="H97" s="18"/>
      <c r="I97" s="18"/>
      <c r="J97" s="18"/>
      <c r="K97" s="18"/>
      <c r="L97" s="18"/>
      <c r="M97" s="18"/>
      <c r="N97" s="18">
        <v>5</v>
      </c>
      <c r="O97" s="18"/>
      <c r="P97" s="18"/>
      <c r="Q97" s="18"/>
      <c r="R97" s="18"/>
      <c r="S97" s="18"/>
      <c r="T97" s="18"/>
      <c r="U97" s="18"/>
      <c r="V97" s="18"/>
      <c r="W97" s="18"/>
      <c r="Z97" s="17"/>
    </row>
    <row r="98" spans="1:26" s="16" customFormat="1" ht="18.75" customHeight="1" x14ac:dyDescent="0.25">
      <c r="A98" s="18">
        <v>3323</v>
      </c>
      <c r="B98" s="19" t="s">
        <v>2851</v>
      </c>
      <c r="C98" s="20">
        <v>4126113227</v>
      </c>
      <c r="D98" s="18"/>
      <c r="E98" s="18"/>
      <c r="F98" s="18">
        <v>5</v>
      </c>
      <c r="G98" s="18">
        <v>10</v>
      </c>
      <c r="H98" s="18"/>
      <c r="I98" s="18"/>
      <c r="J98" s="18"/>
      <c r="K98" s="18"/>
      <c r="L98" s="18"/>
      <c r="M98" s="18"/>
      <c r="N98" s="18">
        <v>5</v>
      </c>
      <c r="O98" s="18"/>
      <c r="P98" s="18"/>
      <c r="Q98" s="18"/>
      <c r="R98" s="18"/>
      <c r="S98" s="18"/>
      <c r="T98" s="18"/>
      <c r="U98" s="18"/>
      <c r="V98" s="18"/>
      <c r="W98" s="18"/>
      <c r="Z98" s="17"/>
    </row>
    <row r="99" spans="1:26" s="16" customFormat="1" ht="18.75" customHeight="1" x14ac:dyDescent="0.25">
      <c r="A99" s="18">
        <v>4101</v>
      </c>
      <c r="B99" s="19" t="s">
        <v>2852</v>
      </c>
      <c r="C99" s="20">
        <v>4126099189</v>
      </c>
      <c r="D99" s="18"/>
      <c r="E99" s="18"/>
      <c r="F99" s="18">
        <v>6</v>
      </c>
      <c r="G99" s="18">
        <v>10</v>
      </c>
      <c r="H99" s="18"/>
      <c r="I99" s="18">
        <v>10</v>
      </c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Z99" s="17"/>
    </row>
    <row r="100" spans="1:26" s="16" customFormat="1" ht="18.75" customHeight="1" x14ac:dyDescent="0.25">
      <c r="A100" s="18">
        <v>2100</v>
      </c>
      <c r="B100" s="19" t="s">
        <v>1625</v>
      </c>
      <c r="C100" s="20">
        <v>4126100610</v>
      </c>
      <c r="D100" s="18"/>
      <c r="E100" s="18"/>
      <c r="F100" s="18">
        <v>3</v>
      </c>
      <c r="G100" s="18">
        <v>5</v>
      </c>
      <c r="H100" s="18"/>
      <c r="I100" s="18">
        <v>5</v>
      </c>
      <c r="J100" s="18"/>
      <c r="K100" s="18"/>
      <c r="L100" s="18"/>
      <c r="M100" s="18"/>
      <c r="N100" s="18">
        <v>5</v>
      </c>
      <c r="O100" s="18">
        <v>5</v>
      </c>
      <c r="P100" s="18"/>
      <c r="Q100" s="18"/>
      <c r="R100" s="18"/>
      <c r="S100" s="18"/>
      <c r="T100" s="18"/>
      <c r="U100" s="18"/>
      <c r="V100" s="18"/>
      <c r="W100" s="18"/>
      <c r="Z100" s="17"/>
    </row>
    <row r="101" spans="1:26" s="16" customFormat="1" ht="18.75" customHeight="1" x14ac:dyDescent="0.25">
      <c r="A101" s="18" t="s">
        <v>2853</v>
      </c>
      <c r="B101" s="19" t="s">
        <v>2854</v>
      </c>
      <c r="C101" s="20">
        <v>48672</v>
      </c>
      <c r="D101" s="18">
        <v>5</v>
      </c>
      <c r="E101" s="18">
        <v>3</v>
      </c>
      <c r="F101" s="18">
        <v>5</v>
      </c>
      <c r="G101" s="18">
        <v>5</v>
      </c>
      <c r="H101" s="18"/>
      <c r="I101" s="18"/>
      <c r="J101" s="18"/>
      <c r="K101" s="18"/>
      <c r="L101" s="18">
        <v>5</v>
      </c>
      <c r="M101" s="18"/>
      <c r="N101" s="18">
        <v>5</v>
      </c>
      <c r="O101" s="18">
        <v>5</v>
      </c>
      <c r="P101" s="18"/>
      <c r="Q101" s="18"/>
      <c r="R101" s="18"/>
      <c r="S101" s="18"/>
      <c r="T101" s="18"/>
      <c r="U101" s="18"/>
      <c r="V101" s="18"/>
      <c r="W101" s="18"/>
      <c r="Z101" s="17"/>
    </row>
    <row r="102" spans="1:26" s="16" customFormat="1" ht="18.75" customHeight="1" x14ac:dyDescent="0.25">
      <c r="A102" s="29"/>
      <c r="B102" s="155" t="s">
        <v>590</v>
      </c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11" t="s">
        <v>2845</v>
      </c>
      <c r="Z102" s="17"/>
    </row>
    <row r="103" spans="1:26" s="16" customFormat="1" ht="18.75" customHeight="1" x14ac:dyDescent="0.25">
      <c r="A103" s="29">
        <v>4654</v>
      </c>
      <c r="B103" s="39" t="s">
        <v>1661</v>
      </c>
      <c r="C103" s="15">
        <v>4126102966</v>
      </c>
      <c r="D103" s="35"/>
      <c r="E103" s="29">
        <v>3</v>
      </c>
      <c r="F103" s="29">
        <v>18</v>
      </c>
      <c r="G103" s="29">
        <v>27</v>
      </c>
      <c r="H103" s="29"/>
      <c r="I103" s="29"/>
      <c r="J103" s="29"/>
      <c r="K103" s="29"/>
      <c r="L103" s="29"/>
      <c r="M103" s="29"/>
      <c r="N103" s="29">
        <v>15</v>
      </c>
      <c r="O103" s="29">
        <v>21</v>
      </c>
      <c r="P103" s="29"/>
      <c r="Q103" s="29"/>
      <c r="R103" s="29"/>
      <c r="S103" s="29"/>
      <c r="T103" s="29"/>
      <c r="U103" s="29"/>
      <c r="V103" s="29"/>
      <c r="W103" s="29"/>
      <c r="Z103" s="17"/>
    </row>
    <row r="104" spans="1:26" s="16" customFormat="1" ht="18.75" customHeight="1" x14ac:dyDescent="0.25">
      <c r="A104" s="29">
        <v>5292</v>
      </c>
      <c r="B104" s="39" t="s">
        <v>2846</v>
      </c>
      <c r="C104" s="15">
        <v>4126102970</v>
      </c>
      <c r="D104" s="35"/>
      <c r="E104" s="35"/>
      <c r="F104" s="29">
        <v>15</v>
      </c>
      <c r="G104" s="29">
        <v>21</v>
      </c>
      <c r="H104" s="29"/>
      <c r="I104" s="29"/>
      <c r="J104" s="29"/>
      <c r="K104" s="29"/>
      <c r="L104" s="29"/>
      <c r="M104" s="29"/>
      <c r="N104" s="29">
        <v>12</v>
      </c>
      <c r="O104" s="29">
        <v>6</v>
      </c>
      <c r="P104" s="29"/>
      <c r="Q104" s="29"/>
      <c r="R104" s="29"/>
      <c r="S104" s="29"/>
      <c r="T104" s="29"/>
      <c r="U104" s="29"/>
      <c r="V104" s="29"/>
      <c r="W104" s="29"/>
      <c r="Z104" s="17"/>
    </row>
    <row r="105" spans="1:26" s="16" customFormat="1" ht="18.75" customHeight="1" x14ac:dyDescent="0.25">
      <c r="A105" s="29">
        <v>4571</v>
      </c>
      <c r="B105" s="39" t="s">
        <v>880</v>
      </c>
      <c r="C105" s="15">
        <v>4126102964</v>
      </c>
      <c r="D105" s="29">
        <v>6</v>
      </c>
      <c r="E105" s="29">
        <v>12</v>
      </c>
      <c r="F105" s="29"/>
      <c r="G105" s="29">
        <v>9</v>
      </c>
      <c r="H105" s="29"/>
      <c r="I105" s="29"/>
      <c r="J105" s="29"/>
      <c r="K105" s="29"/>
      <c r="L105" s="29"/>
      <c r="M105" s="29"/>
      <c r="N105" s="29">
        <v>15</v>
      </c>
      <c r="O105" s="29">
        <v>3</v>
      </c>
      <c r="P105" s="29"/>
      <c r="Q105" s="29"/>
      <c r="R105" s="29"/>
      <c r="S105" s="29"/>
      <c r="T105" s="29"/>
      <c r="U105" s="29"/>
      <c r="V105" s="29"/>
      <c r="W105" s="29"/>
      <c r="Z105" s="17"/>
    </row>
    <row r="106" spans="1:26" s="16" customFormat="1" ht="18.75" customHeight="1" x14ac:dyDescent="0.25">
      <c r="A106" s="29">
        <v>4581</v>
      </c>
      <c r="B106" s="39" t="s">
        <v>1329</v>
      </c>
      <c r="C106" s="15">
        <v>4126102965</v>
      </c>
      <c r="D106" s="29">
        <v>6</v>
      </c>
      <c r="E106" s="29">
        <v>3</v>
      </c>
      <c r="F106" s="29">
        <v>15</v>
      </c>
      <c r="G106" s="29">
        <v>21</v>
      </c>
      <c r="H106" s="29"/>
      <c r="I106" s="29"/>
      <c r="J106" s="29"/>
      <c r="K106" s="29"/>
      <c r="L106" s="29"/>
      <c r="M106" s="29"/>
      <c r="N106" s="29">
        <v>9</v>
      </c>
      <c r="O106" s="29">
        <v>21</v>
      </c>
      <c r="P106" s="29"/>
      <c r="Q106" s="29"/>
      <c r="R106" s="29"/>
      <c r="S106" s="29"/>
      <c r="T106" s="29"/>
      <c r="U106" s="29"/>
      <c r="V106" s="29"/>
      <c r="W106" s="29"/>
      <c r="Z106" s="17"/>
    </row>
    <row r="107" spans="1:26" s="16" customFormat="1" ht="18.75" customHeight="1" x14ac:dyDescent="0.25">
      <c r="A107" s="29">
        <v>3300</v>
      </c>
      <c r="B107" s="39" t="s">
        <v>302</v>
      </c>
      <c r="C107" s="15">
        <v>4126111564</v>
      </c>
      <c r="D107" s="35"/>
      <c r="E107" s="35"/>
      <c r="F107" s="29">
        <v>16</v>
      </c>
      <c r="G107" s="29">
        <v>36</v>
      </c>
      <c r="H107" s="29"/>
      <c r="I107" s="29"/>
      <c r="J107" s="29"/>
      <c r="K107" s="29"/>
      <c r="L107" s="29">
        <v>12</v>
      </c>
      <c r="M107" s="29"/>
      <c r="N107" s="29">
        <v>38</v>
      </c>
      <c r="O107" s="29">
        <v>35</v>
      </c>
      <c r="P107" s="29"/>
      <c r="Q107" s="29"/>
      <c r="R107" s="29"/>
      <c r="S107" s="29"/>
      <c r="T107" s="29"/>
      <c r="U107" s="29"/>
      <c r="V107" s="29"/>
      <c r="W107" s="29"/>
      <c r="Z107" s="17"/>
    </row>
    <row r="108" spans="1:26" s="16" customFormat="1" ht="18.75" customHeight="1" x14ac:dyDescent="0.25">
      <c r="A108" s="29">
        <v>5092</v>
      </c>
      <c r="B108" s="39" t="s">
        <v>2847</v>
      </c>
      <c r="C108" s="15">
        <v>4126098786</v>
      </c>
      <c r="D108" s="35"/>
      <c r="E108" s="35"/>
      <c r="F108" s="29">
        <v>5</v>
      </c>
      <c r="G108" s="29"/>
      <c r="H108" s="29"/>
      <c r="I108" s="29"/>
      <c r="J108" s="29"/>
      <c r="K108" s="29"/>
      <c r="L108" s="29">
        <v>5</v>
      </c>
      <c r="M108" s="29"/>
      <c r="N108" s="29">
        <v>5</v>
      </c>
      <c r="O108" s="35"/>
      <c r="P108" s="29"/>
      <c r="Q108" s="29"/>
      <c r="R108" s="29"/>
      <c r="S108" s="29"/>
      <c r="T108" s="29"/>
      <c r="U108" s="29"/>
      <c r="V108" s="29"/>
      <c r="W108" s="29"/>
      <c r="Z108" s="17"/>
    </row>
    <row r="109" spans="1:26" s="16" customFormat="1" ht="18.75" customHeight="1" x14ac:dyDescent="0.25">
      <c r="A109" s="29">
        <v>4970</v>
      </c>
      <c r="B109" s="39" t="s">
        <v>1347</v>
      </c>
      <c r="C109" s="15">
        <v>4126102968</v>
      </c>
      <c r="D109" s="29">
        <v>6</v>
      </c>
      <c r="E109" s="29">
        <v>6</v>
      </c>
      <c r="F109" s="29">
        <v>12</v>
      </c>
      <c r="G109" s="29">
        <v>9</v>
      </c>
      <c r="H109" s="29"/>
      <c r="I109" s="29"/>
      <c r="J109" s="29"/>
      <c r="K109" s="29"/>
      <c r="L109" s="29"/>
      <c r="M109" s="29"/>
      <c r="N109" s="29">
        <v>9</v>
      </c>
      <c r="O109" s="29">
        <v>6</v>
      </c>
      <c r="P109" s="29"/>
      <c r="Q109" s="29"/>
      <c r="R109" s="29"/>
      <c r="S109" s="29"/>
      <c r="T109" s="29"/>
      <c r="U109" s="29"/>
      <c r="V109" s="29"/>
      <c r="W109" s="29"/>
      <c r="Z109" s="17"/>
    </row>
    <row r="110" spans="1:26" s="16" customFormat="1" ht="18.75" customHeight="1" x14ac:dyDescent="0.25">
      <c r="A110" s="29">
        <v>3822</v>
      </c>
      <c r="B110" s="39" t="s">
        <v>808</v>
      </c>
      <c r="C110" s="15">
        <v>4126101870</v>
      </c>
      <c r="D110" s="29">
        <v>3</v>
      </c>
      <c r="E110" s="29">
        <v>3</v>
      </c>
      <c r="F110" s="29">
        <v>6</v>
      </c>
      <c r="G110" s="29">
        <v>6</v>
      </c>
      <c r="H110" s="29"/>
      <c r="I110" s="29"/>
      <c r="J110" s="29"/>
      <c r="K110" s="29"/>
      <c r="L110" s="29"/>
      <c r="M110" s="29"/>
      <c r="N110" s="29">
        <v>12</v>
      </c>
      <c r="O110" s="29">
        <v>12</v>
      </c>
      <c r="P110" s="29"/>
      <c r="Q110" s="29"/>
      <c r="R110" s="29"/>
      <c r="S110" s="29"/>
      <c r="T110" s="29"/>
      <c r="U110" s="29"/>
      <c r="V110" s="29"/>
      <c r="W110" s="29"/>
      <c r="Z110" s="17"/>
    </row>
    <row r="111" spans="1:26" s="16" customFormat="1" ht="18.75" customHeight="1" x14ac:dyDescent="0.25">
      <c r="A111" s="51"/>
      <c r="B111" s="164"/>
      <c r="C111" s="165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 t="s">
        <v>2862</v>
      </c>
      <c r="Z111" s="17"/>
    </row>
    <row r="112" spans="1:26" s="16" customFormat="1" ht="18.75" customHeight="1" x14ac:dyDescent="0.25">
      <c r="A112" s="29"/>
      <c r="B112" s="154" t="s">
        <v>2871</v>
      </c>
      <c r="C112" s="15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Z112" s="17"/>
    </row>
    <row r="113" spans="1:26" s="16" customFormat="1" ht="18.75" customHeight="1" x14ac:dyDescent="0.25">
      <c r="A113" s="91">
        <v>2242</v>
      </c>
      <c r="B113" s="39" t="s">
        <v>85</v>
      </c>
      <c r="C113" s="15">
        <v>4126121173</v>
      </c>
      <c r="D113" s="29"/>
      <c r="E113" s="29"/>
      <c r="F113" s="29">
        <v>4</v>
      </c>
      <c r="G113" s="29"/>
      <c r="H113" s="29"/>
      <c r="I113" s="29"/>
      <c r="J113" s="29"/>
      <c r="K113" s="29"/>
      <c r="L113" s="29"/>
      <c r="M113" s="29"/>
      <c r="N113" s="29">
        <v>4</v>
      </c>
      <c r="O113" s="29">
        <v>5</v>
      </c>
      <c r="P113" s="29"/>
      <c r="Q113" s="29"/>
      <c r="R113" s="29"/>
      <c r="S113" s="29"/>
      <c r="T113" s="29"/>
      <c r="U113" s="29"/>
      <c r="V113" s="29"/>
      <c r="W113" s="29"/>
      <c r="Z113" s="17"/>
    </row>
    <row r="114" spans="1:26" s="16" customFormat="1" ht="18.75" customHeight="1" x14ac:dyDescent="0.25">
      <c r="A114" s="29">
        <v>2524</v>
      </c>
      <c r="B114" s="39" t="s">
        <v>2872</v>
      </c>
      <c r="C114" s="15">
        <v>4126125318</v>
      </c>
      <c r="D114" s="29"/>
      <c r="E114" s="29"/>
      <c r="F114" s="29">
        <v>4</v>
      </c>
      <c r="G114" s="29">
        <v>6</v>
      </c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Z114" s="17"/>
    </row>
    <row r="115" spans="1:26" s="16" customFormat="1" ht="18.75" customHeight="1" x14ac:dyDescent="0.25">
      <c r="A115" s="29">
        <v>3102</v>
      </c>
      <c r="B115" s="39" t="s">
        <v>2371</v>
      </c>
      <c r="C115" s="15">
        <v>4126118069</v>
      </c>
      <c r="D115" s="29"/>
      <c r="E115" s="29"/>
      <c r="F115" s="29">
        <v>3</v>
      </c>
      <c r="G115" s="29"/>
      <c r="H115" s="29"/>
      <c r="I115" s="29"/>
      <c r="J115" s="29"/>
      <c r="K115" s="29"/>
      <c r="L115" s="29"/>
      <c r="M115" s="29"/>
      <c r="N115" s="29"/>
      <c r="O115" s="29">
        <v>10</v>
      </c>
      <c r="P115" s="29"/>
      <c r="Q115" s="29"/>
      <c r="R115" s="29"/>
      <c r="S115" s="29"/>
      <c r="T115" s="29"/>
      <c r="U115" s="29"/>
      <c r="V115" s="29"/>
      <c r="W115" s="29"/>
      <c r="Z115" s="17"/>
    </row>
    <row r="116" spans="1:26" s="16" customFormat="1" ht="18.75" customHeight="1" x14ac:dyDescent="0.25">
      <c r="A116" s="29">
        <v>2192</v>
      </c>
      <c r="B116" s="39" t="s">
        <v>2873</v>
      </c>
      <c r="C116" s="15">
        <v>4126115589</v>
      </c>
      <c r="D116" s="29"/>
      <c r="E116" s="29"/>
      <c r="F116" s="29">
        <v>5</v>
      </c>
      <c r="G116" s="29">
        <v>5</v>
      </c>
      <c r="H116" s="29"/>
      <c r="I116" s="29">
        <v>5</v>
      </c>
      <c r="J116" s="29"/>
      <c r="K116" s="29"/>
      <c r="L116" s="29"/>
      <c r="M116" s="29"/>
      <c r="N116" s="29"/>
      <c r="O116" s="29">
        <v>5</v>
      </c>
      <c r="P116" s="29"/>
      <c r="Q116" s="29"/>
      <c r="R116" s="29"/>
      <c r="S116" s="29"/>
      <c r="T116" s="29"/>
      <c r="U116" s="29"/>
      <c r="V116" s="29"/>
      <c r="W116" s="29"/>
      <c r="Z116" s="17"/>
    </row>
    <row r="117" spans="1:26" s="16" customFormat="1" ht="18.75" customHeight="1" x14ac:dyDescent="0.25">
      <c r="A117" s="29">
        <v>2220</v>
      </c>
      <c r="B117" s="39" t="s">
        <v>2874</v>
      </c>
      <c r="C117" s="15">
        <v>4126117399</v>
      </c>
      <c r="D117" s="29">
        <v>3</v>
      </c>
      <c r="E117" s="29"/>
      <c r="F117" s="29"/>
      <c r="G117" s="29">
        <v>5</v>
      </c>
      <c r="H117" s="29"/>
      <c r="I117" s="29"/>
      <c r="J117" s="29"/>
      <c r="K117" s="29"/>
      <c r="L117" s="29"/>
      <c r="M117" s="29"/>
      <c r="N117" s="29">
        <v>3</v>
      </c>
      <c r="O117" s="29"/>
      <c r="P117" s="29"/>
      <c r="Q117" s="29"/>
      <c r="R117" s="29"/>
      <c r="S117" s="29"/>
      <c r="T117" s="29"/>
      <c r="U117" s="29"/>
      <c r="V117" s="29"/>
      <c r="W117" s="29"/>
      <c r="Z117" s="17"/>
    </row>
    <row r="118" spans="1:26" s="16" customFormat="1" ht="18.75" customHeight="1" x14ac:dyDescent="0.25">
      <c r="A118" s="29">
        <v>2145</v>
      </c>
      <c r="B118" s="39" t="s">
        <v>2875</v>
      </c>
      <c r="C118" s="15">
        <v>4126121068</v>
      </c>
      <c r="D118" s="29"/>
      <c r="E118" s="29"/>
      <c r="F118" s="29"/>
      <c r="G118" s="29">
        <v>5</v>
      </c>
      <c r="H118" s="29"/>
      <c r="I118" s="29">
        <v>5</v>
      </c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Z118" s="17"/>
    </row>
    <row r="119" spans="1:26" s="16" customFormat="1" ht="18.75" customHeight="1" x14ac:dyDescent="0.25">
      <c r="A119" s="29">
        <v>4515</v>
      </c>
      <c r="B119" s="39" t="s">
        <v>2876</v>
      </c>
      <c r="C119" s="15">
        <v>4126096926</v>
      </c>
      <c r="D119" s="29">
        <v>2</v>
      </c>
      <c r="E119" s="29">
        <v>2</v>
      </c>
      <c r="F119" s="29"/>
      <c r="G119" s="29">
        <v>2</v>
      </c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Z119" s="17"/>
    </row>
    <row r="120" spans="1:26" s="16" customFormat="1" ht="18.75" customHeight="1" x14ac:dyDescent="0.25">
      <c r="A120" s="29">
        <v>2518</v>
      </c>
      <c r="B120" s="39" t="s">
        <v>2877</v>
      </c>
      <c r="C120" s="15">
        <v>4126111192</v>
      </c>
      <c r="D120" s="29"/>
      <c r="E120" s="29"/>
      <c r="F120" s="29">
        <v>5</v>
      </c>
      <c r="G120" s="29"/>
      <c r="H120" s="29"/>
      <c r="I120" s="29"/>
      <c r="J120" s="29"/>
      <c r="K120" s="29"/>
      <c r="L120" s="29"/>
      <c r="M120" s="29"/>
      <c r="N120" s="29"/>
      <c r="O120" s="29">
        <v>10</v>
      </c>
      <c r="P120" s="29"/>
      <c r="Q120" s="29"/>
      <c r="R120" s="29"/>
      <c r="S120" s="29"/>
      <c r="T120" s="29"/>
      <c r="U120" s="29"/>
      <c r="V120" s="29"/>
      <c r="W120" s="29"/>
      <c r="Z120" s="17"/>
    </row>
    <row r="121" spans="1:26" s="16" customFormat="1" ht="18.75" customHeight="1" x14ac:dyDescent="0.25">
      <c r="A121" s="29">
        <v>3342</v>
      </c>
      <c r="B121" s="39" t="s">
        <v>99</v>
      </c>
      <c r="C121" s="15">
        <v>4126116894</v>
      </c>
      <c r="D121" s="29"/>
      <c r="E121" s="29"/>
      <c r="F121" s="29">
        <v>5</v>
      </c>
      <c r="G121" s="29">
        <v>6</v>
      </c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Z121" s="17"/>
    </row>
    <row r="122" spans="1:26" s="16" customFormat="1" ht="18.75" customHeight="1" x14ac:dyDescent="0.25">
      <c r="A122" s="29">
        <v>3552</v>
      </c>
      <c r="B122" s="39" t="s">
        <v>493</v>
      </c>
      <c r="C122" s="15">
        <v>4126122261</v>
      </c>
      <c r="D122" s="29"/>
      <c r="E122" s="29"/>
      <c r="F122" s="29">
        <v>8</v>
      </c>
      <c r="G122" s="29">
        <v>10</v>
      </c>
      <c r="H122" s="29"/>
      <c r="I122" s="29">
        <v>5</v>
      </c>
      <c r="J122" s="29"/>
      <c r="K122" s="29"/>
      <c r="L122" s="29"/>
      <c r="M122" s="29"/>
      <c r="N122" s="29">
        <v>10</v>
      </c>
      <c r="O122" s="29"/>
      <c r="P122" s="29"/>
      <c r="Q122" s="29"/>
      <c r="R122" s="29"/>
      <c r="S122" s="29"/>
      <c r="T122" s="29"/>
      <c r="U122" s="29"/>
      <c r="V122" s="29"/>
      <c r="W122" s="29"/>
      <c r="Z122" s="17"/>
    </row>
    <row r="123" spans="1:26" s="16" customFormat="1" ht="18.75" customHeight="1" x14ac:dyDescent="0.25">
      <c r="A123" s="29">
        <v>3038</v>
      </c>
      <c r="B123" s="39" t="s">
        <v>932</v>
      </c>
      <c r="C123" s="15">
        <v>4126125324</v>
      </c>
      <c r="D123" s="29"/>
      <c r="E123" s="29"/>
      <c r="F123" s="29">
        <v>5</v>
      </c>
      <c r="G123" s="29">
        <v>5</v>
      </c>
      <c r="H123" s="29"/>
      <c r="I123" s="29"/>
      <c r="J123" s="29"/>
      <c r="K123" s="29"/>
      <c r="L123" s="29"/>
      <c r="M123" s="29"/>
      <c r="N123" s="29"/>
      <c r="O123" s="29">
        <v>10</v>
      </c>
      <c r="P123" s="29"/>
      <c r="Q123" s="29"/>
      <c r="R123" s="29"/>
      <c r="S123" s="29"/>
      <c r="T123" s="29"/>
      <c r="U123" s="29"/>
      <c r="V123" s="29"/>
      <c r="W123" s="29"/>
      <c r="Z123" s="17"/>
    </row>
    <row r="124" spans="1:26" s="16" customFormat="1" ht="18.75" customHeight="1" x14ac:dyDescent="0.25">
      <c r="A124" s="29">
        <v>4640</v>
      </c>
      <c r="B124" s="39" t="s">
        <v>115</v>
      </c>
      <c r="C124" s="15">
        <v>4126113062</v>
      </c>
      <c r="D124" s="29"/>
      <c r="E124" s="29"/>
      <c r="F124" s="29">
        <v>5</v>
      </c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Z124" s="17"/>
    </row>
    <row r="125" spans="1:26" s="16" customFormat="1" ht="18.75" customHeight="1" x14ac:dyDescent="0.25">
      <c r="A125" s="29">
        <v>2394</v>
      </c>
      <c r="B125" s="39" t="s">
        <v>2878</v>
      </c>
      <c r="C125" s="15">
        <v>4125816270</v>
      </c>
      <c r="D125" s="29">
        <v>5</v>
      </c>
      <c r="E125" s="29">
        <v>5</v>
      </c>
      <c r="F125" s="29">
        <v>5</v>
      </c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Z125" s="17"/>
    </row>
    <row r="126" spans="1:26" s="16" customFormat="1" ht="18.75" customHeight="1" x14ac:dyDescent="0.25">
      <c r="A126" s="29">
        <v>3248</v>
      </c>
      <c r="B126" s="39" t="s">
        <v>1579</v>
      </c>
      <c r="C126" s="15">
        <v>4126119230</v>
      </c>
      <c r="D126" s="29"/>
      <c r="E126" s="29"/>
      <c r="F126" s="29"/>
      <c r="G126" s="29">
        <v>6</v>
      </c>
      <c r="H126" s="29"/>
      <c r="I126" s="29"/>
      <c r="J126" s="29"/>
      <c r="K126" s="29"/>
      <c r="L126" s="29"/>
      <c r="M126" s="29"/>
      <c r="N126" s="29">
        <v>6</v>
      </c>
      <c r="O126" s="29"/>
      <c r="P126" s="29"/>
      <c r="Q126" s="29"/>
      <c r="R126" s="29"/>
      <c r="S126" s="29"/>
      <c r="T126" s="29"/>
      <c r="U126" s="29"/>
      <c r="V126" s="29"/>
      <c r="W126" s="29"/>
      <c r="Z126" s="17"/>
    </row>
    <row r="127" spans="1:26" s="16" customFormat="1" ht="18.75" customHeight="1" x14ac:dyDescent="0.25">
      <c r="A127" s="29">
        <v>4125</v>
      </c>
      <c r="B127" s="39" t="s">
        <v>2879</v>
      </c>
      <c r="C127" s="15">
        <v>4126116511</v>
      </c>
      <c r="D127" s="29"/>
      <c r="E127" s="29"/>
      <c r="F127" s="29">
        <v>5</v>
      </c>
      <c r="G127" s="29">
        <v>10</v>
      </c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Z127" s="17"/>
    </row>
    <row r="128" spans="1:26" s="16" customFormat="1" ht="18.75" customHeight="1" x14ac:dyDescent="0.25">
      <c r="A128" s="29">
        <v>2016</v>
      </c>
      <c r="B128" s="39" t="s">
        <v>2763</v>
      </c>
      <c r="C128" s="15">
        <v>4126112023</v>
      </c>
      <c r="D128" s="29"/>
      <c r="E128" s="29"/>
      <c r="F128" s="29">
        <v>6</v>
      </c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Z128" s="17"/>
    </row>
    <row r="129" spans="1:26" s="16" customFormat="1" ht="18.75" customHeight="1" x14ac:dyDescent="0.25">
      <c r="A129" s="29">
        <v>3531</v>
      </c>
      <c r="B129" s="39" t="s">
        <v>284</v>
      </c>
      <c r="C129" s="15">
        <v>4126102203</v>
      </c>
      <c r="D129" s="29"/>
      <c r="E129" s="29"/>
      <c r="F129" s="29">
        <v>10</v>
      </c>
      <c r="G129" s="29">
        <v>10</v>
      </c>
      <c r="H129" s="29"/>
      <c r="I129" s="29"/>
      <c r="J129" s="29"/>
      <c r="K129" s="29"/>
      <c r="L129" s="29">
        <v>10</v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Z129" s="17"/>
    </row>
    <row r="130" spans="1:26" s="16" customFormat="1" ht="18.75" customHeight="1" x14ac:dyDescent="0.25">
      <c r="A130" s="29">
        <v>3210</v>
      </c>
      <c r="B130" s="39" t="s">
        <v>281</v>
      </c>
      <c r="C130" s="15">
        <v>4126108267</v>
      </c>
      <c r="D130" s="29">
        <v>2</v>
      </c>
      <c r="E130" s="29"/>
      <c r="F130" s="29">
        <v>15</v>
      </c>
      <c r="G130" s="29">
        <v>10</v>
      </c>
      <c r="H130" s="29"/>
      <c r="I130" s="29"/>
      <c r="J130" s="29"/>
      <c r="K130" s="29"/>
      <c r="L130" s="29"/>
      <c r="M130" s="29"/>
      <c r="N130" s="29">
        <v>9</v>
      </c>
      <c r="O130" s="29"/>
      <c r="P130" s="29"/>
      <c r="Q130" s="29"/>
      <c r="R130" s="29"/>
      <c r="S130" s="29"/>
      <c r="T130" s="29"/>
      <c r="U130" s="29"/>
      <c r="V130" s="29"/>
      <c r="W130" s="29"/>
      <c r="Z130" s="17"/>
    </row>
    <row r="131" spans="1:26" s="16" customFormat="1" ht="18.75" customHeight="1" x14ac:dyDescent="0.25">
      <c r="A131" s="29">
        <v>3761</v>
      </c>
      <c r="B131" s="39" t="s">
        <v>2880</v>
      </c>
      <c r="C131" s="15">
        <v>4126096541</v>
      </c>
      <c r="D131" s="29"/>
      <c r="E131" s="29"/>
      <c r="F131" s="29"/>
      <c r="G131" s="29">
        <v>6</v>
      </c>
      <c r="H131" s="29"/>
      <c r="I131" s="29">
        <v>5</v>
      </c>
      <c r="J131" s="29"/>
      <c r="K131" s="29"/>
      <c r="L131" s="29"/>
      <c r="M131" s="29"/>
      <c r="N131" s="29"/>
      <c r="O131" s="29">
        <v>8</v>
      </c>
      <c r="P131" s="29"/>
      <c r="Q131" s="29"/>
      <c r="R131" s="29"/>
      <c r="S131" s="29"/>
      <c r="T131" s="29"/>
      <c r="U131" s="29"/>
      <c r="V131" s="29"/>
      <c r="W131" s="29"/>
      <c r="Z131" s="17"/>
    </row>
    <row r="132" spans="1:26" s="16" customFormat="1" ht="18.75" customHeight="1" x14ac:dyDescent="0.25">
      <c r="A132" s="29">
        <v>3229</v>
      </c>
      <c r="B132" s="39" t="s">
        <v>1428</v>
      </c>
      <c r="C132" s="15">
        <v>4126125268</v>
      </c>
      <c r="D132" s="29">
        <v>4</v>
      </c>
      <c r="E132" s="29">
        <v>4</v>
      </c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Z132" s="17"/>
    </row>
    <row r="133" spans="1:26" s="16" customFormat="1" ht="18.75" customHeight="1" x14ac:dyDescent="0.25">
      <c r="A133" s="29" t="s">
        <v>2881</v>
      </c>
      <c r="B133" s="39" t="s">
        <v>2181</v>
      </c>
      <c r="C133" s="15">
        <v>48526</v>
      </c>
      <c r="D133" s="29"/>
      <c r="E133" s="29"/>
      <c r="F133" s="29"/>
      <c r="G133" s="29">
        <v>6</v>
      </c>
      <c r="H133" s="29">
        <v>2</v>
      </c>
      <c r="I133" s="29"/>
      <c r="J133" s="29"/>
      <c r="K133" s="29"/>
      <c r="L133" s="29"/>
      <c r="M133" s="29"/>
      <c r="N133" s="29">
        <v>5</v>
      </c>
      <c r="O133" s="29"/>
      <c r="P133" s="29"/>
      <c r="Q133" s="29"/>
      <c r="R133" s="29"/>
      <c r="S133" s="29"/>
      <c r="T133" s="29"/>
      <c r="U133" s="29"/>
      <c r="V133" s="29"/>
      <c r="W133" s="29"/>
      <c r="Z133" s="17"/>
    </row>
    <row r="134" spans="1:26" s="16" customFormat="1" ht="18.75" customHeight="1" x14ac:dyDescent="0.25">
      <c r="A134" s="58">
        <v>2072</v>
      </c>
      <c r="B134" s="39" t="s">
        <v>1411</v>
      </c>
      <c r="C134" s="15">
        <v>4126121374</v>
      </c>
      <c r="D134" s="29">
        <v>5</v>
      </c>
      <c r="E134" s="29"/>
      <c r="F134" s="29">
        <v>5</v>
      </c>
      <c r="G134" s="29"/>
      <c r="H134" s="29"/>
      <c r="I134" s="29">
        <v>6</v>
      </c>
      <c r="J134" s="29"/>
      <c r="K134" s="29"/>
      <c r="L134" s="29"/>
      <c r="M134" s="29"/>
      <c r="N134" s="29"/>
      <c r="O134" s="29">
        <v>3</v>
      </c>
      <c r="P134" s="29"/>
      <c r="Q134" s="29"/>
      <c r="R134" s="29"/>
      <c r="S134" s="29"/>
      <c r="T134" s="29"/>
      <c r="U134" s="29"/>
      <c r="V134" s="29"/>
      <c r="W134" s="29"/>
      <c r="Z134" s="17"/>
    </row>
    <row r="135" spans="1:26" s="16" customFormat="1" ht="18.75" customHeight="1" x14ac:dyDescent="0.25">
      <c r="A135" s="29">
        <v>3025</v>
      </c>
      <c r="B135" s="39" t="s">
        <v>2882</v>
      </c>
      <c r="C135" s="15">
        <v>4126120646</v>
      </c>
      <c r="D135" s="29">
        <v>3</v>
      </c>
      <c r="E135" s="29"/>
      <c r="F135" s="29">
        <v>3</v>
      </c>
      <c r="G135" s="29">
        <v>2</v>
      </c>
      <c r="H135" s="29"/>
      <c r="I135" s="29">
        <v>5</v>
      </c>
      <c r="J135" s="29"/>
      <c r="K135" s="29"/>
      <c r="L135" s="29"/>
      <c r="M135" s="29"/>
      <c r="N135" s="29">
        <v>3</v>
      </c>
      <c r="O135" s="29">
        <v>5</v>
      </c>
      <c r="P135" s="29"/>
      <c r="Q135" s="29"/>
      <c r="R135" s="29"/>
      <c r="S135" s="29"/>
      <c r="T135" s="29"/>
      <c r="U135" s="29"/>
      <c r="V135" s="29"/>
      <c r="W135" s="29"/>
      <c r="Z135" s="17"/>
    </row>
    <row r="136" spans="1:26" s="16" customFormat="1" ht="18.75" customHeight="1" x14ac:dyDescent="0.25">
      <c r="A136" s="29">
        <v>4136</v>
      </c>
      <c r="B136" s="39" t="s">
        <v>446</v>
      </c>
      <c r="C136" s="15">
        <v>4126118953</v>
      </c>
      <c r="D136" s="29"/>
      <c r="E136" s="29"/>
      <c r="F136" s="29">
        <v>5</v>
      </c>
      <c r="G136" s="29">
        <v>7</v>
      </c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Z136" s="17"/>
    </row>
    <row r="137" spans="1:26" s="16" customFormat="1" ht="18.75" customHeight="1" x14ac:dyDescent="0.25">
      <c r="A137" s="29">
        <v>2810</v>
      </c>
      <c r="B137" s="39" t="s">
        <v>2586</v>
      </c>
      <c r="C137" s="15">
        <v>4126116728</v>
      </c>
      <c r="D137" s="29"/>
      <c r="E137" s="29"/>
      <c r="F137" s="29">
        <v>5</v>
      </c>
      <c r="G137" s="29">
        <v>6</v>
      </c>
      <c r="H137" s="29"/>
      <c r="I137" s="29">
        <v>3</v>
      </c>
      <c r="J137" s="29"/>
      <c r="K137" s="29"/>
      <c r="L137" s="29"/>
      <c r="M137" s="29"/>
      <c r="N137" s="29"/>
      <c r="O137" s="29">
        <v>10</v>
      </c>
      <c r="P137" s="29"/>
      <c r="Q137" s="29"/>
      <c r="R137" s="29"/>
      <c r="S137" s="29"/>
      <c r="T137" s="29"/>
      <c r="U137" s="29"/>
      <c r="V137" s="29"/>
      <c r="W137" s="29"/>
      <c r="Z137" s="17"/>
    </row>
    <row r="138" spans="1:26" s="16" customFormat="1" ht="18.75" customHeight="1" x14ac:dyDescent="0.25">
      <c r="A138" s="29">
        <v>2918</v>
      </c>
      <c r="B138" s="39" t="s">
        <v>2883</v>
      </c>
      <c r="C138" s="15">
        <v>4126125177</v>
      </c>
      <c r="D138" s="29">
        <v>7</v>
      </c>
      <c r="E138" s="29"/>
      <c r="F138" s="29"/>
      <c r="G138" s="29"/>
      <c r="H138" s="29"/>
      <c r="I138" s="29">
        <v>5</v>
      </c>
      <c r="J138" s="29"/>
      <c r="K138" s="29"/>
      <c r="L138" s="29"/>
      <c r="M138" s="29"/>
      <c r="N138" s="29"/>
      <c r="O138" s="29">
        <v>10</v>
      </c>
      <c r="P138" s="29"/>
      <c r="Q138" s="29"/>
      <c r="R138" s="29"/>
      <c r="S138" s="29"/>
      <c r="T138" s="29"/>
      <c r="U138" s="29"/>
      <c r="V138" s="29"/>
      <c r="W138" s="29"/>
      <c r="Z138" s="17"/>
    </row>
    <row r="139" spans="1:26" s="16" customFormat="1" ht="18.75" customHeight="1" x14ac:dyDescent="0.25">
      <c r="A139" s="29">
        <v>2918</v>
      </c>
      <c r="B139" s="39" t="s">
        <v>2883</v>
      </c>
      <c r="C139" s="15">
        <v>4126125306</v>
      </c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>
        <v>5</v>
      </c>
      <c r="Q139" s="29"/>
      <c r="R139" s="29"/>
      <c r="S139" s="29"/>
      <c r="T139" s="29"/>
      <c r="U139" s="29"/>
      <c r="V139" s="29"/>
      <c r="W139" s="29"/>
      <c r="Z139" s="17"/>
    </row>
    <row r="140" spans="1:26" s="16" customFormat="1" ht="18.75" customHeight="1" x14ac:dyDescent="0.25">
      <c r="A140" s="29">
        <v>5574</v>
      </c>
      <c r="B140" s="39" t="s">
        <v>2349</v>
      </c>
      <c r="C140" s="15">
        <v>4126102430</v>
      </c>
      <c r="D140" s="29"/>
      <c r="E140" s="29"/>
      <c r="F140" s="29"/>
      <c r="G140" s="29">
        <v>10</v>
      </c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Z140" s="17"/>
    </row>
    <row r="141" spans="1:26" s="16" customFormat="1" ht="18.75" customHeight="1" x14ac:dyDescent="0.25">
      <c r="A141" s="29">
        <v>3555</v>
      </c>
      <c r="B141" s="39" t="s">
        <v>2884</v>
      </c>
      <c r="C141" s="15">
        <v>4126112168</v>
      </c>
      <c r="D141" s="29"/>
      <c r="E141" s="29"/>
      <c r="F141" s="29">
        <v>5</v>
      </c>
      <c r="G141" s="29">
        <v>5</v>
      </c>
      <c r="H141" s="29"/>
      <c r="I141" s="29"/>
      <c r="J141" s="29"/>
      <c r="K141" s="29"/>
      <c r="L141" s="29"/>
      <c r="M141" s="29"/>
      <c r="N141" s="29"/>
      <c r="O141" s="29">
        <v>10</v>
      </c>
      <c r="P141" s="29"/>
      <c r="Q141" s="29"/>
      <c r="R141" s="29"/>
      <c r="S141" s="29"/>
      <c r="T141" s="29"/>
      <c r="U141" s="29"/>
      <c r="V141" s="29"/>
      <c r="W141" s="29"/>
      <c r="Z141" s="17"/>
    </row>
    <row r="142" spans="1:26" s="16" customFormat="1" ht="18.75" customHeight="1" x14ac:dyDescent="0.25">
      <c r="A142" s="29">
        <v>1657</v>
      </c>
      <c r="B142" s="39" t="s">
        <v>92</v>
      </c>
      <c r="C142" s="15">
        <v>4126100748</v>
      </c>
      <c r="D142" s="29"/>
      <c r="E142" s="29"/>
      <c r="F142" s="29">
        <v>15</v>
      </c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Z142" s="17"/>
    </row>
    <row r="143" spans="1:26" s="16" customFormat="1" ht="18.75" customHeight="1" x14ac:dyDescent="0.25">
      <c r="A143" s="29">
        <v>3208</v>
      </c>
      <c r="B143" s="39" t="s">
        <v>2885</v>
      </c>
      <c r="C143" s="15">
        <v>4126118730</v>
      </c>
      <c r="D143" s="29"/>
      <c r="E143" s="29"/>
      <c r="F143" s="29">
        <v>5</v>
      </c>
      <c r="G143" s="29">
        <v>10</v>
      </c>
      <c r="H143" s="29"/>
      <c r="I143" s="29"/>
      <c r="J143" s="29"/>
      <c r="K143" s="29"/>
      <c r="L143" s="29"/>
      <c r="M143" s="29"/>
      <c r="N143" s="29">
        <v>5</v>
      </c>
      <c r="O143" s="29"/>
      <c r="P143" s="29"/>
      <c r="Q143" s="29"/>
      <c r="R143" s="29"/>
      <c r="S143" s="29"/>
      <c r="T143" s="29"/>
      <c r="U143" s="29"/>
      <c r="V143" s="29"/>
      <c r="W143" s="29"/>
      <c r="Z143" s="17"/>
    </row>
    <row r="144" spans="1:26" s="16" customFormat="1" ht="18.75" customHeight="1" x14ac:dyDescent="0.25">
      <c r="A144" s="29" t="s">
        <v>2886</v>
      </c>
      <c r="B144" s="39" t="s">
        <v>2564</v>
      </c>
      <c r="C144" s="15">
        <v>48528</v>
      </c>
      <c r="D144" s="29"/>
      <c r="E144" s="29"/>
      <c r="F144" s="29">
        <v>5</v>
      </c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Z144" s="17"/>
    </row>
    <row r="145" spans="1:26" s="16" customFormat="1" ht="18.75" customHeight="1" x14ac:dyDescent="0.25">
      <c r="A145" s="29" t="s">
        <v>2887</v>
      </c>
      <c r="B145" s="39" t="s">
        <v>2888</v>
      </c>
      <c r="C145" s="15">
        <v>48527</v>
      </c>
      <c r="D145" s="29"/>
      <c r="E145" s="29"/>
      <c r="F145" s="29">
        <v>5</v>
      </c>
      <c r="G145" s="29">
        <v>5</v>
      </c>
      <c r="H145" s="29">
        <v>2</v>
      </c>
      <c r="I145" s="29"/>
      <c r="J145" s="29"/>
      <c r="K145" s="29"/>
      <c r="L145" s="29"/>
      <c r="M145" s="29"/>
      <c r="N145" s="29"/>
      <c r="O145" s="29">
        <v>5</v>
      </c>
      <c r="P145" s="29"/>
      <c r="Q145" s="29"/>
      <c r="R145" s="29"/>
      <c r="S145" s="29"/>
      <c r="T145" s="29"/>
      <c r="U145" s="29"/>
      <c r="V145" s="29"/>
      <c r="W145" s="29"/>
      <c r="Z145" s="17"/>
    </row>
    <row r="146" spans="1:26" s="16" customFormat="1" ht="18.75" customHeight="1" x14ac:dyDescent="0.25">
      <c r="A146" s="29"/>
      <c r="B146" s="39" t="s">
        <v>2888</v>
      </c>
      <c r="C146" s="15" t="s">
        <v>2889</v>
      </c>
      <c r="D146" s="29"/>
      <c r="E146" s="29"/>
      <c r="F146" s="29"/>
      <c r="G146" s="29"/>
      <c r="H146" s="74">
        <v>3</v>
      </c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74" t="s">
        <v>2890</v>
      </c>
      <c r="Z146" s="17"/>
    </row>
    <row r="147" spans="1:26" s="16" customFormat="1" ht="18.75" customHeight="1" x14ac:dyDescent="0.25">
      <c r="A147" s="29"/>
      <c r="B147" s="155" t="s">
        <v>590</v>
      </c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11" t="s">
        <v>2894</v>
      </c>
      <c r="Z147" s="17"/>
    </row>
    <row r="148" spans="1:26" s="16" customFormat="1" ht="18.75" customHeight="1" x14ac:dyDescent="0.25">
      <c r="A148" s="29">
        <v>4657</v>
      </c>
      <c r="B148" s="39" t="s">
        <v>1119</v>
      </c>
      <c r="C148" s="15">
        <v>4126100021</v>
      </c>
      <c r="D148" s="29"/>
      <c r="E148" s="29"/>
      <c r="F148" s="29">
        <v>10</v>
      </c>
      <c r="G148" s="29">
        <v>5</v>
      </c>
      <c r="H148" s="29"/>
      <c r="I148" s="29"/>
      <c r="J148" s="29"/>
      <c r="K148" s="29"/>
      <c r="L148" s="29">
        <v>5</v>
      </c>
      <c r="M148" s="29"/>
      <c r="N148" s="29">
        <v>5</v>
      </c>
      <c r="O148" s="29"/>
      <c r="P148" s="29"/>
      <c r="Q148" s="29"/>
      <c r="R148" s="29"/>
      <c r="S148" s="29"/>
      <c r="T148" s="29"/>
      <c r="U148" s="29"/>
      <c r="V148" s="29"/>
      <c r="W148" s="29"/>
      <c r="Z148" s="17"/>
    </row>
    <row r="149" spans="1:26" s="16" customFormat="1" ht="18.75" customHeight="1" x14ac:dyDescent="0.25">
      <c r="A149" s="29">
        <v>3345</v>
      </c>
      <c r="B149" s="39" t="s">
        <v>2863</v>
      </c>
      <c r="C149" s="15">
        <v>4126097537</v>
      </c>
      <c r="D149" s="29"/>
      <c r="E149" s="29"/>
      <c r="F149" s="29">
        <v>10</v>
      </c>
      <c r="G149" s="29"/>
      <c r="H149" s="29"/>
      <c r="I149" s="29"/>
      <c r="J149" s="29"/>
      <c r="K149" s="29"/>
      <c r="L149" s="29"/>
      <c r="M149" s="29"/>
      <c r="N149" s="29"/>
      <c r="O149" s="29">
        <v>20</v>
      </c>
      <c r="P149" s="29"/>
      <c r="Q149" s="29"/>
      <c r="R149" s="29"/>
      <c r="S149" s="29"/>
      <c r="T149" s="29"/>
      <c r="U149" s="29"/>
      <c r="V149" s="29"/>
      <c r="W149" s="29"/>
      <c r="Z149" s="17"/>
    </row>
    <row r="150" spans="1:26" s="16" customFormat="1" ht="18.75" customHeight="1" x14ac:dyDescent="0.25">
      <c r="A150" s="29">
        <v>3407</v>
      </c>
      <c r="B150" s="39" t="s">
        <v>2864</v>
      </c>
      <c r="C150" s="15">
        <v>4126099240</v>
      </c>
      <c r="D150" s="29"/>
      <c r="E150" s="29"/>
      <c r="F150" s="29">
        <v>10</v>
      </c>
      <c r="G150" s="29"/>
      <c r="H150" s="29"/>
      <c r="I150" s="29"/>
      <c r="J150" s="29"/>
      <c r="K150" s="29"/>
      <c r="L150" s="29"/>
      <c r="M150" s="29"/>
      <c r="N150" s="29"/>
      <c r="O150" s="29">
        <v>10</v>
      </c>
      <c r="P150" s="29"/>
      <c r="Q150" s="29"/>
      <c r="R150" s="29"/>
      <c r="S150" s="29"/>
      <c r="T150" s="29"/>
      <c r="U150" s="29"/>
      <c r="V150" s="29"/>
      <c r="W150" s="29"/>
      <c r="Z150" s="17"/>
    </row>
    <row r="151" spans="1:26" s="16" customFormat="1" ht="18.75" customHeight="1" x14ac:dyDescent="0.25">
      <c r="A151" s="29">
        <v>3464</v>
      </c>
      <c r="B151" s="39" t="s">
        <v>209</v>
      </c>
      <c r="C151" s="15">
        <v>4126107792</v>
      </c>
      <c r="D151" s="29"/>
      <c r="E151" s="29"/>
      <c r="F151" s="29">
        <v>10</v>
      </c>
      <c r="G151" s="29"/>
      <c r="H151" s="29"/>
      <c r="I151" s="29"/>
      <c r="J151" s="29"/>
      <c r="K151" s="29"/>
      <c r="L151" s="29"/>
      <c r="M151" s="29"/>
      <c r="N151" s="29">
        <v>6</v>
      </c>
      <c r="O151" s="29">
        <v>15</v>
      </c>
      <c r="P151" s="29"/>
      <c r="Q151" s="29"/>
      <c r="R151" s="29"/>
      <c r="S151" s="29"/>
      <c r="T151" s="29"/>
      <c r="U151" s="29"/>
      <c r="V151" s="29"/>
      <c r="W151" s="29"/>
      <c r="Z151" s="17"/>
    </row>
    <row r="152" spans="1:26" s="16" customFormat="1" ht="18.75" customHeight="1" x14ac:dyDescent="0.25">
      <c r="A152" s="29">
        <v>3942</v>
      </c>
      <c r="B152" s="39" t="s">
        <v>2865</v>
      </c>
      <c r="C152" s="15">
        <v>4126118287</v>
      </c>
      <c r="D152" s="29">
        <v>7</v>
      </c>
      <c r="E152" s="29"/>
      <c r="F152" s="29">
        <v>7</v>
      </c>
      <c r="G152" s="29"/>
      <c r="H152" s="29"/>
      <c r="I152" s="29"/>
      <c r="J152" s="29"/>
      <c r="K152" s="29"/>
      <c r="L152" s="29"/>
      <c r="M152" s="29"/>
      <c r="N152" s="29">
        <v>5</v>
      </c>
      <c r="O152" s="29">
        <v>10</v>
      </c>
      <c r="P152" s="29"/>
      <c r="Q152" s="29"/>
      <c r="R152" s="29"/>
      <c r="S152" s="29"/>
      <c r="T152" s="29"/>
      <c r="U152" s="29"/>
      <c r="V152" s="29"/>
      <c r="W152" s="29"/>
      <c r="Z152" s="17"/>
    </row>
    <row r="153" spans="1:26" s="16" customFormat="1" ht="18.75" customHeight="1" x14ac:dyDescent="0.25">
      <c r="A153" s="29">
        <v>3717</v>
      </c>
      <c r="B153" s="39" t="s">
        <v>1234</v>
      </c>
      <c r="C153" s="15">
        <v>4126094200</v>
      </c>
      <c r="D153" s="29"/>
      <c r="E153" s="29"/>
      <c r="F153" s="29">
        <v>10</v>
      </c>
      <c r="G153" s="29">
        <v>15</v>
      </c>
      <c r="H153" s="29"/>
      <c r="I153" s="29">
        <v>10</v>
      </c>
      <c r="J153" s="29"/>
      <c r="K153" s="29"/>
      <c r="L153" s="29"/>
      <c r="M153" s="29"/>
      <c r="N153" s="29">
        <v>10</v>
      </c>
      <c r="O153" s="29"/>
      <c r="P153" s="29"/>
      <c r="Q153" s="29"/>
      <c r="R153" s="29"/>
      <c r="S153" s="29"/>
      <c r="T153" s="29"/>
      <c r="U153" s="29"/>
      <c r="V153" s="29"/>
      <c r="W153" s="29"/>
      <c r="Z153" s="17"/>
    </row>
    <row r="154" spans="1:26" s="16" customFormat="1" ht="18.75" customHeight="1" x14ac:dyDescent="0.25">
      <c r="A154" s="29">
        <v>3598</v>
      </c>
      <c r="B154" s="39" t="s">
        <v>2866</v>
      </c>
      <c r="C154" s="15">
        <v>4126111576</v>
      </c>
      <c r="D154" s="29"/>
      <c r="E154" s="29"/>
      <c r="F154" s="29">
        <v>3</v>
      </c>
      <c r="G154" s="29">
        <v>5</v>
      </c>
      <c r="H154" s="29"/>
      <c r="I154" s="29"/>
      <c r="J154" s="29"/>
      <c r="K154" s="29"/>
      <c r="L154" s="29"/>
      <c r="M154" s="29"/>
      <c r="N154" s="29">
        <v>5</v>
      </c>
      <c r="O154" s="29">
        <v>5</v>
      </c>
      <c r="P154" s="29"/>
      <c r="Q154" s="29"/>
      <c r="R154" s="29"/>
      <c r="S154" s="29"/>
      <c r="T154" s="29"/>
      <c r="U154" s="29"/>
      <c r="V154" s="29"/>
      <c r="W154" s="29"/>
      <c r="Z154" s="17"/>
    </row>
    <row r="155" spans="1:26" s="16" customFormat="1" ht="18.75" customHeight="1" x14ac:dyDescent="0.25">
      <c r="A155" s="29">
        <v>4829</v>
      </c>
      <c r="B155" s="39" t="s">
        <v>2867</v>
      </c>
      <c r="C155" s="15">
        <v>4126103184</v>
      </c>
      <c r="D155" s="29"/>
      <c r="E155" s="29"/>
      <c r="F155" s="29">
        <v>10</v>
      </c>
      <c r="G155" s="29"/>
      <c r="H155" s="29"/>
      <c r="I155" s="29"/>
      <c r="J155" s="29"/>
      <c r="K155" s="29"/>
      <c r="L155" s="29"/>
      <c r="M155" s="29"/>
      <c r="N155" s="29">
        <v>10</v>
      </c>
      <c r="O155" s="29">
        <v>10</v>
      </c>
      <c r="P155" s="29"/>
      <c r="Q155" s="29"/>
      <c r="R155" s="29"/>
      <c r="S155" s="29"/>
      <c r="T155" s="29"/>
      <c r="U155" s="29"/>
      <c r="V155" s="29"/>
      <c r="W155" s="29"/>
      <c r="Z155" s="17"/>
    </row>
    <row r="156" spans="1:26" s="16" customFormat="1" ht="18.75" customHeight="1" x14ac:dyDescent="0.25">
      <c r="A156" s="29">
        <v>4233</v>
      </c>
      <c r="B156" s="39" t="s">
        <v>2868</v>
      </c>
      <c r="C156" s="15">
        <v>4126124189</v>
      </c>
      <c r="D156" s="29">
        <v>5</v>
      </c>
      <c r="E156" s="29"/>
      <c r="F156" s="29">
        <v>8</v>
      </c>
      <c r="G156" s="29">
        <v>5</v>
      </c>
      <c r="H156" s="29"/>
      <c r="I156" s="29"/>
      <c r="J156" s="29"/>
      <c r="K156" s="29"/>
      <c r="L156" s="29"/>
      <c r="M156" s="29"/>
      <c r="N156" s="29">
        <v>3</v>
      </c>
      <c r="O156" s="29">
        <v>5</v>
      </c>
      <c r="P156" s="29"/>
      <c r="Q156" s="29"/>
      <c r="R156" s="29"/>
      <c r="S156" s="29"/>
      <c r="T156" s="29"/>
      <c r="U156" s="29"/>
      <c r="V156" s="29"/>
      <c r="W156" s="29"/>
      <c r="Z156" s="17"/>
    </row>
    <row r="157" spans="1:26" s="16" customFormat="1" ht="18.75" customHeight="1" x14ac:dyDescent="0.25">
      <c r="A157" s="29">
        <v>5508</v>
      </c>
      <c r="B157" s="39" t="s">
        <v>2869</v>
      </c>
      <c r="C157" s="15">
        <v>4126122459</v>
      </c>
      <c r="D157" s="29"/>
      <c r="E157" s="29"/>
      <c r="F157" s="29">
        <v>11</v>
      </c>
      <c r="G157" s="29">
        <v>5</v>
      </c>
      <c r="H157" s="29"/>
      <c r="I157" s="29"/>
      <c r="J157" s="29"/>
      <c r="K157" s="29"/>
      <c r="L157" s="29"/>
      <c r="M157" s="29"/>
      <c r="N157" s="29">
        <v>10</v>
      </c>
      <c r="O157" s="29">
        <v>5</v>
      </c>
      <c r="P157" s="29"/>
      <c r="Q157" s="29"/>
      <c r="R157" s="29"/>
      <c r="S157" s="29"/>
      <c r="T157" s="29"/>
      <c r="U157" s="29"/>
      <c r="V157" s="29"/>
      <c r="W157" s="29"/>
      <c r="Z157" s="17"/>
    </row>
    <row r="158" spans="1:26" s="16" customFormat="1" ht="18.75" customHeight="1" x14ac:dyDescent="0.25">
      <c r="A158" s="29">
        <v>4979</v>
      </c>
      <c r="B158" s="39" t="s">
        <v>1148</v>
      </c>
      <c r="C158" s="15">
        <v>4126100555</v>
      </c>
      <c r="D158" s="29"/>
      <c r="E158" s="29"/>
      <c r="F158" s="29">
        <v>5</v>
      </c>
      <c r="G158" s="74">
        <v>25</v>
      </c>
      <c r="H158" s="29"/>
      <c r="I158" s="29"/>
      <c r="J158" s="29"/>
      <c r="K158" s="29"/>
      <c r="L158" s="29"/>
      <c r="M158" s="29"/>
      <c r="N158" s="29"/>
      <c r="O158" s="74">
        <v>5</v>
      </c>
      <c r="P158" s="29"/>
      <c r="Q158" s="29"/>
      <c r="R158" s="29"/>
      <c r="S158" s="29"/>
      <c r="T158" s="29"/>
      <c r="U158" s="29"/>
      <c r="V158" s="29"/>
      <c r="W158" s="166" t="s">
        <v>2870</v>
      </c>
      <c r="Z158" s="17"/>
    </row>
    <row r="159" spans="1:26" s="16" customFormat="1" ht="18.75" customHeight="1" x14ac:dyDescent="0.25">
      <c r="A159" s="29">
        <v>4670</v>
      </c>
      <c r="B159" s="39" t="s">
        <v>595</v>
      </c>
      <c r="C159" s="15">
        <v>4126094429</v>
      </c>
      <c r="D159" s="29">
        <v>5</v>
      </c>
      <c r="E159" s="29"/>
      <c r="F159" s="29">
        <v>5</v>
      </c>
      <c r="G159" s="29">
        <v>20</v>
      </c>
      <c r="H159" s="29"/>
      <c r="I159" s="29"/>
      <c r="J159" s="29"/>
      <c r="K159" s="29"/>
      <c r="L159" s="29">
        <v>5</v>
      </c>
      <c r="M159" s="29"/>
      <c r="N159" s="29"/>
      <c r="O159" s="29">
        <v>10</v>
      </c>
      <c r="P159" s="29"/>
      <c r="Q159" s="29"/>
      <c r="R159" s="29"/>
      <c r="S159" s="29"/>
      <c r="T159" s="29"/>
      <c r="U159" s="29"/>
      <c r="V159" s="29"/>
      <c r="W159" s="29"/>
      <c r="Z159" s="17"/>
    </row>
    <row r="160" spans="1:26" s="16" customFormat="1" ht="18.75" customHeight="1" x14ac:dyDescent="0.25">
      <c r="A160" s="51"/>
      <c r="B160" s="164"/>
      <c r="C160" s="165"/>
      <c r="D160" s="51">
        <f>SUM(D113:D159)</f>
        <v>48</v>
      </c>
      <c r="E160" s="51">
        <f>SUM(E113:E159)</f>
        <v>11</v>
      </c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 t="s">
        <v>2891</v>
      </c>
      <c r="Z160" s="17"/>
    </row>
    <row r="161" spans="1:26" s="16" customFormat="1" ht="18.75" customHeight="1" x14ac:dyDescent="0.25">
      <c r="A161" s="29"/>
      <c r="B161" s="154" t="s">
        <v>2892</v>
      </c>
      <c r="C161" s="15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Z161" s="17"/>
    </row>
    <row r="162" spans="1:26" s="16" customFormat="1" ht="18.75" customHeight="1" x14ac:dyDescent="0.25">
      <c r="A162" s="29">
        <v>2428</v>
      </c>
      <c r="B162" s="39" t="s">
        <v>81</v>
      </c>
      <c r="C162" s="15">
        <v>4126080853</v>
      </c>
      <c r="D162" s="29"/>
      <c r="E162" s="29"/>
      <c r="F162" s="29">
        <v>5</v>
      </c>
      <c r="G162" s="29"/>
      <c r="H162" s="29"/>
      <c r="I162" s="29">
        <v>5</v>
      </c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Z162" s="17"/>
    </row>
    <row r="163" spans="1:26" s="16" customFormat="1" ht="18.75" customHeight="1" x14ac:dyDescent="0.25">
      <c r="A163" s="29">
        <v>2167</v>
      </c>
      <c r="B163" s="39" t="s">
        <v>2895</v>
      </c>
      <c r="C163" s="15">
        <v>4126095344</v>
      </c>
      <c r="D163" s="29"/>
      <c r="E163" s="29"/>
      <c r="F163" s="29">
        <v>3</v>
      </c>
      <c r="G163" s="29">
        <v>5</v>
      </c>
      <c r="H163" s="29"/>
      <c r="I163" s="29">
        <v>3</v>
      </c>
      <c r="J163" s="29"/>
      <c r="K163" s="29"/>
      <c r="L163" s="29"/>
      <c r="M163" s="29"/>
      <c r="N163" s="29">
        <v>4</v>
      </c>
      <c r="O163" s="29">
        <v>4</v>
      </c>
      <c r="P163" s="29"/>
      <c r="Q163" s="29"/>
      <c r="R163" s="29"/>
      <c r="S163" s="29"/>
      <c r="T163" s="29"/>
      <c r="U163" s="29"/>
      <c r="V163" s="29"/>
      <c r="W163" s="29"/>
      <c r="Z163" s="17"/>
    </row>
    <row r="164" spans="1:26" s="16" customFormat="1" ht="18.75" customHeight="1" x14ac:dyDescent="0.25">
      <c r="A164" s="29">
        <v>2400</v>
      </c>
      <c r="B164" s="39" t="s">
        <v>2896</v>
      </c>
      <c r="C164" s="15">
        <v>4126080744</v>
      </c>
      <c r="D164" s="29"/>
      <c r="E164" s="29"/>
      <c r="F164" s="29"/>
      <c r="G164" s="29">
        <v>5</v>
      </c>
      <c r="H164" s="29"/>
      <c r="I164" s="29"/>
      <c r="J164" s="29"/>
      <c r="K164" s="29"/>
      <c r="L164" s="29"/>
      <c r="M164" s="29"/>
      <c r="N164" s="29"/>
      <c r="O164" s="29">
        <v>5</v>
      </c>
      <c r="P164" s="29"/>
      <c r="Q164" s="29"/>
      <c r="R164" s="29"/>
      <c r="S164" s="29"/>
      <c r="T164" s="29"/>
      <c r="U164" s="29"/>
      <c r="V164" s="29"/>
      <c r="W164" s="29"/>
      <c r="Z164" s="17"/>
    </row>
    <row r="165" spans="1:26" s="16" customFormat="1" ht="18.75" customHeight="1" x14ac:dyDescent="0.25">
      <c r="A165" s="29">
        <v>2770</v>
      </c>
      <c r="B165" s="39" t="s">
        <v>2897</v>
      </c>
      <c r="C165" s="15">
        <v>4126081095</v>
      </c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>
        <v>10</v>
      </c>
      <c r="O165" s="29"/>
      <c r="P165" s="29"/>
      <c r="Q165" s="29"/>
      <c r="R165" s="29"/>
      <c r="S165" s="29"/>
      <c r="T165" s="29"/>
      <c r="U165" s="29"/>
      <c r="V165" s="29"/>
      <c r="W165" s="29"/>
      <c r="Z165" s="17"/>
    </row>
    <row r="166" spans="1:26" s="16" customFormat="1" ht="18.75" customHeight="1" x14ac:dyDescent="0.25">
      <c r="A166" s="29">
        <v>3691</v>
      </c>
      <c r="B166" s="39" t="s">
        <v>2898</v>
      </c>
      <c r="C166" s="15">
        <v>4126082055</v>
      </c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>
        <v>10</v>
      </c>
      <c r="O166" s="29"/>
      <c r="P166" s="29"/>
      <c r="Q166" s="29"/>
      <c r="R166" s="29"/>
      <c r="S166" s="29"/>
      <c r="T166" s="29"/>
      <c r="U166" s="29"/>
      <c r="V166" s="29"/>
      <c r="W166" s="29"/>
      <c r="Z166" s="17"/>
    </row>
    <row r="167" spans="1:26" s="16" customFormat="1" ht="18.75" customHeight="1" x14ac:dyDescent="0.25">
      <c r="A167" s="29">
        <v>2823</v>
      </c>
      <c r="B167" s="39" t="s">
        <v>2899</v>
      </c>
      <c r="C167" s="15">
        <v>4126125200</v>
      </c>
      <c r="D167" s="29"/>
      <c r="E167" s="29"/>
      <c r="F167" s="29"/>
      <c r="G167" s="29">
        <v>5</v>
      </c>
      <c r="H167" s="29"/>
      <c r="I167" s="29"/>
      <c r="J167" s="29"/>
      <c r="K167" s="29"/>
      <c r="L167" s="29"/>
      <c r="M167" s="29"/>
      <c r="N167" s="29">
        <v>5</v>
      </c>
      <c r="O167" s="29"/>
      <c r="P167" s="29"/>
      <c r="Q167" s="29"/>
      <c r="R167" s="29"/>
      <c r="S167" s="29"/>
      <c r="T167" s="29"/>
      <c r="U167" s="29"/>
      <c r="V167" s="29"/>
      <c r="W167" s="29"/>
      <c r="Z167" s="17"/>
    </row>
    <row r="168" spans="1:26" s="16" customFormat="1" ht="18.75" customHeight="1" x14ac:dyDescent="0.25">
      <c r="A168" s="29">
        <v>2969</v>
      </c>
      <c r="B168" s="39" t="s">
        <v>665</v>
      </c>
      <c r="C168" s="15">
        <v>4126111756</v>
      </c>
      <c r="D168" s="29"/>
      <c r="E168" s="29"/>
      <c r="F168" s="29"/>
      <c r="G168" s="29">
        <v>7</v>
      </c>
      <c r="H168" s="29"/>
      <c r="I168" s="29">
        <v>5</v>
      </c>
      <c r="J168" s="29"/>
      <c r="K168" s="29"/>
      <c r="L168" s="29"/>
      <c r="M168" s="29"/>
      <c r="N168" s="29"/>
      <c r="O168" s="29">
        <v>5</v>
      </c>
      <c r="P168" s="29"/>
      <c r="Q168" s="29"/>
      <c r="R168" s="29"/>
      <c r="S168" s="29"/>
      <c r="T168" s="29"/>
      <c r="U168" s="29"/>
      <c r="V168" s="29"/>
      <c r="W168" s="29"/>
      <c r="Z168" s="17"/>
    </row>
    <row r="169" spans="1:26" s="16" customFormat="1" ht="18.75" customHeight="1" x14ac:dyDescent="0.25">
      <c r="A169" s="29">
        <v>2020</v>
      </c>
      <c r="B169" s="39" t="s">
        <v>82</v>
      </c>
      <c r="C169" s="15">
        <v>4126117130</v>
      </c>
      <c r="D169" s="29">
        <v>4</v>
      </c>
      <c r="E169" s="29"/>
      <c r="F169" s="29">
        <v>8</v>
      </c>
      <c r="G169" s="29">
        <v>10</v>
      </c>
      <c r="H169" s="29"/>
      <c r="I169" s="29">
        <v>6</v>
      </c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Z169" s="17"/>
    </row>
    <row r="170" spans="1:26" s="16" customFormat="1" ht="18.75" customHeight="1" x14ac:dyDescent="0.25">
      <c r="A170" s="29">
        <v>2020</v>
      </c>
      <c r="B170" s="39" t="s">
        <v>82</v>
      </c>
      <c r="C170" s="15">
        <v>4126126109</v>
      </c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>
        <v>2</v>
      </c>
      <c r="Q170" s="29">
        <v>3</v>
      </c>
      <c r="R170" s="29">
        <v>3</v>
      </c>
      <c r="S170" s="29">
        <v>2</v>
      </c>
      <c r="T170" s="29"/>
      <c r="U170" s="29">
        <v>4</v>
      </c>
      <c r="V170" s="29"/>
      <c r="W170" s="29"/>
      <c r="Z170" s="17"/>
    </row>
    <row r="171" spans="1:26" s="16" customFormat="1" ht="18.75" customHeight="1" x14ac:dyDescent="0.25">
      <c r="A171" s="29">
        <v>2441</v>
      </c>
      <c r="B171" s="39" t="s">
        <v>562</v>
      </c>
      <c r="C171" s="15">
        <v>4126080928</v>
      </c>
      <c r="D171" s="29"/>
      <c r="E171" s="29"/>
      <c r="F171" s="29">
        <v>5</v>
      </c>
      <c r="G171" s="29">
        <v>5</v>
      </c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Z171" s="17"/>
    </row>
    <row r="172" spans="1:26" s="16" customFormat="1" ht="18.75" customHeight="1" x14ac:dyDescent="0.25">
      <c r="A172" s="29">
        <v>1535</v>
      </c>
      <c r="B172" s="39" t="s">
        <v>1467</v>
      </c>
      <c r="C172" s="15">
        <v>4126119379</v>
      </c>
      <c r="D172" s="29"/>
      <c r="E172" s="29"/>
      <c r="F172" s="29">
        <v>10</v>
      </c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Z172" s="17"/>
    </row>
    <row r="173" spans="1:26" s="16" customFormat="1" ht="18.75" customHeight="1" x14ac:dyDescent="0.25">
      <c r="A173" s="29">
        <v>3057</v>
      </c>
      <c r="B173" s="39" t="s">
        <v>2209</v>
      </c>
      <c r="C173" s="15">
        <v>4126081401</v>
      </c>
      <c r="D173" s="29"/>
      <c r="E173" s="29"/>
      <c r="F173" s="29">
        <v>5</v>
      </c>
      <c r="G173" s="29">
        <v>5</v>
      </c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Z173" s="17"/>
    </row>
    <row r="174" spans="1:26" s="16" customFormat="1" ht="18.75" customHeight="1" x14ac:dyDescent="0.25">
      <c r="A174" s="29">
        <v>3105</v>
      </c>
      <c r="B174" s="39" t="s">
        <v>2900</v>
      </c>
      <c r="C174" s="15">
        <v>4126117508</v>
      </c>
      <c r="D174" s="29"/>
      <c r="E174" s="29"/>
      <c r="F174" s="29">
        <v>3</v>
      </c>
      <c r="G174" s="29">
        <v>6</v>
      </c>
      <c r="H174" s="29"/>
      <c r="I174" s="29">
        <v>4</v>
      </c>
      <c r="J174" s="29"/>
      <c r="K174" s="29"/>
      <c r="L174" s="29"/>
      <c r="M174" s="29"/>
      <c r="N174" s="29">
        <v>10</v>
      </c>
      <c r="O174" s="29"/>
      <c r="P174" s="29"/>
      <c r="Q174" s="29"/>
      <c r="R174" s="29"/>
      <c r="S174" s="29"/>
      <c r="T174" s="29"/>
      <c r="U174" s="29"/>
      <c r="V174" s="29"/>
      <c r="W174" s="29"/>
      <c r="Z174" s="17"/>
    </row>
    <row r="175" spans="1:26" s="16" customFormat="1" ht="18.75" customHeight="1" x14ac:dyDescent="0.25">
      <c r="A175" s="29">
        <v>2080</v>
      </c>
      <c r="B175" s="39" t="s">
        <v>366</v>
      </c>
      <c r="C175" s="15">
        <v>4126104426</v>
      </c>
      <c r="D175" s="29"/>
      <c r="E175" s="29"/>
      <c r="F175" s="29"/>
      <c r="G175" s="29">
        <v>5</v>
      </c>
      <c r="H175" s="29"/>
      <c r="I175" s="29"/>
      <c r="J175" s="29"/>
      <c r="K175" s="29"/>
      <c r="L175" s="29"/>
      <c r="M175" s="29"/>
      <c r="N175" s="29"/>
      <c r="O175" s="29">
        <v>10</v>
      </c>
      <c r="P175" s="29"/>
      <c r="Q175" s="29"/>
      <c r="R175" s="29"/>
      <c r="S175" s="29"/>
      <c r="T175" s="29"/>
      <c r="U175" s="29"/>
      <c r="V175" s="29"/>
      <c r="W175" s="29"/>
      <c r="Z175" s="17"/>
    </row>
    <row r="176" spans="1:26" s="16" customFormat="1" ht="18.75" customHeight="1" x14ac:dyDescent="0.25">
      <c r="A176" s="29">
        <v>2322</v>
      </c>
      <c r="B176" s="39" t="s">
        <v>2254</v>
      </c>
      <c r="C176" s="15">
        <v>4126080686</v>
      </c>
      <c r="D176" s="29"/>
      <c r="E176" s="29">
        <v>5</v>
      </c>
      <c r="F176" s="29">
        <v>5</v>
      </c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Z176" s="17"/>
    </row>
    <row r="177" spans="1:26" s="16" customFormat="1" ht="18.75" customHeight="1" x14ac:dyDescent="0.25">
      <c r="A177" s="29">
        <v>5304</v>
      </c>
      <c r="B177" s="39" t="s">
        <v>959</v>
      </c>
      <c r="C177" s="15">
        <v>4126128663</v>
      </c>
      <c r="D177" s="29"/>
      <c r="E177" s="29"/>
      <c r="F177" s="29">
        <v>5</v>
      </c>
      <c r="G177" s="29">
        <v>10</v>
      </c>
      <c r="H177" s="29"/>
      <c r="I177" s="29"/>
      <c r="J177" s="29"/>
      <c r="K177" s="29"/>
      <c r="L177" s="29"/>
      <c r="M177" s="29"/>
      <c r="N177" s="29">
        <v>10</v>
      </c>
      <c r="O177" s="29"/>
      <c r="P177" s="29"/>
      <c r="Q177" s="29"/>
      <c r="R177" s="29"/>
      <c r="S177" s="29"/>
      <c r="T177" s="29"/>
      <c r="U177" s="29"/>
      <c r="V177" s="29"/>
      <c r="W177" s="29"/>
      <c r="Z177" s="17"/>
    </row>
    <row r="178" spans="1:26" s="16" customFormat="1" ht="18.75" customHeight="1" x14ac:dyDescent="0.25">
      <c r="A178" s="29">
        <v>3877</v>
      </c>
      <c r="B178" s="39" t="s">
        <v>1026</v>
      </c>
      <c r="C178" s="15">
        <v>4126082220</v>
      </c>
      <c r="D178" s="29"/>
      <c r="E178" s="29"/>
      <c r="F178" s="29">
        <v>5</v>
      </c>
      <c r="G178" s="29">
        <v>5</v>
      </c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Z178" s="17"/>
    </row>
    <row r="179" spans="1:26" s="16" customFormat="1" ht="18.75" customHeight="1" x14ac:dyDescent="0.25">
      <c r="A179" s="29">
        <v>4565</v>
      </c>
      <c r="B179" s="39" t="s">
        <v>1726</v>
      </c>
      <c r="C179" s="15">
        <v>4126083289</v>
      </c>
      <c r="D179" s="29"/>
      <c r="E179" s="29"/>
      <c r="F179" s="29">
        <v>5</v>
      </c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Z179" s="17"/>
    </row>
    <row r="180" spans="1:26" s="16" customFormat="1" ht="18.75" customHeight="1" x14ac:dyDescent="0.25">
      <c r="A180" s="29">
        <v>2361</v>
      </c>
      <c r="B180" s="39" t="s">
        <v>1016</v>
      </c>
      <c r="C180" s="15">
        <v>4126125176</v>
      </c>
      <c r="D180" s="29"/>
      <c r="E180" s="29"/>
      <c r="F180" s="29">
        <v>5</v>
      </c>
      <c r="G180" s="29">
        <v>6</v>
      </c>
      <c r="H180" s="29"/>
      <c r="I180" s="29"/>
      <c r="J180" s="29"/>
      <c r="K180" s="29"/>
      <c r="L180" s="29"/>
      <c r="M180" s="29"/>
      <c r="N180" s="29"/>
      <c r="O180" s="29">
        <v>3</v>
      </c>
      <c r="P180" s="29"/>
      <c r="Q180" s="29"/>
      <c r="R180" s="29"/>
      <c r="S180" s="29"/>
      <c r="T180" s="29"/>
      <c r="U180" s="29"/>
      <c r="V180" s="29"/>
      <c r="W180" s="29"/>
      <c r="Z180" s="17"/>
    </row>
    <row r="181" spans="1:26" s="16" customFormat="1" ht="18.75" customHeight="1" x14ac:dyDescent="0.25">
      <c r="A181" s="29">
        <v>1644</v>
      </c>
      <c r="B181" s="39" t="s">
        <v>797</v>
      </c>
      <c r="C181" s="15">
        <v>4126143168</v>
      </c>
      <c r="D181" s="29"/>
      <c r="E181" s="29"/>
      <c r="F181" s="29"/>
      <c r="G181" s="29">
        <v>15</v>
      </c>
      <c r="H181" s="29"/>
      <c r="I181" s="29"/>
      <c r="J181" s="29"/>
      <c r="K181" s="29"/>
      <c r="L181" s="29"/>
      <c r="M181" s="29"/>
      <c r="N181" s="29">
        <v>10</v>
      </c>
      <c r="O181" s="29"/>
      <c r="P181" s="29"/>
      <c r="Q181" s="29"/>
      <c r="R181" s="29"/>
      <c r="S181" s="29"/>
      <c r="T181" s="29"/>
      <c r="U181" s="29"/>
      <c r="V181" s="29"/>
      <c r="W181" s="29"/>
      <c r="Z181" s="17"/>
    </row>
    <row r="182" spans="1:26" s="16" customFormat="1" ht="18.75" customHeight="1" x14ac:dyDescent="0.25">
      <c r="A182" s="29">
        <v>2419</v>
      </c>
      <c r="B182" s="39" t="s">
        <v>1300</v>
      </c>
      <c r="C182" s="15">
        <v>4126138901</v>
      </c>
      <c r="D182" s="29">
        <v>5</v>
      </c>
      <c r="E182" s="29">
        <v>5</v>
      </c>
      <c r="F182" s="29"/>
      <c r="G182" s="29"/>
      <c r="H182" s="29"/>
      <c r="I182" s="29"/>
      <c r="J182" s="29"/>
      <c r="K182" s="29"/>
      <c r="L182" s="29"/>
      <c r="M182" s="29"/>
      <c r="N182" s="29">
        <v>5</v>
      </c>
      <c r="O182" s="29">
        <v>5</v>
      </c>
      <c r="P182" s="29"/>
      <c r="Q182" s="29"/>
      <c r="R182" s="29"/>
      <c r="S182" s="29"/>
      <c r="T182" s="29"/>
      <c r="U182" s="29"/>
      <c r="V182" s="29"/>
      <c r="W182" s="29"/>
      <c r="Z182" s="17"/>
    </row>
    <row r="183" spans="1:26" s="16" customFormat="1" ht="18.75" customHeight="1" x14ac:dyDescent="0.25">
      <c r="A183" s="29">
        <v>2370</v>
      </c>
      <c r="B183" s="39" t="s">
        <v>861</v>
      </c>
      <c r="C183" s="15">
        <v>4126095937</v>
      </c>
      <c r="D183" s="29">
        <v>3</v>
      </c>
      <c r="E183" s="29">
        <v>3</v>
      </c>
      <c r="F183" s="29">
        <v>5</v>
      </c>
      <c r="G183" s="29">
        <v>10</v>
      </c>
      <c r="H183" s="29"/>
      <c r="I183" s="29"/>
      <c r="J183" s="29"/>
      <c r="K183" s="29"/>
      <c r="L183" s="29"/>
      <c r="M183" s="29"/>
      <c r="N183" s="29">
        <v>10</v>
      </c>
      <c r="O183" s="29">
        <v>5</v>
      </c>
      <c r="P183" s="29"/>
      <c r="Q183" s="29"/>
      <c r="R183" s="29"/>
      <c r="S183" s="29"/>
      <c r="T183" s="29"/>
      <c r="U183" s="29"/>
      <c r="V183" s="29"/>
      <c r="W183" s="29"/>
      <c r="Z183" s="17"/>
    </row>
    <row r="184" spans="1:26" s="16" customFormat="1" ht="18.75" customHeight="1" x14ac:dyDescent="0.25">
      <c r="A184" s="29">
        <v>2811</v>
      </c>
      <c r="B184" s="39" t="s">
        <v>83</v>
      </c>
      <c r="C184" s="15">
        <v>4126125751</v>
      </c>
      <c r="D184" s="29"/>
      <c r="E184" s="29"/>
      <c r="F184" s="29"/>
      <c r="G184" s="29"/>
      <c r="H184" s="29"/>
      <c r="I184" s="29">
        <v>10</v>
      </c>
      <c r="J184" s="29"/>
      <c r="K184" s="29"/>
      <c r="L184" s="29"/>
      <c r="M184" s="29"/>
      <c r="N184" s="29">
        <v>15</v>
      </c>
      <c r="O184" s="29"/>
      <c r="P184" s="29"/>
      <c r="Q184" s="29"/>
      <c r="R184" s="29"/>
      <c r="S184" s="29"/>
      <c r="T184" s="29"/>
      <c r="U184" s="29"/>
      <c r="V184" s="29"/>
      <c r="W184" s="29"/>
      <c r="Z184" s="17"/>
    </row>
    <row r="185" spans="1:26" s="16" customFormat="1" ht="18.75" customHeight="1" x14ac:dyDescent="0.25">
      <c r="A185" s="29">
        <v>2217</v>
      </c>
      <c r="B185" s="39" t="s">
        <v>1177</v>
      </c>
      <c r="C185" s="15">
        <v>4126125548</v>
      </c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>
        <v>10</v>
      </c>
      <c r="Q185" s="29"/>
      <c r="R185" s="29"/>
      <c r="S185" s="29"/>
      <c r="T185" s="29"/>
      <c r="U185" s="29"/>
      <c r="V185" s="29"/>
      <c r="W185" s="29"/>
      <c r="Z185" s="17"/>
    </row>
    <row r="186" spans="1:26" s="16" customFormat="1" ht="18.75" customHeight="1" x14ac:dyDescent="0.25">
      <c r="A186" s="29">
        <v>2217</v>
      </c>
      <c r="B186" s="39" t="s">
        <v>1177</v>
      </c>
      <c r="C186" s="15">
        <v>4126125424</v>
      </c>
      <c r="D186" s="29"/>
      <c r="E186" s="29"/>
      <c r="F186" s="29">
        <v>10</v>
      </c>
      <c r="G186" s="29">
        <v>5</v>
      </c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Z186" s="17"/>
    </row>
    <row r="187" spans="1:26" s="16" customFormat="1" ht="18.75" customHeight="1" x14ac:dyDescent="0.25">
      <c r="A187" s="29" t="s">
        <v>2901</v>
      </c>
      <c r="B187" s="39" t="s">
        <v>2902</v>
      </c>
      <c r="C187" s="15">
        <v>48529</v>
      </c>
      <c r="D187" s="29"/>
      <c r="E187" s="29"/>
      <c r="F187" s="29">
        <v>8</v>
      </c>
      <c r="G187" s="29">
        <v>10</v>
      </c>
      <c r="H187" s="29">
        <v>6</v>
      </c>
      <c r="I187" s="29"/>
      <c r="J187" s="29"/>
      <c r="K187" s="29"/>
      <c r="L187" s="29"/>
      <c r="M187" s="29"/>
      <c r="N187" s="29">
        <v>10</v>
      </c>
      <c r="O187" s="29">
        <v>10</v>
      </c>
      <c r="P187" s="29"/>
      <c r="Q187" s="29"/>
      <c r="R187" s="29"/>
      <c r="S187" s="29"/>
      <c r="T187" s="29"/>
      <c r="U187" s="29"/>
      <c r="V187" s="29"/>
      <c r="W187" s="29"/>
      <c r="Z187" s="17"/>
    </row>
    <row r="188" spans="1:26" s="16" customFormat="1" ht="18.75" customHeight="1" x14ac:dyDescent="0.25">
      <c r="A188" s="29"/>
      <c r="B188" s="155" t="s">
        <v>590</v>
      </c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11" t="s">
        <v>2893</v>
      </c>
      <c r="Z188" s="17"/>
    </row>
    <row r="189" spans="1:26" s="16" customFormat="1" ht="18.75" customHeight="1" x14ac:dyDescent="0.25">
      <c r="A189" s="29">
        <v>4711</v>
      </c>
      <c r="B189" s="39" t="s">
        <v>2903</v>
      </c>
      <c r="C189" s="15">
        <v>4126123739</v>
      </c>
      <c r="D189" s="29">
        <v>5</v>
      </c>
      <c r="E189" s="29">
        <v>3</v>
      </c>
      <c r="F189" s="29">
        <v>15</v>
      </c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Z189" s="17"/>
    </row>
    <row r="190" spans="1:26" s="16" customFormat="1" ht="18.75" customHeight="1" x14ac:dyDescent="0.25">
      <c r="A190" s="29">
        <v>4647</v>
      </c>
      <c r="B190" s="39" t="s">
        <v>2904</v>
      </c>
      <c r="C190" s="15">
        <v>4126121637</v>
      </c>
      <c r="D190" s="29">
        <v>3</v>
      </c>
      <c r="E190" s="29"/>
      <c r="F190" s="29">
        <v>5</v>
      </c>
      <c r="G190" s="29">
        <v>5</v>
      </c>
      <c r="H190" s="29"/>
      <c r="I190" s="29"/>
      <c r="J190" s="29"/>
      <c r="K190" s="29"/>
      <c r="L190" s="29">
        <v>7</v>
      </c>
      <c r="M190" s="29"/>
      <c r="N190" s="29">
        <v>7</v>
      </c>
      <c r="O190" s="29">
        <v>7</v>
      </c>
      <c r="P190" s="29"/>
      <c r="Q190" s="29"/>
      <c r="R190" s="29"/>
      <c r="S190" s="29"/>
      <c r="T190" s="29"/>
      <c r="U190" s="29"/>
      <c r="V190" s="29"/>
      <c r="W190" s="29"/>
      <c r="Z190" s="17"/>
    </row>
    <row r="191" spans="1:26" s="16" customFormat="1" ht="18.75" customHeight="1" x14ac:dyDescent="0.25">
      <c r="A191" s="29">
        <v>4828</v>
      </c>
      <c r="B191" s="39" t="s">
        <v>2905</v>
      </c>
      <c r="C191" s="15">
        <v>4126126064</v>
      </c>
      <c r="D191" s="29"/>
      <c r="E191" s="29"/>
      <c r="F191" s="29">
        <v>15</v>
      </c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Z191" s="17"/>
    </row>
    <row r="192" spans="1:26" s="16" customFormat="1" ht="18.75" customHeight="1" x14ac:dyDescent="0.25">
      <c r="A192" s="29" t="s">
        <v>397</v>
      </c>
      <c r="B192" s="39" t="s">
        <v>2908</v>
      </c>
      <c r="C192" s="15" t="s">
        <v>397</v>
      </c>
      <c r="D192" s="29"/>
      <c r="E192" s="29"/>
      <c r="F192" s="29">
        <v>20</v>
      </c>
      <c r="G192" s="29">
        <v>20</v>
      </c>
      <c r="H192" s="29">
        <v>20</v>
      </c>
      <c r="I192" s="29">
        <v>20</v>
      </c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Z192" s="17"/>
    </row>
    <row r="193" spans="1:26" s="16" customFormat="1" ht="18.75" customHeight="1" x14ac:dyDescent="0.25">
      <c r="A193" s="29">
        <v>1610</v>
      </c>
      <c r="B193" s="39" t="s">
        <v>390</v>
      </c>
      <c r="C193" s="15">
        <v>4126150852</v>
      </c>
      <c r="D193" s="29"/>
      <c r="E193" s="29"/>
      <c r="F193" s="29"/>
      <c r="G193" s="29">
        <v>15</v>
      </c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Z193" s="17"/>
    </row>
    <row r="194" spans="1:26" s="16" customFormat="1" ht="18.75" customHeight="1" x14ac:dyDescent="0.25">
      <c r="A194" s="29">
        <v>3363</v>
      </c>
      <c r="B194" s="39" t="s">
        <v>2906</v>
      </c>
      <c r="C194" s="15">
        <v>4126155714</v>
      </c>
      <c r="D194" s="29"/>
      <c r="E194" s="29"/>
      <c r="F194" s="29">
        <v>7</v>
      </c>
      <c r="G194" s="29">
        <v>15</v>
      </c>
      <c r="H194" s="29"/>
      <c r="I194" s="29"/>
      <c r="J194" s="29"/>
      <c r="K194" s="29"/>
      <c r="L194" s="29">
        <v>5</v>
      </c>
      <c r="M194" s="29"/>
      <c r="N194" s="29">
        <v>5</v>
      </c>
      <c r="O194" s="29">
        <v>15</v>
      </c>
      <c r="P194" s="29"/>
      <c r="Q194" s="29"/>
      <c r="R194" s="29"/>
      <c r="S194" s="29"/>
      <c r="T194" s="29"/>
      <c r="U194" s="29"/>
      <c r="V194" s="29"/>
      <c r="W194" s="29"/>
      <c r="Z194" s="17"/>
    </row>
    <row r="195" spans="1:26" s="16" customFormat="1" ht="18.75" customHeight="1" x14ac:dyDescent="0.25">
      <c r="A195" s="29">
        <v>3365</v>
      </c>
      <c r="B195" s="39" t="s">
        <v>2907</v>
      </c>
      <c r="C195" s="15">
        <v>4126030551</v>
      </c>
      <c r="D195" s="29">
        <v>5</v>
      </c>
      <c r="E195" s="29"/>
      <c r="F195" s="29"/>
      <c r="G195" s="29">
        <v>3</v>
      </c>
      <c r="H195" s="29"/>
      <c r="I195" s="29"/>
      <c r="J195" s="29"/>
      <c r="K195" s="29"/>
      <c r="L195" s="29"/>
      <c r="M195" s="29"/>
      <c r="N195" s="29">
        <v>5</v>
      </c>
      <c r="O195" s="29">
        <v>5</v>
      </c>
      <c r="P195" s="29"/>
      <c r="Q195" s="29"/>
      <c r="R195" s="29"/>
      <c r="S195" s="29"/>
      <c r="T195" s="29"/>
      <c r="U195" s="29"/>
      <c r="V195" s="29"/>
      <c r="W195" s="29"/>
      <c r="Z195" s="17"/>
    </row>
    <row r="196" spans="1:26" s="16" customFormat="1" ht="18.75" customHeight="1" x14ac:dyDescent="0.25">
      <c r="A196" s="29">
        <v>3501</v>
      </c>
      <c r="B196" s="39" t="s">
        <v>1666</v>
      </c>
      <c r="C196" s="15">
        <v>4126121192</v>
      </c>
      <c r="D196" s="29"/>
      <c r="E196" s="29"/>
      <c r="F196" s="29">
        <v>40</v>
      </c>
      <c r="G196" s="29">
        <v>10</v>
      </c>
      <c r="H196" s="29"/>
      <c r="I196" s="29"/>
      <c r="J196" s="29"/>
      <c r="K196" s="29"/>
      <c r="L196" s="29">
        <v>10</v>
      </c>
      <c r="M196" s="29"/>
      <c r="N196" s="29">
        <v>10</v>
      </c>
      <c r="O196" s="29">
        <v>40</v>
      </c>
      <c r="P196" s="29"/>
      <c r="Q196" s="29"/>
      <c r="R196" s="29"/>
      <c r="S196" s="29"/>
      <c r="T196" s="29"/>
      <c r="U196" s="29"/>
      <c r="V196" s="29"/>
      <c r="W196" s="29"/>
      <c r="Z196" s="17"/>
    </row>
    <row r="197" spans="1:26" s="16" customFormat="1" ht="18.75" customHeight="1" x14ac:dyDescent="0.25">
      <c r="A197" s="29">
        <v>5575</v>
      </c>
      <c r="B197" s="39" t="s">
        <v>2196</v>
      </c>
      <c r="C197" s="15">
        <v>4126120924</v>
      </c>
      <c r="D197" s="29">
        <v>3</v>
      </c>
      <c r="E197" s="29"/>
      <c r="F197" s="29">
        <v>5</v>
      </c>
      <c r="G197" s="29"/>
      <c r="H197" s="29"/>
      <c r="I197" s="29"/>
      <c r="J197" s="29"/>
      <c r="K197" s="29"/>
      <c r="L197" s="29"/>
      <c r="M197" s="29"/>
      <c r="N197" s="29">
        <v>5</v>
      </c>
      <c r="O197" s="29">
        <v>10</v>
      </c>
      <c r="P197" s="29"/>
      <c r="Q197" s="29"/>
      <c r="R197" s="29"/>
      <c r="S197" s="29"/>
      <c r="T197" s="29"/>
      <c r="U197" s="29"/>
      <c r="V197" s="29"/>
      <c r="W197" s="29"/>
      <c r="Z197" s="17"/>
    </row>
    <row r="198" spans="1:26" s="16" customFormat="1" ht="18.75" customHeight="1" x14ac:dyDescent="0.25">
      <c r="A198" s="29">
        <v>5135</v>
      </c>
      <c r="B198" s="39" t="s">
        <v>2909</v>
      </c>
      <c r="C198" s="15">
        <v>4126123568</v>
      </c>
      <c r="D198" s="29"/>
      <c r="E198" s="29"/>
      <c r="F198" s="29">
        <v>15</v>
      </c>
      <c r="G198" s="29"/>
      <c r="H198" s="29"/>
      <c r="I198" s="29"/>
      <c r="J198" s="29"/>
      <c r="K198" s="29"/>
      <c r="L198" s="29"/>
      <c r="M198" s="29"/>
      <c r="N198" s="29">
        <v>10</v>
      </c>
      <c r="O198" s="29">
        <v>15</v>
      </c>
      <c r="P198" s="29"/>
      <c r="Q198" s="29"/>
      <c r="R198" s="29"/>
      <c r="S198" s="29"/>
      <c r="T198" s="29"/>
      <c r="U198" s="29"/>
      <c r="V198" s="29"/>
      <c r="W198" s="29"/>
      <c r="Z198" s="17"/>
    </row>
    <row r="199" spans="1:26" s="16" customFormat="1" ht="18.75" customHeight="1" x14ac:dyDescent="0.25">
      <c r="A199" s="29">
        <v>5425</v>
      </c>
      <c r="B199" s="39" t="s">
        <v>2910</v>
      </c>
      <c r="C199" s="15">
        <v>4126095508</v>
      </c>
      <c r="D199" s="29">
        <v>5</v>
      </c>
      <c r="E199" s="29"/>
      <c r="F199" s="29">
        <v>5</v>
      </c>
      <c r="G199" s="29">
        <v>5</v>
      </c>
      <c r="H199" s="29"/>
      <c r="I199" s="29"/>
      <c r="J199" s="29"/>
      <c r="K199" s="29"/>
      <c r="L199" s="29">
        <v>5</v>
      </c>
      <c r="M199" s="29"/>
      <c r="N199" s="29">
        <v>5</v>
      </c>
      <c r="O199" s="29">
        <v>10</v>
      </c>
      <c r="P199" s="29"/>
      <c r="Q199" s="29"/>
      <c r="R199" s="29"/>
      <c r="S199" s="29"/>
      <c r="T199" s="29"/>
      <c r="U199" s="29"/>
      <c r="V199" s="29"/>
      <c r="W199" s="29"/>
      <c r="Z199" s="17"/>
    </row>
    <row r="200" spans="1:26" s="16" customFormat="1" ht="18.75" customHeight="1" x14ac:dyDescent="0.25">
      <c r="A200" s="29">
        <v>4585</v>
      </c>
      <c r="B200" s="39" t="s">
        <v>2146</v>
      </c>
      <c r="C200" s="15">
        <v>4126121513</v>
      </c>
      <c r="D200" s="29">
        <v>5</v>
      </c>
      <c r="E200" s="29">
        <v>5</v>
      </c>
      <c r="F200" s="29">
        <v>5</v>
      </c>
      <c r="G200" s="35"/>
      <c r="H200" s="35"/>
      <c r="I200" s="35"/>
      <c r="J200" s="35"/>
      <c r="K200" s="35"/>
      <c r="L200" s="35"/>
      <c r="M200" s="35"/>
      <c r="N200" s="29">
        <v>5</v>
      </c>
      <c r="O200" s="29">
        <v>10</v>
      </c>
      <c r="P200" s="29"/>
      <c r="Q200" s="29"/>
      <c r="R200" s="29"/>
      <c r="S200" s="29"/>
      <c r="T200" s="29"/>
      <c r="U200" s="29"/>
      <c r="V200" s="29"/>
      <c r="W200" s="29"/>
      <c r="Z200" s="17"/>
    </row>
    <row r="201" spans="1:26" s="16" customFormat="1" ht="18.75" customHeight="1" x14ac:dyDescent="0.25">
      <c r="A201" s="51"/>
      <c r="B201" s="164"/>
      <c r="C201" s="165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 t="s">
        <v>2911</v>
      </c>
      <c r="Z201" s="17"/>
    </row>
    <row r="202" spans="1:26" s="16" customFormat="1" ht="18.75" customHeight="1" x14ac:dyDescent="0.25">
      <c r="A202" s="29"/>
      <c r="B202" s="154" t="s">
        <v>2912</v>
      </c>
      <c r="C202" s="15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Z202" s="17"/>
    </row>
    <row r="203" spans="1:26" s="16" customFormat="1" ht="18.75" customHeight="1" x14ac:dyDescent="0.25">
      <c r="A203" s="29">
        <v>3857</v>
      </c>
      <c r="B203" s="39" t="s">
        <v>1718</v>
      </c>
      <c r="C203" s="15">
        <v>4126154281</v>
      </c>
      <c r="D203" s="29"/>
      <c r="E203" s="29"/>
      <c r="F203" s="29"/>
      <c r="G203" s="29">
        <v>10</v>
      </c>
      <c r="H203" s="29"/>
      <c r="I203" s="29">
        <v>6</v>
      </c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Z203" s="17"/>
    </row>
    <row r="204" spans="1:26" s="16" customFormat="1" ht="18.75" customHeight="1" x14ac:dyDescent="0.25">
      <c r="A204" s="29">
        <v>3622</v>
      </c>
      <c r="B204" s="39" t="s">
        <v>2913</v>
      </c>
      <c r="C204" s="15">
        <v>4126174800</v>
      </c>
      <c r="D204" s="29"/>
      <c r="E204" s="29"/>
      <c r="F204" s="29"/>
      <c r="G204" s="29">
        <v>5</v>
      </c>
      <c r="H204" s="29"/>
      <c r="I204" s="29"/>
      <c r="J204" s="29"/>
      <c r="K204" s="29"/>
      <c r="L204" s="29"/>
      <c r="M204" s="29"/>
      <c r="N204" s="29"/>
      <c r="O204" s="29">
        <v>5</v>
      </c>
      <c r="P204" s="29"/>
      <c r="Q204" s="29"/>
      <c r="R204" s="29"/>
      <c r="S204" s="29"/>
      <c r="T204" s="29"/>
      <c r="U204" s="29"/>
      <c r="V204" s="29"/>
      <c r="W204" s="29"/>
      <c r="Z204" s="17"/>
    </row>
    <row r="205" spans="1:26" s="16" customFormat="1" ht="18.75" customHeight="1" x14ac:dyDescent="0.25">
      <c r="A205" s="29">
        <v>3301</v>
      </c>
      <c r="B205" s="39" t="s">
        <v>2914</v>
      </c>
      <c r="C205" s="15">
        <v>4126167202</v>
      </c>
      <c r="D205" s="29"/>
      <c r="E205" s="29"/>
      <c r="F205" s="29">
        <v>5</v>
      </c>
      <c r="G205" s="29">
        <v>5</v>
      </c>
      <c r="H205" s="29"/>
      <c r="I205" s="29"/>
      <c r="J205" s="29"/>
      <c r="K205" s="29"/>
      <c r="L205" s="29"/>
      <c r="M205" s="29"/>
      <c r="N205" s="29"/>
      <c r="O205" s="29">
        <v>5</v>
      </c>
      <c r="P205" s="29"/>
      <c r="Q205" s="29"/>
      <c r="R205" s="29"/>
      <c r="S205" s="29"/>
      <c r="T205" s="29"/>
      <c r="U205" s="29"/>
      <c r="V205" s="29"/>
      <c r="W205" s="29"/>
      <c r="Z205" s="17"/>
    </row>
    <row r="206" spans="1:26" s="16" customFormat="1" ht="18.75" customHeight="1" x14ac:dyDescent="0.25">
      <c r="A206" s="29">
        <v>2021</v>
      </c>
      <c r="B206" s="39" t="s">
        <v>2915</v>
      </c>
      <c r="C206" s="15">
        <v>4126180097</v>
      </c>
      <c r="D206" s="29"/>
      <c r="E206" s="29"/>
      <c r="F206" s="29">
        <v>5</v>
      </c>
      <c r="G206" s="29">
        <v>10</v>
      </c>
      <c r="H206" s="29"/>
      <c r="I206" s="29">
        <v>5</v>
      </c>
      <c r="J206" s="29"/>
      <c r="K206" s="29"/>
      <c r="L206" s="29"/>
      <c r="M206" s="29"/>
      <c r="N206" s="29"/>
      <c r="O206" s="29">
        <v>10</v>
      </c>
      <c r="P206" s="29"/>
      <c r="Q206" s="29"/>
      <c r="R206" s="29"/>
      <c r="S206" s="29"/>
      <c r="T206" s="29"/>
      <c r="U206" s="29"/>
      <c r="V206" s="29"/>
      <c r="W206" s="29"/>
      <c r="Z206" s="17"/>
    </row>
    <row r="207" spans="1:26" s="16" customFormat="1" ht="18.75" customHeight="1" x14ac:dyDescent="0.25">
      <c r="A207" s="29">
        <v>3188</v>
      </c>
      <c r="B207" s="39" t="s">
        <v>2916</v>
      </c>
      <c r="C207" s="15">
        <v>4126176684</v>
      </c>
      <c r="D207" s="29"/>
      <c r="E207" s="29"/>
      <c r="F207" s="29">
        <v>5</v>
      </c>
      <c r="G207" s="29">
        <v>5</v>
      </c>
      <c r="H207" s="29"/>
      <c r="I207" s="29"/>
      <c r="J207" s="29"/>
      <c r="K207" s="29"/>
      <c r="L207" s="29"/>
      <c r="M207" s="29"/>
      <c r="N207" s="29">
        <v>5</v>
      </c>
      <c r="O207" s="29"/>
      <c r="P207" s="29"/>
      <c r="Q207" s="29"/>
      <c r="R207" s="29"/>
      <c r="S207" s="29"/>
      <c r="T207" s="29"/>
      <c r="U207" s="29"/>
      <c r="V207" s="29"/>
      <c r="W207" s="29"/>
      <c r="Z207" s="17"/>
    </row>
    <row r="208" spans="1:26" s="16" customFormat="1" ht="18.75" customHeight="1" x14ac:dyDescent="0.25">
      <c r="A208" s="29">
        <v>2122</v>
      </c>
      <c r="B208" s="39" t="s">
        <v>2917</v>
      </c>
      <c r="C208" s="15">
        <v>4126180554</v>
      </c>
      <c r="D208" s="29"/>
      <c r="E208" s="29"/>
      <c r="F208" s="29">
        <v>7</v>
      </c>
      <c r="G208" s="29">
        <v>4</v>
      </c>
      <c r="H208" s="29"/>
      <c r="I208" s="29"/>
      <c r="J208" s="29"/>
      <c r="K208" s="29"/>
      <c r="L208" s="29"/>
      <c r="M208" s="29"/>
      <c r="N208" s="29"/>
      <c r="O208" s="29">
        <v>5</v>
      </c>
      <c r="P208" s="29"/>
      <c r="Q208" s="29"/>
      <c r="R208" s="29"/>
      <c r="S208" s="29"/>
      <c r="T208" s="29"/>
      <c r="U208" s="29"/>
      <c r="V208" s="29"/>
      <c r="W208" s="29"/>
      <c r="Z208" s="17"/>
    </row>
    <row r="209" spans="1:26" s="16" customFormat="1" ht="18.75" customHeight="1" x14ac:dyDescent="0.25">
      <c r="A209" s="29">
        <v>2435</v>
      </c>
      <c r="B209" s="39" t="s">
        <v>2918</v>
      </c>
      <c r="C209" s="15">
        <v>4126135102</v>
      </c>
      <c r="D209" s="29"/>
      <c r="E209" s="29"/>
      <c r="F209" s="29">
        <v>5</v>
      </c>
      <c r="G209" s="29">
        <v>10</v>
      </c>
      <c r="H209" s="29"/>
      <c r="I209" s="29"/>
      <c r="J209" s="29"/>
      <c r="K209" s="29"/>
      <c r="L209" s="29"/>
      <c r="M209" s="29"/>
      <c r="N209" s="29"/>
      <c r="O209" s="29">
        <v>10</v>
      </c>
      <c r="P209" s="29"/>
      <c r="Q209" s="29"/>
      <c r="R209" s="29"/>
      <c r="S209" s="29"/>
      <c r="T209" s="29"/>
      <c r="U209" s="29"/>
      <c r="V209" s="29"/>
      <c r="W209" s="29"/>
      <c r="Z209" s="17"/>
    </row>
    <row r="210" spans="1:26" s="16" customFormat="1" ht="18.75" customHeight="1" x14ac:dyDescent="0.25">
      <c r="A210" s="29">
        <v>4171</v>
      </c>
      <c r="B210" s="39" t="s">
        <v>2919</v>
      </c>
      <c r="C210" s="15">
        <v>4126175036</v>
      </c>
      <c r="D210" s="29"/>
      <c r="E210" s="29"/>
      <c r="F210" s="29"/>
      <c r="G210" s="29"/>
      <c r="H210" s="29"/>
      <c r="I210" s="29">
        <v>4</v>
      </c>
      <c r="J210" s="29"/>
      <c r="K210" s="29"/>
      <c r="L210" s="29"/>
      <c r="M210" s="29"/>
      <c r="N210" s="29">
        <v>5</v>
      </c>
      <c r="O210" s="29">
        <v>5</v>
      </c>
      <c r="P210" s="29"/>
      <c r="Q210" s="29"/>
      <c r="R210" s="29"/>
      <c r="S210" s="29"/>
      <c r="T210" s="29"/>
      <c r="U210" s="29"/>
      <c r="V210" s="29"/>
      <c r="W210" s="29"/>
      <c r="Z210" s="17"/>
    </row>
    <row r="211" spans="1:26" s="16" customFormat="1" ht="18.75" customHeight="1" x14ac:dyDescent="0.25">
      <c r="A211" s="29">
        <v>2812</v>
      </c>
      <c r="B211" s="39" t="s">
        <v>44</v>
      </c>
      <c r="C211" s="15">
        <v>4126163273</v>
      </c>
      <c r="D211" s="29"/>
      <c r="E211" s="29"/>
      <c r="F211" s="29">
        <v>8</v>
      </c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Z211" s="17"/>
    </row>
    <row r="212" spans="1:26" s="16" customFormat="1" ht="18.75" customHeight="1" x14ac:dyDescent="0.25">
      <c r="A212" s="29">
        <v>4211</v>
      </c>
      <c r="B212" s="39" t="s">
        <v>757</v>
      </c>
      <c r="C212" s="15">
        <v>4126143230</v>
      </c>
      <c r="D212" s="29"/>
      <c r="E212" s="29">
        <v>2</v>
      </c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Z212" s="17"/>
    </row>
    <row r="213" spans="1:26" s="16" customFormat="1" ht="18.75" customHeight="1" x14ac:dyDescent="0.25">
      <c r="A213" s="29">
        <v>4211</v>
      </c>
      <c r="B213" s="39" t="s">
        <v>757</v>
      </c>
      <c r="C213" s="15">
        <v>4126143227</v>
      </c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>
        <v>6</v>
      </c>
      <c r="O213" s="29">
        <v>6</v>
      </c>
      <c r="P213" s="29"/>
      <c r="Q213" s="29"/>
      <c r="R213" s="29"/>
      <c r="S213" s="29"/>
      <c r="T213" s="29"/>
      <c r="U213" s="29"/>
      <c r="V213" s="29"/>
      <c r="W213" s="29"/>
      <c r="Z213" s="17"/>
    </row>
    <row r="214" spans="1:26" s="16" customFormat="1" ht="18.75" customHeight="1" x14ac:dyDescent="0.25">
      <c r="A214" s="29">
        <v>3323</v>
      </c>
      <c r="B214" s="39" t="s">
        <v>2851</v>
      </c>
      <c r="C214" s="15">
        <v>4126186129</v>
      </c>
      <c r="D214" s="29"/>
      <c r="E214" s="29"/>
      <c r="F214" s="29">
        <v>5</v>
      </c>
      <c r="G214" s="29">
        <v>10</v>
      </c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Z214" s="17"/>
    </row>
    <row r="215" spans="1:26" s="16" customFormat="1" ht="18.75" customHeight="1" x14ac:dyDescent="0.25">
      <c r="A215" s="29">
        <v>5268</v>
      </c>
      <c r="B215" s="39" t="s">
        <v>946</v>
      </c>
      <c r="C215" s="15">
        <v>4126175021</v>
      </c>
      <c r="D215" s="29">
        <v>3</v>
      </c>
      <c r="E215" s="29"/>
      <c r="F215" s="29"/>
      <c r="G215" s="29"/>
      <c r="H215" s="29"/>
      <c r="I215" s="29">
        <v>3</v>
      </c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Z215" s="17"/>
    </row>
    <row r="216" spans="1:26" s="16" customFormat="1" ht="18.75" customHeight="1" x14ac:dyDescent="0.25">
      <c r="A216" s="29">
        <v>3144</v>
      </c>
      <c r="B216" s="39" t="s">
        <v>72</v>
      </c>
      <c r="C216" s="15">
        <v>4126159400</v>
      </c>
      <c r="D216" s="29"/>
      <c r="E216" s="29"/>
      <c r="F216" s="29">
        <v>6</v>
      </c>
      <c r="G216" s="29">
        <v>6</v>
      </c>
      <c r="H216" s="29"/>
      <c r="I216" s="29"/>
      <c r="J216" s="29"/>
      <c r="K216" s="29"/>
      <c r="L216" s="29"/>
      <c r="M216" s="29"/>
      <c r="N216" s="29"/>
      <c r="O216" s="29">
        <v>5</v>
      </c>
      <c r="P216" s="29"/>
      <c r="Q216" s="29"/>
      <c r="R216" s="29"/>
      <c r="S216" s="29"/>
      <c r="T216" s="29"/>
      <c r="U216" s="29"/>
      <c r="V216" s="29"/>
      <c r="W216" s="29"/>
      <c r="Z216" s="17"/>
    </row>
    <row r="217" spans="1:26" s="16" customFormat="1" ht="18.75" customHeight="1" x14ac:dyDescent="0.25">
      <c r="A217" s="29">
        <v>4781</v>
      </c>
      <c r="B217" s="39" t="s">
        <v>424</v>
      </c>
      <c r="C217" s="15">
        <v>4126179006</v>
      </c>
      <c r="D217" s="29"/>
      <c r="E217" s="29"/>
      <c r="F217" s="29"/>
      <c r="G217" s="29">
        <v>5</v>
      </c>
      <c r="H217" s="29"/>
      <c r="I217" s="29"/>
      <c r="J217" s="29"/>
      <c r="K217" s="29"/>
      <c r="L217" s="29"/>
      <c r="M217" s="29"/>
      <c r="N217" s="29"/>
      <c r="O217" s="29">
        <v>6</v>
      </c>
      <c r="P217" s="29"/>
      <c r="Q217" s="29"/>
      <c r="R217" s="29"/>
      <c r="S217" s="29"/>
      <c r="T217" s="29"/>
      <c r="U217" s="29"/>
      <c r="V217" s="29"/>
      <c r="W217" s="29"/>
      <c r="Z217" s="17"/>
    </row>
    <row r="218" spans="1:26" s="16" customFormat="1" ht="18.75" customHeight="1" x14ac:dyDescent="0.25">
      <c r="A218" s="29">
        <v>1531</v>
      </c>
      <c r="B218" s="39" t="s">
        <v>71</v>
      </c>
      <c r="C218" s="15">
        <v>4126174862</v>
      </c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>
        <v>5</v>
      </c>
      <c r="V218" s="29"/>
      <c r="W218" s="29"/>
      <c r="Z218" s="17"/>
    </row>
    <row r="219" spans="1:26" s="16" customFormat="1" ht="18.75" customHeight="1" x14ac:dyDescent="0.25">
      <c r="A219" s="29">
        <v>4021</v>
      </c>
      <c r="B219" s="39" t="s">
        <v>995</v>
      </c>
      <c r="C219" s="15">
        <v>4126177087</v>
      </c>
      <c r="D219" s="29"/>
      <c r="E219" s="29"/>
      <c r="F219" s="29">
        <v>5</v>
      </c>
      <c r="G219" s="29">
        <v>10</v>
      </c>
      <c r="H219" s="29"/>
      <c r="I219" s="29"/>
      <c r="J219" s="29"/>
      <c r="K219" s="29"/>
      <c r="L219" s="29">
        <v>5</v>
      </c>
      <c r="M219" s="29"/>
      <c r="N219" s="29">
        <v>5</v>
      </c>
      <c r="O219" s="29"/>
      <c r="P219" s="29"/>
      <c r="Q219" s="29"/>
      <c r="R219" s="29"/>
      <c r="S219" s="29"/>
      <c r="T219" s="29"/>
      <c r="U219" s="29"/>
      <c r="V219" s="29"/>
      <c r="W219" s="29"/>
      <c r="Z219" s="17"/>
    </row>
    <row r="220" spans="1:26" s="16" customFormat="1" ht="18.75" customHeight="1" x14ac:dyDescent="0.25">
      <c r="A220" s="29">
        <v>2761</v>
      </c>
      <c r="B220" s="39" t="s">
        <v>431</v>
      </c>
      <c r="C220" s="15">
        <v>4126135206</v>
      </c>
      <c r="D220" s="29"/>
      <c r="E220" s="29"/>
      <c r="F220" s="29">
        <v>5</v>
      </c>
      <c r="G220" s="29">
        <v>5</v>
      </c>
      <c r="H220" s="29"/>
      <c r="I220" s="29">
        <v>5</v>
      </c>
      <c r="J220" s="29"/>
      <c r="K220" s="29"/>
      <c r="L220" s="29"/>
      <c r="M220" s="29"/>
      <c r="N220" s="29"/>
      <c r="O220" s="29">
        <v>5</v>
      </c>
      <c r="P220" s="29"/>
      <c r="Q220" s="29"/>
      <c r="R220" s="29"/>
      <c r="S220" s="29"/>
      <c r="T220" s="29"/>
      <c r="U220" s="29"/>
      <c r="V220" s="29"/>
      <c r="W220" s="29"/>
      <c r="Z220" s="17"/>
    </row>
    <row r="221" spans="1:26" s="16" customFormat="1" ht="18.75" customHeight="1" x14ac:dyDescent="0.25">
      <c r="A221" s="29">
        <v>2083</v>
      </c>
      <c r="B221" s="39" t="s">
        <v>950</v>
      </c>
      <c r="C221" s="15">
        <v>4126183836</v>
      </c>
      <c r="D221" s="29"/>
      <c r="E221" s="29"/>
      <c r="F221" s="29">
        <v>15</v>
      </c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Z221" s="17"/>
    </row>
    <row r="222" spans="1:26" s="16" customFormat="1" ht="18.75" customHeight="1" x14ac:dyDescent="0.25">
      <c r="A222" s="29">
        <v>2275</v>
      </c>
      <c r="B222" s="39" t="s">
        <v>2920</v>
      </c>
      <c r="C222" s="15">
        <v>4126130040</v>
      </c>
      <c r="D222" s="29"/>
      <c r="E222" s="29"/>
      <c r="F222" s="29">
        <v>5</v>
      </c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Z222" s="17"/>
    </row>
    <row r="223" spans="1:26" s="16" customFormat="1" ht="18.75" customHeight="1" x14ac:dyDescent="0.25">
      <c r="A223" s="29">
        <v>2745</v>
      </c>
      <c r="B223" s="39" t="s">
        <v>2921</v>
      </c>
      <c r="C223" s="15">
        <v>4126129240</v>
      </c>
      <c r="D223" s="29">
        <v>3</v>
      </c>
      <c r="E223" s="29">
        <v>3</v>
      </c>
      <c r="F223" s="29">
        <v>5</v>
      </c>
      <c r="G223" s="29">
        <v>3</v>
      </c>
      <c r="H223" s="29"/>
      <c r="I223" s="29">
        <v>3</v>
      </c>
      <c r="J223" s="29"/>
      <c r="K223" s="29"/>
      <c r="L223" s="29"/>
      <c r="M223" s="29"/>
      <c r="N223" s="29">
        <v>3</v>
      </c>
      <c r="O223" s="29">
        <v>3</v>
      </c>
      <c r="P223" s="29"/>
      <c r="Q223" s="29"/>
      <c r="R223" s="29"/>
      <c r="S223" s="29"/>
      <c r="T223" s="29"/>
      <c r="U223" s="29"/>
      <c r="V223" s="29"/>
      <c r="W223" s="29"/>
      <c r="Z223" s="17"/>
    </row>
    <row r="224" spans="1:26" s="16" customFormat="1" ht="18.75" customHeight="1" x14ac:dyDescent="0.25">
      <c r="A224" s="29">
        <v>3653</v>
      </c>
      <c r="B224" s="39" t="s">
        <v>2922</v>
      </c>
      <c r="C224" s="15">
        <v>4126133044</v>
      </c>
      <c r="D224" s="29"/>
      <c r="E224" s="29"/>
      <c r="F224" s="29">
        <v>10</v>
      </c>
      <c r="G224" s="29">
        <v>10</v>
      </c>
      <c r="H224" s="29"/>
      <c r="I224" s="29">
        <v>5</v>
      </c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Z224" s="17"/>
    </row>
    <row r="225" spans="1:26" s="16" customFormat="1" ht="18.75" customHeight="1" x14ac:dyDescent="0.25">
      <c r="A225" s="29">
        <v>1657</v>
      </c>
      <c r="B225" s="39" t="s">
        <v>2923</v>
      </c>
      <c r="C225" s="15">
        <v>4126183065</v>
      </c>
      <c r="D225" s="29"/>
      <c r="E225" s="29"/>
      <c r="F225" s="29"/>
      <c r="G225" s="29">
        <v>20</v>
      </c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Z225" s="17"/>
    </row>
    <row r="226" spans="1:26" s="16" customFormat="1" ht="18.75" customHeight="1" x14ac:dyDescent="0.25">
      <c r="A226" s="29">
        <v>3980</v>
      </c>
      <c r="B226" s="39" t="s">
        <v>1080</v>
      </c>
      <c r="C226" s="15">
        <v>4126132419</v>
      </c>
      <c r="D226" s="29"/>
      <c r="E226" s="29"/>
      <c r="F226" s="29"/>
      <c r="G226" s="29">
        <v>3</v>
      </c>
      <c r="H226" s="29"/>
      <c r="I226" s="29">
        <v>5</v>
      </c>
      <c r="J226" s="29"/>
      <c r="K226" s="29"/>
      <c r="L226" s="29"/>
      <c r="M226" s="29"/>
      <c r="N226" s="29"/>
      <c r="O226" s="29">
        <v>5</v>
      </c>
      <c r="P226" s="29"/>
      <c r="Q226" s="29"/>
      <c r="R226" s="29"/>
      <c r="S226" s="29"/>
      <c r="T226" s="29"/>
      <c r="U226" s="29"/>
      <c r="V226" s="29"/>
      <c r="W226" s="29"/>
      <c r="Z226" s="17"/>
    </row>
    <row r="227" spans="1:26" s="16" customFormat="1" ht="18.75" customHeight="1" x14ac:dyDescent="0.25">
      <c r="A227" s="29">
        <v>3916</v>
      </c>
      <c r="B227" s="39" t="s">
        <v>2924</v>
      </c>
      <c r="C227" s="15">
        <v>4126165941</v>
      </c>
      <c r="D227" s="29"/>
      <c r="E227" s="29"/>
      <c r="F227" s="29">
        <v>5</v>
      </c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Z227" s="17"/>
    </row>
    <row r="228" spans="1:26" s="16" customFormat="1" ht="18.75" customHeight="1" x14ac:dyDescent="0.25">
      <c r="A228" s="29">
        <v>3404</v>
      </c>
      <c r="B228" s="39" t="s">
        <v>2925</v>
      </c>
      <c r="C228" s="15">
        <v>4126123523</v>
      </c>
      <c r="D228" s="29"/>
      <c r="E228" s="29"/>
      <c r="F228" s="29">
        <v>5</v>
      </c>
      <c r="G228" s="29">
        <v>10</v>
      </c>
      <c r="H228" s="29"/>
      <c r="I228" s="29">
        <v>5</v>
      </c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Z228" s="17"/>
    </row>
    <row r="229" spans="1:26" s="16" customFormat="1" ht="18.75" customHeight="1" x14ac:dyDescent="0.25">
      <c r="A229" s="29">
        <v>4060</v>
      </c>
      <c r="B229" s="39" t="s">
        <v>885</v>
      </c>
      <c r="C229" s="15">
        <v>4126135737</v>
      </c>
      <c r="D229" s="29"/>
      <c r="E229" s="29"/>
      <c r="F229" s="29"/>
      <c r="G229" s="29">
        <v>15</v>
      </c>
      <c r="H229" s="29"/>
      <c r="I229" s="29"/>
      <c r="J229" s="29"/>
      <c r="K229" s="29"/>
      <c r="L229" s="29"/>
      <c r="M229" s="29"/>
      <c r="N229" s="29">
        <v>10</v>
      </c>
      <c r="O229" s="29"/>
      <c r="P229" s="29"/>
      <c r="Q229" s="29"/>
      <c r="R229" s="29"/>
      <c r="S229" s="29"/>
      <c r="T229" s="29"/>
      <c r="U229" s="29"/>
      <c r="V229" s="29"/>
      <c r="W229" s="29"/>
      <c r="Z229" s="17"/>
    </row>
    <row r="230" spans="1:26" s="16" customFormat="1" ht="18.75" customHeight="1" x14ac:dyDescent="0.25">
      <c r="A230" s="29">
        <v>1531</v>
      </c>
      <c r="B230" s="39" t="s">
        <v>71</v>
      </c>
      <c r="C230" s="15">
        <v>4126174863</v>
      </c>
      <c r="D230" s="29"/>
      <c r="E230" s="29"/>
      <c r="F230" s="29">
        <v>10</v>
      </c>
      <c r="G230" s="29">
        <v>10</v>
      </c>
      <c r="H230" s="29"/>
      <c r="I230" s="29">
        <v>10</v>
      </c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Z230" s="17"/>
    </row>
    <row r="231" spans="1:26" s="16" customFormat="1" ht="18.75" customHeight="1" x14ac:dyDescent="0.25">
      <c r="A231" s="29">
        <v>3599</v>
      </c>
      <c r="B231" s="39" t="s">
        <v>1236</v>
      </c>
      <c r="C231" s="15">
        <v>4126129591</v>
      </c>
      <c r="D231" s="29"/>
      <c r="E231" s="29"/>
      <c r="F231" s="29">
        <v>5</v>
      </c>
      <c r="G231" s="29">
        <v>10</v>
      </c>
      <c r="H231" s="29"/>
      <c r="I231" s="29"/>
      <c r="J231" s="29"/>
      <c r="K231" s="29"/>
      <c r="L231" s="29"/>
      <c r="M231" s="29"/>
      <c r="N231" s="29">
        <v>10</v>
      </c>
      <c r="O231" s="29"/>
      <c r="P231" s="29"/>
      <c r="Q231" s="29"/>
      <c r="R231" s="29"/>
      <c r="S231" s="29"/>
      <c r="T231" s="29"/>
      <c r="U231" s="29"/>
      <c r="V231" s="29"/>
      <c r="W231" s="29"/>
      <c r="Z231" s="17"/>
    </row>
    <row r="232" spans="1:26" s="16" customFormat="1" ht="18.75" customHeight="1" x14ac:dyDescent="0.25">
      <c r="A232" s="29" t="s">
        <v>2926</v>
      </c>
      <c r="B232" s="39" t="s">
        <v>2927</v>
      </c>
      <c r="C232" s="15"/>
      <c r="D232" s="29"/>
      <c r="E232" s="29"/>
      <c r="F232" s="29">
        <v>10</v>
      </c>
      <c r="G232" s="29"/>
      <c r="H232" s="29"/>
      <c r="I232" s="29">
        <v>10</v>
      </c>
      <c r="J232" s="29">
        <v>10</v>
      </c>
      <c r="K232" s="29"/>
      <c r="L232" s="29">
        <v>5</v>
      </c>
      <c r="M232" s="29">
        <v>5</v>
      </c>
      <c r="N232" s="29">
        <v>20</v>
      </c>
      <c r="O232" s="29"/>
      <c r="P232" s="29"/>
      <c r="Q232" s="29"/>
      <c r="R232" s="29"/>
      <c r="S232" s="29"/>
      <c r="T232" s="29"/>
      <c r="U232" s="29"/>
      <c r="V232" s="29"/>
      <c r="W232" s="29"/>
      <c r="Z232" s="17"/>
    </row>
    <row r="233" spans="1:26" s="16" customFormat="1" ht="18.75" customHeight="1" x14ac:dyDescent="0.25">
      <c r="A233" s="29">
        <v>4553</v>
      </c>
      <c r="B233" s="39" t="s">
        <v>2291</v>
      </c>
      <c r="C233" s="15">
        <v>4126126135</v>
      </c>
      <c r="D233" s="29">
        <v>5</v>
      </c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Z233" s="17"/>
    </row>
    <row r="234" spans="1:26" s="16" customFormat="1" ht="18.75" customHeight="1" x14ac:dyDescent="0.25">
      <c r="A234" s="29">
        <v>4553</v>
      </c>
      <c r="B234" s="39" t="s">
        <v>2291</v>
      </c>
      <c r="C234" s="15">
        <v>4126134867</v>
      </c>
      <c r="D234" s="29"/>
      <c r="E234" s="29"/>
      <c r="F234" s="29">
        <v>4</v>
      </c>
      <c r="G234" s="29">
        <v>6</v>
      </c>
      <c r="H234" s="29"/>
      <c r="I234" s="29">
        <v>4</v>
      </c>
      <c r="J234" s="29"/>
      <c r="K234" s="29"/>
      <c r="L234" s="29"/>
      <c r="M234" s="29"/>
      <c r="N234" s="29">
        <v>6</v>
      </c>
      <c r="O234" s="29"/>
      <c r="P234" s="29"/>
      <c r="Q234" s="29"/>
      <c r="R234" s="29"/>
      <c r="S234" s="29"/>
      <c r="T234" s="29"/>
      <c r="U234" s="29"/>
      <c r="V234" s="29"/>
      <c r="W234" s="29"/>
      <c r="Z234" s="17"/>
    </row>
    <row r="235" spans="1:26" s="16" customFormat="1" ht="18.75" customHeight="1" x14ac:dyDescent="0.25">
      <c r="A235" s="29">
        <v>4275</v>
      </c>
      <c r="B235" s="39" t="s">
        <v>2928</v>
      </c>
      <c r="C235" s="15">
        <v>4126124446</v>
      </c>
      <c r="D235" s="29"/>
      <c r="E235" s="29"/>
      <c r="F235" s="29">
        <v>4</v>
      </c>
      <c r="G235" s="29"/>
      <c r="H235" s="29"/>
      <c r="I235" s="29"/>
      <c r="J235" s="29"/>
      <c r="K235" s="29"/>
      <c r="L235" s="29"/>
      <c r="M235" s="29"/>
      <c r="N235" s="29">
        <v>3</v>
      </c>
      <c r="O235" s="29">
        <v>3</v>
      </c>
      <c r="P235" s="29"/>
      <c r="Q235" s="29"/>
      <c r="R235" s="29"/>
      <c r="S235" s="29"/>
      <c r="T235" s="29"/>
      <c r="U235" s="29"/>
      <c r="V235" s="29"/>
      <c r="W235" s="29"/>
      <c r="Z235" s="17"/>
    </row>
    <row r="236" spans="1:26" s="16" customFormat="1" ht="18.75" customHeight="1" x14ac:dyDescent="0.25">
      <c r="A236" s="29">
        <v>3291</v>
      </c>
      <c r="B236" s="39" t="s">
        <v>2929</v>
      </c>
      <c r="C236" s="15">
        <v>4126159313</v>
      </c>
      <c r="D236" s="29"/>
      <c r="E236" s="29"/>
      <c r="F236" s="29">
        <v>5</v>
      </c>
      <c r="G236" s="29">
        <v>10</v>
      </c>
      <c r="H236" s="29"/>
      <c r="I236" s="29">
        <v>5</v>
      </c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Z236" s="17"/>
    </row>
    <row r="237" spans="1:26" s="16" customFormat="1" ht="18.75" customHeight="1" x14ac:dyDescent="0.25">
      <c r="A237" s="29">
        <v>4068</v>
      </c>
      <c r="B237" s="39" t="s">
        <v>791</v>
      </c>
      <c r="C237" s="15">
        <v>4126133926</v>
      </c>
      <c r="D237" s="29"/>
      <c r="E237" s="29"/>
      <c r="F237" s="29">
        <v>10</v>
      </c>
      <c r="G237" s="29">
        <v>5</v>
      </c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Z237" s="17"/>
    </row>
    <row r="238" spans="1:26" s="16" customFormat="1" ht="18.75" customHeight="1" x14ac:dyDescent="0.25">
      <c r="A238" s="29"/>
      <c r="B238" s="155" t="s">
        <v>590</v>
      </c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11" t="s">
        <v>2930</v>
      </c>
      <c r="Z238" s="17"/>
    </row>
    <row r="239" spans="1:26" s="16" customFormat="1" ht="18.75" customHeight="1" x14ac:dyDescent="0.25">
      <c r="A239" s="29">
        <v>4780</v>
      </c>
      <c r="B239" s="39" t="s">
        <v>2931</v>
      </c>
      <c r="C239" s="15">
        <v>4126143065</v>
      </c>
      <c r="D239" s="29"/>
      <c r="E239" s="29"/>
      <c r="F239" s="29">
        <v>20</v>
      </c>
      <c r="G239" s="29"/>
      <c r="H239" s="29"/>
      <c r="I239" s="29"/>
      <c r="J239" s="29"/>
      <c r="K239" s="29"/>
      <c r="L239" s="29"/>
      <c r="M239" s="29"/>
      <c r="N239" s="29"/>
      <c r="O239" s="29">
        <v>10</v>
      </c>
      <c r="P239" s="29"/>
      <c r="Q239" s="29"/>
      <c r="R239" s="29"/>
      <c r="S239" s="29"/>
      <c r="T239" s="29"/>
      <c r="U239" s="29"/>
      <c r="V239" s="29"/>
      <c r="W239" s="29"/>
      <c r="Z239" s="17"/>
    </row>
    <row r="240" spans="1:26" s="16" customFormat="1" ht="18.75" customHeight="1" x14ac:dyDescent="0.25">
      <c r="A240" s="29">
        <v>1537</v>
      </c>
      <c r="B240" s="39" t="s">
        <v>392</v>
      </c>
      <c r="C240" s="15">
        <v>4126152212</v>
      </c>
      <c r="D240" s="29">
        <v>5</v>
      </c>
      <c r="E240" s="29"/>
      <c r="F240" s="29">
        <v>4</v>
      </c>
      <c r="G240" s="29">
        <v>5</v>
      </c>
      <c r="H240" s="29"/>
      <c r="I240" s="29"/>
      <c r="J240" s="29"/>
      <c r="K240" s="29"/>
      <c r="L240" s="29"/>
      <c r="M240" s="29"/>
      <c r="N240" s="29"/>
      <c r="O240" s="29">
        <v>12</v>
      </c>
      <c r="P240" s="29"/>
      <c r="Q240" s="29"/>
      <c r="R240" s="29"/>
      <c r="S240" s="29"/>
      <c r="T240" s="29"/>
      <c r="U240" s="29"/>
      <c r="V240" s="29"/>
      <c r="W240" s="29"/>
      <c r="Z240" s="17"/>
    </row>
    <row r="241" spans="1:26" s="16" customFormat="1" ht="18.75" customHeight="1" x14ac:dyDescent="0.25">
      <c r="A241" s="29">
        <v>5587</v>
      </c>
      <c r="B241" s="39" t="s">
        <v>2932</v>
      </c>
      <c r="C241" s="15">
        <v>4126126722</v>
      </c>
      <c r="D241" s="29"/>
      <c r="E241" s="29"/>
      <c r="F241" s="29"/>
      <c r="G241" s="29">
        <v>5</v>
      </c>
      <c r="H241" s="29"/>
      <c r="I241" s="29">
        <v>5</v>
      </c>
      <c r="J241" s="29"/>
      <c r="K241" s="29"/>
      <c r="L241" s="29"/>
      <c r="M241" s="29"/>
      <c r="N241" s="29">
        <v>5</v>
      </c>
      <c r="O241" s="29"/>
      <c r="P241" s="29"/>
      <c r="Q241" s="29"/>
      <c r="R241" s="29"/>
      <c r="S241" s="29"/>
      <c r="T241" s="29"/>
      <c r="U241" s="29"/>
      <c r="V241" s="29"/>
      <c r="W241" s="29"/>
      <c r="Z241" s="17"/>
    </row>
    <row r="242" spans="1:26" s="16" customFormat="1" ht="18.75" customHeight="1" x14ac:dyDescent="0.25">
      <c r="A242" s="29">
        <v>5145</v>
      </c>
      <c r="B242" s="39" t="s">
        <v>323</v>
      </c>
      <c r="C242" s="15">
        <v>4126156358</v>
      </c>
      <c r="D242" s="29">
        <v>5</v>
      </c>
      <c r="E242" s="29"/>
      <c r="F242" s="29">
        <v>15</v>
      </c>
      <c r="G242" s="29"/>
      <c r="H242" s="29"/>
      <c r="I242" s="29"/>
      <c r="J242" s="29"/>
      <c r="K242" s="29"/>
      <c r="L242" s="29">
        <v>5</v>
      </c>
      <c r="M242" s="29"/>
      <c r="N242" s="29">
        <v>5</v>
      </c>
      <c r="O242" s="29">
        <v>5</v>
      </c>
      <c r="P242" s="29"/>
      <c r="Q242" s="29"/>
      <c r="R242" s="29"/>
      <c r="S242" s="29"/>
      <c r="T242" s="29"/>
      <c r="U242" s="29"/>
      <c r="V242" s="29"/>
      <c r="W242" s="29"/>
      <c r="Z242" s="17"/>
    </row>
    <row r="243" spans="1:26" s="16" customFormat="1" ht="18.75" customHeight="1" x14ac:dyDescent="0.25">
      <c r="A243" s="29">
        <v>5145</v>
      </c>
      <c r="B243" s="39" t="s">
        <v>323</v>
      </c>
      <c r="C243" s="15">
        <v>4126156491</v>
      </c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>
        <v>5</v>
      </c>
      <c r="U243" s="29">
        <v>25</v>
      </c>
      <c r="V243" s="29">
        <v>10</v>
      </c>
      <c r="W243" s="29"/>
      <c r="Z243" s="17"/>
    </row>
    <row r="244" spans="1:26" s="16" customFormat="1" ht="18.75" customHeight="1" x14ac:dyDescent="0.25">
      <c r="A244" s="29">
        <v>4771</v>
      </c>
      <c r="B244" s="39" t="s">
        <v>2311</v>
      </c>
      <c r="C244" s="15">
        <v>4126134185</v>
      </c>
      <c r="D244" s="29"/>
      <c r="E244" s="29"/>
      <c r="F244" s="29">
        <v>10</v>
      </c>
      <c r="G244" s="29"/>
      <c r="H244" s="29"/>
      <c r="I244" s="29"/>
      <c r="J244" s="29"/>
      <c r="K244" s="29"/>
      <c r="L244" s="29"/>
      <c r="M244" s="29"/>
      <c r="N244" s="29">
        <v>5</v>
      </c>
      <c r="O244" s="29"/>
      <c r="P244" s="29"/>
      <c r="Q244" s="29"/>
      <c r="R244" s="29"/>
      <c r="S244" s="29"/>
      <c r="T244" s="29"/>
      <c r="U244" s="29"/>
      <c r="V244" s="29"/>
      <c r="W244" s="29"/>
      <c r="Z244" s="17"/>
    </row>
    <row r="245" spans="1:26" s="16" customFormat="1" ht="18.75" customHeight="1" x14ac:dyDescent="0.25">
      <c r="A245" s="29">
        <v>4964</v>
      </c>
      <c r="B245" s="39" t="s">
        <v>2933</v>
      </c>
      <c r="C245" s="15">
        <v>4126130639</v>
      </c>
      <c r="D245" s="29"/>
      <c r="E245" s="29"/>
      <c r="F245" s="29">
        <v>8</v>
      </c>
      <c r="G245" s="29"/>
      <c r="H245" s="29"/>
      <c r="I245" s="29"/>
      <c r="J245" s="29"/>
      <c r="K245" s="29"/>
      <c r="L245" s="29"/>
      <c r="M245" s="29"/>
      <c r="N245" s="173">
        <v>5</v>
      </c>
      <c r="O245" s="29">
        <v>5</v>
      </c>
      <c r="P245" s="29"/>
      <c r="Q245" s="29"/>
      <c r="R245" s="29"/>
      <c r="S245" s="29"/>
      <c r="T245" s="29"/>
      <c r="U245" s="29"/>
      <c r="V245" s="29"/>
      <c r="W245" s="29"/>
      <c r="Z245" s="17"/>
    </row>
    <row r="246" spans="1:26" s="16" customFormat="1" ht="18.75" customHeight="1" x14ac:dyDescent="0.25">
      <c r="A246" s="29">
        <v>3989</v>
      </c>
      <c r="B246" s="39" t="s">
        <v>2934</v>
      </c>
      <c r="C246" s="15">
        <v>4126134831</v>
      </c>
      <c r="D246" s="29"/>
      <c r="E246" s="29"/>
      <c r="F246" s="29">
        <v>10</v>
      </c>
      <c r="G246" s="29"/>
      <c r="H246" s="29"/>
      <c r="I246" s="29"/>
      <c r="J246" s="29"/>
      <c r="K246" s="29"/>
      <c r="L246" s="29"/>
      <c r="M246" s="29"/>
      <c r="N246" s="29"/>
      <c r="O246" s="29">
        <v>30</v>
      </c>
      <c r="P246" s="29"/>
      <c r="Q246" s="29"/>
      <c r="R246" s="29"/>
      <c r="S246" s="29"/>
      <c r="T246" s="29"/>
      <c r="U246" s="29"/>
      <c r="V246" s="29"/>
      <c r="W246" s="29"/>
      <c r="Z246" s="17"/>
    </row>
    <row r="247" spans="1:26" s="16" customFormat="1" ht="18.75" customHeight="1" x14ac:dyDescent="0.25">
      <c r="A247" s="29">
        <v>5396</v>
      </c>
      <c r="B247" s="39" t="s">
        <v>2935</v>
      </c>
      <c r="C247" s="15">
        <v>4126135927</v>
      </c>
      <c r="D247" s="29"/>
      <c r="E247" s="29"/>
      <c r="F247" s="29">
        <v>8</v>
      </c>
      <c r="G247" s="29">
        <v>5</v>
      </c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Z247" s="17"/>
    </row>
    <row r="248" spans="1:26" s="16" customFormat="1" ht="18.75" customHeight="1" x14ac:dyDescent="0.25">
      <c r="A248" s="29">
        <v>4666</v>
      </c>
      <c r="B248" s="39" t="s">
        <v>2308</v>
      </c>
      <c r="C248" s="15">
        <v>4126139673</v>
      </c>
      <c r="D248" s="29">
        <v>8</v>
      </c>
      <c r="E248" s="29">
        <v>10</v>
      </c>
      <c r="F248" s="29">
        <v>20</v>
      </c>
      <c r="G248" s="29"/>
      <c r="H248" s="29"/>
      <c r="I248" s="29"/>
      <c r="J248" s="29"/>
      <c r="K248" s="29"/>
      <c r="L248" s="29"/>
      <c r="M248" s="29"/>
      <c r="N248" s="29">
        <v>10</v>
      </c>
      <c r="O248" s="29">
        <v>10</v>
      </c>
      <c r="P248" s="29"/>
      <c r="Q248" s="29"/>
      <c r="R248" s="29"/>
      <c r="S248" s="29"/>
      <c r="T248" s="29"/>
      <c r="U248" s="29"/>
      <c r="V248" s="29"/>
      <c r="W248" s="29"/>
      <c r="Z248" s="17"/>
    </row>
    <row r="249" spans="1:26" s="16" customFormat="1" ht="18.75" customHeight="1" x14ac:dyDescent="0.25">
      <c r="A249" s="29">
        <v>4930</v>
      </c>
      <c r="B249" s="39" t="s">
        <v>1663</v>
      </c>
      <c r="C249" s="15">
        <v>4126138416</v>
      </c>
      <c r="D249" s="29"/>
      <c r="E249" s="29"/>
      <c r="F249" s="29">
        <v>5</v>
      </c>
      <c r="G249" s="29">
        <v>5</v>
      </c>
      <c r="H249" s="29"/>
      <c r="I249" s="29"/>
      <c r="J249" s="29"/>
      <c r="K249" s="29"/>
      <c r="L249" s="29"/>
      <c r="M249" s="29"/>
      <c r="N249" s="29">
        <v>15</v>
      </c>
      <c r="O249" s="29">
        <v>15</v>
      </c>
      <c r="P249" s="29"/>
      <c r="Q249" s="29"/>
      <c r="R249" s="29"/>
      <c r="S249" s="29"/>
      <c r="T249" s="29"/>
      <c r="U249" s="29"/>
      <c r="V249" s="29"/>
      <c r="W249" s="29"/>
      <c r="Z249" s="17"/>
    </row>
    <row r="250" spans="1:26" s="16" customFormat="1" ht="18.75" customHeight="1" x14ac:dyDescent="0.25">
      <c r="A250" s="29">
        <v>3681</v>
      </c>
      <c r="B250" s="39" t="s">
        <v>69</v>
      </c>
      <c r="C250" s="15">
        <v>4126129589</v>
      </c>
      <c r="D250" s="29"/>
      <c r="E250" s="29"/>
      <c r="F250" s="29"/>
      <c r="G250" s="29">
        <v>10</v>
      </c>
      <c r="H250" s="29"/>
      <c r="I250" s="29"/>
      <c r="J250" s="29"/>
      <c r="K250" s="29"/>
      <c r="L250" s="29"/>
      <c r="M250" s="29"/>
      <c r="N250" s="29">
        <v>6</v>
      </c>
      <c r="O250" s="29"/>
      <c r="P250" s="29"/>
      <c r="Q250" s="29"/>
      <c r="R250" s="29"/>
      <c r="S250" s="29"/>
      <c r="T250" s="29"/>
      <c r="U250" s="29"/>
      <c r="V250" s="29"/>
      <c r="W250" s="29"/>
      <c r="Z250" s="17"/>
    </row>
    <row r="251" spans="1:26" s="16" customFormat="1" ht="18.75" customHeight="1" x14ac:dyDescent="0.25">
      <c r="A251" s="29">
        <v>3314</v>
      </c>
      <c r="B251" s="39" t="s">
        <v>2936</v>
      </c>
      <c r="C251" s="15">
        <v>4126129891</v>
      </c>
      <c r="D251" s="29"/>
      <c r="E251" s="29"/>
      <c r="F251" s="29">
        <v>10</v>
      </c>
      <c r="G251" s="29">
        <v>5</v>
      </c>
      <c r="H251" s="29"/>
      <c r="I251" s="29"/>
      <c r="J251" s="29"/>
      <c r="K251" s="29"/>
      <c r="L251" s="29">
        <v>5</v>
      </c>
      <c r="M251" s="29"/>
      <c r="N251" s="29">
        <v>10</v>
      </c>
      <c r="O251" s="29">
        <v>10</v>
      </c>
      <c r="P251" s="29"/>
      <c r="Q251" s="29"/>
      <c r="R251" s="29"/>
      <c r="S251" s="29"/>
      <c r="T251" s="29"/>
      <c r="U251" s="29"/>
      <c r="V251" s="29"/>
      <c r="W251" s="29"/>
      <c r="Z251" s="17"/>
    </row>
    <row r="252" spans="1:26" s="16" customFormat="1" ht="18.75" customHeight="1" x14ac:dyDescent="0.25">
      <c r="A252" s="29">
        <v>3993</v>
      </c>
      <c r="B252" s="39" t="s">
        <v>2594</v>
      </c>
      <c r="C252" s="15">
        <v>4126132772</v>
      </c>
      <c r="D252" s="29"/>
      <c r="E252" s="29"/>
      <c r="F252" s="29">
        <v>10</v>
      </c>
      <c r="G252" s="29"/>
      <c r="H252" s="29"/>
      <c r="I252" s="29"/>
      <c r="J252" s="29"/>
      <c r="K252" s="29"/>
      <c r="L252" s="29"/>
      <c r="M252" s="29"/>
      <c r="N252" s="74">
        <v>5</v>
      </c>
      <c r="O252" s="29">
        <v>10</v>
      </c>
      <c r="P252" s="29"/>
      <c r="Q252" s="29"/>
      <c r="R252" s="29"/>
      <c r="S252" s="29"/>
      <c r="T252" s="29"/>
      <c r="U252" s="29"/>
      <c r="V252" s="29"/>
      <c r="W252" s="74" t="s">
        <v>2937</v>
      </c>
      <c r="Z252" s="17"/>
    </row>
    <row r="253" spans="1:26" s="16" customFormat="1" ht="18.75" customHeight="1" x14ac:dyDescent="0.25">
      <c r="A253" s="29">
        <v>3313</v>
      </c>
      <c r="B253" s="39" t="s">
        <v>2938</v>
      </c>
      <c r="C253" s="15">
        <v>4126128503</v>
      </c>
      <c r="D253" s="29"/>
      <c r="E253" s="29"/>
      <c r="F253" s="29">
        <v>5</v>
      </c>
      <c r="G253" s="29"/>
      <c r="H253" s="29"/>
      <c r="I253" s="29"/>
      <c r="J253" s="29"/>
      <c r="K253" s="29"/>
      <c r="L253" s="29"/>
      <c r="M253" s="29"/>
      <c r="N253" s="29">
        <v>5</v>
      </c>
      <c r="O253" s="29">
        <v>10</v>
      </c>
      <c r="P253" s="29"/>
      <c r="Q253" s="29"/>
      <c r="R253" s="29"/>
      <c r="S253" s="29"/>
      <c r="T253" s="29"/>
      <c r="U253" s="29"/>
      <c r="V253" s="29"/>
      <c r="W253" s="29"/>
      <c r="Z253" s="17"/>
    </row>
    <row r="254" spans="1:26" s="16" customFormat="1" ht="18.75" customHeight="1" x14ac:dyDescent="0.25">
      <c r="A254" s="29">
        <v>3585</v>
      </c>
      <c r="B254" s="39" t="s">
        <v>2939</v>
      </c>
      <c r="C254" s="15">
        <v>4126134173</v>
      </c>
      <c r="D254" s="29"/>
      <c r="E254" s="29"/>
      <c r="F254" s="29">
        <v>15</v>
      </c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Z254" s="17"/>
    </row>
    <row r="255" spans="1:26" s="16" customFormat="1" ht="18.75" customHeight="1" x14ac:dyDescent="0.25">
      <c r="A255" s="29">
        <v>3539</v>
      </c>
      <c r="B255" s="39" t="s">
        <v>2940</v>
      </c>
      <c r="C255" s="15">
        <v>4126154602</v>
      </c>
      <c r="D255" s="29"/>
      <c r="E255" s="29"/>
      <c r="F255" s="29">
        <v>20</v>
      </c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Z255" s="17"/>
    </row>
    <row r="256" spans="1:26" s="16" customFormat="1" ht="18.75" customHeight="1" x14ac:dyDescent="0.25">
      <c r="A256" s="29">
        <v>4984</v>
      </c>
      <c r="B256" s="39" t="s">
        <v>2432</v>
      </c>
      <c r="C256" s="15">
        <v>4126102969</v>
      </c>
      <c r="D256" s="29">
        <v>3</v>
      </c>
      <c r="E256" s="29">
        <v>9</v>
      </c>
      <c r="F256" s="29">
        <v>12</v>
      </c>
      <c r="G256" s="29">
        <v>6</v>
      </c>
      <c r="H256" s="29"/>
      <c r="I256" s="29"/>
      <c r="J256" s="29"/>
      <c r="K256" s="29"/>
      <c r="L256" s="29"/>
      <c r="M256" s="29"/>
      <c r="N256" s="29">
        <v>3</v>
      </c>
      <c r="O256" s="29">
        <v>9</v>
      </c>
      <c r="P256" s="29"/>
      <c r="Q256" s="29"/>
      <c r="R256" s="29"/>
      <c r="S256" s="29"/>
      <c r="T256" s="29"/>
      <c r="U256" s="29"/>
      <c r="V256" s="29"/>
      <c r="W256" s="29"/>
      <c r="Z256" s="17"/>
    </row>
    <row r="257" spans="1:26" s="16" customFormat="1" ht="18.75" customHeight="1" x14ac:dyDescent="0.25">
      <c r="A257" s="51"/>
      <c r="B257" s="164"/>
      <c r="C257" s="165"/>
      <c r="D257" s="51">
        <f>SUM(D203:D256)</f>
        <v>32</v>
      </c>
      <c r="E257" s="51">
        <f>SUM(E203:E256)</f>
        <v>24</v>
      </c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167" t="s">
        <v>3369</v>
      </c>
      <c r="Z257" s="17"/>
    </row>
    <row r="258" spans="1:26" s="16" customFormat="1" ht="18.75" customHeight="1" x14ac:dyDescent="0.25">
      <c r="A258" s="29"/>
      <c r="B258" s="154" t="s">
        <v>2941</v>
      </c>
      <c r="C258" s="15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Z258" s="17"/>
    </row>
    <row r="259" spans="1:26" s="16" customFormat="1" ht="18.75" customHeight="1" x14ac:dyDescent="0.25">
      <c r="A259" s="29">
        <v>4513</v>
      </c>
      <c r="B259" s="39" t="s">
        <v>1420</v>
      </c>
      <c r="C259" s="15">
        <v>4126169270</v>
      </c>
      <c r="D259" s="29"/>
      <c r="E259" s="29"/>
      <c r="F259" s="29">
        <v>5</v>
      </c>
      <c r="G259" s="29">
        <v>3</v>
      </c>
      <c r="H259" s="29"/>
      <c r="I259" s="29">
        <v>5</v>
      </c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Z259" s="17"/>
    </row>
    <row r="260" spans="1:26" s="16" customFormat="1" ht="18.75" customHeight="1" x14ac:dyDescent="0.25">
      <c r="A260" s="29">
        <v>3476</v>
      </c>
      <c r="B260" s="39" t="s">
        <v>328</v>
      </c>
      <c r="C260" s="15">
        <v>4126136876</v>
      </c>
      <c r="D260" s="29"/>
      <c r="E260" s="29"/>
      <c r="F260" s="29">
        <v>10</v>
      </c>
      <c r="G260" s="29">
        <v>10</v>
      </c>
      <c r="H260" s="29"/>
      <c r="I260" s="29"/>
      <c r="J260" s="29"/>
      <c r="K260" s="29"/>
      <c r="L260" s="29"/>
      <c r="M260" s="29"/>
      <c r="N260" s="29"/>
      <c r="O260" s="29">
        <v>5</v>
      </c>
      <c r="P260" s="29"/>
      <c r="Q260" s="29"/>
      <c r="R260" s="29"/>
      <c r="S260" s="29"/>
      <c r="T260" s="29"/>
      <c r="U260" s="29"/>
      <c r="V260" s="29"/>
      <c r="W260" s="29"/>
      <c r="Z260" s="17"/>
    </row>
    <row r="261" spans="1:26" s="16" customFormat="1" ht="18.75" customHeight="1" x14ac:dyDescent="0.25">
      <c r="A261" s="29">
        <v>4414</v>
      </c>
      <c r="B261" s="39" t="s">
        <v>111</v>
      </c>
      <c r="C261" s="15">
        <v>4126171310</v>
      </c>
      <c r="D261" s="29"/>
      <c r="E261" s="29"/>
      <c r="F261" s="29">
        <v>5</v>
      </c>
      <c r="G261" s="29">
        <v>10</v>
      </c>
      <c r="H261" s="29"/>
      <c r="I261" s="29">
        <v>4</v>
      </c>
      <c r="J261" s="29"/>
      <c r="K261" s="29"/>
      <c r="L261" s="29"/>
      <c r="M261" s="29"/>
      <c r="N261" s="29"/>
      <c r="O261" s="29">
        <v>5</v>
      </c>
      <c r="P261" s="29"/>
      <c r="Q261" s="29"/>
      <c r="R261" s="29"/>
      <c r="S261" s="29"/>
      <c r="T261" s="29"/>
      <c r="U261" s="29"/>
      <c r="V261" s="29"/>
      <c r="W261" s="29"/>
      <c r="Z261" s="17"/>
    </row>
    <row r="262" spans="1:26" s="16" customFormat="1" ht="18.75" customHeight="1" x14ac:dyDescent="0.25">
      <c r="A262" s="29">
        <v>4863</v>
      </c>
      <c r="B262" s="39" t="s">
        <v>2942</v>
      </c>
      <c r="C262" s="15">
        <v>4126180219</v>
      </c>
      <c r="D262" s="29"/>
      <c r="E262" s="29"/>
      <c r="F262" s="29">
        <v>3</v>
      </c>
      <c r="G262" s="29">
        <v>5</v>
      </c>
      <c r="H262" s="29"/>
      <c r="I262" s="29"/>
      <c r="J262" s="29"/>
      <c r="K262" s="29"/>
      <c r="L262" s="29"/>
      <c r="M262" s="29"/>
      <c r="N262" s="29">
        <v>5</v>
      </c>
      <c r="O262" s="29">
        <v>5</v>
      </c>
      <c r="P262" s="29"/>
      <c r="Q262" s="29"/>
      <c r="R262" s="29"/>
      <c r="S262" s="29"/>
      <c r="T262" s="29"/>
      <c r="U262" s="29"/>
      <c r="V262" s="29"/>
      <c r="W262" s="29"/>
      <c r="Z262" s="17"/>
    </row>
    <row r="263" spans="1:26" s="16" customFormat="1" ht="18.75" customHeight="1" x14ac:dyDescent="0.25">
      <c r="A263" s="29">
        <v>3716</v>
      </c>
      <c r="B263" s="39" t="s">
        <v>2943</v>
      </c>
      <c r="C263" s="15">
        <v>4126126396</v>
      </c>
      <c r="D263" s="29"/>
      <c r="E263" s="29"/>
      <c r="F263" s="29">
        <v>10</v>
      </c>
      <c r="G263" s="29">
        <v>5</v>
      </c>
      <c r="H263" s="29"/>
      <c r="I263" s="29"/>
      <c r="J263" s="29"/>
      <c r="K263" s="29"/>
      <c r="L263" s="29"/>
      <c r="M263" s="29"/>
      <c r="N263" s="29"/>
      <c r="O263" s="29">
        <v>5</v>
      </c>
      <c r="P263" s="29"/>
      <c r="Q263" s="29"/>
      <c r="R263" s="29"/>
      <c r="S263" s="29"/>
      <c r="T263" s="29"/>
      <c r="U263" s="29"/>
      <c r="V263" s="29"/>
      <c r="W263" s="29"/>
      <c r="Z263" s="17"/>
    </row>
    <row r="264" spans="1:26" s="16" customFormat="1" ht="18.75" customHeight="1" x14ac:dyDescent="0.25">
      <c r="A264" s="29">
        <v>3142</v>
      </c>
      <c r="B264" s="39" t="s">
        <v>938</v>
      </c>
      <c r="C264" s="15">
        <v>4126183688</v>
      </c>
      <c r="D264" s="29"/>
      <c r="E264" s="29"/>
      <c r="F264" s="29">
        <v>4</v>
      </c>
      <c r="G264" s="29">
        <v>5</v>
      </c>
      <c r="H264" s="29"/>
      <c r="I264" s="29"/>
      <c r="J264" s="29"/>
      <c r="K264" s="29"/>
      <c r="L264" s="29"/>
      <c r="M264" s="29"/>
      <c r="N264" s="29"/>
      <c r="O264" s="29">
        <v>10</v>
      </c>
      <c r="P264" s="29"/>
      <c r="Q264" s="29"/>
      <c r="R264" s="29"/>
      <c r="S264" s="29"/>
      <c r="T264" s="29"/>
      <c r="U264" s="29"/>
      <c r="V264" s="29"/>
      <c r="W264" s="29"/>
      <c r="Z264" s="17"/>
    </row>
    <row r="265" spans="1:26" s="16" customFormat="1" ht="18.75" customHeight="1" x14ac:dyDescent="0.25">
      <c r="A265" s="29">
        <v>3777</v>
      </c>
      <c r="B265" s="39" t="s">
        <v>2944</v>
      </c>
      <c r="C265" s="15">
        <v>4126156227</v>
      </c>
      <c r="D265" s="29"/>
      <c r="E265" s="29"/>
      <c r="F265" s="29">
        <v>3</v>
      </c>
      <c r="G265" s="29"/>
      <c r="H265" s="29"/>
      <c r="I265" s="29">
        <v>5</v>
      </c>
      <c r="J265" s="29"/>
      <c r="K265" s="29"/>
      <c r="L265" s="29"/>
      <c r="M265" s="29"/>
      <c r="N265" s="29">
        <v>5</v>
      </c>
      <c r="O265" s="29">
        <v>5</v>
      </c>
      <c r="P265" s="29"/>
      <c r="Q265" s="29"/>
      <c r="R265" s="29"/>
      <c r="S265" s="29"/>
      <c r="T265" s="29"/>
      <c r="U265" s="29"/>
      <c r="V265" s="29"/>
      <c r="W265" s="29"/>
      <c r="Z265" s="17"/>
    </row>
    <row r="266" spans="1:26" s="16" customFormat="1" ht="18.75" customHeight="1" x14ac:dyDescent="0.25">
      <c r="A266" s="29">
        <v>4260</v>
      </c>
      <c r="B266" s="39" t="s">
        <v>2131</v>
      </c>
      <c r="C266" s="15">
        <v>4126161730</v>
      </c>
      <c r="D266" s="29"/>
      <c r="E266" s="29"/>
      <c r="F266" s="29">
        <v>3</v>
      </c>
      <c r="G266" s="29">
        <v>5</v>
      </c>
      <c r="H266" s="29"/>
      <c r="I266" s="29">
        <v>5</v>
      </c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Z266" s="17"/>
    </row>
    <row r="267" spans="1:26" s="16" customFormat="1" ht="18.75" customHeight="1" x14ac:dyDescent="0.25">
      <c r="A267" s="29">
        <v>3247</v>
      </c>
      <c r="B267" s="39" t="s">
        <v>988</v>
      </c>
      <c r="C267" s="15">
        <v>4126174548</v>
      </c>
      <c r="D267" s="29"/>
      <c r="E267" s="29"/>
      <c r="F267" s="29"/>
      <c r="G267" s="29">
        <v>10</v>
      </c>
      <c r="H267" s="29"/>
      <c r="I267" s="29"/>
      <c r="J267" s="29"/>
      <c r="K267" s="29"/>
      <c r="L267" s="29"/>
      <c r="M267" s="29"/>
      <c r="N267" s="29"/>
      <c r="O267" s="29">
        <v>20</v>
      </c>
      <c r="P267" s="29"/>
      <c r="Q267" s="29"/>
      <c r="R267" s="29"/>
      <c r="S267" s="29"/>
      <c r="T267" s="29"/>
      <c r="U267" s="29"/>
      <c r="V267" s="29"/>
      <c r="W267" s="29"/>
      <c r="Z267" s="17"/>
    </row>
    <row r="268" spans="1:26" s="16" customFormat="1" ht="18.75" customHeight="1" x14ac:dyDescent="0.25">
      <c r="A268" s="29">
        <v>1656</v>
      </c>
      <c r="B268" s="39" t="s">
        <v>105</v>
      </c>
      <c r="C268" s="15">
        <v>4126160734</v>
      </c>
      <c r="D268" s="29"/>
      <c r="E268" s="29"/>
      <c r="F268" s="29">
        <v>10</v>
      </c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Z268" s="17"/>
    </row>
    <row r="269" spans="1:26" s="16" customFormat="1" ht="18.75" customHeight="1" x14ac:dyDescent="0.25">
      <c r="A269" s="29">
        <v>3752</v>
      </c>
      <c r="B269" s="39" t="s">
        <v>513</v>
      </c>
      <c r="C269" s="15">
        <v>4126130769</v>
      </c>
      <c r="D269" s="29">
        <v>2</v>
      </c>
      <c r="E269" s="29">
        <v>2</v>
      </c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Z269" s="17"/>
    </row>
    <row r="270" spans="1:26" s="16" customFormat="1" ht="18.75" customHeight="1" x14ac:dyDescent="0.25">
      <c r="A270" s="29">
        <v>3752</v>
      </c>
      <c r="B270" s="39" t="s">
        <v>513</v>
      </c>
      <c r="C270" s="15">
        <v>4126130692</v>
      </c>
      <c r="D270" s="29">
        <v>5</v>
      </c>
      <c r="E270" s="29"/>
      <c r="F270" s="29">
        <v>5</v>
      </c>
      <c r="G270" s="29">
        <v>5</v>
      </c>
      <c r="H270" s="29"/>
      <c r="I270" s="29">
        <v>5</v>
      </c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Z270" s="17"/>
    </row>
    <row r="271" spans="1:26" s="16" customFormat="1" ht="18.75" customHeight="1" x14ac:dyDescent="0.25">
      <c r="A271" s="29">
        <v>1542</v>
      </c>
      <c r="B271" s="39" t="s">
        <v>332</v>
      </c>
      <c r="C271" s="15">
        <v>4126176234</v>
      </c>
      <c r="D271" s="29"/>
      <c r="E271" s="29"/>
      <c r="F271" s="29">
        <v>10</v>
      </c>
      <c r="G271" s="29">
        <v>10</v>
      </c>
      <c r="H271" s="29"/>
      <c r="I271" s="29">
        <v>10</v>
      </c>
      <c r="J271" s="29"/>
      <c r="K271" s="29"/>
      <c r="L271" s="29"/>
      <c r="M271" s="29"/>
      <c r="N271" s="29">
        <v>10</v>
      </c>
      <c r="O271" s="29"/>
      <c r="P271" s="29"/>
      <c r="Q271" s="29"/>
      <c r="R271" s="29"/>
      <c r="S271" s="29"/>
      <c r="T271" s="29"/>
      <c r="U271" s="29"/>
      <c r="V271" s="29"/>
      <c r="W271" s="29"/>
      <c r="Z271" s="17"/>
    </row>
    <row r="272" spans="1:26" s="16" customFormat="1" ht="18.75" customHeight="1" x14ac:dyDescent="0.25">
      <c r="A272" s="29">
        <v>1532</v>
      </c>
      <c r="B272" s="39" t="s">
        <v>544</v>
      </c>
      <c r="C272" s="15">
        <v>4126163117</v>
      </c>
      <c r="D272" s="29"/>
      <c r="E272" s="29"/>
      <c r="F272" s="29">
        <v>10</v>
      </c>
      <c r="G272" s="29">
        <v>20</v>
      </c>
      <c r="H272" s="29"/>
      <c r="I272" s="29"/>
      <c r="J272" s="29"/>
      <c r="K272" s="29"/>
      <c r="L272" s="29"/>
      <c r="M272" s="29"/>
      <c r="N272" s="29"/>
      <c r="O272" s="29">
        <v>5</v>
      </c>
      <c r="P272" s="29"/>
      <c r="Q272" s="29"/>
      <c r="R272" s="29"/>
      <c r="S272" s="29"/>
      <c r="T272" s="29"/>
      <c r="U272" s="29"/>
      <c r="V272" s="29"/>
      <c r="W272" s="29"/>
      <c r="Z272" s="17"/>
    </row>
    <row r="273" spans="1:26" s="16" customFormat="1" ht="18.75" customHeight="1" x14ac:dyDescent="0.25">
      <c r="A273" s="29">
        <v>1671</v>
      </c>
      <c r="B273" s="39" t="s">
        <v>140</v>
      </c>
      <c r="C273" s="15">
        <v>4126146249</v>
      </c>
      <c r="D273" s="29"/>
      <c r="E273" s="29"/>
      <c r="F273" s="29">
        <v>10</v>
      </c>
      <c r="G273" s="29">
        <v>10</v>
      </c>
      <c r="H273" s="29"/>
      <c r="I273" s="29"/>
      <c r="J273" s="29"/>
      <c r="K273" s="29"/>
      <c r="L273" s="29"/>
      <c r="M273" s="29"/>
      <c r="N273" s="29">
        <v>10</v>
      </c>
      <c r="O273" s="29"/>
      <c r="P273" s="29"/>
      <c r="Q273" s="29"/>
      <c r="R273" s="29"/>
      <c r="S273" s="29"/>
      <c r="T273" s="29"/>
      <c r="U273" s="29"/>
      <c r="V273" s="29"/>
      <c r="W273" s="29"/>
      <c r="Z273" s="17"/>
    </row>
    <row r="274" spans="1:26" s="16" customFormat="1" ht="18.75" customHeight="1" x14ac:dyDescent="0.25">
      <c r="A274" s="29">
        <v>2240</v>
      </c>
      <c r="B274" s="39" t="s">
        <v>2945</v>
      </c>
      <c r="C274" s="15">
        <v>4126177460</v>
      </c>
      <c r="D274" s="29"/>
      <c r="E274" s="29"/>
      <c r="F274" s="29"/>
      <c r="G274" s="29">
        <v>6</v>
      </c>
      <c r="H274" s="29"/>
      <c r="I274" s="29"/>
      <c r="J274" s="29"/>
      <c r="K274" s="29"/>
      <c r="L274" s="29"/>
      <c r="M274" s="29"/>
      <c r="N274" s="29">
        <v>6</v>
      </c>
      <c r="O274" s="29"/>
      <c r="P274" s="29"/>
      <c r="Q274" s="29"/>
      <c r="R274" s="29"/>
      <c r="S274" s="29"/>
      <c r="T274" s="29"/>
      <c r="U274" s="29"/>
      <c r="V274" s="29"/>
      <c r="W274" s="29"/>
      <c r="Z274" s="17"/>
    </row>
    <row r="275" spans="1:26" s="16" customFormat="1" ht="18.75" customHeight="1" x14ac:dyDescent="0.25">
      <c r="A275" s="29">
        <v>4259</v>
      </c>
      <c r="B275" s="39" t="s">
        <v>548</v>
      </c>
      <c r="C275" s="15">
        <v>4126132090</v>
      </c>
      <c r="D275" s="29">
        <v>5</v>
      </c>
      <c r="E275" s="29">
        <v>5</v>
      </c>
      <c r="F275" s="29"/>
      <c r="G275" s="29">
        <v>15</v>
      </c>
      <c r="H275" s="29"/>
      <c r="I275" s="29"/>
      <c r="J275" s="29"/>
      <c r="K275" s="29"/>
      <c r="L275" s="29"/>
      <c r="M275" s="29"/>
      <c r="N275" s="29">
        <v>10</v>
      </c>
      <c r="O275" s="29">
        <v>15</v>
      </c>
      <c r="P275" s="29"/>
      <c r="Q275" s="29"/>
      <c r="R275" s="29"/>
      <c r="S275" s="29"/>
      <c r="T275" s="29"/>
      <c r="U275" s="29"/>
      <c r="V275" s="29"/>
      <c r="W275" s="29"/>
      <c r="Z275" s="17"/>
    </row>
    <row r="276" spans="1:26" s="16" customFormat="1" ht="18.75" customHeight="1" x14ac:dyDescent="0.25">
      <c r="A276" s="29">
        <v>2545</v>
      </c>
      <c r="B276" s="39" t="s">
        <v>51</v>
      </c>
      <c r="C276" s="15">
        <v>4126177885</v>
      </c>
      <c r="D276" s="29"/>
      <c r="E276" s="29"/>
      <c r="F276" s="29">
        <v>5</v>
      </c>
      <c r="G276" s="29"/>
      <c r="H276" s="29"/>
      <c r="I276" s="29"/>
      <c r="J276" s="29"/>
      <c r="K276" s="29"/>
      <c r="L276" s="29"/>
      <c r="M276" s="29"/>
      <c r="N276" s="29"/>
      <c r="O276" s="29">
        <v>5</v>
      </c>
      <c r="P276" s="29"/>
      <c r="Q276" s="29"/>
      <c r="R276" s="29"/>
      <c r="S276" s="29"/>
      <c r="T276" s="29"/>
      <c r="U276" s="29"/>
      <c r="V276" s="29"/>
      <c r="W276" s="29"/>
      <c r="Z276" s="17"/>
    </row>
    <row r="277" spans="1:26" s="16" customFormat="1" ht="18.75" customHeight="1" x14ac:dyDescent="0.25">
      <c r="A277" s="29">
        <v>2338</v>
      </c>
      <c r="B277" s="39" t="s">
        <v>2946</v>
      </c>
      <c r="C277" s="15">
        <v>4126135088</v>
      </c>
      <c r="D277" s="29"/>
      <c r="E277" s="29"/>
      <c r="F277" s="29">
        <v>10</v>
      </c>
      <c r="G277" s="29">
        <v>3</v>
      </c>
      <c r="H277" s="29"/>
      <c r="I277" s="29">
        <v>3</v>
      </c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Z277" s="17"/>
    </row>
    <row r="278" spans="1:26" s="16" customFormat="1" ht="18.75" customHeight="1" x14ac:dyDescent="0.25">
      <c r="A278" s="29">
        <v>3530</v>
      </c>
      <c r="B278" s="39" t="s">
        <v>2947</v>
      </c>
      <c r="C278" s="15">
        <v>4126130430</v>
      </c>
      <c r="D278" s="29"/>
      <c r="E278" s="29"/>
      <c r="F278" s="29">
        <v>5</v>
      </c>
      <c r="G278" s="29"/>
      <c r="H278" s="29"/>
      <c r="I278" s="29">
        <v>10</v>
      </c>
      <c r="J278" s="29"/>
      <c r="K278" s="29"/>
      <c r="L278" s="29"/>
      <c r="M278" s="29"/>
      <c r="N278" s="29">
        <v>10</v>
      </c>
      <c r="O278" s="29"/>
      <c r="P278" s="29"/>
      <c r="Q278" s="29"/>
      <c r="R278" s="29"/>
      <c r="S278" s="29"/>
      <c r="T278" s="29"/>
      <c r="U278" s="29"/>
      <c r="V278" s="29"/>
      <c r="W278" s="29"/>
      <c r="Z278" s="17"/>
    </row>
    <row r="279" spans="1:26" s="16" customFormat="1" ht="18.75" customHeight="1" x14ac:dyDescent="0.25">
      <c r="A279" s="29">
        <v>3026</v>
      </c>
      <c r="B279" s="39" t="s">
        <v>709</v>
      </c>
      <c r="C279" s="15">
        <v>4126172769</v>
      </c>
      <c r="D279" s="29"/>
      <c r="E279" s="29"/>
      <c r="F279" s="29">
        <v>10</v>
      </c>
      <c r="G279" s="29"/>
      <c r="H279" s="29"/>
      <c r="I279" s="29">
        <v>10</v>
      </c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Z279" s="17"/>
    </row>
    <row r="280" spans="1:26" s="16" customFormat="1" ht="18.75" customHeight="1" x14ac:dyDescent="0.25">
      <c r="A280" s="29">
        <v>5589</v>
      </c>
      <c r="B280" s="39" t="s">
        <v>1620</v>
      </c>
      <c r="C280" s="15">
        <v>4126186659</v>
      </c>
      <c r="D280" s="29"/>
      <c r="E280" s="29"/>
      <c r="F280" s="29">
        <v>5</v>
      </c>
      <c r="G280" s="29">
        <v>5</v>
      </c>
      <c r="H280" s="29"/>
      <c r="I280" s="29"/>
      <c r="J280" s="29"/>
      <c r="K280" s="29"/>
      <c r="L280" s="29"/>
      <c r="M280" s="29"/>
      <c r="N280" s="29">
        <v>10</v>
      </c>
      <c r="O280" s="29">
        <v>10</v>
      </c>
      <c r="P280" s="29"/>
      <c r="Q280" s="29"/>
      <c r="R280" s="29"/>
      <c r="S280" s="29"/>
      <c r="T280" s="29"/>
      <c r="U280" s="29"/>
      <c r="V280" s="29"/>
      <c r="W280" s="29"/>
      <c r="Z280" s="17"/>
    </row>
    <row r="281" spans="1:26" s="16" customFormat="1" ht="18.75" customHeight="1" x14ac:dyDescent="0.25">
      <c r="A281" s="29">
        <v>3713</v>
      </c>
      <c r="B281" s="39" t="s">
        <v>285</v>
      </c>
      <c r="C281" s="15">
        <v>4126123613</v>
      </c>
      <c r="D281" s="29"/>
      <c r="E281" s="29"/>
      <c r="F281" s="29"/>
      <c r="G281" s="29">
        <v>10</v>
      </c>
      <c r="H281" s="29"/>
      <c r="I281" s="29">
        <v>10</v>
      </c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Z281" s="17"/>
    </row>
    <row r="282" spans="1:26" s="16" customFormat="1" ht="18.75" customHeight="1" x14ac:dyDescent="0.25">
      <c r="A282" s="29" t="s">
        <v>2948</v>
      </c>
      <c r="B282" s="39" t="s">
        <v>2333</v>
      </c>
      <c r="C282" s="15">
        <v>48850</v>
      </c>
      <c r="D282" s="29"/>
      <c r="E282" s="29"/>
      <c r="F282" s="29"/>
      <c r="G282" s="29">
        <v>6</v>
      </c>
      <c r="H282" s="29">
        <v>4</v>
      </c>
      <c r="I282" s="29"/>
      <c r="J282" s="29"/>
      <c r="K282" s="29"/>
      <c r="L282" s="29"/>
      <c r="M282" s="29"/>
      <c r="N282" s="29">
        <v>10</v>
      </c>
      <c r="O282" s="29">
        <v>6</v>
      </c>
      <c r="P282" s="29"/>
      <c r="Q282" s="29"/>
      <c r="R282" s="29"/>
      <c r="S282" s="29"/>
      <c r="T282" s="29"/>
      <c r="U282" s="29"/>
      <c r="V282" s="29"/>
      <c r="W282" s="29"/>
      <c r="Z282" s="17"/>
    </row>
    <row r="283" spans="1:26" s="16" customFormat="1" ht="18.75" customHeight="1" x14ac:dyDescent="0.25">
      <c r="A283" s="29">
        <v>4511</v>
      </c>
      <c r="B283" s="39" t="s">
        <v>2949</v>
      </c>
      <c r="C283" s="15">
        <v>4126168159</v>
      </c>
      <c r="D283" s="29"/>
      <c r="E283" s="29"/>
      <c r="F283" s="29">
        <v>3</v>
      </c>
      <c r="G283" s="29">
        <v>5</v>
      </c>
      <c r="H283" s="29"/>
      <c r="I283" s="29"/>
      <c r="J283" s="29"/>
      <c r="K283" s="29"/>
      <c r="L283" s="29"/>
      <c r="M283" s="29"/>
      <c r="N283" s="29">
        <v>5</v>
      </c>
      <c r="O283" s="29"/>
      <c r="P283" s="29"/>
      <c r="Q283" s="29"/>
      <c r="R283" s="29"/>
      <c r="S283" s="29"/>
      <c r="T283" s="29"/>
      <c r="U283" s="29"/>
      <c r="V283" s="29"/>
      <c r="W283" s="29"/>
      <c r="Z283" s="17"/>
    </row>
    <row r="284" spans="1:26" s="16" customFormat="1" ht="18.75" customHeight="1" x14ac:dyDescent="0.25">
      <c r="A284" s="29">
        <v>2296</v>
      </c>
      <c r="B284" s="39" t="s">
        <v>2950</v>
      </c>
      <c r="C284" s="15">
        <v>4126174404</v>
      </c>
      <c r="D284" s="29"/>
      <c r="E284" s="29"/>
      <c r="F284" s="29">
        <v>5</v>
      </c>
      <c r="G284" s="29">
        <v>5</v>
      </c>
      <c r="H284" s="29"/>
      <c r="I284" s="29">
        <v>5</v>
      </c>
      <c r="J284" s="29"/>
      <c r="K284" s="29"/>
      <c r="L284" s="29"/>
      <c r="M284" s="29"/>
      <c r="N284" s="29">
        <v>10</v>
      </c>
      <c r="O284" s="29"/>
      <c r="P284" s="29"/>
      <c r="Q284" s="29"/>
      <c r="R284" s="29"/>
      <c r="S284" s="29"/>
      <c r="T284" s="29"/>
      <c r="U284" s="29"/>
      <c r="V284" s="29"/>
      <c r="W284" s="29"/>
      <c r="Z284" s="17"/>
    </row>
    <row r="285" spans="1:26" s="16" customFormat="1" ht="18.75" customHeight="1" x14ac:dyDescent="0.25">
      <c r="A285" s="29">
        <v>2406</v>
      </c>
      <c r="B285" s="39" t="s">
        <v>731</v>
      </c>
      <c r="C285" s="15">
        <v>4126124965</v>
      </c>
      <c r="D285" s="29"/>
      <c r="E285" s="29"/>
      <c r="F285" s="29"/>
      <c r="G285" s="29">
        <v>8</v>
      </c>
      <c r="H285" s="29"/>
      <c r="I285" s="29">
        <v>5</v>
      </c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Z285" s="17"/>
    </row>
    <row r="286" spans="1:26" s="16" customFormat="1" ht="18.75" customHeight="1" x14ac:dyDescent="0.25">
      <c r="A286" s="29">
        <v>2171</v>
      </c>
      <c r="B286" s="39" t="s">
        <v>1178</v>
      </c>
      <c r="C286" s="15">
        <v>4126221192</v>
      </c>
      <c r="D286" s="29"/>
      <c r="E286" s="29"/>
      <c r="F286" s="29">
        <v>10</v>
      </c>
      <c r="G286" s="29">
        <v>1</v>
      </c>
      <c r="H286" s="29"/>
      <c r="I286" s="29">
        <v>5</v>
      </c>
      <c r="J286" s="29"/>
      <c r="K286" s="29"/>
      <c r="L286" s="29"/>
      <c r="M286" s="29"/>
      <c r="N286" s="29">
        <v>10</v>
      </c>
      <c r="O286" s="29">
        <v>10</v>
      </c>
      <c r="P286" s="29"/>
      <c r="Q286" s="29"/>
      <c r="R286" s="29"/>
      <c r="S286" s="29"/>
      <c r="T286" s="29"/>
      <c r="U286" s="29"/>
      <c r="V286" s="29"/>
      <c r="W286" s="29"/>
      <c r="Z286" s="17"/>
    </row>
    <row r="287" spans="1:26" s="16" customFormat="1" ht="18.75" customHeight="1" x14ac:dyDescent="0.25">
      <c r="A287" s="29">
        <v>2164</v>
      </c>
      <c r="B287" s="39" t="s">
        <v>153</v>
      </c>
      <c r="C287" s="15">
        <v>4126138291</v>
      </c>
      <c r="D287" s="29"/>
      <c r="E287" s="29"/>
      <c r="F287" s="29"/>
      <c r="G287" s="29">
        <v>3</v>
      </c>
      <c r="H287" s="29"/>
      <c r="I287" s="29"/>
      <c r="J287" s="29"/>
      <c r="K287" s="29"/>
      <c r="L287" s="29"/>
      <c r="M287" s="29"/>
      <c r="N287" s="29">
        <v>5</v>
      </c>
      <c r="O287" s="29"/>
      <c r="P287" s="29"/>
      <c r="Q287" s="29"/>
      <c r="R287" s="29"/>
      <c r="S287" s="29"/>
      <c r="T287" s="29"/>
      <c r="U287" s="29"/>
      <c r="V287" s="29"/>
      <c r="W287" s="29"/>
      <c r="Z287" s="17"/>
    </row>
    <row r="288" spans="1:26" s="16" customFormat="1" ht="18.75" customHeight="1" x14ac:dyDescent="0.25">
      <c r="A288" s="29">
        <v>5303</v>
      </c>
      <c r="B288" s="39" t="s">
        <v>2951</v>
      </c>
      <c r="C288" s="15">
        <v>4126194953</v>
      </c>
      <c r="D288" s="29">
        <v>3</v>
      </c>
      <c r="E288" s="29"/>
      <c r="F288" s="29">
        <v>3</v>
      </c>
      <c r="G288" s="29">
        <v>5</v>
      </c>
      <c r="H288" s="29"/>
      <c r="I288" s="29"/>
      <c r="J288" s="29"/>
      <c r="K288" s="29"/>
      <c r="L288" s="29"/>
      <c r="M288" s="29"/>
      <c r="N288" s="29">
        <v>5</v>
      </c>
      <c r="O288" s="29">
        <v>5</v>
      </c>
      <c r="P288" s="29"/>
      <c r="Q288" s="29"/>
      <c r="R288" s="29"/>
      <c r="S288" s="29"/>
      <c r="T288" s="29"/>
      <c r="U288" s="29"/>
      <c r="V288" s="29"/>
      <c r="W288" s="29"/>
      <c r="Z288" s="17"/>
    </row>
    <row r="289" spans="1:26" s="16" customFormat="1" ht="18.75" customHeight="1" x14ac:dyDescent="0.25">
      <c r="A289" s="29">
        <v>1650</v>
      </c>
      <c r="B289" s="39" t="s">
        <v>336</v>
      </c>
      <c r="C289" s="15">
        <v>4126198591</v>
      </c>
      <c r="D289" s="29"/>
      <c r="E289" s="29"/>
      <c r="F289" s="29">
        <v>5</v>
      </c>
      <c r="G289" s="29"/>
      <c r="H289" s="29"/>
      <c r="I289" s="29"/>
      <c r="J289" s="29"/>
      <c r="K289" s="29"/>
      <c r="L289" s="29"/>
      <c r="M289" s="29"/>
      <c r="N289" s="29"/>
      <c r="O289" s="29">
        <v>5</v>
      </c>
      <c r="P289" s="29"/>
      <c r="Q289" s="29"/>
      <c r="R289" s="29"/>
      <c r="S289" s="29"/>
      <c r="T289" s="29"/>
      <c r="U289" s="29"/>
      <c r="V289" s="29"/>
      <c r="W289" s="29"/>
      <c r="Z289" s="17"/>
    </row>
    <row r="290" spans="1:26" s="16" customFormat="1" ht="18.75" customHeight="1" x14ac:dyDescent="0.25">
      <c r="A290" s="29"/>
      <c r="B290" s="155" t="s">
        <v>590</v>
      </c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11" t="s">
        <v>2952</v>
      </c>
      <c r="Z290" s="17"/>
    </row>
    <row r="291" spans="1:26" s="16" customFormat="1" ht="18.75" customHeight="1" x14ac:dyDescent="0.25">
      <c r="A291" s="29">
        <v>5226</v>
      </c>
      <c r="B291" s="39" t="s">
        <v>2953</v>
      </c>
      <c r="C291" s="15">
        <v>4126128379</v>
      </c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>
        <v>10</v>
      </c>
      <c r="O291" s="29">
        <v>10</v>
      </c>
      <c r="P291" s="29"/>
      <c r="Q291" s="29"/>
      <c r="R291" s="29"/>
      <c r="S291" s="29"/>
      <c r="T291" s="29"/>
      <c r="U291" s="29"/>
      <c r="V291" s="29"/>
      <c r="W291" s="29"/>
      <c r="Z291" s="17"/>
    </row>
    <row r="292" spans="1:26" s="16" customFormat="1" ht="18.75" customHeight="1" x14ac:dyDescent="0.25">
      <c r="A292" s="29">
        <v>5226</v>
      </c>
      <c r="B292" s="39" t="s">
        <v>2953</v>
      </c>
      <c r="C292" s="15">
        <v>4126022357</v>
      </c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>
        <v>5</v>
      </c>
      <c r="Q292" s="29"/>
      <c r="R292" s="29"/>
      <c r="S292" s="29"/>
      <c r="T292" s="29"/>
      <c r="U292" s="29"/>
      <c r="V292" s="29"/>
      <c r="W292" s="29"/>
      <c r="Z292" s="17"/>
    </row>
    <row r="293" spans="1:26" s="16" customFormat="1" ht="18.75" customHeight="1" x14ac:dyDescent="0.25">
      <c r="A293" s="29">
        <v>4798</v>
      </c>
      <c r="B293" s="39" t="s">
        <v>1309</v>
      </c>
      <c r="C293" s="15">
        <v>4126177459</v>
      </c>
      <c r="D293" s="29">
        <v>5</v>
      </c>
      <c r="E293" s="29"/>
      <c r="F293" s="29"/>
      <c r="G293" s="29"/>
      <c r="H293" s="29"/>
      <c r="I293" s="29"/>
      <c r="J293" s="29"/>
      <c r="K293" s="29"/>
      <c r="L293" s="29"/>
      <c r="M293" s="29"/>
      <c r="N293" s="29">
        <v>5</v>
      </c>
      <c r="O293" s="29">
        <v>5</v>
      </c>
      <c r="P293" s="29"/>
      <c r="Q293" s="29"/>
      <c r="R293" s="29"/>
      <c r="S293" s="29"/>
      <c r="T293" s="29"/>
      <c r="U293" s="29"/>
      <c r="V293" s="29"/>
      <c r="W293" s="29"/>
      <c r="Z293" s="17"/>
    </row>
    <row r="294" spans="1:26" s="16" customFormat="1" ht="18.75" customHeight="1" x14ac:dyDescent="0.25">
      <c r="A294" s="29">
        <v>4966</v>
      </c>
      <c r="B294" s="39" t="s">
        <v>2954</v>
      </c>
      <c r="C294" s="15">
        <v>4126175244</v>
      </c>
      <c r="D294" s="29"/>
      <c r="E294" s="29"/>
      <c r="F294" s="29">
        <v>10</v>
      </c>
      <c r="G294" s="29">
        <v>6</v>
      </c>
      <c r="H294" s="29"/>
      <c r="I294" s="29"/>
      <c r="J294" s="29"/>
      <c r="K294" s="29"/>
      <c r="L294" s="29">
        <v>5</v>
      </c>
      <c r="M294" s="29"/>
      <c r="N294" s="29">
        <v>6</v>
      </c>
      <c r="O294" s="29">
        <v>5</v>
      </c>
      <c r="P294" s="29"/>
      <c r="Q294" s="29"/>
      <c r="R294" s="29"/>
      <c r="S294" s="29"/>
      <c r="T294" s="29"/>
      <c r="U294" s="29"/>
      <c r="V294" s="29"/>
      <c r="W294" s="29"/>
      <c r="Z294" s="17"/>
    </row>
    <row r="295" spans="1:26" s="16" customFormat="1" ht="18.75" customHeight="1" x14ac:dyDescent="0.25">
      <c r="A295" s="29">
        <v>5256</v>
      </c>
      <c r="B295" s="39" t="s">
        <v>2955</v>
      </c>
      <c r="C295" s="15">
        <v>4126187171</v>
      </c>
      <c r="D295" s="29"/>
      <c r="E295" s="29"/>
      <c r="F295" s="29">
        <v>5</v>
      </c>
      <c r="G295" s="29"/>
      <c r="H295" s="29"/>
      <c r="I295" s="29"/>
      <c r="J295" s="29"/>
      <c r="K295" s="29"/>
      <c r="L295" s="29"/>
      <c r="M295" s="29"/>
      <c r="N295" s="29">
        <v>5</v>
      </c>
      <c r="O295" s="29">
        <v>20</v>
      </c>
      <c r="P295" s="29"/>
      <c r="Q295" s="29"/>
      <c r="R295" s="29"/>
      <c r="S295" s="29"/>
      <c r="T295" s="29"/>
      <c r="U295" s="29"/>
      <c r="V295" s="29"/>
      <c r="W295" s="29"/>
      <c r="Z295" s="17"/>
    </row>
    <row r="296" spans="1:26" s="16" customFormat="1" ht="18.75" customHeight="1" x14ac:dyDescent="0.25">
      <c r="A296" s="29">
        <v>4809</v>
      </c>
      <c r="B296" s="39" t="s">
        <v>2956</v>
      </c>
      <c r="C296" s="15">
        <v>4126178210</v>
      </c>
      <c r="D296" s="29"/>
      <c r="E296" s="29"/>
      <c r="F296" s="29">
        <v>10</v>
      </c>
      <c r="G296" s="29">
        <v>10</v>
      </c>
      <c r="H296" s="29"/>
      <c r="I296" s="29"/>
      <c r="J296" s="29"/>
      <c r="K296" s="29"/>
      <c r="L296" s="29">
        <v>10</v>
      </c>
      <c r="M296" s="29"/>
      <c r="N296" s="29">
        <v>10</v>
      </c>
      <c r="O296" s="29"/>
      <c r="P296" s="29"/>
      <c r="Q296" s="29"/>
      <c r="R296" s="29"/>
      <c r="S296" s="29"/>
      <c r="T296" s="29"/>
      <c r="U296" s="29"/>
      <c r="V296" s="29"/>
      <c r="W296" s="29"/>
      <c r="Z296" s="17"/>
    </row>
    <row r="297" spans="1:26" s="16" customFormat="1" ht="18.75" customHeight="1" x14ac:dyDescent="0.25">
      <c r="A297" s="29">
        <v>3614</v>
      </c>
      <c r="B297" s="39" t="s">
        <v>194</v>
      </c>
      <c r="C297" s="15">
        <v>4126129916</v>
      </c>
      <c r="D297" s="29"/>
      <c r="E297" s="29"/>
      <c r="F297" s="29">
        <v>5</v>
      </c>
      <c r="G297" s="29">
        <v>15</v>
      </c>
      <c r="H297" s="29"/>
      <c r="I297" s="29"/>
      <c r="J297" s="29"/>
      <c r="K297" s="29"/>
      <c r="L297" s="29"/>
      <c r="M297" s="29"/>
      <c r="N297" s="29">
        <v>10</v>
      </c>
      <c r="O297" s="29">
        <v>10</v>
      </c>
      <c r="P297" s="29"/>
      <c r="Q297" s="29"/>
      <c r="R297" s="29"/>
      <c r="S297" s="29"/>
      <c r="T297" s="29"/>
      <c r="U297" s="29"/>
      <c r="V297" s="29"/>
      <c r="W297" s="29"/>
      <c r="Z297" s="17"/>
    </row>
    <row r="298" spans="1:26" s="16" customFormat="1" ht="18.75" customHeight="1" x14ac:dyDescent="0.25">
      <c r="A298" s="29">
        <v>3721</v>
      </c>
      <c r="B298" s="39" t="s">
        <v>2957</v>
      </c>
      <c r="C298" s="15">
        <v>4126134757</v>
      </c>
      <c r="D298" s="29"/>
      <c r="E298" s="29"/>
      <c r="F298" s="29">
        <v>10</v>
      </c>
      <c r="G298" s="29">
        <v>3</v>
      </c>
      <c r="H298" s="29"/>
      <c r="I298" s="29"/>
      <c r="J298" s="29"/>
      <c r="K298" s="29"/>
      <c r="L298" s="29"/>
      <c r="M298" s="29"/>
      <c r="N298" s="29"/>
      <c r="O298" s="29">
        <v>10</v>
      </c>
      <c r="P298" s="29"/>
      <c r="Q298" s="29"/>
      <c r="R298" s="29"/>
      <c r="S298" s="29"/>
      <c r="T298" s="29"/>
      <c r="U298" s="29"/>
      <c r="V298" s="29"/>
      <c r="W298" s="29"/>
      <c r="Z298" s="17"/>
    </row>
    <row r="299" spans="1:26" s="16" customFormat="1" ht="18.75" customHeight="1" x14ac:dyDescent="0.25">
      <c r="A299" s="29">
        <v>5603</v>
      </c>
      <c r="B299" s="39" t="s">
        <v>1617</v>
      </c>
      <c r="C299" s="15">
        <v>4126152613</v>
      </c>
      <c r="D299" s="29"/>
      <c r="E299" s="29"/>
      <c r="F299" s="29">
        <v>5</v>
      </c>
      <c r="G299" s="29">
        <v>5</v>
      </c>
      <c r="H299" s="29"/>
      <c r="I299" s="29"/>
      <c r="J299" s="29"/>
      <c r="K299" s="29"/>
      <c r="L299" s="29"/>
      <c r="M299" s="29"/>
      <c r="N299" s="29">
        <v>10</v>
      </c>
      <c r="O299" s="29"/>
      <c r="P299" s="29"/>
      <c r="Q299" s="29"/>
      <c r="R299" s="29"/>
      <c r="S299" s="29"/>
      <c r="T299" s="29"/>
      <c r="U299" s="29"/>
      <c r="V299" s="29"/>
      <c r="W299" s="29"/>
      <c r="Z299" s="17"/>
    </row>
    <row r="300" spans="1:26" s="16" customFormat="1" ht="18.75" customHeight="1" x14ac:dyDescent="0.25">
      <c r="A300" s="29">
        <v>3550</v>
      </c>
      <c r="B300" s="39" t="s">
        <v>2958</v>
      </c>
      <c r="C300" s="15">
        <v>4126187793</v>
      </c>
      <c r="D300" s="29"/>
      <c r="E300" s="29"/>
      <c r="F300" s="29">
        <v>15</v>
      </c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Z300" s="17"/>
    </row>
    <row r="301" spans="1:26" s="16" customFormat="1" ht="18.75" customHeight="1" x14ac:dyDescent="0.25">
      <c r="A301" s="29">
        <v>3731</v>
      </c>
      <c r="B301" s="39" t="s">
        <v>2959</v>
      </c>
      <c r="C301" s="15">
        <v>4126180054</v>
      </c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>
        <v>5</v>
      </c>
      <c r="Q301" s="29"/>
      <c r="R301" s="29"/>
      <c r="S301" s="29"/>
      <c r="T301" s="29"/>
      <c r="U301" s="29"/>
      <c r="V301" s="29"/>
      <c r="W301" s="29"/>
      <c r="Z301" s="17"/>
    </row>
    <row r="302" spans="1:26" s="16" customFormat="1" ht="18.75" customHeight="1" x14ac:dyDescent="0.25">
      <c r="A302" s="29">
        <v>3731</v>
      </c>
      <c r="B302" s="39" t="s">
        <v>2959</v>
      </c>
      <c r="C302" s="15">
        <v>4126167375</v>
      </c>
      <c r="D302" s="29"/>
      <c r="E302" s="29"/>
      <c r="F302" s="29">
        <v>10</v>
      </c>
      <c r="G302" s="29">
        <v>10</v>
      </c>
      <c r="H302" s="29"/>
      <c r="I302" s="29"/>
      <c r="J302" s="29"/>
      <c r="K302" s="29"/>
      <c r="L302" s="29"/>
      <c r="M302" s="29"/>
      <c r="N302" s="29"/>
      <c r="O302" s="29">
        <v>10</v>
      </c>
      <c r="P302" s="29"/>
      <c r="Q302" s="29"/>
      <c r="R302" s="29"/>
      <c r="S302" s="29"/>
      <c r="T302" s="29"/>
      <c r="U302" s="29"/>
      <c r="V302" s="29"/>
      <c r="W302" s="29"/>
      <c r="Z302" s="17"/>
    </row>
    <row r="303" spans="1:26" s="16" customFormat="1" ht="18.75" customHeight="1" x14ac:dyDescent="0.25">
      <c r="A303" s="29">
        <v>4105</v>
      </c>
      <c r="B303" s="39" t="s">
        <v>2960</v>
      </c>
      <c r="C303" s="15">
        <v>4126200725</v>
      </c>
      <c r="D303" s="29">
        <v>5</v>
      </c>
      <c r="E303" s="29"/>
      <c r="F303" s="29">
        <v>5</v>
      </c>
      <c r="G303" s="29"/>
      <c r="H303" s="29"/>
      <c r="I303" s="29"/>
      <c r="J303" s="29"/>
      <c r="K303" s="29"/>
      <c r="L303" s="29"/>
      <c r="M303" s="29"/>
      <c r="N303" s="29">
        <v>5</v>
      </c>
      <c r="O303" s="29">
        <v>5</v>
      </c>
      <c r="P303" s="29"/>
      <c r="Q303" s="29"/>
      <c r="R303" s="29"/>
      <c r="S303" s="29"/>
      <c r="T303" s="29"/>
      <c r="U303" s="29"/>
      <c r="V303" s="29"/>
      <c r="W303" s="29"/>
      <c r="Z303" s="17"/>
    </row>
    <row r="304" spans="1:26" s="16" customFormat="1" ht="18.75" customHeight="1" x14ac:dyDescent="0.25">
      <c r="A304" s="29">
        <v>3852</v>
      </c>
      <c r="B304" s="39" t="s">
        <v>1001</v>
      </c>
      <c r="C304" s="15">
        <v>4126206323</v>
      </c>
      <c r="D304" s="29"/>
      <c r="E304" s="29"/>
      <c r="F304" s="29">
        <v>10</v>
      </c>
      <c r="G304" s="29">
        <v>5</v>
      </c>
      <c r="H304" s="29"/>
      <c r="I304" s="29"/>
      <c r="J304" s="29"/>
      <c r="K304" s="29"/>
      <c r="L304" s="29"/>
      <c r="M304" s="29"/>
      <c r="N304" s="29"/>
      <c r="O304" s="29">
        <v>5</v>
      </c>
      <c r="P304" s="29"/>
      <c r="Q304" s="29"/>
      <c r="R304" s="29"/>
      <c r="S304" s="29"/>
      <c r="T304" s="29"/>
      <c r="U304" s="29"/>
      <c r="V304" s="29"/>
      <c r="W304" s="29"/>
      <c r="Z304" s="17"/>
    </row>
    <row r="305" spans="1:26" s="16" customFormat="1" ht="18.75" customHeight="1" x14ac:dyDescent="0.25">
      <c r="A305" s="29">
        <v>4127</v>
      </c>
      <c r="B305" s="39" t="s">
        <v>2961</v>
      </c>
      <c r="C305" s="15">
        <v>4126218282</v>
      </c>
      <c r="D305" s="29">
        <v>15</v>
      </c>
      <c r="E305" s="29"/>
      <c r="F305" s="29">
        <v>15</v>
      </c>
      <c r="G305" s="29">
        <v>15</v>
      </c>
      <c r="H305" s="29"/>
      <c r="I305" s="29">
        <v>15</v>
      </c>
      <c r="J305" s="29"/>
      <c r="K305" s="29"/>
      <c r="L305" s="29"/>
      <c r="M305" s="29"/>
      <c r="N305" s="29">
        <v>15</v>
      </c>
      <c r="O305" s="29">
        <v>15</v>
      </c>
      <c r="P305" s="29"/>
      <c r="Q305" s="29"/>
      <c r="R305" s="29"/>
      <c r="S305" s="29"/>
      <c r="T305" s="29"/>
      <c r="U305" s="29"/>
      <c r="V305" s="29"/>
      <c r="W305" s="29"/>
      <c r="Z305" s="17"/>
    </row>
    <row r="306" spans="1:26" s="16" customFormat="1" ht="18.75" customHeight="1" x14ac:dyDescent="0.25">
      <c r="A306" s="29">
        <v>4877</v>
      </c>
      <c r="B306" s="39" t="s">
        <v>1584</v>
      </c>
      <c r="C306" s="15">
        <v>4126178534</v>
      </c>
      <c r="D306" s="29">
        <v>5</v>
      </c>
      <c r="E306" s="29"/>
      <c r="F306" s="29">
        <v>10</v>
      </c>
      <c r="G306" s="29">
        <v>15</v>
      </c>
      <c r="H306" s="29"/>
      <c r="I306" s="29"/>
      <c r="J306" s="29"/>
      <c r="K306" s="29"/>
      <c r="L306" s="29"/>
      <c r="M306" s="29"/>
      <c r="N306" s="29">
        <v>10</v>
      </c>
      <c r="O306" s="29">
        <v>10</v>
      </c>
      <c r="P306" s="29"/>
      <c r="Q306" s="29"/>
      <c r="R306" s="29"/>
      <c r="S306" s="29"/>
      <c r="T306" s="29"/>
      <c r="U306" s="29"/>
      <c r="V306" s="29"/>
      <c r="W306" s="29"/>
      <c r="Z306" s="17"/>
    </row>
    <row r="307" spans="1:26" s="16" customFormat="1" ht="18.75" customHeight="1" x14ac:dyDescent="0.25">
      <c r="A307" s="29">
        <v>4088</v>
      </c>
      <c r="B307" s="39" t="s">
        <v>2962</v>
      </c>
      <c r="C307" s="15">
        <v>4126158550</v>
      </c>
      <c r="D307" s="29">
        <v>3</v>
      </c>
      <c r="E307" s="29"/>
      <c r="F307" s="29"/>
      <c r="G307" s="29">
        <v>10</v>
      </c>
      <c r="H307" s="29"/>
      <c r="I307" s="29">
        <v>2</v>
      </c>
      <c r="J307" s="29"/>
      <c r="K307" s="29"/>
      <c r="L307" s="29"/>
      <c r="M307" s="29"/>
      <c r="N307" s="29">
        <v>3</v>
      </c>
      <c r="O307" s="29">
        <v>5</v>
      </c>
      <c r="P307" s="29"/>
      <c r="Q307" s="29"/>
      <c r="R307" s="29"/>
      <c r="S307" s="29"/>
      <c r="T307" s="29"/>
      <c r="U307" s="29"/>
      <c r="V307" s="29"/>
      <c r="W307" s="29"/>
      <c r="Z307" s="17"/>
    </row>
    <row r="308" spans="1:26" s="16" customFormat="1" ht="18.75" customHeight="1" x14ac:dyDescent="0.25">
      <c r="A308" s="29">
        <v>4669</v>
      </c>
      <c r="B308" s="39" t="s">
        <v>2204</v>
      </c>
      <c r="C308" s="15">
        <v>4126153739</v>
      </c>
      <c r="D308" s="29"/>
      <c r="E308" s="29"/>
      <c r="F308" s="29">
        <v>15</v>
      </c>
      <c r="G308" s="29"/>
      <c r="H308" s="29"/>
      <c r="I308" s="29"/>
      <c r="J308" s="29"/>
      <c r="K308" s="29"/>
      <c r="L308" s="29"/>
      <c r="M308" s="29"/>
      <c r="N308" s="29">
        <v>10</v>
      </c>
      <c r="O308" s="29">
        <v>15</v>
      </c>
      <c r="P308" s="29"/>
      <c r="Q308" s="29"/>
      <c r="R308" s="29"/>
      <c r="S308" s="29"/>
      <c r="T308" s="29"/>
      <c r="U308" s="29"/>
      <c r="V308" s="29"/>
      <c r="W308" s="29"/>
      <c r="Z308" s="17"/>
    </row>
    <row r="309" spans="1:26" s="16" customFormat="1" ht="18.75" customHeight="1" x14ac:dyDescent="0.25">
      <c r="A309" s="29">
        <v>3584</v>
      </c>
      <c r="B309" s="39" t="s">
        <v>1331</v>
      </c>
      <c r="C309" s="15">
        <v>4126230483</v>
      </c>
      <c r="D309" s="29">
        <v>5</v>
      </c>
      <c r="E309" s="29">
        <v>5</v>
      </c>
      <c r="F309" s="29"/>
      <c r="G309" s="29">
        <v>10</v>
      </c>
      <c r="H309" s="29"/>
      <c r="I309" s="29"/>
      <c r="J309" s="29"/>
      <c r="K309" s="29"/>
      <c r="L309" s="29"/>
      <c r="M309" s="29"/>
      <c r="N309" s="29"/>
      <c r="O309" s="29">
        <v>10</v>
      </c>
      <c r="P309" s="29"/>
      <c r="Q309" s="29"/>
      <c r="R309" s="29"/>
      <c r="S309" s="29"/>
      <c r="T309" s="29"/>
      <c r="U309" s="29"/>
      <c r="V309" s="29"/>
      <c r="W309" s="29"/>
      <c r="Z309" s="17"/>
    </row>
    <row r="310" spans="1:26" s="16" customFormat="1" ht="18.75" customHeight="1" x14ac:dyDescent="0.25">
      <c r="A310" s="29">
        <v>3992</v>
      </c>
      <c r="B310" s="39" t="s">
        <v>2963</v>
      </c>
      <c r="C310" s="15">
        <v>4126177456</v>
      </c>
      <c r="D310" s="29"/>
      <c r="E310" s="29"/>
      <c r="F310" s="29">
        <v>10</v>
      </c>
      <c r="G310" s="29">
        <v>5</v>
      </c>
      <c r="H310" s="29"/>
      <c r="I310" s="29">
        <v>5</v>
      </c>
      <c r="J310" s="29"/>
      <c r="K310" s="29"/>
      <c r="L310" s="29"/>
      <c r="M310" s="29"/>
      <c r="N310" s="29">
        <v>5</v>
      </c>
      <c r="O310" s="29">
        <v>10</v>
      </c>
      <c r="P310" s="29"/>
      <c r="Q310" s="29"/>
      <c r="R310" s="29"/>
      <c r="S310" s="29"/>
      <c r="T310" s="29"/>
      <c r="U310" s="29"/>
      <c r="V310" s="29"/>
      <c r="W310" s="29"/>
      <c r="Z310" s="17"/>
    </row>
    <row r="311" spans="1:26" s="16" customFormat="1" ht="18.75" customHeight="1" x14ac:dyDescent="0.25">
      <c r="A311" s="51"/>
      <c r="B311" s="164"/>
      <c r="C311" s="165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 t="s">
        <v>2993</v>
      </c>
      <c r="Z311" s="17"/>
    </row>
    <row r="312" spans="1:26" s="16" customFormat="1" ht="18.75" customHeight="1" x14ac:dyDescent="0.25">
      <c r="A312" s="29"/>
      <c r="B312" s="154" t="s">
        <v>2964</v>
      </c>
      <c r="C312" s="15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Z312" s="17"/>
    </row>
    <row r="313" spans="1:26" s="16" customFormat="1" ht="18.75" customHeight="1" x14ac:dyDescent="0.25">
      <c r="A313" s="29">
        <v>2564</v>
      </c>
      <c r="B313" s="39" t="s">
        <v>430</v>
      </c>
      <c r="C313" s="15">
        <v>4126221260</v>
      </c>
      <c r="D313" s="29"/>
      <c r="E313" s="29"/>
      <c r="F313" s="29">
        <v>5</v>
      </c>
      <c r="G313" s="29"/>
      <c r="H313" s="29"/>
      <c r="I313" s="29"/>
      <c r="J313" s="29"/>
      <c r="K313" s="29"/>
      <c r="L313" s="29"/>
      <c r="M313" s="29"/>
      <c r="N313" s="29"/>
      <c r="O313" s="29">
        <v>10</v>
      </c>
      <c r="P313" s="29"/>
      <c r="Q313" s="29"/>
      <c r="R313" s="29"/>
      <c r="S313" s="29"/>
      <c r="T313" s="29"/>
      <c r="U313" s="29"/>
      <c r="V313" s="29"/>
      <c r="W313" s="29"/>
      <c r="Z313" s="17"/>
    </row>
    <row r="314" spans="1:26" s="16" customFormat="1" ht="18.75" customHeight="1" x14ac:dyDescent="0.25">
      <c r="A314" s="29">
        <v>3197</v>
      </c>
      <c r="B314" s="39" t="s">
        <v>2965</v>
      </c>
      <c r="C314" s="15">
        <v>4126214357</v>
      </c>
      <c r="D314" s="29"/>
      <c r="E314" s="29"/>
      <c r="F314" s="29">
        <v>8</v>
      </c>
      <c r="G314" s="29">
        <v>10</v>
      </c>
      <c r="H314" s="29"/>
      <c r="I314" s="29">
        <v>5</v>
      </c>
      <c r="J314" s="29"/>
      <c r="K314" s="29"/>
      <c r="L314" s="29"/>
      <c r="M314" s="29"/>
      <c r="N314" s="29">
        <v>4</v>
      </c>
      <c r="O314" s="29"/>
      <c r="P314" s="29"/>
      <c r="Q314" s="29"/>
      <c r="R314" s="29"/>
      <c r="S314" s="29"/>
      <c r="T314" s="29"/>
      <c r="U314" s="29"/>
      <c r="V314" s="29"/>
      <c r="W314" s="29"/>
      <c r="Z314" s="17"/>
    </row>
    <row r="315" spans="1:26" s="16" customFormat="1" ht="18.75" customHeight="1" x14ac:dyDescent="0.25">
      <c r="A315" s="29">
        <v>5472</v>
      </c>
      <c r="B315" s="39" t="s">
        <v>2966</v>
      </c>
      <c r="C315" s="15">
        <v>4126242231</v>
      </c>
      <c r="D315" s="29">
        <v>3</v>
      </c>
      <c r="E315" s="29"/>
      <c r="F315" s="29">
        <v>3</v>
      </c>
      <c r="G315" s="29"/>
      <c r="H315" s="29"/>
      <c r="I315" s="29"/>
      <c r="J315" s="29"/>
      <c r="K315" s="29"/>
      <c r="L315" s="29"/>
      <c r="M315" s="29"/>
      <c r="N315" s="29">
        <v>3</v>
      </c>
      <c r="O315" s="29">
        <v>3</v>
      </c>
      <c r="P315" s="29"/>
      <c r="Q315" s="29"/>
      <c r="R315" s="29"/>
      <c r="S315" s="29"/>
      <c r="T315" s="29"/>
      <c r="U315" s="29"/>
      <c r="V315" s="29"/>
      <c r="W315" s="29"/>
      <c r="Z315" s="17"/>
    </row>
    <row r="316" spans="1:26" s="16" customFormat="1" ht="18.75" customHeight="1" x14ac:dyDescent="0.25">
      <c r="A316" s="29">
        <v>4302</v>
      </c>
      <c r="B316" s="39" t="s">
        <v>1009</v>
      </c>
      <c r="C316" s="15">
        <v>4126218632</v>
      </c>
      <c r="D316" s="29"/>
      <c r="E316" s="29">
        <v>1</v>
      </c>
      <c r="F316" s="29">
        <v>3</v>
      </c>
      <c r="G316" s="29">
        <v>10</v>
      </c>
      <c r="H316" s="29"/>
      <c r="I316" s="29">
        <v>5</v>
      </c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Z316" s="17"/>
    </row>
    <row r="317" spans="1:26" s="16" customFormat="1" ht="18.75" customHeight="1" x14ac:dyDescent="0.25">
      <c r="A317" s="29">
        <v>3369</v>
      </c>
      <c r="B317" s="39" t="s">
        <v>718</v>
      </c>
      <c r="C317" s="15">
        <v>4126239898</v>
      </c>
      <c r="D317" s="29"/>
      <c r="E317" s="29"/>
      <c r="F317" s="29">
        <v>3</v>
      </c>
      <c r="G317" s="29"/>
      <c r="H317" s="29"/>
      <c r="I317" s="29"/>
      <c r="J317" s="29"/>
      <c r="K317" s="29"/>
      <c r="L317" s="29"/>
      <c r="M317" s="29"/>
      <c r="N317" s="29"/>
      <c r="O317" s="29">
        <v>20</v>
      </c>
      <c r="P317" s="29"/>
      <c r="Q317" s="29"/>
      <c r="R317" s="29"/>
      <c r="S317" s="29"/>
      <c r="T317" s="29"/>
      <c r="U317" s="29"/>
      <c r="V317" s="29"/>
      <c r="W317" s="29"/>
      <c r="Z317" s="17"/>
    </row>
    <row r="318" spans="1:26" s="16" customFormat="1" ht="18.75" customHeight="1" x14ac:dyDescent="0.25">
      <c r="A318" s="29">
        <v>2174</v>
      </c>
      <c r="B318" s="39" t="s">
        <v>416</v>
      </c>
      <c r="C318" s="15">
        <v>4126220622</v>
      </c>
      <c r="D318" s="29"/>
      <c r="E318" s="29"/>
      <c r="F318" s="29">
        <v>7</v>
      </c>
      <c r="G318" s="29">
        <v>5</v>
      </c>
      <c r="H318" s="29"/>
      <c r="I318" s="29"/>
      <c r="J318" s="29"/>
      <c r="K318" s="29"/>
      <c r="L318" s="29"/>
      <c r="M318" s="29"/>
      <c r="N318" s="29"/>
      <c r="O318" s="29">
        <v>5</v>
      </c>
      <c r="P318" s="29"/>
      <c r="Q318" s="29"/>
      <c r="R318" s="29"/>
      <c r="S318" s="29"/>
      <c r="T318" s="29"/>
      <c r="U318" s="29"/>
      <c r="V318" s="29"/>
      <c r="W318" s="29"/>
      <c r="Z318" s="17"/>
    </row>
    <row r="319" spans="1:26" s="16" customFormat="1" ht="18.75" customHeight="1" x14ac:dyDescent="0.25">
      <c r="A319" s="29">
        <v>2058</v>
      </c>
      <c r="B319" s="39" t="s">
        <v>447</v>
      </c>
      <c r="C319" s="15">
        <v>4126240628</v>
      </c>
      <c r="D319" s="29"/>
      <c r="E319" s="29"/>
      <c r="F319" s="29">
        <v>10</v>
      </c>
      <c r="G319" s="29">
        <v>10</v>
      </c>
      <c r="H319" s="29"/>
      <c r="I319" s="29"/>
      <c r="J319" s="29"/>
      <c r="K319" s="29"/>
      <c r="L319" s="29"/>
      <c r="M319" s="29"/>
      <c r="N319" s="29">
        <v>10</v>
      </c>
      <c r="O319" s="29"/>
      <c r="P319" s="29"/>
      <c r="Q319" s="29"/>
      <c r="R319" s="29"/>
      <c r="S319" s="29"/>
      <c r="T319" s="29"/>
      <c r="U319" s="29"/>
      <c r="V319" s="29"/>
      <c r="W319" s="29"/>
      <c r="Z319" s="17"/>
    </row>
    <row r="320" spans="1:26" s="16" customFormat="1" ht="18.75" customHeight="1" x14ac:dyDescent="0.25">
      <c r="A320" s="29">
        <v>2210</v>
      </c>
      <c r="B320" s="39" t="s">
        <v>45</v>
      </c>
      <c r="C320" s="15">
        <v>4126227183</v>
      </c>
      <c r="D320" s="29"/>
      <c r="E320" s="29"/>
      <c r="F320" s="29">
        <v>2</v>
      </c>
      <c r="G320" s="29">
        <v>15</v>
      </c>
      <c r="H320" s="29"/>
      <c r="I320" s="29"/>
      <c r="J320" s="29"/>
      <c r="K320" s="29"/>
      <c r="L320" s="29"/>
      <c r="M320" s="29"/>
      <c r="N320" s="29">
        <v>5</v>
      </c>
      <c r="O320" s="29">
        <v>5</v>
      </c>
      <c r="P320" s="29"/>
      <c r="Q320" s="29"/>
      <c r="R320" s="29"/>
      <c r="S320" s="29"/>
      <c r="T320" s="29"/>
      <c r="U320" s="29"/>
      <c r="V320" s="29"/>
      <c r="W320" s="29"/>
      <c r="Z320" s="17"/>
    </row>
    <row r="321" spans="1:26" s="16" customFormat="1" ht="18.75" customHeight="1" x14ac:dyDescent="0.25">
      <c r="A321" s="29">
        <v>3540</v>
      </c>
      <c r="B321" s="39" t="s">
        <v>432</v>
      </c>
      <c r="C321" s="15">
        <v>4126255428</v>
      </c>
      <c r="D321" s="29"/>
      <c r="E321" s="29"/>
      <c r="F321" s="29">
        <v>10</v>
      </c>
      <c r="G321" s="29">
        <v>8</v>
      </c>
      <c r="H321" s="29"/>
      <c r="I321" s="29"/>
      <c r="J321" s="29"/>
      <c r="K321" s="29"/>
      <c r="L321" s="29"/>
      <c r="M321" s="29"/>
      <c r="N321" s="29">
        <v>8</v>
      </c>
      <c r="O321" s="29">
        <v>8</v>
      </c>
      <c r="P321" s="29"/>
      <c r="Q321" s="29"/>
      <c r="R321" s="29"/>
      <c r="S321" s="29"/>
      <c r="T321" s="29"/>
      <c r="U321" s="29"/>
      <c r="V321" s="29"/>
      <c r="W321" s="29"/>
      <c r="Z321" s="17"/>
    </row>
    <row r="322" spans="1:26" s="16" customFormat="1" ht="19.5" customHeight="1" x14ac:dyDescent="0.25">
      <c r="A322" s="29">
        <v>4512</v>
      </c>
      <c r="B322" s="39" t="s">
        <v>1238</v>
      </c>
      <c r="C322" s="15">
        <v>4126233285</v>
      </c>
      <c r="D322" s="29"/>
      <c r="E322" s="29"/>
      <c r="F322" s="29">
        <v>3</v>
      </c>
      <c r="G322" s="29">
        <v>6</v>
      </c>
      <c r="H322" s="29"/>
      <c r="I322" s="29"/>
      <c r="J322" s="29"/>
      <c r="K322" s="29"/>
      <c r="L322" s="29"/>
      <c r="M322" s="29"/>
      <c r="N322" s="29">
        <v>10</v>
      </c>
      <c r="O322" s="29"/>
      <c r="P322" s="29"/>
      <c r="Q322" s="29"/>
      <c r="R322" s="29"/>
      <c r="S322" s="29"/>
      <c r="T322" s="29"/>
      <c r="U322" s="29"/>
      <c r="V322" s="29"/>
      <c r="W322" s="29"/>
      <c r="Z322" s="17"/>
    </row>
    <row r="323" spans="1:26" s="16" customFormat="1" ht="18.75" customHeight="1" x14ac:dyDescent="0.25">
      <c r="A323" s="29">
        <v>3107</v>
      </c>
      <c r="B323" s="39" t="s">
        <v>2967</v>
      </c>
      <c r="C323" s="15">
        <v>4126241139</v>
      </c>
      <c r="D323" s="29"/>
      <c r="E323" s="29"/>
      <c r="F323" s="29">
        <v>10</v>
      </c>
      <c r="G323" s="29">
        <v>2</v>
      </c>
      <c r="H323" s="29"/>
      <c r="I323" s="29"/>
      <c r="J323" s="29"/>
      <c r="K323" s="29"/>
      <c r="L323" s="29"/>
      <c r="M323" s="29"/>
      <c r="N323" s="29"/>
      <c r="O323" s="29">
        <v>5</v>
      </c>
      <c r="P323" s="29"/>
      <c r="Q323" s="29"/>
      <c r="R323" s="29"/>
      <c r="S323" s="29"/>
      <c r="T323" s="29"/>
      <c r="U323" s="29"/>
      <c r="V323" s="29"/>
      <c r="W323" s="29"/>
      <c r="Z323" s="17"/>
    </row>
    <row r="324" spans="1:26" s="16" customFormat="1" ht="18.75" customHeight="1" x14ac:dyDescent="0.25">
      <c r="A324" s="29">
        <v>4531</v>
      </c>
      <c r="B324" s="39" t="s">
        <v>816</v>
      </c>
      <c r="C324" s="15">
        <v>4126240504</v>
      </c>
      <c r="D324" s="29"/>
      <c r="E324" s="29"/>
      <c r="F324" s="29">
        <v>5</v>
      </c>
      <c r="G324" s="29">
        <v>3</v>
      </c>
      <c r="H324" s="29"/>
      <c r="I324" s="29">
        <v>3</v>
      </c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Z324" s="17"/>
    </row>
    <row r="325" spans="1:26" s="16" customFormat="1" ht="18.75" customHeight="1" x14ac:dyDescent="0.25">
      <c r="A325" s="29">
        <v>3347</v>
      </c>
      <c r="B325" s="39" t="s">
        <v>2968</v>
      </c>
      <c r="C325" s="15">
        <v>4126217105</v>
      </c>
      <c r="D325" s="29"/>
      <c r="E325" s="29"/>
      <c r="F325" s="29">
        <v>3</v>
      </c>
      <c r="G325" s="29">
        <v>10</v>
      </c>
      <c r="H325" s="29"/>
      <c r="I325" s="29"/>
      <c r="J325" s="29"/>
      <c r="K325" s="29"/>
      <c r="L325" s="29"/>
      <c r="M325" s="29"/>
      <c r="N325" s="29">
        <v>6</v>
      </c>
      <c r="O325" s="29">
        <v>15</v>
      </c>
      <c r="P325" s="29"/>
      <c r="Q325" s="29"/>
      <c r="R325" s="29"/>
      <c r="S325" s="29"/>
      <c r="T325" s="29"/>
      <c r="U325" s="29"/>
      <c r="V325" s="29"/>
      <c r="W325" s="29"/>
      <c r="Z325" s="17"/>
    </row>
    <row r="326" spans="1:26" s="16" customFormat="1" ht="18.75" customHeight="1" x14ac:dyDescent="0.25">
      <c r="A326" s="29">
        <v>3446</v>
      </c>
      <c r="B326" s="39" t="s">
        <v>501</v>
      </c>
      <c r="C326" s="15">
        <v>4126188899</v>
      </c>
      <c r="D326" s="29">
        <v>4</v>
      </c>
      <c r="E326" s="29"/>
      <c r="F326" s="29">
        <v>6</v>
      </c>
      <c r="G326" s="29">
        <v>4</v>
      </c>
      <c r="H326" s="29"/>
      <c r="I326" s="29">
        <v>3</v>
      </c>
      <c r="J326" s="29"/>
      <c r="K326" s="29"/>
      <c r="L326" s="29"/>
      <c r="M326" s="29"/>
      <c r="N326" s="29">
        <v>4</v>
      </c>
      <c r="O326" s="29">
        <v>2</v>
      </c>
      <c r="P326" s="29"/>
      <c r="Q326" s="29"/>
      <c r="R326" s="29"/>
      <c r="S326" s="29"/>
      <c r="T326" s="29"/>
      <c r="U326" s="29"/>
      <c r="V326" s="29"/>
      <c r="W326" s="29"/>
      <c r="Z326" s="17"/>
    </row>
    <row r="327" spans="1:26" s="16" customFormat="1" ht="18.75" customHeight="1" x14ac:dyDescent="0.25">
      <c r="A327" s="29">
        <v>3011</v>
      </c>
      <c r="B327" s="39" t="s">
        <v>897</v>
      </c>
      <c r="C327" s="15">
        <v>4126210235</v>
      </c>
      <c r="D327" s="29"/>
      <c r="E327" s="29"/>
      <c r="F327" s="29">
        <v>4</v>
      </c>
      <c r="G327" s="29">
        <v>5</v>
      </c>
      <c r="H327" s="29"/>
      <c r="I327" s="29">
        <v>8</v>
      </c>
      <c r="J327" s="29"/>
      <c r="K327" s="29"/>
      <c r="L327" s="29"/>
      <c r="M327" s="29"/>
      <c r="N327" s="29">
        <v>3</v>
      </c>
      <c r="O327" s="29"/>
      <c r="P327" s="29"/>
      <c r="Q327" s="29"/>
      <c r="R327" s="29"/>
      <c r="S327" s="29"/>
      <c r="T327" s="29"/>
      <c r="U327" s="29"/>
      <c r="V327" s="29"/>
      <c r="W327" s="29"/>
      <c r="Z327" s="17"/>
    </row>
    <row r="328" spans="1:26" s="16" customFormat="1" ht="18.75" customHeight="1" x14ac:dyDescent="0.25">
      <c r="A328" s="29">
        <v>4455</v>
      </c>
      <c r="B328" s="39" t="s">
        <v>499</v>
      </c>
      <c r="C328" s="15">
        <v>4126220673</v>
      </c>
      <c r="D328" s="29"/>
      <c r="E328" s="29"/>
      <c r="F328" s="29">
        <v>3</v>
      </c>
      <c r="G328" s="29">
        <v>5</v>
      </c>
      <c r="H328" s="29"/>
      <c r="I328" s="29">
        <v>5</v>
      </c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Z328" s="17"/>
    </row>
    <row r="329" spans="1:26" s="16" customFormat="1" ht="18.75" customHeight="1" x14ac:dyDescent="0.25">
      <c r="A329" s="29" t="s">
        <v>2969</v>
      </c>
      <c r="B329" s="39" t="s">
        <v>2970</v>
      </c>
      <c r="C329" s="15">
        <v>488884</v>
      </c>
      <c r="D329" s="29"/>
      <c r="E329" s="29"/>
      <c r="F329" s="29">
        <v>5</v>
      </c>
      <c r="G329" s="29">
        <v>5</v>
      </c>
      <c r="H329" s="29"/>
      <c r="I329" s="29"/>
      <c r="J329" s="29"/>
      <c r="K329" s="29"/>
      <c r="L329" s="29"/>
      <c r="M329" s="29"/>
      <c r="N329" s="29">
        <v>10</v>
      </c>
      <c r="O329" s="29">
        <v>5</v>
      </c>
      <c r="P329" s="29"/>
      <c r="Q329" s="29"/>
      <c r="R329" s="29"/>
      <c r="S329" s="29"/>
      <c r="T329" s="29"/>
      <c r="U329" s="29"/>
      <c r="V329" s="29"/>
      <c r="W329" s="29"/>
      <c r="Z329" s="17"/>
    </row>
    <row r="330" spans="1:26" s="16" customFormat="1" ht="18.75" customHeight="1" x14ac:dyDescent="0.25">
      <c r="A330" s="29" t="s">
        <v>2971</v>
      </c>
      <c r="B330" s="39" t="s">
        <v>2972</v>
      </c>
      <c r="C330" s="15">
        <v>48851</v>
      </c>
      <c r="D330" s="29"/>
      <c r="E330" s="29"/>
      <c r="F330" s="29">
        <v>2</v>
      </c>
      <c r="G330" s="29">
        <v>10</v>
      </c>
      <c r="H330" s="29">
        <v>3</v>
      </c>
      <c r="I330" s="29"/>
      <c r="J330" s="29"/>
      <c r="K330" s="29"/>
      <c r="L330" s="29"/>
      <c r="M330" s="29"/>
      <c r="N330" s="29">
        <v>3</v>
      </c>
      <c r="O330" s="29">
        <v>5</v>
      </c>
      <c r="P330" s="29"/>
      <c r="Q330" s="29"/>
      <c r="R330" s="29"/>
      <c r="S330" s="29"/>
      <c r="T330" s="29"/>
      <c r="U330" s="29"/>
      <c r="V330" s="29"/>
      <c r="W330" s="29"/>
      <c r="Z330" s="17"/>
    </row>
    <row r="331" spans="1:26" s="16" customFormat="1" ht="18.75" customHeight="1" x14ac:dyDescent="0.25">
      <c r="A331" s="29" t="s">
        <v>2973</v>
      </c>
      <c r="B331" s="39" t="s">
        <v>2974</v>
      </c>
      <c r="C331" s="15">
        <v>48852</v>
      </c>
      <c r="D331" s="29"/>
      <c r="E331" s="29"/>
      <c r="F331" s="29"/>
      <c r="G331" s="29">
        <v>10</v>
      </c>
      <c r="H331" s="29">
        <v>6</v>
      </c>
      <c r="I331" s="29"/>
      <c r="J331" s="29"/>
      <c r="K331" s="29">
        <v>2</v>
      </c>
      <c r="L331" s="29"/>
      <c r="M331" s="29"/>
      <c r="N331" s="29">
        <v>10</v>
      </c>
      <c r="O331" s="29">
        <v>10</v>
      </c>
      <c r="P331" s="29"/>
      <c r="Q331" s="29"/>
      <c r="R331" s="29"/>
      <c r="S331" s="29"/>
      <c r="T331" s="29"/>
      <c r="U331" s="29"/>
      <c r="V331" s="29"/>
      <c r="W331" s="29"/>
      <c r="Z331" s="17"/>
    </row>
    <row r="332" spans="1:26" s="16" customFormat="1" ht="18.75" customHeight="1" x14ac:dyDescent="0.25">
      <c r="A332" s="29">
        <v>2804</v>
      </c>
      <c r="B332" s="39" t="s">
        <v>2975</v>
      </c>
      <c r="C332" s="15">
        <v>4126221825</v>
      </c>
      <c r="D332" s="29"/>
      <c r="E332" s="29"/>
      <c r="F332" s="29"/>
      <c r="G332" s="29">
        <v>7</v>
      </c>
      <c r="H332" s="29"/>
      <c r="I332" s="29">
        <v>5</v>
      </c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Z332" s="17"/>
    </row>
    <row r="333" spans="1:26" s="16" customFormat="1" ht="18.75" customHeight="1" x14ac:dyDescent="0.25">
      <c r="A333" s="29">
        <v>5377</v>
      </c>
      <c r="B333" s="39" t="s">
        <v>2976</v>
      </c>
      <c r="C333" s="15">
        <v>4126207064</v>
      </c>
      <c r="D333" s="29"/>
      <c r="E333" s="29"/>
      <c r="F333" s="29">
        <v>2</v>
      </c>
      <c r="G333" s="29">
        <v>2</v>
      </c>
      <c r="H333" s="29"/>
      <c r="I333" s="29"/>
      <c r="J333" s="29"/>
      <c r="K333" s="29"/>
      <c r="L333" s="29"/>
      <c r="M333" s="29"/>
      <c r="N333" s="29">
        <v>1</v>
      </c>
      <c r="O333" s="29">
        <v>2</v>
      </c>
      <c r="P333" s="29"/>
      <c r="Q333" s="29"/>
      <c r="R333" s="29"/>
      <c r="S333" s="29"/>
      <c r="T333" s="29"/>
      <c r="U333" s="29"/>
      <c r="V333" s="29"/>
      <c r="W333" s="29"/>
      <c r="Z333" s="17"/>
    </row>
    <row r="334" spans="1:26" s="16" customFormat="1" ht="18.75" customHeight="1" x14ac:dyDescent="0.25">
      <c r="A334" s="29">
        <v>3026</v>
      </c>
      <c r="B334" s="39" t="s">
        <v>709</v>
      </c>
      <c r="C334" s="15">
        <v>4126229577</v>
      </c>
      <c r="D334" s="29"/>
      <c r="E334" s="29"/>
      <c r="F334" s="29"/>
      <c r="G334" s="29">
        <v>10</v>
      </c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Z334" s="17"/>
    </row>
    <row r="335" spans="1:26" s="16" customFormat="1" ht="18.75" customHeight="1" x14ac:dyDescent="0.25">
      <c r="A335" s="29">
        <v>4274</v>
      </c>
      <c r="B335" s="39" t="s">
        <v>2977</v>
      </c>
      <c r="C335" s="15">
        <v>4126212040</v>
      </c>
      <c r="D335" s="29"/>
      <c r="E335" s="29"/>
      <c r="F335" s="29">
        <v>10</v>
      </c>
      <c r="G335" s="29"/>
      <c r="H335" s="29"/>
      <c r="I335" s="29"/>
      <c r="J335" s="29"/>
      <c r="K335" s="29"/>
      <c r="L335" s="29"/>
      <c r="M335" s="29"/>
      <c r="N335" s="29">
        <v>10</v>
      </c>
      <c r="O335" s="29"/>
      <c r="P335" s="29"/>
      <c r="Q335" s="29"/>
      <c r="R335" s="29"/>
      <c r="S335" s="29"/>
      <c r="T335" s="29"/>
      <c r="U335" s="29"/>
      <c r="V335" s="29"/>
      <c r="W335" s="29"/>
      <c r="Z335" s="17"/>
    </row>
    <row r="336" spans="1:26" s="16" customFormat="1" ht="18.75" customHeight="1" x14ac:dyDescent="0.25">
      <c r="A336" s="29">
        <v>3530</v>
      </c>
      <c r="B336" s="39" t="s">
        <v>2947</v>
      </c>
      <c r="C336" s="15">
        <v>4126208216</v>
      </c>
      <c r="D336" s="29"/>
      <c r="E336" s="29"/>
      <c r="F336" s="29">
        <v>10</v>
      </c>
      <c r="G336" s="29"/>
      <c r="H336" s="29"/>
      <c r="I336" s="29"/>
      <c r="J336" s="29"/>
      <c r="K336" s="29"/>
      <c r="L336" s="29"/>
      <c r="M336" s="29"/>
      <c r="N336" s="29"/>
      <c r="O336" s="29">
        <v>15</v>
      </c>
      <c r="P336" s="29"/>
      <c r="Q336" s="29"/>
      <c r="R336" s="29"/>
      <c r="S336" s="29"/>
      <c r="T336" s="29"/>
      <c r="U336" s="29"/>
      <c r="V336" s="29"/>
      <c r="W336" s="29"/>
      <c r="Z336" s="17"/>
    </row>
    <row r="337" spans="1:26" s="16" customFormat="1" ht="18.75" customHeight="1" x14ac:dyDescent="0.25">
      <c r="A337" s="29">
        <v>3342</v>
      </c>
      <c r="B337" s="39" t="s">
        <v>99</v>
      </c>
      <c r="C337" s="15">
        <v>4126123384</v>
      </c>
      <c r="D337" s="29"/>
      <c r="E337" s="29"/>
      <c r="F337" s="29">
        <v>4</v>
      </c>
      <c r="G337" s="29">
        <v>5</v>
      </c>
      <c r="H337" s="29"/>
      <c r="I337" s="29">
        <v>6</v>
      </c>
      <c r="J337" s="29"/>
      <c r="K337" s="29"/>
      <c r="L337" s="29"/>
      <c r="M337" s="29"/>
      <c r="N337" s="29">
        <v>8</v>
      </c>
      <c r="O337" s="29">
        <v>8</v>
      </c>
      <c r="P337" s="29"/>
      <c r="Q337" s="29"/>
      <c r="R337" s="29"/>
      <c r="S337" s="29"/>
      <c r="T337" s="29"/>
      <c r="U337" s="29"/>
      <c r="V337" s="29"/>
      <c r="W337" s="29"/>
      <c r="Z337" s="17"/>
    </row>
    <row r="338" spans="1:26" s="16" customFormat="1" ht="18.75" customHeight="1" x14ac:dyDescent="0.25">
      <c r="A338" s="29">
        <v>4170</v>
      </c>
      <c r="B338" s="39" t="s">
        <v>894</v>
      </c>
      <c r="C338" s="15">
        <v>4126215053</v>
      </c>
      <c r="D338" s="29"/>
      <c r="E338" s="29"/>
      <c r="F338" s="29">
        <v>7</v>
      </c>
      <c r="G338" s="29">
        <v>5</v>
      </c>
      <c r="H338" s="29"/>
      <c r="I338" s="29"/>
      <c r="J338" s="29"/>
      <c r="K338" s="29"/>
      <c r="L338" s="29">
        <v>4</v>
      </c>
      <c r="M338" s="29"/>
      <c r="N338" s="29">
        <v>10</v>
      </c>
      <c r="O338" s="29">
        <v>5</v>
      </c>
      <c r="P338" s="29"/>
      <c r="Q338" s="29"/>
      <c r="R338" s="29"/>
      <c r="S338" s="29"/>
      <c r="T338" s="29"/>
      <c r="U338" s="29"/>
      <c r="V338" s="29"/>
      <c r="W338" s="29"/>
      <c r="Z338" s="17"/>
    </row>
    <row r="339" spans="1:26" s="16" customFormat="1" ht="18.75" customHeight="1" x14ac:dyDescent="0.25">
      <c r="A339" s="29">
        <v>3601</v>
      </c>
      <c r="B339" s="39" t="s">
        <v>326</v>
      </c>
      <c r="C339" s="15">
        <v>4126232567</v>
      </c>
      <c r="D339" s="29"/>
      <c r="E339" s="29"/>
      <c r="F339" s="29">
        <v>5</v>
      </c>
      <c r="G339" s="29">
        <v>8</v>
      </c>
      <c r="H339" s="29"/>
      <c r="I339" s="29">
        <v>5</v>
      </c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Z339" s="17"/>
    </row>
    <row r="340" spans="1:26" s="16" customFormat="1" ht="18.75" customHeight="1" x14ac:dyDescent="0.25">
      <c r="A340" s="29"/>
      <c r="B340" s="155" t="s">
        <v>590</v>
      </c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11" t="s">
        <v>2978</v>
      </c>
      <c r="Z340" s="17"/>
    </row>
    <row r="341" spans="1:26" s="16" customFormat="1" ht="18.75" customHeight="1" x14ac:dyDescent="0.25">
      <c r="A341" s="29">
        <v>4903</v>
      </c>
      <c r="B341" s="39" t="s">
        <v>182</v>
      </c>
      <c r="C341" s="15">
        <v>4126206300</v>
      </c>
      <c r="D341" s="29"/>
      <c r="E341" s="29"/>
      <c r="F341" s="29">
        <v>10</v>
      </c>
      <c r="G341" s="29"/>
      <c r="H341" s="29"/>
      <c r="I341" s="29"/>
      <c r="J341" s="29"/>
      <c r="K341" s="29"/>
      <c r="L341" s="29"/>
      <c r="M341" s="29"/>
      <c r="N341" s="29">
        <v>10</v>
      </c>
      <c r="O341" s="29">
        <v>20</v>
      </c>
      <c r="P341" s="29"/>
      <c r="Q341" s="29"/>
      <c r="R341" s="29"/>
      <c r="S341" s="29"/>
      <c r="T341" s="29"/>
      <c r="U341" s="29"/>
      <c r="V341" s="29"/>
      <c r="W341" s="29"/>
      <c r="Z341" s="17"/>
    </row>
    <row r="342" spans="1:26" s="16" customFormat="1" ht="18.75" customHeight="1" x14ac:dyDescent="0.25">
      <c r="A342" s="29">
        <v>5371</v>
      </c>
      <c r="B342" s="39" t="s">
        <v>401</v>
      </c>
      <c r="C342" s="15">
        <v>4126180464</v>
      </c>
      <c r="D342" s="29"/>
      <c r="E342" s="29"/>
      <c r="F342" s="29">
        <v>15</v>
      </c>
      <c r="G342" s="29"/>
      <c r="H342" s="29"/>
      <c r="I342" s="29"/>
      <c r="J342" s="29"/>
      <c r="K342" s="29"/>
      <c r="L342" s="29"/>
      <c r="M342" s="29"/>
      <c r="N342" s="29">
        <v>5</v>
      </c>
      <c r="O342" s="29"/>
      <c r="P342" s="29"/>
      <c r="Q342" s="29"/>
      <c r="R342" s="29"/>
      <c r="S342" s="29"/>
      <c r="T342" s="29"/>
      <c r="U342" s="29"/>
      <c r="V342" s="29"/>
      <c r="W342" s="29"/>
      <c r="Z342" s="17"/>
    </row>
    <row r="343" spans="1:26" s="16" customFormat="1" ht="18.75" customHeight="1" x14ac:dyDescent="0.25">
      <c r="A343" s="29">
        <v>4965</v>
      </c>
      <c r="B343" s="39" t="s">
        <v>2979</v>
      </c>
      <c r="C343" s="15">
        <v>4126162826</v>
      </c>
      <c r="D343" s="29"/>
      <c r="E343" s="29"/>
      <c r="F343" s="29">
        <v>20</v>
      </c>
      <c r="G343" s="29"/>
      <c r="H343" s="29"/>
      <c r="I343" s="29"/>
      <c r="J343" s="29"/>
      <c r="K343" s="29"/>
      <c r="L343" s="29"/>
      <c r="M343" s="29"/>
      <c r="N343" s="29">
        <v>10</v>
      </c>
      <c r="O343" s="29">
        <v>20</v>
      </c>
      <c r="P343" s="29"/>
      <c r="Q343" s="29"/>
      <c r="R343" s="29"/>
      <c r="S343" s="29"/>
      <c r="T343" s="29"/>
      <c r="U343" s="29"/>
      <c r="V343" s="29"/>
      <c r="W343" s="29"/>
      <c r="Z343" s="17"/>
    </row>
    <row r="344" spans="1:26" s="16" customFormat="1" ht="18.75" customHeight="1" x14ac:dyDescent="0.25">
      <c r="A344" s="29">
        <v>5072</v>
      </c>
      <c r="B344" s="39" t="s">
        <v>2980</v>
      </c>
      <c r="C344" s="15">
        <v>4126156539</v>
      </c>
      <c r="D344" s="29"/>
      <c r="E344" s="29"/>
      <c r="F344" s="29">
        <v>10</v>
      </c>
      <c r="G344" s="29">
        <v>10</v>
      </c>
      <c r="H344" s="29"/>
      <c r="I344" s="29"/>
      <c r="J344" s="29"/>
      <c r="K344" s="29"/>
      <c r="L344" s="29"/>
      <c r="M344" s="29"/>
      <c r="N344" s="29">
        <v>10</v>
      </c>
      <c r="O344" s="29">
        <v>15</v>
      </c>
      <c r="P344" s="29"/>
      <c r="Q344" s="29"/>
      <c r="R344" s="29"/>
      <c r="S344" s="29"/>
      <c r="T344" s="29"/>
      <c r="U344" s="29"/>
      <c r="V344" s="29"/>
      <c r="W344" s="29"/>
      <c r="Z344" s="17"/>
    </row>
    <row r="345" spans="1:26" s="16" customFormat="1" ht="18.75" customHeight="1" x14ac:dyDescent="0.25">
      <c r="A345" s="29">
        <v>4720</v>
      </c>
      <c r="B345" s="39" t="s">
        <v>2981</v>
      </c>
      <c r="C345" s="15">
        <v>4126146175</v>
      </c>
      <c r="D345" s="29"/>
      <c r="E345" s="29"/>
      <c r="F345" s="29">
        <v>20</v>
      </c>
      <c r="G345" s="29">
        <v>20</v>
      </c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Z345" s="17"/>
    </row>
    <row r="346" spans="1:26" s="16" customFormat="1" ht="18.75" customHeight="1" x14ac:dyDescent="0.25">
      <c r="A346" s="29">
        <v>4571</v>
      </c>
      <c r="B346" s="39" t="s">
        <v>880</v>
      </c>
      <c r="C346" s="15">
        <v>4126156263</v>
      </c>
      <c r="D346" s="29"/>
      <c r="E346" s="29"/>
      <c r="F346" s="29">
        <v>6</v>
      </c>
      <c r="G346" s="29">
        <v>18</v>
      </c>
      <c r="H346" s="29"/>
      <c r="I346" s="29"/>
      <c r="J346" s="29"/>
      <c r="K346" s="29"/>
      <c r="L346" s="29"/>
      <c r="M346" s="29"/>
      <c r="N346" s="29">
        <v>15</v>
      </c>
      <c r="O346" s="29">
        <v>3</v>
      </c>
      <c r="P346" s="29"/>
      <c r="Q346" s="29"/>
      <c r="R346" s="29"/>
      <c r="S346" s="29"/>
      <c r="T346" s="29"/>
      <c r="U346" s="29"/>
      <c r="V346" s="29"/>
      <c r="W346" s="29"/>
      <c r="Z346" s="17"/>
    </row>
    <row r="347" spans="1:26" s="16" customFormat="1" ht="18.75" customHeight="1" x14ac:dyDescent="0.25">
      <c r="A347" s="29">
        <v>4701</v>
      </c>
      <c r="B347" s="39" t="s">
        <v>2982</v>
      </c>
      <c r="C347" s="15">
        <v>4126147217</v>
      </c>
      <c r="D347" s="29"/>
      <c r="E347" s="29"/>
      <c r="F347" s="29">
        <v>8</v>
      </c>
      <c r="G347" s="29">
        <v>5</v>
      </c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Z347" s="17"/>
    </row>
    <row r="348" spans="1:26" s="16" customFormat="1" ht="18.75" customHeight="1" x14ac:dyDescent="0.25">
      <c r="A348" s="29">
        <v>4633</v>
      </c>
      <c r="B348" s="39" t="s">
        <v>2983</v>
      </c>
      <c r="C348" s="15">
        <v>4126135855</v>
      </c>
      <c r="D348" s="29"/>
      <c r="E348" s="29"/>
      <c r="F348" s="29">
        <v>5</v>
      </c>
      <c r="G348" s="29">
        <v>6</v>
      </c>
      <c r="H348" s="29"/>
      <c r="I348" s="29"/>
      <c r="J348" s="29"/>
      <c r="K348" s="29"/>
      <c r="L348" s="29"/>
      <c r="M348" s="29"/>
      <c r="N348" s="29">
        <v>5</v>
      </c>
      <c r="O348" s="29">
        <v>5</v>
      </c>
      <c r="P348" s="29"/>
      <c r="Q348" s="29"/>
      <c r="R348" s="29"/>
      <c r="S348" s="29"/>
      <c r="T348" s="29"/>
      <c r="U348" s="29"/>
      <c r="V348" s="29"/>
      <c r="W348" s="29"/>
      <c r="Z348" s="17"/>
    </row>
    <row r="349" spans="1:26" s="16" customFormat="1" ht="18.75" customHeight="1" x14ac:dyDescent="0.25">
      <c r="A349" s="29">
        <v>5205</v>
      </c>
      <c r="B349" s="39" t="s">
        <v>402</v>
      </c>
      <c r="C349" s="15">
        <v>4126167736</v>
      </c>
      <c r="D349" s="35"/>
      <c r="E349" s="35"/>
      <c r="F349" s="29">
        <v>10</v>
      </c>
      <c r="G349" s="29"/>
      <c r="H349" s="29"/>
      <c r="I349" s="29"/>
      <c r="J349" s="29"/>
      <c r="K349" s="29"/>
      <c r="L349" s="29"/>
      <c r="M349" s="29"/>
      <c r="N349" s="29">
        <v>10</v>
      </c>
      <c r="O349" s="29">
        <v>20</v>
      </c>
      <c r="P349" s="35"/>
      <c r="Q349" s="29"/>
      <c r="R349" s="29"/>
      <c r="S349" s="29"/>
      <c r="T349" s="29"/>
      <c r="U349" s="29"/>
      <c r="V349" s="29"/>
      <c r="W349" s="29"/>
      <c r="Z349" s="17"/>
    </row>
    <row r="350" spans="1:26" s="16" customFormat="1" ht="18.75" customHeight="1" x14ac:dyDescent="0.25">
      <c r="A350" s="29">
        <v>5133</v>
      </c>
      <c r="B350" s="39" t="s">
        <v>1308</v>
      </c>
      <c r="C350" s="15">
        <v>4126173982</v>
      </c>
      <c r="D350" s="35"/>
      <c r="E350" s="35"/>
      <c r="F350" s="29">
        <v>20</v>
      </c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29"/>
      <c r="R350" s="29"/>
      <c r="S350" s="29"/>
      <c r="T350" s="29"/>
      <c r="U350" s="29"/>
      <c r="V350" s="29"/>
      <c r="W350" s="29"/>
      <c r="Z350" s="17"/>
    </row>
    <row r="351" spans="1:26" s="16" customFormat="1" ht="18.75" customHeight="1" x14ac:dyDescent="0.25">
      <c r="A351" s="29">
        <v>4703</v>
      </c>
      <c r="B351" s="39" t="s">
        <v>2469</v>
      </c>
      <c r="C351" s="15">
        <v>4126203487</v>
      </c>
      <c r="D351" s="35"/>
      <c r="E351" s="35"/>
      <c r="F351" s="29">
        <v>10</v>
      </c>
      <c r="G351" s="29"/>
      <c r="H351" s="29"/>
      <c r="I351" s="29"/>
      <c r="J351" s="29"/>
      <c r="K351" s="29"/>
      <c r="L351" s="29"/>
      <c r="M351" s="29"/>
      <c r="N351" s="29">
        <v>5</v>
      </c>
      <c r="O351" s="29">
        <v>15</v>
      </c>
      <c r="P351" s="35"/>
      <c r="Q351" s="29"/>
      <c r="R351" s="29"/>
      <c r="S351" s="29"/>
      <c r="T351" s="29"/>
      <c r="U351" s="29"/>
      <c r="V351" s="29"/>
      <c r="W351" s="29"/>
      <c r="Z351" s="17"/>
    </row>
    <row r="352" spans="1:26" s="16" customFormat="1" ht="18.75" customHeight="1" x14ac:dyDescent="0.25">
      <c r="A352" s="29">
        <v>5188</v>
      </c>
      <c r="B352" s="39" t="s">
        <v>2984</v>
      </c>
      <c r="C352" s="15">
        <v>4126162961</v>
      </c>
      <c r="D352" s="35"/>
      <c r="E352" s="35"/>
      <c r="F352" s="29">
        <v>15</v>
      </c>
      <c r="G352" s="29"/>
      <c r="H352" s="29"/>
      <c r="I352" s="29"/>
      <c r="J352" s="29"/>
      <c r="K352" s="29"/>
      <c r="L352" s="29"/>
      <c r="M352" s="29"/>
      <c r="N352" s="29">
        <v>10</v>
      </c>
      <c r="O352" s="29">
        <v>5</v>
      </c>
      <c r="P352" s="35"/>
      <c r="Q352" s="29"/>
      <c r="R352" s="29"/>
      <c r="S352" s="29"/>
      <c r="T352" s="29"/>
      <c r="U352" s="29"/>
      <c r="V352" s="29"/>
      <c r="W352" s="29"/>
      <c r="Z352" s="17"/>
    </row>
    <row r="353" spans="1:26" s="16" customFormat="1" ht="18.75" customHeight="1" x14ac:dyDescent="0.25">
      <c r="A353" s="29">
        <v>2919</v>
      </c>
      <c r="B353" s="39" t="s">
        <v>2985</v>
      </c>
      <c r="C353" s="15" t="s">
        <v>397</v>
      </c>
      <c r="D353" s="29">
        <v>10</v>
      </c>
      <c r="E353" s="29">
        <v>10</v>
      </c>
      <c r="F353" s="29">
        <v>30</v>
      </c>
      <c r="G353" s="29">
        <v>100</v>
      </c>
      <c r="H353" s="29"/>
      <c r="I353" s="29"/>
      <c r="J353" s="29"/>
      <c r="K353" s="29"/>
      <c r="L353" s="29">
        <v>29</v>
      </c>
      <c r="M353" s="29"/>
      <c r="N353" s="29">
        <v>25</v>
      </c>
      <c r="O353" s="29">
        <v>42</v>
      </c>
      <c r="P353" s="35"/>
      <c r="Q353" s="29"/>
      <c r="R353" s="29"/>
      <c r="S353" s="29"/>
      <c r="T353" s="29"/>
      <c r="U353" s="29"/>
      <c r="V353" s="29"/>
      <c r="W353" s="29"/>
      <c r="Z353" s="17"/>
    </row>
    <row r="354" spans="1:26" s="16" customFormat="1" ht="18.75" customHeight="1" x14ac:dyDescent="0.25">
      <c r="A354" s="51"/>
      <c r="B354" s="164"/>
      <c r="C354" s="165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 t="s">
        <v>2994</v>
      </c>
      <c r="Z354" s="17"/>
    </row>
    <row r="355" spans="1:26" s="16" customFormat="1" ht="18.75" customHeight="1" x14ac:dyDescent="0.25">
      <c r="A355" s="29"/>
      <c r="B355" s="154" t="s">
        <v>2986</v>
      </c>
      <c r="C355" s="15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Z355" s="17"/>
    </row>
    <row r="356" spans="1:26" s="16" customFormat="1" ht="18.75" customHeight="1" x14ac:dyDescent="0.25">
      <c r="A356" s="29">
        <v>2216</v>
      </c>
      <c r="B356" s="39" t="s">
        <v>2987</v>
      </c>
      <c r="C356" s="15">
        <v>4126127532</v>
      </c>
      <c r="D356" s="29"/>
      <c r="E356" s="29"/>
      <c r="F356" s="29">
        <v>10</v>
      </c>
      <c r="G356" s="29">
        <v>10</v>
      </c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Z356" s="17"/>
    </row>
    <row r="357" spans="1:26" s="16" customFormat="1" ht="18.75" customHeight="1" x14ac:dyDescent="0.25">
      <c r="A357" s="29">
        <v>1663</v>
      </c>
      <c r="B357" s="39" t="s">
        <v>1155</v>
      </c>
      <c r="C357" s="15">
        <v>4126231178</v>
      </c>
      <c r="D357" s="29">
        <v>5</v>
      </c>
      <c r="E357" s="29"/>
      <c r="F357" s="29">
        <v>3</v>
      </c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Z357" s="17"/>
    </row>
    <row r="358" spans="1:26" s="16" customFormat="1" ht="18.75" customHeight="1" x14ac:dyDescent="0.25">
      <c r="A358" s="29">
        <v>2390</v>
      </c>
      <c r="B358" s="39" t="s">
        <v>2147</v>
      </c>
      <c r="C358" s="15">
        <v>4126138165</v>
      </c>
      <c r="D358" s="29"/>
      <c r="E358" s="29"/>
      <c r="F358" s="29"/>
      <c r="G358" s="29">
        <v>15</v>
      </c>
      <c r="H358" s="29"/>
      <c r="I358" s="29">
        <v>5</v>
      </c>
      <c r="J358" s="29"/>
      <c r="K358" s="29"/>
      <c r="L358" s="29"/>
      <c r="M358" s="29"/>
      <c r="N358" s="29">
        <v>3</v>
      </c>
      <c r="O358" s="29"/>
      <c r="P358" s="29"/>
      <c r="Q358" s="29"/>
      <c r="R358" s="29"/>
      <c r="S358" s="29"/>
      <c r="T358" s="29"/>
      <c r="U358" s="29"/>
      <c r="V358" s="29"/>
      <c r="W358" s="29"/>
      <c r="Z358" s="17"/>
    </row>
    <row r="359" spans="1:26" s="16" customFormat="1" ht="18.75" customHeight="1" x14ac:dyDescent="0.25">
      <c r="A359" s="29">
        <v>2390</v>
      </c>
      <c r="B359" s="39" t="s">
        <v>2147</v>
      </c>
      <c r="C359" s="15">
        <v>4126138141</v>
      </c>
      <c r="D359" s="173">
        <v>3</v>
      </c>
      <c r="E359" s="29">
        <v>3</v>
      </c>
      <c r="F359" s="29"/>
      <c r="G359" s="29"/>
      <c r="H359" s="29"/>
      <c r="I359" s="29"/>
      <c r="J359" s="29"/>
      <c r="K359" s="29"/>
      <c r="L359" s="29"/>
      <c r="M359" s="29"/>
      <c r="N359" s="29"/>
      <c r="O359" s="29">
        <v>8</v>
      </c>
      <c r="P359" s="29"/>
      <c r="Q359" s="29"/>
      <c r="R359" s="29"/>
      <c r="S359" s="29"/>
      <c r="T359" s="29"/>
      <c r="U359" s="29"/>
      <c r="V359" s="29"/>
      <c r="W359" s="29"/>
      <c r="Z359" s="17"/>
    </row>
    <row r="360" spans="1:26" s="16" customFormat="1" ht="18.75" customHeight="1" x14ac:dyDescent="0.25">
      <c r="A360" s="29">
        <v>3766</v>
      </c>
      <c r="B360" s="39" t="s">
        <v>720</v>
      </c>
      <c r="C360" s="15">
        <v>4126153326</v>
      </c>
      <c r="D360" s="29"/>
      <c r="E360" s="29"/>
      <c r="F360" s="29">
        <v>3</v>
      </c>
      <c r="G360" s="29">
        <v>5</v>
      </c>
      <c r="H360" s="29"/>
      <c r="I360" s="29"/>
      <c r="J360" s="29"/>
      <c r="K360" s="29"/>
      <c r="L360" s="29"/>
      <c r="M360" s="29"/>
      <c r="N360" s="29">
        <v>10</v>
      </c>
      <c r="O360" s="29">
        <v>10</v>
      </c>
      <c r="P360" s="29"/>
      <c r="Q360" s="29"/>
      <c r="R360" s="29"/>
      <c r="S360" s="29"/>
      <c r="T360" s="29"/>
      <c r="U360" s="29"/>
      <c r="V360" s="29"/>
      <c r="W360" s="29"/>
      <c r="Z360" s="17"/>
    </row>
    <row r="361" spans="1:26" s="16" customFormat="1" ht="18.75" customHeight="1" x14ac:dyDescent="0.25">
      <c r="A361" s="29">
        <v>4041</v>
      </c>
      <c r="B361" s="39" t="s">
        <v>2988</v>
      </c>
      <c r="C361" s="15">
        <v>4126174801</v>
      </c>
      <c r="D361" s="29"/>
      <c r="E361" s="29"/>
      <c r="F361" s="29">
        <v>5</v>
      </c>
      <c r="G361" s="29">
        <v>5</v>
      </c>
      <c r="H361" s="29"/>
      <c r="I361" s="29"/>
      <c r="J361" s="29"/>
      <c r="K361" s="29"/>
      <c r="L361" s="29"/>
      <c r="M361" s="29"/>
      <c r="N361" s="29">
        <v>10</v>
      </c>
      <c r="O361" s="29">
        <v>3</v>
      </c>
      <c r="P361" s="29"/>
      <c r="Q361" s="29"/>
      <c r="R361" s="29"/>
      <c r="S361" s="29"/>
      <c r="T361" s="29"/>
      <c r="U361" s="29"/>
      <c r="V361" s="29"/>
      <c r="W361" s="29"/>
      <c r="Z361" s="17"/>
    </row>
    <row r="362" spans="1:26" s="16" customFormat="1" ht="18.75" customHeight="1" x14ac:dyDescent="0.25">
      <c r="A362" s="29">
        <v>2032</v>
      </c>
      <c r="B362" s="39" t="s">
        <v>2989</v>
      </c>
      <c r="C362" s="15">
        <v>4126154201</v>
      </c>
      <c r="D362" s="29"/>
      <c r="E362" s="29"/>
      <c r="F362" s="29">
        <v>10</v>
      </c>
      <c r="G362" s="29">
        <v>10</v>
      </c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Z362" s="17"/>
    </row>
    <row r="363" spans="1:26" s="16" customFormat="1" ht="18.75" customHeight="1" x14ac:dyDescent="0.25">
      <c r="A363" s="29">
        <v>1585</v>
      </c>
      <c r="B363" s="39" t="s">
        <v>88</v>
      </c>
      <c r="C363" s="15">
        <v>4126223714</v>
      </c>
      <c r="D363" s="29"/>
      <c r="E363" s="29"/>
      <c r="F363" s="29">
        <v>8</v>
      </c>
      <c r="G363" s="29">
        <v>10</v>
      </c>
      <c r="H363" s="29"/>
      <c r="I363" s="29">
        <v>5</v>
      </c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Z363" s="17"/>
    </row>
    <row r="364" spans="1:26" s="16" customFormat="1" ht="18.75" customHeight="1" x14ac:dyDescent="0.25">
      <c r="A364" s="29">
        <v>2116</v>
      </c>
      <c r="B364" s="39" t="s">
        <v>821</v>
      </c>
      <c r="C364" s="15">
        <v>4126215405</v>
      </c>
      <c r="D364" s="29"/>
      <c r="E364" s="29"/>
      <c r="F364" s="29">
        <v>5</v>
      </c>
      <c r="G364" s="29">
        <v>10</v>
      </c>
      <c r="H364" s="29"/>
      <c r="I364" s="29">
        <v>5</v>
      </c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Z364" s="17"/>
    </row>
    <row r="365" spans="1:26" s="16" customFormat="1" ht="18.75" customHeight="1" x14ac:dyDescent="0.25">
      <c r="A365" s="29">
        <v>5473</v>
      </c>
      <c r="B365" s="39" t="s">
        <v>1203</v>
      </c>
      <c r="C365" s="15">
        <v>4126123733</v>
      </c>
      <c r="D365" s="29"/>
      <c r="E365" s="29"/>
      <c r="F365" s="29"/>
      <c r="G365" s="29">
        <v>5</v>
      </c>
      <c r="H365" s="29"/>
      <c r="I365" s="29"/>
      <c r="J365" s="29"/>
      <c r="K365" s="29"/>
      <c r="L365" s="29"/>
      <c r="M365" s="29"/>
      <c r="N365" s="29">
        <v>5</v>
      </c>
      <c r="O365" s="29"/>
      <c r="P365" s="29"/>
      <c r="Q365" s="29"/>
      <c r="R365" s="29"/>
      <c r="S365" s="29"/>
      <c r="T365" s="29"/>
      <c r="U365" s="29"/>
      <c r="V365" s="29"/>
      <c r="W365" s="29"/>
      <c r="Z365" s="17"/>
    </row>
    <row r="366" spans="1:26" s="16" customFormat="1" ht="18.75" customHeight="1" x14ac:dyDescent="0.25">
      <c r="A366" s="29">
        <v>2756</v>
      </c>
      <c r="B366" s="39" t="s">
        <v>2990</v>
      </c>
      <c r="C366" s="15">
        <v>4126260359</v>
      </c>
      <c r="D366" s="29"/>
      <c r="E366" s="29"/>
      <c r="F366" s="29"/>
      <c r="G366" s="29">
        <v>10</v>
      </c>
      <c r="H366" s="29"/>
      <c r="I366" s="29"/>
      <c r="J366" s="29"/>
      <c r="K366" s="29"/>
      <c r="L366" s="29"/>
      <c r="M366" s="29"/>
      <c r="N366" s="29">
        <v>10</v>
      </c>
      <c r="O366" s="29"/>
      <c r="P366" s="29"/>
      <c r="Q366" s="29"/>
      <c r="R366" s="29"/>
      <c r="S366" s="29"/>
      <c r="T366" s="29"/>
      <c r="U366" s="29"/>
      <c r="V366" s="29"/>
      <c r="W366" s="29"/>
      <c r="Z366" s="17"/>
    </row>
    <row r="367" spans="1:26" s="16" customFormat="1" ht="18.75" customHeight="1" x14ac:dyDescent="0.25">
      <c r="A367" s="29">
        <v>5595</v>
      </c>
      <c r="B367" s="39" t="s">
        <v>1568</v>
      </c>
      <c r="C367" s="15">
        <v>4126138340</v>
      </c>
      <c r="D367" s="29"/>
      <c r="E367" s="29"/>
      <c r="F367" s="29">
        <v>10</v>
      </c>
      <c r="G367" s="29">
        <v>10</v>
      </c>
      <c r="H367" s="29"/>
      <c r="I367" s="29">
        <v>5</v>
      </c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Z367" s="17"/>
    </row>
    <row r="368" spans="1:26" s="16" customFormat="1" ht="18.75" customHeight="1" x14ac:dyDescent="0.25">
      <c r="A368" s="29">
        <v>2124</v>
      </c>
      <c r="B368" s="39" t="s">
        <v>1176</v>
      </c>
      <c r="C368" s="15">
        <v>4126126221</v>
      </c>
      <c r="D368" s="29"/>
      <c r="E368" s="29"/>
      <c r="F368" s="29"/>
      <c r="G368" s="29">
        <v>6</v>
      </c>
      <c r="H368" s="29"/>
      <c r="I368" s="29">
        <v>5</v>
      </c>
      <c r="J368" s="29"/>
      <c r="K368" s="29"/>
      <c r="L368" s="29"/>
      <c r="M368" s="29"/>
      <c r="N368" s="29">
        <v>5</v>
      </c>
      <c r="O368" s="29"/>
      <c r="P368" s="29"/>
      <c r="Q368" s="29"/>
      <c r="R368" s="29"/>
      <c r="S368" s="29"/>
      <c r="T368" s="29"/>
      <c r="U368" s="29"/>
      <c r="V368" s="29"/>
      <c r="W368" s="29"/>
      <c r="Z368" s="17"/>
    </row>
    <row r="369" spans="1:26" s="16" customFormat="1" ht="18.75" customHeight="1" x14ac:dyDescent="0.25">
      <c r="A369" s="29">
        <v>1660</v>
      </c>
      <c r="B369" s="39" t="s">
        <v>456</v>
      </c>
      <c r="C369" s="15">
        <v>4126259615</v>
      </c>
      <c r="D369" s="29"/>
      <c r="E369" s="29"/>
      <c r="F369" s="29">
        <v>10</v>
      </c>
      <c r="G369" s="29"/>
      <c r="H369" s="29"/>
      <c r="I369" s="29"/>
      <c r="J369" s="29"/>
      <c r="K369" s="29"/>
      <c r="L369" s="29"/>
      <c r="M369" s="29"/>
      <c r="N369" s="29"/>
      <c r="O369" s="29">
        <v>10</v>
      </c>
      <c r="P369" s="29"/>
      <c r="Q369" s="29"/>
      <c r="R369" s="29"/>
      <c r="S369" s="29"/>
      <c r="T369" s="29"/>
      <c r="U369" s="29"/>
      <c r="V369" s="29"/>
      <c r="W369" s="29"/>
      <c r="Z369" s="17"/>
    </row>
    <row r="370" spans="1:26" s="16" customFormat="1" ht="18.75" customHeight="1" x14ac:dyDescent="0.25">
      <c r="A370" s="29">
        <v>3465</v>
      </c>
      <c r="B370" s="39" t="s">
        <v>1301</v>
      </c>
      <c r="C370" s="15">
        <v>4126232059</v>
      </c>
      <c r="D370" s="29"/>
      <c r="E370" s="29"/>
      <c r="F370" s="29">
        <v>5</v>
      </c>
      <c r="G370" s="29">
        <v>17</v>
      </c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Z370" s="17"/>
    </row>
    <row r="371" spans="1:26" s="16" customFormat="1" ht="18.75" customHeight="1" x14ac:dyDescent="0.25">
      <c r="A371" s="29">
        <v>5468</v>
      </c>
      <c r="B371" s="39" t="s">
        <v>248</v>
      </c>
      <c r="C371" s="15">
        <v>4126260516</v>
      </c>
      <c r="D371" s="29"/>
      <c r="E371" s="29"/>
      <c r="F371" s="29">
        <v>5</v>
      </c>
      <c r="G371" s="29"/>
      <c r="H371" s="29"/>
      <c r="I371" s="29"/>
      <c r="J371" s="29"/>
      <c r="K371" s="29"/>
      <c r="L371" s="29"/>
      <c r="M371" s="29"/>
      <c r="N371" s="29">
        <v>3</v>
      </c>
      <c r="O371" s="29"/>
      <c r="P371" s="29"/>
      <c r="Q371" s="29"/>
      <c r="R371" s="29"/>
      <c r="S371" s="29"/>
      <c r="T371" s="29"/>
      <c r="U371" s="29"/>
      <c r="V371" s="29"/>
      <c r="W371" s="29"/>
      <c r="Z371" s="17"/>
    </row>
    <row r="372" spans="1:26" s="16" customFormat="1" ht="18.75" customHeight="1" x14ac:dyDescent="0.25">
      <c r="A372" s="29">
        <v>2814</v>
      </c>
      <c r="B372" s="39" t="s">
        <v>1303</v>
      </c>
      <c r="C372" s="15">
        <v>4126225714</v>
      </c>
      <c r="D372" s="29"/>
      <c r="E372" s="29"/>
      <c r="F372" s="29">
        <v>10</v>
      </c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Z372" s="17"/>
    </row>
    <row r="373" spans="1:26" s="16" customFormat="1" ht="18.75" customHeight="1" x14ac:dyDescent="0.25">
      <c r="A373" s="29">
        <v>2117</v>
      </c>
      <c r="B373" s="39" t="s">
        <v>375</v>
      </c>
      <c r="C373" s="15">
        <v>4126172248</v>
      </c>
      <c r="D373" s="29">
        <v>4</v>
      </c>
      <c r="E373" s="29">
        <v>4</v>
      </c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Z373" s="17"/>
    </row>
    <row r="374" spans="1:26" s="16" customFormat="1" ht="18.75" customHeight="1" x14ac:dyDescent="0.25">
      <c r="A374" s="29">
        <v>1553</v>
      </c>
      <c r="B374" s="39" t="s">
        <v>460</v>
      </c>
      <c r="C374" s="15">
        <v>4126242077</v>
      </c>
      <c r="D374" s="29"/>
      <c r="E374" s="29">
        <v>5</v>
      </c>
      <c r="F374" s="29">
        <v>15</v>
      </c>
      <c r="G374" s="29">
        <v>5</v>
      </c>
      <c r="H374" s="29"/>
      <c r="I374" s="29">
        <v>10</v>
      </c>
      <c r="J374" s="29"/>
      <c r="K374" s="29"/>
      <c r="L374" s="29"/>
      <c r="M374" s="29"/>
      <c r="N374" s="29">
        <v>10</v>
      </c>
      <c r="O374" s="29"/>
      <c r="P374" s="29"/>
      <c r="Q374" s="29"/>
      <c r="R374" s="29"/>
      <c r="S374" s="29"/>
      <c r="T374" s="29"/>
      <c r="U374" s="29"/>
      <c r="V374" s="29"/>
      <c r="W374" s="29"/>
      <c r="Z374" s="17"/>
    </row>
    <row r="375" spans="1:26" s="16" customFormat="1" ht="18.75" customHeight="1" x14ac:dyDescent="0.25">
      <c r="A375" s="29">
        <v>3608</v>
      </c>
      <c r="B375" s="39" t="s">
        <v>2991</v>
      </c>
      <c r="C375" s="15">
        <v>4126260461</v>
      </c>
      <c r="D375" s="29"/>
      <c r="E375" s="29"/>
      <c r="F375" s="29"/>
      <c r="G375" s="29">
        <v>5</v>
      </c>
      <c r="H375" s="29"/>
      <c r="I375" s="29">
        <v>5</v>
      </c>
      <c r="J375" s="29"/>
      <c r="K375" s="29"/>
      <c r="L375" s="29"/>
      <c r="M375" s="29"/>
      <c r="N375" s="29">
        <v>5</v>
      </c>
      <c r="O375" s="29">
        <v>5</v>
      </c>
      <c r="P375" s="29"/>
      <c r="Q375" s="29"/>
      <c r="R375" s="29"/>
      <c r="S375" s="29"/>
      <c r="T375" s="29"/>
      <c r="U375" s="29"/>
      <c r="V375" s="29"/>
      <c r="W375" s="29"/>
      <c r="Z375" s="17"/>
    </row>
    <row r="376" spans="1:26" s="16" customFormat="1" ht="18.75" customHeight="1" x14ac:dyDescent="0.25">
      <c r="A376" s="29">
        <v>2412</v>
      </c>
      <c r="B376" s="39" t="s">
        <v>254</v>
      </c>
      <c r="C376" s="15">
        <v>4126264674</v>
      </c>
      <c r="D376" s="29"/>
      <c r="E376" s="29"/>
      <c r="F376" s="29">
        <v>5</v>
      </c>
      <c r="G376" s="29">
        <v>5</v>
      </c>
      <c r="H376" s="29"/>
      <c r="I376" s="29"/>
      <c r="J376" s="29"/>
      <c r="K376" s="29"/>
      <c r="L376" s="29"/>
      <c r="M376" s="29"/>
      <c r="N376" s="29">
        <v>3</v>
      </c>
      <c r="O376" s="29"/>
      <c r="P376" s="29"/>
      <c r="Q376" s="29"/>
      <c r="R376" s="29"/>
      <c r="S376" s="29"/>
      <c r="T376" s="29"/>
      <c r="U376" s="29"/>
      <c r="V376" s="29"/>
      <c r="W376" s="29"/>
      <c r="Z376" s="17"/>
    </row>
    <row r="377" spans="1:26" s="16" customFormat="1" ht="18.75" customHeight="1" x14ac:dyDescent="0.25">
      <c r="A377" s="29">
        <v>1655</v>
      </c>
      <c r="B377" s="39" t="s">
        <v>458</v>
      </c>
      <c r="C377" s="15">
        <v>4126238405</v>
      </c>
      <c r="D377" s="29"/>
      <c r="E377" s="29"/>
      <c r="F377" s="29">
        <v>20</v>
      </c>
      <c r="G377" s="29">
        <v>20</v>
      </c>
      <c r="H377" s="29"/>
      <c r="I377" s="29"/>
      <c r="J377" s="29"/>
      <c r="K377" s="29"/>
      <c r="L377" s="29"/>
      <c r="M377" s="29"/>
      <c r="N377" s="29"/>
      <c r="O377" s="29">
        <v>5</v>
      </c>
      <c r="P377" s="29"/>
      <c r="Q377" s="29"/>
      <c r="R377" s="29"/>
      <c r="S377" s="29"/>
      <c r="T377" s="29"/>
      <c r="U377" s="29"/>
      <c r="V377" s="29"/>
      <c r="W377" s="29"/>
      <c r="Z377" s="17"/>
    </row>
    <row r="378" spans="1:26" s="16" customFormat="1" ht="18.75" customHeight="1" x14ac:dyDescent="0.25">
      <c r="A378" s="29"/>
      <c r="B378" s="155" t="s">
        <v>590</v>
      </c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11" t="s">
        <v>2992</v>
      </c>
      <c r="Z378" s="17"/>
    </row>
    <row r="379" spans="1:26" s="16" customFormat="1" ht="18.75" customHeight="1" x14ac:dyDescent="0.25">
      <c r="A379" s="29">
        <v>5095</v>
      </c>
      <c r="B379" s="39" t="s">
        <v>965</v>
      </c>
      <c r="C379" s="15">
        <v>4126216550</v>
      </c>
      <c r="D379" s="29">
        <v>8</v>
      </c>
      <c r="E379" s="29"/>
      <c r="F379" s="29">
        <v>30</v>
      </c>
      <c r="G379" s="29">
        <v>40</v>
      </c>
      <c r="H379" s="29"/>
      <c r="I379" s="29"/>
      <c r="J379" s="29"/>
      <c r="K379" s="29"/>
      <c r="L379" s="29">
        <v>20</v>
      </c>
      <c r="M379" s="29"/>
      <c r="N379" s="29">
        <v>20</v>
      </c>
      <c r="O379" s="29">
        <v>20</v>
      </c>
      <c r="P379" s="35"/>
      <c r="Q379" s="35"/>
      <c r="R379" s="35"/>
      <c r="S379" s="35"/>
      <c r="T379" s="35"/>
      <c r="U379" s="35"/>
      <c r="V379" s="35"/>
      <c r="W379" s="29"/>
      <c r="Z379" s="17"/>
    </row>
    <row r="380" spans="1:26" s="16" customFormat="1" ht="18.75" customHeight="1" x14ac:dyDescent="0.25">
      <c r="A380" s="29">
        <v>3262</v>
      </c>
      <c r="B380" s="39" t="s">
        <v>1533</v>
      </c>
      <c r="C380" s="15">
        <v>4126280219</v>
      </c>
      <c r="D380" s="29">
        <v>10</v>
      </c>
      <c r="E380" s="29"/>
      <c r="F380" s="29">
        <v>5</v>
      </c>
      <c r="G380" s="29"/>
      <c r="H380" s="29"/>
      <c r="I380" s="29"/>
      <c r="J380" s="29"/>
      <c r="K380" s="29"/>
      <c r="L380" s="29"/>
      <c r="M380" s="29"/>
      <c r="N380" s="29">
        <v>10</v>
      </c>
      <c r="O380" s="29">
        <v>10</v>
      </c>
      <c r="P380" s="29"/>
      <c r="Q380" s="29"/>
      <c r="R380" s="29"/>
      <c r="S380" s="29"/>
      <c r="T380" s="29"/>
      <c r="U380" s="29"/>
      <c r="V380" s="29"/>
      <c r="W380" s="29"/>
      <c r="Z380" s="17"/>
    </row>
    <row r="381" spans="1:26" s="16" customFormat="1" ht="18.75" customHeight="1" x14ac:dyDescent="0.25">
      <c r="A381" s="29">
        <v>1610</v>
      </c>
      <c r="B381" s="39" t="s">
        <v>390</v>
      </c>
      <c r="C381" s="15">
        <v>4126231511</v>
      </c>
      <c r="D381" s="29"/>
      <c r="E381" s="29"/>
      <c r="F381" s="29">
        <v>10</v>
      </c>
      <c r="G381" s="29"/>
      <c r="H381" s="29"/>
      <c r="I381" s="29"/>
      <c r="J381" s="29"/>
      <c r="K381" s="29"/>
      <c r="L381" s="29"/>
      <c r="M381" s="29"/>
      <c r="N381" s="29"/>
      <c r="O381" s="29">
        <v>5</v>
      </c>
      <c r="P381" s="29"/>
      <c r="Q381" s="29"/>
      <c r="R381" s="29"/>
      <c r="S381" s="29"/>
      <c r="T381" s="29"/>
      <c r="U381" s="29"/>
      <c r="V381" s="29"/>
      <c r="W381" s="29"/>
      <c r="Z381" s="17"/>
    </row>
    <row r="382" spans="1:26" s="16" customFormat="1" ht="18.75" customHeight="1" x14ac:dyDescent="0.25">
      <c r="A382" s="29">
        <v>1610</v>
      </c>
      <c r="B382" s="39" t="s">
        <v>390</v>
      </c>
      <c r="C382" s="15">
        <v>4126231510</v>
      </c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>
        <v>10</v>
      </c>
      <c r="Q382" s="29">
        <v>10</v>
      </c>
      <c r="R382" s="29">
        <v>10</v>
      </c>
      <c r="S382" s="29">
        <v>10</v>
      </c>
      <c r="T382" s="29">
        <v>10</v>
      </c>
      <c r="U382" s="29">
        <v>10</v>
      </c>
      <c r="V382" s="29">
        <v>10</v>
      </c>
      <c r="W382" s="29"/>
      <c r="Z382" s="17"/>
    </row>
    <row r="383" spans="1:26" s="16" customFormat="1" ht="18.75" customHeight="1" x14ac:dyDescent="0.25">
      <c r="A383" s="29">
        <v>3452</v>
      </c>
      <c r="B383" s="39" t="s">
        <v>2995</v>
      </c>
      <c r="C383" s="15">
        <v>4126224243</v>
      </c>
      <c r="D383" s="29"/>
      <c r="E383" s="29"/>
      <c r="F383" s="29">
        <v>6</v>
      </c>
      <c r="G383" s="29">
        <v>10</v>
      </c>
      <c r="H383" s="29"/>
      <c r="I383" s="29"/>
      <c r="J383" s="29"/>
      <c r="K383" s="29"/>
      <c r="L383" s="29"/>
      <c r="M383" s="29"/>
      <c r="N383" s="29"/>
      <c r="O383" s="29">
        <v>10</v>
      </c>
      <c r="P383" s="29"/>
      <c r="Q383" s="29"/>
      <c r="R383" s="29"/>
      <c r="S383" s="29"/>
      <c r="T383" s="29"/>
      <c r="U383" s="29"/>
      <c r="V383" s="29"/>
      <c r="W383" s="29"/>
      <c r="Z383" s="17"/>
    </row>
    <row r="384" spans="1:26" s="16" customFormat="1" ht="18.75" customHeight="1" x14ac:dyDescent="0.25">
      <c r="A384" s="29">
        <v>4995</v>
      </c>
      <c r="B384" s="39" t="s">
        <v>1445</v>
      </c>
      <c r="C384" s="15">
        <v>4126178573</v>
      </c>
      <c r="D384" s="29">
        <v>10</v>
      </c>
      <c r="E384" s="29">
        <v>10</v>
      </c>
      <c r="F384" s="29">
        <v>5</v>
      </c>
      <c r="G384" s="29"/>
      <c r="H384" s="29"/>
      <c r="I384" s="29"/>
      <c r="J384" s="29"/>
      <c r="K384" s="29"/>
      <c r="L384" s="29"/>
      <c r="M384" s="29"/>
      <c r="N384" s="29"/>
      <c r="O384" s="29">
        <v>10</v>
      </c>
      <c r="P384" s="29"/>
      <c r="Q384" s="29"/>
      <c r="R384" s="29"/>
      <c r="S384" s="29"/>
      <c r="T384" s="29"/>
      <c r="U384" s="29"/>
      <c r="V384" s="29"/>
      <c r="W384" s="29"/>
      <c r="Z384" s="17"/>
    </row>
    <row r="385" spans="1:26" s="16" customFormat="1" ht="18.75" customHeight="1" x14ac:dyDescent="0.25">
      <c r="A385" s="29">
        <v>3300</v>
      </c>
      <c r="B385" s="39" t="s">
        <v>302</v>
      </c>
      <c r="C385" s="15">
        <v>4126215446</v>
      </c>
      <c r="D385" s="29"/>
      <c r="E385" s="29"/>
      <c r="F385" s="29">
        <v>10</v>
      </c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Z385" s="17"/>
    </row>
    <row r="386" spans="1:26" s="16" customFormat="1" ht="18.75" customHeight="1" x14ac:dyDescent="0.25">
      <c r="A386" s="29">
        <v>4814</v>
      </c>
      <c r="B386" s="39" t="s">
        <v>2996</v>
      </c>
      <c r="C386" s="15">
        <v>4126178500</v>
      </c>
      <c r="D386" s="29"/>
      <c r="E386" s="29"/>
      <c r="F386" s="29">
        <v>10</v>
      </c>
      <c r="G386" s="29">
        <v>5</v>
      </c>
      <c r="H386" s="29"/>
      <c r="I386" s="29"/>
      <c r="J386" s="29"/>
      <c r="K386" s="29"/>
      <c r="L386" s="29"/>
      <c r="M386" s="29"/>
      <c r="N386" s="29"/>
      <c r="O386" s="29">
        <v>5</v>
      </c>
      <c r="P386" s="29"/>
      <c r="Q386" s="29"/>
      <c r="R386" s="29"/>
      <c r="S386" s="29"/>
      <c r="T386" s="29"/>
      <c r="U386" s="29"/>
      <c r="V386" s="29"/>
      <c r="W386" s="29"/>
      <c r="Z386" s="17"/>
    </row>
    <row r="387" spans="1:26" s="16" customFormat="1" ht="18.75" customHeight="1" x14ac:dyDescent="0.25">
      <c r="A387" s="29">
        <v>3615</v>
      </c>
      <c r="B387" s="39" t="s">
        <v>2997</v>
      </c>
      <c r="C387" s="15">
        <v>4126208004</v>
      </c>
      <c r="D387" s="29">
        <v>5</v>
      </c>
      <c r="E387" s="29"/>
      <c r="F387" s="29">
        <v>10</v>
      </c>
      <c r="G387" s="29"/>
      <c r="H387" s="29"/>
      <c r="I387" s="29"/>
      <c r="J387" s="29"/>
      <c r="K387" s="29"/>
      <c r="L387" s="29">
        <v>10</v>
      </c>
      <c r="M387" s="29"/>
      <c r="N387" s="29">
        <v>10</v>
      </c>
      <c r="O387" s="29">
        <v>20</v>
      </c>
      <c r="P387" s="35"/>
      <c r="Q387" s="29"/>
      <c r="R387" s="29"/>
      <c r="S387" s="29"/>
      <c r="T387" s="29"/>
      <c r="U387" s="29"/>
      <c r="V387" s="29"/>
      <c r="W387" s="29"/>
      <c r="Z387" s="17"/>
    </row>
    <row r="388" spans="1:26" s="16" customFormat="1" ht="18.75" customHeight="1" x14ac:dyDescent="0.25">
      <c r="A388" s="29">
        <v>4699</v>
      </c>
      <c r="B388" s="39" t="s">
        <v>2685</v>
      </c>
      <c r="C388" s="15">
        <v>4126178464</v>
      </c>
      <c r="D388" s="29">
        <v>5</v>
      </c>
      <c r="E388" s="29"/>
      <c r="F388" s="29"/>
      <c r="G388" s="29">
        <v>15</v>
      </c>
      <c r="H388" s="29"/>
      <c r="I388" s="29"/>
      <c r="J388" s="29"/>
      <c r="K388" s="29"/>
      <c r="L388" s="29">
        <v>5</v>
      </c>
      <c r="M388" s="29"/>
      <c r="N388" s="29">
        <v>13</v>
      </c>
      <c r="O388" s="29">
        <v>10</v>
      </c>
      <c r="P388" s="29"/>
      <c r="Q388" s="29"/>
      <c r="R388" s="29"/>
      <c r="S388" s="29"/>
      <c r="T388" s="29"/>
      <c r="U388" s="29"/>
      <c r="V388" s="29"/>
      <c r="W388" s="29"/>
      <c r="Z388" s="17"/>
    </row>
    <row r="389" spans="1:26" s="16" customFormat="1" ht="18.75" customHeight="1" x14ac:dyDescent="0.25">
      <c r="A389" s="29">
        <v>4989</v>
      </c>
      <c r="B389" s="39" t="s">
        <v>2998</v>
      </c>
      <c r="C389" s="15">
        <v>4126202027</v>
      </c>
      <c r="D389" s="29"/>
      <c r="E389" s="29"/>
      <c r="F389" s="35">
        <v>10</v>
      </c>
      <c r="G389" s="35">
        <v>5</v>
      </c>
      <c r="H389" s="35"/>
      <c r="I389" s="35"/>
      <c r="J389" s="35"/>
      <c r="K389" s="35"/>
      <c r="L389" s="35">
        <v>5</v>
      </c>
      <c r="M389" s="35"/>
      <c r="N389" s="35">
        <v>5</v>
      </c>
      <c r="O389" s="35">
        <v>5</v>
      </c>
      <c r="P389" s="29"/>
      <c r="Q389" s="29"/>
      <c r="R389" s="29"/>
      <c r="S389" s="29"/>
      <c r="T389" s="29"/>
      <c r="U389" s="29"/>
      <c r="V389" s="29"/>
      <c r="W389" s="29"/>
      <c r="Z389" s="17"/>
    </row>
    <row r="390" spans="1:26" s="16" customFormat="1" ht="18.75" customHeight="1" x14ac:dyDescent="0.25">
      <c r="A390" s="29">
        <v>3787</v>
      </c>
      <c r="B390" s="39" t="s">
        <v>1439</v>
      </c>
      <c r="C390" s="15">
        <v>4126205307</v>
      </c>
      <c r="D390" s="29"/>
      <c r="E390" s="29"/>
      <c r="F390" s="29">
        <v>50</v>
      </c>
      <c r="G390" s="29"/>
      <c r="H390" s="29"/>
      <c r="I390" s="29"/>
      <c r="J390" s="29"/>
      <c r="K390" s="29"/>
      <c r="L390" s="29">
        <v>40</v>
      </c>
      <c r="M390" s="29"/>
      <c r="N390" s="29"/>
      <c r="O390" s="29">
        <v>45</v>
      </c>
      <c r="P390" s="29"/>
      <c r="Q390" s="29"/>
      <c r="R390" s="29"/>
      <c r="S390" s="29"/>
      <c r="T390" s="29"/>
      <c r="U390" s="29"/>
      <c r="V390" s="29"/>
      <c r="W390" s="29"/>
      <c r="Z390" s="17"/>
    </row>
    <row r="391" spans="1:26" s="16" customFormat="1" ht="18.75" customHeight="1" x14ac:dyDescent="0.25">
      <c r="A391" s="29">
        <v>3120</v>
      </c>
      <c r="B391" s="39" t="s">
        <v>2999</v>
      </c>
      <c r="C391" s="15">
        <v>4126242814</v>
      </c>
      <c r="D391" s="29"/>
      <c r="E391" s="29"/>
      <c r="F391" s="29"/>
      <c r="G391" s="29"/>
      <c r="H391" s="29"/>
      <c r="I391" s="29"/>
      <c r="J391" s="29"/>
      <c r="K391" s="29"/>
      <c r="L391" s="29">
        <v>10</v>
      </c>
      <c r="M391" s="29"/>
      <c r="N391" s="29">
        <v>15</v>
      </c>
      <c r="O391" s="29">
        <v>15</v>
      </c>
      <c r="P391" s="29"/>
      <c r="Q391" s="29"/>
      <c r="R391" s="29"/>
      <c r="S391" s="29"/>
      <c r="T391" s="29"/>
      <c r="U391" s="29"/>
      <c r="V391" s="29"/>
      <c r="W391" s="29"/>
      <c r="Z391" s="17"/>
    </row>
    <row r="392" spans="1:26" s="16" customFormat="1" ht="18.75" customHeight="1" x14ac:dyDescent="0.25">
      <c r="A392" s="29">
        <v>3763</v>
      </c>
      <c r="B392" s="39" t="s">
        <v>3000</v>
      </c>
      <c r="C392" s="15">
        <v>4126181242</v>
      </c>
      <c r="D392" s="29"/>
      <c r="E392" s="29"/>
      <c r="F392" s="29">
        <v>5</v>
      </c>
      <c r="G392" s="29">
        <v>5</v>
      </c>
      <c r="H392" s="29"/>
      <c r="I392" s="29"/>
      <c r="J392" s="29"/>
      <c r="K392" s="29"/>
      <c r="L392" s="29">
        <v>5</v>
      </c>
      <c r="M392" s="29"/>
      <c r="N392" s="29">
        <v>5</v>
      </c>
      <c r="O392" s="29">
        <v>10</v>
      </c>
      <c r="P392" s="29"/>
      <c r="Q392" s="29"/>
      <c r="R392" s="29"/>
      <c r="S392" s="29"/>
      <c r="T392" s="29"/>
      <c r="U392" s="29"/>
      <c r="V392" s="29"/>
      <c r="W392" s="29"/>
      <c r="Z392" s="17"/>
    </row>
    <row r="393" spans="1:26" s="16" customFormat="1" ht="18.75" customHeight="1" x14ac:dyDescent="0.25">
      <c r="A393" s="29">
        <v>4839</v>
      </c>
      <c r="B393" s="39" t="s">
        <v>3001</v>
      </c>
      <c r="C393" s="15">
        <v>4126216083</v>
      </c>
      <c r="D393" s="29"/>
      <c r="E393" s="29"/>
      <c r="F393" s="29">
        <v>5</v>
      </c>
      <c r="G393" s="29">
        <v>7</v>
      </c>
      <c r="H393" s="29"/>
      <c r="I393" s="29"/>
      <c r="J393" s="29"/>
      <c r="K393" s="29"/>
      <c r="L393" s="29">
        <v>15</v>
      </c>
      <c r="M393" s="29"/>
      <c r="N393" s="29">
        <v>7</v>
      </c>
      <c r="O393" s="29"/>
      <c r="P393" s="29"/>
      <c r="Q393" s="29"/>
      <c r="R393" s="29"/>
      <c r="S393" s="29"/>
      <c r="T393" s="29"/>
      <c r="U393" s="29"/>
      <c r="V393" s="29"/>
      <c r="W393" s="29"/>
      <c r="Z393" s="17"/>
    </row>
    <row r="394" spans="1:26" s="16" customFormat="1" ht="18.75" customHeight="1" x14ac:dyDescent="0.25">
      <c r="A394" s="29">
        <v>1648</v>
      </c>
      <c r="B394" s="39" t="s">
        <v>394</v>
      </c>
      <c r="C394" s="15">
        <v>4126219309</v>
      </c>
      <c r="D394" s="29"/>
      <c r="E394" s="29"/>
      <c r="F394" s="29">
        <v>5</v>
      </c>
      <c r="G394" s="29">
        <v>5</v>
      </c>
      <c r="H394" s="29"/>
      <c r="I394" s="29"/>
      <c r="J394" s="29"/>
      <c r="K394" s="29"/>
      <c r="L394" s="29"/>
      <c r="M394" s="29"/>
      <c r="N394" s="29"/>
      <c r="O394" s="29">
        <v>3</v>
      </c>
      <c r="P394" s="29"/>
      <c r="Q394" s="29"/>
      <c r="R394" s="29"/>
      <c r="S394" s="29"/>
      <c r="T394" s="29"/>
      <c r="U394" s="29"/>
      <c r="V394" s="29"/>
      <c r="W394" s="29"/>
      <c r="Z394" s="17"/>
    </row>
    <row r="395" spans="1:26" s="16" customFormat="1" ht="18.75" customHeight="1" x14ac:dyDescent="0.25">
      <c r="A395" s="29">
        <v>4795</v>
      </c>
      <c r="B395" s="39" t="s">
        <v>3002</v>
      </c>
      <c r="C395" s="15">
        <v>4126185892</v>
      </c>
      <c r="D395" s="29"/>
      <c r="E395" s="29"/>
      <c r="F395" s="29">
        <v>20</v>
      </c>
      <c r="G395" s="29">
        <v>10</v>
      </c>
      <c r="H395" s="29"/>
      <c r="I395" s="29"/>
      <c r="J395" s="29"/>
      <c r="K395" s="29"/>
      <c r="L395" s="29"/>
      <c r="M395" s="29"/>
      <c r="N395" s="29"/>
      <c r="O395" s="29">
        <v>20</v>
      </c>
      <c r="P395" s="29"/>
      <c r="Q395" s="29"/>
      <c r="R395" s="29"/>
      <c r="S395" s="29"/>
      <c r="T395" s="29"/>
      <c r="U395" s="29"/>
      <c r="V395" s="29"/>
      <c r="W395" s="29"/>
      <c r="Z395" s="17"/>
    </row>
    <row r="396" spans="1:26" s="16" customFormat="1" ht="18.75" customHeight="1" x14ac:dyDescent="0.25">
      <c r="A396" s="29">
        <v>4010</v>
      </c>
      <c r="B396" s="39" t="s">
        <v>3003</v>
      </c>
      <c r="C396" s="15">
        <v>4126178355</v>
      </c>
      <c r="D396" s="29"/>
      <c r="E396" s="29"/>
      <c r="F396" s="29">
        <v>20</v>
      </c>
      <c r="G396" s="29">
        <v>25</v>
      </c>
      <c r="H396" s="29"/>
      <c r="I396" s="29"/>
      <c r="J396" s="29"/>
      <c r="K396" s="29"/>
      <c r="L396" s="29">
        <v>10</v>
      </c>
      <c r="M396" s="29"/>
      <c r="N396" s="29">
        <v>25</v>
      </c>
      <c r="O396" s="29">
        <v>15</v>
      </c>
      <c r="P396" s="29"/>
      <c r="Q396" s="29"/>
      <c r="R396" s="29"/>
      <c r="S396" s="29"/>
      <c r="T396" s="29"/>
      <c r="U396" s="29"/>
      <c r="V396" s="29"/>
      <c r="W396" s="29"/>
      <c r="Z396" s="17"/>
    </row>
    <row r="397" spans="1:26" s="16" customFormat="1" ht="18.75" customHeight="1" x14ac:dyDescent="0.25">
      <c r="A397" s="29">
        <v>3536</v>
      </c>
      <c r="B397" s="39" t="s">
        <v>770</v>
      </c>
      <c r="C397" s="15">
        <v>4126221207</v>
      </c>
      <c r="D397" s="29"/>
      <c r="E397" s="29"/>
      <c r="F397" s="29">
        <v>15</v>
      </c>
      <c r="G397" s="29">
        <v>15</v>
      </c>
      <c r="H397" s="29"/>
      <c r="I397" s="29"/>
      <c r="J397" s="29"/>
      <c r="K397" s="29"/>
      <c r="L397" s="29">
        <v>15</v>
      </c>
      <c r="M397" s="29"/>
      <c r="N397" s="29">
        <v>15</v>
      </c>
      <c r="O397" s="29">
        <v>15</v>
      </c>
      <c r="P397" s="29"/>
      <c r="Q397" s="29"/>
      <c r="R397" s="29"/>
      <c r="S397" s="29"/>
      <c r="T397" s="29"/>
      <c r="U397" s="29"/>
      <c r="V397" s="29"/>
      <c r="W397" s="29"/>
      <c r="Z397" s="17"/>
    </row>
    <row r="398" spans="1:26" s="16" customFormat="1" ht="18.75" customHeight="1" x14ac:dyDescent="0.25">
      <c r="A398" s="29">
        <v>1573</v>
      </c>
      <c r="B398" s="39" t="s">
        <v>395</v>
      </c>
      <c r="C398" s="15">
        <v>4126161058</v>
      </c>
      <c r="D398" s="29"/>
      <c r="E398" s="29"/>
      <c r="F398" s="29">
        <v>10</v>
      </c>
      <c r="G398" s="29">
        <v>10</v>
      </c>
      <c r="H398" s="29"/>
      <c r="I398" s="29">
        <v>5</v>
      </c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Z398" s="17"/>
    </row>
    <row r="399" spans="1:26" s="16" customFormat="1" ht="18.75" customHeight="1" x14ac:dyDescent="0.25">
      <c r="A399" s="29">
        <v>3606</v>
      </c>
      <c r="B399" s="39" t="s">
        <v>117</v>
      </c>
      <c r="C399" s="15">
        <v>4126178242</v>
      </c>
      <c r="D399" s="29">
        <v>15</v>
      </c>
      <c r="E399" s="29">
        <v>5</v>
      </c>
      <c r="F399" s="29">
        <v>10</v>
      </c>
      <c r="G399" s="29">
        <v>30</v>
      </c>
      <c r="H399" s="29"/>
      <c r="I399" s="29"/>
      <c r="J399" s="29"/>
      <c r="K399" s="29"/>
      <c r="L399" s="29">
        <v>15</v>
      </c>
      <c r="M399" s="29"/>
      <c r="N399" s="29">
        <v>25</v>
      </c>
      <c r="O399" s="29">
        <v>30</v>
      </c>
      <c r="P399" s="29"/>
      <c r="Q399" s="29"/>
      <c r="R399" s="29"/>
      <c r="S399" s="29"/>
      <c r="T399" s="29"/>
      <c r="U399" s="29"/>
      <c r="V399" s="29"/>
      <c r="W399" s="29"/>
      <c r="Z399" s="17"/>
    </row>
    <row r="400" spans="1:26" s="16" customFormat="1" ht="18.75" customHeight="1" x14ac:dyDescent="0.25">
      <c r="A400" s="51"/>
      <c r="B400" s="164"/>
      <c r="C400" s="165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167" t="s">
        <v>3367</v>
      </c>
      <c r="Z400" s="17"/>
    </row>
    <row r="401" spans="1:26" s="16" customFormat="1" ht="18.75" customHeight="1" x14ac:dyDescent="0.25">
      <c r="A401" s="29"/>
      <c r="B401" s="154" t="s">
        <v>3005</v>
      </c>
      <c r="C401" s="15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Z401" s="17"/>
    </row>
    <row r="402" spans="1:26" s="16" customFormat="1" ht="18.75" customHeight="1" x14ac:dyDescent="0.25">
      <c r="A402" s="29">
        <v>3722</v>
      </c>
      <c r="B402" s="39" t="s">
        <v>3006</v>
      </c>
      <c r="C402" s="15">
        <v>4126097773</v>
      </c>
      <c r="D402" s="29"/>
      <c r="E402" s="29"/>
      <c r="F402" s="29">
        <v>5</v>
      </c>
      <c r="G402" s="29">
        <v>7</v>
      </c>
      <c r="H402" s="29"/>
      <c r="I402" s="29">
        <v>5</v>
      </c>
      <c r="J402" s="29"/>
      <c r="K402" s="29"/>
      <c r="L402" s="29"/>
      <c r="M402" s="29"/>
      <c r="N402" s="29">
        <v>5</v>
      </c>
      <c r="O402" s="29"/>
      <c r="P402" s="29"/>
      <c r="Q402" s="29"/>
      <c r="R402" s="29"/>
      <c r="S402" s="29"/>
      <c r="T402" s="29"/>
      <c r="U402" s="29"/>
      <c r="V402" s="29"/>
      <c r="W402" s="29"/>
      <c r="Z402" s="17"/>
    </row>
    <row r="403" spans="1:26" s="16" customFormat="1" ht="18.75" customHeight="1" x14ac:dyDescent="0.25">
      <c r="A403" s="29">
        <v>4924</v>
      </c>
      <c r="B403" s="39" t="s">
        <v>1133</v>
      </c>
      <c r="C403" s="15">
        <v>4126175294</v>
      </c>
      <c r="D403" s="29"/>
      <c r="E403" s="29"/>
      <c r="F403" s="29">
        <v>8</v>
      </c>
      <c r="G403" s="29">
        <v>6</v>
      </c>
      <c r="H403" s="29"/>
      <c r="I403" s="29">
        <v>3</v>
      </c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Z403" s="17"/>
    </row>
    <row r="404" spans="1:26" s="16" customFormat="1" ht="18.75" customHeight="1" x14ac:dyDescent="0.25">
      <c r="A404" s="29">
        <v>3690</v>
      </c>
      <c r="B404" s="39" t="s">
        <v>3007</v>
      </c>
      <c r="C404" s="15">
        <v>4126173622</v>
      </c>
      <c r="D404" s="29"/>
      <c r="E404" s="29"/>
      <c r="F404" s="29">
        <v>15</v>
      </c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Z404" s="17"/>
    </row>
    <row r="405" spans="1:26" s="16" customFormat="1" ht="18.75" customHeight="1" x14ac:dyDescent="0.25">
      <c r="A405" s="29">
        <v>3882</v>
      </c>
      <c r="B405" s="39" t="s">
        <v>3008</v>
      </c>
      <c r="C405" s="15">
        <v>4125938480</v>
      </c>
      <c r="D405" s="29"/>
      <c r="E405" s="29">
        <v>3</v>
      </c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Z405" s="17"/>
    </row>
    <row r="406" spans="1:26" s="16" customFormat="1" ht="18.75" customHeight="1" x14ac:dyDescent="0.25">
      <c r="A406" s="29">
        <v>4364</v>
      </c>
      <c r="B406" s="39" t="s">
        <v>538</v>
      </c>
      <c r="C406" s="15">
        <v>4126086183</v>
      </c>
      <c r="D406" s="29"/>
      <c r="E406" s="29"/>
      <c r="F406" s="29">
        <v>5</v>
      </c>
      <c r="G406" s="29">
        <v>3</v>
      </c>
      <c r="H406" s="29"/>
      <c r="I406" s="29">
        <v>3</v>
      </c>
      <c r="J406" s="29"/>
      <c r="K406" s="29"/>
      <c r="L406" s="29"/>
      <c r="M406" s="29"/>
      <c r="N406" s="29">
        <v>3</v>
      </c>
      <c r="O406" s="29"/>
      <c r="P406" s="29"/>
      <c r="Q406" s="29"/>
      <c r="R406" s="29"/>
      <c r="S406" s="29"/>
      <c r="T406" s="29"/>
      <c r="U406" s="29"/>
      <c r="V406" s="29"/>
      <c r="W406" s="29"/>
      <c r="Z406" s="17"/>
    </row>
    <row r="407" spans="1:26" s="16" customFormat="1" ht="18.75" customHeight="1" x14ac:dyDescent="0.25">
      <c r="A407" s="29">
        <v>5509</v>
      </c>
      <c r="B407" s="39" t="s">
        <v>3009</v>
      </c>
      <c r="C407" s="15">
        <v>4126095026</v>
      </c>
      <c r="D407" s="29"/>
      <c r="E407" s="29"/>
      <c r="F407" s="29">
        <v>4</v>
      </c>
      <c r="G407" s="29"/>
      <c r="H407" s="29"/>
      <c r="I407" s="29">
        <v>4</v>
      </c>
      <c r="J407" s="29"/>
      <c r="K407" s="29"/>
      <c r="L407" s="29"/>
      <c r="M407" s="29"/>
      <c r="N407" s="29"/>
      <c r="O407" s="29">
        <v>10</v>
      </c>
      <c r="P407" s="29"/>
      <c r="Q407" s="29"/>
      <c r="R407" s="29"/>
      <c r="S407" s="29"/>
      <c r="T407" s="29"/>
      <c r="U407" s="29"/>
      <c r="V407" s="29"/>
      <c r="W407" s="29"/>
      <c r="Z407" s="17"/>
    </row>
    <row r="408" spans="1:26" s="16" customFormat="1" ht="18.75" customHeight="1" x14ac:dyDescent="0.25">
      <c r="A408" s="29">
        <v>3999</v>
      </c>
      <c r="B408" s="39" t="s">
        <v>3010</v>
      </c>
      <c r="C408" s="15">
        <v>4126149347</v>
      </c>
      <c r="D408" s="29"/>
      <c r="E408" s="29"/>
      <c r="F408" s="29">
        <v>5</v>
      </c>
      <c r="G408" s="29">
        <v>10</v>
      </c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Z408" s="17"/>
    </row>
    <row r="409" spans="1:26" s="16" customFormat="1" ht="18.75" customHeight="1" x14ac:dyDescent="0.25">
      <c r="A409" s="29">
        <v>1588</v>
      </c>
      <c r="B409" s="39" t="s">
        <v>1072</v>
      </c>
      <c r="C409" s="15">
        <v>4126183346</v>
      </c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>
        <v>5</v>
      </c>
      <c r="P409" s="29"/>
      <c r="Q409" s="29"/>
      <c r="R409" s="29"/>
      <c r="S409" s="29"/>
      <c r="T409" s="29"/>
      <c r="U409" s="29"/>
      <c r="V409" s="29"/>
      <c r="W409" s="29"/>
      <c r="Z409" s="17"/>
    </row>
    <row r="410" spans="1:26" s="16" customFormat="1" ht="18.75" customHeight="1" x14ac:dyDescent="0.25">
      <c r="A410" s="29">
        <v>4326</v>
      </c>
      <c r="B410" s="39" t="s">
        <v>3011</v>
      </c>
      <c r="C410" s="15">
        <v>4126148800</v>
      </c>
      <c r="D410" s="29"/>
      <c r="E410" s="29"/>
      <c r="F410" s="29">
        <v>5</v>
      </c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Z410" s="17"/>
    </row>
    <row r="411" spans="1:26" s="16" customFormat="1" ht="18.75" customHeight="1" x14ac:dyDescent="0.25">
      <c r="A411" s="29">
        <v>4656</v>
      </c>
      <c r="B411" s="39" t="s">
        <v>3012</v>
      </c>
      <c r="C411" s="15">
        <v>4126097629</v>
      </c>
      <c r="D411" s="29">
        <v>2</v>
      </c>
      <c r="E411" s="29"/>
      <c r="F411" s="29">
        <v>4</v>
      </c>
      <c r="G411" s="29"/>
      <c r="H411" s="29"/>
      <c r="I411" s="29"/>
      <c r="J411" s="29"/>
      <c r="K411" s="29"/>
      <c r="L411" s="29"/>
      <c r="M411" s="29"/>
      <c r="N411" s="29">
        <v>5</v>
      </c>
      <c r="O411" s="29"/>
      <c r="P411" s="29"/>
      <c r="Q411" s="29"/>
      <c r="R411" s="29"/>
      <c r="S411" s="29"/>
      <c r="T411" s="29"/>
      <c r="U411" s="29"/>
      <c r="V411" s="29"/>
      <c r="W411" s="29"/>
      <c r="Z411" s="17"/>
    </row>
    <row r="412" spans="1:26" s="16" customFormat="1" ht="18.75" customHeight="1" x14ac:dyDescent="0.25">
      <c r="A412" s="29">
        <v>4887</v>
      </c>
      <c r="B412" s="39" t="s">
        <v>891</v>
      </c>
      <c r="C412" s="15">
        <v>4126260445</v>
      </c>
      <c r="D412" s="29">
        <v>5</v>
      </c>
      <c r="E412" s="29"/>
      <c r="F412" s="29">
        <v>5</v>
      </c>
      <c r="G412" s="29">
        <v>5</v>
      </c>
      <c r="H412" s="29"/>
      <c r="I412" s="29">
        <v>3</v>
      </c>
      <c r="J412" s="29"/>
      <c r="K412" s="29"/>
      <c r="L412" s="29"/>
      <c r="M412" s="29"/>
      <c r="N412" s="29">
        <v>5</v>
      </c>
      <c r="O412" s="29">
        <v>5</v>
      </c>
      <c r="P412" s="29"/>
      <c r="Q412" s="29"/>
      <c r="R412" s="29"/>
      <c r="S412" s="29"/>
      <c r="T412" s="29"/>
      <c r="U412" s="29"/>
      <c r="V412" s="29"/>
      <c r="W412" s="29"/>
      <c r="Z412" s="17"/>
    </row>
    <row r="413" spans="1:26" s="16" customFormat="1" ht="18.75" customHeight="1" x14ac:dyDescent="0.25">
      <c r="A413" s="29">
        <v>4436</v>
      </c>
      <c r="B413" s="39" t="s">
        <v>3013</v>
      </c>
      <c r="C413" s="15">
        <v>4125957475</v>
      </c>
      <c r="D413" s="29">
        <v>10</v>
      </c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Z413" s="17"/>
    </row>
    <row r="414" spans="1:26" s="16" customFormat="1" ht="18.75" customHeight="1" x14ac:dyDescent="0.25">
      <c r="A414" s="29">
        <v>4603</v>
      </c>
      <c r="B414" s="39" t="s">
        <v>1264</v>
      </c>
      <c r="C414" s="15">
        <v>4126173670</v>
      </c>
      <c r="D414" s="29"/>
      <c r="E414" s="29"/>
      <c r="F414" s="29">
        <v>5</v>
      </c>
      <c r="G414" s="29">
        <v>10</v>
      </c>
      <c r="H414" s="29"/>
      <c r="I414" s="29"/>
      <c r="J414" s="29"/>
      <c r="K414" s="29"/>
      <c r="L414" s="29"/>
      <c r="M414" s="29"/>
      <c r="N414" s="29">
        <v>10</v>
      </c>
      <c r="O414" s="29"/>
      <c r="P414" s="29"/>
      <c r="Q414" s="29"/>
      <c r="R414" s="29"/>
      <c r="S414" s="29"/>
      <c r="T414" s="29"/>
      <c r="U414" s="29"/>
      <c r="V414" s="29"/>
      <c r="W414" s="29"/>
      <c r="Z414" s="17"/>
    </row>
    <row r="415" spans="1:26" s="16" customFormat="1" ht="18.75" customHeight="1" x14ac:dyDescent="0.25">
      <c r="A415" s="29">
        <v>5045</v>
      </c>
      <c r="B415" s="39" t="s">
        <v>2389</v>
      </c>
      <c r="C415" s="15">
        <v>4126156435</v>
      </c>
      <c r="D415" s="29"/>
      <c r="E415" s="29"/>
      <c r="F415" s="29">
        <v>5</v>
      </c>
      <c r="G415" s="29">
        <v>10</v>
      </c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Z415" s="17"/>
    </row>
    <row r="416" spans="1:26" s="16" customFormat="1" ht="18.75" customHeight="1" x14ac:dyDescent="0.25">
      <c r="A416" s="29">
        <v>4167</v>
      </c>
      <c r="B416" s="39" t="s">
        <v>1342</v>
      </c>
      <c r="C416" s="15">
        <v>4126159307</v>
      </c>
      <c r="D416" s="29"/>
      <c r="E416" s="29"/>
      <c r="F416" s="29"/>
      <c r="G416" s="29">
        <v>15</v>
      </c>
      <c r="H416" s="29"/>
      <c r="I416" s="29">
        <v>1</v>
      </c>
      <c r="J416" s="29"/>
      <c r="K416" s="29"/>
      <c r="L416" s="29"/>
      <c r="M416" s="29"/>
      <c r="N416" s="29">
        <v>10</v>
      </c>
      <c r="O416" s="29">
        <v>5</v>
      </c>
      <c r="P416" s="29"/>
      <c r="Q416" s="29"/>
      <c r="R416" s="29"/>
      <c r="S416" s="29"/>
      <c r="T416" s="29"/>
      <c r="U416" s="29"/>
      <c r="V416" s="29"/>
      <c r="W416" s="29"/>
      <c r="Z416" s="17"/>
    </row>
    <row r="417" spans="1:26" s="16" customFormat="1" ht="18.75" customHeight="1" x14ac:dyDescent="0.25">
      <c r="A417" s="29">
        <v>4109</v>
      </c>
      <c r="B417" s="39" t="s">
        <v>743</v>
      </c>
      <c r="C417" s="15">
        <v>4126238428</v>
      </c>
      <c r="D417" s="29"/>
      <c r="E417" s="29"/>
      <c r="F417" s="29">
        <v>10</v>
      </c>
      <c r="G417" s="29">
        <v>10</v>
      </c>
      <c r="H417" s="29"/>
      <c r="I417" s="29"/>
      <c r="J417" s="29"/>
      <c r="K417" s="29"/>
      <c r="L417" s="29"/>
      <c r="M417" s="29"/>
      <c r="N417" s="29"/>
      <c r="O417" s="29">
        <v>10</v>
      </c>
      <c r="P417" s="29"/>
      <c r="Q417" s="29"/>
      <c r="R417" s="29"/>
      <c r="S417" s="29"/>
      <c r="T417" s="29"/>
      <c r="U417" s="29"/>
      <c r="V417" s="29"/>
      <c r="W417" s="29"/>
      <c r="Z417" s="17"/>
    </row>
    <row r="418" spans="1:26" s="16" customFormat="1" ht="18.75" customHeight="1" x14ac:dyDescent="0.25">
      <c r="A418" s="29">
        <v>5422</v>
      </c>
      <c r="B418" s="39" t="s">
        <v>3014</v>
      </c>
      <c r="C418" s="15">
        <v>4126264762</v>
      </c>
      <c r="D418" s="29"/>
      <c r="E418" s="29"/>
      <c r="F418" s="29">
        <v>5</v>
      </c>
      <c r="G418" s="29">
        <v>5</v>
      </c>
      <c r="H418" s="29"/>
      <c r="I418" s="29"/>
      <c r="J418" s="29"/>
      <c r="K418" s="29"/>
      <c r="L418" s="29"/>
      <c r="M418" s="29"/>
      <c r="N418" s="29"/>
      <c r="O418" s="29">
        <v>5</v>
      </c>
      <c r="P418" s="29"/>
      <c r="Q418" s="29"/>
      <c r="R418" s="29"/>
      <c r="S418" s="29"/>
      <c r="T418" s="29"/>
      <c r="U418" s="29"/>
      <c r="V418" s="29"/>
      <c r="W418" s="29"/>
      <c r="Z418" s="17"/>
    </row>
    <row r="419" spans="1:26" s="16" customFormat="1" ht="18.75" customHeight="1" x14ac:dyDescent="0.25">
      <c r="A419" s="29">
        <v>4197</v>
      </c>
      <c r="B419" s="39" t="s">
        <v>833</v>
      </c>
      <c r="C419" s="15">
        <v>4126180145</v>
      </c>
      <c r="D419" s="29"/>
      <c r="E419" s="29"/>
      <c r="F419" s="29">
        <v>10</v>
      </c>
      <c r="G419" s="29"/>
      <c r="H419" s="29"/>
      <c r="I419" s="29"/>
      <c r="J419" s="29"/>
      <c r="K419" s="29"/>
      <c r="L419" s="29"/>
      <c r="M419" s="29"/>
      <c r="N419" s="29">
        <v>5</v>
      </c>
      <c r="O419" s="29">
        <v>4</v>
      </c>
      <c r="P419" s="29"/>
      <c r="Q419" s="29"/>
      <c r="R419" s="29"/>
      <c r="S419" s="29"/>
      <c r="T419" s="29"/>
      <c r="U419" s="29"/>
      <c r="V419" s="29"/>
      <c r="W419" s="29"/>
      <c r="Z419" s="17"/>
    </row>
    <row r="420" spans="1:26" s="16" customFormat="1" ht="18.75" customHeight="1" x14ac:dyDescent="0.25">
      <c r="A420" s="29">
        <v>4360</v>
      </c>
      <c r="B420" s="39" t="s">
        <v>848</v>
      </c>
      <c r="C420" s="15">
        <v>4126076541</v>
      </c>
      <c r="D420" s="29"/>
      <c r="E420" s="29"/>
      <c r="F420" s="29"/>
      <c r="G420" s="29">
        <v>5</v>
      </c>
      <c r="H420" s="29"/>
      <c r="I420" s="29">
        <v>5</v>
      </c>
      <c r="J420" s="29"/>
      <c r="K420" s="29"/>
      <c r="L420" s="29"/>
      <c r="M420" s="29"/>
      <c r="N420" s="29">
        <v>5</v>
      </c>
      <c r="O420" s="29">
        <v>10</v>
      </c>
      <c r="P420" s="29"/>
      <c r="Q420" s="29"/>
      <c r="R420" s="29"/>
      <c r="S420" s="29"/>
      <c r="T420" s="29"/>
      <c r="U420" s="29"/>
      <c r="V420" s="29"/>
      <c r="W420" s="29"/>
      <c r="Z420" s="17"/>
    </row>
    <row r="421" spans="1:26" s="16" customFormat="1" ht="18.75" customHeight="1" x14ac:dyDescent="0.25">
      <c r="A421" s="29">
        <v>4417</v>
      </c>
      <c r="B421" s="39" t="s">
        <v>2795</v>
      </c>
      <c r="C421" s="15">
        <v>4126230095</v>
      </c>
      <c r="D421" s="29"/>
      <c r="E421" s="29"/>
      <c r="F421" s="29">
        <v>5</v>
      </c>
      <c r="G421" s="29">
        <v>4</v>
      </c>
      <c r="H421" s="29"/>
      <c r="I421" s="29"/>
      <c r="J421" s="29"/>
      <c r="K421" s="29"/>
      <c r="L421" s="29"/>
      <c r="M421" s="29"/>
      <c r="N421" s="29">
        <v>3</v>
      </c>
      <c r="O421" s="29">
        <v>5</v>
      </c>
      <c r="P421" s="29"/>
      <c r="Q421" s="29"/>
      <c r="R421" s="29"/>
      <c r="S421" s="29"/>
      <c r="T421" s="29"/>
      <c r="U421" s="29"/>
      <c r="V421" s="29"/>
      <c r="W421" s="29"/>
      <c r="Z421" s="17"/>
    </row>
    <row r="422" spans="1:26" s="16" customFormat="1" ht="18.75" customHeight="1" x14ac:dyDescent="0.25">
      <c r="A422" s="29">
        <v>5368</v>
      </c>
      <c r="B422" s="39" t="s">
        <v>230</v>
      </c>
      <c r="C422" s="15">
        <v>4126132280</v>
      </c>
      <c r="D422" s="29">
        <v>3</v>
      </c>
      <c r="E422" s="29"/>
      <c r="F422" s="29">
        <v>15</v>
      </c>
      <c r="G422" s="29">
        <v>5</v>
      </c>
      <c r="H422" s="29"/>
      <c r="I422" s="29"/>
      <c r="J422" s="29"/>
      <c r="K422" s="29"/>
      <c r="L422" s="29"/>
      <c r="M422" s="29"/>
      <c r="N422" s="29"/>
      <c r="O422" s="29">
        <v>5</v>
      </c>
      <c r="P422" s="29"/>
      <c r="Q422" s="29"/>
      <c r="R422" s="29"/>
      <c r="S422" s="29"/>
      <c r="T422" s="29"/>
      <c r="U422" s="29"/>
      <c r="V422" s="29"/>
      <c r="W422" s="29"/>
      <c r="Z422" s="17"/>
    </row>
    <row r="423" spans="1:26" s="16" customFormat="1" ht="18.75" customHeight="1" x14ac:dyDescent="0.25">
      <c r="A423" s="29">
        <v>3876</v>
      </c>
      <c r="B423" s="39" t="s">
        <v>239</v>
      </c>
      <c r="C423" s="15">
        <v>4126242356</v>
      </c>
      <c r="D423" s="29"/>
      <c r="E423" s="29"/>
      <c r="F423" s="29">
        <v>5</v>
      </c>
      <c r="G423" s="29"/>
      <c r="H423" s="29"/>
      <c r="I423" s="29"/>
      <c r="J423" s="29"/>
      <c r="K423" s="29"/>
      <c r="L423" s="29"/>
      <c r="M423" s="29"/>
      <c r="N423" s="29">
        <v>10</v>
      </c>
      <c r="O423" s="29"/>
      <c r="P423" s="29"/>
      <c r="Q423" s="29"/>
      <c r="R423" s="29"/>
      <c r="S423" s="29"/>
      <c r="T423" s="29"/>
      <c r="U423" s="29"/>
      <c r="V423" s="29"/>
      <c r="W423" s="29"/>
      <c r="Z423" s="17"/>
    </row>
    <row r="424" spans="1:26" s="16" customFormat="1" ht="18.75" customHeight="1" x14ac:dyDescent="0.25">
      <c r="A424" s="29">
        <v>3094</v>
      </c>
      <c r="B424" s="39" t="s">
        <v>243</v>
      </c>
      <c r="C424" s="15">
        <v>4126241402</v>
      </c>
      <c r="D424" s="29"/>
      <c r="E424" s="29"/>
      <c r="F424" s="29">
        <v>5</v>
      </c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Z424" s="17"/>
    </row>
    <row r="425" spans="1:26" s="16" customFormat="1" ht="18.75" customHeight="1" x14ac:dyDescent="0.25">
      <c r="A425" s="29">
        <v>5090</v>
      </c>
      <c r="B425" s="39" t="s">
        <v>238</v>
      </c>
      <c r="C425" s="15">
        <v>4126243444</v>
      </c>
      <c r="D425" s="29">
        <v>3</v>
      </c>
      <c r="E425" s="29"/>
      <c r="F425" s="29"/>
      <c r="G425" s="29">
        <v>3</v>
      </c>
      <c r="H425" s="29"/>
      <c r="I425" s="29"/>
      <c r="J425" s="29"/>
      <c r="K425" s="29"/>
      <c r="L425" s="29"/>
      <c r="M425" s="29"/>
      <c r="N425" s="29">
        <v>5</v>
      </c>
      <c r="O425" s="29"/>
      <c r="P425" s="29"/>
      <c r="Q425" s="29"/>
      <c r="R425" s="29"/>
      <c r="S425" s="29"/>
      <c r="T425" s="29"/>
      <c r="U425" s="29"/>
      <c r="V425" s="29"/>
      <c r="W425" s="29"/>
      <c r="Z425" s="17"/>
    </row>
    <row r="426" spans="1:26" s="16" customFormat="1" ht="18.75" customHeight="1" x14ac:dyDescent="0.25">
      <c r="A426" s="29">
        <v>5090</v>
      </c>
      <c r="B426" s="39" t="s">
        <v>238</v>
      </c>
      <c r="C426" s="15">
        <v>4126010682</v>
      </c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>
        <v>3</v>
      </c>
      <c r="Q426" s="29"/>
      <c r="R426" s="29"/>
      <c r="S426" s="29"/>
      <c r="T426" s="29"/>
      <c r="U426" s="29"/>
      <c r="V426" s="29"/>
      <c r="W426" s="29"/>
      <c r="Z426" s="17"/>
    </row>
    <row r="427" spans="1:26" s="16" customFormat="1" ht="18.75" customHeight="1" x14ac:dyDescent="0.25">
      <c r="A427" s="29">
        <v>3776</v>
      </c>
      <c r="B427" s="39" t="s">
        <v>1378</v>
      </c>
      <c r="C427" s="15">
        <v>4126179943</v>
      </c>
      <c r="D427" s="29"/>
      <c r="E427" s="29"/>
      <c r="F427" s="29">
        <v>5</v>
      </c>
      <c r="G427" s="29">
        <v>5</v>
      </c>
      <c r="H427" s="29"/>
      <c r="I427" s="29">
        <v>5</v>
      </c>
      <c r="J427" s="29"/>
      <c r="K427" s="29"/>
      <c r="L427" s="29"/>
      <c r="M427" s="29"/>
      <c r="N427" s="29">
        <v>5</v>
      </c>
      <c r="O427" s="29">
        <v>5</v>
      </c>
      <c r="P427" s="29"/>
      <c r="Q427" s="29"/>
      <c r="R427" s="29"/>
      <c r="S427" s="29"/>
      <c r="T427" s="29"/>
      <c r="U427" s="29"/>
      <c r="V427" s="29"/>
      <c r="W427" s="29"/>
      <c r="Z427" s="17"/>
    </row>
    <row r="428" spans="1:26" s="16" customFormat="1" ht="18.75" customHeight="1" x14ac:dyDescent="0.25">
      <c r="A428" s="29">
        <v>3499</v>
      </c>
      <c r="B428" s="39" t="s">
        <v>223</v>
      </c>
      <c r="C428" s="15">
        <v>4126081848</v>
      </c>
      <c r="D428" s="29">
        <v>5</v>
      </c>
      <c r="E428" s="29"/>
      <c r="F428" s="29">
        <v>10</v>
      </c>
      <c r="G428" s="29"/>
      <c r="H428" s="29"/>
      <c r="I428" s="29"/>
      <c r="J428" s="29"/>
      <c r="K428" s="29"/>
      <c r="L428" s="29"/>
      <c r="M428" s="29"/>
      <c r="N428" s="29">
        <v>5</v>
      </c>
      <c r="O428" s="29"/>
      <c r="P428" s="29"/>
      <c r="Q428" s="29"/>
      <c r="R428" s="29"/>
      <c r="S428" s="29"/>
      <c r="T428" s="29"/>
      <c r="U428" s="29"/>
      <c r="V428" s="29"/>
      <c r="W428" s="29"/>
      <c r="Z428" s="17"/>
    </row>
    <row r="429" spans="1:26" s="16" customFormat="1" ht="18.75" customHeight="1" x14ac:dyDescent="0.25">
      <c r="A429" s="29">
        <v>3995</v>
      </c>
      <c r="B429" s="39" t="s">
        <v>840</v>
      </c>
      <c r="C429" s="15">
        <v>4126180067</v>
      </c>
      <c r="D429" s="29">
        <v>5</v>
      </c>
      <c r="E429" s="29">
        <v>5</v>
      </c>
      <c r="F429" s="29">
        <v>10</v>
      </c>
      <c r="G429" s="29"/>
      <c r="H429" s="29"/>
      <c r="I429" s="29"/>
      <c r="J429" s="29"/>
      <c r="K429" s="29"/>
      <c r="L429" s="29"/>
      <c r="M429" s="29"/>
      <c r="N429" s="29"/>
      <c r="O429" s="29">
        <v>5</v>
      </c>
      <c r="P429" s="29"/>
      <c r="Q429" s="29"/>
      <c r="R429" s="29"/>
      <c r="S429" s="29"/>
      <c r="T429" s="29"/>
      <c r="U429" s="29"/>
      <c r="V429" s="29"/>
      <c r="W429" s="29"/>
      <c r="Z429" s="17"/>
    </row>
    <row r="430" spans="1:26" s="16" customFormat="1" ht="18.75" customHeight="1" x14ac:dyDescent="0.25">
      <c r="A430" s="29">
        <v>3089</v>
      </c>
      <c r="B430" s="39" t="s">
        <v>1488</v>
      </c>
      <c r="C430" s="15">
        <v>4126081431</v>
      </c>
      <c r="D430" s="29"/>
      <c r="E430" s="29"/>
      <c r="F430" s="29"/>
      <c r="G430" s="29">
        <v>5</v>
      </c>
      <c r="H430" s="29"/>
      <c r="I430" s="29"/>
      <c r="J430" s="29"/>
      <c r="K430" s="29"/>
      <c r="L430" s="29"/>
      <c r="M430" s="29"/>
      <c r="N430" s="29">
        <v>5</v>
      </c>
      <c r="O430" s="29"/>
      <c r="P430" s="29"/>
      <c r="Q430" s="29"/>
      <c r="R430" s="29"/>
      <c r="S430" s="29"/>
      <c r="T430" s="29"/>
      <c r="U430" s="29"/>
      <c r="V430" s="29"/>
      <c r="W430" s="29"/>
      <c r="Z430" s="17"/>
    </row>
    <row r="431" spans="1:26" s="16" customFormat="1" ht="18.75" customHeight="1" x14ac:dyDescent="0.25">
      <c r="A431" s="29">
        <v>3131</v>
      </c>
      <c r="B431" s="39" t="s">
        <v>2216</v>
      </c>
      <c r="C431" s="15">
        <v>4126241468</v>
      </c>
      <c r="D431" s="29"/>
      <c r="E431" s="29"/>
      <c r="F431" s="29"/>
      <c r="G431" s="29">
        <v>5</v>
      </c>
      <c r="H431" s="29"/>
      <c r="I431" s="29"/>
      <c r="J431" s="29"/>
      <c r="K431" s="29"/>
      <c r="L431" s="29"/>
      <c r="M431" s="29"/>
      <c r="N431" s="29">
        <v>5</v>
      </c>
      <c r="O431" s="29"/>
      <c r="P431" s="29"/>
      <c r="Q431" s="29"/>
      <c r="R431" s="29"/>
      <c r="S431" s="29"/>
      <c r="T431" s="29"/>
      <c r="U431" s="29"/>
      <c r="V431" s="29"/>
      <c r="W431" s="29"/>
      <c r="Z431" s="17"/>
    </row>
    <row r="432" spans="1:26" s="16" customFormat="1" ht="18.75" customHeight="1" x14ac:dyDescent="0.25">
      <c r="A432" s="29">
        <v>3132</v>
      </c>
      <c r="B432" s="39" t="s">
        <v>236</v>
      </c>
      <c r="C432" s="15">
        <v>4126179610</v>
      </c>
      <c r="D432" s="29"/>
      <c r="E432" s="29"/>
      <c r="F432" s="29">
        <v>10</v>
      </c>
      <c r="G432" s="29"/>
      <c r="H432" s="29"/>
      <c r="I432" s="29"/>
      <c r="J432" s="29"/>
      <c r="K432" s="29"/>
      <c r="L432" s="29"/>
      <c r="M432" s="29"/>
      <c r="N432" s="29">
        <v>5</v>
      </c>
      <c r="O432" s="29">
        <v>5</v>
      </c>
      <c r="P432" s="29"/>
      <c r="Q432" s="29"/>
      <c r="R432" s="29"/>
      <c r="S432" s="29"/>
      <c r="T432" s="29"/>
      <c r="U432" s="29"/>
      <c r="V432" s="29"/>
      <c r="W432" s="29"/>
      <c r="Z432" s="17"/>
    </row>
    <row r="433" spans="1:26" s="16" customFormat="1" ht="18.75" customHeight="1" x14ac:dyDescent="0.25">
      <c r="A433" s="29">
        <v>5177</v>
      </c>
      <c r="B433" s="39" t="s">
        <v>3015</v>
      </c>
      <c r="C433" s="15">
        <v>4126083584</v>
      </c>
      <c r="D433" s="29"/>
      <c r="E433" s="29"/>
      <c r="F433" s="29">
        <v>5</v>
      </c>
      <c r="G433" s="29">
        <v>5</v>
      </c>
      <c r="H433" s="29"/>
      <c r="I433" s="29"/>
      <c r="J433" s="29"/>
      <c r="K433" s="29"/>
      <c r="L433" s="29"/>
      <c r="M433" s="29"/>
      <c r="N433" s="29">
        <v>5</v>
      </c>
      <c r="O433" s="29">
        <v>5</v>
      </c>
      <c r="P433" s="29"/>
      <c r="Q433" s="29"/>
      <c r="R433" s="29"/>
      <c r="S433" s="29"/>
      <c r="T433" s="29"/>
      <c r="U433" s="29"/>
      <c r="V433" s="29"/>
      <c r="W433" s="29"/>
      <c r="Z433" s="17"/>
    </row>
    <row r="434" spans="1:26" s="16" customFormat="1" ht="18.75" customHeight="1" x14ac:dyDescent="0.25">
      <c r="A434" s="29">
        <v>4287</v>
      </c>
      <c r="B434" s="39" t="s">
        <v>220</v>
      </c>
      <c r="C434" s="15">
        <v>4126082937</v>
      </c>
      <c r="D434" s="29">
        <v>5</v>
      </c>
      <c r="E434" s="29"/>
      <c r="F434" s="29">
        <v>5</v>
      </c>
      <c r="G434" s="29">
        <v>5</v>
      </c>
      <c r="H434" s="29"/>
      <c r="I434" s="29"/>
      <c r="J434" s="29"/>
      <c r="K434" s="29"/>
      <c r="L434" s="29"/>
      <c r="M434" s="29"/>
      <c r="N434" s="29">
        <v>5</v>
      </c>
      <c r="O434" s="29"/>
      <c r="P434" s="29"/>
      <c r="Q434" s="29"/>
      <c r="R434" s="29"/>
      <c r="S434" s="29"/>
      <c r="T434" s="29"/>
      <c r="U434" s="29"/>
      <c r="V434" s="29"/>
      <c r="W434" s="29"/>
      <c r="Z434" s="17"/>
    </row>
    <row r="435" spans="1:26" s="16" customFormat="1" ht="18.75" customHeight="1" x14ac:dyDescent="0.25">
      <c r="A435" s="29">
        <v>5394</v>
      </c>
      <c r="B435" s="39" t="s">
        <v>3016</v>
      </c>
      <c r="C435" s="15">
        <v>4126180360</v>
      </c>
      <c r="D435" s="29">
        <v>5</v>
      </c>
      <c r="E435" s="29"/>
      <c r="F435" s="29"/>
      <c r="G435" s="29">
        <v>5</v>
      </c>
      <c r="H435" s="29"/>
      <c r="I435" s="29"/>
      <c r="J435" s="29"/>
      <c r="K435" s="29"/>
      <c r="L435" s="29"/>
      <c r="M435" s="29"/>
      <c r="N435" s="29"/>
      <c r="O435" s="29">
        <v>10</v>
      </c>
      <c r="P435" s="29"/>
      <c r="Q435" s="29"/>
      <c r="R435" s="29"/>
      <c r="S435" s="29"/>
      <c r="T435" s="29"/>
      <c r="U435" s="29"/>
      <c r="V435" s="29"/>
      <c r="W435" s="29"/>
      <c r="Z435" s="17"/>
    </row>
    <row r="436" spans="1:26" s="16" customFormat="1" ht="18.75" customHeight="1" x14ac:dyDescent="0.25">
      <c r="A436" s="29">
        <v>4190</v>
      </c>
      <c r="B436" s="39" t="s">
        <v>852</v>
      </c>
      <c r="C436" s="15">
        <v>4126220076</v>
      </c>
      <c r="D436" s="29"/>
      <c r="E436" s="29"/>
      <c r="F436" s="29">
        <v>13</v>
      </c>
      <c r="G436" s="29">
        <v>5</v>
      </c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Z436" s="17"/>
    </row>
    <row r="437" spans="1:26" s="16" customFormat="1" ht="18.75" customHeight="1" x14ac:dyDescent="0.25">
      <c r="A437" s="29">
        <v>4634</v>
      </c>
      <c r="B437" s="39" t="s">
        <v>3017</v>
      </c>
      <c r="C437" s="15">
        <v>4126127964</v>
      </c>
      <c r="D437" s="29"/>
      <c r="E437" s="29"/>
      <c r="F437" s="29">
        <v>5</v>
      </c>
      <c r="G437" s="29"/>
      <c r="H437" s="29"/>
      <c r="I437" s="29"/>
      <c r="J437" s="29"/>
      <c r="K437" s="29"/>
      <c r="L437" s="29"/>
      <c r="M437" s="29"/>
      <c r="N437" s="29"/>
      <c r="O437" s="29">
        <v>10</v>
      </c>
      <c r="P437" s="29"/>
      <c r="Q437" s="29"/>
      <c r="R437" s="29"/>
      <c r="S437" s="29"/>
      <c r="T437" s="29"/>
      <c r="U437" s="29"/>
      <c r="V437" s="29"/>
      <c r="W437" s="29"/>
      <c r="Z437" s="17"/>
    </row>
    <row r="438" spans="1:26" s="16" customFormat="1" ht="18.75" customHeight="1" x14ac:dyDescent="0.25">
      <c r="A438" s="29">
        <v>4634</v>
      </c>
      <c r="B438" s="39" t="s">
        <v>3017</v>
      </c>
      <c r="C438" s="15">
        <v>4126127965</v>
      </c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>
        <v>5</v>
      </c>
      <c r="Q438" s="29"/>
      <c r="R438" s="29"/>
      <c r="S438" s="29"/>
      <c r="T438" s="29"/>
      <c r="U438" s="29"/>
      <c r="V438" s="29"/>
      <c r="W438" s="29"/>
      <c r="Z438" s="17"/>
    </row>
    <row r="439" spans="1:26" s="16" customFormat="1" ht="18.75" customHeight="1" x14ac:dyDescent="0.25">
      <c r="A439" s="29">
        <v>4191</v>
      </c>
      <c r="B439" s="39" t="s">
        <v>3018</v>
      </c>
      <c r="C439" s="15">
        <v>4126151024</v>
      </c>
      <c r="D439" s="29"/>
      <c r="E439" s="29"/>
      <c r="F439" s="29"/>
      <c r="G439" s="29">
        <v>5</v>
      </c>
      <c r="H439" s="29"/>
      <c r="I439" s="29"/>
      <c r="J439" s="29"/>
      <c r="K439" s="29"/>
      <c r="L439" s="29"/>
      <c r="M439" s="29"/>
      <c r="N439" s="29">
        <v>5</v>
      </c>
      <c r="O439" s="29">
        <v>10</v>
      </c>
      <c r="P439" s="29"/>
      <c r="Q439" s="29"/>
      <c r="R439" s="29"/>
      <c r="S439" s="29"/>
      <c r="T439" s="29"/>
      <c r="U439" s="29"/>
      <c r="V439" s="29"/>
      <c r="W439" s="29"/>
      <c r="Z439" s="17"/>
    </row>
    <row r="440" spans="1:26" s="16" customFormat="1" ht="18.75" customHeight="1" x14ac:dyDescent="0.25">
      <c r="A440" s="29">
        <v>4356</v>
      </c>
      <c r="B440" s="39" t="s">
        <v>231</v>
      </c>
      <c r="C440" s="15">
        <v>4126152665</v>
      </c>
      <c r="D440" s="29">
        <v>3</v>
      </c>
      <c r="E440" s="29"/>
      <c r="F440" s="29">
        <v>3</v>
      </c>
      <c r="G440" s="29">
        <v>10</v>
      </c>
      <c r="H440" s="29"/>
      <c r="I440" s="29">
        <v>4</v>
      </c>
      <c r="J440" s="29"/>
      <c r="K440" s="29"/>
      <c r="L440" s="29"/>
      <c r="M440" s="29"/>
      <c r="N440" s="29">
        <v>10</v>
      </c>
      <c r="O440" s="29">
        <v>10</v>
      </c>
      <c r="P440" s="29"/>
      <c r="Q440" s="29"/>
      <c r="R440" s="29"/>
      <c r="S440" s="29"/>
      <c r="T440" s="29"/>
      <c r="U440" s="29"/>
      <c r="V440" s="29"/>
      <c r="W440" s="29"/>
      <c r="Z440" s="17"/>
    </row>
    <row r="441" spans="1:26" s="16" customFormat="1" ht="18.75" customHeight="1" x14ac:dyDescent="0.25">
      <c r="A441" s="29">
        <v>4356</v>
      </c>
      <c r="B441" s="39" t="s">
        <v>231</v>
      </c>
      <c r="C441" s="15">
        <v>4126096654</v>
      </c>
      <c r="D441" s="29"/>
      <c r="E441" s="29"/>
      <c r="F441" s="29">
        <v>3</v>
      </c>
      <c r="G441" s="29"/>
      <c r="H441" s="29"/>
      <c r="I441" s="29"/>
      <c r="J441" s="29"/>
      <c r="K441" s="29"/>
      <c r="L441" s="29"/>
      <c r="M441" s="29"/>
      <c r="N441" s="29">
        <v>8</v>
      </c>
      <c r="O441" s="29">
        <v>10</v>
      </c>
      <c r="P441" s="29"/>
      <c r="Q441" s="29"/>
      <c r="R441" s="29"/>
      <c r="S441" s="29"/>
      <c r="T441" s="29"/>
      <c r="U441" s="29"/>
      <c r="V441" s="29"/>
      <c r="W441" s="29"/>
      <c r="Z441" s="17"/>
    </row>
    <row r="442" spans="1:26" s="16" customFormat="1" ht="18.75" customHeight="1" x14ac:dyDescent="0.25">
      <c r="A442" s="29">
        <v>4236</v>
      </c>
      <c r="B442" s="39" t="s">
        <v>233</v>
      </c>
      <c r="C442" s="15">
        <v>4125985481</v>
      </c>
      <c r="D442" s="29"/>
      <c r="E442" s="29"/>
      <c r="F442" s="29">
        <v>10</v>
      </c>
      <c r="G442" s="29">
        <v>10</v>
      </c>
      <c r="H442" s="29"/>
      <c r="I442" s="29"/>
      <c r="J442" s="29"/>
      <c r="K442" s="29"/>
      <c r="L442" s="29"/>
      <c r="M442" s="29"/>
      <c r="N442" s="29">
        <v>10</v>
      </c>
      <c r="O442" s="29">
        <v>20</v>
      </c>
      <c r="P442" s="29"/>
      <c r="Q442" s="29"/>
      <c r="R442" s="29"/>
      <c r="S442" s="29"/>
      <c r="T442" s="29"/>
      <c r="U442" s="29"/>
      <c r="V442" s="29"/>
      <c r="W442" s="29"/>
      <c r="Z442" s="17"/>
    </row>
    <row r="443" spans="1:26" s="16" customFormat="1" ht="18.75" customHeight="1" x14ac:dyDescent="0.25">
      <c r="A443" s="29">
        <v>5208</v>
      </c>
      <c r="B443" s="39" t="s">
        <v>232</v>
      </c>
      <c r="C443" s="15">
        <v>4126270421</v>
      </c>
      <c r="D443" s="29"/>
      <c r="E443" s="29"/>
      <c r="F443" s="29">
        <v>10</v>
      </c>
      <c r="G443" s="29">
        <v>15</v>
      </c>
      <c r="H443" s="29"/>
      <c r="I443" s="29">
        <v>3</v>
      </c>
      <c r="J443" s="29"/>
      <c r="K443" s="29"/>
      <c r="L443" s="29"/>
      <c r="M443" s="29"/>
      <c r="N443" s="29">
        <v>15</v>
      </c>
      <c r="O443" s="29"/>
      <c r="P443" s="29"/>
      <c r="Q443" s="29"/>
      <c r="R443" s="29"/>
      <c r="S443" s="29"/>
      <c r="T443" s="29"/>
      <c r="U443" s="29"/>
      <c r="V443" s="29"/>
      <c r="W443" s="29"/>
      <c r="Z443" s="17"/>
    </row>
    <row r="444" spans="1:26" s="16" customFormat="1" ht="18.75" customHeight="1" x14ac:dyDescent="0.25">
      <c r="A444" s="29">
        <v>5456</v>
      </c>
      <c r="B444" s="39" t="s">
        <v>3019</v>
      </c>
      <c r="C444" s="15">
        <v>4126270708</v>
      </c>
      <c r="D444" s="29"/>
      <c r="E444" s="29"/>
      <c r="F444" s="29">
        <v>5</v>
      </c>
      <c r="G444" s="29">
        <v>5</v>
      </c>
      <c r="H444" s="29"/>
      <c r="I444" s="29"/>
      <c r="J444" s="29"/>
      <c r="K444" s="29"/>
      <c r="L444" s="29"/>
      <c r="M444" s="29"/>
      <c r="N444" s="29">
        <v>5</v>
      </c>
      <c r="O444" s="29">
        <v>10</v>
      </c>
      <c r="P444" s="29"/>
      <c r="Q444" s="29"/>
      <c r="R444" s="29"/>
      <c r="S444" s="29"/>
      <c r="T444" s="29"/>
      <c r="U444" s="29"/>
      <c r="V444" s="29"/>
      <c r="W444" s="29"/>
      <c r="Z444" s="17"/>
    </row>
    <row r="445" spans="1:26" s="16" customFormat="1" ht="18.75" customHeight="1" x14ac:dyDescent="0.25">
      <c r="A445" s="29">
        <v>5207</v>
      </c>
      <c r="B445" s="39" t="s">
        <v>832</v>
      </c>
      <c r="C445" s="15">
        <v>4126180326</v>
      </c>
      <c r="D445" s="29"/>
      <c r="E445" s="29"/>
      <c r="F445" s="29">
        <v>5</v>
      </c>
      <c r="G445" s="29">
        <v>5</v>
      </c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Z445" s="17"/>
    </row>
    <row r="446" spans="1:26" s="16" customFormat="1" ht="18.75" customHeight="1" x14ac:dyDescent="0.25">
      <c r="A446" s="29">
        <v>3324</v>
      </c>
      <c r="B446" s="39" t="s">
        <v>242</v>
      </c>
      <c r="C446" s="15">
        <v>4126081776</v>
      </c>
      <c r="D446" s="29">
        <v>5</v>
      </c>
      <c r="E446" s="29"/>
      <c r="F446" s="29">
        <v>5</v>
      </c>
      <c r="G446" s="29"/>
      <c r="H446" s="29"/>
      <c r="I446" s="29">
        <v>5</v>
      </c>
      <c r="J446" s="29"/>
      <c r="K446" s="29"/>
      <c r="L446" s="29"/>
      <c r="M446" s="29"/>
      <c r="N446" s="29">
        <v>5</v>
      </c>
      <c r="O446" s="29">
        <v>5</v>
      </c>
      <c r="P446" s="29"/>
      <c r="Q446" s="29"/>
      <c r="R446" s="29"/>
      <c r="S446" s="29"/>
      <c r="T446" s="29"/>
      <c r="U446" s="29"/>
      <c r="V446" s="29"/>
      <c r="W446" s="29"/>
      <c r="Z446" s="17"/>
    </row>
    <row r="447" spans="1:26" s="16" customFormat="1" ht="18.75" customHeight="1" x14ac:dyDescent="0.25">
      <c r="A447" s="29">
        <v>4197</v>
      </c>
      <c r="B447" s="30" t="s">
        <v>833</v>
      </c>
      <c r="C447" s="15">
        <v>4126203883</v>
      </c>
      <c r="D447" s="29">
        <v>3</v>
      </c>
      <c r="E447" s="29">
        <v>5</v>
      </c>
      <c r="F447" s="29"/>
      <c r="G447" s="29"/>
      <c r="H447" s="29"/>
      <c r="I447" s="29"/>
      <c r="J447" s="29"/>
      <c r="K447" s="29"/>
      <c r="L447" s="29"/>
      <c r="M447" s="29"/>
      <c r="N447" s="29">
        <v>5</v>
      </c>
      <c r="O447" s="29"/>
      <c r="P447" s="29"/>
      <c r="Q447" s="29"/>
      <c r="R447" s="29"/>
      <c r="S447" s="29"/>
      <c r="T447" s="29"/>
      <c r="U447" s="29"/>
      <c r="V447" s="29"/>
      <c r="W447" s="29"/>
      <c r="Z447" s="17"/>
    </row>
    <row r="448" spans="1:26" s="16" customFormat="1" ht="18.75" customHeight="1" x14ac:dyDescent="0.25">
      <c r="A448" s="29">
        <v>5313</v>
      </c>
      <c r="B448" s="30" t="s">
        <v>1135</v>
      </c>
      <c r="C448" s="15">
        <v>4126011058</v>
      </c>
      <c r="D448" s="29">
        <v>3</v>
      </c>
      <c r="E448" s="29">
        <v>3</v>
      </c>
      <c r="F448" s="29">
        <v>6</v>
      </c>
      <c r="G448" s="29">
        <v>15</v>
      </c>
      <c r="H448" s="29"/>
      <c r="I448" s="29">
        <v>5</v>
      </c>
      <c r="J448" s="29"/>
      <c r="K448" s="29"/>
      <c r="L448" s="29"/>
      <c r="M448" s="29"/>
      <c r="N448" s="29">
        <v>5</v>
      </c>
      <c r="O448" s="29"/>
      <c r="P448" s="29"/>
      <c r="Q448" s="29"/>
      <c r="R448" s="29"/>
      <c r="S448" s="29"/>
      <c r="T448" s="29"/>
      <c r="U448" s="29"/>
      <c r="V448" s="29"/>
      <c r="W448" s="29"/>
      <c r="Z448" s="17"/>
    </row>
    <row r="449" spans="1:26" s="16" customFormat="1" ht="18.75" customHeight="1" x14ac:dyDescent="0.25">
      <c r="A449" s="51"/>
      <c r="B449" s="168"/>
      <c r="C449" s="165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 t="s">
        <v>3021</v>
      </c>
      <c r="Z449" s="17"/>
    </row>
    <row r="450" spans="1:26" s="16" customFormat="1" ht="18.75" customHeight="1" x14ac:dyDescent="0.25">
      <c r="A450" s="29"/>
      <c r="B450" s="154" t="s">
        <v>3022</v>
      </c>
      <c r="C450" s="15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Z450" s="17"/>
    </row>
    <row r="451" spans="1:26" s="16" customFormat="1" ht="18.75" customHeight="1" x14ac:dyDescent="0.25">
      <c r="A451" s="29">
        <v>4566</v>
      </c>
      <c r="B451" s="30" t="s">
        <v>1170</v>
      </c>
      <c r="C451" s="15">
        <v>4126243270</v>
      </c>
      <c r="D451" s="29"/>
      <c r="E451" s="29"/>
      <c r="F451" s="29">
        <v>5</v>
      </c>
      <c r="G451" s="29">
        <v>5</v>
      </c>
      <c r="H451" s="29"/>
      <c r="I451" s="29"/>
      <c r="J451" s="29"/>
      <c r="K451" s="29"/>
      <c r="L451" s="29"/>
      <c r="M451" s="29"/>
      <c r="N451" s="29">
        <v>5</v>
      </c>
      <c r="O451" s="29">
        <v>5</v>
      </c>
      <c r="P451" s="29"/>
      <c r="Q451" s="29"/>
      <c r="R451" s="29"/>
      <c r="S451" s="29"/>
      <c r="T451" s="29"/>
      <c r="U451" s="29"/>
      <c r="V451" s="29"/>
      <c r="W451" s="29"/>
      <c r="Z451" s="17"/>
    </row>
    <row r="452" spans="1:26" s="16" customFormat="1" ht="18.75" customHeight="1" x14ac:dyDescent="0.25">
      <c r="A452" s="29">
        <v>2797</v>
      </c>
      <c r="B452" s="30" t="s">
        <v>656</v>
      </c>
      <c r="C452" s="15">
        <v>4126241040</v>
      </c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>
        <v>6</v>
      </c>
      <c r="Q452" s="29"/>
      <c r="R452" s="29"/>
      <c r="S452" s="29"/>
      <c r="T452" s="29"/>
      <c r="U452" s="29"/>
      <c r="V452" s="29"/>
      <c r="W452" s="29"/>
      <c r="Z452" s="17"/>
    </row>
    <row r="453" spans="1:26" s="16" customFormat="1" ht="18.75" customHeight="1" x14ac:dyDescent="0.25">
      <c r="A453" s="29">
        <v>5636</v>
      </c>
      <c r="B453" s="30" t="s">
        <v>3023</v>
      </c>
      <c r="C453" s="15">
        <v>4126186278</v>
      </c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>
        <v>3</v>
      </c>
      <c r="Q453" s="29"/>
      <c r="R453" s="29"/>
      <c r="S453" s="29"/>
      <c r="T453" s="29"/>
      <c r="U453" s="29"/>
      <c r="V453" s="29"/>
      <c r="W453" s="29"/>
      <c r="Z453" s="17"/>
    </row>
    <row r="454" spans="1:26" s="16" customFormat="1" ht="18.75" customHeight="1" x14ac:dyDescent="0.25">
      <c r="A454" s="29">
        <v>5636</v>
      </c>
      <c r="B454" s="30" t="s">
        <v>3023</v>
      </c>
      <c r="C454" s="15">
        <v>4126186279</v>
      </c>
      <c r="D454" s="29"/>
      <c r="E454" s="29">
        <v>3</v>
      </c>
      <c r="F454" s="29">
        <v>5</v>
      </c>
      <c r="G454" s="29">
        <v>5</v>
      </c>
      <c r="H454" s="29"/>
      <c r="I454" s="29">
        <v>5</v>
      </c>
      <c r="J454" s="29"/>
      <c r="K454" s="29"/>
      <c r="L454" s="29"/>
      <c r="M454" s="29"/>
      <c r="N454" s="29"/>
      <c r="O454" s="29">
        <v>3</v>
      </c>
      <c r="P454" s="29"/>
      <c r="Q454" s="29"/>
      <c r="R454" s="29"/>
      <c r="S454" s="29"/>
      <c r="T454" s="29"/>
      <c r="U454" s="29"/>
      <c r="V454" s="29"/>
      <c r="W454" s="29"/>
      <c r="Z454" s="17"/>
    </row>
    <row r="455" spans="1:26" s="16" customFormat="1" ht="18.75" customHeight="1" x14ac:dyDescent="0.25">
      <c r="A455" s="29">
        <v>5622</v>
      </c>
      <c r="B455" s="30" t="s">
        <v>3024</v>
      </c>
      <c r="C455" s="15">
        <v>4126186025</v>
      </c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>
        <v>3</v>
      </c>
      <c r="Q455" s="29"/>
      <c r="R455" s="29"/>
      <c r="S455" s="29"/>
      <c r="T455" s="29"/>
      <c r="U455" s="29"/>
      <c r="V455" s="29"/>
      <c r="W455" s="29"/>
      <c r="Z455" s="17"/>
    </row>
    <row r="456" spans="1:26" s="16" customFormat="1" ht="18.75" customHeight="1" x14ac:dyDescent="0.25">
      <c r="A456" s="29">
        <v>5622</v>
      </c>
      <c r="B456" s="30" t="s">
        <v>3024</v>
      </c>
      <c r="C456" s="15">
        <v>4126186026</v>
      </c>
      <c r="D456" s="29"/>
      <c r="E456" s="29">
        <v>3</v>
      </c>
      <c r="F456" s="29">
        <v>3</v>
      </c>
      <c r="G456" s="29">
        <v>3</v>
      </c>
      <c r="H456" s="29"/>
      <c r="I456" s="29">
        <v>3</v>
      </c>
      <c r="J456" s="29"/>
      <c r="K456" s="29"/>
      <c r="L456" s="29"/>
      <c r="M456" s="29"/>
      <c r="N456" s="29"/>
      <c r="O456" s="29">
        <v>3</v>
      </c>
      <c r="P456" s="29"/>
      <c r="Q456" s="29"/>
      <c r="R456" s="29"/>
      <c r="S456" s="29"/>
      <c r="T456" s="29"/>
      <c r="U456" s="29"/>
      <c r="V456" s="29"/>
      <c r="W456" s="29"/>
      <c r="Z456" s="17"/>
    </row>
    <row r="457" spans="1:26" s="16" customFormat="1" ht="18.75" customHeight="1" x14ac:dyDescent="0.25">
      <c r="A457" s="29">
        <v>3261</v>
      </c>
      <c r="B457" s="30" t="s">
        <v>646</v>
      </c>
      <c r="C457" s="15">
        <v>4126241772</v>
      </c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>
        <v>5</v>
      </c>
      <c r="O457" s="29">
        <v>10</v>
      </c>
      <c r="P457" s="29"/>
      <c r="Q457" s="29"/>
      <c r="R457" s="29"/>
      <c r="S457" s="29"/>
      <c r="T457" s="29"/>
      <c r="U457" s="29"/>
      <c r="V457" s="29"/>
      <c r="W457" s="29"/>
      <c r="Z457" s="17"/>
    </row>
    <row r="458" spans="1:26" s="16" customFormat="1" ht="18.75" customHeight="1" x14ac:dyDescent="0.25">
      <c r="A458" s="29">
        <v>3161</v>
      </c>
      <c r="B458" s="30" t="s">
        <v>3026</v>
      </c>
      <c r="C458" s="15">
        <v>4126179632</v>
      </c>
      <c r="D458" s="29"/>
      <c r="E458" s="29"/>
      <c r="F458" s="29"/>
      <c r="G458" s="29">
        <v>10</v>
      </c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Z458" s="17"/>
    </row>
    <row r="459" spans="1:26" s="16" customFormat="1" ht="18.75" customHeight="1" x14ac:dyDescent="0.25">
      <c r="A459" s="29">
        <v>3160</v>
      </c>
      <c r="B459" s="30" t="s">
        <v>3027</v>
      </c>
      <c r="C459" s="15">
        <v>4126241518</v>
      </c>
      <c r="D459" s="29">
        <v>10</v>
      </c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Z459" s="17"/>
    </row>
    <row r="460" spans="1:26" s="16" customFormat="1" ht="18.75" customHeight="1" x14ac:dyDescent="0.25">
      <c r="A460" s="29">
        <v>2924</v>
      </c>
      <c r="B460" s="30" t="s">
        <v>652</v>
      </c>
      <c r="C460" s="15">
        <v>4126241150</v>
      </c>
      <c r="D460" s="29"/>
      <c r="E460" s="29"/>
      <c r="F460" s="29"/>
      <c r="G460" s="29">
        <v>5</v>
      </c>
      <c r="H460" s="29"/>
      <c r="I460" s="29"/>
      <c r="J460" s="29"/>
      <c r="K460" s="29"/>
      <c r="L460" s="29"/>
      <c r="M460" s="29"/>
      <c r="N460" s="29">
        <v>5</v>
      </c>
      <c r="O460" s="29"/>
      <c r="P460" s="29"/>
      <c r="Q460" s="29"/>
      <c r="R460" s="29"/>
      <c r="S460" s="29"/>
      <c r="T460" s="29"/>
      <c r="U460" s="29"/>
      <c r="V460" s="29"/>
      <c r="W460" s="29"/>
      <c r="Z460" s="17"/>
    </row>
    <row r="461" spans="1:26" s="16" customFormat="1" ht="18.75" customHeight="1" x14ac:dyDescent="0.25">
      <c r="A461" s="29">
        <v>3232</v>
      </c>
      <c r="B461" s="30" t="s">
        <v>653</v>
      </c>
      <c r="C461" s="15">
        <v>4126179755</v>
      </c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>
        <v>15</v>
      </c>
      <c r="P461" s="29"/>
      <c r="Q461" s="29"/>
      <c r="R461" s="29"/>
      <c r="S461" s="29"/>
      <c r="T461" s="29"/>
      <c r="U461" s="29"/>
      <c r="V461" s="29"/>
      <c r="W461" s="29"/>
      <c r="Z461" s="17"/>
    </row>
    <row r="462" spans="1:26" s="16" customFormat="1" ht="18.75" customHeight="1" x14ac:dyDescent="0.25">
      <c r="A462" s="29">
        <v>3232</v>
      </c>
      <c r="B462" s="30" t="s">
        <v>653</v>
      </c>
      <c r="C462" s="15">
        <v>4126241749</v>
      </c>
      <c r="D462" s="29"/>
      <c r="E462" s="29"/>
      <c r="F462" s="29">
        <v>5</v>
      </c>
      <c r="G462" s="29">
        <v>5</v>
      </c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Z462" s="17"/>
    </row>
    <row r="463" spans="1:26" s="16" customFormat="1" ht="18.75" customHeight="1" x14ac:dyDescent="0.25">
      <c r="A463" s="29">
        <v>4504</v>
      </c>
      <c r="B463" s="30" t="s">
        <v>1024</v>
      </c>
      <c r="C463" s="15">
        <v>4126243163</v>
      </c>
      <c r="D463" s="29">
        <v>5</v>
      </c>
      <c r="E463" s="29">
        <v>5</v>
      </c>
      <c r="F463" s="29">
        <v>5</v>
      </c>
      <c r="G463" s="29">
        <v>5</v>
      </c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Z463" s="17"/>
    </row>
    <row r="464" spans="1:26" s="16" customFormat="1" ht="18.75" customHeight="1" x14ac:dyDescent="0.25">
      <c r="A464" s="29">
        <v>3553</v>
      </c>
      <c r="B464" s="30" t="s">
        <v>981</v>
      </c>
      <c r="C464" s="15">
        <v>4126242001</v>
      </c>
      <c r="D464" s="29"/>
      <c r="E464" s="29"/>
      <c r="F464" s="29">
        <v>5</v>
      </c>
      <c r="G464" s="29">
        <v>5</v>
      </c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Z464" s="17"/>
    </row>
    <row r="465" spans="1:26" s="16" customFormat="1" ht="18.75" customHeight="1" x14ac:dyDescent="0.25">
      <c r="A465" s="29">
        <v>2426</v>
      </c>
      <c r="B465" s="30" t="s">
        <v>872</v>
      </c>
      <c r="C465" s="15">
        <v>4126179257</v>
      </c>
      <c r="D465" s="29">
        <v>5</v>
      </c>
      <c r="E465" s="29">
        <v>5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Z465" s="17"/>
    </row>
    <row r="466" spans="1:26" s="16" customFormat="1" ht="18.75" customHeight="1" x14ac:dyDescent="0.25">
      <c r="A466" s="29">
        <v>2437</v>
      </c>
      <c r="B466" s="30" t="s">
        <v>1088</v>
      </c>
      <c r="C466" s="15">
        <v>4126179273</v>
      </c>
      <c r="D466" s="29"/>
      <c r="E466" s="29"/>
      <c r="F466" s="29">
        <v>5</v>
      </c>
      <c r="G466" s="29"/>
      <c r="H466" s="29"/>
      <c r="I466" s="29"/>
      <c r="J466" s="29"/>
      <c r="K466" s="29"/>
      <c r="L466" s="29"/>
      <c r="M466" s="29"/>
      <c r="N466" s="29">
        <v>5</v>
      </c>
      <c r="O466" s="29">
        <v>5</v>
      </c>
      <c r="P466" s="29"/>
      <c r="Q466" s="29"/>
      <c r="R466" s="29"/>
      <c r="S466" s="29"/>
      <c r="T466" s="29"/>
      <c r="U466" s="29"/>
      <c r="V466" s="29"/>
      <c r="W466" s="29"/>
      <c r="Z466" s="17"/>
    </row>
    <row r="467" spans="1:26" s="16" customFormat="1" ht="18.75" customHeight="1" x14ac:dyDescent="0.25">
      <c r="A467" s="29">
        <v>2796</v>
      </c>
      <c r="B467" s="30" t="s">
        <v>3028</v>
      </c>
      <c r="C467" s="15">
        <v>4126179404</v>
      </c>
      <c r="D467" s="29"/>
      <c r="E467" s="29"/>
      <c r="F467" s="29">
        <v>5</v>
      </c>
      <c r="G467" s="29">
        <v>5</v>
      </c>
      <c r="H467" s="29"/>
      <c r="I467" s="29"/>
      <c r="J467" s="29"/>
      <c r="K467" s="29"/>
      <c r="L467" s="29"/>
      <c r="M467" s="29"/>
      <c r="N467" s="29">
        <v>5</v>
      </c>
      <c r="O467" s="29"/>
      <c r="P467" s="29"/>
      <c r="Q467" s="29"/>
      <c r="R467" s="29"/>
      <c r="S467" s="29"/>
      <c r="T467" s="29"/>
      <c r="U467" s="29"/>
      <c r="V467" s="29"/>
      <c r="W467" s="29"/>
      <c r="Z467" s="17"/>
    </row>
    <row r="468" spans="1:26" s="16" customFormat="1" ht="18.75" customHeight="1" x14ac:dyDescent="0.25">
      <c r="A468" s="29" t="s">
        <v>3029</v>
      </c>
      <c r="B468" s="30" t="s">
        <v>3030</v>
      </c>
      <c r="C468" s="15">
        <v>48786</v>
      </c>
      <c r="D468" s="29">
        <v>3</v>
      </c>
      <c r="E468" s="29">
        <v>5</v>
      </c>
      <c r="F468" s="29">
        <v>2</v>
      </c>
      <c r="G468" s="29">
        <v>3</v>
      </c>
      <c r="H468" s="29">
        <v>3</v>
      </c>
      <c r="I468" s="29">
        <v>2</v>
      </c>
      <c r="J468" s="29"/>
      <c r="K468" s="29"/>
      <c r="L468" s="29"/>
      <c r="M468" s="29"/>
      <c r="N468" s="29">
        <v>3</v>
      </c>
      <c r="O468" s="29"/>
      <c r="P468" s="29"/>
      <c r="Q468" s="29"/>
      <c r="R468" s="29"/>
      <c r="S468" s="29"/>
      <c r="T468" s="29"/>
      <c r="U468" s="29"/>
      <c r="V468" s="29"/>
      <c r="W468" s="29"/>
      <c r="Z468" s="17"/>
    </row>
    <row r="469" spans="1:26" s="16" customFormat="1" ht="18.75" customHeight="1" x14ac:dyDescent="0.25">
      <c r="A469" s="29" t="s">
        <v>3031</v>
      </c>
      <c r="B469" s="30" t="s">
        <v>3032</v>
      </c>
      <c r="C469" s="15">
        <v>48663</v>
      </c>
      <c r="D469" s="29"/>
      <c r="E469" s="29"/>
      <c r="F469" s="29">
        <v>5</v>
      </c>
      <c r="G469" s="29">
        <v>8</v>
      </c>
      <c r="H469" s="29">
        <v>5</v>
      </c>
      <c r="I469" s="29"/>
      <c r="J469" s="29"/>
      <c r="K469" s="29">
        <v>1</v>
      </c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Z469" s="17"/>
    </row>
    <row r="470" spans="1:26" s="16" customFormat="1" ht="18.75" customHeight="1" x14ac:dyDescent="0.25">
      <c r="A470" s="29">
        <v>4169</v>
      </c>
      <c r="B470" s="30" t="s">
        <v>101</v>
      </c>
      <c r="C470" s="15">
        <v>4126204151</v>
      </c>
      <c r="D470" s="29"/>
      <c r="E470" s="29"/>
      <c r="F470" s="29">
        <v>10</v>
      </c>
      <c r="G470" s="29"/>
      <c r="H470" s="29"/>
      <c r="I470" s="29"/>
      <c r="J470" s="29"/>
      <c r="K470" s="29"/>
      <c r="L470" s="29"/>
      <c r="M470" s="29"/>
      <c r="N470" s="29">
        <v>10</v>
      </c>
      <c r="O470" s="29"/>
      <c r="P470" s="29"/>
      <c r="Q470" s="29"/>
      <c r="R470" s="29"/>
      <c r="S470" s="29"/>
      <c r="T470" s="29"/>
      <c r="U470" s="29"/>
      <c r="V470" s="29"/>
      <c r="W470" s="29"/>
      <c r="Z470" s="17"/>
    </row>
    <row r="471" spans="1:26" s="16" customFormat="1" ht="18.75" customHeight="1" x14ac:dyDescent="0.25">
      <c r="A471" s="29">
        <v>4584</v>
      </c>
      <c r="B471" s="30" t="s">
        <v>3033</v>
      </c>
      <c r="C471" s="15">
        <v>4126208359</v>
      </c>
      <c r="D471" s="29"/>
      <c r="E471" s="29"/>
      <c r="F471" s="29"/>
      <c r="G471" s="29">
        <v>10</v>
      </c>
      <c r="H471" s="29"/>
      <c r="I471" s="29"/>
      <c r="J471" s="29"/>
      <c r="K471" s="29"/>
      <c r="L471" s="29"/>
      <c r="M471" s="29"/>
      <c r="N471" s="29">
        <v>10</v>
      </c>
      <c r="O471" s="29"/>
      <c r="P471" s="29"/>
      <c r="Q471" s="29"/>
      <c r="R471" s="29"/>
      <c r="S471" s="29"/>
      <c r="T471" s="29"/>
      <c r="U471" s="29"/>
      <c r="V471" s="29"/>
      <c r="W471" s="29"/>
      <c r="Z471" s="17"/>
    </row>
    <row r="472" spans="1:26" s="16" customFormat="1" ht="18.75" customHeight="1" x14ac:dyDescent="0.25">
      <c r="A472" s="29" t="s">
        <v>3034</v>
      </c>
      <c r="B472" s="30" t="s">
        <v>3035</v>
      </c>
      <c r="C472" s="15" t="s">
        <v>3036</v>
      </c>
      <c r="D472" s="29">
        <v>2</v>
      </c>
      <c r="E472" s="29">
        <v>2</v>
      </c>
      <c r="F472" s="29"/>
      <c r="G472" s="29"/>
      <c r="H472" s="29"/>
      <c r="I472" s="29">
        <v>2</v>
      </c>
      <c r="J472" s="29"/>
      <c r="K472" s="29"/>
      <c r="L472" s="29">
        <v>2</v>
      </c>
      <c r="M472" s="29">
        <v>2</v>
      </c>
      <c r="N472" s="29">
        <v>2</v>
      </c>
      <c r="O472" s="29"/>
      <c r="P472" s="29"/>
      <c r="Q472" s="29"/>
      <c r="R472" s="29"/>
      <c r="S472" s="29"/>
      <c r="T472" s="29"/>
      <c r="U472" s="29"/>
      <c r="V472" s="29"/>
      <c r="W472" s="29"/>
      <c r="Z472" s="17"/>
    </row>
    <row r="473" spans="1:26" s="16" customFormat="1" ht="18.75" customHeight="1" x14ac:dyDescent="0.25">
      <c r="A473" s="29"/>
      <c r="B473" s="155" t="s">
        <v>590</v>
      </c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11" t="s">
        <v>3020</v>
      </c>
      <c r="Z473" s="17"/>
    </row>
    <row r="474" spans="1:26" s="16" customFormat="1" ht="18.75" customHeight="1" x14ac:dyDescent="0.25">
      <c r="A474" s="29">
        <v>3401</v>
      </c>
      <c r="B474" s="30" t="s">
        <v>2478</v>
      </c>
      <c r="C474" s="15">
        <v>4126222034</v>
      </c>
      <c r="D474" s="29"/>
      <c r="E474" s="29"/>
      <c r="F474" s="29">
        <v>5</v>
      </c>
      <c r="G474" s="29">
        <v>5</v>
      </c>
      <c r="H474" s="29"/>
      <c r="I474" s="29"/>
      <c r="J474" s="29"/>
      <c r="K474" s="29"/>
      <c r="L474" s="29">
        <v>5</v>
      </c>
      <c r="M474" s="29"/>
      <c r="N474" s="29">
        <v>5</v>
      </c>
      <c r="O474" s="29"/>
      <c r="P474" s="29"/>
      <c r="Q474" s="29"/>
      <c r="R474" s="29"/>
      <c r="S474" s="29"/>
      <c r="T474" s="29"/>
      <c r="U474" s="29"/>
      <c r="V474" s="29"/>
      <c r="W474" s="29"/>
      <c r="Z474" s="17"/>
    </row>
    <row r="475" spans="1:26" s="16" customFormat="1" ht="18.75" customHeight="1" x14ac:dyDescent="0.25">
      <c r="A475" s="29">
        <v>3236</v>
      </c>
      <c r="B475" s="30" t="s">
        <v>3037</v>
      </c>
      <c r="C475" s="15">
        <v>4126267592</v>
      </c>
      <c r="D475" s="29"/>
      <c r="E475" s="29"/>
      <c r="F475" s="29">
        <v>15</v>
      </c>
      <c r="G475" s="29">
        <v>15</v>
      </c>
      <c r="H475" s="29"/>
      <c r="I475" s="29"/>
      <c r="J475" s="29"/>
      <c r="K475" s="29"/>
      <c r="L475" s="29"/>
      <c r="M475" s="29"/>
      <c r="N475" s="29"/>
      <c r="O475" s="29">
        <v>10</v>
      </c>
      <c r="P475" s="29"/>
      <c r="Q475" s="29"/>
      <c r="R475" s="29"/>
      <c r="S475" s="29"/>
      <c r="T475" s="29"/>
      <c r="U475" s="29"/>
      <c r="V475" s="29"/>
      <c r="W475" s="29"/>
      <c r="Z475" s="17"/>
    </row>
    <row r="476" spans="1:26" s="16" customFormat="1" ht="18.75" customHeight="1" x14ac:dyDescent="0.25">
      <c r="A476" s="29">
        <v>3648</v>
      </c>
      <c r="B476" s="30" t="s">
        <v>3038</v>
      </c>
      <c r="C476" s="15">
        <v>4126274518</v>
      </c>
      <c r="D476" s="29"/>
      <c r="E476" s="29"/>
      <c r="F476" s="29">
        <v>5</v>
      </c>
      <c r="G476" s="29">
        <v>20</v>
      </c>
      <c r="H476" s="29"/>
      <c r="I476" s="29"/>
      <c r="J476" s="29"/>
      <c r="K476" s="29"/>
      <c r="L476" s="29">
        <v>10</v>
      </c>
      <c r="M476" s="29"/>
      <c r="N476" s="29">
        <v>10</v>
      </c>
      <c r="O476" s="29">
        <v>10</v>
      </c>
      <c r="P476" s="29"/>
      <c r="Q476" s="29"/>
      <c r="R476" s="29"/>
      <c r="S476" s="29"/>
      <c r="T476" s="29"/>
      <c r="U476" s="29"/>
      <c r="V476" s="29"/>
      <c r="W476" s="29"/>
      <c r="Z476" s="17"/>
    </row>
    <row r="477" spans="1:26" s="16" customFormat="1" ht="18.75" customHeight="1" x14ac:dyDescent="0.25">
      <c r="A477" s="29">
        <v>3385</v>
      </c>
      <c r="B477" s="30" t="s">
        <v>3039</v>
      </c>
      <c r="C477" s="15">
        <v>4126178050</v>
      </c>
      <c r="D477" s="29"/>
      <c r="E477" s="29"/>
      <c r="F477" s="29">
        <v>5</v>
      </c>
      <c r="G477" s="29">
        <v>5</v>
      </c>
      <c r="H477" s="29"/>
      <c r="I477" s="29"/>
      <c r="J477" s="29"/>
      <c r="K477" s="29"/>
      <c r="L477" s="29"/>
      <c r="M477" s="29"/>
      <c r="N477" s="29">
        <v>5</v>
      </c>
      <c r="O477" s="29">
        <v>5</v>
      </c>
      <c r="P477" s="29"/>
      <c r="Q477" s="29"/>
      <c r="R477" s="29"/>
      <c r="S477" s="29"/>
      <c r="T477" s="29"/>
      <c r="U477" s="29"/>
      <c r="V477" s="29"/>
      <c r="W477" s="29"/>
      <c r="Z477" s="17"/>
    </row>
    <row r="478" spans="1:26" s="16" customFormat="1" ht="18.75" customHeight="1" x14ac:dyDescent="0.25">
      <c r="A478" s="29">
        <v>5249</v>
      </c>
      <c r="B478" s="30" t="s">
        <v>3040</v>
      </c>
      <c r="C478" s="15">
        <v>4126257746</v>
      </c>
      <c r="D478" s="29"/>
      <c r="E478" s="29"/>
      <c r="F478" s="29">
        <v>7</v>
      </c>
      <c r="G478" s="29">
        <v>20</v>
      </c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Z478" s="17"/>
    </row>
    <row r="479" spans="1:26" s="16" customFormat="1" ht="18.75" customHeight="1" x14ac:dyDescent="0.25">
      <c r="A479" s="29">
        <v>5537</v>
      </c>
      <c r="B479" s="30" t="s">
        <v>3041</v>
      </c>
      <c r="C479" s="15">
        <v>4126220302</v>
      </c>
      <c r="D479" s="29"/>
      <c r="E479" s="29"/>
      <c r="F479" s="29"/>
      <c r="G479" s="29">
        <v>5</v>
      </c>
      <c r="H479" s="29"/>
      <c r="I479" s="29"/>
      <c r="J479" s="29"/>
      <c r="K479" s="29"/>
      <c r="L479" s="29"/>
      <c r="M479" s="29"/>
      <c r="N479" s="29">
        <v>5</v>
      </c>
      <c r="O479" s="29">
        <v>6</v>
      </c>
      <c r="P479" s="29"/>
      <c r="Q479" s="29"/>
      <c r="R479" s="29"/>
      <c r="S479" s="29"/>
      <c r="T479" s="29"/>
      <c r="U479" s="29"/>
      <c r="V479" s="29"/>
      <c r="W479" s="29"/>
      <c r="Z479" s="17"/>
    </row>
    <row r="480" spans="1:26" s="16" customFormat="1" ht="18.75" customHeight="1" x14ac:dyDescent="0.25">
      <c r="A480" s="29">
        <v>4998</v>
      </c>
      <c r="B480" s="30" t="s">
        <v>3042</v>
      </c>
      <c r="C480" s="15">
        <v>4126262319</v>
      </c>
      <c r="D480" s="29"/>
      <c r="E480" s="29"/>
      <c r="F480" s="29">
        <v>34</v>
      </c>
      <c r="G480" s="29">
        <v>10</v>
      </c>
      <c r="H480" s="29"/>
      <c r="I480" s="29"/>
      <c r="J480" s="29"/>
      <c r="K480" s="29"/>
      <c r="L480" s="29">
        <v>8</v>
      </c>
      <c r="M480" s="29"/>
      <c r="N480" s="173"/>
      <c r="O480" s="29"/>
      <c r="P480" s="29"/>
      <c r="Q480" s="29"/>
      <c r="R480" s="29"/>
      <c r="S480" s="29"/>
      <c r="T480" s="29"/>
      <c r="U480" s="29"/>
      <c r="V480" s="29"/>
      <c r="W480" s="29"/>
      <c r="Z480" s="17"/>
    </row>
    <row r="481" spans="1:26" s="16" customFormat="1" ht="18.75" customHeight="1" x14ac:dyDescent="0.25">
      <c r="A481" s="29">
        <v>3351</v>
      </c>
      <c r="B481" s="30" t="s">
        <v>2481</v>
      </c>
      <c r="C481" s="15">
        <v>4126177997</v>
      </c>
      <c r="D481" s="29"/>
      <c r="E481" s="29"/>
      <c r="F481" s="29">
        <v>20</v>
      </c>
      <c r="G481" s="29">
        <v>21</v>
      </c>
      <c r="H481" s="29"/>
      <c r="I481" s="29"/>
      <c r="J481" s="29"/>
      <c r="K481" s="29"/>
      <c r="L481" s="29">
        <v>15</v>
      </c>
      <c r="M481" s="29"/>
      <c r="N481" s="29">
        <v>16</v>
      </c>
      <c r="O481" s="29">
        <v>21</v>
      </c>
      <c r="P481" s="29"/>
      <c r="Q481" s="29"/>
      <c r="R481" s="29"/>
      <c r="S481" s="29"/>
      <c r="T481" s="29"/>
      <c r="U481" s="29"/>
      <c r="V481" s="29"/>
      <c r="W481" s="29"/>
      <c r="Z481" s="17"/>
    </row>
    <row r="482" spans="1:26" s="16" customFormat="1" ht="18.75" customHeight="1" x14ac:dyDescent="0.25">
      <c r="A482" s="29">
        <v>1611</v>
      </c>
      <c r="B482" s="30" t="s">
        <v>1104</v>
      </c>
      <c r="C482" s="15">
        <v>4126183591</v>
      </c>
      <c r="D482" s="29"/>
      <c r="E482" s="29"/>
      <c r="F482" s="29">
        <v>5</v>
      </c>
      <c r="G482" s="29">
        <v>5</v>
      </c>
      <c r="H482" s="29"/>
      <c r="I482" s="29">
        <v>5</v>
      </c>
      <c r="J482" s="29"/>
      <c r="K482" s="29"/>
      <c r="L482" s="29"/>
      <c r="M482" s="29"/>
      <c r="N482" s="29"/>
      <c r="O482" s="29">
        <v>5</v>
      </c>
      <c r="P482" s="29"/>
      <c r="Q482" s="29"/>
      <c r="R482" s="29"/>
      <c r="S482" s="29"/>
      <c r="T482" s="29"/>
      <c r="U482" s="29"/>
      <c r="V482" s="29"/>
      <c r="W482" s="29"/>
      <c r="Z482" s="17"/>
    </row>
    <row r="483" spans="1:26" s="16" customFormat="1" ht="18.75" customHeight="1" x14ac:dyDescent="0.25">
      <c r="A483" s="29">
        <v>1676</v>
      </c>
      <c r="B483" s="30" t="s">
        <v>3043</v>
      </c>
      <c r="C483" s="15">
        <v>4126183118</v>
      </c>
      <c r="D483" s="29"/>
      <c r="E483" s="29"/>
      <c r="F483" s="29">
        <v>10</v>
      </c>
      <c r="G483" s="29">
        <v>5</v>
      </c>
      <c r="H483" s="29"/>
      <c r="I483" s="29">
        <v>5</v>
      </c>
      <c r="J483" s="29"/>
      <c r="K483" s="29"/>
      <c r="L483" s="29"/>
      <c r="M483" s="29"/>
      <c r="N483" s="29"/>
      <c r="O483" s="29">
        <v>3</v>
      </c>
      <c r="P483" s="29"/>
      <c r="Q483" s="29"/>
      <c r="R483" s="29"/>
      <c r="S483" s="29"/>
      <c r="T483" s="29"/>
      <c r="U483" s="29"/>
      <c r="V483" s="29"/>
      <c r="W483" s="29"/>
      <c r="Z483" s="17"/>
    </row>
    <row r="484" spans="1:26" s="16" customFormat="1" ht="18.75" customHeight="1" x14ac:dyDescent="0.25">
      <c r="A484" s="29">
        <v>5350</v>
      </c>
      <c r="B484" s="30" t="s">
        <v>3044</v>
      </c>
      <c r="C484" s="15">
        <v>4126182695</v>
      </c>
      <c r="D484" s="29"/>
      <c r="E484" s="29"/>
      <c r="F484" s="29">
        <v>27</v>
      </c>
      <c r="G484" s="29"/>
      <c r="H484" s="29"/>
      <c r="I484" s="29"/>
      <c r="J484" s="29"/>
      <c r="K484" s="29"/>
      <c r="L484" s="29"/>
      <c r="M484" s="29"/>
      <c r="N484" s="29">
        <v>35</v>
      </c>
      <c r="O484" s="29">
        <v>50</v>
      </c>
      <c r="P484" s="29"/>
      <c r="Q484" s="29"/>
      <c r="R484" s="29"/>
      <c r="S484" s="29"/>
      <c r="T484" s="29"/>
      <c r="U484" s="29"/>
      <c r="V484" s="29"/>
      <c r="W484" s="29"/>
      <c r="Z484" s="17"/>
    </row>
    <row r="485" spans="1:26" s="16" customFormat="1" ht="18.75" customHeight="1" x14ac:dyDescent="0.25">
      <c r="A485" s="29">
        <v>1618</v>
      </c>
      <c r="B485" s="30" t="s">
        <v>3045</v>
      </c>
      <c r="C485" s="15">
        <v>4126161870</v>
      </c>
      <c r="D485" s="29"/>
      <c r="E485" s="29"/>
      <c r="F485" s="29">
        <v>15</v>
      </c>
      <c r="G485" s="29">
        <v>10</v>
      </c>
      <c r="H485" s="29"/>
      <c r="I485" s="29">
        <v>3</v>
      </c>
      <c r="J485" s="29"/>
      <c r="K485" s="29"/>
      <c r="L485" s="29"/>
      <c r="M485" s="29"/>
      <c r="N485" s="29">
        <v>5</v>
      </c>
      <c r="O485" s="29">
        <v>5</v>
      </c>
      <c r="P485" s="29"/>
      <c r="Q485" s="29"/>
      <c r="R485" s="29"/>
      <c r="S485" s="29"/>
      <c r="T485" s="29"/>
      <c r="U485" s="29"/>
      <c r="V485" s="29"/>
      <c r="W485" s="29"/>
      <c r="Z485" s="17"/>
    </row>
    <row r="486" spans="1:26" s="16" customFormat="1" ht="18.75" customHeight="1" x14ac:dyDescent="0.25">
      <c r="A486" s="29">
        <v>4605</v>
      </c>
      <c r="B486" s="30" t="s">
        <v>1997</v>
      </c>
      <c r="C486" s="15">
        <v>4126243889</v>
      </c>
      <c r="D486" s="29">
        <v>3</v>
      </c>
      <c r="E486" s="29">
        <v>3</v>
      </c>
      <c r="F486" s="29">
        <v>8</v>
      </c>
      <c r="G486" s="29">
        <v>8</v>
      </c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Z486" s="17"/>
    </row>
    <row r="487" spans="1:26" s="16" customFormat="1" ht="18.75" customHeight="1" x14ac:dyDescent="0.25">
      <c r="A487" s="29">
        <v>5292</v>
      </c>
      <c r="B487" s="30" t="s">
        <v>2846</v>
      </c>
      <c r="C487" s="15">
        <v>4126272273</v>
      </c>
      <c r="D487" s="29">
        <v>3</v>
      </c>
      <c r="E487" s="29">
        <v>9</v>
      </c>
      <c r="F487" s="29">
        <v>5</v>
      </c>
      <c r="G487" s="29">
        <v>6</v>
      </c>
      <c r="H487" s="29"/>
      <c r="I487" s="29"/>
      <c r="J487" s="29"/>
      <c r="K487" s="29"/>
      <c r="L487" s="29"/>
      <c r="M487" s="29"/>
      <c r="N487" s="29">
        <v>9</v>
      </c>
      <c r="O487" s="29">
        <v>6</v>
      </c>
      <c r="P487" s="29"/>
      <c r="Q487" s="29"/>
      <c r="R487" s="29"/>
      <c r="S487" s="29"/>
      <c r="T487" s="29"/>
      <c r="U487" s="29"/>
      <c r="V487" s="29"/>
      <c r="W487" s="29"/>
      <c r="Z487" s="17"/>
    </row>
    <row r="488" spans="1:26" s="16" customFormat="1" ht="18.75" customHeight="1" x14ac:dyDescent="0.25">
      <c r="A488" s="29">
        <v>5068</v>
      </c>
      <c r="B488" s="30" t="s">
        <v>3046</v>
      </c>
      <c r="C488" s="15">
        <v>4126180536</v>
      </c>
      <c r="D488" s="29"/>
      <c r="E488" s="29"/>
      <c r="F488" s="29"/>
      <c r="G488" s="29">
        <v>5</v>
      </c>
      <c r="H488" s="29"/>
      <c r="I488" s="29"/>
      <c r="J488" s="29"/>
      <c r="K488" s="29"/>
      <c r="L488" s="29">
        <v>5</v>
      </c>
      <c r="M488" s="29"/>
      <c r="N488" s="29">
        <v>5</v>
      </c>
      <c r="O488" s="29">
        <v>10</v>
      </c>
      <c r="P488" s="29"/>
      <c r="Q488" s="29"/>
      <c r="R488" s="29"/>
      <c r="S488" s="29"/>
      <c r="T488" s="29"/>
      <c r="U488" s="29"/>
      <c r="V488" s="29"/>
      <c r="W488" s="29"/>
      <c r="Z488" s="17"/>
    </row>
    <row r="489" spans="1:26" s="16" customFormat="1" ht="18.75" customHeight="1" x14ac:dyDescent="0.25">
      <c r="A489" s="29">
        <v>4737</v>
      </c>
      <c r="B489" s="30" t="s">
        <v>2511</v>
      </c>
      <c r="C489" s="15">
        <v>4126180525</v>
      </c>
      <c r="D489" s="29"/>
      <c r="E489" s="29"/>
      <c r="F489" s="29">
        <v>5</v>
      </c>
      <c r="G489" s="29">
        <v>10</v>
      </c>
      <c r="H489" s="29"/>
      <c r="I489" s="29"/>
      <c r="J489" s="29"/>
      <c r="K489" s="29"/>
      <c r="L489" s="29">
        <v>5</v>
      </c>
      <c r="M489" s="29"/>
      <c r="N489" s="29"/>
      <c r="O489" s="29">
        <v>5</v>
      </c>
      <c r="P489" s="29"/>
      <c r="Q489" s="29"/>
      <c r="R489" s="29"/>
      <c r="S489" s="29"/>
      <c r="T489" s="29"/>
      <c r="U489" s="29"/>
      <c r="V489" s="29"/>
      <c r="W489" s="29"/>
      <c r="Z489" s="17"/>
    </row>
    <row r="490" spans="1:26" s="16" customFormat="1" ht="18.75" customHeight="1" x14ac:dyDescent="0.25">
      <c r="A490" s="29">
        <v>3527</v>
      </c>
      <c r="B490" s="30" t="s">
        <v>1327</v>
      </c>
      <c r="C490" s="15">
        <v>4126178180</v>
      </c>
      <c r="D490" s="29"/>
      <c r="E490" s="29">
        <v>3</v>
      </c>
      <c r="F490" s="29">
        <v>15</v>
      </c>
      <c r="G490" s="29">
        <v>30</v>
      </c>
      <c r="H490" s="29"/>
      <c r="I490" s="29"/>
      <c r="J490" s="29"/>
      <c r="K490" s="29"/>
      <c r="L490" s="29">
        <v>5</v>
      </c>
      <c r="M490" s="29"/>
      <c r="N490" s="29">
        <v>30</v>
      </c>
      <c r="O490" s="29">
        <v>25</v>
      </c>
      <c r="P490" s="29"/>
      <c r="Q490" s="29"/>
      <c r="R490" s="29"/>
      <c r="S490" s="29"/>
      <c r="T490" s="29"/>
      <c r="U490" s="29"/>
      <c r="V490" s="29"/>
      <c r="W490" s="29"/>
      <c r="Z490" s="17"/>
    </row>
    <row r="491" spans="1:26" s="16" customFormat="1" ht="18.75" customHeight="1" x14ac:dyDescent="0.25">
      <c r="A491" s="29">
        <v>4581</v>
      </c>
      <c r="B491" s="30" t="s">
        <v>1329</v>
      </c>
      <c r="C491" s="15">
        <v>4126272267</v>
      </c>
      <c r="D491" s="29"/>
      <c r="E491" s="29"/>
      <c r="F491" s="29">
        <v>5</v>
      </c>
      <c r="G491" s="29">
        <v>22</v>
      </c>
      <c r="H491" s="29"/>
      <c r="I491" s="29"/>
      <c r="J491" s="29"/>
      <c r="K491" s="29"/>
      <c r="L491" s="29"/>
      <c r="M491" s="29"/>
      <c r="N491" s="29">
        <v>18</v>
      </c>
      <c r="O491" s="29">
        <v>3</v>
      </c>
      <c r="P491" s="29"/>
      <c r="Q491" s="29"/>
      <c r="R491" s="29"/>
      <c r="S491" s="29"/>
      <c r="T491" s="29"/>
      <c r="U491" s="29"/>
      <c r="V491" s="29"/>
      <c r="W491" s="29"/>
      <c r="Z491" s="17"/>
    </row>
    <row r="492" spans="1:26" s="16" customFormat="1" ht="18.75" customHeight="1" x14ac:dyDescent="0.25">
      <c r="A492" s="29">
        <v>3556</v>
      </c>
      <c r="B492" s="30" t="s">
        <v>3047</v>
      </c>
      <c r="C492" s="15">
        <v>4126170444</v>
      </c>
      <c r="D492" s="29"/>
      <c r="E492" s="29"/>
      <c r="F492" s="29"/>
      <c r="G492" s="29">
        <v>5</v>
      </c>
      <c r="H492" s="29"/>
      <c r="I492" s="29"/>
      <c r="J492" s="29"/>
      <c r="K492" s="29"/>
      <c r="L492" s="29"/>
      <c r="M492" s="29"/>
      <c r="N492" s="29">
        <v>5</v>
      </c>
      <c r="O492" s="29">
        <v>15</v>
      </c>
      <c r="P492" s="29"/>
      <c r="Q492" s="29"/>
      <c r="R492" s="29"/>
      <c r="S492" s="29"/>
      <c r="T492" s="29"/>
      <c r="U492" s="29"/>
      <c r="V492" s="29"/>
      <c r="W492" s="29"/>
      <c r="Z492" s="17"/>
    </row>
    <row r="493" spans="1:26" s="16" customFormat="1" ht="18.75" customHeight="1" x14ac:dyDescent="0.25">
      <c r="A493" s="29">
        <v>3480</v>
      </c>
      <c r="B493" s="30" t="s">
        <v>2487</v>
      </c>
      <c r="C493" s="15">
        <v>4126178149</v>
      </c>
      <c r="D493" s="29"/>
      <c r="E493" s="29"/>
      <c r="F493" s="29">
        <v>5</v>
      </c>
      <c r="G493" s="29">
        <v>11</v>
      </c>
      <c r="H493" s="29"/>
      <c r="I493" s="29"/>
      <c r="J493" s="29"/>
      <c r="K493" s="29"/>
      <c r="L493" s="29"/>
      <c r="M493" s="29"/>
      <c r="N493" s="29">
        <v>5</v>
      </c>
      <c r="O493" s="29"/>
      <c r="P493" s="29"/>
      <c r="Q493" s="29"/>
      <c r="R493" s="29"/>
      <c r="S493" s="29"/>
      <c r="T493" s="29"/>
      <c r="U493" s="29"/>
      <c r="V493" s="29"/>
      <c r="W493" s="29"/>
      <c r="Z493" s="17"/>
    </row>
    <row r="494" spans="1:26" s="16" customFormat="1" ht="18.75" customHeight="1" x14ac:dyDescent="0.25">
      <c r="A494" s="29">
        <v>4724</v>
      </c>
      <c r="B494" s="30" t="s">
        <v>1676</v>
      </c>
      <c r="C494" s="15">
        <v>4126180523</v>
      </c>
      <c r="D494" s="29"/>
      <c r="E494" s="29"/>
      <c r="F494" s="29">
        <v>5</v>
      </c>
      <c r="G494" s="29">
        <v>10</v>
      </c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Z494" s="17"/>
    </row>
    <row r="495" spans="1:26" s="16" customFormat="1" ht="18.75" customHeight="1" x14ac:dyDescent="0.25">
      <c r="A495" s="29">
        <v>4865</v>
      </c>
      <c r="B495" s="30" t="s">
        <v>2510</v>
      </c>
      <c r="C495" s="15">
        <v>4126180532</v>
      </c>
      <c r="D495" s="29"/>
      <c r="E495" s="29"/>
      <c r="F495" s="29">
        <v>5</v>
      </c>
      <c r="G495" s="29">
        <v>5</v>
      </c>
      <c r="H495" s="29"/>
      <c r="I495" s="29"/>
      <c r="J495" s="29"/>
      <c r="K495" s="29"/>
      <c r="L495" s="29">
        <v>5</v>
      </c>
      <c r="M495" s="29"/>
      <c r="N495" s="29">
        <v>5</v>
      </c>
      <c r="O495" s="29"/>
      <c r="P495" s="29"/>
      <c r="Q495" s="29"/>
      <c r="R495" s="29"/>
      <c r="S495" s="29"/>
      <c r="T495" s="29"/>
      <c r="U495" s="29"/>
      <c r="V495" s="29"/>
      <c r="W495" s="29"/>
      <c r="Z495" s="17"/>
    </row>
    <row r="496" spans="1:26" s="16" customFormat="1" ht="18.75" customHeight="1" x14ac:dyDescent="0.25">
      <c r="A496" s="29">
        <v>3572</v>
      </c>
      <c r="B496" s="30" t="s">
        <v>3025</v>
      </c>
      <c r="C496" s="15">
        <v>4126127137</v>
      </c>
      <c r="D496" s="29"/>
      <c r="E496" s="29"/>
      <c r="F496" s="29"/>
      <c r="G496" s="29">
        <v>10</v>
      </c>
      <c r="H496" s="29"/>
      <c r="I496" s="29"/>
      <c r="J496" s="29"/>
      <c r="K496" s="29"/>
      <c r="L496" s="29">
        <v>10</v>
      </c>
      <c r="M496" s="29"/>
      <c r="N496" s="29">
        <v>10</v>
      </c>
      <c r="O496" s="29">
        <v>10</v>
      </c>
      <c r="P496" s="29"/>
      <c r="Q496" s="29"/>
      <c r="R496" s="29"/>
      <c r="S496" s="29"/>
      <c r="T496" s="29"/>
      <c r="U496" s="29"/>
      <c r="V496" s="29"/>
      <c r="W496" s="29"/>
      <c r="Z496" s="17"/>
    </row>
    <row r="497" spans="1:26" s="16" customFormat="1" ht="18.75" customHeight="1" x14ac:dyDescent="0.25">
      <c r="A497" s="29">
        <v>4604</v>
      </c>
      <c r="B497" s="30" t="s">
        <v>188</v>
      </c>
      <c r="C497" s="15">
        <v>4126174741</v>
      </c>
      <c r="D497" s="29"/>
      <c r="E497" s="29">
        <v>5</v>
      </c>
      <c r="F497" s="29"/>
      <c r="G497" s="29">
        <v>5</v>
      </c>
      <c r="H497" s="29"/>
      <c r="I497" s="29"/>
      <c r="J497" s="29"/>
      <c r="K497" s="29"/>
      <c r="L497" s="29"/>
      <c r="M497" s="29"/>
      <c r="N497" s="29">
        <v>5</v>
      </c>
      <c r="O497" s="29">
        <v>10</v>
      </c>
      <c r="P497" s="29"/>
      <c r="Q497" s="29"/>
      <c r="R497" s="29"/>
      <c r="S497" s="29"/>
      <c r="T497" s="29"/>
      <c r="U497" s="29"/>
      <c r="V497" s="29"/>
      <c r="W497" s="29"/>
      <c r="Z497" s="17"/>
    </row>
    <row r="498" spans="1:26" s="16" customFormat="1" ht="18.75" customHeight="1" x14ac:dyDescent="0.25">
      <c r="A498" s="29">
        <v>3681</v>
      </c>
      <c r="B498" s="30" t="s">
        <v>69</v>
      </c>
      <c r="C498" s="15">
        <v>4126178258</v>
      </c>
      <c r="D498" s="29"/>
      <c r="E498" s="29">
        <v>5</v>
      </c>
      <c r="F498" s="29"/>
      <c r="G498" s="29">
        <v>10</v>
      </c>
      <c r="H498" s="29"/>
      <c r="I498" s="29"/>
      <c r="J498" s="29"/>
      <c r="K498" s="29"/>
      <c r="L498" s="29">
        <v>5</v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Z498" s="17"/>
    </row>
    <row r="499" spans="1:26" s="16" customFormat="1" ht="18.75" customHeight="1" x14ac:dyDescent="0.25">
      <c r="A499" s="51"/>
      <c r="B499" s="168"/>
      <c r="C499" s="165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 t="s">
        <v>3368</v>
      </c>
      <c r="Z499" s="17"/>
    </row>
    <row r="500" spans="1:26" s="16" customFormat="1" ht="18.75" customHeight="1" x14ac:dyDescent="0.25">
      <c r="A500" s="29"/>
      <c r="B500" s="154" t="s">
        <v>3048</v>
      </c>
      <c r="C500" s="15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Z500" s="17"/>
    </row>
    <row r="501" spans="1:26" s="16" customFormat="1" ht="18.75" customHeight="1" x14ac:dyDescent="0.25">
      <c r="A501" s="29" t="s">
        <v>3049</v>
      </c>
      <c r="B501" s="30" t="s">
        <v>3050</v>
      </c>
      <c r="C501" s="15">
        <v>49193</v>
      </c>
      <c r="D501" s="29"/>
      <c r="E501" s="29"/>
      <c r="F501" s="29"/>
      <c r="G501" s="29">
        <v>20</v>
      </c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Z501" s="17"/>
    </row>
    <row r="502" spans="1:26" s="16" customFormat="1" ht="18.75" customHeight="1" x14ac:dyDescent="0.25">
      <c r="A502" s="29" t="s">
        <v>3051</v>
      </c>
      <c r="B502" s="30" t="s">
        <v>3052</v>
      </c>
      <c r="C502" s="15">
        <v>48899</v>
      </c>
      <c r="D502" s="29"/>
      <c r="E502" s="29"/>
      <c r="F502" s="29">
        <v>10</v>
      </c>
      <c r="G502" s="29">
        <v>10</v>
      </c>
      <c r="H502" s="29"/>
      <c r="I502" s="29"/>
      <c r="J502" s="29"/>
      <c r="K502" s="29"/>
      <c r="L502" s="29">
        <v>5</v>
      </c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Z502" s="17"/>
    </row>
    <row r="503" spans="1:26" s="16" customFormat="1" ht="18.75" customHeight="1" x14ac:dyDescent="0.25">
      <c r="A503" s="29">
        <v>2418</v>
      </c>
      <c r="B503" s="30" t="s">
        <v>354</v>
      </c>
      <c r="C503" s="15">
        <v>4126157558</v>
      </c>
      <c r="D503" s="29">
        <v>3</v>
      </c>
      <c r="E503" s="29">
        <v>3</v>
      </c>
      <c r="F503" s="29">
        <v>5</v>
      </c>
      <c r="G503" s="29"/>
      <c r="H503" s="29"/>
      <c r="I503" s="29"/>
      <c r="J503" s="29"/>
      <c r="K503" s="29"/>
      <c r="L503" s="29"/>
      <c r="M503" s="29"/>
      <c r="N503" s="29"/>
      <c r="O503" s="29">
        <v>5</v>
      </c>
      <c r="P503" s="29"/>
      <c r="Q503" s="29"/>
      <c r="R503" s="29"/>
      <c r="S503" s="29"/>
      <c r="T503" s="29"/>
      <c r="U503" s="29"/>
      <c r="V503" s="29"/>
      <c r="W503" s="29"/>
      <c r="Z503" s="17"/>
    </row>
    <row r="504" spans="1:26" s="16" customFormat="1" ht="18.75" customHeight="1" x14ac:dyDescent="0.25">
      <c r="A504" s="29">
        <v>3723</v>
      </c>
      <c r="B504" s="30" t="s">
        <v>3053</v>
      </c>
      <c r="C504" s="15">
        <v>4126179927</v>
      </c>
      <c r="D504" s="29"/>
      <c r="E504" s="29"/>
      <c r="F504" s="29"/>
      <c r="G504" s="29">
        <v>5</v>
      </c>
      <c r="H504" s="29"/>
      <c r="I504" s="29">
        <v>5</v>
      </c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Z504" s="17"/>
    </row>
    <row r="505" spans="1:26" s="16" customFormat="1" ht="18.75" customHeight="1" x14ac:dyDescent="0.25">
      <c r="A505" s="29">
        <v>3225</v>
      </c>
      <c r="B505" s="30" t="s">
        <v>2535</v>
      </c>
      <c r="C505" s="15">
        <v>4126179735</v>
      </c>
      <c r="D505" s="29"/>
      <c r="E505" s="29"/>
      <c r="F505" s="29"/>
      <c r="G505" s="29">
        <v>3</v>
      </c>
      <c r="H505" s="29"/>
      <c r="I505" s="29">
        <v>3</v>
      </c>
      <c r="J505" s="29"/>
      <c r="K505" s="29"/>
      <c r="L505" s="29"/>
      <c r="M505" s="29"/>
      <c r="N505" s="29">
        <v>5</v>
      </c>
      <c r="O505" s="29">
        <v>5</v>
      </c>
      <c r="P505" s="29"/>
      <c r="Q505" s="29"/>
      <c r="R505" s="29"/>
      <c r="S505" s="29"/>
      <c r="T505" s="29"/>
      <c r="U505" s="29"/>
      <c r="V505" s="29"/>
      <c r="W505" s="29"/>
      <c r="Z505" s="17"/>
    </row>
    <row r="506" spans="1:26" s="16" customFormat="1" ht="18.75" customHeight="1" x14ac:dyDescent="0.25">
      <c r="A506" s="29">
        <v>3014</v>
      </c>
      <c r="B506" s="30" t="s">
        <v>803</v>
      </c>
      <c r="C506" s="15">
        <v>4126179526</v>
      </c>
      <c r="D506" s="29">
        <v>5</v>
      </c>
      <c r="E506" s="29"/>
      <c r="F506" s="29"/>
      <c r="G506" s="29"/>
      <c r="H506" s="29"/>
      <c r="I506" s="29"/>
      <c r="J506" s="29"/>
      <c r="K506" s="29"/>
      <c r="L506" s="29"/>
      <c r="M506" s="29"/>
      <c r="N506" s="29">
        <v>5</v>
      </c>
      <c r="O506" s="29"/>
      <c r="P506" s="29"/>
      <c r="Q506" s="29"/>
      <c r="R506" s="29"/>
      <c r="S506" s="29"/>
      <c r="T506" s="29"/>
      <c r="U506" s="29"/>
      <c r="V506" s="29"/>
      <c r="W506" s="29"/>
      <c r="Z506" s="17"/>
    </row>
    <row r="507" spans="1:26" s="16" customFormat="1" ht="18.75" customHeight="1" x14ac:dyDescent="0.25">
      <c r="A507" s="29">
        <v>3130</v>
      </c>
      <c r="B507" s="30" t="s">
        <v>1295</v>
      </c>
      <c r="C507" s="15">
        <v>4126179592</v>
      </c>
      <c r="D507" s="29"/>
      <c r="E507" s="29"/>
      <c r="F507" s="29"/>
      <c r="G507" s="29">
        <v>5</v>
      </c>
      <c r="H507" s="29"/>
      <c r="I507" s="29"/>
      <c r="J507" s="29"/>
      <c r="K507" s="29"/>
      <c r="L507" s="29"/>
      <c r="M507" s="29"/>
      <c r="N507" s="29"/>
      <c r="O507" s="29">
        <v>5</v>
      </c>
      <c r="P507" s="29"/>
      <c r="Q507" s="29"/>
      <c r="R507" s="29"/>
      <c r="S507" s="29"/>
      <c r="T507" s="29"/>
      <c r="U507" s="29"/>
      <c r="V507" s="29"/>
      <c r="W507" s="29"/>
      <c r="Z507" s="17"/>
    </row>
    <row r="508" spans="1:26" s="16" customFormat="1" ht="18.75" customHeight="1" x14ac:dyDescent="0.25">
      <c r="A508" s="29">
        <v>3497</v>
      </c>
      <c r="B508" s="30" t="s">
        <v>3054</v>
      </c>
      <c r="C508" s="15">
        <v>4126179846</v>
      </c>
      <c r="D508" s="29"/>
      <c r="E508" s="29"/>
      <c r="F508" s="29">
        <v>5</v>
      </c>
      <c r="G508" s="29">
        <v>5</v>
      </c>
      <c r="H508" s="29"/>
      <c r="I508" s="29"/>
      <c r="J508" s="29"/>
      <c r="K508" s="29"/>
      <c r="L508" s="29"/>
      <c r="M508" s="29"/>
      <c r="N508" s="29">
        <v>5</v>
      </c>
      <c r="O508" s="29">
        <v>5</v>
      </c>
      <c r="P508" s="29"/>
      <c r="Q508" s="29"/>
      <c r="R508" s="29"/>
      <c r="S508" s="29"/>
      <c r="T508" s="29"/>
      <c r="U508" s="29"/>
      <c r="V508" s="29"/>
      <c r="W508" s="29"/>
      <c r="Z508" s="17"/>
    </row>
    <row r="509" spans="1:26" s="16" customFormat="1" ht="18.75" customHeight="1" x14ac:dyDescent="0.25">
      <c r="A509" s="29">
        <v>4418</v>
      </c>
      <c r="B509" s="30" t="s">
        <v>3055</v>
      </c>
      <c r="C509" s="15">
        <v>4126180188</v>
      </c>
      <c r="D509" s="29"/>
      <c r="E509" s="29"/>
      <c r="F509" s="29">
        <v>5</v>
      </c>
      <c r="G509" s="29">
        <v>5</v>
      </c>
      <c r="H509" s="29"/>
      <c r="I509" s="29"/>
      <c r="J509" s="29"/>
      <c r="K509" s="29"/>
      <c r="L509" s="29"/>
      <c r="M509" s="29"/>
      <c r="N509" s="29">
        <v>5</v>
      </c>
      <c r="O509" s="29">
        <v>5</v>
      </c>
      <c r="P509" s="29"/>
      <c r="Q509" s="29"/>
      <c r="R509" s="29"/>
      <c r="S509" s="29"/>
      <c r="T509" s="29"/>
      <c r="U509" s="29"/>
      <c r="V509" s="29"/>
      <c r="W509" s="29"/>
      <c r="Z509" s="17"/>
    </row>
    <row r="510" spans="1:26" s="16" customFormat="1" ht="18.75" customHeight="1" x14ac:dyDescent="0.25">
      <c r="A510" s="29">
        <v>3477</v>
      </c>
      <c r="B510" s="30" t="s">
        <v>1821</v>
      </c>
      <c r="C510" s="15">
        <v>4126179842</v>
      </c>
      <c r="D510" s="29"/>
      <c r="E510" s="29"/>
      <c r="F510" s="29"/>
      <c r="G510" s="29"/>
      <c r="H510" s="29"/>
      <c r="I510" s="29">
        <v>5</v>
      </c>
      <c r="J510" s="29"/>
      <c r="K510" s="29"/>
      <c r="L510" s="29"/>
      <c r="M510" s="29"/>
      <c r="N510" s="29">
        <v>5</v>
      </c>
      <c r="O510" s="29"/>
      <c r="P510" s="29"/>
      <c r="Q510" s="29"/>
      <c r="R510" s="29"/>
      <c r="S510" s="29"/>
      <c r="T510" s="29"/>
      <c r="U510" s="29"/>
      <c r="V510" s="29"/>
      <c r="W510" s="29"/>
      <c r="Z510" s="17"/>
    </row>
    <row r="511" spans="1:26" s="16" customFormat="1" ht="18.75" customHeight="1" x14ac:dyDescent="0.25">
      <c r="A511" s="29">
        <v>3569</v>
      </c>
      <c r="B511" s="30" t="s">
        <v>1141</v>
      </c>
      <c r="C511" s="15">
        <v>4126179855</v>
      </c>
      <c r="D511" s="29"/>
      <c r="E511" s="29"/>
      <c r="F511" s="29"/>
      <c r="G511" s="29">
        <v>5</v>
      </c>
      <c r="H511" s="29"/>
      <c r="I511" s="29"/>
      <c r="J511" s="29"/>
      <c r="K511" s="29"/>
      <c r="L511" s="29"/>
      <c r="M511" s="29"/>
      <c r="N511" s="29"/>
      <c r="O511" s="29">
        <v>10</v>
      </c>
      <c r="P511" s="29"/>
      <c r="Q511" s="29"/>
      <c r="R511" s="29"/>
      <c r="S511" s="29"/>
      <c r="T511" s="29"/>
      <c r="U511" s="29"/>
      <c r="V511" s="29"/>
      <c r="W511" s="29"/>
      <c r="Z511" s="17"/>
    </row>
    <row r="512" spans="1:26" s="16" customFormat="1" ht="18.75" customHeight="1" x14ac:dyDescent="0.25">
      <c r="A512" s="29">
        <v>4140</v>
      </c>
      <c r="B512" s="30" t="s">
        <v>3056</v>
      </c>
      <c r="C512" s="15">
        <v>4126180139</v>
      </c>
      <c r="D512" s="29"/>
      <c r="E512" s="29"/>
      <c r="F512" s="29">
        <v>5</v>
      </c>
      <c r="G512" s="29">
        <v>5</v>
      </c>
      <c r="H512" s="29"/>
      <c r="I512" s="29"/>
      <c r="J512" s="29"/>
      <c r="K512" s="29"/>
      <c r="L512" s="29"/>
      <c r="M512" s="29"/>
      <c r="N512" s="29">
        <v>5</v>
      </c>
      <c r="O512" s="29">
        <v>5</v>
      </c>
      <c r="P512" s="29"/>
      <c r="Q512" s="29"/>
      <c r="R512" s="29"/>
      <c r="S512" s="29"/>
      <c r="T512" s="29"/>
      <c r="U512" s="29"/>
      <c r="V512" s="29"/>
      <c r="W512" s="29"/>
      <c r="Z512" s="17"/>
    </row>
    <row r="513" spans="1:26" s="16" customFormat="1" ht="18.75" customHeight="1" x14ac:dyDescent="0.25">
      <c r="A513" s="29">
        <v>4040</v>
      </c>
      <c r="B513" s="30" t="s">
        <v>1357</v>
      </c>
      <c r="C513" s="15">
        <v>4126180112</v>
      </c>
      <c r="D513" s="29"/>
      <c r="E513" s="29"/>
      <c r="F513" s="29">
        <v>5</v>
      </c>
      <c r="G513" s="29">
        <v>5</v>
      </c>
      <c r="H513" s="29"/>
      <c r="I513" s="29">
        <v>5</v>
      </c>
      <c r="J513" s="29"/>
      <c r="K513" s="29"/>
      <c r="L513" s="29"/>
      <c r="M513" s="29"/>
      <c r="N513" s="29">
        <v>5</v>
      </c>
      <c r="O513" s="29"/>
      <c r="P513" s="29"/>
      <c r="Q513" s="29"/>
      <c r="R513" s="29"/>
      <c r="S513" s="29"/>
      <c r="T513" s="29"/>
      <c r="U513" s="29"/>
      <c r="V513" s="29"/>
      <c r="W513" s="29"/>
      <c r="Z513" s="17"/>
    </row>
    <row r="514" spans="1:26" s="16" customFormat="1" ht="18.75" customHeight="1" x14ac:dyDescent="0.25">
      <c r="A514" s="29">
        <v>3863</v>
      </c>
      <c r="B514" s="30" t="s">
        <v>3057</v>
      </c>
      <c r="C514" s="15">
        <v>4126179989</v>
      </c>
      <c r="D514" s="29"/>
      <c r="E514" s="29"/>
      <c r="F514" s="29">
        <v>5</v>
      </c>
      <c r="G514" s="29">
        <v>5</v>
      </c>
      <c r="H514" s="29"/>
      <c r="I514" s="29">
        <v>5</v>
      </c>
      <c r="J514" s="29"/>
      <c r="K514" s="29"/>
      <c r="L514" s="29"/>
      <c r="M514" s="29"/>
      <c r="N514" s="29">
        <v>5</v>
      </c>
      <c r="O514" s="29"/>
      <c r="P514" s="29"/>
      <c r="Q514" s="29"/>
      <c r="R514" s="29"/>
      <c r="S514" s="29"/>
      <c r="T514" s="29"/>
      <c r="U514" s="29"/>
      <c r="V514" s="29"/>
      <c r="W514" s="29"/>
      <c r="Z514" s="17"/>
    </row>
    <row r="515" spans="1:26" s="16" customFormat="1" ht="18.75" customHeight="1" x14ac:dyDescent="0.25">
      <c r="A515" s="29">
        <v>2537</v>
      </c>
      <c r="B515" s="30" t="s">
        <v>1268</v>
      </c>
      <c r="C515" s="15">
        <v>4126302756</v>
      </c>
      <c r="D515" s="29"/>
      <c r="E515" s="29"/>
      <c r="F515" s="29">
        <v>4</v>
      </c>
      <c r="G515" s="29">
        <v>3</v>
      </c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Z515" s="17"/>
    </row>
    <row r="516" spans="1:26" s="16" customFormat="1" ht="18.75" customHeight="1" x14ac:dyDescent="0.25">
      <c r="A516" s="29">
        <v>2771</v>
      </c>
      <c r="B516" s="30" t="s">
        <v>1685</v>
      </c>
      <c r="C516" s="15">
        <v>4126314855</v>
      </c>
      <c r="D516" s="29"/>
      <c r="E516" s="29"/>
      <c r="F516" s="29"/>
      <c r="G516" s="29">
        <v>10</v>
      </c>
      <c r="H516" s="29"/>
      <c r="I516" s="29"/>
      <c r="J516" s="29"/>
      <c r="K516" s="29"/>
      <c r="L516" s="29"/>
      <c r="M516" s="29"/>
      <c r="N516" s="29"/>
      <c r="O516" s="29">
        <v>10</v>
      </c>
      <c r="P516" s="29"/>
      <c r="Q516" s="29"/>
      <c r="R516" s="29"/>
      <c r="S516" s="29"/>
      <c r="T516" s="29"/>
      <c r="U516" s="29"/>
      <c r="V516" s="29"/>
      <c r="W516" s="29"/>
      <c r="Z516" s="17"/>
    </row>
    <row r="517" spans="1:26" s="16" customFormat="1" ht="18.75" customHeight="1" x14ac:dyDescent="0.25">
      <c r="A517" s="29">
        <v>2117</v>
      </c>
      <c r="B517" s="30" t="s">
        <v>3058</v>
      </c>
      <c r="C517" s="15">
        <v>4126304387</v>
      </c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>
        <v>5</v>
      </c>
      <c r="P517" s="29"/>
      <c r="Q517" s="29"/>
      <c r="R517" s="29"/>
      <c r="S517" s="29"/>
      <c r="T517" s="29"/>
      <c r="U517" s="29"/>
      <c r="V517" s="29"/>
      <c r="W517" s="29"/>
      <c r="Z517" s="17"/>
    </row>
    <row r="518" spans="1:26" s="16" customFormat="1" ht="18.75" customHeight="1" x14ac:dyDescent="0.25">
      <c r="A518" s="29">
        <v>2777</v>
      </c>
      <c r="B518" s="30" t="s">
        <v>3059</v>
      </c>
      <c r="C518" s="15">
        <v>4126126052</v>
      </c>
      <c r="D518" s="29"/>
      <c r="E518" s="29"/>
      <c r="F518" s="29">
        <v>3</v>
      </c>
      <c r="G518" s="29">
        <v>5</v>
      </c>
      <c r="H518" s="29"/>
      <c r="I518" s="29"/>
      <c r="J518" s="29"/>
      <c r="K518" s="29"/>
      <c r="L518" s="29"/>
      <c r="M518" s="29"/>
      <c r="N518" s="29">
        <v>3</v>
      </c>
      <c r="O518" s="29"/>
      <c r="P518" s="29"/>
      <c r="Q518" s="29"/>
      <c r="R518" s="29"/>
      <c r="S518" s="29"/>
      <c r="T518" s="29"/>
      <c r="U518" s="29"/>
      <c r="V518" s="29"/>
      <c r="W518" s="29"/>
      <c r="Z518" s="17"/>
    </row>
    <row r="519" spans="1:26" s="16" customFormat="1" ht="18.75" customHeight="1" x14ac:dyDescent="0.25">
      <c r="A519" s="29">
        <v>2752</v>
      </c>
      <c r="B519" s="30" t="s">
        <v>3060</v>
      </c>
      <c r="C519" s="15">
        <v>4126179903</v>
      </c>
      <c r="D519" s="29"/>
      <c r="E519" s="29"/>
      <c r="F519" s="29">
        <v>3</v>
      </c>
      <c r="G519" s="29">
        <v>5</v>
      </c>
      <c r="H519" s="29"/>
      <c r="I519" s="29">
        <v>5</v>
      </c>
      <c r="J519" s="29"/>
      <c r="K519" s="29"/>
      <c r="L519" s="29"/>
      <c r="M519" s="29"/>
      <c r="N519" s="29">
        <v>5</v>
      </c>
      <c r="O519" s="29"/>
      <c r="P519" s="29"/>
      <c r="Q519" s="29"/>
      <c r="R519" s="29"/>
      <c r="S519" s="29"/>
      <c r="T519" s="29"/>
      <c r="U519" s="29"/>
      <c r="V519" s="29"/>
      <c r="W519" s="29"/>
      <c r="Z519" s="17"/>
    </row>
    <row r="520" spans="1:26" s="16" customFormat="1" ht="18.75" customHeight="1" x14ac:dyDescent="0.25">
      <c r="A520" s="29">
        <v>2752</v>
      </c>
      <c r="B520" s="30" t="s">
        <v>3060</v>
      </c>
      <c r="C520" s="15">
        <v>4126180015</v>
      </c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>
        <v>5</v>
      </c>
      <c r="Q520" s="29"/>
      <c r="R520" s="29"/>
      <c r="S520" s="29"/>
      <c r="T520" s="29"/>
      <c r="U520" s="29"/>
      <c r="V520" s="29"/>
      <c r="W520" s="29"/>
      <c r="Z520" s="17"/>
    </row>
    <row r="521" spans="1:26" s="16" customFormat="1" ht="18.75" customHeight="1" x14ac:dyDescent="0.25">
      <c r="A521" s="29">
        <v>5644</v>
      </c>
      <c r="B521" s="30" t="s">
        <v>3061</v>
      </c>
      <c r="C521" s="15">
        <v>4126099626</v>
      </c>
      <c r="D521" s="29">
        <v>6</v>
      </c>
      <c r="E521" s="29">
        <v>3</v>
      </c>
      <c r="F521" s="29">
        <v>5</v>
      </c>
      <c r="G521" s="29">
        <v>5</v>
      </c>
      <c r="H521" s="29"/>
      <c r="I521" s="29">
        <v>6</v>
      </c>
      <c r="J521" s="29"/>
      <c r="K521" s="29"/>
      <c r="L521" s="29"/>
      <c r="M521" s="29"/>
      <c r="N521" s="29">
        <v>6</v>
      </c>
      <c r="O521" s="29">
        <v>12</v>
      </c>
      <c r="P521" s="29"/>
      <c r="Q521" s="29"/>
      <c r="R521" s="29"/>
      <c r="S521" s="29"/>
      <c r="T521" s="29"/>
      <c r="U521" s="29"/>
      <c r="V521" s="29"/>
      <c r="W521" s="29"/>
      <c r="Z521" s="17"/>
    </row>
    <row r="522" spans="1:26" s="16" customFormat="1" ht="18.75" customHeight="1" x14ac:dyDescent="0.25">
      <c r="A522" s="29">
        <v>5644</v>
      </c>
      <c r="B522" s="30" t="s">
        <v>3061</v>
      </c>
      <c r="C522" s="15">
        <v>4126099625</v>
      </c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>
        <v>3</v>
      </c>
      <c r="Q522" s="29"/>
      <c r="R522" s="29"/>
      <c r="S522" s="29"/>
      <c r="T522" s="29"/>
      <c r="U522" s="29"/>
      <c r="V522" s="29"/>
      <c r="W522" s="29"/>
      <c r="Z522" s="17"/>
    </row>
    <row r="523" spans="1:26" s="16" customFormat="1" ht="18.75" customHeight="1" x14ac:dyDescent="0.25">
      <c r="A523" s="29">
        <v>2808</v>
      </c>
      <c r="B523" s="30" t="s">
        <v>3062</v>
      </c>
      <c r="C523" s="15">
        <v>4126304671</v>
      </c>
      <c r="D523" s="29"/>
      <c r="E523" s="29"/>
      <c r="F523" s="29">
        <v>5</v>
      </c>
      <c r="G523" s="29">
        <v>5</v>
      </c>
      <c r="H523" s="29"/>
      <c r="I523" s="29">
        <v>5</v>
      </c>
      <c r="J523" s="29"/>
      <c r="K523" s="29"/>
      <c r="L523" s="29"/>
      <c r="M523" s="29"/>
      <c r="N523" s="29">
        <v>5</v>
      </c>
      <c r="O523" s="29"/>
      <c r="P523" s="29"/>
      <c r="Q523" s="29"/>
      <c r="R523" s="29"/>
      <c r="S523" s="29"/>
      <c r="T523" s="29"/>
      <c r="U523" s="29"/>
      <c r="V523" s="29"/>
      <c r="W523" s="29"/>
      <c r="Z523" s="17"/>
    </row>
    <row r="524" spans="1:26" s="16" customFormat="1" ht="18.75" customHeight="1" x14ac:dyDescent="0.25">
      <c r="A524" s="29">
        <v>3090</v>
      </c>
      <c r="B524" s="30" t="s">
        <v>3063</v>
      </c>
      <c r="C524" s="15">
        <v>4126292663</v>
      </c>
      <c r="D524" s="29"/>
      <c r="E524" s="29"/>
      <c r="F524" s="29">
        <v>3</v>
      </c>
      <c r="G524" s="29">
        <v>10</v>
      </c>
      <c r="H524" s="29"/>
      <c r="I524" s="29">
        <v>5</v>
      </c>
      <c r="J524" s="29"/>
      <c r="K524" s="29"/>
      <c r="L524" s="29"/>
      <c r="M524" s="29"/>
      <c r="N524" s="29">
        <v>5</v>
      </c>
      <c r="O524" s="29"/>
      <c r="P524" s="29"/>
      <c r="Q524" s="29"/>
      <c r="R524" s="29"/>
      <c r="S524" s="29"/>
      <c r="T524" s="29"/>
      <c r="U524" s="29"/>
      <c r="V524" s="29"/>
      <c r="W524" s="29"/>
      <c r="Z524" s="17"/>
    </row>
    <row r="525" spans="1:26" s="16" customFormat="1" ht="18.75" customHeight="1" x14ac:dyDescent="0.25">
      <c r="A525" s="29">
        <v>2032</v>
      </c>
      <c r="B525" s="30" t="s">
        <v>3064</v>
      </c>
      <c r="C525" s="15">
        <v>4126276441</v>
      </c>
      <c r="D525" s="29"/>
      <c r="E525" s="29"/>
      <c r="F525" s="29">
        <v>10</v>
      </c>
      <c r="G525" s="29">
        <v>10</v>
      </c>
      <c r="H525" s="29"/>
      <c r="I525" s="29"/>
      <c r="J525" s="29"/>
      <c r="K525" s="29"/>
      <c r="L525" s="29"/>
      <c r="M525" s="29"/>
      <c r="N525" s="29"/>
      <c r="O525" s="29">
        <v>20</v>
      </c>
      <c r="P525" s="29"/>
      <c r="Q525" s="29"/>
      <c r="R525" s="29"/>
      <c r="S525" s="29"/>
      <c r="T525" s="29"/>
      <c r="U525" s="29"/>
      <c r="V525" s="29"/>
      <c r="W525" s="29"/>
      <c r="Z525" s="17"/>
    </row>
    <row r="526" spans="1:26" s="16" customFormat="1" ht="18.75" customHeight="1" x14ac:dyDescent="0.25">
      <c r="A526" s="29">
        <v>2793</v>
      </c>
      <c r="B526" s="30" t="s">
        <v>3065</v>
      </c>
      <c r="C526" s="15">
        <v>4126276165</v>
      </c>
      <c r="D526" s="29"/>
      <c r="E526" s="29"/>
      <c r="F526" s="29"/>
      <c r="G526" s="29">
        <v>10</v>
      </c>
      <c r="H526" s="29"/>
      <c r="I526" s="29">
        <v>10</v>
      </c>
      <c r="J526" s="29"/>
      <c r="K526" s="29"/>
      <c r="L526" s="29"/>
      <c r="M526" s="29"/>
      <c r="N526" s="29">
        <v>5</v>
      </c>
      <c r="O526" s="29"/>
      <c r="P526" s="29"/>
      <c r="Q526" s="29"/>
      <c r="R526" s="29"/>
      <c r="S526" s="29"/>
      <c r="T526" s="29"/>
      <c r="U526" s="29"/>
      <c r="V526" s="29"/>
      <c r="W526" s="29"/>
      <c r="Z526" s="17"/>
    </row>
    <row r="527" spans="1:26" s="16" customFormat="1" ht="18.75" customHeight="1" x14ac:dyDescent="0.25">
      <c r="A527" s="29">
        <v>1608</v>
      </c>
      <c r="B527" s="30" t="s">
        <v>3066</v>
      </c>
      <c r="C527" s="15">
        <v>4126249068</v>
      </c>
      <c r="D527" s="29"/>
      <c r="E527" s="29"/>
      <c r="F527" s="29">
        <v>10</v>
      </c>
      <c r="G527" s="29"/>
      <c r="H527" s="29"/>
      <c r="I527" s="29"/>
      <c r="J527" s="29"/>
      <c r="K527" s="29"/>
      <c r="L527" s="29"/>
      <c r="M527" s="29"/>
      <c r="N527" s="29"/>
      <c r="O527" s="29">
        <v>5</v>
      </c>
      <c r="P527" s="29"/>
      <c r="Q527" s="29"/>
      <c r="R527" s="29"/>
      <c r="S527" s="29"/>
      <c r="T527" s="29"/>
      <c r="U527" s="29"/>
      <c r="V527" s="29"/>
      <c r="W527" s="29"/>
      <c r="Z527" s="17"/>
    </row>
    <row r="528" spans="1:26" s="16" customFormat="1" ht="18.75" customHeight="1" x14ac:dyDescent="0.25">
      <c r="A528" s="29">
        <v>1653</v>
      </c>
      <c r="B528" s="30" t="s">
        <v>3067</v>
      </c>
      <c r="C528" s="15">
        <v>4126173255</v>
      </c>
      <c r="D528" s="29"/>
      <c r="E528" s="29"/>
      <c r="F528" s="29">
        <v>3</v>
      </c>
      <c r="G528" s="29"/>
      <c r="H528" s="29"/>
      <c r="I528" s="29">
        <v>3</v>
      </c>
      <c r="J528" s="29"/>
      <c r="K528" s="29"/>
      <c r="L528" s="29"/>
      <c r="M528" s="29"/>
      <c r="N528" s="29">
        <v>10</v>
      </c>
      <c r="O528" s="29"/>
      <c r="P528" s="29"/>
      <c r="Q528" s="29"/>
      <c r="R528" s="29"/>
      <c r="S528" s="29"/>
      <c r="T528" s="29"/>
      <c r="U528" s="29"/>
      <c r="V528" s="29"/>
      <c r="W528" s="29"/>
      <c r="Z528" s="17"/>
    </row>
    <row r="529" spans="1:26" s="16" customFormat="1" ht="18.75" customHeight="1" x14ac:dyDescent="0.25">
      <c r="A529" s="29">
        <v>2094</v>
      </c>
      <c r="B529" s="30" t="s">
        <v>3068</v>
      </c>
      <c r="C529" s="15">
        <v>4126136023</v>
      </c>
      <c r="D529" s="29">
        <v>5</v>
      </c>
      <c r="E529" s="29">
        <v>5</v>
      </c>
      <c r="F529" s="29"/>
      <c r="G529" s="29">
        <v>5</v>
      </c>
      <c r="H529" s="29"/>
      <c r="I529" s="29">
        <v>2</v>
      </c>
      <c r="J529" s="29"/>
      <c r="K529" s="29"/>
      <c r="L529" s="29"/>
      <c r="M529" s="29"/>
      <c r="N529" s="29">
        <v>4</v>
      </c>
      <c r="O529" s="29">
        <v>5</v>
      </c>
      <c r="P529" s="29"/>
      <c r="Q529" s="29"/>
      <c r="R529" s="29"/>
      <c r="S529" s="29"/>
      <c r="T529" s="29"/>
      <c r="U529" s="29"/>
      <c r="V529" s="29"/>
      <c r="W529" s="29"/>
      <c r="Z529" s="17"/>
    </row>
    <row r="530" spans="1:26" s="16" customFormat="1" ht="18.75" customHeight="1" x14ac:dyDescent="0.25">
      <c r="A530" s="29">
        <v>2067</v>
      </c>
      <c r="B530" s="30" t="s">
        <v>3069</v>
      </c>
      <c r="C530" s="15">
        <v>4126135299</v>
      </c>
      <c r="D530" s="29"/>
      <c r="E530" s="29"/>
      <c r="F530" s="29">
        <v>7</v>
      </c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Z530" s="17"/>
    </row>
    <row r="531" spans="1:26" s="16" customFormat="1" ht="18.75" customHeight="1" x14ac:dyDescent="0.25">
      <c r="A531" s="29" t="s">
        <v>3070</v>
      </c>
      <c r="B531" s="30" t="s">
        <v>3071</v>
      </c>
      <c r="C531" s="15"/>
      <c r="D531" s="29"/>
      <c r="E531" s="29"/>
      <c r="F531" s="29"/>
      <c r="G531" s="29">
        <v>20</v>
      </c>
      <c r="H531" s="29"/>
      <c r="I531" s="29"/>
      <c r="J531" s="74">
        <v>1</v>
      </c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74" t="s">
        <v>3072</v>
      </c>
      <c r="Z531" s="17"/>
    </row>
    <row r="532" spans="1:26" s="16" customFormat="1" ht="18.75" customHeight="1" x14ac:dyDescent="0.25">
      <c r="A532" s="29">
        <v>3266</v>
      </c>
      <c r="B532" s="30" t="s">
        <v>3073</v>
      </c>
      <c r="C532" s="15">
        <v>4126226174</v>
      </c>
      <c r="D532" s="29"/>
      <c r="E532" s="29"/>
      <c r="F532" s="29"/>
      <c r="G532" s="29">
        <v>10</v>
      </c>
      <c r="H532" s="29"/>
      <c r="I532" s="29">
        <v>5</v>
      </c>
      <c r="J532" s="29"/>
      <c r="K532" s="29"/>
      <c r="L532" s="29"/>
      <c r="M532" s="29"/>
      <c r="N532" s="29"/>
      <c r="O532" s="29">
        <v>5</v>
      </c>
      <c r="P532" s="29"/>
      <c r="Q532" s="29"/>
      <c r="R532" s="29"/>
      <c r="S532" s="29"/>
      <c r="T532" s="29"/>
      <c r="U532" s="29"/>
      <c r="V532" s="29"/>
      <c r="W532" s="29"/>
      <c r="Z532" s="17"/>
    </row>
    <row r="533" spans="1:26" s="16" customFormat="1" ht="18.75" customHeight="1" x14ac:dyDescent="0.25">
      <c r="A533" s="29">
        <v>4159</v>
      </c>
      <c r="B533" s="30" t="s">
        <v>3074</v>
      </c>
      <c r="C533" s="15">
        <v>4126192465</v>
      </c>
      <c r="D533" s="29">
        <v>4</v>
      </c>
      <c r="E533" s="29"/>
      <c r="F533" s="29">
        <v>5</v>
      </c>
      <c r="G533" s="29">
        <v>15</v>
      </c>
      <c r="H533" s="29"/>
      <c r="I533" s="29"/>
      <c r="J533" s="29"/>
      <c r="K533" s="29"/>
      <c r="L533" s="29"/>
      <c r="M533" s="29"/>
      <c r="N533" s="29">
        <v>5</v>
      </c>
      <c r="O533" s="29">
        <v>5</v>
      </c>
      <c r="P533" s="29"/>
      <c r="Q533" s="29"/>
      <c r="R533" s="29"/>
      <c r="S533" s="29"/>
      <c r="T533" s="29"/>
      <c r="U533" s="29"/>
      <c r="V533" s="29"/>
      <c r="W533" s="29"/>
      <c r="Z533" s="17"/>
    </row>
    <row r="534" spans="1:26" s="16" customFormat="1" ht="18.75" customHeight="1" x14ac:dyDescent="0.25">
      <c r="A534" s="29">
        <v>3962</v>
      </c>
      <c r="B534" s="30" t="s">
        <v>3075</v>
      </c>
      <c r="C534" s="15">
        <v>4126281803</v>
      </c>
      <c r="D534" s="29">
        <v>5</v>
      </c>
      <c r="E534" s="29"/>
      <c r="F534" s="29">
        <v>5</v>
      </c>
      <c r="G534" s="29">
        <v>10</v>
      </c>
      <c r="H534" s="29"/>
      <c r="I534" s="29"/>
      <c r="J534" s="29"/>
      <c r="K534" s="29"/>
      <c r="L534" s="29">
        <v>9</v>
      </c>
      <c r="M534" s="29"/>
      <c r="N534" s="29">
        <v>5</v>
      </c>
      <c r="O534" s="29">
        <v>15</v>
      </c>
      <c r="P534" s="29"/>
      <c r="Q534" s="29"/>
      <c r="R534" s="29"/>
      <c r="S534" s="29"/>
      <c r="T534" s="29"/>
      <c r="U534" s="29"/>
      <c r="V534" s="29"/>
      <c r="W534" s="29"/>
      <c r="Z534" s="17"/>
    </row>
    <row r="535" spans="1:26" s="16" customFormat="1" ht="18.75" customHeight="1" x14ac:dyDescent="0.25">
      <c r="A535" s="29">
        <v>4256</v>
      </c>
      <c r="B535" s="30" t="s">
        <v>3076</v>
      </c>
      <c r="C535" s="15">
        <v>4126264471</v>
      </c>
      <c r="D535" s="29"/>
      <c r="E535" s="29"/>
      <c r="F535" s="29">
        <v>5</v>
      </c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Z535" s="17"/>
    </row>
    <row r="536" spans="1:26" s="16" customFormat="1" ht="18.75" customHeight="1" x14ac:dyDescent="0.25">
      <c r="A536" s="29">
        <v>3496</v>
      </c>
      <c r="B536" s="30" t="s">
        <v>3077</v>
      </c>
      <c r="C536" s="15">
        <v>4126259616</v>
      </c>
      <c r="D536" s="29"/>
      <c r="E536" s="29"/>
      <c r="F536" s="29">
        <v>3</v>
      </c>
      <c r="G536" s="29"/>
      <c r="H536" s="29"/>
      <c r="I536" s="29">
        <v>3</v>
      </c>
      <c r="J536" s="29"/>
      <c r="K536" s="29"/>
      <c r="L536" s="29"/>
      <c r="M536" s="29"/>
      <c r="N536" s="29">
        <v>5</v>
      </c>
      <c r="O536" s="29">
        <v>10</v>
      </c>
      <c r="P536" s="29"/>
      <c r="Q536" s="29"/>
      <c r="R536" s="29"/>
      <c r="S536" s="29"/>
      <c r="T536" s="29"/>
      <c r="U536" s="29"/>
      <c r="V536" s="29"/>
      <c r="W536" s="29"/>
      <c r="Z536" s="17"/>
    </row>
    <row r="537" spans="1:26" s="16" customFormat="1" ht="18.75" customHeight="1" x14ac:dyDescent="0.25">
      <c r="A537" s="29">
        <v>4052</v>
      </c>
      <c r="B537" s="30" t="s">
        <v>3078</v>
      </c>
      <c r="C537" s="15">
        <v>4126264838</v>
      </c>
      <c r="D537" s="29"/>
      <c r="E537" s="29"/>
      <c r="F537" s="29">
        <v>6</v>
      </c>
      <c r="G537" s="29">
        <v>6</v>
      </c>
      <c r="H537" s="29"/>
      <c r="I537" s="29">
        <v>6</v>
      </c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Z537" s="17"/>
    </row>
    <row r="538" spans="1:26" s="16" customFormat="1" ht="18.75" customHeight="1" x14ac:dyDescent="0.25">
      <c r="A538" s="29">
        <v>2275</v>
      </c>
      <c r="B538" s="30" t="s">
        <v>3079</v>
      </c>
      <c r="C538" s="15">
        <v>4126286873</v>
      </c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>
        <v>5</v>
      </c>
      <c r="O538" s="29"/>
      <c r="P538" s="29"/>
      <c r="Q538" s="29"/>
      <c r="R538" s="29"/>
      <c r="S538" s="29"/>
      <c r="T538" s="29"/>
      <c r="U538" s="29"/>
      <c r="V538" s="29"/>
      <c r="W538" s="29"/>
      <c r="Z538" s="17"/>
    </row>
    <row r="539" spans="1:26" s="16" customFormat="1" ht="18.75" customHeight="1" x14ac:dyDescent="0.25">
      <c r="A539" s="29">
        <v>5474</v>
      </c>
      <c r="B539" s="30" t="s">
        <v>3080</v>
      </c>
      <c r="C539" s="15">
        <v>4126284814</v>
      </c>
      <c r="D539" s="29"/>
      <c r="E539" s="29"/>
      <c r="F539" s="29">
        <v>10</v>
      </c>
      <c r="G539" s="29"/>
      <c r="H539" s="29"/>
      <c r="I539" s="29">
        <v>5</v>
      </c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Z539" s="17"/>
    </row>
    <row r="540" spans="1:26" s="16" customFormat="1" ht="18.75" customHeight="1" x14ac:dyDescent="0.25">
      <c r="A540" s="29">
        <v>5290</v>
      </c>
      <c r="B540" s="30" t="s">
        <v>3081</v>
      </c>
      <c r="C540" s="15">
        <v>4126274350</v>
      </c>
      <c r="D540" s="29"/>
      <c r="E540" s="29"/>
      <c r="F540" s="29">
        <v>3</v>
      </c>
      <c r="G540" s="29"/>
      <c r="H540" s="29"/>
      <c r="I540" s="29">
        <v>3</v>
      </c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Z540" s="17"/>
    </row>
    <row r="541" spans="1:26" s="16" customFormat="1" ht="18.75" customHeight="1" x14ac:dyDescent="0.25">
      <c r="A541" s="29">
        <v>3245</v>
      </c>
      <c r="B541" s="30" t="s">
        <v>2567</v>
      </c>
      <c r="C541" s="15">
        <v>4126135839</v>
      </c>
      <c r="D541" s="29">
        <v>5</v>
      </c>
      <c r="E541" s="29"/>
      <c r="F541" s="29"/>
      <c r="G541" s="29">
        <v>10</v>
      </c>
      <c r="H541" s="29"/>
      <c r="I541" s="29">
        <v>5</v>
      </c>
      <c r="J541" s="29"/>
      <c r="K541" s="29"/>
      <c r="L541" s="29"/>
      <c r="M541" s="29"/>
      <c r="N541" s="29"/>
      <c r="O541" s="29">
        <v>5</v>
      </c>
      <c r="P541" s="29"/>
      <c r="Q541" s="29"/>
      <c r="R541" s="29"/>
      <c r="S541" s="29"/>
      <c r="T541" s="29"/>
      <c r="U541" s="29"/>
      <c r="V541" s="29"/>
      <c r="W541" s="29"/>
      <c r="Z541" s="17"/>
    </row>
    <row r="542" spans="1:26" s="16" customFormat="1" ht="18.75" customHeight="1" x14ac:dyDescent="0.25">
      <c r="A542" s="29">
        <v>3454</v>
      </c>
      <c r="B542" s="30" t="s">
        <v>3082</v>
      </c>
      <c r="C542" s="15">
        <v>4126283168</v>
      </c>
      <c r="D542" s="29"/>
      <c r="E542" s="29"/>
      <c r="F542" s="29"/>
      <c r="G542" s="29">
        <v>15</v>
      </c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Z542" s="17"/>
    </row>
    <row r="543" spans="1:26" s="16" customFormat="1" ht="18.75" customHeight="1" x14ac:dyDescent="0.25">
      <c r="A543" s="29">
        <v>4050</v>
      </c>
      <c r="B543" s="30" t="s">
        <v>3083</v>
      </c>
      <c r="C543" s="15">
        <v>4126254496</v>
      </c>
      <c r="D543" s="29"/>
      <c r="E543" s="29"/>
      <c r="F543" s="29">
        <v>5</v>
      </c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Z543" s="17"/>
    </row>
    <row r="544" spans="1:26" s="16" customFormat="1" ht="18.75" customHeight="1" x14ac:dyDescent="0.25">
      <c r="A544" s="29">
        <v>3178</v>
      </c>
      <c r="B544" s="30" t="s">
        <v>3084</v>
      </c>
      <c r="C544" s="15">
        <v>4126179645</v>
      </c>
      <c r="D544" s="29">
        <v>5</v>
      </c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>
        <v>10</v>
      </c>
      <c r="P544" s="29"/>
      <c r="Q544" s="29"/>
      <c r="R544" s="29"/>
      <c r="S544" s="29"/>
      <c r="T544" s="29"/>
      <c r="U544" s="29"/>
      <c r="V544" s="29"/>
      <c r="W544" s="29"/>
      <c r="Z544" s="17"/>
    </row>
    <row r="545" spans="1:26" s="16" customFormat="1" ht="18.75" customHeight="1" x14ac:dyDescent="0.25">
      <c r="A545" s="29">
        <v>3178</v>
      </c>
      <c r="B545" s="30" t="s">
        <v>3084</v>
      </c>
      <c r="C545" s="15">
        <v>4126241583</v>
      </c>
      <c r="D545" s="29"/>
      <c r="E545" s="29"/>
      <c r="F545" s="29">
        <v>5</v>
      </c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Z545" s="17"/>
    </row>
    <row r="546" spans="1:26" s="16" customFormat="1" ht="18.75" customHeight="1" x14ac:dyDescent="0.25">
      <c r="A546" s="29">
        <v>5617</v>
      </c>
      <c r="B546" s="30" t="s">
        <v>3085</v>
      </c>
      <c r="C546" s="15">
        <v>4126306826</v>
      </c>
      <c r="D546" s="29">
        <v>5</v>
      </c>
      <c r="E546" s="29">
        <v>5</v>
      </c>
      <c r="F546" s="29"/>
      <c r="G546" s="29"/>
      <c r="H546" s="29"/>
      <c r="I546" s="29">
        <v>5</v>
      </c>
      <c r="J546" s="29"/>
      <c r="K546" s="29"/>
      <c r="L546" s="29"/>
      <c r="M546" s="29"/>
      <c r="N546" s="29">
        <v>5</v>
      </c>
      <c r="O546" s="29"/>
      <c r="P546" s="29"/>
      <c r="Q546" s="29"/>
      <c r="R546" s="29"/>
      <c r="S546" s="29"/>
      <c r="T546" s="29"/>
      <c r="U546" s="29"/>
      <c r="V546" s="29"/>
      <c r="W546" s="29"/>
      <c r="Z546" s="17"/>
    </row>
    <row r="547" spans="1:26" s="16" customFormat="1" ht="18.75" customHeight="1" x14ac:dyDescent="0.25">
      <c r="A547" s="29">
        <v>3160</v>
      </c>
      <c r="B547" s="30" t="s">
        <v>3086</v>
      </c>
      <c r="C547" s="15">
        <v>4126305753</v>
      </c>
      <c r="D547" s="29"/>
      <c r="E547" s="29"/>
      <c r="F547" s="29">
        <v>5</v>
      </c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Z547" s="17"/>
    </row>
    <row r="548" spans="1:26" s="16" customFormat="1" ht="18.75" customHeight="1" x14ac:dyDescent="0.25">
      <c r="A548" s="29">
        <v>3261</v>
      </c>
      <c r="B548" s="30" t="s">
        <v>3087</v>
      </c>
      <c r="C548" s="15">
        <v>4126305823</v>
      </c>
      <c r="D548" s="29">
        <v>5</v>
      </c>
      <c r="E548" s="29">
        <v>5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Z548" s="17"/>
    </row>
    <row r="549" spans="1:26" s="16" customFormat="1" ht="18.75" customHeight="1" x14ac:dyDescent="0.25">
      <c r="A549" s="29">
        <v>5616</v>
      </c>
      <c r="B549" s="30" t="s">
        <v>3088</v>
      </c>
      <c r="C549" s="15">
        <v>4126306810</v>
      </c>
      <c r="D549" s="29"/>
      <c r="E549" s="29"/>
      <c r="F549" s="29"/>
      <c r="G549" s="29">
        <v>5</v>
      </c>
      <c r="H549" s="29"/>
      <c r="I549" s="29"/>
      <c r="J549" s="29"/>
      <c r="K549" s="29"/>
      <c r="L549" s="29"/>
      <c r="M549" s="29"/>
      <c r="N549" s="29">
        <v>5</v>
      </c>
      <c r="O549" s="29">
        <v>10</v>
      </c>
      <c r="P549" s="29"/>
      <c r="Q549" s="29"/>
      <c r="R549" s="29"/>
      <c r="S549" s="29"/>
      <c r="T549" s="29"/>
      <c r="U549" s="29"/>
      <c r="V549" s="29"/>
      <c r="W549" s="29"/>
      <c r="Z549" s="17"/>
    </row>
    <row r="550" spans="1:26" s="16" customFormat="1" ht="18.75" customHeight="1" x14ac:dyDescent="0.25">
      <c r="A550" s="29">
        <v>5605</v>
      </c>
      <c r="B550" s="30" t="s">
        <v>3089</v>
      </c>
      <c r="C550" s="15">
        <v>4126306778</v>
      </c>
      <c r="D550" s="29">
        <v>5</v>
      </c>
      <c r="E550" s="29">
        <v>5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Z550" s="17"/>
    </row>
    <row r="551" spans="1:26" s="16" customFormat="1" ht="18.75" customHeight="1" x14ac:dyDescent="0.25">
      <c r="A551" s="29">
        <v>5609</v>
      </c>
      <c r="B551" s="30" t="s">
        <v>3090</v>
      </c>
      <c r="C551" s="15">
        <v>4126306805</v>
      </c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>
        <v>5</v>
      </c>
      <c r="O551" s="29">
        <v>10</v>
      </c>
      <c r="P551" s="29"/>
      <c r="Q551" s="29"/>
      <c r="R551" s="29"/>
      <c r="S551" s="29"/>
      <c r="T551" s="29"/>
      <c r="U551" s="29"/>
      <c r="V551" s="29"/>
      <c r="W551" s="29"/>
      <c r="Z551" s="17"/>
    </row>
    <row r="552" spans="1:26" s="16" customFormat="1" ht="18.75" customHeight="1" x14ac:dyDescent="0.25">
      <c r="A552" s="29">
        <v>5582</v>
      </c>
      <c r="B552" s="30" t="s">
        <v>3091</v>
      </c>
      <c r="C552" s="15">
        <v>4126306748</v>
      </c>
      <c r="D552" s="29"/>
      <c r="E552" s="29"/>
      <c r="F552" s="29">
        <v>10</v>
      </c>
      <c r="G552" s="29">
        <v>5</v>
      </c>
      <c r="H552" s="29"/>
      <c r="I552" s="29">
        <v>5</v>
      </c>
      <c r="J552" s="29"/>
      <c r="K552" s="29"/>
      <c r="L552" s="29"/>
      <c r="M552" s="29"/>
      <c r="N552" s="29">
        <v>10</v>
      </c>
      <c r="O552" s="29"/>
      <c r="P552" s="29"/>
      <c r="Q552" s="29"/>
      <c r="R552" s="29"/>
      <c r="S552" s="29"/>
      <c r="T552" s="29"/>
      <c r="U552" s="29"/>
      <c r="V552" s="29"/>
      <c r="W552" s="29"/>
      <c r="Z552" s="17"/>
    </row>
    <row r="553" spans="1:26" s="16" customFormat="1" ht="18.75" customHeight="1" x14ac:dyDescent="0.25">
      <c r="A553" s="29">
        <v>3994</v>
      </c>
      <c r="B553" s="30" t="s">
        <v>3092</v>
      </c>
      <c r="C553" s="15">
        <v>4126306092</v>
      </c>
      <c r="D553" s="29"/>
      <c r="E553" s="29"/>
      <c r="F553" s="29"/>
      <c r="G553" s="29">
        <v>10</v>
      </c>
      <c r="H553" s="29"/>
      <c r="I553" s="29">
        <v>3</v>
      </c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Z553" s="17"/>
    </row>
    <row r="554" spans="1:26" s="16" customFormat="1" ht="18.75" customHeight="1" x14ac:dyDescent="0.25">
      <c r="A554" s="29">
        <v>1541</v>
      </c>
      <c r="B554" s="30" t="s">
        <v>3093</v>
      </c>
      <c r="C554" s="15">
        <v>4126145607</v>
      </c>
      <c r="D554" s="29"/>
      <c r="E554" s="29"/>
      <c r="F554" s="29">
        <v>10</v>
      </c>
      <c r="G554" s="29">
        <v>20</v>
      </c>
      <c r="H554" s="29"/>
      <c r="I554" s="29"/>
      <c r="J554" s="29"/>
      <c r="K554" s="29"/>
      <c r="L554" s="29"/>
      <c r="M554" s="29"/>
      <c r="N554" s="29">
        <v>10</v>
      </c>
      <c r="O554" s="29">
        <v>15</v>
      </c>
      <c r="P554" s="29"/>
      <c r="Q554" s="29"/>
      <c r="R554" s="29"/>
      <c r="S554" s="29"/>
      <c r="T554" s="29"/>
      <c r="U554" s="29"/>
      <c r="V554" s="29"/>
      <c r="W554" s="29"/>
      <c r="Z554" s="17"/>
    </row>
    <row r="555" spans="1:26" s="16" customFormat="1" ht="18.75" customHeight="1" x14ac:dyDescent="0.25">
      <c r="A555" s="29">
        <v>3960</v>
      </c>
      <c r="B555" s="30" t="s">
        <v>1966</v>
      </c>
      <c r="C555" s="15">
        <v>4126173140</v>
      </c>
      <c r="D555" s="29"/>
      <c r="E555" s="29"/>
      <c r="F555" s="29">
        <v>5</v>
      </c>
      <c r="G555" s="29">
        <v>5</v>
      </c>
      <c r="H555" s="29"/>
      <c r="I555" s="29"/>
      <c r="J555" s="29"/>
      <c r="K555" s="29"/>
      <c r="L555" s="29"/>
      <c r="M555" s="29"/>
      <c r="N555" s="29"/>
      <c r="O555" s="29">
        <v>5</v>
      </c>
      <c r="P555" s="29"/>
      <c r="Q555" s="29"/>
      <c r="R555" s="29"/>
      <c r="S555" s="29"/>
      <c r="T555" s="29"/>
      <c r="U555" s="29"/>
      <c r="V555" s="29"/>
      <c r="W555" s="29"/>
      <c r="Z555" s="17"/>
    </row>
    <row r="556" spans="1:26" s="16" customFormat="1" ht="18.75" customHeight="1" x14ac:dyDescent="0.25">
      <c r="A556" s="29">
        <v>5285</v>
      </c>
      <c r="B556" s="30" t="s">
        <v>3094</v>
      </c>
      <c r="C556" s="15">
        <v>4126180334</v>
      </c>
      <c r="D556" s="29"/>
      <c r="E556" s="29"/>
      <c r="F556" s="29">
        <v>5</v>
      </c>
      <c r="G556" s="29">
        <v>5</v>
      </c>
      <c r="H556" s="29"/>
      <c r="I556" s="29"/>
      <c r="J556" s="29"/>
      <c r="K556" s="29"/>
      <c r="L556" s="29"/>
      <c r="M556" s="29"/>
      <c r="N556" s="29">
        <v>5</v>
      </c>
      <c r="O556" s="29"/>
      <c r="P556" s="29"/>
      <c r="Q556" s="29"/>
      <c r="R556" s="29"/>
      <c r="S556" s="29"/>
      <c r="T556" s="29"/>
      <c r="U556" s="29"/>
      <c r="V556" s="29"/>
      <c r="W556" s="29"/>
      <c r="Z556" s="17"/>
    </row>
    <row r="557" spans="1:26" s="16" customFormat="1" ht="18.75" customHeight="1" x14ac:dyDescent="0.25">
      <c r="A557" s="29">
        <v>4262</v>
      </c>
      <c r="B557" s="30" t="s">
        <v>3095</v>
      </c>
      <c r="C557" s="15">
        <v>4126306181</v>
      </c>
      <c r="D557" s="29"/>
      <c r="E557" s="29"/>
      <c r="F557" s="29">
        <v>5</v>
      </c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Z557" s="17"/>
    </row>
    <row r="558" spans="1:26" s="16" customFormat="1" ht="18.75" customHeight="1" x14ac:dyDescent="0.25">
      <c r="A558" s="29">
        <v>4262</v>
      </c>
      <c r="B558" s="30" t="s">
        <v>3095</v>
      </c>
      <c r="C558" s="15">
        <v>4126242776</v>
      </c>
      <c r="D558" s="29"/>
      <c r="E558" s="29"/>
      <c r="F558" s="29">
        <v>5</v>
      </c>
      <c r="G558" s="29"/>
      <c r="H558" s="29"/>
      <c r="I558" s="29"/>
      <c r="J558" s="29"/>
      <c r="K558" s="29"/>
      <c r="L558" s="29"/>
      <c r="M558" s="29"/>
      <c r="N558" s="29">
        <v>5</v>
      </c>
      <c r="O558" s="29"/>
      <c r="P558" s="29"/>
      <c r="Q558" s="29"/>
      <c r="R558" s="29"/>
      <c r="S558" s="29"/>
      <c r="T558" s="29"/>
      <c r="U558" s="29"/>
      <c r="V558" s="29"/>
      <c r="W558" s="29"/>
      <c r="Z558" s="17"/>
    </row>
    <row r="559" spans="1:26" s="16" customFormat="1" ht="18.75" customHeight="1" x14ac:dyDescent="0.25">
      <c r="A559" s="29">
        <v>3837</v>
      </c>
      <c r="B559" s="30" t="s">
        <v>3096</v>
      </c>
      <c r="C559" s="15">
        <v>4126179947</v>
      </c>
      <c r="D559" s="29"/>
      <c r="E559" s="29"/>
      <c r="F559" s="29"/>
      <c r="G559" s="29"/>
      <c r="H559" s="29"/>
      <c r="I559" s="29">
        <v>5</v>
      </c>
      <c r="J559" s="29"/>
      <c r="K559" s="29"/>
      <c r="L559" s="29"/>
      <c r="M559" s="29"/>
      <c r="N559" s="29">
        <v>5</v>
      </c>
      <c r="O559" s="29">
        <v>5</v>
      </c>
      <c r="P559" s="29"/>
      <c r="Q559" s="29"/>
      <c r="R559" s="29"/>
      <c r="S559" s="29"/>
      <c r="T559" s="29"/>
      <c r="U559" s="29"/>
      <c r="V559" s="29"/>
      <c r="W559" s="29"/>
      <c r="Z559" s="17"/>
    </row>
    <row r="560" spans="1:26" s="16" customFormat="1" ht="18.75" customHeight="1" x14ac:dyDescent="0.25">
      <c r="A560" s="29">
        <v>3878</v>
      </c>
      <c r="B560" s="30" t="s">
        <v>3096</v>
      </c>
      <c r="C560" s="15">
        <v>4126242276</v>
      </c>
      <c r="D560" s="29">
        <v>5</v>
      </c>
      <c r="E560" s="29"/>
      <c r="F560" s="29"/>
      <c r="G560" s="29">
        <v>5</v>
      </c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Z560" s="17"/>
    </row>
    <row r="561" spans="1:26" s="16" customFormat="1" ht="18.75" customHeight="1" x14ac:dyDescent="0.25">
      <c r="A561" s="29">
        <v>4192</v>
      </c>
      <c r="B561" s="30" t="s">
        <v>3097</v>
      </c>
      <c r="C561" s="15">
        <v>4126306174</v>
      </c>
      <c r="D561" s="29"/>
      <c r="E561" s="29"/>
      <c r="F561" s="29"/>
      <c r="G561" s="29">
        <v>5</v>
      </c>
      <c r="H561" s="29"/>
      <c r="I561" s="29"/>
      <c r="J561" s="29"/>
      <c r="K561" s="29"/>
      <c r="L561" s="29"/>
      <c r="M561" s="29"/>
      <c r="N561" s="29"/>
      <c r="O561" s="29">
        <v>10</v>
      </c>
      <c r="P561" s="29"/>
      <c r="Q561" s="29"/>
      <c r="R561" s="29"/>
      <c r="S561" s="29"/>
      <c r="T561" s="29"/>
      <c r="U561" s="29"/>
      <c r="V561" s="29"/>
      <c r="W561" s="29"/>
      <c r="Z561" s="17"/>
    </row>
    <row r="562" spans="1:26" s="16" customFormat="1" ht="18.75" customHeight="1" x14ac:dyDescent="0.25">
      <c r="A562" s="29">
        <v>4124</v>
      </c>
      <c r="B562" s="30" t="s">
        <v>3098</v>
      </c>
      <c r="C562" s="15">
        <v>4126180134</v>
      </c>
      <c r="D562" s="29">
        <v>5</v>
      </c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>
        <v>5</v>
      </c>
      <c r="P562" s="29"/>
      <c r="Q562" s="29"/>
      <c r="R562" s="29"/>
      <c r="S562" s="29"/>
      <c r="T562" s="29"/>
      <c r="U562" s="29"/>
      <c r="V562" s="29"/>
      <c r="W562" s="29"/>
      <c r="Z562" s="17"/>
    </row>
    <row r="563" spans="1:26" s="16" customFormat="1" ht="18.75" customHeight="1" x14ac:dyDescent="0.25">
      <c r="A563" s="29">
        <v>4357</v>
      </c>
      <c r="B563" s="30" t="s">
        <v>3099</v>
      </c>
      <c r="C563" s="15">
        <v>4126242910</v>
      </c>
      <c r="D563" s="29"/>
      <c r="E563" s="29"/>
      <c r="F563" s="29">
        <v>2</v>
      </c>
      <c r="G563" s="29">
        <v>4</v>
      </c>
      <c r="H563" s="29"/>
      <c r="I563" s="29">
        <v>2</v>
      </c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Z563" s="17"/>
    </row>
    <row r="564" spans="1:26" s="16" customFormat="1" ht="18.75" customHeight="1" x14ac:dyDescent="0.25">
      <c r="A564" s="29" t="s">
        <v>3100</v>
      </c>
      <c r="B564" s="30" t="s">
        <v>3101</v>
      </c>
      <c r="C564" s="15">
        <v>49121</v>
      </c>
      <c r="D564" s="29">
        <v>5</v>
      </c>
      <c r="E564" s="173">
        <v>4</v>
      </c>
      <c r="F564" s="29">
        <v>5</v>
      </c>
      <c r="G564" s="29">
        <v>8</v>
      </c>
      <c r="H564" s="29"/>
      <c r="I564" s="29"/>
      <c r="J564" s="29">
        <v>5</v>
      </c>
      <c r="K564" s="29"/>
      <c r="L564" s="29">
        <v>10</v>
      </c>
      <c r="M564" s="29"/>
      <c r="N564" s="29">
        <v>7</v>
      </c>
      <c r="O564" s="29">
        <v>5</v>
      </c>
      <c r="P564" s="29"/>
      <c r="Q564" s="29"/>
      <c r="R564" s="29"/>
      <c r="S564" s="29"/>
      <c r="T564" s="29"/>
      <c r="U564" s="29"/>
      <c r="V564" s="29"/>
      <c r="W564" s="29"/>
      <c r="Z564" s="17"/>
    </row>
    <row r="565" spans="1:26" s="16" customFormat="1" ht="18.75" customHeight="1" x14ac:dyDescent="0.25">
      <c r="A565" s="29"/>
      <c r="B565" s="155" t="s">
        <v>590</v>
      </c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11" t="s">
        <v>3102</v>
      </c>
      <c r="Z565" s="17"/>
    </row>
    <row r="566" spans="1:26" s="16" customFormat="1" ht="18.75" customHeight="1" x14ac:dyDescent="0.25">
      <c r="A566" s="29">
        <v>3842</v>
      </c>
      <c r="B566" s="30" t="s">
        <v>405</v>
      </c>
      <c r="C566" s="15">
        <v>4126237237</v>
      </c>
      <c r="D566" s="29"/>
      <c r="E566" s="29"/>
      <c r="F566" s="29">
        <v>6</v>
      </c>
      <c r="G566" s="29">
        <v>3</v>
      </c>
      <c r="H566" s="29"/>
      <c r="I566" s="29"/>
      <c r="J566" s="29"/>
      <c r="K566" s="29"/>
      <c r="L566" s="29"/>
      <c r="M566" s="29"/>
      <c r="N566" s="74">
        <v>12</v>
      </c>
      <c r="O566" s="29">
        <v>10</v>
      </c>
      <c r="P566" s="29"/>
      <c r="Q566" s="29"/>
      <c r="R566" s="29"/>
      <c r="S566" s="29"/>
      <c r="T566" s="29"/>
      <c r="U566" s="29"/>
      <c r="V566" s="29"/>
      <c r="W566" s="29" t="s">
        <v>3103</v>
      </c>
      <c r="Z566" s="17"/>
    </row>
    <row r="567" spans="1:26" s="16" customFormat="1" ht="18.75" customHeight="1" x14ac:dyDescent="0.25">
      <c r="A567" s="29">
        <v>5160</v>
      </c>
      <c r="B567" s="30" t="s">
        <v>3104</v>
      </c>
      <c r="C567" s="15">
        <v>4126178651</v>
      </c>
      <c r="D567" s="29">
        <v>5</v>
      </c>
      <c r="E567" s="29"/>
      <c r="F567" s="29"/>
      <c r="G567" s="29">
        <v>15</v>
      </c>
      <c r="H567" s="29"/>
      <c r="I567" s="29"/>
      <c r="J567" s="29"/>
      <c r="K567" s="29"/>
      <c r="L567" s="29"/>
      <c r="M567" s="29"/>
      <c r="N567" s="29"/>
      <c r="O567" s="29">
        <v>5</v>
      </c>
      <c r="P567" s="29"/>
      <c r="Q567" s="29"/>
      <c r="R567" s="29"/>
      <c r="S567" s="29"/>
      <c r="T567" s="29"/>
      <c r="U567" s="29"/>
      <c r="V567" s="29"/>
      <c r="W567" s="29"/>
      <c r="Z567" s="17"/>
    </row>
    <row r="568" spans="1:26" s="16" customFormat="1" ht="18.75" customHeight="1" x14ac:dyDescent="0.25">
      <c r="A568" s="29">
        <v>5042</v>
      </c>
      <c r="B568" s="30" t="s">
        <v>3105</v>
      </c>
      <c r="C568" s="15">
        <v>4126232720</v>
      </c>
      <c r="D568" s="29">
        <v>10</v>
      </c>
      <c r="E568" s="29"/>
      <c r="F568" s="29">
        <v>10</v>
      </c>
      <c r="G568" s="29">
        <v>10</v>
      </c>
      <c r="H568" s="29"/>
      <c r="I568" s="29"/>
      <c r="J568" s="29"/>
      <c r="K568" s="29"/>
      <c r="L568" s="29">
        <v>10</v>
      </c>
      <c r="M568" s="29"/>
      <c r="N568" s="29">
        <v>10</v>
      </c>
      <c r="O568" s="29">
        <v>10</v>
      </c>
      <c r="P568" s="29"/>
      <c r="Q568" s="29"/>
      <c r="R568" s="29"/>
      <c r="S568" s="29"/>
      <c r="T568" s="29"/>
      <c r="U568" s="29"/>
      <c r="V568" s="29"/>
      <c r="W568" s="29"/>
      <c r="Z568" s="17"/>
    </row>
    <row r="569" spans="1:26" s="16" customFormat="1" ht="18.75" customHeight="1" x14ac:dyDescent="0.25">
      <c r="A569" s="29">
        <v>4697</v>
      </c>
      <c r="B569" s="30" t="s">
        <v>2202</v>
      </c>
      <c r="C569" s="15">
        <v>4126178458</v>
      </c>
      <c r="D569" s="29">
        <v>5</v>
      </c>
      <c r="E569" s="29">
        <v>10</v>
      </c>
      <c r="F569" s="29">
        <v>15</v>
      </c>
      <c r="G569" s="29"/>
      <c r="H569" s="29"/>
      <c r="I569" s="29"/>
      <c r="J569" s="29"/>
      <c r="K569" s="29"/>
      <c r="L569" s="29"/>
      <c r="M569" s="29"/>
      <c r="N569" s="29">
        <v>25</v>
      </c>
      <c r="O569" s="29">
        <v>25</v>
      </c>
      <c r="P569" s="29"/>
      <c r="Q569" s="29"/>
      <c r="R569" s="29"/>
      <c r="S569" s="29"/>
      <c r="T569" s="29"/>
      <c r="U569" s="29"/>
      <c r="V569" s="29"/>
      <c r="W569" s="29"/>
      <c r="Z569" s="17"/>
    </row>
    <row r="570" spans="1:26" s="16" customFormat="1" ht="18.75" customHeight="1" x14ac:dyDescent="0.25">
      <c r="A570" s="29">
        <v>5283</v>
      </c>
      <c r="B570" s="30" t="s">
        <v>3106</v>
      </c>
      <c r="C570" s="15">
        <v>4126226589</v>
      </c>
      <c r="D570" s="29">
        <v>3</v>
      </c>
      <c r="E570" s="29"/>
      <c r="F570" s="29"/>
      <c r="G570" s="29">
        <v>20</v>
      </c>
      <c r="H570" s="29"/>
      <c r="I570" s="29"/>
      <c r="J570" s="29"/>
      <c r="K570" s="29"/>
      <c r="L570" s="29"/>
      <c r="M570" s="29"/>
      <c r="N570" s="29">
        <v>3</v>
      </c>
      <c r="O570" s="29">
        <v>20</v>
      </c>
      <c r="P570" s="29"/>
      <c r="Q570" s="29"/>
      <c r="R570" s="29"/>
      <c r="S570" s="29"/>
      <c r="T570" s="29"/>
      <c r="U570" s="29"/>
      <c r="V570" s="29"/>
      <c r="W570" s="29"/>
      <c r="Z570" s="17"/>
    </row>
    <row r="571" spans="1:26" s="16" customFormat="1" ht="18.75" customHeight="1" x14ac:dyDescent="0.25">
      <c r="A571" s="29">
        <v>4654</v>
      </c>
      <c r="B571" s="30" t="s">
        <v>1661</v>
      </c>
      <c r="C571" s="15">
        <v>4126272268</v>
      </c>
      <c r="D571" s="29">
        <v>9</v>
      </c>
      <c r="E571" s="29">
        <v>4</v>
      </c>
      <c r="F571" s="29">
        <v>20</v>
      </c>
      <c r="G571" s="29">
        <v>21</v>
      </c>
      <c r="H571" s="29"/>
      <c r="I571" s="29"/>
      <c r="J571" s="29"/>
      <c r="K571" s="29"/>
      <c r="L571" s="29"/>
      <c r="M571" s="29"/>
      <c r="N571" s="29">
        <v>18</v>
      </c>
      <c r="O571" s="29">
        <v>18</v>
      </c>
      <c r="P571" s="29"/>
      <c r="Q571" s="29"/>
      <c r="R571" s="29"/>
      <c r="S571" s="29"/>
      <c r="T571" s="29"/>
      <c r="U571" s="29"/>
      <c r="V571" s="29"/>
      <c r="W571" s="29"/>
      <c r="Z571" s="17"/>
    </row>
    <row r="572" spans="1:26" s="16" customFormat="1" ht="18.75" customHeight="1" x14ac:dyDescent="0.25">
      <c r="A572" s="29">
        <v>3526</v>
      </c>
      <c r="B572" s="30" t="s">
        <v>121</v>
      </c>
      <c r="C572" s="15">
        <v>4126178174</v>
      </c>
      <c r="D572" s="29">
        <v>10</v>
      </c>
      <c r="E572" s="29"/>
      <c r="F572" s="29">
        <v>25</v>
      </c>
      <c r="G572" s="29">
        <v>20</v>
      </c>
      <c r="H572" s="29"/>
      <c r="I572" s="29"/>
      <c r="J572" s="29"/>
      <c r="K572" s="29"/>
      <c r="L572" s="29"/>
      <c r="M572" s="29"/>
      <c r="N572" s="29">
        <v>20</v>
      </c>
      <c r="O572" s="29">
        <v>10</v>
      </c>
      <c r="P572" s="29"/>
      <c r="Q572" s="29"/>
      <c r="R572" s="29"/>
      <c r="S572" s="29"/>
      <c r="T572" s="29"/>
      <c r="U572" s="29"/>
      <c r="V572" s="29"/>
      <c r="W572" s="29"/>
      <c r="Z572" s="17"/>
    </row>
    <row r="573" spans="1:26" s="16" customFormat="1" ht="18.75" customHeight="1" x14ac:dyDescent="0.25">
      <c r="A573" s="29">
        <v>5030</v>
      </c>
      <c r="B573" s="30" t="s">
        <v>3107</v>
      </c>
      <c r="C573" s="15">
        <v>4126225072</v>
      </c>
      <c r="D573" s="29">
        <v>15</v>
      </c>
      <c r="E573" s="29">
        <v>8</v>
      </c>
      <c r="F573" s="29">
        <v>20</v>
      </c>
      <c r="G573" s="29">
        <v>20</v>
      </c>
      <c r="H573" s="29"/>
      <c r="I573" s="29"/>
      <c r="J573" s="29"/>
      <c r="K573" s="29"/>
      <c r="L573" s="29"/>
      <c r="M573" s="29"/>
      <c r="N573" s="29"/>
      <c r="O573" s="29">
        <v>15</v>
      </c>
      <c r="P573" s="29"/>
      <c r="Q573" s="29"/>
      <c r="R573" s="29"/>
      <c r="S573" s="29"/>
      <c r="T573" s="29"/>
      <c r="U573" s="29"/>
      <c r="V573" s="29"/>
      <c r="W573" s="29"/>
      <c r="Z573" s="17"/>
    </row>
    <row r="574" spans="1:26" s="16" customFormat="1" ht="18.75" customHeight="1" x14ac:dyDescent="0.25">
      <c r="A574" s="29">
        <v>3753</v>
      </c>
      <c r="B574" s="30" t="s">
        <v>3108</v>
      </c>
      <c r="C574" s="15">
        <v>4126261334</v>
      </c>
      <c r="D574" s="29">
        <v>5</v>
      </c>
      <c r="E574" s="29"/>
      <c r="F574" s="29">
        <v>10</v>
      </c>
      <c r="G574" s="29">
        <v>10</v>
      </c>
      <c r="H574" s="29"/>
      <c r="I574" s="29"/>
      <c r="J574" s="29"/>
      <c r="K574" s="29"/>
      <c r="L574" s="29"/>
      <c r="M574" s="29"/>
      <c r="N574" s="29">
        <v>5</v>
      </c>
      <c r="O574" s="29">
        <v>10</v>
      </c>
      <c r="P574" s="29"/>
      <c r="Q574" s="29"/>
      <c r="R574" s="29"/>
      <c r="S574" s="29"/>
      <c r="T574" s="29"/>
      <c r="U574" s="29"/>
      <c r="V574" s="29"/>
      <c r="W574" s="29"/>
      <c r="Z574" s="17"/>
    </row>
    <row r="575" spans="1:26" s="16" customFormat="1" ht="18.75" customHeight="1" x14ac:dyDescent="0.25">
      <c r="A575" s="29">
        <v>4970</v>
      </c>
      <c r="B575" s="30" t="s">
        <v>1347</v>
      </c>
      <c r="C575" s="15">
        <v>4126272271</v>
      </c>
      <c r="D575" s="29"/>
      <c r="E575" s="29">
        <v>8</v>
      </c>
      <c r="F575" s="29">
        <v>12</v>
      </c>
      <c r="G575" s="29">
        <v>6</v>
      </c>
      <c r="H575" s="29"/>
      <c r="I575" s="29"/>
      <c r="J575" s="29"/>
      <c r="K575" s="29"/>
      <c r="L575" s="29"/>
      <c r="M575" s="29"/>
      <c r="N575" s="29">
        <v>11</v>
      </c>
      <c r="O575" s="29">
        <v>15</v>
      </c>
      <c r="P575" s="29"/>
      <c r="Q575" s="29"/>
      <c r="R575" s="29"/>
      <c r="S575" s="29"/>
      <c r="T575" s="29"/>
      <c r="U575" s="29"/>
      <c r="V575" s="29"/>
      <c r="W575" s="29"/>
      <c r="Z575" s="17"/>
    </row>
    <row r="576" spans="1:26" s="16" customFormat="1" ht="18.75" customHeight="1" x14ac:dyDescent="0.25">
      <c r="A576" s="29">
        <v>4518</v>
      </c>
      <c r="B576" s="30" t="s">
        <v>3109</v>
      </c>
      <c r="C576" s="15">
        <v>4126265246</v>
      </c>
      <c r="D576" s="29"/>
      <c r="E576" s="29"/>
      <c r="F576" s="29">
        <v>5</v>
      </c>
      <c r="G576" s="29">
        <v>20</v>
      </c>
      <c r="H576" s="29"/>
      <c r="I576" s="29"/>
      <c r="J576" s="29"/>
      <c r="K576" s="29"/>
      <c r="L576" s="29"/>
      <c r="M576" s="29"/>
      <c r="N576" s="29">
        <v>10</v>
      </c>
      <c r="O576" s="29">
        <v>5</v>
      </c>
      <c r="P576" s="29"/>
      <c r="Q576" s="29"/>
      <c r="R576" s="29"/>
      <c r="S576" s="29"/>
      <c r="T576" s="29"/>
      <c r="U576" s="29"/>
      <c r="V576" s="29"/>
      <c r="W576" s="29"/>
      <c r="Z576" s="17"/>
    </row>
    <row r="577" spans="1:26" s="16" customFormat="1" ht="18.75" customHeight="1" x14ac:dyDescent="0.25">
      <c r="A577" s="29">
        <v>5395</v>
      </c>
      <c r="B577" s="30" t="s">
        <v>3110</v>
      </c>
      <c r="C577" s="15">
        <v>4126288080</v>
      </c>
      <c r="D577" s="29"/>
      <c r="E577" s="29"/>
      <c r="F577" s="29">
        <v>10</v>
      </c>
      <c r="G577" s="29">
        <v>15</v>
      </c>
      <c r="H577" s="29"/>
      <c r="I577" s="29"/>
      <c r="J577" s="29"/>
      <c r="K577" s="29"/>
      <c r="L577" s="29"/>
      <c r="M577" s="29"/>
      <c r="N577" s="29">
        <v>10</v>
      </c>
      <c r="O577" s="29">
        <v>20</v>
      </c>
      <c r="P577" s="29"/>
      <c r="Q577" s="29"/>
      <c r="R577" s="29"/>
      <c r="S577" s="29"/>
      <c r="T577" s="29"/>
      <c r="U577" s="29"/>
      <c r="V577" s="29"/>
      <c r="W577" s="29"/>
      <c r="Z577" s="17"/>
    </row>
    <row r="578" spans="1:26" s="16" customFormat="1" ht="18.75" customHeight="1" x14ac:dyDescent="0.25">
      <c r="A578" s="29">
        <v>5514</v>
      </c>
      <c r="B578" s="30" t="s">
        <v>3111</v>
      </c>
      <c r="C578" s="15">
        <v>4126178699</v>
      </c>
      <c r="D578" s="29"/>
      <c r="E578" s="29">
        <v>5</v>
      </c>
      <c r="F578" s="29">
        <v>15</v>
      </c>
      <c r="G578" s="29"/>
      <c r="H578" s="29"/>
      <c r="I578" s="29"/>
      <c r="J578" s="29"/>
      <c r="K578" s="29"/>
      <c r="L578" s="29"/>
      <c r="M578" s="29"/>
      <c r="N578" s="29">
        <v>25</v>
      </c>
      <c r="O578" s="29">
        <v>15</v>
      </c>
      <c r="P578" s="29"/>
      <c r="Q578" s="29"/>
      <c r="R578" s="29"/>
      <c r="S578" s="29"/>
      <c r="T578" s="29"/>
      <c r="U578" s="29"/>
      <c r="V578" s="29"/>
      <c r="W578" s="29"/>
      <c r="Z578" s="17"/>
    </row>
    <row r="579" spans="1:26" s="16" customFormat="1" ht="18.75" customHeight="1" x14ac:dyDescent="0.25">
      <c r="A579" s="29">
        <v>3838</v>
      </c>
      <c r="B579" s="30" t="s">
        <v>3112</v>
      </c>
      <c r="C579" s="15">
        <v>4126265213</v>
      </c>
      <c r="D579" s="29"/>
      <c r="E579" s="29"/>
      <c r="F579" s="29">
        <v>58</v>
      </c>
      <c r="G579" s="29">
        <v>28</v>
      </c>
      <c r="H579" s="29"/>
      <c r="I579" s="29"/>
      <c r="J579" s="29"/>
      <c r="K579" s="29"/>
      <c r="L579" s="29">
        <v>13</v>
      </c>
      <c r="M579" s="29"/>
      <c r="N579" s="29">
        <v>25</v>
      </c>
      <c r="O579" s="29">
        <v>25</v>
      </c>
      <c r="P579" s="29"/>
      <c r="Q579" s="29"/>
      <c r="R579" s="29"/>
      <c r="S579" s="29"/>
      <c r="T579" s="29"/>
      <c r="U579" s="29"/>
      <c r="V579" s="29"/>
      <c r="W579" s="29"/>
      <c r="Z579" s="17"/>
    </row>
    <row r="580" spans="1:26" s="16" customFormat="1" ht="18.75" customHeight="1" x14ac:dyDescent="0.25">
      <c r="A580" s="29">
        <v>3967</v>
      </c>
      <c r="B580" s="30" t="s">
        <v>2402</v>
      </c>
      <c r="C580" s="15">
        <v>4126178339</v>
      </c>
      <c r="D580" s="29"/>
      <c r="E580" s="29">
        <v>5</v>
      </c>
      <c r="F580" s="29">
        <v>10</v>
      </c>
      <c r="G580" s="29">
        <v>5</v>
      </c>
      <c r="H580" s="29"/>
      <c r="I580" s="29"/>
      <c r="J580" s="29"/>
      <c r="K580" s="29"/>
      <c r="L580" s="29">
        <v>5</v>
      </c>
      <c r="M580" s="29"/>
      <c r="N580" s="29">
        <v>15</v>
      </c>
      <c r="O580" s="29">
        <v>20</v>
      </c>
      <c r="P580" s="29"/>
      <c r="Q580" s="29"/>
      <c r="R580" s="29"/>
      <c r="S580" s="29"/>
      <c r="T580" s="29"/>
      <c r="U580" s="29"/>
      <c r="V580" s="29"/>
      <c r="W580" s="29"/>
      <c r="Z580" s="17"/>
    </row>
    <row r="581" spans="1:26" s="16" customFormat="1" ht="18.75" customHeight="1" x14ac:dyDescent="0.25">
      <c r="A581" s="29">
        <v>3381</v>
      </c>
      <c r="B581" s="30" t="s">
        <v>3113</v>
      </c>
      <c r="C581" s="15">
        <v>4126279513</v>
      </c>
      <c r="D581" s="29">
        <v>4</v>
      </c>
      <c r="E581" s="29">
        <v>3</v>
      </c>
      <c r="F581" s="29">
        <v>28</v>
      </c>
      <c r="G581" s="29">
        <v>15</v>
      </c>
      <c r="H581" s="29"/>
      <c r="I581" s="29"/>
      <c r="J581" s="29"/>
      <c r="K581" s="29"/>
      <c r="L581" s="29"/>
      <c r="M581" s="29"/>
      <c r="N581" s="29">
        <v>15</v>
      </c>
      <c r="O581" s="29">
        <v>26</v>
      </c>
      <c r="P581" s="29"/>
      <c r="Q581" s="29"/>
      <c r="R581" s="29"/>
      <c r="S581" s="29"/>
      <c r="T581" s="29"/>
      <c r="U581" s="29"/>
      <c r="V581" s="29"/>
      <c r="W581" s="29"/>
      <c r="Z581" s="17"/>
    </row>
    <row r="582" spans="1:26" s="16" customFormat="1" ht="18.75" customHeight="1" x14ac:dyDescent="0.25">
      <c r="A582" s="29">
        <v>4358</v>
      </c>
      <c r="B582" s="30" t="s">
        <v>183</v>
      </c>
      <c r="C582" s="15">
        <v>4126217699</v>
      </c>
      <c r="D582" s="29"/>
      <c r="E582" s="29"/>
      <c r="F582" s="29">
        <v>35</v>
      </c>
      <c r="G582" s="29">
        <v>10</v>
      </c>
      <c r="H582" s="29"/>
      <c r="I582" s="29"/>
      <c r="J582" s="29"/>
      <c r="K582" s="29"/>
      <c r="L582" s="29"/>
      <c r="M582" s="29"/>
      <c r="N582" s="29">
        <v>10</v>
      </c>
      <c r="O582" s="29">
        <v>35</v>
      </c>
      <c r="P582" s="29"/>
      <c r="Q582" s="29"/>
      <c r="R582" s="29"/>
      <c r="S582" s="29"/>
      <c r="T582" s="29"/>
      <c r="U582" s="29"/>
      <c r="V582" s="29"/>
      <c r="W582" s="29"/>
      <c r="Z582" s="17"/>
    </row>
    <row r="583" spans="1:26" s="16" customFormat="1" ht="18.75" customHeight="1" x14ac:dyDescent="0.25">
      <c r="A583" s="29">
        <v>3858</v>
      </c>
      <c r="B583" s="30" t="s">
        <v>2403</v>
      </c>
      <c r="C583" s="15">
        <v>4126178300</v>
      </c>
      <c r="D583" s="29"/>
      <c r="E583" s="29"/>
      <c r="F583" s="29"/>
      <c r="G583" s="29">
        <v>5</v>
      </c>
      <c r="H583" s="29"/>
      <c r="I583" s="29"/>
      <c r="J583" s="29"/>
      <c r="K583" s="29"/>
      <c r="L583" s="29">
        <v>5</v>
      </c>
      <c r="M583" s="29"/>
      <c r="N583" s="29">
        <v>10</v>
      </c>
      <c r="O583" s="29">
        <v>45</v>
      </c>
      <c r="P583" s="29"/>
      <c r="Q583" s="29"/>
      <c r="R583" s="29"/>
      <c r="S583" s="29"/>
      <c r="T583" s="29"/>
      <c r="U583" s="29"/>
      <c r="V583" s="29"/>
      <c r="W583" s="29"/>
      <c r="Z583" s="17"/>
    </row>
    <row r="584" spans="1:26" s="16" customFormat="1" ht="18.75" customHeight="1" x14ac:dyDescent="0.25">
      <c r="A584" s="50"/>
      <c r="B584" s="53"/>
      <c r="C584" s="54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 t="s">
        <v>3370</v>
      </c>
      <c r="Z584" s="17"/>
    </row>
    <row r="585" spans="1:26" s="16" customFormat="1" ht="18.75" customHeight="1" x14ac:dyDescent="0.25">
      <c r="A585" s="18"/>
      <c r="B585" s="154" t="s">
        <v>3115</v>
      </c>
      <c r="C585" s="20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Z585" s="17"/>
    </row>
    <row r="586" spans="1:26" s="16" customFormat="1" ht="18.75" customHeight="1" x14ac:dyDescent="0.25">
      <c r="A586" s="18">
        <v>2138</v>
      </c>
      <c r="B586" s="169" t="s">
        <v>3116</v>
      </c>
      <c r="C586" s="20">
        <v>4126256123</v>
      </c>
      <c r="D586" s="18"/>
      <c r="E586" s="18"/>
      <c r="F586" s="18">
        <v>5</v>
      </c>
      <c r="G586" s="18">
        <v>8</v>
      </c>
      <c r="H586" s="18"/>
      <c r="I586" s="18">
        <v>8</v>
      </c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Z586" s="17"/>
    </row>
    <row r="587" spans="1:26" s="16" customFormat="1" ht="18.75" customHeight="1" x14ac:dyDescent="0.25">
      <c r="A587" s="18">
        <v>4317</v>
      </c>
      <c r="B587" s="169" t="s">
        <v>3117</v>
      </c>
      <c r="C587" s="20">
        <v>4126215307</v>
      </c>
      <c r="D587" s="18"/>
      <c r="E587" s="18">
        <v>3</v>
      </c>
      <c r="F587" s="18">
        <v>3</v>
      </c>
      <c r="G587" s="18">
        <v>5</v>
      </c>
      <c r="H587" s="18"/>
      <c r="I587" s="18"/>
      <c r="J587" s="18"/>
      <c r="K587" s="18"/>
      <c r="L587" s="18"/>
      <c r="M587" s="18"/>
      <c r="N587" s="18"/>
      <c r="O587" s="18">
        <v>5</v>
      </c>
      <c r="P587" s="18"/>
      <c r="Q587" s="18"/>
      <c r="R587" s="18"/>
      <c r="S587" s="18"/>
      <c r="T587" s="18"/>
      <c r="U587" s="18"/>
      <c r="V587" s="18"/>
      <c r="W587" s="18"/>
      <c r="Z587" s="17"/>
    </row>
    <row r="588" spans="1:26" s="16" customFormat="1" ht="18.75" customHeight="1" x14ac:dyDescent="0.25">
      <c r="A588" s="18">
        <v>5415</v>
      </c>
      <c r="B588" s="169" t="s">
        <v>3118</v>
      </c>
      <c r="C588" s="20">
        <v>4126276550</v>
      </c>
      <c r="D588" s="18"/>
      <c r="E588" s="18"/>
      <c r="F588" s="18">
        <v>3</v>
      </c>
      <c r="G588" s="18">
        <v>5</v>
      </c>
      <c r="H588" s="18"/>
      <c r="I588" s="18"/>
      <c r="J588" s="18"/>
      <c r="K588" s="18"/>
      <c r="L588" s="18"/>
      <c r="M588" s="18"/>
      <c r="N588" s="18">
        <v>10</v>
      </c>
      <c r="O588" s="18"/>
      <c r="P588" s="18"/>
      <c r="Q588" s="18"/>
      <c r="R588" s="18"/>
      <c r="S588" s="18"/>
      <c r="T588" s="18"/>
      <c r="U588" s="18"/>
      <c r="V588" s="18"/>
      <c r="W588" s="18"/>
      <c r="Z588" s="17"/>
    </row>
    <row r="589" spans="1:26" s="16" customFormat="1" ht="18.75" customHeight="1" x14ac:dyDescent="0.25">
      <c r="A589" s="18">
        <v>1646</v>
      </c>
      <c r="B589" s="169" t="s">
        <v>3119</v>
      </c>
      <c r="C589" s="20">
        <v>4126204850</v>
      </c>
      <c r="D589" s="18"/>
      <c r="E589" s="18"/>
      <c r="F589" s="18">
        <v>10</v>
      </c>
      <c r="G589" s="18">
        <v>5</v>
      </c>
      <c r="H589" s="18"/>
      <c r="I589" s="18"/>
      <c r="J589" s="18"/>
      <c r="K589" s="18"/>
      <c r="L589" s="18"/>
      <c r="M589" s="18"/>
      <c r="N589" s="18"/>
      <c r="O589" s="18">
        <v>10</v>
      </c>
      <c r="P589" s="18"/>
      <c r="Q589" s="18"/>
      <c r="R589" s="18"/>
      <c r="S589" s="18"/>
      <c r="T589" s="18"/>
      <c r="U589" s="18"/>
      <c r="V589" s="18"/>
      <c r="W589" s="18"/>
      <c r="Z589" s="17"/>
    </row>
    <row r="590" spans="1:26" s="16" customFormat="1" ht="18.75" customHeight="1" x14ac:dyDescent="0.25">
      <c r="A590" s="18">
        <v>2544</v>
      </c>
      <c r="B590" s="169" t="s">
        <v>3120</v>
      </c>
      <c r="C590" s="20">
        <v>4126269234</v>
      </c>
      <c r="D590" s="18"/>
      <c r="E590" s="18"/>
      <c r="F590" s="18">
        <v>5</v>
      </c>
      <c r="G590" s="18">
        <v>3</v>
      </c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Z590" s="17"/>
    </row>
    <row r="591" spans="1:26" s="16" customFormat="1" ht="18.75" customHeight="1" x14ac:dyDescent="0.25">
      <c r="A591" s="18">
        <v>3179</v>
      </c>
      <c r="B591" s="169" t="s">
        <v>3121</v>
      </c>
      <c r="C591" s="20">
        <v>4126221638</v>
      </c>
      <c r="D591" s="18"/>
      <c r="E591" s="18"/>
      <c r="F591" s="18">
        <v>10</v>
      </c>
      <c r="G591" s="18">
        <v>10</v>
      </c>
      <c r="H591" s="18"/>
      <c r="I591" s="18">
        <v>10</v>
      </c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Z591" s="17"/>
    </row>
    <row r="592" spans="1:26" s="16" customFormat="1" ht="18.75" customHeight="1" x14ac:dyDescent="0.25">
      <c r="A592" s="18">
        <v>2092</v>
      </c>
      <c r="B592" s="169" t="s">
        <v>3122</v>
      </c>
      <c r="C592" s="20">
        <v>4126243495</v>
      </c>
      <c r="D592" s="18"/>
      <c r="E592" s="18"/>
      <c r="F592" s="18">
        <v>3</v>
      </c>
      <c r="G592" s="18">
        <v>3</v>
      </c>
      <c r="H592" s="18"/>
      <c r="I592" s="18">
        <v>3</v>
      </c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Z592" s="17"/>
    </row>
    <row r="593" spans="1:26" s="16" customFormat="1" ht="18.75" customHeight="1" x14ac:dyDescent="0.25">
      <c r="A593" s="18">
        <v>3618</v>
      </c>
      <c r="B593" s="169" t="s">
        <v>3123</v>
      </c>
      <c r="C593" s="20">
        <v>412613426</v>
      </c>
      <c r="D593" s="18"/>
      <c r="E593" s="18"/>
      <c r="F593" s="18"/>
      <c r="G593" s="18">
        <v>5</v>
      </c>
      <c r="H593" s="18"/>
      <c r="I593" s="18"/>
      <c r="J593" s="18"/>
      <c r="K593" s="18"/>
      <c r="L593" s="18"/>
      <c r="M593" s="18"/>
      <c r="N593" s="18">
        <v>3</v>
      </c>
      <c r="O593" s="18"/>
      <c r="P593" s="18"/>
      <c r="Q593" s="18"/>
      <c r="R593" s="18"/>
      <c r="S593" s="18"/>
      <c r="T593" s="18"/>
      <c r="U593" s="18"/>
      <c r="V593" s="18"/>
      <c r="W593" s="18"/>
      <c r="Z593" s="17"/>
    </row>
    <row r="594" spans="1:26" s="16" customFormat="1" ht="18.75" customHeight="1" x14ac:dyDescent="0.25">
      <c r="A594" s="18">
        <v>3618</v>
      </c>
      <c r="B594" s="169" t="s">
        <v>3123</v>
      </c>
      <c r="C594" s="20">
        <v>4126285929</v>
      </c>
      <c r="D594" s="18"/>
      <c r="E594" s="18"/>
      <c r="F594" s="18">
        <v>3</v>
      </c>
      <c r="G594" s="18">
        <v>10</v>
      </c>
      <c r="H594" s="18"/>
      <c r="I594" s="18">
        <v>5</v>
      </c>
      <c r="J594" s="18"/>
      <c r="K594" s="18"/>
      <c r="L594" s="18"/>
      <c r="M594" s="18"/>
      <c r="N594" s="18">
        <v>10</v>
      </c>
      <c r="O594" s="18"/>
      <c r="P594" s="18"/>
      <c r="Q594" s="18"/>
      <c r="R594" s="18"/>
      <c r="S594" s="18"/>
      <c r="T594" s="18"/>
      <c r="U594" s="18"/>
      <c r="V594" s="18"/>
      <c r="W594" s="18"/>
      <c r="Z594" s="17"/>
    </row>
    <row r="595" spans="1:26" s="16" customFormat="1" ht="18.75" customHeight="1" x14ac:dyDescent="0.25">
      <c r="A595" s="18">
        <v>5615</v>
      </c>
      <c r="B595" s="169" t="s">
        <v>3124</v>
      </c>
      <c r="C595" s="20">
        <v>4126236529</v>
      </c>
      <c r="D595" s="18"/>
      <c r="E595" s="18"/>
      <c r="F595" s="18"/>
      <c r="G595" s="18">
        <v>5</v>
      </c>
      <c r="H595" s="18"/>
      <c r="I595" s="18">
        <v>5</v>
      </c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Z595" s="17"/>
    </row>
    <row r="596" spans="1:26" s="16" customFormat="1" ht="18.75" customHeight="1" x14ac:dyDescent="0.25">
      <c r="A596" s="18">
        <v>5342</v>
      </c>
      <c r="B596" s="169" t="s">
        <v>3125</v>
      </c>
      <c r="C596" s="20">
        <v>4126256483</v>
      </c>
      <c r="D596" s="18"/>
      <c r="E596" s="18"/>
      <c r="F596" s="18"/>
      <c r="G596" s="18">
        <v>10</v>
      </c>
      <c r="H596" s="18"/>
      <c r="I596" s="18"/>
      <c r="J596" s="18"/>
      <c r="K596" s="18"/>
      <c r="L596" s="18"/>
      <c r="M596" s="18"/>
      <c r="N596" s="18">
        <v>5</v>
      </c>
      <c r="O596" s="18"/>
      <c r="P596" s="18"/>
      <c r="Q596" s="18"/>
      <c r="R596" s="18"/>
      <c r="S596" s="18"/>
      <c r="T596" s="18"/>
      <c r="U596" s="18"/>
      <c r="V596" s="18"/>
      <c r="W596" s="18"/>
      <c r="Z596" s="17"/>
    </row>
    <row r="597" spans="1:26" s="16" customFormat="1" ht="18.75" customHeight="1" x14ac:dyDescent="0.25">
      <c r="A597" s="18">
        <v>5643</v>
      </c>
      <c r="B597" s="169" t="s">
        <v>3126</v>
      </c>
      <c r="C597" s="20">
        <v>4126099417</v>
      </c>
      <c r="D597" s="18"/>
      <c r="E597" s="18"/>
      <c r="F597" s="18">
        <v>4</v>
      </c>
      <c r="G597" s="18">
        <v>5</v>
      </c>
      <c r="H597" s="18"/>
      <c r="I597" s="18">
        <v>4</v>
      </c>
      <c r="J597" s="18"/>
      <c r="K597" s="18"/>
      <c r="L597" s="18"/>
      <c r="M597" s="18"/>
      <c r="N597" s="18">
        <v>5</v>
      </c>
      <c r="O597" s="18">
        <v>10</v>
      </c>
      <c r="P597" s="18"/>
      <c r="Q597" s="18"/>
      <c r="R597" s="18"/>
      <c r="S597" s="18"/>
      <c r="T597" s="18"/>
      <c r="U597" s="18"/>
      <c r="V597" s="18"/>
      <c r="W597" s="18"/>
      <c r="Z597" s="17"/>
    </row>
    <row r="598" spans="1:26" s="16" customFormat="1" ht="18.75" customHeight="1" x14ac:dyDescent="0.25">
      <c r="A598" s="18">
        <v>4306</v>
      </c>
      <c r="B598" s="169" t="s">
        <v>3127</v>
      </c>
      <c r="C598" s="20">
        <v>4126265153</v>
      </c>
      <c r="D598" s="18"/>
      <c r="E598" s="18"/>
      <c r="F598" s="18">
        <v>5</v>
      </c>
      <c r="G598" s="18"/>
      <c r="H598" s="18"/>
      <c r="I598" s="18">
        <v>5</v>
      </c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Z598" s="17"/>
    </row>
    <row r="599" spans="1:26" s="16" customFormat="1" ht="18.75" customHeight="1" x14ac:dyDescent="0.25">
      <c r="A599" s="18">
        <v>2833</v>
      </c>
      <c r="B599" s="169" t="s">
        <v>3128</v>
      </c>
      <c r="C599" s="20">
        <v>4126209775</v>
      </c>
      <c r="D599" s="18"/>
      <c r="E599" s="18"/>
      <c r="F599" s="18">
        <v>5</v>
      </c>
      <c r="G599" s="18"/>
      <c r="H599" s="18"/>
      <c r="I599" s="18">
        <v>3</v>
      </c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Z599" s="17"/>
    </row>
    <row r="600" spans="1:26" s="16" customFormat="1" ht="18.75" customHeight="1" x14ac:dyDescent="0.25">
      <c r="A600" s="18">
        <v>2358</v>
      </c>
      <c r="B600" s="169" t="s">
        <v>3129</v>
      </c>
      <c r="C600" s="20">
        <v>4126291178</v>
      </c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>
        <v>20</v>
      </c>
      <c r="P600" s="18"/>
      <c r="Q600" s="18"/>
      <c r="R600" s="18"/>
      <c r="S600" s="18"/>
      <c r="T600" s="18"/>
      <c r="U600" s="18"/>
      <c r="V600" s="18"/>
      <c r="W600" s="18"/>
      <c r="Z600" s="17"/>
    </row>
    <row r="601" spans="1:26" s="16" customFormat="1" ht="18.75" customHeight="1" x14ac:dyDescent="0.25">
      <c r="A601" s="18">
        <v>2758</v>
      </c>
      <c r="B601" s="169" t="s">
        <v>3130</v>
      </c>
      <c r="C601" s="20">
        <v>4126265041</v>
      </c>
      <c r="D601" s="18"/>
      <c r="E601" s="18"/>
      <c r="F601" s="18"/>
      <c r="G601" s="18">
        <v>10</v>
      </c>
      <c r="H601" s="18"/>
      <c r="I601" s="18"/>
      <c r="J601" s="18"/>
      <c r="K601" s="18"/>
      <c r="L601" s="18"/>
      <c r="M601" s="18"/>
      <c r="N601" s="18">
        <v>5</v>
      </c>
      <c r="O601" s="18"/>
      <c r="P601" s="18"/>
      <c r="Q601" s="18"/>
      <c r="R601" s="18"/>
      <c r="S601" s="18"/>
      <c r="T601" s="18"/>
      <c r="U601" s="18"/>
      <c r="V601" s="18"/>
      <c r="W601" s="18"/>
      <c r="Z601" s="17"/>
    </row>
    <row r="602" spans="1:26" s="16" customFormat="1" ht="18.75" customHeight="1" x14ac:dyDescent="0.25">
      <c r="A602" s="18">
        <v>2139</v>
      </c>
      <c r="B602" s="169" t="s">
        <v>3131</v>
      </c>
      <c r="C602" s="20">
        <v>4126261126</v>
      </c>
      <c r="D602" s="18"/>
      <c r="E602" s="18"/>
      <c r="F602" s="18"/>
      <c r="G602" s="18">
        <v>5</v>
      </c>
      <c r="H602" s="18"/>
      <c r="I602" s="18">
        <v>5</v>
      </c>
      <c r="J602" s="18"/>
      <c r="K602" s="18"/>
      <c r="L602" s="18"/>
      <c r="M602" s="18"/>
      <c r="N602" s="18"/>
      <c r="O602" s="18">
        <v>10</v>
      </c>
      <c r="P602" s="18"/>
      <c r="Q602" s="18"/>
      <c r="R602" s="18"/>
      <c r="S602" s="18"/>
      <c r="T602" s="18"/>
      <c r="U602" s="18"/>
      <c r="V602" s="18"/>
      <c r="W602" s="18"/>
      <c r="Z602" s="17"/>
    </row>
    <row r="603" spans="1:26" s="16" customFormat="1" ht="18.75" customHeight="1" x14ac:dyDescent="0.25">
      <c r="A603" s="18">
        <v>1535</v>
      </c>
      <c r="B603" s="169" t="s">
        <v>3132</v>
      </c>
      <c r="C603" s="20">
        <v>4126336630</v>
      </c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>
        <v>5</v>
      </c>
      <c r="O603" s="18"/>
      <c r="P603" s="18"/>
      <c r="Q603" s="18"/>
      <c r="R603" s="18"/>
      <c r="S603" s="18"/>
      <c r="T603" s="18"/>
      <c r="U603" s="18"/>
      <c r="V603" s="18"/>
      <c r="W603" s="18"/>
      <c r="Z603" s="17"/>
    </row>
    <row r="604" spans="1:26" s="16" customFormat="1" ht="18.75" customHeight="1" x14ac:dyDescent="0.25">
      <c r="A604" s="18">
        <v>1535</v>
      </c>
      <c r="B604" s="19" t="s">
        <v>3132</v>
      </c>
      <c r="C604" s="20">
        <v>4126284879</v>
      </c>
      <c r="D604" s="18"/>
      <c r="E604" s="18"/>
      <c r="F604" s="18">
        <v>40</v>
      </c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Z604" s="17"/>
    </row>
    <row r="605" spans="1:26" s="16" customFormat="1" ht="18.75" customHeight="1" x14ac:dyDescent="0.25">
      <c r="A605" s="18">
        <v>1535</v>
      </c>
      <c r="B605" s="19" t="s">
        <v>3132</v>
      </c>
      <c r="C605" s="20">
        <v>4126182712</v>
      </c>
      <c r="D605" s="18"/>
      <c r="E605" s="18"/>
      <c r="F605" s="18"/>
      <c r="G605" s="18">
        <v>10</v>
      </c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Z605" s="17"/>
    </row>
    <row r="606" spans="1:26" s="16" customFormat="1" ht="18.75" customHeight="1" x14ac:dyDescent="0.25">
      <c r="A606" s="18">
        <v>1535</v>
      </c>
      <c r="B606" s="19" t="s">
        <v>3132</v>
      </c>
      <c r="C606" s="20">
        <v>4126284880</v>
      </c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>
        <v>30</v>
      </c>
      <c r="P606" s="18"/>
      <c r="Q606" s="18"/>
      <c r="R606" s="18"/>
      <c r="S606" s="18"/>
      <c r="T606" s="18"/>
      <c r="U606" s="18"/>
      <c r="V606" s="18"/>
      <c r="W606" s="18"/>
      <c r="Z606" s="17"/>
    </row>
    <row r="607" spans="1:26" s="16" customFormat="1" ht="18.75" customHeight="1" x14ac:dyDescent="0.25">
      <c r="A607" s="18">
        <v>1535</v>
      </c>
      <c r="B607" s="19" t="s">
        <v>3132</v>
      </c>
      <c r="C607" s="20">
        <v>4126336629</v>
      </c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>
        <v>10</v>
      </c>
      <c r="U607" s="18"/>
      <c r="V607" s="18"/>
      <c r="W607" s="18"/>
      <c r="Z607" s="17"/>
    </row>
    <row r="608" spans="1:26" s="16" customFormat="1" ht="18.75" customHeight="1" x14ac:dyDescent="0.25">
      <c r="A608" s="18">
        <v>4135</v>
      </c>
      <c r="B608" s="19" t="s">
        <v>1859</v>
      </c>
      <c r="C608" s="20">
        <v>4126185041</v>
      </c>
      <c r="D608" s="18"/>
      <c r="E608" s="18"/>
      <c r="F608" s="18">
        <v>6</v>
      </c>
      <c r="G608" s="18"/>
      <c r="H608" s="18"/>
      <c r="I608" s="18"/>
      <c r="J608" s="18"/>
      <c r="K608" s="18"/>
      <c r="L608" s="18"/>
      <c r="M608" s="18"/>
      <c r="N608" s="18"/>
      <c r="O608" s="18">
        <v>10</v>
      </c>
      <c r="P608" s="18"/>
      <c r="Q608" s="18"/>
      <c r="R608" s="18"/>
      <c r="S608" s="18"/>
      <c r="T608" s="18"/>
      <c r="U608" s="18"/>
      <c r="V608" s="18"/>
      <c r="W608" s="18"/>
      <c r="Z608" s="17"/>
    </row>
    <row r="609" spans="1:26" s="16" customFormat="1" ht="18.75" customHeight="1" x14ac:dyDescent="0.25">
      <c r="A609" s="18">
        <v>2190</v>
      </c>
      <c r="B609" s="19" t="s">
        <v>3133</v>
      </c>
      <c r="C609" s="20">
        <v>4126285807</v>
      </c>
      <c r="D609" s="18"/>
      <c r="E609" s="18"/>
      <c r="F609" s="18">
        <v>5</v>
      </c>
      <c r="G609" s="18">
        <v>5</v>
      </c>
      <c r="H609" s="18"/>
      <c r="I609" s="18">
        <v>5</v>
      </c>
      <c r="J609" s="18"/>
      <c r="K609" s="18"/>
      <c r="L609" s="18"/>
      <c r="M609" s="18"/>
      <c r="N609" s="18">
        <v>5</v>
      </c>
      <c r="O609" s="18">
        <v>5</v>
      </c>
      <c r="P609" s="18"/>
      <c r="Q609" s="18"/>
      <c r="R609" s="18"/>
      <c r="S609" s="18"/>
      <c r="T609" s="18"/>
      <c r="U609" s="18"/>
      <c r="V609" s="18"/>
      <c r="W609" s="18"/>
      <c r="Z609" s="17"/>
    </row>
    <row r="610" spans="1:26" s="16" customFormat="1" ht="18.75" customHeight="1" x14ac:dyDescent="0.25">
      <c r="A610" s="18">
        <v>3015</v>
      </c>
      <c r="B610" s="19" t="s">
        <v>2036</v>
      </c>
      <c r="C610" s="20">
        <v>4126175817</v>
      </c>
      <c r="D610" s="18"/>
      <c r="E610" s="18"/>
      <c r="F610" s="18">
        <v>5</v>
      </c>
      <c r="G610" s="18"/>
      <c r="H610" s="18"/>
      <c r="I610" s="18">
        <v>5</v>
      </c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Z610" s="17"/>
    </row>
    <row r="611" spans="1:26" s="16" customFormat="1" ht="18.75" customHeight="1" x14ac:dyDescent="0.25">
      <c r="A611" s="18">
        <v>2178</v>
      </c>
      <c r="B611" s="19" t="s">
        <v>3134</v>
      </c>
      <c r="C611" s="20">
        <v>4126232433</v>
      </c>
      <c r="D611" s="18"/>
      <c r="E611" s="18"/>
      <c r="F611" s="18"/>
      <c r="G611" s="18">
        <v>10</v>
      </c>
      <c r="H611" s="18"/>
      <c r="I611" s="18"/>
      <c r="J611" s="18"/>
      <c r="K611" s="18"/>
      <c r="L611" s="18"/>
      <c r="M611" s="18"/>
      <c r="N611" s="18">
        <v>10</v>
      </c>
      <c r="O611" s="18">
        <v>10</v>
      </c>
      <c r="P611" s="18"/>
      <c r="Q611" s="18"/>
      <c r="R611" s="18"/>
      <c r="S611" s="18"/>
      <c r="T611" s="18"/>
      <c r="U611" s="18"/>
      <c r="V611" s="18"/>
      <c r="W611" s="18"/>
      <c r="Z611" s="17"/>
    </row>
    <row r="612" spans="1:26" s="16" customFormat="1" ht="18.75" customHeight="1" x14ac:dyDescent="0.25">
      <c r="A612" s="18">
        <v>2434</v>
      </c>
      <c r="B612" s="19" t="s">
        <v>1630</v>
      </c>
      <c r="C612" s="20">
        <v>4126097209</v>
      </c>
      <c r="D612" s="18"/>
      <c r="E612" s="18"/>
      <c r="F612" s="18">
        <v>5</v>
      </c>
      <c r="G612" s="18">
        <v>4</v>
      </c>
      <c r="H612" s="18"/>
      <c r="I612" s="18">
        <v>4</v>
      </c>
      <c r="J612" s="18"/>
      <c r="K612" s="18"/>
      <c r="L612" s="18"/>
      <c r="M612" s="18"/>
      <c r="N612" s="18">
        <v>4</v>
      </c>
      <c r="O612" s="18">
        <v>4</v>
      </c>
      <c r="P612" s="18"/>
      <c r="Q612" s="18"/>
      <c r="R612" s="18"/>
      <c r="S612" s="18"/>
      <c r="T612" s="18"/>
      <c r="U612" s="18"/>
      <c r="V612" s="18"/>
      <c r="W612" s="18"/>
      <c r="Z612" s="17"/>
    </row>
    <row r="613" spans="1:26" s="16" customFormat="1" ht="18.75" customHeight="1" x14ac:dyDescent="0.25">
      <c r="A613" s="18">
        <v>2806</v>
      </c>
      <c r="B613" s="19" t="s">
        <v>3135</v>
      </c>
      <c r="C613" s="20">
        <v>4126103524</v>
      </c>
      <c r="D613" s="18"/>
      <c r="E613" s="18"/>
      <c r="F613" s="18">
        <v>4</v>
      </c>
      <c r="G613" s="18">
        <v>5</v>
      </c>
      <c r="H613" s="18"/>
      <c r="I613" s="18"/>
      <c r="J613" s="18"/>
      <c r="K613" s="18"/>
      <c r="L613" s="18"/>
      <c r="M613" s="18"/>
      <c r="N613" s="18">
        <v>5</v>
      </c>
      <c r="O613" s="18">
        <v>5</v>
      </c>
      <c r="P613" s="18"/>
      <c r="Q613" s="18"/>
      <c r="R613" s="18"/>
      <c r="S613" s="18"/>
      <c r="T613" s="18"/>
      <c r="U613" s="18"/>
      <c r="V613" s="18"/>
      <c r="W613" s="18"/>
      <c r="Z613" s="17"/>
    </row>
    <row r="614" spans="1:26" s="16" customFormat="1" ht="18.75" customHeight="1" x14ac:dyDescent="0.25">
      <c r="A614" s="18">
        <v>2054</v>
      </c>
      <c r="B614" s="19" t="s">
        <v>3136</v>
      </c>
      <c r="C614" s="20">
        <v>4126179135</v>
      </c>
      <c r="D614" s="18"/>
      <c r="E614" s="18"/>
      <c r="F614" s="18"/>
      <c r="G614" s="18">
        <v>10</v>
      </c>
      <c r="H614" s="18"/>
      <c r="I614" s="18"/>
      <c r="J614" s="18"/>
      <c r="K614" s="18"/>
      <c r="L614" s="18"/>
      <c r="M614" s="18"/>
      <c r="N614" s="18">
        <v>10</v>
      </c>
      <c r="O614" s="18"/>
      <c r="P614" s="18"/>
      <c r="Q614" s="18"/>
      <c r="R614" s="18"/>
      <c r="S614" s="18"/>
      <c r="T614" s="18"/>
      <c r="U614" s="18"/>
      <c r="V614" s="18"/>
      <c r="W614" s="18"/>
      <c r="Z614" s="17"/>
    </row>
    <row r="615" spans="1:26" s="16" customFormat="1" ht="18.75" customHeight="1" x14ac:dyDescent="0.25">
      <c r="A615" s="18">
        <v>2061</v>
      </c>
      <c r="B615" s="19" t="s">
        <v>1780</v>
      </c>
      <c r="C615" s="20">
        <v>4126179149</v>
      </c>
      <c r="D615" s="18"/>
      <c r="E615" s="18"/>
      <c r="F615" s="18">
        <v>5</v>
      </c>
      <c r="G615" s="18">
        <v>5</v>
      </c>
      <c r="H615" s="18"/>
      <c r="I615" s="18">
        <v>3</v>
      </c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Z615" s="17"/>
    </row>
    <row r="616" spans="1:26" s="16" customFormat="1" ht="18.75" customHeight="1" x14ac:dyDescent="0.25">
      <c r="A616" s="18">
        <v>2323</v>
      </c>
      <c r="B616" s="19" t="s">
        <v>3137</v>
      </c>
      <c r="C616" s="20">
        <v>4126253754</v>
      </c>
      <c r="D616" s="18">
        <v>3</v>
      </c>
      <c r="E616" s="18"/>
      <c r="F616" s="18"/>
      <c r="G616" s="18"/>
      <c r="H616" s="18"/>
      <c r="I616" s="18"/>
      <c r="J616" s="18">
        <v>3</v>
      </c>
      <c r="K616" s="18"/>
      <c r="L616" s="18"/>
      <c r="M616" s="18"/>
      <c r="N616" s="18">
        <v>3</v>
      </c>
      <c r="O616" s="18">
        <v>3</v>
      </c>
      <c r="P616" s="18"/>
      <c r="Q616" s="18"/>
      <c r="R616" s="18"/>
      <c r="S616" s="18"/>
      <c r="T616" s="18"/>
      <c r="U616" s="18"/>
      <c r="V616" s="18"/>
      <c r="W616" s="18"/>
      <c r="Z616" s="17"/>
    </row>
    <row r="617" spans="1:26" s="16" customFormat="1" ht="18.75" customHeight="1" x14ac:dyDescent="0.25">
      <c r="A617" s="18">
        <v>2031</v>
      </c>
      <c r="B617" s="19" t="s">
        <v>2045</v>
      </c>
      <c r="C617" s="20">
        <v>4126215905</v>
      </c>
      <c r="D617" s="18"/>
      <c r="E617" s="18"/>
      <c r="F617" s="18">
        <v>5</v>
      </c>
      <c r="G617" s="18">
        <v>5</v>
      </c>
      <c r="H617" s="18"/>
      <c r="I617" s="18">
        <v>5</v>
      </c>
      <c r="J617" s="18"/>
      <c r="K617" s="18"/>
      <c r="L617" s="18"/>
      <c r="M617" s="18"/>
      <c r="N617" s="18"/>
      <c r="O617" s="18">
        <v>10</v>
      </c>
      <c r="P617" s="18"/>
      <c r="Q617" s="18"/>
      <c r="R617" s="18"/>
      <c r="S617" s="18"/>
      <c r="T617" s="18"/>
      <c r="U617" s="18"/>
      <c r="V617" s="18"/>
      <c r="W617" s="18"/>
      <c r="Z617" s="17"/>
    </row>
    <row r="618" spans="1:26" s="16" customFormat="1" ht="18.75" customHeight="1" x14ac:dyDescent="0.25">
      <c r="A618" s="18">
        <v>2748</v>
      </c>
      <c r="B618" s="19" t="s">
        <v>3138</v>
      </c>
      <c r="C618" s="20">
        <v>4126322838</v>
      </c>
      <c r="D618" s="18"/>
      <c r="E618" s="18"/>
      <c r="F618" s="18">
        <v>3</v>
      </c>
      <c r="G618" s="18">
        <v>5</v>
      </c>
      <c r="H618" s="18"/>
      <c r="I618" s="18">
        <v>5</v>
      </c>
      <c r="J618" s="18"/>
      <c r="K618" s="18"/>
      <c r="L618" s="18"/>
      <c r="M618" s="18"/>
      <c r="N618" s="18">
        <v>5</v>
      </c>
      <c r="O618" s="18"/>
      <c r="P618" s="18"/>
      <c r="Q618" s="18"/>
      <c r="R618" s="18"/>
      <c r="S618" s="18"/>
      <c r="T618" s="18"/>
      <c r="U618" s="18"/>
      <c r="V618" s="18"/>
      <c r="W618" s="18"/>
      <c r="Z618" s="17"/>
    </row>
    <row r="619" spans="1:26" s="16" customFormat="1" ht="18.75" customHeight="1" x14ac:dyDescent="0.25">
      <c r="A619" s="18">
        <v>3346</v>
      </c>
      <c r="B619" s="19" t="s">
        <v>3139</v>
      </c>
      <c r="C619" s="20">
        <v>4126263424</v>
      </c>
      <c r="D619" s="18"/>
      <c r="E619" s="18"/>
      <c r="F619" s="18"/>
      <c r="G619" s="18">
        <v>5</v>
      </c>
      <c r="H619" s="18"/>
      <c r="I619" s="18"/>
      <c r="J619" s="18"/>
      <c r="K619" s="18"/>
      <c r="L619" s="18"/>
      <c r="M619" s="18"/>
      <c r="N619" s="18">
        <v>10</v>
      </c>
      <c r="O619" s="18">
        <v>5</v>
      </c>
      <c r="P619" s="18"/>
      <c r="Q619" s="18"/>
      <c r="R619" s="18"/>
      <c r="S619" s="18"/>
      <c r="T619" s="18"/>
      <c r="U619" s="18"/>
      <c r="V619" s="18"/>
      <c r="W619" s="18"/>
      <c r="Z619" s="17"/>
    </row>
    <row r="620" spans="1:26" s="16" customFormat="1" ht="18.75" customHeight="1" x14ac:dyDescent="0.25">
      <c r="A620" s="18">
        <v>3009</v>
      </c>
      <c r="B620" s="19" t="s">
        <v>2089</v>
      </c>
      <c r="C620" s="20">
        <v>4126343432</v>
      </c>
      <c r="D620" s="18"/>
      <c r="E620" s="18">
        <v>3</v>
      </c>
      <c r="F620" s="18">
        <v>2</v>
      </c>
      <c r="G620" s="18">
        <v>2</v>
      </c>
      <c r="H620" s="18"/>
      <c r="I620" s="18"/>
      <c r="J620" s="18"/>
      <c r="K620" s="18"/>
      <c r="L620" s="18"/>
      <c r="M620" s="18"/>
      <c r="N620" s="18">
        <v>5</v>
      </c>
      <c r="O620" s="18"/>
      <c r="P620" s="18"/>
      <c r="Q620" s="18"/>
      <c r="R620" s="18"/>
      <c r="S620" s="18"/>
      <c r="T620" s="18"/>
      <c r="U620" s="18"/>
      <c r="V620" s="18"/>
      <c r="W620" s="18"/>
      <c r="Z620" s="17"/>
    </row>
    <row r="621" spans="1:26" s="16" customFormat="1" ht="18.75" customHeight="1" x14ac:dyDescent="0.25">
      <c r="A621" s="18">
        <v>2561</v>
      </c>
      <c r="B621" s="19" t="s">
        <v>3140</v>
      </c>
      <c r="C621" s="20">
        <v>4126286241</v>
      </c>
      <c r="D621" s="18"/>
      <c r="E621" s="18"/>
      <c r="F621" s="18">
        <v>8</v>
      </c>
      <c r="G621" s="18">
        <v>5</v>
      </c>
      <c r="H621" s="18"/>
      <c r="I621" s="18">
        <v>3</v>
      </c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Z621" s="17"/>
    </row>
    <row r="622" spans="1:26" s="16" customFormat="1" ht="18.75" customHeight="1" x14ac:dyDescent="0.25">
      <c r="A622" s="18" t="s">
        <v>3141</v>
      </c>
      <c r="B622" s="19" t="s">
        <v>2155</v>
      </c>
      <c r="C622" s="20">
        <v>49153</v>
      </c>
      <c r="D622" s="18"/>
      <c r="E622" s="18"/>
      <c r="F622" s="18">
        <v>10</v>
      </c>
      <c r="G622" s="18">
        <v>10</v>
      </c>
      <c r="H622" s="18">
        <v>5</v>
      </c>
      <c r="I622" s="18"/>
      <c r="J622" s="18"/>
      <c r="K622" s="18">
        <v>6</v>
      </c>
      <c r="L622" s="18"/>
      <c r="M622" s="18"/>
      <c r="N622" s="18">
        <v>6</v>
      </c>
      <c r="O622" s="18">
        <v>4</v>
      </c>
      <c r="P622" s="18"/>
      <c r="Q622" s="18"/>
      <c r="R622" s="18"/>
      <c r="S622" s="18"/>
      <c r="T622" s="18"/>
      <c r="U622" s="18"/>
      <c r="V622" s="18"/>
      <c r="W622" s="18"/>
      <c r="Z622" s="17"/>
    </row>
    <row r="623" spans="1:26" s="16" customFormat="1" ht="18.75" customHeight="1" x14ac:dyDescent="0.25">
      <c r="A623" s="18">
        <v>5089</v>
      </c>
      <c r="B623" s="19" t="s">
        <v>3142</v>
      </c>
      <c r="C623" s="20">
        <v>4126334035</v>
      </c>
      <c r="D623" s="18"/>
      <c r="E623" s="18"/>
      <c r="F623" s="18">
        <v>3</v>
      </c>
      <c r="G623" s="18">
        <v>5</v>
      </c>
      <c r="H623" s="18"/>
      <c r="I623" s="18">
        <v>3</v>
      </c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Z623" s="17"/>
    </row>
    <row r="624" spans="1:26" s="16" customFormat="1" ht="18.75" customHeight="1" x14ac:dyDescent="0.25">
      <c r="A624" s="18">
        <v>4863</v>
      </c>
      <c r="B624" s="19" t="s">
        <v>3143</v>
      </c>
      <c r="C624" s="20">
        <v>4126290531</v>
      </c>
      <c r="D624" s="18">
        <v>3</v>
      </c>
      <c r="E624" s="18">
        <v>3</v>
      </c>
      <c r="F624" s="18">
        <v>5</v>
      </c>
      <c r="G624" s="18">
        <v>5</v>
      </c>
      <c r="H624" s="18"/>
      <c r="I624" s="18"/>
      <c r="J624" s="18"/>
      <c r="K624" s="18"/>
      <c r="L624" s="18"/>
      <c r="M624" s="18"/>
      <c r="N624" s="18">
        <v>5</v>
      </c>
      <c r="O624" s="18">
        <v>5</v>
      </c>
      <c r="P624" s="18"/>
      <c r="Q624" s="18"/>
      <c r="R624" s="18"/>
      <c r="S624" s="18"/>
      <c r="T624" s="18"/>
      <c r="U624" s="18"/>
      <c r="V624" s="18"/>
      <c r="W624" s="18"/>
      <c r="Z624" s="17"/>
    </row>
    <row r="625" spans="1:26" s="16" customFormat="1" ht="18.75" customHeight="1" x14ac:dyDescent="0.25">
      <c r="A625" s="18">
        <v>1656</v>
      </c>
      <c r="B625" s="19" t="s">
        <v>3144</v>
      </c>
      <c r="C625" s="20">
        <v>4126319031</v>
      </c>
      <c r="D625" s="18"/>
      <c r="E625" s="18"/>
      <c r="F625" s="18">
        <v>5</v>
      </c>
      <c r="G625" s="18">
        <v>5</v>
      </c>
      <c r="H625" s="18"/>
      <c r="I625" s="18"/>
      <c r="J625" s="18"/>
      <c r="K625" s="18"/>
      <c r="L625" s="18"/>
      <c r="M625" s="18"/>
      <c r="N625" s="18">
        <v>5</v>
      </c>
      <c r="O625" s="18">
        <v>10</v>
      </c>
      <c r="P625" s="18"/>
      <c r="Q625" s="18"/>
      <c r="R625" s="18"/>
      <c r="S625" s="18"/>
      <c r="T625" s="18"/>
      <c r="U625" s="18"/>
      <c r="V625" s="18"/>
      <c r="W625" s="18"/>
      <c r="Z625" s="17"/>
    </row>
    <row r="626" spans="1:26" s="16" customFormat="1" ht="18.75" customHeight="1" x14ac:dyDescent="0.25">
      <c r="A626" s="18">
        <v>3123</v>
      </c>
      <c r="B626" s="19" t="s">
        <v>3145</v>
      </c>
      <c r="C626" s="20">
        <v>4126290570</v>
      </c>
      <c r="D626" s="18"/>
      <c r="E626" s="18"/>
      <c r="F626" s="18">
        <v>10</v>
      </c>
      <c r="G626" s="18">
        <v>5</v>
      </c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Z626" s="17"/>
    </row>
    <row r="627" spans="1:26" s="16" customFormat="1" ht="18.75" customHeight="1" x14ac:dyDescent="0.25">
      <c r="A627" s="18">
        <v>4640</v>
      </c>
      <c r="B627" s="19" t="s">
        <v>3146</v>
      </c>
      <c r="C627" s="20">
        <v>4126286164</v>
      </c>
      <c r="D627" s="18"/>
      <c r="E627" s="18"/>
      <c r="F627" s="18"/>
      <c r="G627" s="18">
        <v>5</v>
      </c>
      <c r="H627" s="18"/>
      <c r="I627" s="18">
        <v>5</v>
      </c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Z627" s="17"/>
    </row>
    <row r="628" spans="1:26" s="16" customFormat="1" ht="18.75" customHeight="1" x14ac:dyDescent="0.25">
      <c r="A628" s="18">
        <v>4517</v>
      </c>
      <c r="B628" s="19" t="s">
        <v>3147</v>
      </c>
      <c r="C628" s="20">
        <v>4126180245</v>
      </c>
      <c r="D628" s="18"/>
      <c r="E628" s="18"/>
      <c r="F628" s="18">
        <v>5</v>
      </c>
      <c r="G628" s="18">
        <v>10</v>
      </c>
      <c r="H628" s="18"/>
      <c r="I628" s="18">
        <v>5</v>
      </c>
      <c r="J628" s="18"/>
      <c r="K628" s="18"/>
      <c r="L628" s="18"/>
      <c r="M628" s="18"/>
      <c r="N628" s="18">
        <v>10</v>
      </c>
      <c r="O628" s="18">
        <v>5</v>
      </c>
      <c r="P628" s="18"/>
      <c r="Q628" s="18"/>
      <c r="R628" s="18"/>
      <c r="S628" s="18"/>
      <c r="T628" s="18"/>
      <c r="U628" s="18"/>
      <c r="V628" s="18"/>
      <c r="W628" s="18"/>
      <c r="Z628" s="17"/>
    </row>
    <row r="629" spans="1:26" s="16" customFormat="1" ht="18.75" customHeight="1" x14ac:dyDescent="0.25">
      <c r="A629" s="18">
        <v>3466</v>
      </c>
      <c r="B629" s="19" t="s">
        <v>3148</v>
      </c>
      <c r="C629" s="20">
        <v>4126179829</v>
      </c>
      <c r="D629" s="18"/>
      <c r="E629" s="18"/>
      <c r="F629" s="18">
        <v>5</v>
      </c>
      <c r="G629" s="18">
        <v>10</v>
      </c>
      <c r="H629" s="18"/>
      <c r="I629" s="18">
        <v>10</v>
      </c>
      <c r="J629" s="18"/>
      <c r="K629" s="18"/>
      <c r="L629" s="18"/>
      <c r="M629" s="18"/>
      <c r="N629" s="18">
        <v>5</v>
      </c>
      <c r="O629" s="18"/>
      <c r="P629" s="18"/>
      <c r="Q629" s="18"/>
      <c r="R629" s="18"/>
      <c r="S629" s="18"/>
      <c r="T629" s="18"/>
      <c r="U629" s="18"/>
      <c r="V629" s="18"/>
      <c r="W629" s="18"/>
      <c r="Z629" s="17"/>
    </row>
    <row r="630" spans="1:26" s="16" customFormat="1" ht="18.75" customHeight="1" x14ac:dyDescent="0.25">
      <c r="A630" s="18">
        <v>3182</v>
      </c>
      <c r="B630" s="19" t="s">
        <v>3149</v>
      </c>
      <c r="C630" s="20">
        <v>4126305787</v>
      </c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>
        <v>3</v>
      </c>
      <c r="Q630" s="18"/>
      <c r="R630" s="18"/>
      <c r="S630" s="18"/>
      <c r="T630" s="18"/>
      <c r="U630" s="18"/>
      <c r="V630" s="18"/>
      <c r="W630" s="18"/>
      <c r="Z630" s="17"/>
    </row>
    <row r="631" spans="1:26" s="16" customFormat="1" ht="18.75" customHeight="1" x14ac:dyDescent="0.25">
      <c r="A631" s="18">
        <v>4503</v>
      </c>
      <c r="B631" s="19" t="s">
        <v>3150</v>
      </c>
      <c r="C631" s="20">
        <v>4126180224</v>
      </c>
      <c r="D631" s="18"/>
      <c r="E631" s="18"/>
      <c r="F631" s="18"/>
      <c r="G631" s="18"/>
      <c r="H631" s="18"/>
      <c r="I631" s="18">
        <v>5</v>
      </c>
      <c r="J631" s="18"/>
      <c r="K631" s="18"/>
      <c r="L631" s="18"/>
      <c r="M631" s="18"/>
      <c r="N631" s="18">
        <v>5</v>
      </c>
      <c r="O631" s="18"/>
      <c r="P631" s="18"/>
      <c r="Q631" s="18"/>
      <c r="R631" s="18"/>
      <c r="S631" s="18"/>
      <c r="T631" s="18"/>
      <c r="U631" s="18"/>
      <c r="V631" s="18"/>
      <c r="W631" s="18"/>
      <c r="Z631" s="17"/>
    </row>
    <row r="632" spans="1:26" s="16" customFormat="1" ht="18.75" customHeight="1" x14ac:dyDescent="0.25">
      <c r="A632" s="18">
        <v>4503</v>
      </c>
      <c r="B632" s="19" t="s">
        <v>3150</v>
      </c>
      <c r="C632" s="20">
        <v>4126243157</v>
      </c>
      <c r="D632" s="18"/>
      <c r="E632" s="18"/>
      <c r="F632" s="18">
        <v>5</v>
      </c>
      <c r="G632" s="18"/>
      <c r="H632" s="18"/>
      <c r="I632" s="18"/>
      <c r="J632" s="18"/>
      <c r="K632" s="18"/>
      <c r="L632" s="18"/>
      <c r="M632" s="18"/>
      <c r="N632" s="18"/>
      <c r="O632" s="18">
        <v>5</v>
      </c>
      <c r="P632" s="18"/>
      <c r="Q632" s="18"/>
      <c r="R632" s="18"/>
      <c r="S632" s="18"/>
      <c r="T632" s="18"/>
      <c r="U632" s="18"/>
      <c r="V632" s="18"/>
      <c r="W632" s="18"/>
      <c r="Z632" s="17"/>
    </row>
    <row r="633" spans="1:26" s="16" customFormat="1" ht="18.75" customHeight="1" x14ac:dyDescent="0.25">
      <c r="A633" s="18">
        <v>2262</v>
      </c>
      <c r="B633" s="19" t="s">
        <v>3151</v>
      </c>
      <c r="C633" s="20">
        <v>4126179209</v>
      </c>
      <c r="D633" s="18">
        <v>3</v>
      </c>
      <c r="E633" s="18"/>
      <c r="F633" s="18"/>
      <c r="G633" s="18">
        <v>5</v>
      </c>
      <c r="H633" s="18"/>
      <c r="I633" s="18"/>
      <c r="J633" s="18"/>
      <c r="K633" s="18"/>
      <c r="L633" s="18"/>
      <c r="M633" s="18"/>
      <c r="N633" s="18">
        <v>5</v>
      </c>
      <c r="O633" s="18"/>
      <c r="P633" s="18"/>
      <c r="Q633" s="18"/>
      <c r="R633" s="18"/>
      <c r="S633" s="18"/>
      <c r="T633" s="18"/>
      <c r="U633" s="18"/>
      <c r="V633" s="18"/>
      <c r="W633" s="18"/>
      <c r="Z633" s="17"/>
    </row>
    <row r="634" spans="1:26" s="16" customFormat="1" ht="18.75" customHeight="1" x14ac:dyDescent="0.25">
      <c r="A634" s="18">
        <v>4539</v>
      </c>
      <c r="B634" s="19" t="s">
        <v>3152</v>
      </c>
      <c r="C634" s="20">
        <v>4126243230</v>
      </c>
      <c r="D634" s="18">
        <v>5</v>
      </c>
      <c r="E634" s="18"/>
      <c r="F634" s="18"/>
      <c r="G634" s="18">
        <v>5</v>
      </c>
      <c r="H634" s="18"/>
      <c r="I634" s="18"/>
      <c r="J634" s="18"/>
      <c r="K634" s="18"/>
      <c r="L634" s="18"/>
      <c r="M634" s="18"/>
      <c r="N634" s="18">
        <v>5</v>
      </c>
      <c r="O634" s="18">
        <v>5</v>
      </c>
      <c r="P634" s="18"/>
      <c r="Q634" s="18"/>
      <c r="R634" s="18"/>
      <c r="S634" s="18"/>
      <c r="T634" s="18"/>
      <c r="U634" s="18"/>
      <c r="V634" s="18"/>
      <c r="W634" s="18"/>
      <c r="Z634" s="17"/>
    </row>
    <row r="635" spans="1:26" s="16" customFormat="1" ht="18.75" customHeight="1" x14ac:dyDescent="0.25">
      <c r="A635" s="18">
        <v>2011</v>
      </c>
      <c r="B635" s="19" t="s">
        <v>3153</v>
      </c>
      <c r="C635" s="20">
        <v>4126305307</v>
      </c>
      <c r="D635" s="18"/>
      <c r="E635" s="18">
        <v>5</v>
      </c>
      <c r="F635" s="18"/>
      <c r="G635" s="18"/>
      <c r="H635" s="18"/>
      <c r="I635" s="18"/>
      <c r="J635" s="18"/>
      <c r="K635" s="18"/>
      <c r="L635" s="18"/>
      <c r="M635" s="18"/>
      <c r="N635" s="18">
        <v>10</v>
      </c>
      <c r="O635" s="18"/>
      <c r="P635" s="18"/>
      <c r="Q635" s="18"/>
      <c r="R635" s="18"/>
      <c r="S635" s="18"/>
      <c r="T635" s="18"/>
      <c r="U635" s="18"/>
      <c r="V635" s="18"/>
      <c r="W635" s="18"/>
      <c r="Z635" s="17"/>
    </row>
    <row r="636" spans="1:26" s="16" customFormat="1" ht="18.75" customHeight="1" x14ac:dyDescent="0.25">
      <c r="A636" s="18">
        <v>2796</v>
      </c>
      <c r="B636" s="19" t="s">
        <v>3154</v>
      </c>
      <c r="C636" s="20">
        <v>4126240997</v>
      </c>
      <c r="D636" s="18"/>
      <c r="E636" s="18"/>
      <c r="F636" s="18">
        <v>5</v>
      </c>
      <c r="G636" s="18"/>
      <c r="H636" s="18"/>
      <c r="I636" s="18"/>
      <c r="J636" s="18"/>
      <c r="K636" s="18"/>
      <c r="L636" s="18"/>
      <c r="M636" s="18"/>
      <c r="N636" s="18"/>
      <c r="O636" s="18">
        <v>20</v>
      </c>
      <c r="P636" s="18"/>
      <c r="Q636" s="18"/>
      <c r="R636" s="18"/>
      <c r="S636" s="18"/>
      <c r="T636" s="18"/>
      <c r="U636" s="18"/>
      <c r="V636" s="18"/>
      <c r="W636" s="18"/>
      <c r="Z636" s="17"/>
    </row>
    <row r="637" spans="1:26" s="16" customFormat="1" ht="18.75" customHeight="1" x14ac:dyDescent="0.25">
      <c r="A637" s="18">
        <v>3652</v>
      </c>
      <c r="B637" s="19" t="s">
        <v>3155</v>
      </c>
      <c r="C637" s="20">
        <v>4126179871</v>
      </c>
      <c r="D637" s="18"/>
      <c r="E637" s="18"/>
      <c r="F637" s="18">
        <v>3</v>
      </c>
      <c r="G637" s="18">
        <v>3</v>
      </c>
      <c r="H637" s="18"/>
      <c r="I637" s="18"/>
      <c r="J637" s="18"/>
      <c r="K637" s="18"/>
      <c r="L637" s="18"/>
      <c r="M637" s="18"/>
      <c r="N637" s="18">
        <v>5</v>
      </c>
      <c r="O637" s="18"/>
      <c r="P637" s="18"/>
      <c r="Q637" s="18"/>
      <c r="R637" s="18"/>
      <c r="S637" s="18"/>
      <c r="T637" s="18"/>
      <c r="U637" s="18"/>
      <c r="V637" s="18"/>
      <c r="W637" s="18"/>
      <c r="Z637" s="17"/>
    </row>
    <row r="638" spans="1:26" s="16" customFormat="1" ht="18.75" customHeight="1" x14ac:dyDescent="0.25">
      <c r="A638" s="18">
        <v>5430</v>
      </c>
      <c r="B638" s="19" t="s">
        <v>3156</v>
      </c>
      <c r="C638" s="20">
        <v>4126306686</v>
      </c>
      <c r="D638" s="18"/>
      <c r="E638" s="18"/>
      <c r="F638" s="18">
        <v>5</v>
      </c>
      <c r="G638" s="18">
        <v>5</v>
      </c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Z638" s="17"/>
    </row>
    <row r="639" spans="1:26" s="16" customFormat="1" ht="18.75" customHeight="1" x14ac:dyDescent="0.25">
      <c r="A639" s="18">
        <v>4959</v>
      </c>
      <c r="B639" s="19" t="s">
        <v>3157</v>
      </c>
      <c r="C639" s="20">
        <v>4126243405</v>
      </c>
      <c r="D639" s="18"/>
      <c r="E639" s="18"/>
      <c r="F639" s="18">
        <v>5</v>
      </c>
      <c r="G639" s="18">
        <v>5</v>
      </c>
      <c r="H639" s="18"/>
      <c r="I639" s="18">
        <v>5</v>
      </c>
      <c r="J639" s="18"/>
      <c r="K639" s="18"/>
      <c r="L639" s="18"/>
      <c r="M639" s="18"/>
      <c r="N639" s="18">
        <v>5</v>
      </c>
      <c r="O639" s="18">
        <v>5</v>
      </c>
      <c r="P639" s="18"/>
      <c r="Q639" s="18"/>
      <c r="R639" s="18"/>
      <c r="S639" s="18"/>
      <c r="T639" s="18"/>
      <c r="U639" s="18"/>
      <c r="V639" s="18"/>
      <c r="W639" s="18"/>
      <c r="Z639" s="17"/>
    </row>
    <row r="640" spans="1:26" s="16" customFormat="1" ht="18.75" customHeight="1" x14ac:dyDescent="0.25">
      <c r="A640" s="18">
        <v>3231</v>
      </c>
      <c r="B640" s="25" t="s">
        <v>3158</v>
      </c>
      <c r="C640" s="20">
        <v>4126179739</v>
      </c>
      <c r="D640" s="18"/>
      <c r="E640" s="18"/>
      <c r="F640" s="18">
        <v>5</v>
      </c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Z640" s="17"/>
    </row>
    <row r="641" spans="1:26" s="16" customFormat="1" ht="18.75" customHeight="1" x14ac:dyDescent="0.25">
      <c r="A641" s="170">
        <v>5408</v>
      </c>
      <c r="B641" s="19" t="s">
        <v>3159</v>
      </c>
      <c r="C641" s="20">
        <v>4126306682</v>
      </c>
      <c r="D641" s="18"/>
      <c r="E641" s="18"/>
      <c r="F641" s="18">
        <v>5</v>
      </c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Z641" s="17"/>
    </row>
    <row r="642" spans="1:26" s="16" customFormat="1" ht="18.75" customHeight="1" x14ac:dyDescent="0.25">
      <c r="A642" s="18">
        <v>4411</v>
      </c>
      <c r="B642" s="19" t="s">
        <v>3160</v>
      </c>
      <c r="C642" s="20">
        <v>4126242990</v>
      </c>
      <c r="D642" s="18"/>
      <c r="E642" s="18"/>
      <c r="F642" s="18">
        <v>5</v>
      </c>
      <c r="G642" s="18"/>
      <c r="H642" s="18"/>
      <c r="I642" s="18"/>
      <c r="J642" s="18"/>
      <c r="K642" s="18"/>
      <c r="L642" s="18"/>
      <c r="M642" s="18"/>
      <c r="N642" s="18">
        <v>5</v>
      </c>
      <c r="O642" s="18"/>
      <c r="P642" s="18"/>
      <c r="Q642" s="18"/>
      <c r="R642" s="18"/>
      <c r="S642" s="18"/>
      <c r="T642" s="18"/>
      <c r="U642" s="18"/>
      <c r="V642" s="18"/>
      <c r="W642" s="18"/>
      <c r="Z642" s="17"/>
    </row>
    <row r="643" spans="1:26" s="16" customFormat="1" ht="18.75" customHeight="1" x14ac:dyDescent="0.25">
      <c r="A643" s="18">
        <v>3182</v>
      </c>
      <c r="B643" s="19" t="s">
        <v>3149</v>
      </c>
      <c r="C643" s="20">
        <v>4126179681</v>
      </c>
      <c r="D643" s="18"/>
      <c r="E643" s="18">
        <v>4</v>
      </c>
      <c r="F643" s="18"/>
      <c r="G643" s="18">
        <v>5</v>
      </c>
      <c r="H643" s="18"/>
      <c r="I643" s="18"/>
      <c r="J643" s="18"/>
      <c r="K643" s="18"/>
      <c r="L643" s="18"/>
      <c r="M643" s="18"/>
      <c r="N643" s="18"/>
      <c r="O643" s="18">
        <v>10</v>
      </c>
      <c r="P643" s="18"/>
      <c r="Q643" s="18"/>
      <c r="R643" s="18"/>
      <c r="S643" s="18"/>
      <c r="T643" s="18"/>
      <c r="U643" s="18"/>
      <c r="V643" s="18"/>
      <c r="W643" s="18"/>
      <c r="Z643" s="17"/>
    </row>
    <row r="644" spans="1:26" s="16" customFormat="1" ht="18.75" customHeight="1" x14ac:dyDescent="0.25">
      <c r="A644" s="18">
        <v>3182</v>
      </c>
      <c r="B644" s="19" t="s">
        <v>3149</v>
      </c>
      <c r="C644" s="20">
        <v>4126305788</v>
      </c>
      <c r="D644" s="18"/>
      <c r="E644" s="18"/>
      <c r="F644" s="18">
        <v>5</v>
      </c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Z644" s="17"/>
    </row>
    <row r="645" spans="1:26" s="16" customFormat="1" ht="18.75" customHeight="1" x14ac:dyDescent="0.25">
      <c r="A645" s="18">
        <v>3683</v>
      </c>
      <c r="B645" s="19" t="s">
        <v>3161</v>
      </c>
      <c r="C645" s="20">
        <v>4126242103</v>
      </c>
      <c r="D645" s="18"/>
      <c r="E645" s="18"/>
      <c r="F645" s="18"/>
      <c r="G645" s="18">
        <v>5</v>
      </c>
      <c r="H645" s="18"/>
      <c r="I645" s="18"/>
      <c r="J645" s="18"/>
      <c r="K645" s="18"/>
      <c r="L645" s="18"/>
      <c r="M645" s="18"/>
      <c r="N645" s="18"/>
      <c r="O645" s="18">
        <v>10</v>
      </c>
      <c r="P645" s="18"/>
      <c r="Q645" s="18"/>
      <c r="R645" s="18"/>
      <c r="S645" s="18"/>
      <c r="T645" s="18"/>
      <c r="U645" s="18"/>
      <c r="V645" s="18"/>
      <c r="W645" s="18"/>
      <c r="Z645" s="17"/>
    </row>
    <row r="646" spans="1:26" s="16" customFormat="1" ht="18.75" customHeight="1" x14ac:dyDescent="0.25">
      <c r="A646" s="18">
        <v>3683</v>
      </c>
      <c r="B646" s="19" t="s">
        <v>3161</v>
      </c>
      <c r="C646" s="20">
        <v>4126305938</v>
      </c>
      <c r="D646" s="18"/>
      <c r="E646" s="18"/>
      <c r="F646" s="18">
        <v>5</v>
      </c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Z646" s="17"/>
    </row>
    <row r="647" spans="1:26" s="16" customFormat="1" ht="18.75" customHeight="1" x14ac:dyDescent="0.25">
      <c r="A647" s="18">
        <v>2995</v>
      </c>
      <c r="B647" s="19" t="s">
        <v>3162</v>
      </c>
      <c r="C647" s="20">
        <v>4126179236</v>
      </c>
      <c r="D647" s="18"/>
      <c r="E647" s="18"/>
      <c r="F647" s="18"/>
      <c r="G647" s="18">
        <v>10</v>
      </c>
      <c r="H647" s="18"/>
      <c r="I647" s="18"/>
      <c r="J647" s="18"/>
      <c r="K647" s="18"/>
      <c r="L647" s="18"/>
      <c r="M647" s="18"/>
      <c r="N647" s="18"/>
      <c r="O647" s="18">
        <v>15</v>
      </c>
      <c r="P647" s="18"/>
      <c r="Q647" s="18"/>
      <c r="R647" s="18"/>
      <c r="S647" s="18"/>
      <c r="T647" s="18"/>
      <c r="U647" s="18"/>
      <c r="V647" s="18"/>
      <c r="W647" s="18"/>
      <c r="Z647" s="17"/>
    </row>
    <row r="648" spans="1:26" s="16" customFormat="1" ht="18.75" customHeight="1" x14ac:dyDescent="0.25">
      <c r="A648" s="18">
        <v>4424</v>
      </c>
      <c r="B648" s="19" t="s">
        <v>3163</v>
      </c>
      <c r="C648" s="20">
        <v>4126180195</v>
      </c>
      <c r="D648" s="18">
        <v>5</v>
      </c>
      <c r="E648" s="18"/>
      <c r="F648" s="18"/>
      <c r="G648" s="18">
        <v>5</v>
      </c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Z648" s="17"/>
    </row>
    <row r="649" spans="1:26" s="16" customFormat="1" ht="18.75" customHeight="1" x14ac:dyDescent="0.25">
      <c r="A649" s="18">
        <v>2552</v>
      </c>
      <c r="B649" s="19" t="s">
        <v>3164</v>
      </c>
      <c r="C649" s="20">
        <v>4126179305</v>
      </c>
      <c r="D649" s="18"/>
      <c r="E649" s="18"/>
      <c r="F649" s="18"/>
      <c r="G649" s="18">
        <v>5</v>
      </c>
      <c r="H649" s="18"/>
      <c r="I649" s="18"/>
      <c r="J649" s="18"/>
      <c r="K649" s="18"/>
      <c r="L649" s="18"/>
      <c r="M649" s="18"/>
      <c r="N649" s="18">
        <v>5</v>
      </c>
      <c r="O649" s="18"/>
      <c r="P649" s="18"/>
      <c r="Q649" s="18"/>
      <c r="R649" s="18"/>
      <c r="S649" s="18"/>
      <c r="T649" s="18"/>
      <c r="U649" s="18"/>
      <c r="V649" s="18"/>
      <c r="W649" s="18"/>
      <c r="Z649" s="17"/>
    </row>
    <row r="650" spans="1:26" s="16" customFormat="1" ht="18.75" customHeight="1" x14ac:dyDescent="0.25">
      <c r="A650" s="18">
        <v>2552</v>
      </c>
      <c r="B650" s="19" t="s">
        <v>3164</v>
      </c>
      <c r="C650" s="20">
        <v>4126303875</v>
      </c>
      <c r="D650" s="18">
        <v>5</v>
      </c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Z650" s="17"/>
    </row>
    <row r="651" spans="1:26" s="16" customFormat="1" ht="18.75" customHeight="1" x14ac:dyDescent="0.25">
      <c r="A651" s="18">
        <v>2826</v>
      </c>
      <c r="B651" s="19" t="s">
        <v>3165</v>
      </c>
      <c r="C651" s="20">
        <v>4126241144</v>
      </c>
      <c r="D651" s="18"/>
      <c r="E651" s="18"/>
      <c r="F651" s="18"/>
      <c r="G651" s="18"/>
      <c r="H651" s="18"/>
      <c r="I651" s="18">
        <v>5</v>
      </c>
      <c r="J651" s="18"/>
      <c r="K651" s="18"/>
      <c r="L651" s="18"/>
      <c r="M651" s="18"/>
      <c r="N651" s="18">
        <v>5</v>
      </c>
      <c r="O651" s="18">
        <v>5</v>
      </c>
      <c r="P651" s="18"/>
      <c r="Q651" s="18"/>
      <c r="R651" s="18"/>
      <c r="S651" s="18"/>
      <c r="T651" s="18"/>
      <c r="U651" s="18"/>
      <c r="V651" s="18"/>
      <c r="W651" s="18"/>
      <c r="Z651" s="17"/>
    </row>
    <row r="652" spans="1:26" s="16" customFormat="1" ht="18.75" customHeight="1" x14ac:dyDescent="0.25">
      <c r="A652" s="18">
        <v>4305</v>
      </c>
      <c r="B652" s="19" t="s">
        <v>3166</v>
      </c>
      <c r="C652" s="20">
        <v>4126180170</v>
      </c>
      <c r="D652" s="18"/>
      <c r="E652" s="18"/>
      <c r="F652" s="18">
        <v>5</v>
      </c>
      <c r="G652" s="18">
        <v>10</v>
      </c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Z652" s="17"/>
    </row>
    <row r="653" spans="1:26" s="16" customFormat="1" ht="18.75" customHeight="1" x14ac:dyDescent="0.25">
      <c r="A653" s="18">
        <v>2532</v>
      </c>
      <c r="B653" s="19" t="s">
        <v>3167</v>
      </c>
      <c r="C653" s="20">
        <v>4126179293</v>
      </c>
      <c r="D653" s="18"/>
      <c r="E653" s="18"/>
      <c r="F653" s="18"/>
      <c r="G653" s="18">
        <v>5</v>
      </c>
      <c r="H653" s="18"/>
      <c r="I653" s="18"/>
      <c r="J653" s="18"/>
      <c r="K653" s="18"/>
      <c r="L653" s="18"/>
      <c r="M653" s="18"/>
      <c r="N653" s="18"/>
      <c r="O653" s="18">
        <v>5</v>
      </c>
      <c r="P653" s="18"/>
      <c r="Q653" s="18"/>
      <c r="R653" s="18"/>
      <c r="S653" s="18"/>
      <c r="T653" s="18"/>
      <c r="U653" s="18"/>
      <c r="V653" s="18"/>
      <c r="W653" s="18"/>
      <c r="Z653" s="17"/>
    </row>
    <row r="654" spans="1:26" s="16" customFormat="1" ht="18.75" customHeight="1" x14ac:dyDescent="0.25">
      <c r="A654" s="18">
        <v>3883</v>
      </c>
      <c r="B654" s="19" t="s">
        <v>3168</v>
      </c>
      <c r="C654" s="20">
        <v>4126180000</v>
      </c>
      <c r="D654" s="18"/>
      <c r="E654" s="18">
        <v>4</v>
      </c>
      <c r="F654" s="18"/>
      <c r="G654" s="18"/>
      <c r="H654" s="18"/>
      <c r="I654" s="18">
        <v>5</v>
      </c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Z654" s="17"/>
    </row>
    <row r="655" spans="1:26" s="16" customFormat="1" ht="18.75" customHeight="1" x14ac:dyDescent="0.25">
      <c r="A655" s="18">
        <v>2762</v>
      </c>
      <c r="B655" s="19" t="s">
        <v>3169</v>
      </c>
      <c r="C655" s="20">
        <v>4126179355</v>
      </c>
      <c r="D655" s="18"/>
      <c r="E655" s="18"/>
      <c r="F655" s="18"/>
      <c r="G655" s="18">
        <v>10</v>
      </c>
      <c r="H655" s="18"/>
      <c r="I655" s="18"/>
      <c r="J655" s="18"/>
      <c r="K655" s="18"/>
      <c r="L655" s="18"/>
      <c r="M655" s="18"/>
      <c r="N655" s="18">
        <v>5</v>
      </c>
      <c r="O655" s="18"/>
      <c r="P655" s="18"/>
      <c r="Q655" s="18"/>
      <c r="R655" s="18"/>
      <c r="S655" s="18"/>
      <c r="T655" s="18"/>
      <c r="U655" s="18"/>
      <c r="V655" s="18"/>
      <c r="W655" s="18"/>
      <c r="Z655" s="17"/>
    </row>
    <row r="656" spans="1:26" s="16" customFormat="1" ht="18.75" customHeight="1" x14ac:dyDescent="0.25">
      <c r="A656" s="18"/>
      <c r="B656" s="155" t="s">
        <v>590</v>
      </c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11" t="s">
        <v>3170</v>
      </c>
      <c r="Z656" s="17"/>
    </row>
    <row r="657" spans="1:26" s="16" customFormat="1" ht="18.75" customHeight="1" x14ac:dyDescent="0.25">
      <c r="A657" s="18">
        <v>1537</v>
      </c>
      <c r="B657" s="19" t="s">
        <v>3171</v>
      </c>
      <c r="C657" s="20">
        <v>4126466121</v>
      </c>
      <c r="D657" s="18">
        <v>5</v>
      </c>
      <c r="E657" s="18"/>
      <c r="F657" s="18">
        <v>15</v>
      </c>
      <c r="G657" s="18"/>
      <c r="H657" s="18"/>
      <c r="I657" s="18"/>
      <c r="J657" s="18"/>
      <c r="K657" s="18"/>
      <c r="L657" s="18"/>
      <c r="M657" s="18"/>
      <c r="N657" s="18"/>
      <c r="O657" s="18">
        <v>10</v>
      </c>
      <c r="P657" s="18"/>
      <c r="Q657" s="18"/>
      <c r="R657" s="18"/>
      <c r="S657" s="18"/>
      <c r="T657" s="18"/>
      <c r="U657" s="18"/>
      <c r="V657" s="18"/>
      <c r="W657" s="18"/>
      <c r="Z657" s="17"/>
    </row>
    <row r="658" spans="1:26" s="16" customFormat="1" ht="18.75" customHeight="1" x14ac:dyDescent="0.25">
      <c r="A658" s="18">
        <v>1629</v>
      </c>
      <c r="B658" s="19" t="s">
        <v>3172</v>
      </c>
      <c r="C658" s="20">
        <v>4126271522</v>
      </c>
      <c r="D658" s="18"/>
      <c r="E658" s="18"/>
      <c r="F658" s="18">
        <v>15</v>
      </c>
      <c r="G658" s="18">
        <v>10</v>
      </c>
      <c r="H658" s="18"/>
      <c r="I658" s="18">
        <v>8</v>
      </c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Z658" s="17"/>
    </row>
    <row r="659" spans="1:26" s="16" customFormat="1" ht="18.75" customHeight="1" x14ac:dyDescent="0.25">
      <c r="A659" s="18">
        <v>3438</v>
      </c>
      <c r="B659" s="19" t="s">
        <v>866</v>
      </c>
      <c r="C659" s="20">
        <v>4126291269</v>
      </c>
      <c r="D659" s="18">
        <v>5</v>
      </c>
      <c r="E659" s="18"/>
      <c r="F659" s="26">
        <v>10</v>
      </c>
      <c r="G659" s="18">
        <v>5</v>
      </c>
      <c r="H659" s="18"/>
      <c r="I659" s="18">
        <v>5</v>
      </c>
      <c r="J659" s="18"/>
      <c r="K659" s="18"/>
      <c r="L659" s="18"/>
      <c r="M659" s="18"/>
      <c r="N659" s="18"/>
      <c r="O659" s="18">
        <v>5</v>
      </c>
      <c r="P659" s="18"/>
      <c r="Q659" s="18"/>
      <c r="R659" s="18"/>
      <c r="S659" s="18"/>
      <c r="T659" s="18"/>
      <c r="U659" s="18"/>
      <c r="V659" s="18"/>
      <c r="W659" s="26" t="s">
        <v>3173</v>
      </c>
      <c r="Z659" s="17"/>
    </row>
    <row r="660" spans="1:26" s="16" customFormat="1" ht="18.75" customHeight="1" x14ac:dyDescent="0.25">
      <c r="A660" s="18">
        <v>4749</v>
      </c>
      <c r="B660" s="19" t="s">
        <v>2203</v>
      </c>
      <c r="C660" s="20">
        <v>4126282981</v>
      </c>
      <c r="D660" s="18"/>
      <c r="E660" s="18"/>
      <c r="F660" s="18">
        <v>15</v>
      </c>
      <c r="G660" s="18"/>
      <c r="H660" s="18"/>
      <c r="I660" s="18"/>
      <c r="J660" s="18"/>
      <c r="K660" s="18"/>
      <c r="L660" s="18"/>
      <c r="M660" s="18"/>
      <c r="N660" s="18">
        <v>10</v>
      </c>
      <c r="O660" s="18">
        <v>5</v>
      </c>
      <c r="P660" s="18"/>
      <c r="Q660" s="18"/>
      <c r="R660" s="18"/>
      <c r="S660" s="18"/>
      <c r="T660" s="18"/>
      <c r="U660" s="18"/>
      <c r="V660" s="18"/>
      <c r="W660" s="18"/>
      <c r="Z660" s="17"/>
    </row>
    <row r="661" spans="1:26" s="16" customFormat="1" ht="18.75" customHeight="1" x14ac:dyDescent="0.25">
      <c r="A661" s="18">
        <v>4738</v>
      </c>
      <c r="B661" s="19" t="s">
        <v>1197</v>
      </c>
      <c r="C661" s="20">
        <v>4126272270</v>
      </c>
      <c r="D661" s="18">
        <v>3</v>
      </c>
      <c r="E661" s="18">
        <v>4</v>
      </c>
      <c r="F661" s="18">
        <v>5</v>
      </c>
      <c r="G661" s="18">
        <v>12</v>
      </c>
      <c r="H661" s="18"/>
      <c r="I661" s="18"/>
      <c r="J661" s="18"/>
      <c r="K661" s="18"/>
      <c r="L661" s="18">
        <v>4</v>
      </c>
      <c r="M661" s="18"/>
      <c r="N661" s="18">
        <v>6</v>
      </c>
      <c r="O661" s="18">
        <v>3</v>
      </c>
      <c r="P661" s="18"/>
      <c r="Q661" s="18"/>
      <c r="R661" s="18"/>
      <c r="S661" s="18"/>
      <c r="T661" s="18"/>
      <c r="U661" s="18"/>
      <c r="V661" s="18"/>
      <c r="W661" s="18"/>
      <c r="Z661" s="17"/>
    </row>
    <row r="662" spans="1:26" s="16" customFormat="1" ht="18.75" customHeight="1" x14ac:dyDescent="0.25">
      <c r="A662" s="18">
        <v>4664</v>
      </c>
      <c r="B662" s="19" t="s">
        <v>875</v>
      </c>
      <c r="C662" s="20">
        <v>4126272269</v>
      </c>
      <c r="D662" s="18">
        <v>12</v>
      </c>
      <c r="E662" s="18">
        <v>4</v>
      </c>
      <c r="F662" s="18"/>
      <c r="G662" s="18">
        <v>12</v>
      </c>
      <c r="H662" s="18"/>
      <c r="I662" s="18"/>
      <c r="J662" s="18"/>
      <c r="K662" s="18"/>
      <c r="L662" s="18">
        <v>4</v>
      </c>
      <c r="M662" s="18"/>
      <c r="N662" s="18"/>
      <c r="O662" s="18">
        <v>6</v>
      </c>
      <c r="P662" s="18"/>
      <c r="Q662" s="18"/>
      <c r="R662" s="18"/>
      <c r="S662" s="18"/>
      <c r="T662" s="18"/>
      <c r="U662" s="18"/>
      <c r="V662" s="18"/>
      <c r="W662" s="18"/>
      <c r="Z662" s="17"/>
    </row>
    <row r="663" spans="1:26" s="16" customFormat="1" ht="18.75" customHeight="1" x14ac:dyDescent="0.25">
      <c r="A663" s="18">
        <v>4760</v>
      </c>
      <c r="B663" s="19" t="s">
        <v>3174</v>
      </c>
      <c r="C663" s="20">
        <v>4126177694</v>
      </c>
      <c r="D663" s="18"/>
      <c r="E663" s="18"/>
      <c r="F663" s="18"/>
      <c r="G663" s="18"/>
      <c r="H663" s="18"/>
      <c r="I663" s="18"/>
      <c r="J663" s="18"/>
      <c r="K663" s="18"/>
      <c r="L663" s="18">
        <v>7</v>
      </c>
      <c r="M663" s="18"/>
      <c r="N663" s="18">
        <v>10</v>
      </c>
      <c r="O663" s="18">
        <v>10</v>
      </c>
      <c r="P663" s="18"/>
      <c r="Q663" s="18"/>
      <c r="R663" s="18"/>
      <c r="S663" s="18"/>
      <c r="T663" s="18"/>
      <c r="U663" s="18"/>
      <c r="V663" s="18"/>
      <c r="W663" s="18"/>
      <c r="Z663" s="17"/>
    </row>
    <row r="664" spans="1:26" s="16" customFormat="1" ht="18.75" customHeight="1" x14ac:dyDescent="0.25">
      <c r="A664" s="18">
        <v>5597</v>
      </c>
      <c r="B664" s="19" t="s">
        <v>3175</v>
      </c>
      <c r="C664" s="20">
        <v>4126225372</v>
      </c>
      <c r="D664" s="18"/>
      <c r="E664" s="18"/>
      <c r="F664" s="18">
        <v>10</v>
      </c>
      <c r="G664" s="18"/>
      <c r="H664" s="18"/>
      <c r="I664" s="18"/>
      <c r="J664" s="18"/>
      <c r="K664" s="18"/>
      <c r="L664" s="18"/>
      <c r="M664" s="18"/>
      <c r="N664" s="18">
        <v>5</v>
      </c>
      <c r="O664" s="18">
        <v>10</v>
      </c>
      <c r="P664" s="18"/>
      <c r="Q664" s="18"/>
      <c r="R664" s="18"/>
      <c r="S664" s="18"/>
      <c r="T664" s="18"/>
      <c r="U664" s="18"/>
      <c r="V664" s="18"/>
      <c r="W664" s="18"/>
      <c r="Z664" s="17"/>
    </row>
    <row r="665" spans="1:26" s="16" customFormat="1" ht="18.75" customHeight="1" x14ac:dyDescent="0.25">
      <c r="A665" s="18">
        <v>5598</v>
      </c>
      <c r="B665" s="19" t="s">
        <v>3176</v>
      </c>
      <c r="C665" s="20">
        <v>4126187037</v>
      </c>
      <c r="D665" s="18">
        <v>5</v>
      </c>
      <c r="E665" s="18">
        <v>5</v>
      </c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Z665" s="17"/>
    </row>
    <row r="666" spans="1:26" s="16" customFormat="1" ht="18.75" customHeight="1" x14ac:dyDescent="0.25">
      <c r="A666" s="18">
        <v>5610</v>
      </c>
      <c r="B666" s="19" t="s">
        <v>3177</v>
      </c>
      <c r="C666" s="20">
        <v>4126213313</v>
      </c>
      <c r="D666" s="18">
        <v>5</v>
      </c>
      <c r="E666" s="18">
        <v>5</v>
      </c>
      <c r="F666" s="18">
        <v>5</v>
      </c>
      <c r="G666" s="18"/>
      <c r="H666" s="18"/>
      <c r="I666" s="18"/>
      <c r="J666" s="18"/>
      <c r="K666" s="18"/>
      <c r="L666" s="18"/>
      <c r="M666" s="18"/>
      <c r="N666" s="18">
        <v>10</v>
      </c>
      <c r="O666" s="18">
        <v>15</v>
      </c>
      <c r="P666" s="18"/>
      <c r="Q666" s="18"/>
      <c r="R666" s="18"/>
      <c r="S666" s="18"/>
      <c r="T666" s="18"/>
      <c r="U666" s="18"/>
      <c r="V666" s="18"/>
      <c r="W666" s="18"/>
      <c r="Z666" s="17"/>
    </row>
    <row r="667" spans="1:26" s="16" customFormat="1" ht="18.75" customHeight="1" x14ac:dyDescent="0.25">
      <c r="A667" s="18">
        <v>1695</v>
      </c>
      <c r="B667" s="19" t="s">
        <v>3178</v>
      </c>
      <c r="C667" s="20">
        <v>4126296245</v>
      </c>
      <c r="D667" s="18"/>
      <c r="E667" s="18">
        <v>3</v>
      </c>
      <c r="F667" s="18">
        <v>20</v>
      </c>
      <c r="G667" s="18">
        <v>20</v>
      </c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Z667" s="17"/>
    </row>
    <row r="668" spans="1:26" s="16" customFormat="1" ht="18.75" customHeight="1" x14ac:dyDescent="0.25">
      <c r="A668" s="18">
        <v>1695</v>
      </c>
      <c r="B668" s="19" t="s">
        <v>3178</v>
      </c>
      <c r="C668" s="20">
        <v>4126296244</v>
      </c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>
        <v>9</v>
      </c>
      <c r="Q668" s="18">
        <v>10</v>
      </c>
      <c r="R668" s="18">
        <v>10</v>
      </c>
      <c r="S668" s="18">
        <v>10</v>
      </c>
      <c r="T668" s="18">
        <v>10</v>
      </c>
      <c r="U668" s="18">
        <v>10</v>
      </c>
      <c r="V668" s="18">
        <v>10</v>
      </c>
      <c r="W668" s="18"/>
      <c r="Z668" s="17"/>
    </row>
    <row r="669" spans="1:26" s="16" customFormat="1" ht="18.75" customHeight="1" x14ac:dyDescent="0.25">
      <c r="A669" s="18">
        <v>4141</v>
      </c>
      <c r="B669" s="19" t="s">
        <v>1438</v>
      </c>
      <c r="C669" s="20">
        <v>4126217017</v>
      </c>
      <c r="D669" s="18"/>
      <c r="E669" s="18"/>
      <c r="F669" s="18">
        <v>20</v>
      </c>
      <c r="G669" s="18"/>
      <c r="H669" s="18"/>
      <c r="I669" s="18"/>
      <c r="J669" s="18"/>
      <c r="K669" s="18"/>
      <c r="L669" s="18"/>
      <c r="M669" s="18"/>
      <c r="N669" s="18">
        <v>10</v>
      </c>
      <c r="O669" s="18">
        <v>10</v>
      </c>
      <c r="P669" s="18"/>
      <c r="Q669" s="18"/>
      <c r="R669" s="18"/>
      <c r="S669" s="18"/>
      <c r="T669" s="18"/>
      <c r="U669" s="18"/>
      <c r="V669" s="18"/>
      <c r="W669" s="18"/>
      <c r="Z669" s="17"/>
    </row>
    <row r="670" spans="1:26" s="16" customFormat="1" ht="18.75" customHeight="1" x14ac:dyDescent="0.25">
      <c r="A670" s="18">
        <v>4480</v>
      </c>
      <c r="B670" s="19" t="s">
        <v>3179</v>
      </c>
      <c r="C670" s="20">
        <v>4126270029</v>
      </c>
      <c r="D670" s="18"/>
      <c r="E670" s="18"/>
      <c r="F670" s="18">
        <v>10</v>
      </c>
      <c r="G670" s="18">
        <v>5</v>
      </c>
      <c r="H670" s="18"/>
      <c r="I670" s="18"/>
      <c r="J670" s="18"/>
      <c r="K670" s="18"/>
      <c r="L670" s="18">
        <v>5</v>
      </c>
      <c r="M670" s="18"/>
      <c r="N670" s="18"/>
      <c r="O670" s="18">
        <v>5</v>
      </c>
      <c r="P670" s="18"/>
      <c r="Q670" s="18"/>
      <c r="R670" s="18"/>
      <c r="S670" s="18"/>
      <c r="T670" s="18"/>
      <c r="U670" s="18"/>
      <c r="V670" s="18"/>
      <c r="W670" s="18"/>
      <c r="Z670" s="17"/>
    </row>
    <row r="671" spans="1:26" s="16" customFormat="1" ht="18.75" customHeight="1" x14ac:dyDescent="0.25">
      <c r="A671" s="18">
        <v>4498</v>
      </c>
      <c r="B671" s="19" t="s">
        <v>3180</v>
      </c>
      <c r="C671" s="20">
        <v>4126267175</v>
      </c>
      <c r="D671" s="18">
        <v>5</v>
      </c>
      <c r="E671" s="18"/>
      <c r="F671" s="18"/>
      <c r="G671" s="18">
        <v>20</v>
      </c>
      <c r="H671" s="18"/>
      <c r="I671" s="18"/>
      <c r="J671" s="18"/>
      <c r="K671" s="18"/>
      <c r="L671" s="18"/>
      <c r="M671" s="18"/>
      <c r="N671" s="18">
        <v>20</v>
      </c>
      <c r="O671" s="18">
        <v>10</v>
      </c>
      <c r="P671" s="18"/>
      <c r="Q671" s="18"/>
      <c r="R671" s="18"/>
      <c r="S671" s="18"/>
      <c r="T671" s="18"/>
      <c r="U671" s="18"/>
      <c r="V671" s="18"/>
      <c r="W671" s="18"/>
      <c r="Z671" s="17"/>
    </row>
    <row r="672" spans="1:26" s="16" customFormat="1" ht="18.75" customHeight="1" x14ac:dyDescent="0.25">
      <c r="A672" s="18">
        <v>4482</v>
      </c>
      <c r="B672" s="19" t="s">
        <v>3181</v>
      </c>
      <c r="C672" s="20">
        <v>4126252486</v>
      </c>
      <c r="D672" s="18"/>
      <c r="E672" s="18"/>
      <c r="F672" s="18">
        <v>10</v>
      </c>
      <c r="G672" s="18">
        <v>5</v>
      </c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Z672" s="17"/>
    </row>
    <row r="673" spans="1:26" s="16" customFormat="1" ht="18.75" customHeight="1" x14ac:dyDescent="0.25">
      <c r="A673" s="18">
        <v>4523</v>
      </c>
      <c r="B673" s="19" t="s">
        <v>3182</v>
      </c>
      <c r="C673" s="20">
        <v>4126269964</v>
      </c>
      <c r="D673" s="18"/>
      <c r="E673" s="18"/>
      <c r="F673" s="18">
        <v>10</v>
      </c>
      <c r="G673" s="18">
        <v>5</v>
      </c>
      <c r="H673" s="18"/>
      <c r="I673" s="18"/>
      <c r="J673" s="18"/>
      <c r="K673" s="18"/>
      <c r="L673" s="18"/>
      <c r="M673" s="18"/>
      <c r="N673" s="18">
        <v>10</v>
      </c>
      <c r="O673" s="18">
        <v>10</v>
      </c>
      <c r="P673" s="18"/>
      <c r="Q673" s="18"/>
      <c r="R673" s="18"/>
      <c r="S673" s="18"/>
      <c r="T673" s="18"/>
      <c r="U673" s="18"/>
      <c r="V673" s="18"/>
      <c r="W673" s="18"/>
      <c r="Z673" s="17"/>
    </row>
    <row r="674" spans="1:26" s="16" customFormat="1" ht="18.75" customHeight="1" x14ac:dyDescent="0.25">
      <c r="A674" s="18">
        <v>4973</v>
      </c>
      <c r="B674" s="19" t="s">
        <v>3183</v>
      </c>
      <c r="C674" s="20">
        <v>4126249979</v>
      </c>
      <c r="D674" s="18"/>
      <c r="E674" s="18"/>
      <c r="F674" s="18">
        <v>5</v>
      </c>
      <c r="G674" s="18"/>
      <c r="H674" s="18"/>
      <c r="I674" s="18"/>
      <c r="J674" s="18"/>
      <c r="K674" s="18"/>
      <c r="L674" s="18"/>
      <c r="M674" s="18"/>
      <c r="N674" s="18">
        <v>4</v>
      </c>
      <c r="O674" s="18">
        <v>10</v>
      </c>
      <c r="P674" s="18"/>
      <c r="Q674" s="18"/>
      <c r="R674" s="18"/>
      <c r="S674" s="18"/>
      <c r="T674" s="18"/>
      <c r="U674" s="18"/>
      <c r="V674" s="18"/>
      <c r="W674" s="18"/>
      <c r="Z674" s="17"/>
    </row>
    <row r="675" spans="1:26" s="16" customFormat="1" ht="18.75" customHeight="1" x14ac:dyDescent="0.25">
      <c r="A675" s="18">
        <v>4497</v>
      </c>
      <c r="B675" s="19" t="s">
        <v>308</v>
      </c>
      <c r="C675" s="20">
        <v>4126290205</v>
      </c>
      <c r="D675" s="18"/>
      <c r="E675" s="18"/>
      <c r="F675" s="18">
        <v>10</v>
      </c>
      <c r="G675" s="18">
        <v>30</v>
      </c>
      <c r="H675" s="18"/>
      <c r="I675" s="18"/>
      <c r="J675" s="18"/>
      <c r="K675" s="18"/>
      <c r="L675" s="18"/>
      <c r="M675" s="18"/>
      <c r="N675" s="18">
        <v>10</v>
      </c>
      <c r="O675" s="18">
        <v>10</v>
      </c>
      <c r="P675" s="18"/>
      <c r="Q675" s="18"/>
      <c r="R675" s="18"/>
      <c r="S675" s="18"/>
      <c r="T675" s="18"/>
      <c r="U675" s="18"/>
      <c r="V675" s="18"/>
      <c r="W675" s="18"/>
      <c r="Z675" s="17"/>
    </row>
    <row r="676" spans="1:26" s="16" customFormat="1" ht="18.75" customHeight="1" x14ac:dyDescent="0.25">
      <c r="A676" s="18">
        <v>4984</v>
      </c>
      <c r="B676" s="19" t="s">
        <v>3184</v>
      </c>
      <c r="C676" s="20">
        <v>4126272272</v>
      </c>
      <c r="D676" s="18">
        <v>3</v>
      </c>
      <c r="E676" s="18">
        <v>11</v>
      </c>
      <c r="F676" s="18"/>
      <c r="G676" s="18"/>
      <c r="H676" s="18"/>
      <c r="I676" s="18"/>
      <c r="J676" s="18"/>
      <c r="K676" s="18"/>
      <c r="L676" s="18"/>
      <c r="M676" s="18"/>
      <c r="N676" s="18">
        <v>6</v>
      </c>
      <c r="O676" s="18">
        <v>9</v>
      </c>
      <c r="P676" s="18"/>
      <c r="Q676" s="18"/>
      <c r="R676" s="18"/>
      <c r="S676" s="18"/>
      <c r="T676" s="18"/>
      <c r="U676" s="18"/>
      <c r="V676" s="18"/>
      <c r="W676" s="18"/>
      <c r="Z676" s="17"/>
    </row>
    <row r="677" spans="1:26" s="16" customFormat="1" ht="18.75" customHeight="1" x14ac:dyDescent="0.25">
      <c r="A677" s="50"/>
      <c r="B677" s="53"/>
      <c r="C677" s="54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171" t="s">
        <v>3185</v>
      </c>
      <c r="Z677" s="17"/>
    </row>
    <row r="678" spans="1:26" s="16" customFormat="1" ht="18.75" customHeight="1" x14ac:dyDescent="0.25">
      <c r="A678" s="18"/>
      <c r="B678" s="154" t="s">
        <v>3186</v>
      </c>
      <c r="C678" s="20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Z678" s="17"/>
    </row>
    <row r="679" spans="1:26" s="16" customFormat="1" ht="18.75" customHeight="1" x14ac:dyDescent="0.25">
      <c r="A679" s="18">
        <v>1645</v>
      </c>
      <c r="B679" s="19" t="s">
        <v>3187</v>
      </c>
      <c r="C679" s="20">
        <v>4126281861</v>
      </c>
      <c r="D679" s="18"/>
      <c r="E679" s="18"/>
      <c r="F679" s="18">
        <v>10</v>
      </c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Z679" s="17"/>
    </row>
    <row r="680" spans="1:26" s="16" customFormat="1" ht="18.75" customHeight="1" x14ac:dyDescent="0.25">
      <c r="A680" s="18">
        <v>1531</v>
      </c>
      <c r="B680" s="19" t="s">
        <v>3188</v>
      </c>
      <c r="C680" s="20">
        <v>4126321455</v>
      </c>
      <c r="D680" s="18">
        <v>5</v>
      </c>
      <c r="E680" s="18">
        <v>5</v>
      </c>
      <c r="F680" s="18">
        <v>20</v>
      </c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Z680" s="17"/>
    </row>
    <row r="681" spans="1:26" s="16" customFormat="1" ht="18.75" customHeight="1" x14ac:dyDescent="0.25">
      <c r="A681" s="18">
        <v>1653</v>
      </c>
      <c r="B681" s="19" t="s">
        <v>3067</v>
      </c>
      <c r="C681" s="20">
        <v>4126341287</v>
      </c>
      <c r="D681" s="18"/>
      <c r="E681" s="18"/>
      <c r="F681" s="18">
        <v>3</v>
      </c>
      <c r="G681" s="18">
        <v>10</v>
      </c>
      <c r="H681" s="18"/>
      <c r="I681" s="18">
        <v>5</v>
      </c>
      <c r="J681" s="18"/>
      <c r="K681" s="18"/>
      <c r="L681" s="18"/>
      <c r="M681" s="18"/>
      <c r="N681" s="18">
        <v>5</v>
      </c>
      <c r="O681" s="18">
        <v>10</v>
      </c>
      <c r="P681" s="18"/>
      <c r="Q681" s="18"/>
      <c r="R681" s="18"/>
      <c r="S681" s="18"/>
      <c r="T681" s="18"/>
      <c r="U681" s="18"/>
      <c r="V681" s="18"/>
      <c r="W681" s="18"/>
      <c r="Z681" s="17"/>
    </row>
    <row r="682" spans="1:26" s="16" customFormat="1" ht="18.75" customHeight="1" x14ac:dyDescent="0.25">
      <c r="A682" s="18">
        <v>1665</v>
      </c>
      <c r="B682" s="19" t="s">
        <v>3189</v>
      </c>
      <c r="C682" s="20">
        <v>4126271521</v>
      </c>
      <c r="D682" s="18"/>
      <c r="E682" s="18"/>
      <c r="F682" s="18">
        <v>5</v>
      </c>
      <c r="G682" s="18"/>
      <c r="H682" s="18"/>
      <c r="I682" s="18"/>
      <c r="J682" s="18"/>
      <c r="K682" s="18"/>
      <c r="L682" s="18"/>
      <c r="M682" s="18"/>
      <c r="N682" s="18"/>
      <c r="O682" s="18">
        <v>5</v>
      </c>
      <c r="P682" s="18"/>
      <c r="Q682" s="18"/>
      <c r="R682" s="18"/>
      <c r="S682" s="18"/>
      <c r="T682" s="18"/>
      <c r="U682" s="18"/>
      <c r="V682" s="18"/>
      <c r="W682" s="18"/>
      <c r="Z682" s="17"/>
    </row>
    <row r="683" spans="1:26" s="16" customFormat="1" ht="18.75" customHeight="1" x14ac:dyDescent="0.25">
      <c r="A683" s="18">
        <v>1590</v>
      </c>
      <c r="B683" s="19" t="s">
        <v>3190</v>
      </c>
      <c r="C683" s="20">
        <v>4126338485</v>
      </c>
      <c r="D683" s="18"/>
      <c r="E683" s="18"/>
      <c r="F683" s="18">
        <v>6</v>
      </c>
      <c r="G683" s="18">
        <v>5</v>
      </c>
      <c r="H683" s="18"/>
      <c r="I683" s="18"/>
      <c r="J683" s="18"/>
      <c r="K683" s="18"/>
      <c r="L683" s="18"/>
      <c r="M683" s="18"/>
      <c r="N683" s="18"/>
      <c r="O683" s="18">
        <v>6</v>
      </c>
      <c r="P683" s="18"/>
      <c r="Q683" s="18"/>
      <c r="R683" s="18"/>
      <c r="S683" s="18"/>
      <c r="T683" s="18"/>
      <c r="U683" s="18"/>
      <c r="V683" s="18"/>
      <c r="W683" s="18"/>
      <c r="Z683" s="17"/>
    </row>
    <row r="684" spans="1:26" s="16" customFormat="1" ht="18.75" customHeight="1" x14ac:dyDescent="0.25">
      <c r="A684" s="18">
        <v>1661</v>
      </c>
      <c r="B684" s="19" t="s">
        <v>3191</v>
      </c>
      <c r="C684" s="20">
        <v>4126340405</v>
      </c>
      <c r="D684" s="18"/>
      <c r="E684" s="18"/>
      <c r="F684" s="18">
        <v>10</v>
      </c>
      <c r="G684" s="18">
        <v>5</v>
      </c>
      <c r="H684" s="18"/>
      <c r="I684" s="18"/>
      <c r="J684" s="18"/>
      <c r="K684" s="18"/>
      <c r="L684" s="18"/>
      <c r="M684" s="18"/>
      <c r="N684" s="18"/>
      <c r="O684" s="18">
        <v>10</v>
      </c>
      <c r="P684" s="18"/>
      <c r="Q684" s="18"/>
      <c r="R684" s="18"/>
      <c r="S684" s="18"/>
      <c r="T684" s="18"/>
      <c r="U684" s="18"/>
      <c r="V684" s="18"/>
      <c r="W684" s="18"/>
      <c r="Z684" s="17"/>
    </row>
    <row r="685" spans="1:26" s="16" customFormat="1" ht="18.75" customHeight="1" x14ac:dyDescent="0.25">
      <c r="A685" s="18">
        <v>1671</v>
      </c>
      <c r="B685" s="19" t="s">
        <v>3192</v>
      </c>
      <c r="C685" s="20">
        <v>4126341606</v>
      </c>
      <c r="D685" s="18"/>
      <c r="E685" s="18"/>
      <c r="F685" s="18">
        <v>10</v>
      </c>
      <c r="G685" s="18">
        <v>10</v>
      </c>
      <c r="H685" s="18"/>
      <c r="I685" s="18">
        <v>10</v>
      </c>
      <c r="J685" s="18"/>
      <c r="K685" s="18"/>
      <c r="L685" s="18"/>
      <c r="M685" s="18"/>
      <c r="N685" s="18">
        <v>6</v>
      </c>
      <c r="O685" s="18">
        <v>10</v>
      </c>
      <c r="P685" s="18"/>
      <c r="Q685" s="18"/>
      <c r="R685" s="18"/>
      <c r="S685" s="18"/>
      <c r="T685" s="18"/>
      <c r="U685" s="18"/>
      <c r="V685" s="18"/>
      <c r="W685" s="18"/>
      <c r="Z685" s="17"/>
    </row>
    <row r="686" spans="1:26" s="16" customFormat="1" ht="18.75" customHeight="1" x14ac:dyDescent="0.25">
      <c r="A686" s="18">
        <v>1650</v>
      </c>
      <c r="B686" s="19" t="s">
        <v>3193</v>
      </c>
      <c r="C686" s="20">
        <v>4126322334</v>
      </c>
      <c r="D686" s="18"/>
      <c r="E686" s="18">
        <v>5</v>
      </c>
      <c r="F686" s="18"/>
      <c r="G686" s="18">
        <v>10</v>
      </c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Z686" s="17"/>
    </row>
    <row r="687" spans="1:26" s="16" customFormat="1" ht="18.75" customHeight="1" x14ac:dyDescent="0.25">
      <c r="A687" s="18">
        <v>1660</v>
      </c>
      <c r="B687" s="19" t="s">
        <v>3194</v>
      </c>
      <c r="C687" s="20">
        <v>4126343623</v>
      </c>
      <c r="D687" s="18"/>
      <c r="E687" s="18"/>
      <c r="F687" s="18"/>
      <c r="G687" s="18">
        <v>10</v>
      </c>
      <c r="H687" s="18"/>
      <c r="I687" s="18">
        <v>3</v>
      </c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Z687" s="17"/>
    </row>
    <row r="688" spans="1:26" s="16" customFormat="1" ht="18.75" customHeight="1" x14ac:dyDescent="0.25">
      <c r="A688" s="18">
        <v>1666</v>
      </c>
      <c r="B688" s="19" t="s">
        <v>3195</v>
      </c>
      <c r="C688" s="20">
        <v>4126386730</v>
      </c>
      <c r="D688" s="18"/>
      <c r="E688" s="18"/>
      <c r="F688" s="18">
        <v>5</v>
      </c>
      <c r="G688" s="18">
        <v>10</v>
      </c>
      <c r="H688" s="18"/>
      <c r="I688" s="18">
        <v>5</v>
      </c>
      <c r="J688" s="18"/>
      <c r="K688" s="18"/>
      <c r="L688" s="18"/>
      <c r="M688" s="18"/>
      <c r="N688" s="18">
        <v>10</v>
      </c>
      <c r="O688" s="18">
        <v>10</v>
      </c>
      <c r="P688" s="18"/>
      <c r="Q688" s="18"/>
      <c r="R688" s="18"/>
      <c r="S688" s="18"/>
      <c r="T688" s="18"/>
      <c r="U688" s="18"/>
      <c r="V688" s="18"/>
      <c r="W688" s="18"/>
      <c r="Z688" s="17"/>
    </row>
    <row r="689" spans="1:26" s="16" customFormat="1" ht="18.75" customHeight="1" x14ac:dyDescent="0.25">
      <c r="A689" s="18">
        <v>1589</v>
      </c>
      <c r="B689" s="19" t="s">
        <v>3196</v>
      </c>
      <c r="C689" s="20">
        <v>4126368672</v>
      </c>
      <c r="D689" s="18"/>
      <c r="E689" s="18">
        <v>2</v>
      </c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Z689" s="17"/>
    </row>
    <row r="690" spans="1:26" s="16" customFormat="1" ht="18.75" customHeight="1" x14ac:dyDescent="0.25">
      <c r="A690" s="18">
        <v>1589</v>
      </c>
      <c r="B690" s="19" t="s">
        <v>3196</v>
      </c>
      <c r="C690" s="20">
        <v>4126295632</v>
      </c>
      <c r="D690" s="18"/>
      <c r="E690" s="18"/>
      <c r="F690" s="18">
        <v>5</v>
      </c>
      <c r="G690" s="18"/>
      <c r="H690" s="18"/>
      <c r="I690" s="18"/>
      <c r="J690" s="18"/>
      <c r="K690" s="18"/>
      <c r="L690" s="18"/>
      <c r="M690" s="18"/>
      <c r="N690" s="18"/>
      <c r="O690" s="18">
        <v>5</v>
      </c>
      <c r="P690" s="18"/>
      <c r="Q690" s="18"/>
      <c r="R690" s="18"/>
      <c r="S690" s="18"/>
      <c r="T690" s="18"/>
      <c r="U690" s="18"/>
      <c r="V690" s="18"/>
      <c r="W690" s="18"/>
      <c r="Z690" s="17"/>
    </row>
    <row r="691" spans="1:26" s="16" customFormat="1" ht="18.75" customHeight="1" x14ac:dyDescent="0.25">
      <c r="A691" s="18">
        <v>1532</v>
      </c>
      <c r="B691" s="19" t="s">
        <v>3197</v>
      </c>
      <c r="C691" s="20">
        <v>4126197758</v>
      </c>
      <c r="D691" s="18"/>
      <c r="E691" s="18"/>
      <c r="F691" s="18">
        <v>20</v>
      </c>
      <c r="G691" s="18"/>
      <c r="H691" s="18"/>
      <c r="I691" s="18"/>
      <c r="J691" s="18"/>
      <c r="K691" s="18"/>
      <c r="L691" s="18"/>
      <c r="M691" s="18"/>
      <c r="N691" s="18"/>
      <c r="O691" s="18">
        <v>20</v>
      </c>
      <c r="P691" s="18"/>
      <c r="Q691" s="18"/>
      <c r="R691" s="18"/>
      <c r="S691" s="18"/>
      <c r="T691" s="18"/>
      <c r="U691" s="18"/>
      <c r="V691" s="18"/>
      <c r="W691" s="18"/>
      <c r="Z691" s="17"/>
    </row>
    <row r="692" spans="1:26" s="16" customFormat="1" ht="18.75" customHeight="1" x14ac:dyDescent="0.25">
      <c r="A692" s="18" t="s">
        <v>3198</v>
      </c>
      <c r="B692" s="19" t="s">
        <v>3199</v>
      </c>
      <c r="C692" s="20">
        <v>49309</v>
      </c>
      <c r="D692" s="18"/>
      <c r="E692" s="18"/>
      <c r="F692" s="18"/>
      <c r="G692" s="18"/>
      <c r="H692" s="18"/>
      <c r="I692" s="18"/>
      <c r="J692" s="18">
        <v>5</v>
      </c>
      <c r="K692" s="18"/>
      <c r="L692" s="18">
        <v>4</v>
      </c>
      <c r="M692" s="18"/>
      <c r="N692" s="18">
        <v>5</v>
      </c>
      <c r="O692" s="18">
        <v>10</v>
      </c>
      <c r="P692" s="18"/>
      <c r="Q692" s="18"/>
      <c r="R692" s="18"/>
      <c r="S692" s="18"/>
      <c r="T692" s="18"/>
      <c r="U692" s="18"/>
      <c r="V692" s="18"/>
      <c r="W692" s="18"/>
      <c r="Z692" s="17"/>
    </row>
    <row r="693" spans="1:26" s="16" customFormat="1" ht="18.75" customHeight="1" x14ac:dyDescent="0.25">
      <c r="A693" s="18">
        <v>2400</v>
      </c>
      <c r="B693" s="19" t="s">
        <v>1857</v>
      </c>
      <c r="C693" s="20">
        <v>4126305492</v>
      </c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>
        <v>5</v>
      </c>
      <c r="O693" s="18">
        <v>10</v>
      </c>
      <c r="P693" s="18"/>
      <c r="Q693" s="18"/>
      <c r="R693" s="18"/>
      <c r="S693" s="18"/>
      <c r="T693" s="18"/>
      <c r="U693" s="18"/>
      <c r="V693" s="18"/>
      <c r="W693" s="18"/>
      <c r="Z693" s="17"/>
    </row>
    <row r="694" spans="1:26" s="16" customFormat="1" ht="18.75" customHeight="1" x14ac:dyDescent="0.25">
      <c r="A694" s="18">
        <v>2059</v>
      </c>
      <c r="B694" s="19" t="s">
        <v>3200</v>
      </c>
      <c r="C694" s="20">
        <v>4126305325</v>
      </c>
      <c r="D694" s="18"/>
      <c r="E694" s="18">
        <v>5</v>
      </c>
      <c r="F694" s="18">
        <v>10</v>
      </c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Z694" s="17"/>
    </row>
    <row r="695" spans="1:26" s="16" customFormat="1" ht="18.75" customHeight="1" x14ac:dyDescent="0.25">
      <c r="A695" s="18">
        <v>4526</v>
      </c>
      <c r="B695" s="19" t="s">
        <v>3201</v>
      </c>
      <c r="C695" s="20">
        <v>4126357609</v>
      </c>
      <c r="D695" s="18"/>
      <c r="E695" s="18"/>
      <c r="F695" s="18">
        <v>10</v>
      </c>
      <c r="G695" s="18"/>
      <c r="H695" s="18"/>
      <c r="I695" s="18">
        <v>5</v>
      </c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Z695" s="17"/>
    </row>
    <row r="696" spans="1:26" s="16" customFormat="1" ht="18.75" customHeight="1" x14ac:dyDescent="0.25">
      <c r="A696" s="18">
        <v>2071</v>
      </c>
      <c r="B696" s="19" t="s">
        <v>3202</v>
      </c>
      <c r="C696" s="20">
        <v>4126385781</v>
      </c>
      <c r="D696" s="18"/>
      <c r="E696" s="18"/>
      <c r="F696" s="18">
        <v>10</v>
      </c>
      <c r="G696" s="18">
        <v>5</v>
      </c>
      <c r="H696" s="18"/>
      <c r="I696" s="18"/>
      <c r="J696" s="18"/>
      <c r="K696" s="18"/>
      <c r="L696" s="18"/>
      <c r="M696" s="18"/>
      <c r="N696" s="18"/>
      <c r="O696" s="18">
        <v>5</v>
      </c>
      <c r="P696" s="18"/>
      <c r="Q696" s="18"/>
      <c r="R696" s="18"/>
      <c r="S696" s="18"/>
      <c r="T696" s="18"/>
      <c r="U696" s="18"/>
      <c r="V696" s="18"/>
      <c r="W696" s="18"/>
      <c r="Z696" s="17"/>
    </row>
    <row r="697" spans="1:26" s="16" customFormat="1" ht="18.75" customHeight="1" x14ac:dyDescent="0.25">
      <c r="A697" s="18">
        <v>1658</v>
      </c>
      <c r="B697" s="19" t="s">
        <v>3203</v>
      </c>
      <c r="C697" s="20">
        <v>4126280486</v>
      </c>
      <c r="D697" s="18"/>
      <c r="E697" s="18">
        <v>3</v>
      </c>
      <c r="F697" s="18">
        <v>15</v>
      </c>
      <c r="G697" s="18"/>
      <c r="H697" s="18"/>
      <c r="I697" s="18">
        <v>3</v>
      </c>
      <c r="J697" s="18"/>
      <c r="K697" s="18"/>
      <c r="L697" s="18"/>
      <c r="M697" s="18"/>
      <c r="N697" s="18"/>
      <c r="O697" s="18">
        <v>5</v>
      </c>
      <c r="P697" s="18"/>
      <c r="Q697" s="18"/>
      <c r="R697" s="18"/>
      <c r="S697" s="18"/>
      <c r="T697" s="18"/>
      <c r="U697" s="18"/>
      <c r="V697" s="18"/>
      <c r="W697" s="18"/>
      <c r="Z697" s="17"/>
    </row>
    <row r="698" spans="1:26" s="16" customFormat="1" ht="18.75" customHeight="1" x14ac:dyDescent="0.25">
      <c r="A698" s="18">
        <v>2061</v>
      </c>
      <c r="B698" s="19" t="s">
        <v>3204</v>
      </c>
      <c r="C698" s="20">
        <v>4126305331</v>
      </c>
      <c r="D698" s="18"/>
      <c r="E698" s="18">
        <v>2</v>
      </c>
      <c r="F698" s="18"/>
      <c r="G698" s="18"/>
      <c r="H698" s="18"/>
      <c r="I698" s="18"/>
      <c r="J698" s="18"/>
      <c r="K698" s="18"/>
      <c r="L698" s="18"/>
      <c r="M698" s="18"/>
      <c r="N698" s="18">
        <v>10</v>
      </c>
      <c r="O698" s="18">
        <v>5</v>
      </c>
      <c r="P698" s="18"/>
      <c r="Q698" s="18"/>
      <c r="R698" s="18"/>
      <c r="S698" s="18"/>
      <c r="T698" s="18"/>
      <c r="U698" s="18"/>
      <c r="V698" s="18"/>
      <c r="W698" s="18"/>
      <c r="Z698" s="17"/>
    </row>
    <row r="699" spans="1:26" s="16" customFormat="1" ht="18.75" customHeight="1" x14ac:dyDescent="0.25">
      <c r="A699" s="18">
        <v>2054</v>
      </c>
      <c r="B699" s="19" t="s">
        <v>3205</v>
      </c>
      <c r="C699" s="20">
        <v>4126305314</v>
      </c>
      <c r="D699" s="18"/>
      <c r="E699" s="18"/>
      <c r="F699" s="18">
        <v>5</v>
      </c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Z699" s="17"/>
    </row>
    <row r="700" spans="1:26" s="16" customFormat="1" ht="18.75" customHeight="1" x14ac:dyDescent="0.25">
      <c r="A700" s="18">
        <v>1654</v>
      </c>
      <c r="B700" s="19" t="s">
        <v>3206</v>
      </c>
      <c r="C700" s="20">
        <v>4126219043</v>
      </c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>
        <v>10</v>
      </c>
      <c r="W700" s="18"/>
      <c r="Z700" s="17"/>
    </row>
    <row r="701" spans="1:26" s="16" customFormat="1" ht="18.75" customHeight="1" x14ac:dyDescent="0.25">
      <c r="A701" s="18">
        <v>1654</v>
      </c>
      <c r="B701" s="19" t="s">
        <v>3207</v>
      </c>
      <c r="C701" s="20">
        <v>4126219044</v>
      </c>
      <c r="D701" s="18">
        <v>5</v>
      </c>
      <c r="E701" s="18">
        <v>5</v>
      </c>
      <c r="F701" s="18"/>
      <c r="G701" s="18"/>
      <c r="H701" s="18"/>
      <c r="I701" s="18"/>
      <c r="J701" s="18"/>
      <c r="K701" s="18"/>
      <c r="L701" s="18"/>
      <c r="M701" s="18"/>
      <c r="N701" s="18"/>
      <c r="O701" s="18">
        <v>10</v>
      </c>
      <c r="P701" s="18"/>
      <c r="Q701" s="18"/>
      <c r="R701" s="18"/>
      <c r="S701" s="18"/>
      <c r="T701" s="18"/>
      <c r="U701" s="18"/>
      <c r="V701" s="18"/>
      <c r="W701" s="18"/>
      <c r="Z701" s="17"/>
    </row>
    <row r="702" spans="1:26" s="16" customFormat="1" ht="18.75" customHeight="1" x14ac:dyDescent="0.25">
      <c r="A702" s="18">
        <v>1539</v>
      </c>
      <c r="B702" s="19" t="s">
        <v>3208</v>
      </c>
      <c r="C702" s="20">
        <v>4126329545</v>
      </c>
      <c r="D702" s="18"/>
      <c r="E702" s="18"/>
      <c r="F702" s="18">
        <v>5</v>
      </c>
      <c r="G702" s="18"/>
      <c r="H702" s="18"/>
      <c r="I702" s="18"/>
      <c r="J702" s="18"/>
      <c r="K702" s="18"/>
      <c r="L702" s="18"/>
      <c r="M702" s="18"/>
      <c r="N702" s="18"/>
      <c r="O702" s="18">
        <v>10</v>
      </c>
      <c r="P702" s="18"/>
      <c r="Q702" s="18"/>
      <c r="R702" s="18"/>
      <c r="S702" s="18"/>
      <c r="T702" s="18"/>
      <c r="U702" s="18"/>
      <c r="V702" s="18"/>
      <c r="W702" s="18"/>
      <c r="Z702" s="17"/>
    </row>
    <row r="703" spans="1:26" s="16" customFormat="1" ht="18.75" customHeight="1" x14ac:dyDescent="0.25">
      <c r="A703" s="18">
        <v>2323</v>
      </c>
      <c r="B703" s="19" t="s">
        <v>3137</v>
      </c>
      <c r="C703" s="20">
        <v>4126305460</v>
      </c>
      <c r="D703" s="18"/>
      <c r="E703" s="18"/>
      <c r="F703" s="18">
        <v>5</v>
      </c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Z703" s="17"/>
    </row>
    <row r="704" spans="1:26" s="16" customFormat="1" ht="18.75" customHeight="1" x14ac:dyDescent="0.25">
      <c r="A704" s="18">
        <v>1675</v>
      </c>
      <c r="B704" s="19" t="s">
        <v>3209</v>
      </c>
      <c r="C704" s="20">
        <v>4126195904</v>
      </c>
      <c r="D704" s="18"/>
      <c r="E704" s="18"/>
      <c r="F704" s="18">
        <v>5</v>
      </c>
      <c r="G704" s="18">
        <v>10</v>
      </c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Z704" s="17"/>
    </row>
    <row r="705" spans="1:26" s="16" customFormat="1" ht="18.75" customHeight="1" x14ac:dyDescent="0.25">
      <c r="A705" s="18">
        <v>2770</v>
      </c>
      <c r="B705" s="19" t="s">
        <v>3210</v>
      </c>
      <c r="C705" s="20">
        <v>4126240944</v>
      </c>
      <c r="D705" s="18"/>
      <c r="E705" s="18">
        <v>5</v>
      </c>
      <c r="F705" s="18">
        <v>5</v>
      </c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Z705" s="17"/>
    </row>
    <row r="706" spans="1:26" s="16" customFormat="1" ht="18.75" customHeight="1" x14ac:dyDescent="0.25">
      <c r="A706" s="18">
        <v>2015</v>
      </c>
      <c r="B706" s="19" t="s">
        <v>3211</v>
      </c>
      <c r="C706" s="20">
        <v>4126240291</v>
      </c>
      <c r="D706" s="18">
        <v>5</v>
      </c>
      <c r="E706" s="18">
        <v>5</v>
      </c>
      <c r="F706" s="18"/>
      <c r="G706" s="18">
        <v>5</v>
      </c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Z706" s="17"/>
    </row>
    <row r="707" spans="1:26" s="16" customFormat="1" ht="18.75" customHeight="1" x14ac:dyDescent="0.25">
      <c r="A707" s="18">
        <v>2018</v>
      </c>
      <c r="B707" s="19" t="s">
        <v>3212</v>
      </c>
      <c r="C707" s="20">
        <v>4126240328</v>
      </c>
      <c r="D707" s="18"/>
      <c r="E707" s="18"/>
      <c r="F707" s="18"/>
      <c r="G707" s="18">
        <v>10</v>
      </c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Z707" s="17"/>
    </row>
    <row r="708" spans="1:26" s="16" customFormat="1" ht="18.75" customHeight="1" x14ac:dyDescent="0.25">
      <c r="A708" s="18">
        <v>2050</v>
      </c>
      <c r="B708" s="19" t="s">
        <v>3213</v>
      </c>
      <c r="C708" s="20">
        <v>4126179115</v>
      </c>
      <c r="D708" s="18"/>
      <c r="E708" s="18">
        <v>5</v>
      </c>
      <c r="F708" s="18"/>
      <c r="G708" s="18">
        <v>5</v>
      </c>
      <c r="H708" s="18"/>
      <c r="I708" s="18">
        <v>5</v>
      </c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Z708" s="17"/>
    </row>
    <row r="709" spans="1:26" s="16" customFormat="1" ht="18.75" customHeight="1" x14ac:dyDescent="0.25">
      <c r="A709" s="18">
        <v>5554</v>
      </c>
      <c r="B709" s="19" t="s">
        <v>3214</v>
      </c>
      <c r="C709" s="20">
        <v>4126246725</v>
      </c>
      <c r="D709" s="18"/>
      <c r="E709" s="18"/>
      <c r="F709" s="18">
        <v>5</v>
      </c>
      <c r="G709" s="18">
        <v>5</v>
      </c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Z709" s="17"/>
    </row>
    <row r="710" spans="1:26" s="16" customFormat="1" ht="18.75" customHeight="1" x14ac:dyDescent="0.25">
      <c r="A710" s="18">
        <v>5554</v>
      </c>
      <c r="B710" s="19" t="s">
        <v>3214</v>
      </c>
      <c r="C710" s="20">
        <v>4126180396</v>
      </c>
      <c r="D710" s="18">
        <v>5</v>
      </c>
      <c r="E710" s="18"/>
      <c r="F710" s="18"/>
      <c r="G710" s="18"/>
      <c r="H710" s="18"/>
      <c r="I710" s="18"/>
      <c r="J710" s="18"/>
      <c r="K710" s="18"/>
      <c r="L710" s="18"/>
      <c r="M710" s="18"/>
      <c r="N710" s="18">
        <v>5</v>
      </c>
      <c r="O710" s="18"/>
      <c r="P710" s="18"/>
      <c r="Q710" s="18"/>
      <c r="R710" s="18"/>
      <c r="S710" s="18"/>
      <c r="T710" s="18"/>
      <c r="U710" s="18"/>
      <c r="V710" s="18"/>
      <c r="W710" s="18"/>
      <c r="Z710" s="17"/>
    </row>
    <row r="711" spans="1:26" s="16" customFormat="1" ht="18.75" customHeight="1" x14ac:dyDescent="0.25">
      <c r="A711" s="18">
        <v>2792</v>
      </c>
      <c r="B711" s="19" t="s">
        <v>2714</v>
      </c>
      <c r="C711" s="20">
        <v>4126370595</v>
      </c>
      <c r="D711" s="18"/>
      <c r="E711" s="18"/>
      <c r="F711" s="18"/>
      <c r="G711" s="18">
        <v>10</v>
      </c>
      <c r="H711" s="18"/>
      <c r="I711" s="18">
        <v>3</v>
      </c>
      <c r="J711" s="18"/>
      <c r="K711" s="18"/>
      <c r="L711" s="18"/>
      <c r="M711" s="18"/>
      <c r="N711" s="18">
        <v>5</v>
      </c>
      <c r="O711" s="18">
        <v>3</v>
      </c>
      <c r="P711" s="18"/>
      <c r="Q711" s="18"/>
      <c r="R711" s="18"/>
      <c r="S711" s="18"/>
      <c r="T711" s="18"/>
      <c r="U711" s="18"/>
      <c r="V711" s="18"/>
      <c r="W711" s="18"/>
      <c r="Z711" s="17"/>
    </row>
    <row r="712" spans="1:26" s="16" customFormat="1" ht="18.75" customHeight="1" x14ac:dyDescent="0.25">
      <c r="A712" s="18">
        <v>3227</v>
      </c>
      <c r="B712" s="19" t="s">
        <v>2037</v>
      </c>
      <c r="C712" s="20">
        <v>4126286258</v>
      </c>
      <c r="D712" s="18"/>
      <c r="E712" s="18"/>
      <c r="F712" s="18"/>
      <c r="G712" s="18"/>
      <c r="H712" s="18"/>
      <c r="I712" s="18">
        <v>5</v>
      </c>
      <c r="J712" s="18"/>
      <c r="K712" s="18"/>
      <c r="L712" s="18"/>
      <c r="M712" s="18"/>
      <c r="N712" s="18">
        <v>5</v>
      </c>
      <c r="O712" s="18"/>
      <c r="P712" s="18"/>
      <c r="Q712" s="18"/>
      <c r="R712" s="18"/>
      <c r="S712" s="18"/>
      <c r="T712" s="18"/>
      <c r="U712" s="18"/>
      <c r="V712" s="18"/>
      <c r="W712" s="18"/>
      <c r="Z712" s="17"/>
    </row>
    <row r="713" spans="1:26" s="16" customFormat="1" ht="18.75" customHeight="1" x14ac:dyDescent="0.25">
      <c r="A713" s="18">
        <v>2091</v>
      </c>
      <c r="B713" s="19" t="s">
        <v>1781</v>
      </c>
      <c r="C713" s="20">
        <v>4126300081</v>
      </c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>
        <v>10</v>
      </c>
      <c r="P713" s="18"/>
      <c r="Q713" s="18"/>
      <c r="R713" s="18"/>
      <c r="S713" s="18"/>
      <c r="T713" s="18"/>
      <c r="U713" s="18"/>
      <c r="V713" s="18"/>
      <c r="W713" s="18"/>
      <c r="Z713" s="17"/>
    </row>
    <row r="714" spans="1:26" s="16" customFormat="1" ht="18.75" customHeight="1" x14ac:dyDescent="0.25">
      <c r="A714" s="18">
        <v>4023</v>
      </c>
      <c r="B714" s="19" t="s">
        <v>3215</v>
      </c>
      <c r="C714" s="20">
        <v>4126242579</v>
      </c>
      <c r="D714" s="18"/>
      <c r="E714" s="18"/>
      <c r="F714" s="18"/>
      <c r="G714" s="18">
        <v>5</v>
      </c>
      <c r="H714" s="18"/>
      <c r="I714" s="18"/>
      <c r="J714" s="18"/>
      <c r="K714" s="18"/>
      <c r="L714" s="18"/>
      <c r="M714" s="18"/>
      <c r="N714" s="18"/>
      <c r="O714" s="18">
        <v>5</v>
      </c>
      <c r="P714" s="18"/>
      <c r="Q714" s="18"/>
      <c r="R714" s="18"/>
      <c r="S714" s="18"/>
      <c r="T714" s="18"/>
      <c r="U714" s="18"/>
      <c r="V714" s="18"/>
      <c r="W714" s="18"/>
      <c r="Z714" s="17"/>
    </row>
    <row r="715" spans="1:26" s="16" customFormat="1" ht="18.75" customHeight="1" x14ac:dyDescent="0.25">
      <c r="A715" s="18">
        <v>2759</v>
      </c>
      <c r="B715" s="19" t="s">
        <v>3216</v>
      </c>
      <c r="C715" s="20">
        <v>4126286542</v>
      </c>
      <c r="D715" s="18"/>
      <c r="E715" s="18"/>
      <c r="F715" s="18">
        <v>5</v>
      </c>
      <c r="G715" s="18">
        <v>5</v>
      </c>
      <c r="H715" s="18"/>
      <c r="I715" s="18">
        <v>5</v>
      </c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Z715" s="17"/>
    </row>
    <row r="716" spans="1:26" s="16" customFormat="1" ht="18.75" customHeight="1" x14ac:dyDescent="0.25">
      <c r="A716" s="18">
        <v>2321</v>
      </c>
      <c r="B716" s="19" t="s">
        <v>3217</v>
      </c>
      <c r="C716" s="20">
        <v>4126240606</v>
      </c>
      <c r="D716" s="18"/>
      <c r="E716" s="18"/>
      <c r="F716" s="18">
        <v>5</v>
      </c>
      <c r="G716" s="18">
        <v>3</v>
      </c>
      <c r="H716" s="18"/>
      <c r="I716" s="18"/>
      <c r="J716" s="18"/>
      <c r="K716" s="18"/>
      <c r="L716" s="18"/>
      <c r="M716" s="18"/>
      <c r="N716" s="18">
        <v>5</v>
      </c>
      <c r="O716" s="18"/>
      <c r="P716" s="18"/>
      <c r="Q716" s="18"/>
      <c r="R716" s="18"/>
      <c r="S716" s="18"/>
      <c r="T716" s="18"/>
      <c r="U716" s="18"/>
      <c r="V716" s="18"/>
      <c r="W716" s="18"/>
      <c r="Z716" s="17"/>
    </row>
    <row r="717" spans="1:26" s="16" customFormat="1" ht="18.75" customHeight="1" x14ac:dyDescent="0.25">
      <c r="A717" s="18" t="s">
        <v>3218</v>
      </c>
      <c r="B717" s="19" t="s">
        <v>3219</v>
      </c>
      <c r="C717" s="20">
        <v>49052</v>
      </c>
      <c r="D717" s="18">
        <v>5</v>
      </c>
      <c r="E717" s="18"/>
      <c r="F717" s="18">
        <v>10</v>
      </c>
      <c r="G717" s="18">
        <v>5</v>
      </c>
      <c r="H717" s="18"/>
      <c r="I717" s="18">
        <v>5</v>
      </c>
      <c r="J717" s="18"/>
      <c r="K717" s="18"/>
      <c r="L717" s="18">
        <v>5</v>
      </c>
      <c r="M717" s="18"/>
      <c r="N717" s="18">
        <v>5</v>
      </c>
      <c r="O717" s="18">
        <v>5</v>
      </c>
      <c r="P717" s="18"/>
      <c r="Q717" s="18"/>
      <c r="R717" s="18"/>
      <c r="S717" s="18"/>
      <c r="T717" s="18"/>
      <c r="U717" s="18"/>
      <c r="V717" s="18"/>
      <c r="W717" s="18"/>
      <c r="Z717" s="17"/>
    </row>
    <row r="718" spans="1:26" s="16" customFormat="1" ht="18.75" customHeight="1" x14ac:dyDescent="0.25">
      <c r="A718" s="18"/>
      <c r="B718" s="155" t="s">
        <v>590</v>
      </c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11" t="s">
        <v>3170</v>
      </c>
      <c r="Z718" s="17"/>
    </row>
    <row r="719" spans="1:26" s="16" customFormat="1" ht="18.75" customHeight="1" x14ac:dyDescent="0.25">
      <c r="A719" s="18">
        <v>4795</v>
      </c>
      <c r="B719" s="19" t="s">
        <v>3220</v>
      </c>
      <c r="C719" s="20">
        <v>4126453252</v>
      </c>
      <c r="D719" s="18"/>
      <c r="E719" s="18"/>
      <c r="F719" s="18">
        <v>20</v>
      </c>
      <c r="G719" s="18">
        <v>10</v>
      </c>
      <c r="H719" s="18"/>
      <c r="I719" s="18"/>
      <c r="J719" s="18"/>
      <c r="K719" s="18"/>
      <c r="L719" s="18"/>
      <c r="M719" s="18"/>
      <c r="N719" s="18"/>
      <c r="O719" s="18">
        <v>20</v>
      </c>
      <c r="P719" s="18"/>
      <c r="Q719" s="18"/>
      <c r="R719" s="18"/>
      <c r="S719" s="18"/>
      <c r="T719" s="18"/>
      <c r="U719" s="18"/>
      <c r="V719" s="18"/>
      <c r="W719" s="18"/>
      <c r="Z719" s="17"/>
    </row>
    <row r="720" spans="1:26" s="16" customFormat="1" ht="18.75" customHeight="1" x14ac:dyDescent="0.25">
      <c r="A720" s="18">
        <v>3606</v>
      </c>
      <c r="B720" s="19" t="s">
        <v>117</v>
      </c>
      <c r="C720" s="20">
        <v>4126346181</v>
      </c>
      <c r="D720" s="18"/>
      <c r="E720" s="18"/>
      <c r="F720" s="18">
        <v>55</v>
      </c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Z720" s="17"/>
    </row>
    <row r="721" spans="1:26" s="16" customFormat="1" ht="18.75" customHeight="1" x14ac:dyDescent="0.25">
      <c r="A721" s="18">
        <v>4995</v>
      </c>
      <c r="B721" s="19" t="s">
        <v>3221</v>
      </c>
      <c r="C721" s="20">
        <v>4126346296</v>
      </c>
      <c r="D721" s="18"/>
      <c r="E721" s="18"/>
      <c r="F721" s="18">
        <v>50</v>
      </c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Z721" s="17"/>
    </row>
    <row r="722" spans="1:26" s="16" customFormat="1" ht="18.75" customHeight="1" x14ac:dyDescent="0.25">
      <c r="A722" s="18">
        <v>5516</v>
      </c>
      <c r="B722" s="19" t="s">
        <v>3222</v>
      </c>
      <c r="C722" s="20">
        <v>4126275682</v>
      </c>
      <c r="D722" s="18"/>
      <c r="E722" s="18"/>
      <c r="F722" s="18"/>
      <c r="G722" s="18">
        <v>10</v>
      </c>
      <c r="H722" s="18"/>
      <c r="I722" s="18"/>
      <c r="J722" s="18"/>
      <c r="K722" s="18"/>
      <c r="L722" s="18"/>
      <c r="M722" s="18"/>
      <c r="N722" s="18">
        <v>10</v>
      </c>
      <c r="O722" s="18"/>
      <c r="P722" s="18"/>
      <c r="Q722" s="18"/>
      <c r="R722" s="18"/>
      <c r="S722" s="18"/>
      <c r="T722" s="18"/>
      <c r="U722" s="18"/>
      <c r="V722" s="18"/>
      <c r="W722" s="18"/>
      <c r="Z722" s="17"/>
    </row>
    <row r="723" spans="1:26" s="16" customFormat="1" ht="18.75" customHeight="1" x14ac:dyDescent="0.25">
      <c r="A723" s="18">
        <v>5522</v>
      </c>
      <c r="B723" s="19" t="s">
        <v>2833</v>
      </c>
      <c r="C723" s="20">
        <v>4126328076</v>
      </c>
      <c r="D723" s="18"/>
      <c r="E723" s="18"/>
      <c r="F723" s="18">
        <v>8</v>
      </c>
      <c r="G723" s="18">
        <v>5</v>
      </c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Z723" s="17"/>
    </row>
    <row r="724" spans="1:26" s="16" customFormat="1" ht="18.75" customHeight="1" x14ac:dyDescent="0.25">
      <c r="A724" s="18">
        <v>3909</v>
      </c>
      <c r="B724" s="19" t="s">
        <v>3223</v>
      </c>
      <c r="C724" s="20">
        <v>4126314421</v>
      </c>
      <c r="D724" s="18"/>
      <c r="E724" s="18"/>
      <c r="F724" s="18">
        <v>10</v>
      </c>
      <c r="G724" s="18">
        <v>10</v>
      </c>
      <c r="H724" s="18"/>
      <c r="I724" s="18"/>
      <c r="J724" s="18"/>
      <c r="K724" s="18"/>
      <c r="L724" s="18"/>
      <c r="M724" s="18"/>
      <c r="N724" s="18">
        <v>5</v>
      </c>
      <c r="O724" s="18">
        <v>10</v>
      </c>
      <c r="P724" s="18"/>
      <c r="Q724" s="18"/>
      <c r="R724" s="18"/>
      <c r="S724" s="18"/>
      <c r="T724" s="18"/>
      <c r="U724" s="18"/>
      <c r="V724" s="18"/>
      <c r="W724" s="18"/>
      <c r="Z724" s="17"/>
    </row>
    <row r="725" spans="1:26" s="16" customFormat="1" ht="18.75" customHeight="1" x14ac:dyDescent="0.25">
      <c r="A725" s="18">
        <v>1550</v>
      </c>
      <c r="B725" s="19" t="s">
        <v>3224</v>
      </c>
      <c r="C725" s="20">
        <v>4126350584</v>
      </c>
      <c r="D725" s="18">
        <v>3</v>
      </c>
      <c r="E725" s="18"/>
      <c r="F725" s="18">
        <v>5</v>
      </c>
      <c r="G725" s="18">
        <v>5</v>
      </c>
      <c r="H725" s="18"/>
      <c r="I725" s="18"/>
      <c r="J725" s="18"/>
      <c r="K725" s="18"/>
      <c r="L725" s="18"/>
      <c r="M725" s="18"/>
      <c r="N725" s="18">
        <v>3</v>
      </c>
      <c r="O725" s="18"/>
      <c r="P725" s="18"/>
      <c r="Q725" s="18"/>
      <c r="R725" s="18"/>
      <c r="S725" s="18"/>
      <c r="T725" s="18"/>
      <c r="U725" s="18"/>
      <c r="V725" s="18"/>
      <c r="W725" s="18"/>
      <c r="Z725" s="17"/>
    </row>
    <row r="726" spans="1:26" s="16" customFormat="1" ht="18.75" customHeight="1" x14ac:dyDescent="0.25">
      <c r="A726" s="18">
        <v>1550</v>
      </c>
      <c r="B726" s="19" t="s">
        <v>3224</v>
      </c>
      <c r="C726" s="20">
        <v>4126350641</v>
      </c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>
        <v>5</v>
      </c>
      <c r="Q726" s="18"/>
      <c r="R726" s="18"/>
      <c r="S726" s="18"/>
      <c r="T726" s="18"/>
      <c r="U726" s="18"/>
      <c r="V726" s="18"/>
      <c r="W726" s="18"/>
      <c r="Z726" s="17"/>
    </row>
    <row r="727" spans="1:26" s="16" customFormat="1" ht="18.75" customHeight="1" x14ac:dyDescent="0.25">
      <c r="A727" s="18">
        <v>4814</v>
      </c>
      <c r="B727" s="19" t="s">
        <v>2996</v>
      </c>
      <c r="C727" s="20">
        <v>4126346277</v>
      </c>
      <c r="D727" s="18"/>
      <c r="E727" s="18"/>
      <c r="F727" s="18">
        <v>30</v>
      </c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Z727" s="17"/>
    </row>
    <row r="728" spans="1:26" s="16" customFormat="1" ht="18.75" customHeight="1" x14ac:dyDescent="0.25">
      <c r="A728" s="18">
        <v>4595</v>
      </c>
      <c r="B728" s="19" t="s">
        <v>1110</v>
      </c>
      <c r="C728" s="20">
        <v>4126345489</v>
      </c>
      <c r="D728" s="18"/>
      <c r="E728" s="18"/>
      <c r="F728" s="18">
        <v>143</v>
      </c>
      <c r="G728" s="18">
        <v>127</v>
      </c>
      <c r="H728" s="18"/>
      <c r="I728" s="18"/>
      <c r="J728" s="18"/>
      <c r="K728" s="18"/>
      <c r="L728" s="18">
        <v>50</v>
      </c>
      <c r="M728" s="18"/>
      <c r="N728" s="18">
        <v>65</v>
      </c>
      <c r="O728" s="26">
        <v>108</v>
      </c>
      <c r="P728" s="18"/>
      <c r="Q728" s="18"/>
      <c r="R728" s="18"/>
      <c r="S728" s="18"/>
      <c r="T728" s="18"/>
      <c r="U728" s="18"/>
      <c r="V728" s="18"/>
      <c r="W728" s="26" t="s">
        <v>3225</v>
      </c>
      <c r="Z728" s="17"/>
    </row>
    <row r="729" spans="1:26" s="16" customFormat="1" ht="18.75" customHeight="1" x14ac:dyDescent="0.25">
      <c r="A729" s="18">
        <v>4010</v>
      </c>
      <c r="B729" s="19" t="s">
        <v>3226</v>
      </c>
      <c r="C729" s="20">
        <v>4126346239</v>
      </c>
      <c r="D729" s="18"/>
      <c r="E729" s="18"/>
      <c r="F729" s="18">
        <v>60</v>
      </c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Z729" s="17"/>
    </row>
    <row r="730" spans="1:26" s="16" customFormat="1" ht="18.75" customHeight="1" x14ac:dyDescent="0.25">
      <c r="A730" s="18">
        <v>4699</v>
      </c>
      <c r="B730" s="19" t="s">
        <v>2685</v>
      </c>
      <c r="C730" s="20">
        <v>4126346264</v>
      </c>
      <c r="D730" s="18"/>
      <c r="E730" s="18"/>
      <c r="F730" s="18">
        <v>50</v>
      </c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Z730" s="17"/>
    </row>
    <row r="731" spans="1:26" s="16" customFormat="1" ht="18.75" customHeight="1" x14ac:dyDescent="0.25">
      <c r="A731" s="18" t="s">
        <v>3227</v>
      </c>
      <c r="B731" s="19" t="s">
        <v>1691</v>
      </c>
      <c r="C731" s="20" t="s">
        <v>397</v>
      </c>
      <c r="D731" s="18"/>
      <c r="E731" s="18"/>
      <c r="F731" s="18">
        <v>50</v>
      </c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Z731" s="17"/>
    </row>
    <row r="732" spans="1:26" s="16" customFormat="1" ht="18.75" customHeight="1" x14ac:dyDescent="0.25">
      <c r="A732" s="18">
        <v>1610</v>
      </c>
      <c r="B732" s="19" t="s">
        <v>390</v>
      </c>
      <c r="C732" s="20">
        <v>4126330700</v>
      </c>
      <c r="D732" s="18"/>
      <c r="E732" s="18"/>
      <c r="F732" s="18">
        <v>10</v>
      </c>
      <c r="G732" s="18">
        <v>5</v>
      </c>
      <c r="H732" s="18"/>
      <c r="I732" s="18"/>
      <c r="J732" s="18"/>
      <c r="K732" s="18"/>
      <c r="L732" s="18"/>
      <c r="M732" s="18"/>
      <c r="N732" s="18">
        <v>5</v>
      </c>
      <c r="O732" s="18"/>
      <c r="P732" s="18"/>
      <c r="Q732" s="18"/>
      <c r="R732" s="18"/>
      <c r="S732" s="18"/>
      <c r="T732" s="18"/>
      <c r="U732" s="18"/>
      <c r="V732" s="18"/>
      <c r="W732" s="18"/>
      <c r="Z732" s="17"/>
    </row>
    <row r="733" spans="1:26" s="16" customFormat="1" ht="18.75" customHeight="1" x14ac:dyDescent="0.25">
      <c r="A733" s="18">
        <v>5173</v>
      </c>
      <c r="B733" s="19" t="s">
        <v>1387</v>
      </c>
      <c r="C733" s="20">
        <v>4126305467</v>
      </c>
      <c r="D733" s="18"/>
      <c r="E733" s="18"/>
      <c r="F733" s="18">
        <v>5</v>
      </c>
      <c r="G733" s="18"/>
      <c r="H733" s="18"/>
      <c r="I733" s="18"/>
      <c r="J733" s="18"/>
      <c r="K733" s="18"/>
      <c r="L733" s="18"/>
      <c r="M733" s="18"/>
      <c r="N733" s="18">
        <v>5</v>
      </c>
      <c r="O733" s="18">
        <v>10</v>
      </c>
      <c r="P733" s="18"/>
      <c r="Q733" s="18"/>
      <c r="R733" s="18"/>
      <c r="S733" s="18"/>
      <c r="T733" s="18"/>
      <c r="U733" s="18"/>
      <c r="V733" s="18"/>
      <c r="W733" s="18"/>
      <c r="Z733" s="17"/>
    </row>
    <row r="734" spans="1:26" s="16" customFormat="1" ht="18.75" customHeight="1" x14ac:dyDescent="0.25">
      <c r="A734" s="18">
        <v>5596</v>
      </c>
      <c r="B734" s="19" t="s">
        <v>3228</v>
      </c>
      <c r="C734" s="20">
        <v>4126342615</v>
      </c>
      <c r="D734" s="18">
        <v>6</v>
      </c>
      <c r="E734" s="18"/>
      <c r="F734" s="18">
        <v>5</v>
      </c>
      <c r="G734" s="18"/>
      <c r="H734" s="18"/>
      <c r="I734" s="18"/>
      <c r="J734" s="18"/>
      <c r="K734" s="18"/>
      <c r="L734" s="18"/>
      <c r="M734" s="18"/>
      <c r="N734" s="18">
        <v>6</v>
      </c>
      <c r="O734" s="18"/>
      <c r="P734" s="18"/>
      <c r="Q734" s="18"/>
      <c r="R734" s="18"/>
      <c r="S734" s="18"/>
      <c r="T734" s="18"/>
      <c r="U734" s="18"/>
      <c r="V734" s="18"/>
      <c r="W734" s="18"/>
      <c r="Z734" s="17"/>
    </row>
    <row r="735" spans="1:26" s="16" customFormat="1" ht="18.75" customHeight="1" x14ac:dyDescent="0.25">
      <c r="A735" s="18">
        <v>4490</v>
      </c>
      <c r="B735" s="19" t="s">
        <v>192</v>
      </c>
      <c r="C735" s="20">
        <v>4126272266</v>
      </c>
      <c r="D735" s="18"/>
      <c r="E735" s="18"/>
      <c r="F735" s="18">
        <v>15</v>
      </c>
      <c r="G735" s="18">
        <v>15</v>
      </c>
      <c r="H735" s="18"/>
      <c r="I735" s="18"/>
      <c r="J735" s="18"/>
      <c r="K735" s="18"/>
      <c r="L735" s="18"/>
      <c r="M735" s="18"/>
      <c r="N735" s="18">
        <v>3</v>
      </c>
      <c r="O735" s="18">
        <v>21</v>
      </c>
      <c r="P735" s="18"/>
      <c r="Q735" s="18"/>
      <c r="R735" s="18"/>
      <c r="S735" s="18"/>
      <c r="T735" s="18"/>
      <c r="U735" s="18"/>
      <c r="V735" s="18"/>
      <c r="W735" s="18"/>
      <c r="Z735" s="17"/>
    </row>
    <row r="736" spans="1:26" s="16" customFormat="1" ht="18.75" customHeight="1" x14ac:dyDescent="0.25">
      <c r="A736" s="18">
        <v>3822</v>
      </c>
      <c r="B736" s="19" t="s">
        <v>808</v>
      </c>
      <c r="C736" s="20">
        <v>4126271603</v>
      </c>
      <c r="D736" s="18">
        <v>6</v>
      </c>
      <c r="E736" s="18">
        <v>3</v>
      </c>
      <c r="F736" s="18">
        <v>10</v>
      </c>
      <c r="G736" s="18">
        <v>15</v>
      </c>
      <c r="H736" s="18"/>
      <c r="I736" s="18"/>
      <c r="J736" s="18"/>
      <c r="K736" s="18"/>
      <c r="L736" s="18"/>
      <c r="M736" s="18"/>
      <c r="N736" s="18">
        <v>12</v>
      </c>
      <c r="O736" s="18">
        <v>15</v>
      </c>
      <c r="P736" s="18"/>
      <c r="Q736" s="18"/>
      <c r="R736" s="18"/>
      <c r="S736" s="18"/>
      <c r="T736" s="18"/>
      <c r="U736" s="18"/>
      <c r="V736" s="18"/>
      <c r="W736" s="18"/>
      <c r="Z736" s="17"/>
    </row>
    <row r="737" spans="1:28" s="16" customFormat="1" ht="18.75" customHeight="1" x14ac:dyDescent="0.25">
      <c r="A737" s="18">
        <v>4407</v>
      </c>
      <c r="B737" s="19" t="s">
        <v>3229</v>
      </c>
      <c r="C737" s="20">
        <v>4126172634</v>
      </c>
      <c r="D737" s="18"/>
      <c r="E737" s="18"/>
      <c r="F737" s="18">
        <v>3</v>
      </c>
      <c r="G737" s="18">
        <v>5</v>
      </c>
      <c r="H737" s="18"/>
      <c r="I737" s="18"/>
      <c r="J737" s="18"/>
      <c r="K737" s="18"/>
      <c r="L737" s="18"/>
      <c r="M737" s="18"/>
      <c r="N737" s="18"/>
      <c r="O737" s="18">
        <v>10</v>
      </c>
      <c r="P737" s="18"/>
      <c r="Q737" s="18"/>
      <c r="R737" s="18"/>
      <c r="S737" s="18"/>
      <c r="T737" s="18"/>
      <c r="U737" s="18"/>
      <c r="V737" s="18"/>
      <c r="W737" s="18"/>
      <c r="Z737" s="17"/>
    </row>
    <row r="738" spans="1:28" s="16" customFormat="1" ht="18.75" customHeight="1" x14ac:dyDescent="0.25">
      <c r="A738" s="18">
        <v>4507</v>
      </c>
      <c r="B738" s="19" t="s">
        <v>3230</v>
      </c>
      <c r="C738" s="20">
        <v>4126261607</v>
      </c>
      <c r="D738" s="18"/>
      <c r="E738" s="18"/>
      <c r="F738" s="18">
        <v>10</v>
      </c>
      <c r="G738" s="18"/>
      <c r="H738" s="18"/>
      <c r="I738" s="18"/>
      <c r="J738" s="18"/>
      <c r="K738" s="18"/>
      <c r="L738" s="18"/>
      <c r="M738" s="18"/>
      <c r="N738" s="18">
        <v>5</v>
      </c>
      <c r="O738" s="18">
        <v>10</v>
      </c>
      <c r="P738" s="18"/>
      <c r="Q738" s="18"/>
      <c r="R738" s="18"/>
      <c r="S738" s="18"/>
      <c r="T738" s="18"/>
      <c r="U738" s="18"/>
      <c r="V738" s="18"/>
      <c r="W738" s="18"/>
      <c r="Z738" s="17"/>
    </row>
    <row r="739" spans="1:28" s="16" customFormat="1" ht="18.75" customHeight="1" x14ac:dyDescent="0.25">
      <c r="A739" s="18">
        <v>4483</v>
      </c>
      <c r="B739" s="19" t="s">
        <v>1111</v>
      </c>
      <c r="C739" s="20">
        <v>4126272265</v>
      </c>
      <c r="D739" s="18">
        <v>3</v>
      </c>
      <c r="E739" s="18">
        <v>5</v>
      </c>
      <c r="F739" s="18">
        <v>5</v>
      </c>
      <c r="G739" s="18"/>
      <c r="H739" s="18"/>
      <c r="I739" s="18"/>
      <c r="J739" s="18"/>
      <c r="K739" s="18"/>
      <c r="L739" s="18"/>
      <c r="M739" s="18"/>
      <c r="N739" s="18">
        <v>6</v>
      </c>
      <c r="O739" s="18">
        <v>15</v>
      </c>
      <c r="P739" s="18"/>
      <c r="Q739" s="18"/>
      <c r="R739" s="18"/>
      <c r="S739" s="18"/>
      <c r="T739" s="18"/>
      <c r="U739" s="18"/>
      <c r="V739" s="18"/>
      <c r="W739" s="18"/>
      <c r="Z739" s="17"/>
    </row>
    <row r="740" spans="1:28" s="16" customFormat="1" ht="18.75" customHeight="1" x14ac:dyDescent="0.25">
      <c r="A740" s="18">
        <v>4142</v>
      </c>
      <c r="B740" s="19" t="s">
        <v>214</v>
      </c>
      <c r="C740" s="20">
        <v>4126261120</v>
      </c>
      <c r="D740" s="18"/>
      <c r="E740" s="18"/>
      <c r="F740" s="18">
        <v>15</v>
      </c>
      <c r="G740" s="18"/>
      <c r="H740" s="18"/>
      <c r="I740" s="18"/>
      <c r="J740" s="18"/>
      <c r="K740" s="18"/>
      <c r="L740" s="18"/>
      <c r="M740" s="18"/>
      <c r="N740" s="18">
        <v>10</v>
      </c>
      <c r="O740" s="18">
        <v>10</v>
      </c>
      <c r="P740" s="18"/>
      <c r="Q740" s="18"/>
      <c r="R740" s="18"/>
      <c r="S740" s="18"/>
      <c r="T740" s="18"/>
      <c r="U740" s="18"/>
      <c r="V740" s="18"/>
      <c r="W740" s="18"/>
      <c r="Z740" s="17"/>
    </row>
    <row r="741" spans="1:28" s="16" customFormat="1" ht="18.75" customHeight="1" x14ac:dyDescent="0.25">
      <c r="A741" s="18">
        <v>3952</v>
      </c>
      <c r="B741" s="19" t="s">
        <v>2418</v>
      </c>
      <c r="C741" s="20">
        <v>4126272264</v>
      </c>
      <c r="D741" s="18">
        <v>6</v>
      </c>
      <c r="E741" s="18">
        <v>6</v>
      </c>
      <c r="F741" s="18"/>
      <c r="G741" s="18">
        <v>3</v>
      </c>
      <c r="H741" s="18"/>
      <c r="I741" s="18"/>
      <c r="J741" s="18"/>
      <c r="K741" s="18"/>
      <c r="L741" s="18"/>
      <c r="M741" s="18"/>
      <c r="N741" s="18"/>
      <c r="O741" s="18">
        <v>18</v>
      </c>
      <c r="P741" s="18"/>
      <c r="Q741" s="18"/>
      <c r="R741" s="18"/>
      <c r="S741" s="18"/>
      <c r="T741" s="18"/>
      <c r="U741" s="18"/>
      <c r="V741" s="18"/>
      <c r="W741" s="18"/>
      <c r="Z741" s="17"/>
    </row>
    <row r="742" spans="1:28" s="16" customFormat="1" ht="18.75" customHeight="1" x14ac:dyDescent="0.25">
      <c r="A742" s="18">
        <v>4829</v>
      </c>
      <c r="B742" s="19" t="s">
        <v>3231</v>
      </c>
      <c r="C742" s="20">
        <v>4126268228</v>
      </c>
      <c r="D742" s="18"/>
      <c r="E742" s="18"/>
      <c r="F742" s="18">
        <v>10</v>
      </c>
      <c r="G742" s="18">
        <v>5</v>
      </c>
      <c r="H742" s="18"/>
      <c r="I742" s="18"/>
      <c r="J742" s="18"/>
      <c r="K742" s="18"/>
      <c r="L742" s="18"/>
      <c r="M742" s="18"/>
      <c r="N742" s="18">
        <v>10</v>
      </c>
      <c r="O742" s="18">
        <v>10</v>
      </c>
      <c r="P742" s="18"/>
      <c r="Q742" s="18"/>
      <c r="R742" s="18"/>
      <c r="S742" s="18"/>
      <c r="T742" s="18"/>
      <c r="U742" s="18"/>
      <c r="V742" s="18"/>
      <c r="W742" s="18"/>
      <c r="Z742" s="17"/>
    </row>
    <row r="743" spans="1:28" s="16" customFormat="1" ht="18.75" customHeight="1" x14ac:dyDescent="0.25">
      <c r="A743" s="18">
        <v>3706</v>
      </c>
      <c r="B743" s="19" t="s">
        <v>3232</v>
      </c>
      <c r="C743" s="20">
        <v>4126260487</v>
      </c>
      <c r="D743" s="18">
        <v>5</v>
      </c>
      <c r="E743" s="18">
        <v>5</v>
      </c>
      <c r="F743" s="18">
        <v>7</v>
      </c>
      <c r="G743" s="18">
        <v>7</v>
      </c>
      <c r="H743" s="18"/>
      <c r="I743" s="18"/>
      <c r="J743" s="18"/>
      <c r="K743" s="18"/>
      <c r="L743" s="18"/>
      <c r="M743" s="18"/>
      <c r="N743" s="18">
        <v>6</v>
      </c>
      <c r="O743" s="18">
        <v>5</v>
      </c>
      <c r="P743" s="18"/>
      <c r="Q743" s="18"/>
      <c r="R743" s="18"/>
      <c r="S743" s="18"/>
      <c r="T743" s="18"/>
      <c r="U743" s="18"/>
      <c r="V743" s="18"/>
      <c r="W743" s="18"/>
      <c r="Z743" s="17"/>
    </row>
    <row r="744" spans="1:28" s="16" customFormat="1" ht="18.75" customHeight="1" x14ac:dyDescent="0.25">
      <c r="A744" s="18">
        <v>4847</v>
      </c>
      <c r="B744" s="19" t="s">
        <v>3233</v>
      </c>
      <c r="C744" s="20">
        <v>4126239246</v>
      </c>
      <c r="D744" s="18"/>
      <c r="E744" s="18"/>
      <c r="F744" s="18">
        <v>15</v>
      </c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Z744" s="17"/>
    </row>
    <row r="745" spans="1:28" s="16" customFormat="1" ht="18.75" customHeight="1" x14ac:dyDescent="0.25">
      <c r="A745" s="18">
        <v>4847</v>
      </c>
      <c r="B745" s="19" t="s">
        <v>3234</v>
      </c>
      <c r="C745" s="20">
        <v>4126271066</v>
      </c>
      <c r="D745" s="18"/>
      <c r="E745" s="18"/>
      <c r="F745" s="18"/>
      <c r="G745" s="18">
        <v>10</v>
      </c>
      <c r="H745" s="18"/>
      <c r="I745" s="18"/>
      <c r="J745" s="18"/>
      <c r="K745" s="18"/>
      <c r="L745" s="18"/>
      <c r="M745" s="18"/>
      <c r="N745" s="18"/>
      <c r="O745" s="18">
        <v>10</v>
      </c>
      <c r="P745" s="18"/>
      <c r="Q745" s="18"/>
      <c r="R745" s="18"/>
      <c r="S745" s="18"/>
      <c r="T745" s="18"/>
      <c r="U745" s="18"/>
      <c r="V745" s="18"/>
      <c r="W745" s="18"/>
      <c r="Z745" s="17"/>
    </row>
    <row r="746" spans="1:28" s="16" customFormat="1" ht="18.75" customHeight="1" x14ac:dyDescent="0.25">
      <c r="A746" s="18">
        <v>3589</v>
      </c>
      <c r="B746" s="19" t="s">
        <v>3235</v>
      </c>
      <c r="C746" s="20">
        <v>4126300360</v>
      </c>
      <c r="D746" s="18"/>
      <c r="E746" s="18"/>
      <c r="F746" s="18">
        <v>10</v>
      </c>
      <c r="G746" s="18">
        <v>10</v>
      </c>
      <c r="H746" s="18"/>
      <c r="I746" s="18"/>
      <c r="J746" s="18"/>
      <c r="K746" s="18"/>
      <c r="L746" s="18"/>
      <c r="M746" s="18"/>
      <c r="N746" s="18">
        <v>5</v>
      </c>
      <c r="O746" s="18">
        <v>20</v>
      </c>
      <c r="P746" s="18"/>
      <c r="Q746" s="18"/>
      <c r="R746" s="18"/>
      <c r="S746" s="18"/>
      <c r="T746" s="18"/>
      <c r="U746" s="18"/>
      <c r="V746" s="18"/>
      <c r="W746" s="18"/>
      <c r="Z746" s="17"/>
    </row>
    <row r="747" spans="1:28" s="16" customFormat="1" ht="18.75" customHeight="1" x14ac:dyDescent="0.25">
      <c r="A747" s="18"/>
      <c r="B747" s="19"/>
      <c r="C747" s="20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Z747" s="17"/>
    </row>
    <row r="748" spans="1:28" s="16" customFormat="1" ht="18.75" customHeight="1" x14ac:dyDescent="0.25">
      <c r="A748" s="18"/>
      <c r="B748" s="19"/>
      <c r="C748" s="20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35"/>
      <c r="O748" s="35"/>
      <c r="P748" s="35"/>
      <c r="Q748" s="35"/>
      <c r="R748" s="35"/>
      <c r="S748" s="35"/>
      <c r="T748" s="35"/>
      <c r="U748" s="35"/>
      <c r="V748" s="35"/>
      <c r="W748" s="18"/>
      <c r="AB748" s="17"/>
    </row>
    <row r="749" spans="1:28" s="12" customFormat="1" ht="18.75" customHeight="1" x14ac:dyDescent="0.25">
      <c r="A749" s="497" t="s">
        <v>2802</v>
      </c>
      <c r="B749" s="497"/>
      <c r="C749" s="33"/>
      <c r="D749" s="33">
        <f t="shared" ref="D749:N749" si="0">SUM(D4:D748)</f>
        <v>765</v>
      </c>
      <c r="E749" s="33">
        <f t="shared" si="0"/>
        <v>471</v>
      </c>
      <c r="F749" s="33">
        <f t="shared" si="0"/>
        <v>4286</v>
      </c>
      <c r="G749" s="33">
        <f t="shared" si="0"/>
        <v>3922</v>
      </c>
      <c r="H749" s="33">
        <f t="shared" si="0"/>
        <v>82</v>
      </c>
      <c r="I749" s="33">
        <f t="shared" si="0"/>
        <v>892</v>
      </c>
      <c r="J749" s="33">
        <f t="shared" si="0"/>
        <v>47</v>
      </c>
      <c r="K749" s="33">
        <f t="shared" si="0"/>
        <v>12</v>
      </c>
      <c r="L749" s="33">
        <f t="shared" si="0"/>
        <v>523</v>
      </c>
      <c r="M749" s="33">
        <f t="shared" si="0"/>
        <v>7</v>
      </c>
      <c r="N749" s="33">
        <f t="shared" si="0"/>
        <v>2678</v>
      </c>
      <c r="O749" s="33">
        <f t="shared" ref="O749:U749" si="1">SUM(O30:O748)</f>
        <v>3480</v>
      </c>
      <c r="P749" s="33">
        <f t="shared" si="1"/>
        <v>95</v>
      </c>
      <c r="Q749" s="33">
        <f t="shared" si="1"/>
        <v>23</v>
      </c>
      <c r="R749" s="33">
        <f t="shared" si="1"/>
        <v>28</v>
      </c>
      <c r="S749" s="33">
        <f t="shared" si="1"/>
        <v>22</v>
      </c>
      <c r="T749" s="33">
        <f t="shared" si="1"/>
        <v>35</v>
      </c>
      <c r="U749" s="33">
        <f t="shared" si="1"/>
        <v>54</v>
      </c>
      <c r="V749" s="33">
        <f>SUM(V5:V748)</f>
        <v>60</v>
      </c>
      <c r="W749" s="33">
        <f>SUM(W4:W748)</f>
        <v>0</v>
      </c>
    </row>
    <row r="750" spans="1:28" ht="18.75" customHeight="1" x14ac:dyDescent="0.25">
      <c r="A750" s="498" t="s">
        <v>2848</v>
      </c>
      <c r="B750" s="499"/>
      <c r="C750" s="56"/>
      <c r="D750" s="160">
        <v>101989</v>
      </c>
      <c r="E750" s="160">
        <v>94013</v>
      </c>
      <c r="F750" s="160">
        <v>111058</v>
      </c>
      <c r="G750" s="160">
        <v>73431</v>
      </c>
      <c r="H750" s="160">
        <v>119066</v>
      </c>
      <c r="I750" s="160">
        <v>87787</v>
      </c>
      <c r="J750" s="160">
        <v>130922</v>
      </c>
      <c r="K750" s="160">
        <v>215677</v>
      </c>
      <c r="L750" s="160">
        <v>55959</v>
      </c>
      <c r="M750" s="160">
        <v>107205</v>
      </c>
      <c r="N750" s="160">
        <v>50183</v>
      </c>
      <c r="O750" s="160">
        <v>46000</v>
      </c>
      <c r="P750" s="160">
        <v>177188</v>
      </c>
      <c r="Q750" s="160">
        <v>174150</v>
      </c>
      <c r="R750" s="160">
        <v>352350</v>
      </c>
      <c r="S750" s="160">
        <v>198450</v>
      </c>
      <c r="T750" s="160">
        <v>61250</v>
      </c>
      <c r="U750" s="160">
        <v>61250</v>
      </c>
      <c r="V750" s="160">
        <v>61250</v>
      </c>
      <c r="W750" s="160"/>
    </row>
    <row r="751" spans="1:28" ht="31.5" customHeight="1" x14ac:dyDescent="0.25">
      <c r="A751" s="500" t="s">
        <v>2849</v>
      </c>
      <c r="B751" s="501"/>
      <c r="C751" s="159"/>
      <c r="D751" s="162">
        <f>D749*D750</f>
        <v>78021585</v>
      </c>
      <c r="E751" s="162">
        <f t="shared" ref="E751:V751" si="2">E749*E750</f>
        <v>44280123</v>
      </c>
      <c r="F751" s="162">
        <f t="shared" si="2"/>
        <v>475994588</v>
      </c>
      <c r="G751" s="162">
        <f t="shared" si="2"/>
        <v>287996382</v>
      </c>
      <c r="H751" s="162">
        <f t="shared" si="2"/>
        <v>9763412</v>
      </c>
      <c r="I751" s="162">
        <f t="shared" si="2"/>
        <v>78306004</v>
      </c>
      <c r="J751" s="162">
        <f t="shared" si="2"/>
        <v>6153334</v>
      </c>
      <c r="K751" s="162">
        <f t="shared" si="2"/>
        <v>2588124</v>
      </c>
      <c r="L751" s="162">
        <f t="shared" si="2"/>
        <v>29266557</v>
      </c>
      <c r="M751" s="162">
        <f t="shared" si="2"/>
        <v>750435</v>
      </c>
      <c r="N751" s="162">
        <f t="shared" si="2"/>
        <v>134390074</v>
      </c>
      <c r="O751" s="162">
        <f t="shared" si="2"/>
        <v>160080000</v>
      </c>
      <c r="P751" s="162">
        <f t="shared" si="2"/>
        <v>16832860</v>
      </c>
      <c r="Q751" s="162">
        <f t="shared" si="2"/>
        <v>4005450</v>
      </c>
      <c r="R751" s="162">
        <f t="shared" si="2"/>
        <v>9865800</v>
      </c>
      <c r="S751" s="162">
        <f t="shared" si="2"/>
        <v>4365900</v>
      </c>
      <c r="T751" s="162">
        <f t="shared" si="2"/>
        <v>2143750</v>
      </c>
      <c r="U751" s="162">
        <f t="shared" si="2"/>
        <v>3307500</v>
      </c>
      <c r="V751" s="162">
        <f t="shared" si="2"/>
        <v>3675000</v>
      </c>
      <c r="W751" s="161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769" priority="94"/>
  </conditionalFormatting>
  <conditionalFormatting sqref="C3">
    <cfRule type="duplicateValues" dxfId="1768" priority="92"/>
    <cfRule type="duplicateValues" dxfId="1767" priority="93"/>
  </conditionalFormatting>
  <conditionalFormatting sqref="C3">
    <cfRule type="duplicateValues" dxfId="1766" priority="91"/>
  </conditionalFormatting>
  <conditionalFormatting sqref="C3">
    <cfRule type="duplicateValues" dxfId="1765" priority="89"/>
    <cfRule type="duplicateValues" dxfId="1764" priority="90"/>
  </conditionalFormatting>
  <conditionalFormatting sqref="C28">
    <cfRule type="duplicateValues" dxfId="1763" priority="88"/>
  </conditionalFormatting>
  <conditionalFormatting sqref="C749">
    <cfRule type="duplicateValues" dxfId="1762" priority="87"/>
  </conditionalFormatting>
  <conditionalFormatting sqref="C749">
    <cfRule type="duplicateValues" dxfId="1761" priority="86"/>
  </conditionalFormatting>
  <conditionalFormatting sqref="C749">
    <cfRule type="duplicateValues" dxfId="1760" priority="85"/>
  </conditionalFormatting>
  <conditionalFormatting sqref="C750:C65536 C3:C8 C10:C53 C55:C101 C103:C146 C148:C187 C189:C237 C239:C289 C291:C339 C341:C377 C379:C447 C474:C495 C497:C564 C566:C655 C657:C717 C719:C747">
    <cfRule type="duplicateValues" dxfId="1759" priority="95"/>
  </conditionalFormatting>
  <conditionalFormatting sqref="C749">
    <cfRule type="duplicateValues" dxfId="1758" priority="96"/>
    <cfRule type="duplicateValues" dxfId="1757" priority="97"/>
  </conditionalFormatting>
  <conditionalFormatting sqref="C749">
    <cfRule type="duplicateValues" dxfId="1756" priority="98"/>
  </conditionalFormatting>
  <conditionalFormatting sqref="C3:C8">
    <cfRule type="duplicateValues" dxfId="1755" priority="99"/>
  </conditionalFormatting>
  <conditionalFormatting sqref="C9">
    <cfRule type="duplicateValues" dxfId="1754" priority="76"/>
  </conditionalFormatting>
  <conditionalFormatting sqref="C9">
    <cfRule type="duplicateValues" dxfId="1753" priority="77"/>
  </conditionalFormatting>
  <conditionalFormatting sqref="C9">
    <cfRule type="duplicateValues" dxfId="1752" priority="78"/>
  </conditionalFormatting>
  <conditionalFormatting sqref="C9">
    <cfRule type="duplicateValues" dxfId="1751" priority="79"/>
  </conditionalFormatting>
  <conditionalFormatting sqref="C9">
    <cfRule type="duplicateValues" dxfId="1750" priority="80"/>
  </conditionalFormatting>
  <conditionalFormatting sqref="C9">
    <cfRule type="duplicateValues" dxfId="1749" priority="81"/>
  </conditionalFormatting>
  <conditionalFormatting sqref="C9">
    <cfRule type="duplicateValues" dxfId="1748" priority="82"/>
  </conditionalFormatting>
  <conditionalFormatting sqref="C9">
    <cfRule type="duplicateValues" dxfId="1747" priority="83"/>
  </conditionalFormatting>
  <conditionalFormatting sqref="C9">
    <cfRule type="duplicateValues" dxfId="1746" priority="84"/>
  </conditionalFormatting>
  <conditionalFormatting sqref="C3:C8">
    <cfRule type="duplicateValues" dxfId="1745" priority="100"/>
  </conditionalFormatting>
  <conditionalFormatting sqref="C22:C27">
    <cfRule type="duplicateValues" dxfId="1744" priority="101"/>
  </conditionalFormatting>
  <conditionalFormatting sqref="C3:C8">
    <cfRule type="duplicateValues" dxfId="1743" priority="102"/>
  </conditionalFormatting>
  <conditionalFormatting sqref="C3:C8">
    <cfRule type="duplicateValues" dxfId="1742" priority="103"/>
  </conditionalFormatting>
  <conditionalFormatting sqref="C748">
    <cfRule type="duplicateValues" dxfId="1741" priority="104"/>
  </conditionalFormatting>
  <conditionalFormatting sqref="C4:C8 C10:C21">
    <cfRule type="duplicateValues" dxfId="1740" priority="105"/>
  </conditionalFormatting>
  <conditionalFormatting sqref="C4:C8 C10:C21">
    <cfRule type="duplicateValues" dxfId="1739" priority="106"/>
    <cfRule type="duplicateValues" dxfId="1738" priority="107"/>
  </conditionalFormatting>
  <conditionalFormatting sqref="C3:C8 C10:C21">
    <cfRule type="duplicateValues" dxfId="1737" priority="108"/>
  </conditionalFormatting>
  <conditionalFormatting sqref="C54">
    <cfRule type="duplicateValues" dxfId="1736" priority="70"/>
  </conditionalFormatting>
  <conditionalFormatting sqref="C54">
    <cfRule type="duplicateValues" dxfId="1735" priority="71"/>
  </conditionalFormatting>
  <conditionalFormatting sqref="C54">
    <cfRule type="duplicateValues" dxfId="1734" priority="72"/>
    <cfRule type="duplicateValues" dxfId="1733" priority="73"/>
  </conditionalFormatting>
  <conditionalFormatting sqref="C54">
    <cfRule type="duplicateValues" dxfId="1732" priority="74"/>
  </conditionalFormatting>
  <conditionalFormatting sqref="C54">
    <cfRule type="duplicateValues" dxfId="1731" priority="75"/>
  </conditionalFormatting>
  <conditionalFormatting sqref="C102">
    <cfRule type="duplicateValues" dxfId="1730" priority="64"/>
  </conditionalFormatting>
  <conditionalFormatting sqref="C102">
    <cfRule type="duplicateValues" dxfId="1729" priority="65"/>
  </conditionalFormatting>
  <conditionalFormatting sqref="C102">
    <cfRule type="duplicateValues" dxfId="1728" priority="66"/>
    <cfRule type="duplicateValues" dxfId="1727" priority="67"/>
  </conditionalFormatting>
  <conditionalFormatting sqref="C102">
    <cfRule type="duplicateValues" dxfId="1726" priority="68"/>
  </conditionalFormatting>
  <conditionalFormatting sqref="C102">
    <cfRule type="duplicateValues" dxfId="1725" priority="69"/>
  </conditionalFormatting>
  <conditionalFormatting sqref="C147">
    <cfRule type="duplicateValues" dxfId="1724" priority="58"/>
  </conditionalFormatting>
  <conditionalFormatting sqref="C147">
    <cfRule type="duplicateValues" dxfId="1723" priority="59"/>
  </conditionalFormatting>
  <conditionalFormatting sqref="C147">
    <cfRule type="duplicateValues" dxfId="1722" priority="60"/>
    <cfRule type="duplicateValues" dxfId="1721" priority="61"/>
  </conditionalFormatting>
  <conditionalFormatting sqref="C147">
    <cfRule type="duplicateValues" dxfId="1720" priority="62"/>
  </conditionalFormatting>
  <conditionalFormatting sqref="C147">
    <cfRule type="duplicateValues" dxfId="1719" priority="63"/>
  </conditionalFormatting>
  <conditionalFormatting sqref="C188">
    <cfRule type="duplicateValues" dxfId="1718" priority="52"/>
  </conditionalFormatting>
  <conditionalFormatting sqref="C188">
    <cfRule type="duplicateValues" dxfId="1717" priority="53"/>
  </conditionalFormatting>
  <conditionalFormatting sqref="C188">
    <cfRule type="duplicateValues" dxfId="1716" priority="54"/>
    <cfRule type="duplicateValues" dxfId="1715" priority="55"/>
  </conditionalFormatting>
  <conditionalFormatting sqref="C188">
    <cfRule type="duplicateValues" dxfId="1714" priority="56"/>
  </conditionalFormatting>
  <conditionalFormatting sqref="C188">
    <cfRule type="duplicateValues" dxfId="1713" priority="57"/>
  </conditionalFormatting>
  <conditionalFormatting sqref="C238">
    <cfRule type="duplicateValues" dxfId="1712" priority="46"/>
  </conditionalFormatting>
  <conditionalFormatting sqref="C238">
    <cfRule type="duplicateValues" dxfId="1711" priority="47"/>
  </conditionalFormatting>
  <conditionalFormatting sqref="C238">
    <cfRule type="duplicateValues" dxfId="1710" priority="48"/>
    <cfRule type="duplicateValues" dxfId="1709" priority="49"/>
  </conditionalFormatting>
  <conditionalFormatting sqref="C238">
    <cfRule type="duplicateValues" dxfId="1708" priority="50"/>
  </conditionalFormatting>
  <conditionalFormatting sqref="C238">
    <cfRule type="duplicateValues" dxfId="1707" priority="51"/>
  </conditionalFormatting>
  <conditionalFormatting sqref="C290">
    <cfRule type="duplicateValues" dxfId="1706" priority="40"/>
  </conditionalFormatting>
  <conditionalFormatting sqref="C290">
    <cfRule type="duplicateValues" dxfId="1705" priority="41"/>
  </conditionalFormatting>
  <conditionalFormatting sqref="C290">
    <cfRule type="duplicateValues" dxfId="1704" priority="42"/>
    <cfRule type="duplicateValues" dxfId="1703" priority="43"/>
  </conditionalFormatting>
  <conditionalFormatting sqref="C290">
    <cfRule type="duplicateValues" dxfId="1702" priority="44"/>
  </conditionalFormatting>
  <conditionalFormatting sqref="C290">
    <cfRule type="duplicateValues" dxfId="1701" priority="45"/>
  </conditionalFormatting>
  <conditionalFormatting sqref="C340">
    <cfRule type="duplicateValues" dxfId="1700" priority="34"/>
  </conditionalFormatting>
  <conditionalFormatting sqref="C340">
    <cfRule type="duplicateValues" dxfId="1699" priority="35"/>
  </conditionalFormatting>
  <conditionalFormatting sqref="C340">
    <cfRule type="duplicateValues" dxfId="1698" priority="36"/>
    <cfRule type="duplicateValues" dxfId="1697" priority="37"/>
  </conditionalFormatting>
  <conditionalFormatting sqref="C340">
    <cfRule type="duplicateValues" dxfId="1696" priority="38"/>
  </conditionalFormatting>
  <conditionalFormatting sqref="C340">
    <cfRule type="duplicateValues" dxfId="1695" priority="39"/>
  </conditionalFormatting>
  <conditionalFormatting sqref="C378">
    <cfRule type="duplicateValues" dxfId="1694" priority="28"/>
  </conditionalFormatting>
  <conditionalFormatting sqref="C378">
    <cfRule type="duplicateValues" dxfId="1693" priority="29"/>
  </conditionalFormatting>
  <conditionalFormatting sqref="C378">
    <cfRule type="duplicateValues" dxfId="1692" priority="30"/>
    <cfRule type="duplicateValues" dxfId="1691" priority="31"/>
  </conditionalFormatting>
  <conditionalFormatting sqref="C378">
    <cfRule type="duplicateValues" dxfId="1690" priority="32"/>
  </conditionalFormatting>
  <conditionalFormatting sqref="C378">
    <cfRule type="duplicateValues" dxfId="1689" priority="33"/>
  </conditionalFormatting>
  <conditionalFormatting sqref="C473">
    <cfRule type="duplicateValues" dxfId="1688" priority="22"/>
  </conditionalFormatting>
  <conditionalFormatting sqref="C473">
    <cfRule type="duplicateValues" dxfId="1687" priority="23"/>
  </conditionalFormatting>
  <conditionalFormatting sqref="C473">
    <cfRule type="duplicateValues" dxfId="1686" priority="24"/>
    <cfRule type="duplicateValues" dxfId="1685" priority="25"/>
  </conditionalFormatting>
  <conditionalFormatting sqref="C473">
    <cfRule type="duplicateValues" dxfId="1684" priority="26"/>
  </conditionalFormatting>
  <conditionalFormatting sqref="C473">
    <cfRule type="duplicateValues" dxfId="1683" priority="27"/>
  </conditionalFormatting>
  <conditionalFormatting sqref="C497:C564 C474:C495 C189:C237 C148:C187 C103:C146 C55:C101 C29:C53 C239:C289 C291:C339 C341:C377 C379:C447 C566:C655 C657:C717 C719:C747">
    <cfRule type="duplicateValues" dxfId="1682" priority="109"/>
  </conditionalFormatting>
  <conditionalFormatting sqref="C497:C564 C474:C495 C189:C237 C148:C187 C103:C146 C55:C101 C3:C8 C10:C53 C239:C289 C291:C339 C341:C377 C379:C447 C566:C655 C657:C717 C719:C747">
    <cfRule type="duplicateValues" dxfId="1681" priority="110"/>
  </conditionalFormatting>
  <conditionalFormatting sqref="C496">
    <cfRule type="duplicateValues" dxfId="1680" priority="19"/>
  </conditionalFormatting>
  <conditionalFormatting sqref="C496">
    <cfRule type="duplicateValues" dxfId="1679" priority="20"/>
  </conditionalFormatting>
  <conditionalFormatting sqref="C496">
    <cfRule type="duplicateValues" dxfId="1678" priority="21"/>
  </conditionalFormatting>
  <conditionalFormatting sqref="C448:C472">
    <cfRule type="duplicateValues" dxfId="1677" priority="111"/>
  </conditionalFormatting>
  <conditionalFormatting sqref="C565">
    <cfRule type="duplicateValues" dxfId="1676" priority="13"/>
  </conditionalFormatting>
  <conditionalFormatting sqref="C565">
    <cfRule type="duplicateValues" dxfId="1675" priority="14"/>
  </conditionalFormatting>
  <conditionalFormatting sqref="C565">
    <cfRule type="duplicateValues" dxfId="1674" priority="15"/>
    <cfRule type="duplicateValues" dxfId="1673" priority="16"/>
  </conditionalFormatting>
  <conditionalFormatting sqref="C565">
    <cfRule type="duplicateValues" dxfId="1672" priority="17"/>
  </conditionalFormatting>
  <conditionalFormatting sqref="C565">
    <cfRule type="duplicateValues" dxfId="1671" priority="18"/>
  </conditionalFormatting>
  <conditionalFormatting sqref="C656">
    <cfRule type="duplicateValues" dxfId="1670" priority="7"/>
  </conditionalFormatting>
  <conditionalFormatting sqref="C656">
    <cfRule type="duplicateValues" dxfId="1669" priority="8"/>
  </conditionalFormatting>
  <conditionalFormatting sqref="C656">
    <cfRule type="duplicateValues" dxfId="1668" priority="9"/>
    <cfRule type="duplicateValues" dxfId="1667" priority="10"/>
  </conditionalFormatting>
  <conditionalFormatting sqref="C656">
    <cfRule type="duplicateValues" dxfId="1666" priority="11"/>
  </conditionalFormatting>
  <conditionalFormatting sqref="C656">
    <cfRule type="duplicateValues" dxfId="1665" priority="12"/>
  </conditionalFormatting>
  <conditionalFormatting sqref="C718">
    <cfRule type="duplicateValues" dxfId="1664" priority="1"/>
  </conditionalFormatting>
  <conditionalFormatting sqref="C718">
    <cfRule type="duplicateValues" dxfId="1663" priority="2"/>
  </conditionalFormatting>
  <conditionalFormatting sqref="C718">
    <cfRule type="duplicateValues" dxfId="1662" priority="3"/>
    <cfRule type="duplicateValues" dxfId="1661" priority="4"/>
  </conditionalFormatting>
  <conditionalFormatting sqref="C718">
    <cfRule type="duplicateValues" dxfId="1660" priority="5"/>
  </conditionalFormatting>
  <conditionalFormatting sqref="C718">
    <cfRule type="duplicateValues" dxfId="1659" priority="6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28"/>
  <sheetViews>
    <sheetView workbookViewId="0">
      <pane xSplit="4" ySplit="4" topLeftCell="E1313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F1331" sqref="F1331"/>
    </sheetView>
  </sheetViews>
  <sheetFormatPr defaultRowHeight="18.75" customHeight="1" x14ac:dyDescent="0.25"/>
  <cols>
    <col min="1" max="1" width="10.42578125" style="212" customWidth="1"/>
    <col min="2" max="2" width="11.140625" customWidth="1"/>
    <col min="3" max="3" width="32.5703125" customWidth="1"/>
    <col min="4" max="4" width="14" style="34" customWidth="1"/>
    <col min="5" max="5" width="8.140625" style="34" customWidth="1"/>
    <col min="6" max="6" width="7.85546875" style="34" customWidth="1"/>
    <col min="7" max="7" width="8" style="34" customWidth="1"/>
    <col min="8" max="8" width="7.28515625" style="34" customWidth="1"/>
    <col min="9" max="9" width="8.140625" style="34" customWidth="1"/>
    <col min="10" max="10" width="6.28515625" style="34" customWidth="1"/>
    <col min="11" max="11" width="7" style="34" customWidth="1"/>
    <col min="12" max="12" width="6.85546875" style="34" customWidth="1"/>
    <col min="13" max="13" width="6.140625" style="34" customWidth="1"/>
    <col min="14" max="14" width="6.5703125" style="34" customWidth="1"/>
    <col min="15" max="15" width="7" style="34" customWidth="1"/>
    <col min="16" max="16" width="8.140625" style="34" customWidth="1"/>
    <col min="17" max="17" width="7" style="34" customWidth="1"/>
    <col min="18" max="18" width="7.5703125" style="34" customWidth="1"/>
    <col min="19" max="19" width="5.85546875" style="34" customWidth="1"/>
    <col min="20" max="20" width="7.28515625" style="34" customWidth="1"/>
    <col min="21" max="21" width="7" style="34" customWidth="1"/>
    <col min="22" max="22" width="8.42578125" style="34" customWidth="1"/>
    <col min="23" max="23" width="7.85546875" style="34" customWidth="1"/>
    <col min="24" max="24" width="62.140625" style="34" customWidth="1"/>
  </cols>
  <sheetData>
    <row r="1" spans="1:27" s="3" customFormat="1" ht="29.25" customHeight="1" x14ac:dyDescent="0.3">
      <c r="A1" s="207"/>
      <c r="B1" s="495" t="s">
        <v>2803</v>
      </c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AA1" s="4"/>
    </row>
    <row r="2" spans="1:27" s="3" customFormat="1" ht="25.5" customHeight="1" x14ac:dyDescent="0.25">
      <c r="A2" s="207"/>
      <c r="B2" s="496" t="s">
        <v>4259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AA2" s="4"/>
    </row>
    <row r="3" spans="1:27" s="3" customFormat="1" ht="18.75" customHeight="1" x14ac:dyDescent="0.25">
      <c r="A3" s="207"/>
      <c r="B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5"/>
      <c r="AA3" s="4"/>
    </row>
    <row r="4" spans="1:27" s="3" customFormat="1" ht="81.75" customHeight="1" x14ac:dyDescent="0.25">
      <c r="A4" s="208" t="s">
        <v>4758</v>
      </c>
      <c r="B4" s="194" t="s">
        <v>3</v>
      </c>
      <c r="C4" s="10" t="s">
        <v>4</v>
      </c>
      <c r="D4" s="10" t="s">
        <v>5</v>
      </c>
      <c r="E4" s="11" t="s">
        <v>17</v>
      </c>
      <c r="F4" s="11" t="s">
        <v>16</v>
      </c>
      <c r="G4" s="10" t="s">
        <v>6</v>
      </c>
      <c r="H4" s="153" t="s">
        <v>7</v>
      </c>
      <c r="I4" s="153" t="s">
        <v>12</v>
      </c>
      <c r="J4" s="10" t="s">
        <v>8</v>
      </c>
      <c r="K4" s="10" t="s">
        <v>2805</v>
      </c>
      <c r="L4" s="10" t="s">
        <v>2806</v>
      </c>
      <c r="M4" s="10" t="s">
        <v>2808</v>
      </c>
      <c r="N4" s="10" t="s">
        <v>2807</v>
      </c>
      <c r="O4" s="11" t="s">
        <v>14</v>
      </c>
      <c r="P4" s="11" t="s">
        <v>15</v>
      </c>
      <c r="Q4" s="11" t="s">
        <v>334</v>
      </c>
      <c r="R4" s="11" t="s">
        <v>479</v>
      </c>
      <c r="S4" s="11" t="s">
        <v>480</v>
      </c>
      <c r="T4" s="52" t="s">
        <v>481</v>
      </c>
      <c r="U4" s="11" t="s">
        <v>482</v>
      </c>
      <c r="V4" s="11" t="s">
        <v>483</v>
      </c>
      <c r="W4" s="52" t="s">
        <v>484</v>
      </c>
      <c r="X4" s="11" t="s">
        <v>4288</v>
      </c>
      <c r="AA4" s="4"/>
    </row>
    <row r="5" spans="1:27" s="16" customFormat="1" ht="18.75" customHeight="1" x14ac:dyDescent="0.25">
      <c r="A5" s="209"/>
      <c r="B5" s="195"/>
      <c r="C5" s="154" t="s">
        <v>4477</v>
      </c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AA5" s="17"/>
    </row>
    <row r="6" spans="1:27" s="16" customFormat="1" ht="18.75" customHeight="1" x14ac:dyDescent="0.25">
      <c r="A6" s="209"/>
      <c r="B6" s="195">
        <v>4998</v>
      </c>
      <c r="C6" s="189" t="s">
        <v>4260</v>
      </c>
      <c r="D6" s="29">
        <v>4126695621</v>
      </c>
      <c r="E6" s="35"/>
      <c r="F6" s="35"/>
      <c r="G6" s="29">
        <v>10</v>
      </c>
      <c r="H6" s="29">
        <v>10</v>
      </c>
      <c r="I6" s="29"/>
      <c r="J6" s="29"/>
      <c r="K6" s="29"/>
      <c r="L6" s="29"/>
      <c r="M6" s="29">
        <v>10</v>
      </c>
      <c r="N6" s="29"/>
      <c r="O6" s="74"/>
      <c r="P6" s="29">
        <v>30</v>
      </c>
      <c r="Q6" s="29"/>
      <c r="R6" s="29"/>
      <c r="S6" s="29"/>
      <c r="T6" s="29"/>
      <c r="U6" s="29"/>
      <c r="V6" s="29"/>
      <c r="W6" s="29"/>
      <c r="X6" s="29"/>
      <c r="AA6" s="17"/>
    </row>
    <row r="7" spans="1:27" s="16" customFormat="1" ht="18.75" customHeight="1" x14ac:dyDescent="0.25">
      <c r="A7" s="209"/>
      <c r="B7" s="195">
        <v>4992</v>
      </c>
      <c r="C7" s="31" t="s">
        <v>1229</v>
      </c>
      <c r="D7" s="29">
        <v>4126680294</v>
      </c>
      <c r="E7" s="35"/>
      <c r="F7" s="35"/>
      <c r="G7" s="29">
        <v>10</v>
      </c>
      <c r="H7" s="29"/>
      <c r="I7" s="29"/>
      <c r="J7" s="29"/>
      <c r="K7" s="29"/>
      <c r="L7" s="29"/>
      <c r="M7" s="29"/>
      <c r="N7" s="29"/>
      <c r="O7" s="29"/>
      <c r="P7" s="29">
        <v>20</v>
      </c>
      <c r="Q7" s="29"/>
      <c r="R7" s="29"/>
      <c r="S7" s="29"/>
      <c r="T7" s="29"/>
      <c r="U7" s="29"/>
      <c r="V7" s="29"/>
      <c r="W7" s="29"/>
      <c r="X7" s="29"/>
      <c r="AA7" s="17"/>
    </row>
    <row r="8" spans="1:27" s="16" customFormat="1" ht="18.75" customHeight="1" x14ac:dyDescent="0.25">
      <c r="A8" s="209"/>
      <c r="B8" s="195">
        <v>4516</v>
      </c>
      <c r="C8" s="31" t="s">
        <v>4261</v>
      </c>
      <c r="D8" s="29">
        <v>4126735839</v>
      </c>
      <c r="E8" s="29">
        <v>3</v>
      </c>
      <c r="F8" s="29"/>
      <c r="G8" s="29">
        <v>20</v>
      </c>
      <c r="H8" s="29">
        <v>5</v>
      </c>
      <c r="I8" s="29"/>
      <c r="J8" s="29"/>
      <c r="K8" s="29"/>
      <c r="L8" s="29"/>
      <c r="M8" s="29"/>
      <c r="N8" s="29"/>
      <c r="O8" s="29">
        <v>5</v>
      </c>
      <c r="P8" s="29"/>
      <c r="Q8" s="29"/>
      <c r="R8" s="29"/>
      <c r="S8" s="29"/>
      <c r="T8" s="29"/>
      <c r="U8" s="29"/>
      <c r="V8" s="29"/>
      <c r="W8" s="29"/>
      <c r="X8" s="29"/>
      <c r="AA8" s="17"/>
    </row>
    <row r="9" spans="1:27" s="16" customFormat="1" ht="18.75" customHeight="1" x14ac:dyDescent="0.25">
      <c r="A9" s="209"/>
      <c r="B9" s="195">
        <v>3480</v>
      </c>
      <c r="C9" s="39" t="s">
        <v>4262</v>
      </c>
      <c r="D9" s="15">
        <v>4126698340</v>
      </c>
      <c r="E9" s="29">
        <v>10</v>
      </c>
      <c r="F9" s="29">
        <v>10</v>
      </c>
      <c r="G9" s="29">
        <v>55</v>
      </c>
      <c r="H9" s="29">
        <v>20</v>
      </c>
      <c r="I9" s="35"/>
      <c r="J9" s="35"/>
      <c r="K9" s="35"/>
      <c r="L9" s="35"/>
      <c r="M9" s="29">
        <v>25</v>
      </c>
      <c r="N9" s="35"/>
      <c r="O9" s="29">
        <v>25</v>
      </c>
      <c r="P9" s="29">
        <v>15</v>
      </c>
      <c r="Q9" s="29"/>
      <c r="R9" s="29"/>
      <c r="S9" s="29"/>
      <c r="T9" s="29"/>
      <c r="U9" s="29"/>
      <c r="V9" s="29"/>
      <c r="W9" s="29"/>
      <c r="X9" s="29"/>
      <c r="AA9" s="17"/>
    </row>
    <row r="10" spans="1:27" s="16" customFormat="1" ht="18.75" customHeight="1" x14ac:dyDescent="0.25">
      <c r="A10" s="209"/>
      <c r="B10" s="195">
        <v>3526</v>
      </c>
      <c r="C10" s="31" t="s">
        <v>121</v>
      </c>
      <c r="D10" s="29">
        <v>4126698386</v>
      </c>
      <c r="E10" s="29">
        <v>10</v>
      </c>
      <c r="F10" s="29">
        <v>10</v>
      </c>
      <c r="G10" s="29">
        <v>20</v>
      </c>
      <c r="H10" s="29">
        <v>15</v>
      </c>
      <c r="I10" s="29"/>
      <c r="J10" s="29"/>
      <c r="K10" s="29"/>
      <c r="L10" s="29"/>
      <c r="M10" s="29">
        <v>10</v>
      </c>
      <c r="N10" s="29"/>
      <c r="O10" s="29">
        <v>10</v>
      </c>
      <c r="P10" s="29">
        <v>10</v>
      </c>
      <c r="Q10" s="29"/>
      <c r="R10" s="29"/>
      <c r="S10" s="29"/>
      <c r="T10" s="29"/>
      <c r="U10" s="29"/>
      <c r="V10" s="29"/>
      <c r="W10" s="29"/>
      <c r="X10" s="29"/>
      <c r="AA10" s="17"/>
    </row>
    <row r="11" spans="1:27" s="16" customFormat="1" ht="18.75" customHeight="1" x14ac:dyDescent="0.25">
      <c r="A11" s="209"/>
      <c r="B11" s="195">
        <v>4814</v>
      </c>
      <c r="C11" s="31" t="s">
        <v>2996</v>
      </c>
      <c r="D11" s="29">
        <v>4126698959</v>
      </c>
      <c r="E11" s="29">
        <v>10</v>
      </c>
      <c r="F11" s="29">
        <v>10</v>
      </c>
      <c r="G11" s="29"/>
      <c r="H11" s="29">
        <v>10</v>
      </c>
      <c r="I11" s="29"/>
      <c r="J11" s="29"/>
      <c r="K11" s="29"/>
      <c r="L11" s="29"/>
      <c r="M11" s="29"/>
      <c r="N11" s="29"/>
      <c r="O11" s="29">
        <v>5</v>
      </c>
      <c r="P11" s="29">
        <v>5</v>
      </c>
      <c r="Q11" s="29"/>
      <c r="R11" s="29"/>
      <c r="S11" s="29"/>
      <c r="T11" s="29"/>
      <c r="U11" s="29"/>
      <c r="V11" s="29"/>
      <c r="W11" s="29"/>
      <c r="X11" s="29"/>
      <c r="AA11" s="17"/>
    </row>
    <row r="12" spans="1:27" s="16" customFormat="1" ht="18.75" customHeight="1" x14ac:dyDescent="0.25">
      <c r="A12" s="209"/>
      <c r="B12" s="195">
        <v>3721</v>
      </c>
      <c r="C12" s="31" t="s">
        <v>2957</v>
      </c>
      <c r="D12" s="29">
        <v>4126748566</v>
      </c>
      <c r="E12" s="35"/>
      <c r="F12" s="35"/>
      <c r="G12" s="29">
        <v>15</v>
      </c>
      <c r="H12" s="29">
        <v>10</v>
      </c>
      <c r="I12" s="29"/>
      <c r="J12" s="29"/>
      <c r="K12" s="29"/>
      <c r="L12" s="29"/>
      <c r="M12" s="29"/>
      <c r="N12" s="29"/>
      <c r="O12" s="29"/>
      <c r="P12" s="29">
        <v>40</v>
      </c>
      <c r="Q12" s="29"/>
      <c r="R12" s="29"/>
      <c r="S12" s="29"/>
      <c r="T12" s="29"/>
      <c r="U12" s="29"/>
      <c r="V12" s="29"/>
      <c r="W12" s="29"/>
      <c r="X12" s="29"/>
      <c r="AA12" s="17"/>
    </row>
    <row r="13" spans="1:27" s="16" customFormat="1" ht="18.75" customHeight="1" x14ac:dyDescent="0.25">
      <c r="A13" s="209"/>
      <c r="B13" s="195">
        <v>4995</v>
      </c>
      <c r="C13" s="31" t="s">
        <v>1445</v>
      </c>
      <c r="D13" s="29">
        <v>4126699100</v>
      </c>
      <c r="E13" s="29">
        <v>10</v>
      </c>
      <c r="F13" s="29">
        <v>10</v>
      </c>
      <c r="G13" s="29">
        <v>10</v>
      </c>
      <c r="H13" s="74"/>
      <c r="I13" s="29"/>
      <c r="J13" s="29"/>
      <c r="K13" s="29"/>
      <c r="L13" s="29"/>
      <c r="M13" s="29">
        <v>10</v>
      </c>
      <c r="N13" s="29"/>
      <c r="O13" s="29">
        <v>35</v>
      </c>
      <c r="P13" s="29">
        <v>5</v>
      </c>
      <c r="Q13" s="29"/>
      <c r="R13" s="29"/>
      <c r="S13" s="29"/>
      <c r="T13" s="29"/>
      <c r="U13" s="29"/>
      <c r="V13" s="29"/>
      <c r="W13" s="29"/>
      <c r="X13" s="29"/>
      <c r="AA13" s="17"/>
    </row>
    <row r="14" spans="1:27" s="16" customFormat="1" ht="18.75" customHeight="1" x14ac:dyDescent="0.25">
      <c r="A14" s="209"/>
      <c r="B14" s="195">
        <v>3189</v>
      </c>
      <c r="C14" s="31" t="s">
        <v>4263</v>
      </c>
      <c r="D14" s="29">
        <v>4126736599</v>
      </c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29">
        <v>10</v>
      </c>
      <c r="P14" s="29">
        <v>20</v>
      </c>
      <c r="Q14" s="29"/>
      <c r="R14" s="29"/>
      <c r="S14" s="29"/>
      <c r="T14" s="29"/>
      <c r="U14" s="29"/>
      <c r="V14" s="29"/>
      <c r="W14" s="29"/>
      <c r="X14" s="29"/>
      <c r="AA14" s="17"/>
    </row>
    <row r="15" spans="1:27" s="16" customFormat="1" ht="18.75" customHeight="1" x14ac:dyDescent="0.25">
      <c r="A15" s="209"/>
      <c r="B15" s="195">
        <v>3967</v>
      </c>
      <c r="C15" s="31" t="s">
        <v>2402</v>
      </c>
      <c r="D15" s="29">
        <v>4126698590</v>
      </c>
      <c r="E15" s="35"/>
      <c r="F15" s="35"/>
      <c r="G15" s="29">
        <v>10</v>
      </c>
      <c r="H15" s="29">
        <v>20</v>
      </c>
      <c r="I15" s="29"/>
      <c r="J15" s="29"/>
      <c r="K15" s="29"/>
      <c r="L15" s="29"/>
      <c r="M15" s="29">
        <v>10</v>
      </c>
      <c r="N15" s="29"/>
      <c r="O15" s="29">
        <v>10</v>
      </c>
      <c r="P15" s="29">
        <v>5</v>
      </c>
      <c r="Q15" s="29"/>
      <c r="R15" s="29"/>
      <c r="S15" s="29"/>
      <c r="T15" s="29"/>
      <c r="U15" s="29"/>
      <c r="V15" s="29"/>
      <c r="W15" s="29"/>
      <c r="X15" s="29"/>
      <c r="AA15" s="17"/>
    </row>
    <row r="16" spans="1:27" s="16" customFormat="1" ht="18.75" customHeight="1" x14ac:dyDescent="0.25">
      <c r="A16" s="209"/>
      <c r="B16" s="195">
        <v>3071</v>
      </c>
      <c r="C16" s="31" t="s">
        <v>2550</v>
      </c>
      <c r="D16" s="29">
        <v>4126697980</v>
      </c>
      <c r="E16" s="35"/>
      <c r="F16" s="35"/>
      <c r="G16" s="29">
        <v>15</v>
      </c>
      <c r="H16" s="29">
        <v>20</v>
      </c>
      <c r="I16" s="29"/>
      <c r="J16" s="29"/>
      <c r="K16" s="29"/>
      <c r="L16" s="29"/>
      <c r="M16" s="29"/>
      <c r="N16" s="29"/>
      <c r="O16" s="29">
        <v>10</v>
      </c>
      <c r="P16" s="29">
        <v>35</v>
      </c>
      <c r="Q16" s="29"/>
      <c r="R16" s="29"/>
      <c r="S16" s="29"/>
      <c r="T16" s="29"/>
      <c r="U16" s="29"/>
      <c r="V16" s="29"/>
      <c r="W16" s="29"/>
      <c r="X16" s="29"/>
      <c r="AA16" s="17"/>
    </row>
    <row r="17" spans="1:27" s="16" customFormat="1" ht="18.75" customHeight="1" x14ac:dyDescent="0.25">
      <c r="A17" s="209"/>
      <c r="B17" s="195">
        <v>4215</v>
      </c>
      <c r="C17" s="31" t="s">
        <v>3714</v>
      </c>
      <c r="D17" s="29">
        <v>4126748035</v>
      </c>
      <c r="E17" s="35"/>
      <c r="F17" s="35"/>
      <c r="G17" s="29">
        <v>15</v>
      </c>
      <c r="H17" s="29"/>
      <c r="I17" s="29"/>
      <c r="J17" s="29"/>
      <c r="K17" s="29"/>
      <c r="L17" s="29"/>
      <c r="M17" s="29"/>
      <c r="N17" s="29"/>
      <c r="O17" s="29">
        <v>5</v>
      </c>
      <c r="P17" s="35"/>
      <c r="Q17" s="29"/>
      <c r="R17" s="29"/>
      <c r="S17" s="29"/>
      <c r="T17" s="29"/>
      <c r="U17" s="29"/>
      <c r="V17" s="29"/>
      <c r="W17" s="29"/>
      <c r="X17" s="29"/>
      <c r="AA17" s="17"/>
    </row>
    <row r="18" spans="1:27" s="16" customFormat="1" ht="18.75" customHeight="1" x14ac:dyDescent="0.25">
      <c r="A18" s="209"/>
      <c r="B18" s="195">
        <v>5173</v>
      </c>
      <c r="C18" s="31" t="s">
        <v>1387</v>
      </c>
      <c r="D18" s="29">
        <v>4126749145</v>
      </c>
      <c r="E18" s="35"/>
      <c r="F18" s="35"/>
      <c r="G18" s="29">
        <v>6</v>
      </c>
      <c r="H18" s="29"/>
      <c r="I18" s="29"/>
      <c r="J18" s="29"/>
      <c r="K18" s="29"/>
      <c r="L18" s="29"/>
      <c r="M18" s="29"/>
      <c r="N18" s="29"/>
      <c r="O18" s="29">
        <v>3</v>
      </c>
      <c r="P18" s="29">
        <v>10</v>
      </c>
      <c r="Q18" s="29"/>
      <c r="R18" s="29"/>
      <c r="S18" s="29"/>
      <c r="T18" s="29"/>
      <c r="U18" s="29"/>
      <c r="V18" s="29"/>
      <c r="W18" s="29"/>
      <c r="X18" s="29"/>
      <c r="AA18" s="17"/>
    </row>
    <row r="19" spans="1:27" s="16" customFormat="1" ht="18.75" customHeight="1" x14ac:dyDescent="0.25">
      <c r="A19" s="209"/>
      <c r="B19" s="195">
        <v>4585</v>
      </c>
      <c r="C19" s="31" t="s">
        <v>2146</v>
      </c>
      <c r="D19" s="29">
        <v>4126747545</v>
      </c>
      <c r="E19" s="35"/>
      <c r="F19" s="35"/>
      <c r="G19" s="29">
        <v>5</v>
      </c>
      <c r="H19" s="29"/>
      <c r="I19" s="29"/>
      <c r="J19" s="29"/>
      <c r="K19" s="29"/>
      <c r="L19" s="29"/>
      <c r="M19" s="29"/>
      <c r="N19" s="29"/>
      <c r="O19" s="29">
        <v>10</v>
      </c>
      <c r="P19" s="29">
        <v>10</v>
      </c>
      <c r="Q19" s="29"/>
      <c r="R19" s="29"/>
      <c r="S19" s="29"/>
      <c r="T19" s="29"/>
      <c r="U19" s="29"/>
      <c r="V19" s="29"/>
      <c r="W19" s="29"/>
      <c r="X19" s="29"/>
      <c r="AA19" s="17"/>
    </row>
    <row r="20" spans="1:27" s="16" customFormat="1" ht="18.75" customHeight="1" x14ac:dyDescent="0.25">
      <c r="A20" s="209"/>
      <c r="B20" s="195">
        <v>4582</v>
      </c>
      <c r="C20" s="31" t="s">
        <v>2195</v>
      </c>
      <c r="D20" s="29">
        <v>4126726868</v>
      </c>
      <c r="E20" s="35"/>
      <c r="F20" s="35"/>
      <c r="G20" s="29">
        <v>10</v>
      </c>
      <c r="H20" s="29"/>
      <c r="I20" s="29"/>
      <c r="J20" s="29"/>
      <c r="K20" s="29"/>
      <c r="L20" s="29"/>
      <c r="M20" s="29"/>
      <c r="N20" s="29"/>
      <c r="O20" s="29">
        <v>10</v>
      </c>
      <c r="P20" s="29">
        <v>10</v>
      </c>
      <c r="Q20" s="29"/>
      <c r="R20" s="29"/>
      <c r="S20" s="29"/>
      <c r="T20" s="29"/>
      <c r="U20" s="29"/>
      <c r="V20" s="29"/>
      <c r="W20" s="29"/>
      <c r="X20" s="29"/>
      <c r="AA20" s="17"/>
    </row>
    <row r="21" spans="1:27" s="16" customFormat="1" ht="18.75" customHeight="1" x14ac:dyDescent="0.25">
      <c r="A21" s="209"/>
      <c r="B21" s="195">
        <v>3643</v>
      </c>
      <c r="C21" s="110" t="s">
        <v>3722</v>
      </c>
      <c r="D21" s="29">
        <v>4126712980</v>
      </c>
      <c r="E21" s="35"/>
      <c r="F21" s="35"/>
      <c r="G21" s="29">
        <v>15</v>
      </c>
      <c r="H21" s="29"/>
      <c r="I21" s="29"/>
      <c r="J21" s="29"/>
      <c r="K21" s="29"/>
      <c r="L21" s="29"/>
      <c r="M21" s="29"/>
      <c r="N21" s="29"/>
      <c r="O21" s="29">
        <v>5</v>
      </c>
      <c r="P21" s="35"/>
      <c r="Q21" s="29"/>
      <c r="R21" s="29"/>
      <c r="S21" s="29"/>
      <c r="T21" s="29"/>
      <c r="U21" s="29"/>
      <c r="V21" s="29"/>
      <c r="W21" s="29"/>
      <c r="X21" s="11"/>
      <c r="AA21" s="17"/>
    </row>
    <row r="22" spans="1:27" s="16" customFormat="1" ht="18.75" customHeight="1" x14ac:dyDescent="0.25">
      <c r="A22" s="209"/>
      <c r="B22" s="195">
        <v>3381</v>
      </c>
      <c r="C22" s="156" t="s">
        <v>42</v>
      </c>
      <c r="D22" s="15">
        <v>4126698157</v>
      </c>
      <c r="E22" s="29">
        <v>5</v>
      </c>
      <c r="F22" s="29"/>
      <c r="G22" s="29">
        <v>15</v>
      </c>
      <c r="H22" s="29">
        <v>10</v>
      </c>
      <c r="I22" s="29"/>
      <c r="J22" s="29"/>
      <c r="K22" s="29"/>
      <c r="L22" s="29"/>
      <c r="M22" s="29"/>
      <c r="N22" s="29"/>
      <c r="O22" s="29">
        <v>15</v>
      </c>
      <c r="P22" s="29">
        <v>10</v>
      </c>
      <c r="Q22" s="35"/>
      <c r="R22" s="35"/>
      <c r="S22" s="35"/>
      <c r="T22" s="35"/>
      <c r="U22" s="35"/>
      <c r="V22" s="35"/>
      <c r="W22" s="35"/>
      <c r="X22" s="29"/>
      <c r="AA22" s="17"/>
    </row>
    <row r="23" spans="1:27" s="16" customFormat="1" ht="18.75" customHeight="1" x14ac:dyDescent="0.25">
      <c r="A23" s="209"/>
      <c r="B23" s="195">
        <v>3380</v>
      </c>
      <c r="C23" s="118" t="s">
        <v>4264</v>
      </c>
      <c r="D23" s="15">
        <v>4126698121</v>
      </c>
      <c r="E23" s="29">
        <v>5</v>
      </c>
      <c r="F23" s="29"/>
      <c r="G23" s="29">
        <v>35</v>
      </c>
      <c r="H23" s="29">
        <v>70</v>
      </c>
      <c r="I23" s="29"/>
      <c r="J23" s="29"/>
      <c r="K23" s="29"/>
      <c r="L23" s="29"/>
      <c r="M23" s="29">
        <v>5</v>
      </c>
      <c r="N23" s="29"/>
      <c r="O23" s="29">
        <v>10</v>
      </c>
      <c r="P23" s="29">
        <v>25</v>
      </c>
      <c r="Q23" s="29"/>
      <c r="R23" s="35"/>
      <c r="S23" s="35"/>
      <c r="T23" s="35"/>
      <c r="U23" s="35"/>
      <c r="V23" s="35"/>
      <c r="W23" s="35"/>
      <c r="X23" s="29"/>
      <c r="AA23" s="17"/>
    </row>
    <row r="24" spans="1:27" s="16" customFormat="1" ht="18.75" customHeight="1" x14ac:dyDescent="0.25">
      <c r="A24" s="209"/>
      <c r="B24" s="195">
        <v>4670</v>
      </c>
      <c r="C24" s="156" t="s">
        <v>595</v>
      </c>
      <c r="D24" s="15">
        <v>4126698798</v>
      </c>
      <c r="E24" s="29">
        <v>5</v>
      </c>
      <c r="F24" s="29">
        <v>5</v>
      </c>
      <c r="G24" s="29">
        <v>8</v>
      </c>
      <c r="H24" s="29">
        <v>5</v>
      </c>
      <c r="I24" s="29"/>
      <c r="J24" s="29"/>
      <c r="K24" s="29"/>
      <c r="L24" s="29"/>
      <c r="M24" s="29">
        <v>5</v>
      </c>
      <c r="N24" s="29"/>
      <c r="O24" s="29">
        <v>5</v>
      </c>
      <c r="P24" s="29"/>
      <c r="Q24" s="29"/>
      <c r="R24" s="35"/>
      <c r="S24" s="35"/>
      <c r="T24" s="35"/>
      <c r="U24" s="35"/>
      <c r="V24" s="35"/>
      <c r="W24" s="35"/>
      <c r="X24" s="29"/>
      <c r="AA24" s="17"/>
    </row>
    <row r="25" spans="1:27" s="16" customFormat="1" ht="18.75" customHeight="1" x14ac:dyDescent="0.25">
      <c r="A25" s="209"/>
      <c r="B25" s="195">
        <v>3513</v>
      </c>
      <c r="C25" s="156" t="s">
        <v>4265</v>
      </c>
      <c r="D25" s="15">
        <v>4126720190</v>
      </c>
      <c r="E25" s="35"/>
      <c r="F25" s="35"/>
      <c r="G25" s="29">
        <v>10</v>
      </c>
      <c r="H25" s="29">
        <v>10</v>
      </c>
      <c r="I25" s="29"/>
      <c r="J25" s="35"/>
      <c r="K25" s="35"/>
      <c r="L25" s="35"/>
      <c r="M25" s="35"/>
      <c r="N25" s="35"/>
      <c r="O25" s="35"/>
      <c r="P25" s="35"/>
      <c r="Q25" s="29"/>
      <c r="R25" s="35"/>
      <c r="S25" s="35"/>
      <c r="T25" s="35"/>
      <c r="U25" s="35"/>
      <c r="V25" s="35"/>
      <c r="W25" s="35"/>
      <c r="X25" s="29"/>
      <c r="AA25" s="17"/>
    </row>
    <row r="26" spans="1:27" s="16" customFormat="1" ht="18.75" customHeight="1" x14ac:dyDescent="0.25">
      <c r="A26" s="209"/>
      <c r="B26" s="195">
        <v>4697</v>
      </c>
      <c r="C26" s="156" t="s">
        <v>2202</v>
      </c>
      <c r="D26" s="15">
        <v>4126698815</v>
      </c>
      <c r="E26" s="29">
        <v>5</v>
      </c>
      <c r="F26" s="29"/>
      <c r="G26" s="29">
        <v>5</v>
      </c>
      <c r="H26" s="29"/>
      <c r="I26" s="29"/>
      <c r="J26" s="29"/>
      <c r="K26" s="29"/>
      <c r="L26" s="29"/>
      <c r="M26" s="29"/>
      <c r="N26" s="29"/>
      <c r="O26" s="29"/>
      <c r="P26" s="29">
        <v>15</v>
      </c>
      <c r="Q26" s="29"/>
      <c r="R26" s="35"/>
      <c r="S26" s="35"/>
      <c r="T26" s="35"/>
      <c r="U26" s="35"/>
      <c r="V26" s="35"/>
      <c r="W26" s="35"/>
      <c r="X26" s="29"/>
      <c r="AA26" s="17"/>
    </row>
    <row r="27" spans="1:27" s="16" customFormat="1" ht="18.75" customHeight="1" x14ac:dyDescent="0.25">
      <c r="A27" s="209"/>
      <c r="B27" s="195">
        <v>2979</v>
      </c>
      <c r="C27" s="156" t="s">
        <v>4266</v>
      </c>
      <c r="D27" s="15">
        <v>4126727536</v>
      </c>
      <c r="E27" s="29">
        <v>5</v>
      </c>
      <c r="F27" s="29">
        <v>3</v>
      </c>
      <c r="G27" s="29">
        <v>5</v>
      </c>
      <c r="H27" s="29">
        <v>15</v>
      </c>
      <c r="I27" s="29"/>
      <c r="J27" s="29"/>
      <c r="K27" s="29"/>
      <c r="L27" s="29"/>
      <c r="M27" s="29">
        <v>5</v>
      </c>
      <c r="N27" s="29"/>
      <c r="O27" s="29">
        <v>10</v>
      </c>
      <c r="P27" s="29">
        <v>20</v>
      </c>
      <c r="Q27" s="29"/>
      <c r="R27" s="35"/>
      <c r="S27" s="35"/>
      <c r="T27" s="35"/>
      <c r="U27" s="35"/>
      <c r="V27" s="35"/>
      <c r="W27" s="35"/>
      <c r="X27" s="29"/>
      <c r="AA27" s="17"/>
    </row>
    <row r="28" spans="1:27" s="16" customFormat="1" ht="18.75" customHeight="1" x14ac:dyDescent="0.25">
      <c r="A28" s="209"/>
      <c r="B28" s="195">
        <v>3236</v>
      </c>
      <c r="C28" s="156" t="s">
        <v>300</v>
      </c>
      <c r="D28" s="15">
        <v>4126721760</v>
      </c>
      <c r="E28" s="29"/>
      <c r="F28" s="29"/>
      <c r="G28" s="29">
        <v>10</v>
      </c>
      <c r="H28" s="29"/>
      <c r="I28" s="29"/>
      <c r="J28" s="29"/>
      <c r="K28" s="29"/>
      <c r="L28" s="29"/>
      <c r="M28" s="29"/>
      <c r="N28" s="29"/>
      <c r="O28" s="29">
        <v>8</v>
      </c>
      <c r="P28" s="29">
        <v>6</v>
      </c>
      <c r="Q28" s="29"/>
      <c r="R28" s="35"/>
      <c r="S28" s="35"/>
      <c r="T28" s="35"/>
      <c r="U28" s="35"/>
      <c r="V28" s="35"/>
      <c r="W28" s="35"/>
      <c r="X28" s="29"/>
      <c r="AA28" s="17"/>
    </row>
    <row r="29" spans="1:27" s="16" customFormat="1" ht="18.75" customHeight="1" x14ac:dyDescent="0.25">
      <c r="A29" s="209"/>
      <c r="B29" s="196">
        <v>5610</v>
      </c>
      <c r="C29" s="157" t="s">
        <v>3177</v>
      </c>
      <c r="D29" s="20">
        <v>4126755637</v>
      </c>
      <c r="E29" s="29">
        <v>3</v>
      </c>
      <c r="F29" s="29">
        <v>4</v>
      </c>
      <c r="G29" s="29">
        <v>7</v>
      </c>
      <c r="H29" s="29">
        <v>6</v>
      </c>
      <c r="I29" s="29"/>
      <c r="J29" s="29"/>
      <c r="K29" s="29"/>
      <c r="L29" s="29"/>
      <c r="M29" s="29"/>
      <c r="N29" s="29"/>
      <c r="O29" s="29"/>
      <c r="P29" s="29">
        <v>8</v>
      </c>
      <c r="Q29" s="29"/>
      <c r="R29" s="35"/>
      <c r="S29" s="35"/>
      <c r="T29" s="35"/>
      <c r="U29" s="35"/>
      <c r="V29" s="35"/>
      <c r="W29" s="35"/>
      <c r="X29" s="18"/>
      <c r="AA29" s="17"/>
    </row>
    <row r="30" spans="1:27" s="16" customFormat="1" ht="18.75" customHeight="1" x14ac:dyDescent="0.25">
      <c r="A30" s="209"/>
      <c r="B30" s="196">
        <v>3438</v>
      </c>
      <c r="C30" s="158" t="s">
        <v>866</v>
      </c>
      <c r="D30" s="20">
        <v>4126747508</v>
      </c>
      <c r="E30" s="35"/>
      <c r="F30" s="35"/>
      <c r="G30" s="29">
        <v>10</v>
      </c>
      <c r="H30" s="29">
        <v>10</v>
      </c>
      <c r="I30" s="29"/>
      <c r="J30" s="29"/>
      <c r="K30" s="29"/>
      <c r="L30" s="29"/>
      <c r="M30" s="29"/>
      <c r="N30" s="29"/>
      <c r="O30" s="29"/>
      <c r="P30" s="29">
        <v>5</v>
      </c>
      <c r="Q30" s="29"/>
      <c r="R30" s="35"/>
      <c r="S30" s="35"/>
      <c r="T30" s="35"/>
      <c r="U30" s="35"/>
      <c r="V30" s="35"/>
      <c r="W30" s="35"/>
      <c r="X30" s="18"/>
      <c r="AA30" s="17"/>
    </row>
    <row r="31" spans="1:27" s="16" customFormat="1" ht="18.75" customHeight="1" x14ac:dyDescent="0.25">
      <c r="A31" s="209"/>
      <c r="B31" s="196">
        <v>4010</v>
      </c>
      <c r="C31" s="19" t="s">
        <v>3003</v>
      </c>
      <c r="D31" s="20">
        <v>4126698627</v>
      </c>
      <c r="E31" s="35"/>
      <c r="F31" s="29">
        <v>10</v>
      </c>
      <c r="G31" s="29"/>
      <c r="H31" s="29">
        <v>15</v>
      </c>
      <c r="I31" s="29"/>
      <c r="J31" s="29"/>
      <c r="K31" s="29"/>
      <c r="L31" s="29"/>
      <c r="M31" s="29">
        <v>10</v>
      </c>
      <c r="N31" s="29"/>
      <c r="O31" s="29">
        <v>15</v>
      </c>
      <c r="P31" s="29">
        <v>15</v>
      </c>
      <c r="Q31" s="29"/>
      <c r="R31" s="35"/>
      <c r="S31" s="35"/>
      <c r="T31" s="35"/>
      <c r="U31" s="35"/>
      <c r="V31" s="35"/>
      <c r="W31" s="35"/>
      <c r="X31" s="18"/>
      <c r="AA31" s="17"/>
    </row>
    <row r="32" spans="1:27" s="16" customFormat="1" ht="18.75" customHeight="1" x14ac:dyDescent="0.25">
      <c r="A32" s="209"/>
      <c r="B32" s="196">
        <v>3606</v>
      </c>
      <c r="C32" s="19" t="s">
        <v>117</v>
      </c>
      <c r="D32" s="20">
        <v>4126698455</v>
      </c>
      <c r="E32" s="35"/>
      <c r="F32" s="29">
        <v>10</v>
      </c>
      <c r="G32" s="29">
        <v>10</v>
      </c>
      <c r="H32" s="29">
        <v>15</v>
      </c>
      <c r="I32" s="29"/>
      <c r="J32" s="29"/>
      <c r="K32" s="29"/>
      <c r="L32" s="29"/>
      <c r="M32" s="29">
        <v>10</v>
      </c>
      <c r="N32" s="29"/>
      <c r="O32" s="29">
        <v>15</v>
      </c>
      <c r="P32" s="29">
        <v>15</v>
      </c>
      <c r="Q32" s="29"/>
      <c r="R32" s="35"/>
      <c r="S32" s="35"/>
      <c r="T32" s="35"/>
      <c r="U32" s="35"/>
      <c r="V32" s="35"/>
      <c r="W32" s="35"/>
      <c r="X32" s="18"/>
      <c r="AA32" s="17"/>
    </row>
    <row r="33" spans="1:27" s="16" customFormat="1" ht="18.75" customHeight="1" x14ac:dyDescent="0.25">
      <c r="A33" s="209"/>
      <c r="B33" s="196">
        <v>4699</v>
      </c>
      <c r="C33" s="19" t="s">
        <v>2685</v>
      </c>
      <c r="D33" s="20">
        <v>4126698865</v>
      </c>
      <c r="E33" s="29">
        <v>10</v>
      </c>
      <c r="F33" s="29">
        <v>10</v>
      </c>
      <c r="G33" s="29"/>
      <c r="H33" s="29">
        <v>5</v>
      </c>
      <c r="I33" s="29"/>
      <c r="J33" s="29"/>
      <c r="K33" s="29"/>
      <c r="L33" s="29"/>
      <c r="M33" s="29">
        <v>10</v>
      </c>
      <c r="N33" s="29"/>
      <c r="O33" s="29">
        <v>25</v>
      </c>
      <c r="P33" s="29">
        <v>20</v>
      </c>
      <c r="Q33" s="29"/>
      <c r="R33" s="35"/>
      <c r="S33" s="35"/>
      <c r="T33" s="35"/>
      <c r="U33" s="35"/>
      <c r="V33" s="35"/>
      <c r="W33" s="35"/>
      <c r="X33" s="18"/>
      <c r="AA33" s="17"/>
    </row>
    <row r="34" spans="1:27" s="16" customFormat="1" ht="18.75" customHeight="1" x14ac:dyDescent="0.25">
      <c r="A34" s="209"/>
      <c r="B34" s="197"/>
      <c r="C34" s="53"/>
      <c r="D34" s="54"/>
      <c r="E34" s="50"/>
      <c r="F34" s="50"/>
      <c r="G34" s="50"/>
      <c r="H34" s="50"/>
      <c r="I34" s="50"/>
      <c r="J34" s="50"/>
      <c r="K34" s="50"/>
      <c r="L34" s="50"/>
      <c r="M34" s="51"/>
      <c r="N34" s="51"/>
      <c r="O34" s="51"/>
      <c r="P34" s="51"/>
      <c r="Q34" s="50"/>
      <c r="R34" s="50"/>
      <c r="S34" s="50"/>
      <c r="T34" s="50"/>
      <c r="U34" s="50"/>
      <c r="V34" s="50"/>
      <c r="W34" s="50"/>
      <c r="X34" s="50" t="s">
        <v>4267</v>
      </c>
      <c r="AA34" s="17"/>
    </row>
    <row r="35" spans="1:27" s="16" customFormat="1" ht="18.75" customHeight="1" x14ac:dyDescent="0.25">
      <c r="A35" s="209"/>
      <c r="B35" s="196"/>
      <c r="C35" s="154" t="s">
        <v>4284</v>
      </c>
      <c r="D35" s="20"/>
      <c r="E35" s="18"/>
      <c r="F35" s="18"/>
      <c r="G35" s="18"/>
      <c r="H35" s="18"/>
      <c r="I35" s="18"/>
      <c r="J35" s="18"/>
      <c r="K35" s="18"/>
      <c r="L35" s="18"/>
      <c r="M35" s="29"/>
      <c r="N35" s="29"/>
      <c r="O35" s="29"/>
      <c r="P35" s="29"/>
      <c r="Q35" s="18"/>
      <c r="R35" s="18"/>
      <c r="S35" s="18"/>
      <c r="T35" s="18"/>
      <c r="U35" s="18"/>
      <c r="V35" s="18"/>
      <c r="W35" s="18"/>
      <c r="X35" s="18"/>
      <c r="AA35" s="17"/>
    </row>
    <row r="36" spans="1:27" s="16" customFormat="1" ht="18.75" customHeight="1" x14ac:dyDescent="0.25">
      <c r="A36" s="209"/>
      <c r="B36" s="198">
        <v>2083</v>
      </c>
      <c r="C36" s="19" t="s">
        <v>2749</v>
      </c>
      <c r="D36" s="20">
        <v>4126746214</v>
      </c>
      <c r="E36" s="18"/>
      <c r="F36" s="18"/>
      <c r="G36" s="18">
        <v>10</v>
      </c>
      <c r="H36" s="18">
        <v>10</v>
      </c>
      <c r="I36" s="18"/>
      <c r="J36" s="18">
        <v>10</v>
      </c>
      <c r="K36" s="18"/>
      <c r="L36" s="18"/>
      <c r="M36" s="29"/>
      <c r="N36" s="29"/>
      <c r="O36" s="29">
        <v>10</v>
      </c>
      <c r="P36" s="29"/>
      <c r="Q36" s="18"/>
      <c r="R36" s="18"/>
      <c r="S36" s="18"/>
      <c r="T36" s="18"/>
      <c r="U36" s="18"/>
      <c r="V36" s="18"/>
      <c r="W36" s="18"/>
      <c r="X36" s="26" t="s">
        <v>4303</v>
      </c>
      <c r="AA36" s="17"/>
    </row>
    <row r="37" spans="1:27" s="16" customFormat="1" ht="18.75" customHeight="1" x14ac:dyDescent="0.25">
      <c r="A37" s="209"/>
      <c r="B37" s="196">
        <v>4108</v>
      </c>
      <c r="C37" s="19" t="s">
        <v>1784</v>
      </c>
      <c r="D37" s="20">
        <v>4126801217</v>
      </c>
      <c r="E37" s="18"/>
      <c r="F37" s="18">
        <v>3</v>
      </c>
      <c r="G37" s="18"/>
      <c r="H37" s="18">
        <v>5</v>
      </c>
      <c r="I37" s="18"/>
      <c r="J37" s="18"/>
      <c r="K37" s="18"/>
      <c r="L37" s="18"/>
      <c r="M37" s="29"/>
      <c r="N37" s="29"/>
      <c r="O37" s="29">
        <v>5</v>
      </c>
      <c r="P37" s="29">
        <v>5</v>
      </c>
      <c r="Q37" s="18"/>
      <c r="R37" s="18"/>
      <c r="S37" s="18"/>
      <c r="T37" s="18"/>
      <c r="U37" s="18"/>
      <c r="V37" s="18"/>
      <c r="W37" s="18"/>
      <c r="X37" s="18"/>
      <c r="AA37" s="17"/>
    </row>
    <row r="38" spans="1:27" s="16" customFormat="1" ht="18.75" customHeight="1" x14ac:dyDescent="0.25">
      <c r="A38" s="209"/>
      <c r="B38" s="196">
        <v>2745</v>
      </c>
      <c r="C38" s="19" t="s">
        <v>4163</v>
      </c>
      <c r="D38" s="20">
        <v>4126796455</v>
      </c>
      <c r="E38" s="18">
        <v>3</v>
      </c>
      <c r="F38" s="18"/>
      <c r="G38" s="18"/>
      <c r="H38" s="18"/>
      <c r="I38" s="18"/>
      <c r="J38" s="18"/>
      <c r="K38" s="18"/>
      <c r="L38" s="18"/>
      <c r="M38" s="29"/>
      <c r="N38" s="29"/>
      <c r="O38" s="29">
        <v>4</v>
      </c>
      <c r="P38" s="29"/>
      <c r="Q38" s="18"/>
      <c r="R38" s="18"/>
      <c r="S38" s="18"/>
      <c r="T38" s="18"/>
      <c r="U38" s="18"/>
      <c r="V38" s="18"/>
      <c r="W38" s="18"/>
      <c r="X38" s="18"/>
      <c r="AA38" s="17"/>
    </row>
    <row r="39" spans="1:27" s="16" customFormat="1" ht="18.75" customHeight="1" x14ac:dyDescent="0.25">
      <c r="A39" s="209"/>
      <c r="B39" s="196">
        <v>1531</v>
      </c>
      <c r="C39" s="19" t="s">
        <v>3188</v>
      </c>
      <c r="D39" s="20">
        <v>4126759528</v>
      </c>
      <c r="E39" s="18">
        <v>10</v>
      </c>
      <c r="F39" s="18"/>
      <c r="G39" s="18"/>
      <c r="H39" s="18"/>
      <c r="I39" s="18"/>
      <c r="J39" s="18">
        <v>10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AA39" s="17"/>
    </row>
    <row r="40" spans="1:27" s="16" customFormat="1" ht="18.75" customHeight="1" x14ac:dyDescent="0.25">
      <c r="A40" s="209"/>
      <c r="B40" s="196" t="s">
        <v>4723</v>
      </c>
      <c r="C40" s="19" t="s">
        <v>3188</v>
      </c>
      <c r="D40" s="20">
        <v>4126759527</v>
      </c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>
        <v>10</v>
      </c>
      <c r="R40" s="18"/>
      <c r="S40" s="18"/>
      <c r="T40" s="18"/>
      <c r="U40" s="18">
        <v>10</v>
      </c>
      <c r="V40" s="18"/>
      <c r="W40" s="18"/>
      <c r="X40" s="18"/>
      <c r="AA40" s="17"/>
    </row>
    <row r="41" spans="1:27" s="16" customFormat="1" ht="18.75" customHeight="1" x14ac:dyDescent="0.25">
      <c r="A41" s="209"/>
      <c r="B41" s="196">
        <v>5555</v>
      </c>
      <c r="C41" s="19" t="s">
        <v>2058</v>
      </c>
      <c r="D41" s="20">
        <v>4126757975</v>
      </c>
      <c r="E41" s="18"/>
      <c r="F41" s="18"/>
      <c r="G41" s="18">
        <v>5</v>
      </c>
      <c r="H41" s="18">
        <v>10</v>
      </c>
      <c r="I41" s="18"/>
      <c r="J41" s="18">
        <v>5</v>
      </c>
      <c r="K41" s="18"/>
      <c r="L41" s="18"/>
      <c r="M41" s="18"/>
      <c r="N41" s="18"/>
      <c r="O41" s="18">
        <v>5</v>
      </c>
      <c r="P41" s="18"/>
      <c r="Q41" s="18"/>
      <c r="R41" s="18"/>
      <c r="S41" s="18"/>
      <c r="T41" s="18"/>
      <c r="U41" s="18"/>
      <c r="V41" s="18"/>
      <c r="W41" s="18"/>
      <c r="X41" s="18"/>
      <c r="AA41" s="17"/>
    </row>
    <row r="42" spans="1:27" s="16" customFormat="1" ht="18.75" customHeight="1" x14ac:dyDescent="0.25">
      <c r="A42" s="209"/>
      <c r="B42" s="196">
        <v>4781</v>
      </c>
      <c r="C42" s="19" t="s">
        <v>1749</v>
      </c>
      <c r="D42" s="20">
        <v>4126798383</v>
      </c>
      <c r="E42" s="18"/>
      <c r="F42" s="18"/>
      <c r="G42" s="18">
        <v>5</v>
      </c>
      <c r="H42" s="18">
        <v>5</v>
      </c>
      <c r="I42" s="18"/>
      <c r="J42" s="18">
        <v>3</v>
      </c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AA42" s="17"/>
    </row>
    <row r="43" spans="1:27" s="16" customFormat="1" ht="18.75" customHeight="1" x14ac:dyDescent="0.25">
      <c r="A43" s="209"/>
      <c r="B43" s="196" t="s">
        <v>4285</v>
      </c>
      <c r="C43" s="19" t="s">
        <v>4286</v>
      </c>
      <c r="D43" s="20"/>
      <c r="E43" s="18"/>
      <c r="F43" s="18"/>
      <c r="G43" s="18">
        <v>20</v>
      </c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AA43" s="17"/>
    </row>
    <row r="44" spans="1:27" s="16" customFormat="1" ht="18.75" customHeight="1" x14ac:dyDescent="0.25">
      <c r="A44" s="209"/>
      <c r="B44" s="196">
        <v>4437</v>
      </c>
      <c r="C44" s="19" t="s">
        <v>4165</v>
      </c>
      <c r="D44" s="20">
        <v>4126791791</v>
      </c>
      <c r="E44" s="18"/>
      <c r="F44" s="18"/>
      <c r="G44" s="18">
        <v>5</v>
      </c>
      <c r="H44" s="18">
        <v>5</v>
      </c>
      <c r="I44" s="18"/>
      <c r="J44" s="18">
        <v>5</v>
      </c>
      <c r="K44" s="18"/>
      <c r="L44" s="18"/>
      <c r="M44" s="18"/>
      <c r="N44" s="18"/>
      <c r="O44" s="18">
        <v>3</v>
      </c>
      <c r="P44" s="18"/>
      <c r="Q44" s="18"/>
      <c r="R44" s="18"/>
      <c r="S44" s="18"/>
      <c r="T44" s="18"/>
      <c r="U44" s="18"/>
      <c r="V44" s="18"/>
      <c r="W44" s="18"/>
      <c r="X44" s="18"/>
      <c r="AA44" s="17"/>
    </row>
    <row r="45" spans="1:27" s="16" customFormat="1" ht="18.75" customHeight="1" x14ac:dyDescent="0.25">
      <c r="A45" s="209"/>
      <c r="B45" s="196">
        <v>3599</v>
      </c>
      <c r="C45" s="19" t="s">
        <v>4287</v>
      </c>
      <c r="D45" s="20">
        <v>4126766322</v>
      </c>
      <c r="E45" s="18"/>
      <c r="F45" s="18"/>
      <c r="G45" s="18">
        <v>10</v>
      </c>
      <c r="H45" s="18">
        <v>10</v>
      </c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AA45" s="17"/>
    </row>
    <row r="46" spans="1:27" s="16" customFormat="1" ht="18.75" customHeight="1" x14ac:dyDescent="0.25">
      <c r="A46" s="209"/>
      <c r="B46" s="196">
        <v>2263</v>
      </c>
      <c r="C46" s="19" t="s">
        <v>2029</v>
      </c>
      <c r="D46" s="20">
        <v>4126804843</v>
      </c>
      <c r="E46" s="18"/>
      <c r="F46" s="18"/>
      <c r="G46" s="18">
        <v>5</v>
      </c>
      <c r="H46" s="18">
        <v>10</v>
      </c>
      <c r="I46" s="18"/>
      <c r="J46" s="18"/>
      <c r="K46" s="18"/>
      <c r="L46" s="18"/>
      <c r="M46" s="18"/>
      <c r="N46" s="18"/>
      <c r="O46" s="18">
        <v>10</v>
      </c>
      <c r="P46" s="18">
        <v>10</v>
      </c>
      <c r="Q46" s="18"/>
      <c r="R46" s="18"/>
      <c r="S46" s="18"/>
      <c r="T46" s="18"/>
      <c r="U46" s="18"/>
      <c r="V46" s="18"/>
      <c r="W46" s="18"/>
      <c r="X46" s="18"/>
      <c r="AA46" s="17"/>
    </row>
    <row r="47" spans="1:27" s="16" customFormat="1" ht="18.75" customHeight="1" x14ac:dyDescent="0.25">
      <c r="A47" s="209"/>
      <c r="B47" s="195">
        <v>3496</v>
      </c>
      <c r="C47" s="19" t="s">
        <v>3077</v>
      </c>
      <c r="D47" s="20">
        <v>4126800282</v>
      </c>
      <c r="E47" s="18"/>
      <c r="F47" s="18"/>
      <c r="G47" s="18">
        <v>3</v>
      </c>
      <c r="H47" s="18">
        <v>3</v>
      </c>
      <c r="I47" s="18"/>
      <c r="J47" s="18">
        <v>3</v>
      </c>
      <c r="K47" s="18"/>
      <c r="L47" s="18"/>
      <c r="M47" s="18"/>
      <c r="N47" s="18"/>
      <c r="O47" s="18"/>
      <c r="P47" s="18">
        <v>5</v>
      </c>
      <c r="Q47" s="18"/>
      <c r="R47" s="18"/>
      <c r="S47" s="18"/>
      <c r="T47" s="18"/>
      <c r="U47" s="18"/>
      <c r="V47" s="18"/>
      <c r="W47" s="18"/>
      <c r="X47" s="18"/>
      <c r="AA47" s="17"/>
    </row>
    <row r="48" spans="1:27" s="16" customFormat="1" ht="18.75" customHeight="1" x14ac:dyDescent="0.25">
      <c r="A48" s="209"/>
      <c r="B48" s="196">
        <v>4256</v>
      </c>
      <c r="C48" s="19" t="s">
        <v>4289</v>
      </c>
      <c r="D48" s="20">
        <v>4126747832</v>
      </c>
      <c r="E48" s="18"/>
      <c r="F48" s="18"/>
      <c r="G48" s="18">
        <v>3</v>
      </c>
      <c r="H48" s="18">
        <v>5</v>
      </c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AA48" s="17"/>
    </row>
    <row r="49" spans="1:27" s="16" customFormat="1" ht="18.75" customHeight="1" x14ac:dyDescent="0.25">
      <c r="A49" s="209"/>
      <c r="B49" s="196">
        <v>2358</v>
      </c>
      <c r="C49" s="19" t="s">
        <v>4290</v>
      </c>
      <c r="D49" s="20">
        <v>4126801248</v>
      </c>
      <c r="E49" s="18"/>
      <c r="F49" s="18"/>
      <c r="G49" s="18">
        <v>5</v>
      </c>
      <c r="H49" s="18">
        <v>10</v>
      </c>
      <c r="I49" s="18"/>
      <c r="J49" s="18">
        <v>5</v>
      </c>
      <c r="K49" s="18"/>
      <c r="L49" s="18"/>
      <c r="M49" s="18"/>
      <c r="N49" s="18"/>
      <c r="O49" s="18"/>
      <c r="P49" s="18">
        <v>10</v>
      </c>
      <c r="Q49" s="18"/>
      <c r="R49" s="18"/>
      <c r="S49" s="18"/>
      <c r="T49" s="18"/>
      <c r="U49" s="18"/>
      <c r="V49" s="18"/>
      <c r="W49" s="18"/>
      <c r="X49" s="18"/>
      <c r="AA49" s="17"/>
    </row>
    <row r="50" spans="1:27" s="16" customFormat="1" ht="18.75" customHeight="1" x14ac:dyDescent="0.25">
      <c r="A50" s="209"/>
      <c r="B50" s="196">
        <v>4306</v>
      </c>
      <c r="C50" s="19" t="s">
        <v>4291</v>
      </c>
      <c r="D50" s="20">
        <v>4126797028</v>
      </c>
      <c r="E50" s="18"/>
      <c r="F50" s="18"/>
      <c r="G50" s="18"/>
      <c r="H50" s="18">
        <v>10</v>
      </c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AA50" s="17"/>
    </row>
    <row r="51" spans="1:27" s="16" customFormat="1" ht="18.75" customHeight="1" x14ac:dyDescent="0.25">
      <c r="A51" s="209"/>
      <c r="B51" s="196">
        <v>3188</v>
      </c>
      <c r="C51" s="19" t="s">
        <v>3315</v>
      </c>
      <c r="D51" s="20">
        <v>4126778962</v>
      </c>
      <c r="E51" s="18"/>
      <c r="F51" s="18"/>
      <c r="G51" s="18">
        <v>8</v>
      </c>
      <c r="H51" s="18">
        <v>5</v>
      </c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AA51" s="17"/>
    </row>
    <row r="52" spans="1:27" s="16" customFormat="1" ht="18.75" customHeight="1" x14ac:dyDescent="0.25">
      <c r="A52" s="209"/>
      <c r="B52" s="196">
        <v>3264</v>
      </c>
      <c r="C52" s="19" t="s">
        <v>4292</v>
      </c>
      <c r="D52" s="20">
        <v>4126801703</v>
      </c>
      <c r="E52" s="18"/>
      <c r="F52" s="18"/>
      <c r="G52" s="18">
        <v>10</v>
      </c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AA52" s="17"/>
    </row>
    <row r="53" spans="1:27" s="16" customFormat="1" ht="18.75" customHeight="1" x14ac:dyDescent="0.25">
      <c r="A53" s="209"/>
      <c r="B53" s="196">
        <v>4263</v>
      </c>
      <c r="C53" s="19" t="s">
        <v>2086</v>
      </c>
      <c r="D53" s="20">
        <v>4126796110</v>
      </c>
      <c r="E53" s="18"/>
      <c r="F53" s="18"/>
      <c r="G53" s="18"/>
      <c r="H53" s="18">
        <v>5</v>
      </c>
      <c r="I53" s="18"/>
      <c r="J53" s="18">
        <v>5</v>
      </c>
      <c r="K53" s="18"/>
      <c r="L53" s="18"/>
      <c r="M53" s="18">
        <v>5</v>
      </c>
      <c r="N53" s="18"/>
      <c r="O53" s="18">
        <v>5</v>
      </c>
      <c r="P53" s="18">
        <v>10</v>
      </c>
      <c r="Q53" s="18"/>
      <c r="R53" s="18"/>
      <c r="S53" s="18"/>
      <c r="T53" s="18"/>
      <c r="U53" s="18"/>
      <c r="V53" s="18"/>
      <c r="W53" s="18"/>
      <c r="X53" s="18"/>
      <c r="AA53" s="17"/>
    </row>
    <row r="54" spans="1:27" s="16" customFormat="1" ht="18.75" customHeight="1" x14ac:dyDescent="0.25">
      <c r="A54" s="209"/>
      <c r="B54" s="196">
        <v>2092</v>
      </c>
      <c r="C54" s="110" t="s">
        <v>3122</v>
      </c>
      <c r="D54" s="29">
        <v>4126796983</v>
      </c>
      <c r="E54" s="29"/>
      <c r="F54" s="29"/>
      <c r="G54" s="29">
        <v>5</v>
      </c>
      <c r="H54" s="29">
        <v>5</v>
      </c>
      <c r="I54" s="29"/>
      <c r="J54" s="29"/>
      <c r="K54" s="29"/>
      <c r="L54" s="29"/>
      <c r="M54" s="29"/>
      <c r="N54" s="29"/>
      <c r="O54" s="29">
        <v>5</v>
      </c>
      <c r="P54" s="29">
        <v>10</v>
      </c>
      <c r="Q54" s="29"/>
      <c r="R54" s="29"/>
      <c r="S54" s="29"/>
      <c r="T54" s="29"/>
      <c r="U54" s="29"/>
      <c r="V54" s="29"/>
      <c r="W54" s="29"/>
      <c r="X54" s="11"/>
      <c r="AA54" s="17"/>
    </row>
    <row r="55" spans="1:27" s="16" customFormat="1" ht="18.75" customHeight="1" x14ac:dyDescent="0.25">
      <c r="A55" s="209"/>
      <c r="B55" s="196">
        <v>4317</v>
      </c>
      <c r="C55" s="19" t="s">
        <v>4293</v>
      </c>
      <c r="D55" s="20">
        <v>2241</v>
      </c>
      <c r="E55" s="29"/>
      <c r="F55" s="35"/>
      <c r="G55" s="29"/>
      <c r="H55" s="29">
        <v>10</v>
      </c>
      <c r="I55" s="29"/>
      <c r="J55" s="29"/>
      <c r="K55" s="29"/>
      <c r="L55" s="29"/>
      <c r="M55" s="29"/>
      <c r="N55" s="29"/>
      <c r="O55" s="29">
        <v>5</v>
      </c>
      <c r="P55" s="29"/>
      <c r="Q55" s="35"/>
      <c r="R55" s="18"/>
      <c r="S55" s="18"/>
      <c r="T55" s="18"/>
      <c r="U55" s="18"/>
      <c r="V55" s="18"/>
      <c r="W55" s="18"/>
      <c r="X55" s="18"/>
      <c r="AA55" s="17"/>
    </row>
    <row r="56" spans="1:27" s="16" customFormat="1" ht="18.75" customHeight="1" x14ac:dyDescent="0.25">
      <c r="A56" s="209"/>
      <c r="B56" s="196">
        <v>3652</v>
      </c>
      <c r="C56" s="19" t="s">
        <v>3155</v>
      </c>
      <c r="D56" s="20">
        <v>4126795206</v>
      </c>
      <c r="E56" s="35"/>
      <c r="F56" s="35"/>
      <c r="G56" s="29">
        <v>10</v>
      </c>
      <c r="H56" s="29"/>
      <c r="I56" s="29"/>
      <c r="J56" s="29"/>
      <c r="K56" s="29"/>
      <c r="L56" s="29"/>
      <c r="M56" s="29"/>
      <c r="N56" s="29"/>
      <c r="O56" s="29"/>
      <c r="P56" s="29">
        <v>5</v>
      </c>
      <c r="Q56" s="35"/>
      <c r="R56" s="18"/>
      <c r="S56" s="18"/>
      <c r="T56" s="18"/>
      <c r="U56" s="18"/>
      <c r="V56" s="18"/>
      <c r="W56" s="18"/>
      <c r="X56" s="18"/>
      <c r="AA56" s="17"/>
    </row>
    <row r="57" spans="1:27" s="16" customFormat="1" ht="18.75" customHeight="1" x14ac:dyDescent="0.25">
      <c r="A57" s="209"/>
      <c r="B57" s="196">
        <v>4504</v>
      </c>
      <c r="C57" s="19" t="s">
        <v>4294</v>
      </c>
      <c r="D57" s="20">
        <v>4126792033</v>
      </c>
      <c r="E57" s="29"/>
      <c r="F57" s="29"/>
      <c r="G57" s="29">
        <v>2</v>
      </c>
      <c r="H57" s="29"/>
      <c r="I57" s="29"/>
      <c r="J57" s="29">
        <v>3</v>
      </c>
      <c r="K57" s="29"/>
      <c r="L57" s="29"/>
      <c r="M57" s="29"/>
      <c r="N57" s="29"/>
      <c r="O57" s="29">
        <v>5</v>
      </c>
      <c r="P57" s="29"/>
      <c r="Q57" s="29"/>
      <c r="R57" s="18"/>
      <c r="S57" s="18"/>
      <c r="T57" s="18"/>
      <c r="U57" s="18"/>
      <c r="V57" s="18"/>
      <c r="W57" s="18"/>
      <c r="X57" s="18"/>
      <c r="AA57" s="17"/>
    </row>
    <row r="58" spans="1:27" s="16" customFormat="1" ht="18.75" customHeight="1" x14ac:dyDescent="0.25">
      <c r="A58" s="209"/>
      <c r="B58" s="196">
        <v>4801</v>
      </c>
      <c r="C58" s="19" t="s">
        <v>4295</v>
      </c>
      <c r="D58" s="20">
        <v>4126805391</v>
      </c>
      <c r="E58" s="35"/>
      <c r="F58" s="35"/>
      <c r="G58" s="29">
        <v>5</v>
      </c>
      <c r="H58" s="29">
        <v>5</v>
      </c>
      <c r="I58" s="29"/>
      <c r="J58" s="29"/>
      <c r="K58" s="29"/>
      <c r="L58" s="29"/>
      <c r="M58" s="29"/>
      <c r="N58" s="29"/>
      <c r="O58" s="29">
        <v>5</v>
      </c>
      <c r="P58" s="29"/>
      <c r="Q58" s="35"/>
      <c r="R58" s="18"/>
      <c r="S58" s="18"/>
      <c r="T58" s="18"/>
      <c r="U58" s="18"/>
      <c r="V58" s="18"/>
      <c r="W58" s="18"/>
      <c r="X58" s="18"/>
      <c r="AA58" s="17"/>
    </row>
    <row r="59" spans="1:27" s="16" customFormat="1" ht="18.75" customHeight="1" x14ac:dyDescent="0.25">
      <c r="A59" s="209"/>
      <c r="B59" s="196">
        <v>5431</v>
      </c>
      <c r="C59" s="19" t="s">
        <v>4296</v>
      </c>
      <c r="D59" s="20">
        <v>4126792155</v>
      </c>
      <c r="E59" s="29"/>
      <c r="F59" s="29"/>
      <c r="G59" s="29">
        <v>5</v>
      </c>
      <c r="H59" s="29"/>
      <c r="I59" s="29"/>
      <c r="J59" s="29">
        <v>10</v>
      </c>
      <c r="K59" s="29"/>
      <c r="L59" s="29"/>
      <c r="M59" s="29"/>
      <c r="N59" s="29"/>
      <c r="O59" s="29"/>
      <c r="P59" s="29"/>
      <c r="Q59" s="35"/>
      <c r="R59" s="18"/>
      <c r="S59" s="18"/>
      <c r="T59" s="18"/>
      <c r="U59" s="18"/>
      <c r="V59" s="18"/>
      <c r="W59" s="18"/>
      <c r="X59" s="18"/>
      <c r="AA59" s="17"/>
    </row>
    <row r="60" spans="1:27" s="16" customFormat="1" ht="18.75" customHeight="1" x14ac:dyDescent="0.25">
      <c r="A60" s="209"/>
      <c r="B60" s="199">
        <v>5408</v>
      </c>
      <c r="C60" s="19" t="s">
        <v>4132</v>
      </c>
      <c r="D60" s="20">
        <v>4126785035</v>
      </c>
      <c r="E60" s="35"/>
      <c r="F60" s="35"/>
      <c r="G60" s="29"/>
      <c r="H60" s="29">
        <v>5</v>
      </c>
      <c r="I60" s="29"/>
      <c r="J60" s="29"/>
      <c r="K60" s="29"/>
      <c r="L60" s="29"/>
      <c r="M60" s="29"/>
      <c r="N60" s="29"/>
      <c r="O60" s="29">
        <v>5</v>
      </c>
      <c r="P60" s="35"/>
      <c r="Q60" s="35"/>
      <c r="R60" s="18"/>
      <c r="S60" s="18"/>
      <c r="T60" s="18"/>
      <c r="U60" s="18"/>
      <c r="V60" s="18"/>
      <c r="W60" s="18"/>
      <c r="X60" s="18"/>
      <c r="AA60" s="17"/>
    </row>
    <row r="61" spans="1:27" s="16" customFormat="1" ht="18.75" customHeight="1" x14ac:dyDescent="0.25">
      <c r="A61" s="209"/>
      <c r="B61" s="196">
        <v>2426</v>
      </c>
      <c r="C61" s="19" t="s">
        <v>4297</v>
      </c>
      <c r="D61" s="20">
        <v>4126808176</v>
      </c>
      <c r="E61" s="18"/>
      <c r="F61" s="18"/>
      <c r="G61" s="18">
        <v>5</v>
      </c>
      <c r="H61" s="18">
        <v>5</v>
      </c>
      <c r="I61" s="18"/>
      <c r="J61" s="18">
        <v>5</v>
      </c>
      <c r="K61" s="18"/>
      <c r="L61" s="18"/>
      <c r="M61" s="18"/>
      <c r="N61" s="18"/>
      <c r="O61" s="18">
        <v>5</v>
      </c>
      <c r="P61" s="18">
        <v>6</v>
      </c>
      <c r="Q61" s="18"/>
      <c r="R61" s="18"/>
      <c r="S61" s="18"/>
      <c r="T61" s="18"/>
      <c r="U61" s="18"/>
      <c r="V61" s="18"/>
      <c r="W61" s="18"/>
      <c r="X61" s="18"/>
      <c r="AA61" s="17"/>
    </row>
    <row r="62" spans="1:27" s="16" customFormat="1" ht="18.75" customHeight="1" x14ac:dyDescent="0.25">
      <c r="A62" s="209"/>
      <c r="B62" s="196">
        <v>4276</v>
      </c>
      <c r="C62" s="185" t="s">
        <v>4298</v>
      </c>
      <c r="D62" s="20">
        <v>4126791269</v>
      </c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>
        <v>3</v>
      </c>
      <c r="R62" s="18"/>
      <c r="S62" s="18"/>
      <c r="T62" s="18"/>
      <c r="U62" s="18"/>
      <c r="V62" s="18"/>
      <c r="W62" s="18"/>
      <c r="X62" s="18"/>
      <c r="AA62" s="17"/>
    </row>
    <row r="63" spans="1:27" s="16" customFormat="1" ht="18.75" customHeight="1" x14ac:dyDescent="0.25">
      <c r="A63" s="209"/>
      <c r="B63" s="196">
        <v>4276</v>
      </c>
      <c r="C63" s="185" t="s">
        <v>4300</v>
      </c>
      <c r="D63" s="20">
        <v>4126791234</v>
      </c>
      <c r="E63" s="18"/>
      <c r="F63" s="18"/>
      <c r="G63" s="18"/>
      <c r="H63" s="18">
        <v>5</v>
      </c>
      <c r="I63" s="18"/>
      <c r="J63" s="18"/>
      <c r="K63" s="18"/>
      <c r="L63" s="18"/>
      <c r="M63" s="18"/>
      <c r="N63" s="18"/>
      <c r="O63" s="18"/>
      <c r="P63" s="18">
        <v>5</v>
      </c>
      <c r="Q63" s="18"/>
      <c r="R63" s="18"/>
      <c r="S63" s="18"/>
      <c r="T63" s="18"/>
      <c r="U63" s="18"/>
      <c r="V63" s="18"/>
      <c r="W63" s="18"/>
      <c r="X63" s="18"/>
      <c r="AA63" s="17"/>
    </row>
    <row r="64" spans="1:27" s="16" customFormat="1" ht="18.75" customHeight="1" x14ac:dyDescent="0.25">
      <c r="A64" s="209"/>
      <c r="B64" s="196">
        <v>3883</v>
      </c>
      <c r="C64" s="19" t="s">
        <v>3168</v>
      </c>
      <c r="D64" s="20">
        <v>4126775773</v>
      </c>
      <c r="E64" s="18">
        <v>5</v>
      </c>
      <c r="F64" s="18"/>
      <c r="G64" s="18">
        <v>5</v>
      </c>
      <c r="H64" s="18">
        <v>5</v>
      </c>
      <c r="I64" s="18"/>
      <c r="J64" s="18"/>
      <c r="K64" s="18"/>
      <c r="L64" s="18"/>
      <c r="M64" s="18"/>
      <c r="N64" s="18"/>
      <c r="O64" s="18"/>
      <c r="P64" s="18">
        <v>5</v>
      </c>
      <c r="Q64" s="18"/>
      <c r="R64" s="18"/>
      <c r="S64" s="18"/>
      <c r="T64" s="18"/>
      <c r="U64" s="18"/>
      <c r="V64" s="18"/>
      <c r="W64" s="18"/>
      <c r="X64" s="18"/>
      <c r="AA64" s="17"/>
    </row>
    <row r="65" spans="1:27" s="16" customFormat="1" ht="18.75" customHeight="1" x14ac:dyDescent="0.25">
      <c r="A65" s="209"/>
      <c r="B65" s="196">
        <v>2762</v>
      </c>
      <c r="C65" s="19" t="s">
        <v>3169</v>
      </c>
      <c r="D65" s="20">
        <v>4126782606</v>
      </c>
      <c r="E65" s="18"/>
      <c r="F65" s="18"/>
      <c r="G65" s="18">
        <v>3</v>
      </c>
      <c r="H65" s="18">
        <v>5</v>
      </c>
      <c r="I65" s="18"/>
      <c r="J65" s="18">
        <v>5</v>
      </c>
      <c r="K65" s="18"/>
      <c r="L65" s="18"/>
      <c r="M65" s="18"/>
      <c r="N65" s="18"/>
      <c r="O65" s="18"/>
      <c r="P65" s="18">
        <v>5</v>
      </c>
      <c r="Q65" s="18"/>
      <c r="R65" s="18"/>
      <c r="S65" s="18"/>
      <c r="T65" s="18"/>
      <c r="U65" s="18"/>
      <c r="V65" s="18"/>
      <c r="W65" s="18"/>
      <c r="X65" s="18"/>
      <c r="AA65" s="17"/>
    </row>
    <row r="66" spans="1:27" s="16" customFormat="1" ht="18.75" customHeight="1" x14ac:dyDescent="0.25">
      <c r="A66" s="209"/>
      <c r="B66" s="196">
        <v>2532</v>
      </c>
      <c r="C66" s="19" t="s">
        <v>4301</v>
      </c>
      <c r="D66" s="20">
        <v>4126788945</v>
      </c>
      <c r="E66" s="18"/>
      <c r="F66" s="18"/>
      <c r="G66" s="18">
        <v>6</v>
      </c>
      <c r="H66" s="18"/>
      <c r="I66" s="18"/>
      <c r="J66" s="18"/>
      <c r="K66" s="18"/>
      <c r="L66" s="18"/>
      <c r="M66" s="18"/>
      <c r="N66" s="18"/>
      <c r="O66" s="18"/>
      <c r="P66" s="18">
        <v>6</v>
      </c>
      <c r="Q66" s="18"/>
      <c r="R66" s="18"/>
      <c r="S66" s="18"/>
      <c r="T66" s="18"/>
      <c r="U66" s="18"/>
      <c r="V66" s="18"/>
      <c r="W66" s="18"/>
      <c r="X66" s="18"/>
      <c r="AA66" s="17"/>
    </row>
    <row r="67" spans="1:27" s="16" customFormat="1" ht="18.75" customHeight="1" x14ac:dyDescent="0.25">
      <c r="A67" s="209"/>
      <c r="B67" s="196">
        <v>2169</v>
      </c>
      <c r="C67" s="19" t="s">
        <v>4302</v>
      </c>
      <c r="D67" s="20">
        <v>4126766121</v>
      </c>
      <c r="E67" s="18"/>
      <c r="F67" s="18"/>
      <c r="G67" s="18">
        <v>5</v>
      </c>
      <c r="H67" s="18">
        <v>5</v>
      </c>
      <c r="I67" s="18"/>
      <c r="J67" s="18"/>
      <c r="K67" s="18"/>
      <c r="L67" s="18"/>
      <c r="M67" s="18"/>
      <c r="N67" s="18"/>
      <c r="O67" s="18">
        <v>5</v>
      </c>
      <c r="P67" s="18"/>
      <c r="Q67" s="18"/>
      <c r="R67" s="18"/>
      <c r="S67" s="18"/>
      <c r="T67" s="18"/>
      <c r="U67" s="18"/>
      <c r="V67" s="18"/>
      <c r="W67" s="18"/>
      <c r="X67" s="18"/>
      <c r="AA67" s="17"/>
    </row>
    <row r="68" spans="1:27" s="16" customFormat="1" ht="18.75" customHeight="1" x14ac:dyDescent="0.25">
      <c r="A68" s="209"/>
      <c r="B68" s="200">
        <v>2241</v>
      </c>
      <c r="C68" s="19" t="s">
        <v>4304</v>
      </c>
      <c r="D68" s="20">
        <v>4126781355</v>
      </c>
      <c r="E68" s="18"/>
      <c r="F68" s="18"/>
      <c r="G68" s="18">
        <v>3</v>
      </c>
      <c r="H68" s="18"/>
      <c r="I68" s="18"/>
      <c r="J68" s="18">
        <v>3</v>
      </c>
      <c r="K68" s="18"/>
      <c r="L68" s="18"/>
      <c r="M68" s="18"/>
      <c r="N68" s="18"/>
      <c r="O68" s="18"/>
      <c r="P68" s="18">
        <v>3</v>
      </c>
      <c r="Q68" s="18"/>
      <c r="R68" s="18"/>
      <c r="S68" s="18"/>
      <c r="T68" s="18"/>
      <c r="U68" s="18"/>
      <c r="V68" s="18"/>
      <c r="W68" s="18"/>
      <c r="X68" s="38" t="s">
        <v>4320</v>
      </c>
      <c r="AA68" s="17"/>
    </row>
    <row r="69" spans="1:27" s="16" customFormat="1" ht="18.75" customHeight="1" x14ac:dyDescent="0.25">
      <c r="A69" s="209"/>
      <c r="B69" s="196">
        <v>4170</v>
      </c>
      <c r="C69" s="19" t="s">
        <v>4305</v>
      </c>
      <c r="D69" s="20">
        <v>4126778411</v>
      </c>
      <c r="E69" s="18"/>
      <c r="F69" s="18"/>
      <c r="G69" s="18">
        <v>10</v>
      </c>
      <c r="H69" s="18">
        <v>5</v>
      </c>
      <c r="I69" s="18"/>
      <c r="J69" s="18">
        <v>5</v>
      </c>
      <c r="K69" s="18"/>
      <c r="L69" s="18"/>
      <c r="M69" s="18">
        <v>10</v>
      </c>
      <c r="N69" s="18"/>
      <c r="O69" s="18"/>
      <c r="P69" s="18">
        <v>10</v>
      </c>
      <c r="Q69" s="18"/>
      <c r="R69" s="18"/>
      <c r="S69" s="18"/>
      <c r="T69" s="18"/>
      <c r="U69" s="18"/>
      <c r="V69" s="18"/>
      <c r="W69" s="18"/>
      <c r="X69" s="18" t="s">
        <v>4849</v>
      </c>
      <c r="AA69" s="17"/>
    </row>
    <row r="70" spans="1:27" s="16" customFormat="1" ht="18.75" customHeight="1" x14ac:dyDescent="0.25">
      <c r="A70" s="209"/>
      <c r="B70" s="196">
        <v>1530</v>
      </c>
      <c r="C70" s="19" t="s">
        <v>96</v>
      </c>
      <c r="D70" s="20">
        <v>4126799657</v>
      </c>
      <c r="E70" s="18"/>
      <c r="F70" s="18"/>
      <c r="G70" s="18"/>
      <c r="H70" s="18">
        <v>10</v>
      </c>
      <c r="I70" s="18"/>
      <c r="J70" s="18"/>
      <c r="K70" s="18"/>
      <c r="L70" s="18"/>
      <c r="M70" s="18"/>
      <c r="N70" s="18"/>
      <c r="O70" s="18">
        <v>5</v>
      </c>
      <c r="P70" s="18"/>
      <c r="Q70" s="18"/>
      <c r="R70" s="18"/>
      <c r="S70" s="18"/>
      <c r="T70" s="18"/>
      <c r="U70" s="18"/>
      <c r="V70" s="18"/>
      <c r="W70" s="18"/>
      <c r="X70" s="18"/>
      <c r="AA70" s="17"/>
    </row>
    <row r="71" spans="1:27" s="16" customFormat="1" ht="18.75" customHeight="1" x14ac:dyDescent="0.25">
      <c r="A71" s="209"/>
      <c r="B71" s="196">
        <v>3346</v>
      </c>
      <c r="C71" s="19" t="s">
        <v>19</v>
      </c>
      <c r="D71" s="20">
        <v>4126754887</v>
      </c>
      <c r="E71" s="18"/>
      <c r="F71" s="18"/>
      <c r="G71" s="18">
        <v>5</v>
      </c>
      <c r="H71" s="18">
        <v>3</v>
      </c>
      <c r="I71" s="18"/>
      <c r="J71" s="18">
        <v>5</v>
      </c>
      <c r="K71" s="18"/>
      <c r="L71" s="18"/>
      <c r="M71" s="18"/>
      <c r="N71" s="18"/>
      <c r="O71" s="18">
        <v>10</v>
      </c>
      <c r="P71" s="18">
        <v>10</v>
      </c>
      <c r="Q71" s="18"/>
      <c r="R71" s="18"/>
      <c r="S71" s="18"/>
      <c r="T71" s="18"/>
      <c r="U71" s="18"/>
      <c r="V71" s="18"/>
      <c r="W71" s="18"/>
      <c r="X71" s="18"/>
      <c r="AA71" s="17"/>
    </row>
    <row r="72" spans="1:27" s="16" customFormat="1" ht="18.75" customHeight="1" x14ac:dyDescent="0.25">
      <c r="A72" s="209"/>
      <c r="B72" s="196">
        <v>4414</v>
      </c>
      <c r="C72" s="19" t="s">
        <v>4306</v>
      </c>
      <c r="D72" s="20">
        <v>4126697076</v>
      </c>
      <c r="E72" s="18"/>
      <c r="F72" s="18"/>
      <c r="G72" s="18">
        <v>5</v>
      </c>
      <c r="H72" s="18">
        <v>10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AA72" s="17"/>
    </row>
    <row r="73" spans="1:27" s="16" customFormat="1" ht="18.75" customHeight="1" x14ac:dyDescent="0.25">
      <c r="A73" s="209"/>
      <c r="B73" s="196">
        <v>3123</v>
      </c>
      <c r="C73" s="19" t="s">
        <v>3145</v>
      </c>
      <c r="D73" s="20">
        <v>4126795223</v>
      </c>
      <c r="E73" s="18"/>
      <c r="F73" s="18"/>
      <c r="G73" s="18">
        <v>10</v>
      </c>
      <c r="H73" s="18">
        <v>5</v>
      </c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AA73" s="17"/>
    </row>
    <row r="74" spans="1:27" s="16" customFormat="1" ht="18.75" customHeight="1" x14ac:dyDescent="0.25">
      <c r="A74" s="209"/>
      <c r="B74" s="196">
        <v>4144</v>
      </c>
      <c r="C74" s="19" t="s">
        <v>4307</v>
      </c>
      <c r="D74" s="20">
        <v>4126745173</v>
      </c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>
        <v>5</v>
      </c>
      <c r="P74" s="18">
        <v>5</v>
      </c>
      <c r="Q74" s="18"/>
      <c r="R74" s="18"/>
      <c r="S74" s="18"/>
      <c r="T74" s="18"/>
      <c r="U74" s="18"/>
      <c r="V74" s="18"/>
      <c r="W74" s="18"/>
      <c r="X74" s="18"/>
      <c r="AA74" s="17"/>
    </row>
    <row r="75" spans="1:27" s="16" customFormat="1" ht="18.75" customHeight="1" x14ac:dyDescent="0.25">
      <c r="A75" s="209"/>
      <c r="B75" s="196">
        <v>3009</v>
      </c>
      <c r="C75" s="19" t="s">
        <v>2089</v>
      </c>
      <c r="D75" s="20">
        <v>4126749579</v>
      </c>
      <c r="E75" s="18"/>
      <c r="F75" s="18"/>
      <c r="G75" s="18">
        <v>7</v>
      </c>
      <c r="H75" s="18">
        <v>2</v>
      </c>
      <c r="I75" s="18"/>
      <c r="J75" s="18"/>
      <c r="K75" s="18"/>
      <c r="L75" s="18"/>
      <c r="M75" s="18"/>
      <c r="N75" s="18"/>
      <c r="O75" s="18">
        <v>3</v>
      </c>
      <c r="P75" s="18"/>
      <c r="Q75" s="18"/>
      <c r="R75" s="18"/>
      <c r="S75" s="18"/>
      <c r="T75" s="18"/>
      <c r="U75" s="18"/>
      <c r="V75" s="18"/>
      <c r="W75" s="18"/>
      <c r="X75" s="18"/>
      <c r="AA75" s="17"/>
    </row>
    <row r="76" spans="1:27" s="16" customFormat="1" ht="18.75" customHeight="1" x14ac:dyDescent="0.25">
      <c r="A76" s="209"/>
      <c r="B76" s="196">
        <v>4594</v>
      </c>
      <c r="C76" s="19" t="s">
        <v>4308</v>
      </c>
      <c r="D76" s="20">
        <v>4126803348</v>
      </c>
      <c r="E76" s="18"/>
      <c r="F76" s="18"/>
      <c r="G76" s="18">
        <v>5</v>
      </c>
      <c r="H76" s="18">
        <v>3</v>
      </c>
      <c r="I76" s="18"/>
      <c r="J76" s="18"/>
      <c r="K76" s="18"/>
      <c r="L76" s="18"/>
      <c r="M76" s="18"/>
      <c r="N76" s="18"/>
      <c r="O76" s="18"/>
      <c r="P76" s="18">
        <v>5</v>
      </c>
      <c r="Q76" s="18"/>
      <c r="R76" s="18"/>
      <c r="S76" s="18"/>
      <c r="T76" s="18"/>
      <c r="U76" s="18"/>
      <c r="V76" s="18"/>
      <c r="W76" s="18"/>
      <c r="X76" s="18"/>
      <c r="AA76" s="17"/>
    </row>
    <row r="77" spans="1:27" s="16" customFormat="1" ht="18.75" customHeight="1" x14ac:dyDescent="0.25">
      <c r="A77" s="209"/>
      <c r="B77" s="196">
        <v>5589</v>
      </c>
      <c r="C77" s="19" t="s">
        <v>1730</v>
      </c>
      <c r="D77" s="20">
        <v>4126728534</v>
      </c>
      <c r="E77" s="18"/>
      <c r="F77" s="18"/>
      <c r="G77" s="18"/>
      <c r="H77" s="18"/>
      <c r="I77" s="18"/>
      <c r="J77" s="18">
        <v>5</v>
      </c>
      <c r="K77" s="18"/>
      <c r="L77" s="18"/>
      <c r="M77" s="18"/>
      <c r="N77" s="18"/>
      <c r="O77" s="18"/>
      <c r="P77" s="18">
        <v>10</v>
      </c>
      <c r="Q77" s="18"/>
      <c r="R77" s="18"/>
      <c r="S77" s="18"/>
      <c r="T77" s="18"/>
      <c r="U77" s="18"/>
      <c r="V77" s="18"/>
      <c r="W77" s="18"/>
      <c r="X77" s="18"/>
      <c r="AA77" s="17"/>
    </row>
    <row r="78" spans="1:27" s="16" customFormat="1" ht="18.75" customHeight="1" x14ac:dyDescent="0.25">
      <c r="A78" s="209"/>
      <c r="B78" s="196">
        <v>2750</v>
      </c>
      <c r="C78" s="19" t="s">
        <v>3520</v>
      </c>
      <c r="D78" s="20">
        <v>4126732831</v>
      </c>
      <c r="E78" s="18">
        <v>1</v>
      </c>
      <c r="F78" s="18">
        <v>1</v>
      </c>
      <c r="G78" s="18">
        <v>2</v>
      </c>
      <c r="H78" s="18">
        <v>2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AA78" s="17"/>
    </row>
    <row r="79" spans="1:27" s="16" customFormat="1" ht="18.75" customHeight="1" x14ac:dyDescent="0.25">
      <c r="A79" s="209"/>
      <c r="B79" s="196">
        <v>3692</v>
      </c>
      <c r="C79" s="19" t="s">
        <v>4309</v>
      </c>
      <c r="D79" s="20">
        <v>4126719384</v>
      </c>
      <c r="E79" s="18"/>
      <c r="F79" s="18"/>
      <c r="G79" s="18">
        <v>5</v>
      </c>
      <c r="H79" s="18">
        <v>5</v>
      </c>
      <c r="I79" s="18"/>
      <c r="J79" s="18">
        <v>5</v>
      </c>
      <c r="K79" s="18"/>
      <c r="L79" s="18"/>
      <c r="M79" s="18"/>
      <c r="N79" s="18"/>
      <c r="O79" s="18"/>
      <c r="P79" s="18">
        <v>5</v>
      </c>
      <c r="Q79" s="18"/>
      <c r="R79" s="18"/>
      <c r="S79" s="18"/>
      <c r="T79" s="18"/>
      <c r="U79" s="18"/>
      <c r="V79" s="18"/>
      <c r="W79" s="18"/>
      <c r="X79" s="18"/>
      <c r="AA79" s="17"/>
    </row>
    <row r="80" spans="1:27" s="16" customFormat="1" ht="18.75" customHeight="1" x14ac:dyDescent="0.25">
      <c r="A80" s="209"/>
      <c r="B80" s="196">
        <v>2380</v>
      </c>
      <c r="C80" s="19" t="s">
        <v>1762</v>
      </c>
      <c r="D80" s="20">
        <v>4126725945</v>
      </c>
      <c r="E80" s="18"/>
      <c r="F80" s="18"/>
      <c r="G80" s="18"/>
      <c r="H80" s="18">
        <v>3</v>
      </c>
      <c r="I80" s="18"/>
      <c r="J80" s="18"/>
      <c r="K80" s="18"/>
      <c r="L80" s="18"/>
      <c r="M80" s="18"/>
      <c r="N80" s="18"/>
      <c r="O80" s="18"/>
      <c r="P80" s="18">
        <v>10</v>
      </c>
      <c r="Q80" s="18"/>
      <c r="R80" s="18"/>
      <c r="S80" s="18"/>
      <c r="T80" s="18"/>
      <c r="U80" s="18"/>
      <c r="V80" s="18"/>
      <c r="W80" s="18"/>
      <c r="X80" s="18"/>
      <c r="AA80" s="17"/>
    </row>
    <row r="81" spans="1:27" s="16" customFormat="1" ht="18.75" customHeight="1" x14ac:dyDescent="0.25">
      <c r="A81" s="209"/>
      <c r="B81" s="196">
        <v>5247</v>
      </c>
      <c r="C81" s="19" t="s">
        <v>3794</v>
      </c>
      <c r="D81" s="20">
        <v>4126748117</v>
      </c>
      <c r="E81" s="18"/>
      <c r="F81" s="18"/>
      <c r="G81" s="18"/>
      <c r="H81" s="18">
        <v>5</v>
      </c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AA81" s="17"/>
    </row>
    <row r="82" spans="1:27" s="16" customFormat="1" ht="18.75" customHeight="1" x14ac:dyDescent="0.25">
      <c r="A82" s="209"/>
      <c r="B82" s="196">
        <v>2240</v>
      </c>
      <c r="C82" s="19" t="s">
        <v>4310</v>
      </c>
      <c r="D82" s="20">
        <v>4126714941</v>
      </c>
      <c r="E82" s="18"/>
      <c r="F82" s="18"/>
      <c r="G82" s="18"/>
      <c r="H82" s="18">
        <v>6</v>
      </c>
      <c r="I82" s="18"/>
      <c r="J82" s="18"/>
      <c r="K82" s="18"/>
      <c r="L82" s="18"/>
      <c r="M82" s="18"/>
      <c r="N82" s="18"/>
      <c r="O82" s="18">
        <v>6</v>
      </c>
      <c r="P82" s="18"/>
      <c r="Q82" s="18"/>
      <c r="R82" s="18"/>
      <c r="S82" s="18"/>
      <c r="T82" s="18"/>
      <c r="U82" s="18"/>
      <c r="V82" s="18"/>
      <c r="W82" s="18"/>
      <c r="X82" s="18"/>
      <c r="AA82" s="17"/>
    </row>
    <row r="83" spans="1:27" s="16" customFormat="1" ht="18.75" customHeight="1" x14ac:dyDescent="0.25">
      <c r="A83" s="209"/>
      <c r="B83" s="196">
        <v>3713</v>
      </c>
      <c r="C83" s="19" t="s">
        <v>1450</v>
      </c>
      <c r="D83" s="20">
        <v>4126727729</v>
      </c>
      <c r="E83" s="18"/>
      <c r="F83" s="18"/>
      <c r="G83" s="18">
        <v>5</v>
      </c>
      <c r="H83" s="18">
        <v>10</v>
      </c>
      <c r="I83" s="18"/>
      <c r="J83" s="18"/>
      <c r="K83" s="18"/>
      <c r="L83" s="18"/>
      <c r="M83" s="18">
        <v>5</v>
      </c>
      <c r="N83" s="18"/>
      <c r="O83" s="18"/>
      <c r="P83" s="18">
        <v>10</v>
      </c>
      <c r="Q83" s="18"/>
      <c r="R83" s="18"/>
      <c r="S83" s="18"/>
      <c r="T83" s="18"/>
      <c r="U83" s="18"/>
      <c r="V83" s="18"/>
      <c r="W83" s="18"/>
      <c r="X83" s="18"/>
      <c r="AA83" s="17"/>
    </row>
    <row r="84" spans="1:27" s="16" customFormat="1" ht="18.75" customHeight="1" x14ac:dyDescent="0.25">
      <c r="A84" s="209"/>
      <c r="B84" s="196">
        <v>4967</v>
      </c>
      <c r="C84" s="19" t="s">
        <v>4064</v>
      </c>
      <c r="D84" s="20">
        <v>4126791696</v>
      </c>
      <c r="E84" s="18">
        <v>2</v>
      </c>
      <c r="F84" s="18">
        <v>2</v>
      </c>
      <c r="G84" s="18">
        <v>5</v>
      </c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AA84" s="17"/>
    </row>
    <row r="85" spans="1:27" s="16" customFormat="1" ht="18.75" customHeight="1" x14ac:dyDescent="0.25">
      <c r="A85" s="209"/>
      <c r="B85" s="196">
        <v>4584</v>
      </c>
      <c r="C85" s="19" t="s">
        <v>4311</v>
      </c>
      <c r="D85" s="20">
        <v>4126711095</v>
      </c>
      <c r="E85" s="18"/>
      <c r="F85" s="18"/>
      <c r="G85" s="18">
        <v>5</v>
      </c>
      <c r="H85" s="18"/>
      <c r="I85" s="18"/>
      <c r="J85" s="18"/>
      <c r="K85" s="18"/>
      <c r="L85" s="18"/>
      <c r="M85" s="18"/>
      <c r="N85" s="18"/>
      <c r="O85" s="18"/>
      <c r="P85" s="18">
        <v>5</v>
      </c>
      <c r="Q85" s="18"/>
      <c r="R85" s="18"/>
      <c r="S85" s="18"/>
      <c r="T85" s="18"/>
      <c r="U85" s="18"/>
      <c r="V85" s="18"/>
      <c r="W85" s="18"/>
      <c r="X85" s="18"/>
      <c r="AA85" s="17"/>
    </row>
    <row r="86" spans="1:27" s="16" customFormat="1" ht="18.75" customHeight="1" x14ac:dyDescent="0.25">
      <c r="A86" s="209"/>
      <c r="B86" s="196">
        <v>4121</v>
      </c>
      <c r="C86" s="19" t="s">
        <v>4312</v>
      </c>
      <c r="D86" s="20">
        <v>4126800090</v>
      </c>
      <c r="E86" s="18"/>
      <c r="F86" s="18"/>
      <c r="G86" s="18">
        <v>8</v>
      </c>
      <c r="H86" s="18">
        <v>6</v>
      </c>
      <c r="I86" s="18"/>
      <c r="J86" s="18">
        <v>3</v>
      </c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AA86" s="17"/>
    </row>
    <row r="87" spans="1:27" s="16" customFormat="1" ht="18.75" customHeight="1" x14ac:dyDescent="0.25">
      <c r="A87" s="209"/>
      <c r="B87" s="196" t="s">
        <v>4313</v>
      </c>
      <c r="C87" s="19" t="s">
        <v>4314</v>
      </c>
      <c r="D87" s="20"/>
      <c r="E87" s="18"/>
      <c r="F87" s="18"/>
      <c r="G87" s="18">
        <v>3</v>
      </c>
      <c r="H87" s="18">
        <v>5</v>
      </c>
      <c r="I87" s="18"/>
      <c r="J87" s="18">
        <v>5</v>
      </c>
      <c r="K87" s="18"/>
      <c r="L87" s="18"/>
      <c r="M87" s="18">
        <v>3</v>
      </c>
      <c r="N87" s="18"/>
      <c r="O87" s="18">
        <v>5</v>
      </c>
      <c r="P87" s="18">
        <v>5</v>
      </c>
      <c r="Q87" s="18"/>
      <c r="R87" s="18"/>
      <c r="S87" s="18"/>
      <c r="T87" s="18"/>
      <c r="U87" s="18"/>
      <c r="V87" s="18"/>
      <c r="W87" s="18"/>
      <c r="X87" s="18"/>
      <c r="AA87" s="17"/>
    </row>
    <row r="88" spans="1:27" s="16" customFormat="1" ht="18.75" customHeight="1" x14ac:dyDescent="0.25">
      <c r="A88" s="209"/>
      <c r="B88" s="196">
        <v>4983</v>
      </c>
      <c r="C88" s="19" t="s">
        <v>2099</v>
      </c>
      <c r="D88" s="20">
        <v>4126796876</v>
      </c>
      <c r="E88" s="18"/>
      <c r="F88" s="18"/>
      <c r="G88" s="18">
        <v>5</v>
      </c>
      <c r="H88" s="18">
        <v>10</v>
      </c>
      <c r="I88" s="18"/>
      <c r="J88" s="18"/>
      <c r="K88" s="18"/>
      <c r="L88" s="18"/>
      <c r="M88" s="18"/>
      <c r="N88" s="18"/>
      <c r="O88" s="18">
        <v>10</v>
      </c>
      <c r="P88" s="18"/>
      <c r="Q88" s="18"/>
      <c r="R88" s="18"/>
      <c r="S88" s="18"/>
      <c r="T88" s="18"/>
      <c r="U88" s="18"/>
      <c r="V88" s="18"/>
      <c r="W88" s="18"/>
      <c r="X88" s="18"/>
      <c r="AA88" s="17"/>
    </row>
    <row r="89" spans="1:27" s="16" customFormat="1" ht="18.75" customHeight="1" x14ac:dyDescent="0.25">
      <c r="A89" s="209"/>
      <c r="B89" s="196">
        <v>3404</v>
      </c>
      <c r="C89" s="19" t="s">
        <v>4315</v>
      </c>
      <c r="D89" s="20">
        <v>4126788987</v>
      </c>
      <c r="E89" s="18"/>
      <c r="F89" s="18"/>
      <c r="G89" s="18">
        <v>5</v>
      </c>
      <c r="H89" s="18">
        <v>10</v>
      </c>
      <c r="I89" s="18"/>
      <c r="J89" s="18">
        <v>6</v>
      </c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AA89" s="17"/>
    </row>
    <row r="90" spans="1:27" s="16" customFormat="1" ht="18.75" customHeight="1" x14ac:dyDescent="0.25">
      <c r="A90" s="209"/>
      <c r="B90" s="196">
        <v>4059</v>
      </c>
      <c r="C90" s="19" t="s">
        <v>3074</v>
      </c>
      <c r="D90" s="20">
        <v>4126794980</v>
      </c>
      <c r="E90" s="18">
        <v>3</v>
      </c>
      <c r="F90" s="18"/>
      <c r="G90" s="18">
        <v>5</v>
      </c>
      <c r="H90" s="18">
        <v>15</v>
      </c>
      <c r="I90" s="18"/>
      <c r="J90" s="18">
        <v>5</v>
      </c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AA90" s="17"/>
    </row>
    <row r="91" spans="1:27" s="16" customFormat="1" ht="18.75" customHeight="1" x14ac:dyDescent="0.25">
      <c r="A91" s="209"/>
      <c r="B91" s="196">
        <v>2024</v>
      </c>
      <c r="C91" s="19" t="s">
        <v>4152</v>
      </c>
      <c r="D91" s="20">
        <v>4126800049</v>
      </c>
      <c r="E91" s="18">
        <v>3</v>
      </c>
      <c r="F91" s="18"/>
      <c r="G91" s="18">
        <v>5</v>
      </c>
      <c r="H91" s="18">
        <v>15</v>
      </c>
      <c r="I91" s="18"/>
      <c r="J91" s="18">
        <v>10</v>
      </c>
      <c r="K91" s="18"/>
      <c r="L91" s="18"/>
      <c r="M91" s="18"/>
      <c r="N91" s="18"/>
      <c r="O91" s="18"/>
      <c r="P91" s="18">
        <v>9</v>
      </c>
      <c r="Q91" s="18"/>
      <c r="R91" s="18"/>
      <c r="S91" s="18"/>
      <c r="T91" s="18"/>
      <c r="U91" s="18"/>
      <c r="V91" s="18"/>
      <c r="W91" s="18"/>
      <c r="X91" s="18"/>
      <c r="AA91" s="17"/>
    </row>
    <row r="92" spans="1:27" s="16" customFormat="1" ht="18.75" customHeight="1" x14ac:dyDescent="0.25">
      <c r="A92" s="209"/>
      <c r="B92" s="196">
        <v>3778</v>
      </c>
      <c r="C92" s="19" t="s">
        <v>4316</v>
      </c>
      <c r="D92" s="20">
        <v>4126795090</v>
      </c>
      <c r="E92" s="18"/>
      <c r="F92" s="18"/>
      <c r="G92" s="18">
        <v>6</v>
      </c>
      <c r="H92" s="18">
        <v>7</v>
      </c>
      <c r="I92" s="18"/>
      <c r="J92" s="18">
        <v>3</v>
      </c>
      <c r="K92" s="18"/>
      <c r="L92" s="18"/>
      <c r="M92" s="18"/>
      <c r="N92" s="18"/>
      <c r="O92" s="18"/>
      <c r="P92" s="18">
        <v>5</v>
      </c>
      <c r="Q92" s="18"/>
      <c r="R92" s="18"/>
      <c r="S92" s="18"/>
      <c r="T92" s="18"/>
      <c r="U92" s="18"/>
      <c r="V92" s="18"/>
      <c r="W92" s="18"/>
      <c r="X92" s="18"/>
      <c r="AA92" s="17"/>
    </row>
    <row r="93" spans="1:27" s="16" customFormat="1" ht="18.75" customHeight="1" x14ac:dyDescent="0.25">
      <c r="A93" s="209"/>
      <c r="B93" s="196">
        <v>2012</v>
      </c>
      <c r="C93" s="19" t="s">
        <v>2571</v>
      </c>
      <c r="D93" s="20">
        <v>4126783367</v>
      </c>
      <c r="E93" s="18"/>
      <c r="F93" s="18"/>
      <c r="G93" s="18">
        <v>5</v>
      </c>
      <c r="H93" s="18"/>
      <c r="I93" s="18"/>
      <c r="J93" s="18"/>
      <c r="K93" s="18"/>
      <c r="L93" s="18"/>
      <c r="M93" s="18">
        <v>8</v>
      </c>
      <c r="N93" s="18"/>
      <c r="O93" s="18">
        <v>8</v>
      </c>
      <c r="P93" s="18"/>
      <c r="Q93" s="18"/>
      <c r="R93" s="18"/>
      <c r="S93" s="18"/>
      <c r="T93" s="18"/>
      <c r="U93" s="18"/>
      <c r="V93" s="18"/>
      <c r="W93" s="18"/>
      <c r="X93" s="18"/>
      <c r="AA93" s="17"/>
    </row>
    <row r="94" spans="1:27" s="16" customFormat="1" ht="18.75" customHeight="1" x14ac:dyDescent="0.25">
      <c r="A94" s="209"/>
      <c r="B94" s="195">
        <v>5472</v>
      </c>
      <c r="C94" s="19" t="s">
        <v>4155</v>
      </c>
      <c r="D94" s="20">
        <v>4126782550</v>
      </c>
      <c r="E94" s="18"/>
      <c r="F94" s="18"/>
      <c r="G94" s="18"/>
      <c r="H94" s="18">
        <v>8</v>
      </c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AA94" s="17"/>
    </row>
    <row r="95" spans="1:27" s="16" customFormat="1" ht="18.75" customHeight="1" x14ac:dyDescent="0.25">
      <c r="A95" s="209"/>
      <c r="B95" s="196">
        <v>1657</v>
      </c>
      <c r="C95" s="19" t="s">
        <v>4317</v>
      </c>
      <c r="D95" s="20">
        <v>4126795497</v>
      </c>
      <c r="E95" s="18"/>
      <c r="F95" s="18"/>
      <c r="G95" s="18">
        <v>15</v>
      </c>
      <c r="H95" s="18">
        <v>20</v>
      </c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AA95" s="17"/>
    </row>
    <row r="96" spans="1:27" s="16" customFormat="1" ht="18.75" customHeight="1" x14ac:dyDescent="0.25">
      <c r="A96" s="209"/>
      <c r="B96" s="196">
        <v>2829</v>
      </c>
      <c r="C96" s="19" t="s">
        <v>4318</v>
      </c>
      <c r="D96" s="20">
        <v>4126745413</v>
      </c>
      <c r="E96" s="18"/>
      <c r="F96" s="18"/>
      <c r="G96" s="18">
        <v>8</v>
      </c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AA96" s="17"/>
    </row>
    <row r="97" spans="1:27" s="16" customFormat="1" ht="18.75" customHeight="1" x14ac:dyDescent="0.25">
      <c r="A97" s="209"/>
      <c r="B97" s="196">
        <v>4777</v>
      </c>
      <c r="C97" s="19" t="s">
        <v>4319</v>
      </c>
      <c r="D97" s="20">
        <v>4126785170</v>
      </c>
      <c r="E97" s="18"/>
      <c r="F97" s="18"/>
      <c r="G97" s="18">
        <v>7</v>
      </c>
      <c r="H97" s="18"/>
      <c r="I97" s="18"/>
      <c r="J97" s="18"/>
      <c r="K97" s="18"/>
      <c r="L97" s="18"/>
      <c r="M97" s="18"/>
      <c r="N97" s="18"/>
      <c r="O97" s="18">
        <v>10</v>
      </c>
      <c r="P97" s="18"/>
      <c r="Q97" s="18"/>
      <c r="R97" s="18"/>
      <c r="S97" s="18"/>
      <c r="T97" s="18"/>
      <c r="U97" s="18"/>
      <c r="V97" s="18"/>
      <c r="W97" s="18"/>
      <c r="X97" s="18"/>
      <c r="AA97" s="17"/>
    </row>
    <row r="98" spans="1:27" s="16" customFormat="1" ht="18.75" customHeight="1" x14ac:dyDescent="0.25">
      <c r="A98" s="209"/>
      <c r="B98" s="201">
        <v>2167</v>
      </c>
      <c r="C98" s="19" t="s">
        <v>4321</v>
      </c>
      <c r="D98" s="20">
        <v>4126632238</v>
      </c>
      <c r="E98" s="18"/>
      <c r="F98" s="18"/>
      <c r="G98" s="18"/>
      <c r="H98" s="18">
        <v>5</v>
      </c>
      <c r="I98" s="18"/>
      <c r="J98" s="18">
        <v>3</v>
      </c>
      <c r="K98" s="18"/>
      <c r="L98" s="18"/>
      <c r="M98" s="18"/>
      <c r="N98" s="18"/>
      <c r="O98" s="18">
        <v>1</v>
      </c>
      <c r="P98" s="18">
        <v>3</v>
      </c>
      <c r="Q98" s="18"/>
      <c r="R98" s="18"/>
      <c r="S98" s="18"/>
      <c r="T98" s="18"/>
      <c r="U98" s="18"/>
      <c r="V98" s="18"/>
      <c r="W98" s="18"/>
      <c r="X98" s="41" t="s">
        <v>4848</v>
      </c>
      <c r="AA98" s="17"/>
    </row>
    <row r="99" spans="1:27" s="16" customFormat="1" ht="18.75" customHeight="1" x14ac:dyDescent="0.25">
      <c r="A99" s="209"/>
      <c r="B99" s="196">
        <v>2758</v>
      </c>
      <c r="C99" s="19" t="s">
        <v>4323</v>
      </c>
      <c r="D99" s="20">
        <v>4126728190</v>
      </c>
      <c r="E99" s="18"/>
      <c r="F99" s="18"/>
      <c r="G99" s="18">
        <v>5</v>
      </c>
      <c r="H99" s="18">
        <v>5</v>
      </c>
      <c r="I99" s="18"/>
      <c r="J99" s="18">
        <v>5</v>
      </c>
      <c r="K99" s="18"/>
      <c r="L99" s="18"/>
      <c r="M99" s="18"/>
      <c r="N99" s="18"/>
      <c r="O99" s="18">
        <v>5</v>
      </c>
      <c r="P99" s="18"/>
      <c r="Q99" s="18"/>
      <c r="R99" s="18"/>
      <c r="S99" s="18"/>
      <c r="T99" s="18"/>
      <c r="U99" s="18"/>
      <c r="V99" s="18"/>
      <c r="W99" s="18"/>
      <c r="X99" s="18" t="s">
        <v>4850</v>
      </c>
      <c r="AA99" s="17"/>
    </row>
    <row r="100" spans="1:27" s="16" customFormat="1" ht="18.75" customHeight="1" x14ac:dyDescent="0.25">
      <c r="A100" s="209"/>
      <c r="B100" s="196">
        <v>4810</v>
      </c>
      <c r="C100" s="19" t="s">
        <v>4324</v>
      </c>
      <c r="D100" s="20">
        <v>4126599062</v>
      </c>
      <c r="E100" s="18">
        <v>3</v>
      </c>
      <c r="F100" s="18">
        <v>3</v>
      </c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AA100" s="17"/>
    </row>
    <row r="101" spans="1:27" s="16" customFormat="1" ht="18.75" customHeight="1" x14ac:dyDescent="0.25">
      <c r="A101" s="209"/>
      <c r="B101" s="196">
        <v>4810</v>
      </c>
      <c r="C101" s="19" t="s">
        <v>4325</v>
      </c>
      <c r="D101" s="20">
        <v>4126599060</v>
      </c>
      <c r="E101" s="18"/>
      <c r="F101" s="18"/>
      <c r="G101" s="18">
        <v>5</v>
      </c>
      <c r="H101" s="18">
        <v>5</v>
      </c>
      <c r="I101" s="18"/>
      <c r="J101" s="18"/>
      <c r="K101" s="18"/>
      <c r="L101" s="18"/>
      <c r="M101" s="18"/>
      <c r="N101" s="18"/>
      <c r="O101" s="18">
        <v>5</v>
      </c>
      <c r="P101" s="18">
        <v>5</v>
      </c>
      <c r="Q101" s="18"/>
      <c r="R101" s="18"/>
      <c r="S101" s="18"/>
      <c r="T101" s="18"/>
      <c r="U101" s="18"/>
      <c r="V101" s="18"/>
      <c r="W101" s="18"/>
      <c r="X101" s="18"/>
      <c r="AA101" s="17"/>
    </row>
    <row r="102" spans="1:27" s="16" customFormat="1" ht="18.75" customHeight="1" x14ac:dyDescent="0.25">
      <c r="A102" s="209"/>
      <c r="B102" s="195">
        <v>2080</v>
      </c>
      <c r="C102" s="110" t="s">
        <v>4326</v>
      </c>
      <c r="D102" s="29">
        <v>4126791270</v>
      </c>
      <c r="E102" s="29"/>
      <c r="F102" s="29"/>
      <c r="G102" s="29">
        <v>4</v>
      </c>
      <c r="H102" s="29"/>
      <c r="I102" s="29"/>
      <c r="J102" s="29">
        <v>5</v>
      </c>
      <c r="K102" s="29"/>
      <c r="L102" s="29"/>
      <c r="M102" s="29"/>
      <c r="N102" s="29"/>
      <c r="O102" s="29">
        <v>10</v>
      </c>
      <c r="P102" s="29"/>
      <c r="Q102" s="29"/>
      <c r="R102" s="29"/>
      <c r="S102" s="29"/>
      <c r="T102" s="29"/>
      <c r="U102" s="29"/>
      <c r="V102" s="29"/>
      <c r="W102" s="29"/>
      <c r="X102" s="11"/>
      <c r="AA102" s="17"/>
    </row>
    <row r="103" spans="1:27" s="16" customFormat="1" ht="18.75" customHeight="1" x14ac:dyDescent="0.25">
      <c r="A103" s="209"/>
      <c r="B103" s="196">
        <v>2792</v>
      </c>
      <c r="C103" s="19" t="s">
        <v>2714</v>
      </c>
      <c r="D103" s="15">
        <v>4126778529</v>
      </c>
      <c r="E103" s="35"/>
      <c r="F103" s="29"/>
      <c r="G103" s="29"/>
      <c r="H103" s="29">
        <v>10</v>
      </c>
      <c r="I103" s="29"/>
      <c r="J103" s="29">
        <v>3</v>
      </c>
      <c r="K103" s="29"/>
      <c r="L103" s="29"/>
      <c r="M103" s="29"/>
      <c r="N103" s="29"/>
      <c r="O103" s="29">
        <v>3</v>
      </c>
      <c r="P103" s="29"/>
      <c r="Q103" s="29"/>
      <c r="R103" s="29"/>
      <c r="S103" s="29"/>
      <c r="T103" s="29"/>
      <c r="U103" s="29"/>
      <c r="V103" s="29"/>
      <c r="W103" s="29"/>
      <c r="X103" s="29"/>
      <c r="AA103" s="17"/>
    </row>
    <row r="104" spans="1:27" s="16" customFormat="1" ht="18.75" customHeight="1" x14ac:dyDescent="0.25">
      <c r="A104" s="209"/>
      <c r="B104" s="195">
        <v>2178</v>
      </c>
      <c r="C104" s="39" t="s">
        <v>4327</v>
      </c>
      <c r="D104" s="15">
        <v>4126780159</v>
      </c>
      <c r="E104" s="35"/>
      <c r="F104" s="35"/>
      <c r="G104" s="29">
        <v>3</v>
      </c>
      <c r="H104" s="29">
        <v>10</v>
      </c>
      <c r="I104" s="29"/>
      <c r="J104" s="29">
        <v>10</v>
      </c>
      <c r="K104" s="29"/>
      <c r="L104" s="29"/>
      <c r="M104" s="29"/>
      <c r="N104" s="29"/>
      <c r="O104" s="29"/>
      <c r="P104" s="29">
        <v>10</v>
      </c>
      <c r="Q104" s="29"/>
      <c r="R104" s="29"/>
      <c r="S104" s="29"/>
      <c r="T104" s="29"/>
      <c r="U104" s="29"/>
      <c r="V104" s="29"/>
      <c r="W104" s="29"/>
      <c r="X104" s="29"/>
      <c r="AA104" s="17"/>
    </row>
    <row r="105" spans="1:27" s="16" customFormat="1" ht="18.75" customHeight="1" x14ac:dyDescent="0.25">
      <c r="A105" s="209"/>
      <c r="B105" s="195">
        <v>2416</v>
      </c>
      <c r="C105" s="39" t="s">
        <v>4328</v>
      </c>
      <c r="D105" s="15">
        <v>4126777196</v>
      </c>
      <c r="E105" s="29"/>
      <c r="F105" s="29"/>
      <c r="G105" s="29">
        <v>5</v>
      </c>
      <c r="H105" s="29">
        <v>10</v>
      </c>
      <c r="I105" s="29"/>
      <c r="J105" s="29">
        <v>3</v>
      </c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AA105" s="17"/>
    </row>
    <row r="106" spans="1:27" s="16" customFormat="1" ht="18.75" customHeight="1" x14ac:dyDescent="0.25">
      <c r="A106" s="209"/>
      <c r="B106" s="195">
        <v>3227</v>
      </c>
      <c r="C106" s="39" t="s">
        <v>2037</v>
      </c>
      <c r="D106" s="15">
        <v>4126788507</v>
      </c>
      <c r="E106" s="29"/>
      <c r="F106" s="29"/>
      <c r="G106" s="29">
        <v>3</v>
      </c>
      <c r="H106" s="29">
        <v>7</v>
      </c>
      <c r="I106" s="29"/>
      <c r="J106" s="29"/>
      <c r="K106" s="29"/>
      <c r="L106" s="29"/>
      <c r="M106" s="29"/>
      <c r="N106" s="29"/>
      <c r="O106" s="29">
        <v>5</v>
      </c>
      <c r="P106" s="29"/>
      <c r="Q106" s="29"/>
      <c r="R106" s="29"/>
      <c r="S106" s="29"/>
      <c r="T106" s="29"/>
      <c r="U106" s="29"/>
      <c r="V106" s="29"/>
      <c r="W106" s="29"/>
      <c r="X106" s="29"/>
      <c r="AA106" s="17"/>
    </row>
    <row r="107" spans="1:27" s="16" customFormat="1" ht="18.75" customHeight="1" x14ac:dyDescent="0.25">
      <c r="A107" s="209"/>
      <c r="B107" s="195">
        <v>2351</v>
      </c>
      <c r="C107" s="39" t="s">
        <v>4329</v>
      </c>
      <c r="D107" s="15">
        <v>4126784538</v>
      </c>
      <c r="E107" s="35"/>
      <c r="F107" s="35"/>
      <c r="G107" s="29">
        <v>5</v>
      </c>
      <c r="H107" s="29">
        <v>5</v>
      </c>
      <c r="I107" s="29"/>
      <c r="J107" s="29"/>
      <c r="K107" s="29"/>
      <c r="L107" s="29"/>
      <c r="M107" s="29"/>
      <c r="N107" s="29"/>
      <c r="O107" s="29"/>
      <c r="P107" s="29">
        <v>5</v>
      </c>
      <c r="Q107" s="29"/>
      <c r="R107" s="29"/>
      <c r="S107" s="29"/>
      <c r="T107" s="29"/>
      <c r="U107" s="29"/>
      <c r="V107" s="29"/>
      <c r="W107" s="29"/>
      <c r="X107" s="29"/>
      <c r="AA107" s="17"/>
    </row>
    <row r="108" spans="1:27" s="16" customFormat="1" ht="18.75" customHeight="1" x14ac:dyDescent="0.25">
      <c r="A108" s="209"/>
      <c r="B108" s="195">
        <v>4125</v>
      </c>
      <c r="C108" s="39" t="s">
        <v>1859</v>
      </c>
      <c r="D108" s="15">
        <v>4126742042</v>
      </c>
      <c r="E108" s="29">
        <v>3</v>
      </c>
      <c r="F108" s="29"/>
      <c r="G108" s="29">
        <v>7</v>
      </c>
      <c r="H108" s="29">
        <v>14</v>
      </c>
      <c r="I108" s="29"/>
      <c r="J108" s="29"/>
      <c r="K108" s="29"/>
      <c r="L108" s="29"/>
      <c r="M108" s="29"/>
      <c r="N108" s="29"/>
      <c r="O108" s="29"/>
      <c r="P108" s="29">
        <v>20</v>
      </c>
      <c r="Q108" s="29"/>
      <c r="R108" s="29"/>
      <c r="S108" s="29"/>
      <c r="T108" s="29"/>
      <c r="U108" s="29"/>
      <c r="V108" s="29"/>
      <c r="W108" s="29"/>
      <c r="X108" s="29"/>
      <c r="AA108" s="17"/>
    </row>
    <row r="109" spans="1:27" s="16" customFormat="1" ht="18.75" customHeight="1" x14ac:dyDescent="0.25">
      <c r="A109" s="209"/>
      <c r="B109" s="195">
        <v>4526</v>
      </c>
      <c r="C109" s="39" t="s">
        <v>4330</v>
      </c>
      <c r="D109" s="15">
        <v>4126684495</v>
      </c>
      <c r="E109" s="29"/>
      <c r="F109" s="29"/>
      <c r="G109" s="29"/>
      <c r="H109" s="29">
        <v>6</v>
      </c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AA109" s="17"/>
    </row>
    <row r="110" spans="1:27" s="16" customFormat="1" ht="18.75" customHeight="1" x14ac:dyDescent="0.25">
      <c r="A110" s="209"/>
      <c r="B110" s="195">
        <v>2061</v>
      </c>
      <c r="C110" s="39" t="s">
        <v>1780</v>
      </c>
      <c r="D110" s="15">
        <v>4126710799</v>
      </c>
      <c r="E110" s="29"/>
      <c r="F110" s="29"/>
      <c r="G110" s="29">
        <v>4</v>
      </c>
      <c r="H110" s="29">
        <v>6</v>
      </c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AA110" s="17"/>
    </row>
    <row r="111" spans="1:27" s="16" customFormat="1" ht="18.75" customHeight="1" x14ac:dyDescent="0.25">
      <c r="A111" s="209"/>
      <c r="B111" s="195">
        <v>2061</v>
      </c>
      <c r="C111" s="39" t="s">
        <v>4331</v>
      </c>
      <c r="D111" s="15">
        <v>4126699610</v>
      </c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>
        <v>10</v>
      </c>
      <c r="P111" s="29"/>
      <c r="Q111" s="29"/>
      <c r="R111" s="29"/>
      <c r="S111" s="29"/>
      <c r="T111" s="29"/>
      <c r="U111" s="29"/>
      <c r="V111" s="29"/>
      <c r="W111" s="29"/>
      <c r="X111" s="29"/>
      <c r="AA111" s="17"/>
    </row>
    <row r="112" spans="1:27" s="16" customFormat="1" ht="18.75" customHeight="1" x14ac:dyDescent="0.25">
      <c r="A112" s="209"/>
      <c r="B112" s="195">
        <v>2400</v>
      </c>
      <c r="C112" s="39" t="s">
        <v>1857</v>
      </c>
      <c r="D112" s="15">
        <v>4126738994</v>
      </c>
      <c r="E112" s="29"/>
      <c r="F112" s="29"/>
      <c r="G112" s="29">
        <v>5</v>
      </c>
      <c r="H112" s="29">
        <v>5</v>
      </c>
      <c r="I112" s="29"/>
      <c r="J112" s="29">
        <v>5</v>
      </c>
      <c r="K112" s="29"/>
      <c r="L112" s="29"/>
      <c r="M112" s="29"/>
      <c r="N112" s="29"/>
      <c r="O112" s="29">
        <v>5</v>
      </c>
      <c r="P112" s="29">
        <v>5</v>
      </c>
      <c r="Q112" s="29"/>
      <c r="R112" s="29"/>
      <c r="S112" s="29"/>
      <c r="T112" s="29"/>
      <c r="U112" s="29"/>
      <c r="V112" s="29"/>
      <c r="W112" s="29"/>
      <c r="X112" s="29"/>
      <c r="AA112" s="17"/>
    </row>
    <row r="113" spans="1:27" s="16" customFormat="1" ht="18.75" customHeight="1" x14ac:dyDescent="0.25">
      <c r="A113" s="209"/>
      <c r="B113" s="195">
        <v>5304</v>
      </c>
      <c r="C113" s="39" t="s">
        <v>4332</v>
      </c>
      <c r="D113" s="15">
        <v>4126635967</v>
      </c>
      <c r="E113" s="29"/>
      <c r="F113" s="29"/>
      <c r="G113" s="29"/>
      <c r="H113" s="29">
        <v>10</v>
      </c>
      <c r="I113" s="29"/>
      <c r="J113" s="29">
        <v>5</v>
      </c>
      <c r="K113" s="29"/>
      <c r="L113" s="29"/>
      <c r="M113" s="29"/>
      <c r="N113" s="29"/>
      <c r="O113" s="29"/>
      <c r="P113" s="29">
        <v>10</v>
      </c>
      <c r="Q113" s="29"/>
      <c r="R113" s="29"/>
      <c r="S113" s="29"/>
      <c r="T113" s="29"/>
      <c r="U113" s="29"/>
      <c r="V113" s="29"/>
      <c r="W113" s="29"/>
      <c r="X113" s="29"/>
      <c r="AA113" s="17"/>
    </row>
    <row r="114" spans="1:27" s="16" customFormat="1" ht="18.75" customHeight="1" x14ac:dyDescent="0.25">
      <c r="A114" s="209"/>
      <c r="B114" s="195">
        <v>2539</v>
      </c>
      <c r="C114" s="39" t="s">
        <v>4333</v>
      </c>
      <c r="D114" s="15">
        <v>4126631784</v>
      </c>
      <c r="E114" s="29"/>
      <c r="F114" s="29"/>
      <c r="G114" s="29"/>
      <c r="H114" s="29"/>
      <c r="I114" s="29"/>
      <c r="J114" s="29">
        <v>5</v>
      </c>
      <c r="K114" s="29"/>
      <c r="L114" s="29"/>
      <c r="M114" s="29"/>
      <c r="N114" s="29"/>
      <c r="O114" s="29"/>
      <c r="P114" s="29">
        <v>5</v>
      </c>
      <c r="Q114" s="29"/>
      <c r="R114" s="29"/>
      <c r="S114" s="29"/>
      <c r="T114" s="29"/>
      <c r="U114" s="29"/>
      <c r="V114" s="29"/>
      <c r="W114" s="29"/>
      <c r="X114" s="29"/>
      <c r="AA114" s="17"/>
    </row>
    <row r="115" spans="1:27" s="16" customFormat="1" ht="18.75" customHeight="1" x14ac:dyDescent="0.25">
      <c r="A115" s="209"/>
      <c r="B115" s="195">
        <v>5612</v>
      </c>
      <c r="C115" s="39" t="s">
        <v>4334</v>
      </c>
      <c r="D115" s="15">
        <v>4126724233</v>
      </c>
      <c r="E115" s="29"/>
      <c r="F115" s="29"/>
      <c r="G115" s="29">
        <v>5</v>
      </c>
      <c r="H115" s="29">
        <v>5</v>
      </c>
      <c r="I115" s="29"/>
      <c r="J115" s="29"/>
      <c r="K115" s="29"/>
      <c r="L115" s="29"/>
      <c r="M115" s="29"/>
      <c r="N115" s="29"/>
      <c r="O115" s="29"/>
      <c r="P115" s="29">
        <v>5</v>
      </c>
      <c r="Q115" s="29"/>
      <c r="R115" s="29"/>
      <c r="S115" s="29"/>
      <c r="T115" s="29"/>
      <c r="U115" s="29"/>
      <c r="V115" s="29"/>
      <c r="W115" s="29"/>
      <c r="X115" s="29"/>
      <c r="AA115" s="17"/>
    </row>
    <row r="116" spans="1:27" s="16" customFormat="1" ht="18.75" customHeight="1" x14ac:dyDescent="0.25">
      <c r="A116" s="209"/>
      <c r="B116" s="195">
        <v>2059</v>
      </c>
      <c r="C116" s="39" t="s">
        <v>4335</v>
      </c>
      <c r="D116" s="15">
        <v>4126795053</v>
      </c>
      <c r="E116" s="29"/>
      <c r="F116" s="29"/>
      <c r="G116" s="29">
        <v>10</v>
      </c>
      <c r="H116" s="29">
        <v>5</v>
      </c>
      <c r="I116" s="29"/>
      <c r="J116" s="29">
        <v>5</v>
      </c>
      <c r="K116" s="29"/>
      <c r="L116" s="29"/>
      <c r="M116" s="29"/>
      <c r="N116" s="29"/>
      <c r="O116" s="29">
        <v>3</v>
      </c>
      <c r="P116" s="29"/>
      <c r="Q116" s="29"/>
      <c r="R116" s="29"/>
      <c r="S116" s="29"/>
      <c r="T116" s="29"/>
      <c r="U116" s="29"/>
      <c r="V116" s="29"/>
      <c r="W116" s="29"/>
      <c r="X116" s="29"/>
      <c r="AA116" s="17"/>
    </row>
    <row r="117" spans="1:27" s="16" customFormat="1" ht="18.75" customHeight="1" x14ac:dyDescent="0.25">
      <c r="A117" s="209"/>
      <c r="B117" s="195">
        <v>2441</v>
      </c>
      <c r="C117" s="39" t="s">
        <v>4336</v>
      </c>
      <c r="D117" s="15">
        <v>4126795508</v>
      </c>
      <c r="E117" s="29"/>
      <c r="F117" s="29"/>
      <c r="G117" s="29"/>
      <c r="H117" s="29">
        <v>3</v>
      </c>
      <c r="I117" s="29"/>
      <c r="J117" s="29">
        <v>2</v>
      </c>
      <c r="K117" s="29"/>
      <c r="L117" s="29"/>
      <c r="M117" s="29"/>
      <c r="N117" s="29"/>
      <c r="O117" s="29">
        <v>3</v>
      </c>
      <c r="P117" s="29">
        <v>10</v>
      </c>
      <c r="Q117" s="29"/>
      <c r="R117" s="29"/>
      <c r="S117" s="29"/>
      <c r="T117" s="29"/>
      <c r="U117" s="29"/>
      <c r="V117" s="29"/>
      <c r="W117" s="29"/>
      <c r="X117" s="29"/>
      <c r="AA117" s="17"/>
    </row>
    <row r="118" spans="1:27" s="16" customFormat="1" ht="18.75" customHeight="1" x14ac:dyDescent="0.25">
      <c r="A118" s="209"/>
      <c r="B118" s="195">
        <v>2770</v>
      </c>
      <c r="C118" s="39" t="s">
        <v>4337</v>
      </c>
      <c r="D118" s="15">
        <v>4126695728</v>
      </c>
      <c r="E118" s="29">
        <v>3</v>
      </c>
      <c r="F118" s="29"/>
      <c r="G118" s="29">
        <v>5</v>
      </c>
      <c r="H118" s="29"/>
      <c r="I118" s="29"/>
      <c r="J118" s="29"/>
      <c r="K118" s="29"/>
      <c r="L118" s="29"/>
      <c r="M118" s="29"/>
      <c r="N118" s="29"/>
      <c r="O118" s="29">
        <v>10</v>
      </c>
      <c r="P118" s="29">
        <v>10</v>
      </c>
      <c r="Q118" s="29"/>
      <c r="R118" s="29"/>
      <c r="S118" s="29"/>
      <c r="T118" s="29"/>
      <c r="U118" s="29"/>
      <c r="V118" s="29"/>
      <c r="W118" s="29"/>
      <c r="X118" s="29"/>
      <c r="AA118" s="17"/>
    </row>
    <row r="119" spans="1:27" s="16" customFormat="1" ht="18.75" customHeight="1" x14ac:dyDescent="0.25">
      <c r="A119" s="209"/>
      <c r="B119" s="195">
        <v>3180</v>
      </c>
      <c r="C119" s="39" t="s">
        <v>24</v>
      </c>
      <c r="D119" s="15">
        <v>4126513961</v>
      </c>
      <c r="E119" s="29"/>
      <c r="F119" s="29"/>
      <c r="G119" s="29"/>
      <c r="H119" s="29">
        <v>7</v>
      </c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AA119" s="17"/>
    </row>
    <row r="120" spans="1:27" s="16" customFormat="1" ht="18.75" customHeight="1" x14ac:dyDescent="0.25">
      <c r="A120" s="209"/>
      <c r="B120" s="195">
        <v>2091</v>
      </c>
      <c r="C120" s="39" t="s">
        <v>4338</v>
      </c>
      <c r="D120" s="15">
        <v>4126748494</v>
      </c>
      <c r="E120" s="29"/>
      <c r="F120" s="29"/>
      <c r="G120" s="29">
        <v>5</v>
      </c>
      <c r="H120" s="29">
        <v>5</v>
      </c>
      <c r="I120" s="29"/>
      <c r="J120" s="29"/>
      <c r="K120" s="29"/>
      <c r="L120" s="29"/>
      <c r="M120" s="29"/>
      <c r="N120" s="29"/>
      <c r="O120" s="29">
        <v>5</v>
      </c>
      <c r="P120" s="29"/>
      <c r="Q120" s="29"/>
      <c r="R120" s="29"/>
      <c r="S120" s="29"/>
      <c r="T120" s="29"/>
      <c r="U120" s="29"/>
      <c r="V120" s="29"/>
      <c r="W120" s="29"/>
      <c r="X120" s="29"/>
      <c r="AA120" s="17"/>
    </row>
    <row r="121" spans="1:27" s="16" customFormat="1" ht="18.75" customHeight="1" x14ac:dyDescent="0.25">
      <c r="A121" s="209"/>
      <c r="B121" s="195">
        <v>2014</v>
      </c>
      <c r="C121" s="39" t="s">
        <v>4339</v>
      </c>
      <c r="D121" s="15">
        <v>4126784617</v>
      </c>
      <c r="E121" s="29"/>
      <c r="F121" s="29"/>
      <c r="G121" s="29">
        <v>3</v>
      </c>
      <c r="H121" s="29">
        <v>5</v>
      </c>
      <c r="I121" s="29"/>
      <c r="J121" s="29">
        <v>5</v>
      </c>
      <c r="K121" s="29"/>
      <c r="L121" s="29"/>
      <c r="M121" s="29"/>
      <c r="N121" s="29"/>
      <c r="O121" s="29">
        <v>5</v>
      </c>
      <c r="P121" s="29">
        <v>5</v>
      </c>
      <c r="Q121" s="29"/>
      <c r="R121" s="29"/>
      <c r="S121" s="29"/>
      <c r="T121" s="29"/>
      <c r="U121" s="29"/>
      <c r="V121" s="29"/>
      <c r="W121" s="29"/>
      <c r="X121" s="29"/>
      <c r="AA121" s="17"/>
    </row>
    <row r="122" spans="1:27" s="16" customFormat="1" ht="18.75" customHeight="1" x14ac:dyDescent="0.25">
      <c r="A122" s="209"/>
      <c r="B122" s="202"/>
      <c r="C122" s="164"/>
      <c r="D122" s="165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 t="s">
        <v>4342</v>
      </c>
      <c r="AA122" s="17"/>
    </row>
    <row r="123" spans="1:27" s="16" customFormat="1" ht="18.75" customHeight="1" x14ac:dyDescent="0.25">
      <c r="A123" s="209"/>
      <c r="B123" s="195"/>
      <c r="C123" s="154" t="s">
        <v>4343</v>
      </c>
      <c r="D123" s="15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AA123" s="17"/>
    </row>
    <row r="124" spans="1:27" s="16" customFormat="1" ht="18.75" customHeight="1" x14ac:dyDescent="0.25">
      <c r="A124" s="209"/>
      <c r="B124" s="203">
        <v>4404</v>
      </c>
      <c r="C124" s="39" t="s">
        <v>3238</v>
      </c>
      <c r="D124" s="15">
        <v>4126794130</v>
      </c>
      <c r="E124" s="29"/>
      <c r="F124" s="29"/>
      <c r="G124" s="29">
        <v>5</v>
      </c>
      <c r="H124" s="29">
        <v>5</v>
      </c>
      <c r="I124" s="29"/>
      <c r="J124" s="29"/>
      <c r="K124" s="29"/>
      <c r="L124" s="29"/>
      <c r="M124" s="29"/>
      <c r="N124" s="29"/>
      <c r="O124" s="29"/>
      <c r="P124" s="29">
        <v>10</v>
      </c>
      <c r="Q124" s="29"/>
      <c r="R124" s="29"/>
      <c r="S124" s="29"/>
      <c r="T124" s="29"/>
      <c r="U124" s="29"/>
      <c r="V124" s="29"/>
      <c r="W124" s="29"/>
      <c r="X124" s="91" t="s">
        <v>4847</v>
      </c>
      <c r="AA124" s="17"/>
    </row>
    <row r="125" spans="1:27" s="16" customFormat="1" ht="18.75" customHeight="1" x14ac:dyDescent="0.25">
      <c r="A125" s="209"/>
      <c r="B125" s="195">
        <v>4525</v>
      </c>
      <c r="C125" s="39" t="s">
        <v>4360</v>
      </c>
      <c r="D125" s="15">
        <v>4126779834</v>
      </c>
      <c r="E125" s="29"/>
      <c r="F125" s="29">
        <v>5</v>
      </c>
      <c r="G125" s="29">
        <v>5</v>
      </c>
      <c r="H125" s="29">
        <v>5</v>
      </c>
      <c r="I125" s="29"/>
      <c r="J125" s="29"/>
      <c r="K125" s="29"/>
      <c r="L125" s="29"/>
      <c r="M125" s="29"/>
      <c r="N125" s="29"/>
      <c r="O125" s="29">
        <v>5</v>
      </c>
      <c r="P125" s="29"/>
      <c r="Q125" s="29"/>
      <c r="R125" s="29"/>
      <c r="S125" s="29"/>
      <c r="T125" s="29"/>
      <c r="U125" s="29"/>
      <c r="V125" s="29"/>
      <c r="W125" s="29"/>
      <c r="X125" s="29"/>
      <c r="AA125" s="17"/>
    </row>
    <row r="126" spans="1:27" s="16" customFormat="1" ht="18.75" customHeight="1" x14ac:dyDescent="0.25">
      <c r="A126" s="209"/>
      <c r="B126" s="195">
        <v>1669</v>
      </c>
      <c r="C126" s="39" t="s">
        <v>4051</v>
      </c>
      <c r="D126" s="15">
        <v>4126816547</v>
      </c>
      <c r="E126" s="29"/>
      <c r="F126" s="29"/>
      <c r="G126" s="29"/>
      <c r="H126" s="29">
        <v>12</v>
      </c>
      <c r="I126" s="29"/>
      <c r="J126" s="29">
        <v>12</v>
      </c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AA126" s="17"/>
    </row>
    <row r="127" spans="1:27" s="16" customFormat="1" ht="18.75" customHeight="1" x14ac:dyDescent="0.25">
      <c r="A127" s="209"/>
      <c r="B127" s="195">
        <v>1644</v>
      </c>
      <c r="C127" s="39" t="s">
        <v>3402</v>
      </c>
      <c r="D127" s="15">
        <v>4126805126</v>
      </c>
      <c r="E127" s="29"/>
      <c r="F127" s="29"/>
      <c r="G127" s="29">
        <v>5</v>
      </c>
      <c r="H127" s="29">
        <v>5</v>
      </c>
      <c r="I127" s="29"/>
      <c r="J127" s="29"/>
      <c r="K127" s="29"/>
      <c r="L127" s="29"/>
      <c r="M127" s="29"/>
      <c r="N127" s="29"/>
      <c r="O127" s="29"/>
      <c r="P127" s="29">
        <v>2</v>
      </c>
      <c r="Q127" s="29"/>
      <c r="R127" s="29"/>
      <c r="S127" s="29"/>
      <c r="T127" s="29"/>
      <c r="U127" s="29"/>
      <c r="V127" s="29"/>
      <c r="W127" s="29"/>
      <c r="X127" s="29"/>
      <c r="AA127" s="17"/>
    </row>
    <row r="128" spans="1:27" s="16" customFormat="1" ht="18.75" customHeight="1" x14ac:dyDescent="0.25">
      <c r="A128" s="209"/>
      <c r="B128" s="195">
        <v>4140</v>
      </c>
      <c r="C128" s="39" t="s">
        <v>3398</v>
      </c>
      <c r="D128" s="15">
        <v>4126778787</v>
      </c>
      <c r="E128" s="29"/>
      <c r="F128" s="29"/>
      <c r="G128" s="29">
        <v>6</v>
      </c>
      <c r="H128" s="29"/>
      <c r="I128" s="29"/>
      <c r="J128" s="29"/>
      <c r="K128" s="29"/>
      <c r="L128" s="29"/>
      <c r="M128" s="29"/>
      <c r="N128" s="29"/>
      <c r="O128" s="29"/>
      <c r="P128" s="29">
        <v>5</v>
      </c>
      <c r="Q128" s="29"/>
      <c r="R128" s="29"/>
      <c r="S128" s="29"/>
      <c r="T128" s="29"/>
      <c r="U128" s="29"/>
      <c r="V128" s="29"/>
      <c r="W128" s="29"/>
      <c r="X128" s="29"/>
      <c r="AA128" s="17"/>
    </row>
    <row r="129" spans="1:27" s="16" customFormat="1" ht="18.75" customHeight="1" x14ac:dyDescent="0.25">
      <c r="A129" s="209"/>
      <c r="B129" s="195">
        <v>5584</v>
      </c>
      <c r="C129" s="39" t="s">
        <v>3403</v>
      </c>
      <c r="D129" s="15">
        <v>4126726625</v>
      </c>
      <c r="E129" s="29"/>
      <c r="F129" s="29"/>
      <c r="G129" s="29"/>
      <c r="H129" s="29">
        <v>7</v>
      </c>
      <c r="I129" s="29"/>
      <c r="J129" s="29"/>
      <c r="K129" s="29"/>
      <c r="L129" s="29"/>
      <c r="M129" s="29"/>
      <c r="N129" s="29"/>
      <c r="O129" s="29"/>
      <c r="P129" s="29">
        <v>5</v>
      </c>
      <c r="Q129" s="29"/>
      <c r="R129" s="29"/>
      <c r="S129" s="29"/>
      <c r="T129" s="29"/>
      <c r="U129" s="29"/>
      <c r="V129" s="29"/>
      <c r="W129" s="29"/>
      <c r="X129" s="29"/>
      <c r="AA129" s="17"/>
    </row>
    <row r="130" spans="1:27" s="16" customFormat="1" ht="18.75" customHeight="1" x14ac:dyDescent="0.25">
      <c r="A130" s="209"/>
      <c r="B130" s="195">
        <v>4418</v>
      </c>
      <c r="C130" s="39" t="s">
        <v>2702</v>
      </c>
      <c r="D130" s="15">
        <v>4126809898</v>
      </c>
      <c r="E130" s="29"/>
      <c r="F130" s="29"/>
      <c r="G130" s="29"/>
      <c r="H130" s="29">
        <v>5</v>
      </c>
      <c r="I130" s="29"/>
      <c r="J130" s="29">
        <v>5</v>
      </c>
      <c r="K130" s="29"/>
      <c r="L130" s="29"/>
      <c r="M130" s="29"/>
      <c r="N130" s="29"/>
      <c r="O130" s="29">
        <v>5</v>
      </c>
      <c r="P130" s="29">
        <v>5</v>
      </c>
      <c r="Q130" s="29"/>
      <c r="R130" s="29"/>
      <c r="S130" s="29"/>
      <c r="T130" s="29"/>
      <c r="U130" s="29"/>
      <c r="V130" s="29"/>
      <c r="W130" s="29"/>
      <c r="X130" s="29"/>
      <c r="AA130" s="17"/>
    </row>
    <row r="131" spans="1:27" s="16" customFormat="1" ht="18.75" customHeight="1" x14ac:dyDescent="0.25">
      <c r="A131" s="209"/>
      <c r="B131" s="195">
        <v>3225</v>
      </c>
      <c r="C131" s="39" t="s">
        <v>4361</v>
      </c>
      <c r="D131" s="15">
        <v>4126784761</v>
      </c>
      <c r="E131" s="29">
        <v>2</v>
      </c>
      <c r="F131" s="29"/>
      <c r="G131" s="29">
        <v>5</v>
      </c>
      <c r="H131" s="29">
        <v>5</v>
      </c>
      <c r="I131" s="29"/>
      <c r="J131" s="29">
        <v>3</v>
      </c>
      <c r="K131" s="29"/>
      <c r="L131" s="29"/>
      <c r="M131" s="29"/>
      <c r="N131" s="29"/>
      <c r="O131" s="29">
        <v>5</v>
      </c>
      <c r="P131" s="29"/>
      <c r="Q131" s="29"/>
      <c r="R131" s="29"/>
      <c r="S131" s="29"/>
      <c r="T131" s="29"/>
      <c r="U131" s="29"/>
      <c r="V131" s="29"/>
      <c r="W131" s="29"/>
      <c r="X131" s="29"/>
      <c r="AA131" s="17"/>
    </row>
    <row r="132" spans="1:27" s="16" customFormat="1" ht="18.75" customHeight="1" x14ac:dyDescent="0.25">
      <c r="A132" s="209"/>
      <c r="B132" s="195">
        <v>3225</v>
      </c>
      <c r="C132" s="39" t="s">
        <v>4362</v>
      </c>
      <c r="D132" s="15">
        <v>4126784986</v>
      </c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>
        <v>5</v>
      </c>
      <c r="Q132" s="29"/>
      <c r="R132" s="29"/>
      <c r="S132" s="29"/>
      <c r="T132" s="29"/>
      <c r="U132" s="29"/>
      <c r="V132" s="29"/>
      <c r="W132" s="29"/>
      <c r="X132" s="29"/>
      <c r="AA132" s="17"/>
    </row>
    <row r="133" spans="1:27" s="16" customFormat="1" ht="18.75" customHeight="1" x14ac:dyDescent="0.25">
      <c r="A133" s="209"/>
      <c r="B133" s="195">
        <v>3014</v>
      </c>
      <c r="C133" s="39" t="s">
        <v>4363</v>
      </c>
      <c r="D133" s="15">
        <v>4126778680</v>
      </c>
      <c r="E133" s="29"/>
      <c r="F133" s="29"/>
      <c r="G133" s="29"/>
      <c r="H133" s="29">
        <v>5</v>
      </c>
      <c r="I133" s="29"/>
      <c r="J133" s="29"/>
      <c r="K133" s="29"/>
      <c r="L133" s="29"/>
      <c r="M133" s="29"/>
      <c r="N133" s="29"/>
      <c r="O133" s="29"/>
      <c r="P133" s="29">
        <v>5</v>
      </c>
      <c r="Q133" s="29"/>
      <c r="R133" s="29"/>
      <c r="S133" s="29"/>
      <c r="T133" s="29"/>
      <c r="U133" s="29"/>
      <c r="V133" s="29"/>
      <c r="W133" s="29"/>
      <c r="X133" s="29"/>
      <c r="AA133" s="17"/>
    </row>
    <row r="134" spans="1:27" s="16" customFormat="1" ht="18.75" customHeight="1" x14ac:dyDescent="0.25">
      <c r="A134" s="209"/>
      <c r="B134" s="195">
        <v>4023</v>
      </c>
      <c r="C134" s="39" t="s">
        <v>3215</v>
      </c>
      <c r="D134" s="15">
        <v>4126826470</v>
      </c>
      <c r="E134" s="29"/>
      <c r="F134" s="29"/>
      <c r="G134" s="29">
        <v>5</v>
      </c>
      <c r="H134" s="29">
        <v>5</v>
      </c>
      <c r="I134" s="29"/>
      <c r="J134" s="29">
        <v>3</v>
      </c>
      <c r="K134" s="29"/>
      <c r="L134" s="29"/>
      <c r="M134" s="29"/>
      <c r="N134" s="29"/>
      <c r="O134" s="29">
        <v>5</v>
      </c>
      <c r="P134" s="29"/>
      <c r="Q134" s="29"/>
      <c r="R134" s="29"/>
      <c r="S134" s="29"/>
      <c r="T134" s="29"/>
      <c r="U134" s="29"/>
      <c r="V134" s="29"/>
      <c r="W134" s="29"/>
      <c r="X134" s="29"/>
      <c r="AA134" s="17"/>
    </row>
    <row r="135" spans="1:27" s="16" customFormat="1" ht="18.75" customHeight="1" x14ac:dyDescent="0.25">
      <c r="A135" s="209"/>
      <c r="B135" s="195" t="s">
        <v>4364</v>
      </c>
      <c r="C135" s="39" t="s">
        <v>4365</v>
      </c>
      <c r="D135" s="15"/>
      <c r="E135" s="29">
        <v>5</v>
      </c>
      <c r="F135" s="29"/>
      <c r="G135" s="29">
        <v>5</v>
      </c>
      <c r="H135" s="29">
        <v>5</v>
      </c>
      <c r="I135" s="29">
        <v>3</v>
      </c>
      <c r="J135" s="29"/>
      <c r="K135" s="29"/>
      <c r="L135" s="29"/>
      <c r="M135" s="29">
        <v>5</v>
      </c>
      <c r="N135" s="29">
        <v>3</v>
      </c>
      <c r="O135" s="29">
        <v>5</v>
      </c>
      <c r="P135" s="29">
        <v>5</v>
      </c>
      <c r="Q135" s="29"/>
      <c r="R135" s="29"/>
      <c r="S135" s="29"/>
      <c r="T135" s="29"/>
      <c r="U135" s="29"/>
      <c r="V135" s="29"/>
      <c r="W135" s="29"/>
      <c r="X135" s="29"/>
      <c r="AA135" s="17"/>
    </row>
    <row r="136" spans="1:27" s="16" customFormat="1" ht="18.75" customHeight="1" x14ac:dyDescent="0.25">
      <c r="A136" s="209"/>
      <c r="B136" s="195">
        <v>2428</v>
      </c>
      <c r="C136" s="39" t="s">
        <v>3244</v>
      </c>
      <c r="D136" s="15">
        <v>4126790816</v>
      </c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>
        <v>8</v>
      </c>
      <c r="Q136" s="29"/>
      <c r="R136" s="29"/>
      <c r="S136" s="29"/>
      <c r="T136" s="29"/>
      <c r="U136" s="29"/>
      <c r="V136" s="29"/>
      <c r="W136" s="29"/>
      <c r="X136" s="29"/>
      <c r="AA136" s="17"/>
    </row>
    <row r="137" spans="1:27" s="16" customFormat="1" ht="18.75" customHeight="1" x14ac:dyDescent="0.25">
      <c r="A137" s="209"/>
      <c r="B137" s="195">
        <v>2419</v>
      </c>
      <c r="C137" s="39" t="s">
        <v>4060</v>
      </c>
      <c r="D137" s="15">
        <v>4126814600</v>
      </c>
      <c r="E137" s="29"/>
      <c r="F137" s="29"/>
      <c r="G137" s="29">
        <v>3</v>
      </c>
      <c r="H137" s="29">
        <v>3</v>
      </c>
      <c r="I137" s="29"/>
      <c r="J137" s="29">
        <v>2</v>
      </c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AA137" s="17"/>
    </row>
    <row r="138" spans="1:27" s="16" customFormat="1" ht="18.75" customHeight="1" x14ac:dyDescent="0.25">
      <c r="A138" s="209"/>
      <c r="B138" s="195">
        <v>2784</v>
      </c>
      <c r="C138" s="39" t="s">
        <v>3836</v>
      </c>
      <c r="D138" s="15">
        <v>4126782023</v>
      </c>
      <c r="E138" s="29">
        <v>5</v>
      </c>
      <c r="F138" s="29"/>
      <c r="G138" s="29">
        <v>5</v>
      </c>
      <c r="H138" s="29">
        <v>5</v>
      </c>
      <c r="I138" s="29"/>
      <c r="J138" s="29">
        <v>5</v>
      </c>
      <c r="K138" s="29"/>
      <c r="L138" s="29"/>
      <c r="M138" s="29"/>
      <c r="N138" s="29"/>
      <c r="O138" s="29">
        <v>5</v>
      </c>
      <c r="P138" s="29"/>
      <c r="Q138" s="29"/>
      <c r="R138" s="29"/>
      <c r="S138" s="29"/>
      <c r="T138" s="29"/>
      <c r="U138" s="29"/>
      <c r="V138" s="29"/>
      <c r="W138" s="29"/>
      <c r="X138" s="29"/>
      <c r="AA138" s="17"/>
    </row>
    <row r="139" spans="1:27" s="16" customFormat="1" ht="18.75" customHeight="1" x14ac:dyDescent="0.25">
      <c r="A139" s="209"/>
      <c r="B139" s="195">
        <v>2853</v>
      </c>
      <c r="C139" s="39" t="s">
        <v>1906</v>
      </c>
      <c r="D139" s="15">
        <v>4126836821</v>
      </c>
      <c r="E139" s="29"/>
      <c r="F139" s="29"/>
      <c r="G139" s="29">
        <v>5</v>
      </c>
      <c r="H139" s="29">
        <v>6</v>
      </c>
      <c r="I139" s="29"/>
      <c r="J139" s="29">
        <v>3</v>
      </c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AA139" s="17"/>
    </row>
    <row r="140" spans="1:27" s="16" customFormat="1" ht="18.75" customHeight="1" x14ac:dyDescent="0.25">
      <c r="A140" s="209"/>
      <c r="B140" s="195">
        <v>5225</v>
      </c>
      <c r="C140" s="39" t="s">
        <v>4366</v>
      </c>
      <c r="D140" s="15">
        <v>4126814959</v>
      </c>
      <c r="E140" s="29"/>
      <c r="F140" s="29"/>
      <c r="G140" s="29">
        <v>8</v>
      </c>
      <c r="H140" s="29">
        <v>8</v>
      </c>
      <c r="I140" s="29"/>
      <c r="J140" s="29"/>
      <c r="K140" s="29"/>
      <c r="L140" s="29"/>
      <c r="M140" s="29"/>
      <c r="N140" s="29"/>
      <c r="O140" s="29"/>
      <c r="P140" s="29">
        <v>8</v>
      </c>
      <c r="Q140" s="29"/>
      <c r="R140" s="29"/>
      <c r="S140" s="29"/>
      <c r="T140" s="29"/>
      <c r="U140" s="29"/>
      <c r="V140" s="29"/>
      <c r="W140" s="29"/>
      <c r="X140" s="29"/>
      <c r="AA140" s="17"/>
    </row>
    <row r="141" spans="1:27" s="16" customFormat="1" ht="18.75" customHeight="1" x14ac:dyDescent="0.25">
      <c r="A141" s="209"/>
      <c r="B141" s="195">
        <v>2418</v>
      </c>
      <c r="C141" s="39" t="s">
        <v>4367</v>
      </c>
      <c r="D141" s="15">
        <v>4126794951</v>
      </c>
      <c r="E141" s="29"/>
      <c r="F141" s="29"/>
      <c r="G141" s="29">
        <v>5</v>
      </c>
      <c r="H141" s="29">
        <v>10</v>
      </c>
      <c r="I141" s="29"/>
      <c r="J141" s="29">
        <v>5</v>
      </c>
      <c r="K141" s="29"/>
      <c r="L141" s="29"/>
      <c r="M141" s="29"/>
      <c r="N141" s="29"/>
      <c r="O141" s="29">
        <v>5</v>
      </c>
      <c r="P141" s="29"/>
      <c r="Q141" s="29"/>
      <c r="R141" s="29"/>
      <c r="S141" s="29"/>
      <c r="T141" s="29"/>
      <c r="U141" s="29"/>
      <c r="V141" s="29"/>
      <c r="W141" s="29"/>
      <c r="X141" s="29"/>
      <c r="AA141" s="17"/>
    </row>
    <row r="142" spans="1:27" s="16" customFormat="1" ht="18.75" customHeight="1" x14ac:dyDescent="0.25">
      <c r="A142" s="209"/>
      <c r="B142" s="195">
        <v>3012</v>
      </c>
      <c r="C142" s="39" t="s">
        <v>3306</v>
      </c>
      <c r="D142" s="15">
        <v>4126825670</v>
      </c>
      <c r="E142" s="29"/>
      <c r="F142" s="29"/>
      <c r="G142" s="29">
        <v>5</v>
      </c>
      <c r="H142" s="29">
        <v>5</v>
      </c>
      <c r="I142" s="29"/>
      <c r="J142" s="29"/>
      <c r="K142" s="29"/>
      <c r="L142" s="29"/>
      <c r="M142" s="29"/>
      <c r="N142" s="29"/>
      <c r="O142" s="29"/>
      <c r="P142" s="29">
        <v>10</v>
      </c>
      <c r="Q142" s="29"/>
      <c r="R142" s="29"/>
      <c r="S142" s="29"/>
      <c r="T142" s="29"/>
      <c r="U142" s="29"/>
      <c r="V142" s="29"/>
      <c r="W142" s="29"/>
      <c r="X142" s="29"/>
      <c r="AA142" s="17"/>
    </row>
    <row r="143" spans="1:27" s="16" customFormat="1" ht="18.75" customHeight="1" x14ac:dyDescent="0.25">
      <c r="A143" s="209"/>
      <c r="B143" s="195">
        <v>2125</v>
      </c>
      <c r="C143" s="39" t="s">
        <v>4368</v>
      </c>
      <c r="D143" s="15">
        <v>4126832961</v>
      </c>
      <c r="E143" s="29"/>
      <c r="F143" s="29"/>
      <c r="G143" s="29">
        <v>5</v>
      </c>
      <c r="H143" s="29">
        <v>10</v>
      </c>
      <c r="I143" s="29"/>
      <c r="J143" s="29">
        <v>5</v>
      </c>
      <c r="K143" s="29"/>
      <c r="L143" s="29"/>
      <c r="M143" s="29"/>
      <c r="N143" s="29"/>
      <c r="O143" s="29">
        <v>5</v>
      </c>
      <c r="P143" s="29">
        <v>5</v>
      </c>
      <c r="Q143" s="29"/>
      <c r="R143" s="29"/>
      <c r="S143" s="29"/>
      <c r="T143" s="29"/>
      <c r="U143" s="29"/>
      <c r="V143" s="29"/>
      <c r="W143" s="29"/>
      <c r="X143" s="29"/>
      <c r="AA143" s="17"/>
    </row>
    <row r="144" spans="1:27" s="16" customFormat="1" ht="18.75" customHeight="1" x14ac:dyDescent="0.25">
      <c r="A144" s="209"/>
      <c r="B144" s="195">
        <v>2759</v>
      </c>
      <c r="C144" s="39" t="s">
        <v>2743</v>
      </c>
      <c r="D144" s="15">
        <v>4126840548</v>
      </c>
      <c r="E144" s="29"/>
      <c r="F144" s="29">
        <v>5</v>
      </c>
      <c r="G144" s="29"/>
      <c r="H144" s="29">
        <v>3</v>
      </c>
      <c r="I144" s="29"/>
      <c r="J144" s="29"/>
      <c r="K144" s="29"/>
      <c r="L144" s="29"/>
      <c r="M144" s="29"/>
      <c r="N144" s="29"/>
      <c r="O144" s="29">
        <v>5</v>
      </c>
      <c r="P144" s="29">
        <v>5</v>
      </c>
      <c r="Q144" s="29"/>
      <c r="R144" s="29"/>
      <c r="S144" s="29"/>
      <c r="T144" s="29"/>
      <c r="U144" s="29"/>
      <c r="V144" s="29"/>
      <c r="W144" s="29"/>
      <c r="X144" s="29"/>
      <c r="AA144" s="17"/>
    </row>
    <row r="145" spans="1:27" s="16" customFormat="1" ht="18.75" customHeight="1" x14ac:dyDescent="0.25">
      <c r="A145" s="209"/>
      <c r="B145" s="204">
        <v>5456</v>
      </c>
      <c r="C145" s="39" t="s">
        <v>4369</v>
      </c>
      <c r="D145" s="15">
        <v>4126774546</v>
      </c>
      <c r="E145" s="29"/>
      <c r="F145" s="29"/>
      <c r="G145" s="29">
        <v>4</v>
      </c>
      <c r="H145" s="29">
        <v>4</v>
      </c>
      <c r="I145" s="29"/>
      <c r="J145" s="29">
        <v>4</v>
      </c>
      <c r="K145" s="29"/>
      <c r="L145" s="29"/>
      <c r="M145" s="29"/>
      <c r="N145" s="29"/>
      <c r="O145" s="29"/>
      <c r="P145" s="29">
        <v>10</v>
      </c>
      <c r="Q145" s="29">
        <v>5</v>
      </c>
      <c r="R145" s="29"/>
      <c r="S145" s="29"/>
      <c r="T145" s="29"/>
      <c r="U145" s="29"/>
      <c r="V145" s="29"/>
      <c r="W145" s="29"/>
      <c r="X145" s="58" t="s">
        <v>4376</v>
      </c>
      <c r="AA145" s="17"/>
    </row>
    <row r="146" spans="1:27" s="16" customFormat="1" ht="18.75" customHeight="1" x14ac:dyDescent="0.25">
      <c r="A146" s="209"/>
      <c r="B146" s="195">
        <v>4197</v>
      </c>
      <c r="C146" s="39" t="s">
        <v>2084</v>
      </c>
      <c r="D146" s="15">
        <v>4126716697</v>
      </c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AA146" s="17"/>
    </row>
    <row r="147" spans="1:27" s="16" customFormat="1" ht="18.75" customHeight="1" x14ac:dyDescent="0.25">
      <c r="A147" s="209"/>
      <c r="B147" s="195">
        <v>4197</v>
      </c>
      <c r="C147" s="39" t="s">
        <v>2084</v>
      </c>
      <c r="D147" s="15">
        <v>4126835773</v>
      </c>
      <c r="E147" s="29"/>
      <c r="F147" s="29">
        <v>2</v>
      </c>
      <c r="G147" s="29">
        <v>3</v>
      </c>
      <c r="H147" s="29">
        <v>5</v>
      </c>
      <c r="I147" s="29"/>
      <c r="J147" s="29">
        <v>3</v>
      </c>
      <c r="K147" s="29"/>
      <c r="L147" s="29"/>
      <c r="M147" s="29"/>
      <c r="N147" s="29"/>
      <c r="O147" s="29"/>
      <c r="P147" s="29">
        <v>10</v>
      </c>
      <c r="Q147" s="29"/>
      <c r="R147" s="29"/>
      <c r="S147" s="29"/>
      <c r="T147" s="29"/>
      <c r="U147" s="29"/>
      <c r="V147" s="29"/>
      <c r="W147" s="29"/>
      <c r="X147" s="29"/>
      <c r="AA147" s="17"/>
    </row>
    <row r="148" spans="1:27" s="16" customFormat="1" ht="18.75" customHeight="1" x14ac:dyDescent="0.25">
      <c r="A148" s="209"/>
      <c r="B148" s="195">
        <v>4927</v>
      </c>
      <c r="C148" s="39" t="s">
        <v>3811</v>
      </c>
      <c r="D148" s="15">
        <v>4126781078</v>
      </c>
      <c r="E148" s="29"/>
      <c r="F148" s="29"/>
      <c r="G148" s="29">
        <v>20</v>
      </c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AA148" s="17"/>
    </row>
    <row r="149" spans="1:27" s="16" customFormat="1" ht="18.75" customHeight="1" x14ac:dyDescent="0.25">
      <c r="A149" s="209"/>
      <c r="B149" s="195">
        <v>3910</v>
      </c>
      <c r="C149" s="39" t="s">
        <v>4370</v>
      </c>
      <c r="D149" s="15">
        <v>4126774100</v>
      </c>
      <c r="E149" s="29"/>
      <c r="F149" s="29"/>
      <c r="G149" s="29">
        <v>5</v>
      </c>
      <c r="H149" s="29">
        <v>5</v>
      </c>
      <c r="I149" s="29"/>
      <c r="J149" s="29"/>
      <c r="K149" s="29"/>
      <c r="L149" s="29"/>
      <c r="M149" s="29"/>
      <c r="N149" s="29"/>
      <c r="O149" s="29">
        <v>5</v>
      </c>
      <c r="P149" s="29">
        <v>5</v>
      </c>
      <c r="Q149" s="29"/>
      <c r="R149" s="29"/>
      <c r="S149" s="29"/>
      <c r="T149" s="29"/>
      <c r="U149" s="29"/>
      <c r="V149" s="29"/>
      <c r="W149" s="29"/>
      <c r="X149" s="29"/>
      <c r="AA149" s="17"/>
    </row>
    <row r="150" spans="1:27" s="16" customFormat="1" ht="18.75" customHeight="1" x14ac:dyDescent="0.25">
      <c r="A150" s="209"/>
      <c r="B150" s="195">
        <v>3876</v>
      </c>
      <c r="C150" s="39" t="s">
        <v>4371</v>
      </c>
      <c r="D150" s="15">
        <v>4126808780</v>
      </c>
      <c r="E150" s="29"/>
      <c r="F150" s="29"/>
      <c r="G150" s="29">
        <v>5</v>
      </c>
      <c r="H150" s="29"/>
      <c r="I150" s="29"/>
      <c r="J150" s="29"/>
      <c r="K150" s="29"/>
      <c r="L150" s="29"/>
      <c r="M150" s="29"/>
      <c r="N150" s="29"/>
      <c r="O150" s="29"/>
      <c r="P150" s="29">
        <v>10</v>
      </c>
      <c r="Q150" s="29"/>
      <c r="R150" s="29"/>
      <c r="S150" s="29"/>
      <c r="T150" s="29"/>
      <c r="U150" s="29"/>
      <c r="V150" s="29"/>
      <c r="W150" s="29"/>
      <c r="X150" s="29"/>
      <c r="AA150" s="17"/>
    </row>
    <row r="151" spans="1:27" s="16" customFormat="1" ht="18.75" customHeight="1" x14ac:dyDescent="0.25">
      <c r="A151" s="209"/>
      <c r="B151" s="195">
        <v>4986</v>
      </c>
      <c r="C151" s="39" t="s">
        <v>4372</v>
      </c>
      <c r="D151" s="15">
        <v>4126782154</v>
      </c>
      <c r="E151" s="29">
        <v>5</v>
      </c>
      <c r="F151" s="29"/>
      <c r="G151" s="29">
        <v>5</v>
      </c>
      <c r="H151" s="29">
        <v>5</v>
      </c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AA151" s="17"/>
    </row>
    <row r="152" spans="1:27" s="16" customFormat="1" ht="18.75" customHeight="1" x14ac:dyDescent="0.25">
      <c r="A152" s="209"/>
      <c r="B152" s="195">
        <v>5284</v>
      </c>
      <c r="C152" s="39" t="s">
        <v>3365</v>
      </c>
      <c r="D152" s="15">
        <v>4126811005</v>
      </c>
      <c r="E152" s="29"/>
      <c r="F152" s="29"/>
      <c r="G152" s="29">
        <v>5</v>
      </c>
      <c r="H152" s="29"/>
      <c r="I152" s="29"/>
      <c r="J152" s="29">
        <v>5</v>
      </c>
      <c r="K152" s="29"/>
      <c r="L152" s="29"/>
      <c r="M152" s="29"/>
      <c r="N152" s="29"/>
      <c r="O152" s="29"/>
      <c r="P152" s="29">
        <v>10</v>
      </c>
      <c r="Q152" s="29"/>
      <c r="R152" s="29"/>
      <c r="S152" s="29"/>
      <c r="T152" s="29"/>
      <c r="U152" s="29"/>
      <c r="V152" s="29"/>
      <c r="W152" s="29"/>
      <c r="X152" s="29"/>
      <c r="AA152" s="17"/>
    </row>
    <row r="153" spans="1:27" s="16" customFormat="1" ht="18.75" customHeight="1" x14ac:dyDescent="0.25">
      <c r="A153" s="209"/>
      <c r="B153" s="195">
        <v>3277</v>
      </c>
      <c r="C153" s="39" t="s">
        <v>4373</v>
      </c>
      <c r="D153" s="15">
        <v>4126789609</v>
      </c>
      <c r="E153" s="29"/>
      <c r="F153" s="29"/>
      <c r="G153" s="29">
        <v>3</v>
      </c>
      <c r="H153" s="29">
        <v>3</v>
      </c>
      <c r="I153" s="29"/>
      <c r="J153" s="29"/>
      <c r="K153" s="29"/>
      <c r="L153" s="29"/>
      <c r="M153" s="29"/>
      <c r="N153" s="29"/>
      <c r="O153" s="29"/>
      <c r="P153" s="29">
        <v>10</v>
      </c>
      <c r="Q153" s="29"/>
      <c r="R153" s="29"/>
      <c r="S153" s="29"/>
      <c r="T153" s="29"/>
      <c r="U153" s="29"/>
      <c r="V153" s="29"/>
      <c r="W153" s="29"/>
      <c r="X153" s="29"/>
      <c r="AA153" s="17"/>
    </row>
    <row r="154" spans="1:27" s="16" customFormat="1" ht="18.75" customHeight="1" x14ac:dyDescent="0.25">
      <c r="A154" s="209"/>
      <c r="B154" s="195">
        <v>5501</v>
      </c>
      <c r="C154" s="39" t="s">
        <v>3374</v>
      </c>
      <c r="D154" s="15">
        <v>4126801401</v>
      </c>
      <c r="E154" s="29"/>
      <c r="F154" s="29"/>
      <c r="G154" s="29">
        <v>5</v>
      </c>
      <c r="H154" s="29">
        <v>5</v>
      </c>
      <c r="I154" s="29"/>
      <c r="J154" s="29">
        <v>5</v>
      </c>
      <c r="K154" s="29"/>
      <c r="L154" s="29"/>
      <c r="M154" s="29"/>
      <c r="N154" s="29"/>
      <c r="O154" s="29"/>
      <c r="P154" s="29">
        <v>20</v>
      </c>
      <c r="Q154" s="29"/>
      <c r="R154" s="29"/>
      <c r="S154" s="29"/>
      <c r="T154" s="29"/>
      <c r="U154" s="29"/>
      <c r="V154" s="29"/>
      <c r="W154" s="29"/>
      <c r="X154" s="29"/>
      <c r="AA154" s="17"/>
    </row>
    <row r="155" spans="1:27" s="16" customFormat="1" ht="18.75" customHeight="1" x14ac:dyDescent="0.25">
      <c r="A155" s="209"/>
      <c r="B155" s="195">
        <v>5572</v>
      </c>
      <c r="C155" s="39" t="s">
        <v>4374</v>
      </c>
      <c r="D155" s="15">
        <v>4126784096</v>
      </c>
      <c r="E155" s="29"/>
      <c r="F155" s="29"/>
      <c r="G155" s="29">
        <v>10</v>
      </c>
      <c r="H155" s="29">
        <v>5</v>
      </c>
      <c r="I155" s="29"/>
      <c r="J155" s="29">
        <v>5</v>
      </c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AA155" s="17"/>
    </row>
    <row r="156" spans="1:27" s="16" customFormat="1" ht="18.75" customHeight="1" x14ac:dyDescent="0.25">
      <c r="A156" s="209"/>
      <c r="B156" s="195">
        <v>5572</v>
      </c>
      <c r="C156" s="39" t="s">
        <v>4374</v>
      </c>
      <c r="D156" s="15">
        <v>4126883678</v>
      </c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>
        <v>7</v>
      </c>
      <c r="R156" s="29"/>
      <c r="S156" s="29"/>
      <c r="T156" s="29"/>
      <c r="U156" s="29"/>
      <c r="V156" s="29"/>
      <c r="W156" s="29"/>
      <c r="X156" s="29"/>
      <c r="AA156" s="17"/>
    </row>
    <row r="157" spans="1:27" s="16" customFormat="1" ht="18.75" customHeight="1" x14ac:dyDescent="0.25">
      <c r="A157" s="209"/>
      <c r="B157" s="195">
        <v>4236</v>
      </c>
      <c r="C157" s="39" t="s">
        <v>4375</v>
      </c>
      <c r="D157" s="15">
        <v>4126806990</v>
      </c>
      <c r="E157" s="29"/>
      <c r="F157" s="29"/>
      <c r="G157" s="29">
        <v>5</v>
      </c>
      <c r="H157" s="29">
        <v>10</v>
      </c>
      <c r="I157" s="29"/>
      <c r="J157" s="29">
        <v>5</v>
      </c>
      <c r="K157" s="29"/>
      <c r="L157" s="29"/>
      <c r="M157" s="29"/>
      <c r="N157" s="29"/>
      <c r="O157" s="29">
        <v>10</v>
      </c>
      <c r="P157" s="29">
        <v>15</v>
      </c>
      <c r="Q157" s="29"/>
      <c r="R157" s="29"/>
      <c r="S157" s="29"/>
      <c r="T157" s="29"/>
      <c r="U157" s="29"/>
      <c r="V157" s="29"/>
      <c r="W157" s="29"/>
      <c r="X157" s="29"/>
      <c r="AA157" s="17"/>
    </row>
    <row r="158" spans="1:27" s="16" customFormat="1" ht="18.75" customHeight="1" x14ac:dyDescent="0.25">
      <c r="A158" s="209"/>
      <c r="B158" s="205">
        <v>1663</v>
      </c>
      <c r="C158" s="39" t="s">
        <v>4121</v>
      </c>
      <c r="D158" s="15">
        <v>4126795333</v>
      </c>
      <c r="E158" s="29"/>
      <c r="F158" s="29"/>
      <c r="G158" s="29">
        <v>2</v>
      </c>
      <c r="H158" s="29"/>
      <c r="I158" s="29"/>
      <c r="J158" s="29">
        <v>2</v>
      </c>
      <c r="K158" s="29"/>
      <c r="L158" s="29"/>
      <c r="M158" s="29"/>
      <c r="N158" s="29"/>
      <c r="O158" s="29"/>
      <c r="P158" s="29">
        <v>2</v>
      </c>
      <c r="Q158" s="29"/>
      <c r="R158" s="29"/>
      <c r="S158" s="29"/>
      <c r="T158" s="29"/>
      <c r="U158" s="29"/>
      <c r="V158" s="29"/>
      <c r="W158" s="29"/>
      <c r="X158" s="74" t="s">
        <v>4384</v>
      </c>
      <c r="AA158" s="17"/>
    </row>
    <row r="159" spans="1:27" s="16" customFormat="1" ht="18.75" customHeight="1" x14ac:dyDescent="0.25">
      <c r="A159" s="209"/>
      <c r="B159" s="195">
        <v>1660</v>
      </c>
      <c r="C159" s="39" t="s">
        <v>3194</v>
      </c>
      <c r="D159" s="15">
        <v>4126825904</v>
      </c>
      <c r="E159" s="29"/>
      <c r="F159" s="29"/>
      <c r="G159" s="29"/>
      <c r="H159" s="29"/>
      <c r="I159" s="29"/>
      <c r="J159" s="29">
        <v>5</v>
      </c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AA159" s="17"/>
    </row>
    <row r="160" spans="1:27" s="16" customFormat="1" ht="18.75" customHeight="1" x14ac:dyDescent="0.25">
      <c r="A160" s="209"/>
      <c r="B160" s="195">
        <v>1660</v>
      </c>
      <c r="C160" s="39" t="s">
        <v>3194</v>
      </c>
      <c r="D160" s="186" t="s">
        <v>2889</v>
      </c>
      <c r="E160" s="29"/>
      <c r="F160" s="29"/>
      <c r="G160" s="29"/>
      <c r="H160" s="74">
        <v>2</v>
      </c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AA160" s="17"/>
    </row>
    <row r="161" spans="1:27" s="16" customFormat="1" ht="18.75" customHeight="1" x14ac:dyDescent="0.25">
      <c r="A161" s="209"/>
      <c r="B161" s="195">
        <v>2301</v>
      </c>
      <c r="C161" s="39" t="s">
        <v>4377</v>
      </c>
      <c r="D161" s="15">
        <v>4126710121</v>
      </c>
      <c r="E161" s="29"/>
      <c r="F161" s="29"/>
      <c r="G161" s="29">
        <v>5</v>
      </c>
      <c r="H161" s="29">
        <v>8</v>
      </c>
      <c r="I161" s="29"/>
      <c r="J161" s="29"/>
      <c r="K161" s="29"/>
      <c r="L161" s="29"/>
      <c r="M161" s="29"/>
      <c r="N161" s="29"/>
      <c r="O161" s="29"/>
      <c r="P161" s="29">
        <v>5</v>
      </c>
      <c r="Q161" s="29"/>
      <c r="R161" s="29"/>
      <c r="S161" s="29"/>
      <c r="T161" s="29"/>
      <c r="U161" s="29"/>
      <c r="V161" s="29"/>
      <c r="W161" s="29"/>
      <c r="X161" s="29"/>
      <c r="AA161" s="17"/>
    </row>
    <row r="162" spans="1:27" s="16" customFormat="1" ht="18.75" customHeight="1" x14ac:dyDescent="0.25">
      <c r="A162" s="209"/>
      <c r="B162" s="195">
        <v>1608</v>
      </c>
      <c r="C162" s="39" t="s">
        <v>3066</v>
      </c>
      <c r="D162" s="15">
        <v>4126802263</v>
      </c>
      <c r="E162" s="29"/>
      <c r="F162" s="29"/>
      <c r="G162" s="29">
        <v>5</v>
      </c>
      <c r="H162" s="29">
        <v>5</v>
      </c>
      <c r="I162" s="29"/>
      <c r="J162" s="29">
        <v>3</v>
      </c>
      <c r="K162" s="29"/>
      <c r="L162" s="29"/>
      <c r="M162" s="29"/>
      <c r="N162" s="29"/>
      <c r="O162" s="29">
        <v>15</v>
      </c>
      <c r="P162" s="29"/>
      <c r="Q162" s="29"/>
      <c r="R162" s="29"/>
      <c r="S162" s="29"/>
      <c r="T162" s="29"/>
      <c r="U162" s="29"/>
      <c r="V162" s="29"/>
      <c r="W162" s="29"/>
      <c r="X162" s="29"/>
      <c r="AA162" s="17"/>
    </row>
    <row r="163" spans="1:27" s="16" customFormat="1" ht="18.75" customHeight="1" x14ac:dyDescent="0.25">
      <c r="A163" s="209"/>
      <c r="B163" s="195">
        <v>1553</v>
      </c>
      <c r="C163" s="39" t="s">
        <v>4378</v>
      </c>
      <c r="D163" s="15">
        <v>4126804641</v>
      </c>
      <c r="E163" s="29"/>
      <c r="F163" s="29"/>
      <c r="G163" s="29">
        <v>4</v>
      </c>
      <c r="H163" s="29">
        <v>10</v>
      </c>
      <c r="I163" s="29"/>
      <c r="J163" s="29">
        <v>5</v>
      </c>
      <c r="K163" s="29"/>
      <c r="L163" s="29"/>
      <c r="M163" s="29"/>
      <c r="N163" s="29"/>
      <c r="O163" s="29">
        <v>5</v>
      </c>
      <c r="P163" s="29"/>
      <c r="Q163" s="29"/>
      <c r="R163" s="29"/>
      <c r="S163" s="29"/>
      <c r="T163" s="29"/>
      <c r="U163" s="29"/>
      <c r="V163" s="29"/>
      <c r="W163" s="29"/>
      <c r="X163" s="29"/>
      <c r="AA163" s="17"/>
    </row>
    <row r="164" spans="1:27" s="16" customFormat="1" ht="18.75" customHeight="1" x14ac:dyDescent="0.25">
      <c r="A164" s="209"/>
      <c r="B164" s="195">
        <v>1553</v>
      </c>
      <c r="C164" s="39" t="s">
        <v>4378</v>
      </c>
      <c r="D164" s="186" t="s">
        <v>2889</v>
      </c>
      <c r="E164" s="29"/>
      <c r="F164" s="29"/>
      <c r="G164" s="74">
        <v>1</v>
      </c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AA164" s="17"/>
    </row>
    <row r="165" spans="1:27" s="16" customFormat="1" ht="18.75" customHeight="1" x14ac:dyDescent="0.25">
      <c r="A165" s="209"/>
      <c r="B165" s="195">
        <v>2055</v>
      </c>
      <c r="C165" s="39" t="s">
        <v>4379</v>
      </c>
      <c r="D165" s="15">
        <v>4126831097</v>
      </c>
      <c r="E165" s="29"/>
      <c r="F165" s="29"/>
      <c r="G165" s="29">
        <v>5</v>
      </c>
      <c r="H165" s="29">
        <v>5</v>
      </c>
      <c r="I165" s="29"/>
      <c r="J165" s="29">
        <v>5</v>
      </c>
      <c r="K165" s="29"/>
      <c r="L165" s="29"/>
      <c r="M165" s="29"/>
      <c r="N165" s="29"/>
      <c r="O165" s="29">
        <v>5</v>
      </c>
      <c r="P165" s="29">
        <v>7</v>
      </c>
      <c r="Q165" s="29"/>
      <c r="R165" s="29"/>
      <c r="S165" s="29"/>
      <c r="T165" s="29"/>
      <c r="U165" s="29"/>
      <c r="V165" s="29"/>
      <c r="W165" s="29"/>
      <c r="X165" s="29"/>
      <c r="AA165" s="17"/>
    </row>
    <row r="166" spans="1:27" s="16" customFormat="1" ht="18.75" customHeight="1" x14ac:dyDescent="0.25">
      <c r="A166" s="209"/>
      <c r="B166" s="195">
        <v>1655</v>
      </c>
      <c r="C166" s="39" t="s">
        <v>4380</v>
      </c>
      <c r="D166" s="15">
        <v>4126801786</v>
      </c>
      <c r="E166" s="29"/>
      <c r="F166" s="29"/>
      <c r="G166" s="29"/>
      <c r="H166" s="29">
        <v>20</v>
      </c>
      <c r="I166" s="29"/>
      <c r="J166" s="29">
        <v>5</v>
      </c>
      <c r="K166" s="29"/>
      <c r="L166" s="29"/>
      <c r="M166" s="29"/>
      <c r="N166" s="29"/>
      <c r="O166" s="29">
        <v>6</v>
      </c>
      <c r="P166" s="29">
        <v>10</v>
      </c>
      <c r="Q166" s="29"/>
      <c r="R166" s="29"/>
      <c r="S166" s="29"/>
      <c r="T166" s="29"/>
      <c r="U166" s="29"/>
      <c r="V166" s="29"/>
      <c r="W166" s="29"/>
      <c r="X166" s="29"/>
      <c r="AA166" s="17"/>
    </row>
    <row r="167" spans="1:27" s="16" customFormat="1" ht="18.75" customHeight="1" x14ac:dyDescent="0.25">
      <c r="A167" s="209"/>
      <c r="B167" s="195">
        <v>2390</v>
      </c>
      <c r="C167" s="39" t="s">
        <v>4112</v>
      </c>
      <c r="D167" s="15">
        <v>4126833290</v>
      </c>
      <c r="E167" s="29"/>
      <c r="F167" s="29"/>
      <c r="G167" s="29"/>
      <c r="H167" s="29">
        <v>15</v>
      </c>
      <c r="I167" s="29"/>
      <c r="J167" s="29"/>
      <c r="K167" s="29"/>
      <c r="L167" s="29"/>
      <c r="M167" s="29"/>
      <c r="N167" s="29"/>
      <c r="O167" s="29">
        <v>15</v>
      </c>
      <c r="P167" s="29"/>
      <c r="Q167" s="29"/>
      <c r="R167" s="29"/>
      <c r="S167" s="29"/>
      <c r="T167" s="29"/>
      <c r="U167" s="29"/>
      <c r="V167" s="29"/>
      <c r="W167" s="29"/>
      <c r="X167" s="29"/>
      <c r="AA167" s="17"/>
    </row>
    <row r="168" spans="1:27" s="16" customFormat="1" ht="18.75" customHeight="1" x14ac:dyDescent="0.25">
      <c r="A168" s="209"/>
      <c r="B168" s="195">
        <v>2124</v>
      </c>
      <c r="C168" s="39" t="s">
        <v>4381</v>
      </c>
      <c r="D168" s="15">
        <v>4126796388</v>
      </c>
      <c r="E168" s="29"/>
      <c r="F168" s="29"/>
      <c r="G168" s="29"/>
      <c r="H168" s="29">
        <v>5</v>
      </c>
      <c r="I168" s="29"/>
      <c r="J168" s="29">
        <v>5</v>
      </c>
      <c r="K168" s="29"/>
      <c r="L168" s="29"/>
      <c r="M168" s="29"/>
      <c r="N168" s="29"/>
      <c r="O168" s="29">
        <v>10</v>
      </c>
      <c r="P168" s="29"/>
      <c r="Q168" s="29"/>
      <c r="R168" s="29"/>
      <c r="S168" s="29"/>
      <c r="T168" s="29"/>
      <c r="U168" s="29"/>
      <c r="V168" s="29"/>
      <c r="W168" s="29"/>
      <c r="X168" s="29"/>
      <c r="AA168" s="17"/>
    </row>
    <row r="169" spans="1:27" s="16" customFormat="1" ht="18.75" customHeight="1" x14ac:dyDescent="0.25">
      <c r="A169" s="209"/>
      <c r="B169" s="195">
        <v>5595</v>
      </c>
      <c r="C169" s="39" t="s">
        <v>1892</v>
      </c>
      <c r="D169" s="15">
        <v>4126766012</v>
      </c>
      <c r="E169" s="29"/>
      <c r="F169" s="29"/>
      <c r="G169" s="29"/>
      <c r="H169" s="29">
        <v>5</v>
      </c>
      <c r="I169" s="29"/>
      <c r="J169" s="29">
        <v>12</v>
      </c>
      <c r="K169" s="29"/>
      <c r="L169" s="29"/>
      <c r="M169" s="29"/>
      <c r="N169" s="29"/>
      <c r="O169" s="29">
        <v>5</v>
      </c>
      <c r="P169" s="29"/>
      <c r="Q169" s="29"/>
      <c r="R169" s="29"/>
      <c r="S169" s="29"/>
      <c r="T169" s="29"/>
      <c r="U169" s="29"/>
      <c r="V169" s="29"/>
      <c r="W169" s="29"/>
      <c r="X169" s="29"/>
      <c r="AA169" s="17"/>
    </row>
    <row r="170" spans="1:27" s="16" customFormat="1" ht="18.75" customHeight="1" x14ac:dyDescent="0.25">
      <c r="A170" s="209"/>
      <c r="B170" s="195">
        <v>5595</v>
      </c>
      <c r="C170" s="39" t="s">
        <v>4382</v>
      </c>
      <c r="D170" s="15">
        <v>4126791020</v>
      </c>
      <c r="E170" s="29"/>
      <c r="F170" s="29"/>
      <c r="G170" s="29">
        <v>10</v>
      </c>
      <c r="H170" s="29">
        <v>5</v>
      </c>
      <c r="I170" s="29"/>
      <c r="J170" s="29">
        <v>5</v>
      </c>
      <c r="K170" s="29"/>
      <c r="L170" s="29"/>
      <c r="M170" s="29"/>
      <c r="N170" s="29"/>
      <c r="O170" s="29">
        <v>5</v>
      </c>
      <c r="P170" s="29"/>
      <c r="Q170" s="29"/>
      <c r="R170" s="29"/>
      <c r="S170" s="29"/>
      <c r="T170" s="29"/>
      <c r="U170" s="29"/>
      <c r="V170" s="29"/>
      <c r="W170" s="29"/>
      <c r="X170" s="29"/>
      <c r="AA170" s="17"/>
    </row>
    <row r="171" spans="1:27" s="16" customFormat="1" ht="18.75" customHeight="1" x14ac:dyDescent="0.25">
      <c r="A171" s="209"/>
      <c r="B171" s="195">
        <v>1653</v>
      </c>
      <c r="C171" s="39" t="s">
        <v>3067</v>
      </c>
      <c r="D171" s="15">
        <v>4126812557</v>
      </c>
      <c r="E171" s="29"/>
      <c r="F171" s="29"/>
      <c r="G171" s="29"/>
      <c r="H171" s="29">
        <v>10</v>
      </c>
      <c r="I171" s="29"/>
      <c r="J171" s="29">
        <v>5</v>
      </c>
      <c r="K171" s="29"/>
      <c r="L171" s="29"/>
      <c r="M171" s="29"/>
      <c r="N171" s="29"/>
      <c r="O171" s="29"/>
      <c r="P171" s="29">
        <v>5</v>
      </c>
      <c r="Q171" s="29"/>
      <c r="R171" s="29"/>
      <c r="S171" s="29"/>
      <c r="T171" s="29"/>
      <c r="U171" s="29"/>
      <c r="V171" s="29"/>
      <c r="W171" s="29"/>
      <c r="X171" s="29"/>
      <c r="AA171" s="17"/>
    </row>
    <row r="172" spans="1:27" s="16" customFormat="1" ht="18.75" customHeight="1" x14ac:dyDescent="0.25">
      <c r="A172" s="209"/>
      <c r="B172" s="195">
        <v>1553</v>
      </c>
      <c r="C172" s="39" t="s">
        <v>4378</v>
      </c>
      <c r="D172" s="15">
        <v>4126804744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>
        <v>3</v>
      </c>
      <c r="V172" s="29"/>
      <c r="W172" s="29"/>
      <c r="X172" s="29"/>
      <c r="AA172" s="17"/>
    </row>
    <row r="173" spans="1:27" s="16" customFormat="1" ht="18.75" customHeight="1" x14ac:dyDescent="0.25">
      <c r="A173" s="209"/>
      <c r="B173" s="195">
        <v>2771</v>
      </c>
      <c r="C173" s="39" t="s">
        <v>4383</v>
      </c>
      <c r="D173" s="15">
        <v>4126789237</v>
      </c>
      <c r="E173" s="29"/>
      <c r="F173" s="29"/>
      <c r="G173" s="29">
        <v>5</v>
      </c>
      <c r="H173" s="29">
        <v>5</v>
      </c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AA173" s="17"/>
    </row>
    <row r="174" spans="1:27" s="16" customFormat="1" ht="18.75" customHeight="1" x14ac:dyDescent="0.25">
      <c r="A174" s="209"/>
      <c r="B174" s="195">
        <v>1660</v>
      </c>
      <c r="C174" s="39" t="s">
        <v>3194</v>
      </c>
      <c r="D174" s="15">
        <v>4126825903</v>
      </c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>
        <v>5</v>
      </c>
      <c r="R174" s="29"/>
      <c r="S174" s="29"/>
      <c r="T174" s="29"/>
      <c r="U174" s="29"/>
      <c r="V174" s="29"/>
      <c r="W174" s="29"/>
      <c r="X174" s="29"/>
      <c r="AA174" s="17"/>
    </row>
    <row r="175" spans="1:27" s="16" customFormat="1" ht="18.75" customHeight="1" x14ac:dyDescent="0.25">
      <c r="A175" s="209"/>
      <c r="B175" s="195"/>
      <c r="C175" s="154" t="s">
        <v>4344</v>
      </c>
      <c r="D175" s="15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187" t="s">
        <v>4344</v>
      </c>
      <c r="AA175" s="17"/>
    </row>
    <row r="176" spans="1:27" s="16" customFormat="1" ht="18.75" customHeight="1" x14ac:dyDescent="0.25">
      <c r="A176" s="209"/>
      <c r="B176" s="195">
        <v>4498</v>
      </c>
      <c r="C176" s="39" t="s">
        <v>3180</v>
      </c>
      <c r="D176" s="15">
        <v>4126796549</v>
      </c>
      <c r="E176" s="29">
        <v>10</v>
      </c>
      <c r="F176" s="29"/>
      <c r="G176" s="29">
        <v>25</v>
      </c>
      <c r="H176" s="29"/>
      <c r="I176" s="29"/>
      <c r="J176" s="29"/>
      <c r="K176" s="29"/>
      <c r="L176" s="29"/>
      <c r="M176" s="29">
        <v>15</v>
      </c>
      <c r="N176" s="29"/>
      <c r="O176" s="35"/>
      <c r="P176" s="35"/>
      <c r="Q176" s="35"/>
      <c r="R176" s="35"/>
      <c r="S176" s="35"/>
      <c r="T176" s="35"/>
      <c r="U176" s="29"/>
      <c r="V176" s="29"/>
      <c r="W176" s="29"/>
      <c r="X176" s="29"/>
      <c r="AA176" s="17"/>
    </row>
    <row r="177" spans="1:27" s="16" customFormat="1" ht="18.75" customHeight="1" x14ac:dyDescent="0.25">
      <c r="A177" s="209"/>
      <c r="B177" s="195">
        <v>3381</v>
      </c>
      <c r="C177" s="39" t="s">
        <v>42</v>
      </c>
      <c r="D177" s="15">
        <v>4126808502</v>
      </c>
      <c r="E177" s="29">
        <v>5</v>
      </c>
      <c r="F177" s="29"/>
      <c r="G177" s="29">
        <v>13</v>
      </c>
      <c r="H177" s="29">
        <v>10</v>
      </c>
      <c r="I177" s="29"/>
      <c r="J177" s="29"/>
      <c r="K177" s="29"/>
      <c r="L177" s="29"/>
      <c r="M177" s="29"/>
      <c r="N177" s="29"/>
      <c r="O177" s="29">
        <v>8</v>
      </c>
      <c r="P177" s="29">
        <v>11</v>
      </c>
      <c r="Q177" s="35"/>
      <c r="R177" s="35"/>
      <c r="S177" s="35"/>
      <c r="T177" s="35"/>
      <c r="U177" s="29"/>
      <c r="V177" s="29"/>
      <c r="W177" s="29"/>
      <c r="X177" s="29"/>
      <c r="AA177" s="17"/>
    </row>
    <row r="178" spans="1:27" s="16" customFormat="1" ht="18.75" customHeight="1" x14ac:dyDescent="0.25">
      <c r="A178" s="209"/>
      <c r="B178" s="195">
        <v>5015</v>
      </c>
      <c r="C178" s="39" t="s">
        <v>4345</v>
      </c>
      <c r="D178" s="15">
        <v>4126781837</v>
      </c>
      <c r="E178" s="35"/>
      <c r="F178" s="35"/>
      <c r="G178" s="29">
        <v>9</v>
      </c>
      <c r="H178" s="29">
        <v>11</v>
      </c>
      <c r="I178" s="29"/>
      <c r="J178" s="29"/>
      <c r="K178" s="29"/>
      <c r="L178" s="29"/>
      <c r="M178" s="29">
        <v>15</v>
      </c>
      <c r="N178" s="29"/>
      <c r="O178" s="29"/>
      <c r="P178" s="29">
        <v>55</v>
      </c>
      <c r="Q178" s="35"/>
      <c r="R178" s="35"/>
      <c r="S178" s="35"/>
      <c r="T178" s="35"/>
      <c r="U178" s="29"/>
      <c r="V178" s="29"/>
      <c r="W178" s="29"/>
      <c r="X178" s="29"/>
      <c r="AA178" s="17"/>
    </row>
    <row r="179" spans="1:27" s="16" customFormat="1" ht="18.75" customHeight="1" x14ac:dyDescent="0.25">
      <c r="A179" s="209"/>
      <c r="B179" s="195">
        <v>4491</v>
      </c>
      <c r="C179" s="39" t="s">
        <v>4346</v>
      </c>
      <c r="D179" s="15">
        <v>4126807566</v>
      </c>
      <c r="E179" s="29">
        <v>10</v>
      </c>
      <c r="F179" s="29"/>
      <c r="G179" s="29">
        <v>20</v>
      </c>
      <c r="H179" s="29">
        <v>10</v>
      </c>
      <c r="I179" s="29"/>
      <c r="J179" s="29"/>
      <c r="K179" s="29"/>
      <c r="L179" s="29"/>
      <c r="M179" s="29"/>
      <c r="N179" s="29"/>
      <c r="O179" s="29">
        <v>10</v>
      </c>
      <c r="P179" s="29">
        <v>20</v>
      </c>
      <c r="Q179" s="35"/>
      <c r="R179" s="35"/>
      <c r="S179" s="35"/>
      <c r="T179" s="35"/>
      <c r="U179" s="29"/>
      <c r="V179" s="29"/>
      <c r="W179" s="29"/>
      <c r="X179" s="29"/>
      <c r="AA179" s="17"/>
    </row>
    <row r="180" spans="1:27" s="16" customFormat="1" ht="18.75" customHeight="1" x14ac:dyDescent="0.25">
      <c r="A180" s="209"/>
      <c r="B180" s="195">
        <v>3952</v>
      </c>
      <c r="C180" s="39" t="s">
        <v>2418</v>
      </c>
      <c r="D180" s="15">
        <v>4126773012</v>
      </c>
      <c r="E180" s="35"/>
      <c r="F180" s="35"/>
      <c r="G180" s="29">
        <v>39</v>
      </c>
      <c r="H180" s="29">
        <v>18</v>
      </c>
      <c r="I180" s="29"/>
      <c r="J180" s="29"/>
      <c r="K180" s="29"/>
      <c r="L180" s="29"/>
      <c r="M180" s="29"/>
      <c r="N180" s="29"/>
      <c r="O180" s="29">
        <v>6</v>
      </c>
      <c r="P180" s="29">
        <v>3</v>
      </c>
      <c r="Q180" s="35"/>
      <c r="R180" s="35"/>
      <c r="S180" s="35"/>
      <c r="T180" s="35"/>
      <c r="U180" s="29"/>
      <c r="V180" s="29"/>
      <c r="W180" s="29"/>
      <c r="X180" s="29"/>
      <c r="AA180" s="17"/>
    </row>
    <row r="181" spans="1:27" s="16" customFormat="1" ht="18.75" customHeight="1" x14ac:dyDescent="0.25">
      <c r="A181" s="209"/>
      <c r="B181" s="195">
        <v>3825</v>
      </c>
      <c r="C181" s="110" t="s">
        <v>4347</v>
      </c>
      <c r="D181" s="29">
        <v>4126789208</v>
      </c>
      <c r="E181" s="35"/>
      <c r="F181" s="35"/>
      <c r="G181" s="29">
        <v>20</v>
      </c>
      <c r="H181" s="29">
        <v>5</v>
      </c>
      <c r="I181" s="29"/>
      <c r="J181" s="29"/>
      <c r="K181" s="29"/>
      <c r="L181" s="29"/>
      <c r="M181" s="29"/>
      <c r="N181" s="29"/>
      <c r="O181" s="29">
        <v>5</v>
      </c>
      <c r="P181" s="29">
        <v>10</v>
      </c>
      <c r="Q181" s="35"/>
      <c r="R181" s="35"/>
      <c r="S181" s="35"/>
      <c r="T181" s="35"/>
      <c r="U181" s="29"/>
      <c r="V181" s="29"/>
      <c r="W181" s="29"/>
      <c r="X181" s="11"/>
      <c r="AA181" s="17"/>
    </row>
    <row r="182" spans="1:27" s="16" customFormat="1" ht="18.75" customHeight="1" x14ac:dyDescent="0.25">
      <c r="A182" s="209"/>
      <c r="B182" s="195">
        <v>4483</v>
      </c>
      <c r="C182" s="39" t="s">
        <v>4348</v>
      </c>
      <c r="D182" s="15">
        <v>4126773013</v>
      </c>
      <c r="E182" s="35"/>
      <c r="F182" s="29">
        <v>7</v>
      </c>
      <c r="G182" s="29">
        <v>13</v>
      </c>
      <c r="H182" s="29"/>
      <c r="I182" s="29"/>
      <c r="J182" s="29"/>
      <c r="K182" s="29"/>
      <c r="L182" s="29"/>
      <c r="M182" s="29"/>
      <c r="N182" s="29"/>
      <c r="O182" s="29">
        <v>3</v>
      </c>
      <c r="P182" s="29">
        <v>3</v>
      </c>
      <c r="Q182" s="29"/>
      <c r="R182" s="35"/>
      <c r="S182" s="35"/>
      <c r="T182" s="35"/>
      <c r="U182" s="29"/>
      <c r="V182" s="29"/>
      <c r="W182" s="29"/>
      <c r="X182" s="29"/>
      <c r="AA182" s="17"/>
    </row>
    <row r="183" spans="1:27" s="16" customFormat="1" ht="18.75" customHeight="1" x14ac:dyDescent="0.25">
      <c r="A183" s="209"/>
      <c r="B183" s="195">
        <v>4571</v>
      </c>
      <c r="C183" s="39" t="s">
        <v>880</v>
      </c>
      <c r="D183" s="15">
        <v>4126773124</v>
      </c>
      <c r="E183" s="29">
        <v>3</v>
      </c>
      <c r="F183" s="29"/>
      <c r="G183" s="29">
        <v>21</v>
      </c>
      <c r="H183" s="29"/>
      <c r="I183" s="29"/>
      <c r="J183" s="29"/>
      <c r="K183" s="29"/>
      <c r="L183" s="29"/>
      <c r="M183" s="29"/>
      <c r="N183" s="29"/>
      <c r="O183" s="29">
        <v>9</v>
      </c>
      <c r="P183" s="29">
        <v>15</v>
      </c>
      <c r="Q183" s="35"/>
      <c r="R183" s="35"/>
      <c r="S183" s="35"/>
      <c r="T183" s="35"/>
      <c r="U183" s="29"/>
      <c r="V183" s="29"/>
      <c r="W183" s="29"/>
      <c r="X183" s="29"/>
      <c r="AA183" s="17"/>
    </row>
    <row r="184" spans="1:27" s="16" customFormat="1" ht="18.75" customHeight="1" x14ac:dyDescent="0.25">
      <c r="A184" s="209"/>
      <c r="B184" s="195">
        <v>4970</v>
      </c>
      <c r="C184" s="39" t="s">
        <v>1347</v>
      </c>
      <c r="D184" s="15">
        <v>4126773128</v>
      </c>
      <c r="E184" s="29">
        <v>6</v>
      </c>
      <c r="F184" s="29">
        <v>3</v>
      </c>
      <c r="G184" s="29">
        <v>15</v>
      </c>
      <c r="H184" s="29">
        <v>9</v>
      </c>
      <c r="I184" s="29"/>
      <c r="J184" s="29"/>
      <c r="K184" s="29"/>
      <c r="L184" s="29"/>
      <c r="M184" s="29"/>
      <c r="N184" s="29"/>
      <c r="O184" s="29">
        <v>9</v>
      </c>
      <c r="P184" s="29">
        <v>21</v>
      </c>
      <c r="Q184" s="29"/>
      <c r="R184" s="35"/>
      <c r="S184" s="35"/>
      <c r="T184" s="35"/>
      <c r="U184" s="29"/>
      <c r="V184" s="29"/>
      <c r="W184" s="29"/>
      <c r="X184" s="29"/>
      <c r="AA184" s="17"/>
    </row>
    <row r="185" spans="1:27" s="16" customFormat="1" ht="18.75" customHeight="1" x14ac:dyDescent="0.25">
      <c r="A185" s="209"/>
      <c r="B185" s="195">
        <v>4532</v>
      </c>
      <c r="C185" s="39" t="s">
        <v>4349</v>
      </c>
      <c r="D185" s="15">
        <v>4126772700</v>
      </c>
      <c r="E185" s="35"/>
      <c r="F185" s="35"/>
      <c r="G185" s="29">
        <v>15</v>
      </c>
      <c r="H185" s="29">
        <v>15</v>
      </c>
      <c r="I185" s="29"/>
      <c r="J185" s="29"/>
      <c r="K185" s="29"/>
      <c r="L185" s="29"/>
      <c r="M185" s="29">
        <v>10</v>
      </c>
      <c r="N185" s="29"/>
      <c r="O185" s="29">
        <v>10</v>
      </c>
      <c r="P185" s="29"/>
      <c r="Q185" s="35"/>
      <c r="R185" s="35"/>
      <c r="S185" s="35"/>
      <c r="T185" s="35"/>
      <c r="U185" s="29"/>
      <c r="V185" s="29"/>
      <c r="W185" s="29"/>
      <c r="X185" s="29"/>
      <c r="AA185" s="17"/>
    </row>
    <row r="186" spans="1:27" s="16" customFormat="1" ht="18.75" customHeight="1" x14ac:dyDescent="0.25">
      <c r="A186" s="209"/>
      <c r="B186" s="195">
        <v>5292</v>
      </c>
      <c r="C186" s="39" t="s">
        <v>1037</v>
      </c>
      <c r="D186" s="15">
        <v>4126773131</v>
      </c>
      <c r="E186" s="35"/>
      <c r="F186" s="29">
        <v>6</v>
      </c>
      <c r="G186" s="29">
        <v>33</v>
      </c>
      <c r="H186" s="29">
        <v>12</v>
      </c>
      <c r="I186" s="29"/>
      <c r="J186" s="29"/>
      <c r="K186" s="29"/>
      <c r="L186" s="29"/>
      <c r="M186" s="29"/>
      <c r="N186" s="29"/>
      <c r="O186" s="29">
        <v>15</v>
      </c>
      <c r="P186" s="29">
        <v>9</v>
      </c>
      <c r="Q186" s="29"/>
      <c r="R186" s="29"/>
      <c r="S186" s="35"/>
      <c r="T186" s="35"/>
      <c r="U186" s="29"/>
      <c r="V186" s="29"/>
      <c r="W186" s="29"/>
      <c r="X186" s="29"/>
      <c r="AA186" s="17"/>
    </row>
    <row r="187" spans="1:27" s="16" customFormat="1" ht="18.75" customHeight="1" x14ac:dyDescent="0.25">
      <c r="A187" s="209"/>
      <c r="B187" s="195">
        <v>4105</v>
      </c>
      <c r="C187" s="39" t="s">
        <v>4350</v>
      </c>
      <c r="D187" s="15">
        <v>4126799694</v>
      </c>
      <c r="E187" s="35"/>
      <c r="F187" s="35"/>
      <c r="G187" s="29">
        <v>10</v>
      </c>
      <c r="H187" s="29"/>
      <c r="I187" s="29"/>
      <c r="J187" s="29">
        <v>10</v>
      </c>
      <c r="K187" s="29"/>
      <c r="L187" s="29"/>
      <c r="M187" s="29"/>
      <c r="N187" s="29"/>
      <c r="O187" s="29"/>
      <c r="P187" s="29">
        <v>10</v>
      </c>
      <c r="Q187" s="35"/>
      <c r="R187" s="35"/>
      <c r="S187" s="35"/>
      <c r="T187" s="35"/>
      <c r="U187" s="29"/>
      <c r="V187" s="29"/>
      <c r="W187" s="29"/>
      <c r="X187" s="29"/>
      <c r="AA187" s="17"/>
    </row>
    <row r="188" spans="1:27" s="16" customFormat="1" ht="18.75" customHeight="1" x14ac:dyDescent="0.25">
      <c r="A188" s="209"/>
      <c r="B188" s="195">
        <v>4749</v>
      </c>
      <c r="C188" s="39" t="s">
        <v>4351</v>
      </c>
      <c r="D188" s="15">
        <v>4126801357</v>
      </c>
      <c r="E188" s="35"/>
      <c r="F188" s="35"/>
      <c r="G188" s="29">
        <v>18</v>
      </c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29"/>
      <c r="V188" s="29"/>
      <c r="W188" s="29"/>
      <c r="X188" s="29"/>
      <c r="AA188" s="17"/>
    </row>
    <row r="189" spans="1:27" s="16" customFormat="1" ht="18.75" customHeight="1" x14ac:dyDescent="0.25">
      <c r="A189" s="209"/>
      <c r="B189" s="195">
        <v>5192</v>
      </c>
      <c r="C189" s="39" t="s">
        <v>2194</v>
      </c>
      <c r="D189" s="15">
        <v>4126782608</v>
      </c>
      <c r="E189" s="35"/>
      <c r="F189" s="35"/>
      <c r="G189" s="29">
        <v>10</v>
      </c>
      <c r="H189" s="29">
        <v>10</v>
      </c>
      <c r="I189" s="29"/>
      <c r="J189" s="29"/>
      <c r="K189" s="29"/>
      <c r="L189" s="29"/>
      <c r="M189" s="29"/>
      <c r="N189" s="29"/>
      <c r="O189" s="29">
        <v>5</v>
      </c>
      <c r="P189" s="29">
        <v>5</v>
      </c>
      <c r="Q189" s="35"/>
      <c r="R189" s="35"/>
      <c r="S189" s="35"/>
      <c r="T189" s="35"/>
      <c r="U189" s="29"/>
      <c r="V189" s="29"/>
      <c r="W189" s="29"/>
      <c r="X189" s="29"/>
      <c r="AA189" s="17"/>
    </row>
    <row r="190" spans="1:27" s="16" customFormat="1" ht="18.75" customHeight="1" x14ac:dyDescent="0.25">
      <c r="A190" s="209"/>
      <c r="B190" s="195">
        <v>4507</v>
      </c>
      <c r="C190" s="39" t="s">
        <v>3230</v>
      </c>
      <c r="D190" s="15">
        <v>4126778643</v>
      </c>
      <c r="E190" s="35"/>
      <c r="F190" s="35"/>
      <c r="G190" s="29">
        <v>10</v>
      </c>
      <c r="H190" s="29"/>
      <c r="I190" s="29"/>
      <c r="J190" s="29"/>
      <c r="K190" s="29"/>
      <c r="L190" s="29"/>
      <c r="M190" s="29"/>
      <c r="N190" s="29"/>
      <c r="O190" s="29"/>
      <c r="P190" s="29">
        <v>15</v>
      </c>
      <c r="Q190" s="35"/>
      <c r="R190" s="35"/>
      <c r="S190" s="35"/>
      <c r="T190" s="35"/>
      <c r="U190" s="29"/>
      <c r="V190" s="29"/>
      <c r="W190" s="29"/>
      <c r="X190" s="29"/>
      <c r="AA190" s="17"/>
    </row>
    <row r="191" spans="1:27" s="16" customFormat="1" ht="18.75" customHeight="1" x14ac:dyDescent="0.25">
      <c r="A191" s="209"/>
      <c r="B191" s="195">
        <v>4707</v>
      </c>
      <c r="C191" s="39" t="s">
        <v>2205</v>
      </c>
      <c r="D191" s="15">
        <v>4126801408</v>
      </c>
      <c r="E191" s="35"/>
      <c r="F191" s="35"/>
      <c r="G191" s="29">
        <v>7</v>
      </c>
      <c r="H191" s="29"/>
      <c r="I191" s="29"/>
      <c r="J191" s="29"/>
      <c r="K191" s="29"/>
      <c r="L191" s="29"/>
      <c r="M191" s="29"/>
      <c r="N191" s="29"/>
      <c r="O191" s="29">
        <v>8</v>
      </c>
      <c r="P191" s="29">
        <v>6</v>
      </c>
      <c r="Q191" s="35"/>
      <c r="R191" s="35"/>
      <c r="S191" s="35"/>
      <c r="T191" s="35"/>
      <c r="U191" s="29"/>
      <c r="V191" s="29"/>
      <c r="W191" s="29"/>
      <c r="X191" s="29"/>
      <c r="AA191" s="17"/>
    </row>
    <row r="192" spans="1:27" s="16" customFormat="1" ht="18.75" customHeight="1" x14ac:dyDescent="0.25">
      <c r="A192" s="209"/>
      <c r="B192" s="195">
        <v>4642</v>
      </c>
      <c r="C192" s="39" t="s">
        <v>3339</v>
      </c>
      <c r="D192" s="15">
        <v>4126808186</v>
      </c>
      <c r="E192" s="29">
        <v>5</v>
      </c>
      <c r="F192" s="29"/>
      <c r="G192" s="29"/>
      <c r="H192" s="29"/>
      <c r="I192" s="29"/>
      <c r="J192" s="29"/>
      <c r="K192" s="29"/>
      <c r="L192" s="29"/>
      <c r="M192" s="29"/>
      <c r="N192" s="29"/>
      <c r="O192" s="29">
        <v>10</v>
      </c>
      <c r="P192" s="29">
        <v>20</v>
      </c>
      <c r="Q192" s="35"/>
      <c r="R192" s="35"/>
      <c r="S192" s="35"/>
      <c r="T192" s="35"/>
      <c r="U192" s="29"/>
      <c r="V192" s="29"/>
      <c r="W192" s="29"/>
      <c r="X192" s="166"/>
      <c r="AA192" s="17"/>
    </row>
    <row r="193" spans="1:27" s="16" customFormat="1" ht="18.75" customHeight="1" x14ac:dyDescent="0.25">
      <c r="A193" s="209"/>
      <c r="B193" s="195">
        <v>5596</v>
      </c>
      <c r="C193" s="39" t="s">
        <v>4352</v>
      </c>
      <c r="D193" s="15">
        <v>4126792106</v>
      </c>
      <c r="E193" s="29"/>
      <c r="F193" s="29"/>
      <c r="G193" s="29">
        <v>10</v>
      </c>
      <c r="H193" s="29"/>
      <c r="I193" s="29"/>
      <c r="J193" s="29"/>
      <c r="K193" s="29"/>
      <c r="L193" s="29"/>
      <c r="M193" s="29"/>
      <c r="N193" s="29"/>
      <c r="O193" s="29">
        <v>5</v>
      </c>
      <c r="P193" s="29">
        <v>10</v>
      </c>
      <c r="Q193" s="29"/>
      <c r="R193" s="35"/>
      <c r="S193" s="35"/>
      <c r="T193" s="35"/>
      <c r="U193" s="29"/>
      <c r="V193" s="29"/>
      <c r="W193" s="29"/>
      <c r="X193" s="29"/>
      <c r="AA193" s="17"/>
    </row>
    <row r="194" spans="1:27" s="16" customFormat="1" ht="18.75" customHeight="1" x14ac:dyDescent="0.25">
      <c r="A194" s="209"/>
      <c r="B194" s="195">
        <v>4480</v>
      </c>
      <c r="C194" s="39" t="s">
        <v>3179</v>
      </c>
      <c r="D194" s="15">
        <v>4126779270</v>
      </c>
      <c r="E194" s="29">
        <v>3</v>
      </c>
      <c r="F194" s="29"/>
      <c r="G194" s="29">
        <v>15</v>
      </c>
      <c r="H194" s="29"/>
      <c r="I194" s="29"/>
      <c r="J194" s="29"/>
      <c r="K194" s="29"/>
      <c r="L194" s="29"/>
      <c r="M194" s="29">
        <v>3</v>
      </c>
      <c r="N194" s="29"/>
      <c r="O194" s="29">
        <v>3</v>
      </c>
      <c r="P194" s="29">
        <v>5</v>
      </c>
      <c r="Q194" s="35"/>
      <c r="R194" s="35"/>
      <c r="S194" s="35"/>
      <c r="T194" s="35"/>
      <c r="U194" s="29"/>
      <c r="V194" s="29"/>
      <c r="W194" s="29"/>
      <c r="X194" s="29"/>
      <c r="AA194" s="17"/>
    </row>
    <row r="195" spans="1:27" s="16" customFormat="1" ht="18.75" customHeight="1" x14ac:dyDescent="0.25">
      <c r="A195" s="209"/>
      <c r="B195" s="195">
        <v>4408</v>
      </c>
      <c r="C195" s="185" t="s">
        <v>4353</v>
      </c>
      <c r="D195" s="15">
        <v>4126740574</v>
      </c>
      <c r="E195" s="35"/>
      <c r="F195" s="35"/>
      <c r="G195" s="74">
        <v>20</v>
      </c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29"/>
      <c r="V195" s="29"/>
      <c r="W195" s="29"/>
      <c r="X195" s="74" t="s">
        <v>4436</v>
      </c>
      <c r="AA195" s="17"/>
    </row>
    <row r="196" spans="1:27" s="16" customFormat="1" ht="18.75" customHeight="1" x14ac:dyDescent="0.25">
      <c r="A196" s="209"/>
      <c r="B196" s="195">
        <v>3345</v>
      </c>
      <c r="C196" s="39" t="s">
        <v>2863</v>
      </c>
      <c r="D196" s="15">
        <v>4126777628</v>
      </c>
      <c r="E196" s="35"/>
      <c r="F196" s="35"/>
      <c r="G196" s="29">
        <v>10</v>
      </c>
      <c r="H196" s="29"/>
      <c r="I196" s="29"/>
      <c r="J196" s="29"/>
      <c r="K196" s="29"/>
      <c r="L196" s="29"/>
      <c r="M196" s="29"/>
      <c r="N196" s="29"/>
      <c r="O196" s="29"/>
      <c r="P196" s="29">
        <v>20</v>
      </c>
      <c r="Q196" s="35"/>
      <c r="R196" s="35"/>
      <c r="S196" s="35"/>
      <c r="T196" s="35"/>
      <c r="U196" s="29"/>
      <c r="V196" s="29"/>
      <c r="W196" s="29"/>
      <c r="X196" s="29"/>
      <c r="AA196" s="17"/>
    </row>
    <row r="197" spans="1:27" s="16" customFormat="1" ht="18.75" customHeight="1" x14ac:dyDescent="0.25">
      <c r="A197" s="209"/>
      <c r="B197" s="195">
        <v>4581</v>
      </c>
      <c r="C197" s="39" t="s">
        <v>1329</v>
      </c>
      <c r="D197" s="15">
        <v>4126773125</v>
      </c>
      <c r="E197" s="29">
        <v>9</v>
      </c>
      <c r="F197" s="29">
        <v>12</v>
      </c>
      <c r="G197" s="29">
        <v>36</v>
      </c>
      <c r="H197" s="29">
        <v>35</v>
      </c>
      <c r="I197" s="29"/>
      <c r="J197" s="29"/>
      <c r="K197" s="29"/>
      <c r="L197" s="29"/>
      <c r="M197" s="29"/>
      <c r="N197" s="29"/>
      <c r="O197" s="29">
        <v>33</v>
      </c>
      <c r="P197" s="29">
        <v>15</v>
      </c>
      <c r="Q197" s="35"/>
      <c r="R197" s="35"/>
      <c r="S197" s="35"/>
      <c r="T197" s="35"/>
      <c r="U197" s="29"/>
      <c r="V197" s="29"/>
      <c r="W197" s="29"/>
      <c r="X197" s="29"/>
      <c r="AA197" s="17"/>
    </row>
    <row r="198" spans="1:27" s="16" customFormat="1" ht="18.75" customHeight="1" x14ac:dyDescent="0.25">
      <c r="A198" s="209"/>
      <c r="B198" s="195">
        <v>3824</v>
      </c>
      <c r="C198" s="39" t="s">
        <v>4100</v>
      </c>
      <c r="D198" s="15">
        <v>4126785008</v>
      </c>
      <c r="E198" s="29">
        <v>3</v>
      </c>
      <c r="F198" s="29"/>
      <c r="G198" s="29">
        <v>10</v>
      </c>
      <c r="H198" s="29">
        <v>3</v>
      </c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29"/>
      <c r="V198" s="29"/>
      <c r="W198" s="29"/>
      <c r="X198" s="29"/>
      <c r="AA198" s="17"/>
    </row>
    <row r="199" spans="1:27" s="16" customFormat="1" ht="18.75" customHeight="1" x14ac:dyDescent="0.25">
      <c r="A199" s="209"/>
      <c r="B199" s="195">
        <v>4668</v>
      </c>
      <c r="C199" s="39" t="s">
        <v>4354</v>
      </c>
      <c r="D199" s="15">
        <v>4126807982</v>
      </c>
      <c r="E199" s="35"/>
      <c r="F199" s="35"/>
      <c r="G199" s="29">
        <v>20</v>
      </c>
      <c r="H199" s="29"/>
      <c r="I199" s="29"/>
      <c r="J199" s="29"/>
      <c r="K199" s="29"/>
      <c r="L199" s="29"/>
      <c r="M199" s="29"/>
      <c r="N199" s="29"/>
      <c r="O199" s="29">
        <v>10</v>
      </c>
      <c r="P199" s="29">
        <v>5</v>
      </c>
      <c r="Q199" s="35"/>
      <c r="R199" s="35"/>
      <c r="S199" s="35"/>
      <c r="T199" s="35"/>
      <c r="U199" s="29"/>
      <c r="V199" s="29"/>
      <c r="W199" s="29"/>
      <c r="X199" s="29"/>
      <c r="AA199" s="17"/>
    </row>
    <row r="200" spans="1:27" s="16" customFormat="1" ht="18.75" customHeight="1" x14ac:dyDescent="0.25">
      <c r="A200" s="209"/>
      <c r="B200" s="195">
        <v>5145</v>
      </c>
      <c r="C200" s="39" t="s">
        <v>323</v>
      </c>
      <c r="D200" s="15">
        <v>4126806100</v>
      </c>
      <c r="E200" s="35"/>
      <c r="F200" s="35"/>
      <c r="G200" s="29">
        <v>15</v>
      </c>
      <c r="H200" s="29"/>
      <c r="I200" s="29"/>
      <c r="J200" s="29"/>
      <c r="K200" s="29"/>
      <c r="L200" s="29"/>
      <c r="M200" s="29">
        <v>3</v>
      </c>
      <c r="N200" s="29"/>
      <c r="O200" s="29">
        <v>5</v>
      </c>
      <c r="P200" s="35"/>
      <c r="Q200" s="35"/>
      <c r="R200" s="35"/>
      <c r="S200" s="35"/>
      <c r="T200" s="35"/>
      <c r="U200" s="29"/>
      <c r="V200" s="29"/>
      <c r="W200" s="29"/>
      <c r="X200" s="29"/>
      <c r="AA200" s="17"/>
    </row>
    <row r="201" spans="1:27" s="16" customFormat="1" ht="18.75" customHeight="1" x14ac:dyDescent="0.25">
      <c r="A201" s="209"/>
      <c r="B201" s="195">
        <v>5145</v>
      </c>
      <c r="C201" s="39" t="s">
        <v>4355</v>
      </c>
      <c r="D201" s="15">
        <v>4126805948</v>
      </c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29">
        <v>5</v>
      </c>
      <c r="R201" s="29">
        <v>3</v>
      </c>
      <c r="S201" s="29">
        <v>3</v>
      </c>
      <c r="T201" s="29">
        <v>2</v>
      </c>
      <c r="U201" s="29"/>
      <c r="V201" s="29"/>
      <c r="W201" s="29"/>
      <c r="X201" s="29"/>
      <c r="AA201" s="17"/>
    </row>
    <row r="202" spans="1:27" s="16" customFormat="1" ht="18.75" customHeight="1" x14ac:dyDescent="0.25">
      <c r="A202" s="209"/>
      <c r="B202" s="195">
        <v>3550</v>
      </c>
      <c r="C202" s="39" t="s">
        <v>2814</v>
      </c>
      <c r="D202" s="15">
        <v>4126773188</v>
      </c>
      <c r="E202" s="35"/>
      <c r="F202" s="35"/>
      <c r="G202" s="29">
        <v>15</v>
      </c>
      <c r="H202" s="29">
        <v>5</v>
      </c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29"/>
      <c r="V202" s="29"/>
      <c r="W202" s="29"/>
      <c r="X202" s="29"/>
      <c r="AA202" s="17"/>
    </row>
    <row r="203" spans="1:27" s="16" customFormat="1" ht="18.75" customHeight="1" x14ac:dyDescent="0.25">
      <c r="A203" s="209"/>
      <c r="B203" s="195">
        <v>3452</v>
      </c>
      <c r="C203" s="39" t="s">
        <v>4356</v>
      </c>
      <c r="D203" s="15">
        <v>4126785526</v>
      </c>
      <c r="E203" s="35"/>
      <c r="F203" s="35"/>
      <c r="G203" s="29">
        <v>5</v>
      </c>
      <c r="H203" s="29"/>
      <c r="I203" s="29"/>
      <c r="J203" s="29"/>
      <c r="K203" s="29"/>
      <c r="L203" s="29"/>
      <c r="M203" s="29"/>
      <c r="N203" s="29"/>
      <c r="O203" s="29">
        <v>10</v>
      </c>
      <c r="P203" s="29">
        <v>10</v>
      </c>
      <c r="Q203" s="35"/>
      <c r="R203" s="35"/>
      <c r="S203" s="35"/>
      <c r="T203" s="35"/>
      <c r="U203" s="29"/>
      <c r="V203" s="29"/>
      <c r="W203" s="29"/>
      <c r="X203" s="29"/>
      <c r="AA203" s="17"/>
    </row>
    <row r="204" spans="1:27" s="16" customFormat="1" ht="18.75" customHeight="1" x14ac:dyDescent="0.25">
      <c r="A204" s="209"/>
      <c r="B204" s="195">
        <v>5256</v>
      </c>
      <c r="C204" s="39" t="s">
        <v>4357</v>
      </c>
      <c r="D204" s="15">
        <v>4126778107</v>
      </c>
      <c r="E204" s="35"/>
      <c r="F204" s="35"/>
      <c r="G204" s="29">
        <v>5</v>
      </c>
      <c r="H204" s="35"/>
      <c r="I204" s="35"/>
      <c r="J204" s="29"/>
      <c r="K204" s="29"/>
      <c r="L204" s="29"/>
      <c r="M204" s="29"/>
      <c r="N204" s="29"/>
      <c r="O204" s="29">
        <v>10</v>
      </c>
      <c r="P204" s="29">
        <v>10</v>
      </c>
      <c r="Q204" s="29"/>
      <c r="R204" s="35"/>
      <c r="S204" s="35"/>
      <c r="T204" s="35"/>
      <c r="U204" s="29"/>
      <c r="V204" s="29"/>
      <c r="W204" s="29"/>
      <c r="X204" s="29"/>
      <c r="AA204" s="17"/>
    </row>
    <row r="205" spans="1:27" s="16" customFormat="1" ht="18.75" customHeight="1" x14ac:dyDescent="0.25">
      <c r="A205" s="209"/>
      <c r="B205" s="195">
        <v>4524</v>
      </c>
      <c r="C205" s="39" t="s">
        <v>2811</v>
      </c>
      <c r="D205" s="15">
        <v>4126799605</v>
      </c>
      <c r="E205" s="35"/>
      <c r="F205" s="35"/>
      <c r="G205" s="29">
        <v>10</v>
      </c>
      <c r="H205" s="29">
        <v>6</v>
      </c>
      <c r="I205" s="29"/>
      <c r="J205" s="29"/>
      <c r="K205" s="29"/>
      <c r="L205" s="29"/>
      <c r="M205" s="29"/>
      <c r="N205" s="29"/>
      <c r="O205" s="29"/>
      <c r="P205" s="29">
        <v>10</v>
      </c>
      <c r="Q205" s="35"/>
      <c r="R205" s="35"/>
      <c r="S205" s="35"/>
      <c r="T205" s="35"/>
      <c r="U205" s="29"/>
      <c r="V205" s="29"/>
      <c r="W205" s="29"/>
      <c r="X205" s="29"/>
      <c r="AA205" s="17"/>
    </row>
    <row r="206" spans="1:27" s="16" customFormat="1" ht="18.75" customHeight="1" x14ac:dyDescent="0.25">
      <c r="A206" s="209"/>
      <c r="B206" s="195">
        <v>5210</v>
      </c>
      <c r="C206" s="39" t="s">
        <v>3295</v>
      </c>
      <c r="D206" s="15">
        <v>4126779815</v>
      </c>
      <c r="E206" s="35"/>
      <c r="F206" s="35"/>
      <c r="G206" s="29">
        <v>8</v>
      </c>
      <c r="H206" s="29">
        <v>10</v>
      </c>
      <c r="I206" s="29"/>
      <c r="J206" s="29"/>
      <c r="K206" s="29"/>
      <c r="L206" s="29"/>
      <c r="M206" s="29"/>
      <c r="N206" s="29"/>
      <c r="O206" s="29">
        <v>5</v>
      </c>
      <c r="P206" s="29">
        <v>5</v>
      </c>
      <c r="Q206" s="35"/>
      <c r="R206" s="35"/>
      <c r="S206" s="35"/>
      <c r="T206" s="35"/>
      <c r="U206" s="29"/>
      <c r="V206" s="29"/>
      <c r="W206" s="29"/>
      <c r="X206" s="29"/>
      <c r="AA206" s="17"/>
    </row>
    <row r="207" spans="1:27" s="16" customFormat="1" ht="18.75" customHeight="1" x14ac:dyDescent="0.25">
      <c r="A207" s="209"/>
      <c r="B207" s="195">
        <v>5069</v>
      </c>
      <c r="C207" s="39" t="s">
        <v>1235</v>
      </c>
      <c r="D207" s="15">
        <v>4126794706</v>
      </c>
      <c r="E207" s="29">
        <v>3</v>
      </c>
      <c r="F207" s="29"/>
      <c r="G207" s="29">
        <v>5</v>
      </c>
      <c r="H207" s="29">
        <v>7</v>
      </c>
      <c r="I207" s="29"/>
      <c r="J207" s="29"/>
      <c r="K207" s="29"/>
      <c r="L207" s="29"/>
      <c r="M207" s="29"/>
      <c r="N207" s="29"/>
      <c r="O207" s="29"/>
      <c r="P207" s="29">
        <v>5</v>
      </c>
      <c r="Q207" s="35"/>
      <c r="R207" s="35"/>
      <c r="S207" s="35"/>
      <c r="T207" s="35"/>
      <c r="U207" s="29"/>
      <c r="V207" s="29"/>
      <c r="W207" s="29"/>
      <c r="X207" s="29"/>
      <c r="AA207" s="17"/>
    </row>
    <row r="208" spans="1:27" s="16" customFormat="1" ht="18.75" customHeight="1" x14ac:dyDescent="0.25">
      <c r="A208" s="209"/>
      <c r="B208" s="195">
        <v>4664</v>
      </c>
      <c r="C208" s="39" t="s">
        <v>875</v>
      </c>
      <c r="D208" s="15">
        <v>4126773127</v>
      </c>
      <c r="E208" s="29">
        <v>6</v>
      </c>
      <c r="F208" s="29">
        <v>3</v>
      </c>
      <c r="G208" s="29">
        <v>9</v>
      </c>
      <c r="H208" s="29">
        <v>9</v>
      </c>
      <c r="I208" s="29"/>
      <c r="J208" s="29"/>
      <c r="K208" s="29"/>
      <c r="L208" s="29"/>
      <c r="M208" s="29">
        <v>3</v>
      </c>
      <c r="N208" s="29"/>
      <c r="O208" s="29">
        <v>3</v>
      </c>
      <c r="P208" s="35"/>
      <c r="Q208" s="35"/>
      <c r="R208" s="35"/>
      <c r="S208" s="35"/>
      <c r="T208" s="35"/>
      <c r="U208" s="29"/>
      <c r="V208" s="29"/>
      <c r="W208" s="29"/>
      <c r="X208" s="29"/>
      <c r="AA208" s="17"/>
    </row>
    <row r="209" spans="1:27" s="16" customFormat="1" ht="18.75" customHeight="1" x14ac:dyDescent="0.25">
      <c r="A209" s="209"/>
      <c r="B209" s="195">
        <v>4141</v>
      </c>
      <c r="C209" s="39" t="s">
        <v>4358</v>
      </c>
      <c r="D209" s="15">
        <v>4126784264</v>
      </c>
      <c r="E209" s="35"/>
      <c r="F209" s="35"/>
      <c r="G209" s="29">
        <v>20</v>
      </c>
      <c r="H209" s="29"/>
      <c r="I209" s="29"/>
      <c r="J209" s="29"/>
      <c r="K209" s="29"/>
      <c r="L209" s="29"/>
      <c r="M209" s="29"/>
      <c r="N209" s="29"/>
      <c r="O209" s="29">
        <v>10</v>
      </c>
      <c r="P209" s="29">
        <v>20</v>
      </c>
      <c r="Q209" s="35"/>
      <c r="R209" s="35"/>
      <c r="S209" s="35"/>
      <c r="T209" s="35"/>
      <c r="U209" s="29"/>
      <c r="V209" s="29"/>
      <c r="W209" s="29"/>
      <c r="X209" s="29"/>
      <c r="AA209" s="17"/>
    </row>
    <row r="210" spans="1:27" s="16" customFormat="1" ht="18.75" customHeight="1" x14ac:dyDescent="0.25">
      <c r="A210" s="209"/>
      <c r="B210" s="195">
        <v>5072</v>
      </c>
      <c r="C210" s="39" t="s">
        <v>2980</v>
      </c>
      <c r="D210" s="15">
        <v>4126773130</v>
      </c>
      <c r="E210" s="35"/>
      <c r="F210" s="35"/>
      <c r="G210" s="29">
        <v>12</v>
      </c>
      <c r="H210" s="29">
        <v>12</v>
      </c>
      <c r="I210" s="29"/>
      <c r="J210" s="29"/>
      <c r="K210" s="29"/>
      <c r="L210" s="29"/>
      <c r="M210" s="29"/>
      <c r="N210" s="29"/>
      <c r="O210" s="29">
        <v>6</v>
      </c>
      <c r="P210" s="29">
        <v>3</v>
      </c>
      <c r="Q210" s="35"/>
      <c r="R210" s="35"/>
      <c r="S210" s="35"/>
      <c r="T210" s="35"/>
      <c r="U210" s="29"/>
      <c r="V210" s="29"/>
      <c r="W210" s="29"/>
      <c r="X210" s="29"/>
      <c r="AA210" s="17"/>
    </row>
    <row r="211" spans="1:27" s="16" customFormat="1" ht="18.75" customHeight="1" x14ac:dyDescent="0.25">
      <c r="A211" s="209"/>
      <c r="B211" s="195">
        <v>3822</v>
      </c>
      <c r="C211" s="39" t="s">
        <v>808</v>
      </c>
      <c r="D211" s="15">
        <v>4126795972</v>
      </c>
      <c r="E211" s="35"/>
      <c r="F211" s="35"/>
      <c r="G211" s="29">
        <v>10</v>
      </c>
      <c r="H211" s="29">
        <v>10</v>
      </c>
      <c r="I211" s="29"/>
      <c r="J211" s="29"/>
      <c r="K211" s="29"/>
      <c r="L211" s="29"/>
      <c r="M211" s="29"/>
      <c r="N211" s="29"/>
      <c r="O211" s="29"/>
      <c r="P211" s="29">
        <v>5</v>
      </c>
      <c r="Q211" s="29"/>
      <c r="R211" s="29"/>
      <c r="S211" s="35"/>
      <c r="T211" s="35"/>
      <c r="U211" s="29"/>
      <c r="V211" s="29"/>
      <c r="W211" s="29"/>
      <c r="X211" s="29"/>
      <c r="AA211" s="17"/>
    </row>
    <row r="212" spans="1:27" s="16" customFormat="1" ht="18.75" customHeight="1" x14ac:dyDescent="0.25">
      <c r="A212" s="209"/>
      <c r="B212" s="195">
        <v>3606</v>
      </c>
      <c r="C212" s="39" t="s">
        <v>117</v>
      </c>
      <c r="D212" s="15">
        <v>4126806635</v>
      </c>
      <c r="E212" s="35"/>
      <c r="F212" s="35"/>
      <c r="G212" s="29">
        <v>10</v>
      </c>
      <c r="H212" s="29">
        <v>30</v>
      </c>
      <c r="I212" s="29"/>
      <c r="J212" s="29"/>
      <c r="K212" s="29"/>
      <c r="L212" s="29"/>
      <c r="M212" s="29">
        <v>10</v>
      </c>
      <c r="N212" s="35"/>
      <c r="O212" s="35"/>
      <c r="P212" s="35"/>
      <c r="Q212" s="35"/>
      <c r="R212" s="35"/>
      <c r="S212" s="35"/>
      <c r="T212" s="35"/>
      <c r="U212" s="29"/>
      <c r="V212" s="29"/>
      <c r="W212" s="29"/>
      <c r="X212" s="29"/>
      <c r="AA212" s="17"/>
    </row>
    <row r="213" spans="1:27" s="16" customFormat="1" ht="18.75" customHeight="1" x14ac:dyDescent="0.25">
      <c r="A213" s="209"/>
      <c r="B213" s="195">
        <v>2919</v>
      </c>
      <c r="C213" s="39" t="s">
        <v>299</v>
      </c>
      <c r="D213" s="15">
        <v>4126970645</v>
      </c>
      <c r="E213" s="29">
        <v>5</v>
      </c>
      <c r="F213" s="29"/>
      <c r="G213" s="29">
        <v>23</v>
      </c>
      <c r="H213" s="29">
        <v>78</v>
      </c>
      <c r="I213" s="29"/>
      <c r="J213" s="29"/>
      <c r="K213" s="29"/>
      <c r="L213" s="29"/>
      <c r="M213" s="29">
        <v>5</v>
      </c>
      <c r="N213" s="29"/>
      <c r="O213" s="29">
        <v>10</v>
      </c>
      <c r="P213" s="29">
        <v>63</v>
      </c>
      <c r="Q213" s="35"/>
      <c r="R213" s="35"/>
      <c r="S213" s="35"/>
      <c r="T213" s="35"/>
      <c r="U213" s="29"/>
      <c r="V213" s="29"/>
      <c r="W213" s="29"/>
      <c r="X213" s="29"/>
      <c r="AA213" s="17"/>
    </row>
    <row r="214" spans="1:27" s="16" customFormat="1" ht="18.75" customHeight="1" x14ac:dyDescent="0.25">
      <c r="A214" s="209"/>
      <c r="B214" s="195">
        <v>5516</v>
      </c>
      <c r="C214" s="39" t="s">
        <v>4359</v>
      </c>
      <c r="D214" s="15">
        <v>4126781363</v>
      </c>
      <c r="E214" s="35"/>
      <c r="F214" s="35"/>
      <c r="G214" s="29">
        <v>10</v>
      </c>
      <c r="H214" s="29">
        <v>10</v>
      </c>
      <c r="I214" s="29"/>
      <c r="J214" s="29"/>
      <c r="K214" s="29"/>
      <c r="L214" s="29"/>
      <c r="M214" s="29">
        <v>5</v>
      </c>
      <c r="N214" s="29"/>
      <c r="O214" s="29">
        <v>5</v>
      </c>
      <c r="P214" s="29">
        <v>5</v>
      </c>
      <c r="Q214" s="35"/>
      <c r="R214" s="35"/>
      <c r="S214" s="35"/>
      <c r="T214" s="35"/>
      <c r="U214" s="29"/>
      <c r="V214" s="29"/>
      <c r="W214" s="29"/>
      <c r="X214" s="29"/>
      <c r="AA214" s="17"/>
    </row>
    <row r="215" spans="1:27" s="16" customFormat="1" ht="18.75" customHeight="1" x14ac:dyDescent="0.25">
      <c r="A215" s="209"/>
      <c r="B215" s="195">
        <v>4233</v>
      </c>
      <c r="C215" s="39" t="s">
        <v>2783</v>
      </c>
      <c r="D215" s="15">
        <v>4126774143</v>
      </c>
      <c r="E215" s="35"/>
      <c r="F215" s="35"/>
      <c r="G215" s="29">
        <v>5</v>
      </c>
      <c r="H215" s="29">
        <v>5</v>
      </c>
      <c r="I215" s="29"/>
      <c r="J215" s="29"/>
      <c r="K215" s="29"/>
      <c r="L215" s="29"/>
      <c r="M215" s="29"/>
      <c r="N215" s="29"/>
      <c r="O215" s="29"/>
      <c r="P215" s="29">
        <v>15</v>
      </c>
      <c r="Q215" s="35"/>
      <c r="R215" s="35"/>
      <c r="S215" s="35"/>
      <c r="T215" s="35"/>
      <c r="U215" s="29"/>
      <c r="V215" s="29"/>
      <c r="W215" s="29"/>
      <c r="X215" s="29"/>
      <c r="AA215" s="17"/>
    </row>
    <row r="216" spans="1:27" s="16" customFormat="1" ht="18.75" customHeight="1" x14ac:dyDescent="0.25">
      <c r="A216" s="209"/>
      <c r="B216" s="195">
        <v>3313</v>
      </c>
      <c r="C216" s="39" t="s">
        <v>2938</v>
      </c>
      <c r="D216" s="15">
        <v>4126789090</v>
      </c>
      <c r="E216" s="35"/>
      <c r="F216" s="35"/>
      <c r="G216" s="29">
        <v>5</v>
      </c>
      <c r="H216" s="29"/>
      <c r="I216" s="29"/>
      <c r="J216" s="29"/>
      <c r="K216" s="29"/>
      <c r="L216" s="29"/>
      <c r="M216" s="29"/>
      <c r="N216" s="29"/>
      <c r="O216" s="29">
        <v>5</v>
      </c>
      <c r="P216" s="29">
        <v>5</v>
      </c>
      <c r="Q216" s="35"/>
      <c r="R216" s="35"/>
      <c r="S216" s="35"/>
      <c r="T216" s="35"/>
      <c r="U216" s="29"/>
      <c r="V216" s="29"/>
      <c r="W216" s="29"/>
      <c r="X216" s="29"/>
      <c r="AA216" s="17"/>
    </row>
    <row r="217" spans="1:27" s="16" customFormat="1" ht="18.75" customHeight="1" x14ac:dyDescent="0.25">
      <c r="A217" s="209"/>
      <c r="B217" s="202"/>
      <c r="C217" s="164"/>
      <c r="D217" s="165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 t="s">
        <v>4395</v>
      </c>
      <c r="AA217" s="17"/>
    </row>
    <row r="218" spans="1:27" s="16" customFormat="1" ht="18.75" customHeight="1" x14ac:dyDescent="0.25">
      <c r="A218" s="209"/>
      <c r="B218" s="195"/>
      <c r="C218" s="154" t="s">
        <v>4386</v>
      </c>
      <c r="D218" s="15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AA218" s="17"/>
    </row>
    <row r="219" spans="1:27" s="16" customFormat="1" ht="18.75" customHeight="1" x14ac:dyDescent="0.25">
      <c r="A219" s="209"/>
      <c r="B219" s="205" t="s">
        <v>4387</v>
      </c>
      <c r="C219" s="39" t="s">
        <v>4388</v>
      </c>
      <c r="D219" s="15">
        <v>548</v>
      </c>
      <c r="E219" s="29"/>
      <c r="F219" s="29"/>
      <c r="G219" s="29">
        <v>3</v>
      </c>
      <c r="H219" s="29">
        <v>8</v>
      </c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74" t="s">
        <v>4435</v>
      </c>
      <c r="AA219" s="17"/>
    </row>
    <row r="220" spans="1:27" s="16" customFormat="1" ht="18.75" customHeight="1" x14ac:dyDescent="0.25">
      <c r="A220" s="209"/>
      <c r="B220" s="195">
        <v>9104</v>
      </c>
      <c r="C220" s="39" t="s">
        <v>4388</v>
      </c>
      <c r="D220" s="186" t="s">
        <v>4231</v>
      </c>
      <c r="E220" s="29"/>
      <c r="F220" s="29"/>
      <c r="G220" s="29"/>
      <c r="H220" s="74">
        <v>1</v>
      </c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AA220" s="17"/>
    </row>
    <row r="221" spans="1:27" s="16" customFormat="1" ht="18.75" customHeight="1" x14ac:dyDescent="0.25">
      <c r="A221" s="209"/>
      <c r="B221" s="195">
        <v>2101</v>
      </c>
      <c r="C221" s="39" t="s">
        <v>4389</v>
      </c>
      <c r="D221" s="15">
        <v>4126810923</v>
      </c>
      <c r="E221" s="29"/>
      <c r="F221" s="29"/>
      <c r="G221" s="29">
        <v>5</v>
      </c>
      <c r="H221" s="29"/>
      <c r="I221" s="29"/>
      <c r="J221" s="29"/>
      <c r="K221" s="29"/>
      <c r="L221" s="29"/>
      <c r="M221" s="29"/>
      <c r="N221" s="29"/>
      <c r="O221" s="29"/>
      <c r="P221" s="29">
        <v>5</v>
      </c>
      <c r="Q221" s="29"/>
      <c r="R221" s="29"/>
      <c r="S221" s="29"/>
      <c r="T221" s="29"/>
      <c r="U221" s="29"/>
      <c r="V221" s="29"/>
      <c r="W221" s="29"/>
      <c r="X221" s="29"/>
      <c r="AA221" s="17"/>
    </row>
    <row r="222" spans="1:27" s="16" customFormat="1" ht="18.75" customHeight="1" x14ac:dyDescent="0.25">
      <c r="A222" s="209"/>
      <c r="B222" s="195">
        <v>1671</v>
      </c>
      <c r="C222" s="110" t="s">
        <v>3192</v>
      </c>
      <c r="D222" s="29">
        <v>4126875596</v>
      </c>
      <c r="E222" s="29"/>
      <c r="F222" s="29"/>
      <c r="G222" s="29">
        <v>10</v>
      </c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11"/>
      <c r="AA222" s="17"/>
    </row>
    <row r="223" spans="1:27" s="16" customFormat="1" ht="18.75" customHeight="1" x14ac:dyDescent="0.25">
      <c r="A223" s="209"/>
      <c r="B223" s="195">
        <v>1671</v>
      </c>
      <c r="C223" s="110" t="s">
        <v>3192</v>
      </c>
      <c r="D223" s="15">
        <v>4126808526</v>
      </c>
      <c r="E223" s="29"/>
      <c r="F223" s="29"/>
      <c r="G223" s="29"/>
      <c r="H223" s="29"/>
      <c r="I223" s="29"/>
      <c r="J223" s="29">
        <v>10</v>
      </c>
      <c r="K223" s="29"/>
      <c r="L223" s="29"/>
      <c r="M223" s="29"/>
      <c r="N223" s="29"/>
      <c r="O223" s="29">
        <v>10</v>
      </c>
      <c r="P223" s="29"/>
      <c r="Q223" s="29"/>
      <c r="R223" s="29"/>
      <c r="S223" s="29"/>
      <c r="T223" s="29"/>
      <c r="U223" s="29"/>
      <c r="V223" s="29"/>
      <c r="W223" s="29"/>
      <c r="X223" s="29"/>
      <c r="AA223" s="17"/>
    </row>
    <row r="224" spans="1:27" s="16" customFormat="1" ht="18.75" customHeight="1" x14ac:dyDescent="0.25">
      <c r="A224" s="209"/>
      <c r="B224" s="195">
        <v>1532</v>
      </c>
      <c r="C224" s="39" t="s">
        <v>3197</v>
      </c>
      <c r="D224" s="15">
        <v>4126807899</v>
      </c>
      <c r="E224" s="29"/>
      <c r="F224" s="29"/>
      <c r="G224" s="29">
        <v>10</v>
      </c>
      <c r="H224" s="29">
        <v>15</v>
      </c>
      <c r="I224" s="29"/>
      <c r="J224" s="29"/>
      <c r="K224" s="29"/>
      <c r="L224" s="29"/>
      <c r="M224" s="29"/>
      <c r="N224" s="29"/>
      <c r="O224" s="29">
        <v>10</v>
      </c>
      <c r="P224" s="29"/>
      <c r="Q224" s="29"/>
      <c r="R224" s="29"/>
      <c r="S224" s="29"/>
      <c r="T224" s="29"/>
      <c r="U224" s="29"/>
      <c r="V224" s="29"/>
      <c r="W224" s="29"/>
      <c r="X224" s="29"/>
      <c r="AA224" s="17"/>
    </row>
    <row r="225" spans="1:27" s="16" customFormat="1" ht="18.75" customHeight="1" x14ac:dyDescent="0.25">
      <c r="A225" s="209"/>
      <c r="B225" s="195">
        <v>2016</v>
      </c>
      <c r="C225" s="39" t="s">
        <v>4390</v>
      </c>
      <c r="D225" s="15">
        <v>4126847923</v>
      </c>
      <c r="E225" s="29"/>
      <c r="F225" s="29"/>
      <c r="G225" s="29">
        <v>5</v>
      </c>
      <c r="H225" s="29"/>
      <c r="I225" s="29"/>
      <c r="J225" s="29">
        <v>6</v>
      </c>
      <c r="K225" s="29"/>
      <c r="L225" s="29"/>
      <c r="M225" s="29">
        <v>6</v>
      </c>
      <c r="N225" s="29"/>
      <c r="O225" s="29">
        <v>6</v>
      </c>
      <c r="P225" s="29">
        <v>6</v>
      </c>
      <c r="Q225" s="29"/>
      <c r="R225" s="29"/>
      <c r="S225" s="29"/>
      <c r="T225" s="29"/>
      <c r="U225" s="29"/>
      <c r="V225" s="29"/>
      <c r="W225" s="29"/>
      <c r="X225" s="29"/>
      <c r="AA225" s="17"/>
    </row>
    <row r="226" spans="1:27" s="16" customFormat="1" ht="18.75" customHeight="1" x14ac:dyDescent="0.25">
      <c r="A226" s="209"/>
      <c r="B226" s="195">
        <v>5589</v>
      </c>
      <c r="C226" s="39" t="s">
        <v>1730</v>
      </c>
      <c r="D226" s="15">
        <v>4126831059</v>
      </c>
      <c r="E226" s="29"/>
      <c r="F226" s="29"/>
      <c r="G226" s="29">
        <v>5</v>
      </c>
      <c r="H226" s="29">
        <v>10</v>
      </c>
      <c r="I226" s="29"/>
      <c r="J226" s="29">
        <v>5</v>
      </c>
      <c r="K226" s="29"/>
      <c r="L226" s="29"/>
      <c r="M226" s="29"/>
      <c r="N226" s="29"/>
      <c r="O226" s="29"/>
      <c r="P226" s="29">
        <v>10</v>
      </c>
      <c r="Q226" s="29"/>
      <c r="R226" s="29"/>
      <c r="S226" s="29"/>
      <c r="T226" s="29"/>
      <c r="U226" s="29"/>
      <c r="V226" s="29"/>
      <c r="W226" s="29"/>
      <c r="X226" s="29"/>
      <c r="AA226" s="17"/>
    </row>
    <row r="227" spans="1:27" s="16" customFormat="1" ht="18.75" customHeight="1" x14ac:dyDescent="0.25">
      <c r="A227" s="209"/>
      <c r="B227" s="195">
        <v>5589</v>
      </c>
      <c r="C227" s="39" t="s">
        <v>4391</v>
      </c>
      <c r="D227" s="15">
        <v>4126842924</v>
      </c>
      <c r="E227" s="29"/>
      <c r="F227" s="29"/>
      <c r="G227" s="29">
        <v>6</v>
      </c>
      <c r="H227" s="29">
        <v>6</v>
      </c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AA227" s="17"/>
    </row>
    <row r="228" spans="1:27" s="16" customFormat="1" ht="18.75" customHeight="1" x14ac:dyDescent="0.25">
      <c r="A228" s="209"/>
      <c r="B228" s="195">
        <v>3322</v>
      </c>
      <c r="C228" s="39" t="s">
        <v>4392</v>
      </c>
      <c r="D228" s="15">
        <v>4126832977</v>
      </c>
      <c r="E228" s="29"/>
      <c r="F228" s="29"/>
      <c r="G228" s="29">
        <v>5</v>
      </c>
      <c r="H228" s="29"/>
      <c r="I228" s="29"/>
      <c r="J228" s="29">
        <v>10</v>
      </c>
      <c r="K228" s="29"/>
      <c r="L228" s="29"/>
      <c r="M228" s="29">
        <v>10</v>
      </c>
      <c r="N228" s="29"/>
      <c r="O228" s="29">
        <v>10</v>
      </c>
      <c r="P228" s="29"/>
      <c r="Q228" s="29"/>
      <c r="R228" s="29"/>
      <c r="S228" s="29"/>
      <c r="T228" s="29"/>
      <c r="U228" s="29"/>
      <c r="V228" s="29"/>
      <c r="W228" s="29"/>
      <c r="X228" s="29"/>
      <c r="AA228" s="17"/>
    </row>
    <row r="229" spans="1:27" s="16" customFormat="1" ht="18.75" customHeight="1" x14ac:dyDescent="0.25">
      <c r="A229" s="209"/>
      <c r="B229" s="195">
        <v>3531</v>
      </c>
      <c r="C229" s="39" t="s">
        <v>3797</v>
      </c>
      <c r="D229" s="15">
        <v>4126841722</v>
      </c>
      <c r="E229" s="29"/>
      <c r="F229" s="29">
        <v>5</v>
      </c>
      <c r="G229" s="29"/>
      <c r="H229" s="29"/>
      <c r="I229" s="29"/>
      <c r="J229" s="29"/>
      <c r="K229" s="29"/>
      <c r="L229" s="29"/>
      <c r="M229" s="29"/>
      <c r="N229" s="29"/>
      <c r="O229" s="29">
        <v>10</v>
      </c>
      <c r="P229" s="29">
        <v>20</v>
      </c>
      <c r="Q229" s="29"/>
      <c r="R229" s="29"/>
      <c r="S229" s="29"/>
      <c r="T229" s="29"/>
      <c r="U229" s="29"/>
      <c r="V229" s="29"/>
      <c r="W229" s="29"/>
      <c r="X229" s="29"/>
      <c r="AA229" s="17"/>
    </row>
    <row r="230" spans="1:27" s="16" customFormat="1" ht="18.75" customHeight="1" x14ac:dyDescent="0.25">
      <c r="A230" s="209"/>
      <c r="B230" s="195">
        <v>4169</v>
      </c>
      <c r="C230" s="39" t="s">
        <v>3506</v>
      </c>
      <c r="D230" s="15">
        <v>4126837671</v>
      </c>
      <c r="E230" s="29"/>
      <c r="F230" s="29"/>
      <c r="G230" s="29">
        <v>5</v>
      </c>
      <c r="H230" s="29">
        <v>10</v>
      </c>
      <c r="I230" s="29"/>
      <c r="J230" s="29"/>
      <c r="K230" s="29"/>
      <c r="L230" s="29"/>
      <c r="M230" s="29"/>
      <c r="N230" s="29"/>
      <c r="O230" s="29"/>
      <c r="P230" s="29">
        <v>10</v>
      </c>
      <c r="Q230" s="29"/>
      <c r="R230" s="29"/>
      <c r="S230" s="29"/>
      <c r="T230" s="29"/>
      <c r="U230" s="29"/>
      <c r="V230" s="29"/>
      <c r="W230" s="29"/>
      <c r="X230" s="29"/>
      <c r="AA230" s="17"/>
    </row>
    <row r="231" spans="1:27" s="16" customFormat="1" ht="18.75" customHeight="1" x14ac:dyDescent="0.25">
      <c r="A231" s="209"/>
      <c r="B231" s="195">
        <v>5465</v>
      </c>
      <c r="C231" s="39" t="s">
        <v>4393</v>
      </c>
      <c r="D231" s="15">
        <v>4126864427</v>
      </c>
      <c r="E231" s="29">
        <v>5</v>
      </c>
      <c r="F231" s="29"/>
      <c r="G231" s="29">
        <v>10</v>
      </c>
      <c r="H231" s="29"/>
      <c r="I231" s="29"/>
      <c r="J231" s="29"/>
      <c r="K231" s="29"/>
      <c r="L231" s="29"/>
      <c r="M231" s="29"/>
      <c r="N231" s="29"/>
      <c r="O231" s="29">
        <v>5</v>
      </c>
      <c r="P231" s="29"/>
      <c r="Q231" s="29"/>
      <c r="R231" s="29"/>
      <c r="S231" s="29"/>
      <c r="T231" s="29"/>
      <c r="U231" s="29"/>
      <c r="V231" s="29"/>
      <c r="W231" s="29"/>
      <c r="X231" s="29"/>
      <c r="AA231" s="17"/>
    </row>
    <row r="232" spans="1:27" s="16" customFormat="1" ht="18.75" customHeight="1" x14ac:dyDescent="0.25">
      <c r="A232" s="209"/>
      <c r="B232" s="195">
        <v>2554</v>
      </c>
      <c r="C232" s="39" t="s">
        <v>3798</v>
      </c>
      <c r="D232" s="15">
        <v>4126880547</v>
      </c>
      <c r="E232" s="29"/>
      <c r="F232" s="29"/>
      <c r="G232" s="29">
        <v>4</v>
      </c>
      <c r="H232" s="29">
        <v>6</v>
      </c>
      <c r="I232" s="29"/>
      <c r="J232" s="29">
        <v>3</v>
      </c>
      <c r="K232" s="29"/>
      <c r="L232" s="29"/>
      <c r="M232" s="29"/>
      <c r="N232" s="29"/>
      <c r="O232" s="29">
        <v>3</v>
      </c>
      <c r="P232" s="29">
        <v>6</v>
      </c>
      <c r="Q232" s="29"/>
      <c r="R232" s="29"/>
      <c r="S232" s="29"/>
      <c r="T232" s="29"/>
      <c r="U232" s="29"/>
      <c r="V232" s="29"/>
      <c r="W232" s="29"/>
      <c r="X232" s="29"/>
      <c r="AA232" s="17"/>
    </row>
    <row r="233" spans="1:27" s="16" customFormat="1" ht="18.75" customHeight="1" x14ac:dyDescent="0.25">
      <c r="A233" s="209"/>
      <c r="B233" s="195">
        <v>5585</v>
      </c>
      <c r="C233" s="39" t="s">
        <v>4394</v>
      </c>
      <c r="D233" s="15">
        <v>4126845031</v>
      </c>
      <c r="E233" s="29"/>
      <c r="F233" s="29"/>
      <c r="G233" s="29">
        <v>5</v>
      </c>
      <c r="H233" s="29">
        <v>3</v>
      </c>
      <c r="I233" s="29"/>
      <c r="J233" s="29">
        <v>3</v>
      </c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AA233" s="17"/>
    </row>
    <row r="234" spans="1:27" s="16" customFormat="1" ht="18.75" customHeight="1" x14ac:dyDescent="0.25">
      <c r="A234" s="209"/>
      <c r="B234" s="195">
        <v>2518</v>
      </c>
      <c r="C234" s="39" t="s">
        <v>3799</v>
      </c>
      <c r="D234" s="15">
        <v>4126823097</v>
      </c>
      <c r="E234" s="29"/>
      <c r="F234" s="29"/>
      <c r="G234" s="29">
        <v>5</v>
      </c>
      <c r="H234" s="29">
        <v>5</v>
      </c>
      <c r="I234" s="35"/>
      <c r="J234" s="35"/>
      <c r="K234" s="35"/>
      <c r="L234" s="35"/>
      <c r="M234" s="35"/>
      <c r="N234" s="35"/>
      <c r="O234" s="29"/>
      <c r="P234" s="29">
        <v>10</v>
      </c>
      <c r="Q234" s="29"/>
      <c r="R234" s="29"/>
      <c r="S234" s="29"/>
      <c r="T234" s="29"/>
      <c r="U234" s="29"/>
      <c r="V234" s="29"/>
      <c r="W234" s="29"/>
      <c r="X234" s="29"/>
      <c r="AA234" s="17"/>
    </row>
    <row r="235" spans="1:27" s="16" customFormat="1" ht="18.75" customHeight="1" x14ac:dyDescent="0.25">
      <c r="A235" s="209"/>
      <c r="B235" s="195">
        <v>2796</v>
      </c>
      <c r="C235" s="39" t="s">
        <v>638</v>
      </c>
      <c r="D235" s="15">
        <v>4126847782</v>
      </c>
      <c r="E235" s="29"/>
      <c r="F235" s="29"/>
      <c r="G235" s="29">
        <v>5</v>
      </c>
      <c r="H235" s="29">
        <v>5</v>
      </c>
      <c r="I235" s="35"/>
      <c r="J235" s="29">
        <v>6</v>
      </c>
      <c r="K235" s="35"/>
      <c r="L235" s="35"/>
      <c r="M235" s="35"/>
      <c r="N235" s="35"/>
      <c r="O235" s="29">
        <v>10</v>
      </c>
      <c r="P235" s="29">
        <v>20</v>
      </c>
      <c r="Q235" s="29"/>
      <c r="R235" s="29"/>
      <c r="S235" s="29"/>
      <c r="T235" s="29"/>
      <c r="U235" s="29"/>
      <c r="V235" s="29"/>
      <c r="W235" s="29"/>
      <c r="X235" s="29"/>
      <c r="AA235" s="17"/>
    </row>
    <row r="236" spans="1:27" s="16" customFormat="1" ht="18.75" customHeight="1" x14ac:dyDescent="0.25">
      <c r="A236" s="209"/>
      <c r="B236" s="195">
        <v>4611</v>
      </c>
      <c r="C236" s="39" t="s">
        <v>4425</v>
      </c>
      <c r="D236" s="15">
        <v>4126828438</v>
      </c>
      <c r="E236" s="29"/>
      <c r="F236" s="29"/>
      <c r="G236" s="29"/>
      <c r="H236" s="29">
        <v>20</v>
      </c>
      <c r="I236" s="35"/>
      <c r="J236" s="35"/>
      <c r="K236" s="35"/>
      <c r="L236" s="35"/>
      <c r="M236" s="35"/>
      <c r="N236" s="35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AA236" s="17"/>
    </row>
    <row r="237" spans="1:27" s="16" customFormat="1" ht="18.75" customHeight="1" x14ac:dyDescent="0.25">
      <c r="A237" s="209"/>
      <c r="B237" s="195">
        <v>4066</v>
      </c>
      <c r="C237" s="39" t="s">
        <v>4426</v>
      </c>
      <c r="D237" s="15">
        <v>4126880877</v>
      </c>
      <c r="E237" s="29"/>
      <c r="F237" s="29"/>
      <c r="G237" s="29"/>
      <c r="H237" s="29">
        <v>10</v>
      </c>
      <c r="I237" s="35"/>
      <c r="J237" s="35"/>
      <c r="K237" s="35"/>
      <c r="L237" s="35"/>
      <c r="M237" s="35"/>
      <c r="N237" s="35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AA237" s="17"/>
    </row>
    <row r="238" spans="1:27" s="16" customFormat="1" ht="18.75" customHeight="1" x14ac:dyDescent="0.25">
      <c r="A238" s="209"/>
      <c r="B238" s="195">
        <v>3572</v>
      </c>
      <c r="C238" s="39" t="s">
        <v>4427</v>
      </c>
      <c r="D238" s="15">
        <v>4126834289</v>
      </c>
      <c r="E238" s="29"/>
      <c r="F238" s="29"/>
      <c r="G238" s="29">
        <v>3</v>
      </c>
      <c r="H238" s="29">
        <v>10</v>
      </c>
      <c r="I238" s="29"/>
      <c r="J238" s="29"/>
      <c r="K238" s="29"/>
      <c r="L238" s="29"/>
      <c r="M238" s="29">
        <v>7</v>
      </c>
      <c r="N238" s="29"/>
      <c r="O238" s="29">
        <v>7</v>
      </c>
      <c r="P238" s="29">
        <v>10</v>
      </c>
      <c r="Q238" s="29"/>
      <c r="R238" s="29"/>
      <c r="S238" s="29"/>
      <c r="T238" s="29"/>
      <c r="U238" s="29"/>
      <c r="V238" s="29"/>
      <c r="W238" s="29"/>
      <c r="X238" s="29"/>
      <c r="AA238" s="17"/>
    </row>
    <row r="239" spans="1:27" s="16" customFormat="1" ht="18.75" customHeight="1" x14ac:dyDescent="0.25">
      <c r="A239" s="209"/>
      <c r="B239" s="195">
        <v>5609</v>
      </c>
      <c r="C239" s="39" t="s">
        <v>4428</v>
      </c>
      <c r="D239" s="15">
        <v>4126839728</v>
      </c>
      <c r="E239" s="29"/>
      <c r="F239" s="29"/>
      <c r="G239" s="29">
        <v>10</v>
      </c>
      <c r="H239" s="29">
        <v>5</v>
      </c>
      <c r="I239" s="29"/>
      <c r="J239" s="29"/>
      <c r="K239" s="29"/>
      <c r="L239" s="29"/>
      <c r="M239" s="29"/>
      <c r="N239" s="29"/>
      <c r="O239" s="29"/>
      <c r="P239" s="29">
        <v>10</v>
      </c>
      <c r="Q239" s="29"/>
      <c r="R239" s="29"/>
      <c r="S239" s="29"/>
      <c r="T239" s="29"/>
      <c r="U239" s="29"/>
      <c r="V239" s="29"/>
      <c r="W239" s="29"/>
      <c r="X239" s="29"/>
      <c r="AA239" s="17"/>
    </row>
    <row r="240" spans="1:27" s="16" customFormat="1" ht="18.75" customHeight="1" x14ac:dyDescent="0.25">
      <c r="A240" s="209"/>
      <c r="B240" s="195">
        <v>5622</v>
      </c>
      <c r="C240" s="39" t="s">
        <v>4429</v>
      </c>
      <c r="D240" s="15">
        <v>4126830314</v>
      </c>
      <c r="E240" s="29"/>
      <c r="F240" s="29"/>
      <c r="G240" s="29">
        <v>5</v>
      </c>
      <c r="H240" s="29">
        <v>10</v>
      </c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AA240" s="17"/>
    </row>
    <row r="241" spans="1:27" s="16" customFormat="1" ht="18.75" customHeight="1" x14ac:dyDescent="0.25">
      <c r="A241" s="209"/>
      <c r="B241" s="195">
        <v>3994</v>
      </c>
      <c r="C241" s="39" t="s">
        <v>3092</v>
      </c>
      <c r="D241" s="15">
        <v>4126879873</v>
      </c>
      <c r="E241" s="29"/>
      <c r="F241" s="29"/>
      <c r="G241" s="29">
        <v>5</v>
      </c>
      <c r="H241" s="29">
        <v>10</v>
      </c>
      <c r="I241" s="29"/>
      <c r="J241" s="29"/>
      <c r="K241" s="29"/>
      <c r="L241" s="29"/>
      <c r="M241" s="29"/>
      <c r="N241" s="29"/>
      <c r="O241" s="29">
        <v>5</v>
      </c>
      <c r="P241" s="29">
        <v>10</v>
      </c>
      <c r="Q241" s="29"/>
      <c r="R241" s="29"/>
      <c r="S241" s="29"/>
      <c r="T241" s="29"/>
      <c r="U241" s="29"/>
      <c r="V241" s="29"/>
      <c r="W241" s="29"/>
      <c r="X241" s="29"/>
      <c r="AA241" s="17"/>
    </row>
    <row r="242" spans="1:27" s="16" customFormat="1" ht="18.75" customHeight="1" x14ac:dyDescent="0.25">
      <c r="A242" s="209"/>
      <c r="B242" s="195">
        <v>5408</v>
      </c>
      <c r="C242" s="39" t="s">
        <v>4132</v>
      </c>
      <c r="D242" s="15">
        <v>4126870949</v>
      </c>
      <c r="E242" s="29"/>
      <c r="F242" s="29"/>
      <c r="G242" s="29">
        <v>5</v>
      </c>
      <c r="H242" s="29"/>
      <c r="I242" s="29"/>
      <c r="J242" s="29">
        <v>5</v>
      </c>
      <c r="K242" s="29"/>
      <c r="L242" s="29"/>
      <c r="M242" s="29"/>
      <c r="N242" s="29"/>
      <c r="O242" s="29"/>
      <c r="P242" s="29">
        <v>3</v>
      </c>
      <c r="Q242" s="29"/>
      <c r="R242" s="29"/>
      <c r="S242" s="29"/>
      <c r="T242" s="29"/>
      <c r="U242" s="29"/>
      <c r="V242" s="29"/>
      <c r="W242" s="29"/>
      <c r="X242" s="29"/>
      <c r="AA242" s="17"/>
    </row>
    <row r="243" spans="1:27" s="16" customFormat="1" ht="18.75" customHeight="1" x14ac:dyDescent="0.25">
      <c r="A243" s="209"/>
      <c r="B243" s="195">
        <v>3231</v>
      </c>
      <c r="C243" s="39" t="s">
        <v>3158</v>
      </c>
      <c r="D243" s="15">
        <v>4126834351</v>
      </c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>
        <v>1</v>
      </c>
      <c r="T243" s="29">
        <v>2</v>
      </c>
      <c r="U243" s="29">
        <v>2</v>
      </c>
      <c r="V243" s="29">
        <v>2</v>
      </c>
      <c r="W243" s="29">
        <v>2</v>
      </c>
      <c r="X243" s="29"/>
      <c r="AA243" s="17"/>
    </row>
    <row r="244" spans="1:27" s="16" customFormat="1" ht="18.75" customHeight="1" x14ac:dyDescent="0.25">
      <c r="A244" s="209"/>
      <c r="B244" s="195">
        <v>3231</v>
      </c>
      <c r="C244" s="39" t="s">
        <v>3158</v>
      </c>
      <c r="D244" s="15">
        <v>4126834457</v>
      </c>
      <c r="E244" s="29"/>
      <c r="F244" s="29"/>
      <c r="G244" s="29"/>
      <c r="H244" s="29">
        <v>2</v>
      </c>
      <c r="I244" s="29"/>
      <c r="J244" s="29">
        <v>4</v>
      </c>
      <c r="K244" s="29"/>
      <c r="L244" s="29"/>
      <c r="M244" s="29">
        <v>2</v>
      </c>
      <c r="N244" s="29"/>
      <c r="O244" s="29"/>
      <c r="P244" s="29">
        <v>2</v>
      </c>
      <c r="Q244" s="29"/>
      <c r="R244" s="29"/>
      <c r="S244" s="29"/>
      <c r="T244" s="29"/>
      <c r="U244" s="29"/>
      <c r="V244" s="29"/>
      <c r="W244" s="29"/>
      <c r="X244" s="29"/>
      <c r="AA244" s="17"/>
    </row>
    <row r="245" spans="1:27" s="16" customFormat="1" ht="18.75" customHeight="1" x14ac:dyDescent="0.25">
      <c r="A245" s="209"/>
      <c r="B245" s="195">
        <v>5629</v>
      </c>
      <c r="C245" s="39" t="s">
        <v>3540</v>
      </c>
      <c r="D245" s="15">
        <v>4126881367</v>
      </c>
      <c r="E245" s="29">
        <v>4</v>
      </c>
      <c r="F245" s="29"/>
      <c r="G245" s="29">
        <v>2</v>
      </c>
      <c r="H245" s="29">
        <v>4</v>
      </c>
      <c r="I245" s="29"/>
      <c r="J245" s="29">
        <v>4</v>
      </c>
      <c r="K245" s="29"/>
      <c r="L245" s="29"/>
      <c r="M245" s="29"/>
      <c r="N245" s="29"/>
      <c r="O245" s="29">
        <v>4</v>
      </c>
      <c r="P245" s="29"/>
      <c r="Q245" s="29"/>
      <c r="R245" s="29"/>
      <c r="S245" s="29"/>
      <c r="T245" s="29"/>
      <c r="U245" s="29"/>
      <c r="V245" s="29"/>
      <c r="W245" s="29"/>
      <c r="X245" s="29"/>
      <c r="AA245" s="17"/>
    </row>
    <row r="246" spans="1:27" s="16" customFormat="1" ht="18.75" customHeight="1" x14ac:dyDescent="0.25">
      <c r="A246" s="209"/>
      <c r="B246" s="195">
        <v>1541</v>
      </c>
      <c r="C246" s="39" t="s">
        <v>346</v>
      </c>
      <c r="D246" s="15">
        <v>4126833735</v>
      </c>
      <c r="E246" s="29"/>
      <c r="F246" s="29"/>
      <c r="G246" s="29"/>
      <c r="H246" s="29">
        <v>20</v>
      </c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AA246" s="17"/>
    </row>
    <row r="247" spans="1:27" s="16" customFormat="1" ht="18.75" customHeight="1" x14ac:dyDescent="0.25">
      <c r="A247" s="209"/>
      <c r="B247" s="195">
        <v>3862</v>
      </c>
      <c r="C247" s="39" t="s">
        <v>4430</v>
      </c>
      <c r="D247" s="15">
        <v>4126836266</v>
      </c>
      <c r="E247" s="29">
        <v>6</v>
      </c>
      <c r="F247" s="29"/>
      <c r="G247" s="29">
        <v>10</v>
      </c>
      <c r="H247" s="29">
        <v>10</v>
      </c>
      <c r="I247" s="29"/>
      <c r="J247" s="29">
        <v>10</v>
      </c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AA247" s="17"/>
    </row>
    <row r="248" spans="1:27" s="16" customFormat="1" ht="18.75" customHeight="1" x14ac:dyDescent="0.25">
      <c r="A248" s="209"/>
      <c r="B248" s="195">
        <v>4539</v>
      </c>
      <c r="C248" s="39" t="s">
        <v>3152</v>
      </c>
      <c r="D248" s="15">
        <v>4126843408</v>
      </c>
      <c r="E248" s="29"/>
      <c r="F248" s="29"/>
      <c r="G248" s="29">
        <v>10</v>
      </c>
      <c r="H248" s="29">
        <v>5</v>
      </c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AA248" s="17"/>
    </row>
    <row r="249" spans="1:27" s="16" customFormat="1" ht="18.75" customHeight="1" x14ac:dyDescent="0.25">
      <c r="A249" s="209"/>
      <c r="B249" s="195">
        <v>4124</v>
      </c>
      <c r="C249" s="39" t="s">
        <v>4431</v>
      </c>
      <c r="D249" s="15">
        <v>4126871320</v>
      </c>
      <c r="E249" s="29"/>
      <c r="F249" s="29"/>
      <c r="G249" s="29"/>
      <c r="H249" s="29"/>
      <c r="I249" s="29"/>
      <c r="J249" s="29">
        <v>5</v>
      </c>
      <c r="K249" s="29"/>
      <c r="L249" s="29"/>
      <c r="M249" s="29"/>
      <c r="N249" s="29"/>
      <c r="O249" s="29">
        <v>5</v>
      </c>
      <c r="P249" s="29">
        <v>5</v>
      </c>
      <c r="Q249" s="29"/>
      <c r="R249" s="29"/>
      <c r="S249" s="29"/>
      <c r="T249" s="29"/>
      <c r="U249" s="29"/>
      <c r="V249" s="29"/>
      <c r="W249" s="29"/>
      <c r="X249" s="29"/>
      <c r="AA249" s="17"/>
    </row>
    <row r="250" spans="1:27" s="16" customFormat="1" ht="18.75" customHeight="1" x14ac:dyDescent="0.25">
      <c r="A250" s="209"/>
      <c r="B250" s="195">
        <v>3659</v>
      </c>
      <c r="C250" s="39" t="s">
        <v>3545</v>
      </c>
      <c r="D250" s="15">
        <v>4126809698</v>
      </c>
      <c r="E250" s="29"/>
      <c r="F250" s="29"/>
      <c r="G250" s="29">
        <v>10</v>
      </c>
      <c r="H250" s="29"/>
      <c r="I250" s="29"/>
      <c r="J250" s="29"/>
      <c r="K250" s="29"/>
      <c r="L250" s="29"/>
      <c r="M250" s="29"/>
      <c r="N250" s="29"/>
      <c r="O250" s="29"/>
      <c r="P250" s="29">
        <v>10</v>
      </c>
      <c r="Q250" s="29"/>
      <c r="R250" s="29"/>
      <c r="S250" s="29"/>
      <c r="T250" s="29"/>
      <c r="U250" s="29"/>
      <c r="V250" s="29"/>
      <c r="W250" s="29"/>
      <c r="X250" s="29"/>
      <c r="AA250" s="17"/>
    </row>
    <row r="251" spans="1:27" s="16" customFormat="1" ht="18.75" customHeight="1" x14ac:dyDescent="0.25">
      <c r="A251" s="209"/>
      <c r="B251" s="195">
        <v>4262</v>
      </c>
      <c r="C251" s="39" t="s">
        <v>3095</v>
      </c>
      <c r="D251" s="15">
        <v>4126835283</v>
      </c>
      <c r="E251" s="29"/>
      <c r="F251" s="29"/>
      <c r="G251" s="29">
        <v>10</v>
      </c>
      <c r="H251" s="29">
        <v>10</v>
      </c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AA251" s="17"/>
    </row>
    <row r="252" spans="1:27" s="16" customFormat="1" ht="18.75" customHeight="1" x14ac:dyDescent="0.25">
      <c r="A252" s="209"/>
      <c r="B252" s="195">
        <v>5285</v>
      </c>
      <c r="C252" s="39" t="s">
        <v>4432</v>
      </c>
      <c r="D252" s="15">
        <v>4126834330</v>
      </c>
      <c r="E252" s="29"/>
      <c r="F252" s="29"/>
      <c r="G252" s="29">
        <v>3</v>
      </c>
      <c r="H252" s="29">
        <v>6</v>
      </c>
      <c r="I252" s="29"/>
      <c r="J252" s="29"/>
      <c r="K252" s="29"/>
      <c r="L252" s="29"/>
      <c r="M252" s="29"/>
      <c r="N252" s="29"/>
      <c r="O252" s="29">
        <v>6</v>
      </c>
      <c r="P252" s="29">
        <v>10</v>
      </c>
      <c r="Q252" s="29"/>
      <c r="R252" s="29"/>
      <c r="S252" s="29"/>
      <c r="T252" s="29"/>
      <c r="U252" s="29"/>
      <c r="V252" s="29"/>
      <c r="W252" s="29"/>
      <c r="X252" s="29"/>
      <c r="AA252" s="17"/>
    </row>
    <row r="253" spans="1:27" s="16" customFormat="1" ht="18.75" customHeight="1" x14ac:dyDescent="0.25">
      <c r="A253" s="209"/>
      <c r="B253" s="195">
        <v>3960</v>
      </c>
      <c r="C253" s="39" t="s">
        <v>1966</v>
      </c>
      <c r="D253" s="15">
        <v>4126812569</v>
      </c>
      <c r="E253" s="29"/>
      <c r="F253" s="29"/>
      <c r="G253" s="29">
        <v>3</v>
      </c>
      <c r="H253" s="29">
        <v>5</v>
      </c>
      <c r="I253" s="29"/>
      <c r="J253" s="29"/>
      <c r="K253" s="29"/>
      <c r="L253" s="29"/>
      <c r="M253" s="29"/>
      <c r="N253" s="29"/>
      <c r="O253" s="29">
        <v>5</v>
      </c>
      <c r="P253" s="29">
        <v>5</v>
      </c>
      <c r="Q253" s="29"/>
      <c r="R253" s="29"/>
      <c r="S253" s="29"/>
      <c r="T253" s="29"/>
      <c r="U253" s="29"/>
      <c r="V253" s="29"/>
      <c r="W253" s="29"/>
      <c r="X253" s="29"/>
      <c r="AA253" s="17"/>
    </row>
    <row r="254" spans="1:27" s="16" customFormat="1" ht="18.75" customHeight="1" x14ac:dyDescent="0.25">
      <c r="A254" s="209"/>
      <c r="B254" s="195">
        <v>2798</v>
      </c>
      <c r="C254" s="39" t="s">
        <v>4142</v>
      </c>
      <c r="D254" s="15">
        <v>4126815573</v>
      </c>
      <c r="E254" s="29"/>
      <c r="F254" s="29"/>
      <c r="G254" s="29"/>
      <c r="H254" s="29">
        <v>5</v>
      </c>
      <c r="I254" s="29"/>
      <c r="J254" s="29"/>
      <c r="K254" s="29"/>
      <c r="L254" s="29"/>
      <c r="M254" s="29"/>
      <c r="N254" s="29"/>
      <c r="O254" s="29">
        <v>5</v>
      </c>
      <c r="P254" s="29">
        <v>5</v>
      </c>
      <c r="Q254" s="29"/>
      <c r="R254" s="29"/>
      <c r="S254" s="29"/>
      <c r="T254" s="29"/>
      <c r="U254" s="29"/>
      <c r="V254" s="29"/>
      <c r="W254" s="29"/>
      <c r="X254" s="29"/>
      <c r="AA254" s="17"/>
    </row>
    <row r="255" spans="1:27" s="16" customFormat="1" ht="18.75" customHeight="1" x14ac:dyDescent="0.25">
      <c r="A255" s="209"/>
      <c r="B255" s="195">
        <v>2558</v>
      </c>
      <c r="C255" s="39" t="s">
        <v>4275</v>
      </c>
      <c r="D255" s="15">
        <v>4126842091</v>
      </c>
      <c r="E255" s="29">
        <v>3</v>
      </c>
      <c r="F255" s="29"/>
      <c r="G255" s="29">
        <v>5</v>
      </c>
      <c r="H255" s="29">
        <v>5</v>
      </c>
      <c r="I255" s="29"/>
      <c r="J255" s="29">
        <v>5</v>
      </c>
      <c r="K255" s="29"/>
      <c r="L255" s="29"/>
      <c r="M255" s="29"/>
      <c r="N255" s="29"/>
      <c r="O255" s="29">
        <v>5</v>
      </c>
      <c r="P255" s="29"/>
      <c r="Q255" s="29"/>
      <c r="R255" s="29"/>
      <c r="S255" s="29"/>
      <c r="T255" s="29"/>
      <c r="U255" s="29"/>
      <c r="V255" s="29"/>
      <c r="W255" s="29"/>
      <c r="X255" s="29"/>
      <c r="AA255" s="17"/>
    </row>
    <row r="256" spans="1:27" s="16" customFormat="1" ht="18.75" customHeight="1" x14ac:dyDescent="0.25">
      <c r="A256" s="209"/>
      <c r="B256" s="195">
        <v>3901</v>
      </c>
      <c r="C256" s="39" t="s">
        <v>4433</v>
      </c>
      <c r="D256" s="15">
        <v>4126846420</v>
      </c>
      <c r="E256" s="29"/>
      <c r="F256" s="29"/>
      <c r="G256" s="29">
        <v>6</v>
      </c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AA256" s="17"/>
    </row>
    <row r="257" spans="1:27" s="16" customFormat="1" ht="18.75" customHeight="1" x14ac:dyDescent="0.25">
      <c r="A257" s="209"/>
      <c r="B257" s="195">
        <v>3246</v>
      </c>
      <c r="C257" s="39" t="s">
        <v>4434</v>
      </c>
      <c r="D257" s="15">
        <v>4126881601</v>
      </c>
      <c r="E257" s="29"/>
      <c r="F257" s="29"/>
      <c r="G257" s="29"/>
      <c r="H257" s="29">
        <v>15</v>
      </c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AA257" s="17"/>
    </row>
    <row r="258" spans="1:27" s="16" customFormat="1" ht="18.75" customHeight="1" x14ac:dyDescent="0.25">
      <c r="A258" s="209"/>
      <c r="B258" s="203">
        <v>5378</v>
      </c>
      <c r="C258" s="39" t="s">
        <v>4396</v>
      </c>
      <c r="D258" s="15">
        <v>4126882644</v>
      </c>
      <c r="E258" s="29"/>
      <c r="F258" s="29"/>
      <c r="G258" s="29">
        <v>7</v>
      </c>
      <c r="H258" s="29">
        <v>5</v>
      </c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91" t="s">
        <v>4424</v>
      </c>
      <c r="AA258" s="17"/>
    </row>
    <row r="259" spans="1:27" s="16" customFormat="1" ht="18.75" customHeight="1" x14ac:dyDescent="0.25">
      <c r="A259" s="209"/>
      <c r="B259" s="195">
        <v>5161</v>
      </c>
      <c r="C259" s="39" t="s">
        <v>4397</v>
      </c>
      <c r="D259" s="15">
        <v>4126669498</v>
      </c>
      <c r="E259" s="29"/>
      <c r="F259" s="29"/>
      <c r="G259" s="29">
        <v>4</v>
      </c>
      <c r="H259" s="29">
        <v>6</v>
      </c>
      <c r="I259" s="29"/>
      <c r="J259" s="29"/>
      <c r="K259" s="29"/>
      <c r="L259" s="29"/>
      <c r="M259" s="29"/>
      <c r="N259" s="29"/>
      <c r="O259" s="29">
        <v>3</v>
      </c>
      <c r="P259" s="29">
        <v>2</v>
      </c>
      <c r="Q259" s="29"/>
      <c r="R259" s="29"/>
      <c r="S259" s="29"/>
      <c r="T259" s="29"/>
      <c r="U259" s="29"/>
      <c r="V259" s="29"/>
      <c r="W259" s="29"/>
      <c r="X259" s="29"/>
      <c r="AA259" s="17"/>
    </row>
    <row r="260" spans="1:27" s="16" customFormat="1" ht="18.75" customHeight="1" x14ac:dyDescent="0.25">
      <c r="A260" s="209"/>
      <c r="B260" s="195">
        <v>3761</v>
      </c>
      <c r="C260" s="39" t="s">
        <v>2103</v>
      </c>
      <c r="D260" s="15">
        <v>4126651561</v>
      </c>
      <c r="E260" s="29">
        <v>3</v>
      </c>
      <c r="F260" s="29"/>
      <c r="G260" s="29">
        <v>5</v>
      </c>
      <c r="H260" s="29">
        <v>5</v>
      </c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AA260" s="17"/>
    </row>
    <row r="261" spans="1:27" s="16" customFormat="1" ht="18.75" customHeight="1" x14ac:dyDescent="0.25">
      <c r="A261" s="209"/>
      <c r="B261" s="195">
        <v>5570</v>
      </c>
      <c r="C261" s="39" t="s">
        <v>2566</v>
      </c>
      <c r="D261" s="15">
        <v>4126826881</v>
      </c>
      <c r="E261" s="29"/>
      <c r="F261" s="29"/>
      <c r="G261" s="29">
        <v>5</v>
      </c>
      <c r="H261" s="29">
        <v>5</v>
      </c>
      <c r="I261" s="29"/>
      <c r="J261" s="29">
        <v>3</v>
      </c>
      <c r="K261" s="29"/>
      <c r="L261" s="29"/>
      <c r="M261" s="29"/>
      <c r="N261" s="29"/>
      <c r="O261" s="29">
        <v>5</v>
      </c>
      <c r="P261" s="29">
        <v>5</v>
      </c>
      <c r="Q261" s="29"/>
      <c r="R261" s="29"/>
      <c r="S261" s="29"/>
      <c r="T261" s="29"/>
      <c r="U261" s="29"/>
      <c r="V261" s="29"/>
      <c r="W261" s="29"/>
      <c r="X261" s="29"/>
      <c r="AA261" s="17"/>
    </row>
    <row r="262" spans="1:27" s="16" customFormat="1" ht="18.75" customHeight="1" x14ac:dyDescent="0.25">
      <c r="A262" s="209"/>
      <c r="B262" s="195">
        <v>5490</v>
      </c>
      <c r="C262" s="39" t="s">
        <v>2648</v>
      </c>
      <c r="D262" s="15">
        <v>4126784247</v>
      </c>
      <c r="E262" s="29"/>
      <c r="F262" s="29"/>
      <c r="G262" s="29">
        <v>10</v>
      </c>
      <c r="H262" s="29">
        <v>5</v>
      </c>
      <c r="I262" s="29"/>
      <c r="J262" s="29">
        <v>5</v>
      </c>
      <c r="K262" s="29"/>
      <c r="L262" s="29"/>
      <c r="M262" s="29"/>
      <c r="N262" s="29"/>
      <c r="O262" s="29"/>
      <c r="P262" s="29">
        <v>5</v>
      </c>
      <c r="Q262" s="29"/>
      <c r="R262" s="29"/>
      <c r="S262" s="29"/>
      <c r="T262" s="29"/>
      <c r="U262" s="29"/>
      <c r="V262" s="29"/>
      <c r="W262" s="29"/>
      <c r="X262" s="29"/>
      <c r="AA262" s="17"/>
    </row>
    <row r="263" spans="1:27" s="16" customFormat="1" ht="18.75" customHeight="1" x14ac:dyDescent="0.25">
      <c r="A263" s="209"/>
      <c r="B263" s="195">
        <v>4068</v>
      </c>
      <c r="C263" s="39" t="s">
        <v>4398</v>
      </c>
      <c r="D263" s="15">
        <v>4126784545</v>
      </c>
      <c r="E263" s="29"/>
      <c r="F263" s="29">
        <v>3</v>
      </c>
      <c r="G263" s="29">
        <v>10</v>
      </c>
      <c r="H263" s="29">
        <v>3</v>
      </c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AA263" s="17"/>
    </row>
    <row r="264" spans="1:27" s="16" customFormat="1" ht="18.75" customHeight="1" x14ac:dyDescent="0.25">
      <c r="A264" s="209"/>
      <c r="B264" s="195">
        <v>3311</v>
      </c>
      <c r="C264" s="39" t="s">
        <v>4399</v>
      </c>
      <c r="D264" s="15">
        <v>4126735778</v>
      </c>
      <c r="E264" s="29">
        <v>5</v>
      </c>
      <c r="F264" s="29">
        <v>5</v>
      </c>
      <c r="G264" s="29">
        <v>5</v>
      </c>
      <c r="H264" s="29">
        <v>10</v>
      </c>
      <c r="I264" s="29"/>
      <c r="J264" s="29"/>
      <c r="K264" s="29"/>
      <c r="L264" s="29"/>
      <c r="M264" s="29"/>
      <c r="N264" s="29"/>
      <c r="O264" s="29"/>
      <c r="P264" s="29">
        <v>5</v>
      </c>
      <c r="Q264" s="29"/>
      <c r="R264" s="29"/>
      <c r="S264" s="29"/>
      <c r="T264" s="29"/>
      <c r="U264" s="29"/>
      <c r="V264" s="29"/>
      <c r="W264" s="29"/>
      <c r="X264" s="29"/>
      <c r="AA264" s="17"/>
    </row>
    <row r="265" spans="1:27" s="16" customFormat="1" ht="18.75" customHeight="1" x14ac:dyDescent="0.25">
      <c r="A265" s="209"/>
      <c r="B265" s="195">
        <v>4275</v>
      </c>
      <c r="C265" s="39" t="s">
        <v>4400</v>
      </c>
      <c r="D265" s="15">
        <v>4126812253</v>
      </c>
      <c r="E265" s="29"/>
      <c r="F265" s="29"/>
      <c r="G265" s="29">
        <v>4</v>
      </c>
      <c r="H265" s="29">
        <v>3</v>
      </c>
      <c r="I265" s="29"/>
      <c r="J265" s="29"/>
      <c r="K265" s="29"/>
      <c r="L265" s="29"/>
      <c r="M265" s="29"/>
      <c r="N265" s="29"/>
      <c r="O265" s="29"/>
      <c r="P265" s="29">
        <v>5</v>
      </c>
      <c r="Q265" s="29"/>
      <c r="R265" s="29"/>
      <c r="S265" s="29"/>
      <c r="T265" s="29"/>
      <c r="U265" s="29"/>
      <c r="V265" s="29"/>
      <c r="W265" s="29"/>
      <c r="X265" s="29"/>
      <c r="AA265" s="17"/>
    </row>
    <row r="266" spans="1:27" s="16" customFormat="1" ht="18.75" customHeight="1" x14ac:dyDescent="0.25">
      <c r="A266" s="209"/>
      <c r="B266" s="195">
        <v>3679</v>
      </c>
      <c r="C266" s="39" t="s">
        <v>4401</v>
      </c>
      <c r="D266" s="15">
        <v>4126878567</v>
      </c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>
        <v>6</v>
      </c>
      <c r="R266" s="29"/>
      <c r="S266" s="29"/>
      <c r="T266" s="29"/>
      <c r="U266" s="29"/>
      <c r="V266" s="29"/>
      <c r="W266" s="29"/>
      <c r="X266" s="29"/>
      <c r="AA266" s="17"/>
    </row>
    <row r="267" spans="1:27" s="16" customFormat="1" ht="18.75" customHeight="1" x14ac:dyDescent="0.25">
      <c r="A267" s="209"/>
      <c r="B267" s="195">
        <v>3679</v>
      </c>
      <c r="C267" s="39" t="s">
        <v>4401</v>
      </c>
      <c r="D267" s="15">
        <v>4126798991</v>
      </c>
      <c r="E267" s="29"/>
      <c r="F267" s="29"/>
      <c r="G267" s="29">
        <v>5</v>
      </c>
      <c r="H267" s="29">
        <v>7</v>
      </c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AA267" s="17"/>
    </row>
    <row r="268" spans="1:27" s="16" customFormat="1" ht="18" customHeight="1" x14ac:dyDescent="0.25">
      <c r="A268" s="209"/>
      <c r="B268" s="195">
        <v>3979</v>
      </c>
      <c r="C268" s="39" t="s">
        <v>4402</v>
      </c>
      <c r="D268" s="15">
        <v>4126795471</v>
      </c>
      <c r="E268" s="29"/>
      <c r="F268" s="29"/>
      <c r="G268" s="29">
        <v>5</v>
      </c>
      <c r="H268" s="29">
        <v>5</v>
      </c>
      <c r="I268" s="29"/>
      <c r="J268" s="29">
        <v>5</v>
      </c>
      <c r="K268" s="29"/>
      <c r="L268" s="29"/>
      <c r="M268" s="29"/>
      <c r="N268" s="29"/>
      <c r="O268" s="29">
        <v>5</v>
      </c>
      <c r="P268" s="29">
        <v>5</v>
      </c>
      <c r="Q268" s="29"/>
      <c r="R268" s="29"/>
      <c r="S268" s="29"/>
      <c r="T268" s="29"/>
      <c r="U268" s="29"/>
      <c r="V268" s="29"/>
      <c r="W268" s="29"/>
      <c r="X268" s="29"/>
      <c r="AA268" s="17"/>
    </row>
    <row r="269" spans="1:27" s="16" customFormat="1" ht="18" customHeight="1" x14ac:dyDescent="0.25">
      <c r="A269" s="209"/>
      <c r="B269" s="195">
        <v>4328</v>
      </c>
      <c r="C269" s="39" t="s">
        <v>4418</v>
      </c>
      <c r="D269" s="15">
        <v>4126825856</v>
      </c>
      <c r="E269" s="29"/>
      <c r="F269" s="29"/>
      <c r="G269" s="29">
        <v>5</v>
      </c>
      <c r="H269" s="29">
        <v>5</v>
      </c>
      <c r="I269" s="29"/>
      <c r="J269" s="29">
        <v>5</v>
      </c>
      <c r="K269" s="29"/>
      <c r="L269" s="29"/>
      <c r="M269" s="29"/>
      <c r="N269" s="29"/>
      <c r="O269" s="29">
        <v>5</v>
      </c>
      <c r="P269" s="29">
        <v>10</v>
      </c>
      <c r="Q269" s="29"/>
      <c r="R269" s="29"/>
      <c r="S269" s="29"/>
      <c r="T269" s="29"/>
      <c r="U269" s="29"/>
      <c r="V269" s="29"/>
      <c r="W269" s="29"/>
      <c r="X269" s="29"/>
      <c r="AA269" s="17"/>
    </row>
    <row r="270" spans="1:27" s="16" customFormat="1" ht="18" customHeight="1" x14ac:dyDescent="0.25">
      <c r="A270" s="209"/>
      <c r="B270" s="195">
        <v>1646</v>
      </c>
      <c r="C270" s="39" t="s">
        <v>3119</v>
      </c>
      <c r="D270" s="15">
        <v>4126844689</v>
      </c>
      <c r="E270" s="29"/>
      <c r="F270" s="29"/>
      <c r="G270" s="29">
        <v>5</v>
      </c>
      <c r="H270" s="29">
        <v>5</v>
      </c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AA270" s="17"/>
    </row>
    <row r="271" spans="1:27" s="16" customFormat="1" ht="18" customHeight="1" x14ac:dyDescent="0.25">
      <c r="A271" s="209"/>
      <c r="B271" s="195">
        <v>1661</v>
      </c>
      <c r="C271" s="39" t="s">
        <v>4419</v>
      </c>
      <c r="D271" s="15">
        <v>4126846130</v>
      </c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>
        <v>10</v>
      </c>
      <c r="W271" s="29"/>
      <c r="X271" s="29"/>
      <c r="AA271" s="17"/>
    </row>
    <row r="272" spans="1:27" s="16" customFormat="1" ht="18" customHeight="1" x14ac:dyDescent="0.25">
      <c r="A272" s="209"/>
      <c r="B272" s="195">
        <v>1661</v>
      </c>
      <c r="C272" s="39" t="s">
        <v>4419</v>
      </c>
      <c r="D272" s="15">
        <v>4126846128</v>
      </c>
      <c r="E272" s="29"/>
      <c r="F272" s="29"/>
      <c r="G272" s="29">
        <v>10</v>
      </c>
      <c r="H272" s="29">
        <v>10</v>
      </c>
      <c r="I272" s="29"/>
      <c r="J272" s="29"/>
      <c r="K272" s="29"/>
      <c r="L272" s="29"/>
      <c r="M272" s="29"/>
      <c r="N272" s="29"/>
      <c r="O272" s="29"/>
      <c r="P272" s="29">
        <v>10</v>
      </c>
      <c r="Q272" s="29"/>
      <c r="R272" s="29"/>
      <c r="S272" s="29"/>
      <c r="T272" s="29"/>
      <c r="U272" s="29"/>
      <c r="V272" s="29"/>
      <c r="W272" s="29"/>
      <c r="X272" s="29"/>
      <c r="AA272" s="17"/>
    </row>
    <row r="273" spans="1:27" s="16" customFormat="1" ht="18" customHeight="1" x14ac:dyDescent="0.25">
      <c r="A273" s="209"/>
      <c r="B273" s="195">
        <v>5415</v>
      </c>
      <c r="C273" s="39" t="s">
        <v>4420</v>
      </c>
      <c r="D273" s="15">
        <v>4126838543</v>
      </c>
      <c r="E273" s="29"/>
      <c r="F273" s="29"/>
      <c r="G273" s="29">
        <v>5</v>
      </c>
      <c r="H273" s="29">
        <v>10</v>
      </c>
      <c r="I273" s="29"/>
      <c r="J273" s="29">
        <v>10</v>
      </c>
      <c r="K273" s="29"/>
      <c r="L273" s="29"/>
      <c r="M273" s="29"/>
      <c r="N273" s="29"/>
      <c r="O273" s="29"/>
      <c r="P273" s="29">
        <v>10</v>
      </c>
      <c r="Q273" s="29"/>
      <c r="R273" s="29"/>
      <c r="S273" s="29"/>
      <c r="T273" s="29"/>
      <c r="U273" s="29"/>
      <c r="V273" s="29"/>
      <c r="W273" s="29"/>
      <c r="X273" s="29"/>
      <c r="AA273" s="17"/>
    </row>
    <row r="274" spans="1:27" s="16" customFormat="1" ht="18" customHeight="1" x14ac:dyDescent="0.25">
      <c r="A274" s="209"/>
      <c r="B274" s="195">
        <v>5366</v>
      </c>
      <c r="C274" s="39" t="s">
        <v>2096</v>
      </c>
      <c r="D274" s="15">
        <v>4126834675</v>
      </c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>
        <v>5</v>
      </c>
      <c r="P274" s="29">
        <v>20</v>
      </c>
      <c r="Q274" s="29"/>
      <c r="R274" s="29"/>
      <c r="S274" s="29"/>
      <c r="T274" s="29"/>
      <c r="U274" s="29"/>
      <c r="V274" s="29"/>
      <c r="W274" s="29"/>
      <c r="X274" s="29"/>
      <c r="AA274" s="17"/>
    </row>
    <row r="275" spans="1:27" s="16" customFormat="1" ht="18" customHeight="1" x14ac:dyDescent="0.25">
      <c r="A275" s="209"/>
      <c r="B275" s="195">
        <v>1531</v>
      </c>
      <c r="C275" s="39" t="s">
        <v>3188</v>
      </c>
      <c r="D275" s="15">
        <v>4126901166</v>
      </c>
      <c r="E275" s="29"/>
      <c r="F275" s="29"/>
      <c r="G275" s="29">
        <v>15</v>
      </c>
      <c r="H275" s="29">
        <v>15</v>
      </c>
      <c r="I275" s="29"/>
      <c r="J275" s="29"/>
      <c r="K275" s="29"/>
      <c r="L275" s="29"/>
      <c r="M275" s="29"/>
      <c r="N275" s="29"/>
      <c r="O275" s="29">
        <v>5</v>
      </c>
      <c r="P275" s="29"/>
      <c r="Q275" s="29"/>
      <c r="R275" s="29"/>
      <c r="S275" s="29"/>
      <c r="T275" s="29"/>
      <c r="U275" s="29"/>
      <c r="V275" s="29"/>
      <c r="W275" s="29"/>
      <c r="X275" s="29"/>
      <c r="AA275" s="17"/>
    </row>
    <row r="276" spans="1:27" s="16" customFormat="1" ht="18" customHeight="1" x14ac:dyDescent="0.25">
      <c r="A276" s="209"/>
      <c r="B276" s="195">
        <v>4085</v>
      </c>
      <c r="C276" s="39" t="s">
        <v>46</v>
      </c>
      <c r="D276" s="15">
        <v>4126825579</v>
      </c>
      <c r="E276" s="29"/>
      <c r="F276" s="29"/>
      <c r="G276" s="29">
        <v>6</v>
      </c>
      <c r="H276" s="29">
        <v>10</v>
      </c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AA276" s="17"/>
    </row>
    <row r="277" spans="1:27" s="16" customFormat="1" ht="18" customHeight="1" x14ac:dyDescent="0.25">
      <c r="A277" s="209"/>
      <c r="B277" s="195">
        <v>2435</v>
      </c>
      <c r="C277" s="39" t="s">
        <v>4421</v>
      </c>
      <c r="D277" s="15">
        <v>4126908386</v>
      </c>
      <c r="E277" s="29"/>
      <c r="F277" s="29"/>
      <c r="G277" s="29"/>
      <c r="H277" s="29">
        <v>10</v>
      </c>
      <c r="I277" s="29"/>
      <c r="J277" s="29"/>
      <c r="K277" s="29"/>
      <c r="L277" s="29"/>
      <c r="M277" s="29"/>
      <c r="N277" s="29"/>
      <c r="O277" s="29">
        <v>10</v>
      </c>
      <c r="P277" s="29">
        <v>10</v>
      </c>
      <c r="Q277" s="29"/>
      <c r="R277" s="29"/>
      <c r="S277" s="29"/>
      <c r="T277" s="29"/>
      <c r="U277" s="29"/>
      <c r="V277" s="29"/>
      <c r="W277" s="29"/>
      <c r="X277" s="29"/>
      <c r="AA277" s="17"/>
    </row>
    <row r="278" spans="1:27" s="16" customFormat="1" ht="18" customHeight="1" x14ac:dyDescent="0.25">
      <c r="A278" s="209"/>
      <c r="B278" s="195">
        <v>5342</v>
      </c>
      <c r="C278" s="39" t="s">
        <v>3125</v>
      </c>
      <c r="D278" s="15">
        <v>4126903600</v>
      </c>
      <c r="E278" s="29"/>
      <c r="F278" s="29"/>
      <c r="G278" s="29">
        <v>5</v>
      </c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AA278" s="17"/>
    </row>
    <row r="279" spans="1:27" s="16" customFormat="1" ht="18" customHeight="1" x14ac:dyDescent="0.25">
      <c r="A279" s="209"/>
      <c r="B279" s="195">
        <v>3181</v>
      </c>
      <c r="C279" s="39" t="s">
        <v>3254</v>
      </c>
      <c r="D279" s="15">
        <v>4126899957</v>
      </c>
      <c r="E279" s="29"/>
      <c r="F279" s="29"/>
      <c r="G279" s="29"/>
      <c r="H279" s="29">
        <v>10</v>
      </c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AA279" s="17"/>
    </row>
    <row r="280" spans="1:27" s="16" customFormat="1" ht="18" customHeight="1" x14ac:dyDescent="0.25">
      <c r="A280" s="209"/>
      <c r="B280" s="195">
        <v>5576</v>
      </c>
      <c r="C280" s="39" t="s">
        <v>3255</v>
      </c>
      <c r="D280" s="15">
        <v>4126818533</v>
      </c>
      <c r="E280" s="29"/>
      <c r="F280" s="29"/>
      <c r="G280" s="29">
        <v>5</v>
      </c>
      <c r="H280" s="29">
        <v>10</v>
      </c>
      <c r="I280" s="29"/>
      <c r="J280" s="29">
        <v>5</v>
      </c>
      <c r="K280" s="29"/>
      <c r="L280" s="29"/>
      <c r="M280" s="29"/>
      <c r="N280" s="29"/>
      <c r="O280" s="29">
        <v>5</v>
      </c>
      <c r="P280" s="29">
        <v>5</v>
      </c>
      <c r="Q280" s="29"/>
      <c r="R280" s="29"/>
      <c r="S280" s="29"/>
      <c r="T280" s="29"/>
      <c r="U280" s="29"/>
      <c r="V280" s="29"/>
      <c r="W280" s="29"/>
      <c r="X280" s="29"/>
      <c r="AA280" s="17"/>
    </row>
    <row r="281" spans="1:27" s="16" customFormat="1" ht="18" customHeight="1" x14ac:dyDescent="0.25">
      <c r="A281" s="209"/>
      <c r="B281" s="195">
        <v>2306</v>
      </c>
      <c r="C281" s="39" t="s">
        <v>3256</v>
      </c>
      <c r="D281" s="15">
        <v>4126882985</v>
      </c>
      <c r="E281" s="29"/>
      <c r="F281" s="29"/>
      <c r="G281" s="29">
        <v>5</v>
      </c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AA281" s="17"/>
    </row>
    <row r="282" spans="1:27" s="16" customFormat="1" ht="18" customHeight="1" x14ac:dyDescent="0.25">
      <c r="A282" s="209"/>
      <c r="B282" s="195">
        <v>4171</v>
      </c>
      <c r="C282" s="39" t="s">
        <v>3316</v>
      </c>
      <c r="D282" s="15">
        <v>4126904438</v>
      </c>
      <c r="E282" s="29"/>
      <c r="F282" s="29"/>
      <c r="G282" s="29">
        <v>3</v>
      </c>
      <c r="H282" s="29">
        <v>10</v>
      </c>
      <c r="I282" s="29"/>
      <c r="J282" s="29"/>
      <c r="K282" s="29"/>
      <c r="L282" s="29"/>
      <c r="M282" s="29"/>
      <c r="N282" s="29"/>
      <c r="O282" s="29"/>
      <c r="P282" s="29">
        <v>10</v>
      </c>
      <c r="Q282" s="29"/>
      <c r="R282" s="29"/>
      <c r="S282" s="29"/>
      <c r="T282" s="29"/>
      <c r="U282" s="29"/>
      <c r="V282" s="29"/>
      <c r="W282" s="29"/>
      <c r="X282" s="29"/>
      <c r="AA282" s="17"/>
    </row>
    <row r="283" spans="1:27" s="16" customFormat="1" ht="18" customHeight="1" x14ac:dyDescent="0.25">
      <c r="A283" s="209"/>
      <c r="B283" s="195">
        <v>2210</v>
      </c>
      <c r="C283" s="39" t="s">
        <v>3318</v>
      </c>
      <c r="D283" s="15">
        <v>4126903496</v>
      </c>
      <c r="E283" s="29"/>
      <c r="F283" s="29"/>
      <c r="G283" s="29">
        <v>5</v>
      </c>
      <c r="H283" s="29">
        <v>10</v>
      </c>
      <c r="I283" s="29"/>
      <c r="J283" s="29"/>
      <c r="K283" s="29"/>
      <c r="L283" s="29"/>
      <c r="M283" s="29"/>
      <c r="N283" s="29"/>
      <c r="O283" s="29">
        <v>5</v>
      </c>
      <c r="P283" s="29"/>
      <c r="Q283" s="29"/>
      <c r="R283" s="29"/>
      <c r="S283" s="29"/>
      <c r="T283" s="29"/>
      <c r="U283" s="29"/>
      <c r="V283" s="29"/>
      <c r="W283" s="29"/>
      <c r="X283" s="29"/>
      <c r="AA283" s="17"/>
    </row>
    <row r="284" spans="1:27" s="16" customFormat="1" ht="18" customHeight="1" x14ac:dyDescent="0.25">
      <c r="A284" s="209"/>
      <c r="B284" s="195">
        <v>4108</v>
      </c>
      <c r="C284" s="39" t="s">
        <v>1784</v>
      </c>
      <c r="D284" s="15">
        <v>4126885442</v>
      </c>
      <c r="E284" s="29"/>
      <c r="F284" s="29"/>
      <c r="G284" s="29">
        <v>10</v>
      </c>
      <c r="H284" s="29"/>
      <c r="I284" s="29"/>
      <c r="J284" s="29"/>
      <c r="K284" s="29"/>
      <c r="L284" s="29"/>
      <c r="M284" s="29"/>
      <c r="N284" s="29"/>
      <c r="O284" s="29">
        <v>10</v>
      </c>
      <c r="P284" s="29"/>
      <c r="Q284" s="29"/>
      <c r="R284" s="29"/>
      <c r="S284" s="29"/>
      <c r="T284" s="29"/>
      <c r="U284" s="29"/>
      <c r="V284" s="29"/>
      <c r="W284" s="29"/>
      <c r="X284" s="29"/>
      <c r="AA284" s="17"/>
    </row>
    <row r="285" spans="1:27" s="16" customFormat="1" ht="18" customHeight="1" x14ac:dyDescent="0.25">
      <c r="A285" s="209"/>
      <c r="B285" s="195">
        <v>4011</v>
      </c>
      <c r="C285" s="39" t="s">
        <v>4422</v>
      </c>
      <c r="D285" s="15">
        <v>4126871289</v>
      </c>
      <c r="E285" s="29"/>
      <c r="F285" s="29"/>
      <c r="G285" s="29">
        <v>5</v>
      </c>
      <c r="H285" s="29">
        <v>5</v>
      </c>
      <c r="I285" s="29"/>
      <c r="J285" s="29"/>
      <c r="K285" s="29"/>
      <c r="L285" s="29"/>
      <c r="M285" s="29"/>
      <c r="N285" s="29"/>
      <c r="O285" s="29">
        <v>10</v>
      </c>
      <c r="P285" s="29">
        <v>10</v>
      </c>
      <c r="Q285" s="29"/>
      <c r="R285" s="29"/>
      <c r="S285" s="29"/>
      <c r="T285" s="29"/>
      <c r="U285" s="29"/>
      <c r="V285" s="29"/>
      <c r="W285" s="29"/>
      <c r="X285" s="29"/>
      <c r="AA285" s="17"/>
    </row>
    <row r="286" spans="1:27" s="16" customFormat="1" ht="18.75" customHeight="1" x14ac:dyDescent="0.25">
      <c r="A286" s="209"/>
      <c r="B286" s="195">
        <v>4425</v>
      </c>
      <c r="C286" s="39" t="s">
        <v>3326</v>
      </c>
      <c r="D286" s="15">
        <v>4126870573</v>
      </c>
      <c r="E286" s="29"/>
      <c r="F286" s="29"/>
      <c r="G286" s="29">
        <v>1</v>
      </c>
      <c r="H286" s="29"/>
      <c r="I286" s="29"/>
      <c r="J286" s="29">
        <v>5</v>
      </c>
      <c r="K286" s="29"/>
      <c r="L286" s="29"/>
      <c r="M286" s="29"/>
      <c r="N286" s="29"/>
      <c r="O286" s="29">
        <v>5</v>
      </c>
      <c r="P286" s="29"/>
      <c r="Q286" s="29"/>
      <c r="R286" s="29"/>
      <c r="S286" s="29"/>
      <c r="T286" s="29"/>
      <c r="U286" s="29"/>
      <c r="V286" s="29"/>
      <c r="W286" s="29"/>
      <c r="X286" s="29"/>
      <c r="AA286" s="17"/>
    </row>
    <row r="287" spans="1:27" s="16" customFormat="1" ht="18.75" customHeight="1" x14ac:dyDescent="0.25">
      <c r="A287" s="209"/>
      <c r="B287" s="195">
        <v>5615</v>
      </c>
      <c r="C287" s="39" t="s">
        <v>4423</v>
      </c>
      <c r="D287" s="15">
        <v>4126832994</v>
      </c>
      <c r="E287" s="29"/>
      <c r="F287" s="29"/>
      <c r="G287" s="29">
        <v>3</v>
      </c>
      <c r="H287" s="29">
        <v>3</v>
      </c>
      <c r="I287" s="29"/>
      <c r="J287" s="29">
        <v>6</v>
      </c>
      <c r="K287" s="29"/>
      <c r="L287" s="29"/>
      <c r="M287" s="29"/>
      <c r="N287" s="29"/>
      <c r="O287" s="29">
        <v>6</v>
      </c>
      <c r="P287" s="29"/>
      <c r="Q287" s="29"/>
      <c r="R287" s="29"/>
      <c r="S287" s="29"/>
      <c r="T287" s="29"/>
      <c r="U287" s="29"/>
      <c r="V287" s="29"/>
      <c r="W287" s="29"/>
      <c r="X287" s="29"/>
      <c r="AA287" s="17"/>
    </row>
    <row r="288" spans="1:27" s="16" customFormat="1" ht="18.75" customHeight="1" x14ac:dyDescent="0.25">
      <c r="A288" s="209"/>
      <c r="B288" s="204">
        <v>5290</v>
      </c>
      <c r="C288" s="39" t="s">
        <v>3081</v>
      </c>
      <c r="D288" s="15">
        <v>4126882673</v>
      </c>
      <c r="E288" s="29"/>
      <c r="F288" s="29"/>
      <c r="G288" s="29">
        <v>8</v>
      </c>
      <c r="H288" s="29">
        <v>5</v>
      </c>
      <c r="I288" s="29"/>
      <c r="J288" s="29">
        <v>3</v>
      </c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58" t="s">
        <v>4417</v>
      </c>
      <c r="AA288" s="17"/>
    </row>
    <row r="289" spans="1:27" s="16" customFormat="1" ht="18.75" customHeight="1" x14ac:dyDescent="0.25">
      <c r="A289" s="209"/>
      <c r="B289" s="195">
        <v>3159</v>
      </c>
      <c r="C289" s="39" t="s">
        <v>2097</v>
      </c>
      <c r="D289" s="15">
        <v>4126820032</v>
      </c>
      <c r="E289" s="29">
        <v>3</v>
      </c>
      <c r="F289" s="29"/>
      <c r="G289" s="29">
        <v>6</v>
      </c>
      <c r="H289" s="29">
        <v>6</v>
      </c>
      <c r="I289" s="29"/>
      <c r="J289" s="29">
        <v>6</v>
      </c>
      <c r="K289" s="29"/>
      <c r="L289" s="29"/>
      <c r="M289" s="29"/>
      <c r="N289" s="29"/>
      <c r="O289" s="29"/>
      <c r="P289" s="29">
        <v>5</v>
      </c>
      <c r="Q289" s="29"/>
      <c r="R289" s="29"/>
      <c r="S289" s="29"/>
      <c r="T289" s="29"/>
      <c r="U289" s="29"/>
      <c r="V289" s="29"/>
      <c r="W289" s="29"/>
      <c r="X289" s="29"/>
      <c r="AA289" s="17"/>
    </row>
    <row r="290" spans="1:27" s="16" customFormat="1" ht="18.75" customHeight="1" x14ac:dyDescent="0.25">
      <c r="A290" s="209"/>
      <c r="B290" s="195">
        <v>3857</v>
      </c>
      <c r="C290" s="39" t="s">
        <v>4403</v>
      </c>
      <c r="D290" s="15">
        <v>4126826430</v>
      </c>
      <c r="E290" s="29"/>
      <c r="F290" s="29"/>
      <c r="G290" s="29">
        <v>5</v>
      </c>
      <c r="H290" s="29">
        <v>10</v>
      </c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AA290" s="17"/>
    </row>
    <row r="291" spans="1:27" s="16" customFormat="1" ht="18.75" customHeight="1" x14ac:dyDescent="0.25">
      <c r="A291" s="209"/>
      <c r="B291" s="195">
        <v>4050</v>
      </c>
      <c r="C291" s="39" t="s">
        <v>2059</v>
      </c>
      <c r="D291" s="15">
        <v>4126872515</v>
      </c>
      <c r="E291" s="29"/>
      <c r="F291" s="29"/>
      <c r="G291" s="29">
        <v>5</v>
      </c>
      <c r="H291" s="29">
        <v>5</v>
      </c>
      <c r="I291" s="29"/>
      <c r="J291" s="29"/>
      <c r="K291" s="29"/>
      <c r="L291" s="29"/>
      <c r="M291" s="29"/>
      <c r="N291" s="29"/>
      <c r="O291" s="29"/>
      <c r="P291" s="29">
        <v>5</v>
      </c>
      <c r="Q291" s="29"/>
      <c r="R291" s="29"/>
      <c r="S291" s="29"/>
      <c r="T291" s="29"/>
      <c r="U291" s="29"/>
      <c r="V291" s="29"/>
      <c r="W291" s="29"/>
      <c r="X291" s="29"/>
      <c r="AA291" s="17"/>
    </row>
    <row r="292" spans="1:27" s="16" customFormat="1" ht="18.75" customHeight="1" x14ac:dyDescent="0.25">
      <c r="A292" s="209"/>
      <c r="B292" s="195">
        <v>3197</v>
      </c>
      <c r="C292" s="39" t="s">
        <v>4404</v>
      </c>
      <c r="D292" s="15">
        <v>4126879229</v>
      </c>
      <c r="E292" s="29"/>
      <c r="F292" s="29"/>
      <c r="G292" s="29">
        <v>10</v>
      </c>
      <c r="H292" s="29">
        <v>10</v>
      </c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AA292" s="17"/>
    </row>
    <row r="293" spans="1:27" s="16" customFormat="1" ht="18.75" customHeight="1" x14ac:dyDescent="0.25">
      <c r="A293" s="209"/>
      <c r="B293" s="195">
        <v>3980</v>
      </c>
      <c r="C293" s="39" t="s">
        <v>4405</v>
      </c>
      <c r="D293" s="15">
        <v>4126819910</v>
      </c>
      <c r="E293" s="29">
        <v>3</v>
      </c>
      <c r="F293" s="29">
        <v>3</v>
      </c>
      <c r="G293" s="29"/>
      <c r="H293" s="29">
        <v>3</v>
      </c>
      <c r="I293" s="29"/>
      <c r="J293" s="29"/>
      <c r="K293" s="29"/>
      <c r="L293" s="29"/>
      <c r="M293" s="29"/>
      <c r="N293" s="29"/>
      <c r="O293" s="29">
        <v>5</v>
      </c>
      <c r="P293" s="29">
        <v>5</v>
      </c>
      <c r="Q293" s="29"/>
      <c r="R293" s="29"/>
      <c r="S293" s="29"/>
      <c r="T293" s="29"/>
      <c r="U293" s="29"/>
      <c r="V293" s="29"/>
      <c r="W293" s="29"/>
      <c r="X293" s="29"/>
      <c r="AA293" s="17"/>
    </row>
    <row r="294" spans="1:27" s="16" customFormat="1" ht="18.75" customHeight="1" x14ac:dyDescent="0.25">
      <c r="A294" s="209"/>
      <c r="B294" s="195">
        <v>3941</v>
      </c>
      <c r="C294" s="39" t="s">
        <v>4406</v>
      </c>
      <c r="D294" s="15">
        <v>4126867117</v>
      </c>
      <c r="E294" s="29"/>
      <c r="F294" s="29"/>
      <c r="G294" s="29">
        <v>10</v>
      </c>
      <c r="H294" s="29">
        <v>10</v>
      </c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AA294" s="17"/>
    </row>
    <row r="295" spans="1:27" s="16" customFormat="1" ht="18.75" customHeight="1" x14ac:dyDescent="0.25">
      <c r="A295" s="209"/>
      <c r="B295" s="195">
        <v>4113</v>
      </c>
      <c r="C295" s="39" t="s">
        <v>4407</v>
      </c>
      <c r="D295" s="15">
        <v>4126828286</v>
      </c>
      <c r="E295" s="29"/>
      <c r="F295" s="29"/>
      <c r="G295" s="29">
        <v>3</v>
      </c>
      <c r="H295" s="29">
        <v>5</v>
      </c>
      <c r="I295" s="29"/>
      <c r="J295" s="29">
        <v>5</v>
      </c>
      <c r="K295" s="29"/>
      <c r="L295" s="29"/>
      <c r="M295" s="29"/>
      <c r="N295" s="29"/>
      <c r="O295" s="29">
        <v>5</v>
      </c>
      <c r="P295" s="29">
        <v>6</v>
      </c>
      <c r="Q295" s="29"/>
      <c r="R295" s="29"/>
      <c r="S295" s="29"/>
      <c r="T295" s="29"/>
      <c r="U295" s="29"/>
      <c r="V295" s="29"/>
      <c r="W295" s="29"/>
      <c r="X295" s="29"/>
      <c r="AA295" s="17"/>
    </row>
    <row r="296" spans="1:27" s="16" customFormat="1" ht="18.75" customHeight="1" x14ac:dyDescent="0.25">
      <c r="A296" s="209"/>
      <c r="B296" s="195">
        <v>3162</v>
      </c>
      <c r="C296" s="39" t="s">
        <v>4408</v>
      </c>
      <c r="D296" s="15">
        <v>4126809713</v>
      </c>
      <c r="E296" s="29"/>
      <c r="F296" s="29"/>
      <c r="G296" s="29">
        <v>10</v>
      </c>
      <c r="H296" s="29">
        <v>10</v>
      </c>
      <c r="I296" s="29"/>
      <c r="J296" s="29"/>
      <c r="K296" s="29"/>
      <c r="L296" s="29"/>
      <c r="M296" s="29"/>
      <c r="N296" s="29"/>
      <c r="O296" s="29">
        <v>10</v>
      </c>
      <c r="P296" s="29"/>
      <c r="Q296" s="29"/>
      <c r="R296" s="29"/>
      <c r="S296" s="29"/>
      <c r="T296" s="29"/>
      <c r="U296" s="29"/>
      <c r="V296" s="29"/>
      <c r="W296" s="29"/>
      <c r="X296" s="29"/>
      <c r="AA296" s="17"/>
    </row>
    <row r="297" spans="1:27" s="16" customFormat="1" ht="18.75" customHeight="1" x14ac:dyDescent="0.25">
      <c r="A297" s="209"/>
      <c r="B297" s="195">
        <v>3948</v>
      </c>
      <c r="C297" s="39" t="s">
        <v>91</v>
      </c>
      <c r="D297" s="15">
        <v>4126846287</v>
      </c>
      <c r="E297" s="29">
        <v>5</v>
      </c>
      <c r="F297" s="29"/>
      <c r="G297" s="29">
        <v>10</v>
      </c>
      <c r="H297" s="29">
        <v>5</v>
      </c>
      <c r="I297" s="29"/>
      <c r="J297" s="29"/>
      <c r="K297" s="29"/>
      <c r="L297" s="29"/>
      <c r="M297" s="29"/>
      <c r="N297" s="29"/>
      <c r="O297" s="29"/>
      <c r="P297" s="29">
        <v>5</v>
      </c>
      <c r="Q297" s="29"/>
      <c r="R297" s="29"/>
      <c r="S297" s="29"/>
      <c r="T297" s="29"/>
      <c r="U297" s="29"/>
      <c r="V297" s="29"/>
      <c r="W297" s="29"/>
      <c r="X297" s="29"/>
      <c r="AA297" s="17"/>
    </row>
    <row r="298" spans="1:27" s="16" customFormat="1" ht="18.75" customHeight="1" x14ac:dyDescent="0.25">
      <c r="A298" s="209"/>
      <c r="B298" s="196">
        <v>2275</v>
      </c>
      <c r="C298" s="19" t="s">
        <v>3079</v>
      </c>
      <c r="D298" s="15">
        <v>4126822979</v>
      </c>
      <c r="E298" s="29">
        <v>5</v>
      </c>
      <c r="F298" s="29"/>
      <c r="G298" s="29">
        <v>5</v>
      </c>
      <c r="H298" s="29">
        <v>5</v>
      </c>
      <c r="I298" s="29"/>
      <c r="J298" s="29"/>
      <c r="K298" s="29"/>
      <c r="L298" s="29"/>
      <c r="M298" s="29"/>
      <c r="N298" s="29"/>
      <c r="O298" s="29">
        <v>5</v>
      </c>
      <c r="P298" s="29">
        <v>5</v>
      </c>
      <c r="Q298" s="29"/>
      <c r="R298" s="29"/>
      <c r="S298" s="29"/>
      <c r="T298" s="29"/>
      <c r="U298" s="29"/>
      <c r="V298" s="29"/>
      <c r="W298" s="29"/>
      <c r="X298" s="29"/>
      <c r="AA298" s="17"/>
    </row>
    <row r="299" spans="1:27" s="16" customFormat="1" ht="18.75" customHeight="1" x14ac:dyDescent="0.25">
      <c r="A299" s="209"/>
      <c r="B299" s="195">
        <v>3265</v>
      </c>
      <c r="C299" s="39" t="s">
        <v>4409</v>
      </c>
      <c r="D299" s="15">
        <v>4126841536</v>
      </c>
      <c r="E299" s="29"/>
      <c r="F299" s="29"/>
      <c r="G299" s="29">
        <v>3</v>
      </c>
      <c r="H299" s="29">
        <v>2</v>
      </c>
      <c r="I299" s="29"/>
      <c r="J299" s="29">
        <v>2</v>
      </c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AA299" s="17"/>
    </row>
    <row r="300" spans="1:27" s="16" customFormat="1" ht="18.75" customHeight="1" x14ac:dyDescent="0.25">
      <c r="A300" s="209"/>
      <c r="B300" s="195">
        <v>3104</v>
      </c>
      <c r="C300" s="39" t="s">
        <v>2639</v>
      </c>
      <c r="D300" s="15">
        <v>4126832100</v>
      </c>
      <c r="E300" s="29"/>
      <c r="F300" s="29"/>
      <c r="G300" s="29">
        <v>3</v>
      </c>
      <c r="H300" s="29">
        <v>10</v>
      </c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AA300" s="17"/>
    </row>
    <row r="301" spans="1:27" s="16" customFormat="1" ht="18.75" customHeight="1" x14ac:dyDescent="0.25">
      <c r="A301" s="209"/>
      <c r="B301" s="195">
        <v>2820</v>
      </c>
      <c r="C301" s="39" t="s">
        <v>4410</v>
      </c>
      <c r="D301" s="15">
        <v>4126879079</v>
      </c>
      <c r="E301" s="29"/>
      <c r="F301" s="29"/>
      <c r="G301" s="29">
        <v>5</v>
      </c>
      <c r="H301" s="29">
        <v>7</v>
      </c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AA301" s="17"/>
    </row>
    <row r="302" spans="1:27" s="16" customFormat="1" ht="18.75" customHeight="1" x14ac:dyDescent="0.25">
      <c r="A302" s="209"/>
      <c r="B302" s="195">
        <v>5511</v>
      </c>
      <c r="C302" s="39" t="s">
        <v>1964</v>
      </c>
      <c r="D302" s="15">
        <v>4126883577</v>
      </c>
      <c r="E302" s="29"/>
      <c r="F302" s="29"/>
      <c r="G302" s="29">
        <v>4</v>
      </c>
      <c r="H302" s="29"/>
      <c r="I302" s="29"/>
      <c r="J302" s="29"/>
      <c r="K302" s="29"/>
      <c r="L302" s="29"/>
      <c r="M302" s="29">
        <v>5</v>
      </c>
      <c r="N302" s="29"/>
      <c r="O302" s="29">
        <v>5</v>
      </c>
      <c r="P302" s="29"/>
      <c r="Q302" s="29"/>
      <c r="R302" s="29"/>
      <c r="S302" s="29"/>
      <c r="T302" s="29"/>
      <c r="U302" s="29"/>
      <c r="V302" s="29"/>
      <c r="W302" s="29"/>
      <c r="X302" s="29"/>
      <c r="AA302" s="17"/>
    </row>
    <row r="303" spans="1:27" s="16" customFormat="1" ht="18.75" customHeight="1" x14ac:dyDescent="0.25">
      <c r="A303" s="209"/>
      <c r="B303" s="195">
        <v>2918</v>
      </c>
      <c r="C303" s="39" t="s">
        <v>4411</v>
      </c>
      <c r="D303" s="15">
        <v>4126827114</v>
      </c>
      <c r="E303" s="29"/>
      <c r="F303" s="29"/>
      <c r="G303" s="29">
        <v>5</v>
      </c>
      <c r="H303" s="29">
        <v>10</v>
      </c>
      <c r="I303" s="29"/>
      <c r="J303" s="29"/>
      <c r="K303" s="29"/>
      <c r="L303" s="29"/>
      <c r="M303" s="29"/>
      <c r="N303" s="29"/>
      <c r="O303" s="29">
        <v>5</v>
      </c>
      <c r="P303" s="29"/>
      <c r="Q303" s="29"/>
      <c r="R303" s="29"/>
      <c r="S303" s="29"/>
      <c r="T303" s="29"/>
      <c r="U303" s="29"/>
      <c r="V303" s="29"/>
      <c r="W303" s="29"/>
      <c r="X303" s="29"/>
      <c r="AA303" s="17"/>
    </row>
    <row r="304" spans="1:27" s="16" customFormat="1" ht="18.75" customHeight="1" x14ac:dyDescent="0.25">
      <c r="A304" s="209"/>
      <c r="B304" s="195">
        <v>3323</v>
      </c>
      <c r="C304" s="39" t="s">
        <v>3271</v>
      </c>
      <c r="D304" s="15">
        <v>4126841376</v>
      </c>
      <c r="E304" s="29"/>
      <c r="F304" s="29"/>
      <c r="G304" s="29">
        <v>7</v>
      </c>
      <c r="H304" s="29">
        <v>5</v>
      </c>
      <c r="I304" s="29"/>
      <c r="J304" s="29"/>
      <c r="K304" s="29"/>
      <c r="L304" s="29"/>
      <c r="M304" s="29"/>
      <c r="N304" s="29"/>
      <c r="O304" s="29">
        <v>5</v>
      </c>
      <c r="P304" s="29"/>
      <c r="Q304" s="29"/>
      <c r="R304" s="29"/>
      <c r="S304" s="29"/>
      <c r="T304" s="29"/>
      <c r="U304" s="29"/>
      <c r="V304" s="29"/>
      <c r="W304" s="29"/>
      <c r="X304" s="29"/>
      <c r="AA304" s="17"/>
    </row>
    <row r="305" spans="1:27" s="16" customFormat="1" ht="18.75" customHeight="1" x14ac:dyDescent="0.25">
      <c r="A305" s="209"/>
      <c r="B305" s="195">
        <v>2046</v>
      </c>
      <c r="C305" s="39" t="s">
        <v>1732</v>
      </c>
      <c r="D305" s="15">
        <v>4126825776</v>
      </c>
      <c r="E305" s="29"/>
      <c r="F305" s="29"/>
      <c r="G305" s="29">
        <v>10</v>
      </c>
      <c r="H305" s="29">
        <v>25</v>
      </c>
      <c r="I305" s="29"/>
      <c r="J305" s="29"/>
      <c r="K305" s="29"/>
      <c r="L305" s="29"/>
      <c r="M305" s="29">
        <v>4</v>
      </c>
      <c r="N305" s="29"/>
      <c r="O305" s="29">
        <v>5</v>
      </c>
      <c r="P305" s="29">
        <v>5</v>
      </c>
      <c r="Q305" s="29"/>
      <c r="R305" s="29"/>
      <c r="S305" s="29"/>
      <c r="T305" s="29"/>
      <c r="U305" s="29"/>
      <c r="V305" s="29"/>
      <c r="W305" s="29"/>
      <c r="X305" s="29"/>
      <c r="AA305" s="17"/>
    </row>
    <row r="306" spans="1:27" s="16" customFormat="1" ht="18.75" customHeight="1" x14ac:dyDescent="0.25">
      <c r="A306" s="209"/>
      <c r="B306" s="195">
        <v>5268</v>
      </c>
      <c r="C306" s="39" t="s">
        <v>4412</v>
      </c>
      <c r="D306" s="15">
        <v>4126882458</v>
      </c>
      <c r="E306" s="29"/>
      <c r="F306" s="29"/>
      <c r="G306" s="29">
        <v>5</v>
      </c>
      <c r="H306" s="29">
        <v>8</v>
      </c>
      <c r="I306" s="29"/>
      <c r="J306" s="29"/>
      <c r="K306" s="29"/>
      <c r="L306" s="29"/>
      <c r="M306" s="29"/>
      <c r="N306" s="29"/>
      <c r="O306" s="29"/>
      <c r="P306" s="29">
        <v>5</v>
      </c>
      <c r="Q306" s="29"/>
      <c r="R306" s="29"/>
      <c r="S306" s="29"/>
      <c r="T306" s="29"/>
      <c r="U306" s="29"/>
      <c r="V306" s="29"/>
      <c r="W306" s="29"/>
      <c r="X306" s="29"/>
      <c r="AA306" s="17"/>
    </row>
    <row r="307" spans="1:27" s="16" customFormat="1" ht="18.75" customHeight="1" x14ac:dyDescent="0.25">
      <c r="A307" s="209"/>
      <c r="B307" s="195">
        <v>3649</v>
      </c>
      <c r="C307" s="39" t="s">
        <v>3269</v>
      </c>
      <c r="D307" s="15">
        <v>4126851987</v>
      </c>
      <c r="E307" s="29"/>
      <c r="F307" s="29"/>
      <c r="G307" s="29">
        <v>6</v>
      </c>
      <c r="H307" s="29">
        <v>4</v>
      </c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AA307" s="17"/>
    </row>
    <row r="308" spans="1:27" s="16" customFormat="1" ht="18.75" customHeight="1" x14ac:dyDescent="0.25">
      <c r="A308" s="209"/>
      <c r="B308" s="195">
        <v>4816</v>
      </c>
      <c r="C308" s="39" t="s">
        <v>1798</v>
      </c>
      <c r="D308" s="15">
        <v>4126843421</v>
      </c>
      <c r="E308" s="29"/>
      <c r="F308" s="29"/>
      <c r="G308" s="29">
        <v>10</v>
      </c>
      <c r="H308" s="29">
        <v>10</v>
      </c>
      <c r="I308" s="29"/>
      <c r="J308" s="29"/>
      <c r="K308" s="29"/>
      <c r="L308" s="29"/>
      <c r="M308" s="29"/>
      <c r="N308" s="29"/>
      <c r="O308" s="29">
        <v>6</v>
      </c>
      <c r="P308" s="29">
        <v>2</v>
      </c>
      <c r="Q308" s="29"/>
      <c r="R308" s="29"/>
      <c r="S308" s="29"/>
      <c r="T308" s="29"/>
      <c r="U308" s="29"/>
      <c r="V308" s="29"/>
      <c r="W308" s="29"/>
      <c r="X308" s="29"/>
      <c r="AA308" s="17"/>
    </row>
    <row r="309" spans="1:27" s="16" customFormat="1" ht="18.75" customHeight="1" x14ac:dyDescent="0.25">
      <c r="A309" s="209"/>
      <c r="B309" s="195">
        <v>545</v>
      </c>
      <c r="C309" s="110" t="s">
        <v>4413</v>
      </c>
      <c r="D309" s="29">
        <v>545</v>
      </c>
      <c r="E309" s="29"/>
      <c r="F309" s="29"/>
      <c r="G309" s="29"/>
      <c r="H309" s="29">
        <v>4</v>
      </c>
      <c r="I309" s="29">
        <v>3</v>
      </c>
      <c r="J309" s="29"/>
      <c r="K309" s="29"/>
      <c r="L309" s="29"/>
      <c r="M309" s="29"/>
      <c r="N309" s="29"/>
      <c r="O309" s="29">
        <v>5</v>
      </c>
      <c r="P309" s="29"/>
      <c r="Q309" s="29"/>
      <c r="R309" s="29"/>
      <c r="S309" s="29"/>
      <c r="T309" s="29"/>
      <c r="U309" s="29"/>
      <c r="V309" s="29"/>
      <c r="W309" s="29"/>
      <c r="X309" s="11"/>
      <c r="AA309" s="17"/>
    </row>
    <row r="310" spans="1:27" s="16" customFormat="1" ht="18.75" customHeight="1" x14ac:dyDescent="0.25">
      <c r="A310" s="209"/>
      <c r="B310" s="195">
        <v>542</v>
      </c>
      <c r="C310" s="39" t="s">
        <v>4414</v>
      </c>
      <c r="D310" s="15">
        <v>542</v>
      </c>
      <c r="E310" s="29"/>
      <c r="F310" s="29"/>
      <c r="G310" s="29">
        <v>10</v>
      </c>
      <c r="H310" s="29">
        <v>5</v>
      </c>
      <c r="I310" s="29"/>
      <c r="J310" s="29">
        <v>3</v>
      </c>
      <c r="K310" s="29"/>
      <c r="L310" s="29"/>
      <c r="M310" s="29">
        <v>5</v>
      </c>
      <c r="N310" s="29"/>
      <c r="O310" s="29">
        <v>5</v>
      </c>
      <c r="P310" s="29"/>
      <c r="Q310" s="29"/>
      <c r="R310" s="29"/>
      <c r="S310" s="29"/>
      <c r="T310" s="29"/>
      <c r="U310" s="29"/>
      <c r="V310" s="29"/>
      <c r="W310" s="29"/>
      <c r="X310" s="29"/>
      <c r="AA310" s="17"/>
    </row>
    <row r="311" spans="1:27" s="16" customFormat="1" ht="18.75" customHeight="1" x14ac:dyDescent="0.25">
      <c r="A311" s="209"/>
      <c r="B311" s="195">
        <v>547</v>
      </c>
      <c r="C311" s="39" t="s">
        <v>4415</v>
      </c>
      <c r="D311" s="15">
        <v>547</v>
      </c>
      <c r="E311" s="29"/>
      <c r="F311" s="29"/>
      <c r="G311" s="29">
        <v>5</v>
      </c>
      <c r="H311" s="29">
        <v>10</v>
      </c>
      <c r="I311" s="29">
        <v>3</v>
      </c>
      <c r="J311" s="29"/>
      <c r="K311" s="29"/>
      <c r="L311" s="29">
        <v>2</v>
      </c>
      <c r="M311" s="29"/>
      <c r="N311" s="29"/>
      <c r="O311" s="29">
        <v>10</v>
      </c>
      <c r="P311" s="29">
        <v>10</v>
      </c>
      <c r="Q311" s="29"/>
      <c r="R311" s="29"/>
      <c r="S311" s="29"/>
      <c r="T311" s="29"/>
      <c r="U311" s="29"/>
      <c r="V311" s="29"/>
      <c r="W311" s="29">
        <v>3</v>
      </c>
      <c r="X311" s="29"/>
      <c r="AA311" s="17"/>
    </row>
    <row r="312" spans="1:27" s="16" customFormat="1" ht="18.75" customHeight="1" x14ac:dyDescent="0.25">
      <c r="A312" s="209"/>
      <c r="B312" s="195">
        <v>544</v>
      </c>
      <c r="C312" s="39" t="s">
        <v>4416</v>
      </c>
      <c r="D312" s="15">
        <v>544</v>
      </c>
      <c r="E312" s="29"/>
      <c r="F312" s="29"/>
      <c r="G312" s="29">
        <v>10</v>
      </c>
      <c r="H312" s="29">
        <v>15</v>
      </c>
      <c r="I312" s="29"/>
      <c r="J312" s="29"/>
      <c r="K312" s="29"/>
      <c r="L312" s="29"/>
      <c r="M312" s="29"/>
      <c r="N312" s="29"/>
      <c r="O312" s="29"/>
      <c r="P312" s="29">
        <v>10</v>
      </c>
      <c r="Q312" s="29"/>
      <c r="R312" s="29"/>
      <c r="S312" s="29"/>
      <c r="T312" s="29"/>
      <c r="U312" s="29"/>
      <c r="V312" s="29"/>
      <c r="W312" s="29"/>
      <c r="X312" s="29"/>
      <c r="AA312" s="17"/>
    </row>
    <row r="313" spans="1:27" s="16" customFormat="1" ht="18.75" customHeight="1" x14ac:dyDescent="0.25">
      <c r="A313" s="209"/>
      <c r="B313" s="195"/>
      <c r="C313" s="154" t="s">
        <v>4437</v>
      </c>
      <c r="D313" s="15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154" t="s">
        <v>4437</v>
      </c>
      <c r="AA313" s="17"/>
    </row>
    <row r="314" spans="1:27" s="16" customFormat="1" ht="18.75" customHeight="1" x14ac:dyDescent="0.25">
      <c r="A314" s="209"/>
      <c r="B314" s="195">
        <v>3632</v>
      </c>
      <c r="C314" s="39" t="s">
        <v>3457</v>
      </c>
      <c r="D314" s="15">
        <v>4126807979</v>
      </c>
      <c r="E314" s="29"/>
      <c r="F314" s="29"/>
      <c r="G314" s="29">
        <v>7</v>
      </c>
      <c r="H314" s="29">
        <v>5</v>
      </c>
      <c r="I314" s="29"/>
      <c r="J314" s="29"/>
      <c r="K314" s="29"/>
      <c r="L314" s="29"/>
      <c r="M314" s="29">
        <v>3</v>
      </c>
      <c r="N314" s="29"/>
      <c r="O314" s="29">
        <v>3</v>
      </c>
      <c r="P314" s="29">
        <v>10</v>
      </c>
      <c r="Q314" s="29"/>
      <c r="R314" s="29"/>
      <c r="S314" s="29"/>
      <c r="T314" s="29"/>
      <c r="U314" s="29"/>
      <c r="V314" s="29"/>
      <c r="W314" s="29"/>
      <c r="X314" s="29"/>
      <c r="AA314" s="17"/>
    </row>
    <row r="315" spans="1:27" s="16" customFormat="1" ht="18.75" customHeight="1" x14ac:dyDescent="0.25">
      <c r="A315" s="209"/>
      <c r="B315" s="195">
        <v>5286</v>
      </c>
      <c r="C315" s="39" t="s">
        <v>4438</v>
      </c>
      <c r="D315" s="15">
        <v>4126872475</v>
      </c>
      <c r="E315" s="29"/>
      <c r="F315" s="29"/>
      <c r="G315" s="29">
        <v>5</v>
      </c>
      <c r="H315" s="29">
        <v>8</v>
      </c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AA315" s="17"/>
    </row>
    <row r="316" spans="1:27" s="16" customFormat="1" ht="18.75" customHeight="1" x14ac:dyDescent="0.25">
      <c r="A316" s="209"/>
      <c r="B316" s="195">
        <v>1629</v>
      </c>
      <c r="C316" s="39" t="s">
        <v>322</v>
      </c>
      <c r="D316" s="15">
        <v>4126846265</v>
      </c>
      <c r="E316" s="29"/>
      <c r="F316" s="29"/>
      <c r="G316" s="29">
        <v>10</v>
      </c>
      <c r="H316" s="29">
        <v>10</v>
      </c>
      <c r="I316" s="29"/>
      <c r="J316" s="29">
        <v>5</v>
      </c>
      <c r="K316" s="29"/>
      <c r="L316" s="29"/>
      <c r="M316" s="29"/>
      <c r="N316" s="29"/>
      <c r="O316" s="29"/>
      <c r="P316" s="29">
        <v>5</v>
      </c>
      <c r="Q316" s="29"/>
      <c r="R316" s="29"/>
      <c r="S316" s="29"/>
      <c r="T316" s="29"/>
      <c r="U316" s="29"/>
      <c r="V316" s="29"/>
      <c r="W316" s="29"/>
      <c r="X316" s="29"/>
      <c r="AA316" s="17"/>
    </row>
    <row r="317" spans="1:27" s="16" customFormat="1" ht="18.75" customHeight="1" x14ac:dyDescent="0.25">
      <c r="A317" s="209"/>
      <c r="B317" s="195">
        <v>3631</v>
      </c>
      <c r="C317" s="39" t="s">
        <v>4439</v>
      </c>
      <c r="D317" s="15">
        <v>4126877816</v>
      </c>
      <c r="E317" s="29"/>
      <c r="F317" s="29"/>
      <c r="G317" s="29">
        <v>20</v>
      </c>
      <c r="H317" s="29">
        <v>20</v>
      </c>
      <c r="I317" s="29"/>
      <c r="J317" s="29"/>
      <c r="K317" s="29"/>
      <c r="L317" s="29"/>
      <c r="M317" s="29">
        <v>10</v>
      </c>
      <c r="N317" s="29"/>
      <c r="O317" s="29">
        <v>10</v>
      </c>
      <c r="P317" s="29">
        <v>10</v>
      </c>
      <c r="Q317" s="29"/>
      <c r="R317" s="29"/>
      <c r="S317" s="29"/>
      <c r="T317" s="29"/>
      <c r="U317" s="29"/>
      <c r="V317" s="29"/>
      <c r="W317" s="29"/>
      <c r="X317" s="29"/>
      <c r="AA317" s="17"/>
    </row>
    <row r="318" spans="1:27" s="16" customFormat="1" ht="18.75" customHeight="1" x14ac:dyDescent="0.25">
      <c r="A318" s="209"/>
      <c r="B318" s="195">
        <v>3631</v>
      </c>
      <c r="C318" s="39" t="s">
        <v>4441</v>
      </c>
      <c r="D318" s="15">
        <v>4126878220</v>
      </c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>
        <v>7</v>
      </c>
      <c r="R318" s="29">
        <v>7</v>
      </c>
      <c r="S318" s="29">
        <v>8</v>
      </c>
      <c r="T318" s="29">
        <v>8</v>
      </c>
      <c r="U318" s="29">
        <v>10</v>
      </c>
      <c r="V318" s="29">
        <v>10</v>
      </c>
      <c r="W318" s="29">
        <v>15</v>
      </c>
      <c r="X318" s="29"/>
      <c r="AA318" s="17"/>
    </row>
    <row r="319" spans="1:27" s="16" customFormat="1" ht="18.75" customHeight="1" x14ac:dyDescent="0.25">
      <c r="A319" s="209"/>
      <c r="B319" s="195">
        <v>4746</v>
      </c>
      <c r="C319" s="39" t="s">
        <v>4440</v>
      </c>
      <c r="D319" s="15">
        <v>4126794996</v>
      </c>
      <c r="E319" s="29"/>
      <c r="F319" s="29"/>
      <c r="G319" s="29">
        <v>20</v>
      </c>
      <c r="H319" s="29">
        <v>20</v>
      </c>
      <c r="I319" s="29"/>
      <c r="J319" s="29"/>
      <c r="K319" s="29"/>
      <c r="L319" s="29"/>
      <c r="M319" s="29"/>
      <c r="N319" s="29"/>
      <c r="O319" s="29">
        <v>20</v>
      </c>
      <c r="P319" s="29">
        <v>20</v>
      </c>
      <c r="Q319" s="29"/>
      <c r="R319" s="29"/>
      <c r="S319" s="29"/>
      <c r="T319" s="29"/>
      <c r="U319" s="29"/>
      <c r="V319" s="29"/>
      <c r="W319" s="29"/>
      <c r="X319" s="29"/>
      <c r="AA319" s="17"/>
    </row>
    <row r="320" spans="1:27" s="16" customFormat="1" ht="18.75" customHeight="1" x14ac:dyDescent="0.25">
      <c r="A320" s="209"/>
      <c r="B320" s="195">
        <v>5396</v>
      </c>
      <c r="C320" s="39" t="s">
        <v>2935</v>
      </c>
      <c r="D320" s="15">
        <v>4126785090</v>
      </c>
      <c r="E320" s="29">
        <v>4</v>
      </c>
      <c r="F320" s="29"/>
      <c r="G320" s="29">
        <v>7</v>
      </c>
      <c r="H320" s="29">
        <v>5</v>
      </c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AA320" s="17"/>
    </row>
    <row r="321" spans="1:27" s="16" customFormat="1" ht="18.75" customHeight="1" x14ac:dyDescent="0.25">
      <c r="A321" s="209"/>
      <c r="B321" s="195">
        <v>4523</v>
      </c>
      <c r="C321" s="39" t="s">
        <v>3182</v>
      </c>
      <c r="D321" s="15">
        <v>4126807017</v>
      </c>
      <c r="E321" s="29">
        <v>5</v>
      </c>
      <c r="F321" s="29"/>
      <c r="G321" s="29">
        <v>20</v>
      </c>
      <c r="H321" s="29">
        <v>15</v>
      </c>
      <c r="I321" s="29"/>
      <c r="J321" s="29"/>
      <c r="K321" s="29"/>
      <c r="L321" s="29"/>
      <c r="M321" s="29"/>
      <c r="N321" s="29"/>
      <c r="O321" s="29"/>
      <c r="P321" s="29">
        <v>5</v>
      </c>
      <c r="Q321" s="29"/>
      <c r="R321" s="29"/>
      <c r="S321" s="29"/>
      <c r="T321" s="29"/>
      <c r="U321" s="29"/>
      <c r="V321" s="29"/>
      <c r="W321" s="29"/>
      <c r="X321" s="29"/>
      <c r="AA321" s="17"/>
    </row>
    <row r="322" spans="1:27" s="16" customFormat="1" ht="18.75" customHeight="1" x14ac:dyDescent="0.25">
      <c r="A322" s="209"/>
      <c r="B322" s="195">
        <v>3365</v>
      </c>
      <c r="C322" s="39" t="s">
        <v>2907</v>
      </c>
      <c r="D322" s="15">
        <v>4126950067</v>
      </c>
      <c r="E322" s="29">
        <v>1</v>
      </c>
      <c r="F322" s="29"/>
      <c r="G322" s="29">
        <v>6</v>
      </c>
      <c r="H322" s="29">
        <v>5</v>
      </c>
      <c r="I322" s="29"/>
      <c r="J322" s="29"/>
      <c r="K322" s="29"/>
      <c r="L322" s="29"/>
      <c r="M322" s="29"/>
      <c r="N322" s="29"/>
      <c r="O322" s="29">
        <v>5</v>
      </c>
      <c r="P322" s="29">
        <v>10</v>
      </c>
      <c r="Q322" s="29"/>
      <c r="R322" s="29"/>
      <c r="S322" s="29"/>
      <c r="T322" s="29"/>
      <c r="U322" s="29"/>
      <c r="V322" s="29"/>
      <c r="W322" s="29"/>
      <c r="X322" s="29"/>
      <c r="AA322" s="17"/>
    </row>
    <row r="323" spans="1:27" s="16" customFormat="1" ht="18.75" customHeight="1" x14ac:dyDescent="0.25">
      <c r="A323" s="209"/>
      <c r="B323" s="195">
        <v>5470</v>
      </c>
      <c r="C323" s="39" t="s">
        <v>4442</v>
      </c>
      <c r="D323" s="15">
        <v>4126882539</v>
      </c>
      <c r="E323" s="29"/>
      <c r="F323" s="29"/>
      <c r="G323" s="29">
        <v>7</v>
      </c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AA323" s="17"/>
    </row>
    <row r="324" spans="1:27" s="16" customFormat="1" ht="18.75" customHeight="1" x14ac:dyDescent="0.25">
      <c r="A324" s="209"/>
      <c r="B324" s="195">
        <v>5470</v>
      </c>
      <c r="C324" s="39" t="s">
        <v>4442</v>
      </c>
      <c r="D324" s="15">
        <v>4126882734</v>
      </c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>
        <v>10</v>
      </c>
      <c r="R324" s="29"/>
      <c r="S324" s="29"/>
      <c r="T324" s="29"/>
      <c r="U324" s="29"/>
      <c r="V324" s="29"/>
      <c r="W324" s="29"/>
      <c r="X324" s="29"/>
      <c r="AA324" s="17"/>
    </row>
    <row r="325" spans="1:27" s="16" customFormat="1" ht="18.75" customHeight="1" x14ac:dyDescent="0.25">
      <c r="A325" s="209"/>
      <c r="B325" s="195">
        <v>3992</v>
      </c>
      <c r="C325" s="39" t="s">
        <v>4443</v>
      </c>
      <c r="D325" s="15">
        <v>4126805153</v>
      </c>
      <c r="E325" s="29"/>
      <c r="F325" s="29"/>
      <c r="G325" s="29">
        <v>10</v>
      </c>
      <c r="H325" s="29"/>
      <c r="I325" s="29">
        <v>6</v>
      </c>
      <c r="J325" s="29"/>
      <c r="K325" s="29"/>
      <c r="L325" s="29"/>
      <c r="M325" s="29"/>
      <c r="N325" s="29"/>
      <c r="O325" s="29">
        <v>10</v>
      </c>
      <c r="P325" s="29">
        <v>10</v>
      </c>
      <c r="Q325" s="29"/>
      <c r="R325" s="29"/>
      <c r="S325" s="29"/>
      <c r="T325" s="29"/>
      <c r="U325" s="29"/>
      <c r="V325" s="29"/>
      <c r="W325" s="29"/>
      <c r="X325" s="29"/>
      <c r="AA325" s="17"/>
    </row>
    <row r="326" spans="1:27" s="16" customFormat="1" ht="18.75" customHeight="1" x14ac:dyDescent="0.25">
      <c r="A326" s="209"/>
      <c r="B326" s="195">
        <v>3992</v>
      </c>
      <c r="C326" s="39" t="s">
        <v>4443</v>
      </c>
      <c r="D326" s="15">
        <v>4126805574</v>
      </c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>
        <v>6</v>
      </c>
      <c r="R326" s="29"/>
      <c r="S326" s="29"/>
      <c r="T326" s="29"/>
      <c r="U326" s="29"/>
      <c r="V326" s="29"/>
      <c r="W326" s="29"/>
      <c r="X326" s="29"/>
      <c r="AA326" s="17"/>
    </row>
    <row r="327" spans="1:27" s="16" customFormat="1" ht="18.75" customHeight="1" x14ac:dyDescent="0.25">
      <c r="A327" s="209"/>
      <c r="B327" s="195">
        <v>5063</v>
      </c>
      <c r="C327" s="39" t="s">
        <v>4444</v>
      </c>
      <c r="D327" s="15">
        <v>4126870882</v>
      </c>
      <c r="E327" s="29">
        <v>5</v>
      </c>
      <c r="F327" s="29"/>
      <c r="G327" s="29">
        <v>3</v>
      </c>
      <c r="H327" s="29">
        <v>5</v>
      </c>
      <c r="I327" s="29"/>
      <c r="J327" s="29"/>
      <c r="K327" s="29"/>
      <c r="L327" s="29"/>
      <c r="M327" s="29"/>
      <c r="N327" s="29"/>
      <c r="O327" s="29">
        <v>5</v>
      </c>
      <c r="P327" s="29">
        <v>3</v>
      </c>
      <c r="Q327" s="29"/>
      <c r="R327" s="29"/>
      <c r="S327" s="29"/>
      <c r="T327" s="29"/>
      <c r="U327" s="29"/>
      <c r="V327" s="29"/>
      <c r="W327" s="29"/>
      <c r="X327" s="29"/>
      <c r="AA327" s="17"/>
    </row>
    <row r="328" spans="1:27" s="16" customFormat="1" ht="18.75" customHeight="1" x14ac:dyDescent="0.25">
      <c r="A328" s="209"/>
      <c r="B328" s="195">
        <v>3942</v>
      </c>
      <c r="C328" s="39" t="s">
        <v>4463</v>
      </c>
      <c r="D328" s="15">
        <v>4126785393</v>
      </c>
      <c r="E328" s="29">
        <v>7</v>
      </c>
      <c r="F328" s="29"/>
      <c r="G328" s="29">
        <v>10</v>
      </c>
      <c r="H328" s="29"/>
      <c r="I328" s="29"/>
      <c r="J328" s="29"/>
      <c r="K328" s="29"/>
      <c r="L328" s="29"/>
      <c r="M328" s="29"/>
      <c r="N328" s="29"/>
      <c r="O328" s="29">
        <v>5</v>
      </c>
      <c r="P328" s="29">
        <v>5</v>
      </c>
      <c r="Q328" s="29"/>
      <c r="R328" s="29"/>
      <c r="S328" s="29"/>
      <c r="T328" s="29"/>
      <c r="U328" s="29"/>
      <c r="V328" s="29"/>
      <c r="W328" s="29"/>
      <c r="X328" s="29"/>
      <c r="AA328" s="17"/>
    </row>
    <row r="329" spans="1:27" s="16" customFormat="1" ht="18.75" customHeight="1" x14ac:dyDescent="0.25">
      <c r="A329" s="209"/>
      <c r="B329" s="195">
        <v>5638</v>
      </c>
      <c r="C329" s="39" t="s">
        <v>4445</v>
      </c>
      <c r="D329" s="15">
        <v>4126789401</v>
      </c>
      <c r="E329" s="29">
        <v>10</v>
      </c>
      <c r="F329" s="29"/>
      <c r="G329" s="29">
        <v>10</v>
      </c>
      <c r="H329" s="29">
        <v>10</v>
      </c>
      <c r="I329" s="29"/>
      <c r="J329" s="29"/>
      <c r="K329" s="29"/>
      <c r="L329" s="29"/>
      <c r="M329" s="29">
        <v>10</v>
      </c>
      <c r="N329" s="29"/>
      <c r="O329" s="29">
        <v>10</v>
      </c>
      <c r="P329" s="29">
        <v>10</v>
      </c>
      <c r="Q329" s="29"/>
      <c r="R329" s="29"/>
      <c r="S329" s="29"/>
      <c r="T329" s="29"/>
      <c r="U329" s="29"/>
      <c r="V329" s="29"/>
      <c r="W329" s="29"/>
      <c r="X329" s="166"/>
      <c r="AA329" s="17"/>
    </row>
    <row r="330" spans="1:27" s="16" customFormat="1" ht="18.75" customHeight="1" x14ac:dyDescent="0.25">
      <c r="A330" s="209"/>
      <c r="B330" s="195">
        <v>3615</v>
      </c>
      <c r="C330" s="185" t="s">
        <v>301</v>
      </c>
      <c r="D330" s="15">
        <v>4126779177</v>
      </c>
      <c r="E330" s="29"/>
      <c r="F330" s="29"/>
      <c r="G330" s="29">
        <v>10</v>
      </c>
      <c r="H330" s="29"/>
      <c r="I330" s="29"/>
      <c r="J330" s="29"/>
      <c r="K330" s="29"/>
      <c r="L330" s="29"/>
      <c r="M330" s="29"/>
      <c r="N330" s="29"/>
      <c r="O330" s="29"/>
      <c r="P330" s="29">
        <v>20</v>
      </c>
      <c r="Q330" s="29"/>
      <c r="R330" s="29"/>
      <c r="S330" s="29"/>
      <c r="T330" s="29"/>
      <c r="U330" s="29"/>
      <c r="V330" s="29"/>
      <c r="W330" s="29"/>
      <c r="X330" s="29"/>
      <c r="AA330" s="17"/>
    </row>
    <row r="331" spans="1:27" s="16" customFormat="1" ht="18.75" customHeight="1" x14ac:dyDescent="0.25">
      <c r="A331" s="209"/>
      <c r="B331" s="195">
        <v>4604</v>
      </c>
      <c r="C331" s="39" t="s">
        <v>188</v>
      </c>
      <c r="D331" s="15">
        <v>4126795511</v>
      </c>
      <c r="E331" s="29">
        <v>8</v>
      </c>
      <c r="F331" s="29"/>
      <c r="G331" s="29">
        <v>3</v>
      </c>
      <c r="H331" s="29">
        <v>10</v>
      </c>
      <c r="I331" s="29"/>
      <c r="J331" s="29"/>
      <c r="K331" s="29"/>
      <c r="L331" s="29"/>
      <c r="M331" s="29"/>
      <c r="N331" s="29"/>
      <c r="O331" s="29">
        <v>8</v>
      </c>
      <c r="P331" s="29">
        <v>5</v>
      </c>
      <c r="Q331" s="29"/>
      <c r="R331" s="29"/>
      <c r="S331" s="29"/>
      <c r="T331" s="29"/>
      <c r="U331" s="29"/>
      <c r="V331" s="29"/>
      <c r="W331" s="29"/>
      <c r="X331" s="29"/>
      <c r="AA331" s="17"/>
    </row>
    <row r="332" spans="1:27" s="16" customFormat="1" ht="18.75" customHeight="1" x14ac:dyDescent="0.25">
      <c r="A332" s="209"/>
      <c r="B332" s="195">
        <v>4654</v>
      </c>
      <c r="C332" s="39" t="s">
        <v>1461</v>
      </c>
      <c r="D332" s="15">
        <v>4126783704</v>
      </c>
      <c r="E332" s="29">
        <v>5</v>
      </c>
      <c r="F332" s="29"/>
      <c r="G332" s="29">
        <v>10</v>
      </c>
      <c r="H332" s="29">
        <v>5</v>
      </c>
      <c r="I332" s="29"/>
      <c r="J332" s="29"/>
      <c r="K332" s="29"/>
      <c r="L332" s="29"/>
      <c r="M332" s="29"/>
      <c r="N332" s="29"/>
      <c r="O332" s="29">
        <v>10</v>
      </c>
      <c r="P332" s="29">
        <v>15</v>
      </c>
      <c r="Q332" s="29"/>
      <c r="R332" s="29"/>
      <c r="S332" s="29"/>
      <c r="T332" s="29"/>
      <c r="U332" s="29"/>
      <c r="V332" s="29"/>
      <c r="W332" s="29"/>
      <c r="X332" s="29"/>
      <c r="AA332" s="17"/>
    </row>
    <row r="333" spans="1:27" s="16" customFormat="1" ht="18.75" customHeight="1" x14ac:dyDescent="0.25">
      <c r="A333" s="209"/>
      <c r="B333" s="195">
        <v>4957</v>
      </c>
      <c r="C333" s="39" t="s">
        <v>1574</v>
      </c>
      <c r="D333" s="15">
        <v>4126794096</v>
      </c>
      <c r="E333" s="29"/>
      <c r="F333" s="29"/>
      <c r="G333" s="29">
        <v>25</v>
      </c>
      <c r="H333" s="29"/>
      <c r="I333" s="29"/>
      <c r="J333" s="29"/>
      <c r="K333" s="29"/>
      <c r="L333" s="29"/>
      <c r="M333" s="29"/>
      <c r="N333" s="29"/>
      <c r="O333" s="29">
        <v>15</v>
      </c>
      <c r="P333" s="29">
        <v>10</v>
      </c>
      <c r="Q333" s="29"/>
      <c r="R333" s="29"/>
      <c r="S333" s="29"/>
      <c r="T333" s="29"/>
      <c r="U333" s="29"/>
      <c r="V333" s="29"/>
      <c r="W333" s="29"/>
      <c r="X333" s="29"/>
      <c r="AA333" s="17"/>
    </row>
    <row r="334" spans="1:27" s="16" customFormat="1" ht="18.75" customHeight="1" x14ac:dyDescent="0.25">
      <c r="A334" s="209"/>
      <c r="B334" s="195">
        <v>5603</v>
      </c>
      <c r="C334" s="39" t="s">
        <v>1617</v>
      </c>
      <c r="D334" s="15">
        <v>4126791147</v>
      </c>
      <c r="E334" s="29"/>
      <c r="F334" s="29"/>
      <c r="G334" s="29">
        <v>10</v>
      </c>
      <c r="H334" s="29">
        <v>5</v>
      </c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AA334" s="17"/>
    </row>
    <row r="335" spans="1:27" s="16" customFormat="1" ht="18.75" customHeight="1" x14ac:dyDescent="0.25">
      <c r="A335" s="209"/>
      <c r="B335" s="195">
        <v>4650</v>
      </c>
      <c r="C335" s="39" t="s">
        <v>4446</v>
      </c>
      <c r="D335" s="15">
        <v>4126806845</v>
      </c>
      <c r="E335" s="29"/>
      <c r="F335" s="29"/>
      <c r="G335" s="29">
        <v>10</v>
      </c>
      <c r="H335" s="29">
        <v>10</v>
      </c>
      <c r="I335" s="29"/>
      <c r="J335" s="29"/>
      <c r="K335" s="29"/>
      <c r="L335" s="29"/>
      <c r="M335" s="29">
        <v>5</v>
      </c>
      <c r="N335" s="29"/>
      <c r="O335" s="29">
        <v>10</v>
      </c>
      <c r="P335" s="29">
        <v>10</v>
      </c>
      <c r="Q335" s="29"/>
      <c r="R335" s="29"/>
      <c r="S335" s="29"/>
      <c r="T335" s="29"/>
      <c r="U335" s="29"/>
      <c r="V335" s="29"/>
      <c r="W335" s="29"/>
      <c r="X335" s="29"/>
      <c r="AA335" s="17"/>
    </row>
    <row r="336" spans="1:27" s="16" customFormat="1" ht="18.75" customHeight="1" x14ac:dyDescent="0.25">
      <c r="A336" s="209"/>
      <c r="B336" s="195">
        <v>3435</v>
      </c>
      <c r="C336" s="39" t="s">
        <v>206</v>
      </c>
      <c r="D336" s="15">
        <v>4126790795</v>
      </c>
      <c r="E336" s="29"/>
      <c r="F336" s="29"/>
      <c r="G336" s="29">
        <v>15</v>
      </c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AA336" s="17"/>
    </row>
    <row r="337" spans="1:27" s="16" customFormat="1" ht="18.75" customHeight="1" x14ac:dyDescent="0.25">
      <c r="A337" s="209"/>
      <c r="B337" s="195">
        <v>4897</v>
      </c>
      <c r="C337" s="39" t="s">
        <v>4447</v>
      </c>
      <c r="D337" s="15">
        <v>4126802110</v>
      </c>
      <c r="E337" s="29"/>
      <c r="F337" s="29"/>
      <c r="G337" s="29">
        <v>10</v>
      </c>
      <c r="H337" s="29"/>
      <c r="I337" s="29"/>
      <c r="J337" s="29"/>
      <c r="K337" s="29"/>
      <c r="L337" s="29"/>
      <c r="M337" s="29"/>
      <c r="N337" s="29"/>
      <c r="O337" s="29"/>
      <c r="P337" s="29">
        <v>6</v>
      </c>
      <c r="Q337" s="29"/>
      <c r="R337" s="29"/>
      <c r="S337" s="29"/>
      <c r="T337" s="29"/>
      <c r="U337" s="29"/>
      <c r="V337" s="29"/>
      <c r="W337" s="29"/>
      <c r="X337" s="29"/>
      <c r="AA337" s="17"/>
    </row>
    <row r="338" spans="1:27" s="16" customFormat="1" ht="18.75" customHeight="1" x14ac:dyDescent="0.25">
      <c r="A338" s="209"/>
      <c r="B338" s="195">
        <v>5471</v>
      </c>
      <c r="C338" s="39" t="s">
        <v>3347</v>
      </c>
      <c r="D338" s="15">
        <v>4126783673</v>
      </c>
      <c r="E338" s="29"/>
      <c r="F338" s="29"/>
      <c r="G338" s="29">
        <v>10</v>
      </c>
      <c r="H338" s="29"/>
      <c r="I338" s="29"/>
      <c r="J338" s="29"/>
      <c r="K338" s="29"/>
      <c r="L338" s="29"/>
      <c r="M338" s="29"/>
      <c r="N338" s="29"/>
      <c r="O338" s="29">
        <v>15</v>
      </c>
      <c r="P338" s="29">
        <v>10</v>
      </c>
      <c r="Q338" s="29"/>
      <c r="R338" s="29"/>
      <c r="S338" s="29"/>
      <c r="T338" s="29"/>
      <c r="U338" s="29"/>
      <c r="V338" s="29"/>
      <c r="W338" s="29"/>
      <c r="X338" s="29"/>
      <c r="AA338" s="17"/>
    </row>
    <row r="339" spans="1:27" s="16" customFormat="1" ht="18.75" customHeight="1" x14ac:dyDescent="0.25">
      <c r="A339" s="209"/>
      <c r="B339" s="195">
        <v>3539</v>
      </c>
      <c r="C339" s="39" t="s">
        <v>4448</v>
      </c>
      <c r="D339" s="15">
        <v>4126774344</v>
      </c>
      <c r="E339" s="29"/>
      <c r="F339" s="29"/>
      <c r="G339" s="29">
        <v>25</v>
      </c>
      <c r="H339" s="29"/>
      <c r="I339" s="29"/>
      <c r="J339" s="29"/>
      <c r="K339" s="29"/>
      <c r="L339" s="29"/>
      <c r="M339" s="29"/>
      <c r="N339" s="29"/>
      <c r="O339" s="29"/>
      <c r="P339" s="29">
        <v>10</v>
      </c>
      <c r="Q339" s="29"/>
      <c r="R339" s="29"/>
      <c r="S339" s="29"/>
      <c r="T339" s="29"/>
      <c r="U339" s="29"/>
      <c r="V339" s="29"/>
      <c r="W339" s="29"/>
      <c r="X339" s="29"/>
      <c r="AA339" s="17"/>
    </row>
    <row r="340" spans="1:27" s="16" customFormat="1" ht="18.75" customHeight="1" x14ac:dyDescent="0.25">
      <c r="A340" s="209"/>
      <c r="B340" s="195">
        <v>3656</v>
      </c>
      <c r="C340" s="39" t="s">
        <v>3455</v>
      </c>
      <c r="D340" s="15">
        <v>4126804241</v>
      </c>
      <c r="E340" s="29">
        <v>5</v>
      </c>
      <c r="F340" s="29"/>
      <c r="G340" s="29">
        <v>10</v>
      </c>
      <c r="H340" s="29"/>
      <c r="I340" s="29"/>
      <c r="J340" s="29"/>
      <c r="K340" s="29"/>
      <c r="L340" s="29"/>
      <c r="M340" s="29"/>
      <c r="N340" s="29"/>
      <c r="O340" s="29">
        <v>10</v>
      </c>
      <c r="P340" s="29">
        <v>20</v>
      </c>
      <c r="Q340" s="29"/>
      <c r="R340" s="29"/>
      <c r="S340" s="29"/>
      <c r="T340" s="29"/>
      <c r="U340" s="29"/>
      <c r="V340" s="29"/>
      <c r="W340" s="29"/>
      <c r="X340" s="29"/>
      <c r="AA340" s="17"/>
    </row>
    <row r="341" spans="1:27" s="16" customFormat="1" ht="18.75" customHeight="1" x14ac:dyDescent="0.25">
      <c r="A341" s="209"/>
      <c r="B341" s="195">
        <v>5188</v>
      </c>
      <c r="C341" s="39" t="s">
        <v>4449</v>
      </c>
      <c r="D341" s="15">
        <v>4126803574</v>
      </c>
      <c r="E341" s="29"/>
      <c r="F341" s="29"/>
      <c r="G341" s="29">
        <v>15</v>
      </c>
      <c r="H341" s="29"/>
      <c r="I341" s="29"/>
      <c r="J341" s="29"/>
      <c r="K341" s="29"/>
      <c r="L341" s="29"/>
      <c r="M341" s="29"/>
      <c r="N341" s="29"/>
      <c r="O341" s="29">
        <v>10</v>
      </c>
      <c r="P341" s="29">
        <v>20</v>
      </c>
      <c r="Q341" s="29"/>
      <c r="R341" s="29"/>
      <c r="S341" s="29"/>
      <c r="T341" s="29"/>
      <c r="U341" s="29"/>
      <c r="V341" s="29"/>
      <c r="W341" s="29"/>
      <c r="X341" s="29"/>
      <c r="AA341" s="17"/>
    </row>
    <row r="342" spans="1:27" s="16" customFormat="1" ht="18.75" customHeight="1" x14ac:dyDescent="0.25">
      <c r="A342" s="209"/>
      <c r="B342" s="195">
        <v>3518</v>
      </c>
      <c r="C342" s="39" t="s">
        <v>967</v>
      </c>
      <c r="D342" s="15">
        <v>4126792813</v>
      </c>
      <c r="E342" s="29"/>
      <c r="F342" s="29"/>
      <c r="G342" s="29">
        <v>15</v>
      </c>
      <c r="H342" s="29"/>
      <c r="I342" s="29"/>
      <c r="J342" s="29"/>
      <c r="K342" s="29"/>
      <c r="L342" s="29"/>
      <c r="M342" s="29"/>
      <c r="N342" s="29"/>
      <c r="O342" s="29">
        <v>10</v>
      </c>
      <c r="P342" s="29">
        <v>10</v>
      </c>
      <c r="Q342" s="29"/>
      <c r="R342" s="29"/>
      <c r="S342" s="29"/>
      <c r="T342" s="29"/>
      <c r="U342" s="29"/>
      <c r="V342" s="29"/>
      <c r="W342" s="29"/>
      <c r="X342" s="29"/>
      <c r="AA342" s="17"/>
    </row>
    <row r="343" spans="1:27" s="16" customFormat="1" ht="18.75" customHeight="1" x14ac:dyDescent="0.25">
      <c r="A343" s="209"/>
      <c r="B343" s="195">
        <v>4039</v>
      </c>
      <c r="C343" s="39" t="s">
        <v>4450</v>
      </c>
      <c r="D343" s="15">
        <v>4126783453</v>
      </c>
      <c r="E343" s="29"/>
      <c r="F343" s="29"/>
      <c r="G343" s="29">
        <v>10</v>
      </c>
      <c r="H343" s="29">
        <v>15</v>
      </c>
      <c r="I343" s="29"/>
      <c r="J343" s="29"/>
      <c r="K343" s="29"/>
      <c r="L343" s="29"/>
      <c r="M343" s="29"/>
      <c r="N343" s="29"/>
      <c r="O343" s="29">
        <v>15</v>
      </c>
      <c r="P343" s="29"/>
      <c r="Q343" s="29"/>
      <c r="R343" s="29"/>
      <c r="S343" s="29"/>
      <c r="T343" s="29"/>
      <c r="U343" s="29"/>
      <c r="V343" s="29"/>
      <c r="W343" s="29"/>
      <c r="X343" s="29"/>
      <c r="AA343" s="17"/>
    </row>
    <row r="344" spans="1:27" s="16" customFormat="1" ht="18.75" customHeight="1" x14ac:dyDescent="0.25">
      <c r="A344" s="209"/>
      <c r="B344" s="195">
        <v>5067</v>
      </c>
      <c r="C344" s="39" t="s">
        <v>2513</v>
      </c>
      <c r="D344" s="15">
        <v>4126791216</v>
      </c>
      <c r="E344" s="29"/>
      <c r="F344" s="29"/>
      <c r="G344" s="29">
        <v>10</v>
      </c>
      <c r="H344" s="29">
        <v>10</v>
      </c>
      <c r="I344" s="29"/>
      <c r="J344" s="29"/>
      <c r="K344" s="29"/>
      <c r="L344" s="29"/>
      <c r="M344" s="29">
        <v>5</v>
      </c>
      <c r="N344" s="29"/>
      <c r="O344" s="29"/>
      <c r="P344" s="29">
        <v>5</v>
      </c>
      <c r="Q344" s="29"/>
      <c r="R344" s="29"/>
      <c r="S344" s="29"/>
      <c r="T344" s="29"/>
      <c r="U344" s="29"/>
      <c r="V344" s="29"/>
      <c r="W344" s="29"/>
      <c r="X344" s="29"/>
      <c r="AA344" s="17"/>
    </row>
    <row r="345" spans="1:27" s="16" customFormat="1" ht="18.75" customHeight="1" x14ac:dyDescent="0.25">
      <c r="A345" s="209"/>
      <c r="B345" s="202"/>
      <c r="C345" s="164"/>
      <c r="D345" s="165"/>
      <c r="E345" s="51"/>
      <c r="F345" s="51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51"/>
      <c r="R345" s="51"/>
      <c r="S345" s="51"/>
      <c r="T345" s="51"/>
      <c r="U345" s="51"/>
      <c r="V345" s="51"/>
      <c r="W345" s="51"/>
      <c r="X345" s="167" t="s">
        <v>4476</v>
      </c>
      <c r="AA345" s="17"/>
    </row>
    <row r="346" spans="1:27" s="16" customFormat="1" ht="18.75" customHeight="1" x14ac:dyDescent="0.25">
      <c r="A346" s="209"/>
      <c r="B346" s="195"/>
      <c r="C346" s="154" t="s">
        <v>4451</v>
      </c>
      <c r="D346" s="15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AA346" s="17"/>
    </row>
    <row r="347" spans="1:27" s="16" customFormat="1" ht="18.75" customHeight="1" x14ac:dyDescent="0.25">
      <c r="A347" s="209"/>
      <c r="B347" s="204">
        <v>49717</v>
      </c>
      <c r="C347" s="39" t="s">
        <v>4452</v>
      </c>
      <c r="D347" s="15">
        <v>49717</v>
      </c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>
        <v>10</v>
      </c>
      <c r="P347" s="29">
        <v>10</v>
      </c>
      <c r="Q347" s="29"/>
      <c r="R347" s="29"/>
      <c r="S347" s="29"/>
      <c r="T347" s="29"/>
      <c r="U347" s="29"/>
      <c r="V347" s="29"/>
      <c r="W347" s="29"/>
      <c r="X347" s="58" t="s">
        <v>4462</v>
      </c>
      <c r="AA347" s="17"/>
    </row>
    <row r="348" spans="1:27" s="16" customFormat="1" ht="18.75" customHeight="1" x14ac:dyDescent="0.25">
      <c r="A348" s="209"/>
      <c r="B348" s="195">
        <v>543</v>
      </c>
      <c r="C348" s="39" t="s">
        <v>2051</v>
      </c>
      <c r="D348" s="15">
        <v>543</v>
      </c>
      <c r="E348" s="29"/>
      <c r="F348" s="29"/>
      <c r="G348" s="29">
        <v>5</v>
      </c>
      <c r="H348" s="29">
        <v>10</v>
      </c>
      <c r="I348" s="29">
        <v>5</v>
      </c>
      <c r="J348" s="29"/>
      <c r="K348" s="29"/>
      <c r="L348" s="29"/>
      <c r="M348" s="29"/>
      <c r="N348" s="29"/>
      <c r="O348" s="29"/>
      <c r="P348" s="29">
        <v>5</v>
      </c>
      <c r="Q348" s="29"/>
      <c r="R348" s="29"/>
      <c r="S348" s="29"/>
      <c r="T348" s="29"/>
      <c r="U348" s="29"/>
      <c r="V348" s="29"/>
      <c r="W348" s="29"/>
      <c r="X348" s="29"/>
      <c r="AA348" s="17"/>
    </row>
    <row r="349" spans="1:27" s="16" customFormat="1" ht="18.75" customHeight="1" x14ac:dyDescent="0.25">
      <c r="A349" s="209"/>
      <c r="B349" s="195">
        <v>777</v>
      </c>
      <c r="C349" s="39" t="s">
        <v>2842</v>
      </c>
      <c r="D349" s="15">
        <v>777</v>
      </c>
      <c r="E349" s="29"/>
      <c r="F349" s="29"/>
      <c r="G349" s="29"/>
      <c r="H349" s="29">
        <v>3</v>
      </c>
      <c r="I349" s="29"/>
      <c r="J349" s="29">
        <v>3</v>
      </c>
      <c r="K349" s="29"/>
      <c r="L349" s="29"/>
      <c r="M349" s="29">
        <v>5</v>
      </c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AA349" s="17"/>
    </row>
    <row r="350" spans="1:27" s="16" customFormat="1" ht="18.75" customHeight="1" x14ac:dyDescent="0.25">
      <c r="A350" s="209"/>
      <c r="B350" s="195">
        <v>3476</v>
      </c>
      <c r="C350" s="39" t="s">
        <v>4453</v>
      </c>
      <c r="D350" s="15">
        <v>4126844809</v>
      </c>
      <c r="E350" s="29">
        <v>3</v>
      </c>
      <c r="F350" s="29">
        <v>3</v>
      </c>
      <c r="G350" s="29">
        <v>5</v>
      </c>
      <c r="H350" s="29">
        <v>10</v>
      </c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AA350" s="17"/>
    </row>
    <row r="351" spans="1:27" s="16" customFormat="1" ht="18.75" customHeight="1" x14ac:dyDescent="0.25">
      <c r="A351" s="209"/>
      <c r="B351" s="195">
        <v>5377</v>
      </c>
      <c r="C351" s="39" t="s">
        <v>4454</v>
      </c>
      <c r="D351" s="15">
        <v>4126846062</v>
      </c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>
        <v>5</v>
      </c>
      <c r="R351" s="29"/>
      <c r="S351" s="29"/>
      <c r="T351" s="29"/>
      <c r="U351" s="29"/>
      <c r="V351" s="29"/>
      <c r="W351" s="29"/>
      <c r="X351" s="29"/>
      <c r="AA351" s="17"/>
    </row>
    <row r="352" spans="1:27" s="16" customFormat="1" ht="18.75" customHeight="1" x14ac:dyDescent="0.25">
      <c r="A352" s="209"/>
      <c r="B352" s="195">
        <v>3552</v>
      </c>
      <c r="C352" s="39" t="s">
        <v>4455</v>
      </c>
      <c r="D352" s="15">
        <v>4126910676</v>
      </c>
      <c r="E352" s="29"/>
      <c r="F352" s="29"/>
      <c r="G352" s="29"/>
      <c r="H352" s="29">
        <v>6</v>
      </c>
      <c r="I352" s="29"/>
      <c r="J352" s="29"/>
      <c r="K352" s="29"/>
      <c r="L352" s="29"/>
      <c r="M352" s="29"/>
      <c r="N352" s="29"/>
      <c r="O352" s="29">
        <v>10</v>
      </c>
      <c r="P352" s="29"/>
      <c r="Q352" s="29"/>
      <c r="R352" s="29"/>
      <c r="S352" s="29"/>
      <c r="T352" s="29"/>
      <c r="U352" s="29"/>
      <c r="V352" s="29"/>
      <c r="W352" s="29"/>
      <c r="X352" s="29"/>
      <c r="AA352" s="17"/>
    </row>
    <row r="353" spans="1:27" s="16" customFormat="1" ht="18.75" customHeight="1" x14ac:dyDescent="0.25">
      <c r="A353" s="209"/>
      <c r="B353" s="195">
        <v>4144</v>
      </c>
      <c r="C353" s="39" t="s">
        <v>4456</v>
      </c>
      <c r="D353" s="15">
        <v>4126848403</v>
      </c>
      <c r="E353" s="29"/>
      <c r="F353" s="29"/>
      <c r="G353" s="29">
        <v>5</v>
      </c>
      <c r="H353" s="29">
        <v>5</v>
      </c>
      <c r="I353" s="29"/>
      <c r="J353" s="29">
        <v>5</v>
      </c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AA353" s="17"/>
    </row>
    <row r="354" spans="1:27" s="16" customFormat="1" ht="18.75" customHeight="1" x14ac:dyDescent="0.25">
      <c r="A354" s="209"/>
      <c r="B354" s="195">
        <v>2755</v>
      </c>
      <c r="C354" s="39" t="s">
        <v>4457</v>
      </c>
      <c r="D354" s="15">
        <v>4126809095</v>
      </c>
      <c r="E354" s="29"/>
      <c r="F354" s="29"/>
      <c r="G354" s="29">
        <v>3</v>
      </c>
      <c r="H354" s="29">
        <v>3</v>
      </c>
      <c r="I354" s="29"/>
      <c r="J354" s="29"/>
      <c r="K354" s="29"/>
      <c r="L354" s="29"/>
      <c r="M354" s="29"/>
      <c r="N354" s="29"/>
      <c r="O354" s="29">
        <v>5</v>
      </c>
      <c r="P354" s="29">
        <v>10</v>
      </c>
      <c r="Q354" s="29"/>
      <c r="R354" s="29"/>
      <c r="S354" s="29"/>
      <c r="T354" s="29"/>
      <c r="U354" s="29"/>
      <c r="V354" s="29"/>
      <c r="W354" s="29"/>
      <c r="X354" s="29"/>
      <c r="AA354" s="17"/>
    </row>
    <row r="355" spans="1:27" s="16" customFormat="1" ht="18.75" customHeight="1" x14ac:dyDescent="0.25">
      <c r="A355" s="209"/>
      <c r="B355" s="195">
        <v>3238</v>
      </c>
      <c r="C355" s="39" t="s">
        <v>3284</v>
      </c>
      <c r="D355" s="15">
        <v>4126871264</v>
      </c>
      <c r="E355" s="29"/>
      <c r="F355" s="29"/>
      <c r="G355" s="29">
        <v>6</v>
      </c>
      <c r="H355" s="29">
        <v>5</v>
      </c>
      <c r="I355" s="29"/>
      <c r="J355" s="29">
        <v>5</v>
      </c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AA355" s="17"/>
    </row>
    <row r="356" spans="1:27" s="16" customFormat="1" ht="18.75" customHeight="1" x14ac:dyDescent="0.25">
      <c r="A356" s="209"/>
      <c r="B356" s="195">
        <v>1542</v>
      </c>
      <c r="C356" s="39" t="s">
        <v>3279</v>
      </c>
      <c r="D356" s="15">
        <v>4126899513</v>
      </c>
      <c r="E356" s="29"/>
      <c r="F356" s="29"/>
      <c r="G356" s="29"/>
      <c r="H356" s="29">
        <v>6</v>
      </c>
      <c r="I356" s="29"/>
      <c r="J356" s="29"/>
      <c r="K356" s="29"/>
      <c r="L356" s="29"/>
      <c r="M356" s="29"/>
      <c r="N356" s="29"/>
      <c r="O356" s="29">
        <v>3</v>
      </c>
      <c r="P356" s="29">
        <v>10</v>
      </c>
      <c r="Q356" s="29"/>
      <c r="R356" s="29"/>
      <c r="S356" s="29"/>
      <c r="T356" s="29"/>
      <c r="U356" s="29"/>
      <c r="V356" s="29"/>
      <c r="W356" s="29"/>
      <c r="X356" s="29"/>
      <c r="AA356" s="17"/>
    </row>
    <row r="357" spans="1:27" s="16" customFormat="1" ht="18.75" customHeight="1" x14ac:dyDescent="0.25">
      <c r="A357" s="209"/>
      <c r="B357" s="195">
        <v>2804</v>
      </c>
      <c r="C357" s="39" t="s">
        <v>4458</v>
      </c>
      <c r="D357" s="15">
        <v>4126875612</v>
      </c>
      <c r="E357" s="29"/>
      <c r="F357" s="29"/>
      <c r="G357" s="29">
        <v>5</v>
      </c>
      <c r="H357" s="29"/>
      <c r="I357" s="29"/>
      <c r="J357" s="29">
        <v>3</v>
      </c>
      <c r="K357" s="29"/>
      <c r="L357" s="29"/>
      <c r="M357" s="29"/>
      <c r="N357" s="29"/>
      <c r="O357" s="29">
        <v>4</v>
      </c>
      <c r="P357" s="29"/>
      <c r="Q357" s="29"/>
      <c r="R357" s="29"/>
      <c r="S357" s="29"/>
      <c r="T357" s="29"/>
      <c r="U357" s="29"/>
      <c r="V357" s="29"/>
      <c r="W357" s="29"/>
      <c r="X357" s="29"/>
      <c r="AA357" s="17"/>
    </row>
    <row r="358" spans="1:27" s="16" customFormat="1" ht="18.75" customHeight="1" x14ac:dyDescent="0.25">
      <c r="A358" s="209"/>
      <c r="B358" s="195">
        <v>1656</v>
      </c>
      <c r="C358" s="39" t="s">
        <v>4459</v>
      </c>
      <c r="D358" s="15">
        <v>4126898192</v>
      </c>
      <c r="E358" s="29"/>
      <c r="F358" s="29"/>
      <c r="G358" s="29">
        <v>10</v>
      </c>
      <c r="H358" s="29">
        <v>20</v>
      </c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AA358" s="17"/>
    </row>
    <row r="359" spans="1:27" s="16" customFormat="1" ht="18.75" customHeight="1" x14ac:dyDescent="0.25">
      <c r="A359" s="209"/>
      <c r="B359" s="195">
        <v>3601</v>
      </c>
      <c r="C359" s="39" t="s">
        <v>4460</v>
      </c>
      <c r="D359" s="15">
        <v>4126901668</v>
      </c>
      <c r="E359" s="29">
        <v>3</v>
      </c>
      <c r="F359" s="29"/>
      <c r="G359" s="29">
        <v>10</v>
      </c>
      <c r="H359" s="29">
        <v>5</v>
      </c>
      <c r="I359" s="29"/>
      <c r="J359" s="29">
        <v>5</v>
      </c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AA359" s="17"/>
    </row>
    <row r="360" spans="1:27" s="16" customFormat="1" ht="18.75" customHeight="1" x14ac:dyDescent="0.25">
      <c r="A360" s="209"/>
      <c r="B360" s="195">
        <v>4243</v>
      </c>
      <c r="C360" s="39" t="s">
        <v>4341</v>
      </c>
      <c r="D360" s="15">
        <v>4126871351</v>
      </c>
      <c r="E360" s="29"/>
      <c r="F360" s="29"/>
      <c r="G360" s="29">
        <v>20</v>
      </c>
      <c r="H360" s="29">
        <v>5</v>
      </c>
      <c r="I360" s="29"/>
      <c r="J360" s="29">
        <v>5</v>
      </c>
      <c r="K360" s="29"/>
      <c r="L360" s="29"/>
      <c r="M360" s="29"/>
      <c r="N360" s="29"/>
      <c r="O360" s="29">
        <v>10</v>
      </c>
      <c r="P360" s="29">
        <v>10</v>
      </c>
      <c r="Q360" s="29"/>
      <c r="R360" s="29"/>
      <c r="S360" s="29"/>
      <c r="T360" s="29"/>
      <c r="U360" s="29"/>
      <c r="V360" s="29"/>
      <c r="W360" s="29"/>
      <c r="X360" s="29"/>
      <c r="AA360" s="17"/>
    </row>
    <row r="361" spans="1:27" s="16" customFormat="1" ht="18.75" customHeight="1" x14ac:dyDescent="0.25">
      <c r="A361" s="209"/>
      <c r="B361" s="195">
        <v>4260</v>
      </c>
      <c r="C361" s="39" t="s">
        <v>1902</v>
      </c>
      <c r="D361" s="15">
        <v>4126827112</v>
      </c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>
        <v>15</v>
      </c>
      <c r="R361" s="29"/>
      <c r="S361" s="29"/>
      <c r="T361" s="29"/>
      <c r="U361" s="29"/>
      <c r="V361" s="29"/>
      <c r="W361" s="29"/>
      <c r="X361" s="29"/>
      <c r="AA361" s="17"/>
    </row>
    <row r="362" spans="1:27" s="16" customFormat="1" ht="18.75" customHeight="1" x14ac:dyDescent="0.25">
      <c r="A362" s="209"/>
      <c r="B362" s="195">
        <v>4260</v>
      </c>
      <c r="C362" s="110" t="s">
        <v>1902</v>
      </c>
      <c r="D362" s="29">
        <v>4126827215</v>
      </c>
      <c r="E362" s="29">
        <v>5</v>
      </c>
      <c r="F362" s="29"/>
      <c r="G362" s="29">
        <v>5</v>
      </c>
      <c r="H362" s="29"/>
      <c r="I362" s="29"/>
      <c r="J362" s="29"/>
      <c r="K362" s="29"/>
      <c r="L362" s="29"/>
      <c r="M362" s="29"/>
      <c r="N362" s="29"/>
      <c r="O362" s="29">
        <v>5</v>
      </c>
      <c r="P362" s="29"/>
      <c r="Q362" s="29"/>
      <c r="R362" s="29"/>
      <c r="S362" s="29"/>
      <c r="T362" s="29"/>
      <c r="U362" s="29"/>
      <c r="V362" s="29"/>
      <c r="W362" s="29"/>
      <c r="X362" s="11"/>
      <c r="AA362" s="17"/>
    </row>
    <row r="363" spans="1:27" s="16" customFormat="1" ht="18.75" customHeight="1" x14ac:dyDescent="0.25">
      <c r="A363" s="209"/>
      <c r="B363" s="195">
        <v>559</v>
      </c>
      <c r="C363" s="39" t="s">
        <v>4461</v>
      </c>
      <c r="D363" s="15">
        <v>559</v>
      </c>
      <c r="E363" s="29"/>
      <c r="F363" s="29"/>
      <c r="G363" s="29"/>
      <c r="H363" s="29">
        <v>10</v>
      </c>
      <c r="I363" s="29">
        <v>8</v>
      </c>
      <c r="J363" s="29"/>
      <c r="K363" s="29"/>
      <c r="L363" s="29"/>
      <c r="M363" s="29"/>
      <c r="N363" s="29"/>
      <c r="O363" s="29">
        <v>8</v>
      </c>
      <c r="P363" s="29">
        <v>5</v>
      </c>
      <c r="Q363" s="29"/>
      <c r="R363" s="29"/>
      <c r="S363" s="29"/>
      <c r="T363" s="29"/>
      <c r="U363" s="29"/>
      <c r="V363" s="29"/>
      <c r="W363" s="29"/>
      <c r="X363" s="29"/>
      <c r="AA363" s="17"/>
    </row>
    <row r="364" spans="1:27" s="16" customFormat="1" ht="18.75" customHeight="1" x14ac:dyDescent="0.25">
      <c r="A364" s="209"/>
      <c r="B364" s="203">
        <v>3030</v>
      </c>
      <c r="C364" s="39" t="s">
        <v>4478</v>
      </c>
      <c r="D364" s="15">
        <v>4126891409</v>
      </c>
      <c r="E364" s="29">
        <v>6</v>
      </c>
      <c r="F364" s="29"/>
      <c r="G364" s="29">
        <v>2</v>
      </c>
      <c r="H364" s="29">
        <v>5</v>
      </c>
      <c r="I364" s="29"/>
      <c r="J364" s="29"/>
      <c r="K364" s="29"/>
      <c r="L364" s="29"/>
      <c r="M364" s="29"/>
      <c r="N364" s="29"/>
      <c r="O364" s="29">
        <v>8</v>
      </c>
      <c r="P364" s="29"/>
      <c r="Q364" s="29"/>
      <c r="R364" s="29"/>
      <c r="S364" s="29"/>
      <c r="T364" s="29"/>
      <c r="U364" s="29"/>
      <c r="V364" s="29"/>
      <c r="W364" s="29"/>
      <c r="X364" s="91" t="s">
        <v>4489</v>
      </c>
      <c r="AA364" s="17"/>
    </row>
    <row r="365" spans="1:27" s="16" customFormat="1" ht="18.75" customHeight="1" x14ac:dyDescent="0.25">
      <c r="A365" s="209"/>
      <c r="B365" s="195">
        <v>3541</v>
      </c>
      <c r="C365" s="39" t="s">
        <v>4479</v>
      </c>
      <c r="D365" s="15">
        <v>4126897909</v>
      </c>
      <c r="E365" s="29"/>
      <c r="F365" s="29"/>
      <c r="G365" s="29">
        <v>5</v>
      </c>
      <c r="H365" s="29">
        <v>5</v>
      </c>
      <c r="I365" s="29"/>
      <c r="J365" s="29"/>
      <c r="K365" s="29"/>
      <c r="L365" s="29"/>
      <c r="M365" s="29"/>
      <c r="N365" s="29"/>
      <c r="O365" s="29">
        <v>5</v>
      </c>
      <c r="P365" s="29"/>
      <c r="Q365" s="29"/>
      <c r="R365" s="29"/>
      <c r="S365" s="29"/>
      <c r="T365" s="29"/>
      <c r="U365" s="29"/>
      <c r="V365" s="29"/>
      <c r="W365" s="29"/>
      <c r="X365" s="29"/>
      <c r="AA365" s="17"/>
    </row>
    <row r="366" spans="1:27" s="16" customFormat="1" ht="18.75" customHeight="1" x14ac:dyDescent="0.25">
      <c r="A366" s="209"/>
      <c r="B366" s="195">
        <v>2020</v>
      </c>
      <c r="C366" s="39" t="s">
        <v>3832</v>
      </c>
      <c r="D366" s="15">
        <v>4126889163</v>
      </c>
      <c r="E366" s="29">
        <v>5</v>
      </c>
      <c r="F366" s="29">
        <v>5</v>
      </c>
      <c r="G366" s="29"/>
      <c r="H366" s="29"/>
      <c r="I366" s="29"/>
      <c r="J366" s="29"/>
      <c r="K366" s="29"/>
      <c r="L366" s="29"/>
      <c r="M366" s="29"/>
      <c r="N366" s="29"/>
      <c r="O366" s="29">
        <v>5</v>
      </c>
      <c r="P366" s="29">
        <v>5</v>
      </c>
      <c r="Q366" s="29"/>
      <c r="R366" s="29"/>
      <c r="S366" s="29"/>
      <c r="T366" s="29"/>
      <c r="U366" s="29"/>
      <c r="V366" s="29"/>
      <c r="W366" s="29"/>
      <c r="X366" s="29"/>
      <c r="AA366" s="17"/>
    </row>
    <row r="367" spans="1:27" s="16" customFormat="1" ht="18.75" customHeight="1" x14ac:dyDescent="0.25">
      <c r="A367" s="209"/>
      <c r="B367" s="195">
        <v>4244</v>
      </c>
      <c r="C367" s="39" t="s">
        <v>3830</v>
      </c>
      <c r="D367" s="15">
        <v>4126908189</v>
      </c>
      <c r="E367" s="29"/>
      <c r="F367" s="29"/>
      <c r="G367" s="29">
        <v>5</v>
      </c>
      <c r="H367" s="29">
        <v>10</v>
      </c>
      <c r="I367" s="29"/>
      <c r="J367" s="29"/>
      <c r="K367" s="29"/>
      <c r="L367" s="29"/>
      <c r="M367" s="29"/>
      <c r="N367" s="29"/>
      <c r="O367" s="29">
        <v>5</v>
      </c>
      <c r="P367" s="29"/>
      <c r="Q367" s="29"/>
      <c r="R367" s="29"/>
      <c r="S367" s="29"/>
      <c r="T367" s="29"/>
      <c r="U367" s="29"/>
      <c r="V367" s="29"/>
      <c r="W367" s="29"/>
      <c r="X367" s="29"/>
      <c r="AA367" s="17"/>
    </row>
    <row r="368" spans="1:27" s="16" customFormat="1" ht="18.75" customHeight="1" x14ac:dyDescent="0.25">
      <c r="A368" s="209"/>
      <c r="B368" s="195">
        <v>2274</v>
      </c>
      <c r="C368" s="39" t="s">
        <v>1823</v>
      </c>
      <c r="D368" s="15">
        <v>4126859928</v>
      </c>
      <c r="E368" s="29"/>
      <c r="F368" s="29"/>
      <c r="G368" s="29">
        <v>3</v>
      </c>
      <c r="H368" s="29">
        <v>5</v>
      </c>
      <c r="I368" s="29"/>
      <c r="J368" s="29"/>
      <c r="K368" s="29"/>
      <c r="L368" s="29"/>
      <c r="M368" s="29"/>
      <c r="N368" s="29"/>
      <c r="O368" s="29">
        <v>3</v>
      </c>
      <c r="P368" s="29"/>
      <c r="Q368" s="29"/>
      <c r="R368" s="29"/>
      <c r="S368" s="29"/>
      <c r="T368" s="29"/>
      <c r="U368" s="29"/>
      <c r="V368" s="29"/>
      <c r="W368" s="29"/>
      <c r="X368" s="29"/>
      <c r="AA368" s="17"/>
    </row>
    <row r="369" spans="1:27" s="16" customFormat="1" ht="18.75" customHeight="1" x14ac:dyDescent="0.25">
      <c r="A369" s="209"/>
      <c r="B369" s="195">
        <v>1675</v>
      </c>
      <c r="C369" s="39" t="s">
        <v>3209</v>
      </c>
      <c r="D369" s="15">
        <v>4126918418</v>
      </c>
      <c r="E369" s="29"/>
      <c r="F369" s="29"/>
      <c r="G369" s="29"/>
      <c r="H369" s="29">
        <v>8</v>
      </c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AA369" s="17"/>
    </row>
    <row r="370" spans="1:27" s="16" customFormat="1" ht="18.75" customHeight="1" x14ac:dyDescent="0.25">
      <c r="A370" s="209"/>
      <c r="B370" s="195">
        <v>3130</v>
      </c>
      <c r="C370" s="39" t="s">
        <v>4480</v>
      </c>
      <c r="D370" s="15">
        <v>4126886144</v>
      </c>
      <c r="E370" s="29">
        <v>5</v>
      </c>
      <c r="F370" s="29"/>
      <c r="G370" s="29"/>
      <c r="H370" s="29"/>
      <c r="I370" s="29"/>
      <c r="J370" s="29">
        <v>5</v>
      </c>
      <c r="K370" s="29"/>
      <c r="L370" s="29"/>
      <c r="M370" s="29"/>
      <c r="N370" s="29"/>
      <c r="O370" s="29">
        <v>5</v>
      </c>
      <c r="P370" s="29">
        <v>5</v>
      </c>
      <c r="Q370" s="29"/>
      <c r="R370" s="29"/>
      <c r="S370" s="29"/>
      <c r="T370" s="29"/>
      <c r="U370" s="29"/>
      <c r="V370" s="29"/>
      <c r="W370" s="29"/>
      <c r="X370" s="29"/>
      <c r="AA370" s="17"/>
    </row>
    <row r="371" spans="1:27" s="16" customFormat="1" ht="18.75" customHeight="1" x14ac:dyDescent="0.25">
      <c r="A371" s="209"/>
      <c r="B371" s="195">
        <v>2018</v>
      </c>
      <c r="C371" s="39" t="s">
        <v>4481</v>
      </c>
      <c r="D371" s="15">
        <v>4126869587</v>
      </c>
      <c r="E371" s="29">
        <v>5</v>
      </c>
      <c r="F371" s="29"/>
      <c r="G371" s="29">
        <v>10</v>
      </c>
      <c r="H371" s="29"/>
      <c r="I371" s="29"/>
      <c r="J371" s="29">
        <v>5</v>
      </c>
      <c r="K371" s="29"/>
      <c r="L371" s="29"/>
      <c r="M371" s="29"/>
      <c r="N371" s="29"/>
      <c r="O371" s="29">
        <v>5</v>
      </c>
      <c r="P371" s="29">
        <v>5</v>
      </c>
      <c r="Q371" s="29"/>
      <c r="R371" s="29"/>
      <c r="S371" s="29"/>
      <c r="T371" s="29"/>
      <c r="U371" s="29"/>
      <c r="V371" s="29"/>
      <c r="W371" s="29"/>
      <c r="X371" s="29"/>
      <c r="AA371" s="17"/>
    </row>
    <row r="372" spans="1:27" s="16" customFormat="1" ht="18.75" customHeight="1" x14ac:dyDescent="0.25">
      <c r="A372" s="209"/>
      <c r="B372" s="195">
        <v>2303</v>
      </c>
      <c r="C372" s="39" t="s">
        <v>4482</v>
      </c>
      <c r="D372" s="15">
        <v>4126826249</v>
      </c>
      <c r="E372" s="29"/>
      <c r="F372" s="29"/>
      <c r="G372" s="29">
        <v>6</v>
      </c>
      <c r="H372" s="29">
        <v>5</v>
      </c>
      <c r="I372" s="29"/>
      <c r="J372" s="29"/>
      <c r="K372" s="29"/>
      <c r="L372" s="29"/>
      <c r="M372" s="29"/>
      <c r="N372" s="29"/>
      <c r="O372" s="29">
        <v>5</v>
      </c>
      <c r="P372" s="29">
        <v>5</v>
      </c>
      <c r="Q372" s="29"/>
      <c r="R372" s="29"/>
      <c r="S372" s="29"/>
      <c r="T372" s="29"/>
      <c r="U372" s="29"/>
      <c r="V372" s="29"/>
      <c r="W372" s="29"/>
      <c r="X372" s="29"/>
      <c r="AA372" s="17"/>
    </row>
    <row r="373" spans="1:27" s="16" customFormat="1" ht="18.75" customHeight="1" x14ac:dyDescent="0.25">
      <c r="A373" s="209"/>
      <c r="B373" s="195">
        <v>2801</v>
      </c>
      <c r="C373" s="39" t="s">
        <v>3308</v>
      </c>
      <c r="D373" s="15">
        <v>4126896198</v>
      </c>
      <c r="E373" s="29"/>
      <c r="F373" s="29"/>
      <c r="G373" s="29"/>
      <c r="H373" s="29">
        <v>10</v>
      </c>
      <c r="I373" s="29"/>
      <c r="J373" s="29">
        <v>5</v>
      </c>
      <c r="K373" s="29"/>
      <c r="L373" s="29"/>
      <c r="M373" s="29"/>
      <c r="N373" s="29"/>
      <c r="O373" s="29"/>
      <c r="P373" s="29">
        <v>5</v>
      </c>
      <c r="Q373" s="29"/>
      <c r="R373" s="29"/>
      <c r="S373" s="29"/>
      <c r="T373" s="29"/>
      <c r="U373" s="29"/>
      <c r="V373" s="29"/>
      <c r="W373" s="29"/>
      <c r="X373" s="29"/>
      <c r="AA373" s="17"/>
    </row>
    <row r="374" spans="1:27" s="16" customFormat="1" ht="18.75" customHeight="1" x14ac:dyDescent="0.25">
      <c r="A374" s="209"/>
      <c r="B374" s="195">
        <v>2125</v>
      </c>
      <c r="C374" s="39" t="s">
        <v>4368</v>
      </c>
      <c r="D374" s="15">
        <v>4126854086</v>
      </c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>
        <v>5</v>
      </c>
      <c r="R374" s="29"/>
      <c r="S374" s="29"/>
      <c r="T374" s="29"/>
      <c r="U374" s="29"/>
      <c r="V374" s="29"/>
      <c r="W374" s="29"/>
      <c r="X374" s="29"/>
      <c r="AA374" s="17"/>
    </row>
    <row r="375" spans="1:27" s="16" customFormat="1" ht="18.75" customHeight="1" x14ac:dyDescent="0.25">
      <c r="A375" s="209"/>
      <c r="B375" s="195">
        <v>2031</v>
      </c>
      <c r="C375" s="39" t="s">
        <v>2045</v>
      </c>
      <c r="D375" s="15">
        <v>4126922145</v>
      </c>
      <c r="E375" s="29"/>
      <c r="F375" s="29"/>
      <c r="G375" s="29"/>
      <c r="H375" s="29">
        <v>10</v>
      </c>
      <c r="I375" s="29"/>
      <c r="J375" s="29">
        <v>10</v>
      </c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AA375" s="17"/>
    </row>
    <row r="376" spans="1:27" s="16" customFormat="1" ht="18.75" customHeight="1" x14ac:dyDescent="0.25">
      <c r="A376" s="209"/>
      <c r="B376" s="195">
        <v>1654</v>
      </c>
      <c r="C376" s="39" t="s">
        <v>4483</v>
      </c>
      <c r="D376" s="15">
        <v>4126877837</v>
      </c>
      <c r="E376" s="29"/>
      <c r="F376" s="29"/>
      <c r="G376" s="29">
        <v>10</v>
      </c>
      <c r="H376" s="29"/>
      <c r="I376" s="29"/>
      <c r="J376" s="29"/>
      <c r="K376" s="29"/>
      <c r="L376" s="29"/>
      <c r="M376" s="29"/>
      <c r="N376" s="29"/>
      <c r="O376" s="29">
        <v>30</v>
      </c>
      <c r="P376" s="29"/>
      <c r="Q376" s="29"/>
      <c r="R376" s="29"/>
      <c r="S376" s="29"/>
      <c r="T376" s="29"/>
      <c r="U376" s="29"/>
      <c r="V376" s="29"/>
      <c r="W376" s="29"/>
      <c r="X376" s="29"/>
      <c r="AA376" s="17"/>
    </row>
    <row r="377" spans="1:27" s="16" customFormat="1" ht="18.75" customHeight="1" x14ac:dyDescent="0.25">
      <c r="A377" s="209"/>
      <c r="B377" s="195">
        <v>1654</v>
      </c>
      <c r="C377" s="39" t="s">
        <v>4483</v>
      </c>
      <c r="D377" s="15">
        <v>4126877836</v>
      </c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>
        <v>5</v>
      </c>
      <c r="S377" s="29"/>
      <c r="T377" s="29"/>
      <c r="U377" s="29">
        <v>5</v>
      </c>
      <c r="V377" s="29"/>
      <c r="W377" s="29"/>
      <c r="X377" s="29"/>
      <c r="AA377" s="17"/>
    </row>
    <row r="378" spans="1:27" s="16" customFormat="1" ht="18.75" customHeight="1" x14ac:dyDescent="0.25">
      <c r="A378" s="209"/>
      <c r="B378" s="195">
        <v>3497</v>
      </c>
      <c r="C378" s="39" t="s">
        <v>4484</v>
      </c>
      <c r="D378" s="15">
        <v>4126918668</v>
      </c>
      <c r="E378" s="29"/>
      <c r="F378" s="29"/>
      <c r="G378" s="29"/>
      <c r="H378" s="29">
        <v>5</v>
      </c>
      <c r="I378" s="29"/>
      <c r="J378" s="29"/>
      <c r="K378" s="29"/>
      <c r="L378" s="29"/>
      <c r="M378" s="29"/>
      <c r="N378" s="29"/>
      <c r="O378" s="29">
        <v>10</v>
      </c>
      <c r="P378" s="29">
        <v>8</v>
      </c>
      <c r="Q378" s="29"/>
      <c r="R378" s="29"/>
      <c r="S378" s="29"/>
      <c r="T378" s="29"/>
      <c r="U378" s="29"/>
      <c r="V378" s="29"/>
      <c r="W378" s="29"/>
      <c r="X378" s="29"/>
      <c r="AA378" s="17"/>
    </row>
    <row r="379" spans="1:27" s="16" customFormat="1" ht="18.75" customHeight="1" x14ac:dyDescent="0.25">
      <c r="A379" s="209"/>
      <c r="B379" s="195">
        <v>4418</v>
      </c>
      <c r="C379" s="39" t="s">
        <v>2702</v>
      </c>
      <c r="D379" s="15">
        <v>4126862843</v>
      </c>
      <c r="E379" s="29"/>
      <c r="F379" s="29"/>
      <c r="G379" s="29"/>
      <c r="H379" s="29">
        <v>10</v>
      </c>
      <c r="I379" s="29"/>
      <c r="J379" s="29"/>
      <c r="K379" s="29"/>
      <c r="L379" s="29"/>
      <c r="M379" s="29"/>
      <c r="N379" s="29"/>
      <c r="O379" s="29"/>
      <c r="P379" s="29">
        <v>5</v>
      </c>
      <c r="Q379" s="29"/>
      <c r="R379" s="29"/>
      <c r="S379" s="29"/>
      <c r="T379" s="29"/>
      <c r="U379" s="29"/>
      <c r="V379" s="29"/>
      <c r="W379" s="29"/>
      <c r="X379" s="29"/>
      <c r="AA379" s="17"/>
    </row>
    <row r="380" spans="1:27" s="16" customFormat="1" ht="18.75" customHeight="1" x14ac:dyDescent="0.25">
      <c r="A380" s="209"/>
      <c r="B380" s="195">
        <v>3569</v>
      </c>
      <c r="C380" s="39" t="s">
        <v>4485</v>
      </c>
      <c r="D380" s="15">
        <v>4126883688</v>
      </c>
      <c r="E380" s="29"/>
      <c r="F380" s="29"/>
      <c r="G380" s="29"/>
      <c r="H380" s="29">
        <v>10</v>
      </c>
      <c r="I380" s="29"/>
      <c r="J380" s="29">
        <v>5</v>
      </c>
      <c r="K380" s="29"/>
      <c r="L380" s="29"/>
      <c r="M380" s="29"/>
      <c r="N380" s="29"/>
      <c r="O380" s="29"/>
      <c r="P380" s="29">
        <v>10</v>
      </c>
      <c r="Q380" s="29"/>
      <c r="R380" s="29"/>
      <c r="S380" s="29"/>
      <c r="T380" s="29"/>
      <c r="U380" s="29"/>
      <c r="V380" s="29"/>
      <c r="W380" s="29"/>
      <c r="X380" s="29"/>
      <c r="AA380" s="17"/>
    </row>
    <row r="381" spans="1:27" s="16" customFormat="1" ht="18.75" customHeight="1" x14ac:dyDescent="0.25">
      <c r="A381" s="209"/>
      <c r="B381" s="195">
        <v>3863</v>
      </c>
      <c r="C381" s="39" t="s">
        <v>4486</v>
      </c>
      <c r="D381" s="15">
        <v>4126861962</v>
      </c>
      <c r="E381" s="29"/>
      <c r="F381" s="29"/>
      <c r="G381" s="29">
        <v>10</v>
      </c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AA381" s="17"/>
    </row>
    <row r="382" spans="1:27" s="16" customFormat="1" ht="18.75" customHeight="1" x14ac:dyDescent="0.25">
      <c r="A382" s="209"/>
      <c r="B382" s="195">
        <v>3105</v>
      </c>
      <c r="C382" s="39" t="s">
        <v>4487</v>
      </c>
      <c r="D382" s="15">
        <v>4126870761</v>
      </c>
      <c r="E382" s="29"/>
      <c r="F382" s="29"/>
      <c r="G382" s="29"/>
      <c r="H382" s="29">
        <v>5</v>
      </c>
      <c r="I382" s="29"/>
      <c r="J382" s="29">
        <v>5</v>
      </c>
      <c r="K382" s="29"/>
      <c r="L382" s="29"/>
      <c r="M382" s="29"/>
      <c r="N382" s="29"/>
      <c r="O382" s="29"/>
      <c r="P382" s="29">
        <v>5</v>
      </c>
      <c r="Q382" s="29"/>
      <c r="R382" s="29"/>
      <c r="S382" s="29"/>
      <c r="T382" s="29"/>
      <c r="U382" s="29"/>
      <c r="V382" s="29"/>
      <c r="W382" s="29"/>
      <c r="X382" s="29"/>
      <c r="AA382" s="17"/>
    </row>
    <row r="383" spans="1:27" s="16" customFormat="1" ht="18.75" customHeight="1" x14ac:dyDescent="0.25">
      <c r="A383" s="209"/>
      <c r="B383" s="195">
        <v>683</v>
      </c>
      <c r="C383" s="39" t="s">
        <v>4488</v>
      </c>
      <c r="D383" s="15">
        <v>683</v>
      </c>
      <c r="E383" s="29"/>
      <c r="F383" s="29"/>
      <c r="G383" s="29">
        <v>10</v>
      </c>
      <c r="H383" s="29">
        <v>10</v>
      </c>
      <c r="I383" s="29"/>
      <c r="J383" s="29"/>
      <c r="K383" s="29"/>
      <c r="L383" s="29"/>
      <c r="M383" s="29">
        <v>5</v>
      </c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AA383" s="17"/>
    </row>
    <row r="384" spans="1:27" s="16" customFormat="1" ht="18.75" customHeight="1" x14ac:dyDescent="0.25">
      <c r="A384" s="209"/>
      <c r="B384" s="205">
        <v>4515</v>
      </c>
      <c r="C384" s="39" t="s">
        <v>1894</v>
      </c>
      <c r="D384" s="15">
        <v>4126909065</v>
      </c>
      <c r="E384" s="29">
        <v>2</v>
      </c>
      <c r="F384" s="29">
        <v>2</v>
      </c>
      <c r="G384" s="29">
        <v>5</v>
      </c>
      <c r="H384" s="29"/>
      <c r="I384" s="29"/>
      <c r="J384" s="29">
        <v>3</v>
      </c>
      <c r="K384" s="29"/>
      <c r="L384" s="29"/>
      <c r="M384" s="29"/>
      <c r="N384" s="29"/>
      <c r="O384" s="29"/>
      <c r="P384" s="29">
        <v>3</v>
      </c>
      <c r="Q384" s="29"/>
      <c r="R384" s="29"/>
      <c r="S384" s="29"/>
      <c r="T384" s="29"/>
      <c r="U384" s="29"/>
      <c r="V384" s="29"/>
      <c r="W384" s="29"/>
      <c r="X384" s="74" t="s">
        <v>4502</v>
      </c>
      <c r="AA384" s="17"/>
    </row>
    <row r="385" spans="1:27" s="16" customFormat="1" ht="18.75" customHeight="1" x14ac:dyDescent="0.25">
      <c r="A385" s="209"/>
      <c r="B385" s="195">
        <v>3851</v>
      </c>
      <c r="C385" s="39" t="s">
        <v>4490</v>
      </c>
      <c r="D385" s="15">
        <v>4126900540</v>
      </c>
      <c r="E385" s="29"/>
      <c r="F385" s="29"/>
      <c r="G385" s="29">
        <v>5</v>
      </c>
      <c r="H385" s="29"/>
      <c r="I385" s="29"/>
      <c r="J385" s="29"/>
      <c r="K385" s="29"/>
      <c r="L385" s="29"/>
      <c r="M385" s="29"/>
      <c r="N385" s="29"/>
      <c r="O385" s="29"/>
      <c r="P385" s="29">
        <v>10</v>
      </c>
      <c r="Q385" s="29"/>
      <c r="R385" s="29"/>
      <c r="S385" s="29"/>
      <c r="T385" s="29"/>
      <c r="U385" s="29"/>
      <c r="V385" s="29"/>
      <c r="W385" s="29"/>
      <c r="X385" s="29"/>
      <c r="AA385" s="17"/>
    </row>
    <row r="386" spans="1:27" s="16" customFormat="1" ht="18.75" customHeight="1" x14ac:dyDescent="0.25">
      <c r="A386" s="209"/>
      <c r="B386" s="195">
        <v>2017</v>
      </c>
      <c r="C386" s="39" t="s">
        <v>3510</v>
      </c>
      <c r="D386" s="15">
        <v>4126884175</v>
      </c>
      <c r="E386" s="29">
        <v>3</v>
      </c>
      <c r="F386" s="29"/>
      <c r="G386" s="29">
        <v>5</v>
      </c>
      <c r="H386" s="29">
        <v>10</v>
      </c>
      <c r="I386" s="29"/>
      <c r="J386" s="29">
        <v>5</v>
      </c>
      <c r="K386" s="29"/>
      <c r="L386" s="29"/>
      <c r="M386" s="29">
        <v>10</v>
      </c>
      <c r="N386" s="29"/>
      <c r="O386" s="29">
        <v>10</v>
      </c>
      <c r="P386" s="29">
        <v>10</v>
      </c>
      <c r="Q386" s="29"/>
      <c r="R386" s="29"/>
      <c r="S386" s="29"/>
      <c r="T386" s="29"/>
      <c r="U386" s="29"/>
      <c r="V386" s="29"/>
      <c r="W386" s="29"/>
      <c r="X386" s="29"/>
      <c r="AA386" s="17"/>
    </row>
    <row r="387" spans="1:27" s="16" customFormat="1" ht="18.75" customHeight="1" x14ac:dyDescent="0.25">
      <c r="A387" s="209"/>
      <c r="B387" s="195">
        <v>4166</v>
      </c>
      <c r="C387" s="39" t="s">
        <v>3511</v>
      </c>
      <c r="D387" s="15">
        <v>4126903936</v>
      </c>
      <c r="E387" s="29">
        <v>4</v>
      </c>
      <c r="F387" s="29"/>
      <c r="G387" s="29">
        <v>6</v>
      </c>
      <c r="H387" s="29">
        <v>5</v>
      </c>
      <c r="I387" s="29"/>
      <c r="J387" s="29">
        <v>5</v>
      </c>
      <c r="K387" s="29"/>
      <c r="L387" s="29"/>
      <c r="M387" s="29"/>
      <c r="N387" s="29"/>
      <c r="O387" s="29">
        <v>5</v>
      </c>
      <c r="P387" s="29"/>
      <c r="Q387" s="29"/>
      <c r="R387" s="29"/>
      <c r="S387" s="29"/>
      <c r="T387" s="29"/>
      <c r="U387" s="29"/>
      <c r="V387" s="29"/>
      <c r="W387" s="29"/>
      <c r="X387" s="29"/>
      <c r="AA387" s="17"/>
    </row>
    <row r="388" spans="1:27" s="16" customFormat="1" ht="18.75" customHeight="1" x14ac:dyDescent="0.25">
      <c r="A388" s="209"/>
      <c r="B388" s="195">
        <v>2545</v>
      </c>
      <c r="C388" s="39" t="s">
        <v>3791</v>
      </c>
      <c r="D388" s="15">
        <v>4126899552</v>
      </c>
      <c r="E388" s="29">
        <v>4</v>
      </c>
      <c r="F388" s="29"/>
      <c r="G388" s="29">
        <v>5</v>
      </c>
      <c r="H388" s="29"/>
      <c r="I388" s="29"/>
      <c r="J388" s="29"/>
      <c r="K388" s="29"/>
      <c r="L388" s="29"/>
      <c r="M388" s="29"/>
      <c r="N388" s="29"/>
      <c r="O388" s="29"/>
      <c r="P388" s="29">
        <v>5</v>
      </c>
      <c r="Q388" s="29"/>
      <c r="R388" s="29"/>
      <c r="S388" s="29"/>
      <c r="T388" s="29"/>
      <c r="U388" s="29"/>
      <c r="V388" s="29"/>
      <c r="W388" s="29"/>
      <c r="X388" s="29"/>
      <c r="AA388" s="17"/>
    </row>
    <row r="389" spans="1:27" s="16" customFormat="1" ht="18.75" customHeight="1" x14ac:dyDescent="0.25">
      <c r="A389" s="209"/>
      <c r="B389" s="195">
        <v>2850</v>
      </c>
      <c r="C389" s="39" t="s">
        <v>4385</v>
      </c>
      <c r="D389" s="15">
        <v>4126885694</v>
      </c>
      <c r="E389" s="29"/>
      <c r="F389" s="29"/>
      <c r="G389" s="29">
        <v>6</v>
      </c>
      <c r="H389" s="29">
        <v>3</v>
      </c>
      <c r="I389" s="29"/>
      <c r="J389" s="29">
        <v>3</v>
      </c>
      <c r="K389" s="29"/>
      <c r="L389" s="29"/>
      <c r="M389" s="29"/>
      <c r="N389" s="29"/>
      <c r="O389" s="29">
        <v>3</v>
      </c>
      <c r="P389" s="29">
        <v>20</v>
      </c>
      <c r="Q389" s="29"/>
      <c r="R389" s="29"/>
      <c r="S389" s="29"/>
      <c r="T389" s="29"/>
      <c r="U389" s="29"/>
      <c r="V389" s="29"/>
      <c r="W389" s="29"/>
      <c r="X389" s="29"/>
      <c r="AA389" s="17"/>
    </row>
    <row r="390" spans="1:27" s="16" customFormat="1" ht="18.75" customHeight="1" x14ac:dyDescent="0.25">
      <c r="A390" s="209"/>
      <c r="B390" s="195">
        <v>5659</v>
      </c>
      <c r="C390" s="39" t="s">
        <v>4075</v>
      </c>
      <c r="D390" s="15">
        <v>4126910100</v>
      </c>
      <c r="E390" s="29"/>
      <c r="F390" s="29"/>
      <c r="G390" s="29">
        <v>5</v>
      </c>
      <c r="H390" s="29">
        <v>5</v>
      </c>
      <c r="I390" s="29"/>
      <c r="J390" s="29"/>
      <c r="K390" s="29"/>
      <c r="L390" s="29"/>
      <c r="M390" s="29"/>
      <c r="N390" s="29"/>
      <c r="O390" s="29">
        <v>5</v>
      </c>
      <c r="P390" s="29">
        <v>5</v>
      </c>
      <c r="Q390" s="29"/>
      <c r="R390" s="29"/>
      <c r="S390" s="29"/>
      <c r="T390" s="29"/>
      <c r="U390" s="29"/>
      <c r="V390" s="29"/>
      <c r="W390" s="29"/>
      <c r="X390" s="29"/>
      <c r="AA390" s="17"/>
    </row>
    <row r="391" spans="1:27" s="16" customFormat="1" ht="18.75" customHeight="1" x14ac:dyDescent="0.25">
      <c r="A391" s="209"/>
      <c r="B391" s="195">
        <v>2142</v>
      </c>
      <c r="C391" s="39" t="s">
        <v>2655</v>
      </c>
      <c r="D391" s="15">
        <v>4126890431</v>
      </c>
      <c r="E391" s="29">
        <v>2</v>
      </c>
      <c r="F391" s="29"/>
      <c r="G391" s="29">
        <v>5</v>
      </c>
      <c r="H391" s="29">
        <v>5</v>
      </c>
      <c r="I391" s="29"/>
      <c r="J391" s="29">
        <v>5</v>
      </c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AA391" s="17"/>
    </row>
    <row r="392" spans="1:27" s="16" customFormat="1" ht="18.75" customHeight="1" x14ac:dyDescent="0.25">
      <c r="A392" s="209"/>
      <c r="B392" s="195">
        <v>2814</v>
      </c>
      <c r="C392" s="39" t="s">
        <v>3990</v>
      </c>
      <c r="D392" s="15">
        <v>4126904691</v>
      </c>
      <c r="E392" s="29"/>
      <c r="F392" s="29"/>
      <c r="G392" s="29">
        <v>10</v>
      </c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AA392" s="17"/>
    </row>
    <row r="393" spans="1:27" s="16" customFormat="1" ht="18.75" customHeight="1" x14ac:dyDescent="0.25">
      <c r="A393" s="209"/>
      <c r="B393" s="195">
        <v>2412</v>
      </c>
      <c r="C393" s="39" t="s">
        <v>4491</v>
      </c>
      <c r="D393" s="15">
        <v>4126864823</v>
      </c>
      <c r="E393" s="29"/>
      <c r="F393" s="29"/>
      <c r="G393" s="29"/>
      <c r="H393" s="29">
        <v>10</v>
      </c>
      <c r="I393" s="29"/>
      <c r="J393" s="29"/>
      <c r="K393" s="29"/>
      <c r="L393" s="29"/>
      <c r="M393" s="29"/>
      <c r="N393" s="29"/>
      <c r="O393" s="29"/>
      <c r="P393" s="29">
        <v>5</v>
      </c>
      <c r="Q393" s="29"/>
      <c r="R393" s="29"/>
      <c r="S393" s="29"/>
      <c r="T393" s="29"/>
      <c r="U393" s="29"/>
      <c r="V393" s="29"/>
      <c r="W393" s="29"/>
      <c r="X393" s="29"/>
      <c r="AA393" s="17"/>
    </row>
    <row r="394" spans="1:27" s="16" customFormat="1" ht="18.75" customHeight="1" x14ac:dyDescent="0.25">
      <c r="A394" s="209"/>
      <c r="B394" s="195">
        <v>2430</v>
      </c>
      <c r="C394" s="39" t="s">
        <v>4492</v>
      </c>
      <c r="D394" s="15">
        <v>4126846399</v>
      </c>
      <c r="E394" s="29"/>
      <c r="F394" s="29"/>
      <c r="G394" s="29"/>
      <c r="H394" s="29"/>
      <c r="I394" s="29"/>
      <c r="J394" s="29">
        <v>3</v>
      </c>
      <c r="K394" s="29"/>
      <c r="L394" s="29"/>
      <c r="M394" s="29"/>
      <c r="N394" s="29"/>
      <c r="O394" s="29">
        <v>3</v>
      </c>
      <c r="P394" s="29">
        <v>7</v>
      </c>
      <c r="Q394" s="29"/>
      <c r="R394" s="29"/>
      <c r="S394" s="29"/>
      <c r="T394" s="29"/>
      <c r="U394" s="29"/>
      <c r="V394" s="29"/>
      <c r="W394" s="29"/>
      <c r="X394" s="29"/>
      <c r="AA394" s="17"/>
    </row>
    <row r="395" spans="1:27" s="16" customFormat="1" ht="18.75" customHeight="1" x14ac:dyDescent="0.25">
      <c r="A395" s="209"/>
      <c r="B395" s="195">
        <v>2296</v>
      </c>
      <c r="C395" s="39" t="s">
        <v>4493</v>
      </c>
      <c r="D395" s="15">
        <v>4126895116</v>
      </c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>
        <v>10</v>
      </c>
      <c r="P395" s="29">
        <v>6</v>
      </c>
      <c r="Q395" s="29"/>
      <c r="R395" s="29"/>
      <c r="S395" s="29"/>
      <c r="T395" s="29"/>
      <c r="U395" s="29"/>
      <c r="V395" s="29"/>
      <c r="W395" s="29"/>
      <c r="X395" s="29"/>
      <c r="AA395" s="17"/>
    </row>
    <row r="396" spans="1:27" s="16" customFormat="1" ht="18.75" customHeight="1" x14ac:dyDescent="0.25">
      <c r="A396" s="209"/>
      <c r="B396" s="195">
        <v>5505</v>
      </c>
      <c r="C396" s="39" t="s">
        <v>3431</v>
      </c>
      <c r="D396" s="15">
        <v>4126846745</v>
      </c>
      <c r="E396" s="29"/>
      <c r="F396" s="29"/>
      <c r="G396" s="29">
        <v>3</v>
      </c>
      <c r="H396" s="29">
        <v>3</v>
      </c>
      <c r="I396" s="29"/>
      <c r="J396" s="29">
        <v>5</v>
      </c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AA396" s="17"/>
    </row>
    <row r="397" spans="1:27" s="16" customFormat="1" ht="18.75" customHeight="1" x14ac:dyDescent="0.25">
      <c r="A397" s="209"/>
      <c r="B397" s="195">
        <v>2189</v>
      </c>
      <c r="C397" s="39" t="s">
        <v>4494</v>
      </c>
      <c r="D397" s="15">
        <v>4126890425</v>
      </c>
      <c r="E397" s="29"/>
      <c r="F397" s="29"/>
      <c r="G397" s="29">
        <v>10</v>
      </c>
      <c r="H397" s="29">
        <v>5</v>
      </c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AA397" s="17"/>
    </row>
    <row r="398" spans="1:27" s="16" customFormat="1" ht="18.75" customHeight="1" x14ac:dyDescent="0.25">
      <c r="A398" s="209"/>
      <c r="B398" s="195">
        <v>3183</v>
      </c>
      <c r="C398" s="39" t="s">
        <v>1828</v>
      </c>
      <c r="D398" s="15">
        <v>4126883024</v>
      </c>
      <c r="E398" s="29">
        <v>4</v>
      </c>
      <c r="F398" s="29"/>
      <c r="G398" s="29">
        <v>5</v>
      </c>
      <c r="H398" s="29"/>
      <c r="I398" s="29"/>
      <c r="J398" s="29"/>
      <c r="K398" s="29"/>
      <c r="L398" s="29"/>
      <c r="M398" s="29"/>
      <c r="N398" s="29"/>
      <c r="O398" s="29">
        <v>5</v>
      </c>
      <c r="P398" s="29">
        <v>5</v>
      </c>
      <c r="Q398" s="29"/>
      <c r="R398" s="29"/>
      <c r="S398" s="29"/>
      <c r="T398" s="29"/>
      <c r="U398" s="29"/>
      <c r="V398" s="29"/>
      <c r="W398" s="29"/>
      <c r="X398" s="29"/>
      <c r="AA398" s="17"/>
    </row>
    <row r="399" spans="1:27" s="16" customFormat="1" ht="18.75" customHeight="1" x14ac:dyDescent="0.25">
      <c r="A399" s="209"/>
      <c r="B399" s="195">
        <v>3500</v>
      </c>
      <c r="C399" s="39" t="s">
        <v>2011</v>
      </c>
      <c r="D399" s="15">
        <v>4126908618</v>
      </c>
      <c r="E399" s="29"/>
      <c r="F399" s="29"/>
      <c r="G399" s="29">
        <v>10</v>
      </c>
      <c r="H399" s="29">
        <v>5</v>
      </c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AA399" s="17"/>
    </row>
    <row r="400" spans="1:27" s="16" customFormat="1" ht="18.75" customHeight="1" x14ac:dyDescent="0.25">
      <c r="A400" s="209"/>
      <c r="B400" s="195">
        <v>2116</v>
      </c>
      <c r="C400" s="39" t="s">
        <v>4495</v>
      </c>
      <c r="D400" s="15">
        <v>4126908199</v>
      </c>
      <c r="E400" s="29"/>
      <c r="F400" s="29"/>
      <c r="G400" s="29"/>
      <c r="H400" s="29">
        <v>5</v>
      </c>
      <c r="I400" s="29"/>
      <c r="J400" s="29">
        <v>5</v>
      </c>
      <c r="K400" s="29"/>
      <c r="L400" s="29"/>
      <c r="M400" s="29"/>
      <c r="N400" s="29"/>
      <c r="O400" s="29">
        <v>10</v>
      </c>
      <c r="P400" s="29">
        <v>10</v>
      </c>
      <c r="Q400" s="29"/>
      <c r="R400" s="29"/>
      <c r="S400" s="29"/>
      <c r="T400" s="29"/>
      <c r="U400" s="29"/>
      <c r="V400" s="29"/>
      <c r="W400" s="29"/>
      <c r="X400" s="29"/>
      <c r="AA400" s="17"/>
    </row>
    <row r="401" spans="1:27" s="16" customFormat="1" ht="18.75" customHeight="1" x14ac:dyDescent="0.25">
      <c r="A401" s="209"/>
      <c r="B401" s="195">
        <v>2375</v>
      </c>
      <c r="C401" s="39" t="s">
        <v>4496</v>
      </c>
      <c r="D401" s="15">
        <v>4126857080</v>
      </c>
      <c r="E401" s="29"/>
      <c r="F401" s="29"/>
      <c r="G401" s="29"/>
      <c r="H401" s="29">
        <v>10</v>
      </c>
      <c r="I401" s="29"/>
      <c r="J401" s="29">
        <v>5</v>
      </c>
      <c r="K401" s="29"/>
      <c r="L401" s="29"/>
      <c r="M401" s="29"/>
      <c r="N401" s="29"/>
      <c r="O401" s="29">
        <v>6</v>
      </c>
      <c r="P401" s="29"/>
      <c r="Q401" s="29"/>
      <c r="R401" s="29"/>
      <c r="S401" s="29"/>
      <c r="T401" s="29"/>
      <c r="U401" s="29"/>
      <c r="V401" s="29"/>
      <c r="W401" s="29"/>
      <c r="X401" s="29"/>
      <c r="AA401" s="17"/>
    </row>
    <row r="402" spans="1:27" s="16" customFormat="1" ht="18.75" customHeight="1" x14ac:dyDescent="0.25">
      <c r="A402" s="209"/>
      <c r="B402" s="195">
        <v>2524</v>
      </c>
      <c r="C402" s="39" t="s">
        <v>4497</v>
      </c>
      <c r="D402" s="15">
        <v>4126896404</v>
      </c>
      <c r="E402" s="29"/>
      <c r="F402" s="29"/>
      <c r="G402" s="29">
        <v>4</v>
      </c>
      <c r="H402" s="29">
        <v>10</v>
      </c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AA402" s="17"/>
    </row>
    <row r="403" spans="1:27" s="16" customFormat="1" ht="18.75" customHeight="1" x14ac:dyDescent="0.25">
      <c r="A403" s="209"/>
      <c r="B403" s="195">
        <v>2309</v>
      </c>
      <c r="C403" s="39" t="s">
        <v>4498</v>
      </c>
      <c r="D403" s="15">
        <v>4126918998</v>
      </c>
      <c r="E403" s="29"/>
      <c r="F403" s="29"/>
      <c r="G403" s="29">
        <v>5</v>
      </c>
      <c r="H403" s="29">
        <v>5</v>
      </c>
      <c r="I403" s="29"/>
      <c r="J403" s="29"/>
      <c r="K403" s="29"/>
      <c r="L403" s="29"/>
      <c r="M403" s="29"/>
      <c r="N403" s="29"/>
      <c r="O403" s="29">
        <v>5</v>
      </c>
      <c r="P403" s="29"/>
      <c r="Q403" s="29"/>
      <c r="R403" s="29"/>
      <c r="S403" s="29"/>
      <c r="T403" s="29"/>
      <c r="U403" s="29"/>
      <c r="V403" s="29"/>
      <c r="W403" s="29"/>
      <c r="X403" s="29"/>
      <c r="AA403" s="17"/>
    </row>
    <row r="404" spans="1:27" s="16" customFormat="1" ht="18.75" customHeight="1" x14ac:dyDescent="0.25">
      <c r="A404" s="209"/>
      <c r="B404" s="195">
        <v>5664</v>
      </c>
      <c r="C404" s="39" t="s">
        <v>4499</v>
      </c>
      <c r="D404" s="15">
        <v>4126881273</v>
      </c>
      <c r="E404" s="29"/>
      <c r="F404" s="29"/>
      <c r="G404" s="29">
        <v>10</v>
      </c>
      <c r="H404" s="29">
        <v>5</v>
      </c>
      <c r="I404" s="29"/>
      <c r="J404" s="29">
        <v>5</v>
      </c>
      <c r="K404" s="29"/>
      <c r="L404" s="29"/>
      <c r="M404" s="29"/>
      <c r="N404" s="29"/>
      <c r="O404" s="29">
        <v>5</v>
      </c>
      <c r="P404" s="29"/>
      <c r="Q404" s="29"/>
      <c r="R404" s="29"/>
      <c r="S404" s="29"/>
      <c r="T404" s="29"/>
      <c r="U404" s="29"/>
      <c r="V404" s="29"/>
      <c r="W404" s="29"/>
      <c r="X404" s="29"/>
      <c r="AA404" s="17"/>
    </row>
    <row r="405" spans="1:27" s="16" customFormat="1" ht="18.75" customHeight="1" x14ac:dyDescent="0.25">
      <c r="A405" s="209"/>
      <c r="B405" s="195">
        <v>2126</v>
      </c>
      <c r="C405" s="39" t="s">
        <v>4026</v>
      </c>
      <c r="D405" s="15">
        <v>4126912689</v>
      </c>
      <c r="E405" s="29"/>
      <c r="F405" s="29"/>
      <c r="G405" s="29"/>
      <c r="H405" s="29">
        <v>7</v>
      </c>
      <c r="I405" s="29"/>
      <c r="J405" s="29"/>
      <c r="K405" s="29"/>
      <c r="L405" s="29"/>
      <c r="M405" s="29"/>
      <c r="N405" s="29"/>
      <c r="O405" s="29">
        <v>3</v>
      </c>
      <c r="P405" s="29"/>
      <c r="Q405" s="29"/>
      <c r="R405" s="29"/>
      <c r="S405" s="29"/>
      <c r="T405" s="29"/>
      <c r="U405" s="29"/>
      <c r="V405" s="29"/>
      <c r="W405" s="29"/>
      <c r="X405" s="29"/>
      <c r="AA405" s="17"/>
    </row>
    <row r="406" spans="1:27" s="16" customFormat="1" ht="18.75" customHeight="1" x14ac:dyDescent="0.25">
      <c r="A406" s="209"/>
      <c r="B406" s="195">
        <v>2150</v>
      </c>
      <c r="C406" s="39" t="s">
        <v>1879</v>
      </c>
      <c r="D406" s="15">
        <v>4126870189</v>
      </c>
      <c r="E406" s="29"/>
      <c r="F406" s="29"/>
      <c r="G406" s="29">
        <v>5</v>
      </c>
      <c r="H406" s="29"/>
      <c r="I406" s="29"/>
      <c r="J406" s="29">
        <v>5</v>
      </c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AA406" s="17"/>
    </row>
    <row r="407" spans="1:27" s="16" customFormat="1" ht="18.75" customHeight="1" x14ac:dyDescent="0.25">
      <c r="A407" s="209"/>
      <c r="B407" s="195">
        <v>4540</v>
      </c>
      <c r="C407" s="39" t="s">
        <v>4500</v>
      </c>
      <c r="D407" s="15">
        <v>4126875302</v>
      </c>
      <c r="E407" s="29"/>
      <c r="F407" s="29"/>
      <c r="G407" s="29">
        <v>3</v>
      </c>
      <c r="H407" s="29">
        <v>5</v>
      </c>
      <c r="I407" s="29"/>
      <c r="J407" s="29">
        <v>5</v>
      </c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AA407" s="17"/>
    </row>
    <row r="408" spans="1:27" s="16" customFormat="1" ht="18.75" customHeight="1" x14ac:dyDescent="0.25">
      <c r="A408" s="209"/>
      <c r="B408" s="195">
        <v>558</v>
      </c>
      <c r="C408" s="39" t="s">
        <v>4501</v>
      </c>
      <c r="D408" s="15">
        <v>558</v>
      </c>
      <c r="E408" s="29"/>
      <c r="F408" s="29"/>
      <c r="G408" s="29"/>
      <c r="H408" s="29"/>
      <c r="I408" s="29"/>
      <c r="J408" s="29"/>
      <c r="K408" s="29"/>
      <c r="L408" s="29"/>
      <c r="M408" s="29">
        <v>10</v>
      </c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AA408" s="17"/>
    </row>
    <row r="409" spans="1:27" s="16" customFormat="1" ht="18.75" customHeight="1" x14ac:dyDescent="0.25">
      <c r="A409" s="209"/>
      <c r="B409" s="195"/>
      <c r="C409" s="39" t="s">
        <v>4501</v>
      </c>
      <c r="D409" s="15" t="s">
        <v>4231</v>
      </c>
      <c r="E409" s="74">
        <v>4</v>
      </c>
      <c r="F409" s="74">
        <v>3</v>
      </c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AA409" s="17"/>
    </row>
    <row r="410" spans="1:27" s="16" customFormat="1" ht="18.75" customHeight="1" x14ac:dyDescent="0.25">
      <c r="A410" s="209"/>
      <c r="B410" s="195"/>
      <c r="C410" s="154" t="s">
        <v>4464</v>
      </c>
      <c r="D410" s="15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154" t="s">
        <v>4464</v>
      </c>
      <c r="AA410" s="17"/>
    </row>
    <row r="411" spans="1:27" s="16" customFormat="1" ht="18.75" customHeight="1" x14ac:dyDescent="0.25">
      <c r="A411" s="209"/>
      <c r="B411" s="195">
        <v>5367</v>
      </c>
      <c r="C411" s="39" t="s">
        <v>4465</v>
      </c>
      <c r="D411" s="15">
        <v>4126837127</v>
      </c>
      <c r="E411" s="29"/>
      <c r="F411" s="29"/>
      <c r="G411" s="29">
        <v>10</v>
      </c>
      <c r="H411" s="29"/>
      <c r="I411" s="29"/>
      <c r="J411" s="29"/>
      <c r="K411" s="29"/>
      <c r="L411" s="29"/>
      <c r="M411" s="29"/>
      <c r="N411" s="29"/>
      <c r="O411" s="29">
        <v>5</v>
      </c>
      <c r="P411" s="29">
        <v>5</v>
      </c>
      <c r="Q411" s="29"/>
      <c r="R411" s="29"/>
      <c r="S411" s="29"/>
      <c r="T411" s="29"/>
      <c r="U411" s="29"/>
      <c r="V411" s="29"/>
      <c r="W411" s="29"/>
      <c r="X411" s="29"/>
      <c r="AA411" s="17"/>
    </row>
    <row r="412" spans="1:27" s="16" customFormat="1" ht="18.75" customHeight="1" x14ac:dyDescent="0.25">
      <c r="A412" s="209"/>
      <c r="B412" s="195">
        <v>3363</v>
      </c>
      <c r="C412" s="39" t="s">
        <v>2906</v>
      </c>
      <c r="D412" s="15">
        <v>4126827967</v>
      </c>
      <c r="E412" s="29"/>
      <c r="F412" s="29"/>
      <c r="G412" s="29">
        <v>7</v>
      </c>
      <c r="H412" s="29">
        <v>15</v>
      </c>
      <c r="I412" s="29"/>
      <c r="J412" s="29"/>
      <c r="K412" s="29"/>
      <c r="L412" s="29"/>
      <c r="M412" s="29"/>
      <c r="N412" s="29"/>
      <c r="O412" s="29"/>
      <c r="P412" s="29">
        <v>15</v>
      </c>
      <c r="Q412" s="29"/>
      <c r="R412" s="29"/>
      <c r="S412" s="29"/>
      <c r="T412" s="29"/>
      <c r="U412" s="29"/>
      <c r="V412" s="29"/>
      <c r="W412" s="29"/>
      <c r="X412" s="29"/>
      <c r="AA412" s="17"/>
    </row>
    <row r="413" spans="1:27" s="16" customFormat="1" ht="18.75" customHeight="1" x14ac:dyDescent="0.25">
      <c r="A413" s="209"/>
      <c r="B413" s="195">
        <v>4710</v>
      </c>
      <c r="C413" s="39" t="s">
        <v>2310</v>
      </c>
      <c r="D413" s="15">
        <v>4126810526</v>
      </c>
      <c r="E413" s="29">
        <v>5</v>
      </c>
      <c r="F413" s="29">
        <v>5</v>
      </c>
      <c r="G413" s="29">
        <v>5</v>
      </c>
      <c r="H413" s="29"/>
      <c r="I413" s="29"/>
      <c r="J413" s="29"/>
      <c r="K413" s="29"/>
      <c r="L413" s="29"/>
      <c r="M413" s="29"/>
      <c r="N413" s="29"/>
      <c r="O413" s="29">
        <v>5</v>
      </c>
      <c r="P413" s="29">
        <v>5</v>
      </c>
      <c r="Q413" s="29"/>
      <c r="R413" s="29"/>
      <c r="S413" s="29"/>
      <c r="T413" s="29"/>
      <c r="U413" s="29"/>
      <c r="V413" s="29"/>
      <c r="W413" s="29"/>
      <c r="X413" s="29"/>
      <c r="AA413" s="17"/>
    </row>
    <row r="414" spans="1:27" s="16" customFormat="1" ht="18.75" customHeight="1" x14ac:dyDescent="0.25">
      <c r="A414" s="209"/>
      <c r="B414" s="195">
        <v>4843</v>
      </c>
      <c r="C414" s="39" t="s">
        <v>2468</v>
      </c>
      <c r="D414" s="15">
        <v>4126811154</v>
      </c>
      <c r="E414" s="29"/>
      <c r="F414" s="29">
        <v>10</v>
      </c>
      <c r="G414" s="29">
        <v>10</v>
      </c>
      <c r="H414" s="29"/>
      <c r="I414" s="29"/>
      <c r="J414" s="29"/>
      <c r="K414" s="29"/>
      <c r="L414" s="29"/>
      <c r="M414" s="29"/>
      <c r="N414" s="29"/>
      <c r="O414" s="29">
        <v>5</v>
      </c>
      <c r="P414" s="29"/>
      <c r="Q414" s="29"/>
      <c r="R414" s="29"/>
      <c r="S414" s="29"/>
      <c r="T414" s="29"/>
      <c r="U414" s="29"/>
      <c r="V414" s="29"/>
      <c r="W414" s="29"/>
      <c r="X414" s="29"/>
      <c r="AA414" s="17"/>
    </row>
    <row r="415" spans="1:27" s="16" customFormat="1" ht="18.75" customHeight="1" x14ac:dyDescent="0.25">
      <c r="A415" s="209"/>
      <c r="B415" s="195">
        <v>4964</v>
      </c>
      <c r="C415" s="39" t="s">
        <v>4466</v>
      </c>
      <c r="D415" s="15">
        <v>4126809261</v>
      </c>
      <c r="E415" s="29"/>
      <c r="F415" s="29"/>
      <c r="G415" s="29">
        <v>6</v>
      </c>
      <c r="H415" s="29"/>
      <c r="I415" s="29"/>
      <c r="J415" s="29"/>
      <c r="K415" s="29"/>
      <c r="L415" s="29"/>
      <c r="M415" s="29"/>
      <c r="N415" s="29"/>
      <c r="O415" s="29">
        <v>5</v>
      </c>
      <c r="P415" s="29">
        <v>6</v>
      </c>
      <c r="Q415" s="29"/>
      <c r="R415" s="29"/>
      <c r="S415" s="29"/>
      <c r="T415" s="29"/>
      <c r="U415" s="29"/>
      <c r="V415" s="29"/>
      <c r="W415" s="29"/>
      <c r="X415" s="29"/>
      <c r="AA415" s="17"/>
    </row>
    <row r="416" spans="1:27" s="16" customFormat="1" ht="18.75" customHeight="1" x14ac:dyDescent="0.25">
      <c r="A416" s="209"/>
      <c r="B416" s="195">
        <v>3438</v>
      </c>
      <c r="C416" s="39" t="s">
        <v>866</v>
      </c>
      <c r="D416" s="15">
        <v>4126827782</v>
      </c>
      <c r="E416" s="29">
        <v>5</v>
      </c>
      <c r="F416" s="29"/>
      <c r="G416" s="29">
        <v>10</v>
      </c>
      <c r="H416" s="29">
        <v>10</v>
      </c>
      <c r="I416" s="29"/>
      <c r="J416" s="29">
        <v>5</v>
      </c>
      <c r="K416" s="29"/>
      <c r="L416" s="29"/>
      <c r="M416" s="29"/>
      <c r="N416" s="29"/>
      <c r="O416" s="29">
        <v>10</v>
      </c>
      <c r="P416" s="29">
        <v>5</v>
      </c>
      <c r="Q416" s="29"/>
      <c r="R416" s="29"/>
      <c r="S416" s="29"/>
      <c r="T416" s="29"/>
      <c r="U416" s="29"/>
      <c r="V416" s="29"/>
      <c r="W416" s="29"/>
      <c r="X416" s="29"/>
      <c r="AA416" s="17"/>
    </row>
    <row r="417" spans="1:27" s="16" customFormat="1" ht="18.75" customHeight="1" x14ac:dyDescent="0.25">
      <c r="A417" s="209"/>
      <c r="B417" s="195">
        <v>3852</v>
      </c>
      <c r="C417" s="39" t="s">
        <v>4467</v>
      </c>
      <c r="D417" s="15">
        <v>4126811505</v>
      </c>
      <c r="E417" s="29"/>
      <c r="F417" s="29"/>
      <c r="G417" s="29">
        <v>10</v>
      </c>
      <c r="H417" s="29">
        <v>6</v>
      </c>
      <c r="I417" s="29"/>
      <c r="J417" s="29"/>
      <c r="K417" s="29"/>
      <c r="L417" s="29"/>
      <c r="M417" s="29"/>
      <c r="N417" s="29"/>
      <c r="O417" s="29"/>
      <c r="P417" s="29">
        <v>5</v>
      </c>
      <c r="Q417" s="29"/>
      <c r="R417" s="29"/>
      <c r="S417" s="29"/>
      <c r="T417" s="29"/>
      <c r="U417" s="29"/>
      <c r="V417" s="29"/>
      <c r="W417" s="29"/>
      <c r="X417" s="29"/>
      <c r="AA417" s="17"/>
    </row>
    <row r="418" spans="1:27" s="16" customFormat="1" ht="18.75" customHeight="1" x14ac:dyDescent="0.25">
      <c r="A418" s="209"/>
      <c r="B418" s="195">
        <v>3717</v>
      </c>
      <c r="C418" s="39" t="s">
        <v>1234</v>
      </c>
      <c r="D418" s="15">
        <v>4126810600</v>
      </c>
      <c r="E418" s="29"/>
      <c r="F418" s="29"/>
      <c r="G418" s="29">
        <v>15</v>
      </c>
      <c r="H418" s="29">
        <v>20</v>
      </c>
      <c r="I418" s="29"/>
      <c r="J418" s="29"/>
      <c r="K418" s="29"/>
      <c r="L418" s="29"/>
      <c r="M418" s="29"/>
      <c r="N418" s="29"/>
      <c r="O418" s="29">
        <v>10</v>
      </c>
      <c r="P418" s="29"/>
      <c r="Q418" s="29"/>
      <c r="R418" s="29"/>
      <c r="S418" s="29"/>
      <c r="T418" s="29"/>
      <c r="U418" s="29"/>
      <c r="V418" s="29"/>
      <c r="W418" s="29"/>
      <c r="X418" s="29"/>
      <c r="AA418" s="17"/>
    </row>
    <row r="419" spans="1:27" s="16" customFormat="1" ht="18.75" customHeight="1" x14ac:dyDescent="0.25">
      <c r="A419" s="209"/>
      <c r="B419" s="195">
        <v>3524</v>
      </c>
      <c r="C419" s="39" t="s">
        <v>4468</v>
      </c>
      <c r="D419" s="15">
        <v>4126813884</v>
      </c>
      <c r="E419" s="29"/>
      <c r="F419" s="29"/>
      <c r="G419" s="29">
        <v>15</v>
      </c>
      <c r="H419" s="29">
        <v>5</v>
      </c>
      <c r="I419" s="29"/>
      <c r="J419" s="29"/>
      <c r="K419" s="29"/>
      <c r="L419" s="29"/>
      <c r="M419" s="29"/>
      <c r="N419" s="29"/>
      <c r="O419" s="29">
        <v>10</v>
      </c>
      <c r="P419" s="29">
        <v>5</v>
      </c>
      <c r="Q419" s="29"/>
      <c r="R419" s="29"/>
      <c r="S419" s="29"/>
      <c r="T419" s="29"/>
      <c r="U419" s="29"/>
      <c r="V419" s="29"/>
      <c r="W419" s="29"/>
      <c r="X419" s="29"/>
      <c r="AA419" s="17"/>
    </row>
    <row r="420" spans="1:27" s="16" customFormat="1" ht="18.75" customHeight="1" x14ac:dyDescent="0.25">
      <c r="A420" s="209"/>
      <c r="B420" s="195">
        <v>3731</v>
      </c>
      <c r="C420" s="39" t="s">
        <v>2959</v>
      </c>
      <c r="D420" s="15">
        <v>4126840586</v>
      </c>
      <c r="E420" s="29">
        <v>10</v>
      </c>
      <c r="F420" s="29"/>
      <c r="G420" s="29">
        <v>10</v>
      </c>
      <c r="H420" s="29">
        <v>10</v>
      </c>
      <c r="I420" s="29"/>
      <c r="J420" s="29"/>
      <c r="K420" s="29"/>
      <c r="L420" s="29"/>
      <c r="M420" s="29"/>
      <c r="N420" s="29"/>
      <c r="O420" s="29">
        <v>10</v>
      </c>
      <c r="P420" s="29">
        <v>10</v>
      </c>
      <c r="Q420" s="29"/>
      <c r="R420" s="29"/>
      <c r="S420" s="29"/>
      <c r="T420" s="29"/>
      <c r="U420" s="29"/>
      <c r="V420" s="29"/>
      <c r="W420" s="29"/>
      <c r="X420" s="29"/>
      <c r="AA420" s="17"/>
    </row>
    <row r="421" spans="1:27" s="16" customFormat="1" ht="18.75" customHeight="1" x14ac:dyDescent="0.25">
      <c r="A421" s="209"/>
      <c r="B421" s="195">
        <v>4926</v>
      </c>
      <c r="C421" s="39" t="s">
        <v>4469</v>
      </c>
      <c r="D421" s="15">
        <v>4126763172</v>
      </c>
      <c r="E421" s="29"/>
      <c r="F421" s="29"/>
      <c r="G421" s="29">
        <v>10</v>
      </c>
      <c r="H421" s="29"/>
      <c r="I421" s="29"/>
      <c r="J421" s="29"/>
      <c r="K421" s="29"/>
      <c r="L421" s="29"/>
      <c r="M421" s="29"/>
      <c r="N421" s="29"/>
      <c r="O421" s="29">
        <v>5</v>
      </c>
      <c r="P421" s="29"/>
      <c r="Q421" s="29"/>
      <c r="R421" s="29"/>
      <c r="S421" s="29"/>
      <c r="T421" s="29"/>
      <c r="U421" s="29"/>
      <c r="V421" s="29"/>
      <c r="W421" s="29"/>
      <c r="X421" s="29"/>
      <c r="AA421" s="17"/>
    </row>
    <row r="422" spans="1:27" s="16" customFormat="1" ht="18.75" customHeight="1" x14ac:dyDescent="0.25">
      <c r="A422" s="209"/>
      <c r="B422" s="195">
        <v>4538</v>
      </c>
      <c r="C422" s="39" t="s">
        <v>2713</v>
      </c>
      <c r="D422" s="15">
        <v>4126838030</v>
      </c>
      <c r="E422" s="29"/>
      <c r="F422" s="29"/>
      <c r="G422" s="29"/>
      <c r="H422" s="29">
        <v>10</v>
      </c>
      <c r="I422" s="29"/>
      <c r="J422" s="29"/>
      <c r="K422" s="29"/>
      <c r="L422" s="29"/>
      <c r="M422" s="29"/>
      <c r="N422" s="29"/>
      <c r="O422" s="29">
        <v>10</v>
      </c>
      <c r="P422" s="29"/>
      <c r="Q422" s="29"/>
      <c r="R422" s="29"/>
      <c r="S422" s="29"/>
      <c r="T422" s="29"/>
      <c r="U422" s="29"/>
      <c r="V422" s="29"/>
      <c r="W422" s="29"/>
      <c r="X422" s="29"/>
      <c r="AA422" s="17"/>
    </row>
    <row r="423" spans="1:27" s="16" customFormat="1" ht="18.75" customHeight="1" x14ac:dyDescent="0.25">
      <c r="A423" s="209"/>
      <c r="B423" s="195">
        <v>4657</v>
      </c>
      <c r="C423" s="185" t="s">
        <v>1119</v>
      </c>
      <c r="D423" s="15">
        <v>4126810669</v>
      </c>
      <c r="E423" s="29">
        <v>5</v>
      </c>
      <c r="F423" s="29"/>
      <c r="G423" s="29">
        <v>10</v>
      </c>
      <c r="H423" s="29">
        <v>2</v>
      </c>
      <c r="I423" s="29"/>
      <c r="J423" s="29"/>
      <c r="K423" s="29"/>
      <c r="L423" s="29"/>
      <c r="M423" s="29">
        <v>5</v>
      </c>
      <c r="N423" s="29"/>
      <c r="O423" s="29">
        <v>5</v>
      </c>
      <c r="P423" s="29">
        <v>5</v>
      </c>
      <c r="Q423" s="29"/>
      <c r="R423" s="29"/>
      <c r="S423" s="29"/>
      <c r="T423" s="29"/>
      <c r="U423" s="29"/>
      <c r="V423" s="29"/>
      <c r="W423" s="29"/>
      <c r="X423" s="29"/>
      <c r="AA423" s="17"/>
    </row>
    <row r="424" spans="1:27" s="16" customFormat="1" ht="18.75" customHeight="1" x14ac:dyDescent="0.25">
      <c r="A424" s="209"/>
      <c r="B424" s="195">
        <v>4966</v>
      </c>
      <c r="C424" s="39" t="s">
        <v>4470</v>
      </c>
      <c r="D424" s="15">
        <v>4126809887</v>
      </c>
      <c r="E424" s="29"/>
      <c r="F424" s="29"/>
      <c r="G424" s="29">
        <v>15</v>
      </c>
      <c r="H424" s="29">
        <v>5</v>
      </c>
      <c r="I424" s="29"/>
      <c r="J424" s="29"/>
      <c r="K424" s="29"/>
      <c r="L424" s="29"/>
      <c r="M424" s="29">
        <v>5</v>
      </c>
      <c r="N424" s="29"/>
      <c r="O424" s="29">
        <v>5</v>
      </c>
      <c r="P424" s="29">
        <v>5</v>
      </c>
      <c r="Q424" s="29"/>
      <c r="R424" s="29"/>
      <c r="S424" s="29"/>
      <c r="T424" s="29"/>
      <c r="U424" s="29"/>
      <c r="V424" s="29"/>
      <c r="W424" s="29"/>
      <c r="X424" s="29"/>
      <c r="AA424" s="17"/>
    </row>
    <row r="425" spans="1:27" s="16" customFormat="1" ht="18.75" customHeight="1" x14ac:dyDescent="0.25">
      <c r="A425" s="209"/>
      <c r="B425" s="195">
        <v>4482</v>
      </c>
      <c r="C425" s="39" t="s">
        <v>3181</v>
      </c>
      <c r="D425" s="15">
        <v>4126809758</v>
      </c>
      <c r="E425" s="29">
        <v>3</v>
      </c>
      <c r="F425" s="29"/>
      <c r="G425" s="29">
        <v>10</v>
      </c>
      <c r="H425" s="29">
        <v>5</v>
      </c>
      <c r="I425" s="29"/>
      <c r="J425" s="29"/>
      <c r="K425" s="29"/>
      <c r="L425" s="29"/>
      <c r="M425" s="29"/>
      <c r="N425" s="29"/>
      <c r="O425" s="29">
        <v>3</v>
      </c>
      <c r="P425" s="29">
        <v>5</v>
      </c>
      <c r="Q425" s="29"/>
      <c r="R425" s="29"/>
      <c r="S425" s="29"/>
      <c r="T425" s="29"/>
      <c r="U425" s="29"/>
      <c r="V425" s="29"/>
      <c r="W425" s="29"/>
      <c r="X425" s="29"/>
      <c r="AA425" s="17"/>
    </row>
    <row r="426" spans="1:27" s="16" customFormat="1" ht="18.75" customHeight="1" x14ac:dyDescent="0.25">
      <c r="A426" s="209"/>
      <c r="B426" s="195">
        <v>4809</v>
      </c>
      <c r="C426" s="39" t="s">
        <v>1118</v>
      </c>
      <c r="D426" s="15">
        <v>4126827710</v>
      </c>
      <c r="E426" s="29"/>
      <c r="F426" s="29"/>
      <c r="G426" s="29">
        <v>20</v>
      </c>
      <c r="H426" s="29">
        <v>10</v>
      </c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AA426" s="17"/>
    </row>
    <row r="427" spans="1:27" s="16" customFormat="1" ht="18.75" customHeight="1" x14ac:dyDescent="0.25">
      <c r="A427" s="209"/>
      <c r="B427" s="195">
        <v>4481</v>
      </c>
      <c r="C427" s="39" t="s">
        <v>2399</v>
      </c>
      <c r="D427" s="15">
        <v>4126839961</v>
      </c>
      <c r="E427" s="29">
        <v>5</v>
      </c>
      <c r="F427" s="29">
        <v>5</v>
      </c>
      <c r="G427" s="29">
        <v>10</v>
      </c>
      <c r="H427" s="29">
        <v>5</v>
      </c>
      <c r="I427" s="29"/>
      <c r="J427" s="29"/>
      <c r="K427" s="29"/>
      <c r="L427" s="29"/>
      <c r="M427" s="29">
        <v>5</v>
      </c>
      <c r="N427" s="29"/>
      <c r="O427" s="29">
        <v>5</v>
      </c>
      <c r="P427" s="29">
        <v>5</v>
      </c>
      <c r="Q427" s="29"/>
      <c r="R427" s="29"/>
      <c r="S427" s="29"/>
      <c r="T427" s="29"/>
      <c r="U427" s="29"/>
      <c r="V427" s="29"/>
      <c r="W427" s="29"/>
      <c r="X427" s="29"/>
      <c r="AA427" s="17"/>
    </row>
    <row r="428" spans="1:27" s="16" customFormat="1" ht="18.75" customHeight="1" x14ac:dyDescent="0.25">
      <c r="A428" s="209"/>
      <c r="B428" s="195">
        <v>5030</v>
      </c>
      <c r="C428" s="39" t="s">
        <v>2401</v>
      </c>
      <c r="D428" s="15">
        <v>4126809720</v>
      </c>
      <c r="E428" s="29"/>
      <c r="F428" s="29">
        <v>8</v>
      </c>
      <c r="G428" s="29">
        <v>15</v>
      </c>
      <c r="H428" s="29">
        <v>15</v>
      </c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AA428" s="17"/>
    </row>
    <row r="429" spans="1:27" s="16" customFormat="1" ht="18.75" customHeight="1" x14ac:dyDescent="0.25">
      <c r="A429" s="209"/>
      <c r="B429" s="195">
        <v>5283</v>
      </c>
      <c r="C429" s="39" t="s">
        <v>1447</v>
      </c>
      <c r="D429" s="15">
        <v>4126833757</v>
      </c>
      <c r="E429" s="29">
        <v>3</v>
      </c>
      <c r="F429" s="29"/>
      <c r="G429" s="29"/>
      <c r="H429" s="29">
        <v>20</v>
      </c>
      <c r="I429" s="29"/>
      <c r="J429" s="29"/>
      <c r="K429" s="29"/>
      <c r="L429" s="29"/>
      <c r="M429" s="29"/>
      <c r="N429" s="29"/>
      <c r="O429" s="29">
        <v>3</v>
      </c>
      <c r="P429" s="29">
        <v>20</v>
      </c>
      <c r="Q429" s="29"/>
      <c r="R429" s="29"/>
      <c r="S429" s="29"/>
      <c r="T429" s="29"/>
      <c r="U429" s="29"/>
      <c r="V429" s="29"/>
      <c r="W429" s="29"/>
      <c r="X429" s="29"/>
      <c r="AA429" s="17"/>
    </row>
    <row r="430" spans="1:27" s="16" customFormat="1" ht="18.75" customHeight="1" x14ac:dyDescent="0.25">
      <c r="A430" s="209"/>
      <c r="B430" s="195">
        <v>4633</v>
      </c>
      <c r="C430" s="39" t="s">
        <v>2983</v>
      </c>
      <c r="D430" s="15">
        <v>4126818362</v>
      </c>
      <c r="E430" s="29"/>
      <c r="F430" s="29"/>
      <c r="G430" s="29">
        <v>5</v>
      </c>
      <c r="H430" s="29">
        <v>7</v>
      </c>
      <c r="I430" s="29"/>
      <c r="J430" s="29"/>
      <c r="K430" s="29"/>
      <c r="L430" s="29"/>
      <c r="M430" s="29"/>
      <c r="N430" s="29"/>
      <c r="O430" s="29">
        <v>5</v>
      </c>
      <c r="P430" s="29">
        <v>5</v>
      </c>
      <c r="Q430" s="29"/>
      <c r="R430" s="29"/>
      <c r="S430" s="29"/>
      <c r="T430" s="29"/>
      <c r="U430" s="29"/>
      <c r="V430" s="29"/>
      <c r="W430" s="29"/>
      <c r="X430" s="29"/>
      <c r="AA430" s="17"/>
    </row>
    <row r="431" spans="1:27" s="16" customFormat="1" ht="18.75" customHeight="1" x14ac:dyDescent="0.25">
      <c r="A431" s="209"/>
      <c r="B431" s="195">
        <v>4627</v>
      </c>
      <c r="C431" s="39" t="s">
        <v>1576</v>
      </c>
      <c r="D431" s="15">
        <v>4126827734</v>
      </c>
      <c r="E431" s="29"/>
      <c r="F431" s="29"/>
      <c r="G431" s="29">
        <v>5</v>
      </c>
      <c r="H431" s="29">
        <v>20</v>
      </c>
      <c r="I431" s="29"/>
      <c r="J431" s="29"/>
      <c r="K431" s="29"/>
      <c r="L431" s="29"/>
      <c r="M431" s="29"/>
      <c r="N431" s="29"/>
      <c r="O431" s="29"/>
      <c r="P431" s="29">
        <v>10</v>
      </c>
      <c r="Q431" s="29"/>
      <c r="R431" s="29"/>
      <c r="S431" s="29"/>
      <c r="T431" s="29"/>
      <c r="U431" s="29"/>
      <c r="V431" s="29"/>
      <c r="W431" s="29"/>
      <c r="X431" s="29"/>
      <c r="AA431" s="17"/>
    </row>
    <row r="432" spans="1:27" s="16" customFormat="1" ht="18.75" customHeight="1" x14ac:dyDescent="0.25">
      <c r="A432" s="209"/>
      <c r="B432" s="195">
        <v>4571</v>
      </c>
      <c r="C432" s="39" t="s">
        <v>880</v>
      </c>
      <c r="D432" s="15">
        <v>4126810409</v>
      </c>
      <c r="E432" s="29"/>
      <c r="F432" s="29">
        <v>3</v>
      </c>
      <c r="G432" s="29">
        <v>9</v>
      </c>
      <c r="H432" s="29">
        <v>36</v>
      </c>
      <c r="I432" s="29"/>
      <c r="J432" s="29"/>
      <c r="K432" s="29"/>
      <c r="L432" s="29"/>
      <c r="M432" s="29"/>
      <c r="N432" s="29"/>
      <c r="O432" s="29">
        <v>18</v>
      </c>
      <c r="P432" s="29">
        <v>18</v>
      </c>
      <c r="Q432" s="29"/>
      <c r="R432" s="29"/>
      <c r="S432" s="29"/>
      <c r="T432" s="29"/>
      <c r="U432" s="29"/>
      <c r="V432" s="29"/>
      <c r="W432" s="29"/>
      <c r="X432" s="29"/>
      <c r="AA432" s="17"/>
    </row>
    <row r="433" spans="1:27" s="16" customFormat="1" ht="19.5" customHeight="1" x14ac:dyDescent="0.25">
      <c r="A433" s="209"/>
      <c r="B433" s="195">
        <v>1603</v>
      </c>
      <c r="C433" s="39" t="s">
        <v>3294</v>
      </c>
      <c r="D433" s="15">
        <v>4126825065</v>
      </c>
      <c r="E433" s="29"/>
      <c r="F433" s="29">
        <v>20</v>
      </c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AA433" s="17"/>
    </row>
    <row r="434" spans="1:27" s="16" customFormat="1" ht="18.75" customHeight="1" x14ac:dyDescent="0.25">
      <c r="A434" s="209"/>
      <c r="B434" s="195">
        <v>1537</v>
      </c>
      <c r="C434" s="39" t="s">
        <v>392</v>
      </c>
      <c r="D434" s="15">
        <v>4126804679</v>
      </c>
      <c r="E434" s="29">
        <v>4</v>
      </c>
      <c r="F434" s="29"/>
      <c r="G434" s="29">
        <v>10</v>
      </c>
      <c r="H434" s="29"/>
      <c r="I434" s="29"/>
      <c r="J434" s="29"/>
      <c r="K434" s="29"/>
      <c r="L434" s="29"/>
      <c r="M434" s="29"/>
      <c r="N434" s="29"/>
      <c r="O434" s="29">
        <v>10</v>
      </c>
      <c r="P434" s="29"/>
      <c r="Q434" s="29"/>
      <c r="R434" s="29"/>
      <c r="S434" s="29"/>
      <c r="T434" s="29"/>
      <c r="U434" s="29"/>
      <c r="V434" s="29"/>
      <c r="W434" s="29"/>
      <c r="X434" s="29"/>
      <c r="AA434" s="17"/>
    </row>
    <row r="435" spans="1:27" s="16" customFormat="1" ht="18.75" customHeight="1" x14ac:dyDescent="0.25">
      <c r="A435" s="209"/>
      <c r="B435" s="195">
        <v>1601</v>
      </c>
      <c r="C435" s="39" t="s">
        <v>765</v>
      </c>
      <c r="D435" s="15">
        <v>4126836911</v>
      </c>
      <c r="E435" s="29"/>
      <c r="F435" s="29"/>
      <c r="G435" s="29">
        <v>3</v>
      </c>
      <c r="H435" s="29">
        <v>3</v>
      </c>
      <c r="I435" s="29"/>
      <c r="J435" s="29">
        <v>3</v>
      </c>
      <c r="K435" s="29"/>
      <c r="L435" s="29"/>
      <c r="M435" s="29"/>
      <c r="N435" s="29"/>
      <c r="O435" s="29">
        <v>3</v>
      </c>
      <c r="P435" s="29">
        <v>3</v>
      </c>
      <c r="Q435" s="29"/>
      <c r="R435" s="29"/>
      <c r="S435" s="29"/>
      <c r="T435" s="29"/>
      <c r="U435" s="29"/>
      <c r="V435" s="29"/>
      <c r="W435" s="29"/>
      <c r="X435" s="29"/>
      <c r="AA435" s="17"/>
    </row>
    <row r="436" spans="1:27" s="16" customFormat="1" ht="18.75" customHeight="1" x14ac:dyDescent="0.25">
      <c r="A436" s="209"/>
      <c r="B436" s="195">
        <v>1618</v>
      </c>
      <c r="C436" s="39" t="s">
        <v>3045</v>
      </c>
      <c r="D436" s="15">
        <v>4126806235</v>
      </c>
      <c r="E436" s="29"/>
      <c r="F436" s="29"/>
      <c r="G436" s="29">
        <v>5</v>
      </c>
      <c r="H436" s="29">
        <v>10</v>
      </c>
      <c r="I436" s="29"/>
      <c r="J436" s="29">
        <v>3</v>
      </c>
      <c r="K436" s="29"/>
      <c r="L436" s="29"/>
      <c r="M436" s="29"/>
      <c r="N436" s="29"/>
      <c r="O436" s="29">
        <v>5</v>
      </c>
      <c r="P436" s="29">
        <v>5</v>
      </c>
      <c r="Q436" s="29"/>
      <c r="R436" s="29"/>
      <c r="S436" s="29"/>
      <c r="T436" s="29"/>
      <c r="U436" s="29"/>
      <c r="V436" s="29"/>
      <c r="W436" s="29"/>
      <c r="X436" s="29"/>
      <c r="AA436" s="17"/>
    </row>
    <row r="437" spans="1:27" s="16" customFormat="1" ht="18.75" customHeight="1" x14ac:dyDescent="0.25">
      <c r="A437" s="209"/>
      <c r="B437" s="195">
        <v>4712</v>
      </c>
      <c r="C437" s="39" t="s">
        <v>4471</v>
      </c>
      <c r="D437" s="15">
        <v>4126837150</v>
      </c>
      <c r="E437" s="29"/>
      <c r="F437" s="29"/>
      <c r="G437" s="29">
        <v>10</v>
      </c>
      <c r="H437" s="29"/>
      <c r="I437" s="29"/>
      <c r="J437" s="29"/>
      <c r="K437" s="29"/>
      <c r="L437" s="29"/>
      <c r="M437" s="29">
        <v>10</v>
      </c>
      <c r="N437" s="29"/>
      <c r="O437" s="29">
        <v>10</v>
      </c>
      <c r="P437" s="29">
        <v>10</v>
      </c>
      <c r="Q437" s="29"/>
      <c r="R437" s="29"/>
      <c r="S437" s="29"/>
      <c r="T437" s="29"/>
      <c r="U437" s="29"/>
      <c r="V437" s="29"/>
      <c r="W437" s="29"/>
      <c r="X437" s="29"/>
      <c r="AA437" s="17"/>
    </row>
    <row r="438" spans="1:27" s="16" customFormat="1" ht="18.75" customHeight="1" x14ac:dyDescent="0.25">
      <c r="A438" s="209"/>
      <c r="B438" s="195">
        <v>4853</v>
      </c>
      <c r="C438" s="39" t="s">
        <v>2504</v>
      </c>
      <c r="D438" s="15">
        <v>4126810102</v>
      </c>
      <c r="E438" s="29"/>
      <c r="F438" s="29"/>
      <c r="G438" s="29">
        <v>5</v>
      </c>
      <c r="H438" s="29">
        <v>10</v>
      </c>
      <c r="I438" s="29"/>
      <c r="J438" s="29"/>
      <c r="K438" s="29"/>
      <c r="L438" s="29"/>
      <c r="M438" s="29"/>
      <c r="N438" s="29"/>
      <c r="O438" s="29">
        <v>5</v>
      </c>
      <c r="P438" s="29">
        <v>5</v>
      </c>
      <c r="Q438" s="29"/>
      <c r="R438" s="29"/>
      <c r="S438" s="29"/>
      <c r="T438" s="29"/>
      <c r="U438" s="29"/>
      <c r="V438" s="29"/>
      <c r="W438" s="29"/>
      <c r="X438" s="29"/>
      <c r="AA438" s="17"/>
    </row>
    <row r="439" spans="1:27" s="16" customFormat="1" ht="18.75" customHeight="1" x14ac:dyDescent="0.25">
      <c r="A439" s="209"/>
      <c r="B439" s="195">
        <v>5248</v>
      </c>
      <c r="C439" s="39" t="s">
        <v>4472</v>
      </c>
      <c r="D439" s="15">
        <v>4126819562</v>
      </c>
      <c r="E439" s="29"/>
      <c r="F439" s="29">
        <v>3</v>
      </c>
      <c r="G439" s="29">
        <v>5</v>
      </c>
      <c r="H439" s="29">
        <v>6</v>
      </c>
      <c r="I439" s="29"/>
      <c r="J439" s="29"/>
      <c r="K439" s="29"/>
      <c r="L439" s="29"/>
      <c r="M439" s="29"/>
      <c r="N439" s="29"/>
      <c r="O439" s="29">
        <v>5</v>
      </c>
      <c r="P439" s="29">
        <v>10</v>
      </c>
      <c r="Q439" s="29"/>
      <c r="R439" s="29"/>
      <c r="S439" s="29"/>
      <c r="T439" s="29"/>
      <c r="U439" s="29"/>
      <c r="V439" s="29"/>
      <c r="W439" s="29"/>
      <c r="X439" s="29"/>
      <c r="AA439" s="17"/>
    </row>
    <row r="440" spans="1:27" s="16" customFormat="1" ht="18.75" customHeight="1" x14ac:dyDescent="0.25">
      <c r="A440" s="209"/>
      <c r="B440" s="195">
        <v>3585</v>
      </c>
      <c r="C440" s="39" t="s">
        <v>211</v>
      </c>
      <c r="D440" s="15">
        <v>4126838153</v>
      </c>
      <c r="E440" s="29"/>
      <c r="F440" s="29"/>
      <c r="G440" s="29">
        <v>20</v>
      </c>
      <c r="H440" s="29"/>
      <c r="I440" s="29"/>
      <c r="J440" s="29"/>
      <c r="K440" s="29"/>
      <c r="L440" s="29"/>
      <c r="M440" s="29"/>
      <c r="N440" s="29"/>
      <c r="O440" s="29">
        <v>10</v>
      </c>
      <c r="P440" s="29">
        <v>20</v>
      </c>
      <c r="Q440" s="29"/>
      <c r="R440" s="29"/>
      <c r="S440" s="29"/>
      <c r="T440" s="29"/>
      <c r="U440" s="29"/>
      <c r="V440" s="29"/>
      <c r="W440" s="29"/>
      <c r="X440" s="29"/>
      <c r="AA440" s="17"/>
    </row>
    <row r="441" spans="1:27" s="16" customFormat="1" ht="18.75" customHeight="1" x14ac:dyDescent="0.25">
      <c r="A441" s="209"/>
      <c r="B441" s="195">
        <v>5003</v>
      </c>
      <c r="C441" s="39" t="s">
        <v>4473</v>
      </c>
      <c r="D441" s="15">
        <v>4126836038</v>
      </c>
      <c r="E441" s="29"/>
      <c r="F441" s="29"/>
      <c r="G441" s="29">
        <v>15</v>
      </c>
      <c r="H441" s="29"/>
      <c r="I441" s="29"/>
      <c r="J441" s="29"/>
      <c r="K441" s="29"/>
      <c r="L441" s="29"/>
      <c r="M441" s="29"/>
      <c r="N441" s="29"/>
      <c r="O441" s="29">
        <v>10</v>
      </c>
      <c r="P441" s="29">
        <v>20</v>
      </c>
      <c r="Q441" s="29"/>
      <c r="R441" s="29"/>
      <c r="S441" s="29"/>
      <c r="T441" s="29"/>
      <c r="U441" s="29"/>
      <c r="V441" s="29"/>
      <c r="W441" s="29"/>
      <c r="X441" s="29"/>
      <c r="AA441" s="17"/>
    </row>
    <row r="442" spans="1:27" s="16" customFormat="1" ht="18.75" customHeight="1" x14ac:dyDescent="0.25">
      <c r="A442" s="209"/>
      <c r="B442" s="195">
        <v>4903</v>
      </c>
      <c r="C442" s="39" t="s">
        <v>182</v>
      </c>
      <c r="D442" s="15">
        <v>4126833263</v>
      </c>
      <c r="E442" s="29"/>
      <c r="F442" s="29"/>
      <c r="G442" s="29">
        <v>10</v>
      </c>
      <c r="H442" s="29"/>
      <c r="I442" s="29"/>
      <c r="J442" s="29"/>
      <c r="K442" s="29"/>
      <c r="L442" s="29"/>
      <c r="M442" s="29"/>
      <c r="N442" s="29"/>
      <c r="O442" s="29">
        <v>20</v>
      </c>
      <c r="P442" s="29">
        <v>30</v>
      </c>
      <c r="Q442" s="29"/>
      <c r="R442" s="29"/>
      <c r="S442" s="29"/>
      <c r="T442" s="29"/>
      <c r="U442" s="29"/>
      <c r="V442" s="29"/>
      <c r="W442" s="29"/>
      <c r="X442" s="29"/>
      <c r="AA442" s="17"/>
    </row>
    <row r="443" spans="1:27" s="16" customFormat="1" ht="18.75" customHeight="1" x14ac:dyDescent="0.25">
      <c r="A443" s="209"/>
      <c r="B443" s="195">
        <v>3122</v>
      </c>
      <c r="C443" s="39" t="s">
        <v>4474</v>
      </c>
      <c r="D443" s="15">
        <v>4126835437</v>
      </c>
      <c r="E443" s="29"/>
      <c r="F443" s="29"/>
      <c r="G443" s="29">
        <v>7</v>
      </c>
      <c r="H443" s="29">
        <v>10</v>
      </c>
      <c r="I443" s="29"/>
      <c r="J443" s="29"/>
      <c r="K443" s="29"/>
      <c r="L443" s="29"/>
      <c r="M443" s="29"/>
      <c r="N443" s="29"/>
      <c r="O443" s="29"/>
      <c r="P443" s="29">
        <v>15</v>
      </c>
      <c r="Q443" s="29"/>
      <c r="R443" s="29"/>
      <c r="S443" s="29"/>
      <c r="T443" s="29"/>
      <c r="U443" s="29"/>
      <c r="V443" s="29"/>
      <c r="W443" s="29"/>
      <c r="X443" s="29"/>
      <c r="AA443" s="17"/>
    </row>
    <row r="444" spans="1:27" s="16" customFormat="1" ht="18.75" customHeight="1" x14ac:dyDescent="0.25">
      <c r="A444" s="209"/>
      <c r="B444" s="195">
        <v>5568</v>
      </c>
      <c r="C444" s="39" t="s">
        <v>2143</v>
      </c>
      <c r="D444" s="15">
        <v>4126789128</v>
      </c>
      <c r="E444" s="29"/>
      <c r="F444" s="29"/>
      <c r="G444" s="29">
        <v>10</v>
      </c>
      <c r="H444" s="29"/>
      <c r="I444" s="29"/>
      <c r="J444" s="29"/>
      <c r="K444" s="29"/>
      <c r="L444" s="29"/>
      <c r="M444" s="29"/>
      <c r="N444" s="29"/>
      <c r="O444" s="29"/>
      <c r="P444" s="29">
        <v>5</v>
      </c>
      <c r="Q444" s="29"/>
      <c r="R444" s="29"/>
      <c r="S444" s="29"/>
      <c r="T444" s="29"/>
      <c r="U444" s="29"/>
      <c r="V444" s="29"/>
      <c r="W444" s="29"/>
      <c r="X444" s="29"/>
      <c r="AA444" s="17"/>
    </row>
    <row r="445" spans="1:27" s="16" customFormat="1" ht="18.75" customHeight="1" x14ac:dyDescent="0.25">
      <c r="A445" s="209"/>
      <c r="B445" s="195">
        <v>5395</v>
      </c>
      <c r="C445" s="39" t="s">
        <v>4475</v>
      </c>
      <c r="D445" s="15">
        <v>4126799882</v>
      </c>
      <c r="E445" s="29"/>
      <c r="F445" s="29"/>
      <c r="G445" s="29">
        <v>8</v>
      </c>
      <c r="H445" s="29">
        <v>10</v>
      </c>
      <c r="I445" s="29"/>
      <c r="J445" s="29"/>
      <c r="K445" s="29"/>
      <c r="L445" s="29"/>
      <c r="M445" s="29"/>
      <c r="N445" s="29"/>
      <c r="O445" s="29">
        <v>5</v>
      </c>
      <c r="P445" s="29"/>
      <c r="Q445" s="29"/>
      <c r="R445" s="29"/>
      <c r="S445" s="29"/>
      <c r="T445" s="29"/>
      <c r="U445" s="29"/>
      <c r="V445" s="29"/>
      <c r="W445" s="29"/>
      <c r="X445" s="29"/>
      <c r="AA445" s="17"/>
    </row>
    <row r="446" spans="1:27" s="16" customFormat="1" ht="18.75" customHeight="1" x14ac:dyDescent="0.25">
      <c r="A446" s="209"/>
      <c r="B446" s="195">
        <v>1611</v>
      </c>
      <c r="C446" s="39" t="s">
        <v>1104</v>
      </c>
      <c r="D446" s="15">
        <v>4126810944</v>
      </c>
      <c r="E446" s="29"/>
      <c r="F446" s="29"/>
      <c r="G446" s="29">
        <v>10</v>
      </c>
      <c r="H446" s="29">
        <v>10</v>
      </c>
      <c r="I446" s="29"/>
      <c r="J446" s="29">
        <v>10</v>
      </c>
      <c r="K446" s="29"/>
      <c r="L446" s="29"/>
      <c r="M446" s="29"/>
      <c r="N446" s="29"/>
      <c r="O446" s="29">
        <v>10</v>
      </c>
      <c r="P446" s="29">
        <v>5</v>
      </c>
      <c r="Q446" s="29"/>
      <c r="R446" s="29"/>
      <c r="S446" s="29"/>
      <c r="T446" s="29"/>
      <c r="U446" s="29"/>
      <c r="V446" s="35"/>
      <c r="W446" s="29"/>
      <c r="X446" s="29"/>
      <c r="AA446" s="17"/>
    </row>
    <row r="447" spans="1:27" s="16" customFormat="1" ht="18.75" customHeight="1" x14ac:dyDescent="0.25">
      <c r="A447" s="209"/>
      <c r="B447" s="195">
        <v>1573</v>
      </c>
      <c r="C447" s="39" t="s">
        <v>395</v>
      </c>
      <c r="D447" s="15">
        <v>4126810787</v>
      </c>
      <c r="E447" s="29"/>
      <c r="F447" s="29"/>
      <c r="G447" s="29">
        <v>10</v>
      </c>
      <c r="H447" s="29">
        <v>10</v>
      </c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AA447" s="17"/>
    </row>
    <row r="448" spans="1:27" s="16" customFormat="1" ht="18.75" customHeight="1" x14ac:dyDescent="0.25">
      <c r="A448" s="209"/>
      <c r="B448" s="202"/>
      <c r="C448" s="164"/>
      <c r="D448" s="165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167" t="s">
        <v>4503</v>
      </c>
      <c r="AA448" s="17"/>
    </row>
    <row r="449" spans="1:27" s="16" customFormat="1" ht="18.75" customHeight="1" x14ac:dyDescent="0.25">
      <c r="A449" s="209"/>
      <c r="B449" s="195"/>
      <c r="C449" s="154" t="s">
        <v>4504</v>
      </c>
      <c r="D449" s="15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AA449" s="17"/>
    </row>
    <row r="450" spans="1:27" s="16" customFormat="1" ht="18.75" customHeight="1" x14ac:dyDescent="0.25">
      <c r="A450" s="209"/>
      <c r="B450" s="205">
        <v>3727</v>
      </c>
      <c r="C450" s="182" t="s">
        <v>4505</v>
      </c>
      <c r="D450" s="29">
        <v>4126922561</v>
      </c>
      <c r="E450" s="29"/>
      <c r="F450" s="29"/>
      <c r="G450" s="29">
        <v>6</v>
      </c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188" t="s">
        <v>4535</v>
      </c>
      <c r="AA450" s="17"/>
    </row>
    <row r="451" spans="1:27" s="16" customFormat="1" ht="18.75" customHeight="1" x14ac:dyDescent="0.25">
      <c r="A451" s="209"/>
      <c r="B451" s="195">
        <v>4531</v>
      </c>
      <c r="C451" s="39" t="s">
        <v>4506</v>
      </c>
      <c r="D451" s="15">
        <v>4126940384</v>
      </c>
      <c r="E451" s="29"/>
      <c r="F451" s="29"/>
      <c r="G451" s="29">
        <v>5</v>
      </c>
      <c r="H451" s="29"/>
      <c r="I451" s="29"/>
      <c r="J451" s="29"/>
      <c r="K451" s="29"/>
      <c r="L451" s="29"/>
      <c r="M451" s="29"/>
      <c r="N451" s="29"/>
      <c r="O451" s="29">
        <v>5</v>
      </c>
      <c r="P451" s="29"/>
      <c r="Q451" s="29"/>
      <c r="R451" s="29"/>
      <c r="S451" s="29"/>
      <c r="T451" s="29"/>
      <c r="U451" s="29"/>
      <c r="V451" s="29"/>
      <c r="W451" s="29"/>
      <c r="X451" s="29"/>
      <c r="AA451" s="17"/>
    </row>
    <row r="452" spans="1:27" s="16" customFormat="1" ht="18.75" customHeight="1" x14ac:dyDescent="0.25">
      <c r="A452" s="209"/>
      <c r="B452" s="195">
        <v>3312</v>
      </c>
      <c r="C452" s="39" t="s">
        <v>3586</v>
      </c>
      <c r="D452" s="15">
        <v>4126898952</v>
      </c>
      <c r="E452" s="29"/>
      <c r="F452" s="29"/>
      <c r="G452" s="29">
        <v>7</v>
      </c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AA452" s="17"/>
    </row>
    <row r="453" spans="1:27" s="16" customFormat="1" ht="18.75" customHeight="1" x14ac:dyDescent="0.25">
      <c r="A453" s="209"/>
      <c r="B453" s="195">
        <v>5634</v>
      </c>
      <c r="C453" s="39" t="s">
        <v>3268</v>
      </c>
      <c r="D453" s="15">
        <v>4126920240</v>
      </c>
      <c r="E453" s="29">
        <v>5</v>
      </c>
      <c r="F453" s="29"/>
      <c r="G453" s="29"/>
      <c r="H453" s="29">
        <v>5</v>
      </c>
      <c r="I453" s="29"/>
      <c r="J453" s="29">
        <v>5</v>
      </c>
      <c r="K453" s="29"/>
      <c r="L453" s="29"/>
      <c r="M453" s="29"/>
      <c r="N453" s="29"/>
      <c r="O453" s="29">
        <v>10</v>
      </c>
      <c r="P453" s="29">
        <v>10</v>
      </c>
      <c r="Q453" s="29"/>
      <c r="R453" s="29"/>
      <c r="S453" s="29"/>
      <c r="T453" s="29"/>
      <c r="U453" s="29"/>
      <c r="V453" s="29"/>
      <c r="W453" s="29"/>
      <c r="X453" s="29"/>
      <c r="AA453" s="17"/>
    </row>
    <row r="454" spans="1:27" s="16" customFormat="1" ht="18.75" customHeight="1" x14ac:dyDescent="0.25">
      <c r="A454" s="209"/>
      <c r="B454" s="195">
        <v>3228</v>
      </c>
      <c r="C454" s="39" t="s">
        <v>1747</v>
      </c>
      <c r="D454" s="15">
        <v>4126921788</v>
      </c>
      <c r="E454" s="29">
        <v>3</v>
      </c>
      <c r="F454" s="29"/>
      <c r="G454" s="29">
        <v>10</v>
      </c>
      <c r="H454" s="29">
        <v>6</v>
      </c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AA454" s="17"/>
    </row>
    <row r="455" spans="1:27" s="16" customFormat="1" ht="18.75" customHeight="1" x14ac:dyDescent="0.25">
      <c r="A455" s="209"/>
      <c r="B455" s="195">
        <v>5640</v>
      </c>
      <c r="C455" s="39" t="s">
        <v>4507</v>
      </c>
      <c r="D455" s="15">
        <v>4126884556</v>
      </c>
      <c r="E455" s="29"/>
      <c r="F455" s="29"/>
      <c r="G455" s="29">
        <v>4</v>
      </c>
      <c r="H455" s="29"/>
      <c r="I455" s="29"/>
      <c r="J455" s="29"/>
      <c r="K455" s="29"/>
      <c r="L455" s="29"/>
      <c r="M455" s="29"/>
      <c r="N455" s="29"/>
      <c r="O455" s="29"/>
      <c r="P455" s="29">
        <v>2</v>
      </c>
      <c r="Q455" s="29"/>
      <c r="R455" s="29"/>
      <c r="S455" s="29"/>
      <c r="T455" s="29"/>
      <c r="U455" s="29"/>
      <c r="V455" s="29"/>
      <c r="W455" s="29"/>
      <c r="X455" s="29"/>
      <c r="AA455" s="17"/>
    </row>
    <row r="456" spans="1:27" s="16" customFormat="1" ht="18.75" customHeight="1" x14ac:dyDescent="0.25">
      <c r="A456" s="209"/>
      <c r="B456" s="195">
        <v>5385</v>
      </c>
      <c r="C456" s="39" t="s">
        <v>2056</v>
      </c>
      <c r="D456" s="15">
        <v>4126902097</v>
      </c>
      <c r="E456" s="29"/>
      <c r="F456" s="29">
        <v>5</v>
      </c>
      <c r="G456" s="29">
        <v>8</v>
      </c>
      <c r="H456" s="29">
        <v>10</v>
      </c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AA456" s="17"/>
    </row>
    <row r="457" spans="1:27" s="16" customFormat="1" ht="18.75" customHeight="1" x14ac:dyDescent="0.25">
      <c r="A457" s="209"/>
      <c r="B457" s="195">
        <v>3245</v>
      </c>
      <c r="C457" s="39" t="s">
        <v>2567</v>
      </c>
      <c r="D457" s="15">
        <v>4126907503</v>
      </c>
      <c r="E457" s="29"/>
      <c r="F457" s="29"/>
      <c r="G457" s="29">
        <v>15</v>
      </c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AA457" s="17"/>
    </row>
    <row r="458" spans="1:27" s="16" customFormat="1" ht="18.75" customHeight="1" x14ac:dyDescent="0.25">
      <c r="A458" s="209"/>
      <c r="B458" s="195">
        <v>2753</v>
      </c>
      <c r="C458" s="39" t="s">
        <v>4508</v>
      </c>
      <c r="D458" s="15">
        <v>4126956289</v>
      </c>
      <c r="E458" s="29">
        <v>3</v>
      </c>
      <c r="F458" s="29"/>
      <c r="G458" s="29">
        <v>6</v>
      </c>
      <c r="H458" s="29">
        <v>15</v>
      </c>
      <c r="I458" s="29"/>
      <c r="J458" s="29"/>
      <c r="K458" s="29"/>
      <c r="L458" s="29"/>
      <c r="M458" s="29"/>
      <c r="N458" s="29"/>
      <c r="O458" s="29"/>
      <c r="P458" s="29">
        <v>6</v>
      </c>
      <c r="Q458" s="29"/>
      <c r="R458" s="29"/>
      <c r="S458" s="29"/>
      <c r="T458" s="29"/>
      <c r="U458" s="29"/>
      <c r="V458" s="29"/>
      <c r="W458" s="29"/>
      <c r="X458" s="29"/>
      <c r="AA458" s="17"/>
    </row>
    <row r="459" spans="1:27" s="16" customFormat="1" ht="18.75" customHeight="1" x14ac:dyDescent="0.25">
      <c r="A459" s="209"/>
      <c r="B459" s="195">
        <v>4302</v>
      </c>
      <c r="C459" s="39" t="s">
        <v>4509</v>
      </c>
      <c r="D459" s="15">
        <v>4126906571</v>
      </c>
      <c r="E459" s="29">
        <v>1</v>
      </c>
      <c r="F459" s="29"/>
      <c r="G459" s="29">
        <v>3</v>
      </c>
      <c r="H459" s="29">
        <v>10</v>
      </c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AA459" s="17"/>
    </row>
    <row r="460" spans="1:27" s="16" customFormat="1" ht="18.75" customHeight="1" x14ac:dyDescent="0.25">
      <c r="A460" s="209"/>
      <c r="B460" s="195">
        <v>3653</v>
      </c>
      <c r="C460" s="39" t="s">
        <v>4510</v>
      </c>
      <c r="D460" s="15">
        <v>4126901643</v>
      </c>
      <c r="E460" s="29"/>
      <c r="F460" s="29"/>
      <c r="G460" s="29">
        <v>10</v>
      </c>
      <c r="H460" s="29">
        <v>5</v>
      </c>
      <c r="I460" s="29"/>
      <c r="J460" s="29">
        <v>5</v>
      </c>
      <c r="K460" s="29"/>
      <c r="L460" s="29"/>
      <c r="M460" s="29"/>
      <c r="N460" s="29"/>
      <c r="O460" s="29">
        <v>5</v>
      </c>
      <c r="P460" s="29"/>
      <c r="Q460" s="29"/>
      <c r="R460" s="29"/>
      <c r="S460" s="29"/>
      <c r="T460" s="29"/>
      <c r="U460" s="29"/>
      <c r="V460" s="29"/>
      <c r="W460" s="29"/>
      <c r="X460" s="29"/>
      <c r="AA460" s="17"/>
    </row>
    <row r="461" spans="1:27" s="16" customFormat="1" ht="18.75" customHeight="1" x14ac:dyDescent="0.25">
      <c r="A461" s="209"/>
      <c r="B461" s="195">
        <v>3653</v>
      </c>
      <c r="C461" s="39" t="s">
        <v>4510</v>
      </c>
      <c r="D461" s="15">
        <v>4126901950</v>
      </c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>
        <v>5</v>
      </c>
      <c r="R461" s="29"/>
      <c r="S461" s="29"/>
      <c r="T461" s="29"/>
      <c r="U461" s="29"/>
      <c r="V461" s="29"/>
      <c r="W461" s="29"/>
      <c r="X461" s="29"/>
      <c r="AA461" s="17"/>
    </row>
    <row r="462" spans="1:27" s="16" customFormat="1" ht="18.75" customHeight="1" x14ac:dyDescent="0.25">
      <c r="A462" s="209"/>
      <c r="B462" s="195">
        <v>2829</v>
      </c>
      <c r="C462" s="39" t="s">
        <v>4318</v>
      </c>
      <c r="D462" s="15">
        <v>4126939273</v>
      </c>
      <c r="E462" s="29"/>
      <c r="F462" s="29"/>
      <c r="G462" s="29"/>
      <c r="H462" s="29">
        <v>5</v>
      </c>
      <c r="I462" s="29"/>
      <c r="J462" s="29"/>
      <c r="K462" s="29"/>
      <c r="L462" s="29"/>
      <c r="M462" s="29"/>
      <c r="N462" s="29"/>
      <c r="O462" s="29">
        <v>5</v>
      </c>
      <c r="P462" s="29">
        <v>2</v>
      </c>
      <c r="Q462" s="29"/>
      <c r="R462" s="29"/>
      <c r="S462" s="29"/>
      <c r="T462" s="29"/>
      <c r="U462" s="29"/>
      <c r="V462" s="29"/>
      <c r="W462" s="29"/>
      <c r="X462" s="29"/>
      <c r="AA462" s="17"/>
    </row>
    <row r="463" spans="1:27" s="16" customFormat="1" ht="18.75" customHeight="1" x14ac:dyDescent="0.25">
      <c r="A463" s="209"/>
      <c r="B463" s="195">
        <v>3778</v>
      </c>
      <c r="C463" s="39" t="s">
        <v>4511</v>
      </c>
      <c r="D463" s="15">
        <v>4126956314</v>
      </c>
      <c r="E463" s="29"/>
      <c r="F463" s="29"/>
      <c r="G463" s="29">
        <v>12</v>
      </c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AA463" s="17"/>
    </row>
    <row r="464" spans="1:27" s="16" customFormat="1" ht="18.75" customHeight="1" x14ac:dyDescent="0.25">
      <c r="A464" s="209"/>
      <c r="B464" s="195">
        <v>3303</v>
      </c>
      <c r="C464" s="39" t="s">
        <v>4512</v>
      </c>
      <c r="D464" s="15">
        <v>4126930207</v>
      </c>
      <c r="E464" s="29"/>
      <c r="F464" s="29"/>
      <c r="G464" s="29">
        <v>5</v>
      </c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AA464" s="17"/>
    </row>
    <row r="465" spans="1:27" s="16" customFormat="1" ht="18.75" customHeight="1" x14ac:dyDescent="0.25">
      <c r="A465" s="209"/>
      <c r="B465" s="195">
        <v>3266</v>
      </c>
      <c r="C465" s="185" t="s">
        <v>3073</v>
      </c>
      <c r="D465" s="15">
        <v>4126945573</v>
      </c>
      <c r="E465" s="29"/>
      <c r="F465" s="29"/>
      <c r="G465" s="29">
        <v>5</v>
      </c>
      <c r="H465" s="29">
        <v>10</v>
      </c>
      <c r="I465" s="29"/>
      <c r="J465" s="29">
        <v>2</v>
      </c>
      <c r="K465" s="29"/>
      <c r="L465" s="29"/>
      <c r="M465" s="29"/>
      <c r="N465" s="29"/>
      <c r="O465" s="29">
        <v>5</v>
      </c>
      <c r="P465" s="29"/>
      <c r="Q465" s="29"/>
      <c r="R465" s="29"/>
      <c r="S465" s="29"/>
      <c r="T465" s="29"/>
      <c r="U465" s="29"/>
      <c r="V465" s="29"/>
      <c r="W465" s="29"/>
      <c r="X465" s="29"/>
      <c r="AA465" s="17"/>
    </row>
    <row r="466" spans="1:27" s="16" customFormat="1" ht="18.75" customHeight="1" x14ac:dyDescent="0.25">
      <c r="A466" s="209"/>
      <c r="B466" s="195">
        <v>2377</v>
      </c>
      <c r="C466" s="39" t="s">
        <v>4513</v>
      </c>
      <c r="D466" s="15">
        <v>4126919000</v>
      </c>
      <c r="E466" s="29"/>
      <c r="F466" s="29"/>
      <c r="G466" s="29">
        <v>5</v>
      </c>
      <c r="H466" s="29">
        <v>10</v>
      </c>
      <c r="I466" s="29"/>
      <c r="J466" s="29">
        <v>5</v>
      </c>
      <c r="K466" s="29"/>
      <c r="L466" s="29"/>
      <c r="M466" s="29"/>
      <c r="N466" s="29"/>
      <c r="O466" s="29"/>
      <c r="P466" s="29">
        <v>5</v>
      </c>
      <c r="Q466" s="29"/>
      <c r="R466" s="29"/>
      <c r="S466" s="29"/>
      <c r="T466" s="29"/>
      <c r="U466" s="29"/>
      <c r="V466" s="29"/>
      <c r="W466" s="29"/>
      <c r="X466" s="29"/>
      <c r="AA466" s="17"/>
    </row>
    <row r="467" spans="1:27" s="16" customFormat="1" ht="18.75" customHeight="1" x14ac:dyDescent="0.25">
      <c r="A467" s="209"/>
      <c r="B467" s="195">
        <v>5542</v>
      </c>
      <c r="C467" s="39" t="s">
        <v>4514</v>
      </c>
      <c r="D467" s="15">
        <v>4126924494</v>
      </c>
      <c r="E467" s="29"/>
      <c r="F467" s="29"/>
      <c r="G467" s="29">
        <v>5</v>
      </c>
      <c r="H467" s="29">
        <v>10</v>
      </c>
      <c r="I467" s="29"/>
      <c r="J467" s="29">
        <v>5</v>
      </c>
      <c r="K467" s="29"/>
      <c r="L467" s="29"/>
      <c r="M467" s="29"/>
      <c r="N467" s="29"/>
      <c r="O467" s="29">
        <v>5</v>
      </c>
      <c r="P467" s="29">
        <v>5</v>
      </c>
      <c r="Q467" s="29"/>
      <c r="R467" s="29"/>
      <c r="S467" s="29"/>
      <c r="T467" s="29"/>
      <c r="U467" s="29"/>
      <c r="V467" s="29"/>
      <c r="W467" s="29"/>
      <c r="X467" s="29"/>
      <c r="AA467" s="17"/>
    </row>
    <row r="468" spans="1:27" s="16" customFormat="1" ht="18.75" customHeight="1" x14ac:dyDescent="0.25">
      <c r="A468" s="209"/>
      <c r="B468" s="195">
        <v>4959</v>
      </c>
      <c r="C468" s="39" t="s">
        <v>4515</v>
      </c>
      <c r="D468" s="15">
        <v>4126885921</v>
      </c>
      <c r="E468" s="29"/>
      <c r="F468" s="29"/>
      <c r="G468" s="29">
        <v>5</v>
      </c>
      <c r="H468" s="29">
        <v>10</v>
      </c>
      <c r="I468" s="29"/>
      <c r="J468" s="29">
        <v>5</v>
      </c>
      <c r="K468" s="29"/>
      <c r="L468" s="29"/>
      <c r="M468" s="29"/>
      <c r="N468" s="29"/>
      <c r="O468" s="29">
        <v>5</v>
      </c>
      <c r="P468" s="29">
        <v>5</v>
      </c>
      <c r="Q468" s="29"/>
      <c r="R468" s="29"/>
      <c r="S468" s="29"/>
      <c r="T468" s="29"/>
      <c r="U468" s="29"/>
      <c r="V468" s="29"/>
      <c r="W468" s="29"/>
      <c r="X468" s="29"/>
      <c r="AA468" s="17"/>
    </row>
    <row r="469" spans="1:27" s="16" customFormat="1" ht="18.75" customHeight="1" x14ac:dyDescent="0.25">
      <c r="A469" s="209"/>
      <c r="B469" s="195">
        <v>5582</v>
      </c>
      <c r="C469" s="39" t="s">
        <v>4516</v>
      </c>
      <c r="D469" s="15">
        <v>4126944186</v>
      </c>
      <c r="E469" s="29"/>
      <c r="F469" s="29"/>
      <c r="G469" s="29">
        <v>10</v>
      </c>
      <c r="H469" s="29"/>
      <c r="I469" s="29"/>
      <c r="J469" s="29">
        <v>3</v>
      </c>
      <c r="K469" s="29"/>
      <c r="L469" s="29"/>
      <c r="M469" s="29"/>
      <c r="N469" s="29"/>
      <c r="O469" s="29"/>
      <c r="P469" s="29">
        <v>5</v>
      </c>
      <c r="Q469" s="29"/>
      <c r="R469" s="29"/>
      <c r="S469" s="29"/>
      <c r="T469" s="29"/>
      <c r="U469" s="29"/>
      <c r="V469" s="29"/>
      <c r="W469" s="29"/>
      <c r="X469" s="29"/>
      <c r="AA469" s="17"/>
    </row>
    <row r="470" spans="1:27" s="16" customFormat="1" ht="18.75" customHeight="1" x14ac:dyDescent="0.25">
      <c r="A470" s="209"/>
      <c r="B470" s="195">
        <v>5621</v>
      </c>
      <c r="C470" s="39" t="s">
        <v>3525</v>
      </c>
      <c r="D470" s="15">
        <v>4126908434</v>
      </c>
      <c r="E470" s="29"/>
      <c r="F470" s="29"/>
      <c r="G470" s="29">
        <v>5</v>
      </c>
      <c r="H470" s="29">
        <v>5</v>
      </c>
      <c r="I470" s="29"/>
      <c r="J470" s="29"/>
      <c r="K470" s="29"/>
      <c r="L470" s="29"/>
      <c r="M470" s="29"/>
      <c r="N470" s="29"/>
      <c r="O470" s="29"/>
      <c r="P470" s="29">
        <v>5</v>
      </c>
      <c r="Q470" s="29"/>
      <c r="R470" s="29"/>
      <c r="S470" s="29"/>
      <c r="T470" s="29"/>
      <c r="U470" s="29"/>
      <c r="V470" s="29"/>
      <c r="W470" s="29"/>
      <c r="X470" s="29"/>
      <c r="AA470" s="17"/>
    </row>
    <row r="471" spans="1:27" s="16" customFormat="1" ht="18.75" customHeight="1" x14ac:dyDescent="0.25">
      <c r="A471" s="209"/>
      <c r="B471" s="195">
        <v>5635</v>
      </c>
      <c r="C471" s="39" t="s">
        <v>4517</v>
      </c>
      <c r="D471" s="15">
        <v>4126792404</v>
      </c>
      <c r="E471" s="29"/>
      <c r="F471" s="29">
        <v>3</v>
      </c>
      <c r="G471" s="29">
        <v>5</v>
      </c>
      <c r="H471" s="29">
        <v>5</v>
      </c>
      <c r="I471" s="29"/>
      <c r="J471" s="29">
        <v>5</v>
      </c>
      <c r="K471" s="29"/>
      <c r="L471" s="29"/>
      <c r="M471" s="29"/>
      <c r="N471" s="29"/>
      <c r="O471" s="29"/>
      <c r="P471" s="29">
        <v>3</v>
      </c>
      <c r="Q471" s="29"/>
      <c r="R471" s="29"/>
      <c r="S471" s="29"/>
      <c r="T471" s="29"/>
      <c r="U471" s="29"/>
      <c r="V471" s="29"/>
      <c r="W471" s="29"/>
      <c r="X471" s="29"/>
      <c r="AA471" s="17"/>
    </row>
    <row r="472" spans="1:27" s="16" customFormat="1" ht="18.75" customHeight="1" x14ac:dyDescent="0.25">
      <c r="A472" s="209"/>
      <c r="B472" s="195">
        <v>5635</v>
      </c>
      <c r="C472" s="39" t="s">
        <v>4518</v>
      </c>
      <c r="D472" s="15">
        <v>4126792393</v>
      </c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>
        <v>3</v>
      </c>
      <c r="R472" s="29"/>
      <c r="S472" s="29"/>
      <c r="T472" s="29"/>
      <c r="U472" s="29"/>
      <c r="V472" s="29"/>
      <c r="W472" s="29"/>
      <c r="X472" s="29"/>
      <c r="AA472" s="17"/>
    </row>
    <row r="473" spans="1:27" s="16" customFormat="1" ht="18.75" customHeight="1" x14ac:dyDescent="0.25">
      <c r="A473" s="209"/>
      <c r="B473" s="195">
        <v>5431</v>
      </c>
      <c r="C473" s="39" t="s">
        <v>4519</v>
      </c>
      <c r="D473" s="15">
        <v>4126951271</v>
      </c>
      <c r="E473" s="29"/>
      <c r="F473" s="29"/>
      <c r="G473" s="29"/>
      <c r="H473" s="29">
        <v>5</v>
      </c>
      <c r="I473" s="29"/>
      <c r="J473" s="29"/>
      <c r="K473" s="29"/>
      <c r="L473" s="29"/>
      <c r="M473" s="29"/>
      <c r="N473" s="29"/>
      <c r="O473" s="29"/>
      <c r="P473" s="29">
        <v>6</v>
      </c>
      <c r="Q473" s="29"/>
      <c r="R473" s="29"/>
      <c r="S473" s="29"/>
      <c r="T473" s="29"/>
      <c r="U473" s="29"/>
      <c r="V473" s="29"/>
      <c r="W473" s="29"/>
      <c r="X473" s="29"/>
      <c r="AA473" s="17"/>
    </row>
    <row r="474" spans="1:27" s="16" customFormat="1" ht="18.75" customHeight="1" x14ac:dyDescent="0.25">
      <c r="A474" s="209"/>
      <c r="B474" s="195">
        <v>5347</v>
      </c>
      <c r="C474" s="39" t="s">
        <v>4520</v>
      </c>
      <c r="D474" s="15">
        <v>4126923141</v>
      </c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>
        <v>4</v>
      </c>
      <c r="Q474" s="29"/>
      <c r="R474" s="29"/>
      <c r="S474" s="29"/>
      <c r="T474" s="29"/>
      <c r="U474" s="29"/>
      <c r="V474" s="29"/>
      <c r="W474" s="29"/>
      <c r="X474" s="29"/>
      <c r="AA474" s="17"/>
    </row>
    <row r="475" spans="1:27" s="16" customFormat="1" ht="18.75" customHeight="1" x14ac:dyDescent="0.25">
      <c r="A475" s="209"/>
      <c r="B475" s="195">
        <v>4411</v>
      </c>
      <c r="C475" s="39" t="s">
        <v>3160</v>
      </c>
      <c r="D475" s="15">
        <v>4126889958</v>
      </c>
      <c r="E475" s="29"/>
      <c r="F475" s="29"/>
      <c r="G475" s="29">
        <v>5</v>
      </c>
      <c r="H475" s="29">
        <v>5</v>
      </c>
      <c r="I475" s="29"/>
      <c r="J475" s="29">
        <v>5</v>
      </c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AA475" s="17"/>
    </row>
    <row r="476" spans="1:27" s="16" customFormat="1" ht="18.75" customHeight="1" x14ac:dyDescent="0.25">
      <c r="A476" s="209"/>
      <c r="B476" s="195">
        <v>4424</v>
      </c>
      <c r="C476" s="39" t="s">
        <v>3163</v>
      </c>
      <c r="D476" s="15">
        <v>4126936687</v>
      </c>
      <c r="E476" s="29"/>
      <c r="F476" s="29"/>
      <c r="G476" s="29">
        <v>5</v>
      </c>
      <c r="H476" s="29">
        <v>5</v>
      </c>
      <c r="I476" s="29"/>
      <c r="J476" s="29"/>
      <c r="K476" s="29"/>
      <c r="L476" s="29"/>
      <c r="M476" s="29"/>
      <c r="N476" s="29"/>
      <c r="O476" s="29"/>
      <c r="P476" s="29">
        <v>10</v>
      </c>
      <c r="Q476" s="29"/>
      <c r="R476" s="29"/>
      <c r="S476" s="29"/>
      <c r="T476" s="29"/>
      <c r="U476" s="29"/>
      <c r="V476" s="29"/>
      <c r="W476" s="29"/>
      <c r="X476" s="29"/>
      <c r="AA476" s="17"/>
    </row>
    <row r="477" spans="1:27" s="16" customFormat="1" ht="18.75" customHeight="1" x14ac:dyDescent="0.25">
      <c r="A477" s="209"/>
      <c r="B477" s="195">
        <v>2296</v>
      </c>
      <c r="C477" s="39" t="s">
        <v>3162</v>
      </c>
      <c r="D477" s="15">
        <v>4126931247</v>
      </c>
      <c r="E477" s="29"/>
      <c r="F477" s="29"/>
      <c r="G477" s="29"/>
      <c r="H477" s="29">
        <v>10</v>
      </c>
      <c r="I477" s="29"/>
      <c r="J477" s="29"/>
      <c r="K477" s="29"/>
      <c r="L477" s="29"/>
      <c r="M477" s="29"/>
      <c r="N477" s="29"/>
      <c r="O477" s="29">
        <v>5</v>
      </c>
      <c r="P477" s="29">
        <v>5</v>
      </c>
      <c r="Q477" s="29"/>
      <c r="R477" s="29"/>
      <c r="S477" s="29"/>
      <c r="T477" s="29"/>
      <c r="U477" s="29"/>
      <c r="V477" s="29"/>
      <c r="W477" s="29"/>
      <c r="X477" s="29"/>
      <c r="AA477" s="17"/>
    </row>
    <row r="478" spans="1:27" s="16" customFormat="1" ht="18.75" customHeight="1" x14ac:dyDescent="0.25">
      <c r="A478" s="209"/>
      <c r="B478" s="195">
        <v>5524</v>
      </c>
      <c r="C478" s="39" t="s">
        <v>3521</v>
      </c>
      <c r="D478" s="15">
        <v>4126906784</v>
      </c>
      <c r="E478" s="29"/>
      <c r="F478" s="29"/>
      <c r="G478" s="29"/>
      <c r="H478" s="29">
        <v>5</v>
      </c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AA478" s="17"/>
    </row>
    <row r="479" spans="1:27" s="16" customFormat="1" ht="18.75" customHeight="1" x14ac:dyDescent="0.25">
      <c r="A479" s="209"/>
      <c r="B479" s="195">
        <v>4276</v>
      </c>
      <c r="C479" s="39" t="s">
        <v>4521</v>
      </c>
      <c r="D479" s="15">
        <v>4126953346</v>
      </c>
      <c r="E479" s="29">
        <v>3</v>
      </c>
      <c r="F479" s="29"/>
      <c r="G479" s="29">
        <v>5</v>
      </c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AA479" s="17"/>
    </row>
    <row r="480" spans="1:27" s="16" customFormat="1" ht="18.75" customHeight="1" x14ac:dyDescent="0.25">
      <c r="A480" s="209"/>
      <c r="B480" s="195">
        <v>3528</v>
      </c>
      <c r="C480" s="39" t="s">
        <v>3769</v>
      </c>
      <c r="D480" s="15">
        <v>4126945333</v>
      </c>
      <c r="E480" s="29"/>
      <c r="F480" s="29"/>
      <c r="G480" s="29"/>
      <c r="H480" s="29"/>
      <c r="I480" s="29"/>
      <c r="J480" s="29">
        <v>10</v>
      </c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AA480" s="17"/>
    </row>
    <row r="481" spans="1:27" s="16" customFormat="1" ht="18.75" customHeight="1" x14ac:dyDescent="0.25">
      <c r="A481" s="209"/>
      <c r="B481" s="195">
        <v>2057</v>
      </c>
      <c r="C481" s="39" t="s">
        <v>4522</v>
      </c>
      <c r="D481" s="15">
        <v>4126949979</v>
      </c>
      <c r="E481" s="29"/>
      <c r="F481" s="29"/>
      <c r="G481" s="29">
        <v>3</v>
      </c>
      <c r="H481" s="29"/>
      <c r="I481" s="29"/>
      <c r="J481" s="29"/>
      <c r="K481" s="29"/>
      <c r="L481" s="29"/>
      <c r="M481" s="29"/>
      <c r="N481" s="29"/>
      <c r="O481" s="29"/>
      <c r="P481" s="29">
        <v>5</v>
      </c>
      <c r="Q481" s="29"/>
      <c r="R481" s="29"/>
      <c r="S481" s="29"/>
      <c r="T481" s="29"/>
      <c r="U481" s="29"/>
      <c r="V481" s="29"/>
      <c r="W481" s="29"/>
      <c r="X481" s="29"/>
      <c r="AA481" s="17"/>
    </row>
    <row r="482" spans="1:27" s="16" customFormat="1" ht="18.75" customHeight="1" x14ac:dyDescent="0.25">
      <c r="A482" s="209"/>
      <c r="B482" s="195">
        <v>4305</v>
      </c>
      <c r="C482" s="39" t="s">
        <v>3166</v>
      </c>
      <c r="D482" s="15">
        <v>4126951583</v>
      </c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>
        <v>20</v>
      </c>
      <c r="P482" s="29">
        <v>20</v>
      </c>
      <c r="Q482" s="29"/>
      <c r="R482" s="29"/>
      <c r="S482" s="29"/>
      <c r="T482" s="29"/>
      <c r="U482" s="29"/>
      <c r="V482" s="29"/>
      <c r="W482" s="29"/>
      <c r="X482" s="29"/>
      <c r="AA482" s="17"/>
    </row>
    <row r="483" spans="1:27" s="16" customFormat="1" ht="18.75" customHeight="1" x14ac:dyDescent="0.25">
      <c r="A483" s="209"/>
      <c r="B483" s="195">
        <v>4912</v>
      </c>
      <c r="C483" s="39" t="s">
        <v>4523</v>
      </c>
      <c r="D483" s="15">
        <v>4126899156</v>
      </c>
      <c r="E483" s="29"/>
      <c r="F483" s="29"/>
      <c r="G483" s="29">
        <v>10</v>
      </c>
      <c r="H483" s="29">
        <v>10</v>
      </c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AA483" s="17"/>
    </row>
    <row r="484" spans="1:27" s="16" customFormat="1" ht="18.75" customHeight="1" x14ac:dyDescent="0.25">
      <c r="A484" s="209"/>
      <c r="B484" s="195">
        <v>3573</v>
      </c>
      <c r="C484" s="39" t="s">
        <v>4524</v>
      </c>
      <c r="D484" s="15">
        <v>4126939129</v>
      </c>
      <c r="E484" s="29"/>
      <c r="F484" s="29"/>
      <c r="G484" s="29">
        <v>5</v>
      </c>
      <c r="H484" s="29">
        <v>5</v>
      </c>
      <c r="I484" s="29"/>
      <c r="J484" s="29"/>
      <c r="K484" s="29"/>
      <c r="L484" s="29"/>
      <c r="M484" s="29"/>
      <c r="N484" s="29"/>
      <c r="O484" s="29">
        <v>5</v>
      </c>
      <c r="P484" s="29"/>
      <c r="Q484" s="29"/>
      <c r="R484" s="29"/>
      <c r="S484" s="29"/>
      <c r="T484" s="29"/>
      <c r="U484" s="29"/>
      <c r="V484" s="29"/>
      <c r="W484" s="29"/>
      <c r="X484" s="29"/>
      <c r="AA484" s="17"/>
    </row>
    <row r="485" spans="1:27" s="16" customFormat="1" ht="18.75" customHeight="1" x14ac:dyDescent="0.25">
      <c r="A485" s="209"/>
      <c r="B485" s="195">
        <v>778</v>
      </c>
      <c r="C485" s="39" t="s">
        <v>4525</v>
      </c>
      <c r="D485" s="15">
        <v>778</v>
      </c>
      <c r="E485" s="29"/>
      <c r="F485" s="29"/>
      <c r="G485" s="29"/>
      <c r="H485" s="29">
        <v>15</v>
      </c>
      <c r="I485" s="29"/>
      <c r="J485" s="29"/>
      <c r="K485" s="29"/>
      <c r="L485" s="29"/>
      <c r="M485" s="29"/>
      <c r="N485" s="29"/>
      <c r="O485" s="29">
        <v>10</v>
      </c>
      <c r="P485" s="29"/>
      <c r="Q485" s="29"/>
      <c r="R485" s="29"/>
      <c r="S485" s="29"/>
      <c r="T485" s="29"/>
      <c r="U485" s="29"/>
      <c r="V485" s="29"/>
      <c r="W485" s="29"/>
      <c r="X485" s="29"/>
      <c r="AA485" s="17"/>
    </row>
    <row r="486" spans="1:27" s="16" customFormat="1" ht="18.75" customHeight="1" x14ac:dyDescent="0.25">
      <c r="A486" s="209"/>
      <c r="B486" s="204">
        <v>2833</v>
      </c>
      <c r="C486" s="39" t="s">
        <v>3128</v>
      </c>
      <c r="D486" s="15">
        <v>4126924276</v>
      </c>
      <c r="E486" s="29"/>
      <c r="F486" s="29"/>
      <c r="G486" s="29">
        <v>4</v>
      </c>
      <c r="H486" s="29">
        <v>5</v>
      </c>
      <c r="I486" s="29"/>
      <c r="J486" s="29">
        <v>5</v>
      </c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58" t="s">
        <v>4534</v>
      </c>
      <c r="AA486" s="17"/>
    </row>
    <row r="487" spans="1:27" s="16" customFormat="1" ht="18.75" customHeight="1" x14ac:dyDescent="0.25">
      <c r="A487" s="209"/>
      <c r="B487" s="196">
        <v>3324</v>
      </c>
      <c r="C487" s="19" t="s">
        <v>242</v>
      </c>
      <c r="D487" s="20">
        <v>4126913283</v>
      </c>
      <c r="E487" s="18"/>
      <c r="F487" s="18">
        <v>10</v>
      </c>
      <c r="G487" s="18"/>
      <c r="H487" s="18">
        <v>5</v>
      </c>
      <c r="I487" s="18"/>
      <c r="J487" s="18"/>
      <c r="K487" s="18"/>
      <c r="L487" s="18"/>
      <c r="M487" s="18"/>
      <c r="N487" s="18"/>
      <c r="O487" s="18">
        <v>10</v>
      </c>
      <c r="P487" s="29"/>
      <c r="Q487" s="29"/>
      <c r="R487" s="29"/>
      <c r="S487" s="29"/>
      <c r="T487" s="29"/>
      <c r="U487" s="29"/>
      <c r="V487" s="29"/>
      <c r="W487" s="29"/>
      <c r="X487" s="29"/>
      <c r="AA487" s="17"/>
    </row>
    <row r="488" spans="1:27" s="16" customFormat="1" ht="18.75" customHeight="1" x14ac:dyDescent="0.25">
      <c r="A488" s="209"/>
      <c r="B488" s="196">
        <v>3910</v>
      </c>
      <c r="C488" s="19" t="s">
        <v>4370</v>
      </c>
      <c r="D488" s="20">
        <v>4126919350</v>
      </c>
      <c r="E488" s="18"/>
      <c r="F488" s="18"/>
      <c r="G488" s="18">
        <v>5</v>
      </c>
      <c r="H488" s="18">
        <v>5</v>
      </c>
      <c r="I488" s="18"/>
      <c r="J488" s="18"/>
      <c r="K488" s="18"/>
      <c r="L488" s="18"/>
      <c r="M488" s="18"/>
      <c r="N488" s="18"/>
      <c r="O488" s="18">
        <v>10</v>
      </c>
      <c r="P488" s="29">
        <v>10</v>
      </c>
      <c r="Q488" s="29"/>
      <c r="R488" s="29"/>
      <c r="S488" s="29"/>
      <c r="T488" s="29"/>
      <c r="U488" s="29"/>
      <c r="V488" s="29"/>
      <c r="W488" s="29"/>
      <c r="X488" s="11"/>
      <c r="AA488" s="17"/>
    </row>
    <row r="489" spans="1:27" s="16" customFormat="1" ht="18.75" customHeight="1" x14ac:dyDescent="0.25">
      <c r="A489" s="209"/>
      <c r="B489" s="195">
        <v>3876</v>
      </c>
      <c r="C489" s="39" t="s">
        <v>4526</v>
      </c>
      <c r="D489" s="15">
        <v>4126914482</v>
      </c>
      <c r="E489" s="29"/>
      <c r="F489" s="29"/>
      <c r="G489" s="29"/>
      <c r="H489" s="29">
        <v>20</v>
      </c>
      <c r="I489" s="29"/>
      <c r="J489" s="29"/>
      <c r="K489" s="29"/>
      <c r="L489" s="29"/>
      <c r="M489" s="29"/>
      <c r="N489" s="29"/>
      <c r="O489" s="29"/>
      <c r="P489" s="29"/>
      <c r="Q489" s="35"/>
      <c r="R489" s="35"/>
      <c r="S489" s="35"/>
      <c r="T489" s="35"/>
      <c r="U489" s="35"/>
      <c r="V489" s="35"/>
      <c r="W489" s="35"/>
      <c r="X489" s="29"/>
      <c r="AA489" s="17"/>
    </row>
    <row r="490" spans="1:27" s="16" customFormat="1" ht="18.75" customHeight="1" x14ac:dyDescent="0.25">
      <c r="A490" s="209"/>
      <c r="B490" s="195">
        <v>3617</v>
      </c>
      <c r="C490" s="39" t="s">
        <v>4527</v>
      </c>
      <c r="D490" s="15">
        <v>4126919685</v>
      </c>
      <c r="E490" s="29"/>
      <c r="F490" s="29"/>
      <c r="G490" s="29">
        <v>10</v>
      </c>
      <c r="H490" s="29">
        <v>10</v>
      </c>
      <c r="I490" s="29"/>
      <c r="J490" s="29">
        <v>5</v>
      </c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AA490" s="17"/>
    </row>
    <row r="491" spans="1:27" s="16" customFormat="1" ht="18.75" customHeight="1" x14ac:dyDescent="0.25">
      <c r="A491" s="209"/>
      <c r="B491" s="195">
        <v>3095</v>
      </c>
      <c r="C491" s="39" t="s">
        <v>4528</v>
      </c>
      <c r="D491" s="15">
        <v>4126848430</v>
      </c>
      <c r="E491" s="29">
        <v>5</v>
      </c>
      <c r="F491" s="29">
        <v>5</v>
      </c>
      <c r="G491" s="29">
        <v>6</v>
      </c>
      <c r="H491" s="29">
        <v>10</v>
      </c>
      <c r="I491" s="29"/>
      <c r="J491" s="29"/>
      <c r="K491" s="29"/>
      <c r="L491" s="29"/>
      <c r="M491" s="29"/>
      <c r="N491" s="29"/>
      <c r="O491" s="29">
        <v>10</v>
      </c>
      <c r="P491" s="29">
        <v>20</v>
      </c>
      <c r="Q491" s="29"/>
      <c r="R491" s="29"/>
      <c r="S491" s="29"/>
      <c r="T491" s="29"/>
      <c r="U491" s="29"/>
      <c r="V491" s="29"/>
      <c r="W491" s="29"/>
      <c r="X491" s="29"/>
      <c r="AA491" s="17"/>
    </row>
    <row r="492" spans="1:27" s="16" customFormat="1" ht="18.75" customHeight="1" x14ac:dyDescent="0.25">
      <c r="A492" s="209"/>
      <c r="B492" s="195">
        <v>4634</v>
      </c>
      <c r="C492" s="39" t="s">
        <v>4529</v>
      </c>
      <c r="D492" s="15">
        <v>4126928959</v>
      </c>
      <c r="E492" s="29"/>
      <c r="F492" s="29">
        <v>3</v>
      </c>
      <c r="G492" s="29">
        <v>7</v>
      </c>
      <c r="H492" s="29">
        <v>5</v>
      </c>
      <c r="I492" s="29"/>
      <c r="J492" s="29"/>
      <c r="K492" s="29"/>
      <c r="L492" s="29"/>
      <c r="M492" s="29"/>
      <c r="N492" s="29"/>
      <c r="O492" s="29">
        <v>5</v>
      </c>
      <c r="P492" s="29">
        <v>7</v>
      </c>
      <c r="Q492" s="29"/>
      <c r="R492" s="29"/>
      <c r="S492" s="29"/>
      <c r="T492" s="29"/>
      <c r="U492" s="29"/>
      <c r="V492" s="29"/>
      <c r="W492" s="29"/>
      <c r="X492" s="29"/>
      <c r="AA492" s="17"/>
    </row>
    <row r="493" spans="1:27" s="16" customFormat="1" ht="18.75" customHeight="1" x14ac:dyDescent="0.25">
      <c r="A493" s="209"/>
      <c r="B493" s="195">
        <v>4444</v>
      </c>
      <c r="C493" s="39" t="s">
        <v>2797</v>
      </c>
      <c r="D493" s="15">
        <v>4126934123</v>
      </c>
      <c r="E493" s="29"/>
      <c r="F493" s="29"/>
      <c r="G493" s="29">
        <v>10</v>
      </c>
      <c r="H493" s="29">
        <v>9</v>
      </c>
      <c r="I493" s="29"/>
      <c r="J493" s="29"/>
      <c r="K493" s="29"/>
      <c r="L493" s="29"/>
      <c r="M493" s="29"/>
      <c r="N493" s="29"/>
      <c r="O493" s="29"/>
      <c r="P493" s="29">
        <v>5</v>
      </c>
      <c r="Q493" s="29"/>
      <c r="R493" s="29"/>
      <c r="S493" s="29"/>
      <c r="T493" s="29"/>
      <c r="U493" s="29"/>
      <c r="V493" s="29"/>
      <c r="W493" s="29"/>
      <c r="X493" s="29"/>
      <c r="AA493" s="17"/>
    </row>
    <row r="494" spans="1:27" s="16" customFormat="1" ht="18.75" customHeight="1" x14ac:dyDescent="0.25">
      <c r="A494" s="209"/>
      <c r="B494" s="195">
        <v>4535</v>
      </c>
      <c r="C494" s="39" t="s">
        <v>4530</v>
      </c>
      <c r="D494" s="15">
        <v>4126947027</v>
      </c>
      <c r="E494" s="29"/>
      <c r="F494" s="29"/>
      <c r="G494" s="29"/>
      <c r="H494" s="29">
        <v>10</v>
      </c>
      <c r="I494" s="29"/>
      <c r="J494" s="29"/>
      <c r="K494" s="29"/>
      <c r="L494" s="29"/>
      <c r="M494" s="29"/>
      <c r="N494" s="29"/>
      <c r="O494" s="29">
        <v>10</v>
      </c>
      <c r="P494" s="29"/>
      <c r="Q494" s="29"/>
      <c r="R494" s="29"/>
      <c r="S494" s="29"/>
      <c r="T494" s="29"/>
      <c r="U494" s="29"/>
      <c r="V494" s="29"/>
      <c r="W494" s="29"/>
      <c r="X494" s="29"/>
      <c r="AA494" s="17"/>
    </row>
    <row r="495" spans="1:27" s="16" customFormat="1" ht="18.75" customHeight="1" x14ac:dyDescent="0.25">
      <c r="A495" s="209"/>
      <c r="B495" s="195">
        <v>4356</v>
      </c>
      <c r="C495" s="39" t="s">
        <v>4225</v>
      </c>
      <c r="D495" s="15">
        <v>4126870278</v>
      </c>
      <c r="E495" s="29">
        <v>5</v>
      </c>
      <c r="F495" s="29"/>
      <c r="G495" s="29">
        <v>10</v>
      </c>
      <c r="H495" s="29"/>
      <c r="I495" s="29"/>
      <c r="J495" s="29"/>
      <c r="K495" s="29"/>
      <c r="L495" s="29"/>
      <c r="M495" s="29"/>
      <c r="N495" s="29"/>
      <c r="O495" s="29"/>
      <c r="P495" s="29">
        <v>15</v>
      </c>
      <c r="Q495" s="29"/>
      <c r="R495" s="29"/>
      <c r="S495" s="29"/>
      <c r="T495" s="29"/>
      <c r="U495" s="29"/>
      <c r="V495" s="29"/>
      <c r="W495" s="29"/>
      <c r="X495" s="29"/>
      <c r="AA495" s="17"/>
    </row>
    <row r="496" spans="1:27" s="16" customFormat="1" ht="18.75" customHeight="1" x14ac:dyDescent="0.25">
      <c r="A496" s="209"/>
      <c r="B496" s="195">
        <v>4356</v>
      </c>
      <c r="C496" s="39" t="s">
        <v>4225</v>
      </c>
      <c r="D496" s="15">
        <v>4126946314</v>
      </c>
      <c r="E496" s="29"/>
      <c r="F496" s="29"/>
      <c r="G496" s="29"/>
      <c r="H496" s="29">
        <v>10</v>
      </c>
      <c r="I496" s="29"/>
      <c r="J496" s="29"/>
      <c r="K496" s="29"/>
      <c r="L496" s="29"/>
      <c r="M496" s="29"/>
      <c r="N496" s="29"/>
      <c r="O496" s="29"/>
      <c r="P496" s="29">
        <v>35</v>
      </c>
      <c r="Q496" s="29"/>
      <c r="R496" s="29"/>
      <c r="S496" s="29"/>
      <c r="T496" s="29"/>
      <c r="U496" s="29"/>
      <c r="V496" s="29"/>
      <c r="W496" s="29"/>
      <c r="X496" s="29"/>
      <c r="AA496" s="17"/>
    </row>
    <row r="497" spans="1:27" s="16" customFormat="1" ht="18.75" customHeight="1" x14ac:dyDescent="0.25">
      <c r="A497" s="209"/>
      <c r="B497" s="195">
        <v>5456</v>
      </c>
      <c r="C497" s="39" t="s">
        <v>4531</v>
      </c>
      <c r="D497" s="15">
        <v>4126945965</v>
      </c>
      <c r="E497" s="29"/>
      <c r="F497" s="29"/>
      <c r="G497" s="29">
        <v>10</v>
      </c>
      <c r="H497" s="29">
        <v>10</v>
      </c>
      <c r="I497" s="29"/>
      <c r="J497" s="29"/>
      <c r="K497" s="29"/>
      <c r="L497" s="29"/>
      <c r="M497" s="29"/>
      <c r="N497" s="29"/>
      <c r="O497" s="29">
        <v>10</v>
      </c>
      <c r="P497" s="29"/>
      <c r="Q497" s="35"/>
      <c r="R497" s="29"/>
      <c r="S497" s="29"/>
      <c r="T497" s="29"/>
      <c r="U497" s="29"/>
      <c r="V497" s="29"/>
      <c r="W497" s="29"/>
      <c r="X497" s="29"/>
      <c r="AA497" s="17"/>
    </row>
    <row r="498" spans="1:27" s="16" customFormat="1" ht="18.75" customHeight="1" x14ac:dyDescent="0.25">
      <c r="A498" s="209"/>
      <c r="B498" s="195">
        <v>5456</v>
      </c>
      <c r="C498" s="39" t="s">
        <v>4531</v>
      </c>
      <c r="D498" s="15">
        <v>4126945969</v>
      </c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>
        <v>5</v>
      </c>
      <c r="R498" s="29"/>
      <c r="S498" s="29"/>
      <c r="T498" s="29"/>
      <c r="U498" s="29"/>
      <c r="V498" s="29"/>
      <c r="W498" s="29"/>
      <c r="X498" s="29"/>
      <c r="AA498" s="17"/>
    </row>
    <row r="499" spans="1:27" s="16" customFormat="1" ht="18.75" customHeight="1" x14ac:dyDescent="0.25">
      <c r="A499" s="209"/>
      <c r="B499" s="195">
        <v>5267</v>
      </c>
      <c r="C499" s="39" t="s">
        <v>4532</v>
      </c>
      <c r="D499" s="15">
        <v>4126881338</v>
      </c>
      <c r="E499" s="29"/>
      <c r="F499" s="29"/>
      <c r="G499" s="29">
        <v>15</v>
      </c>
      <c r="H499" s="29">
        <v>30</v>
      </c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AA499" s="17"/>
    </row>
    <row r="500" spans="1:27" s="16" customFormat="1" ht="18.75" customHeight="1" x14ac:dyDescent="0.25">
      <c r="A500" s="209"/>
      <c r="B500" s="195">
        <v>5255</v>
      </c>
      <c r="C500" s="39" t="s">
        <v>3386</v>
      </c>
      <c r="D500" s="15">
        <v>4126953685</v>
      </c>
      <c r="E500" s="29">
        <v>3</v>
      </c>
      <c r="F500" s="29"/>
      <c r="G500" s="29">
        <v>5</v>
      </c>
      <c r="H500" s="29"/>
      <c r="I500" s="29"/>
      <c r="J500" s="29"/>
      <c r="K500" s="29"/>
      <c r="L500" s="29"/>
      <c r="M500" s="29"/>
      <c r="N500" s="29"/>
      <c r="O500" s="29">
        <v>10</v>
      </c>
      <c r="P500" s="29">
        <v>10</v>
      </c>
      <c r="Q500" s="29"/>
      <c r="R500" s="29"/>
      <c r="S500" s="29"/>
      <c r="T500" s="29"/>
      <c r="U500" s="29"/>
      <c r="V500" s="29"/>
      <c r="W500" s="29"/>
      <c r="X500" s="29"/>
      <c r="AA500" s="17"/>
    </row>
    <row r="501" spans="1:27" s="16" customFormat="1" ht="18.75" customHeight="1" x14ac:dyDescent="0.25">
      <c r="A501" s="209"/>
      <c r="B501" s="195">
        <v>49914</v>
      </c>
      <c r="C501" s="39" t="s">
        <v>3219</v>
      </c>
      <c r="D501" s="15">
        <v>49914</v>
      </c>
      <c r="E501" s="29">
        <v>3</v>
      </c>
      <c r="F501" s="29"/>
      <c r="G501" s="29">
        <v>3</v>
      </c>
      <c r="H501" s="29">
        <v>3</v>
      </c>
      <c r="I501" s="29"/>
      <c r="J501" s="29">
        <v>3</v>
      </c>
      <c r="K501" s="29"/>
      <c r="L501" s="29"/>
      <c r="M501" s="29">
        <v>3</v>
      </c>
      <c r="N501" s="29"/>
      <c r="O501" s="29">
        <v>3</v>
      </c>
      <c r="P501" s="29">
        <v>3</v>
      </c>
      <c r="Q501" s="29"/>
      <c r="R501" s="29"/>
      <c r="S501" s="29"/>
      <c r="T501" s="29"/>
      <c r="U501" s="29"/>
      <c r="V501" s="29"/>
      <c r="W501" s="29"/>
      <c r="X501" s="29"/>
      <c r="AA501" s="17"/>
    </row>
    <row r="502" spans="1:27" s="16" customFormat="1" ht="18.75" customHeight="1" x14ac:dyDescent="0.25">
      <c r="A502" s="209"/>
      <c r="B502" s="195">
        <v>288</v>
      </c>
      <c r="C502" s="39" t="s">
        <v>2854</v>
      </c>
      <c r="D502" s="15">
        <v>288</v>
      </c>
      <c r="E502" s="29"/>
      <c r="F502" s="29">
        <v>5</v>
      </c>
      <c r="G502" s="29">
        <v>5</v>
      </c>
      <c r="H502" s="29">
        <v>6</v>
      </c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AA502" s="17"/>
    </row>
    <row r="503" spans="1:27" s="16" customFormat="1" ht="18.75" customHeight="1" x14ac:dyDescent="0.25">
      <c r="A503" s="209"/>
      <c r="B503" s="195">
        <v>546</v>
      </c>
      <c r="C503" s="39" t="s">
        <v>4533</v>
      </c>
      <c r="D503" s="15">
        <v>546</v>
      </c>
      <c r="E503" s="29"/>
      <c r="F503" s="29"/>
      <c r="G503" s="29">
        <v>6</v>
      </c>
      <c r="H503" s="29">
        <v>10</v>
      </c>
      <c r="I503" s="29">
        <v>5</v>
      </c>
      <c r="J503" s="29"/>
      <c r="K503" s="29"/>
      <c r="L503" s="29">
        <v>3</v>
      </c>
      <c r="M503" s="29"/>
      <c r="N503" s="29"/>
      <c r="O503" s="29">
        <v>10</v>
      </c>
      <c r="P503" s="29">
        <v>6</v>
      </c>
      <c r="Q503" s="29"/>
      <c r="R503" s="29"/>
      <c r="S503" s="29"/>
      <c r="T503" s="29"/>
      <c r="U503" s="29">
        <v>3</v>
      </c>
      <c r="V503" s="29"/>
      <c r="W503" s="29"/>
      <c r="X503" s="29"/>
      <c r="AA503" s="17"/>
    </row>
    <row r="504" spans="1:27" s="16" customFormat="1" ht="18.75" customHeight="1" x14ac:dyDescent="0.25">
      <c r="A504" s="209"/>
      <c r="B504" s="203">
        <v>5323</v>
      </c>
      <c r="C504" s="39" t="s">
        <v>4542</v>
      </c>
      <c r="D504" s="15">
        <v>4126802815</v>
      </c>
      <c r="E504" s="29">
        <v>4</v>
      </c>
      <c r="F504" s="29"/>
      <c r="G504" s="29">
        <v>6</v>
      </c>
      <c r="H504" s="29">
        <v>2</v>
      </c>
      <c r="I504" s="29"/>
      <c r="J504" s="29">
        <v>4</v>
      </c>
      <c r="K504" s="29"/>
      <c r="L504" s="29"/>
      <c r="M504" s="29"/>
      <c r="N504" s="29"/>
      <c r="O504" s="29">
        <v>4</v>
      </c>
      <c r="P504" s="29">
        <v>4</v>
      </c>
      <c r="Q504" s="29"/>
      <c r="R504" s="29"/>
      <c r="S504" s="29"/>
      <c r="T504" s="29"/>
      <c r="U504" s="29"/>
      <c r="V504" s="29"/>
      <c r="W504" s="29"/>
      <c r="X504" s="91" t="s">
        <v>4547</v>
      </c>
      <c r="AA504" s="17"/>
    </row>
    <row r="505" spans="1:27" s="16" customFormat="1" ht="18.75" customHeight="1" x14ac:dyDescent="0.25">
      <c r="A505" s="209"/>
      <c r="B505" s="195">
        <v>5422</v>
      </c>
      <c r="C505" s="39" t="s">
        <v>4536</v>
      </c>
      <c r="D505" s="15">
        <v>4126749681</v>
      </c>
      <c r="E505" s="29"/>
      <c r="F505" s="29"/>
      <c r="G505" s="29">
        <v>10</v>
      </c>
      <c r="H505" s="29"/>
      <c r="I505" s="29"/>
      <c r="J505" s="29">
        <v>10</v>
      </c>
      <c r="K505" s="29"/>
      <c r="L505" s="29"/>
      <c r="M505" s="29"/>
      <c r="N505" s="29"/>
      <c r="O505" s="29">
        <v>5</v>
      </c>
      <c r="P505" s="29"/>
      <c r="Q505" s="29"/>
      <c r="R505" s="29"/>
      <c r="S505" s="29"/>
      <c r="T505" s="29"/>
      <c r="U505" s="29"/>
      <c r="V505" s="29"/>
      <c r="W505" s="29"/>
      <c r="X505" s="29"/>
      <c r="AA505" s="17"/>
    </row>
    <row r="506" spans="1:27" s="16" customFormat="1" ht="18.75" customHeight="1" x14ac:dyDescent="0.25">
      <c r="A506" s="209"/>
      <c r="B506" s="195">
        <v>4109</v>
      </c>
      <c r="C506" s="39" t="s">
        <v>4537</v>
      </c>
      <c r="D506" s="15">
        <v>4126955648</v>
      </c>
      <c r="E506" s="29"/>
      <c r="F506" s="29"/>
      <c r="G506" s="29">
        <v>10</v>
      </c>
      <c r="H506" s="29"/>
      <c r="I506" s="29"/>
      <c r="J506" s="29">
        <v>3</v>
      </c>
      <c r="K506" s="29"/>
      <c r="L506" s="29"/>
      <c r="M506" s="29"/>
      <c r="N506" s="29"/>
      <c r="O506" s="29">
        <v>5</v>
      </c>
      <c r="P506" s="29">
        <v>5</v>
      </c>
      <c r="Q506" s="29"/>
      <c r="R506" s="29"/>
      <c r="S506" s="29"/>
      <c r="T506" s="29"/>
      <c r="U506" s="29"/>
      <c r="V506" s="29"/>
      <c r="W506" s="29"/>
      <c r="X506" s="29"/>
      <c r="AA506" s="17"/>
    </row>
    <row r="507" spans="1:27" s="16" customFormat="1" ht="18.75" customHeight="1" x14ac:dyDescent="0.25">
      <c r="A507" s="209"/>
      <c r="B507" s="195">
        <v>4326</v>
      </c>
      <c r="C507" s="39" t="s">
        <v>1841</v>
      </c>
      <c r="D507" s="15">
        <v>4126874732</v>
      </c>
      <c r="E507" s="29"/>
      <c r="F507" s="29"/>
      <c r="G507" s="29">
        <v>3</v>
      </c>
      <c r="H507" s="29"/>
      <c r="I507" s="29"/>
      <c r="J507" s="29">
        <v>5</v>
      </c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AA507" s="17"/>
    </row>
    <row r="508" spans="1:27" s="16" customFormat="1" ht="18.75" customHeight="1" x14ac:dyDescent="0.25">
      <c r="A508" s="209"/>
      <c r="B508" s="195">
        <v>4589</v>
      </c>
      <c r="C508" s="39" t="s">
        <v>4082</v>
      </c>
      <c r="D508" s="15">
        <v>4126801120</v>
      </c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>
        <v>6</v>
      </c>
      <c r="R508" s="29"/>
      <c r="S508" s="29"/>
      <c r="T508" s="29"/>
      <c r="U508" s="29"/>
      <c r="V508" s="29"/>
      <c r="W508" s="29"/>
      <c r="X508" s="29"/>
      <c r="AA508" s="17"/>
    </row>
    <row r="509" spans="1:27" s="16" customFormat="1" ht="18.75" customHeight="1" x14ac:dyDescent="0.25">
      <c r="A509" s="209"/>
      <c r="B509" s="195">
        <v>5454</v>
      </c>
      <c r="C509" s="39" t="s">
        <v>4538</v>
      </c>
      <c r="D509" s="15">
        <v>4126902975</v>
      </c>
      <c r="E509" s="29"/>
      <c r="F509" s="29"/>
      <c r="G509" s="29">
        <v>15</v>
      </c>
      <c r="H509" s="29">
        <v>8</v>
      </c>
      <c r="I509" s="29"/>
      <c r="J509" s="29"/>
      <c r="K509" s="29"/>
      <c r="L509" s="29"/>
      <c r="M509" s="29"/>
      <c r="N509" s="29"/>
      <c r="O509" s="29">
        <v>5</v>
      </c>
      <c r="P509" s="29">
        <v>5</v>
      </c>
      <c r="Q509" s="29"/>
      <c r="R509" s="29"/>
      <c r="S509" s="29"/>
      <c r="T509" s="29"/>
      <c r="U509" s="29"/>
      <c r="V509" s="29"/>
      <c r="W509" s="29"/>
      <c r="X509" s="29"/>
      <c r="AA509" s="17"/>
    </row>
    <row r="510" spans="1:27" s="16" customFormat="1" ht="18.75" customHeight="1" x14ac:dyDescent="0.25">
      <c r="A510" s="209"/>
      <c r="B510" s="195">
        <v>4656</v>
      </c>
      <c r="C510" s="39" t="s">
        <v>4539</v>
      </c>
      <c r="D510" s="15">
        <v>4126807703</v>
      </c>
      <c r="E510" s="29"/>
      <c r="F510" s="29"/>
      <c r="G510" s="29"/>
      <c r="H510" s="29">
        <v>5</v>
      </c>
      <c r="I510" s="29"/>
      <c r="J510" s="29"/>
      <c r="K510" s="29"/>
      <c r="L510" s="29"/>
      <c r="M510" s="29"/>
      <c r="N510" s="29"/>
      <c r="O510" s="29"/>
      <c r="P510" s="29">
        <v>10</v>
      </c>
      <c r="Q510" s="29"/>
      <c r="R510" s="29"/>
      <c r="S510" s="29"/>
      <c r="T510" s="29"/>
      <c r="U510" s="29"/>
      <c r="V510" s="29"/>
      <c r="W510" s="29"/>
      <c r="X510" s="166"/>
      <c r="AA510" s="17"/>
    </row>
    <row r="511" spans="1:27" s="16" customFormat="1" ht="18.75" customHeight="1" x14ac:dyDescent="0.25">
      <c r="A511" s="209"/>
      <c r="B511" s="195">
        <v>5507</v>
      </c>
      <c r="C511" s="185" t="s">
        <v>2708</v>
      </c>
      <c r="D511" s="15">
        <v>4126964231</v>
      </c>
      <c r="E511" s="29"/>
      <c r="F511" s="29"/>
      <c r="G511" s="29">
        <v>2</v>
      </c>
      <c r="H511" s="29">
        <v>5</v>
      </c>
      <c r="I511" s="15"/>
      <c r="J511" s="29"/>
      <c r="K511" s="29"/>
      <c r="L511" s="29"/>
      <c r="M511" s="29"/>
      <c r="N511" s="29"/>
      <c r="O511" s="29"/>
      <c r="P511" s="29">
        <v>5</v>
      </c>
      <c r="Q511" s="29"/>
      <c r="R511" s="29"/>
      <c r="S511" s="29"/>
      <c r="T511" s="29"/>
      <c r="U511" s="29"/>
      <c r="V511" s="29"/>
      <c r="W511" s="29"/>
      <c r="X511" s="29"/>
      <c r="AA511" s="17"/>
    </row>
    <row r="512" spans="1:27" s="16" customFormat="1" ht="18.75" customHeight="1" x14ac:dyDescent="0.25">
      <c r="A512" s="209"/>
      <c r="B512" s="195">
        <v>5507</v>
      </c>
      <c r="C512" s="185" t="s">
        <v>2708</v>
      </c>
      <c r="D512" s="15">
        <v>4126964370</v>
      </c>
      <c r="E512" s="29"/>
      <c r="F512" s="29">
        <v>5</v>
      </c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AA512" s="17"/>
    </row>
    <row r="513" spans="1:27" s="16" customFormat="1" ht="18.75" customHeight="1" x14ac:dyDescent="0.25">
      <c r="A513" s="209"/>
      <c r="B513" s="195">
        <v>3722</v>
      </c>
      <c r="C513" s="39" t="s">
        <v>4540</v>
      </c>
      <c r="D513" s="15">
        <v>4126876897</v>
      </c>
      <c r="E513" s="29"/>
      <c r="F513" s="29"/>
      <c r="G513" s="29">
        <v>5</v>
      </c>
      <c r="H513" s="29">
        <v>10</v>
      </c>
      <c r="I513" s="29"/>
      <c r="J513" s="29"/>
      <c r="K513" s="29"/>
      <c r="L513" s="29"/>
      <c r="M513" s="29"/>
      <c r="N513" s="29"/>
      <c r="O513" s="29">
        <v>5</v>
      </c>
      <c r="P513" s="29"/>
      <c r="Q513" s="29"/>
      <c r="R513" s="29"/>
      <c r="S513" s="29"/>
      <c r="T513" s="29"/>
      <c r="U513" s="29"/>
      <c r="V513" s="29"/>
      <c r="W513" s="29"/>
      <c r="X513" s="29"/>
      <c r="AA513" s="17"/>
    </row>
    <row r="514" spans="1:27" s="16" customFormat="1" ht="18.75" customHeight="1" x14ac:dyDescent="0.25">
      <c r="A514" s="209"/>
      <c r="B514" s="195">
        <v>4767</v>
      </c>
      <c r="C514" s="39" t="s">
        <v>4541</v>
      </c>
      <c r="D514" s="15">
        <v>4126899687</v>
      </c>
      <c r="E514" s="29"/>
      <c r="F514" s="29"/>
      <c r="G514" s="29">
        <v>7</v>
      </c>
      <c r="H514" s="29">
        <v>6</v>
      </c>
      <c r="I514" s="29"/>
      <c r="J514" s="29"/>
      <c r="K514" s="29"/>
      <c r="L514" s="29"/>
      <c r="M514" s="29"/>
      <c r="N514" s="29"/>
      <c r="O514" s="29">
        <v>6</v>
      </c>
      <c r="P514" s="29">
        <v>3</v>
      </c>
      <c r="Q514" s="29"/>
      <c r="R514" s="29"/>
      <c r="S514" s="29"/>
      <c r="T514" s="29"/>
      <c r="U514" s="29"/>
      <c r="V514" s="29"/>
      <c r="W514" s="29"/>
      <c r="X514" s="29"/>
      <c r="AA514" s="17"/>
    </row>
    <row r="515" spans="1:27" s="16" customFormat="1" ht="18.75" customHeight="1" x14ac:dyDescent="0.25">
      <c r="A515" s="209"/>
      <c r="B515" s="195">
        <v>3239</v>
      </c>
      <c r="C515" s="39" t="s">
        <v>4087</v>
      </c>
      <c r="D515" s="15">
        <v>4126920305</v>
      </c>
      <c r="E515" s="29"/>
      <c r="F515" s="29"/>
      <c r="G515" s="29">
        <v>5</v>
      </c>
      <c r="H515" s="29">
        <v>10</v>
      </c>
      <c r="I515" s="29"/>
      <c r="J515" s="29">
        <v>5</v>
      </c>
      <c r="K515" s="29"/>
      <c r="L515" s="29"/>
      <c r="M515" s="29"/>
      <c r="N515" s="29"/>
      <c r="O515" s="29"/>
      <c r="P515" s="29">
        <v>5</v>
      </c>
      <c r="Q515" s="29"/>
      <c r="R515" s="29"/>
      <c r="S515" s="29"/>
      <c r="T515" s="29"/>
      <c r="U515" s="29"/>
      <c r="V515" s="29"/>
      <c r="W515" s="29"/>
      <c r="X515" s="29"/>
      <c r="AA515" s="17"/>
    </row>
    <row r="516" spans="1:27" s="16" customFormat="1" ht="18.75" customHeight="1" x14ac:dyDescent="0.25">
      <c r="A516" s="209"/>
      <c r="B516" s="195">
        <v>4024</v>
      </c>
      <c r="C516" s="39" t="s">
        <v>2187</v>
      </c>
      <c r="D516" s="15">
        <v>4126897681</v>
      </c>
      <c r="E516" s="29"/>
      <c r="F516" s="29"/>
      <c r="G516" s="29">
        <v>10</v>
      </c>
      <c r="H516" s="29">
        <v>8</v>
      </c>
      <c r="I516" s="29"/>
      <c r="J516" s="29">
        <v>5</v>
      </c>
      <c r="K516" s="29"/>
      <c r="L516" s="29"/>
      <c r="M516" s="29"/>
      <c r="N516" s="29"/>
      <c r="O516" s="29">
        <v>5</v>
      </c>
      <c r="P516" s="29"/>
      <c r="Q516" s="29"/>
      <c r="R516" s="29"/>
      <c r="S516" s="29"/>
      <c r="T516" s="29"/>
      <c r="U516" s="29"/>
      <c r="V516" s="29"/>
      <c r="W516" s="29"/>
      <c r="X516" s="29"/>
      <c r="AA516" s="17"/>
    </row>
    <row r="517" spans="1:27" s="16" customFormat="1" ht="18.75" customHeight="1" x14ac:dyDescent="0.25">
      <c r="A517" s="209"/>
      <c r="B517" s="195">
        <v>3882</v>
      </c>
      <c r="C517" s="39" t="s">
        <v>4084</v>
      </c>
      <c r="D517" s="15">
        <v>4126948634</v>
      </c>
      <c r="E517" s="29"/>
      <c r="F517" s="29"/>
      <c r="G517" s="29"/>
      <c r="H517" s="29">
        <v>14</v>
      </c>
      <c r="I517" s="29"/>
      <c r="J517" s="29"/>
      <c r="K517" s="29"/>
      <c r="L517" s="29"/>
      <c r="M517" s="29"/>
      <c r="N517" s="29"/>
      <c r="O517" s="29"/>
      <c r="P517" s="29">
        <v>6</v>
      </c>
      <c r="Q517" s="29"/>
      <c r="R517" s="29"/>
      <c r="S517" s="29"/>
      <c r="T517" s="29"/>
      <c r="U517" s="29"/>
      <c r="V517" s="29"/>
      <c r="W517" s="29"/>
      <c r="X517" s="29"/>
      <c r="AA517" s="17"/>
    </row>
    <row r="518" spans="1:27" s="16" customFormat="1" ht="18.75" customHeight="1" x14ac:dyDescent="0.25">
      <c r="A518" s="209"/>
      <c r="B518" s="195">
        <v>4024</v>
      </c>
      <c r="C518" s="39" t="s">
        <v>2187</v>
      </c>
      <c r="D518" s="15">
        <v>4126948639</v>
      </c>
      <c r="E518" s="29"/>
      <c r="F518" s="29">
        <v>1</v>
      </c>
      <c r="G518" s="29"/>
      <c r="H518" s="29">
        <v>2</v>
      </c>
      <c r="I518" s="29"/>
      <c r="J518" s="29"/>
      <c r="K518" s="29"/>
      <c r="L518" s="29"/>
      <c r="M518" s="29"/>
      <c r="N518" s="29"/>
      <c r="O518" s="29"/>
      <c r="P518" s="29">
        <v>6</v>
      </c>
      <c r="Q518" s="29"/>
      <c r="R518" s="29"/>
      <c r="S518" s="29"/>
      <c r="T518" s="29"/>
      <c r="U518" s="29"/>
      <c r="V518" s="29"/>
      <c r="W518" s="29"/>
      <c r="X518" s="29"/>
      <c r="AA518" s="17"/>
    </row>
    <row r="519" spans="1:27" s="16" customFormat="1" ht="18.75" customHeight="1" x14ac:dyDescent="0.25">
      <c r="A519" s="209"/>
      <c r="B519" s="195">
        <v>3455</v>
      </c>
      <c r="C519" s="39" t="s">
        <v>2721</v>
      </c>
      <c r="D519" s="15">
        <v>4126948615</v>
      </c>
      <c r="E519" s="29"/>
      <c r="F519" s="29">
        <v>1</v>
      </c>
      <c r="G519" s="29">
        <v>5</v>
      </c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AA519" s="17"/>
    </row>
    <row r="520" spans="1:27" s="16" customFormat="1" ht="18.75" customHeight="1" x14ac:dyDescent="0.25">
      <c r="A520" s="209"/>
      <c r="B520" s="195">
        <v>3072</v>
      </c>
      <c r="C520" s="39" t="s">
        <v>4543</v>
      </c>
      <c r="D520" s="15">
        <v>4126948604</v>
      </c>
      <c r="E520" s="29"/>
      <c r="F520" s="29">
        <v>1</v>
      </c>
      <c r="G520" s="29">
        <v>10</v>
      </c>
      <c r="H520" s="29">
        <v>2</v>
      </c>
      <c r="I520" s="29"/>
      <c r="J520" s="29">
        <v>2</v>
      </c>
      <c r="K520" s="29"/>
      <c r="L520" s="29"/>
      <c r="M520" s="29"/>
      <c r="N520" s="29"/>
      <c r="O520" s="29">
        <v>4</v>
      </c>
      <c r="P520" s="29">
        <v>6</v>
      </c>
      <c r="Q520" s="29"/>
      <c r="R520" s="29"/>
      <c r="S520" s="29"/>
      <c r="T520" s="29"/>
      <c r="U520" s="29"/>
      <c r="V520" s="29"/>
      <c r="W520" s="29"/>
      <c r="X520" s="29"/>
      <c r="AA520" s="17"/>
    </row>
    <row r="521" spans="1:27" s="16" customFormat="1" ht="18.75" customHeight="1" x14ac:dyDescent="0.25">
      <c r="A521" s="209"/>
      <c r="B521" s="195">
        <v>3690</v>
      </c>
      <c r="C521" s="39" t="s">
        <v>4544</v>
      </c>
      <c r="D521" s="15">
        <v>4126948624</v>
      </c>
      <c r="E521" s="29"/>
      <c r="F521" s="29">
        <v>1</v>
      </c>
      <c r="G521" s="29"/>
      <c r="H521" s="29">
        <v>2</v>
      </c>
      <c r="I521" s="29"/>
      <c r="J521" s="29"/>
      <c r="K521" s="29"/>
      <c r="L521" s="29"/>
      <c r="M521" s="29"/>
      <c r="N521" s="29"/>
      <c r="O521" s="29">
        <v>2</v>
      </c>
      <c r="P521" s="29">
        <v>6</v>
      </c>
      <c r="Q521" s="29"/>
      <c r="R521" s="29"/>
      <c r="S521" s="29"/>
      <c r="T521" s="29"/>
      <c r="U521" s="29"/>
      <c r="V521" s="29"/>
      <c r="W521" s="29"/>
      <c r="X521" s="29"/>
      <c r="AA521" s="17"/>
    </row>
    <row r="522" spans="1:27" s="16" customFormat="1" ht="18.75" customHeight="1" x14ac:dyDescent="0.25">
      <c r="A522" s="209"/>
      <c r="B522" s="195">
        <v>3714</v>
      </c>
      <c r="C522" s="39" t="s">
        <v>2706</v>
      </c>
      <c r="D522" s="15">
        <v>4126948627</v>
      </c>
      <c r="E522" s="29"/>
      <c r="F522" s="29">
        <v>1</v>
      </c>
      <c r="G522" s="29"/>
      <c r="H522" s="29">
        <v>6</v>
      </c>
      <c r="I522" s="29"/>
      <c r="J522" s="29"/>
      <c r="K522" s="29"/>
      <c r="L522" s="29"/>
      <c r="M522" s="29"/>
      <c r="N522" s="29"/>
      <c r="O522" s="29">
        <v>2</v>
      </c>
      <c r="P522" s="29"/>
      <c r="Q522" s="29"/>
      <c r="R522" s="29"/>
      <c r="S522" s="29"/>
      <c r="T522" s="29"/>
      <c r="U522" s="29"/>
      <c r="V522" s="29"/>
      <c r="W522" s="29"/>
      <c r="X522" s="29"/>
      <c r="AA522" s="17"/>
    </row>
    <row r="523" spans="1:27" s="16" customFormat="1" ht="18.75" customHeight="1" x14ac:dyDescent="0.25">
      <c r="A523" s="209"/>
      <c r="B523" s="195">
        <v>4364</v>
      </c>
      <c r="C523" s="39" t="s">
        <v>4545</v>
      </c>
      <c r="D523" s="15">
        <v>4126948659</v>
      </c>
      <c r="E523" s="29"/>
      <c r="F523" s="29">
        <v>1</v>
      </c>
      <c r="G523" s="29"/>
      <c r="H523" s="29">
        <v>2</v>
      </c>
      <c r="I523" s="29"/>
      <c r="J523" s="29"/>
      <c r="K523" s="29"/>
      <c r="L523" s="29"/>
      <c r="M523" s="29"/>
      <c r="N523" s="29"/>
      <c r="O523" s="29"/>
      <c r="P523" s="29">
        <v>6</v>
      </c>
      <c r="Q523" s="29"/>
      <c r="R523" s="29"/>
      <c r="S523" s="29"/>
      <c r="T523" s="29"/>
      <c r="U523" s="29"/>
      <c r="V523" s="29"/>
      <c r="W523" s="29"/>
      <c r="X523" s="29"/>
      <c r="AA523" s="17"/>
    </row>
    <row r="524" spans="1:27" s="16" customFormat="1" ht="18.75" customHeight="1" x14ac:dyDescent="0.25">
      <c r="A524" s="209"/>
      <c r="B524" s="195">
        <v>4520</v>
      </c>
      <c r="C524" s="39" t="s">
        <v>4546</v>
      </c>
      <c r="D524" s="15">
        <v>4126948662</v>
      </c>
      <c r="E524" s="29"/>
      <c r="F524" s="29">
        <v>1</v>
      </c>
      <c r="G524" s="29">
        <v>10</v>
      </c>
      <c r="H524" s="29">
        <v>2</v>
      </c>
      <c r="I524" s="29"/>
      <c r="J524" s="29"/>
      <c r="K524" s="29"/>
      <c r="L524" s="29"/>
      <c r="M524" s="29"/>
      <c r="N524" s="29"/>
      <c r="O524" s="29">
        <v>2</v>
      </c>
      <c r="P524" s="29">
        <v>6</v>
      </c>
      <c r="Q524" s="29"/>
      <c r="R524" s="29"/>
      <c r="S524" s="29"/>
      <c r="T524" s="29"/>
      <c r="U524" s="29"/>
      <c r="V524" s="29"/>
      <c r="W524" s="29"/>
      <c r="X524" s="29"/>
      <c r="AA524" s="17"/>
    </row>
    <row r="525" spans="1:27" s="16" customFormat="1" ht="18.75" customHeight="1" x14ac:dyDescent="0.25">
      <c r="A525" s="209"/>
      <c r="B525" s="195">
        <v>4000</v>
      </c>
      <c r="C525" s="39" t="s">
        <v>3859</v>
      </c>
      <c r="D525" s="15">
        <v>4126948638</v>
      </c>
      <c r="E525" s="29"/>
      <c r="F525" s="29">
        <v>1</v>
      </c>
      <c r="G525" s="29"/>
      <c r="H525" s="29"/>
      <c r="I525" s="29"/>
      <c r="J525" s="29">
        <v>2</v>
      </c>
      <c r="K525" s="29"/>
      <c r="L525" s="29"/>
      <c r="M525" s="29"/>
      <c r="N525" s="29"/>
      <c r="O525" s="29"/>
      <c r="P525" s="29">
        <v>6</v>
      </c>
      <c r="Q525" s="29"/>
      <c r="R525" s="29"/>
      <c r="S525" s="29"/>
      <c r="T525" s="29"/>
      <c r="U525" s="29"/>
      <c r="V525" s="29"/>
      <c r="W525" s="29"/>
      <c r="X525" s="29"/>
      <c r="AA525" s="17"/>
    </row>
    <row r="526" spans="1:27" s="16" customFormat="1" ht="18.75" customHeight="1" x14ac:dyDescent="0.25">
      <c r="A526" s="209"/>
      <c r="B526" s="195"/>
      <c r="C526" s="154" t="s">
        <v>4548</v>
      </c>
      <c r="D526" s="15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154" t="s">
        <v>4548</v>
      </c>
      <c r="AA526" s="17"/>
    </row>
    <row r="527" spans="1:27" s="16" customFormat="1" ht="18.75" customHeight="1" x14ac:dyDescent="0.25">
      <c r="A527" s="209"/>
      <c r="B527" s="195">
        <v>3648</v>
      </c>
      <c r="C527" s="39" t="s">
        <v>4549</v>
      </c>
      <c r="D527" s="15">
        <v>4126892403</v>
      </c>
      <c r="E527" s="29"/>
      <c r="F527" s="29"/>
      <c r="G527" s="29">
        <v>3</v>
      </c>
      <c r="H527" s="29">
        <v>15</v>
      </c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AA527" s="17"/>
    </row>
    <row r="528" spans="1:27" s="16" customFormat="1" ht="18.75" customHeight="1" x14ac:dyDescent="0.25">
      <c r="A528" s="209"/>
      <c r="B528" s="195">
        <v>4505</v>
      </c>
      <c r="C528" s="39" t="s">
        <v>4550</v>
      </c>
      <c r="D528" s="15">
        <v>4126842300</v>
      </c>
      <c r="E528" s="29"/>
      <c r="F528" s="29"/>
      <c r="G528" s="29">
        <v>5</v>
      </c>
      <c r="H528" s="29">
        <v>10</v>
      </c>
      <c r="I528" s="29"/>
      <c r="J528" s="29"/>
      <c r="K528" s="29"/>
      <c r="L528" s="29"/>
      <c r="M528" s="29"/>
      <c r="N528" s="29"/>
      <c r="O528" s="29">
        <v>10</v>
      </c>
      <c r="P528" s="29">
        <v>10</v>
      </c>
      <c r="Q528" s="29"/>
      <c r="R528" s="29"/>
      <c r="S528" s="29"/>
      <c r="T528" s="29"/>
      <c r="U528" s="29"/>
      <c r="V528" s="29"/>
      <c r="W528" s="29"/>
      <c r="X528" s="29"/>
      <c r="AA528" s="17"/>
    </row>
    <row r="529" spans="1:27" s="16" customFormat="1" ht="18.75" customHeight="1" x14ac:dyDescent="0.25">
      <c r="A529" s="209"/>
      <c r="B529" s="195">
        <v>4794</v>
      </c>
      <c r="C529" s="39" t="s">
        <v>4551</v>
      </c>
      <c r="D529" s="15">
        <v>4126900347</v>
      </c>
      <c r="E529" s="29"/>
      <c r="F529" s="29"/>
      <c r="G529" s="29">
        <v>10</v>
      </c>
      <c r="H529" s="29">
        <v>10</v>
      </c>
      <c r="I529" s="29"/>
      <c r="J529" s="29"/>
      <c r="K529" s="29"/>
      <c r="L529" s="29"/>
      <c r="M529" s="29"/>
      <c r="N529" s="29"/>
      <c r="O529" s="29"/>
      <c r="P529" s="29">
        <v>20</v>
      </c>
      <c r="Q529" s="29"/>
      <c r="R529" s="29"/>
      <c r="S529" s="29"/>
      <c r="T529" s="29"/>
      <c r="U529" s="29"/>
      <c r="V529" s="29"/>
      <c r="W529" s="29"/>
      <c r="X529" s="29"/>
      <c r="AA529" s="17"/>
    </row>
    <row r="530" spans="1:27" s="16" customFormat="1" ht="18.75" customHeight="1" x14ac:dyDescent="0.25">
      <c r="A530" s="209"/>
      <c r="B530" s="195">
        <v>5145</v>
      </c>
      <c r="C530" s="39" t="s">
        <v>323</v>
      </c>
      <c r="D530" s="15">
        <v>4126918087</v>
      </c>
      <c r="E530" s="29"/>
      <c r="F530" s="29"/>
      <c r="G530" s="29">
        <v>5</v>
      </c>
      <c r="H530" s="29"/>
      <c r="I530" s="29"/>
      <c r="J530" s="29"/>
      <c r="K530" s="29"/>
      <c r="L530" s="29"/>
      <c r="M530" s="29">
        <v>10</v>
      </c>
      <c r="N530" s="29"/>
      <c r="O530" s="29"/>
      <c r="P530" s="29">
        <v>20</v>
      </c>
      <c r="Q530" s="29"/>
      <c r="R530" s="29"/>
      <c r="S530" s="29"/>
      <c r="T530" s="29"/>
      <c r="U530" s="29"/>
      <c r="V530" s="29"/>
      <c r="W530" s="29"/>
      <c r="X530" s="29"/>
      <c r="AA530" s="17"/>
    </row>
    <row r="531" spans="1:27" s="16" customFormat="1" ht="18.75" customHeight="1" x14ac:dyDescent="0.25">
      <c r="A531" s="209"/>
      <c r="B531" s="195">
        <v>5393</v>
      </c>
      <c r="C531" s="39" t="s">
        <v>4552</v>
      </c>
      <c r="D531" s="15">
        <v>4126911008</v>
      </c>
      <c r="E531" s="29"/>
      <c r="F531" s="29"/>
      <c r="G531" s="29">
        <v>10</v>
      </c>
      <c r="H531" s="29"/>
      <c r="I531" s="29"/>
      <c r="J531" s="29"/>
      <c r="K531" s="29"/>
      <c r="L531" s="29"/>
      <c r="M531" s="29"/>
      <c r="N531" s="29"/>
      <c r="O531" s="29"/>
      <c r="P531" s="29">
        <v>10</v>
      </c>
      <c r="Q531" s="29"/>
      <c r="R531" s="29"/>
      <c r="S531" s="29"/>
      <c r="T531" s="29"/>
      <c r="U531" s="29"/>
      <c r="V531" s="29"/>
      <c r="W531" s="29"/>
      <c r="X531" s="29"/>
      <c r="AA531" s="17"/>
    </row>
    <row r="532" spans="1:27" s="16" customFormat="1" ht="18.75" customHeight="1" x14ac:dyDescent="0.25">
      <c r="A532" s="209"/>
      <c r="B532" s="195">
        <v>3818</v>
      </c>
      <c r="C532" s="39" t="s">
        <v>2815</v>
      </c>
      <c r="D532" s="15">
        <v>4126920898</v>
      </c>
      <c r="E532" s="29"/>
      <c r="F532" s="29"/>
      <c r="G532" s="29">
        <v>15</v>
      </c>
      <c r="H532" s="29">
        <v>15</v>
      </c>
      <c r="I532" s="29"/>
      <c r="J532" s="29"/>
      <c r="K532" s="29"/>
      <c r="L532" s="29"/>
      <c r="M532" s="29"/>
      <c r="N532" s="29"/>
      <c r="O532" s="29">
        <v>15</v>
      </c>
      <c r="P532" s="29"/>
      <c r="Q532" s="29"/>
      <c r="R532" s="29"/>
      <c r="S532" s="29"/>
      <c r="T532" s="29"/>
      <c r="U532" s="29"/>
      <c r="V532" s="29"/>
      <c r="W532" s="29"/>
      <c r="X532" s="29"/>
      <c r="AA532" s="17"/>
    </row>
    <row r="533" spans="1:27" s="16" customFormat="1" ht="18.75" customHeight="1" x14ac:dyDescent="0.25">
      <c r="A533" s="209"/>
      <c r="B533" s="195">
        <v>3753</v>
      </c>
      <c r="C533" s="39" t="s">
        <v>3108</v>
      </c>
      <c r="D533" s="15">
        <v>4126919859</v>
      </c>
      <c r="E533" s="29">
        <v>10</v>
      </c>
      <c r="F533" s="29"/>
      <c r="G533" s="29"/>
      <c r="H533" s="29">
        <v>10</v>
      </c>
      <c r="I533" s="29"/>
      <c r="J533" s="29"/>
      <c r="K533" s="29"/>
      <c r="L533" s="29"/>
      <c r="M533" s="29"/>
      <c r="N533" s="29"/>
      <c r="O533" s="29">
        <v>10</v>
      </c>
      <c r="P533" s="29">
        <v>10</v>
      </c>
      <c r="Q533" s="29"/>
      <c r="R533" s="29"/>
      <c r="S533" s="29"/>
      <c r="T533" s="29"/>
      <c r="U533" s="29"/>
      <c r="V533" s="29"/>
      <c r="W533" s="29"/>
      <c r="X533" s="29"/>
      <c r="AA533" s="17"/>
    </row>
    <row r="534" spans="1:27" s="16" customFormat="1" ht="18.75" customHeight="1" x14ac:dyDescent="0.25">
      <c r="A534" s="209"/>
      <c r="B534" s="195">
        <v>4498</v>
      </c>
      <c r="C534" s="39" t="s">
        <v>3180</v>
      </c>
      <c r="D534" s="15">
        <v>4126901321</v>
      </c>
      <c r="E534" s="29"/>
      <c r="F534" s="29"/>
      <c r="G534" s="29"/>
      <c r="H534" s="29">
        <v>30</v>
      </c>
      <c r="I534" s="29"/>
      <c r="J534" s="29"/>
      <c r="K534" s="29"/>
      <c r="L534" s="29"/>
      <c r="M534" s="29"/>
      <c r="N534" s="29"/>
      <c r="O534" s="29">
        <v>10</v>
      </c>
      <c r="P534" s="29">
        <v>15</v>
      </c>
      <c r="Q534" s="29"/>
      <c r="R534" s="29"/>
      <c r="S534" s="29"/>
      <c r="T534" s="29"/>
      <c r="U534" s="29"/>
      <c r="V534" s="29"/>
      <c r="W534" s="29"/>
      <c r="X534" s="29"/>
      <c r="AA534" s="17"/>
    </row>
    <row r="535" spans="1:27" s="16" customFormat="1" ht="18.75" customHeight="1" x14ac:dyDescent="0.25">
      <c r="A535" s="209"/>
      <c r="B535" s="195">
        <v>4213</v>
      </c>
      <c r="C535" s="39" t="s">
        <v>4553</v>
      </c>
      <c r="D535" s="15">
        <v>4126917077</v>
      </c>
      <c r="E535" s="29"/>
      <c r="F535" s="29"/>
      <c r="G535" s="29">
        <v>15</v>
      </c>
      <c r="H535" s="29">
        <v>10</v>
      </c>
      <c r="I535" s="29"/>
      <c r="J535" s="29">
        <v>10</v>
      </c>
      <c r="K535" s="29"/>
      <c r="L535" s="29"/>
      <c r="M535" s="29"/>
      <c r="N535" s="29"/>
      <c r="O535" s="29">
        <v>15</v>
      </c>
      <c r="P535" s="29">
        <v>10</v>
      </c>
      <c r="Q535" s="29"/>
      <c r="R535" s="29"/>
      <c r="S535" s="29"/>
      <c r="T535" s="29"/>
      <c r="U535" s="29"/>
      <c r="V535" s="29"/>
      <c r="W535" s="29"/>
      <c r="X535" s="29"/>
      <c r="AA535" s="17"/>
    </row>
    <row r="536" spans="1:27" s="16" customFormat="1" ht="18.75" customHeight="1" x14ac:dyDescent="0.25">
      <c r="A536" s="209"/>
      <c r="B536" s="195">
        <v>5175</v>
      </c>
      <c r="C536" s="39" t="s">
        <v>4554</v>
      </c>
      <c r="D536" s="15">
        <v>4126896775</v>
      </c>
      <c r="E536" s="29"/>
      <c r="F536" s="29"/>
      <c r="G536" s="29">
        <v>5</v>
      </c>
      <c r="H536" s="29"/>
      <c r="I536" s="29"/>
      <c r="J536" s="29"/>
      <c r="K536" s="29"/>
      <c r="L536" s="29"/>
      <c r="M536" s="29">
        <v>5</v>
      </c>
      <c r="N536" s="29"/>
      <c r="O536" s="29">
        <v>5</v>
      </c>
      <c r="P536" s="29">
        <v>5</v>
      </c>
      <c r="Q536" s="29"/>
      <c r="R536" s="29"/>
      <c r="S536" s="29"/>
      <c r="T536" s="29"/>
      <c r="U536" s="29"/>
      <c r="V536" s="29"/>
      <c r="W536" s="29"/>
      <c r="X536" s="29"/>
      <c r="AA536" s="17"/>
    </row>
    <row r="537" spans="1:27" s="16" customFormat="1" ht="18.75" customHeight="1" x14ac:dyDescent="0.25">
      <c r="A537" s="209"/>
      <c r="B537" s="195">
        <v>5056</v>
      </c>
      <c r="C537" s="39" t="s">
        <v>4555</v>
      </c>
      <c r="D537" s="15">
        <v>4126904431</v>
      </c>
      <c r="E537" s="29"/>
      <c r="F537" s="29"/>
      <c r="G537" s="29">
        <v>15</v>
      </c>
      <c r="H537" s="29"/>
      <c r="I537" s="29"/>
      <c r="J537" s="29"/>
      <c r="K537" s="29"/>
      <c r="L537" s="29"/>
      <c r="M537" s="29">
        <v>5</v>
      </c>
      <c r="N537" s="29"/>
      <c r="O537" s="29"/>
      <c r="P537" s="29">
        <v>5</v>
      </c>
      <c r="Q537" s="29"/>
      <c r="R537" s="29"/>
      <c r="S537" s="29"/>
      <c r="T537" s="29"/>
      <c r="U537" s="29"/>
      <c r="V537" s="29"/>
      <c r="W537" s="29"/>
      <c r="X537" s="29"/>
      <c r="AA537" s="17"/>
    </row>
    <row r="538" spans="1:27" s="16" customFormat="1" ht="18.75" customHeight="1" x14ac:dyDescent="0.25">
      <c r="A538" s="209"/>
      <c r="B538" s="195">
        <v>4069</v>
      </c>
      <c r="C538" s="39" t="s">
        <v>4556</v>
      </c>
      <c r="D538" s="15">
        <v>4126920380</v>
      </c>
      <c r="E538" s="29"/>
      <c r="F538" s="29"/>
      <c r="G538" s="29">
        <v>10</v>
      </c>
      <c r="H538" s="29">
        <v>35</v>
      </c>
      <c r="I538" s="29"/>
      <c r="J538" s="29"/>
      <c r="K538" s="29"/>
      <c r="L538" s="29"/>
      <c r="M538" s="29">
        <v>5</v>
      </c>
      <c r="N538" s="29"/>
      <c r="O538" s="29">
        <v>5</v>
      </c>
      <c r="P538" s="29">
        <v>40</v>
      </c>
      <c r="Q538" s="29"/>
      <c r="R538" s="29"/>
      <c r="S538" s="29"/>
      <c r="T538" s="29"/>
      <c r="U538" s="29"/>
      <c r="V538" s="29"/>
      <c r="W538" s="29"/>
      <c r="X538" s="29"/>
      <c r="AA538" s="17"/>
    </row>
    <row r="539" spans="1:27" s="16" customFormat="1" ht="18.75" customHeight="1" x14ac:dyDescent="0.25">
      <c r="A539" s="209"/>
      <c r="B539" s="195">
        <v>3640</v>
      </c>
      <c r="C539" s="39" t="s">
        <v>4557</v>
      </c>
      <c r="D539" s="15">
        <v>4126887692</v>
      </c>
      <c r="E539" s="29"/>
      <c r="F539" s="29"/>
      <c r="G539" s="29"/>
      <c r="H539" s="29"/>
      <c r="I539" s="29"/>
      <c r="J539" s="29">
        <v>10</v>
      </c>
      <c r="K539" s="29"/>
      <c r="L539" s="29"/>
      <c r="M539" s="29"/>
      <c r="N539" s="29"/>
      <c r="O539" s="29"/>
      <c r="P539" s="29">
        <v>15</v>
      </c>
      <c r="Q539" s="29"/>
      <c r="R539" s="29"/>
      <c r="S539" s="29"/>
      <c r="T539" s="29"/>
      <c r="U539" s="29"/>
      <c r="V539" s="29"/>
      <c r="W539" s="29"/>
      <c r="X539" s="29"/>
      <c r="AA539" s="17"/>
    </row>
    <row r="540" spans="1:27" s="16" customFormat="1" ht="18.75" customHeight="1" x14ac:dyDescent="0.25">
      <c r="A540" s="209"/>
      <c r="B540" s="195">
        <v>1564</v>
      </c>
      <c r="C540" s="39" t="s">
        <v>4558</v>
      </c>
      <c r="D540" s="15">
        <v>4126882544</v>
      </c>
      <c r="E540" s="29"/>
      <c r="F540" s="29"/>
      <c r="G540" s="29">
        <v>6</v>
      </c>
      <c r="H540" s="29">
        <v>6</v>
      </c>
      <c r="I540" s="29"/>
      <c r="J540" s="29">
        <v>6</v>
      </c>
      <c r="K540" s="29"/>
      <c r="L540" s="29"/>
      <c r="M540" s="29"/>
      <c r="N540" s="29"/>
      <c r="O540" s="29">
        <v>6</v>
      </c>
      <c r="P540" s="29">
        <v>6</v>
      </c>
      <c r="Q540" s="29"/>
      <c r="R540" s="29"/>
      <c r="S540" s="29"/>
      <c r="T540" s="29"/>
      <c r="U540" s="29"/>
      <c r="V540" s="29"/>
      <c r="W540" s="29"/>
      <c r="X540" s="29"/>
      <c r="AA540" s="17"/>
    </row>
    <row r="541" spans="1:27" s="16" customFormat="1" ht="18.75" customHeight="1" x14ac:dyDescent="0.25">
      <c r="A541" s="209"/>
      <c r="B541" s="195">
        <v>3071</v>
      </c>
      <c r="C541" s="39" t="s">
        <v>2550</v>
      </c>
      <c r="D541" s="15">
        <v>4126826033</v>
      </c>
      <c r="E541" s="29">
        <v>5</v>
      </c>
      <c r="F541" s="29"/>
      <c r="G541" s="29">
        <v>5</v>
      </c>
      <c r="H541" s="29">
        <v>15</v>
      </c>
      <c r="I541" s="29"/>
      <c r="J541" s="29"/>
      <c r="K541" s="29"/>
      <c r="L541" s="29"/>
      <c r="M541" s="29"/>
      <c r="N541" s="29"/>
      <c r="O541" s="29">
        <v>10</v>
      </c>
      <c r="P541" s="29">
        <v>20</v>
      </c>
      <c r="Q541" s="29"/>
      <c r="R541" s="29"/>
      <c r="S541" s="29"/>
      <c r="T541" s="29"/>
      <c r="U541" s="29"/>
      <c r="V541" s="29"/>
      <c r="W541" s="29"/>
      <c r="X541" s="29"/>
      <c r="AA541" s="17"/>
    </row>
    <row r="542" spans="1:27" s="16" customFormat="1" ht="18.75" customHeight="1" x14ac:dyDescent="0.25">
      <c r="A542" s="209"/>
      <c r="B542" s="195">
        <v>3480</v>
      </c>
      <c r="C542" s="39" t="s">
        <v>4559</v>
      </c>
      <c r="D542" s="15">
        <v>4126826298</v>
      </c>
      <c r="E542" s="29">
        <v>5</v>
      </c>
      <c r="F542" s="29">
        <v>5</v>
      </c>
      <c r="G542" s="29">
        <v>40</v>
      </c>
      <c r="H542" s="29">
        <v>20</v>
      </c>
      <c r="I542" s="29"/>
      <c r="J542" s="29"/>
      <c r="K542" s="29"/>
      <c r="L542" s="29"/>
      <c r="M542" s="29">
        <v>10</v>
      </c>
      <c r="N542" s="29"/>
      <c r="O542" s="29">
        <v>10</v>
      </c>
      <c r="P542" s="29">
        <v>5</v>
      </c>
      <c r="Q542" s="29"/>
      <c r="R542" s="29"/>
      <c r="S542" s="29"/>
      <c r="T542" s="29"/>
      <c r="U542" s="29"/>
      <c r="V542" s="29"/>
      <c r="W542" s="29"/>
      <c r="X542" s="29"/>
      <c r="AA542" s="17"/>
    </row>
    <row r="543" spans="1:27" s="16" customFormat="1" ht="18.75" customHeight="1" x14ac:dyDescent="0.25">
      <c r="A543" s="209"/>
      <c r="B543" s="195">
        <v>3527</v>
      </c>
      <c r="C543" s="39" t="s">
        <v>1327</v>
      </c>
      <c r="D543" s="15">
        <v>4126826357</v>
      </c>
      <c r="E543" s="29"/>
      <c r="F543" s="29">
        <v>5</v>
      </c>
      <c r="G543" s="29">
        <v>10</v>
      </c>
      <c r="H543" s="29"/>
      <c r="I543" s="29"/>
      <c r="J543" s="29"/>
      <c r="K543" s="29"/>
      <c r="L543" s="29"/>
      <c r="M543" s="29">
        <v>5</v>
      </c>
      <c r="N543" s="29"/>
      <c r="O543" s="29"/>
      <c r="P543" s="29">
        <v>5</v>
      </c>
      <c r="Q543" s="29"/>
      <c r="R543" s="29"/>
      <c r="S543" s="29"/>
      <c r="T543" s="29"/>
      <c r="U543" s="29"/>
      <c r="V543" s="29"/>
      <c r="W543" s="29"/>
      <c r="X543" s="29"/>
      <c r="AA543" s="17"/>
    </row>
    <row r="544" spans="1:27" s="16" customFormat="1" ht="18.75" customHeight="1" x14ac:dyDescent="0.25">
      <c r="A544" s="209"/>
      <c r="B544" s="195">
        <v>3606</v>
      </c>
      <c r="C544" s="39" t="s">
        <v>117</v>
      </c>
      <c r="D544" s="15">
        <v>4126826407</v>
      </c>
      <c r="E544" s="29">
        <v>5</v>
      </c>
      <c r="F544" s="29"/>
      <c r="G544" s="29">
        <v>5</v>
      </c>
      <c r="H544" s="29">
        <v>10</v>
      </c>
      <c r="I544" s="29"/>
      <c r="J544" s="29"/>
      <c r="K544" s="29"/>
      <c r="L544" s="29"/>
      <c r="M544" s="29"/>
      <c r="N544" s="29"/>
      <c r="O544" s="29">
        <v>11</v>
      </c>
      <c r="P544" s="29">
        <v>10</v>
      </c>
      <c r="Q544" s="29"/>
      <c r="R544" s="29"/>
      <c r="S544" s="29"/>
      <c r="T544" s="29"/>
      <c r="U544" s="29"/>
      <c r="V544" s="29"/>
      <c r="W544" s="29"/>
      <c r="X544" s="29"/>
      <c r="AA544" s="17"/>
    </row>
    <row r="545" spans="1:27" s="16" customFormat="1" ht="18.75" customHeight="1" x14ac:dyDescent="0.25">
      <c r="A545" s="209"/>
      <c r="B545" s="195">
        <v>4010</v>
      </c>
      <c r="C545" s="39" t="s">
        <v>4560</v>
      </c>
      <c r="D545" s="15">
        <v>4126826596</v>
      </c>
      <c r="E545" s="29"/>
      <c r="F545" s="29"/>
      <c r="G545" s="29"/>
      <c r="H545" s="29">
        <v>21</v>
      </c>
      <c r="I545" s="29"/>
      <c r="J545" s="29"/>
      <c r="K545" s="29"/>
      <c r="L545" s="29"/>
      <c r="M545" s="29">
        <v>6</v>
      </c>
      <c r="N545" s="29"/>
      <c r="O545" s="29">
        <v>22</v>
      </c>
      <c r="P545" s="29">
        <v>20</v>
      </c>
      <c r="Q545" s="29"/>
      <c r="R545" s="29"/>
      <c r="S545" s="29"/>
      <c r="T545" s="29"/>
      <c r="U545" s="29"/>
      <c r="V545" s="29"/>
      <c r="W545" s="29"/>
      <c r="X545" s="29"/>
      <c r="AA545" s="17"/>
    </row>
    <row r="546" spans="1:27" s="16" customFormat="1" ht="18.75" customHeight="1" x14ac:dyDescent="0.25">
      <c r="A546" s="209"/>
      <c r="B546" s="195">
        <v>5514</v>
      </c>
      <c r="C546" s="39" t="s">
        <v>2699</v>
      </c>
      <c r="D546" s="15">
        <v>4126827541</v>
      </c>
      <c r="E546" s="29"/>
      <c r="F546" s="29"/>
      <c r="G546" s="29">
        <v>15</v>
      </c>
      <c r="H546" s="29">
        <v>5</v>
      </c>
      <c r="I546" s="29"/>
      <c r="J546" s="29"/>
      <c r="K546" s="29"/>
      <c r="L546" s="29"/>
      <c r="M546" s="29"/>
      <c r="N546" s="29"/>
      <c r="O546" s="29"/>
      <c r="P546" s="29">
        <v>5</v>
      </c>
      <c r="Q546" s="29"/>
      <c r="R546" s="29"/>
      <c r="S546" s="29"/>
      <c r="T546" s="29"/>
      <c r="U546" s="29"/>
      <c r="V546" s="29"/>
      <c r="W546" s="29"/>
      <c r="X546" s="29"/>
      <c r="AA546" s="17"/>
    </row>
    <row r="547" spans="1:27" s="16" customFormat="1" ht="18.75" customHeight="1" x14ac:dyDescent="0.25">
      <c r="A547" s="209"/>
      <c r="B547" s="195">
        <v>4516</v>
      </c>
      <c r="C547" s="39" t="s">
        <v>4561</v>
      </c>
      <c r="D547" s="15">
        <v>4126879939</v>
      </c>
      <c r="E547" s="29">
        <v>5</v>
      </c>
      <c r="F547" s="29"/>
      <c r="G547" s="29">
        <v>20</v>
      </c>
      <c r="H547" s="29">
        <v>10</v>
      </c>
      <c r="I547" s="29"/>
      <c r="J547" s="29"/>
      <c r="K547" s="29"/>
      <c r="L547" s="29"/>
      <c r="M547" s="29"/>
      <c r="N547" s="29"/>
      <c r="O547" s="29">
        <v>5</v>
      </c>
      <c r="P547" s="29">
        <v>10</v>
      </c>
      <c r="Q547" s="29"/>
      <c r="R547" s="29"/>
      <c r="S547" s="29"/>
      <c r="T547" s="29"/>
      <c r="U547" s="29"/>
      <c r="V547" s="29"/>
      <c r="W547" s="29"/>
      <c r="X547" s="29"/>
      <c r="AA547" s="17"/>
    </row>
    <row r="548" spans="1:27" s="16" customFormat="1" ht="18.75" customHeight="1" x14ac:dyDescent="0.25">
      <c r="A548" s="209"/>
      <c r="B548" s="195">
        <v>4669</v>
      </c>
      <c r="C548" s="39" t="s">
        <v>2204</v>
      </c>
      <c r="D548" s="15">
        <v>4126879082</v>
      </c>
      <c r="E548" s="29"/>
      <c r="F548" s="29"/>
      <c r="G548" s="29">
        <v>15</v>
      </c>
      <c r="H548" s="29"/>
      <c r="I548" s="29"/>
      <c r="J548" s="29"/>
      <c r="K548" s="29"/>
      <c r="L548" s="29"/>
      <c r="M548" s="29"/>
      <c r="N548" s="29"/>
      <c r="O548" s="29">
        <v>10</v>
      </c>
      <c r="P548" s="29">
        <v>15</v>
      </c>
      <c r="Q548" s="29"/>
      <c r="R548" s="29"/>
      <c r="S548" s="29"/>
      <c r="T548" s="29"/>
      <c r="U548" s="29"/>
      <c r="V548" s="29"/>
      <c r="W548" s="29"/>
      <c r="X548" s="29"/>
      <c r="AA548" s="17"/>
    </row>
    <row r="549" spans="1:27" s="16" customFormat="1" ht="18.75" customHeight="1" x14ac:dyDescent="0.25">
      <c r="A549" s="209"/>
      <c r="B549" s="195">
        <v>4532</v>
      </c>
      <c r="C549" s="39" t="s">
        <v>4349</v>
      </c>
      <c r="D549" s="15">
        <v>4126866353</v>
      </c>
      <c r="E549" s="29">
        <v>5</v>
      </c>
      <c r="F549" s="29">
        <v>5</v>
      </c>
      <c r="G549" s="29">
        <v>20</v>
      </c>
      <c r="H549" s="29">
        <v>15</v>
      </c>
      <c r="I549" s="29"/>
      <c r="J549" s="29"/>
      <c r="K549" s="29"/>
      <c r="L549" s="29"/>
      <c r="M549" s="29">
        <v>5</v>
      </c>
      <c r="N549" s="29"/>
      <c r="O549" s="29">
        <v>5</v>
      </c>
      <c r="P549" s="29">
        <v>5</v>
      </c>
      <c r="Q549" s="29"/>
      <c r="R549" s="29"/>
      <c r="S549" s="29"/>
      <c r="T549" s="29"/>
      <c r="U549" s="29"/>
      <c r="V549" s="29"/>
      <c r="W549" s="29"/>
      <c r="X549" s="29"/>
      <c r="AA549" s="17"/>
    </row>
    <row r="550" spans="1:27" s="16" customFormat="1" ht="18.75" customHeight="1" x14ac:dyDescent="0.25">
      <c r="A550" s="209"/>
      <c r="B550" s="195">
        <v>5433</v>
      </c>
      <c r="C550" s="39" t="s">
        <v>4562</v>
      </c>
      <c r="D550" s="15">
        <v>4126877311</v>
      </c>
      <c r="E550" s="29"/>
      <c r="F550" s="29"/>
      <c r="G550" s="29">
        <v>30</v>
      </c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AA550" s="17"/>
    </row>
    <row r="551" spans="1:27" s="16" customFormat="1" ht="18.75" customHeight="1" x14ac:dyDescent="0.25">
      <c r="A551" s="209"/>
      <c r="B551" s="195">
        <v>1648</v>
      </c>
      <c r="C551" s="39" t="s">
        <v>394</v>
      </c>
      <c r="D551" s="15">
        <v>4126878039</v>
      </c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>
        <v>2</v>
      </c>
      <c r="R551" s="29">
        <v>2</v>
      </c>
      <c r="S551" s="29"/>
      <c r="T551" s="29"/>
      <c r="U551" s="29"/>
      <c r="V551" s="29"/>
      <c r="W551" s="29">
        <v>3</v>
      </c>
      <c r="X551" s="29"/>
      <c r="AA551" s="17"/>
    </row>
    <row r="552" spans="1:27" s="16" customFormat="1" ht="18.75" customHeight="1" x14ac:dyDescent="0.25">
      <c r="A552" s="209"/>
      <c r="B552" s="195">
        <v>1648</v>
      </c>
      <c r="C552" s="39" t="s">
        <v>394</v>
      </c>
      <c r="D552" s="15">
        <v>4126869353</v>
      </c>
      <c r="E552" s="29"/>
      <c r="F552" s="29"/>
      <c r="G552" s="29">
        <v>15</v>
      </c>
      <c r="H552" s="29"/>
      <c r="I552" s="29"/>
      <c r="J552" s="29"/>
      <c r="K552" s="29"/>
      <c r="L552" s="29"/>
      <c r="M552" s="29"/>
      <c r="N552" s="29"/>
      <c r="O552" s="29">
        <v>5</v>
      </c>
      <c r="P552" s="29">
        <v>5</v>
      </c>
      <c r="Q552" s="29"/>
      <c r="R552" s="29"/>
      <c r="S552" s="29"/>
      <c r="T552" s="29"/>
      <c r="U552" s="29"/>
      <c r="V552" s="29"/>
      <c r="W552" s="29"/>
      <c r="X552" s="29"/>
      <c r="AA552" s="17"/>
    </row>
    <row r="553" spans="1:27" s="16" customFormat="1" ht="18.75" customHeight="1" x14ac:dyDescent="0.25">
      <c r="A553" s="209"/>
      <c r="B553" s="195">
        <v>4973</v>
      </c>
      <c r="C553" s="39" t="s">
        <v>4563</v>
      </c>
      <c r="D553" s="15">
        <v>4126846067</v>
      </c>
      <c r="E553" s="29"/>
      <c r="F553" s="29"/>
      <c r="G553" s="29"/>
      <c r="H553" s="29"/>
      <c r="I553" s="29"/>
      <c r="J553" s="29"/>
      <c r="K553" s="29"/>
      <c r="L553" s="29"/>
      <c r="M553" s="29">
        <v>10</v>
      </c>
      <c r="N553" s="29"/>
      <c r="O553" s="29">
        <v>5</v>
      </c>
      <c r="P553" s="29">
        <v>10</v>
      </c>
      <c r="Q553" s="29"/>
      <c r="R553" s="29"/>
      <c r="S553" s="29"/>
      <c r="T553" s="29"/>
      <c r="U553" s="29"/>
      <c r="V553" s="29"/>
      <c r="W553" s="29"/>
      <c r="X553" s="29"/>
      <c r="AA553" s="17"/>
    </row>
    <row r="554" spans="1:27" s="16" customFormat="1" ht="18.75" customHeight="1" x14ac:dyDescent="0.25">
      <c r="A554" s="209"/>
      <c r="B554" s="195">
        <v>4697</v>
      </c>
      <c r="C554" s="39" t="s">
        <v>2202</v>
      </c>
      <c r="D554" s="15">
        <v>4126826854</v>
      </c>
      <c r="E554" s="29"/>
      <c r="F554" s="29"/>
      <c r="G554" s="29">
        <v>20</v>
      </c>
      <c r="H554" s="29"/>
      <c r="I554" s="29"/>
      <c r="J554" s="29"/>
      <c r="K554" s="29"/>
      <c r="L554" s="29"/>
      <c r="M554" s="29"/>
      <c r="N554" s="29"/>
      <c r="O554" s="29">
        <v>5</v>
      </c>
      <c r="P554" s="29">
        <v>10</v>
      </c>
      <c r="Q554" s="29"/>
      <c r="R554" s="29"/>
      <c r="S554" s="29"/>
      <c r="T554" s="29"/>
      <c r="U554" s="29"/>
      <c r="V554" s="29"/>
      <c r="W554" s="29"/>
      <c r="X554" s="29"/>
      <c r="AA554" s="17"/>
    </row>
    <row r="555" spans="1:27" s="16" customFormat="1" ht="18.75" customHeight="1" x14ac:dyDescent="0.25">
      <c r="A555" s="209"/>
      <c r="B555" s="195">
        <v>3385</v>
      </c>
      <c r="C555" s="39" t="s">
        <v>2484</v>
      </c>
      <c r="D555" s="15">
        <v>4126826173</v>
      </c>
      <c r="E555" s="29"/>
      <c r="F555" s="29"/>
      <c r="G555" s="29">
        <v>25</v>
      </c>
      <c r="H555" s="29"/>
      <c r="I555" s="29"/>
      <c r="J555" s="29"/>
      <c r="K555" s="29"/>
      <c r="L555" s="29"/>
      <c r="M555" s="29"/>
      <c r="N555" s="29"/>
      <c r="O555" s="29">
        <v>5</v>
      </c>
      <c r="P555" s="29"/>
      <c r="Q555" s="29"/>
      <c r="R555" s="29"/>
      <c r="S555" s="29"/>
      <c r="T555" s="29"/>
      <c r="U555" s="29"/>
      <c r="V555" s="29"/>
      <c r="W555" s="29"/>
      <c r="X555" s="29"/>
      <c r="AA555" s="17"/>
    </row>
    <row r="556" spans="1:27" s="16" customFormat="1" ht="18.75" customHeight="1" x14ac:dyDescent="0.25">
      <c r="A556" s="209"/>
      <c r="B556" s="195">
        <v>5656</v>
      </c>
      <c r="C556" s="39" t="s">
        <v>4564</v>
      </c>
      <c r="D556" s="15">
        <v>4126881507</v>
      </c>
      <c r="E556" s="29">
        <v>10</v>
      </c>
      <c r="F556" s="29"/>
      <c r="G556" s="29">
        <v>10</v>
      </c>
      <c r="H556" s="29"/>
      <c r="I556" s="29"/>
      <c r="J556" s="29"/>
      <c r="K556" s="29"/>
      <c r="L556" s="29"/>
      <c r="M556" s="29"/>
      <c r="N556" s="29"/>
      <c r="O556" s="29">
        <v>10</v>
      </c>
      <c r="P556" s="29">
        <v>10</v>
      </c>
      <c r="Q556" s="29"/>
      <c r="R556" s="29"/>
      <c r="S556" s="29"/>
      <c r="T556" s="29"/>
      <c r="U556" s="29"/>
      <c r="V556" s="29"/>
      <c r="W556" s="29"/>
      <c r="X556" s="29"/>
      <c r="AA556" s="17"/>
    </row>
    <row r="557" spans="1:27" s="16" customFormat="1" ht="18.75" customHeight="1" x14ac:dyDescent="0.25">
      <c r="A557" s="209"/>
      <c r="B557" s="195">
        <v>4976</v>
      </c>
      <c r="C557" s="31" t="s">
        <v>1662</v>
      </c>
      <c r="D557" s="15">
        <v>4126912801</v>
      </c>
      <c r="E557" s="29">
        <v>10</v>
      </c>
      <c r="F557" s="29">
        <v>10</v>
      </c>
      <c r="G557" s="29">
        <v>10</v>
      </c>
      <c r="H557" s="29"/>
      <c r="I557" s="29"/>
      <c r="J557" s="29"/>
      <c r="K557" s="29"/>
      <c r="L557" s="29"/>
      <c r="M557" s="29"/>
      <c r="N557" s="29"/>
      <c r="O557" s="29">
        <v>10</v>
      </c>
      <c r="P557" s="29">
        <v>10</v>
      </c>
      <c r="Q557" s="29"/>
      <c r="R557" s="29"/>
      <c r="S557" s="29"/>
      <c r="T557" s="29"/>
      <c r="U557" s="29"/>
      <c r="V557" s="29"/>
      <c r="W557" s="29"/>
      <c r="X557" s="29"/>
      <c r="AA557" s="17"/>
    </row>
    <row r="558" spans="1:27" s="16" customFormat="1" ht="18.75" customHeight="1" x14ac:dyDescent="0.25">
      <c r="A558" s="209"/>
      <c r="B558" s="195">
        <v>4843</v>
      </c>
      <c r="C558" s="31" t="s">
        <v>2468</v>
      </c>
      <c r="D558" s="15">
        <v>4126827026</v>
      </c>
      <c r="E558" s="29">
        <v>5</v>
      </c>
      <c r="F558" s="29">
        <v>5</v>
      </c>
      <c r="G558" s="29">
        <v>15</v>
      </c>
      <c r="H558" s="29"/>
      <c r="I558" s="29"/>
      <c r="J558" s="29"/>
      <c r="K558" s="29"/>
      <c r="L558" s="29"/>
      <c r="M558" s="29"/>
      <c r="N558" s="29"/>
      <c r="O558" s="29">
        <v>15</v>
      </c>
      <c r="P558" s="29"/>
      <c r="Q558" s="29"/>
      <c r="R558" s="29"/>
      <c r="S558" s="29"/>
      <c r="T558" s="29"/>
      <c r="U558" s="29"/>
      <c r="V558" s="29"/>
      <c r="W558" s="29"/>
      <c r="X558" s="29"/>
      <c r="AA558" s="17"/>
    </row>
    <row r="559" spans="1:27" s="16" customFormat="1" ht="18.75" customHeight="1" x14ac:dyDescent="0.25">
      <c r="A559" s="209"/>
      <c r="B559" s="195">
        <v>4995</v>
      </c>
      <c r="C559" s="31" t="s">
        <v>1445</v>
      </c>
      <c r="D559" s="15">
        <v>4126827156</v>
      </c>
      <c r="E559" s="29"/>
      <c r="F559" s="29">
        <v>20</v>
      </c>
      <c r="G559" s="29">
        <v>25</v>
      </c>
      <c r="H559" s="29"/>
      <c r="I559" s="29"/>
      <c r="J559" s="29"/>
      <c r="K559" s="29"/>
      <c r="L559" s="29"/>
      <c r="M559" s="29">
        <v>15</v>
      </c>
      <c r="N559" s="29"/>
      <c r="O559" s="29">
        <v>25</v>
      </c>
      <c r="P559" s="29">
        <v>5</v>
      </c>
      <c r="Q559" s="29"/>
      <c r="R559" s="29"/>
      <c r="S559" s="29"/>
      <c r="T559" s="29"/>
      <c r="U559" s="29"/>
      <c r="V559" s="29"/>
      <c r="W559" s="29"/>
      <c r="X559" s="29"/>
      <c r="AA559" s="17"/>
    </row>
    <row r="560" spans="1:27" s="16" customFormat="1" ht="18.75" customHeight="1" x14ac:dyDescent="0.25">
      <c r="A560" s="209"/>
      <c r="B560" s="195">
        <v>5223</v>
      </c>
      <c r="C560" s="185" t="s">
        <v>877</v>
      </c>
      <c r="D560" s="15">
        <v>4126873809</v>
      </c>
      <c r="E560" s="29"/>
      <c r="F560" s="29"/>
      <c r="G560" s="29">
        <v>20</v>
      </c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AA560" s="17"/>
    </row>
    <row r="561" spans="1:27" s="16" customFormat="1" ht="18.75" customHeight="1" x14ac:dyDescent="0.25">
      <c r="A561" s="209"/>
      <c r="B561" s="195">
        <v>4814</v>
      </c>
      <c r="C561" s="31" t="s">
        <v>2996</v>
      </c>
      <c r="D561" s="15">
        <v>4126826988</v>
      </c>
      <c r="E561" s="29">
        <v>5</v>
      </c>
      <c r="F561" s="29"/>
      <c r="G561" s="29">
        <v>10</v>
      </c>
      <c r="H561" s="29">
        <v>20</v>
      </c>
      <c r="I561" s="29"/>
      <c r="J561" s="29"/>
      <c r="K561" s="29"/>
      <c r="L561" s="29"/>
      <c r="M561" s="29">
        <v>10</v>
      </c>
      <c r="N561" s="29"/>
      <c r="O561" s="29"/>
      <c r="P561" s="29">
        <v>5</v>
      </c>
      <c r="Q561" s="29"/>
      <c r="R561" s="29"/>
      <c r="S561" s="29"/>
      <c r="T561" s="29"/>
      <c r="U561" s="29"/>
      <c r="V561" s="29"/>
      <c r="W561" s="29"/>
      <c r="X561" s="29"/>
      <c r="AA561" s="17"/>
    </row>
    <row r="562" spans="1:27" s="16" customFormat="1" ht="18.75" customHeight="1" x14ac:dyDescent="0.25">
      <c r="A562" s="209"/>
      <c r="B562" s="195">
        <v>4699</v>
      </c>
      <c r="C562" s="31" t="s">
        <v>2685</v>
      </c>
      <c r="D562" s="15">
        <v>4126826892</v>
      </c>
      <c r="E562" s="29"/>
      <c r="F562" s="29">
        <v>5</v>
      </c>
      <c r="G562" s="29">
        <v>5</v>
      </c>
      <c r="H562" s="29">
        <v>10</v>
      </c>
      <c r="I562" s="29"/>
      <c r="J562" s="29"/>
      <c r="K562" s="29"/>
      <c r="L562" s="29"/>
      <c r="M562" s="29">
        <v>20</v>
      </c>
      <c r="N562" s="29"/>
      <c r="O562" s="29">
        <v>20</v>
      </c>
      <c r="P562" s="29">
        <v>25</v>
      </c>
      <c r="Q562" s="29"/>
      <c r="R562" s="29"/>
      <c r="S562" s="29"/>
      <c r="T562" s="29"/>
      <c r="U562" s="29"/>
      <c r="V562" s="29"/>
      <c r="W562" s="29"/>
      <c r="X562" s="29"/>
      <c r="AA562" s="17"/>
    </row>
    <row r="563" spans="1:27" s="16" customFormat="1" ht="18.75" customHeight="1" x14ac:dyDescent="0.25">
      <c r="A563" s="209"/>
      <c r="B563" s="195">
        <v>4920</v>
      </c>
      <c r="C563" s="31" t="s">
        <v>4565</v>
      </c>
      <c r="D563" s="15">
        <v>4126849054</v>
      </c>
      <c r="E563" s="29"/>
      <c r="F563" s="29"/>
      <c r="G563" s="29">
        <v>7</v>
      </c>
      <c r="H563" s="29"/>
      <c r="I563" s="29"/>
      <c r="J563" s="29"/>
      <c r="K563" s="29"/>
      <c r="L563" s="29"/>
      <c r="M563" s="29"/>
      <c r="N563" s="29"/>
      <c r="O563" s="29">
        <v>15</v>
      </c>
      <c r="P563" s="29">
        <v>10</v>
      </c>
      <c r="Q563" s="29"/>
      <c r="R563" s="29"/>
      <c r="S563" s="29"/>
      <c r="T563" s="29"/>
      <c r="U563" s="29"/>
      <c r="V563" s="29"/>
      <c r="W563" s="29"/>
      <c r="X563" s="29"/>
      <c r="AA563" s="17"/>
    </row>
    <row r="564" spans="1:27" s="16" customFormat="1" ht="18.75" customHeight="1" x14ac:dyDescent="0.25">
      <c r="A564" s="209"/>
      <c r="B564" s="195">
        <v>4877</v>
      </c>
      <c r="C564" s="31" t="s">
        <v>1584</v>
      </c>
      <c r="D564" s="15">
        <v>4126870921</v>
      </c>
      <c r="E564" s="29">
        <v>5</v>
      </c>
      <c r="F564" s="29"/>
      <c r="G564" s="29"/>
      <c r="H564" s="29">
        <v>20</v>
      </c>
      <c r="I564" s="29"/>
      <c r="J564" s="29"/>
      <c r="K564" s="29"/>
      <c r="L564" s="29"/>
      <c r="M564" s="29"/>
      <c r="N564" s="29"/>
      <c r="O564" s="29">
        <v>20</v>
      </c>
      <c r="P564" s="29">
        <v>30</v>
      </c>
      <c r="Q564" s="29"/>
      <c r="R564" s="29"/>
      <c r="S564" s="29"/>
      <c r="T564" s="29"/>
      <c r="U564" s="29"/>
      <c r="V564" s="29"/>
      <c r="W564" s="29"/>
      <c r="X564" s="29"/>
      <c r="AA564" s="17"/>
    </row>
    <row r="565" spans="1:27" s="16" customFormat="1" ht="18.75" customHeight="1" x14ac:dyDescent="0.25">
      <c r="A565" s="209"/>
      <c r="B565" s="195">
        <v>5031</v>
      </c>
      <c r="C565" s="31" t="s">
        <v>1332</v>
      </c>
      <c r="D565" s="15">
        <v>4126921355</v>
      </c>
      <c r="E565" s="29"/>
      <c r="F565" s="29">
        <v>3</v>
      </c>
      <c r="G565" s="29">
        <v>5</v>
      </c>
      <c r="H565" s="29"/>
      <c r="I565" s="29"/>
      <c r="J565" s="29"/>
      <c r="K565" s="29"/>
      <c r="L565" s="29"/>
      <c r="M565" s="29"/>
      <c r="N565" s="29"/>
      <c r="O565" s="29">
        <v>5</v>
      </c>
      <c r="P565" s="29">
        <v>5</v>
      </c>
      <c r="Q565" s="29"/>
      <c r="R565" s="29"/>
      <c r="S565" s="29"/>
      <c r="T565" s="29"/>
      <c r="U565" s="29"/>
      <c r="V565" s="29"/>
      <c r="W565" s="29"/>
      <c r="X565" s="29"/>
      <c r="AA565" s="17"/>
    </row>
    <row r="566" spans="1:27" s="16" customFormat="1" ht="18.75" customHeight="1" x14ac:dyDescent="0.25">
      <c r="A566" s="209"/>
      <c r="B566" s="195">
        <v>5122</v>
      </c>
      <c r="C566" s="31" t="s">
        <v>4566</v>
      </c>
      <c r="D566" s="15">
        <v>4126908528</v>
      </c>
      <c r="E566" s="29"/>
      <c r="F566" s="29"/>
      <c r="G566" s="29">
        <v>15</v>
      </c>
      <c r="H566" s="29">
        <v>15</v>
      </c>
      <c r="I566" s="29"/>
      <c r="J566" s="29"/>
      <c r="K566" s="29"/>
      <c r="L566" s="29"/>
      <c r="M566" s="29"/>
      <c r="N566" s="29"/>
      <c r="O566" s="29">
        <v>20</v>
      </c>
      <c r="P566" s="29">
        <v>30</v>
      </c>
      <c r="Q566" s="29"/>
      <c r="R566" s="29"/>
      <c r="S566" s="29"/>
      <c r="T566" s="29"/>
      <c r="U566" s="29"/>
      <c r="V566" s="29"/>
      <c r="W566" s="29"/>
      <c r="X566" s="29"/>
      <c r="AA566" s="17"/>
    </row>
    <row r="567" spans="1:27" s="16" customFormat="1" ht="18.75" customHeight="1" x14ac:dyDescent="0.25">
      <c r="A567" s="209"/>
      <c r="B567" s="195">
        <v>4965</v>
      </c>
      <c r="C567" s="31" t="s">
        <v>2979</v>
      </c>
      <c r="D567" s="15">
        <v>4126892687</v>
      </c>
      <c r="E567" s="29"/>
      <c r="F567" s="29"/>
      <c r="G567" s="29">
        <v>20</v>
      </c>
      <c r="H567" s="29"/>
      <c r="I567" s="29"/>
      <c r="J567" s="29"/>
      <c r="K567" s="29"/>
      <c r="L567" s="29"/>
      <c r="M567" s="29"/>
      <c r="N567" s="29"/>
      <c r="O567" s="29">
        <v>3</v>
      </c>
      <c r="P567" s="29">
        <v>30</v>
      </c>
      <c r="Q567" s="29"/>
      <c r="R567" s="29"/>
      <c r="S567" s="29"/>
      <c r="T567" s="29"/>
      <c r="U567" s="29"/>
      <c r="V567" s="29"/>
      <c r="W567" s="29"/>
      <c r="X567" s="29"/>
      <c r="AA567" s="17"/>
    </row>
    <row r="568" spans="1:27" s="16" customFormat="1" ht="18.75" customHeight="1" x14ac:dyDescent="0.25">
      <c r="A568" s="209"/>
      <c r="B568" s="195">
        <v>4605</v>
      </c>
      <c r="C568" s="31" t="s">
        <v>4567</v>
      </c>
      <c r="D568" s="15">
        <v>4126907809</v>
      </c>
      <c r="E568" s="29"/>
      <c r="F568" s="29"/>
      <c r="G568" s="29">
        <v>10</v>
      </c>
      <c r="H568" s="29">
        <v>5</v>
      </c>
      <c r="I568" s="29"/>
      <c r="J568" s="29"/>
      <c r="K568" s="29"/>
      <c r="L568" s="29"/>
      <c r="M568" s="29"/>
      <c r="N568" s="29"/>
      <c r="O568" s="29">
        <v>8</v>
      </c>
      <c r="P568" s="29">
        <v>10</v>
      </c>
      <c r="Q568" s="29"/>
      <c r="R568" s="29"/>
      <c r="S568" s="29"/>
      <c r="T568" s="29"/>
      <c r="U568" s="29"/>
      <c r="V568" s="29"/>
      <c r="W568" s="29"/>
      <c r="X568" s="29"/>
      <c r="AA568" s="17"/>
    </row>
    <row r="569" spans="1:27" s="16" customFormat="1" ht="18.75" customHeight="1" x14ac:dyDescent="0.25">
      <c r="A569" s="209"/>
      <c r="B569" s="195">
        <v>5072</v>
      </c>
      <c r="C569" s="31" t="s">
        <v>2980</v>
      </c>
      <c r="D569" s="15">
        <v>4126922297</v>
      </c>
      <c r="E569" s="29"/>
      <c r="F569" s="29"/>
      <c r="G569" s="29">
        <v>25</v>
      </c>
      <c r="H569" s="29">
        <v>15</v>
      </c>
      <c r="I569" s="29"/>
      <c r="J569" s="29"/>
      <c r="K569" s="29"/>
      <c r="L569" s="29"/>
      <c r="M569" s="29"/>
      <c r="N569" s="29"/>
      <c r="O569" s="29">
        <v>20</v>
      </c>
      <c r="P569" s="29">
        <v>15</v>
      </c>
      <c r="Q569" s="29"/>
      <c r="R569" s="29"/>
      <c r="S569" s="29"/>
      <c r="T569" s="29"/>
      <c r="U569" s="29"/>
      <c r="V569" s="29"/>
      <c r="W569" s="29"/>
      <c r="X569" s="29"/>
      <c r="AA569" s="17"/>
    </row>
    <row r="570" spans="1:27" s="16" customFormat="1" ht="18.75" customHeight="1" x14ac:dyDescent="0.25">
      <c r="A570" s="209"/>
      <c r="B570" s="195">
        <v>5135</v>
      </c>
      <c r="C570" s="31" t="s">
        <v>2909</v>
      </c>
      <c r="D570" s="15">
        <v>4126885584</v>
      </c>
      <c r="E570" s="29"/>
      <c r="F570" s="29"/>
      <c r="G570" s="29">
        <v>20</v>
      </c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AA570" s="17"/>
    </row>
    <row r="571" spans="1:27" s="16" customFormat="1" ht="18.75" customHeight="1" x14ac:dyDescent="0.25">
      <c r="A571" s="209"/>
      <c r="B571" s="195">
        <v>3706</v>
      </c>
      <c r="C571" s="31" t="s">
        <v>3232</v>
      </c>
      <c r="D571" s="15">
        <v>4126900477</v>
      </c>
      <c r="E571" s="29"/>
      <c r="F571" s="29"/>
      <c r="G571" s="29">
        <v>7</v>
      </c>
      <c r="H571" s="29">
        <v>5</v>
      </c>
      <c r="I571" s="29"/>
      <c r="J571" s="29"/>
      <c r="K571" s="29"/>
      <c r="L571" s="29"/>
      <c r="M571" s="29"/>
      <c r="N571" s="29"/>
      <c r="O571" s="29">
        <v>2</v>
      </c>
      <c r="P571" s="29">
        <v>3</v>
      </c>
      <c r="Q571" s="29"/>
      <c r="R571" s="29"/>
      <c r="S571" s="29"/>
      <c r="T571" s="29"/>
      <c r="U571" s="29"/>
      <c r="V571" s="29"/>
      <c r="W571" s="29"/>
      <c r="X571" s="29"/>
      <c r="AA571" s="17"/>
    </row>
    <row r="572" spans="1:27" s="16" customFormat="1" ht="18.75" customHeight="1" x14ac:dyDescent="0.25">
      <c r="A572" s="209"/>
      <c r="B572" s="195">
        <v>4971</v>
      </c>
      <c r="C572" s="31" t="s">
        <v>4568</v>
      </c>
      <c r="D572" s="15">
        <v>4126908212</v>
      </c>
      <c r="E572" s="29">
        <v>5</v>
      </c>
      <c r="F572" s="29"/>
      <c r="G572" s="29">
        <v>10</v>
      </c>
      <c r="H572" s="29">
        <v>20</v>
      </c>
      <c r="I572" s="29"/>
      <c r="J572" s="29"/>
      <c r="K572" s="29"/>
      <c r="L572" s="29"/>
      <c r="M572" s="29"/>
      <c r="N572" s="29"/>
      <c r="O572" s="29">
        <v>20</v>
      </c>
      <c r="P572" s="29">
        <v>20</v>
      </c>
      <c r="Q572" s="29"/>
      <c r="R572" s="29"/>
      <c r="S572" s="29"/>
      <c r="T572" s="29"/>
      <c r="U572" s="29"/>
      <c r="V572" s="29"/>
      <c r="W572" s="29"/>
      <c r="X572" s="29"/>
      <c r="AA572" s="17"/>
    </row>
    <row r="573" spans="1:27" s="16" customFormat="1" ht="18.75" customHeight="1" x14ac:dyDescent="0.25">
      <c r="A573" s="209"/>
      <c r="B573" s="195">
        <v>5575</v>
      </c>
      <c r="C573" s="31" t="s">
        <v>4569</v>
      </c>
      <c r="D573" s="15">
        <v>4126920638</v>
      </c>
      <c r="E573" s="29">
        <v>2</v>
      </c>
      <c r="F573" s="29">
        <v>2</v>
      </c>
      <c r="G573" s="29">
        <v>15</v>
      </c>
      <c r="H573" s="29">
        <v>15</v>
      </c>
      <c r="I573" s="29"/>
      <c r="J573" s="29"/>
      <c r="K573" s="29"/>
      <c r="L573" s="29"/>
      <c r="M573" s="29"/>
      <c r="N573" s="29"/>
      <c r="O573" s="29">
        <v>5</v>
      </c>
      <c r="P573" s="29">
        <v>15</v>
      </c>
      <c r="Q573" s="29"/>
      <c r="R573" s="29"/>
      <c r="S573" s="29"/>
      <c r="T573" s="29"/>
      <c r="U573" s="29"/>
      <c r="V573" s="29"/>
      <c r="W573" s="29"/>
      <c r="X573" s="29"/>
      <c r="AA573" s="17"/>
    </row>
    <row r="574" spans="1:27" s="16" customFormat="1" ht="18.75" customHeight="1" x14ac:dyDescent="0.25">
      <c r="A574" s="209"/>
      <c r="B574" s="195">
        <v>4737</v>
      </c>
      <c r="C574" s="31" t="s">
        <v>4570</v>
      </c>
      <c r="D574" s="15">
        <v>4126908568</v>
      </c>
      <c r="E574" s="35"/>
      <c r="F574" s="35"/>
      <c r="G574" s="35"/>
      <c r="H574" s="35"/>
      <c r="I574" s="35"/>
      <c r="J574" s="35"/>
      <c r="K574" s="35"/>
      <c r="L574" s="35"/>
      <c r="M574" s="29">
        <v>10</v>
      </c>
      <c r="N574" s="29"/>
      <c r="O574" s="29">
        <v>10</v>
      </c>
      <c r="P574" s="35"/>
      <c r="Q574" s="29"/>
      <c r="R574" s="29"/>
      <c r="S574" s="29"/>
      <c r="T574" s="29"/>
      <c r="U574" s="29"/>
      <c r="V574" s="29"/>
      <c r="W574" s="29"/>
      <c r="X574" s="29"/>
      <c r="AA574" s="17"/>
    </row>
    <row r="575" spans="1:27" s="16" customFormat="1" ht="18.75" customHeight="1" x14ac:dyDescent="0.25">
      <c r="A575" s="209"/>
      <c r="B575" s="195">
        <v>3681</v>
      </c>
      <c r="C575" s="31" t="s">
        <v>69</v>
      </c>
      <c r="D575" s="15">
        <v>4126826417</v>
      </c>
      <c r="E575" s="29">
        <v>5</v>
      </c>
      <c r="F575" s="29"/>
      <c r="G575" s="29">
        <v>5</v>
      </c>
      <c r="H575" s="29">
        <v>5</v>
      </c>
      <c r="I575" s="29"/>
      <c r="J575" s="29"/>
      <c r="K575" s="29"/>
      <c r="L575" s="29"/>
      <c r="M575" s="29">
        <v>5</v>
      </c>
      <c r="N575" s="29"/>
      <c r="O575" s="29">
        <v>5</v>
      </c>
      <c r="P575" s="29">
        <v>5</v>
      </c>
      <c r="Q575" s="29"/>
      <c r="R575" s="29"/>
      <c r="S575" s="29"/>
      <c r="T575" s="29"/>
      <c r="U575" s="29"/>
      <c r="V575" s="29"/>
      <c r="W575" s="29"/>
      <c r="X575" s="29"/>
      <c r="AA575" s="17"/>
    </row>
    <row r="576" spans="1:27" s="16" customFormat="1" ht="18.75" customHeight="1" x14ac:dyDescent="0.25">
      <c r="A576" s="209"/>
      <c r="B576" s="195">
        <v>4238</v>
      </c>
      <c r="C576" s="31" t="s">
        <v>4571</v>
      </c>
      <c r="D576" s="15">
        <v>4126860466</v>
      </c>
      <c r="E576" s="35"/>
      <c r="F576" s="35"/>
      <c r="G576" s="29">
        <v>5</v>
      </c>
      <c r="H576" s="29">
        <v>5</v>
      </c>
      <c r="I576" s="29"/>
      <c r="J576" s="29"/>
      <c r="K576" s="29"/>
      <c r="L576" s="29"/>
      <c r="M576" s="29"/>
      <c r="N576" s="29"/>
      <c r="O576" s="29">
        <v>5</v>
      </c>
      <c r="P576" s="29">
        <v>10</v>
      </c>
      <c r="Q576" s="29"/>
      <c r="R576" s="29"/>
      <c r="S576" s="29"/>
      <c r="T576" s="29"/>
      <c r="U576" s="29"/>
      <c r="V576" s="29"/>
      <c r="W576" s="29"/>
      <c r="X576" s="29"/>
      <c r="AA576" s="17"/>
    </row>
    <row r="578" spans="1:27" s="16" customFormat="1" ht="18.75" customHeight="1" x14ac:dyDescent="0.25">
      <c r="A578" s="209"/>
      <c r="B578" s="202"/>
      <c r="C578" s="168"/>
      <c r="D578" s="165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167" t="s">
        <v>4572</v>
      </c>
      <c r="AA578" s="17"/>
    </row>
    <row r="579" spans="1:27" s="16" customFormat="1" ht="18.75" customHeight="1" x14ac:dyDescent="0.25">
      <c r="A579" s="209"/>
      <c r="B579" s="195"/>
      <c r="C579" s="154" t="s">
        <v>4573</v>
      </c>
      <c r="D579" s="15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AA579" s="17"/>
    </row>
    <row r="580" spans="1:27" s="16" customFormat="1" ht="18.75" customHeight="1" x14ac:dyDescent="0.25">
      <c r="A580" s="209"/>
      <c r="B580" s="205">
        <v>3342</v>
      </c>
      <c r="C580" s="31" t="s">
        <v>2092</v>
      </c>
      <c r="D580" s="15">
        <v>4126948613</v>
      </c>
      <c r="E580" s="29"/>
      <c r="F580" s="29">
        <v>1</v>
      </c>
      <c r="G580" s="29">
        <v>10</v>
      </c>
      <c r="H580" s="29">
        <v>10</v>
      </c>
      <c r="I580" s="29"/>
      <c r="J580" s="29"/>
      <c r="K580" s="29"/>
      <c r="L580" s="29"/>
      <c r="M580" s="29"/>
      <c r="N580" s="29"/>
      <c r="O580" s="29">
        <v>2</v>
      </c>
      <c r="P580" s="29">
        <v>5</v>
      </c>
      <c r="Q580" s="29"/>
      <c r="R580" s="29"/>
      <c r="S580" s="29"/>
      <c r="T580" s="29"/>
      <c r="U580" s="29"/>
      <c r="V580" s="29"/>
      <c r="W580" s="29"/>
      <c r="X580" s="74" t="s">
        <v>4595</v>
      </c>
      <c r="AA580" s="17"/>
    </row>
    <row r="581" spans="1:27" s="16" customFormat="1" ht="18.75" customHeight="1" x14ac:dyDescent="0.25">
      <c r="A581" s="209"/>
      <c r="B581" s="195">
        <v>2101</v>
      </c>
      <c r="C581" s="31" t="s">
        <v>4574</v>
      </c>
      <c r="D581" s="15">
        <v>4126948578</v>
      </c>
      <c r="E581" s="29"/>
      <c r="F581" s="29">
        <v>1</v>
      </c>
      <c r="G581" s="29"/>
      <c r="H581" s="29">
        <v>6</v>
      </c>
      <c r="I581" s="29"/>
      <c r="J581" s="29">
        <v>2</v>
      </c>
      <c r="K581" s="29"/>
      <c r="L581" s="29"/>
      <c r="M581" s="29"/>
      <c r="N581" s="29"/>
      <c r="O581" s="29">
        <v>2</v>
      </c>
      <c r="P581" s="29">
        <v>5</v>
      </c>
      <c r="Q581" s="29"/>
      <c r="R581" s="29"/>
      <c r="S581" s="29"/>
      <c r="T581" s="29"/>
      <c r="U581" s="29"/>
      <c r="V581" s="29"/>
      <c r="W581" s="29"/>
      <c r="X581" s="29"/>
      <c r="AA581" s="17"/>
    </row>
    <row r="582" spans="1:27" s="16" customFormat="1" ht="18.75" customHeight="1" x14ac:dyDescent="0.25">
      <c r="A582" s="209"/>
      <c r="B582" s="195">
        <v>4274</v>
      </c>
      <c r="C582" s="31" t="s">
        <v>4575</v>
      </c>
      <c r="D582" s="15">
        <v>4126948655</v>
      </c>
      <c r="E582" s="29"/>
      <c r="F582" s="29">
        <v>1</v>
      </c>
      <c r="G582" s="29">
        <v>10</v>
      </c>
      <c r="H582" s="29">
        <v>8</v>
      </c>
      <c r="I582" s="29"/>
      <c r="J582" s="29"/>
      <c r="K582" s="29"/>
      <c r="L582" s="29"/>
      <c r="M582" s="29"/>
      <c r="N582" s="29"/>
      <c r="O582" s="29">
        <v>4</v>
      </c>
      <c r="P582" s="29">
        <v>5</v>
      </c>
      <c r="Q582" s="29"/>
      <c r="R582" s="29"/>
      <c r="S582" s="29"/>
      <c r="T582" s="29"/>
      <c r="U582" s="29"/>
      <c r="V582" s="29"/>
      <c r="W582" s="29"/>
      <c r="X582" s="29"/>
      <c r="AA582" s="17"/>
    </row>
    <row r="583" spans="1:27" s="16" customFormat="1" ht="18.75" customHeight="1" x14ac:dyDescent="0.25">
      <c r="A583" s="209"/>
      <c r="B583" s="195">
        <v>2750</v>
      </c>
      <c r="C583" s="110" t="s">
        <v>4576</v>
      </c>
      <c r="D583" s="29">
        <v>4126948597</v>
      </c>
      <c r="E583" s="29"/>
      <c r="F583" s="29"/>
      <c r="G583" s="29">
        <v>5</v>
      </c>
      <c r="H583" s="29"/>
      <c r="I583" s="29"/>
      <c r="J583" s="29"/>
      <c r="K583" s="29"/>
      <c r="L583" s="29"/>
      <c r="M583" s="29"/>
      <c r="N583" s="29"/>
      <c r="O583" s="29">
        <v>2</v>
      </c>
      <c r="P583" s="29">
        <v>5</v>
      </c>
      <c r="Q583" s="29"/>
      <c r="R583" s="29"/>
      <c r="S583" s="29"/>
      <c r="T583" s="29"/>
      <c r="U583" s="29"/>
      <c r="V583" s="29"/>
      <c r="W583" s="29"/>
      <c r="X583" s="11"/>
      <c r="AA583" s="17"/>
    </row>
    <row r="584" spans="1:27" s="16" customFormat="1" ht="18.75" customHeight="1" x14ac:dyDescent="0.25">
      <c r="A584" s="209"/>
      <c r="B584" s="195">
        <v>4259</v>
      </c>
      <c r="C584" s="31" t="s">
        <v>4577</v>
      </c>
      <c r="D584" s="15">
        <v>4126948653</v>
      </c>
      <c r="E584" s="29"/>
      <c r="F584" s="29"/>
      <c r="G584" s="29">
        <v>5</v>
      </c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AA584" s="17"/>
    </row>
    <row r="585" spans="1:27" s="16" customFormat="1" ht="18.75" customHeight="1" x14ac:dyDescent="0.25">
      <c r="A585" s="209"/>
      <c r="B585" s="195">
        <v>5465</v>
      </c>
      <c r="C585" s="31" t="s">
        <v>4578</v>
      </c>
      <c r="D585" s="15">
        <v>4126948693</v>
      </c>
      <c r="E585" s="29"/>
      <c r="F585" s="29">
        <v>1</v>
      </c>
      <c r="G585" s="29">
        <v>5</v>
      </c>
      <c r="H585" s="29">
        <v>4</v>
      </c>
      <c r="I585" s="29"/>
      <c r="J585" s="29"/>
      <c r="K585" s="29"/>
      <c r="L585" s="29"/>
      <c r="M585" s="29"/>
      <c r="N585" s="29"/>
      <c r="O585" s="29"/>
      <c r="P585" s="29">
        <v>5</v>
      </c>
      <c r="Q585" s="29"/>
      <c r="R585" s="29"/>
      <c r="S585" s="29"/>
      <c r="T585" s="29"/>
      <c r="U585" s="29"/>
      <c r="V585" s="29"/>
      <c r="W585" s="29"/>
      <c r="X585" s="29"/>
      <c r="AA585" s="17"/>
    </row>
    <row r="586" spans="1:27" s="16" customFormat="1" ht="18.75" customHeight="1" x14ac:dyDescent="0.25">
      <c r="A586" s="209"/>
      <c r="B586" s="195">
        <v>3187</v>
      </c>
      <c r="C586" s="31" t="s">
        <v>4579</v>
      </c>
      <c r="D586" s="15">
        <v>4126948608</v>
      </c>
      <c r="E586" s="29"/>
      <c r="F586" s="29">
        <v>1</v>
      </c>
      <c r="G586" s="29">
        <v>5</v>
      </c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AA586" s="17"/>
    </row>
    <row r="587" spans="1:27" s="16" customFormat="1" ht="18.75" customHeight="1" x14ac:dyDescent="0.25">
      <c r="A587" s="209"/>
      <c r="B587" s="195">
        <v>4584</v>
      </c>
      <c r="C587" s="31" t="s">
        <v>4580</v>
      </c>
      <c r="D587" s="15">
        <v>4126948665</v>
      </c>
      <c r="E587" s="29"/>
      <c r="F587" s="29">
        <v>1</v>
      </c>
      <c r="G587" s="29"/>
      <c r="H587" s="29"/>
      <c r="I587" s="29"/>
      <c r="J587" s="29"/>
      <c r="K587" s="29"/>
      <c r="L587" s="29"/>
      <c r="M587" s="29"/>
      <c r="N587" s="29"/>
      <c r="O587" s="29"/>
      <c r="P587" s="29">
        <v>12</v>
      </c>
      <c r="Q587" s="29"/>
      <c r="R587" s="29"/>
      <c r="S587" s="29"/>
      <c r="T587" s="29"/>
      <c r="U587" s="29"/>
      <c r="V587" s="29"/>
      <c r="W587" s="29"/>
      <c r="X587" s="29"/>
      <c r="AA587" s="17"/>
    </row>
    <row r="588" spans="1:27" s="16" customFormat="1" ht="18.75" customHeight="1" x14ac:dyDescent="0.25">
      <c r="A588" s="209"/>
      <c r="B588" s="195">
        <v>2565</v>
      </c>
      <c r="C588" s="31" t="s">
        <v>4581</v>
      </c>
      <c r="D588" s="15">
        <v>4126948595</v>
      </c>
      <c r="E588" s="29"/>
      <c r="F588" s="29">
        <v>1</v>
      </c>
      <c r="G588" s="29"/>
      <c r="H588" s="29">
        <v>2</v>
      </c>
      <c r="I588" s="29"/>
      <c r="J588" s="29"/>
      <c r="K588" s="29"/>
      <c r="L588" s="29"/>
      <c r="M588" s="29"/>
      <c r="N588" s="29"/>
      <c r="O588" s="29">
        <v>2</v>
      </c>
      <c r="P588" s="29">
        <v>12</v>
      </c>
      <c r="Q588" s="29"/>
      <c r="R588" s="29"/>
      <c r="S588" s="29"/>
      <c r="T588" s="29"/>
      <c r="U588" s="29"/>
      <c r="V588" s="29"/>
      <c r="W588" s="29"/>
      <c r="X588" s="29"/>
      <c r="AA588" s="17"/>
    </row>
    <row r="589" spans="1:27" s="16" customFormat="1" ht="18.75" customHeight="1" x14ac:dyDescent="0.25">
      <c r="A589" s="209"/>
      <c r="B589" s="195">
        <v>4170</v>
      </c>
      <c r="C589" s="31" t="s">
        <v>4582</v>
      </c>
      <c r="D589" s="15">
        <v>4126948646</v>
      </c>
      <c r="E589" s="29"/>
      <c r="F589" s="29"/>
      <c r="G589" s="29">
        <v>10</v>
      </c>
      <c r="H589" s="29">
        <v>6</v>
      </c>
      <c r="I589" s="29"/>
      <c r="J589" s="29"/>
      <c r="K589" s="29"/>
      <c r="L589" s="29"/>
      <c r="M589" s="29"/>
      <c r="N589" s="29"/>
      <c r="O589" s="29">
        <v>6</v>
      </c>
      <c r="P589" s="29">
        <v>6</v>
      </c>
      <c r="Q589" s="29"/>
      <c r="R589" s="29"/>
      <c r="S589" s="29"/>
      <c r="T589" s="29"/>
      <c r="U589" s="29"/>
      <c r="V589" s="29"/>
      <c r="W589" s="29"/>
      <c r="X589" s="29"/>
      <c r="AA589" s="17"/>
    </row>
    <row r="590" spans="1:27" s="16" customFormat="1" ht="18.75" customHeight="1" x14ac:dyDescent="0.25">
      <c r="A590" s="209"/>
      <c r="B590" s="195">
        <v>5604</v>
      </c>
      <c r="C590" s="31" t="s">
        <v>4583</v>
      </c>
      <c r="D590" s="15">
        <v>4126948702</v>
      </c>
      <c r="E590" s="29"/>
      <c r="F590" s="29">
        <v>1</v>
      </c>
      <c r="G590" s="29"/>
      <c r="H590" s="29">
        <v>2</v>
      </c>
      <c r="I590" s="29"/>
      <c r="J590" s="29"/>
      <c r="K590" s="29"/>
      <c r="L590" s="29"/>
      <c r="M590" s="29"/>
      <c r="N590" s="29"/>
      <c r="O590" s="29">
        <v>2</v>
      </c>
      <c r="P590" s="29">
        <v>5</v>
      </c>
      <c r="Q590" s="29"/>
      <c r="R590" s="29"/>
      <c r="S590" s="29"/>
      <c r="T590" s="29"/>
      <c r="U590" s="29"/>
      <c r="V590" s="29"/>
      <c r="W590" s="29"/>
      <c r="X590" s="29"/>
      <c r="AA590" s="17"/>
    </row>
    <row r="591" spans="1:27" s="16" customFormat="1" ht="18.75" customHeight="1" x14ac:dyDescent="0.25">
      <c r="A591" s="209"/>
      <c r="B591" s="195">
        <v>3713</v>
      </c>
      <c r="C591" s="31" t="s">
        <v>1450</v>
      </c>
      <c r="D591" s="15">
        <v>4126948626</v>
      </c>
      <c r="E591" s="29"/>
      <c r="F591" s="29">
        <v>1</v>
      </c>
      <c r="G591" s="29"/>
      <c r="H591" s="29"/>
      <c r="I591" s="29"/>
      <c r="J591" s="29">
        <v>4</v>
      </c>
      <c r="K591" s="29"/>
      <c r="L591" s="29"/>
      <c r="M591" s="29"/>
      <c r="N591" s="29"/>
      <c r="O591" s="29">
        <v>2</v>
      </c>
      <c r="P591" s="29"/>
      <c r="Q591" s="29"/>
      <c r="R591" s="29"/>
      <c r="S591" s="29"/>
      <c r="T591" s="29"/>
      <c r="U591" s="29"/>
      <c r="V591" s="29"/>
      <c r="W591" s="29"/>
      <c r="X591" s="29"/>
      <c r="AA591" s="17"/>
    </row>
    <row r="592" spans="1:27" s="16" customFormat="1" ht="18.75" customHeight="1" x14ac:dyDescent="0.25">
      <c r="A592" s="209"/>
      <c r="B592" s="195">
        <v>3322</v>
      </c>
      <c r="C592" s="31" t="s">
        <v>4392</v>
      </c>
      <c r="D592" s="15">
        <v>4126948612</v>
      </c>
      <c r="E592" s="29"/>
      <c r="F592" s="29"/>
      <c r="G592" s="29"/>
      <c r="H592" s="29">
        <v>2</v>
      </c>
      <c r="I592" s="29"/>
      <c r="J592" s="29"/>
      <c r="K592" s="29"/>
      <c r="L592" s="29"/>
      <c r="M592" s="29"/>
      <c r="N592" s="29"/>
      <c r="O592" s="29"/>
      <c r="P592" s="29">
        <v>12</v>
      </c>
      <c r="Q592" s="29"/>
      <c r="R592" s="29"/>
      <c r="S592" s="29"/>
      <c r="T592" s="29"/>
      <c r="U592" s="29"/>
      <c r="V592" s="29"/>
      <c r="W592" s="29"/>
      <c r="X592" s="29"/>
      <c r="AA592" s="17"/>
    </row>
    <row r="593" spans="1:27" s="16" customFormat="1" ht="18.75" customHeight="1" x14ac:dyDescent="0.25">
      <c r="A593" s="209"/>
      <c r="B593" s="195">
        <v>4967</v>
      </c>
      <c r="C593" s="31" t="s">
        <v>4064</v>
      </c>
      <c r="D593" s="15">
        <v>4126948674</v>
      </c>
      <c r="E593" s="29"/>
      <c r="F593" s="29">
        <v>2</v>
      </c>
      <c r="G593" s="29">
        <v>10</v>
      </c>
      <c r="H593" s="29">
        <v>2</v>
      </c>
      <c r="I593" s="29"/>
      <c r="J593" s="29"/>
      <c r="K593" s="29"/>
      <c r="L593" s="29"/>
      <c r="M593" s="29"/>
      <c r="N593" s="29"/>
      <c r="O593" s="29">
        <v>2</v>
      </c>
      <c r="P593" s="29">
        <v>12</v>
      </c>
      <c r="Q593" s="29"/>
      <c r="R593" s="29"/>
      <c r="S593" s="29"/>
      <c r="T593" s="29"/>
      <c r="U593" s="29"/>
      <c r="V593" s="29"/>
      <c r="W593" s="29"/>
      <c r="X593" s="29"/>
      <c r="AA593" s="17"/>
    </row>
    <row r="594" spans="1:27" s="16" customFormat="1" ht="18.75" customHeight="1" x14ac:dyDescent="0.25">
      <c r="A594" s="209"/>
      <c r="B594" s="195">
        <v>2554</v>
      </c>
      <c r="C594" s="31" t="s">
        <v>3798</v>
      </c>
      <c r="D594" s="15">
        <v>4126948593</v>
      </c>
      <c r="E594" s="29"/>
      <c r="F594" s="29">
        <v>1</v>
      </c>
      <c r="G594" s="29"/>
      <c r="H594" s="29"/>
      <c r="I594" s="29"/>
      <c r="J594" s="29"/>
      <c r="K594" s="29"/>
      <c r="L594" s="29"/>
      <c r="M594" s="29"/>
      <c r="N594" s="29"/>
      <c r="O594" s="29"/>
      <c r="P594" s="29">
        <v>6</v>
      </c>
      <c r="Q594" s="29"/>
      <c r="R594" s="29"/>
      <c r="S594" s="29"/>
      <c r="T594" s="29"/>
      <c r="U594" s="29"/>
      <c r="V594" s="29"/>
      <c r="W594" s="29"/>
      <c r="X594" s="29"/>
      <c r="AA594" s="17"/>
    </row>
    <row r="595" spans="1:27" s="16" customFormat="1" ht="18.75" customHeight="1" x14ac:dyDescent="0.25">
      <c r="A595" s="209"/>
      <c r="B595" s="195">
        <v>5247</v>
      </c>
      <c r="C595" s="31" t="s">
        <v>3794</v>
      </c>
      <c r="D595" s="15">
        <v>4126948685</v>
      </c>
      <c r="E595" s="29"/>
      <c r="F595" s="29">
        <v>1</v>
      </c>
      <c r="G595" s="29">
        <v>5</v>
      </c>
      <c r="H595" s="29"/>
      <c r="I595" s="29"/>
      <c r="J595" s="29"/>
      <c r="K595" s="29"/>
      <c r="L595" s="29"/>
      <c r="M595" s="29"/>
      <c r="N595" s="29"/>
      <c r="O595" s="29">
        <v>2</v>
      </c>
      <c r="P595" s="29"/>
      <c r="Q595" s="29"/>
      <c r="R595" s="29"/>
      <c r="S595" s="29"/>
      <c r="T595" s="29"/>
      <c r="U595" s="29"/>
      <c r="V595" s="29"/>
      <c r="W595" s="29"/>
      <c r="X595" s="29"/>
      <c r="AA595" s="17"/>
    </row>
    <row r="596" spans="1:27" s="16" customFormat="1" ht="18.75" customHeight="1" x14ac:dyDescent="0.25">
      <c r="A596" s="209"/>
      <c r="B596" s="195">
        <v>2369</v>
      </c>
      <c r="C596" s="31" t="s">
        <v>4584</v>
      </c>
      <c r="D596" s="15">
        <v>4126947102</v>
      </c>
      <c r="E596" s="29"/>
      <c r="F596" s="29"/>
      <c r="G596" s="29">
        <v>5</v>
      </c>
      <c r="H596" s="29">
        <v>10</v>
      </c>
      <c r="I596" s="29"/>
      <c r="J596" s="29">
        <v>5</v>
      </c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AA596" s="17"/>
    </row>
    <row r="597" spans="1:27" s="16" customFormat="1" ht="18.75" customHeight="1" x14ac:dyDescent="0.25">
      <c r="A597" s="209"/>
      <c r="B597" s="195">
        <v>2369</v>
      </c>
      <c r="C597" s="31" t="s">
        <v>4584</v>
      </c>
      <c r="D597" s="15">
        <v>4126948590</v>
      </c>
      <c r="E597" s="29"/>
      <c r="F597" s="29">
        <v>1</v>
      </c>
      <c r="G597" s="29"/>
      <c r="H597" s="29"/>
      <c r="I597" s="29"/>
      <c r="J597" s="29"/>
      <c r="K597" s="29"/>
      <c r="L597" s="29"/>
      <c r="M597" s="29"/>
      <c r="N597" s="29"/>
      <c r="O597" s="29"/>
      <c r="P597" s="29">
        <v>6</v>
      </c>
      <c r="Q597" s="29"/>
      <c r="R597" s="29"/>
      <c r="S597" s="29"/>
      <c r="T597" s="29"/>
      <c r="U597" s="29"/>
      <c r="V597" s="29"/>
      <c r="W597" s="29"/>
      <c r="X597" s="29"/>
      <c r="AA597" s="17"/>
    </row>
    <row r="598" spans="1:27" s="16" customFormat="1" ht="18.75" customHeight="1" x14ac:dyDescent="0.25">
      <c r="A598" s="209"/>
      <c r="B598" s="195">
        <v>4032</v>
      </c>
      <c r="C598" s="31" t="s">
        <v>1751</v>
      </c>
      <c r="D598" s="15">
        <v>4126946801</v>
      </c>
      <c r="E598" s="29"/>
      <c r="F598" s="29"/>
      <c r="G598" s="29">
        <v>10</v>
      </c>
      <c r="H598" s="29">
        <v>10</v>
      </c>
      <c r="I598" s="29"/>
      <c r="J598" s="29">
        <v>5</v>
      </c>
      <c r="K598" s="29"/>
      <c r="L598" s="29"/>
      <c r="M598" s="29"/>
      <c r="N598" s="29"/>
      <c r="O598" s="29">
        <v>5</v>
      </c>
      <c r="P598" s="29">
        <v>10</v>
      </c>
      <c r="Q598" s="29"/>
      <c r="R598" s="29"/>
      <c r="S598" s="29"/>
      <c r="T598" s="29"/>
      <c r="U598" s="29"/>
      <c r="V598" s="29"/>
      <c r="W598" s="29"/>
      <c r="X598" s="29"/>
      <c r="AA598" s="17"/>
    </row>
    <row r="599" spans="1:27" s="16" customFormat="1" ht="18.75" customHeight="1" x14ac:dyDescent="0.25">
      <c r="A599" s="209"/>
      <c r="B599" s="195">
        <v>2017</v>
      </c>
      <c r="C599" s="31" t="s">
        <v>4585</v>
      </c>
      <c r="D599" s="15">
        <v>4126948576</v>
      </c>
      <c r="E599" s="29"/>
      <c r="F599" s="29"/>
      <c r="G599" s="29">
        <v>5</v>
      </c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AA599" s="17"/>
    </row>
    <row r="600" spans="1:27" s="16" customFormat="1" ht="18.75" customHeight="1" x14ac:dyDescent="0.25">
      <c r="A600" s="209"/>
      <c r="B600" s="195">
        <v>4166</v>
      </c>
      <c r="C600" s="31" t="s">
        <v>4586</v>
      </c>
      <c r="D600" s="15">
        <v>4126948644</v>
      </c>
      <c r="E600" s="29"/>
      <c r="F600" s="29">
        <v>1</v>
      </c>
      <c r="G600" s="29">
        <v>5</v>
      </c>
      <c r="H600" s="29"/>
      <c r="I600" s="29"/>
      <c r="J600" s="29"/>
      <c r="K600" s="29"/>
      <c r="L600" s="29"/>
      <c r="M600" s="29"/>
      <c r="N600" s="29"/>
      <c r="O600" s="29"/>
      <c r="P600" s="29">
        <v>6</v>
      </c>
      <c r="Q600" s="29"/>
      <c r="R600" s="29"/>
      <c r="S600" s="29"/>
      <c r="T600" s="29"/>
      <c r="U600" s="29"/>
      <c r="V600" s="29"/>
      <c r="W600" s="29"/>
      <c r="X600" s="29"/>
      <c r="AA600" s="17"/>
    </row>
    <row r="601" spans="1:27" s="16" customFormat="1" ht="18.75" customHeight="1" x14ac:dyDescent="0.25">
      <c r="A601" s="209"/>
      <c r="B601" s="195">
        <v>3530</v>
      </c>
      <c r="C601" s="31" t="s">
        <v>4587</v>
      </c>
      <c r="D601" s="15">
        <v>4126948617</v>
      </c>
      <c r="E601" s="29"/>
      <c r="F601" s="29">
        <v>1</v>
      </c>
      <c r="G601" s="29"/>
      <c r="H601" s="29"/>
      <c r="I601" s="29"/>
      <c r="J601" s="29"/>
      <c r="K601" s="29"/>
      <c r="L601" s="29"/>
      <c r="M601" s="29"/>
      <c r="N601" s="29"/>
      <c r="O601" s="29"/>
      <c r="P601" s="29">
        <v>12</v>
      </c>
      <c r="Q601" s="29"/>
      <c r="R601" s="29"/>
      <c r="S601" s="29"/>
      <c r="T601" s="29"/>
      <c r="U601" s="29"/>
      <c r="V601" s="29"/>
      <c r="W601" s="29"/>
      <c r="X601" s="29"/>
      <c r="AA601" s="17"/>
    </row>
    <row r="602" spans="1:27" s="16" customFormat="1" ht="18.75" customHeight="1" x14ac:dyDescent="0.25">
      <c r="A602" s="209"/>
      <c r="B602" s="195">
        <v>3925</v>
      </c>
      <c r="C602" s="31" t="s">
        <v>2066</v>
      </c>
      <c r="D602" s="15">
        <v>4126948636</v>
      </c>
      <c r="E602" s="29"/>
      <c r="F602" s="29">
        <v>1</v>
      </c>
      <c r="G602" s="29"/>
      <c r="H602" s="29">
        <v>2</v>
      </c>
      <c r="I602" s="29"/>
      <c r="J602" s="29"/>
      <c r="K602" s="29"/>
      <c r="L602" s="29"/>
      <c r="M602" s="29"/>
      <c r="N602" s="29"/>
      <c r="O602" s="29">
        <v>4</v>
      </c>
      <c r="P602" s="29"/>
      <c r="Q602" s="29"/>
      <c r="R602" s="29"/>
      <c r="S602" s="29"/>
      <c r="T602" s="29"/>
      <c r="U602" s="29"/>
      <c r="V602" s="29"/>
      <c r="W602" s="29"/>
      <c r="X602" s="29"/>
      <c r="AA602" s="17"/>
    </row>
    <row r="603" spans="1:27" s="16" customFormat="1" ht="18.75" customHeight="1" x14ac:dyDescent="0.25">
      <c r="A603" s="209"/>
      <c r="B603" s="195">
        <v>5475</v>
      </c>
      <c r="C603" s="31" t="s">
        <v>4588</v>
      </c>
      <c r="D603" s="15">
        <v>4126948696</v>
      </c>
      <c r="E603" s="29"/>
      <c r="F603" s="29"/>
      <c r="G603" s="29"/>
      <c r="H603" s="29">
        <v>2</v>
      </c>
      <c r="I603" s="29"/>
      <c r="J603" s="29"/>
      <c r="K603" s="29"/>
      <c r="L603" s="29"/>
      <c r="M603" s="29"/>
      <c r="N603" s="29"/>
      <c r="O603" s="29"/>
      <c r="P603" s="29">
        <v>6</v>
      </c>
      <c r="Q603" s="29"/>
      <c r="R603" s="29"/>
      <c r="S603" s="29"/>
      <c r="T603" s="29"/>
      <c r="U603" s="29"/>
      <c r="V603" s="29"/>
      <c r="W603" s="29"/>
      <c r="X603" s="29"/>
      <c r="AA603" s="17"/>
    </row>
    <row r="604" spans="1:27" s="16" customFormat="1" ht="18.75" customHeight="1" x14ac:dyDescent="0.25">
      <c r="A604" s="209"/>
      <c r="B604" s="195">
        <v>2522</v>
      </c>
      <c r="C604" s="31" t="s">
        <v>3516</v>
      </c>
      <c r="D604" s="15">
        <v>4126948592</v>
      </c>
      <c r="E604" s="29"/>
      <c r="F604" s="29">
        <v>1</v>
      </c>
      <c r="G604" s="29"/>
      <c r="H604" s="29"/>
      <c r="I604" s="29"/>
      <c r="J604" s="29"/>
      <c r="K604" s="29"/>
      <c r="L604" s="29"/>
      <c r="M604" s="29"/>
      <c r="N604" s="29"/>
      <c r="O604" s="29">
        <v>4</v>
      </c>
      <c r="P604" s="29">
        <v>6</v>
      </c>
      <c r="Q604" s="29"/>
      <c r="R604" s="29"/>
      <c r="S604" s="29"/>
      <c r="T604" s="29"/>
      <c r="U604" s="29"/>
      <c r="V604" s="29"/>
      <c r="W604" s="29"/>
      <c r="X604" s="29"/>
      <c r="AA604" s="17"/>
    </row>
    <row r="605" spans="1:27" s="16" customFormat="1" ht="18.75" customHeight="1" x14ac:dyDescent="0.25">
      <c r="A605" s="209"/>
      <c r="B605" s="195">
        <v>3692</v>
      </c>
      <c r="C605" s="31" t="s">
        <v>4309</v>
      </c>
      <c r="D605" s="15">
        <v>4126948625</v>
      </c>
      <c r="E605" s="29"/>
      <c r="F605" s="29">
        <v>1</v>
      </c>
      <c r="G605" s="29"/>
      <c r="H605" s="29"/>
      <c r="I605" s="29"/>
      <c r="J605" s="29"/>
      <c r="K605" s="29"/>
      <c r="L605" s="29"/>
      <c r="M605" s="29"/>
      <c r="N605" s="29"/>
      <c r="O605" s="29">
        <v>2</v>
      </c>
      <c r="P605" s="29">
        <v>6</v>
      </c>
      <c r="Q605" s="29"/>
      <c r="R605" s="29"/>
      <c r="S605" s="29"/>
      <c r="T605" s="29"/>
      <c r="U605" s="29"/>
      <c r="V605" s="29"/>
      <c r="W605" s="29"/>
      <c r="X605" s="29"/>
      <c r="AA605" s="17"/>
    </row>
    <row r="606" spans="1:27" s="16" customFormat="1" ht="18.75" customHeight="1" x14ac:dyDescent="0.25">
      <c r="A606" s="209"/>
      <c r="B606" s="195">
        <v>5659</v>
      </c>
      <c r="C606" s="31" t="s">
        <v>4075</v>
      </c>
      <c r="D606" s="15">
        <v>4126932442</v>
      </c>
      <c r="E606" s="29"/>
      <c r="F606" s="29"/>
      <c r="G606" s="29">
        <v>5</v>
      </c>
      <c r="H606" s="29">
        <v>10</v>
      </c>
      <c r="I606" s="29"/>
      <c r="J606" s="29"/>
      <c r="K606" s="29"/>
      <c r="L606" s="29"/>
      <c r="M606" s="29"/>
      <c r="N606" s="29"/>
      <c r="O606" s="29"/>
      <c r="P606" s="29">
        <v>5</v>
      </c>
      <c r="Q606" s="29"/>
      <c r="R606" s="29"/>
      <c r="S606" s="29"/>
      <c r="T606" s="29"/>
      <c r="U606" s="29"/>
      <c r="V606" s="29"/>
      <c r="W606" s="29"/>
      <c r="X606" s="29"/>
      <c r="AA606" s="17"/>
    </row>
    <row r="607" spans="1:27" s="16" customFormat="1" ht="18.75" customHeight="1" x14ac:dyDescent="0.25">
      <c r="A607" s="209"/>
      <c r="B607" s="195">
        <v>4216</v>
      </c>
      <c r="C607" s="31" t="s">
        <v>3514</v>
      </c>
      <c r="D607" s="15">
        <v>4126948649</v>
      </c>
      <c r="E607" s="29"/>
      <c r="F607" s="29">
        <v>1</v>
      </c>
      <c r="G607" s="29"/>
      <c r="H607" s="29"/>
      <c r="I607" s="29"/>
      <c r="J607" s="29">
        <v>2</v>
      </c>
      <c r="K607" s="29"/>
      <c r="L607" s="29"/>
      <c r="M607" s="29"/>
      <c r="N607" s="29"/>
      <c r="O607" s="29">
        <v>2</v>
      </c>
      <c r="P607" s="29">
        <v>6</v>
      </c>
      <c r="Q607" s="29"/>
      <c r="R607" s="29"/>
      <c r="S607" s="29"/>
      <c r="T607" s="29"/>
      <c r="U607" s="29"/>
      <c r="V607" s="29"/>
      <c r="W607" s="29"/>
      <c r="X607" s="29"/>
      <c r="AA607" s="17"/>
    </row>
    <row r="608" spans="1:27" s="16" customFormat="1" ht="18.75" customHeight="1" x14ac:dyDescent="0.25">
      <c r="A608" s="209"/>
      <c r="B608" s="195">
        <v>2013</v>
      </c>
      <c r="C608" s="31" t="s">
        <v>4589</v>
      </c>
      <c r="D608" s="15">
        <v>4126948575</v>
      </c>
      <c r="E608" s="29"/>
      <c r="F608" s="29">
        <v>1</v>
      </c>
      <c r="G608" s="29">
        <v>5</v>
      </c>
      <c r="H608" s="29">
        <v>2</v>
      </c>
      <c r="I608" s="29"/>
      <c r="J608" s="29">
        <v>2</v>
      </c>
      <c r="K608" s="29"/>
      <c r="L608" s="29"/>
      <c r="M608" s="29"/>
      <c r="N608" s="29"/>
      <c r="O608" s="29">
        <v>2</v>
      </c>
      <c r="P608" s="29">
        <v>6</v>
      </c>
      <c r="Q608" s="29"/>
      <c r="R608" s="29"/>
      <c r="S608" s="29"/>
      <c r="T608" s="29"/>
      <c r="U608" s="29"/>
      <c r="V608" s="29"/>
      <c r="W608" s="29"/>
      <c r="X608" s="29"/>
      <c r="AA608" s="17"/>
    </row>
    <row r="609" spans="1:27" s="16" customFormat="1" ht="18.75" customHeight="1" x14ac:dyDescent="0.25">
      <c r="A609" s="209"/>
      <c r="B609" s="195">
        <v>2145</v>
      </c>
      <c r="C609" s="31" t="s">
        <v>3513</v>
      </c>
      <c r="D609" s="15">
        <v>4126948581</v>
      </c>
      <c r="E609" s="29"/>
      <c r="F609" s="29">
        <v>4</v>
      </c>
      <c r="G609" s="29"/>
      <c r="H609" s="29"/>
      <c r="I609" s="29"/>
      <c r="J609" s="29"/>
      <c r="K609" s="29"/>
      <c r="L609" s="29"/>
      <c r="M609" s="29"/>
      <c r="N609" s="29"/>
      <c r="O609" s="29">
        <v>4</v>
      </c>
      <c r="P609" s="29">
        <v>12</v>
      </c>
      <c r="Q609" s="29"/>
      <c r="R609" s="29"/>
      <c r="S609" s="29"/>
      <c r="T609" s="29"/>
      <c r="U609" s="29"/>
      <c r="V609" s="29"/>
      <c r="W609" s="29"/>
      <c r="X609" s="29"/>
      <c r="AA609" s="17"/>
    </row>
    <row r="610" spans="1:27" s="16" customFormat="1" ht="18.75" customHeight="1" x14ac:dyDescent="0.25">
      <c r="A610" s="209"/>
      <c r="B610" s="195">
        <v>2146</v>
      </c>
      <c r="C610" s="185" t="s">
        <v>4590</v>
      </c>
      <c r="D610" s="15">
        <v>4126948582</v>
      </c>
      <c r="E610" s="29"/>
      <c r="F610" s="29"/>
      <c r="G610" s="29"/>
      <c r="H610" s="29">
        <v>4</v>
      </c>
      <c r="I610" s="29"/>
      <c r="J610" s="29">
        <v>2</v>
      </c>
      <c r="K610" s="29"/>
      <c r="L610" s="29"/>
      <c r="M610" s="29"/>
      <c r="N610" s="29"/>
      <c r="O610" s="29">
        <v>2</v>
      </c>
      <c r="P610" s="29">
        <v>12</v>
      </c>
      <c r="Q610" s="29"/>
      <c r="R610" s="29"/>
      <c r="S610" s="29"/>
      <c r="T610" s="29"/>
      <c r="U610" s="29"/>
      <c r="V610" s="29"/>
      <c r="W610" s="29"/>
      <c r="X610" s="29"/>
      <c r="AA610" s="17"/>
    </row>
    <row r="611" spans="1:27" s="16" customFormat="1" ht="18.75" customHeight="1" x14ac:dyDescent="0.25">
      <c r="A611" s="209"/>
      <c r="B611" s="195">
        <v>2066</v>
      </c>
      <c r="C611" s="31" t="s">
        <v>4591</v>
      </c>
      <c r="D611" s="15">
        <v>4126948577</v>
      </c>
      <c r="E611" s="29"/>
      <c r="F611" s="29">
        <v>1</v>
      </c>
      <c r="G611" s="29"/>
      <c r="H611" s="29"/>
      <c r="I611" s="29"/>
      <c r="J611" s="29">
        <v>1</v>
      </c>
      <c r="K611" s="29"/>
      <c r="L611" s="29"/>
      <c r="M611" s="29"/>
      <c r="N611" s="29"/>
      <c r="O611" s="29"/>
      <c r="P611" s="29">
        <v>6</v>
      </c>
      <c r="Q611" s="29"/>
      <c r="R611" s="29"/>
      <c r="S611" s="29"/>
      <c r="T611" s="29"/>
      <c r="U611" s="29"/>
      <c r="V611" s="29"/>
      <c r="W611" s="29"/>
      <c r="X611" s="29"/>
      <c r="AA611" s="17"/>
    </row>
    <row r="612" spans="1:27" s="16" customFormat="1" ht="18.75" customHeight="1" x14ac:dyDescent="0.25">
      <c r="A612" s="209"/>
      <c r="B612" s="195">
        <v>2142</v>
      </c>
      <c r="C612" s="31" t="s">
        <v>2655</v>
      </c>
      <c r="D612" s="15">
        <v>4126948579</v>
      </c>
      <c r="E612" s="29"/>
      <c r="F612" s="29">
        <v>1</v>
      </c>
      <c r="G612" s="29">
        <v>5</v>
      </c>
      <c r="H612" s="29">
        <v>2</v>
      </c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AA612" s="17"/>
    </row>
    <row r="613" spans="1:27" s="16" customFormat="1" ht="18.75" customHeight="1" x14ac:dyDescent="0.25">
      <c r="A613" s="209"/>
      <c r="B613" s="195">
        <v>3169</v>
      </c>
      <c r="C613" s="31" t="s">
        <v>4592</v>
      </c>
      <c r="D613" s="15">
        <v>4126948607</v>
      </c>
      <c r="E613" s="29"/>
      <c r="F613" s="29">
        <v>1</v>
      </c>
      <c r="G613" s="29"/>
      <c r="H613" s="29"/>
      <c r="I613" s="29"/>
      <c r="J613" s="29">
        <v>2</v>
      </c>
      <c r="K613" s="29"/>
      <c r="L613" s="29"/>
      <c r="M613" s="29"/>
      <c r="N613" s="29"/>
      <c r="O613" s="29">
        <v>2</v>
      </c>
      <c r="P613" s="29">
        <v>6</v>
      </c>
      <c r="Q613" s="29"/>
      <c r="R613" s="29"/>
      <c r="S613" s="29"/>
      <c r="T613" s="29"/>
      <c r="U613" s="29"/>
      <c r="V613" s="29"/>
      <c r="W613" s="29"/>
      <c r="X613" s="29"/>
      <c r="AA613" s="17"/>
    </row>
    <row r="614" spans="1:27" s="16" customFormat="1" ht="18.75" customHeight="1" x14ac:dyDescent="0.25">
      <c r="A614" s="209"/>
      <c r="B614" s="195">
        <v>2338</v>
      </c>
      <c r="C614" s="31" t="s">
        <v>4593</v>
      </c>
      <c r="D614" s="15">
        <v>4126948587</v>
      </c>
      <c r="E614" s="29"/>
      <c r="F614" s="29">
        <v>1</v>
      </c>
      <c r="G614" s="29"/>
      <c r="H614" s="29"/>
      <c r="I614" s="29"/>
      <c r="J614" s="29"/>
      <c r="K614" s="29"/>
      <c r="L614" s="29"/>
      <c r="M614" s="29"/>
      <c r="N614" s="29"/>
      <c r="O614" s="29">
        <v>4</v>
      </c>
      <c r="P614" s="29">
        <v>6</v>
      </c>
      <c r="Q614" s="29"/>
      <c r="R614" s="29"/>
      <c r="S614" s="29"/>
      <c r="T614" s="29"/>
      <c r="U614" s="29"/>
      <c r="V614" s="29"/>
      <c r="W614" s="29"/>
      <c r="X614" s="29"/>
      <c r="AA614" s="17"/>
    </row>
    <row r="615" spans="1:27" s="16" customFormat="1" ht="18.75" customHeight="1" x14ac:dyDescent="0.25">
      <c r="A615" s="209"/>
      <c r="B615" s="195">
        <v>5553</v>
      </c>
      <c r="C615" s="31" t="s">
        <v>1967</v>
      </c>
      <c r="D615" s="15">
        <v>4126948701</v>
      </c>
      <c r="E615" s="29"/>
      <c r="F615" s="29">
        <v>1</v>
      </c>
      <c r="G615" s="29"/>
      <c r="H615" s="29">
        <v>4</v>
      </c>
      <c r="I615" s="29"/>
      <c r="J615" s="29">
        <v>4</v>
      </c>
      <c r="K615" s="29"/>
      <c r="L615" s="29"/>
      <c r="M615" s="29"/>
      <c r="N615" s="29"/>
      <c r="O615" s="29">
        <v>2</v>
      </c>
      <c r="P615" s="29">
        <v>6</v>
      </c>
      <c r="Q615" s="29"/>
      <c r="R615" s="29"/>
      <c r="S615" s="29"/>
      <c r="T615" s="29"/>
      <c r="U615" s="29"/>
      <c r="V615" s="29"/>
      <c r="W615" s="29"/>
      <c r="X615" s="29"/>
      <c r="AA615" s="17"/>
    </row>
    <row r="616" spans="1:27" s="16" customFormat="1" ht="18.75" customHeight="1" x14ac:dyDescent="0.25">
      <c r="A616" s="209"/>
      <c r="B616" s="195">
        <v>2349</v>
      </c>
      <c r="C616" s="31" t="s">
        <v>3793</v>
      </c>
      <c r="D616" s="15">
        <v>4126947173</v>
      </c>
      <c r="E616" s="29"/>
      <c r="F616" s="29"/>
      <c r="G616" s="29">
        <v>10</v>
      </c>
      <c r="H616" s="29"/>
      <c r="I616" s="29"/>
      <c r="J616" s="29"/>
      <c r="K616" s="29"/>
      <c r="L616" s="29"/>
      <c r="M616" s="29"/>
      <c r="N616" s="29"/>
      <c r="O616" s="29">
        <v>4</v>
      </c>
      <c r="P616" s="29"/>
      <c r="Q616" s="29"/>
      <c r="R616" s="29"/>
      <c r="S616" s="29"/>
      <c r="T616" s="29"/>
      <c r="U616" s="29"/>
      <c r="V616" s="29"/>
      <c r="W616" s="29"/>
      <c r="X616" s="29"/>
      <c r="AA616" s="17"/>
    </row>
    <row r="617" spans="1:27" s="16" customFormat="1" ht="18.75" customHeight="1" x14ac:dyDescent="0.25">
      <c r="A617" s="209"/>
      <c r="B617" s="195">
        <v>2349</v>
      </c>
      <c r="C617" s="31" t="s">
        <v>3793</v>
      </c>
      <c r="D617" s="15">
        <v>4126948589</v>
      </c>
      <c r="E617" s="29"/>
      <c r="F617" s="29">
        <v>1</v>
      </c>
      <c r="G617" s="29"/>
      <c r="H617" s="29"/>
      <c r="I617" s="29"/>
      <c r="J617" s="29"/>
      <c r="K617" s="29"/>
      <c r="L617" s="29"/>
      <c r="M617" s="29"/>
      <c r="N617" s="29"/>
      <c r="O617" s="29"/>
      <c r="P617" s="29">
        <v>6</v>
      </c>
      <c r="Q617" s="29"/>
      <c r="R617" s="29"/>
      <c r="S617" s="29"/>
      <c r="T617" s="29"/>
      <c r="U617" s="29"/>
      <c r="V617" s="29"/>
      <c r="W617" s="29"/>
      <c r="X617" s="29"/>
      <c r="AA617" s="17"/>
    </row>
    <row r="618" spans="1:27" s="16" customFormat="1" ht="18.75" customHeight="1" x14ac:dyDescent="0.25">
      <c r="A618" s="209"/>
      <c r="B618" s="195">
        <v>4611</v>
      </c>
      <c r="C618" s="31" t="s">
        <v>4594</v>
      </c>
      <c r="D618" s="15">
        <v>4126988733</v>
      </c>
      <c r="E618" s="29"/>
      <c r="F618" s="29">
        <v>1</v>
      </c>
      <c r="G618" s="29">
        <v>5</v>
      </c>
      <c r="H618" s="29">
        <v>5</v>
      </c>
      <c r="I618" s="29"/>
      <c r="J618" s="29">
        <v>2</v>
      </c>
      <c r="K618" s="29"/>
      <c r="L618" s="29"/>
      <c r="M618" s="29"/>
      <c r="N618" s="29"/>
      <c r="O618" s="29"/>
      <c r="P618" s="29">
        <v>6</v>
      </c>
      <c r="Q618" s="29"/>
      <c r="R618" s="29"/>
      <c r="S618" s="29"/>
      <c r="T618" s="29"/>
      <c r="U618" s="29"/>
      <c r="V618" s="29"/>
      <c r="W618" s="29"/>
      <c r="X618" s="29"/>
      <c r="AA618" s="17"/>
    </row>
    <row r="619" spans="1:27" s="16" customFormat="1" ht="18.75" customHeight="1" x14ac:dyDescent="0.25">
      <c r="A619" s="209"/>
      <c r="B619" s="204">
        <v>4594</v>
      </c>
      <c r="C619" s="31" t="s">
        <v>4596</v>
      </c>
      <c r="D619" s="15">
        <v>4126948668</v>
      </c>
      <c r="E619" s="29"/>
      <c r="F619" s="29">
        <v>1</v>
      </c>
      <c r="G619" s="29"/>
      <c r="H619" s="29">
        <v>2</v>
      </c>
      <c r="I619" s="29"/>
      <c r="J619" s="29"/>
      <c r="K619" s="29"/>
      <c r="L619" s="29"/>
      <c r="M619" s="29"/>
      <c r="N619" s="29"/>
      <c r="O619" s="29">
        <v>4</v>
      </c>
      <c r="P619" s="29">
        <v>6</v>
      </c>
      <c r="Q619" s="29"/>
      <c r="R619" s="29"/>
      <c r="S619" s="29"/>
      <c r="T619" s="29"/>
      <c r="U619" s="29"/>
      <c r="V619" s="29"/>
      <c r="W619" s="29"/>
      <c r="X619" s="58" t="s">
        <v>4621</v>
      </c>
      <c r="AA619" s="17"/>
    </row>
    <row r="620" spans="1:27" s="16" customFormat="1" ht="18.75" customHeight="1" x14ac:dyDescent="0.25">
      <c r="A620" s="209"/>
      <c r="B620" s="195">
        <v>3026</v>
      </c>
      <c r="C620" s="31" t="s">
        <v>4597</v>
      </c>
      <c r="D620" s="15">
        <v>4126948602</v>
      </c>
      <c r="E620" s="29"/>
      <c r="F620" s="29">
        <v>1</v>
      </c>
      <c r="G620" s="29"/>
      <c r="H620" s="29">
        <v>6</v>
      </c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AA620" s="17"/>
    </row>
    <row r="621" spans="1:27" s="16" customFormat="1" ht="18.75" customHeight="1" x14ac:dyDescent="0.25">
      <c r="A621" s="209"/>
      <c r="B621" s="195">
        <v>2143</v>
      </c>
      <c r="C621" s="31" t="s">
        <v>2094</v>
      </c>
      <c r="D621" s="15">
        <v>4126948580</v>
      </c>
      <c r="E621" s="29"/>
      <c r="F621" s="29"/>
      <c r="G621" s="29"/>
      <c r="H621" s="29">
        <v>2</v>
      </c>
      <c r="I621" s="29"/>
      <c r="J621" s="29"/>
      <c r="K621" s="29"/>
      <c r="L621" s="29"/>
      <c r="M621" s="29"/>
      <c r="N621" s="29"/>
      <c r="O621" s="29"/>
      <c r="P621" s="29">
        <v>12</v>
      </c>
      <c r="Q621" s="29"/>
      <c r="R621" s="29"/>
      <c r="S621" s="29"/>
      <c r="T621" s="29"/>
      <c r="U621" s="29"/>
      <c r="V621" s="29"/>
      <c r="W621" s="29"/>
      <c r="X621" s="29"/>
      <c r="AA621" s="17"/>
    </row>
    <row r="622" spans="1:27" s="16" customFormat="1" ht="18.75" customHeight="1" x14ac:dyDescent="0.25">
      <c r="A622" s="209"/>
      <c r="B622" s="195">
        <v>3346</v>
      </c>
      <c r="C622" s="31" t="s">
        <v>19</v>
      </c>
      <c r="D622" s="15">
        <v>4126948614</v>
      </c>
      <c r="E622" s="29"/>
      <c r="F622" s="29">
        <v>1</v>
      </c>
      <c r="G622" s="29"/>
      <c r="H622" s="29">
        <v>2</v>
      </c>
      <c r="I622" s="29"/>
      <c r="J622" s="29">
        <v>2</v>
      </c>
      <c r="K622" s="29"/>
      <c r="L622" s="29"/>
      <c r="M622" s="29"/>
      <c r="N622" s="29"/>
      <c r="O622" s="29">
        <v>8</v>
      </c>
      <c r="P622" s="29">
        <v>12</v>
      </c>
      <c r="Q622" s="29"/>
      <c r="R622" s="29"/>
      <c r="S622" s="29"/>
      <c r="T622" s="29"/>
      <c r="U622" s="29"/>
      <c r="V622" s="29"/>
      <c r="W622" s="29"/>
      <c r="X622" s="29"/>
      <c r="AA622" s="17"/>
    </row>
    <row r="623" spans="1:27" s="16" customFormat="1" ht="18.75" customHeight="1" x14ac:dyDescent="0.25">
      <c r="A623" s="209"/>
      <c r="B623" s="195">
        <v>3601</v>
      </c>
      <c r="C623" s="31" t="s">
        <v>4598</v>
      </c>
      <c r="D623" s="15">
        <v>4126948619</v>
      </c>
      <c r="E623" s="29"/>
      <c r="F623" s="29">
        <v>1</v>
      </c>
      <c r="G623" s="29"/>
      <c r="H623" s="29"/>
      <c r="I623" s="29"/>
      <c r="J623" s="29"/>
      <c r="K623" s="29"/>
      <c r="L623" s="29"/>
      <c r="M623" s="29"/>
      <c r="N623" s="29"/>
      <c r="O623" s="29">
        <v>2</v>
      </c>
      <c r="P623" s="29">
        <v>6</v>
      </c>
      <c r="Q623" s="29"/>
      <c r="R623" s="29"/>
      <c r="S623" s="29"/>
      <c r="T623" s="29"/>
      <c r="U623" s="29"/>
      <c r="V623" s="29"/>
      <c r="W623" s="29"/>
      <c r="X623" s="29"/>
      <c r="AA623" s="17"/>
    </row>
    <row r="624" spans="1:27" s="16" customFormat="1" ht="18.75" customHeight="1" x14ac:dyDescent="0.25">
      <c r="A624" s="209"/>
      <c r="B624" s="195">
        <v>2343</v>
      </c>
      <c r="C624" s="31" t="s">
        <v>4599</v>
      </c>
      <c r="D624" s="15">
        <v>4126948588</v>
      </c>
      <c r="E624" s="29"/>
      <c r="F624" s="29"/>
      <c r="G624" s="29">
        <v>10</v>
      </c>
      <c r="H624" s="29"/>
      <c r="I624" s="29"/>
      <c r="J624" s="29">
        <v>4</v>
      </c>
      <c r="K624" s="29"/>
      <c r="L624" s="29"/>
      <c r="M624" s="29"/>
      <c r="N624" s="29"/>
      <c r="O624" s="29"/>
      <c r="P624" s="29">
        <v>10</v>
      </c>
      <c r="Q624" s="29"/>
      <c r="R624" s="29"/>
      <c r="S624" s="29"/>
      <c r="T624" s="29"/>
      <c r="U624" s="29"/>
      <c r="V624" s="29"/>
      <c r="W624" s="29"/>
      <c r="X624" s="29"/>
      <c r="AA624" s="17"/>
    </row>
    <row r="625" spans="1:27" s="16" customFormat="1" ht="18.75" customHeight="1" x14ac:dyDescent="0.25">
      <c r="A625" s="209"/>
      <c r="B625" s="195">
        <v>3210</v>
      </c>
      <c r="C625" s="31" t="s">
        <v>2674</v>
      </c>
      <c r="D625" s="15">
        <v>4126947325</v>
      </c>
      <c r="E625" s="29">
        <v>5</v>
      </c>
      <c r="F625" s="29"/>
      <c r="G625" s="29"/>
      <c r="H625" s="29">
        <v>10</v>
      </c>
      <c r="I625" s="29"/>
      <c r="J625" s="29"/>
      <c r="K625" s="29"/>
      <c r="L625" s="29"/>
      <c r="M625" s="29"/>
      <c r="N625" s="29"/>
      <c r="O625" s="29">
        <v>15</v>
      </c>
      <c r="P625" s="29"/>
      <c r="Q625" s="29"/>
      <c r="R625" s="29"/>
      <c r="S625" s="29"/>
      <c r="T625" s="29"/>
      <c r="U625" s="29"/>
      <c r="V625" s="29"/>
      <c r="W625" s="29"/>
      <c r="X625" s="29"/>
      <c r="AA625" s="17"/>
    </row>
    <row r="626" spans="1:27" s="16" customFormat="1" ht="18.75" customHeight="1" x14ac:dyDescent="0.25">
      <c r="A626" s="209"/>
      <c r="B626" s="195">
        <v>3210</v>
      </c>
      <c r="C626" s="31" t="s">
        <v>2674</v>
      </c>
      <c r="D626" s="15">
        <v>4126948609</v>
      </c>
      <c r="E626" s="29"/>
      <c r="F626" s="29">
        <v>1</v>
      </c>
      <c r="G626" s="29"/>
      <c r="H626" s="29">
        <v>2</v>
      </c>
      <c r="I626" s="29"/>
      <c r="J626" s="29">
        <v>2</v>
      </c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AA626" s="17"/>
    </row>
    <row r="627" spans="1:27" s="16" customFormat="1" ht="18.75" customHeight="1" x14ac:dyDescent="0.25">
      <c r="A627" s="209"/>
      <c r="B627" s="195">
        <v>4243</v>
      </c>
      <c r="C627" s="31" t="s">
        <v>4600</v>
      </c>
      <c r="D627" s="15">
        <v>4126948652</v>
      </c>
      <c r="E627" s="29"/>
      <c r="F627" s="29">
        <v>1</v>
      </c>
      <c r="G627" s="29">
        <v>5</v>
      </c>
      <c r="H627" s="29">
        <v>2</v>
      </c>
      <c r="I627" s="29"/>
      <c r="J627" s="29"/>
      <c r="K627" s="29"/>
      <c r="L627" s="29"/>
      <c r="M627" s="29"/>
      <c r="N627" s="29"/>
      <c r="O627" s="29">
        <v>12</v>
      </c>
      <c r="P627" s="29">
        <v>12</v>
      </c>
      <c r="Q627" s="29"/>
      <c r="R627" s="29"/>
      <c r="S627" s="29"/>
      <c r="T627" s="29"/>
      <c r="U627" s="29"/>
      <c r="V627" s="29"/>
      <c r="W627" s="29"/>
      <c r="X627" s="29"/>
      <c r="AA627" s="17"/>
    </row>
    <row r="628" spans="1:27" s="16" customFormat="1" ht="18.75" customHeight="1" x14ac:dyDescent="0.25">
      <c r="A628" s="209"/>
      <c r="B628" s="195">
        <v>3890</v>
      </c>
      <c r="C628" s="31" t="s">
        <v>4251</v>
      </c>
      <c r="D628" s="15">
        <v>4126948635</v>
      </c>
      <c r="E628" s="29"/>
      <c r="F628" s="29"/>
      <c r="G628" s="29">
        <v>5</v>
      </c>
      <c r="H628" s="29"/>
      <c r="I628" s="29"/>
      <c r="J628" s="29"/>
      <c r="K628" s="29"/>
      <c r="L628" s="29"/>
      <c r="M628" s="29"/>
      <c r="N628" s="29"/>
      <c r="O628" s="29">
        <v>6</v>
      </c>
      <c r="P628" s="29"/>
      <c r="Q628" s="29"/>
      <c r="R628" s="29"/>
      <c r="S628" s="29"/>
      <c r="T628" s="29"/>
      <c r="U628" s="29"/>
      <c r="V628" s="29"/>
      <c r="W628" s="29"/>
      <c r="X628" s="29"/>
      <c r="AA628" s="17"/>
    </row>
    <row r="629" spans="1:27" s="16" customFormat="1" ht="18.75" customHeight="1" x14ac:dyDescent="0.25">
      <c r="A629" s="209"/>
      <c r="B629" s="195">
        <v>4260</v>
      </c>
      <c r="C629" s="31" t="s">
        <v>3971</v>
      </c>
      <c r="D629" s="15">
        <v>4126948654</v>
      </c>
      <c r="E629" s="29"/>
      <c r="F629" s="29">
        <v>1</v>
      </c>
      <c r="G629" s="29">
        <v>5</v>
      </c>
      <c r="H629" s="29">
        <v>8</v>
      </c>
      <c r="I629" s="29"/>
      <c r="J629" s="29">
        <v>2</v>
      </c>
      <c r="K629" s="29"/>
      <c r="L629" s="29"/>
      <c r="M629" s="29"/>
      <c r="N629" s="29"/>
      <c r="O629" s="29">
        <v>2</v>
      </c>
      <c r="P629" s="29">
        <v>6</v>
      </c>
      <c r="Q629" s="29"/>
      <c r="R629" s="29"/>
      <c r="S629" s="29"/>
      <c r="T629" s="29"/>
      <c r="U629" s="29"/>
      <c r="V629" s="29"/>
      <c r="W629" s="29"/>
      <c r="X629" s="29"/>
      <c r="AA629" s="17"/>
    </row>
    <row r="630" spans="1:27" s="16" customFormat="1" ht="18.75" customHeight="1" x14ac:dyDescent="0.25">
      <c r="A630" s="209"/>
      <c r="B630" s="195">
        <v>3229</v>
      </c>
      <c r="C630" s="31" t="s">
        <v>4601</v>
      </c>
      <c r="D630" s="15">
        <v>4126948610</v>
      </c>
      <c r="E630" s="29"/>
      <c r="F630" s="29"/>
      <c r="G630" s="29">
        <v>10</v>
      </c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AA630" s="17"/>
    </row>
    <row r="631" spans="1:27" s="16" customFormat="1" ht="18.75" customHeight="1" x14ac:dyDescent="0.25">
      <c r="A631" s="209"/>
      <c r="B631" s="195">
        <v>5351</v>
      </c>
      <c r="C631" s="39" t="s">
        <v>4602</v>
      </c>
      <c r="D631" s="15">
        <v>4126948690</v>
      </c>
      <c r="E631" s="29"/>
      <c r="F631" s="29">
        <v>1</v>
      </c>
      <c r="G631" s="29">
        <v>5</v>
      </c>
      <c r="H631" s="29">
        <v>2</v>
      </c>
      <c r="I631" s="29"/>
      <c r="J631" s="29"/>
      <c r="K631" s="29"/>
      <c r="L631" s="29"/>
      <c r="M631" s="29"/>
      <c r="N631" s="29"/>
      <c r="O631" s="29"/>
      <c r="P631" s="29">
        <v>6</v>
      </c>
      <c r="Q631" s="29"/>
      <c r="R631" s="29"/>
      <c r="S631" s="29"/>
      <c r="T631" s="29"/>
      <c r="U631" s="29"/>
      <c r="V631" s="29"/>
      <c r="W631" s="29"/>
      <c r="X631" s="29"/>
      <c r="AA631" s="17"/>
    </row>
    <row r="632" spans="1:27" s="16" customFormat="1" ht="18.75" customHeight="1" x14ac:dyDescent="0.25">
      <c r="A632" s="209"/>
      <c r="B632" s="195">
        <v>4414</v>
      </c>
      <c r="C632" s="39" t="s">
        <v>4322</v>
      </c>
      <c r="D632" s="15">
        <v>4126948660</v>
      </c>
      <c r="E632" s="29"/>
      <c r="F632" s="29">
        <v>1</v>
      </c>
      <c r="G632" s="29"/>
      <c r="H632" s="29"/>
      <c r="I632" s="29"/>
      <c r="J632" s="29"/>
      <c r="K632" s="29"/>
      <c r="L632" s="29"/>
      <c r="M632" s="29"/>
      <c r="N632" s="29"/>
      <c r="O632" s="29">
        <v>2</v>
      </c>
      <c r="P632" s="29">
        <v>6</v>
      </c>
      <c r="Q632" s="29"/>
      <c r="R632" s="29"/>
      <c r="S632" s="29"/>
      <c r="T632" s="29"/>
      <c r="U632" s="29"/>
      <c r="V632" s="29"/>
      <c r="W632" s="29"/>
      <c r="X632" s="29"/>
      <c r="AA632" s="17"/>
    </row>
    <row r="633" spans="1:27" s="16" customFormat="1" ht="18.75" customHeight="1" x14ac:dyDescent="0.25">
      <c r="A633" s="209"/>
      <c r="B633" s="195">
        <v>3777</v>
      </c>
      <c r="C633" s="31" t="s">
        <v>4603</v>
      </c>
      <c r="D633" s="15">
        <v>4126948633</v>
      </c>
      <c r="E633" s="29"/>
      <c r="F633" s="29">
        <v>1</v>
      </c>
      <c r="G633" s="29">
        <v>5</v>
      </c>
      <c r="H633" s="29">
        <v>8</v>
      </c>
      <c r="I633" s="29"/>
      <c r="J633" s="29"/>
      <c r="K633" s="29"/>
      <c r="L633" s="29"/>
      <c r="M633" s="29"/>
      <c r="N633" s="29"/>
      <c r="O633" s="29">
        <v>10</v>
      </c>
      <c r="P633" s="29">
        <v>6</v>
      </c>
      <c r="Q633" s="29"/>
      <c r="R633" s="29"/>
      <c r="S633" s="29"/>
      <c r="T633" s="29"/>
      <c r="U633" s="29"/>
      <c r="V633" s="29"/>
      <c r="W633" s="29"/>
      <c r="X633" s="29"/>
      <c r="AA633" s="17"/>
    </row>
    <row r="634" spans="1:27" s="16" customFormat="1" ht="18.75" customHeight="1" x14ac:dyDescent="0.25">
      <c r="A634" s="209"/>
      <c r="B634" s="195">
        <v>3142</v>
      </c>
      <c r="C634" s="31" t="s">
        <v>4604</v>
      </c>
      <c r="D634" s="15">
        <v>4126925302</v>
      </c>
      <c r="E634" s="29"/>
      <c r="F634" s="29"/>
      <c r="G634" s="29"/>
      <c r="H634" s="29">
        <v>3</v>
      </c>
      <c r="I634" s="29"/>
      <c r="J634" s="29">
        <v>3</v>
      </c>
      <c r="K634" s="29"/>
      <c r="L634" s="29"/>
      <c r="M634" s="29"/>
      <c r="N634" s="29"/>
      <c r="O634" s="29">
        <v>2</v>
      </c>
      <c r="P634" s="29">
        <v>10</v>
      </c>
      <c r="Q634" s="29"/>
      <c r="R634" s="29"/>
      <c r="S634" s="29"/>
      <c r="T634" s="29"/>
      <c r="U634" s="29"/>
      <c r="V634" s="29"/>
      <c r="W634" s="29"/>
      <c r="X634" s="29"/>
      <c r="AA634" s="17"/>
    </row>
    <row r="635" spans="1:27" s="16" customFormat="1" ht="18.75" customHeight="1" x14ac:dyDescent="0.25">
      <c r="A635" s="209"/>
      <c r="B635" s="195">
        <v>5055</v>
      </c>
      <c r="C635" s="31" t="s">
        <v>2778</v>
      </c>
      <c r="D635" s="15">
        <v>4126948677</v>
      </c>
      <c r="E635" s="29"/>
      <c r="F635" s="29">
        <v>1</v>
      </c>
      <c r="G635" s="29">
        <v>5</v>
      </c>
      <c r="H635" s="29">
        <v>2</v>
      </c>
      <c r="I635" s="29"/>
      <c r="J635" s="29">
        <v>2</v>
      </c>
      <c r="K635" s="29"/>
      <c r="L635" s="29"/>
      <c r="M635" s="29"/>
      <c r="N635" s="29"/>
      <c r="O635" s="29">
        <v>2</v>
      </c>
      <c r="P635" s="29">
        <v>6</v>
      </c>
      <c r="Q635" s="29"/>
      <c r="R635" s="29"/>
      <c r="S635" s="29"/>
      <c r="T635" s="29"/>
      <c r="U635" s="29"/>
      <c r="V635" s="29"/>
      <c r="W635" s="29"/>
      <c r="X635" s="29"/>
      <c r="AA635" s="17"/>
    </row>
    <row r="636" spans="1:27" s="16" customFormat="1" ht="18.75" customHeight="1" x14ac:dyDescent="0.25">
      <c r="A636" s="209"/>
      <c r="B636" s="195">
        <v>3123</v>
      </c>
      <c r="C636" s="31" t="s">
        <v>3145</v>
      </c>
      <c r="D636" s="15">
        <v>4126948605</v>
      </c>
      <c r="E636" s="29"/>
      <c r="F636" s="29">
        <v>1</v>
      </c>
      <c r="G636" s="29">
        <v>5</v>
      </c>
      <c r="H636" s="29">
        <v>10</v>
      </c>
      <c r="I636" s="29"/>
      <c r="J636" s="29"/>
      <c r="K636" s="29"/>
      <c r="L636" s="29"/>
      <c r="M636" s="29"/>
      <c r="N636" s="29"/>
      <c r="O636" s="29">
        <v>2</v>
      </c>
      <c r="P636" s="29">
        <v>6</v>
      </c>
      <c r="Q636" s="29"/>
      <c r="R636" s="29"/>
      <c r="S636" s="29"/>
      <c r="T636" s="29"/>
      <c r="U636" s="29"/>
      <c r="V636" s="29"/>
      <c r="W636" s="29"/>
      <c r="X636" s="29"/>
      <c r="AA636" s="17"/>
    </row>
    <row r="637" spans="1:27" s="16" customFormat="1" ht="18.75" customHeight="1" x14ac:dyDescent="0.25">
      <c r="A637" s="209"/>
      <c r="B637" s="195">
        <v>2168</v>
      </c>
      <c r="C637" s="31" t="s">
        <v>2088</v>
      </c>
      <c r="D637" s="15">
        <v>4126948584</v>
      </c>
      <c r="E637" s="29"/>
      <c r="F637" s="29"/>
      <c r="G637" s="29">
        <v>5</v>
      </c>
      <c r="H637" s="29">
        <v>6</v>
      </c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AA637" s="17"/>
    </row>
    <row r="638" spans="1:27" s="16" customFormat="1" ht="18.75" customHeight="1" x14ac:dyDescent="0.25">
      <c r="A638" s="209"/>
      <c r="B638" s="195">
        <v>5020</v>
      </c>
      <c r="C638" s="31" t="s">
        <v>4605</v>
      </c>
      <c r="D638" s="15">
        <v>4126948675</v>
      </c>
      <c r="E638" s="29"/>
      <c r="F638" s="29">
        <v>1</v>
      </c>
      <c r="G638" s="29">
        <v>5</v>
      </c>
      <c r="H638" s="29">
        <v>2</v>
      </c>
      <c r="I638" s="29"/>
      <c r="J638" s="29"/>
      <c r="K638" s="29"/>
      <c r="L638" s="29"/>
      <c r="M638" s="29"/>
      <c r="N638" s="29"/>
      <c r="O638" s="29">
        <v>2</v>
      </c>
      <c r="P638" s="29"/>
      <c r="Q638" s="29"/>
      <c r="R638" s="29"/>
      <c r="S638" s="29"/>
      <c r="T638" s="29"/>
      <c r="U638" s="29"/>
      <c r="V638" s="29"/>
      <c r="W638" s="29"/>
      <c r="X638" s="29"/>
      <c r="AA638" s="17"/>
    </row>
    <row r="639" spans="1:27" s="16" customFormat="1" ht="18.75" customHeight="1" x14ac:dyDescent="0.25">
      <c r="A639" s="209"/>
      <c r="B639" s="195">
        <v>3009</v>
      </c>
      <c r="C639" s="31" t="s">
        <v>2089</v>
      </c>
      <c r="D639" s="15">
        <v>4126948601</v>
      </c>
      <c r="E639" s="29"/>
      <c r="F639" s="29"/>
      <c r="G639" s="29">
        <v>5</v>
      </c>
      <c r="H639" s="29"/>
      <c r="I639" s="29"/>
      <c r="J639" s="29">
        <v>2</v>
      </c>
      <c r="K639" s="29"/>
      <c r="L639" s="29"/>
      <c r="M639" s="29"/>
      <c r="N639" s="29"/>
      <c r="O639" s="29">
        <v>2</v>
      </c>
      <c r="P639" s="29">
        <v>6</v>
      </c>
      <c r="Q639" s="29"/>
      <c r="R639" s="29"/>
      <c r="S639" s="29"/>
      <c r="T639" s="29"/>
      <c r="U639" s="29"/>
      <c r="V639" s="29"/>
      <c r="W639" s="29"/>
      <c r="X639" s="29"/>
      <c r="AA639" s="17"/>
    </row>
    <row r="640" spans="1:27" s="16" customFormat="1" ht="18.75" customHeight="1" x14ac:dyDescent="0.25">
      <c r="A640" s="209"/>
      <c r="B640" s="195">
        <v>4179</v>
      </c>
      <c r="C640" s="31" t="s">
        <v>3283</v>
      </c>
      <c r="D640" s="15">
        <v>4126948647</v>
      </c>
      <c r="E640" s="29"/>
      <c r="F640" s="29">
        <v>1</v>
      </c>
      <c r="G640" s="29"/>
      <c r="H640" s="29">
        <v>4</v>
      </c>
      <c r="I640" s="29"/>
      <c r="J640" s="29"/>
      <c r="K640" s="29"/>
      <c r="L640" s="29"/>
      <c r="M640" s="29"/>
      <c r="N640" s="29"/>
      <c r="O640" s="29">
        <v>1</v>
      </c>
      <c r="P640" s="29"/>
      <c r="Q640" s="29"/>
      <c r="R640" s="29"/>
      <c r="S640" s="29"/>
      <c r="T640" s="29"/>
      <c r="U640" s="29"/>
      <c r="V640" s="29"/>
      <c r="W640" s="29"/>
      <c r="X640" s="29"/>
      <c r="AA640" s="17"/>
    </row>
    <row r="641" spans="1:27" s="16" customFormat="1" ht="18.75" customHeight="1" x14ac:dyDescent="0.25">
      <c r="A641" s="209"/>
      <c r="B641" s="195">
        <v>3142</v>
      </c>
      <c r="C641" s="39" t="s">
        <v>4606</v>
      </c>
      <c r="D641" s="129">
        <v>4126956050</v>
      </c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>
        <v>6</v>
      </c>
      <c r="R641" s="29"/>
      <c r="S641" s="29"/>
      <c r="T641" s="29"/>
      <c r="U641" s="29"/>
      <c r="V641" s="29"/>
      <c r="W641" s="29"/>
      <c r="X641" s="29"/>
      <c r="AA641" s="17"/>
    </row>
    <row r="642" spans="1:27" s="16" customFormat="1" ht="18.75" customHeight="1" x14ac:dyDescent="0.25">
      <c r="A642" s="209"/>
      <c r="B642" s="195">
        <v>2217</v>
      </c>
      <c r="C642" s="31" t="s">
        <v>4607</v>
      </c>
      <c r="D642" s="15">
        <v>4126948585</v>
      </c>
      <c r="E642" s="29"/>
      <c r="F642" s="29">
        <v>1</v>
      </c>
      <c r="G642" s="29">
        <v>10</v>
      </c>
      <c r="H642" s="29">
        <v>2</v>
      </c>
      <c r="I642" s="29"/>
      <c r="J642" s="29"/>
      <c r="K642" s="29"/>
      <c r="L642" s="29"/>
      <c r="M642" s="29"/>
      <c r="N642" s="29"/>
      <c r="O642" s="29">
        <v>2</v>
      </c>
      <c r="P642" s="29">
        <v>6</v>
      </c>
      <c r="Q642" s="29"/>
      <c r="R642" s="29"/>
      <c r="S642" s="29"/>
      <c r="T642" s="29"/>
      <c r="U642" s="29"/>
      <c r="V642" s="29"/>
      <c r="W642" s="29"/>
      <c r="X642" s="29"/>
      <c r="AA642" s="17"/>
    </row>
    <row r="643" spans="1:27" s="16" customFormat="1" ht="18.75" customHeight="1" x14ac:dyDescent="0.25">
      <c r="A643" s="209"/>
      <c r="B643" s="195">
        <v>3716</v>
      </c>
      <c r="C643" s="31" t="s">
        <v>4608</v>
      </c>
      <c r="D643" s="15">
        <v>4126948628</v>
      </c>
      <c r="E643" s="29"/>
      <c r="F643" s="29">
        <v>1</v>
      </c>
      <c r="G643" s="29">
        <v>5</v>
      </c>
      <c r="H643" s="29">
        <v>10</v>
      </c>
      <c r="I643" s="29"/>
      <c r="J643" s="29"/>
      <c r="K643" s="29"/>
      <c r="L643" s="29"/>
      <c r="M643" s="29"/>
      <c r="N643" s="29"/>
      <c r="O643" s="29">
        <v>2</v>
      </c>
      <c r="P643" s="29">
        <v>6</v>
      </c>
      <c r="Q643" s="29"/>
      <c r="R643" s="29"/>
      <c r="S643" s="29"/>
      <c r="T643" s="29"/>
      <c r="U643" s="29"/>
      <c r="V643" s="29"/>
      <c r="W643" s="29"/>
      <c r="X643" s="29"/>
      <c r="AA643" s="17"/>
    </row>
    <row r="644" spans="1:27" s="16" customFormat="1" ht="18.75" customHeight="1" x14ac:dyDescent="0.25">
      <c r="A644" s="209"/>
      <c r="B644" s="195">
        <v>4863</v>
      </c>
      <c r="C644" s="31" t="s">
        <v>4609</v>
      </c>
      <c r="D644" s="15">
        <v>4126948672</v>
      </c>
      <c r="E644" s="29"/>
      <c r="F644" s="29"/>
      <c r="G644" s="29"/>
      <c r="H644" s="29">
        <v>2</v>
      </c>
      <c r="I644" s="29"/>
      <c r="J644" s="29"/>
      <c r="K644" s="29"/>
      <c r="L644" s="29"/>
      <c r="M644" s="29"/>
      <c r="N644" s="29"/>
      <c r="O644" s="29">
        <v>8</v>
      </c>
      <c r="P644" s="29">
        <v>6</v>
      </c>
      <c r="Q644" s="29"/>
      <c r="R644" s="29"/>
      <c r="S644" s="29"/>
      <c r="T644" s="29"/>
      <c r="U644" s="29"/>
      <c r="V644" s="29"/>
      <c r="W644" s="29"/>
      <c r="X644" s="29"/>
      <c r="AA644" s="17"/>
    </row>
    <row r="645" spans="1:27" s="16" customFormat="1" ht="18.75" customHeight="1" x14ac:dyDescent="0.25">
      <c r="A645" s="209"/>
      <c r="B645" s="195">
        <v>5089</v>
      </c>
      <c r="C645" s="31" t="s">
        <v>4610</v>
      </c>
      <c r="D645" s="15">
        <v>4126951104</v>
      </c>
      <c r="E645" s="29"/>
      <c r="F645" s="29"/>
      <c r="G645" s="29">
        <v>5</v>
      </c>
      <c r="H645" s="29">
        <v>5</v>
      </c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AA645" s="17"/>
    </row>
    <row r="646" spans="1:27" s="16" customFormat="1" ht="18.75" customHeight="1" x14ac:dyDescent="0.25">
      <c r="A646" s="209"/>
      <c r="B646" s="195">
        <v>5089</v>
      </c>
      <c r="C646" s="31" t="s">
        <v>4610</v>
      </c>
      <c r="D646" s="15">
        <v>4126948680</v>
      </c>
      <c r="E646" s="29"/>
      <c r="F646" s="29">
        <v>1</v>
      </c>
      <c r="G646" s="29">
        <v>10</v>
      </c>
      <c r="H646" s="29">
        <v>4</v>
      </c>
      <c r="I646" s="29"/>
      <c r="J646" s="29"/>
      <c r="K646" s="29"/>
      <c r="L646" s="29"/>
      <c r="M646" s="29"/>
      <c r="N646" s="29"/>
      <c r="O646" s="29">
        <v>2</v>
      </c>
      <c r="P646" s="29">
        <v>6</v>
      </c>
      <c r="Q646" s="29"/>
      <c r="R646" s="29"/>
      <c r="S646" s="29"/>
      <c r="T646" s="29"/>
      <c r="U646" s="29"/>
      <c r="V646" s="29"/>
      <c r="W646" s="29"/>
      <c r="X646" s="29"/>
      <c r="AA646" s="17"/>
    </row>
    <row r="647" spans="1:27" s="16" customFormat="1" ht="18.75" customHeight="1" x14ac:dyDescent="0.25">
      <c r="A647" s="209"/>
      <c r="B647" s="195">
        <v>4610</v>
      </c>
      <c r="C647" s="31" t="s">
        <v>1867</v>
      </c>
      <c r="D647" s="15">
        <v>4126948669</v>
      </c>
      <c r="E647" s="29"/>
      <c r="F647" s="29">
        <v>1</v>
      </c>
      <c r="G647" s="29"/>
      <c r="H647" s="29"/>
      <c r="I647" s="29"/>
      <c r="J647" s="29">
        <v>2</v>
      </c>
      <c r="K647" s="29"/>
      <c r="L647" s="29"/>
      <c r="M647" s="29"/>
      <c r="N647" s="29"/>
      <c r="O647" s="29">
        <v>2</v>
      </c>
      <c r="P647" s="29">
        <v>6</v>
      </c>
      <c r="Q647" s="29"/>
      <c r="R647" s="29"/>
      <c r="S647" s="29"/>
      <c r="T647" s="29"/>
      <c r="U647" s="29"/>
      <c r="V647" s="29"/>
      <c r="W647" s="29"/>
      <c r="X647" s="29"/>
      <c r="AA647" s="17"/>
    </row>
    <row r="648" spans="1:27" s="16" customFormat="1" ht="18.75" customHeight="1" x14ac:dyDescent="0.25">
      <c r="A648" s="209"/>
      <c r="B648" s="195">
        <v>3609</v>
      </c>
      <c r="C648" s="31" t="s">
        <v>2068</v>
      </c>
      <c r="D648" s="15">
        <v>4126948620</v>
      </c>
      <c r="E648" s="29"/>
      <c r="F648" s="29">
        <v>1</v>
      </c>
      <c r="G648" s="29">
        <v>5</v>
      </c>
      <c r="H648" s="29"/>
      <c r="I648" s="29"/>
      <c r="J648" s="29">
        <v>2</v>
      </c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AA648" s="17"/>
    </row>
    <row r="649" spans="1:27" s="16" customFormat="1" ht="18.75" customHeight="1" x14ac:dyDescent="0.25">
      <c r="A649" s="209"/>
      <c r="B649" s="195">
        <v>4513</v>
      </c>
      <c r="C649" s="31" t="s">
        <v>2072</v>
      </c>
      <c r="D649" s="15">
        <v>4126948661</v>
      </c>
      <c r="E649" s="29"/>
      <c r="F649" s="29"/>
      <c r="G649" s="29">
        <v>5</v>
      </c>
      <c r="H649" s="29">
        <v>4</v>
      </c>
      <c r="I649" s="29"/>
      <c r="J649" s="29">
        <v>2</v>
      </c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AA649" s="17"/>
    </row>
    <row r="650" spans="1:27" s="16" customFormat="1" ht="18.75" customHeight="1" x14ac:dyDescent="0.25">
      <c r="A650" s="209"/>
      <c r="B650" s="195">
        <v>3476</v>
      </c>
      <c r="C650" s="31" t="s">
        <v>4073</v>
      </c>
      <c r="D650" s="15">
        <v>4126948616</v>
      </c>
      <c r="E650" s="29"/>
      <c r="F650" s="29"/>
      <c r="G650" s="29"/>
      <c r="H650" s="29">
        <v>10</v>
      </c>
      <c r="I650" s="29"/>
      <c r="J650" s="29"/>
      <c r="K650" s="29"/>
      <c r="L650" s="29"/>
      <c r="M650" s="29"/>
      <c r="N650" s="29"/>
      <c r="O650" s="29"/>
      <c r="P650" s="29">
        <v>6</v>
      </c>
      <c r="Q650" s="29"/>
      <c r="R650" s="29"/>
      <c r="S650" s="29"/>
      <c r="T650" s="29"/>
      <c r="U650" s="29"/>
      <c r="V650" s="29"/>
      <c r="W650" s="29"/>
      <c r="X650" s="29"/>
      <c r="AA650" s="17"/>
    </row>
    <row r="651" spans="1:27" s="16" customFormat="1" ht="18.75" customHeight="1" x14ac:dyDescent="0.25">
      <c r="A651" s="209"/>
      <c r="B651" s="195">
        <v>3038</v>
      </c>
      <c r="C651" s="31" t="s">
        <v>2664</v>
      </c>
      <c r="D651" s="15">
        <v>4126948603</v>
      </c>
      <c r="E651" s="29"/>
      <c r="F651" s="29">
        <v>1</v>
      </c>
      <c r="G651" s="29">
        <v>5</v>
      </c>
      <c r="H651" s="29"/>
      <c r="I651" s="29"/>
      <c r="J651" s="29"/>
      <c r="K651" s="29"/>
      <c r="L651" s="29"/>
      <c r="M651" s="29"/>
      <c r="N651" s="29"/>
      <c r="O651" s="29"/>
      <c r="P651" s="29">
        <v>10</v>
      </c>
      <c r="Q651" s="29"/>
      <c r="R651" s="29"/>
      <c r="S651" s="29"/>
      <c r="T651" s="29"/>
      <c r="U651" s="29"/>
      <c r="V651" s="29"/>
      <c r="W651" s="29"/>
      <c r="X651" s="29"/>
      <c r="AA651" s="17"/>
    </row>
    <row r="652" spans="1:27" s="16" customFormat="1" ht="18.75" customHeight="1" x14ac:dyDescent="0.25">
      <c r="A652" s="209"/>
      <c r="B652" s="195">
        <v>2561</v>
      </c>
      <c r="C652" s="31" t="s">
        <v>3140</v>
      </c>
      <c r="D652" s="15">
        <v>4126948594</v>
      </c>
      <c r="E652" s="29"/>
      <c r="F652" s="29"/>
      <c r="G652" s="29">
        <v>5</v>
      </c>
      <c r="H652" s="29">
        <v>4</v>
      </c>
      <c r="I652" s="29"/>
      <c r="J652" s="29"/>
      <c r="K652" s="29"/>
      <c r="L652" s="29"/>
      <c r="M652" s="29"/>
      <c r="N652" s="29"/>
      <c r="O652" s="29">
        <v>2</v>
      </c>
      <c r="P652" s="29">
        <v>6</v>
      </c>
      <c r="Q652" s="29"/>
      <c r="R652" s="29"/>
      <c r="S652" s="29"/>
      <c r="T652" s="29"/>
      <c r="U652" s="29"/>
      <c r="V652" s="29"/>
      <c r="W652" s="29"/>
      <c r="X652" s="29"/>
      <c r="AA652" s="17"/>
    </row>
    <row r="653" spans="1:27" s="16" customFormat="1" ht="18.75" customHeight="1" x14ac:dyDescent="0.25">
      <c r="A653" s="209"/>
      <c r="B653" s="195">
        <v>4144</v>
      </c>
      <c r="C653" s="31" t="s">
        <v>4611</v>
      </c>
      <c r="D653" s="15">
        <v>4126948643</v>
      </c>
      <c r="E653" s="29"/>
      <c r="F653" s="29">
        <v>1</v>
      </c>
      <c r="G653" s="29">
        <v>10</v>
      </c>
      <c r="H653" s="29">
        <v>6</v>
      </c>
      <c r="I653" s="29"/>
      <c r="J653" s="29"/>
      <c r="K653" s="29"/>
      <c r="L653" s="29"/>
      <c r="M653" s="29"/>
      <c r="N653" s="29"/>
      <c r="O653" s="29">
        <v>4</v>
      </c>
      <c r="P653" s="29">
        <v>6</v>
      </c>
      <c r="Q653" s="29"/>
      <c r="R653" s="29"/>
      <c r="S653" s="29"/>
      <c r="T653" s="29"/>
      <c r="U653" s="29"/>
      <c r="V653" s="29"/>
      <c r="W653" s="29"/>
      <c r="X653" s="29"/>
      <c r="AA653" s="17"/>
    </row>
    <row r="654" spans="1:27" s="16" customFormat="1" ht="18.75" customHeight="1" x14ac:dyDescent="0.25">
      <c r="A654" s="209"/>
      <c r="B654" s="195">
        <v>3552</v>
      </c>
      <c r="C654" s="31" t="s">
        <v>3495</v>
      </c>
      <c r="D654" s="15">
        <v>4126948618</v>
      </c>
      <c r="E654" s="29"/>
      <c r="F654" s="29">
        <v>1</v>
      </c>
      <c r="G654" s="29"/>
      <c r="H654" s="29"/>
      <c r="I654" s="29"/>
      <c r="J654" s="29"/>
      <c r="K654" s="29"/>
      <c r="L654" s="29"/>
      <c r="M654" s="29"/>
      <c r="N654" s="29"/>
      <c r="O654" s="29">
        <v>2</v>
      </c>
      <c r="P654" s="29">
        <v>6</v>
      </c>
      <c r="Q654" s="29"/>
      <c r="R654" s="29"/>
      <c r="S654" s="29"/>
      <c r="T654" s="29"/>
      <c r="U654" s="29"/>
      <c r="V654" s="29"/>
      <c r="W654" s="29"/>
      <c r="X654" s="29"/>
      <c r="AA654" s="17"/>
    </row>
    <row r="655" spans="1:27" s="16" customFormat="1" ht="18.75" customHeight="1" x14ac:dyDescent="0.25">
      <c r="A655" s="209"/>
      <c r="B655" s="195">
        <v>4077</v>
      </c>
      <c r="C655" s="31" t="s">
        <v>4612</v>
      </c>
      <c r="D655" s="15">
        <v>4126948640</v>
      </c>
      <c r="E655" s="29"/>
      <c r="F655" s="29">
        <v>1</v>
      </c>
      <c r="G655" s="29"/>
      <c r="H655" s="29"/>
      <c r="I655" s="29"/>
      <c r="J655" s="29">
        <v>1</v>
      </c>
      <c r="K655" s="29"/>
      <c r="L655" s="29"/>
      <c r="M655" s="29"/>
      <c r="N655" s="29"/>
      <c r="O655" s="29"/>
      <c r="P655" s="29">
        <v>6</v>
      </c>
      <c r="Q655" s="29"/>
      <c r="R655" s="29"/>
      <c r="S655" s="29"/>
      <c r="T655" s="29"/>
      <c r="U655" s="29"/>
      <c r="V655" s="29"/>
      <c r="W655" s="29"/>
      <c r="X655" s="29"/>
      <c r="AA655" s="17"/>
    </row>
    <row r="656" spans="1:27" s="16" customFormat="1" ht="18.75" customHeight="1" x14ac:dyDescent="0.25">
      <c r="A656" s="209"/>
      <c r="B656" s="195">
        <v>4077</v>
      </c>
      <c r="C656" s="31" t="s">
        <v>4612</v>
      </c>
      <c r="D656" s="15">
        <v>4126934393</v>
      </c>
      <c r="E656" s="29"/>
      <c r="F656" s="29"/>
      <c r="G656" s="29">
        <v>4</v>
      </c>
      <c r="H656" s="29">
        <v>5</v>
      </c>
      <c r="I656" s="29"/>
      <c r="J656" s="29">
        <v>3</v>
      </c>
      <c r="K656" s="29"/>
      <c r="L656" s="29"/>
      <c r="M656" s="29"/>
      <c r="N656" s="29"/>
      <c r="O656" s="29">
        <v>5</v>
      </c>
      <c r="P656" s="29"/>
      <c r="Q656" s="29"/>
      <c r="R656" s="29"/>
      <c r="S656" s="29"/>
      <c r="T656" s="29"/>
      <c r="U656" s="29"/>
      <c r="V656" s="29"/>
      <c r="W656" s="29"/>
      <c r="X656" s="29"/>
      <c r="AA656" s="17"/>
    </row>
    <row r="657" spans="1:27" s="16" customFormat="1" ht="18.75" customHeight="1" x14ac:dyDescent="0.25">
      <c r="A657" s="209"/>
      <c r="B657" s="195">
        <v>2755</v>
      </c>
      <c r="C657" s="31" t="s">
        <v>4457</v>
      </c>
      <c r="D657" s="15">
        <v>4126948598</v>
      </c>
      <c r="E657" s="29"/>
      <c r="F657" s="29">
        <v>1</v>
      </c>
      <c r="G657" s="29">
        <v>5</v>
      </c>
      <c r="H657" s="29"/>
      <c r="I657" s="29"/>
      <c r="J657" s="29">
        <v>2</v>
      </c>
      <c r="K657" s="29"/>
      <c r="L657" s="29"/>
      <c r="M657" s="29"/>
      <c r="N657" s="29"/>
      <c r="O657" s="29">
        <v>4</v>
      </c>
      <c r="P657" s="29">
        <v>6</v>
      </c>
      <c r="Q657" s="29"/>
      <c r="R657" s="29"/>
      <c r="S657" s="29"/>
      <c r="T657" s="29"/>
      <c r="U657" s="29"/>
      <c r="V657" s="29"/>
      <c r="W657" s="29"/>
      <c r="X657" s="29"/>
      <c r="AA657" s="17"/>
    </row>
    <row r="658" spans="1:27" s="16" customFormat="1" ht="18.75" customHeight="1" x14ac:dyDescent="0.25">
      <c r="A658" s="209"/>
      <c r="B658" s="195">
        <v>2241</v>
      </c>
      <c r="C658" s="31" t="s">
        <v>4613</v>
      </c>
      <c r="D658" s="15">
        <v>4126948586</v>
      </c>
      <c r="E658" s="29"/>
      <c r="F658" s="29">
        <v>1</v>
      </c>
      <c r="G658" s="29"/>
      <c r="H658" s="29"/>
      <c r="I658" s="29"/>
      <c r="J658" s="29"/>
      <c r="K658" s="29"/>
      <c r="L658" s="29"/>
      <c r="M658" s="29"/>
      <c r="N658" s="29"/>
      <c r="O658" s="29">
        <v>1</v>
      </c>
      <c r="P658" s="29">
        <v>6</v>
      </c>
      <c r="Q658" s="29"/>
      <c r="R658" s="29"/>
      <c r="S658" s="29"/>
      <c r="T658" s="29"/>
      <c r="U658" s="29"/>
      <c r="V658" s="29"/>
      <c r="W658" s="29"/>
      <c r="X658" s="29"/>
      <c r="AA658" s="17"/>
    </row>
    <row r="659" spans="1:27" s="16" customFormat="1" ht="18.75" customHeight="1" x14ac:dyDescent="0.25">
      <c r="A659" s="209"/>
      <c r="B659" s="195">
        <v>3247</v>
      </c>
      <c r="C659" s="31" t="s">
        <v>4614</v>
      </c>
      <c r="D659" s="15">
        <v>4126946093</v>
      </c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>
        <v>20</v>
      </c>
      <c r="Q659" s="29"/>
      <c r="R659" s="29"/>
      <c r="S659" s="29"/>
      <c r="T659" s="29"/>
      <c r="U659" s="29"/>
      <c r="V659" s="29"/>
      <c r="W659" s="29"/>
      <c r="X659" s="29"/>
      <c r="AA659" s="17"/>
    </row>
    <row r="660" spans="1:27" s="16" customFormat="1" ht="18.75" customHeight="1" x14ac:dyDescent="0.25">
      <c r="A660" s="209"/>
      <c r="B660" s="195">
        <v>2166</v>
      </c>
      <c r="C660" s="31" t="s">
        <v>4615</v>
      </c>
      <c r="D660" s="15">
        <v>4126948583</v>
      </c>
      <c r="E660" s="29"/>
      <c r="F660" s="29">
        <v>1</v>
      </c>
      <c r="G660" s="29"/>
      <c r="H660" s="29">
        <v>2</v>
      </c>
      <c r="I660" s="29"/>
      <c r="J660" s="29"/>
      <c r="K660" s="29"/>
      <c r="L660" s="29"/>
      <c r="M660" s="29"/>
      <c r="N660" s="29"/>
      <c r="O660" s="29">
        <v>2</v>
      </c>
      <c r="P660" s="29">
        <v>6</v>
      </c>
      <c r="Q660" s="29"/>
      <c r="R660" s="29"/>
      <c r="S660" s="29"/>
      <c r="T660" s="29"/>
      <c r="U660" s="29"/>
      <c r="V660" s="29"/>
      <c r="W660" s="29"/>
      <c r="X660" s="29"/>
      <c r="AA660" s="17"/>
    </row>
    <row r="661" spans="1:27" s="16" customFormat="1" ht="18.75" customHeight="1" x14ac:dyDescent="0.25">
      <c r="A661" s="209"/>
      <c r="B661" s="195">
        <v>3728</v>
      </c>
      <c r="C661" s="31" t="s">
        <v>4616</v>
      </c>
      <c r="D661" s="15">
        <v>4126948630</v>
      </c>
      <c r="E661" s="29"/>
      <c r="F661" s="29">
        <v>1</v>
      </c>
      <c r="G661" s="29"/>
      <c r="H661" s="29">
        <v>12</v>
      </c>
      <c r="I661" s="29"/>
      <c r="J661" s="29"/>
      <c r="K661" s="29"/>
      <c r="L661" s="29"/>
      <c r="M661" s="29"/>
      <c r="N661" s="29"/>
      <c r="O661" s="29">
        <v>2</v>
      </c>
      <c r="P661" s="29">
        <v>6</v>
      </c>
      <c r="Q661" s="29"/>
      <c r="R661" s="29"/>
      <c r="S661" s="29"/>
      <c r="T661" s="29"/>
      <c r="U661" s="29"/>
      <c r="V661" s="29"/>
      <c r="W661" s="29"/>
      <c r="X661" s="29"/>
      <c r="AA661" s="17"/>
    </row>
    <row r="662" spans="1:27" s="16" customFormat="1" ht="18.75" customHeight="1" x14ac:dyDescent="0.25">
      <c r="A662" s="209"/>
      <c r="B662" s="195">
        <v>2748</v>
      </c>
      <c r="C662" s="31" t="s">
        <v>3138</v>
      </c>
      <c r="D662" s="15">
        <v>4126948596</v>
      </c>
      <c r="E662" s="29"/>
      <c r="F662" s="29">
        <v>1</v>
      </c>
      <c r="G662" s="29"/>
      <c r="H662" s="29">
        <v>4</v>
      </c>
      <c r="I662" s="29"/>
      <c r="J662" s="29">
        <v>2</v>
      </c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AA662" s="17"/>
    </row>
    <row r="663" spans="1:27" s="16" customFormat="1" ht="18.75" customHeight="1" x14ac:dyDescent="0.25">
      <c r="A663" s="209"/>
      <c r="B663" s="195">
        <v>3238</v>
      </c>
      <c r="C663" s="31" t="s">
        <v>3284</v>
      </c>
      <c r="D663" s="15">
        <v>4126948611</v>
      </c>
      <c r="E663" s="29"/>
      <c r="F663" s="29">
        <v>1</v>
      </c>
      <c r="G663" s="29"/>
      <c r="H663" s="29">
        <v>4</v>
      </c>
      <c r="I663" s="29"/>
      <c r="J663" s="29"/>
      <c r="K663" s="29"/>
      <c r="L663" s="29"/>
      <c r="M663" s="29"/>
      <c r="N663" s="29"/>
      <c r="O663" s="29">
        <v>2</v>
      </c>
      <c r="P663" s="29">
        <v>6</v>
      </c>
      <c r="Q663" s="29"/>
      <c r="R663" s="29"/>
      <c r="S663" s="29"/>
      <c r="T663" s="29"/>
      <c r="U663" s="29"/>
      <c r="V663" s="29"/>
      <c r="W663" s="29"/>
      <c r="X663" s="29"/>
      <c r="AA663" s="17"/>
    </row>
    <row r="664" spans="1:27" s="16" customFormat="1" ht="18.75" customHeight="1" x14ac:dyDescent="0.25">
      <c r="A664" s="209"/>
      <c r="B664" s="195">
        <v>3623</v>
      </c>
      <c r="C664" s="31" t="s">
        <v>4617</v>
      </c>
      <c r="D664" s="15">
        <v>4126948621</v>
      </c>
      <c r="E664" s="29"/>
      <c r="F664" s="29">
        <v>1</v>
      </c>
      <c r="G664" s="29">
        <v>5</v>
      </c>
      <c r="H664" s="29"/>
      <c r="I664" s="29"/>
      <c r="J664" s="29"/>
      <c r="K664" s="29"/>
      <c r="L664" s="29"/>
      <c r="M664" s="29"/>
      <c r="N664" s="29"/>
      <c r="O664" s="29">
        <v>2</v>
      </c>
      <c r="P664" s="29">
        <v>6</v>
      </c>
      <c r="Q664" s="29"/>
      <c r="R664" s="29"/>
      <c r="S664" s="29"/>
      <c r="T664" s="29"/>
      <c r="U664" s="29"/>
      <c r="V664" s="29"/>
      <c r="W664" s="29"/>
      <c r="X664" s="29"/>
      <c r="AA664" s="17"/>
    </row>
    <row r="665" spans="1:27" s="16" customFormat="1" ht="18.75" customHeight="1" x14ac:dyDescent="0.25">
      <c r="A665" s="209"/>
      <c r="B665" s="195">
        <v>4361</v>
      </c>
      <c r="C665" s="31" t="s">
        <v>1861</v>
      </c>
      <c r="D665" s="15">
        <v>4126948658</v>
      </c>
      <c r="E665" s="29"/>
      <c r="F665" s="29">
        <v>1</v>
      </c>
      <c r="G665" s="29">
        <v>5</v>
      </c>
      <c r="H665" s="29">
        <v>2</v>
      </c>
      <c r="I665" s="29"/>
      <c r="J665" s="29"/>
      <c r="K665" s="29"/>
      <c r="L665" s="29"/>
      <c r="M665" s="29"/>
      <c r="N665" s="29"/>
      <c r="O665" s="29">
        <v>2</v>
      </c>
      <c r="P665" s="29">
        <v>6</v>
      </c>
      <c r="Q665" s="29"/>
      <c r="R665" s="29"/>
      <c r="S665" s="29"/>
      <c r="T665" s="29"/>
      <c r="U665" s="29"/>
      <c r="V665" s="29"/>
      <c r="W665" s="29"/>
      <c r="X665" s="29"/>
      <c r="AA665" s="17"/>
    </row>
    <row r="666" spans="1:27" s="16" customFormat="1" ht="18.75" customHeight="1" x14ac:dyDescent="0.25">
      <c r="A666" s="209"/>
      <c r="B666" s="195">
        <v>4640</v>
      </c>
      <c r="C666" s="31" t="s">
        <v>3146</v>
      </c>
      <c r="D666" s="15">
        <v>4126948670</v>
      </c>
      <c r="E666" s="29"/>
      <c r="F666" s="29">
        <v>1</v>
      </c>
      <c r="G666" s="29">
        <v>5</v>
      </c>
      <c r="H666" s="29">
        <v>2</v>
      </c>
      <c r="I666" s="29"/>
      <c r="J666" s="29">
        <v>2</v>
      </c>
      <c r="K666" s="29"/>
      <c r="L666" s="29"/>
      <c r="M666" s="29"/>
      <c r="N666" s="29"/>
      <c r="O666" s="29">
        <v>2</v>
      </c>
      <c r="P666" s="29">
        <v>6</v>
      </c>
      <c r="Q666" s="29"/>
      <c r="R666" s="29"/>
      <c r="S666" s="29"/>
      <c r="T666" s="29"/>
      <c r="U666" s="29"/>
      <c r="V666" s="29"/>
      <c r="W666" s="29"/>
      <c r="X666" s="29"/>
      <c r="AA666" s="17"/>
    </row>
    <row r="667" spans="1:27" s="16" customFormat="1" ht="18.75" customHeight="1" x14ac:dyDescent="0.25">
      <c r="A667" s="209"/>
      <c r="B667" s="195">
        <v>3752</v>
      </c>
      <c r="C667" s="31" t="s">
        <v>4618</v>
      </c>
      <c r="D667" s="15">
        <v>4126948632</v>
      </c>
      <c r="E667" s="29"/>
      <c r="F667" s="29"/>
      <c r="G667" s="29">
        <v>5</v>
      </c>
      <c r="H667" s="29">
        <v>4</v>
      </c>
      <c r="I667" s="29"/>
      <c r="J667" s="29"/>
      <c r="K667" s="29"/>
      <c r="L667" s="29"/>
      <c r="M667" s="29"/>
      <c r="N667" s="29"/>
      <c r="O667" s="29"/>
      <c r="P667" s="29">
        <v>6</v>
      </c>
      <c r="Q667" s="29"/>
      <c r="R667" s="29"/>
      <c r="S667" s="29"/>
      <c r="T667" s="29"/>
      <c r="U667" s="29"/>
      <c r="V667" s="29"/>
      <c r="W667" s="29"/>
      <c r="X667" s="29"/>
      <c r="AA667" s="17"/>
    </row>
    <row r="668" spans="1:27" s="16" customFormat="1" ht="18.75" customHeight="1" x14ac:dyDescent="0.25">
      <c r="A668" s="209"/>
      <c r="B668" s="195">
        <v>2804</v>
      </c>
      <c r="C668" s="31" t="s">
        <v>4619</v>
      </c>
      <c r="D668" s="15">
        <v>4126948599</v>
      </c>
      <c r="E668" s="29"/>
      <c r="F668" s="29"/>
      <c r="G668" s="29">
        <v>5</v>
      </c>
      <c r="H668" s="29"/>
      <c r="I668" s="29"/>
      <c r="J668" s="29"/>
      <c r="K668" s="29"/>
      <c r="L668" s="29"/>
      <c r="M668" s="29"/>
      <c r="N668" s="29"/>
      <c r="O668" s="29"/>
      <c r="P668" s="29">
        <v>6</v>
      </c>
      <c r="Q668" s="29"/>
      <c r="R668" s="29"/>
      <c r="S668" s="29"/>
      <c r="T668" s="29"/>
      <c r="U668" s="29"/>
      <c r="V668" s="29"/>
      <c r="W668" s="29"/>
      <c r="X668" s="29"/>
      <c r="AA668" s="17"/>
    </row>
    <row r="669" spans="1:27" s="16" customFormat="1" ht="18.75" customHeight="1" x14ac:dyDescent="0.25">
      <c r="A669" s="209"/>
      <c r="B669" s="203">
        <v>5369</v>
      </c>
      <c r="C669" s="31" t="s">
        <v>4620</v>
      </c>
      <c r="D669" s="15">
        <v>4126948691</v>
      </c>
      <c r="E669" s="29"/>
      <c r="F669" s="29"/>
      <c r="G669" s="29">
        <v>5</v>
      </c>
      <c r="H669" s="29">
        <v>2</v>
      </c>
      <c r="I669" s="29"/>
      <c r="J669" s="29">
        <v>2</v>
      </c>
      <c r="K669" s="29"/>
      <c r="L669" s="29"/>
      <c r="M669" s="29"/>
      <c r="N669" s="29"/>
      <c r="O669" s="29">
        <v>2</v>
      </c>
      <c r="P669" s="29">
        <v>6</v>
      </c>
      <c r="Q669" s="29"/>
      <c r="R669" s="29"/>
      <c r="S669" s="29"/>
      <c r="T669" s="29"/>
      <c r="U669" s="29"/>
      <c r="V669" s="29"/>
      <c r="W669" s="29"/>
      <c r="X669" s="91" t="s">
        <v>4633</v>
      </c>
      <c r="AA669" s="17"/>
    </row>
    <row r="670" spans="1:27" s="16" customFormat="1" ht="18.75" customHeight="1" x14ac:dyDescent="0.25">
      <c r="A670" s="209"/>
      <c r="B670" s="195">
        <v>4924</v>
      </c>
      <c r="C670" s="31" t="s">
        <v>2633</v>
      </c>
      <c r="D670" s="15">
        <v>4126948673</v>
      </c>
      <c r="E670" s="29"/>
      <c r="F670" s="29">
        <v>2</v>
      </c>
      <c r="G670" s="29">
        <v>5</v>
      </c>
      <c r="H670" s="29">
        <v>8</v>
      </c>
      <c r="I670" s="29"/>
      <c r="J670" s="29"/>
      <c r="K670" s="29"/>
      <c r="L670" s="29"/>
      <c r="M670" s="29"/>
      <c r="N670" s="29"/>
      <c r="O670" s="29"/>
      <c r="P670" s="29">
        <v>6</v>
      </c>
      <c r="Q670" s="29"/>
      <c r="R670" s="29"/>
      <c r="S670" s="29"/>
      <c r="T670" s="29"/>
      <c r="U670" s="29"/>
      <c r="V670" s="29"/>
      <c r="W670" s="29"/>
      <c r="X670" s="29"/>
      <c r="AA670" s="17"/>
    </row>
    <row r="671" spans="1:27" s="16" customFormat="1" ht="18.75" customHeight="1" x14ac:dyDescent="0.25">
      <c r="A671" s="209"/>
      <c r="B671" s="195">
        <v>3639</v>
      </c>
      <c r="C671" s="31" t="s">
        <v>4079</v>
      </c>
      <c r="D671" s="15">
        <v>4126948622</v>
      </c>
      <c r="E671" s="29"/>
      <c r="F671" s="29">
        <v>1</v>
      </c>
      <c r="G671" s="29"/>
      <c r="H671" s="29">
        <v>2</v>
      </c>
      <c r="I671" s="29"/>
      <c r="J671" s="29"/>
      <c r="K671" s="29"/>
      <c r="L671" s="29"/>
      <c r="M671" s="29"/>
      <c r="N671" s="29"/>
      <c r="O671" s="29"/>
      <c r="P671" s="29">
        <v>6</v>
      </c>
      <c r="Q671" s="29"/>
      <c r="R671" s="29"/>
      <c r="S671" s="29"/>
      <c r="T671" s="29"/>
      <c r="U671" s="29"/>
      <c r="V671" s="29"/>
      <c r="W671" s="29"/>
      <c r="X671" s="29"/>
      <c r="AA671" s="17"/>
    </row>
    <row r="672" spans="1:27" s="16" customFormat="1" ht="18.75" customHeight="1" x14ac:dyDescent="0.25">
      <c r="A672" s="209"/>
      <c r="B672" s="195">
        <v>3133</v>
      </c>
      <c r="C672" s="31" t="s">
        <v>4622</v>
      </c>
      <c r="D672" s="15">
        <v>4126948606</v>
      </c>
      <c r="E672" s="29"/>
      <c r="F672" s="29">
        <v>1</v>
      </c>
      <c r="G672" s="29">
        <v>10</v>
      </c>
      <c r="H672" s="29"/>
      <c r="I672" s="29"/>
      <c r="J672" s="29"/>
      <c r="K672" s="29"/>
      <c r="L672" s="29"/>
      <c r="M672" s="29"/>
      <c r="N672" s="29"/>
      <c r="O672" s="29">
        <v>2</v>
      </c>
      <c r="P672" s="29">
        <v>6</v>
      </c>
      <c r="Q672" s="29"/>
      <c r="R672" s="29"/>
      <c r="S672" s="29"/>
      <c r="T672" s="29"/>
      <c r="U672" s="29"/>
      <c r="V672" s="29"/>
      <c r="W672" s="29"/>
      <c r="X672" s="29"/>
      <c r="AA672" s="17"/>
    </row>
    <row r="673" spans="1:27" s="16" customFormat="1" ht="18.75" customHeight="1" x14ac:dyDescent="0.25">
      <c r="A673" s="209"/>
      <c r="B673" s="195">
        <v>4767</v>
      </c>
      <c r="C673" s="31" t="s">
        <v>4541</v>
      </c>
      <c r="D673" s="15">
        <v>4126948671</v>
      </c>
      <c r="E673" s="29"/>
      <c r="F673" s="29">
        <v>1</v>
      </c>
      <c r="G673" s="29"/>
      <c r="H673" s="29">
        <v>2</v>
      </c>
      <c r="I673" s="29"/>
      <c r="J673" s="29">
        <v>2</v>
      </c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AA673" s="17"/>
    </row>
    <row r="674" spans="1:27" s="16" customFormat="1" ht="18.75" customHeight="1" x14ac:dyDescent="0.25">
      <c r="A674" s="209"/>
      <c r="B674" s="195">
        <v>3729</v>
      </c>
      <c r="C674" s="110" t="s">
        <v>4078</v>
      </c>
      <c r="D674" s="29">
        <v>4126948631</v>
      </c>
      <c r="E674" s="29"/>
      <c r="F674" s="29">
        <v>1</v>
      </c>
      <c r="G674" s="29">
        <v>5</v>
      </c>
      <c r="H674" s="29">
        <v>6</v>
      </c>
      <c r="I674" s="29"/>
      <c r="J674" s="29"/>
      <c r="K674" s="29"/>
      <c r="L674" s="29"/>
      <c r="M674" s="29"/>
      <c r="N674" s="29"/>
      <c r="O674" s="29">
        <v>2</v>
      </c>
      <c r="P674" s="29">
        <v>6</v>
      </c>
      <c r="Q674" s="29"/>
      <c r="R674" s="29"/>
      <c r="S674" s="29"/>
      <c r="T674" s="29"/>
      <c r="U674" s="29"/>
      <c r="V674" s="29"/>
      <c r="W674" s="29"/>
      <c r="X674" s="11"/>
      <c r="AA674" s="17"/>
    </row>
    <row r="675" spans="1:27" s="16" customFormat="1" ht="18.75" customHeight="1" x14ac:dyDescent="0.25">
      <c r="A675" s="209"/>
      <c r="B675" s="195">
        <v>3722</v>
      </c>
      <c r="C675" s="31" t="s">
        <v>3361</v>
      </c>
      <c r="D675" s="15">
        <v>4126948629</v>
      </c>
      <c r="E675" s="29"/>
      <c r="F675" s="29">
        <v>1</v>
      </c>
      <c r="G675" s="29"/>
      <c r="H675" s="29"/>
      <c r="I675" s="29"/>
      <c r="J675" s="29"/>
      <c r="K675" s="29"/>
      <c r="L675" s="29"/>
      <c r="M675" s="29"/>
      <c r="N675" s="29"/>
      <c r="O675" s="29"/>
      <c r="P675" s="29">
        <v>6</v>
      </c>
      <c r="Q675" s="29"/>
      <c r="R675" s="29"/>
      <c r="S675" s="29"/>
      <c r="T675" s="29"/>
      <c r="U675" s="29"/>
      <c r="V675" s="29"/>
      <c r="W675" s="29"/>
      <c r="X675" s="29"/>
      <c r="AA675" s="17"/>
    </row>
    <row r="676" spans="1:27" s="16" customFormat="1" ht="18.75" customHeight="1" x14ac:dyDescent="0.25">
      <c r="A676" s="209"/>
      <c r="B676" s="195">
        <v>3999</v>
      </c>
      <c r="C676" s="31" t="s">
        <v>4623</v>
      </c>
      <c r="D676" s="15">
        <v>4126948637</v>
      </c>
      <c r="E676" s="29"/>
      <c r="F676" s="29">
        <v>1</v>
      </c>
      <c r="G676" s="29"/>
      <c r="H676" s="29">
        <v>6</v>
      </c>
      <c r="I676" s="29"/>
      <c r="J676" s="29"/>
      <c r="K676" s="29"/>
      <c r="L676" s="29"/>
      <c r="M676" s="29"/>
      <c r="N676" s="29"/>
      <c r="O676" s="29"/>
      <c r="P676" s="29">
        <v>6</v>
      </c>
      <c r="Q676" s="29"/>
      <c r="R676" s="29"/>
      <c r="S676" s="29"/>
      <c r="T676" s="29"/>
      <c r="U676" s="29"/>
      <c r="V676" s="29"/>
      <c r="W676" s="29"/>
      <c r="X676" s="29"/>
      <c r="AA676" s="17"/>
    </row>
    <row r="677" spans="1:27" s="16" customFormat="1" ht="18.75" customHeight="1" x14ac:dyDescent="0.25">
      <c r="A677" s="209"/>
      <c r="B677" s="195">
        <v>4521</v>
      </c>
      <c r="C677" s="31" t="s">
        <v>4624</v>
      </c>
      <c r="D677" s="15">
        <v>4126948663</v>
      </c>
      <c r="E677" s="29"/>
      <c r="F677" s="29"/>
      <c r="G677" s="29">
        <v>5</v>
      </c>
      <c r="H677" s="29">
        <v>2</v>
      </c>
      <c r="I677" s="29"/>
      <c r="J677" s="29">
        <v>2</v>
      </c>
      <c r="K677" s="29"/>
      <c r="L677" s="29"/>
      <c r="M677" s="29"/>
      <c r="N677" s="29"/>
      <c r="O677" s="29">
        <v>2</v>
      </c>
      <c r="P677" s="29">
        <v>6</v>
      </c>
      <c r="Q677" s="29"/>
      <c r="R677" s="29"/>
      <c r="S677" s="29"/>
      <c r="T677" s="29"/>
      <c r="U677" s="29"/>
      <c r="V677" s="29"/>
      <c r="W677" s="29"/>
      <c r="X677" s="29"/>
      <c r="AA677" s="17"/>
    </row>
    <row r="678" spans="1:27" s="16" customFormat="1" ht="18.75" customHeight="1" x14ac:dyDescent="0.25">
      <c r="A678" s="209"/>
      <c r="B678" s="195">
        <v>5509</v>
      </c>
      <c r="C678" s="31" t="s">
        <v>4625</v>
      </c>
      <c r="D678" s="15">
        <v>4126948698</v>
      </c>
      <c r="E678" s="29"/>
      <c r="F678" s="29">
        <v>1</v>
      </c>
      <c r="G678" s="29">
        <v>5</v>
      </c>
      <c r="H678" s="29">
        <v>2</v>
      </c>
      <c r="I678" s="29"/>
      <c r="J678" s="29"/>
      <c r="K678" s="29"/>
      <c r="L678" s="29"/>
      <c r="M678" s="29"/>
      <c r="N678" s="29"/>
      <c r="O678" s="29">
        <v>2</v>
      </c>
      <c r="P678" s="29"/>
      <c r="Q678" s="29"/>
      <c r="R678" s="29"/>
      <c r="S678" s="29"/>
      <c r="T678" s="29"/>
      <c r="U678" s="29"/>
      <c r="V678" s="29"/>
      <c r="W678" s="29"/>
      <c r="X678" s="29"/>
      <c r="AA678" s="17"/>
    </row>
    <row r="679" spans="1:27" s="16" customFormat="1" ht="18.75" customHeight="1" x14ac:dyDescent="0.25">
      <c r="A679" s="209"/>
      <c r="B679" s="195">
        <v>4588</v>
      </c>
      <c r="C679" s="31" t="s">
        <v>4626</v>
      </c>
      <c r="D679" s="15">
        <v>4126948666</v>
      </c>
      <c r="E679" s="29"/>
      <c r="F679" s="29"/>
      <c r="G679" s="29">
        <v>5</v>
      </c>
      <c r="H679" s="29">
        <v>6</v>
      </c>
      <c r="I679" s="29"/>
      <c r="J679" s="29">
        <v>2</v>
      </c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AA679" s="17"/>
    </row>
    <row r="680" spans="1:27" s="16" customFormat="1" ht="18.75" customHeight="1" x14ac:dyDescent="0.25">
      <c r="A680" s="209"/>
      <c r="B680" s="195">
        <v>4589</v>
      </c>
      <c r="C680" s="31" t="s">
        <v>4082</v>
      </c>
      <c r="D680" s="15">
        <v>4126948667</v>
      </c>
      <c r="E680" s="29"/>
      <c r="F680" s="29"/>
      <c r="G680" s="29">
        <v>5</v>
      </c>
      <c r="H680" s="29">
        <v>2</v>
      </c>
      <c r="I680" s="29"/>
      <c r="J680" s="29">
        <v>2</v>
      </c>
      <c r="K680" s="29"/>
      <c r="L680" s="29"/>
      <c r="M680" s="29"/>
      <c r="N680" s="29"/>
      <c r="O680" s="29">
        <v>2</v>
      </c>
      <c r="P680" s="29">
        <v>6</v>
      </c>
      <c r="Q680" s="29"/>
      <c r="R680" s="29"/>
      <c r="S680" s="29"/>
      <c r="T680" s="29"/>
      <c r="U680" s="29"/>
      <c r="V680" s="29"/>
      <c r="W680" s="29"/>
      <c r="X680" s="29"/>
      <c r="AA680" s="17"/>
    </row>
    <row r="681" spans="1:27" s="16" customFormat="1" ht="18.75" customHeight="1" x14ac:dyDescent="0.25">
      <c r="A681" s="209"/>
      <c r="B681" s="195">
        <v>5075</v>
      </c>
      <c r="C681" s="31" t="s">
        <v>3355</v>
      </c>
      <c r="D681" s="15">
        <v>4126948679</v>
      </c>
      <c r="E681" s="29"/>
      <c r="F681" s="29">
        <v>1</v>
      </c>
      <c r="G681" s="29"/>
      <c r="H681" s="29"/>
      <c r="I681" s="29"/>
      <c r="J681" s="29">
        <v>4</v>
      </c>
      <c r="K681" s="29"/>
      <c r="L681" s="29"/>
      <c r="M681" s="29"/>
      <c r="N681" s="29"/>
      <c r="O681" s="29">
        <v>4</v>
      </c>
      <c r="P681" s="29"/>
      <c r="Q681" s="29"/>
      <c r="R681" s="29"/>
      <c r="S681" s="29"/>
      <c r="T681" s="29"/>
      <c r="U681" s="29"/>
      <c r="V681" s="29"/>
      <c r="W681" s="29"/>
      <c r="X681" s="29"/>
      <c r="AA681" s="17"/>
    </row>
    <row r="682" spans="1:27" s="16" customFormat="1" ht="18.75" customHeight="1" x14ac:dyDescent="0.25">
      <c r="A682" s="209"/>
      <c r="B682" s="195">
        <v>5045</v>
      </c>
      <c r="C682" s="31" t="s">
        <v>4627</v>
      </c>
      <c r="D682" s="15">
        <v>4126948676</v>
      </c>
      <c r="E682" s="29"/>
      <c r="F682" s="29"/>
      <c r="G682" s="29">
        <v>3</v>
      </c>
      <c r="H682" s="29"/>
      <c r="I682" s="29"/>
      <c r="J682" s="29">
        <v>4</v>
      </c>
      <c r="K682" s="29"/>
      <c r="L682" s="29"/>
      <c r="M682" s="29"/>
      <c r="N682" s="29"/>
      <c r="O682" s="29">
        <v>6</v>
      </c>
      <c r="P682" s="29">
        <v>5</v>
      </c>
      <c r="Q682" s="29"/>
      <c r="R682" s="29"/>
      <c r="S682" s="29"/>
      <c r="T682" s="29"/>
      <c r="U682" s="29"/>
      <c r="V682" s="29"/>
      <c r="W682" s="29"/>
      <c r="X682" s="29"/>
      <c r="AA682" s="17"/>
    </row>
    <row r="683" spans="1:27" s="16" customFormat="1" ht="18.75" customHeight="1" x14ac:dyDescent="0.25">
      <c r="A683" s="209"/>
      <c r="B683" s="195">
        <v>4241</v>
      </c>
      <c r="C683" s="31" t="s">
        <v>1839</v>
      </c>
      <c r="D683" s="15">
        <v>4126948651</v>
      </c>
      <c r="E683" s="29"/>
      <c r="F683" s="29">
        <v>4</v>
      </c>
      <c r="G683" s="29">
        <v>10</v>
      </c>
      <c r="H683" s="29">
        <v>10</v>
      </c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AA683" s="17"/>
    </row>
    <row r="684" spans="1:27" s="16" customFormat="1" ht="18.75" customHeight="1" x14ac:dyDescent="0.25">
      <c r="A684" s="209"/>
      <c r="B684" s="195">
        <v>4241</v>
      </c>
      <c r="C684" s="31" t="s">
        <v>1839</v>
      </c>
      <c r="D684" s="15">
        <v>4126971387</v>
      </c>
      <c r="E684" s="29"/>
      <c r="F684" s="29"/>
      <c r="G684" s="29">
        <v>6</v>
      </c>
      <c r="H684" s="29">
        <v>5</v>
      </c>
      <c r="I684" s="29"/>
      <c r="J684" s="29"/>
      <c r="K684" s="29"/>
      <c r="L684" s="29"/>
      <c r="M684" s="29"/>
      <c r="N684" s="29"/>
      <c r="O684" s="29">
        <v>5</v>
      </c>
      <c r="P684" s="29"/>
      <c r="Q684" s="29"/>
      <c r="R684" s="29"/>
      <c r="S684" s="29"/>
      <c r="T684" s="29"/>
      <c r="U684" s="29"/>
      <c r="V684" s="29"/>
      <c r="W684" s="29"/>
      <c r="X684" s="29"/>
      <c r="AA684" s="17"/>
    </row>
    <row r="685" spans="1:27" s="16" customFormat="1" ht="18.75" customHeight="1" x14ac:dyDescent="0.25">
      <c r="A685" s="209"/>
      <c r="B685" s="195">
        <v>4138</v>
      </c>
      <c r="C685" s="31" t="s">
        <v>4628</v>
      </c>
      <c r="D685" s="15">
        <v>4126948642</v>
      </c>
      <c r="E685" s="29"/>
      <c r="F685" s="29">
        <v>1</v>
      </c>
      <c r="G685" s="29">
        <v>5</v>
      </c>
      <c r="H685" s="29">
        <v>2</v>
      </c>
      <c r="I685" s="29"/>
      <c r="J685" s="29">
        <v>2</v>
      </c>
      <c r="K685" s="29"/>
      <c r="L685" s="29"/>
      <c r="M685" s="29"/>
      <c r="N685" s="29"/>
      <c r="O685" s="29"/>
      <c r="P685" s="29">
        <v>6</v>
      </c>
      <c r="Q685" s="29"/>
      <c r="R685" s="29"/>
      <c r="S685" s="29"/>
      <c r="T685" s="29"/>
      <c r="U685" s="29"/>
      <c r="V685" s="29"/>
      <c r="W685" s="29"/>
      <c r="X685" s="29"/>
      <c r="AA685" s="17"/>
    </row>
    <row r="686" spans="1:27" s="16" customFormat="1" ht="18.75" customHeight="1" x14ac:dyDescent="0.25">
      <c r="A686" s="209"/>
      <c r="B686" s="195">
        <v>4109</v>
      </c>
      <c r="C686" s="31" t="s">
        <v>4537</v>
      </c>
      <c r="D686" s="15">
        <v>4126948641</v>
      </c>
      <c r="E686" s="29"/>
      <c r="F686" s="29">
        <v>1</v>
      </c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AA686" s="17"/>
    </row>
    <row r="687" spans="1:27" s="16" customFormat="1" ht="18.75" customHeight="1" x14ac:dyDescent="0.25">
      <c r="A687" s="209"/>
      <c r="B687" s="195">
        <v>5324</v>
      </c>
      <c r="C687" s="31" t="s">
        <v>4629</v>
      </c>
      <c r="D687" s="15">
        <v>4126948689</v>
      </c>
      <c r="E687" s="29"/>
      <c r="F687" s="29">
        <v>1</v>
      </c>
      <c r="G687" s="29"/>
      <c r="H687" s="29">
        <v>6</v>
      </c>
      <c r="I687" s="29"/>
      <c r="J687" s="29"/>
      <c r="K687" s="29"/>
      <c r="L687" s="29"/>
      <c r="M687" s="29"/>
      <c r="N687" s="29"/>
      <c r="O687" s="29">
        <v>4</v>
      </c>
      <c r="P687" s="29">
        <v>6</v>
      </c>
      <c r="Q687" s="29"/>
      <c r="R687" s="29"/>
      <c r="S687" s="29"/>
      <c r="T687" s="29"/>
      <c r="U687" s="29"/>
      <c r="V687" s="29"/>
      <c r="W687" s="29"/>
      <c r="X687" s="29"/>
      <c r="AA687" s="17"/>
    </row>
    <row r="688" spans="1:27" s="16" customFormat="1" ht="18.75" customHeight="1" x14ac:dyDescent="0.25">
      <c r="A688" s="209"/>
      <c r="B688" s="195">
        <v>4326</v>
      </c>
      <c r="C688" s="31" t="s">
        <v>1841</v>
      </c>
      <c r="D688" s="15">
        <v>4126948657</v>
      </c>
      <c r="E688" s="29"/>
      <c r="F688" s="29">
        <v>1</v>
      </c>
      <c r="G688" s="29"/>
      <c r="H688" s="29"/>
      <c r="I688" s="29"/>
      <c r="J688" s="29"/>
      <c r="K688" s="29"/>
      <c r="L688" s="29"/>
      <c r="M688" s="29"/>
      <c r="N688" s="29"/>
      <c r="O688" s="29">
        <v>2</v>
      </c>
      <c r="P688" s="29">
        <v>6</v>
      </c>
      <c r="Q688" s="29"/>
      <c r="R688" s="29"/>
      <c r="S688" s="29"/>
      <c r="T688" s="29"/>
      <c r="U688" s="29"/>
      <c r="V688" s="29"/>
      <c r="W688" s="29"/>
      <c r="X688" s="29"/>
      <c r="AA688" s="17"/>
    </row>
    <row r="689" spans="1:27" s="16" customFormat="1" ht="18.75" customHeight="1" x14ac:dyDescent="0.25">
      <c r="A689" s="209"/>
      <c r="B689" s="195">
        <v>5546</v>
      </c>
      <c r="C689" s="31" t="s">
        <v>4630</v>
      </c>
      <c r="D689" s="15">
        <v>4126948700</v>
      </c>
      <c r="E689" s="29"/>
      <c r="F689" s="29">
        <v>1</v>
      </c>
      <c r="G689" s="29"/>
      <c r="H689" s="29"/>
      <c r="I689" s="29"/>
      <c r="J689" s="29"/>
      <c r="K689" s="29"/>
      <c r="L689" s="29"/>
      <c r="M689" s="29"/>
      <c r="N689" s="29"/>
      <c r="O689" s="29">
        <v>4</v>
      </c>
      <c r="P689" s="29">
        <v>6</v>
      </c>
      <c r="Q689" s="29"/>
      <c r="R689" s="29"/>
      <c r="S689" s="29"/>
      <c r="T689" s="29"/>
      <c r="U689" s="29"/>
      <c r="V689" s="29"/>
      <c r="W689" s="29"/>
      <c r="X689" s="29"/>
      <c r="AA689" s="17"/>
    </row>
    <row r="690" spans="1:27" s="16" customFormat="1" ht="18.75" customHeight="1" x14ac:dyDescent="0.25">
      <c r="A690" s="209"/>
      <c r="B690" s="195">
        <v>5422</v>
      </c>
      <c r="C690" s="31" t="s">
        <v>4631</v>
      </c>
      <c r="D690" s="15">
        <v>4126948692</v>
      </c>
      <c r="E690" s="29"/>
      <c r="F690" s="29">
        <v>1</v>
      </c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AA690" s="17"/>
    </row>
    <row r="691" spans="1:27" s="16" customFormat="1" ht="18.75" customHeight="1" x14ac:dyDescent="0.25">
      <c r="A691" s="209"/>
      <c r="B691" s="195">
        <v>5323</v>
      </c>
      <c r="C691" s="31" t="s">
        <v>4632</v>
      </c>
      <c r="D691" s="15">
        <v>4126948688</v>
      </c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>
        <v>2</v>
      </c>
      <c r="P691" s="29"/>
      <c r="Q691" s="29"/>
      <c r="R691" s="29"/>
      <c r="S691" s="29"/>
      <c r="T691" s="29"/>
      <c r="U691" s="29"/>
      <c r="V691" s="29"/>
      <c r="W691" s="29"/>
      <c r="X691" s="29"/>
      <c r="AA691" s="17"/>
    </row>
    <row r="692" spans="1:27" s="16" customFormat="1" ht="18.75" customHeight="1" x14ac:dyDescent="0.25">
      <c r="A692" s="209"/>
      <c r="B692" s="202"/>
      <c r="C692" s="168"/>
      <c r="D692" s="165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 t="s">
        <v>4634</v>
      </c>
      <c r="AA692" s="17"/>
    </row>
    <row r="693" spans="1:27" s="16" customFormat="1" ht="18.75" customHeight="1" x14ac:dyDescent="0.25">
      <c r="A693" s="209"/>
      <c r="B693" s="196"/>
      <c r="C693" s="154" t="s">
        <v>4635</v>
      </c>
      <c r="D693" s="20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AA693" s="17"/>
    </row>
    <row r="694" spans="1:27" s="16" customFormat="1" ht="18.75" customHeight="1" x14ac:dyDescent="0.25">
      <c r="A694" s="209"/>
      <c r="B694" s="200">
        <v>1533</v>
      </c>
      <c r="C694" s="169" t="s">
        <v>3251</v>
      </c>
      <c r="D694" s="20">
        <v>4126960217</v>
      </c>
      <c r="E694" s="18">
        <v>3</v>
      </c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AA694" s="17"/>
    </row>
    <row r="695" spans="1:27" s="16" customFormat="1" ht="18.75" customHeight="1" x14ac:dyDescent="0.25">
      <c r="A695" s="209"/>
      <c r="B695" s="196">
        <v>1533</v>
      </c>
      <c r="C695" s="169" t="s">
        <v>3251</v>
      </c>
      <c r="D695" s="20">
        <v>4126960264</v>
      </c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>
        <v>5</v>
      </c>
      <c r="P695" s="18">
        <v>3</v>
      </c>
      <c r="Q695" s="18"/>
      <c r="R695" s="18"/>
      <c r="S695" s="18"/>
      <c r="T695" s="18"/>
      <c r="U695" s="18"/>
      <c r="V695" s="18"/>
      <c r="W695" s="18"/>
      <c r="X695" s="18"/>
      <c r="AA695" s="17"/>
    </row>
    <row r="696" spans="1:27" s="16" customFormat="1" ht="18.75" customHeight="1" x14ac:dyDescent="0.25">
      <c r="A696" s="209"/>
      <c r="B696" s="196">
        <v>1533</v>
      </c>
      <c r="C696" s="169" t="s">
        <v>3251</v>
      </c>
      <c r="D696" s="20">
        <v>4126960116</v>
      </c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>
        <v>5</v>
      </c>
      <c r="V696" s="18"/>
      <c r="W696" s="18"/>
      <c r="X696" s="18"/>
      <c r="AA696" s="17"/>
    </row>
    <row r="697" spans="1:27" s="16" customFormat="1" ht="18.75" customHeight="1" x14ac:dyDescent="0.25">
      <c r="A697" s="209"/>
      <c r="B697" s="196">
        <v>4020</v>
      </c>
      <c r="C697" s="169" t="s">
        <v>4646</v>
      </c>
      <c r="D697" s="20">
        <v>4126957233</v>
      </c>
      <c r="E697" s="18"/>
      <c r="F697" s="18"/>
      <c r="G697" s="18">
        <v>5</v>
      </c>
      <c r="H697" s="18">
        <v>5</v>
      </c>
      <c r="I697" s="18"/>
      <c r="J697" s="18">
        <v>5</v>
      </c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AA697" s="17"/>
    </row>
    <row r="698" spans="1:27" s="16" customFormat="1" ht="18.75" customHeight="1" x14ac:dyDescent="0.25">
      <c r="A698" s="209"/>
      <c r="B698" s="196">
        <v>2012</v>
      </c>
      <c r="C698" s="169" t="s">
        <v>2571</v>
      </c>
      <c r="D698" s="20">
        <v>4126968733</v>
      </c>
      <c r="E698" s="18"/>
      <c r="F698" s="18"/>
      <c r="G698" s="18"/>
      <c r="H698" s="18">
        <v>8</v>
      </c>
      <c r="I698" s="18"/>
      <c r="J698" s="18">
        <v>6</v>
      </c>
      <c r="K698" s="18"/>
      <c r="L698" s="18"/>
      <c r="M698" s="18">
        <v>5</v>
      </c>
      <c r="N698" s="18"/>
      <c r="O698" s="18">
        <v>5</v>
      </c>
      <c r="P698" s="18">
        <v>5</v>
      </c>
      <c r="Q698" s="18"/>
      <c r="R698" s="18"/>
      <c r="S698" s="18"/>
      <c r="T698" s="18"/>
      <c r="U698" s="18"/>
      <c r="V698" s="18"/>
      <c r="W698" s="18"/>
      <c r="X698" s="18"/>
      <c r="AA698" s="17"/>
    </row>
    <row r="699" spans="1:27" s="16" customFormat="1" ht="18.75" customHeight="1" x14ac:dyDescent="0.25">
      <c r="A699" s="209"/>
      <c r="B699" s="196">
        <v>3682</v>
      </c>
      <c r="C699" s="169" t="s">
        <v>2063</v>
      </c>
      <c r="D699" s="20">
        <v>4126965996</v>
      </c>
      <c r="E699" s="18"/>
      <c r="F699" s="18"/>
      <c r="G699" s="18">
        <v>3</v>
      </c>
      <c r="H699" s="18">
        <v>5</v>
      </c>
      <c r="I699" s="18"/>
      <c r="J699" s="18">
        <v>5</v>
      </c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AA699" s="17"/>
    </row>
    <row r="700" spans="1:27" s="16" customFormat="1" ht="18.75" customHeight="1" x14ac:dyDescent="0.25">
      <c r="A700" s="209"/>
      <c r="B700" s="196">
        <v>3881</v>
      </c>
      <c r="C700" s="169" t="s">
        <v>4647</v>
      </c>
      <c r="D700" s="20">
        <v>4126959702</v>
      </c>
      <c r="E700" s="18"/>
      <c r="F700" s="18"/>
      <c r="G700" s="18">
        <v>3</v>
      </c>
      <c r="H700" s="18">
        <v>3</v>
      </c>
      <c r="I700" s="18"/>
      <c r="J700" s="18">
        <v>3</v>
      </c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AA700" s="17"/>
    </row>
    <row r="701" spans="1:27" s="16" customFormat="1" ht="18.75" customHeight="1" x14ac:dyDescent="0.25">
      <c r="A701" s="209"/>
      <c r="B701" s="196">
        <v>2210</v>
      </c>
      <c r="C701" s="169" t="s">
        <v>3318</v>
      </c>
      <c r="D701" s="20">
        <v>4126973860</v>
      </c>
      <c r="E701" s="18"/>
      <c r="F701" s="18"/>
      <c r="G701" s="18"/>
      <c r="H701" s="18">
        <v>10</v>
      </c>
      <c r="I701" s="18"/>
      <c r="J701" s="18">
        <v>5</v>
      </c>
      <c r="K701" s="18"/>
      <c r="L701" s="18"/>
      <c r="M701" s="18"/>
      <c r="N701" s="18"/>
      <c r="O701" s="18">
        <v>5</v>
      </c>
      <c r="P701" s="18"/>
      <c r="Q701" s="18"/>
      <c r="R701" s="18"/>
      <c r="S701" s="18"/>
      <c r="T701" s="18"/>
      <c r="U701" s="18"/>
      <c r="V701" s="18"/>
      <c r="W701" s="18"/>
      <c r="X701" s="18"/>
      <c r="AA701" s="17"/>
    </row>
    <row r="702" spans="1:27" s="16" customFormat="1" ht="18.75" customHeight="1" x14ac:dyDescent="0.25">
      <c r="A702" s="209"/>
      <c r="B702" s="196">
        <v>5640</v>
      </c>
      <c r="C702" s="169" t="s">
        <v>4507</v>
      </c>
      <c r="D702" s="20">
        <v>4126958782</v>
      </c>
      <c r="E702" s="18"/>
      <c r="F702" s="18"/>
      <c r="G702" s="18">
        <v>5</v>
      </c>
      <c r="H702" s="18">
        <v>8</v>
      </c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AA702" s="17"/>
    </row>
    <row r="703" spans="1:27" s="16" customFormat="1" ht="18.75" customHeight="1" x14ac:dyDescent="0.25">
      <c r="A703" s="209"/>
      <c r="B703" s="196">
        <v>4256</v>
      </c>
      <c r="C703" s="169" t="s">
        <v>4648</v>
      </c>
      <c r="D703" s="20">
        <v>4126963435</v>
      </c>
      <c r="E703" s="18"/>
      <c r="F703" s="18"/>
      <c r="G703" s="18">
        <v>3</v>
      </c>
      <c r="H703" s="18">
        <v>2</v>
      </c>
      <c r="I703" s="18"/>
      <c r="J703" s="18">
        <v>3</v>
      </c>
      <c r="K703" s="18"/>
      <c r="L703" s="18"/>
      <c r="M703" s="18"/>
      <c r="N703" s="18"/>
      <c r="O703" s="18">
        <v>3</v>
      </c>
      <c r="P703" s="18"/>
      <c r="Q703" s="18"/>
      <c r="R703" s="18"/>
      <c r="S703" s="18"/>
      <c r="T703" s="18"/>
      <c r="U703" s="18"/>
      <c r="V703" s="18"/>
      <c r="W703" s="18"/>
      <c r="X703" s="18"/>
      <c r="AA703" s="17"/>
    </row>
    <row r="704" spans="1:27" s="16" customFormat="1" ht="18.75" customHeight="1" x14ac:dyDescent="0.25">
      <c r="A704" s="209"/>
      <c r="B704" s="196">
        <v>4065</v>
      </c>
      <c r="C704" s="169" t="s">
        <v>3272</v>
      </c>
      <c r="D704" s="20">
        <v>4126961296</v>
      </c>
      <c r="E704" s="18"/>
      <c r="F704" s="18"/>
      <c r="G704" s="18">
        <v>3</v>
      </c>
      <c r="H704" s="18">
        <v>6</v>
      </c>
      <c r="I704" s="18"/>
      <c r="J704" s="18"/>
      <c r="K704" s="18"/>
      <c r="L704" s="18"/>
      <c r="M704" s="18"/>
      <c r="N704" s="18"/>
      <c r="O704" s="18">
        <v>5</v>
      </c>
      <c r="P704" s="18"/>
      <c r="Q704" s="18"/>
      <c r="R704" s="18"/>
      <c r="S704" s="18"/>
      <c r="T704" s="18"/>
      <c r="U704" s="18"/>
      <c r="V704" s="18"/>
      <c r="W704" s="18"/>
      <c r="X704" s="18"/>
      <c r="AA704" s="17"/>
    </row>
    <row r="705" spans="1:27" s="16" customFormat="1" ht="18.75" customHeight="1" x14ac:dyDescent="0.25">
      <c r="A705" s="209"/>
      <c r="B705" s="196">
        <v>3323</v>
      </c>
      <c r="C705" s="169" t="s">
        <v>3271</v>
      </c>
      <c r="D705" s="20">
        <v>4126966710</v>
      </c>
      <c r="E705" s="18"/>
      <c r="F705" s="18"/>
      <c r="G705" s="18">
        <v>5</v>
      </c>
      <c r="H705" s="18">
        <v>10</v>
      </c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AA705" s="17"/>
    </row>
    <row r="706" spans="1:27" s="16" customFormat="1" ht="18.75" customHeight="1" x14ac:dyDescent="0.25">
      <c r="A706" s="209"/>
      <c r="B706" s="196">
        <v>3136</v>
      </c>
      <c r="C706" s="169" t="s">
        <v>4649</v>
      </c>
      <c r="D706" s="20">
        <v>4126969535</v>
      </c>
      <c r="E706" s="18"/>
      <c r="F706" s="18"/>
      <c r="G706" s="18">
        <v>5</v>
      </c>
      <c r="H706" s="18">
        <v>10</v>
      </c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AA706" s="17"/>
    </row>
    <row r="707" spans="1:27" s="16" customFormat="1" ht="18.75" customHeight="1" x14ac:dyDescent="0.25">
      <c r="A707" s="209"/>
      <c r="B707" s="196">
        <v>4419</v>
      </c>
      <c r="C707" s="169" t="s">
        <v>4650</v>
      </c>
      <c r="D707" s="20">
        <v>4126968729</v>
      </c>
      <c r="E707" s="18"/>
      <c r="F707" s="18"/>
      <c r="G707" s="18">
        <v>5</v>
      </c>
      <c r="H707" s="18"/>
      <c r="I707" s="18"/>
      <c r="J707" s="18">
        <v>5</v>
      </c>
      <c r="K707" s="18"/>
      <c r="L707" s="18"/>
      <c r="M707" s="18"/>
      <c r="N707" s="18"/>
      <c r="O707" s="18"/>
      <c r="P707" s="18">
        <v>5</v>
      </c>
      <c r="Q707" s="18"/>
      <c r="R707" s="18"/>
      <c r="S707" s="18"/>
      <c r="T707" s="18"/>
      <c r="U707" s="18"/>
      <c r="V707" s="18"/>
      <c r="W707" s="18"/>
      <c r="X707" s="18"/>
      <c r="AA707" s="17"/>
    </row>
    <row r="708" spans="1:27" s="16" customFormat="1" ht="18.75" customHeight="1" x14ac:dyDescent="0.25">
      <c r="A708" s="209"/>
      <c r="B708" s="196">
        <v>3555</v>
      </c>
      <c r="C708" s="169" t="s">
        <v>4651</v>
      </c>
      <c r="D708" s="20">
        <v>4126958246</v>
      </c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>
        <v>5</v>
      </c>
      <c r="R708" s="18"/>
      <c r="S708" s="18"/>
      <c r="T708" s="18"/>
      <c r="U708" s="18"/>
      <c r="V708" s="18"/>
      <c r="W708" s="18"/>
      <c r="X708" s="18"/>
      <c r="AA708" s="17"/>
    </row>
    <row r="709" spans="1:27" s="16" customFormat="1" ht="18.75" customHeight="1" x14ac:dyDescent="0.25">
      <c r="A709" s="209"/>
      <c r="B709" s="196">
        <v>3555</v>
      </c>
      <c r="C709" s="169" t="s">
        <v>4651</v>
      </c>
      <c r="D709" s="20">
        <v>4126957413</v>
      </c>
      <c r="E709" s="18"/>
      <c r="F709" s="18"/>
      <c r="G709" s="18"/>
      <c r="H709" s="18">
        <v>10</v>
      </c>
      <c r="I709" s="18"/>
      <c r="J709" s="18"/>
      <c r="K709" s="18"/>
      <c r="L709" s="18"/>
      <c r="M709" s="18"/>
      <c r="N709" s="18"/>
      <c r="O709" s="18"/>
      <c r="P709" s="18">
        <v>10</v>
      </c>
      <c r="Q709" s="18"/>
      <c r="R709" s="18"/>
      <c r="S709" s="18"/>
      <c r="T709" s="18"/>
      <c r="U709" s="18"/>
      <c r="V709" s="18"/>
      <c r="W709" s="18"/>
      <c r="X709" s="18"/>
      <c r="AA709" s="17"/>
    </row>
    <row r="710" spans="1:27" s="16" customFormat="1" ht="18.75" customHeight="1" x14ac:dyDescent="0.25">
      <c r="A710" s="209"/>
      <c r="B710" s="196">
        <v>3529</v>
      </c>
      <c r="C710" s="169" t="s">
        <v>1796</v>
      </c>
      <c r="D710" s="20">
        <v>4126965166</v>
      </c>
      <c r="E710" s="18">
        <v>3</v>
      </c>
      <c r="F710" s="18"/>
      <c r="G710" s="18">
        <v>6</v>
      </c>
      <c r="H710" s="18"/>
      <c r="I710" s="18"/>
      <c r="J710" s="18"/>
      <c r="K710" s="18"/>
      <c r="L710" s="18"/>
      <c r="M710" s="18"/>
      <c r="N710" s="18"/>
      <c r="O710" s="18">
        <v>6</v>
      </c>
      <c r="P710" s="18">
        <v>12</v>
      </c>
      <c r="Q710" s="18"/>
      <c r="R710" s="18"/>
      <c r="S710" s="18"/>
      <c r="T710" s="18"/>
      <c r="U710" s="18"/>
      <c r="V710" s="18"/>
      <c r="W710" s="18"/>
      <c r="X710" s="18"/>
      <c r="AA710" s="17"/>
    </row>
    <row r="711" spans="1:27" s="16" customFormat="1" ht="18.75" customHeight="1" x14ac:dyDescent="0.25">
      <c r="A711" s="209"/>
      <c r="B711" s="196">
        <v>2308</v>
      </c>
      <c r="C711" s="169" t="s">
        <v>3304</v>
      </c>
      <c r="D711" s="20">
        <v>4126940270</v>
      </c>
      <c r="E711" s="18"/>
      <c r="F711" s="18"/>
      <c r="G711" s="18">
        <v>3</v>
      </c>
      <c r="H711" s="18">
        <v>5</v>
      </c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AA711" s="17"/>
    </row>
    <row r="712" spans="1:27" s="16" customFormat="1" ht="18.75" customHeight="1" x14ac:dyDescent="0.25">
      <c r="A712" s="209"/>
      <c r="B712" s="196">
        <v>2020</v>
      </c>
      <c r="C712" s="169" t="s">
        <v>3832</v>
      </c>
      <c r="D712" s="20">
        <v>4126945779</v>
      </c>
      <c r="E712" s="18">
        <v>3</v>
      </c>
      <c r="F712" s="18"/>
      <c r="G712" s="18">
        <v>5</v>
      </c>
      <c r="H712" s="18"/>
      <c r="I712" s="18"/>
      <c r="J712" s="18">
        <v>3</v>
      </c>
      <c r="K712" s="18"/>
      <c r="L712" s="18"/>
      <c r="M712" s="18">
        <v>7</v>
      </c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AA712" s="17"/>
    </row>
    <row r="713" spans="1:27" s="16" customFormat="1" ht="18.75" customHeight="1" x14ac:dyDescent="0.25">
      <c r="A713" s="209"/>
      <c r="B713" s="196">
        <v>2563</v>
      </c>
      <c r="C713" s="169" t="s">
        <v>4652</v>
      </c>
      <c r="D713" s="20">
        <v>4126955871</v>
      </c>
      <c r="E713" s="18"/>
      <c r="F713" s="18"/>
      <c r="G713" s="18">
        <v>5</v>
      </c>
      <c r="H713" s="18">
        <v>5</v>
      </c>
      <c r="I713" s="18"/>
      <c r="J713" s="18">
        <v>5</v>
      </c>
      <c r="K713" s="18"/>
      <c r="L713" s="18"/>
      <c r="M713" s="18"/>
      <c r="N713" s="18"/>
      <c r="O713" s="18">
        <v>5</v>
      </c>
      <c r="P713" s="18">
        <v>10</v>
      </c>
      <c r="Q713" s="18"/>
      <c r="R713" s="18"/>
      <c r="S713" s="18"/>
      <c r="T713" s="18"/>
      <c r="U713" s="18"/>
      <c r="V713" s="18"/>
      <c r="W713" s="18"/>
      <c r="X713" s="18"/>
      <c r="AA713" s="17"/>
    </row>
    <row r="714" spans="1:27" s="16" customFormat="1" ht="18.75" customHeight="1" x14ac:dyDescent="0.25">
      <c r="A714" s="209"/>
      <c r="B714" s="196">
        <v>5466</v>
      </c>
      <c r="C714" s="169" t="s">
        <v>4214</v>
      </c>
      <c r="D714" s="20">
        <v>4126948694</v>
      </c>
      <c r="E714" s="18"/>
      <c r="F714" s="18">
        <v>1</v>
      </c>
      <c r="G714" s="18"/>
      <c r="H714" s="18">
        <v>2</v>
      </c>
      <c r="I714" s="18"/>
      <c r="J714" s="18"/>
      <c r="K714" s="18"/>
      <c r="L714" s="18"/>
      <c r="M714" s="18"/>
      <c r="N714" s="18"/>
      <c r="O714" s="18">
        <v>2</v>
      </c>
      <c r="P714" s="18">
        <v>6</v>
      </c>
      <c r="Q714" s="18"/>
      <c r="R714" s="18"/>
      <c r="S714" s="18"/>
      <c r="T714" s="18"/>
      <c r="U714" s="18"/>
      <c r="V714" s="18"/>
      <c r="W714" s="18"/>
      <c r="X714" s="18"/>
      <c r="AA714" s="17"/>
    </row>
    <row r="715" spans="1:27" s="16" customFormat="1" ht="18.75" customHeight="1" x14ac:dyDescent="0.25">
      <c r="A715" s="209"/>
      <c r="B715" s="196">
        <v>2428</v>
      </c>
      <c r="C715" s="169" t="s">
        <v>4653</v>
      </c>
      <c r="D715" s="20">
        <v>4126970896</v>
      </c>
      <c r="E715" s="18">
        <v>3</v>
      </c>
      <c r="F715" s="18">
        <v>3</v>
      </c>
      <c r="G715" s="18"/>
      <c r="H715" s="18"/>
      <c r="I715" s="18"/>
      <c r="J715" s="18"/>
      <c r="K715" s="18"/>
      <c r="L715" s="18"/>
      <c r="M715" s="18"/>
      <c r="N715" s="18"/>
      <c r="O715" s="18">
        <v>3</v>
      </c>
      <c r="P715" s="18"/>
      <c r="Q715" s="18"/>
      <c r="R715" s="18"/>
      <c r="S715" s="18"/>
      <c r="T715" s="18"/>
      <c r="U715" s="18"/>
      <c r="V715" s="18"/>
      <c r="W715" s="18"/>
      <c r="X715" s="18"/>
      <c r="AA715" s="17"/>
    </row>
    <row r="716" spans="1:27" s="16" customFormat="1" ht="18.75" customHeight="1" x14ac:dyDescent="0.25">
      <c r="A716" s="209"/>
      <c r="B716" s="195">
        <v>2419</v>
      </c>
      <c r="C716" s="39" t="s">
        <v>4060</v>
      </c>
      <c r="D716" s="15">
        <v>4126955344</v>
      </c>
      <c r="E716" s="18"/>
      <c r="F716" s="18"/>
      <c r="G716" s="18">
        <v>3</v>
      </c>
      <c r="H716" s="18">
        <v>3</v>
      </c>
      <c r="I716" s="18"/>
      <c r="J716" s="18"/>
      <c r="K716" s="18"/>
      <c r="L716" s="18"/>
      <c r="M716" s="18"/>
      <c r="N716" s="18"/>
      <c r="O716" s="18"/>
      <c r="P716" s="18">
        <v>10</v>
      </c>
      <c r="Q716" s="18"/>
      <c r="R716" s="18"/>
      <c r="S716" s="18"/>
      <c r="T716" s="18"/>
      <c r="U716" s="18"/>
      <c r="V716" s="18"/>
      <c r="W716" s="18"/>
      <c r="X716" s="18"/>
      <c r="AA716" s="17"/>
    </row>
    <row r="717" spans="1:27" s="16" customFormat="1" ht="18.75" customHeight="1" x14ac:dyDescent="0.25">
      <c r="A717" s="209"/>
      <c r="B717" s="196">
        <v>2969</v>
      </c>
      <c r="C717" s="169" t="s">
        <v>4654</v>
      </c>
      <c r="D717" s="20">
        <v>4126964048</v>
      </c>
      <c r="E717" s="18"/>
      <c r="F717" s="18"/>
      <c r="G717" s="18">
        <v>5</v>
      </c>
      <c r="H717" s="18">
        <v>6</v>
      </c>
      <c r="I717" s="18"/>
      <c r="J717" s="18"/>
      <c r="K717" s="18"/>
      <c r="L717" s="18"/>
      <c r="M717" s="18"/>
      <c r="N717" s="18"/>
      <c r="O717" s="18"/>
      <c r="P717" s="18">
        <v>5</v>
      </c>
      <c r="Q717" s="18"/>
      <c r="R717" s="18"/>
      <c r="S717" s="18"/>
      <c r="T717" s="18"/>
      <c r="U717" s="18"/>
      <c r="V717" s="18"/>
      <c r="W717" s="18"/>
      <c r="X717" s="18"/>
      <c r="AA717" s="17"/>
    </row>
    <row r="718" spans="1:27" s="16" customFormat="1" ht="18.75" customHeight="1" x14ac:dyDescent="0.25">
      <c r="A718" s="209"/>
      <c r="B718" s="196">
        <v>4918</v>
      </c>
      <c r="C718" s="169" t="s">
        <v>4655</v>
      </c>
      <c r="D718" s="20">
        <v>4126958938</v>
      </c>
      <c r="E718" s="18"/>
      <c r="F718" s="18">
        <v>10</v>
      </c>
      <c r="G718" s="18"/>
      <c r="H718" s="18">
        <v>10</v>
      </c>
      <c r="I718" s="18"/>
      <c r="J718" s="18"/>
      <c r="K718" s="18"/>
      <c r="L718" s="18"/>
      <c r="M718" s="18"/>
      <c r="N718" s="18"/>
      <c r="O718" s="18">
        <v>10</v>
      </c>
      <c r="P718" s="18"/>
      <c r="Q718" s="18"/>
      <c r="R718" s="18"/>
      <c r="S718" s="18"/>
      <c r="T718" s="18"/>
      <c r="U718" s="18"/>
      <c r="V718" s="18"/>
      <c r="W718" s="18"/>
      <c r="X718" s="18"/>
      <c r="AA718" s="17"/>
    </row>
    <row r="719" spans="1:27" s="16" customFormat="1" ht="18.75" customHeight="1" x14ac:dyDescent="0.25">
      <c r="A719" s="209"/>
      <c r="B719" s="196">
        <v>2747</v>
      </c>
      <c r="C719" s="169" t="s">
        <v>4656</v>
      </c>
      <c r="D719" s="20">
        <v>4126945811</v>
      </c>
      <c r="E719" s="18"/>
      <c r="F719" s="18"/>
      <c r="G719" s="18">
        <v>3</v>
      </c>
      <c r="H719" s="18">
        <v>3</v>
      </c>
      <c r="I719" s="18"/>
      <c r="J719" s="18"/>
      <c r="K719" s="18"/>
      <c r="L719" s="18"/>
      <c r="M719" s="18"/>
      <c r="N719" s="18"/>
      <c r="O719" s="18">
        <v>3</v>
      </c>
      <c r="P719" s="18">
        <v>5</v>
      </c>
      <c r="Q719" s="18"/>
      <c r="R719" s="18"/>
      <c r="S719" s="18"/>
      <c r="T719" s="18"/>
      <c r="U719" s="18"/>
      <c r="V719" s="18"/>
      <c r="W719" s="18"/>
      <c r="X719" s="18"/>
      <c r="AA719" s="17"/>
    </row>
    <row r="720" spans="1:27" s="16" customFormat="1" ht="18.75" customHeight="1" x14ac:dyDescent="0.25">
      <c r="A720" s="209"/>
      <c r="B720" s="196">
        <v>2846</v>
      </c>
      <c r="C720" s="169" t="s">
        <v>4657</v>
      </c>
      <c r="D720" s="20">
        <v>4126964699</v>
      </c>
      <c r="E720" s="18"/>
      <c r="F720" s="18"/>
      <c r="G720" s="18">
        <v>5</v>
      </c>
      <c r="H720" s="18"/>
      <c r="I720" s="18"/>
      <c r="J720" s="18"/>
      <c r="K720" s="18"/>
      <c r="L720" s="18"/>
      <c r="M720" s="18"/>
      <c r="N720" s="18"/>
      <c r="O720" s="18"/>
      <c r="P720" s="18">
        <v>10</v>
      </c>
      <c r="Q720" s="18"/>
      <c r="R720" s="18"/>
      <c r="S720" s="18"/>
      <c r="T720" s="18"/>
      <c r="U720" s="18"/>
      <c r="V720" s="18"/>
      <c r="W720" s="18"/>
      <c r="X720" s="18"/>
      <c r="AA720" s="17"/>
    </row>
    <row r="721" spans="1:27" s="16" customFormat="1" ht="18.75" customHeight="1" x14ac:dyDescent="0.25">
      <c r="A721" s="209"/>
      <c r="B721" s="196">
        <v>2165</v>
      </c>
      <c r="C721" s="169" t="s">
        <v>3309</v>
      </c>
      <c r="D721" s="20">
        <v>4126940920</v>
      </c>
      <c r="E721" s="18"/>
      <c r="F721" s="18"/>
      <c r="G721" s="18"/>
      <c r="H721" s="18">
        <v>10</v>
      </c>
      <c r="I721" s="18"/>
      <c r="J721" s="18"/>
      <c r="K721" s="18"/>
      <c r="L721" s="18"/>
      <c r="M721" s="18"/>
      <c r="N721" s="18"/>
      <c r="O721" s="18">
        <v>10</v>
      </c>
      <c r="P721" s="18"/>
      <c r="Q721" s="18"/>
      <c r="R721" s="18"/>
      <c r="S721" s="18"/>
      <c r="T721" s="18"/>
      <c r="U721" s="18"/>
      <c r="V721" s="18"/>
      <c r="W721" s="18"/>
      <c r="X721" s="18"/>
      <c r="AA721" s="17"/>
    </row>
    <row r="722" spans="1:27" s="16" customFormat="1" ht="18.75" customHeight="1" x14ac:dyDescent="0.25">
      <c r="A722" s="209"/>
      <c r="B722" s="196">
        <v>2233</v>
      </c>
      <c r="C722" s="169" t="s">
        <v>4658</v>
      </c>
      <c r="D722" s="20">
        <v>4126946338</v>
      </c>
      <c r="E722" s="18"/>
      <c r="F722" s="18"/>
      <c r="G722" s="18">
        <v>12</v>
      </c>
      <c r="H722" s="18">
        <v>5</v>
      </c>
      <c r="I722" s="18"/>
      <c r="J722" s="18"/>
      <c r="K722" s="18"/>
      <c r="L722" s="18"/>
      <c r="M722" s="18"/>
      <c r="N722" s="18"/>
      <c r="O722" s="18"/>
      <c r="P722" s="18">
        <v>10</v>
      </c>
      <c r="Q722" s="18"/>
      <c r="R722" s="18"/>
      <c r="S722" s="18"/>
      <c r="T722" s="18"/>
      <c r="U722" s="18"/>
      <c r="V722" s="18"/>
      <c r="W722" s="18"/>
      <c r="X722" s="18"/>
      <c r="AA722" s="17"/>
    </row>
    <row r="723" spans="1:27" s="16" customFormat="1" ht="18.75" customHeight="1" x14ac:dyDescent="0.25">
      <c r="A723" s="209"/>
      <c r="B723" s="196">
        <v>3145</v>
      </c>
      <c r="C723" s="169" t="s">
        <v>3395</v>
      </c>
      <c r="D723" s="20">
        <v>4126959261</v>
      </c>
      <c r="E723" s="18"/>
      <c r="F723" s="18"/>
      <c r="G723" s="18">
        <v>3</v>
      </c>
      <c r="H723" s="18">
        <v>5</v>
      </c>
      <c r="I723" s="18"/>
      <c r="J723" s="18"/>
      <c r="K723" s="18"/>
      <c r="L723" s="18"/>
      <c r="M723" s="18"/>
      <c r="N723" s="18"/>
      <c r="O723" s="18">
        <v>5</v>
      </c>
      <c r="P723" s="18"/>
      <c r="Q723" s="18"/>
      <c r="R723" s="18"/>
      <c r="S723" s="18"/>
      <c r="T723" s="18"/>
      <c r="U723" s="18"/>
      <c r="V723" s="18"/>
      <c r="W723" s="18"/>
      <c r="X723" s="18"/>
      <c r="AA723" s="17"/>
    </row>
    <row r="724" spans="1:27" s="16" customFormat="1" ht="18.75" customHeight="1" x14ac:dyDescent="0.25">
      <c r="A724" s="209"/>
      <c r="B724" s="196">
        <v>4116</v>
      </c>
      <c r="C724" s="169" t="s">
        <v>4659</v>
      </c>
      <c r="D724" s="20">
        <v>4126968018</v>
      </c>
      <c r="E724" s="18"/>
      <c r="F724" s="18"/>
      <c r="G724" s="18">
        <v>5</v>
      </c>
      <c r="H724" s="18">
        <v>5</v>
      </c>
      <c r="I724" s="18"/>
      <c r="J724" s="18">
        <v>5</v>
      </c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AA724" s="17"/>
    </row>
    <row r="725" spans="1:27" s="16" customFormat="1" ht="18.75" customHeight="1" x14ac:dyDescent="0.25">
      <c r="A725" s="209"/>
      <c r="B725" s="196">
        <v>5288</v>
      </c>
      <c r="C725" s="169" t="s">
        <v>4271</v>
      </c>
      <c r="D725" s="20">
        <v>4126966688</v>
      </c>
      <c r="E725" s="18"/>
      <c r="F725" s="18"/>
      <c r="G725" s="18">
        <v>5</v>
      </c>
      <c r="H725" s="18">
        <v>5</v>
      </c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AA725" s="17"/>
    </row>
    <row r="726" spans="1:27" s="16" customFormat="1" ht="18.75" customHeight="1" x14ac:dyDescent="0.25">
      <c r="A726" s="209"/>
      <c r="B726" s="196">
        <v>5191</v>
      </c>
      <c r="C726" s="169" t="s">
        <v>4660</v>
      </c>
      <c r="D726" s="20">
        <v>4126953592</v>
      </c>
      <c r="E726" s="18"/>
      <c r="F726" s="18"/>
      <c r="G726" s="18">
        <v>3</v>
      </c>
      <c r="H726" s="18">
        <v>5</v>
      </c>
      <c r="I726" s="18"/>
      <c r="J726" s="18">
        <v>5</v>
      </c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AA726" s="17"/>
    </row>
    <row r="727" spans="1:27" s="16" customFormat="1" ht="18.75" customHeight="1" x14ac:dyDescent="0.25">
      <c r="A727" s="209"/>
      <c r="B727" s="196">
        <v>3863</v>
      </c>
      <c r="C727" s="169" t="s">
        <v>4661</v>
      </c>
      <c r="D727" s="20">
        <v>4126964895</v>
      </c>
      <c r="E727" s="18"/>
      <c r="F727" s="18"/>
      <c r="G727" s="18"/>
      <c r="H727" s="18">
        <v>10</v>
      </c>
      <c r="I727" s="18"/>
      <c r="J727" s="18"/>
      <c r="K727" s="18"/>
      <c r="L727" s="18"/>
      <c r="M727" s="18"/>
      <c r="N727" s="18"/>
      <c r="O727" s="18">
        <v>2</v>
      </c>
      <c r="P727" s="18">
        <v>5</v>
      </c>
      <c r="Q727" s="18"/>
      <c r="R727" s="18"/>
      <c r="S727" s="18"/>
      <c r="T727" s="18"/>
      <c r="U727" s="18"/>
      <c r="V727" s="18"/>
      <c r="W727" s="18"/>
      <c r="X727" s="18"/>
      <c r="AA727" s="17"/>
    </row>
    <row r="728" spans="1:27" s="16" customFormat="1" ht="18.75" customHeight="1" x14ac:dyDescent="0.25">
      <c r="A728" s="209"/>
      <c r="B728" s="196">
        <v>3583</v>
      </c>
      <c r="C728" s="169" t="s">
        <v>4662</v>
      </c>
      <c r="D728" s="20">
        <v>4126962165</v>
      </c>
      <c r="E728" s="18"/>
      <c r="F728" s="18"/>
      <c r="G728" s="18">
        <v>7</v>
      </c>
      <c r="H728" s="18"/>
      <c r="I728" s="18"/>
      <c r="J728" s="18">
        <v>5</v>
      </c>
      <c r="K728" s="18"/>
      <c r="L728" s="18"/>
      <c r="M728" s="18"/>
      <c r="N728" s="18"/>
      <c r="O728" s="18">
        <v>5</v>
      </c>
      <c r="P728" s="18"/>
      <c r="Q728" s="18"/>
      <c r="R728" s="18"/>
      <c r="S728" s="18"/>
      <c r="T728" s="18"/>
      <c r="U728" s="18"/>
      <c r="V728" s="18"/>
      <c r="W728" s="18"/>
      <c r="X728" s="18"/>
      <c r="AA728" s="17"/>
    </row>
    <row r="729" spans="1:27" s="16" customFormat="1" ht="18.75" customHeight="1" x14ac:dyDescent="0.25">
      <c r="A729" s="209"/>
      <c r="B729" s="196">
        <v>812</v>
      </c>
      <c r="C729" s="169" t="s">
        <v>3032</v>
      </c>
      <c r="D729" s="20">
        <v>812</v>
      </c>
      <c r="E729" s="18"/>
      <c r="F729" s="18"/>
      <c r="G729" s="18">
        <v>5</v>
      </c>
      <c r="H729" s="18">
        <v>10</v>
      </c>
      <c r="I729" s="18"/>
      <c r="J729" s="18"/>
      <c r="K729" s="18"/>
      <c r="L729" s="18">
        <v>2</v>
      </c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AA729" s="17"/>
    </row>
    <row r="730" spans="1:27" s="16" customFormat="1" ht="18.75" customHeight="1" x14ac:dyDescent="0.25">
      <c r="A730" s="209"/>
      <c r="B730" s="196">
        <v>813</v>
      </c>
      <c r="C730" s="169" t="s">
        <v>3428</v>
      </c>
      <c r="D730" s="20">
        <v>813</v>
      </c>
      <c r="E730" s="18"/>
      <c r="F730" s="18"/>
      <c r="G730" s="18">
        <v>3</v>
      </c>
      <c r="H730" s="18">
        <v>5</v>
      </c>
      <c r="I730" s="18"/>
      <c r="J730" s="18"/>
      <c r="K730" s="18"/>
      <c r="L730" s="18"/>
      <c r="M730" s="18"/>
      <c r="N730" s="18"/>
      <c r="O730" s="18">
        <v>10</v>
      </c>
      <c r="P730" s="18"/>
      <c r="Q730" s="18"/>
      <c r="R730" s="18"/>
      <c r="S730" s="18"/>
      <c r="T730" s="18"/>
      <c r="U730" s="18"/>
      <c r="V730" s="18"/>
      <c r="W730" s="18"/>
      <c r="X730" s="18"/>
      <c r="AA730" s="17"/>
    </row>
    <row r="731" spans="1:27" s="16" customFormat="1" ht="18.75" customHeight="1" x14ac:dyDescent="0.25">
      <c r="A731" s="209"/>
      <c r="B731" s="201">
        <v>1535</v>
      </c>
      <c r="C731" s="169" t="s">
        <v>3132</v>
      </c>
      <c r="D731" s="20">
        <v>4126841106</v>
      </c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>
        <v>10</v>
      </c>
      <c r="Q731" s="18"/>
      <c r="R731" s="18"/>
      <c r="S731" s="18"/>
      <c r="T731" s="18"/>
      <c r="U731" s="18"/>
      <c r="V731" s="18"/>
      <c r="W731" s="18"/>
      <c r="X731" s="18"/>
      <c r="AA731" s="17"/>
    </row>
    <row r="732" spans="1:27" s="16" customFormat="1" ht="18.75" customHeight="1" x14ac:dyDescent="0.25">
      <c r="A732" s="209"/>
      <c r="B732" s="196">
        <v>1535</v>
      </c>
      <c r="C732" s="169" t="s">
        <v>3132</v>
      </c>
      <c r="D732" s="20">
        <v>4126841105</v>
      </c>
      <c r="E732" s="18"/>
      <c r="F732" s="18"/>
      <c r="G732" s="18">
        <v>10</v>
      </c>
      <c r="H732" s="18"/>
      <c r="I732" s="18"/>
      <c r="J732" s="18"/>
      <c r="K732" s="18"/>
      <c r="L732" s="18"/>
      <c r="M732" s="18"/>
      <c r="N732" s="18"/>
      <c r="O732" s="18">
        <v>10</v>
      </c>
      <c r="P732" s="18"/>
      <c r="Q732" s="18"/>
      <c r="R732" s="18"/>
      <c r="S732" s="18"/>
      <c r="T732" s="18"/>
      <c r="U732" s="18"/>
      <c r="V732" s="18"/>
      <c r="W732" s="18"/>
      <c r="X732" s="18"/>
      <c r="AA732" s="17"/>
    </row>
    <row r="733" spans="1:27" s="16" customFormat="1" ht="18.75" customHeight="1" x14ac:dyDescent="0.25">
      <c r="A733" s="209"/>
      <c r="B733" s="196">
        <v>2531</v>
      </c>
      <c r="C733" s="169" t="s">
        <v>4092</v>
      </c>
      <c r="D733" s="20">
        <v>4126945570</v>
      </c>
      <c r="E733" s="18"/>
      <c r="F733" s="18"/>
      <c r="G733" s="18">
        <v>5</v>
      </c>
      <c r="H733" s="18">
        <v>10</v>
      </c>
      <c r="I733" s="18"/>
      <c r="J733" s="18">
        <v>5</v>
      </c>
      <c r="K733" s="18"/>
      <c r="L733" s="18"/>
      <c r="M733" s="18"/>
      <c r="N733" s="18"/>
      <c r="O733" s="18">
        <v>1</v>
      </c>
      <c r="P733" s="18"/>
      <c r="Q733" s="18"/>
      <c r="R733" s="18"/>
      <c r="S733" s="18"/>
      <c r="T733" s="18"/>
      <c r="U733" s="18"/>
      <c r="V733" s="18"/>
      <c r="W733" s="18"/>
      <c r="X733" s="18"/>
      <c r="AA733" s="17"/>
    </row>
    <row r="734" spans="1:27" s="16" customFormat="1" ht="18.75" customHeight="1" x14ac:dyDescent="0.25">
      <c r="A734" s="209"/>
      <c r="B734" s="196">
        <v>1654</v>
      </c>
      <c r="C734" s="169" t="s">
        <v>3207</v>
      </c>
      <c r="D734" s="20">
        <v>4126972156</v>
      </c>
      <c r="E734" s="18"/>
      <c r="F734" s="18"/>
      <c r="G734" s="18">
        <v>10</v>
      </c>
      <c r="H734" s="18"/>
      <c r="I734" s="18"/>
      <c r="J734" s="18"/>
      <c r="K734" s="18"/>
      <c r="L734" s="18"/>
      <c r="M734" s="18"/>
      <c r="N734" s="18"/>
      <c r="O734" s="18"/>
      <c r="P734" s="18">
        <v>10</v>
      </c>
      <c r="Q734" s="18"/>
      <c r="R734" s="18"/>
      <c r="S734" s="18"/>
      <c r="T734" s="18"/>
      <c r="U734" s="18"/>
      <c r="V734" s="18"/>
      <c r="W734" s="18"/>
      <c r="X734" s="18"/>
      <c r="AA734" s="17"/>
    </row>
    <row r="735" spans="1:27" s="16" customFormat="1" ht="18.75" customHeight="1" x14ac:dyDescent="0.25">
      <c r="A735" s="209"/>
      <c r="B735" s="196">
        <v>1654</v>
      </c>
      <c r="C735" s="169" t="s">
        <v>3207</v>
      </c>
      <c r="D735" s="20">
        <v>4126972155</v>
      </c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>
        <v>5</v>
      </c>
      <c r="R735" s="18"/>
      <c r="S735" s="18"/>
      <c r="T735" s="18"/>
      <c r="U735" s="18"/>
      <c r="V735" s="18"/>
      <c r="W735" s="18"/>
      <c r="X735" s="18"/>
      <c r="AA735" s="17"/>
    </row>
    <row r="736" spans="1:27" s="16" customFormat="1" ht="18.75" customHeight="1" x14ac:dyDescent="0.25">
      <c r="A736" s="209"/>
      <c r="B736" s="196">
        <v>4601</v>
      </c>
      <c r="C736" s="169" t="s">
        <v>2534</v>
      </c>
      <c r="D736" s="20">
        <v>4126908866</v>
      </c>
      <c r="E736" s="18">
        <v>3</v>
      </c>
      <c r="F736" s="18"/>
      <c r="G736" s="18">
        <v>4</v>
      </c>
      <c r="H736" s="18"/>
      <c r="I736" s="18"/>
      <c r="J736" s="18">
        <v>2</v>
      </c>
      <c r="K736" s="18"/>
      <c r="L736" s="18"/>
      <c r="M736" s="18"/>
      <c r="N736" s="18"/>
      <c r="O736" s="18">
        <v>2</v>
      </c>
      <c r="P736" s="18"/>
      <c r="Q736" s="18"/>
      <c r="R736" s="18"/>
      <c r="S736" s="18"/>
      <c r="T736" s="18"/>
      <c r="U736" s="18"/>
      <c r="V736" s="18"/>
      <c r="W736" s="18"/>
      <c r="X736" s="18"/>
      <c r="AA736" s="17"/>
    </row>
    <row r="737" spans="1:27" s="16" customFormat="1" ht="18.75" customHeight="1" x14ac:dyDescent="0.25">
      <c r="A737" s="209"/>
      <c r="B737" s="196">
        <v>3102</v>
      </c>
      <c r="C737" s="169" t="s">
        <v>2063</v>
      </c>
      <c r="D737" s="20">
        <v>4126904852</v>
      </c>
      <c r="E737" s="18">
        <v>3</v>
      </c>
      <c r="F737" s="18"/>
      <c r="G737" s="18">
        <v>3</v>
      </c>
      <c r="H737" s="18">
        <v>5</v>
      </c>
      <c r="I737" s="18"/>
      <c r="J737" s="18">
        <v>5</v>
      </c>
      <c r="K737" s="18"/>
      <c r="L737" s="18"/>
      <c r="M737" s="18"/>
      <c r="N737" s="18"/>
      <c r="O737" s="18">
        <v>5</v>
      </c>
      <c r="P737" s="18">
        <v>5</v>
      </c>
      <c r="Q737" s="18"/>
      <c r="R737" s="18"/>
      <c r="S737" s="18"/>
      <c r="T737" s="18"/>
      <c r="U737" s="18"/>
      <c r="V737" s="18"/>
      <c r="W737" s="18"/>
      <c r="X737" s="18"/>
      <c r="AA737" s="17"/>
    </row>
    <row r="738" spans="1:27" s="16" customFormat="1" ht="18.75" customHeight="1" x14ac:dyDescent="0.25">
      <c r="A738" s="209"/>
      <c r="B738" s="196">
        <v>3512</v>
      </c>
      <c r="C738" s="169" t="s">
        <v>3420</v>
      </c>
      <c r="D738" s="20">
        <v>4126955049</v>
      </c>
      <c r="E738" s="18"/>
      <c r="F738" s="18"/>
      <c r="G738" s="18">
        <v>2</v>
      </c>
      <c r="H738" s="18">
        <v>5</v>
      </c>
      <c r="I738" s="18"/>
      <c r="J738" s="18">
        <v>5</v>
      </c>
      <c r="K738" s="18"/>
      <c r="L738" s="18"/>
      <c r="M738" s="18"/>
      <c r="N738" s="18"/>
      <c r="O738" s="18">
        <v>5</v>
      </c>
      <c r="P738" s="18">
        <v>5</v>
      </c>
      <c r="Q738" s="18"/>
      <c r="R738" s="18"/>
      <c r="S738" s="18"/>
      <c r="T738" s="18"/>
      <c r="U738" s="18"/>
      <c r="V738" s="18"/>
      <c r="W738" s="18"/>
      <c r="X738" s="18"/>
      <c r="AA738" s="17"/>
    </row>
    <row r="739" spans="1:27" s="16" customFormat="1" ht="18.75" customHeight="1" x14ac:dyDescent="0.25">
      <c r="A739" s="209"/>
      <c r="B739" s="196">
        <v>4639</v>
      </c>
      <c r="C739" s="169" t="s">
        <v>2650</v>
      </c>
      <c r="D739" s="20">
        <v>4126971618</v>
      </c>
      <c r="E739" s="18"/>
      <c r="F739" s="18"/>
      <c r="G739" s="18"/>
      <c r="H739" s="18">
        <v>15</v>
      </c>
      <c r="I739" s="18"/>
      <c r="J739" s="18">
        <v>5</v>
      </c>
      <c r="K739" s="18"/>
      <c r="L739" s="18"/>
      <c r="M739" s="18"/>
      <c r="N739" s="18"/>
      <c r="O739" s="18">
        <v>10</v>
      </c>
      <c r="P739" s="18">
        <v>5</v>
      </c>
      <c r="Q739" s="18"/>
      <c r="R739" s="18"/>
      <c r="S739" s="18"/>
      <c r="T739" s="18"/>
      <c r="U739" s="18"/>
      <c r="V739" s="18"/>
      <c r="W739" s="18"/>
      <c r="X739" s="18"/>
      <c r="AA739" s="17"/>
    </row>
    <row r="740" spans="1:27" s="16" customFormat="1" ht="18.75" customHeight="1" x14ac:dyDescent="0.25">
      <c r="A740" s="209"/>
      <c r="B740" s="196">
        <v>5162</v>
      </c>
      <c r="C740" s="169" t="s">
        <v>4663</v>
      </c>
      <c r="D740" s="20">
        <v>4126948683</v>
      </c>
      <c r="E740" s="18"/>
      <c r="F740" s="18">
        <v>1</v>
      </c>
      <c r="G740" s="18"/>
      <c r="H740" s="18">
        <v>2</v>
      </c>
      <c r="I740" s="18"/>
      <c r="J740" s="18">
        <v>2</v>
      </c>
      <c r="K740" s="18"/>
      <c r="L740" s="18"/>
      <c r="M740" s="18"/>
      <c r="N740" s="18"/>
      <c r="O740" s="18">
        <v>2</v>
      </c>
      <c r="P740" s="18">
        <v>6</v>
      </c>
      <c r="Q740" s="18"/>
      <c r="R740" s="18"/>
      <c r="S740" s="18"/>
      <c r="T740" s="18"/>
      <c r="U740" s="18"/>
      <c r="V740" s="18"/>
      <c r="W740" s="18"/>
      <c r="X740" s="18"/>
      <c r="AA740" s="17"/>
    </row>
    <row r="741" spans="1:27" s="16" customFormat="1" ht="18.75" customHeight="1" x14ac:dyDescent="0.25">
      <c r="A741" s="209"/>
      <c r="B741" s="196">
        <v>4180</v>
      </c>
      <c r="C741" s="169" t="s">
        <v>2070</v>
      </c>
      <c r="D741" s="20">
        <v>4126948648</v>
      </c>
      <c r="E741" s="18"/>
      <c r="F741" s="18">
        <v>1</v>
      </c>
      <c r="G741" s="18">
        <v>10</v>
      </c>
      <c r="H741" s="18"/>
      <c r="I741" s="18"/>
      <c r="J741" s="18">
        <v>2</v>
      </c>
      <c r="K741" s="18"/>
      <c r="L741" s="18"/>
      <c r="M741" s="18"/>
      <c r="N741" s="18"/>
      <c r="O741" s="18">
        <v>2</v>
      </c>
      <c r="P741" s="18">
        <v>12</v>
      </c>
      <c r="Q741" s="18"/>
      <c r="R741" s="18"/>
      <c r="S741" s="18"/>
      <c r="T741" s="18"/>
      <c r="U741" s="18"/>
      <c r="V741" s="18"/>
      <c r="W741" s="18"/>
      <c r="X741" s="18"/>
      <c r="AA741" s="17"/>
    </row>
    <row r="742" spans="1:27" s="16" customFormat="1" ht="18.75" customHeight="1" x14ac:dyDescent="0.25">
      <c r="A742" s="209"/>
      <c r="B742" s="196">
        <v>5161</v>
      </c>
      <c r="C742" s="169" t="s">
        <v>4397</v>
      </c>
      <c r="D742" s="20">
        <v>4126948682</v>
      </c>
      <c r="E742" s="18"/>
      <c r="F742" s="18">
        <v>1</v>
      </c>
      <c r="G742" s="18"/>
      <c r="H742" s="18"/>
      <c r="I742" s="18"/>
      <c r="J742" s="18">
        <v>4</v>
      </c>
      <c r="K742" s="18"/>
      <c r="L742" s="18"/>
      <c r="M742" s="18"/>
      <c r="N742" s="18"/>
      <c r="O742" s="18"/>
      <c r="P742" s="18">
        <v>6</v>
      </c>
      <c r="Q742" s="18"/>
      <c r="R742" s="18"/>
      <c r="S742" s="18"/>
      <c r="T742" s="18"/>
      <c r="U742" s="18"/>
      <c r="V742" s="18"/>
      <c r="W742" s="18"/>
      <c r="X742" s="18"/>
      <c r="AA742" s="17"/>
    </row>
    <row r="743" spans="1:27" s="16" customFormat="1" ht="18.75" customHeight="1" x14ac:dyDescent="0.25">
      <c r="A743" s="209"/>
      <c r="B743" s="196">
        <v>5176</v>
      </c>
      <c r="C743" s="169" t="s">
        <v>2071</v>
      </c>
      <c r="D743" s="20">
        <v>4126948684</v>
      </c>
      <c r="E743" s="18"/>
      <c r="F743" s="18">
        <v>1</v>
      </c>
      <c r="G743" s="18"/>
      <c r="H743" s="18"/>
      <c r="I743" s="18"/>
      <c r="J743" s="18"/>
      <c r="K743" s="18"/>
      <c r="L743" s="18"/>
      <c r="M743" s="18"/>
      <c r="N743" s="18"/>
      <c r="O743" s="18">
        <v>2</v>
      </c>
      <c r="P743" s="18">
        <v>12</v>
      </c>
      <c r="Q743" s="18"/>
      <c r="R743" s="18"/>
      <c r="S743" s="18"/>
      <c r="T743" s="18"/>
      <c r="U743" s="18"/>
      <c r="V743" s="18"/>
      <c r="W743" s="18"/>
      <c r="X743" s="18"/>
      <c r="AA743" s="17"/>
    </row>
    <row r="744" spans="1:27" s="16" customFormat="1" ht="18.75" customHeight="1" x14ac:dyDescent="0.25">
      <c r="A744" s="209"/>
      <c r="B744" s="196">
        <v>4217</v>
      </c>
      <c r="C744" s="169" t="s">
        <v>1960</v>
      </c>
      <c r="D744" s="20">
        <v>4126948650</v>
      </c>
      <c r="E744" s="18"/>
      <c r="F744" s="18">
        <v>1</v>
      </c>
      <c r="G744" s="18">
        <v>5</v>
      </c>
      <c r="H744" s="18">
        <v>2</v>
      </c>
      <c r="I744" s="18"/>
      <c r="J744" s="18"/>
      <c r="K744" s="18"/>
      <c r="L744" s="18"/>
      <c r="M744" s="18"/>
      <c r="N744" s="18"/>
      <c r="O744" s="18">
        <v>2</v>
      </c>
      <c r="P744" s="18">
        <v>6</v>
      </c>
      <c r="Q744" s="18"/>
      <c r="R744" s="18"/>
      <c r="S744" s="18"/>
      <c r="T744" s="18"/>
      <c r="U744" s="18"/>
      <c r="V744" s="18"/>
      <c r="W744" s="18"/>
      <c r="X744" s="18"/>
      <c r="AA744" s="17"/>
    </row>
    <row r="745" spans="1:27" s="16" customFormat="1" ht="18.75" customHeight="1" x14ac:dyDescent="0.25">
      <c r="A745" s="209"/>
      <c r="B745" s="196">
        <v>5487</v>
      </c>
      <c r="C745" s="169" t="s">
        <v>3352</v>
      </c>
      <c r="D745" s="20">
        <v>4126948697</v>
      </c>
      <c r="E745" s="18"/>
      <c r="F745" s="18">
        <v>1</v>
      </c>
      <c r="G745" s="18">
        <v>5</v>
      </c>
      <c r="H745" s="18">
        <v>4</v>
      </c>
      <c r="I745" s="18"/>
      <c r="J745" s="18">
        <v>2</v>
      </c>
      <c r="K745" s="18"/>
      <c r="L745" s="18"/>
      <c r="M745" s="18"/>
      <c r="N745" s="18"/>
      <c r="O745" s="18">
        <v>2</v>
      </c>
      <c r="P745" s="18">
        <v>6</v>
      </c>
      <c r="Q745" s="18"/>
      <c r="R745" s="18"/>
      <c r="S745" s="18"/>
      <c r="T745" s="18"/>
      <c r="U745" s="18"/>
      <c r="V745" s="18"/>
      <c r="W745" s="18"/>
      <c r="X745" s="18"/>
      <c r="AA745" s="17"/>
    </row>
    <row r="746" spans="1:27" s="16" customFormat="1" ht="18.75" customHeight="1" x14ac:dyDescent="0.25">
      <c r="A746" s="209"/>
      <c r="B746" s="196">
        <v>4553</v>
      </c>
      <c r="C746" s="169" t="s">
        <v>1971</v>
      </c>
      <c r="D746" s="20">
        <v>4126948664</v>
      </c>
      <c r="E746" s="18"/>
      <c r="F746" s="18">
        <v>1</v>
      </c>
      <c r="G746" s="18">
        <v>5</v>
      </c>
      <c r="H746" s="18">
        <v>6</v>
      </c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AA746" s="17"/>
    </row>
    <row r="747" spans="1:27" s="16" customFormat="1" ht="18.75" customHeight="1" x14ac:dyDescent="0.25">
      <c r="A747" s="209"/>
      <c r="B747" s="196">
        <v>4307</v>
      </c>
      <c r="C747" s="169" t="s">
        <v>4664</v>
      </c>
      <c r="D747" s="20">
        <v>4126850163</v>
      </c>
      <c r="E747" s="18"/>
      <c r="F747" s="18"/>
      <c r="G747" s="18">
        <v>5</v>
      </c>
      <c r="H747" s="18">
        <v>20</v>
      </c>
      <c r="I747" s="18"/>
      <c r="J747" s="18">
        <v>10</v>
      </c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AA747" s="17"/>
    </row>
    <row r="748" spans="1:27" s="16" customFormat="1" ht="18.75" customHeight="1" x14ac:dyDescent="0.25">
      <c r="A748" s="209"/>
      <c r="B748" s="196">
        <v>4307</v>
      </c>
      <c r="C748" s="169" t="s">
        <v>4664</v>
      </c>
      <c r="D748" s="20">
        <v>4126948656</v>
      </c>
      <c r="E748" s="18"/>
      <c r="F748" s="18">
        <v>1</v>
      </c>
      <c r="G748" s="18">
        <v>10</v>
      </c>
      <c r="H748" s="18">
        <v>14</v>
      </c>
      <c r="I748" s="18"/>
      <c r="J748" s="18"/>
      <c r="K748" s="18"/>
      <c r="L748" s="18"/>
      <c r="M748" s="18"/>
      <c r="N748" s="18"/>
      <c r="O748" s="26">
        <v>15</v>
      </c>
      <c r="P748" s="18"/>
      <c r="Q748" s="18"/>
      <c r="R748" s="18"/>
      <c r="S748" s="18"/>
      <c r="T748" s="18"/>
      <c r="U748" s="18"/>
      <c r="V748" s="18"/>
      <c r="W748" s="18"/>
      <c r="X748" s="18"/>
      <c r="AA748" s="17"/>
    </row>
    <row r="749" spans="1:27" s="16" customFormat="1" ht="18.75" customHeight="1" x14ac:dyDescent="0.25">
      <c r="A749" s="209"/>
      <c r="B749" s="196">
        <v>3679</v>
      </c>
      <c r="C749" s="169" t="s">
        <v>4401</v>
      </c>
      <c r="D749" s="20">
        <v>4126948623</v>
      </c>
      <c r="E749" s="18"/>
      <c r="F749" s="18">
        <v>1</v>
      </c>
      <c r="G749" s="18"/>
      <c r="H749" s="18"/>
      <c r="I749" s="18"/>
      <c r="J749" s="18"/>
      <c r="K749" s="18"/>
      <c r="L749" s="18"/>
      <c r="M749" s="18"/>
      <c r="N749" s="18"/>
      <c r="O749" s="18"/>
      <c r="P749" s="18">
        <v>6</v>
      </c>
      <c r="Q749" s="18"/>
      <c r="R749" s="18"/>
      <c r="S749" s="18"/>
      <c r="T749" s="18"/>
      <c r="U749" s="18"/>
      <c r="V749" s="18"/>
      <c r="W749" s="18"/>
      <c r="X749" s="18"/>
      <c r="AA749" s="17"/>
    </row>
    <row r="750" spans="1:27" s="16" customFormat="1" ht="18.75" customHeight="1" x14ac:dyDescent="0.25">
      <c r="A750" s="209"/>
      <c r="B750" s="196"/>
      <c r="C750" s="154" t="s">
        <v>4665</v>
      </c>
      <c r="D750" s="15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154" t="s">
        <v>4548</v>
      </c>
      <c r="AA750" s="17"/>
    </row>
    <row r="751" spans="1:27" s="16" customFormat="1" ht="18.75" customHeight="1" x14ac:dyDescent="0.25">
      <c r="A751" s="209"/>
      <c r="B751" s="196">
        <v>4954</v>
      </c>
      <c r="C751" s="169" t="s">
        <v>2517</v>
      </c>
      <c r="D751" s="20">
        <v>4126949752</v>
      </c>
      <c r="E751" s="18"/>
      <c r="F751" s="18"/>
      <c r="G751" s="29">
        <v>5</v>
      </c>
      <c r="H751" s="29">
        <v>10</v>
      </c>
      <c r="I751" s="29"/>
      <c r="J751" s="29"/>
      <c r="K751" s="29"/>
      <c r="L751" s="29"/>
      <c r="M751" s="29"/>
      <c r="N751" s="29"/>
      <c r="O751" s="29">
        <v>10</v>
      </c>
      <c r="P751" s="29"/>
      <c r="Q751" s="35"/>
      <c r="R751" s="18"/>
      <c r="S751" s="18"/>
      <c r="T751" s="18"/>
      <c r="U751" s="18"/>
      <c r="V751" s="18"/>
      <c r="W751" s="18"/>
      <c r="X751" s="18"/>
      <c r="AA751" s="17"/>
    </row>
    <row r="752" spans="1:27" s="16" customFormat="1" ht="18.75" customHeight="1" x14ac:dyDescent="0.25">
      <c r="A752" s="209"/>
      <c r="B752" s="196">
        <v>3464</v>
      </c>
      <c r="C752" s="169" t="s">
        <v>209</v>
      </c>
      <c r="D752" s="20">
        <v>4126955025</v>
      </c>
      <c r="E752" s="18"/>
      <c r="F752" s="18"/>
      <c r="G752" s="35"/>
      <c r="H752" s="29"/>
      <c r="I752" s="29"/>
      <c r="J752" s="29"/>
      <c r="K752" s="29"/>
      <c r="L752" s="29"/>
      <c r="M752" s="29"/>
      <c r="N752" s="29"/>
      <c r="O752" s="29">
        <v>20</v>
      </c>
      <c r="P752" s="29">
        <v>30</v>
      </c>
      <c r="Q752" s="35"/>
      <c r="R752" s="18"/>
      <c r="S752" s="18"/>
      <c r="T752" s="18"/>
      <c r="U752" s="18"/>
      <c r="V752" s="18"/>
      <c r="W752" s="18"/>
      <c r="X752" s="18"/>
      <c r="AA752" s="17"/>
    </row>
    <row r="753" spans="1:27" s="16" customFormat="1" ht="18.75" customHeight="1" x14ac:dyDescent="0.25">
      <c r="A753" s="209"/>
      <c r="B753" s="196">
        <v>4710</v>
      </c>
      <c r="C753" s="169" t="s">
        <v>4636</v>
      </c>
      <c r="D753" s="20">
        <v>4126951161</v>
      </c>
      <c r="E753" s="18">
        <v>5</v>
      </c>
      <c r="F753" s="18"/>
      <c r="G753" s="29">
        <v>5</v>
      </c>
      <c r="H753" s="29"/>
      <c r="I753" s="29"/>
      <c r="J753" s="29"/>
      <c r="K753" s="29"/>
      <c r="L753" s="29"/>
      <c r="M753" s="29"/>
      <c r="N753" s="29"/>
      <c r="O753" s="29">
        <v>10</v>
      </c>
      <c r="P753" s="29">
        <v>10</v>
      </c>
      <c r="Q753" s="35"/>
      <c r="R753" s="18"/>
      <c r="S753" s="18"/>
      <c r="T753" s="18"/>
      <c r="U753" s="18"/>
      <c r="V753" s="18"/>
      <c r="W753" s="18"/>
      <c r="X753" s="18"/>
      <c r="AA753" s="17"/>
    </row>
    <row r="754" spans="1:27" s="16" customFormat="1" ht="18.75" customHeight="1" x14ac:dyDescent="0.25">
      <c r="A754" s="209"/>
      <c r="B754" s="196">
        <v>5536</v>
      </c>
      <c r="C754" s="169" t="s">
        <v>2479</v>
      </c>
      <c r="D754" s="20">
        <v>4126937106</v>
      </c>
      <c r="E754" s="18"/>
      <c r="F754" s="18"/>
      <c r="G754" s="29"/>
      <c r="H754" s="29"/>
      <c r="I754" s="29"/>
      <c r="J754" s="29"/>
      <c r="K754" s="29"/>
      <c r="L754" s="29"/>
      <c r="M754" s="29">
        <v>5</v>
      </c>
      <c r="N754" s="29"/>
      <c r="O754" s="29">
        <v>5</v>
      </c>
      <c r="P754" s="29">
        <v>15</v>
      </c>
      <c r="Q754" s="35"/>
      <c r="R754" s="18"/>
      <c r="S754" s="18"/>
      <c r="T754" s="18"/>
      <c r="U754" s="18"/>
      <c r="V754" s="18"/>
      <c r="W754" s="18"/>
      <c r="X754" s="18"/>
      <c r="AA754" s="17"/>
    </row>
    <row r="755" spans="1:27" s="16" customFormat="1" ht="18.75" customHeight="1" x14ac:dyDescent="0.25">
      <c r="A755" s="209"/>
      <c r="B755" s="196">
        <v>5538</v>
      </c>
      <c r="C755" s="169" t="s">
        <v>2472</v>
      </c>
      <c r="D755" s="20">
        <v>4126978203</v>
      </c>
      <c r="E755" s="18"/>
      <c r="F755" s="18"/>
      <c r="G755" s="29">
        <v>10</v>
      </c>
      <c r="H755" s="29">
        <v>5</v>
      </c>
      <c r="I755" s="29"/>
      <c r="J755" s="29"/>
      <c r="K755" s="29"/>
      <c r="L755" s="29"/>
      <c r="M755" s="29">
        <v>5</v>
      </c>
      <c r="N755" s="29"/>
      <c r="O755" s="29"/>
      <c r="P755" s="29">
        <v>5</v>
      </c>
      <c r="Q755" s="35"/>
      <c r="R755" s="18"/>
      <c r="S755" s="18"/>
      <c r="T755" s="18"/>
      <c r="U755" s="18"/>
      <c r="V755" s="18"/>
      <c r="W755" s="18"/>
      <c r="X755" s="18"/>
      <c r="AA755" s="17"/>
    </row>
    <row r="756" spans="1:27" s="16" customFormat="1" ht="18.75" customHeight="1" x14ac:dyDescent="0.25">
      <c r="A756" s="209"/>
      <c r="B756" s="196">
        <v>4198</v>
      </c>
      <c r="C756" s="169" t="s">
        <v>4637</v>
      </c>
      <c r="D756" s="20">
        <v>4126880569</v>
      </c>
      <c r="E756" s="18"/>
      <c r="F756" s="18"/>
      <c r="G756" s="29">
        <v>7</v>
      </c>
      <c r="H756" s="29">
        <v>5</v>
      </c>
      <c r="I756" s="29"/>
      <c r="J756" s="29"/>
      <c r="K756" s="29"/>
      <c r="L756" s="29"/>
      <c r="M756" s="29"/>
      <c r="N756" s="29"/>
      <c r="O756" s="29">
        <v>5</v>
      </c>
      <c r="P756" s="35"/>
      <c r="Q756" s="35"/>
      <c r="R756" s="18"/>
      <c r="S756" s="18"/>
      <c r="T756" s="18"/>
      <c r="U756" s="18"/>
      <c r="V756" s="18"/>
      <c r="W756" s="18"/>
      <c r="X756" s="18"/>
      <c r="AA756" s="17"/>
    </row>
    <row r="757" spans="1:27" s="16" customFormat="1" ht="18.75" customHeight="1" x14ac:dyDescent="0.25">
      <c r="A757" s="209"/>
      <c r="B757" s="196">
        <v>4505</v>
      </c>
      <c r="C757" s="169" t="s">
        <v>4638</v>
      </c>
      <c r="D757" s="20">
        <v>4126946736</v>
      </c>
      <c r="E757" s="18"/>
      <c r="F757" s="18"/>
      <c r="G757" s="29">
        <v>15</v>
      </c>
      <c r="H757" s="29">
        <v>10</v>
      </c>
      <c r="I757" s="29"/>
      <c r="J757" s="29"/>
      <c r="K757" s="29"/>
      <c r="L757" s="29"/>
      <c r="M757" s="29"/>
      <c r="N757" s="29"/>
      <c r="O757" s="29">
        <v>10</v>
      </c>
      <c r="P757" s="29">
        <v>15</v>
      </c>
      <c r="Q757" s="29"/>
      <c r="R757" s="18"/>
      <c r="S757" s="18"/>
      <c r="T757" s="18"/>
      <c r="U757" s="18"/>
      <c r="V757" s="18"/>
      <c r="W757" s="18"/>
      <c r="X757" s="18"/>
      <c r="AA757" s="17"/>
    </row>
    <row r="758" spans="1:27" s="16" customFormat="1" ht="18.75" customHeight="1" x14ac:dyDescent="0.25">
      <c r="A758" s="209"/>
      <c r="B758" s="196">
        <v>4991</v>
      </c>
      <c r="C758" s="19" t="s">
        <v>3784</v>
      </c>
      <c r="D758" s="20">
        <v>4126827102</v>
      </c>
      <c r="E758" s="18"/>
      <c r="F758" s="18">
        <v>5</v>
      </c>
      <c r="G758" s="29">
        <v>5</v>
      </c>
      <c r="H758" s="29">
        <v>20</v>
      </c>
      <c r="I758" s="29"/>
      <c r="J758" s="29"/>
      <c r="K758" s="29"/>
      <c r="L758" s="29"/>
      <c r="M758" s="29"/>
      <c r="N758" s="29"/>
      <c r="O758" s="29"/>
      <c r="P758" s="29">
        <v>15</v>
      </c>
      <c r="Q758" s="35"/>
      <c r="R758" s="18"/>
      <c r="S758" s="18"/>
      <c r="T758" s="18"/>
      <c r="U758" s="18"/>
      <c r="V758" s="18"/>
      <c r="W758" s="18"/>
      <c r="X758" s="18"/>
      <c r="AA758" s="17"/>
    </row>
    <row r="759" spans="1:27" s="16" customFormat="1" ht="18.75" customHeight="1" x14ac:dyDescent="0.25">
      <c r="A759" s="209"/>
      <c r="B759" s="196">
        <v>5633</v>
      </c>
      <c r="C759" s="19" t="s">
        <v>4640</v>
      </c>
      <c r="D759" s="20">
        <v>4126942213</v>
      </c>
      <c r="E759" s="18"/>
      <c r="F759" s="18"/>
      <c r="G759" s="29">
        <v>7</v>
      </c>
      <c r="H759" s="29">
        <v>20</v>
      </c>
      <c r="I759" s="29"/>
      <c r="J759" s="29"/>
      <c r="K759" s="29"/>
      <c r="L759" s="29"/>
      <c r="M759" s="29"/>
      <c r="N759" s="29"/>
      <c r="O759" s="29"/>
      <c r="P759" s="29">
        <v>5</v>
      </c>
      <c r="Q759" s="35"/>
      <c r="R759" s="18"/>
      <c r="S759" s="18"/>
      <c r="T759" s="18"/>
      <c r="U759" s="18"/>
      <c r="V759" s="18"/>
      <c r="W759" s="18"/>
      <c r="X759" s="18"/>
      <c r="AA759" s="17"/>
    </row>
    <row r="760" spans="1:27" s="16" customFormat="1" ht="18.75" customHeight="1" x14ac:dyDescent="0.25">
      <c r="A760" s="209"/>
      <c r="B760" s="196">
        <v>4691</v>
      </c>
      <c r="C760" s="19" t="s">
        <v>4639</v>
      </c>
      <c r="D760" s="20">
        <v>4126865967</v>
      </c>
      <c r="E760" s="18"/>
      <c r="F760" s="18"/>
      <c r="G760" s="29">
        <v>10</v>
      </c>
      <c r="H760" s="29"/>
      <c r="I760" s="29"/>
      <c r="J760" s="29"/>
      <c r="K760" s="29"/>
      <c r="L760" s="29"/>
      <c r="M760" s="29"/>
      <c r="N760" s="29"/>
      <c r="O760" s="29">
        <v>10</v>
      </c>
      <c r="P760" s="29">
        <v>10</v>
      </c>
      <c r="Q760" s="35"/>
      <c r="R760" s="18"/>
      <c r="S760" s="18"/>
      <c r="T760" s="18"/>
      <c r="U760" s="18"/>
      <c r="V760" s="18"/>
      <c r="W760" s="18"/>
      <c r="X760" s="18"/>
      <c r="AA760" s="17"/>
    </row>
    <row r="761" spans="1:27" s="16" customFormat="1" ht="18.75" customHeight="1" x14ac:dyDescent="0.25">
      <c r="A761" s="209"/>
      <c r="B761" s="196">
        <v>5526</v>
      </c>
      <c r="C761" s="19" t="s">
        <v>2360</v>
      </c>
      <c r="D761" s="20">
        <v>4126928409</v>
      </c>
      <c r="E761" s="18"/>
      <c r="F761" s="18"/>
      <c r="G761" s="29">
        <v>10</v>
      </c>
      <c r="H761" s="29">
        <v>15</v>
      </c>
      <c r="I761" s="35"/>
      <c r="J761" s="35"/>
      <c r="K761" s="35"/>
      <c r="L761" s="35"/>
      <c r="M761" s="35"/>
      <c r="N761" s="35"/>
      <c r="O761" s="35"/>
      <c r="P761" s="35"/>
      <c r="Q761" s="35"/>
      <c r="R761" s="18"/>
      <c r="S761" s="18"/>
      <c r="T761" s="18"/>
      <c r="U761" s="18"/>
      <c r="V761" s="18"/>
      <c r="W761" s="18"/>
      <c r="X761" s="18"/>
      <c r="AA761" s="17"/>
    </row>
    <row r="762" spans="1:27" s="16" customFormat="1" ht="18.75" customHeight="1" x14ac:dyDescent="0.25">
      <c r="A762" s="209"/>
      <c r="B762" s="196">
        <v>4595</v>
      </c>
      <c r="C762" s="19" t="s">
        <v>4641</v>
      </c>
      <c r="D762" s="20">
        <v>4126945870</v>
      </c>
      <c r="E762" s="18"/>
      <c r="F762" s="18"/>
      <c r="G762" s="29">
        <v>74</v>
      </c>
      <c r="H762" s="29">
        <v>96</v>
      </c>
      <c r="I762" s="29"/>
      <c r="J762" s="29"/>
      <c r="K762" s="29"/>
      <c r="L762" s="29"/>
      <c r="M762" s="29">
        <v>27</v>
      </c>
      <c r="N762" s="29"/>
      <c r="O762" s="29">
        <v>41</v>
      </c>
      <c r="P762" s="29">
        <v>85</v>
      </c>
      <c r="Q762" s="35"/>
      <c r="R762" s="18"/>
      <c r="S762" s="18"/>
      <c r="T762" s="18"/>
      <c r="U762" s="18"/>
      <c r="V762" s="18"/>
      <c r="W762" s="18"/>
      <c r="X762" s="18"/>
      <c r="AA762" s="17"/>
    </row>
    <row r="763" spans="1:27" s="16" customFormat="1" ht="18.75" customHeight="1" x14ac:dyDescent="0.25">
      <c r="A763" s="209"/>
      <c r="B763" s="196">
        <v>3451</v>
      </c>
      <c r="C763" s="19" t="s">
        <v>4642</v>
      </c>
      <c r="D763" s="20">
        <v>4126873656</v>
      </c>
      <c r="E763" s="18"/>
      <c r="F763" s="18"/>
      <c r="G763" s="29">
        <v>10</v>
      </c>
      <c r="H763" s="29"/>
      <c r="I763" s="29"/>
      <c r="J763" s="29"/>
      <c r="K763" s="29"/>
      <c r="L763" s="29"/>
      <c r="M763" s="29">
        <v>10</v>
      </c>
      <c r="N763" s="29"/>
      <c r="O763" s="29"/>
      <c r="P763" s="29">
        <v>10</v>
      </c>
      <c r="Q763" s="35"/>
      <c r="R763" s="18"/>
      <c r="S763" s="18"/>
      <c r="T763" s="18"/>
      <c r="U763" s="18"/>
      <c r="V763" s="18"/>
      <c r="W763" s="18"/>
      <c r="X763" s="18"/>
      <c r="AA763" s="17"/>
    </row>
    <row r="764" spans="1:27" s="16" customFormat="1" ht="18.75" customHeight="1" x14ac:dyDescent="0.25">
      <c r="A764" s="209"/>
      <c r="B764" s="196">
        <v>4064</v>
      </c>
      <c r="C764" s="19" t="s">
        <v>4643</v>
      </c>
      <c r="D764" s="20">
        <v>4126875252</v>
      </c>
      <c r="E764" s="18"/>
      <c r="F764" s="18"/>
      <c r="G764" s="29">
        <v>5</v>
      </c>
      <c r="H764" s="29">
        <v>10</v>
      </c>
      <c r="I764" s="35"/>
      <c r="J764" s="35"/>
      <c r="K764" s="35"/>
      <c r="L764" s="35"/>
      <c r="M764" s="35"/>
      <c r="N764" s="35"/>
      <c r="O764" s="35"/>
      <c r="P764" s="35"/>
      <c r="Q764" s="35"/>
      <c r="R764" s="18"/>
      <c r="S764" s="18"/>
      <c r="T764" s="18"/>
      <c r="U764" s="18"/>
      <c r="V764" s="18"/>
      <c r="W764" s="18"/>
      <c r="X764" s="18"/>
      <c r="AA764" s="17"/>
    </row>
    <row r="765" spans="1:27" s="16" customFormat="1" ht="18.75" customHeight="1" x14ac:dyDescent="0.25">
      <c r="A765" s="209"/>
      <c r="B765" s="196">
        <v>5328</v>
      </c>
      <c r="C765" s="19" t="s">
        <v>4644</v>
      </c>
      <c r="D765" s="20">
        <v>4126871005</v>
      </c>
      <c r="E765" s="18"/>
      <c r="F765" s="18"/>
      <c r="G765" s="29">
        <v>10</v>
      </c>
      <c r="H765" s="29">
        <v>5</v>
      </c>
      <c r="I765" s="29"/>
      <c r="J765" s="29"/>
      <c r="K765" s="29"/>
      <c r="L765" s="29"/>
      <c r="M765" s="29"/>
      <c r="N765" s="29"/>
      <c r="O765" s="29"/>
      <c r="P765" s="29">
        <v>10</v>
      </c>
      <c r="Q765" s="35"/>
      <c r="R765" s="18"/>
      <c r="S765" s="18"/>
      <c r="T765" s="18"/>
      <c r="U765" s="18"/>
      <c r="V765" s="18"/>
      <c r="W765" s="18"/>
      <c r="X765" s="18"/>
      <c r="AA765" s="17"/>
    </row>
    <row r="766" spans="1:27" s="16" customFormat="1" ht="18.75" customHeight="1" x14ac:dyDescent="0.25">
      <c r="A766" s="209"/>
      <c r="B766" s="196">
        <v>3380</v>
      </c>
      <c r="C766" s="19" t="s">
        <v>4645</v>
      </c>
      <c r="D766" s="20">
        <v>4126826148</v>
      </c>
      <c r="E766" s="18"/>
      <c r="F766" s="18"/>
      <c r="G766" s="29">
        <v>43</v>
      </c>
      <c r="H766" s="29">
        <v>50</v>
      </c>
      <c r="I766" s="29"/>
      <c r="J766" s="29"/>
      <c r="K766" s="29"/>
      <c r="L766" s="29"/>
      <c r="M766" s="29">
        <v>5</v>
      </c>
      <c r="N766" s="29"/>
      <c r="O766" s="29">
        <v>35</v>
      </c>
      <c r="P766" s="29">
        <v>25</v>
      </c>
      <c r="Q766" s="29"/>
      <c r="R766" s="18"/>
      <c r="S766" s="18"/>
      <c r="T766" s="18"/>
      <c r="U766" s="18"/>
      <c r="V766" s="18"/>
      <c r="W766" s="18"/>
      <c r="X766" s="18"/>
      <c r="AA766" s="17"/>
    </row>
    <row r="767" spans="1:27" s="16" customFormat="1" ht="18.75" customHeight="1" x14ac:dyDescent="0.25">
      <c r="A767" s="209"/>
      <c r="B767" s="196">
        <v>3385</v>
      </c>
      <c r="C767" s="19" t="s">
        <v>2484</v>
      </c>
      <c r="D767" s="20">
        <v>4126945513</v>
      </c>
      <c r="E767" s="18">
        <v>10</v>
      </c>
      <c r="F767" s="29"/>
      <c r="G767" s="29">
        <v>20</v>
      </c>
      <c r="H767" s="29"/>
      <c r="I767" s="29"/>
      <c r="J767" s="29"/>
      <c r="K767" s="29"/>
      <c r="L767" s="29"/>
      <c r="M767" s="29"/>
      <c r="N767" s="29"/>
      <c r="O767" s="29">
        <v>10</v>
      </c>
      <c r="P767" s="29"/>
      <c r="Q767" s="35"/>
      <c r="R767" s="18"/>
      <c r="S767" s="18"/>
      <c r="T767" s="18"/>
      <c r="U767" s="18"/>
      <c r="V767" s="18"/>
      <c r="W767" s="18"/>
      <c r="X767" s="18"/>
      <c r="AA767" s="17"/>
    </row>
    <row r="768" spans="1:27" s="16" customFormat="1" ht="18.75" customHeight="1" x14ac:dyDescent="0.25">
      <c r="A768" s="209"/>
      <c r="B768" s="196">
        <v>5095</v>
      </c>
      <c r="C768" s="19" t="s">
        <v>965</v>
      </c>
      <c r="D768" s="20">
        <v>4126855048</v>
      </c>
      <c r="E768" s="18">
        <v>5</v>
      </c>
      <c r="F768" s="29"/>
      <c r="G768" s="29">
        <v>65</v>
      </c>
      <c r="H768" s="29">
        <v>39</v>
      </c>
      <c r="I768" s="29"/>
      <c r="J768" s="29"/>
      <c r="K768" s="29"/>
      <c r="L768" s="29"/>
      <c r="M768" s="29"/>
      <c r="N768" s="29"/>
      <c r="O768" s="29">
        <v>29</v>
      </c>
      <c r="P768" s="29">
        <v>55</v>
      </c>
      <c r="Q768" s="35"/>
      <c r="R768" s="18"/>
      <c r="S768" s="18"/>
      <c r="T768" s="18"/>
      <c r="U768" s="18"/>
      <c r="V768" s="18"/>
      <c r="W768" s="18"/>
      <c r="X768" s="18"/>
      <c r="AA768" s="17"/>
    </row>
    <row r="769" spans="1:27" s="16" customFormat="1" ht="18.75" customHeight="1" x14ac:dyDescent="0.25">
      <c r="A769" s="209"/>
      <c r="B769" s="196">
        <v>3461</v>
      </c>
      <c r="C769" s="19" t="s">
        <v>2482</v>
      </c>
      <c r="D769" s="20">
        <v>4126952286</v>
      </c>
      <c r="E769" s="18"/>
      <c r="F769" s="18"/>
      <c r="G769" s="29">
        <v>5</v>
      </c>
      <c r="H769" s="29">
        <v>10</v>
      </c>
      <c r="I769" s="29"/>
      <c r="J769" s="29"/>
      <c r="K769" s="29"/>
      <c r="L769" s="29"/>
      <c r="M769" s="29"/>
      <c r="N769" s="29"/>
      <c r="O769" s="29">
        <v>5</v>
      </c>
      <c r="P769" s="35"/>
      <c r="Q769" s="35"/>
      <c r="R769" s="18"/>
      <c r="S769" s="18"/>
      <c r="T769" s="18"/>
      <c r="U769" s="18"/>
      <c r="V769" s="18"/>
      <c r="W769" s="18"/>
      <c r="X769" s="18"/>
      <c r="AA769" s="17"/>
    </row>
    <row r="770" spans="1:27" s="16" customFormat="1" ht="18.75" customHeight="1" x14ac:dyDescent="0.25">
      <c r="A770" s="209"/>
      <c r="B770" s="197"/>
      <c r="C770" s="53"/>
      <c r="D770" s="54"/>
      <c r="E770" s="50">
        <f>SUM(E694:E769)</f>
        <v>38</v>
      </c>
      <c r="F770" s="50">
        <f>SUM(F694:F769)</f>
        <v>28</v>
      </c>
      <c r="G770" s="51"/>
      <c r="H770" s="51"/>
      <c r="I770" s="51"/>
      <c r="J770" s="51"/>
      <c r="K770" s="51"/>
      <c r="L770" s="51"/>
      <c r="M770" s="51"/>
      <c r="N770" s="51"/>
      <c r="O770" s="51"/>
      <c r="P770" s="50"/>
      <c r="Q770" s="50"/>
      <c r="R770" s="50"/>
      <c r="S770" s="50"/>
      <c r="T770" s="50"/>
      <c r="U770" s="50"/>
      <c r="V770" s="50"/>
      <c r="W770" s="50"/>
      <c r="X770" s="50" t="s">
        <v>4851</v>
      </c>
      <c r="AA770" s="17"/>
    </row>
    <row r="771" spans="1:27" s="16" customFormat="1" ht="18.75" customHeight="1" x14ac:dyDescent="0.25">
      <c r="A771" s="209"/>
      <c r="B771" s="196"/>
      <c r="C771" s="154" t="s">
        <v>4687</v>
      </c>
      <c r="D771" s="20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AA771" s="17"/>
    </row>
    <row r="772" spans="1:27" s="16" customFormat="1" ht="18.75" customHeight="1" x14ac:dyDescent="0.25">
      <c r="A772" s="209"/>
      <c r="B772" s="201">
        <v>3278</v>
      </c>
      <c r="C772" s="19" t="s">
        <v>4688</v>
      </c>
      <c r="D772" s="20">
        <v>4126981939</v>
      </c>
      <c r="E772" s="18"/>
      <c r="F772" s="18"/>
      <c r="G772" s="18">
        <v>3</v>
      </c>
      <c r="H772" s="18">
        <v>8</v>
      </c>
      <c r="I772" s="18"/>
      <c r="J772" s="18">
        <v>2</v>
      </c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41" t="s">
        <v>4502</v>
      </c>
      <c r="AA772" s="17"/>
    </row>
    <row r="773" spans="1:27" s="16" customFormat="1" ht="18.75" customHeight="1" x14ac:dyDescent="0.25">
      <c r="A773" s="209"/>
      <c r="B773" s="196">
        <v>4211</v>
      </c>
      <c r="C773" s="19" t="s">
        <v>2673</v>
      </c>
      <c r="D773" s="20">
        <v>4126981473</v>
      </c>
      <c r="E773" s="18"/>
      <c r="F773" s="18"/>
      <c r="G773" s="18"/>
      <c r="H773" s="18">
        <v>8</v>
      </c>
      <c r="I773" s="18"/>
      <c r="J773" s="18"/>
      <c r="K773" s="18"/>
      <c r="L773" s="18"/>
      <c r="M773" s="18"/>
      <c r="N773" s="18"/>
      <c r="O773" s="18"/>
      <c r="P773" s="18">
        <v>6</v>
      </c>
      <c r="Q773" s="18"/>
      <c r="R773" s="18"/>
      <c r="S773" s="18"/>
      <c r="T773" s="18"/>
      <c r="U773" s="18"/>
      <c r="V773" s="18"/>
      <c r="W773" s="18"/>
      <c r="X773" s="18"/>
      <c r="AA773" s="17"/>
    </row>
    <row r="774" spans="1:27" s="16" customFormat="1" ht="18.75" customHeight="1" x14ac:dyDescent="0.25">
      <c r="A774" s="209"/>
      <c r="B774" s="196">
        <v>4437</v>
      </c>
      <c r="C774" s="19" t="s">
        <v>4165</v>
      </c>
      <c r="D774" s="20">
        <v>4126994375</v>
      </c>
      <c r="E774" s="18">
        <v>3</v>
      </c>
      <c r="F774" s="18"/>
      <c r="G774" s="18">
        <v>6</v>
      </c>
      <c r="H774" s="18">
        <v>10</v>
      </c>
      <c r="I774" s="18"/>
      <c r="J774" s="18">
        <v>5</v>
      </c>
      <c r="K774" s="18"/>
      <c r="L774" s="18"/>
      <c r="M774" s="18"/>
      <c r="N774" s="18"/>
      <c r="O774" s="18">
        <v>5</v>
      </c>
      <c r="P774" s="18">
        <v>5</v>
      </c>
      <c r="Q774" s="18"/>
      <c r="R774" s="18"/>
      <c r="S774" s="18"/>
      <c r="T774" s="18"/>
      <c r="U774" s="18"/>
      <c r="V774" s="18"/>
      <c r="W774" s="18"/>
      <c r="X774" s="18"/>
      <c r="AA774" s="17"/>
    </row>
    <row r="775" spans="1:27" s="16" customFormat="1" ht="18.75" customHeight="1" x14ac:dyDescent="0.25">
      <c r="A775" s="209"/>
      <c r="B775" s="196">
        <v>2918</v>
      </c>
      <c r="C775" s="19" t="s">
        <v>4689</v>
      </c>
      <c r="D775" s="20">
        <v>4126994777</v>
      </c>
      <c r="E775" s="18"/>
      <c r="F775" s="18"/>
      <c r="G775" s="18">
        <v>3</v>
      </c>
      <c r="H775" s="18">
        <v>5</v>
      </c>
      <c r="I775" s="18"/>
      <c r="J775" s="18">
        <v>3</v>
      </c>
      <c r="K775" s="18"/>
      <c r="L775" s="18"/>
      <c r="M775" s="18"/>
      <c r="N775" s="18"/>
      <c r="O775" s="18"/>
      <c r="P775" s="18">
        <v>5</v>
      </c>
      <c r="Q775" s="18"/>
      <c r="R775" s="18"/>
      <c r="S775" s="18"/>
      <c r="T775" s="18"/>
      <c r="U775" s="18"/>
      <c r="V775" s="18"/>
      <c r="W775" s="18"/>
      <c r="X775" s="18"/>
      <c r="AA775" s="17"/>
    </row>
    <row r="776" spans="1:27" s="16" customFormat="1" ht="18.75" customHeight="1" x14ac:dyDescent="0.25">
      <c r="A776" s="209"/>
      <c r="B776" s="196">
        <v>3220</v>
      </c>
      <c r="C776" s="19" t="s">
        <v>3260</v>
      </c>
      <c r="D776" s="20">
        <v>4126982144</v>
      </c>
      <c r="E776" s="18"/>
      <c r="F776" s="18"/>
      <c r="G776" s="18">
        <v>6</v>
      </c>
      <c r="H776" s="18">
        <v>6</v>
      </c>
      <c r="I776" s="18"/>
      <c r="J776" s="18"/>
      <c r="K776" s="18"/>
      <c r="L776" s="18"/>
      <c r="M776" s="18"/>
      <c r="N776" s="18"/>
      <c r="O776" s="18">
        <v>6</v>
      </c>
      <c r="P776" s="18"/>
      <c r="Q776" s="18"/>
      <c r="R776" s="18"/>
      <c r="S776" s="18"/>
      <c r="T776" s="18"/>
      <c r="U776" s="18"/>
      <c r="V776" s="18"/>
      <c r="W776" s="18"/>
      <c r="X776" s="18"/>
      <c r="AA776" s="17"/>
    </row>
    <row r="777" spans="1:27" s="16" customFormat="1" ht="18.75" customHeight="1" x14ac:dyDescent="0.25">
      <c r="A777" s="209"/>
      <c r="B777" s="196">
        <v>2069</v>
      </c>
      <c r="C777" s="19" t="s">
        <v>3409</v>
      </c>
      <c r="D777" s="20">
        <v>4127010386</v>
      </c>
      <c r="E777" s="18"/>
      <c r="F777" s="18">
        <v>5</v>
      </c>
      <c r="G777" s="18">
        <v>5</v>
      </c>
      <c r="H777" s="18"/>
      <c r="I777" s="18"/>
      <c r="J777" s="18">
        <v>5</v>
      </c>
      <c r="K777" s="18"/>
      <c r="L777" s="18"/>
      <c r="M777" s="18"/>
      <c r="N777" s="18"/>
      <c r="O777" s="18">
        <v>5</v>
      </c>
      <c r="P777" s="18"/>
      <c r="Q777" s="18"/>
      <c r="R777" s="18"/>
      <c r="S777" s="18"/>
      <c r="T777" s="18"/>
      <c r="U777" s="18"/>
      <c r="V777" s="18"/>
      <c r="W777" s="18"/>
      <c r="X777" s="18"/>
      <c r="AA777" s="17"/>
    </row>
    <row r="778" spans="1:27" s="16" customFormat="1" ht="18.75" customHeight="1" x14ac:dyDescent="0.25">
      <c r="A778" s="209"/>
      <c r="B778" s="196">
        <v>3304</v>
      </c>
      <c r="C778" s="19" t="s">
        <v>3259</v>
      </c>
      <c r="D778" s="20">
        <v>4126994811</v>
      </c>
      <c r="E778" s="18">
        <v>5</v>
      </c>
      <c r="F778" s="18"/>
      <c r="G778" s="18">
        <v>5</v>
      </c>
      <c r="H778" s="18">
        <v>5</v>
      </c>
      <c r="I778" s="18"/>
      <c r="J778" s="18"/>
      <c r="K778" s="18"/>
      <c r="L778" s="18"/>
      <c r="M778" s="18"/>
      <c r="N778" s="18"/>
      <c r="O778" s="18">
        <v>5</v>
      </c>
      <c r="P778" s="18">
        <v>5</v>
      </c>
      <c r="Q778" s="18"/>
      <c r="R778" s="18"/>
      <c r="S778" s="18"/>
      <c r="T778" s="18"/>
      <c r="U778" s="18"/>
      <c r="V778" s="18"/>
      <c r="W778" s="18"/>
      <c r="X778" s="18"/>
      <c r="AA778" s="17"/>
    </row>
    <row r="779" spans="1:27" s="16" customFormat="1" ht="18.75" customHeight="1" x14ac:dyDescent="0.25">
      <c r="A779" s="209"/>
      <c r="B779" s="196">
        <v>2275</v>
      </c>
      <c r="C779" s="19" t="s">
        <v>3079</v>
      </c>
      <c r="D779" s="20">
        <v>4126982757</v>
      </c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>
        <v>5</v>
      </c>
      <c r="P779" s="18">
        <v>5</v>
      </c>
      <c r="Q779" s="18"/>
      <c r="R779" s="18"/>
      <c r="S779" s="18"/>
      <c r="T779" s="18"/>
      <c r="U779" s="18"/>
      <c r="V779" s="18"/>
      <c r="W779" s="18"/>
      <c r="X779" s="18"/>
      <c r="AA779" s="17"/>
    </row>
    <row r="780" spans="1:27" s="16" customFormat="1" ht="18.75" customHeight="1" x14ac:dyDescent="0.25">
      <c r="A780" s="209"/>
      <c r="B780" s="196">
        <v>3446</v>
      </c>
      <c r="C780" s="19" t="s">
        <v>4158</v>
      </c>
      <c r="D780" s="20">
        <v>4127014718</v>
      </c>
      <c r="E780" s="18"/>
      <c r="F780" s="18"/>
      <c r="G780" s="18">
        <v>2</v>
      </c>
      <c r="H780" s="18">
        <v>6</v>
      </c>
      <c r="I780" s="18"/>
      <c r="J780" s="18"/>
      <c r="K780" s="18"/>
      <c r="L780" s="18"/>
      <c r="M780" s="18"/>
      <c r="N780" s="18"/>
      <c r="O780" s="18"/>
      <c r="P780" s="18">
        <v>5</v>
      </c>
      <c r="Q780" s="18"/>
      <c r="R780" s="18"/>
      <c r="S780" s="18"/>
      <c r="T780" s="18"/>
      <c r="U780" s="18"/>
      <c r="V780" s="18"/>
      <c r="W780" s="18"/>
      <c r="X780" s="18"/>
      <c r="AA780" s="17"/>
    </row>
    <row r="781" spans="1:27" s="16" customFormat="1" ht="18.75" customHeight="1" x14ac:dyDescent="0.25">
      <c r="A781" s="209"/>
      <c r="B781" s="196">
        <v>5578</v>
      </c>
      <c r="C781" s="19" t="s">
        <v>4690</v>
      </c>
      <c r="D781" s="20">
        <v>4126994261</v>
      </c>
      <c r="E781" s="18"/>
      <c r="F781" s="18"/>
      <c r="G781" s="18">
        <v>4</v>
      </c>
      <c r="H781" s="18">
        <v>5</v>
      </c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AA781" s="17"/>
    </row>
    <row r="782" spans="1:27" s="16" customFormat="1" ht="18.75" customHeight="1" x14ac:dyDescent="0.25">
      <c r="A782" s="209"/>
      <c r="B782" s="196">
        <v>3540</v>
      </c>
      <c r="C782" s="19" t="s">
        <v>1772</v>
      </c>
      <c r="D782" s="20">
        <v>4126988422</v>
      </c>
      <c r="E782" s="18"/>
      <c r="F782" s="18"/>
      <c r="G782" s="18">
        <v>5</v>
      </c>
      <c r="H782" s="18">
        <v>10</v>
      </c>
      <c r="I782" s="18"/>
      <c r="J782" s="18">
        <v>5</v>
      </c>
      <c r="K782" s="18"/>
      <c r="L782" s="18"/>
      <c r="M782" s="18"/>
      <c r="N782" s="18"/>
      <c r="O782" s="18"/>
      <c r="P782" s="18">
        <v>10</v>
      </c>
      <c r="Q782" s="18"/>
      <c r="R782" s="18"/>
      <c r="S782" s="18"/>
      <c r="T782" s="18"/>
      <c r="U782" s="18"/>
      <c r="V782" s="18"/>
      <c r="W782" s="18"/>
      <c r="X782" s="18"/>
      <c r="AA782" s="17"/>
    </row>
    <row r="783" spans="1:27" s="16" customFormat="1" ht="18.75" customHeight="1" x14ac:dyDescent="0.25">
      <c r="A783" s="209"/>
      <c r="B783" s="196">
        <v>3107</v>
      </c>
      <c r="C783" s="19" t="s">
        <v>2604</v>
      </c>
      <c r="D783" s="20">
        <v>4126981948</v>
      </c>
      <c r="E783" s="18"/>
      <c r="F783" s="18"/>
      <c r="G783" s="18"/>
      <c r="H783" s="18">
        <v>7</v>
      </c>
      <c r="I783" s="18"/>
      <c r="J783" s="18">
        <v>3</v>
      </c>
      <c r="K783" s="18"/>
      <c r="L783" s="18"/>
      <c r="M783" s="18"/>
      <c r="N783" s="18"/>
      <c r="O783" s="18"/>
      <c r="P783" s="18">
        <v>3</v>
      </c>
      <c r="Q783" s="18"/>
      <c r="R783" s="18"/>
      <c r="S783" s="18"/>
      <c r="T783" s="18"/>
      <c r="U783" s="18"/>
      <c r="V783" s="18"/>
      <c r="W783" s="18"/>
      <c r="X783" s="18"/>
      <c r="AA783" s="17"/>
    </row>
    <row r="784" spans="1:27" s="16" customFormat="1" ht="18.75" customHeight="1" x14ac:dyDescent="0.25">
      <c r="A784" s="209"/>
      <c r="B784" s="196">
        <v>3622</v>
      </c>
      <c r="C784" s="19" t="s">
        <v>4691</v>
      </c>
      <c r="D784" s="20">
        <v>4126993789</v>
      </c>
      <c r="E784" s="18"/>
      <c r="F784" s="18"/>
      <c r="G784" s="18">
        <v>3</v>
      </c>
      <c r="H784" s="18">
        <v>3</v>
      </c>
      <c r="I784" s="18"/>
      <c r="J784" s="18"/>
      <c r="K784" s="18"/>
      <c r="L784" s="18"/>
      <c r="M784" s="18"/>
      <c r="N784" s="18"/>
      <c r="O784" s="18">
        <v>4</v>
      </c>
      <c r="P784" s="18">
        <v>3</v>
      </c>
      <c r="Q784" s="18"/>
      <c r="R784" s="18"/>
      <c r="S784" s="18"/>
      <c r="T784" s="18"/>
      <c r="U784" s="18"/>
      <c r="V784" s="18"/>
      <c r="W784" s="18"/>
      <c r="X784" s="18"/>
      <c r="AA784" s="17"/>
    </row>
    <row r="785" spans="1:27" s="16" customFormat="1" ht="18.75" customHeight="1" x14ac:dyDescent="0.25">
      <c r="A785" s="209"/>
      <c r="B785" s="195">
        <v>3857</v>
      </c>
      <c r="C785" s="39" t="s">
        <v>4692</v>
      </c>
      <c r="D785" s="15">
        <v>4126990622</v>
      </c>
      <c r="E785" s="29"/>
      <c r="F785" s="29"/>
      <c r="G785" s="29"/>
      <c r="H785" s="29">
        <v>10</v>
      </c>
      <c r="I785" s="29"/>
      <c r="J785" s="29"/>
      <c r="K785" s="29"/>
      <c r="L785" s="29"/>
      <c r="M785" s="29"/>
      <c r="N785" s="29"/>
      <c r="O785" s="29">
        <v>3</v>
      </c>
      <c r="P785" s="29">
        <v>10</v>
      </c>
      <c r="Q785" s="29"/>
      <c r="R785" s="18"/>
      <c r="S785" s="18"/>
      <c r="T785" s="18"/>
      <c r="U785" s="18"/>
      <c r="V785" s="18"/>
      <c r="W785" s="18"/>
      <c r="X785" s="18"/>
      <c r="AA785" s="17"/>
    </row>
    <row r="786" spans="1:27" s="16" customFormat="1" ht="18.75" customHeight="1" x14ac:dyDescent="0.25">
      <c r="A786" s="209"/>
      <c r="B786" s="196">
        <v>3303</v>
      </c>
      <c r="C786" s="19" t="s">
        <v>4512</v>
      </c>
      <c r="D786" s="20">
        <v>4126995022</v>
      </c>
      <c r="E786" s="18">
        <v>6</v>
      </c>
      <c r="F786" s="18"/>
      <c r="G786" s="18">
        <v>3</v>
      </c>
      <c r="H786" s="18">
        <v>4</v>
      </c>
      <c r="I786" s="18"/>
      <c r="J786" s="18"/>
      <c r="K786" s="18"/>
      <c r="L786" s="18"/>
      <c r="M786" s="18"/>
      <c r="N786" s="18"/>
      <c r="O786" s="18">
        <v>6</v>
      </c>
      <c r="P786" s="18">
        <v>6</v>
      </c>
      <c r="Q786" s="18"/>
      <c r="R786" s="18"/>
      <c r="S786" s="18"/>
      <c r="T786" s="18"/>
      <c r="U786" s="18"/>
      <c r="V786" s="18"/>
      <c r="W786" s="18"/>
      <c r="X786" s="18"/>
      <c r="AA786" s="17"/>
    </row>
    <row r="787" spans="1:27" s="16" customFormat="1" ht="18.75" customHeight="1" x14ac:dyDescent="0.25">
      <c r="A787" s="209"/>
      <c r="B787" s="196">
        <v>3081</v>
      </c>
      <c r="C787" s="19" t="s">
        <v>4693</v>
      </c>
      <c r="D787" s="20">
        <v>4126993128</v>
      </c>
      <c r="E787" s="18"/>
      <c r="F787" s="18"/>
      <c r="G787" s="18">
        <v>10</v>
      </c>
      <c r="H787" s="18">
        <v>10</v>
      </c>
      <c r="I787" s="18"/>
      <c r="J787" s="18">
        <v>10</v>
      </c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AA787" s="17"/>
    </row>
    <row r="788" spans="1:27" s="16" customFormat="1" ht="18.75" customHeight="1" x14ac:dyDescent="0.25">
      <c r="A788" s="209"/>
      <c r="B788" s="196">
        <v>3280</v>
      </c>
      <c r="C788" s="19" t="s">
        <v>4694</v>
      </c>
      <c r="D788" s="20">
        <v>4126995327</v>
      </c>
      <c r="E788" s="18"/>
      <c r="F788" s="18"/>
      <c r="G788" s="18">
        <v>10</v>
      </c>
      <c r="H788" s="18">
        <v>10</v>
      </c>
      <c r="I788" s="18"/>
      <c r="J788" s="18"/>
      <c r="K788" s="18"/>
      <c r="L788" s="18"/>
      <c r="M788" s="18"/>
      <c r="N788" s="18"/>
      <c r="O788" s="18">
        <v>8</v>
      </c>
      <c r="P788" s="18">
        <v>5</v>
      </c>
      <c r="Q788" s="18"/>
      <c r="R788" s="18"/>
      <c r="S788" s="18"/>
      <c r="T788" s="18"/>
      <c r="U788" s="18"/>
      <c r="V788" s="18"/>
      <c r="W788" s="18"/>
      <c r="X788" s="18"/>
      <c r="AA788" s="17"/>
    </row>
    <row r="789" spans="1:27" s="16" customFormat="1" ht="18.75" customHeight="1" x14ac:dyDescent="0.25">
      <c r="A789" s="209"/>
      <c r="B789" s="196">
        <v>2024</v>
      </c>
      <c r="C789" s="19" t="s">
        <v>4695</v>
      </c>
      <c r="D789" s="20">
        <v>4127016994</v>
      </c>
      <c r="E789" s="18"/>
      <c r="F789" s="18"/>
      <c r="G789" s="18">
        <v>10</v>
      </c>
      <c r="H789" s="18">
        <v>5</v>
      </c>
      <c r="I789" s="18"/>
      <c r="J789" s="18"/>
      <c r="K789" s="18"/>
      <c r="L789" s="18"/>
      <c r="M789" s="18">
        <v>5</v>
      </c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AA789" s="17"/>
    </row>
    <row r="790" spans="1:27" s="16" customFormat="1" ht="18.75" customHeight="1" x14ac:dyDescent="0.25">
      <c r="A790" s="209"/>
      <c r="B790" s="196">
        <v>3266</v>
      </c>
      <c r="C790" s="19" t="s">
        <v>3073</v>
      </c>
      <c r="D790" s="20">
        <v>4126982827</v>
      </c>
      <c r="E790" s="18"/>
      <c r="F790" s="18"/>
      <c r="G790" s="18">
        <v>5</v>
      </c>
      <c r="H790" s="18">
        <v>5</v>
      </c>
      <c r="I790" s="18"/>
      <c r="J790" s="18"/>
      <c r="K790" s="18"/>
      <c r="L790" s="18"/>
      <c r="M790" s="18"/>
      <c r="N790" s="18"/>
      <c r="O790" s="18"/>
      <c r="P790" s="18">
        <v>5</v>
      </c>
      <c r="Q790" s="18"/>
      <c r="R790" s="18"/>
      <c r="S790" s="18"/>
      <c r="T790" s="18"/>
      <c r="U790" s="18"/>
      <c r="V790" s="18"/>
      <c r="W790" s="18"/>
      <c r="X790" s="18"/>
      <c r="AA790" s="17"/>
    </row>
    <row r="791" spans="1:27" s="16" customFormat="1" ht="18.75" customHeight="1" x14ac:dyDescent="0.25">
      <c r="A791" s="209"/>
      <c r="B791" s="196">
        <v>4479</v>
      </c>
      <c r="C791" s="19" t="s">
        <v>4696</v>
      </c>
      <c r="D791" s="20">
        <v>4127019608</v>
      </c>
      <c r="E791" s="18"/>
      <c r="F791" s="18"/>
      <c r="G791" s="18">
        <v>5</v>
      </c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AA791" s="17"/>
    </row>
    <row r="792" spans="1:27" s="16" customFormat="1" ht="18.75" customHeight="1" x14ac:dyDescent="0.25">
      <c r="A792" s="209"/>
      <c r="B792" s="196">
        <v>4479</v>
      </c>
      <c r="C792" s="19" t="s">
        <v>4696</v>
      </c>
      <c r="D792" s="20">
        <v>4127019442</v>
      </c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>
        <v>5</v>
      </c>
      <c r="R792" s="18"/>
      <c r="S792" s="18"/>
      <c r="T792" s="18"/>
      <c r="U792" s="18"/>
      <c r="V792" s="18"/>
      <c r="W792" s="18"/>
      <c r="X792" s="18"/>
      <c r="AA792" s="17"/>
    </row>
    <row r="793" spans="1:27" s="16" customFormat="1" ht="18.75" customHeight="1" x14ac:dyDescent="0.25">
      <c r="A793" s="209"/>
      <c r="B793" s="196">
        <v>4059</v>
      </c>
      <c r="C793" s="19" t="s">
        <v>4697</v>
      </c>
      <c r="D793" s="20">
        <v>4126998194</v>
      </c>
      <c r="E793" s="18"/>
      <c r="F793" s="18"/>
      <c r="G793" s="18">
        <v>8</v>
      </c>
      <c r="H793" s="18">
        <v>10</v>
      </c>
      <c r="I793" s="18"/>
      <c r="J793" s="18">
        <v>5</v>
      </c>
      <c r="K793" s="18"/>
      <c r="L793" s="18"/>
      <c r="M793" s="18"/>
      <c r="N793" s="18"/>
      <c r="O793" s="18">
        <v>10</v>
      </c>
      <c r="P793" s="18">
        <v>5</v>
      </c>
      <c r="Q793" s="18"/>
      <c r="R793" s="18"/>
      <c r="S793" s="18"/>
      <c r="T793" s="18"/>
      <c r="U793" s="18"/>
      <c r="V793" s="18"/>
      <c r="W793" s="18"/>
      <c r="X793" s="18"/>
      <c r="AA793" s="17"/>
    </row>
    <row r="794" spans="1:27" s="16" customFormat="1" ht="18.75" customHeight="1" x14ac:dyDescent="0.25">
      <c r="A794" s="209"/>
      <c r="B794" s="196">
        <v>809</v>
      </c>
      <c r="C794" s="19" t="s">
        <v>2737</v>
      </c>
      <c r="D794" s="20">
        <v>809</v>
      </c>
      <c r="E794" s="18">
        <v>6</v>
      </c>
      <c r="F794" s="18"/>
      <c r="G794" s="18">
        <v>6</v>
      </c>
      <c r="H794" s="18">
        <v>6</v>
      </c>
      <c r="I794" s="18"/>
      <c r="J794" s="18"/>
      <c r="K794" s="18"/>
      <c r="L794" s="18"/>
      <c r="M794" s="18"/>
      <c r="N794" s="18"/>
      <c r="O794" s="18">
        <v>5</v>
      </c>
      <c r="P794" s="18"/>
      <c r="Q794" s="18"/>
      <c r="R794" s="18"/>
      <c r="S794" s="18"/>
      <c r="T794" s="18"/>
      <c r="U794" s="18"/>
      <c r="V794" s="18"/>
      <c r="W794" s="18"/>
      <c r="X794" s="18"/>
      <c r="AA794" s="17"/>
    </row>
    <row r="795" spans="1:27" s="16" customFormat="1" ht="18.75" customHeight="1" x14ac:dyDescent="0.25">
      <c r="A795" s="209"/>
      <c r="B795" s="196">
        <v>814</v>
      </c>
      <c r="C795" s="19" t="s">
        <v>2972</v>
      </c>
      <c r="D795" s="20">
        <v>814</v>
      </c>
      <c r="E795" s="18"/>
      <c r="F795" s="18"/>
      <c r="G795" s="18">
        <v>3</v>
      </c>
      <c r="H795" s="18">
        <v>5</v>
      </c>
      <c r="I795" s="18">
        <v>2</v>
      </c>
      <c r="J795" s="18"/>
      <c r="K795" s="18"/>
      <c r="L795" s="18"/>
      <c r="M795" s="18"/>
      <c r="N795" s="18"/>
      <c r="O795" s="18">
        <v>5</v>
      </c>
      <c r="P795" s="18">
        <v>5</v>
      </c>
      <c r="Q795" s="18"/>
      <c r="R795" s="18"/>
      <c r="S795" s="18"/>
      <c r="T795" s="18"/>
      <c r="U795" s="18"/>
      <c r="V795" s="18"/>
      <c r="W795" s="18"/>
      <c r="X795" s="18"/>
      <c r="AA795" s="17"/>
    </row>
    <row r="796" spans="1:27" s="16" customFormat="1" ht="18.75" customHeight="1" x14ac:dyDescent="0.25">
      <c r="A796" s="209"/>
      <c r="B796" s="196">
        <v>811</v>
      </c>
      <c r="C796" s="19" t="s">
        <v>2888</v>
      </c>
      <c r="D796" s="20">
        <v>811</v>
      </c>
      <c r="E796" s="18"/>
      <c r="F796" s="18"/>
      <c r="G796" s="18"/>
      <c r="H796" s="18">
        <v>10</v>
      </c>
      <c r="I796" s="18"/>
      <c r="J796" s="18"/>
      <c r="K796" s="18"/>
      <c r="L796" s="18"/>
      <c r="M796" s="18"/>
      <c r="N796" s="18"/>
      <c r="O796" s="18"/>
      <c r="P796" s="18">
        <v>10</v>
      </c>
      <c r="Q796" s="18"/>
      <c r="R796" s="18"/>
      <c r="S796" s="18"/>
      <c r="T796" s="18"/>
      <c r="U796" s="18"/>
      <c r="V796" s="18"/>
      <c r="W796" s="18"/>
      <c r="X796" s="18"/>
      <c r="AA796" s="17"/>
    </row>
    <row r="797" spans="1:27" s="16" customFormat="1" ht="18.75" customHeight="1" x14ac:dyDescent="0.25">
      <c r="A797" s="209"/>
      <c r="B797" s="196">
        <v>815</v>
      </c>
      <c r="C797" s="19" t="s">
        <v>4698</v>
      </c>
      <c r="D797" s="20">
        <v>815</v>
      </c>
      <c r="E797" s="18"/>
      <c r="F797" s="18"/>
      <c r="G797" s="18">
        <v>2</v>
      </c>
      <c r="H797" s="18">
        <v>5</v>
      </c>
      <c r="I797" s="18"/>
      <c r="J797" s="18"/>
      <c r="K797" s="18"/>
      <c r="L797" s="18"/>
      <c r="M797" s="18"/>
      <c r="N797" s="18"/>
      <c r="O797" s="18">
        <v>3</v>
      </c>
      <c r="P797" s="18">
        <v>8</v>
      </c>
      <c r="Q797" s="18"/>
      <c r="R797" s="18"/>
      <c r="S797" s="18"/>
      <c r="T797" s="18"/>
      <c r="U797" s="18"/>
      <c r="V797" s="18"/>
      <c r="W797" s="18"/>
      <c r="X797" s="18"/>
      <c r="AA797" s="17"/>
    </row>
    <row r="798" spans="1:27" s="16" customFormat="1" ht="18.75" customHeight="1" x14ac:dyDescent="0.25">
      <c r="A798" s="209"/>
      <c r="B798" s="198">
        <v>2808</v>
      </c>
      <c r="C798" s="19" t="s">
        <v>3062</v>
      </c>
      <c r="D798" s="20">
        <v>4126995001</v>
      </c>
      <c r="E798" s="18"/>
      <c r="F798" s="18"/>
      <c r="G798" s="18">
        <v>3</v>
      </c>
      <c r="H798" s="18"/>
      <c r="I798" s="18"/>
      <c r="J798" s="18">
        <v>5</v>
      </c>
      <c r="K798" s="18"/>
      <c r="L798" s="18"/>
      <c r="M798" s="18"/>
      <c r="N798" s="18"/>
      <c r="O798" s="18">
        <v>10</v>
      </c>
      <c r="P798" s="18"/>
      <c r="Q798" s="18"/>
      <c r="R798" s="18"/>
      <c r="S798" s="18"/>
      <c r="T798" s="18"/>
      <c r="U798" s="18"/>
      <c r="V798" s="18"/>
      <c r="W798" s="18"/>
      <c r="X798" s="26" t="s">
        <v>4844</v>
      </c>
      <c r="AA798" s="17"/>
    </row>
    <row r="799" spans="1:27" s="16" customFormat="1" ht="18.75" customHeight="1" x14ac:dyDescent="0.25">
      <c r="A799" s="209"/>
      <c r="B799" s="196">
        <v>2100</v>
      </c>
      <c r="C799" s="19" t="s">
        <v>4699</v>
      </c>
      <c r="D799" s="20">
        <v>4126980820</v>
      </c>
      <c r="E799" s="18"/>
      <c r="F799" s="18"/>
      <c r="G799" s="18">
        <v>5</v>
      </c>
      <c r="H799" s="18"/>
      <c r="I799" s="18"/>
      <c r="J799" s="18"/>
      <c r="K799" s="18"/>
      <c r="L799" s="18"/>
      <c r="M799" s="18"/>
      <c r="N799" s="18"/>
      <c r="O799" s="18">
        <v>5</v>
      </c>
      <c r="P799" s="18"/>
      <c r="Q799" s="18"/>
      <c r="R799" s="18"/>
      <c r="S799" s="18"/>
      <c r="T799" s="18"/>
      <c r="U799" s="18"/>
      <c r="V799" s="18"/>
      <c r="W799" s="18"/>
      <c r="X799" s="18"/>
      <c r="AA799" s="17"/>
    </row>
    <row r="800" spans="1:27" s="16" customFormat="1" ht="18.75" customHeight="1" x14ac:dyDescent="0.25">
      <c r="A800" s="209"/>
      <c r="B800" s="196">
        <v>2088</v>
      </c>
      <c r="C800" s="19" t="s">
        <v>4022</v>
      </c>
      <c r="D800" s="20">
        <v>4126946754</v>
      </c>
      <c r="E800" s="18"/>
      <c r="F800" s="18"/>
      <c r="G800" s="18">
        <v>2</v>
      </c>
      <c r="H800" s="18"/>
      <c r="I800" s="18"/>
      <c r="J800" s="18">
        <v>6</v>
      </c>
      <c r="K800" s="18"/>
      <c r="L800" s="18"/>
      <c r="M800" s="18"/>
      <c r="N800" s="18"/>
      <c r="O800" s="18">
        <v>6</v>
      </c>
      <c r="P800" s="18"/>
      <c r="Q800" s="18"/>
      <c r="R800" s="18"/>
      <c r="S800" s="18"/>
      <c r="T800" s="18"/>
      <c r="U800" s="18"/>
      <c r="V800" s="18"/>
      <c r="W800" s="18"/>
      <c r="X800" s="18"/>
      <c r="AA800" s="17"/>
    </row>
    <row r="801" spans="1:27" s="16" customFormat="1" ht="18.75" customHeight="1" x14ac:dyDescent="0.25">
      <c r="A801" s="209"/>
      <c r="B801" s="196">
        <v>2216</v>
      </c>
      <c r="C801" s="19" t="s">
        <v>4700</v>
      </c>
      <c r="D801" s="20">
        <v>4126985513</v>
      </c>
      <c r="E801" s="18"/>
      <c r="F801" s="18"/>
      <c r="G801" s="18"/>
      <c r="H801" s="18">
        <v>9</v>
      </c>
      <c r="I801" s="18"/>
      <c r="J801" s="18">
        <v>10</v>
      </c>
      <c r="K801" s="18"/>
      <c r="L801" s="18"/>
      <c r="M801" s="18"/>
      <c r="N801" s="18"/>
      <c r="O801" s="18"/>
      <c r="P801" s="18">
        <v>5</v>
      </c>
      <c r="Q801" s="18"/>
      <c r="R801" s="18"/>
      <c r="S801" s="18"/>
      <c r="T801" s="18"/>
      <c r="U801" s="18"/>
      <c r="V801" s="18"/>
      <c r="W801" s="18"/>
      <c r="X801" s="18"/>
      <c r="AA801" s="17"/>
    </row>
    <row r="802" spans="1:27" s="16" customFormat="1" ht="18.75" customHeight="1" x14ac:dyDescent="0.25">
      <c r="A802" s="209"/>
      <c r="B802" s="196">
        <v>2032</v>
      </c>
      <c r="C802" s="19" t="s">
        <v>4701</v>
      </c>
      <c r="D802" s="20">
        <v>4126934527</v>
      </c>
      <c r="E802" s="18"/>
      <c r="F802" s="18"/>
      <c r="G802" s="18">
        <v>10</v>
      </c>
      <c r="H802" s="18">
        <v>10</v>
      </c>
      <c r="I802" s="18"/>
      <c r="J802" s="18"/>
      <c r="K802" s="18"/>
      <c r="L802" s="18"/>
      <c r="M802" s="18">
        <v>10</v>
      </c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AA802" s="17"/>
    </row>
    <row r="803" spans="1:27" s="16" customFormat="1" ht="18.75" customHeight="1" x14ac:dyDescent="0.25">
      <c r="A803" s="209"/>
      <c r="B803" s="196">
        <v>1655</v>
      </c>
      <c r="C803" s="19" t="s">
        <v>4702</v>
      </c>
      <c r="D803" s="20">
        <v>4126970810</v>
      </c>
      <c r="E803" s="18"/>
      <c r="F803" s="18"/>
      <c r="G803" s="18">
        <v>10</v>
      </c>
      <c r="H803" s="18">
        <v>20</v>
      </c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AA803" s="17"/>
    </row>
    <row r="804" spans="1:27" s="16" customFormat="1" ht="18.75" customHeight="1" x14ac:dyDescent="0.25">
      <c r="A804" s="209"/>
      <c r="B804" s="196">
        <v>3465</v>
      </c>
      <c r="C804" s="19" t="s">
        <v>2053</v>
      </c>
      <c r="D804" s="20">
        <v>4126946509</v>
      </c>
      <c r="E804" s="18"/>
      <c r="F804" s="18"/>
      <c r="G804" s="18">
        <v>10</v>
      </c>
      <c r="H804" s="18">
        <v>6</v>
      </c>
      <c r="I804" s="18"/>
      <c r="J804" s="18">
        <v>6</v>
      </c>
      <c r="K804" s="18"/>
      <c r="L804" s="18"/>
      <c r="M804" s="18">
        <v>6</v>
      </c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AA804" s="17"/>
    </row>
    <row r="805" spans="1:27" s="16" customFormat="1" ht="18.75" customHeight="1" x14ac:dyDescent="0.25">
      <c r="A805" s="209"/>
      <c r="B805" s="195">
        <v>2067</v>
      </c>
      <c r="C805" s="39" t="s">
        <v>3069</v>
      </c>
      <c r="D805" s="15">
        <v>4126962604</v>
      </c>
      <c r="E805" s="29"/>
      <c r="F805" s="29"/>
      <c r="G805" s="29">
        <v>8</v>
      </c>
      <c r="H805" s="29"/>
      <c r="I805" s="29"/>
      <c r="J805" s="29"/>
      <c r="K805" s="29"/>
      <c r="L805" s="29"/>
      <c r="M805" s="29"/>
      <c r="N805" s="29"/>
      <c r="O805" s="29">
        <v>3</v>
      </c>
      <c r="P805" s="18"/>
      <c r="Q805" s="18"/>
      <c r="R805" s="18"/>
      <c r="S805" s="18"/>
      <c r="T805" s="18"/>
      <c r="U805" s="18"/>
      <c r="V805" s="18"/>
      <c r="W805" s="18"/>
      <c r="X805" s="18"/>
      <c r="AA805" s="17"/>
    </row>
    <row r="806" spans="1:27" s="16" customFormat="1" ht="18.75" customHeight="1" x14ac:dyDescent="0.25">
      <c r="A806" s="209"/>
      <c r="B806" s="196">
        <v>3434</v>
      </c>
      <c r="C806" s="19" t="s">
        <v>1820</v>
      </c>
      <c r="D806" s="20">
        <v>4126950553</v>
      </c>
      <c r="E806" s="18"/>
      <c r="F806" s="18"/>
      <c r="G806" s="18">
        <v>3</v>
      </c>
      <c r="H806" s="18">
        <v>10</v>
      </c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AA806" s="17"/>
    </row>
    <row r="807" spans="1:27" s="16" customFormat="1" ht="18.75" customHeight="1" x14ac:dyDescent="0.25">
      <c r="A807" s="209"/>
      <c r="B807" s="196">
        <v>4125</v>
      </c>
      <c r="C807" s="19" t="s">
        <v>3434</v>
      </c>
      <c r="D807" s="20">
        <v>4126982619</v>
      </c>
      <c r="E807" s="18"/>
      <c r="F807" s="18"/>
      <c r="G807" s="18">
        <v>5</v>
      </c>
      <c r="H807" s="18">
        <v>20</v>
      </c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AA807" s="17"/>
    </row>
    <row r="808" spans="1:27" s="16" customFormat="1" ht="18.75" customHeight="1" x14ac:dyDescent="0.25">
      <c r="A808" s="209"/>
      <c r="B808" s="196">
        <v>3608</v>
      </c>
      <c r="C808" s="19" t="s">
        <v>4703</v>
      </c>
      <c r="D808" s="20">
        <v>4126991805</v>
      </c>
      <c r="E808" s="18"/>
      <c r="F808" s="18"/>
      <c r="G808" s="18"/>
      <c r="H808" s="18">
        <v>5</v>
      </c>
      <c r="I808" s="18"/>
      <c r="J808" s="18">
        <v>5</v>
      </c>
      <c r="K808" s="18"/>
      <c r="L808" s="18"/>
      <c r="M808" s="18">
        <v>5</v>
      </c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AA808" s="17"/>
    </row>
    <row r="809" spans="1:27" s="16" customFormat="1" ht="18.75" customHeight="1" x14ac:dyDescent="0.25">
      <c r="A809" s="209"/>
      <c r="B809" s="196">
        <v>2297</v>
      </c>
      <c r="C809" s="19" t="s">
        <v>4704</v>
      </c>
      <c r="D809" s="20">
        <v>4126974132</v>
      </c>
      <c r="E809" s="18"/>
      <c r="F809" s="18"/>
      <c r="G809" s="18">
        <v>3</v>
      </c>
      <c r="H809" s="18">
        <v>5</v>
      </c>
      <c r="I809" s="18"/>
      <c r="J809" s="18">
        <v>5</v>
      </c>
      <c r="K809" s="18"/>
      <c r="L809" s="18"/>
      <c r="M809" s="18"/>
      <c r="N809" s="18"/>
      <c r="O809" s="18">
        <v>5</v>
      </c>
      <c r="P809" s="18"/>
      <c r="Q809" s="18"/>
      <c r="R809" s="18"/>
      <c r="S809" s="18"/>
      <c r="T809" s="18"/>
      <c r="U809" s="18"/>
      <c r="V809" s="18"/>
      <c r="W809" s="18"/>
      <c r="X809" s="18"/>
      <c r="AA809" s="17"/>
    </row>
    <row r="810" spans="1:27" s="16" customFormat="1" ht="18.75" customHeight="1" x14ac:dyDescent="0.25">
      <c r="A810" s="209"/>
      <c r="B810" s="196">
        <v>2219</v>
      </c>
      <c r="C810" s="19" t="s">
        <v>2095</v>
      </c>
      <c r="D810" s="20">
        <v>4126991951</v>
      </c>
      <c r="E810" s="18"/>
      <c r="F810" s="18"/>
      <c r="G810" s="18">
        <v>3</v>
      </c>
      <c r="H810" s="18">
        <v>10</v>
      </c>
      <c r="I810" s="18"/>
      <c r="J810" s="18"/>
      <c r="K810" s="18"/>
      <c r="L810" s="18"/>
      <c r="M810" s="18"/>
      <c r="N810" s="18"/>
      <c r="O810" s="18"/>
      <c r="P810" s="18">
        <v>7</v>
      </c>
      <c r="Q810" s="18"/>
      <c r="R810" s="18"/>
      <c r="S810" s="18"/>
      <c r="T810" s="18"/>
      <c r="U810" s="18"/>
      <c r="V810" s="18"/>
      <c r="W810" s="18"/>
      <c r="X810" s="18"/>
      <c r="AA810" s="17"/>
    </row>
    <row r="811" spans="1:27" s="16" customFormat="1" ht="18.75" customHeight="1" x14ac:dyDescent="0.25">
      <c r="A811" s="209"/>
      <c r="B811" s="196">
        <v>1553</v>
      </c>
      <c r="C811" s="19" t="s">
        <v>4705</v>
      </c>
      <c r="D811" s="20">
        <v>4127022420</v>
      </c>
      <c r="E811" s="18"/>
      <c r="F811" s="18"/>
      <c r="G811" s="18"/>
      <c r="H811" s="18">
        <v>20</v>
      </c>
      <c r="I811" s="18"/>
      <c r="J811" s="18"/>
      <c r="K811" s="18"/>
      <c r="L811" s="18"/>
      <c r="M811" s="18"/>
      <c r="N811" s="18"/>
      <c r="O811" s="18">
        <v>20</v>
      </c>
      <c r="P811" s="18"/>
      <c r="Q811" s="18"/>
      <c r="R811" s="18"/>
      <c r="S811" s="18"/>
      <c r="T811" s="18"/>
      <c r="U811" s="18"/>
      <c r="V811" s="18"/>
      <c r="W811" s="18"/>
      <c r="X811" s="18"/>
      <c r="AA811" s="17"/>
    </row>
    <row r="812" spans="1:27" s="16" customFormat="1" ht="18.75" customHeight="1" x14ac:dyDescent="0.25">
      <c r="A812" s="209"/>
      <c r="B812" s="196">
        <v>2171</v>
      </c>
      <c r="C812" s="19" t="s">
        <v>4706</v>
      </c>
      <c r="D812" s="20">
        <v>4126946273</v>
      </c>
      <c r="E812" s="18"/>
      <c r="F812" s="18"/>
      <c r="G812" s="18">
        <v>12</v>
      </c>
      <c r="H812" s="18">
        <v>3</v>
      </c>
      <c r="I812" s="18"/>
      <c r="J812" s="18"/>
      <c r="K812" s="18"/>
      <c r="L812" s="18"/>
      <c r="M812" s="18"/>
      <c r="N812" s="18"/>
      <c r="O812" s="18">
        <v>5</v>
      </c>
      <c r="P812" s="18"/>
      <c r="Q812" s="18"/>
      <c r="R812" s="18"/>
      <c r="S812" s="18"/>
      <c r="T812" s="18"/>
      <c r="U812" s="18"/>
      <c r="V812" s="18"/>
      <c r="W812" s="18"/>
      <c r="X812" s="18"/>
      <c r="AA812" s="17"/>
    </row>
    <row r="813" spans="1:27" s="16" customFormat="1" ht="18.75" customHeight="1" x14ac:dyDescent="0.25">
      <c r="A813" s="209"/>
      <c r="B813" s="196">
        <v>1608</v>
      </c>
      <c r="C813" s="19" t="s">
        <v>3066</v>
      </c>
      <c r="D813" s="20">
        <v>4127006237</v>
      </c>
      <c r="E813" s="18"/>
      <c r="F813" s="18"/>
      <c r="G813" s="18">
        <v>8</v>
      </c>
      <c r="H813" s="18"/>
      <c r="I813" s="18"/>
      <c r="J813" s="18">
        <v>4</v>
      </c>
      <c r="K813" s="18"/>
      <c r="L813" s="18"/>
      <c r="M813" s="18"/>
      <c r="N813" s="18"/>
      <c r="O813" s="18"/>
      <c r="P813" s="18">
        <v>2</v>
      </c>
      <c r="Q813" s="18"/>
      <c r="R813" s="18"/>
      <c r="S813" s="18"/>
      <c r="T813" s="18"/>
      <c r="U813" s="18"/>
      <c r="V813" s="18"/>
      <c r="W813" s="18"/>
      <c r="X813" s="18"/>
      <c r="AA813" s="17"/>
    </row>
    <row r="814" spans="1:27" s="16" customFormat="1" ht="18.75" customHeight="1" x14ac:dyDescent="0.25">
      <c r="A814" s="209"/>
      <c r="B814" s="196">
        <v>5467</v>
      </c>
      <c r="C814" s="19" t="s">
        <v>4707</v>
      </c>
      <c r="D814" s="20">
        <v>4126980672</v>
      </c>
      <c r="E814" s="18"/>
      <c r="F814" s="18"/>
      <c r="G814" s="18">
        <v>5</v>
      </c>
      <c r="H814" s="18">
        <v>5</v>
      </c>
      <c r="I814" s="18"/>
      <c r="J814" s="18"/>
      <c r="K814" s="18"/>
      <c r="L814" s="18"/>
      <c r="M814" s="18"/>
      <c r="N814" s="18"/>
      <c r="O814" s="18">
        <v>10</v>
      </c>
      <c r="P814" s="18"/>
      <c r="Q814" s="18"/>
      <c r="R814" s="18"/>
      <c r="S814" s="18"/>
      <c r="T814" s="18"/>
      <c r="U814" s="18"/>
      <c r="V814" s="18"/>
      <c r="W814" s="18"/>
      <c r="X814" s="18"/>
      <c r="AA814" s="17"/>
    </row>
    <row r="815" spans="1:27" s="16" customFormat="1" ht="18.75" customHeight="1" x14ac:dyDescent="0.25">
      <c r="A815" s="209"/>
      <c r="B815" s="196">
        <v>1666</v>
      </c>
      <c r="C815" s="19" t="s">
        <v>4708</v>
      </c>
      <c r="D815" s="20">
        <v>4126992600</v>
      </c>
      <c r="E815" s="18"/>
      <c r="F815" s="18"/>
      <c r="G815" s="18">
        <v>5</v>
      </c>
      <c r="H815" s="18">
        <v>25</v>
      </c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AA815" s="17"/>
    </row>
    <row r="816" spans="1:27" s="16" customFormat="1" ht="18.75" customHeight="1" x14ac:dyDescent="0.25">
      <c r="A816" s="209"/>
      <c r="B816" s="196">
        <v>2403</v>
      </c>
      <c r="C816" s="19" t="s">
        <v>4246</v>
      </c>
      <c r="D816" s="20">
        <v>4126959798</v>
      </c>
      <c r="E816" s="18"/>
      <c r="F816" s="18"/>
      <c r="G816" s="18">
        <v>5</v>
      </c>
      <c r="H816" s="18"/>
      <c r="I816" s="18"/>
      <c r="J816" s="18">
        <v>10</v>
      </c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AA816" s="17"/>
    </row>
    <row r="817" spans="1:27" s="16" customFormat="1" ht="18.75" customHeight="1" x14ac:dyDescent="0.25">
      <c r="A817" s="209"/>
      <c r="B817" s="196">
        <v>780</v>
      </c>
      <c r="C817" s="19" t="s">
        <v>2842</v>
      </c>
      <c r="D817" s="20">
        <v>780</v>
      </c>
      <c r="E817" s="18"/>
      <c r="F817" s="18"/>
      <c r="G817" s="18"/>
      <c r="H817" s="18"/>
      <c r="I817" s="18">
        <v>5</v>
      </c>
      <c r="J817" s="18"/>
      <c r="K817" s="18"/>
      <c r="L817" s="18"/>
      <c r="M817" s="18">
        <v>5</v>
      </c>
      <c r="N817" s="18">
        <v>5</v>
      </c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AA817" s="17"/>
    </row>
    <row r="818" spans="1:27" s="16" customFormat="1" ht="18.75" customHeight="1" x14ac:dyDescent="0.25">
      <c r="A818" s="209"/>
      <c r="B818" s="196">
        <v>541</v>
      </c>
      <c r="C818" s="19" t="s">
        <v>2842</v>
      </c>
      <c r="D818" s="20">
        <v>541</v>
      </c>
      <c r="E818" s="18"/>
      <c r="F818" s="18"/>
      <c r="G818" s="18"/>
      <c r="H818" s="18"/>
      <c r="I818" s="18">
        <v>5</v>
      </c>
      <c r="J818" s="18"/>
      <c r="K818" s="18"/>
      <c r="L818" s="18"/>
      <c r="M818" s="18"/>
      <c r="N818" s="18">
        <v>5</v>
      </c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AA818" s="17"/>
    </row>
    <row r="819" spans="1:27" s="16" customFormat="1" ht="18.75" customHeight="1" x14ac:dyDescent="0.25">
      <c r="A819" s="209"/>
      <c r="B819" s="196">
        <v>842</v>
      </c>
      <c r="C819" s="19" t="s">
        <v>2842</v>
      </c>
      <c r="D819" s="20">
        <v>842</v>
      </c>
      <c r="E819" s="18"/>
      <c r="F819" s="18"/>
      <c r="G819" s="18"/>
      <c r="H819" s="18"/>
      <c r="I819" s="18">
        <v>6</v>
      </c>
      <c r="J819" s="18">
        <v>6</v>
      </c>
      <c r="K819" s="18">
        <v>6</v>
      </c>
      <c r="L819" s="18">
        <v>6</v>
      </c>
      <c r="M819" s="18">
        <v>15</v>
      </c>
      <c r="N819" s="18">
        <v>10</v>
      </c>
      <c r="O819" s="18">
        <v>15</v>
      </c>
      <c r="P819" s="18">
        <v>10</v>
      </c>
      <c r="Q819" s="18"/>
      <c r="R819" s="18"/>
      <c r="S819" s="18"/>
      <c r="T819" s="18"/>
      <c r="U819" s="18"/>
      <c r="V819" s="18"/>
      <c r="W819" s="18"/>
      <c r="X819" s="18"/>
      <c r="AA819" s="17"/>
    </row>
    <row r="820" spans="1:27" s="16" customFormat="1" ht="18.75" customHeight="1" x14ac:dyDescent="0.25">
      <c r="A820" s="209"/>
      <c r="B820" s="204">
        <v>4513</v>
      </c>
      <c r="C820" s="39" t="s">
        <v>2072</v>
      </c>
      <c r="D820" s="20">
        <v>4126965425</v>
      </c>
      <c r="E820" s="18"/>
      <c r="F820" s="18"/>
      <c r="G820" s="18">
        <v>5</v>
      </c>
      <c r="H820" s="18">
        <v>5</v>
      </c>
      <c r="I820" s="18"/>
      <c r="J820" s="18">
        <v>3</v>
      </c>
      <c r="K820" s="18"/>
      <c r="L820" s="18"/>
      <c r="M820" s="18"/>
      <c r="N820" s="18"/>
      <c r="O820" s="18">
        <v>3</v>
      </c>
      <c r="P820" s="18"/>
      <c r="Q820" s="18"/>
      <c r="R820" s="18"/>
      <c r="S820" s="18"/>
      <c r="T820" s="18"/>
      <c r="U820" s="18"/>
      <c r="V820" s="18"/>
      <c r="W820" s="18"/>
      <c r="X820" s="38" t="s">
        <v>4715</v>
      </c>
      <c r="AA820" s="17"/>
    </row>
    <row r="821" spans="1:27" s="16" customFormat="1" ht="18.75" customHeight="1" x14ac:dyDescent="0.25">
      <c r="A821" s="209"/>
      <c r="B821" s="196">
        <v>5377</v>
      </c>
      <c r="C821" s="19" t="s">
        <v>2976</v>
      </c>
      <c r="D821" s="20">
        <v>4126981370</v>
      </c>
      <c r="E821" s="18"/>
      <c r="F821" s="18"/>
      <c r="G821" s="18">
        <v>1</v>
      </c>
      <c r="H821" s="18">
        <v>3</v>
      </c>
      <c r="I821" s="18"/>
      <c r="J821" s="18">
        <v>1</v>
      </c>
      <c r="K821" s="18"/>
      <c r="L821" s="18"/>
      <c r="M821" s="18"/>
      <c r="N821" s="18"/>
      <c r="O821" s="18">
        <v>2</v>
      </c>
      <c r="P821" s="18">
        <v>3</v>
      </c>
      <c r="Q821" s="18"/>
      <c r="R821" s="18"/>
      <c r="S821" s="18"/>
      <c r="T821" s="18"/>
      <c r="U821" s="18"/>
      <c r="V821" s="18"/>
      <c r="W821" s="18"/>
      <c r="X821" s="18"/>
      <c r="AA821" s="17"/>
    </row>
    <row r="822" spans="1:27" s="16" customFormat="1" ht="18.75" customHeight="1" x14ac:dyDescent="0.25">
      <c r="A822" s="209"/>
      <c r="B822" s="196">
        <v>3728</v>
      </c>
      <c r="C822" s="19" t="s">
        <v>4709</v>
      </c>
      <c r="D822" s="20">
        <v>4126968022</v>
      </c>
      <c r="E822" s="18"/>
      <c r="F822" s="18"/>
      <c r="G822" s="18">
        <v>5</v>
      </c>
      <c r="H822" s="18">
        <v>10</v>
      </c>
      <c r="I822" s="18"/>
      <c r="J822" s="18"/>
      <c r="K822" s="18"/>
      <c r="L822" s="18"/>
      <c r="M822" s="18"/>
      <c r="N822" s="18"/>
      <c r="O822" s="18"/>
      <c r="P822" s="18">
        <v>10</v>
      </c>
      <c r="Q822" s="18"/>
      <c r="R822" s="18"/>
      <c r="S822" s="18"/>
      <c r="T822" s="18"/>
      <c r="U822" s="18"/>
      <c r="V822" s="18"/>
      <c r="W822" s="18"/>
      <c r="X822" s="18"/>
      <c r="AA822" s="17"/>
    </row>
    <row r="823" spans="1:27" s="16" customFormat="1" ht="18.75" customHeight="1" x14ac:dyDescent="0.25">
      <c r="A823" s="209"/>
      <c r="B823" s="196">
        <v>1542</v>
      </c>
      <c r="C823" s="19" t="s">
        <v>3279</v>
      </c>
      <c r="D823" s="20">
        <v>4127023473</v>
      </c>
      <c r="E823" s="18"/>
      <c r="F823" s="18"/>
      <c r="G823" s="18">
        <v>10</v>
      </c>
      <c r="H823" s="18">
        <v>10</v>
      </c>
      <c r="I823" s="18"/>
      <c r="J823" s="18"/>
      <c r="K823" s="18"/>
      <c r="L823" s="18"/>
      <c r="M823" s="18"/>
      <c r="N823" s="18"/>
      <c r="O823" s="18"/>
      <c r="P823" s="18">
        <v>10</v>
      </c>
      <c r="Q823" s="18"/>
      <c r="R823" s="18"/>
      <c r="S823" s="18"/>
      <c r="T823" s="18"/>
      <c r="U823" s="18"/>
      <c r="V823" s="18"/>
      <c r="W823" s="18"/>
      <c r="X823" s="18"/>
      <c r="AA823" s="17"/>
    </row>
    <row r="824" spans="1:27" s="16" customFormat="1" ht="18.75" customHeight="1" x14ac:dyDescent="0.25">
      <c r="A824" s="209"/>
      <c r="B824" s="196">
        <v>3026</v>
      </c>
      <c r="C824" s="19" t="s">
        <v>4597</v>
      </c>
      <c r="D824" s="20">
        <v>4126968952</v>
      </c>
      <c r="E824" s="18"/>
      <c r="F824" s="18"/>
      <c r="G824" s="18"/>
      <c r="H824" s="18">
        <v>10</v>
      </c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AA824" s="17"/>
    </row>
    <row r="825" spans="1:27" s="16" customFormat="1" ht="18.75" customHeight="1" x14ac:dyDescent="0.25">
      <c r="A825" s="209"/>
      <c r="B825" s="196">
        <v>3210</v>
      </c>
      <c r="C825" s="19" t="s">
        <v>4710</v>
      </c>
      <c r="D825" s="20">
        <v>4127014730</v>
      </c>
      <c r="E825" s="18"/>
      <c r="F825" s="18">
        <v>3</v>
      </c>
      <c r="G825" s="18">
        <v>15</v>
      </c>
      <c r="H825" s="18"/>
      <c r="I825" s="18"/>
      <c r="J825" s="18"/>
      <c r="K825" s="18"/>
      <c r="L825" s="18"/>
      <c r="M825" s="18"/>
      <c r="N825" s="18"/>
      <c r="O825" s="18"/>
      <c r="P825" s="18">
        <v>10</v>
      </c>
      <c r="Q825" s="18"/>
      <c r="R825" s="18"/>
      <c r="S825" s="18"/>
      <c r="T825" s="18"/>
      <c r="U825" s="18"/>
      <c r="V825" s="18"/>
      <c r="W825" s="18"/>
      <c r="X825" s="18"/>
      <c r="AA825" s="17"/>
    </row>
    <row r="826" spans="1:27" s="16" customFormat="1" ht="18.75" customHeight="1" x14ac:dyDescent="0.25">
      <c r="A826" s="209"/>
      <c r="B826" s="196">
        <v>808</v>
      </c>
      <c r="C826" s="19" t="s">
        <v>4711</v>
      </c>
      <c r="D826" s="20">
        <v>808</v>
      </c>
      <c r="E826" s="18"/>
      <c r="F826" s="18"/>
      <c r="G826" s="18"/>
      <c r="H826" s="18">
        <v>5</v>
      </c>
      <c r="I826" s="18"/>
      <c r="J826" s="18"/>
      <c r="K826" s="18"/>
      <c r="L826" s="18"/>
      <c r="M826" s="18"/>
      <c r="N826" s="18"/>
      <c r="O826" s="18">
        <v>7</v>
      </c>
      <c r="P826" s="18">
        <v>10</v>
      </c>
      <c r="Q826" s="18"/>
      <c r="R826" s="18"/>
      <c r="S826" s="18"/>
      <c r="T826" s="18"/>
      <c r="U826" s="18"/>
      <c r="V826" s="18"/>
      <c r="W826" s="18"/>
      <c r="X826" s="18"/>
      <c r="AA826" s="17"/>
    </row>
    <row r="827" spans="1:27" s="16" customFormat="1" ht="18.75" customHeight="1" x14ac:dyDescent="0.25">
      <c r="A827" s="209"/>
      <c r="B827" s="206" t="s">
        <v>4712</v>
      </c>
      <c r="C827" s="192" t="s">
        <v>4713</v>
      </c>
      <c r="D827" s="193" t="s">
        <v>4714</v>
      </c>
      <c r="E827" s="191"/>
      <c r="F827" s="191"/>
      <c r="G827" s="191">
        <v>16</v>
      </c>
      <c r="H827" s="191">
        <v>38</v>
      </c>
      <c r="I827" s="191"/>
      <c r="J827" s="191"/>
      <c r="K827" s="191"/>
      <c r="L827" s="191"/>
      <c r="M827" s="191">
        <v>5</v>
      </c>
      <c r="N827" s="191"/>
      <c r="O827" s="191">
        <v>5</v>
      </c>
      <c r="P827" s="191"/>
      <c r="Q827" s="191"/>
      <c r="R827" s="191"/>
      <c r="S827" s="191"/>
      <c r="T827" s="191"/>
      <c r="U827" s="191"/>
      <c r="V827" s="191"/>
      <c r="W827" s="191"/>
      <c r="X827" s="191"/>
      <c r="AA827" s="17"/>
    </row>
    <row r="828" spans="1:27" s="16" customFormat="1" ht="18.75" customHeight="1" x14ac:dyDescent="0.25">
      <c r="A828" s="209"/>
      <c r="B828" s="196"/>
      <c r="C828" s="154" t="s">
        <v>4667</v>
      </c>
      <c r="D828" s="15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154" t="s">
        <v>4722</v>
      </c>
      <c r="AA828" s="17"/>
    </row>
    <row r="829" spans="1:27" s="16" customFormat="1" ht="18.75" customHeight="1" x14ac:dyDescent="0.25">
      <c r="A829" s="209"/>
      <c r="B829" s="196">
        <v>3300</v>
      </c>
      <c r="C829" s="19" t="s">
        <v>302</v>
      </c>
      <c r="D829" s="20">
        <v>4126745845</v>
      </c>
      <c r="E829" s="29">
        <v>15</v>
      </c>
      <c r="F829" s="29"/>
      <c r="G829" s="29">
        <v>30</v>
      </c>
      <c r="H829" s="29">
        <v>10</v>
      </c>
      <c r="I829" s="29"/>
      <c r="J829" s="29"/>
      <c r="K829" s="29"/>
      <c r="L829" s="29"/>
      <c r="M829" s="29"/>
      <c r="N829" s="29"/>
      <c r="O829" s="29"/>
      <c r="P829" s="29">
        <v>5</v>
      </c>
      <c r="Q829" s="29"/>
      <c r="R829" s="18"/>
      <c r="S829" s="18"/>
      <c r="T829" s="18"/>
      <c r="U829" s="18"/>
      <c r="V829" s="18"/>
      <c r="W829" s="18"/>
      <c r="X829" s="18"/>
      <c r="AA829" s="17"/>
    </row>
    <row r="830" spans="1:27" s="16" customFormat="1" ht="18.75" customHeight="1" x14ac:dyDescent="0.25">
      <c r="A830" s="209"/>
      <c r="B830" s="196">
        <v>4176</v>
      </c>
      <c r="C830" s="25" t="s">
        <v>4668</v>
      </c>
      <c r="D830" s="20">
        <v>4126845928</v>
      </c>
      <c r="E830" s="29">
        <v>10</v>
      </c>
      <c r="F830" s="29"/>
      <c r="G830" s="29">
        <v>15</v>
      </c>
      <c r="H830" s="29">
        <v>15</v>
      </c>
      <c r="I830" s="29"/>
      <c r="J830" s="29"/>
      <c r="K830" s="29"/>
      <c r="L830" s="29"/>
      <c r="M830" s="29"/>
      <c r="N830" s="29"/>
      <c r="O830" s="29">
        <v>10</v>
      </c>
      <c r="P830" s="29">
        <v>5</v>
      </c>
      <c r="Q830" s="29"/>
      <c r="R830" s="18"/>
      <c r="S830" s="18"/>
      <c r="T830" s="18"/>
      <c r="U830" s="18"/>
      <c r="V830" s="18"/>
      <c r="W830" s="18"/>
      <c r="X830" s="18"/>
      <c r="AA830" s="17"/>
    </row>
    <row r="831" spans="1:27" s="16" customFormat="1" ht="18.75" customHeight="1" x14ac:dyDescent="0.25">
      <c r="A831" s="209"/>
      <c r="B831" s="170">
        <v>4855</v>
      </c>
      <c r="C831" s="19" t="s">
        <v>2507</v>
      </c>
      <c r="D831" s="20">
        <v>4126853794</v>
      </c>
      <c r="E831" s="29"/>
      <c r="F831" s="29"/>
      <c r="G831" s="29">
        <v>15</v>
      </c>
      <c r="H831" s="29">
        <v>8</v>
      </c>
      <c r="I831" s="29"/>
      <c r="J831" s="29"/>
      <c r="K831" s="29"/>
      <c r="L831" s="29"/>
      <c r="M831" s="29"/>
      <c r="N831" s="29"/>
      <c r="O831" s="29"/>
      <c r="P831" s="29"/>
      <c r="Q831" s="29"/>
      <c r="R831" s="18"/>
      <c r="S831" s="18"/>
      <c r="T831" s="18"/>
      <c r="U831" s="18"/>
      <c r="V831" s="18"/>
      <c r="W831" s="18"/>
      <c r="X831" s="18"/>
      <c r="AA831" s="17"/>
    </row>
    <row r="832" spans="1:27" s="16" customFormat="1" ht="18.75" customHeight="1" x14ac:dyDescent="0.25">
      <c r="A832" s="209"/>
      <c r="B832" s="196">
        <v>5068</v>
      </c>
      <c r="C832" s="19" t="s">
        <v>3046</v>
      </c>
      <c r="D832" s="20">
        <v>4126844889</v>
      </c>
      <c r="E832" s="29"/>
      <c r="F832" s="29"/>
      <c r="G832" s="29">
        <v>5</v>
      </c>
      <c r="H832" s="29">
        <v>5</v>
      </c>
      <c r="I832" s="29"/>
      <c r="J832" s="29"/>
      <c r="K832" s="29"/>
      <c r="L832" s="29"/>
      <c r="M832" s="29"/>
      <c r="N832" s="29"/>
      <c r="O832" s="29"/>
      <c r="P832" s="29">
        <v>5</v>
      </c>
      <c r="Q832" s="29"/>
      <c r="R832" s="18"/>
      <c r="S832" s="18"/>
      <c r="T832" s="18"/>
      <c r="U832" s="18"/>
      <c r="V832" s="18"/>
      <c r="W832" s="18"/>
      <c r="X832" s="18"/>
      <c r="AA832" s="17"/>
    </row>
    <row r="833" spans="1:27" s="16" customFormat="1" ht="18.75" customHeight="1" x14ac:dyDescent="0.25">
      <c r="A833" s="209"/>
      <c r="B833" s="196">
        <v>5508</v>
      </c>
      <c r="C833" s="19" t="s">
        <v>4669</v>
      </c>
      <c r="D833" s="20">
        <v>4126864893</v>
      </c>
      <c r="E833" s="29"/>
      <c r="F833" s="29"/>
      <c r="G833" s="29">
        <v>10</v>
      </c>
      <c r="H833" s="29">
        <v>5</v>
      </c>
      <c r="I833" s="29"/>
      <c r="J833" s="29"/>
      <c r="K833" s="29"/>
      <c r="L833" s="29"/>
      <c r="M833" s="29"/>
      <c r="N833" s="29"/>
      <c r="O833" s="29"/>
      <c r="P833" s="29">
        <v>5</v>
      </c>
      <c r="Q833" s="29"/>
      <c r="R833" s="18"/>
      <c r="S833" s="18"/>
      <c r="T833" s="18"/>
      <c r="U833" s="18"/>
      <c r="V833" s="18"/>
      <c r="W833" s="18"/>
      <c r="X833" s="18"/>
      <c r="AA833" s="17"/>
    </row>
    <row r="834" spans="1:27" s="16" customFormat="1" ht="18.75" customHeight="1" x14ac:dyDescent="0.25">
      <c r="A834" s="209"/>
      <c r="B834" s="196">
        <v>3884</v>
      </c>
      <c r="C834" s="19" t="s">
        <v>4670</v>
      </c>
      <c r="D834" s="20">
        <v>4126946160</v>
      </c>
      <c r="E834" s="29"/>
      <c r="F834" s="29"/>
      <c r="G834" s="29">
        <v>5</v>
      </c>
      <c r="H834" s="29">
        <v>10</v>
      </c>
      <c r="I834" s="29"/>
      <c r="J834" s="29"/>
      <c r="K834" s="29"/>
      <c r="L834" s="29"/>
      <c r="M834" s="29">
        <v>5</v>
      </c>
      <c r="N834" s="29"/>
      <c r="O834" s="29"/>
      <c r="P834" s="29">
        <v>10</v>
      </c>
      <c r="Q834" s="29"/>
      <c r="R834" s="18"/>
      <c r="S834" s="18"/>
      <c r="T834" s="18"/>
      <c r="U834" s="18"/>
      <c r="V834" s="18"/>
      <c r="W834" s="18"/>
      <c r="X834" s="18"/>
      <c r="AA834" s="17"/>
    </row>
    <row r="835" spans="1:27" s="16" customFormat="1" ht="18.75" customHeight="1" x14ac:dyDescent="0.25">
      <c r="A835" s="209"/>
      <c r="B835" s="196">
        <v>4177</v>
      </c>
      <c r="C835" s="19" t="s">
        <v>2834</v>
      </c>
      <c r="D835" s="20">
        <v>4126873505</v>
      </c>
      <c r="E835" s="29"/>
      <c r="F835" s="29"/>
      <c r="G835" s="29">
        <v>10</v>
      </c>
      <c r="H835" s="29">
        <v>5</v>
      </c>
      <c r="I835" s="29"/>
      <c r="J835" s="29"/>
      <c r="K835" s="29"/>
      <c r="L835" s="29"/>
      <c r="M835" s="29"/>
      <c r="N835" s="29"/>
      <c r="O835" s="29"/>
      <c r="P835" s="29">
        <v>10</v>
      </c>
      <c r="Q835" s="29"/>
      <c r="R835" s="18"/>
      <c r="S835" s="18"/>
      <c r="T835" s="18"/>
      <c r="U835" s="18"/>
      <c r="V835" s="18"/>
      <c r="W835" s="18"/>
      <c r="X835" s="18"/>
      <c r="AA835" s="17"/>
    </row>
    <row r="836" spans="1:27" s="16" customFormat="1" ht="18.75" customHeight="1" x14ac:dyDescent="0.25">
      <c r="A836" s="209"/>
      <c r="B836" s="196">
        <v>1629</v>
      </c>
      <c r="C836" s="19" t="s">
        <v>322</v>
      </c>
      <c r="D836" s="20">
        <v>4126953549</v>
      </c>
      <c r="E836" s="29">
        <v>3</v>
      </c>
      <c r="F836" s="29"/>
      <c r="G836" s="29">
        <v>6</v>
      </c>
      <c r="H836" s="29">
        <v>20</v>
      </c>
      <c r="I836" s="29"/>
      <c r="J836" s="29">
        <v>10</v>
      </c>
      <c r="K836" s="29"/>
      <c r="L836" s="29"/>
      <c r="M836" s="29"/>
      <c r="N836" s="29"/>
      <c r="O836" s="29">
        <v>6</v>
      </c>
      <c r="P836" s="29"/>
      <c r="Q836" s="29"/>
      <c r="R836" s="18"/>
      <c r="S836" s="18"/>
      <c r="T836" s="18"/>
      <c r="U836" s="18"/>
      <c r="V836" s="18"/>
      <c r="W836" s="18"/>
      <c r="X836" s="18"/>
      <c r="AA836" s="17"/>
    </row>
    <row r="837" spans="1:27" s="16" customFormat="1" ht="18.75" customHeight="1" x14ac:dyDescent="0.25">
      <c r="A837" s="209"/>
      <c r="B837" s="196">
        <v>3858</v>
      </c>
      <c r="C837" s="19" t="s">
        <v>4671</v>
      </c>
      <c r="D837" s="20">
        <v>4126826507</v>
      </c>
      <c r="E837" s="29"/>
      <c r="F837" s="29"/>
      <c r="G837" s="29">
        <v>15</v>
      </c>
      <c r="H837" s="29">
        <v>15</v>
      </c>
      <c r="I837" s="29"/>
      <c r="J837" s="29"/>
      <c r="K837" s="29"/>
      <c r="L837" s="29"/>
      <c r="M837" s="29"/>
      <c r="N837" s="29"/>
      <c r="O837" s="29">
        <v>5</v>
      </c>
      <c r="P837" s="29">
        <v>15</v>
      </c>
      <c r="Q837" s="29"/>
      <c r="R837" s="18"/>
      <c r="S837" s="18"/>
      <c r="T837" s="18"/>
      <c r="U837" s="18"/>
      <c r="V837" s="18"/>
      <c r="W837" s="18"/>
      <c r="X837" s="18"/>
      <c r="AA837" s="17"/>
    </row>
    <row r="838" spans="1:27" s="16" customFormat="1" ht="18.75" customHeight="1" x14ac:dyDescent="0.25">
      <c r="A838" s="209"/>
      <c r="B838" s="196">
        <v>3614</v>
      </c>
      <c r="C838" s="19" t="s">
        <v>194</v>
      </c>
      <c r="D838" s="20">
        <v>4126955782</v>
      </c>
      <c r="E838" s="29"/>
      <c r="F838" s="29"/>
      <c r="G838" s="29">
        <v>8</v>
      </c>
      <c r="H838" s="29">
        <v>5</v>
      </c>
      <c r="I838" s="29"/>
      <c r="J838" s="29"/>
      <c r="K838" s="29"/>
      <c r="L838" s="29"/>
      <c r="M838" s="29"/>
      <c r="N838" s="29"/>
      <c r="O838" s="29">
        <v>10</v>
      </c>
      <c r="P838" s="29">
        <v>10</v>
      </c>
      <c r="Q838" s="29"/>
      <c r="R838" s="18"/>
      <c r="S838" s="18"/>
      <c r="T838" s="18"/>
      <c r="U838" s="18"/>
      <c r="V838" s="18"/>
      <c r="W838" s="18"/>
      <c r="X838" s="18"/>
      <c r="AA838" s="17"/>
    </row>
    <row r="839" spans="1:27" s="16" customFormat="1" ht="18.75" customHeight="1" x14ac:dyDescent="0.25">
      <c r="A839" s="209"/>
      <c r="B839" s="196">
        <v>2859</v>
      </c>
      <c r="C839" s="19" t="s">
        <v>4672</v>
      </c>
      <c r="D839" s="20">
        <v>4126945244</v>
      </c>
      <c r="E839" s="29">
        <v>2</v>
      </c>
      <c r="F839" s="29"/>
      <c r="G839" s="29">
        <v>5</v>
      </c>
      <c r="H839" s="29">
        <v>10</v>
      </c>
      <c r="I839" s="29"/>
      <c r="J839" s="29"/>
      <c r="K839" s="29"/>
      <c r="L839" s="29"/>
      <c r="M839" s="29"/>
      <c r="N839" s="29"/>
      <c r="O839" s="29">
        <v>10</v>
      </c>
      <c r="P839" s="29">
        <v>10</v>
      </c>
      <c r="Q839" s="29"/>
      <c r="R839" s="18"/>
      <c r="S839" s="18"/>
      <c r="T839" s="18"/>
      <c r="U839" s="18"/>
      <c r="V839" s="18"/>
      <c r="W839" s="18"/>
      <c r="X839" s="18"/>
      <c r="AA839" s="17"/>
    </row>
    <row r="840" spans="1:27" s="16" customFormat="1" ht="18.75" customHeight="1" x14ac:dyDescent="0.25">
      <c r="A840" s="209"/>
      <c r="B840" s="196">
        <v>3642</v>
      </c>
      <c r="C840" s="19" t="s">
        <v>4203</v>
      </c>
      <c r="D840" s="20">
        <v>4126930672</v>
      </c>
      <c r="E840" s="29"/>
      <c r="F840" s="29"/>
      <c r="G840" s="29">
        <v>10</v>
      </c>
      <c r="H840" s="29"/>
      <c r="I840" s="29"/>
      <c r="J840" s="29"/>
      <c r="K840" s="29"/>
      <c r="L840" s="29"/>
      <c r="M840" s="29"/>
      <c r="N840" s="29"/>
      <c r="O840" s="29">
        <v>10</v>
      </c>
      <c r="P840" s="29">
        <v>20</v>
      </c>
      <c r="Q840" s="29"/>
      <c r="R840" s="18"/>
      <c r="S840" s="18"/>
      <c r="T840" s="18"/>
      <c r="U840" s="18"/>
      <c r="V840" s="18"/>
      <c r="W840" s="18"/>
      <c r="X840" s="18"/>
      <c r="AA840" s="17"/>
    </row>
    <row r="841" spans="1:27" s="16" customFormat="1" ht="18.75" customHeight="1" x14ac:dyDescent="0.25">
      <c r="A841" s="209"/>
      <c r="B841" s="196">
        <v>3407</v>
      </c>
      <c r="C841" s="19" t="s">
        <v>2864</v>
      </c>
      <c r="D841" s="20">
        <v>4126972978</v>
      </c>
      <c r="E841" s="29"/>
      <c r="F841" s="29"/>
      <c r="G841" s="29">
        <v>10</v>
      </c>
      <c r="H841" s="29"/>
      <c r="I841" s="29"/>
      <c r="J841" s="29"/>
      <c r="K841" s="29"/>
      <c r="L841" s="29"/>
      <c r="M841" s="29"/>
      <c r="N841" s="29"/>
      <c r="O841" s="29">
        <v>10</v>
      </c>
      <c r="P841" s="29">
        <v>10</v>
      </c>
      <c r="Q841" s="29"/>
      <c r="R841" s="18"/>
      <c r="S841" s="18"/>
      <c r="T841" s="18"/>
      <c r="U841" s="18"/>
      <c r="V841" s="18"/>
      <c r="W841" s="18"/>
      <c r="X841" s="18"/>
      <c r="AA841" s="17"/>
    </row>
    <row r="842" spans="1:27" s="16" customFormat="1" ht="18.75" customHeight="1" x14ac:dyDescent="0.25">
      <c r="A842" s="209"/>
      <c r="B842" s="196">
        <v>4633</v>
      </c>
      <c r="C842" s="19" t="s">
        <v>2983</v>
      </c>
      <c r="D842" s="20">
        <v>4126968071</v>
      </c>
      <c r="E842" s="29"/>
      <c r="F842" s="35"/>
      <c r="G842" s="29">
        <v>5</v>
      </c>
      <c r="H842" s="29">
        <v>15</v>
      </c>
      <c r="I842" s="29"/>
      <c r="J842" s="29"/>
      <c r="K842" s="29"/>
      <c r="L842" s="29"/>
      <c r="M842" s="29"/>
      <c r="N842" s="29"/>
      <c r="O842" s="29">
        <v>10</v>
      </c>
      <c r="P842" s="29">
        <v>15</v>
      </c>
      <c r="Q842" s="29"/>
      <c r="R842" s="18"/>
      <c r="S842" s="18"/>
      <c r="T842" s="18"/>
      <c r="U842" s="18"/>
      <c r="V842" s="18"/>
      <c r="W842" s="18"/>
      <c r="X842" s="18"/>
      <c r="AA842" s="17"/>
    </row>
    <row r="843" spans="1:27" s="16" customFormat="1" ht="18.75" customHeight="1" x14ac:dyDescent="0.25">
      <c r="A843" s="209"/>
      <c r="B843" s="196">
        <v>5160</v>
      </c>
      <c r="C843" s="19" t="s">
        <v>4673</v>
      </c>
      <c r="D843" s="20">
        <v>4126827325</v>
      </c>
      <c r="E843" s="29">
        <v>5</v>
      </c>
      <c r="F843" s="29"/>
      <c r="G843" s="29">
        <v>5</v>
      </c>
      <c r="H843" s="29">
        <v>10</v>
      </c>
      <c r="I843" s="29"/>
      <c r="J843" s="29"/>
      <c r="K843" s="29"/>
      <c r="L843" s="29"/>
      <c r="M843" s="29"/>
      <c r="N843" s="29"/>
      <c r="O843" s="29">
        <v>5</v>
      </c>
      <c r="P843" s="29">
        <v>20</v>
      </c>
      <c r="Q843" s="29"/>
      <c r="R843" s="18"/>
      <c r="S843" s="18"/>
      <c r="T843" s="18"/>
      <c r="U843" s="18"/>
      <c r="V843" s="18"/>
      <c r="W843" s="18"/>
      <c r="X843" s="18"/>
      <c r="AA843" s="17"/>
    </row>
    <row r="844" spans="1:27" s="16" customFormat="1" ht="18.75" customHeight="1" x14ac:dyDescent="0.25">
      <c r="A844" s="209"/>
      <c r="B844" s="196">
        <v>4507</v>
      </c>
      <c r="C844" s="19" t="s">
        <v>3230</v>
      </c>
      <c r="D844" s="20">
        <v>4126960498</v>
      </c>
      <c r="E844" s="29"/>
      <c r="F844" s="29"/>
      <c r="G844" s="29">
        <v>10</v>
      </c>
      <c r="H844" s="29">
        <v>5</v>
      </c>
      <c r="I844" s="29"/>
      <c r="J844" s="29"/>
      <c r="K844" s="29"/>
      <c r="L844" s="29"/>
      <c r="M844" s="29"/>
      <c r="N844" s="29"/>
      <c r="O844" s="29">
        <v>10</v>
      </c>
      <c r="P844" s="29">
        <v>8</v>
      </c>
      <c r="Q844" s="29"/>
      <c r="R844" s="18"/>
      <c r="S844" s="18"/>
      <c r="T844" s="18"/>
      <c r="U844" s="18"/>
      <c r="V844" s="18"/>
      <c r="W844" s="18"/>
      <c r="X844" s="18"/>
      <c r="AA844" s="17"/>
    </row>
    <row r="845" spans="1:27" s="16" customFormat="1" ht="18.75" customHeight="1" x14ac:dyDescent="0.25">
      <c r="A845" s="209"/>
      <c r="B845" s="196">
        <v>4581</v>
      </c>
      <c r="C845" s="19" t="s">
        <v>1329</v>
      </c>
      <c r="D845" s="20">
        <v>4126958769</v>
      </c>
      <c r="E845" s="29">
        <v>5</v>
      </c>
      <c r="F845" s="29">
        <v>3</v>
      </c>
      <c r="G845" s="29">
        <v>15</v>
      </c>
      <c r="H845" s="29">
        <v>18</v>
      </c>
      <c r="I845" s="29"/>
      <c r="J845" s="29"/>
      <c r="K845" s="29"/>
      <c r="L845" s="29"/>
      <c r="M845" s="29"/>
      <c r="N845" s="29"/>
      <c r="O845" s="29">
        <v>15</v>
      </c>
      <c r="P845" s="29"/>
      <c r="Q845" s="29"/>
      <c r="R845" s="18"/>
      <c r="S845" s="18"/>
      <c r="T845" s="18"/>
      <c r="U845" s="18"/>
      <c r="V845" s="18"/>
      <c r="W845" s="18"/>
      <c r="X845" s="18"/>
      <c r="AA845" s="17"/>
    </row>
    <row r="846" spans="1:27" s="16" customFormat="1" ht="18.75" customHeight="1" x14ac:dyDescent="0.25">
      <c r="A846" s="209"/>
      <c r="B846" s="196">
        <v>4571</v>
      </c>
      <c r="C846" s="110" t="s">
        <v>880</v>
      </c>
      <c r="D846" s="29">
        <v>4126971415</v>
      </c>
      <c r="E846" s="29">
        <v>5</v>
      </c>
      <c r="F846" s="29"/>
      <c r="G846" s="29">
        <v>10</v>
      </c>
      <c r="H846" s="29">
        <v>10</v>
      </c>
      <c r="I846" s="29"/>
      <c r="J846" s="29"/>
      <c r="K846" s="29"/>
      <c r="L846" s="29"/>
      <c r="M846" s="29"/>
      <c r="N846" s="29"/>
      <c r="O846" s="29">
        <v>10</v>
      </c>
      <c r="P846" s="29">
        <v>10</v>
      </c>
      <c r="Q846" s="29"/>
      <c r="R846" s="29"/>
      <c r="S846" s="29"/>
      <c r="T846" s="29"/>
      <c r="U846" s="29"/>
      <c r="V846" s="29"/>
      <c r="W846" s="29"/>
      <c r="X846" s="11"/>
      <c r="AA846" s="17"/>
    </row>
    <row r="847" spans="1:27" s="16" customFormat="1" ht="18.75" customHeight="1" x14ac:dyDescent="0.25">
      <c r="A847" s="209"/>
      <c r="B847" s="196">
        <v>4664</v>
      </c>
      <c r="C847" s="19" t="s">
        <v>4674</v>
      </c>
      <c r="D847" s="20">
        <v>4126958771</v>
      </c>
      <c r="E847" s="29">
        <v>3</v>
      </c>
      <c r="F847" s="29"/>
      <c r="G847" s="29">
        <v>6</v>
      </c>
      <c r="H847" s="29">
        <v>12</v>
      </c>
      <c r="I847" s="29"/>
      <c r="J847" s="29"/>
      <c r="K847" s="29"/>
      <c r="L847" s="29"/>
      <c r="M847" s="29"/>
      <c r="N847" s="29"/>
      <c r="O847" s="29">
        <v>3</v>
      </c>
      <c r="P847" s="29">
        <v>12</v>
      </c>
      <c r="Q847" s="29"/>
      <c r="R847" s="18"/>
      <c r="S847" s="18"/>
      <c r="T847" s="18"/>
      <c r="U847" s="18"/>
      <c r="V847" s="18"/>
      <c r="W847" s="18"/>
      <c r="X847" s="18"/>
      <c r="AA847" s="17"/>
    </row>
    <row r="848" spans="1:27" s="16" customFormat="1" ht="18.75" customHeight="1" x14ac:dyDescent="0.25">
      <c r="A848" s="209"/>
      <c r="B848" s="196">
        <v>4970</v>
      </c>
      <c r="C848" s="19" t="s">
        <v>1347</v>
      </c>
      <c r="D848" s="20">
        <v>4126958773</v>
      </c>
      <c r="E848" s="29">
        <v>12</v>
      </c>
      <c r="F848" s="29">
        <v>3</v>
      </c>
      <c r="G848" s="29">
        <v>6</v>
      </c>
      <c r="H848" s="29">
        <v>30</v>
      </c>
      <c r="I848" s="29"/>
      <c r="J848" s="29"/>
      <c r="K848" s="29"/>
      <c r="L848" s="29"/>
      <c r="M848" s="29"/>
      <c r="N848" s="29"/>
      <c r="O848" s="29">
        <v>3</v>
      </c>
      <c r="P848" s="29">
        <v>12</v>
      </c>
      <c r="Q848" s="29"/>
      <c r="R848" s="18"/>
      <c r="S848" s="18"/>
      <c r="T848" s="18"/>
      <c r="U848" s="18"/>
      <c r="V848" s="18"/>
      <c r="W848" s="18"/>
      <c r="X848" s="18"/>
      <c r="AA848" s="17"/>
    </row>
    <row r="849" spans="1:27" s="16" customFormat="1" ht="18.75" customHeight="1" x14ac:dyDescent="0.25">
      <c r="A849" s="209"/>
      <c r="B849" s="196">
        <v>4406</v>
      </c>
      <c r="C849" s="19" t="s">
        <v>4675</v>
      </c>
      <c r="D849" s="20">
        <v>4126972180</v>
      </c>
      <c r="E849" s="29"/>
      <c r="F849" s="29"/>
      <c r="G849" s="29">
        <v>6</v>
      </c>
      <c r="H849" s="29">
        <v>6</v>
      </c>
      <c r="I849" s="29"/>
      <c r="J849" s="29"/>
      <c r="K849" s="29"/>
      <c r="L849" s="29"/>
      <c r="M849" s="29"/>
      <c r="N849" s="29"/>
      <c r="O849" s="29">
        <v>4</v>
      </c>
      <c r="P849" s="29"/>
      <c r="Q849" s="29"/>
      <c r="R849" s="18"/>
      <c r="S849" s="18"/>
      <c r="T849" s="18"/>
      <c r="U849" s="18"/>
      <c r="V849" s="18"/>
      <c r="W849" s="18"/>
      <c r="X849" s="18"/>
      <c r="AA849" s="17"/>
    </row>
    <row r="850" spans="1:27" s="16" customFormat="1" ht="18.75" customHeight="1" x14ac:dyDescent="0.25">
      <c r="A850" s="209"/>
      <c r="B850" s="196">
        <v>3822</v>
      </c>
      <c r="C850" s="19" t="s">
        <v>808</v>
      </c>
      <c r="D850" s="20">
        <v>4126958765</v>
      </c>
      <c r="E850" s="29"/>
      <c r="F850" s="29">
        <v>3</v>
      </c>
      <c r="G850" s="29"/>
      <c r="H850" s="29">
        <v>42</v>
      </c>
      <c r="I850" s="29"/>
      <c r="J850" s="29"/>
      <c r="K850" s="29"/>
      <c r="L850" s="29"/>
      <c r="M850" s="29"/>
      <c r="N850" s="29"/>
      <c r="O850" s="29">
        <v>9</v>
      </c>
      <c r="P850" s="29">
        <v>27</v>
      </c>
      <c r="Q850" s="29"/>
      <c r="R850" s="18"/>
      <c r="S850" s="18"/>
      <c r="T850" s="18"/>
      <c r="U850" s="18"/>
      <c r="V850" s="18"/>
      <c r="W850" s="18"/>
      <c r="X850" s="18"/>
      <c r="AA850" s="17"/>
    </row>
    <row r="851" spans="1:27" s="16" customFormat="1" ht="18.75" customHeight="1" x14ac:dyDescent="0.25">
      <c r="A851" s="209"/>
      <c r="B851" s="196">
        <v>4714</v>
      </c>
      <c r="C851" s="19" t="s">
        <v>4676</v>
      </c>
      <c r="D851" s="20">
        <v>4126975006</v>
      </c>
      <c r="E851" s="29"/>
      <c r="F851" s="29"/>
      <c r="G851" s="29">
        <v>20</v>
      </c>
      <c r="H851" s="29">
        <v>20</v>
      </c>
      <c r="I851" s="29"/>
      <c r="J851" s="29"/>
      <c r="K851" s="29"/>
      <c r="L851" s="29"/>
      <c r="M851" s="29"/>
      <c r="N851" s="29"/>
      <c r="O851" s="29">
        <v>10</v>
      </c>
      <c r="P851" s="29">
        <v>20</v>
      </c>
      <c r="Q851" s="29"/>
      <c r="R851" s="18"/>
      <c r="S851" s="18"/>
      <c r="T851" s="18"/>
      <c r="U851" s="18"/>
      <c r="V851" s="18"/>
      <c r="W851" s="18"/>
      <c r="X851" s="18"/>
      <c r="AA851" s="17"/>
    </row>
    <row r="852" spans="1:27" s="16" customFormat="1" ht="18.75" customHeight="1" x14ac:dyDescent="0.25">
      <c r="A852" s="209"/>
      <c r="B852" s="196">
        <v>5395</v>
      </c>
      <c r="C852" s="19" t="s">
        <v>4677</v>
      </c>
      <c r="D852" s="20">
        <v>4126973685</v>
      </c>
      <c r="E852" s="29"/>
      <c r="F852" s="29"/>
      <c r="G852" s="29">
        <v>10</v>
      </c>
      <c r="H852" s="29">
        <v>10</v>
      </c>
      <c r="I852" s="29"/>
      <c r="J852" s="29"/>
      <c r="K852" s="29"/>
      <c r="L852" s="29"/>
      <c r="M852" s="29">
        <v>10</v>
      </c>
      <c r="N852" s="29"/>
      <c r="O852" s="29">
        <v>10</v>
      </c>
      <c r="P852" s="29">
        <v>20</v>
      </c>
      <c r="Q852" s="29"/>
      <c r="R852" s="18"/>
      <c r="S852" s="18"/>
      <c r="T852" s="18"/>
      <c r="U852" s="18"/>
      <c r="V852" s="18"/>
      <c r="W852" s="18"/>
      <c r="X852" s="18"/>
      <c r="AA852" s="17"/>
    </row>
    <row r="853" spans="1:27" s="16" customFormat="1" ht="18.75" customHeight="1" x14ac:dyDescent="0.25">
      <c r="A853" s="209"/>
      <c r="B853" s="196">
        <v>3607</v>
      </c>
      <c r="C853" s="19" t="s">
        <v>4678</v>
      </c>
      <c r="D853" s="20">
        <v>4126968867</v>
      </c>
      <c r="E853" s="29"/>
      <c r="F853" s="29"/>
      <c r="G853" s="29">
        <v>15</v>
      </c>
      <c r="H853" s="29">
        <v>10</v>
      </c>
      <c r="I853" s="29"/>
      <c r="J853" s="29"/>
      <c r="K853" s="29"/>
      <c r="L853" s="29"/>
      <c r="M853" s="29"/>
      <c r="N853" s="29"/>
      <c r="O853" s="29">
        <v>10</v>
      </c>
      <c r="P853" s="29"/>
      <c r="Q853" s="29"/>
      <c r="R853" s="18"/>
      <c r="S853" s="18"/>
      <c r="T853" s="18"/>
      <c r="U853" s="18"/>
      <c r="V853" s="18"/>
      <c r="W853" s="18"/>
      <c r="X853" s="18"/>
      <c r="AA853" s="17"/>
    </row>
    <row r="854" spans="1:27" s="16" customFormat="1" ht="18.75" customHeight="1" x14ac:dyDescent="0.25">
      <c r="A854" s="209"/>
      <c r="B854" s="196">
        <v>4670</v>
      </c>
      <c r="C854" s="19" t="s">
        <v>595</v>
      </c>
      <c r="D854" s="20">
        <v>4126882598</v>
      </c>
      <c r="E854" s="29">
        <v>5</v>
      </c>
      <c r="F854" s="29"/>
      <c r="G854" s="29">
        <v>15</v>
      </c>
      <c r="H854" s="29">
        <v>20</v>
      </c>
      <c r="I854" s="29"/>
      <c r="J854" s="29"/>
      <c r="K854" s="29"/>
      <c r="L854" s="29"/>
      <c r="M854" s="29">
        <v>10</v>
      </c>
      <c r="N854" s="29"/>
      <c r="O854" s="29">
        <v>10</v>
      </c>
      <c r="P854" s="29">
        <v>20</v>
      </c>
      <c r="Q854" s="29"/>
      <c r="R854" s="18"/>
      <c r="S854" s="18"/>
      <c r="T854" s="18"/>
      <c r="U854" s="18"/>
      <c r="V854" s="18"/>
      <c r="W854" s="18"/>
      <c r="X854" s="18"/>
      <c r="AA854" s="17"/>
    </row>
    <row r="855" spans="1:27" s="16" customFormat="1" ht="18.75" customHeight="1" x14ac:dyDescent="0.25">
      <c r="A855" s="209"/>
      <c r="B855" s="196">
        <v>4582</v>
      </c>
      <c r="C855" s="19" t="s">
        <v>2195</v>
      </c>
      <c r="D855" s="20">
        <v>4126963567</v>
      </c>
      <c r="E855" s="29">
        <v>5</v>
      </c>
      <c r="F855" s="29"/>
      <c r="G855" s="29">
        <v>3</v>
      </c>
      <c r="H855" s="29">
        <v>10</v>
      </c>
      <c r="I855" s="29"/>
      <c r="J855" s="29"/>
      <c r="K855" s="29"/>
      <c r="L855" s="29"/>
      <c r="M855" s="29"/>
      <c r="N855" s="29"/>
      <c r="O855" s="29">
        <v>5</v>
      </c>
      <c r="P855" s="29">
        <v>10</v>
      </c>
      <c r="Q855" s="29"/>
      <c r="R855" s="18"/>
      <c r="S855" s="18"/>
      <c r="T855" s="18"/>
      <c r="U855" s="18"/>
      <c r="V855" s="18"/>
      <c r="W855" s="18"/>
      <c r="X855" s="18"/>
      <c r="AA855" s="17"/>
    </row>
    <row r="856" spans="1:27" s="16" customFormat="1" ht="18.75" customHeight="1" x14ac:dyDescent="0.25">
      <c r="A856" s="209"/>
      <c r="B856" s="196">
        <v>5587</v>
      </c>
      <c r="C856" s="19" t="s">
        <v>2932</v>
      </c>
      <c r="D856" s="20">
        <v>4126780789</v>
      </c>
      <c r="E856" s="29">
        <v>3</v>
      </c>
      <c r="F856" s="29"/>
      <c r="G856" s="29">
        <v>10</v>
      </c>
      <c r="H856" s="29">
        <v>8</v>
      </c>
      <c r="I856" s="29"/>
      <c r="J856" s="29">
        <v>2</v>
      </c>
      <c r="K856" s="29"/>
      <c r="L856" s="29"/>
      <c r="M856" s="29"/>
      <c r="N856" s="29"/>
      <c r="O856" s="29">
        <v>2</v>
      </c>
      <c r="P856" s="29">
        <v>10</v>
      </c>
      <c r="Q856" s="29"/>
      <c r="R856" s="18"/>
      <c r="S856" s="18"/>
      <c r="T856" s="18"/>
      <c r="U856" s="18"/>
      <c r="V856" s="18"/>
      <c r="W856" s="18"/>
      <c r="X856" s="18"/>
      <c r="AA856" s="17"/>
    </row>
    <row r="857" spans="1:27" s="16" customFormat="1" ht="18.75" customHeight="1" x14ac:dyDescent="0.25">
      <c r="A857" s="209"/>
      <c r="B857" s="196">
        <v>4738</v>
      </c>
      <c r="C857" s="19" t="s">
        <v>1197</v>
      </c>
      <c r="D857" s="20">
        <v>4126958772</v>
      </c>
      <c r="E857" s="29">
        <v>3</v>
      </c>
      <c r="F857" s="29"/>
      <c r="G857" s="29">
        <v>15</v>
      </c>
      <c r="H857" s="29">
        <v>9</v>
      </c>
      <c r="I857" s="29"/>
      <c r="J857" s="29"/>
      <c r="K857" s="29"/>
      <c r="L857" s="29"/>
      <c r="M857" s="29">
        <v>3</v>
      </c>
      <c r="N857" s="29"/>
      <c r="O857" s="29">
        <v>6</v>
      </c>
      <c r="P857" s="29"/>
      <c r="Q857" s="29"/>
      <c r="R857" s="18"/>
      <c r="S857" s="18"/>
      <c r="T857" s="18"/>
      <c r="U857" s="18"/>
      <c r="V857" s="18"/>
      <c r="W857" s="18"/>
      <c r="X857" s="18"/>
      <c r="AA857" s="17"/>
    </row>
    <row r="858" spans="1:27" s="16" customFormat="1" ht="18.75" customHeight="1" x14ac:dyDescent="0.25">
      <c r="A858" s="209"/>
      <c r="B858" s="196">
        <v>5292</v>
      </c>
      <c r="C858" s="19" t="s">
        <v>2751</v>
      </c>
      <c r="D858" s="20">
        <v>4126958816</v>
      </c>
      <c r="E858" s="29"/>
      <c r="F858" s="29">
        <v>6</v>
      </c>
      <c r="G858" s="29">
        <v>12</v>
      </c>
      <c r="H858" s="29">
        <v>9</v>
      </c>
      <c r="I858" s="29"/>
      <c r="J858" s="29"/>
      <c r="K858" s="29"/>
      <c r="L858" s="29"/>
      <c r="M858" s="29"/>
      <c r="N858" s="29"/>
      <c r="O858" s="29"/>
      <c r="P858" s="29">
        <v>9</v>
      </c>
      <c r="Q858" s="29"/>
      <c r="R858" s="18"/>
      <c r="S858" s="18"/>
      <c r="T858" s="18"/>
      <c r="U858" s="18"/>
      <c r="V858" s="18"/>
      <c r="W858" s="18"/>
      <c r="X858" s="18"/>
      <c r="AA858" s="17"/>
    </row>
    <row r="859" spans="1:27" s="16" customFormat="1" ht="18.75" customHeight="1" x14ac:dyDescent="0.25">
      <c r="A859" s="209"/>
      <c r="B859" s="196">
        <v>4234</v>
      </c>
      <c r="C859" s="19" t="s">
        <v>4679</v>
      </c>
      <c r="D859" s="20">
        <v>4126937865</v>
      </c>
      <c r="E859" s="29"/>
      <c r="F859" s="29"/>
      <c r="G859" s="29">
        <v>18</v>
      </c>
      <c r="H859" s="29">
        <v>16</v>
      </c>
      <c r="I859" s="29"/>
      <c r="J859" s="29"/>
      <c r="K859" s="29"/>
      <c r="L859" s="29"/>
      <c r="M859" s="29"/>
      <c r="N859" s="29"/>
      <c r="O859" s="29">
        <v>10</v>
      </c>
      <c r="P859" s="29">
        <v>12</v>
      </c>
      <c r="Q859" s="29"/>
      <c r="R859" s="18"/>
      <c r="S859" s="18"/>
      <c r="T859" s="18"/>
      <c r="U859" s="18"/>
      <c r="V859" s="18"/>
      <c r="W859" s="18"/>
      <c r="X859" s="18"/>
      <c r="AA859" s="17"/>
    </row>
    <row r="860" spans="1:27" s="16" customFormat="1" ht="18.75" customHeight="1" x14ac:dyDescent="0.25">
      <c r="A860" s="209"/>
      <c r="B860" s="196">
        <v>5119</v>
      </c>
      <c r="C860" s="19" t="s">
        <v>3723</v>
      </c>
      <c r="D860" s="20">
        <v>4126975008</v>
      </c>
      <c r="E860" s="29"/>
      <c r="F860" s="29"/>
      <c r="G860" s="29">
        <v>5</v>
      </c>
      <c r="H860" s="29">
        <v>10</v>
      </c>
      <c r="I860" s="29"/>
      <c r="J860" s="29"/>
      <c r="K860" s="29"/>
      <c r="L860" s="29"/>
      <c r="M860" s="29"/>
      <c r="N860" s="29"/>
      <c r="O860" s="29"/>
      <c r="P860" s="29"/>
      <c r="Q860" s="29"/>
      <c r="R860" s="18"/>
      <c r="S860" s="18"/>
      <c r="T860" s="18"/>
      <c r="U860" s="18"/>
      <c r="V860" s="18"/>
      <c r="W860" s="18"/>
      <c r="X860" s="18"/>
      <c r="AA860" s="17"/>
    </row>
    <row r="861" spans="1:27" s="16" customFormat="1" ht="18.75" customHeight="1" x14ac:dyDescent="0.25">
      <c r="A861" s="209"/>
      <c r="B861" s="196">
        <v>4490</v>
      </c>
      <c r="C861" s="19" t="s">
        <v>192</v>
      </c>
      <c r="D861" s="20">
        <v>4126958767</v>
      </c>
      <c r="E861" s="29"/>
      <c r="F861" s="29"/>
      <c r="G861" s="29">
        <v>12</v>
      </c>
      <c r="H861" s="29">
        <v>21</v>
      </c>
      <c r="I861" s="29"/>
      <c r="J861" s="29"/>
      <c r="K861" s="29"/>
      <c r="L861" s="29"/>
      <c r="M861" s="29"/>
      <c r="N861" s="29"/>
      <c r="O861" s="29">
        <v>3</v>
      </c>
      <c r="P861" s="29">
        <v>18</v>
      </c>
      <c r="Q861" s="29"/>
      <c r="R861" s="18"/>
      <c r="S861" s="18"/>
      <c r="T861" s="18"/>
      <c r="U861" s="18"/>
      <c r="V861" s="18"/>
      <c r="W861" s="18"/>
      <c r="X861" s="18"/>
      <c r="AA861" s="17"/>
    </row>
    <row r="862" spans="1:27" s="16" customFormat="1" ht="18.75" customHeight="1" x14ac:dyDescent="0.25">
      <c r="A862" s="209"/>
      <c r="B862" s="196">
        <v>3763</v>
      </c>
      <c r="C862" s="19" t="s">
        <v>3000</v>
      </c>
      <c r="D862" s="20">
        <v>4126974188</v>
      </c>
      <c r="E862" s="29"/>
      <c r="F862" s="29"/>
      <c r="G862" s="29"/>
      <c r="H862" s="29">
        <v>10</v>
      </c>
      <c r="I862" s="29"/>
      <c r="J862" s="29"/>
      <c r="K862" s="29"/>
      <c r="L862" s="29"/>
      <c r="M862" s="29">
        <v>10</v>
      </c>
      <c r="N862" s="29"/>
      <c r="O862" s="29"/>
      <c r="P862" s="29">
        <v>10</v>
      </c>
      <c r="Q862" s="29"/>
      <c r="R862" s="18"/>
      <c r="S862" s="18"/>
      <c r="T862" s="18"/>
      <c r="U862" s="18"/>
      <c r="V862" s="18"/>
      <c r="W862" s="18"/>
      <c r="X862" s="18"/>
      <c r="AA862" s="17"/>
    </row>
    <row r="863" spans="1:27" s="16" customFormat="1" ht="18.75" customHeight="1" x14ac:dyDescent="0.25">
      <c r="A863" s="209"/>
      <c r="B863" s="196">
        <v>5073</v>
      </c>
      <c r="C863" s="19" t="s">
        <v>4680</v>
      </c>
      <c r="D863" s="20">
        <v>4126925557</v>
      </c>
      <c r="E863" s="29"/>
      <c r="F863" s="29">
        <v>10</v>
      </c>
      <c r="G863" s="29">
        <v>10</v>
      </c>
      <c r="H863" s="29">
        <v>10</v>
      </c>
      <c r="I863" s="29"/>
      <c r="J863" s="29"/>
      <c r="K863" s="29"/>
      <c r="L863" s="29"/>
      <c r="M863" s="29"/>
      <c r="N863" s="29"/>
      <c r="O863" s="29">
        <v>5</v>
      </c>
      <c r="P863" s="29">
        <v>5</v>
      </c>
      <c r="Q863" s="29"/>
      <c r="R863" s="18"/>
      <c r="S863" s="18"/>
      <c r="T863" s="18"/>
      <c r="U863" s="18"/>
      <c r="V863" s="18"/>
      <c r="W863" s="18"/>
      <c r="X863" s="18"/>
      <c r="AA863" s="17"/>
    </row>
    <row r="864" spans="1:27" s="16" customFormat="1" ht="18.75" customHeight="1" x14ac:dyDescent="0.25">
      <c r="A864" s="209"/>
      <c r="B864" s="196">
        <v>3120</v>
      </c>
      <c r="C864" s="19" t="s">
        <v>2999</v>
      </c>
      <c r="D864" s="20">
        <v>4126974944</v>
      </c>
      <c r="E864" s="29"/>
      <c r="F864" s="29"/>
      <c r="G864" s="29">
        <v>15</v>
      </c>
      <c r="H864" s="29">
        <v>10</v>
      </c>
      <c r="I864" s="29"/>
      <c r="J864" s="29"/>
      <c r="K864" s="29"/>
      <c r="L864" s="29"/>
      <c r="M864" s="29"/>
      <c r="N864" s="29"/>
      <c r="O864" s="29"/>
      <c r="P864" s="29"/>
      <c r="Q864" s="29"/>
      <c r="R864" s="18"/>
      <c r="S864" s="18"/>
      <c r="T864" s="18"/>
      <c r="U864" s="18"/>
      <c r="V864" s="18"/>
      <c r="W864" s="18"/>
      <c r="X864" s="18"/>
      <c r="AA864" s="17"/>
    </row>
    <row r="865" spans="1:27" s="16" customFormat="1" ht="18.75" customHeight="1" x14ac:dyDescent="0.25">
      <c r="A865" s="209"/>
      <c r="B865" s="196">
        <v>5128</v>
      </c>
      <c r="C865" s="19" t="s">
        <v>4681</v>
      </c>
      <c r="D865" s="20">
        <v>4126941204</v>
      </c>
      <c r="E865" s="29"/>
      <c r="F865" s="29"/>
      <c r="G865" s="29"/>
      <c r="H865" s="29">
        <v>5</v>
      </c>
      <c r="I865" s="29"/>
      <c r="J865" s="29"/>
      <c r="K865" s="29"/>
      <c r="L865" s="29"/>
      <c r="M865" s="29"/>
      <c r="N865" s="29"/>
      <c r="O865" s="29">
        <v>5</v>
      </c>
      <c r="P865" s="29">
        <v>10</v>
      </c>
      <c r="Q865" s="29"/>
      <c r="R865" s="18"/>
      <c r="S865" s="18"/>
      <c r="T865" s="18"/>
      <c r="U865" s="18"/>
      <c r="V865" s="18"/>
      <c r="W865" s="18"/>
      <c r="X865" s="18"/>
      <c r="AA865" s="17"/>
    </row>
    <row r="866" spans="1:27" s="16" customFormat="1" ht="18.75" customHeight="1" x14ac:dyDescent="0.25">
      <c r="A866" s="209"/>
      <c r="B866" s="196">
        <v>3438</v>
      </c>
      <c r="C866" s="19" t="s">
        <v>866</v>
      </c>
      <c r="D866" s="20">
        <v>4126942098</v>
      </c>
      <c r="E866" s="29">
        <v>5</v>
      </c>
      <c r="F866" s="29"/>
      <c r="G866" s="29"/>
      <c r="H866" s="29">
        <v>10</v>
      </c>
      <c r="I866" s="29"/>
      <c r="J866" s="29">
        <v>5</v>
      </c>
      <c r="K866" s="29"/>
      <c r="L866" s="29"/>
      <c r="M866" s="29"/>
      <c r="N866" s="29"/>
      <c r="O866" s="29">
        <v>10</v>
      </c>
      <c r="P866" s="29"/>
      <c r="Q866" s="29"/>
      <c r="R866" s="18"/>
      <c r="S866" s="18"/>
      <c r="T866" s="18"/>
      <c r="U866" s="18"/>
      <c r="V866" s="18"/>
      <c r="W866" s="18"/>
      <c r="X866" s="18"/>
      <c r="AA866" s="17"/>
    </row>
    <row r="867" spans="1:27" s="16" customFormat="1" ht="18.75" customHeight="1" x14ac:dyDescent="0.25">
      <c r="A867" s="209"/>
      <c r="B867" s="196">
        <v>4127</v>
      </c>
      <c r="C867" s="19" t="s">
        <v>2961</v>
      </c>
      <c r="D867" s="20">
        <v>4126958306</v>
      </c>
      <c r="E867" s="29"/>
      <c r="F867" s="29"/>
      <c r="G867" s="29">
        <v>6</v>
      </c>
      <c r="H867" s="29"/>
      <c r="I867" s="29"/>
      <c r="J867" s="29">
        <v>10</v>
      </c>
      <c r="K867" s="29"/>
      <c r="L867" s="29"/>
      <c r="M867" s="29"/>
      <c r="N867" s="29"/>
      <c r="O867" s="29">
        <v>10</v>
      </c>
      <c r="P867" s="29">
        <v>6</v>
      </c>
      <c r="Q867" s="29"/>
      <c r="R867" s="18"/>
      <c r="S867" s="18"/>
      <c r="T867" s="18"/>
      <c r="U867" s="18"/>
      <c r="V867" s="18"/>
      <c r="W867" s="18"/>
      <c r="X867" s="163"/>
      <c r="AA867" s="17"/>
    </row>
    <row r="868" spans="1:27" s="16" customFormat="1" ht="18.75" customHeight="1" x14ac:dyDescent="0.25">
      <c r="A868" s="209"/>
      <c r="B868" s="196">
        <v>5264</v>
      </c>
      <c r="C868" s="185" t="s">
        <v>4682</v>
      </c>
      <c r="D868" s="20">
        <v>4126958815</v>
      </c>
      <c r="E868" s="29"/>
      <c r="F868" s="29">
        <v>5</v>
      </c>
      <c r="G868" s="29">
        <v>18</v>
      </c>
      <c r="H868" s="29">
        <v>15</v>
      </c>
      <c r="I868" s="29"/>
      <c r="J868" s="29"/>
      <c r="K868" s="29"/>
      <c r="L868" s="29"/>
      <c r="M868" s="29"/>
      <c r="N868" s="29"/>
      <c r="O868" s="29">
        <v>6</v>
      </c>
      <c r="P868" s="29">
        <v>9</v>
      </c>
      <c r="Q868" s="29"/>
      <c r="R868" s="18"/>
      <c r="S868" s="18"/>
      <c r="T868" s="18"/>
      <c r="U868" s="18"/>
      <c r="V868" s="18"/>
      <c r="W868" s="18"/>
      <c r="X868" s="18"/>
      <c r="AA868" s="17"/>
    </row>
    <row r="869" spans="1:27" s="16" customFormat="1" ht="18.75" customHeight="1" x14ac:dyDescent="0.25">
      <c r="A869" s="209"/>
      <c r="B869" s="196" t="s">
        <v>2443</v>
      </c>
      <c r="C869" s="19" t="s">
        <v>1107</v>
      </c>
      <c r="D869" s="20" t="s">
        <v>397</v>
      </c>
      <c r="E869" s="29"/>
      <c r="F869" s="29"/>
      <c r="G869" s="29">
        <v>30</v>
      </c>
      <c r="H869" s="29">
        <v>20</v>
      </c>
      <c r="I869" s="29">
        <v>15</v>
      </c>
      <c r="J869" s="29"/>
      <c r="K869" s="29"/>
      <c r="L869" s="29"/>
      <c r="M869" s="29">
        <v>20</v>
      </c>
      <c r="N869" s="29"/>
      <c r="O869" s="29"/>
      <c r="P869" s="29"/>
      <c r="Q869" s="29"/>
      <c r="R869" s="18"/>
      <c r="S869" s="18"/>
      <c r="T869" s="18"/>
      <c r="U869" s="18"/>
      <c r="V869" s="18"/>
      <c r="W869" s="18"/>
      <c r="X869" s="18"/>
      <c r="AA869" s="17"/>
    </row>
    <row r="870" spans="1:27" s="16" customFormat="1" ht="18.75" customHeight="1" x14ac:dyDescent="0.25">
      <c r="A870" s="209"/>
      <c r="B870" s="196">
        <v>3989</v>
      </c>
      <c r="C870" s="19" t="s">
        <v>3781</v>
      </c>
      <c r="D870" s="20">
        <v>4126971456</v>
      </c>
      <c r="E870" s="29"/>
      <c r="F870" s="29"/>
      <c r="G870" s="29">
        <v>10</v>
      </c>
      <c r="H870" s="29">
        <v>10</v>
      </c>
      <c r="I870" s="29"/>
      <c r="J870" s="29"/>
      <c r="K870" s="29"/>
      <c r="L870" s="29"/>
      <c r="M870" s="29">
        <v>5</v>
      </c>
      <c r="N870" s="29"/>
      <c r="O870" s="29">
        <v>5</v>
      </c>
      <c r="P870" s="29">
        <v>10</v>
      </c>
      <c r="Q870" s="29"/>
      <c r="R870" s="18"/>
      <c r="S870" s="18"/>
      <c r="T870" s="18"/>
      <c r="U870" s="18"/>
      <c r="V870" s="18"/>
      <c r="W870" s="18"/>
      <c r="X870" s="18"/>
      <c r="AA870" s="17"/>
    </row>
    <row r="871" spans="1:27" s="16" customFormat="1" ht="18.75" customHeight="1" x14ac:dyDescent="0.25">
      <c r="A871" s="209"/>
      <c r="B871" s="196">
        <v>4483</v>
      </c>
      <c r="C871" s="19" t="s">
        <v>1111</v>
      </c>
      <c r="D871" s="20">
        <v>4126958766</v>
      </c>
      <c r="E871" s="29">
        <v>6</v>
      </c>
      <c r="F871" s="29">
        <v>2</v>
      </c>
      <c r="G871" s="29">
        <v>9</v>
      </c>
      <c r="H871" s="29">
        <v>18</v>
      </c>
      <c r="I871" s="29"/>
      <c r="J871" s="29"/>
      <c r="K871" s="29"/>
      <c r="L871" s="29"/>
      <c r="M871" s="29"/>
      <c r="N871" s="29"/>
      <c r="O871" s="29"/>
      <c r="P871" s="29">
        <v>18</v>
      </c>
      <c r="Q871" s="29"/>
      <c r="R871" s="18"/>
      <c r="S871" s="18"/>
      <c r="T871" s="18"/>
      <c r="U871" s="18"/>
      <c r="V871" s="18"/>
      <c r="W871" s="18"/>
      <c r="X871" s="18"/>
      <c r="AA871" s="17"/>
    </row>
    <row r="872" spans="1:27" s="16" customFormat="1" ht="18.75" customHeight="1" x14ac:dyDescent="0.25">
      <c r="A872" s="209"/>
      <c r="B872" s="196">
        <v>4703</v>
      </c>
      <c r="C872" s="19" t="s">
        <v>4683</v>
      </c>
      <c r="D872" s="20">
        <v>4126973804</v>
      </c>
      <c r="E872" s="29"/>
      <c r="F872" s="29"/>
      <c r="G872" s="29">
        <v>10</v>
      </c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18"/>
      <c r="S872" s="18"/>
      <c r="T872" s="18"/>
      <c r="U872" s="18"/>
      <c r="V872" s="18"/>
      <c r="W872" s="18"/>
      <c r="X872" s="18"/>
      <c r="AA872" s="17"/>
    </row>
    <row r="873" spans="1:27" s="16" customFormat="1" ht="18.75" customHeight="1" x14ac:dyDescent="0.25">
      <c r="A873" s="209"/>
      <c r="B873" s="196">
        <v>3685</v>
      </c>
      <c r="C873" s="19" t="s">
        <v>4684</v>
      </c>
      <c r="D873" s="20">
        <v>4126957412</v>
      </c>
      <c r="E873" s="29"/>
      <c r="F873" s="29"/>
      <c r="G873" s="29">
        <v>10</v>
      </c>
      <c r="H873" s="29"/>
      <c r="I873" s="29"/>
      <c r="J873" s="29"/>
      <c r="K873" s="29"/>
      <c r="L873" s="29"/>
      <c r="M873" s="29"/>
      <c r="N873" s="29"/>
      <c r="O873" s="29">
        <v>10</v>
      </c>
      <c r="P873" s="29">
        <v>10</v>
      </c>
      <c r="Q873" s="29"/>
      <c r="R873" s="18"/>
      <c r="S873" s="18"/>
      <c r="T873" s="18"/>
      <c r="U873" s="18"/>
      <c r="V873" s="18"/>
      <c r="W873" s="18"/>
      <c r="X873" s="18"/>
      <c r="AA873" s="17"/>
    </row>
    <row r="874" spans="1:27" s="16" customFormat="1" ht="18.75" customHeight="1" x14ac:dyDescent="0.25">
      <c r="A874" s="209"/>
      <c r="B874" s="196">
        <v>4102</v>
      </c>
      <c r="C874" s="19" t="s">
        <v>4685</v>
      </c>
      <c r="D874" s="20">
        <v>4126944595</v>
      </c>
      <c r="E874" s="29"/>
      <c r="F874" s="29"/>
      <c r="G874" s="29">
        <v>5</v>
      </c>
      <c r="H874" s="29"/>
      <c r="I874" s="29"/>
      <c r="J874" s="29"/>
      <c r="K874" s="29"/>
      <c r="L874" s="29"/>
      <c r="M874" s="29">
        <v>5</v>
      </c>
      <c r="N874" s="29"/>
      <c r="O874" s="29">
        <v>5</v>
      </c>
      <c r="P874" s="29">
        <v>10</v>
      </c>
      <c r="Q874" s="29"/>
      <c r="R874" s="18"/>
      <c r="S874" s="18"/>
      <c r="T874" s="18"/>
      <c r="U874" s="18"/>
      <c r="V874" s="18"/>
      <c r="W874" s="18"/>
      <c r="X874" s="18"/>
      <c r="AA874" s="17"/>
    </row>
    <row r="875" spans="1:27" s="16" customFormat="1" ht="18.75" customHeight="1" x14ac:dyDescent="0.25">
      <c r="A875" s="209"/>
      <c r="B875" s="196">
        <v>5382</v>
      </c>
      <c r="C875" s="19" t="s">
        <v>3720</v>
      </c>
      <c r="D875" s="20">
        <v>4126943666</v>
      </c>
      <c r="E875" s="29"/>
      <c r="F875" s="29"/>
      <c r="G875" s="29">
        <v>15</v>
      </c>
      <c r="H875" s="29"/>
      <c r="I875" s="29"/>
      <c r="J875" s="29"/>
      <c r="K875" s="29"/>
      <c r="L875" s="29"/>
      <c r="M875" s="29"/>
      <c r="N875" s="29"/>
      <c r="O875" s="29">
        <v>10</v>
      </c>
      <c r="P875" s="29">
        <v>15</v>
      </c>
      <c r="Q875" s="29"/>
      <c r="R875" s="18"/>
      <c r="S875" s="18"/>
      <c r="T875" s="18"/>
      <c r="U875" s="18"/>
      <c r="V875" s="18"/>
      <c r="W875" s="18"/>
      <c r="X875" s="18"/>
      <c r="AA875" s="17"/>
    </row>
    <row r="876" spans="1:27" s="16" customFormat="1" ht="18.75" customHeight="1" x14ac:dyDescent="0.25">
      <c r="A876" s="209"/>
      <c r="B876" s="196">
        <v>5265</v>
      </c>
      <c r="C876" s="19" t="s">
        <v>4686</v>
      </c>
      <c r="D876" s="20">
        <v>4126955781</v>
      </c>
      <c r="E876" s="29"/>
      <c r="F876" s="29"/>
      <c r="G876" s="29">
        <v>5</v>
      </c>
      <c r="H876" s="29">
        <v>5</v>
      </c>
      <c r="I876" s="29"/>
      <c r="J876" s="29"/>
      <c r="K876" s="29"/>
      <c r="L876" s="29"/>
      <c r="M876" s="29">
        <v>12</v>
      </c>
      <c r="N876" s="29"/>
      <c r="O876" s="29">
        <v>12</v>
      </c>
      <c r="P876" s="29"/>
      <c r="Q876" s="29"/>
      <c r="R876" s="18"/>
      <c r="S876" s="18"/>
      <c r="T876" s="18"/>
      <c r="U876" s="18"/>
      <c r="V876" s="18"/>
      <c r="W876" s="18"/>
      <c r="X876" s="18"/>
      <c r="AA876" s="17"/>
    </row>
    <row r="877" spans="1:27" s="16" customFormat="1" ht="18.75" customHeight="1" x14ac:dyDescent="0.25">
      <c r="A877" s="209"/>
      <c r="B877" s="197"/>
      <c r="C877" s="53"/>
      <c r="D877" s="54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 t="s">
        <v>4716</v>
      </c>
      <c r="AA877" s="17"/>
    </row>
    <row r="878" spans="1:27" s="16" customFormat="1" ht="18.75" customHeight="1" x14ac:dyDescent="0.25">
      <c r="A878" s="209"/>
      <c r="B878" s="196"/>
      <c r="C878" s="154" t="s">
        <v>4717</v>
      </c>
      <c r="D878" s="20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AA878" s="17"/>
    </row>
    <row r="879" spans="1:27" s="16" customFormat="1" ht="18.75" customHeight="1" x14ac:dyDescent="0.25">
      <c r="A879" s="209" t="s">
        <v>4759</v>
      </c>
      <c r="B879" s="198">
        <v>3342</v>
      </c>
      <c r="C879" s="19" t="s">
        <v>2092</v>
      </c>
      <c r="D879" s="20">
        <v>4126973047</v>
      </c>
      <c r="E879" s="18"/>
      <c r="F879" s="18"/>
      <c r="G879" s="18">
        <v>10</v>
      </c>
      <c r="H879" s="18">
        <v>10</v>
      </c>
      <c r="I879" s="18"/>
      <c r="J879" s="18">
        <v>10</v>
      </c>
      <c r="K879" s="18"/>
      <c r="L879" s="18"/>
      <c r="M879" s="18"/>
      <c r="N879" s="18"/>
      <c r="O879" s="18">
        <v>7</v>
      </c>
      <c r="P879" s="18">
        <v>3</v>
      </c>
      <c r="Q879" s="18"/>
      <c r="R879" s="18"/>
      <c r="S879" s="18"/>
      <c r="T879" s="18"/>
      <c r="U879" s="18"/>
      <c r="V879" s="18"/>
      <c r="W879" s="18"/>
      <c r="X879" s="26" t="s">
        <v>4845</v>
      </c>
      <c r="AA879" s="17"/>
    </row>
    <row r="880" spans="1:27" s="16" customFormat="1" ht="18.75" customHeight="1" x14ac:dyDescent="0.25">
      <c r="A880" s="209"/>
      <c r="B880" s="196">
        <v>1532</v>
      </c>
      <c r="C880" s="19" t="s">
        <v>4718</v>
      </c>
      <c r="D880" s="20">
        <v>4127024917</v>
      </c>
      <c r="E880" s="18"/>
      <c r="F880" s="18">
        <v>5</v>
      </c>
      <c r="G880" s="18">
        <v>10</v>
      </c>
      <c r="H880" s="18">
        <v>10</v>
      </c>
      <c r="I880" s="18"/>
      <c r="J880" s="18"/>
      <c r="K880" s="18"/>
      <c r="L880" s="18"/>
      <c r="M880" s="18"/>
      <c r="N880" s="18"/>
      <c r="O880" s="18">
        <v>10</v>
      </c>
      <c r="P880" s="18"/>
      <c r="Q880" s="18"/>
      <c r="R880" s="18"/>
      <c r="S880" s="18"/>
      <c r="T880" s="18"/>
      <c r="U880" s="18"/>
      <c r="V880" s="18"/>
      <c r="W880" s="18"/>
      <c r="X880" s="18"/>
      <c r="AA880" s="17"/>
    </row>
    <row r="881" spans="1:27" s="16" customFormat="1" ht="18.75" customHeight="1" x14ac:dyDescent="0.25">
      <c r="A881" s="209"/>
      <c r="B881" s="196">
        <v>1532</v>
      </c>
      <c r="C881" s="19" t="s">
        <v>4718</v>
      </c>
      <c r="D881" s="20">
        <v>4127024916</v>
      </c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>
        <v>5</v>
      </c>
      <c r="R881" s="18"/>
      <c r="S881" s="18"/>
      <c r="T881" s="18"/>
      <c r="U881" s="18"/>
      <c r="V881" s="18"/>
      <c r="W881" s="18"/>
      <c r="X881" s="18"/>
      <c r="AA881" s="17"/>
    </row>
    <row r="882" spans="1:27" s="16" customFormat="1" ht="18.75" customHeight="1" x14ac:dyDescent="0.25">
      <c r="A882" s="209"/>
      <c r="B882" s="196">
        <v>5247</v>
      </c>
      <c r="C882" s="19" t="s">
        <v>3794</v>
      </c>
      <c r="D882" s="20">
        <v>4126972354</v>
      </c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>
        <v>5</v>
      </c>
      <c r="P882" s="18">
        <v>5</v>
      </c>
      <c r="Q882" s="18"/>
      <c r="R882" s="18"/>
      <c r="S882" s="18"/>
      <c r="T882" s="18"/>
      <c r="U882" s="18"/>
      <c r="V882" s="18"/>
      <c r="W882" s="18"/>
      <c r="X882" s="18"/>
      <c r="AA882" s="17"/>
    </row>
    <row r="883" spans="1:27" s="16" customFormat="1" ht="18.75" customHeight="1" x14ac:dyDescent="0.25">
      <c r="A883" s="209"/>
      <c r="B883" s="196">
        <v>3530</v>
      </c>
      <c r="C883" s="19" t="s">
        <v>1449</v>
      </c>
      <c r="D883" s="20">
        <v>4127057778</v>
      </c>
      <c r="E883" s="18">
        <v>5</v>
      </c>
      <c r="F883" s="18"/>
      <c r="G883" s="18"/>
      <c r="H883" s="18">
        <v>10</v>
      </c>
      <c r="I883" s="18"/>
      <c r="J883" s="18"/>
      <c r="K883" s="18"/>
      <c r="L883" s="18"/>
      <c r="M883" s="18"/>
      <c r="N883" s="18"/>
      <c r="O883" s="18">
        <v>5</v>
      </c>
      <c r="P883" s="18">
        <v>5</v>
      </c>
      <c r="Q883" s="18"/>
      <c r="R883" s="18"/>
      <c r="S883" s="18"/>
      <c r="T883" s="18"/>
      <c r="U883" s="18"/>
      <c r="V883" s="18"/>
      <c r="W883" s="18"/>
      <c r="X883" s="18"/>
      <c r="AA883" s="17"/>
    </row>
    <row r="884" spans="1:27" s="16" customFormat="1" ht="18.75" customHeight="1" x14ac:dyDescent="0.25">
      <c r="A884" s="209"/>
      <c r="B884" s="196">
        <v>2850</v>
      </c>
      <c r="C884" s="19" t="s">
        <v>4719</v>
      </c>
      <c r="D884" s="20">
        <v>4127022618</v>
      </c>
      <c r="E884" s="18"/>
      <c r="F884" s="18"/>
      <c r="G884" s="18">
        <v>10</v>
      </c>
      <c r="H884" s="18">
        <v>2</v>
      </c>
      <c r="I884" s="18"/>
      <c r="J884" s="18"/>
      <c r="K884" s="18"/>
      <c r="L884" s="18"/>
      <c r="M884" s="18"/>
      <c r="N884" s="18"/>
      <c r="O884" s="18">
        <v>2</v>
      </c>
      <c r="P884" s="18"/>
      <c r="Q884" s="18"/>
      <c r="R884" s="18"/>
      <c r="S884" s="18"/>
      <c r="T884" s="18"/>
      <c r="U884" s="18"/>
      <c r="V884" s="18"/>
      <c r="W884" s="18"/>
      <c r="X884" s="18"/>
      <c r="AA884" s="17"/>
    </row>
    <row r="885" spans="1:27" s="16" customFormat="1" ht="18.75" customHeight="1" x14ac:dyDescent="0.25">
      <c r="A885" s="209"/>
      <c r="B885" s="196">
        <v>3925</v>
      </c>
      <c r="C885" s="19" t="s">
        <v>2066</v>
      </c>
      <c r="D885" s="20">
        <v>4127020070</v>
      </c>
      <c r="E885" s="18"/>
      <c r="F885" s="18"/>
      <c r="G885" s="18">
        <v>5</v>
      </c>
      <c r="H885" s="18">
        <v>10</v>
      </c>
      <c r="I885" s="18"/>
      <c r="J885" s="18"/>
      <c r="K885" s="18"/>
      <c r="L885" s="18"/>
      <c r="M885" s="18"/>
      <c r="N885" s="18"/>
      <c r="O885" s="18">
        <v>5</v>
      </c>
      <c r="P885" s="18"/>
      <c r="Q885" s="18"/>
      <c r="R885" s="18"/>
      <c r="S885" s="18"/>
      <c r="T885" s="18"/>
      <c r="U885" s="18"/>
      <c r="V885" s="18"/>
      <c r="W885" s="18"/>
      <c r="X885" s="18"/>
      <c r="AA885" s="17"/>
    </row>
    <row r="886" spans="1:27" s="16" customFormat="1" ht="18.75" customHeight="1" x14ac:dyDescent="0.25">
      <c r="A886" s="209"/>
      <c r="B886" s="196">
        <v>2013</v>
      </c>
      <c r="C886" s="19" t="s">
        <v>4589</v>
      </c>
      <c r="D886" s="20">
        <v>4126964421</v>
      </c>
      <c r="E886" s="18"/>
      <c r="F886" s="18"/>
      <c r="G886" s="18">
        <v>5</v>
      </c>
      <c r="H886" s="18"/>
      <c r="I886" s="18"/>
      <c r="J886" s="18"/>
      <c r="K886" s="18"/>
      <c r="L886" s="18"/>
      <c r="M886" s="18"/>
      <c r="N886" s="18"/>
      <c r="O886" s="18">
        <v>5</v>
      </c>
      <c r="P886" s="18">
        <v>5</v>
      </c>
      <c r="Q886" s="18"/>
      <c r="R886" s="18"/>
      <c r="S886" s="18"/>
      <c r="T886" s="18"/>
      <c r="U886" s="18"/>
      <c r="V886" s="18"/>
      <c r="W886" s="18"/>
      <c r="X886" s="18"/>
      <c r="AA886" s="17"/>
    </row>
    <row r="887" spans="1:27" s="16" customFormat="1" ht="18.75" customHeight="1" x14ac:dyDescent="0.25">
      <c r="A887" s="209"/>
      <c r="B887" s="196">
        <v>3169</v>
      </c>
      <c r="C887" s="19" t="s">
        <v>4592</v>
      </c>
      <c r="D887" s="20">
        <v>4126975269</v>
      </c>
      <c r="E887" s="18"/>
      <c r="F887" s="18"/>
      <c r="G887" s="18">
        <v>10</v>
      </c>
      <c r="H887" s="18"/>
      <c r="I887" s="18"/>
      <c r="J887" s="18">
        <v>5</v>
      </c>
      <c r="K887" s="18"/>
      <c r="L887" s="18"/>
      <c r="M887" s="18"/>
      <c r="N887" s="18"/>
      <c r="O887" s="18">
        <v>10</v>
      </c>
      <c r="P887" s="18">
        <v>10</v>
      </c>
      <c r="Q887" s="18"/>
      <c r="R887" s="18"/>
      <c r="S887" s="18"/>
      <c r="T887" s="18"/>
      <c r="U887" s="18"/>
      <c r="V887" s="18"/>
      <c r="W887" s="18"/>
      <c r="X887" s="18"/>
      <c r="AA887" s="17"/>
    </row>
    <row r="888" spans="1:27" s="16" customFormat="1" ht="18.75" customHeight="1" x14ac:dyDescent="0.25">
      <c r="A888" s="209"/>
      <c r="B888" s="196">
        <v>3322</v>
      </c>
      <c r="C888" s="19" t="s">
        <v>3505</v>
      </c>
      <c r="D888" s="20">
        <v>4126965551</v>
      </c>
      <c r="E888" s="18"/>
      <c r="F888" s="18"/>
      <c r="G888" s="18"/>
      <c r="H888" s="18">
        <v>5</v>
      </c>
      <c r="I888" s="18"/>
      <c r="J888" s="18"/>
      <c r="K888" s="18"/>
      <c r="L888" s="18"/>
      <c r="M888" s="18"/>
      <c r="N888" s="18"/>
      <c r="O888" s="18"/>
      <c r="P888" s="18">
        <v>10</v>
      </c>
      <c r="Q888" s="18"/>
      <c r="R888" s="18"/>
      <c r="S888" s="18"/>
      <c r="T888" s="18"/>
      <c r="U888" s="18"/>
      <c r="V888" s="18"/>
      <c r="W888" s="18"/>
      <c r="X888" s="18"/>
      <c r="AA888" s="17"/>
    </row>
    <row r="889" spans="1:27" s="16" customFormat="1" ht="18.75" customHeight="1" x14ac:dyDescent="0.25">
      <c r="A889" s="209"/>
      <c r="B889" s="196">
        <v>4967</v>
      </c>
      <c r="C889" s="19" t="s">
        <v>4064</v>
      </c>
      <c r="D889" s="20">
        <v>4126968586</v>
      </c>
      <c r="E889" s="18"/>
      <c r="F889" s="18"/>
      <c r="G889" s="18">
        <v>3</v>
      </c>
      <c r="H889" s="18">
        <v>5</v>
      </c>
      <c r="I889" s="18"/>
      <c r="J889" s="18"/>
      <c r="K889" s="18"/>
      <c r="L889" s="18"/>
      <c r="M889" s="18"/>
      <c r="N889" s="18"/>
      <c r="O889" s="18">
        <v>2</v>
      </c>
      <c r="P889" s="18">
        <v>7</v>
      </c>
      <c r="Q889" s="18"/>
      <c r="R889" s="18"/>
      <c r="S889" s="18"/>
      <c r="T889" s="18"/>
      <c r="U889" s="18"/>
      <c r="V889" s="18"/>
      <c r="W889" s="18"/>
      <c r="X889" s="18"/>
      <c r="AA889" s="17"/>
    </row>
    <row r="890" spans="1:27" s="16" customFormat="1" ht="18.75" customHeight="1" x14ac:dyDescent="0.25">
      <c r="A890" s="209"/>
      <c r="B890" s="196">
        <v>4259</v>
      </c>
      <c r="C890" s="19" t="s">
        <v>1849</v>
      </c>
      <c r="D890" s="20">
        <v>4126975904</v>
      </c>
      <c r="E890" s="18"/>
      <c r="F890" s="18"/>
      <c r="G890" s="18">
        <v>15</v>
      </c>
      <c r="H890" s="18">
        <v>10</v>
      </c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AA890" s="17"/>
    </row>
    <row r="891" spans="1:27" s="16" customFormat="1" ht="18.75" customHeight="1" x14ac:dyDescent="0.25">
      <c r="A891" s="209"/>
      <c r="B891" s="196">
        <v>4169</v>
      </c>
      <c r="C891" s="19" t="s">
        <v>4720</v>
      </c>
      <c r="D891" s="20">
        <v>4127022603</v>
      </c>
      <c r="E891" s="18"/>
      <c r="F891" s="18"/>
      <c r="G891" s="18"/>
      <c r="H891" s="18">
        <v>10</v>
      </c>
      <c r="I891" s="18"/>
      <c r="J891" s="18">
        <v>10</v>
      </c>
      <c r="K891" s="18"/>
      <c r="L891" s="18"/>
      <c r="M891" s="18"/>
      <c r="N891" s="18"/>
      <c r="O891" s="18">
        <v>10</v>
      </c>
      <c r="P891" s="18">
        <v>5</v>
      </c>
      <c r="Q891" s="18"/>
      <c r="R891" s="18"/>
      <c r="S891" s="18"/>
      <c r="T891" s="18"/>
      <c r="U891" s="18"/>
      <c r="V891" s="18"/>
      <c r="W891" s="18"/>
      <c r="X891" s="18"/>
      <c r="AA891" s="17"/>
    </row>
    <row r="892" spans="1:27" s="16" customFormat="1" ht="18.75" customHeight="1" x14ac:dyDescent="0.25">
      <c r="A892" s="209"/>
      <c r="B892" s="196">
        <v>4584</v>
      </c>
      <c r="C892" s="19" t="s">
        <v>4721</v>
      </c>
      <c r="D892" s="20">
        <v>4127056729</v>
      </c>
      <c r="E892" s="18"/>
      <c r="F892" s="18"/>
      <c r="G892" s="18"/>
      <c r="H892" s="18"/>
      <c r="I892" s="18"/>
      <c r="J892" s="18">
        <v>10</v>
      </c>
      <c r="K892" s="18"/>
      <c r="L892" s="18"/>
      <c r="M892" s="18"/>
      <c r="N892" s="18"/>
      <c r="O892" s="18">
        <v>10</v>
      </c>
      <c r="P892" s="18"/>
      <c r="Q892" s="18"/>
      <c r="R892" s="18"/>
      <c r="S892" s="18"/>
      <c r="T892" s="18"/>
      <c r="U892" s="18"/>
      <c r="V892" s="18"/>
      <c r="W892" s="18"/>
      <c r="X892" s="18"/>
      <c r="AA892" s="17"/>
    </row>
    <row r="893" spans="1:27" s="16" customFormat="1" ht="18.75" customHeight="1" x14ac:dyDescent="0.25">
      <c r="A893" s="209"/>
      <c r="B893" s="196">
        <v>4584</v>
      </c>
      <c r="C893" s="19" t="s">
        <v>4721</v>
      </c>
      <c r="D893" s="20">
        <v>4126983404</v>
      </c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>
        <v>10</v>
      </c>
      <c r="P893" s="18">
        <v>5</v>
      </c>
      <c r="Q893" s="18"/>
      <c r="R893" s="18"/>
      <c r="S893" s="18"/>
      <c r="T893" s="18"/>
      <c r="U893" s="18"/>
      <c r="V893" s="18"/>
      <c r="W893" s="18"/>
      <c r="X893" s="18"/>
      <c r="AA893" s="17"/>
    </row>
    <row r="894" spans="1:27" s="16" customFormat="1" ht="18.75" customHeight="1" x14ac:dyDescent="0.25">
      <c r="A894" s="209"/>
      <c r="B894" s="196">
        <v>4584</v>
      </c>
      <c r="C894" s="19" t="s">
        <v>4721</v>
      </c>
      <c r="D894" s="20">
        <v>4126985604</v>
      </c>
      <c r="E894" s="18"/>
      <c r="F894" s="18"/>
      <c r="G894" s="18"/>
      <c r="H894" s="18"/>
      <c r="I894" s="18"/>
      <c r="J894" s="18">
        <v>5</v>
      </c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AA894" s="17"/>
    </row>
    <row r="895" spans="1:27" s="16" customFormat="1" ht="18.75" customHeight="1" x14ac:dyDescent="0.25">
      <c r="A895" s="209"/>
      <c r="B895" s="196">
        <v>810</v>
      </c>
      <c r="C895" s="19" t="s">
        <v>2790</v>
      </c>
      <c r="D895" s="20">
        <v>810</v>
      </c>
      <c r="E895" s="18"/>
      <c r="F895" s="18"/>
      <c r="G895" s="18">
        <v>4</v>
      </c>
      <c r="H895" s="18">
        <v>2</v>
      </c>
      <c r="I895" s="18">
        <v>2</v>
      </c>
      <c r="J895" s="18"/>
      <c r="K895" s="18"/>
      <c r="L895" s="18"/>
      <c r="M895" s="18"/>
      <c r="N895" s="18"/>
      <c r="O895" s="18">
        <v>10</v>
      </c>
      <c r="P895" s="18"/>
      <c r="Q895" s="18"/>
      <c r="R895" s="18"/>
      <c r="S895" s="18"/>
      <c r="T895" s="18"/>
      <c r="U895" s="18"/>
      <c r="V895" s="18"/>
      <c r="W895" s="18"/>
      <c r="X895" s="18"/>
      <c r="AA895" s="17"/>
    </row>
    <row r="896" spans="1:27" s="16" customFormat="1" ht="18.75" customHeight="1" x14ac:dyDescent="0.25">
      <c r="A896" s="209" t="s">
        <v>4760</v>
      </c>
      <c r="B896" s="196">
        <v>2169</v>
      </c>
      <c r="C896" s="19" t="s">
        <v>629</v>
      </c>
      <c r="D896" s="20">
        <v>4127017080</v>
      </c>
      <c r="E896" s="18"/>
      <c r="F896" s="18">
        <v>5</v>
      </c>
      <c r="G896" s="18"/>
      <c r="H896" s="18">
        <v>10</v>
      </c>
      <c r="I896" s="18"/>
      <c r="J896" s="18">
        <v>5</v>
      </c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AA896" s="17"/>
    </row>
    <row r="897" spans="1:27" s="16" customFormat="1" ht="18.75" customHeight="1" x14ac:dyDescent="0.25">
      <c r="A897" s="209"/>
      <c r="B897" s="196">
        <v>2071</v>
      </c>
      <c r="C897" s="19" t="s">
        <v>3202</v>
      </c>
      <c r="D897" s="20">
        <v>4126953422</v>
      </c>
      <c r="E897" s="18">
        <v>3</v>
      </c>
      <c r="F897" s="18"/>
      <c r="G897" s="18">
        <v>5</v>
      </c>
      <c r="H897" s="18">
        <v>5</v>
      </c>
      <c r="I897" s="18"/>
      <c r="J897" s="18"/>
      <c r="K897" s="18"/>
      <c r="L897" s="18"/>
      <c r="M897" s="18"/>
      <c r="N897" s="18"/>
      <c r="O897" s="18">
        <v>5</v>
      </c>
      <c r="P897" s="18"/>
      <c r="Q897" s="18"/>
      <c r="R897" s="18"/>
      <c r="S897" s="18"/>
      <c r="T897" s="18"/>
      <c r="U897" s="18"/>
      <c r="V897" s="18"/>
      <c r="W897" s="18"/>
      <c r="X897" s="18"/>
      <c r="AA897" s="17"/>
    </row>
    <row r="898" spans="1:27" s="16" customFormat="1" ht="18.75" customHeight="1" x14ac:dyDescent="0.25">
      <c r="A898" s="209"/>
      <c r="B898" s="196">
        <v>2759</v>
      </c>
      <c r="C898" s="19" t="s">
        <v>2743</v>
      </c>
      <c r="D898" s="20">
        <v>4126982566</v>
      </c>
      <c r="E898" s="18">
        <v>3</v>
      </c>
      <c r="F898" s="18"/>
      <c r="G898" s="18">
        <v>5</v>
      </c>
      <c r="H898" s="18"/>
      <c r="I898" s="18"/>
      <c r="J898" s="18"/>
      <c r="K898" s="18"/>
      <c r="L898" s="18"/>
      <c r="M898" s="18"/>
      <c r="N898" s="18"/>
      <c r="O898" s="18">
        <v>10</v>
      </c>
      <c r="P898" s="18"/>
      <c r="Q898" s="18"/>
      <c r="R898" s="18"/>
      <c r="S898" s="18"/>
      <c r="T898" s="18"/>
      <c r="U898" s="18"/>
      <c r="V898" s="18"/>
      <c r="W898" s="18"/>
      <c r="X898" s="18"/>
      <c r="AA898" s="17"/>
    </row>
    <row r="899" spans="1:27" s="16" customFormat="1" ht="18.75" customHeight="1" x14ac:dyDescent="0.25">
      <c r="A899" s="209"/>
      <c r="B899" s="196">
        <v>3571</v>
      </c>
      <c r="C899" s="19" t="s">
        <v>4746</v>
      </c>
      <c r="D899" s="20">
        <v>4126994554</v>
      </c>
      <c r="E899" s="18"/>
      <c r="F899" s="18">
        <v>3</v>
      </c>
      <c r="G899" s="18">
        <v>5</v>
      </c>
      <c r="H899" s="18">
        <v>3</v>
      </c>
      <c r="I899" s="18"/>
      <c r="J899" s="18"/>
      <c r="K899" s="18"/>
      <c r="L899" s="18"/>
      <c r="M899" s="18">
        <v>3</v>
      </c>
      <c r="N899" s="18"/>
      <c r="O899" s="18">
        <v>5</v>
      </c>
      <c r="P899" s="18"/>
      <c r="Q899" s="18"/>
      <c r="R899" s="18"/>
      <c r="S899" s="18"/>
      <c r="T899" s="18"/>
      <c r="U899" s="18"/>
      <c r="V899" s="18"/>
      <c r="W899" s="18"/>
      <c r="X899" s="18"/>
      <c r="AA899" s="17"/>
    </row>
    <row r="900" spans="1:27" s="16" customFormat="1" ht="18.75" customHeight="1" x14ac:dyDescent="0.25">
      <c r="A900" s="209"/>
      <c r="B900" s="196">
        <v>4442</v>
      </c>
      <c r="C900" s="19" t="s">
        <v>4747</v>
      </c>
      <c r="D900" s="20">
        <v>4126981149</v>
      </c>
      <c r="E900" s="18"/>
      <c r="F900" s="18"/>
      <c r="G900" s="18">
        <v>10</v>
      </c>
      <c r="H900" s="18">
        <v>10</v>
      </c>
      <c r="I900" s="18"/>
      <c r="J900" s="18">
        <v>5</v>
      </c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AA900" s="17"/>
    </row>
    <row r="901" spans="1:27" s="16" customFormat="1" ht="18.75" customHeight="1" x14ac:dyDescent="0.25">
      <c r="A901" s="209"/>
      <c r="B901" s="196">
        <v>2797</v>
      </c>
      <c r="C901" s="19" t="s">
        <v>4748</v>
      </c>
      <c r="D901" s="20">
        <v>4126977757</v>
      </c>
      <c r="E901" s="18"/>
      <c r="F901" s="18"/>
      <c r="G901" s="18">
        <v>15</v>
      </c>
      <c r="H901" s="18">
        <v>10</v>
      </c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AA901" s="17"/>
    </row>
    <row r="902" spans="1:27" s="16" customFormat="1" ht="18.75" customHeight="1" x14ac:dyDescent="0.25">
      <c r="A902" s="209"/>
      <c r="B902" s="196">
        <v>3994</v>
      </c>
      <c r="C902" s="19" t="s">
        <v>3092</v>
      </c>
      <c r="D902" s="20">
        <v>4126987244</v>
      </c>
      <c r="E902" s="18"/>
      <c r="F902" s="18"/>
      <c r="G902" s="18">
        <v>5</v>
      </c>
      <c r="H902" s="18">
        <v>10</v>
      </c>
      <c r="I902" s="18"/>
      <c r="J902" s="18"/>
      <c r="K902" s="18"/>
      <c r="L902" s="18"/>
      <c r="M902" s="18"/>
      <c r="N902" s="18"/>
      <c r="O902" s="18">
        <v>5</v>
      </c>
      <c r="P902" s="18"/>
      <c r="Q902" s="18"/>
      <c r="R902" s="18"/>
      <c r="S902" s="18"/>
      <c r="T902" s="18"/>
      <c r="U902" s="18"/>
      <c r="V902" s="18"/>
      <c r="W902" s="18"/>
      <c r="X902" s="18"/>
      <c r="AA902" s="17"/>
    </row>
    <row r="903" spans="1:27" s="16" customFormat="1" ht="18.75" customHeight="1" x14ac:dyDescent="0.25">
      <c r="A903" s="209"/>
      <c r="B903" s="196">
        <v>3275</v>
      </c>
      <c r="C903" s="19" t="s">
        <v>4749</v>
      </c>
      <c r="D903" s="20">
        <v>4126995932</v>
      </c>
      <c r="E903" s="18"/>
      <c r="F903" s="18"/>
      <c r="G903" s="18">
        <v>2</v>
      </c>
      <c r="H903" s="18">
        <v>5</v>
      </c>
      <c r="I903" s="18"/>
      <c r="J903" s="18"/>
      <c r="K903" s="18"/>
      <c r="L903" s="18"/>
      <c r="M903" s="18"/>
      <c r="N903" s="18"/>
      <c r="O903" s="18">
        <v>5</v>
      </c>
      <c r="P903" s="18">
        <v>5</v>
      </c>
      <c r="Q903" s="18"/>
      <c r="R903" s="18"/>
      <c r="S903" s="18"/>
      <c r="T903" s="18"/>
      <c r="U903" s="18"/>
      <c r="V903" s="18"/>
      <c r="W903" s="18"/>
      <c r="X903" s="18"/>
      <c r="AA903" s="17"/>
    </row>
    <row r="904" spans="1:27" s="16" customFormat="1" ht="18.75" customHeight="1" x14ac:dyDescent="0.25">
      <c r="A904" s="209"/>
      <c r="B904" s="196">
        <v>3232</v>
      </c>
      <c r="C904" s="19" t="s">
        <v>3821</v>
      </c>
      <c r="D904" s="20">
        <v>4126991863</v>
      </c>
      <c r="E904" s="18"/>
      <c r="F904" s="18"/>
      <c r="G904" s="18">
        <v>7</v>
      </c>
      <c r="H904" s="18"/>
      <c r="I904" s="18"/>
      <c r="J904" s="18"/>
      <c r="K904" s="18"/>
      <c r="L904" s="18"/>
      <c r="M904" s="18"/>
      <c r="N904" s="18"/>
      <c r="O904" s="18"/>
      <c r="P904" s="18">
        <v>15</v>
      </c>
      <c r="Q904" s="18"/>
      <c r="R904" s="18"/>
      <c r="S904" s="18"/>
      <c r="T904" s="18"/>
      <c r="U904" s="18"/>
      <c r="V904" s="18"/>
      <c r="W904" s="18"/>
      <c r="X904" s="18"/>
      <c r="AA904" s="17"/>
    </row>
    <row r="905" spans="1:27" s="16" customFormat="1" ht="18.75" customHeight="1" x14ac:dyDescent="0.25">
      <c r="A905" s="209"/>
      <c r="B905" s="196">
        <v>3553</v>
      </c>
      <c r="C905" s="19" t="s">
        <v>4750</v>
      </c>
      <c r="D905" s="20">
        <v>4126983199</v>
      </c>
      <c r="E905" s="18">
        <v>5</v>
      </c>
      <c r="F905" s="18"/>
      <c r="G905" s="18"/>
      <c r="H905" s="18">
        <v>5</v>
      </c>
      <c r="I905" s="18"/>
      <c r="J905" s="18">
        <v>5</v>
      </c>
      <c r="K905" s="18"/>
      <c r="L905" s="18"/>
      <c r="M905" s="18"/>
      <c r="N905" s="18"/>
      <c r="O905" s="18">
        <v>5</v>
      </c>
      <c r="P905" s="18"/>
      <c r="Q905" s="18"/>
      <c r="R905" s="18"/>
      <c r="S905" s="18"/>
      <c r="T905" s="18"/>
      <c r="U905" s="18"/>
      <c r="V905" s="18"/>
      <c r="W905" s="18"/>
      <c r="X905" s="18"/>
      <c r="AA905" s="17"/>
    </row>
    <row r="906" spans="1:27" s="16" customFormat="1" ht="18.75" customHeight="1" x14ac:dyDescent="0.25">
      <c r="A906" s="209"/>
      <c r="B906" s="196">
        <v>2999</v>
      </c>
      <c r="C906" s="19" t="s">
        <v>4751</v>
      </c>
      <c r="D906" s="20">
        <v>4126994513</v>
      </c>
      <c r="E906" s="18"/>
      <c r="F906" s="18"/>
      <c r="G906" s="18">
        <v>7</v>
      </c>
      <c r="H906" s="18">
        <v>5</v>
      </c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AA906" s="17"/>
    </row>
    <row r="907" spans="1:27" s="16" customFormat="1" ht="18.75" customHeight="1" x14ac:dyDescent="0.25">
      <c r="A907" s="209"/>
      <c r="B907" s="196">
        <v>3177</v>
      </c>
      <c r="C907" s="19" t="s">
        <v>4752</v>
      </c>
      <c r="D907" s="20">
        <v>4126986239</v>
      </c>
      <c r="E907" s="18"/>
      <c r="F907" s="18"/>
      <c r="G907" s="18">
        <v>3</v>
      </c>
      <c r="H907" s="18"/>
      <c r="I907" s="18"/>
      <c r="J907" s="18"/>
      <c r="K907" s="18"/>
      <c r="L907" s="18"/>
      <c r="M907" s="18"/>
      <c r="N907" s="18"/>
      <c r="O907" s="18"/>
      <c r="P907" s="18">
        <v>10</v>
      </c>
      <c r="Q907" s="18"/>
      <c r="R907" s="18"/>
      <c r="S907" s="18"/>
      <c r="T907" s="18"/>
      <c r="U907" s="18"/>
      <c r="V907" s="18"/>
      <c r="W907" s="18"/>
      <c r="X907" s="18"/>
      <c r="AA907" s="17"/>
    </row>
    <row r="908" spans="1:27" s="16" customFormat="1" ht="18.75" customHeight="1" x14ac:dyDescent="0.25">
      <c r="A908" s="209"/>
      <c r="B908" s="196">
        <v>3231</v>
      </c>
      <c r="C908" s="19" t="s">
        <v>3158</v>
      </c>
      <c r="D908" s="20">
        <v>4127017554</v>
      </c>
      <c r="E908" s="18"/>
      <c r="F908" s="18">
        <v>2</v>
      </c>
      <c r="G908" s="18">
        <v>3</v>
      </c>
      <c r="H908" s="18">
        <v>5</v>
      </c>
      <c r="I908" s="18"/>
      <c r="J908" s="18"/>
      <c r="K908" s="18"/>
      <c r="L908" s="18"/>
      <c r="M908" s="18">
        <v>3</v>
      </c>
      <c r="N908" s="18"/>
      <c r="O908" s="18">
        <v>5</v>
      </c>
      <c r="P908" s="18">
        <v>5</v>
      </c>
      <c r="Q908" s="18"/>
      <c r="R908" s="18"/>
      <c r="S908" s="18"/>
      <c r="T908" s="18"/>
      <c r="U908" s="18"/>
      <c r="V908" s="18"/>
      <c r="W908" s="18"/>
      <c r="X908" s="18"/>
      <c r="AA908" s="17"/>
    </row>
    <row r="909" spans="1:27" s="16" customFormat="1" ht="18.75" customHeight="1" x14ac:dyDescent="0.25">
      <c r="A909" s="209"/>
      <c r="B909" s="196">
        <v>2291</v>
      </c>
      <c r="C909" s="19" t="s">
        <v>4753</v>
      </c>
      <c r="D909" s="20">
        <v>4126973564</v>
      </c>
      <c r="E909" s="18"/>
      <c r="F909" s="18"/>
      <c r="G909" s="18">
        <v>5</v>
      </c>
      <c r="H909" s="18"/>
      <c r="I909" s="18"/>
      <c r="J909" s="18"/>
      <c r="K909" s="18"/>
      <c r="L909" s="18"/>
      <c r="M909" s="18"/>
      <c r="N909" s="18"/>
      <c r="O909" s="18">
        <v>5</v>
      </c>
      <c r="P909" s="18"/>
      <c r="Q909" s="18"/>
      <c r="R909" s="18"/>
      <c r="S909" s="18"/>
      <c r="T909" s="18"/>
      <c r="U909" s="18"/>
      <c r="V909" s="18"/>
      <c r="W909" s="18"/>
      <c r="X909" s="18"/>
      <c r="AA909" s="17"/>
    </row>
    <row r="910" spans="1:27" s="16" customFormat="1" ht="18.75" customHeight="1" x14ac:dyDescent="0.25">
      <c r="A910" s="209"/>
      <c r="B910" s="196">
        <v>2364</v>
      </c>
      <c r="C910" s="19" t="s">
        <v>4136</v>
      </c>
      <c r="D910" s="20">
        <v>4126958633</v>
      </c>
      <c r="E910" s="18"/>
      <c r="F910" s="18"/>
      <c r="G910" s="18"/>
      <c r="H910" s="18">
        <v>30</v>
      </c>
      <c r="I910" s="18"/>
      <c r="J910" s="18"/>
      <c r="K910" s="18"/>
      <c r="L910" s="18"/>
      <c r="M910" s="18"/>
      <c r="N910" s="18"/>
      <c r="O910" s="18"/>
      <c r="P910" s="18">
        <v>10</v>
      </c>
      <c r="Q910" s="18"/>
      <c r="R910" s="18"/>
      <c r="S910" s="18"/>
      <c r="T910" s="18"/>
      <c r="U910" s="18"/>
      <c r="V910" s="18"/>
      <c r="W910" s="18"/>
      <c r="X910" s="18"/>
      <c r="AA910" s="17"/>
    </row>
    <row r="911" spans="1:27" s="16" customFormat="1" ht="18.75" customHeight="1" x14ac:dyDescent="0.25">
      <c r="A911" s="209"/>
      <c r="B911" s="196">
        <v>3182</v>
      </c>
      <c r="C911" s="19" t="s">
        <v>3149</v>
      </c>
      <c r="D911" s="20">
        <v>4126958365</v>
      </c>
      <c r="E911" s="18"/>
      <c r="F911" s="18">
        <v>3</v>
      </c>
      <c r="G911" s="18"/>
      <c r="H911" s="18">
        <v>5</v>
      </c>
      <c r="I911" s="18"/>
      <c r="J911" s="18"/>
      <c r="K911" s="18"/>
      <c r="L911" s="18"/>
      <c r="M911" s="18"/>
      <c r="N911" s="18"/>
      <c r="O911" s="18">
        <v>10</v>
      </c>
      <c r="P911" s="18">
        <v>15</v>
      </c>
      <c r="Q911" s="18"/>
      <c r="R911" s="18"/>
      <c r="S911" s="18"/>
      <c r="T911" s="18"/>
      <c r="U911" s="18"/>
      <c r="V911" s="18"/>
      <c r="W911" s="18"/>
      <c r="X911" s="18"/>
      <c r="AA911" s="17"/>
    </row>
    <row r="912" spans="1:27" s="16" customFormat="1" ht="18.75" customHeight="1" x14ac:dyDescent="0.25">
      <c r="A912" s="209"/>
      <c r="B912" s="196">
        <v>1541</v>
      </c>
      <c r="C912" s="19" t="s">
        <v>346</v>
      </c>
      <c r="D912" s="20">
        <v>4127008867</v>
      </c>
      <c r="E912" s="18"/>
      <c r="F912" s="18"/>
      <c r="G912" s="18">
        <v>10</v>
      </c>
      <c r="H912" s="18">
        <v>20</v>
      </c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AA912" s="17"/>
    </row>
    <row r="913" spans="1:27" s="16" customFormat="1" ht="18.75" customHeight="1" x14ac:dyDescent="0.25">
      <c r="A913" s="209"/>
      <c r="B913" s="196">
        <v>4534</v>
      </c>
      <c r="C913" s="19" t="s">
        <v>4754</v>
      </c>
      <c r="D913" s="20">
        <v>4127020242</v>
      </c>
      <c r="E913" s="18">
        <v>5</v>
      </c>
      <c r="F913" s="18"/>
      <c r="G913" s="18">
        <v>5</v>
      </c>
      <c r="H913" s="18"/>
      <c r="I913" s="18"/>
      <c r="J913" s="18">
        <v>5</v>
      </c>
      <c r="K913" s="18"/>
      <c r="L913" s="18"/>
      <c r="M913" s="18"/>
      <c r="N913" s="18"/>
      <c r="O913" s="18">
        <v>5</v>
      </c>
      <c r="P913" s="18"/>
      <c r="Q913" s="18"/>
      <c r="R913" s="18"/>
      <c r="S913" s="18"/>
      <c r="T913" s="18"/>
      <c r="U913" s="18"/>
      <c r="V913" s="18"/>
      <c r="W913" s="18"/>
      <c r="X913" s="18"/>
      <c r="AA913" s="17"/>
    </row>
    <row r="914" spans="1:27" s="16" customFormat="1" ht="18.75" customHeight="1" x14ac:dyDescent="0.25">
      <c r="A914" s="209"/>
      <c r="B914" s="196">
        <v>3837</v>
      </c>
      <c r="C914" s="19" t="s">
        <v>3544</v>
      </c>
      <c r="D914" s="20">
        <v>4126966157</v>
      </c>
      <c r="E914" s="18">
        <v>5</v>
      </c>
      <c r="F914" s="18"/>
      <c r="G914" s="18"/>
      <c r="H914" s="18">
        <v>10</v>
      </c>
      <c r="I914" s="18"/>
      <c r="J914" s="18"/>
      <c r="K914" s="18"/>
      <c r="L914" s="18"/>
      <c r="M914" s="18"/>
      <c r="N914" s="18"/>
      <c r="O914" s="18">
        <v>5</v>
      </c>
      <c r="P914" s="18"/>
      <c r="Q914" s="18"/>
      <c r="R914" s="18"/>
      <c r="S914" s="18"/>
      <c r="T914" s="18"/>
      <c r="U914" s="18"/>
      <c r="V914" s="18"/>
      <c r="W914" s="18"/>
      <c r="X914" s="18"/>
      <c r="AA914" s="17"/>
    </row>
    <row r="915" spans="1:27" s="16" customFormat="1" ht="18.75" customHeight="1" x14ac:dyDescent="0.25">
      <c r="A915" s="209"/>
      <c r="B915" s="196">
        <v>4276</v>
      </c>
      <c r="C915" s="19" t="s">
        <v>4521</v>
      </c>
      <c r="D915" s="20">
        <v>4126987882</v>
      </c>
      <c r="E915" s="18"/>
      <c r="F915" s="18"/>
      <c r="G915" s="18"/>
      <c r="H915" s="18">
        <v>5</v>
      </c>
      <c r="I915" s="18"/>
      <c r="J915" s="18"/>
      <c r="K915" s="18"/>
      <c r="L915" s="18"/>
      <c r="M915" s="18"/>
      <c r="N915" s="18"/>
      <c r="O915" s="18">
        <v>5</v>
      </c>
      <c r="P915" s="18">
        <v>5</v>
      </c>
      <c r="Q915" s="18"/>
      <c r="R915" s="18"/>
      <c r="S915" s="18"/>
      <c r="T915" s="18"/>
      <c r="U915" s="18"/>
      <c r="V915" s="18"/>
      <c r="W915" s="18"/>
      <c r="X915" s="18"/>
      <c r="AA915" s="17"/>
    </row>
    <row r="916" spans="1:27" s="16" customFormat="1" ht="18.75" customHeight="1" x14ac:dyDescent="0.25">
      <c r="A916" s="209"/>
      <c r="B916" s="196">
        <v>3883</v>
      </c>
      <c r="C916" s="19" t="s">
        <v>4755</v>
      </c>
      <c r="D916" s="20">
        <v>4126987690</v>
      </c>
      <c r="E916" s="18"/>
      <c r="F916" s="18"/>
      <c r="G916" s="18">
        <v>5</v>
      </c>
      <c r="H916" s="18"/>
      <c r="I916" s="18"/>
      <c r="J916" s="18">
        <v>5</v>
      </c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AA916" s="17"/>
    </row>
    <row r="917" spans="1:27" s="16" customFormat="1" ht="18.75" customHeight="1" x14ac:dyDescent="0.25">
      <c r="A917" s="209"/>
      <c r="B917" s="196">
        <v>2827</v>
      </c>
      <c r="C917" s="19" t="s">
        <v>4143</v>
      </c>
      <c r="D917" s="20">
        <v>4126975152</v>
      </c>
      <c r="E917" s="18"/>
      <c r="F917" s="18"/>
      <c r="G917" s="18"/>
      <c r="H917" s="18"/>
      <c r="I917" s="18"/>
      <c r="J917" s="18">
        <v>5</v>
      </c>
      <c r="K917" s="18"/>
      <c r="L917" s="18"/>
      <c r="M917" s="18"/>
      <c r="N917" s="18"/>
      <c r="O917" s="18"/>
      <c r="P917" s="18">
        <v>18</v>
      </c>
      <c r="Q917" s="18"/>
      <c r="R917" s="18"/>
      <c r="S917" s="18"/>
      <c r="T917" s="18"/>
      <c r="U917" s="18"/>
      <c r="V917" s="18"/>
      <c r="W917" s="18"/>
      <c r="X917" s="18"/>
      <c r="AA917" s="17"/>
    </row>
    <row r="918" spans="1:27" s="16" customFormat="1" ht="18.75" customHeight="1" x14ac:dyDescent="0.25">
      <c r="A918" s="209"/>
      <c r="B918" s="196">
        <v>4503</v>
      </c>
      <c r="C918" s="19" t="s">
        <v>4756</v>
      </c>
      <c r="D918" s="20">
        <v>4126965147</v>
      </c>
      <c r="E918" s="18"/>
      <c r="F918" s="18"/>
      <c r="G918" s="18">
        <v>5</v>
      </c>
      <c r="H918" s="18">
        <v>5</v>
      </c>
      <c r="I918" s="18"/>
      <c r="J918" s="18"/>
      <c r="K918" s="18"/>
      <c r="L918" s="18"/>
      <c r="M918" s="18"/>
      <c r="N918" s="18"/>
      <c r="O918" s="18">
        <v>2</v>
      </c>
      <c r="P918" s="18"/>
      <c r="Q918" s="18"/>
      <c r="R918" s="18"/>
      <c r="S918" s="18"/>
      <c r="T918" s="18"/>
      <c r="U918" s="18"/>
      <c r="V918" s="18"/>
      <c r="W918" s="18"/>
      <c r="X918" s="18"/>
      <c r="AA918" s="17"/>
    </row>
    <row r="919" spans="1:27" s="16" customFormat="1" ht="18.75" customHeight="1" x14ac:dyDescent="0.25">
      <c r="A919" s="209" t="s">
        <v>4759</v>
      </c>
      <c r="B919" s="200">
        <v>3623</v>
      </c>
      <c r="C919" s="19" t="s">
        <v>4617</v>
      </c>
      <c r="D919" s="20">
        <v>4126982258</v>
      </c>
      <c r="E919" s="18"/>
      <c r="F919" s="18"/>
      <c r="G919" s="18">
        <v>5</v>
      </c>
      <c r="H919" s="18">
        <v>10</v>
      </c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AA919" s="17"/>
    </row>
    <row r="920" spans="1:27" s="16" customFormat="1" ht="18.75" customHeight="1" x14ac:dyDescent="0.25">
      <c r="A920" s="209"/>
      <c r="B920" s="196">
        <v>4640</v>
      </c>
      <c r="C920" s="19" t="s">
        <v>4757</v>
      </c>
      <c r="D920" s="20">
        <v>4126969608</v>
      </c>
      <c r="E920" s="18"/>
      <c r="F920" s="18"/>
      <c r="G920" s="18">
        <v>5</v>
      </c>
      <c r="H920" s="18">
        <v>5</v>
      </c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38" t="s">
        <v>4773</v>
      </c>
      <c r="AA920" s="17"/>
    </row>
    <row r="921" spans="1:27" s="16" customFormat="1" ht="18.75" customHeight="1" x14ac:dyDescent="0.25">
      <c r="A921" s="209"/>
      <c r="B921" s="196">
        <v>941</v>
      </c>
      <c r="C921" s="19" t="s">
        <v>2185</v>
      </c>
      <c r="D921" s="20">
        <v>941</v>
      </c>
      <c r="E921" s="18"/>
      <c r="F921" s="18"/>
      <c r="G921" s="18">
        <v>10</v>
      </c>
      <c r="H921" s="18">
        <v>20</v>
      </c>
      <c r="I921" s="18">
        <v>10</v>
      </c>
      <c r="J921" s="18"/>
      <c r="K921" s="18"/>
      <c r="L921" s="18"/>
      <c r="M921" s="18"/>
      <c r="N921" s="18"/>
      <c r="O921" s="18"/>
      <c r="P921" s="18">
        <v>10</v>
      </c>
      <c r="Q921" s="18"/>
      <c r="R921" s="18"/>
      <c r="S921" s="18"/>
      <c r="T921" s="18"/>
      <c r="U921" s="18"/>
      <c r="V921" s="18"/>
      <c r="W921" s="18"/>
      <c r="X921" s="18"/>
      <c r="AA921" s="17"/>
    </row>
    <row r="922" spans="1:27" s="16" customFormat="1" ht="18.75" customHeight="1" x14ac:dyDescent="0.25">
      <c r="A922" s="209" t="s">
        <v>4761</v>
      </c>
      <c r="B922" s="196">
        <v>3754</v>
      </c>
      <c r="C922" s="19" t="s">
        <v>3387</v>
      </c>
      <c r="D922" s="20">
        <v>4126982330</v>
      </c>
      <c r="E922" s="18"/>
      <c r="F922" s="18"/>
      <c r="G922" s="18"/>
      <c r="H922" s="18">
        <v>10</v>
      </c>
      <c r="I922" s="18"/>
      <c r="J922" s="18">
        <v>5</v>
      </c>
      <c r="K922" s="18"/>
      <c r="L922" s="18"/>
      <c r="M922" s="18"/>
      <c r="N922" s="18"/>
      <c r="O922" s="18">
        <v>5</v>
      </c>
      <c r="P922" s="18">
        <v>5</v>
      </c>
      <c r="Q922" s="18"/>
      <c r="R922" s="18"/>
      <c r="S922" s="18"/>
      <c r="T922" s="18"/>
      <c r="U922" s="18"/>
      <c r="V922" s="18"/>
      <c r="W922" s="18"/>
      <c r="X922" s="18"/>
      <c r="AA922" s="17"/>
    </row>
    <row r="923" spans="1:27" s="16" customFormat="1" ht="18.75" customHeight="1" x14ac:dyDescent="0.25">
      <c r="A923" s="209"/>
      <c r="B923" s="196">
        <v>4832</v>
      </c>
      <c r="C923" s="19" t="s">
        <v>4762</v>
      </c>
      <c r="D923" s="20">
        <v>4127028446</v>
      </c>
      <c r="E923" s="18">
        <v>5</v>
      </c>
      <c r="F923" s="18"/>
      <c r="G923" s="18">
        <v>15</v>
      </c>
      <c r="H923" s="18">
        <v>10</v>
      </c>
      <c r="I923" s="18"/>
      <c r="J923" s="18"/>
      <c r="K923" s="18"/>
      <c r="L923" s="18"/>
      <c r="M923" s="18"/>
      <c r="N923" s="18"/>
      <c r="O923" s="18">
        <v>5</v>
      </c>
      <c r="P923" s="18">
        <v>5</v>
      </c>
      <c r="Q923" s="18"/>
      <c r="R923" s="18"/>
      <c r="S923" s="18"/>
      <c r="T923" s="18"/>
      <c r="U923" s="18"/>
      <c r="V923" s="18"/>
      <c r="W923" s="18"/>
      <c r="X923" s="18"/>
      <c r="AA923" s="17"/>
    </row>
    <row r="924" spans="1:27" s="16" customFormat="1" ht="18.75" customHeight="1" x14ac:dyDescent="0.25">
      <c r="A924" s="209"/>
      <c r="B924" s="196">
        <v>4927</v>
      </c>
      <c r="C924" s="19" t="s">
        <v>4763</v>
      </c>
      <c r="D924" s="20">
        <v>4126997777</v>
      </c>
      <c r="E924" s="18"/>
      <c r="F924" s="18"/>
      <c r="G924" s="18"/>
      <c r="H924" s="18">
        <v>20</v>
      </c>
      <c r="I924" s="18"/>
      <c r="J924" s="18">
        <v>10</v>
      </c>
      <c r="K924" s="18"/>
      <c r="L924" s="18"/>
      <c r="M924" s="18"/>
      <c r="N924" s="18"/>
      <c r="O924" s="18"/>
      <c r="P924" s="18">
        <v>15</v>
      </c>
      <c r="Q924" s="18"/>
      <c r="R924" s="18"/>
      <c r="S924" s="18"/>
      <c r="T924" s="18"/>
      <c r="U924" s="18"/>
      <c r="V924" s="18"/>
      <c r="W924" s="18"/>
      <c r="X924" s="18"/>
      <c r="AA924" s="17"/>
    </row>
    <row r="925" spans="1:27" s="16" customFormat="1" ht="18.75" customHeight="1" x14ac:dyDescent="0.25">
      <c r="A925" s="209"/>
      <c r="B925" s="196">
        <v>4210</v>
      </c>
      <c r="C925" s="19" t="s">
        <v>4764</v>
      </c>
      <c r="D925" s="20">
        <v>4126974465</v>
      </c>
      <c r="E925" s="18"/>
      <c r="F925" s="18"/>
      <c r="G925" s="18"/>
      <c r="H925" s="18">
        <v>20</v>
      </c>
      <c r="I925" s="18"/>
      <c r="J925" s="18"/>
      <c r="K925" s="18"/>
      <c r="L925" s="18"/>
      <c r="M925" s="18"/>
      <c r="N925" s="18"/>
      <c r="O925" s="18"/>
      <c r="P925" s="18">
        <v>5</v>
      </c>
      <c r="Q925" s="18"/>
      <c r="R925" s="18"/>
      <c r="S925" s="18"/>
      <c r="T925" s="18"/>
      <c r="U925" s="18"/>
      <c r="V925" s="18"/>
      <c r="W925" s="18"/>
      <c r="X925" s="18"/>
      <c r="AA925" s="17"/>
    </row>
    <row r="926" spans="1:27" s="16" customFormat="1" ht="18.75" customHeight="1" x14ac:dyDescent="0.25">
      <c r="A926" s="209"/>
      <c r="B926" s="196">
        <v>4191</v>
      </c>
      <c r="C926" s="19" t="s">
        <v>227</v>
      </c>
      <c r="D926" s="20">
        <v>4126969248</v>
      </c>
      <c r="E926" s="18"/>
      <c r="F926" s="18"/>
      <c r="G926" s="18"/>
      <c r="H926" s="18">
        <v>5</v>
      </c>
      <c r="I926" s="18"/>
      <c r="J926" s="18">
        <v>5</v>
      </c>
      <c r="K926" s="18"/>
      <c r="L926" s="18"/>
      <c r="M926" s="18"/>
      <c r="N926" s="18"/>
      <c r="O926" s="18"/>
      <c r="P926" s="18">
        <v>15</v>
      </c>
      <c r="Q926" s="18"/>
      <c r="R926" s="18"/>
      <c r="S926" s="18"/>
      <c r="T926" s="18"/>
      <c r="U926" s="18"/>
      <c r="V926" s="18"/>
      <c r="W926" s="18"/>
      <c r="X926" s="18"/>
      <c r="AA926" s="17"/>
    </row>
    <row r="927" spans="1:27" s="16" customFormat="1" ht="18.75" customHeight="1" x14ac:dyDescent="0.25">
      <c r="A927" s="209"/>
      <c r="B927" s="196">
        <v>5272</v>
      </c>
      <c r="C927" s="19" t="s">
        <v>3381</v>
      </c>
      <c r="D927" s="20">
        <v>4126975429</v>
      </c>
      <c r="E927" s="18"/>
      <c r="F927" s="18"/>
      <c r="G927" s="18"/>
      <c r="H927" s="18">
        <v>10</v>
      </c>
      <c r="I927" s="18"/>
      <c r="J927" s="18"/>
      <c r="K927" s="18"/>
      <c r="L927" s="18"/>
      <c r="M927" s="18"/>
      <c r="N927" s="18"/>
      <c r="O927" s="18">
        <v>5</v>
      </c>
      <c r="P927" s="18">
        <v>20</v>
      </c>
      <c r="Q927" s="18"/>
      <c r="R927" s="18"/>
      <c r="S927" s="18"/>
      <c r="T927" s="18"/>
      <c r="U927" s="18"/>
      <c r="V927" s="18"/>
      <c r="W927" s="18"/>
      <c r="X927" s="18"/>
      <c r="AA927" s="17"/>
    </row>
    <row r="928" spans="1:27" s="16" customFormat="1" ht="18.75" customHeight="1" x14ac:dyDescent="0.25">
      <c r="A928" s="209"/>
      <c r="B928" s="196">
        <v>5208</v>
      </c>
      <c r="C928" s="19" t="s">
        <v>4765</v>
      </c>
      <c r="D928" s="20">
        <v>4126973915</v>
      </c>
      <c r="E928" s="18"/>
      <c r="F928" s="18"/>
      <c r="G928" s="18">
        <v>6</v>
      </c>
      <c r="H928" s="18">
        <v>20</v>
      </c>
      <c r="I928" s="18"/>
      <c r="J928" s="18">
        <v>5</v>
      </c>
      <c r="K928" s="18"/>
      <c r="L928" s="18"/>
      <c r="M928" s="18"/>
      <c r="N928" s="18"/>
      <c r="O928" s="18"/>
      <c r="P928" s="18">
        <v>10</v>
      </c>
      <c r="Q928" s="18"/>
      <c r="R928" s="18"/>
      <c r="S928" s="18"/>
      <c r="T928" s="18"/>
      <c r="U928" s="18"/>
      <c r="V928" s="18"/>
      <c r="W928" s="18"/>
      <c r="X928" s="18"/>
      <c r="AA928" s="17"/>
    </row>
    <row r="929" spans="1:27" s="16" customFormat="1" ht="18.75" customHeight="1" x14ac:dyDescent="0.25">
      <c r="A929" s="209"/>
      <c r="B929" s="196">
        <v>4986</v>
      </c>
      <c r="C929" s="19" t="s">
        <v>3364</v>
      </c>
      <c r="D929" s="20">
        <v>4126994532</v>
      </c>
      <c r="E929" s="18"/>
      <c r="F929" s="18"/>
      <c r="G929" s="18">
        <v>5</v>
      </c>
      <c r="H929" s="18">
        <v>5</v>
      </c>
      <c r="I929" s="18"/>
      <c r="J929" s="18"/>
      <c r="K929" s="18"/>
      <c r="L929" s="18"/>
      <c r="M929" s="18"/>
      <c r="N929" s="18"/>
      <c r="O929" s="18">
        <v>5</v>
      </c>
      <c r="P929" s="18">
        <v>3</v>
      </c>
      <c r="Q929" s="18"/>
      <c r="R929" s="18"/>
      <c r="S929" s="18"/>
      <c r="T929" s="18"/>
      <c r="U929" s="18"/>
      <c r="V929" s="18"/>
      <c r="W929" s="18"/>
      <c r="X929" s="18"/>
      <c r="AA929" s="17"/>
    </row>
    <row r="930" spans="1:27" s="16" customFormat="1" ht="18.75" customHeight="1" x14ac:dyDescent="0.25">
      <c r="A930" s="209"/>
      <c r="B930" s="196">
        <v>3132</v>
      </c>
      <c r="C930" s="19" t="s">
        <v>4766</v>
      </c>
      <c r="D930" s="20">
        <v>4126964182</v>
      </c>
      <c r="E930" s="18"/>
      <c r="F930" s="18"/>
      <c r="G930" s="18">
        <v>15</v>
      </c>
      <c r="H930" s="18">
        <v>5</v>
      </c>
      <c r="I930" s="18"/>
      <c r="J930" s="18"/>
      <c r="K930" s="18"/>
      <c r="L930" s="18"/>
      <c r="M930" s="18"/>
      <c r="N930" s="18"/>
      <c r="O930" s="18">
        <v>5</v>
      </c>
      <c r="P930" s="18"/>
      <c r="Q930" s="18"/>
      <c r="R930" s="18"/>
      <c r="S930" s="18"/>
      <c r="T930" s="18"/>
      <c r="U930" s="18"/>
      <c r="V930" s="18"/>
      <c r="W930" s="18"/>
      <c r="X930" s="18"/>
      <c r="AA930" s="17"/>
    </row>
    <row r="931" spans="1:27" s="16" customFormat="1" ht="18.75" customHeight="1" x14ac:dyDescent="0.25">
      <c r="A931" s="209"/>
      <c r="B931" s="196">
        <v>3131</v>
      </c>
      <c r="C931" s="19" t="s">
        <v>4767</v>
      </c>
      <c r="D931" s="20">
        <v>4126977377</v>
      </c>
      <c r="E931" s="18"/>
      <c r="F931" s="18"/>
      <c r="G931" s="18"/>
      <c r="H931" s="18">
        <v>5</v>
      </c>
      <c r="I931" s="18"/>
      <c r="J931" s="18"/>
      <c r="K931" s="18"/>
      <c r="L931" s="18"/>
      <c r="M931" s="18"/>
      <c r="N931" s="18"/>
      <c r="O931" s="18">
        <v>5</v>
      </c>
      <c r="P931" s="18"/>
      <c r="Q931" s="18"/>
      <c r="R931" s="18"/>
      <c r="S931" s="18"/>
      <c r="T931" s="18"/>
      <c r="U931" s="18"/>
      <c r="V931" s="18"/>
      <c r="W931" s="18"/>
      <c r="X931" s="18"/>
      <c r="AA931" s="17"/>
    </row>
    <row r="932" spans="1:27" s="16" customFormat="1" ht="18.75" customHeight="1" x14ac:dyDescent="0.25">
      <c r="A932" s="209"/>
      <c r="B932" s="196">
        <v>3990</v>
      </c>
      <c r="C932" s="19" t="s">
        <v>4768</v>
      </c>
      <c r="D932" s="20">
        <v>4126980141</v>
      </c>
      <c r="E932" s="18"/>
      <c r="F932" s="18"/>
      <c r="G932" s="18">
        <v>2</v>
      </c>
      <c r="H932" s="18">
        <v>10</v>
      </c>
      <c r="I932" s="18"/>
      <c r="J932" s="18"/>
      <c r="K932" s="18"/>
      <c r="L932" s="18"/>
      <c r="M932" s="18"/>
      <c r="N932" s="18"/>
      <c r="O932" s="18"/>
      <c r="P932" s="18">
        <v>4</v>
      </c>
      <c r="Q932" s="18"/>
      <c r="R932" s="18"/>
      <c r="S932" s="18"/>
      <c r="T932" s="18"/>
      <c r="U932" s="18"/>
      <c r="V932" s="18"/>
      <c r="W932" s="18"/>
      <c r="X932" s="18"/>
      <c r="AA932" s="17"/>
    </row>
    <row r="933" spans="1:27" s="16" customFormat="1" ht="18.75" customHeight="1" x14ac:dyDescent="0.25">
      <c r="A933" s="209"/>
      <c r="B933" s="196">
        <v>3088</v>
      </c>
      <c r="C933" s="19" t="s">
        <v>1485</v>
      </c>
      <c r="D933" s="20">
        <v>4126970572</v>
      </c>
      <c r="E933" s="18">
        <v>5</v>
      </c>
      <c r="F933" s="18"/>
      <c r="G933" s="18">
        <v>5</v>
      </c>
      <c r="H933" s="18">
        <v>5</v>
      </c>
      <c r="I933" s="18"/>
      <c r="J933" s="18">
        <v>5</v>
      </c>
      <c r="K933" s="18"/>
      <c r="L933" s="18"/>
      <c r="M933" s="18"/>
      <c r="N933" s="18"/>
      <c r="O933" s="18">
        <v>5</v>
      </c>
      <c r="P933" s="18"/>
      <c r="Q933" s="18"/>
      <c r="R933" s="18"/>
      <c r="S933" s="18"/>
      <c r="T933" s="18"/>
      <c r="U933" s="18"/>
      <c r="V933" s="18"/>
      <c r="W933" s="18"/>
      <c r="X933" s="18"/>
      <c r="AA933" s="17"/>
    </row>
    <row r="934" spans="1:27" s="16" customFormat="1" ht="18.75" customHeight="1" x14ac:dyDescent="0.25">
      <c r="A934" s="209"/>
      <c r="B934" s="196">
        <v>3290</v>
      </c>
      <c r="C934" s="19" t="s">
        <v>235</v>
      </c>
      <c r="D934" s="20">
        <v>4126970728</v>
      </c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>
        <v>5</v>
      </c>
      <c r="S934" s="18"/>
      <c r="T934" s="18"/>
      <c r="U934" s="18">
        <v>5</v>
      </c>
      <c r="V934" s="18"/>
      <c r="W934" s="18">
        <v>5</v>
      </c>
      <c r="X934" s="18"/>
      <c r="AA934" s="17"/>
    </row>
    <row r="935" spans="1:27" s="16" customFormat="1" ht="18.75" customHeight="1" x14ac:dyDescent="0.25">
      <c r="A935" s="209"/>
      <c r="B935" s="196">
        <v>3290</v>
      </c>
      <c r="C935" s="19" t="s">
        <v>4769</v>
      </c>
      <c r="D935" s="20">
        <v>4126970726</v>
      </c>
      <c r="E935" s="18"/>
      <c r="F935" s="18"/>
      <c r="G935" s="18">
        <v>3</v>
      </c>
      <c r="H935" s="18"/>
      <c r="I935" s="18"/>
      <c r="J935" s="18"/>
      <c r="K935" s="18"/>
      <c r="L935" s="18"/>
      <c r="M935" s="18"/>
      <c r="N935" s="18"/>
      <c r="O935" s="18"/>
      <c r="P935" s="18">
        <v>15</v>
      </c>
      <c r="Q935" s="18"/>
      <c r="R935" s="18"/>
      <c r="S935" s="18"/>
      <c r="T935" s="18"/>
      <c r="U935" s="18"/>
      <c r="V935" s="18"/>
      <c r="W935" s="18"/>
      <c r="X935" s="18"/>
      <c r="AA935" s="17"/>
    </row>
    <row r="936" spans="1:27" s="16" customFormat="1" ht="18.75" customHeight="1" x14ac:dyDescent="0.25">
      <c r="A936" s="209"/>
      <c r="B936" s="196">
        <v>4122</v>
      </c>
      <c r="C936" s="19" t="s">
        <v>4770</v>
      </c>
      <c r="D936" s="20">
        <v>4126991814</v>
      </c>
      <c r="E936" s="18">
        <v>5</v>
      </c>
      <c r="F936" s="18">
        <v>3</v>
      </c>
      <c r="G936" s="18">
        <v>3</v>
      </c>
      <c r="H936" s="18">
        <v>5</v>
      </c>
      <c r="I936" s="18"/>
      <c r="J936" s="18">
        <v>3</v>
      </c>
      <c r="K936" s="18"/>
      <c r="L936" s="18"/>
      <c r="M936" s="18"/>
      <c r="N936" s="18"/>
      <c r="O936" s="18">
        <v>5</v>
      </c>
      <c r="P936" s="18">
        <v>3</v>
      </c>
      <c r="Q936" s="18"/>
      <c r="R936" s="18"/>
      <c r="S936" s="18"/>
      <c r="T936" s="18"/>
      <c r="U936" s="18"/>
      <c r="V936" s="18"/>
      <c r="W936" s="18"/>
      <c r="X936" s="18"/>
      <c r="AA936" s="17"/>
    </row>
    <row r="937" spans="1:27" s="16" customFormat="1" ht="18.75" customHeight="1" x14ac:dyDescent="0.25">
      <c r="A937" s="209"/>
      <c r="B937" s="196">
        <v>4968</v>
      </c>
      <c r="C937" s="19" t="s">
        <v>4771</v>
      </c>
      <c r="D937" s="20">
        <v>4127033974</v>
      </c>
      <c r="E937" s="18"/>
      <c r="F937" s="18"/>
      <c r="G937" s="18"/>
      <c r="H937" s="18">
        <v>10</v>
      </c>
      <c r="I937" s="18"/>
      <c r="J937" s="18"/>
      <c r="K937" s="18"/>
      <c r="L937" s="18"/>
      <c r="M937" s="18"/>
      <c r="N937" s="18"/>
      <c r="O937" s="18"/>
      <c r="P937" s="18">
        <v>10</v>
      </c>
      <c r="Q937" s="18"/>
      <c r="R937" s="18"/>
      <c r="S937" s="18"/>
      <c r="T937" s="18"/>
      <c r="U937" s="18"/>
      <c r="V937" s="18"/>
      <c r="W937" s="18"/>
      <c r="X937" s="18"/>
      <c r="AA937" s="17"/>
    </row>
    <row r="938" spans="1:27" s="16" customFormat="1" ht="18.75" customHeight="1" x14ac:dyDescent="0.25">
      <c r="A938" s="209"/>
      <c r="B938" s="196">
        <v>3776</v>
      </c>
      <c r="C938" s="19" t="s">
        <v>4772</v>
      </c>
      <c r="D938" s="20">
        <v>4126963929</v>
      </c>
      <c r="E938" s="18"/>
      <c r="F938" s="18"/>
      <c r="G938" s="18">
        <v>4</v>
      </c>
      <c r="H938" s="18"/>
      <c r="I938" s="18"/>
      <c r="J938" s="18"/>
      <c r="K938" s="18"/>
      <c r="L938" s="18"/>
      <c r="M938" s="18"/>
      <c r="N938" s="18"/>
      <c r="O938" s="18"/>
      <c r="P938" s="18">
        <v>6</v>
      </c>
      <c r="Q938" s="18"/>
      <c r="R938" s="18"/>
      <c r="S938" s="18"/>
      <c r="T938" s="18"/>
      <c r="U938" s="18"/>
      <c r="V938" s="18"/>
      <c r="W938" s="18"/>
      <c r="X938" s="18"/>
      <c r="AA938" s="17"/>
    </row>
    <row r="939" spans="1:27" s="16" customFormat="1" ht="18.75" customHeight="1" x14ac:dyDescent="0.25">
      <c r="A939" s="209" t="s">
        <v>4774</v>
      </c>
      <c r="B939" s="201">
        <v>2123</v>
      </c>
      <c r="C939" s="19" t="s">
        <v>4775</v>
      </c>
      <c r="D939" s="20">
        <v>4127045336</v>
      </c>
      <c r="E939" s="18"/>
      <c r="F939" s="18"/>
      <c r="G939" s="18">
        <v>3</v>
      </c>
      <c r="H939" s="18">
        <v>6</v>
      </c>
      <c r="I939" s="18"/>
      <c r="J939" s="18">
        <v>3</v>
      </c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AA939" s="17"/>
    </row>
    <row r="940" spans="1:27" s="16" customFormat="1" ht="18.75" customHeight="1" x14ac:dyDescent="0.25">
      <c r="A940" s="209"/>
      <c r="B940" s="196">
        <v>2061</v>
      </c>
      <c r="C940" s="19" t="s">
        <v>1780</v>
      </c>
      <c r="D940" s="20">
        <v>4126983064</v>
      </c>
      <c r="E940" s="18"/>
      <c r="F940" s="18"/>
      <c r="G940" s="18"/>
      <c r="H940" s="18">
        <v>10</v>
      </c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AA940" s="17"/>
    </row>
    <row r="941" spans="1:27" s="16" customFormat="1" ht="18.75" customHeight="1" x14ac:dyDescent="0.25">
      <c r="A941" s="209"/>
      <c r="B941" s="196">
        <v>2190</v>
      </c>
      <c r="C941" s="19" t="s">
        <v>3133</v>
      </c>
      <c r="D941" s="20">
        <v>4126954760</v>
      </c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>
        <v>10</v>
      </c>
      <c r="Q941" s="18"/>
      <c r="R941" s="18"/>
      <c r="S941" s="18"/>
      <c r="T941" s="18"/>
      <c r="U941" s="18"/>
      <c r="V941" s="18"/>
      <c r="W941" s="18"/>
      <c r="X941" s="18"/>
      <c r="AA941" s="17"/>
    </row>
    <row r="942" spans="1:27" s="16" customFormat="1" ht="18.75" customHeight="1" x14ac:dyDescent="0.25">
      <c r="A942" s="209"/>
      <c r="B942" s="196">
        <v>3015</v>
      </c>
      <c r="C942" s="19" t="s">
        <v>4776</v>
      </c>
      <c r="D942" s="20">
        <v>4127043361</v>
      </c>
      <c r="E942" s="18">
        <v>5</v>
      </c>
      <c r="F942" s="18"/>
      <c r="G942" s="18">
        <v>7</v>
      </c>
      <c r="H942" s="18">
        <v>10</v>
      </c>
      <c r="I942" s="18"/>
      <c r="J942" s="18"/>
      <c r="K942" s="18"/>
      <c r="L942" s="18"/>
      <c r="M942" s="18"/>
      <c r="N942" s="18"/>
      <c r="O942" s="18"/>
      <c r="P942" s="18">
        <v>10</v>
      </c>
      <c r="Q942" s="18"/>
      <c r="R942" s="18"/>
      <c r="S942" s="18"/>
      <c r="T942" s="18"/>
      <c r="U942" s="18"/>
      <c r="V942" s="18"/>
      <c r="W942" s="18"/>
      <c r="X942" s="18"/>
      <c r="AA942" s="17"/>
    </row>
    <row r="943" spans="1:27" s="16" customFormat="1" ht="18.75" customHeight="1" x14ac:dyDescent="0.25">
      <c r="A943" s="209"/>
      <c r="B943" s="196">
        <v>3227</v>
      </c>
      <c r="C943" s="19" t="s">
        <v>2037</v>
      </c>
      <c r="D943" s="20">
        <v>4126993790</v>
      </c>
      <c r="E943" s="18"/>
      <c r="F943" s="18"/>
      <c r="G943" s="18">
        <v>5</v>
      </c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AA943" s="17"/>
    </row>
    <row r="944" spans="1:27" s="16" customFormat="1" ht="18.75" customHeight="1" x14ac:dyDescent="0.25">
      <c r="A944" s="209"/>
      <c r="B944" s="196">
        <v>5304</v>
      </c>
      <c r="C944" s="19" t="s">
        <v>4332</v>
      </c>
      <c r="D944" s="20">
        <v>4126988623</v>
      </c>
      <c r="E944" s="18"/>
      <c r="F944" s="18"/>
      <c r="G944" s="18">
        <v>5</v>
      </c>
      <c r="H944" s="18"/>
      <c r="I944" s="18"/>
      <c r="J944" s="18"/>
      <c r="K944" s="18"/>
      <c r="L944" s="18"/>
      <c r="M944" s="18"/>
      <c r="N944" s="18"/>
      <c r="O944" s="18">
        <v>15</v>
      </c>
      <c r="P944" s="18"/>
      <c r="Q944" s="18"/>
      <c r="R944" s="18"/>
      <c r="S944" s="18"/>
      <c r="T944" s="18"/>
      <c r="U944" s="18"/>
      <c r="V944" s="18"/>
      <c r="W944" s="18"/>
      <c r="X944" s="18"/>
      <c r="AA944" s="17"/>
    </row>
    <row r="945" spans="1:27" s="16" customFormat="1" ht="18.75" customHeight="1" x14ac:dyDescent="0.25">
      <c r="A945" s="209" t="s">
        <v>4777</v>
      </c>
      <c r="B945" s="196">
        <v>1669</v>
      </c>
      <c r="C945" s="19" t="s">
        <v>384</v>
      </c>
      <c r="D945" s="20">
        <v>4127020252</v>
      </c>
      <c r="E945" s="18"/>
      <c r="F945" s="18"/>
      <c r="G945" s="18">
        <v>10</v>
      </c>
      <c r="H945" s="18">
        <v>5</v>
      </c>
      <c r="I945" s="18"/>
      <c r="J945" s="18"/>
      <c r="K945" s="18"/>
      <c r="L945" s="18"/>
      <c r="M945" s="18"/>
      <c r="N945" s="18"/>
      <c r="O945" s="18">
        <v>10</v>
      </c>
      <c r="P945" s="18">
        <v>5</v>
      </c>
      <c r="Q945" s="18"/>
      <c r="R945" s="18"/>
      <c r="S945" s="18"/>
      <c r="T945" s="18"/>
      <c r="U945" s="18"/>
      <c r="V945" s="18"/>
      <c r="W945" s="18"/>
      <c r="X945" s="18"/>
      <c r="AA945" s="17"/>
    </row>
    <row r="946" spans="1:27" s="16" customFormat="1" ht="18.75" customHeight="1" x14ac:dyDescent="0.25">
      <c r="A946" s="209"/>
      <c r="B946" s="196">
        <v>4404</v>
      </c>
      <c r="C946" s="19" t="s">
        <v>3238</v>
      </c>
      <c r="D946" s="20">
        <v>4126989989</v>
      </c>
      <c r="E946" s="18"/>
      <c r="F946" s="18"/>
      <c r="G946" s="18">
        <v>5</v>
      </c>
      <c r="H946" s="18">
        <v>5</v>
      </c>
      <c r="I946" s="18"/>
      <c r="J946" s="18">
        <v>3</v>
      </c>
      <c r="K946" s="18"/>
      <c r="L946" s="18"/>
      <c r="M946" s="18"/>
      <c r="N946" s="18"/>
      <c r="O946" s="18"/>
      <c r="P946" s="18">
        <v>5</v>
      </c>
      <c r="Q946" s="18"/>
      <c r="R946" s="18"/>
      <c r="S946" s="18"/>
      <c r="T946" s="18"/>
      <c r="U946" s="18"/>
      <c r="V946" s="18"/>
      <c r="W946" s="18"/>
      <c r="X946" s="18"/>
      <c r="AA946" s="17"/>
    </row>
    <row r="947" spans="1:27" s="16" customFormat="1" ht="18.75" customHeight="1" x14ac:dyDescent="0.25">
      <c r="A947" s="209"/>
      <c r="B947" s="196">
        <v>4033</v>
      </c>
      <c r="C947" s="19" t="s">
        <v>4778</v>
      </c>
      <c r="D947" s="20">
        <v>4126987973</v>
      </c>
      <c r="E947" s="18"/>
      <c r="F947" s="18"/>
      <c r="G947" s="18">
        <v>10</v>
      </c>
      <c r="H947" s="18"/>
      <c r="I947" s="18"/>
      <c r="J947" s="18"/>
      <c r="K947" s="18"/>
      <c r="L947" s="18"/>
      <c r="M947" s="18"/>
      <c r="N947" s="18"/>
      <c r="O947" s="18">
        <v>5</v>
      </c>
      <c r="P947" s="18"/>
      <c r="Q947" s="18"/>
      <c r="R947" s="18"/>
      <c r="S947" s="18"/>
      <c r="T947" s="18"/>
      <c r="U947" s="18"/>
      <c r="V947" s="18"/>
      <c r="W947" s="18"/>
      <c r="X947" s="18"/>
      <c r="AA947" s="17"/>
    </row>
    <row r="948" spans="1:27" s="16" customFormat="1" ht="18.75" customHeight="1" x14ac:dyDescent="0.25">
      <c r="A948" s="209"/>
      <c r="B948" s="196">
        <v>5224</v>
      </c>
      <c r="C948" s="19" t="s">
        <v>3245</v>
      </c>
      <c r="D948" s="20">
        <v>4127044488</v>
      </c>
      <c r="E948" s="18"/>
      <c r="F948" s="18"/>
      <c r="G948" s="18"/>
      <c r="H948" s="18"/>
      <c r="I948" s="18"/>
      <c r="J948" s="18">
        <v>5</v>
      </c>
      <c r="K948" s="18"/>
      <c r="L948" s="18"/>
      <c r="M948" s="18"/>
      <c r="N948" s="18"/>
      <c r="O948" s="18">
        <v>4</v>
      </c>
      <c r="P948" s="18">
        <v>6</v>
      </c>
      <c r="Q948" s="18"/>
      <c r="R948" s="18"/>
      <c r="S948" s="18"/>
      <c r="T948" s="18"/>
      <c r="U948" s="18"/>
      <c r="V948" s="18"/>
      <c r="W948" s="18"/>
      <c r="X948" s="18"/>
      <c r="AA948" s="17"/>
    </row>
    <row r="949" spans="1:27" s="16" customFormat="1" ht="18.75" customHeight="1" x14ac:dyDescent="0.25">
      <c r="A949" s="209"/>
      <c r="B949" s="196">
        <v>3191</v>
      </c>
      <c r="C949" s="19" t="s">
        <v>4779</v>
      </c>
      <c r="D949" s="20">
        <v>4127023196</v>
      </c>
      <c r="E949" s="18">
        <v>10</v>
      </c>
      <c r="F949" s="18"/>
      <c r="G949" s="18">
        <v>5</v>
      </c>
      <c r="H949" s="18">
        <v>10</v>
      </c>
      <c r="I949" s="18"/>
      <c r="J949" s="18">
        <v>10</v>
      </c>
      <c r="K949" s="18"/>
      <c r="L949" s="18"/>
      <c r="M949" s="18"/>
      <c r="N949" s="18"/>
      <c r="O949" s="18">
        <v>10</v>
      </c>
      <c r="P949" s="18"/>
      <c r="Q949" s="18"/>
      <c r="R949" s="18"/>
      <c r="S949" s="18"/>
      <c r="T949" s="18"/>
      <c r="U949" s="18"/>
      <c r="V949" s="18"/>
      <c r="W949" s="18"/>
      <c r="X949" s="18"/>
      <c r="AA949" s="17"/>
    </row>
    <row r="950" spans="1:27" s="16" customFormat="1" ht="18.75" customHeight="1" x14ac:dyDescent="0.25">
      <c r="A950" s="209"/>
      <c r="B950" s="196">
        <v>3012</v>
      </c>
      <c r="C950" s="19" t="s">
        <v>3306</v>
      </c>
      <c r="D950" s="20">
        <v>4126983136</v>
      </c>
      <c r="E950" s="18"/>
      <c r="F950" s="18"/>
      <c r="G950" s="18"/>
      <c r="H950" s="18">
        <v>10</v>
      </c>
      <c r="I950" s="18"/>
      <c r="J950" s="18">
        <v>5</v>
      </c>
      <c r="K950" s="18"/>
      <c r="L950" s="18"/>
      <c r="M950" s="18"/>
      <c r="N950" s="18"/>
      <c r="O950" s="18"/>
      <c r="P950" s="18">
        <v>20</v>
      </c>
      <c r="Q950" s="18"/>
      <c r="R950" s="18"/>
      <c r="S950" s="18"/>
      <c r="T950" s="18"/>
      <c r="U950" s="18"/>
      <c r="V950" s="18"/>
      <c r="W950" s="18"/>
      <c r="X950" s="18"/>
      <c r="AA950" s="17"/>
    </row>
    <row r="951" spans="1:27" s="16" customFormat="1" ht="18.75" customHeight="1" x14ac:dyDescent="0.25">
      <c r="A951" s="209"/>
      <c r="B951" s="196">
        <v>1651</v>
      </c>
      <c r="C951" s="19" t="s">
        <v>3299</v>
      </c>
      <c r="D951" s="20">
        <v>4127029718</v>
      </c>
      <c r="E951" s="18">
        <v>2</v>
      </c>
      <c r="F951" s="18"/>
      <c r="G951" s="18"/>
      <c r="H951" s="18">
        <v>10</v>
      </c>
      <c r="I951" s="18"/>
      <c r="J951" s="18"/>
      <c r="K951" s="18"/>
      <c r="L951" s="18"/>
      <c r="M951" s="18"/>
      <c r="N951" s="18"/>
      <c r="O951" s="18">
        <v>5</v>
      </c>
      <c r="P951" s="18"/>
      <c r="Q951" s="18"/>
      <c r="R951" s="18"/>
      <c r="S951" s="18"/>
      <c r="T951" s="18"/>
      <c r="U951" s="18"/>
      <c r="V951" s="18"/>
      <c r="W951" s="18"/>
      <c r="X951" s="18"/>
      <c r="AA951" s="17"/>
    </row>
    <row r="952" spans="1:27" s="16" customFormat="1" ht="18.75" customHeight="1" x14ac:dyDescent="0.25">
      <c r="A952" s="209"/>
      <c r="B952" s="196">
        <v>2995</v>
      </c>
      <c r="C952" s="19" t="s">
        <v>4780</v>
      </c>
      <c r="D952" s="20">
        <v>4126976600</v>
      </c>
      <c r="E952" s="18">
        <v>5</v>
      </c>
      <c r="F952" s="18">
        <v>2</v>
      </c>
      <c r="G952" s="18">
        <v>4</v>
      </c>
      <c r="H952" s="18"/>
      <c r="I952" s="18"/>
      <c r="J952" s="18"/>
      <c r="K952" s="18"/>
      <c r="L952" s="18"/>
      <c r="M952" s="18"/>
      <c r="N952" s="18"/>
      <c r="O952" s="18">
        <v>3</v>
      </c>
      <c r="P952" s="18">
        <v>4</v>
      </c>
      <c r="Q952" s="18"/>
      <c r="R952" s="18"/>
      <c r="S952" s="18"/>
      <c r="T952" s="18"/>
      <c r="U952" s="18"/>
      <c r="V952" s="18"/>
      <c r="W952" s="18"/>
      <c r="X952" s="18"/>
      <c r="AA952" s="17"/>
    </row>
    <row r="953" spans="1:27" s="16" customFormat="1" ht="18.75" customHeight="1" x14ac:dyDescent="0.25">
      <c r="A953" s="209"/>
      <c r="B953" s="196">
        <v>4418</v>
      </c>
      <c r="C953" s="19" t="s">
        <v>2702</v>
      </c>
      <c r="D953" s="20">
        <v>4127021646</v>
      </c>
      <c r="E953" s="18"/>
      <c r="F953" s="18"/>
      <c r="G953" s="18">
        <v>10</v>
      </c>
      <c r="H953" s="18">
        <v>5</v>
      </c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AA953" s="17"/>
    </row>
    <row r="954" spans="1:27" s="16" customFormat="1" ht="18.75" customHeight="1" x14ac:dyDescent="0.25">
      <c r="A954" s="209"/>
      <c r="B954" s="196">
        <v>3973</v>
      </c>
      <c r="C954" s="19" t="s">
        <v>4781</v>
      </c>
      <c r="D954" s="20">
        <v>4126986749</v>
      </c>
      <c r="E954" s="18"/>
      <c r="F954" s="18"/>
      <c r="G954" s="18">
        <v>5</v>
      </c>
      <c r="H954" s="18">
        <v>15</v>
      </c>
      <c r="I954" s="18"/>
      <c r="J954" s="18"/>
      <c r="K954" s="18"/>
      <c r="L954" s="18"/>
      <c r="M954" s="18"/>
      <c r="N954" s="18"/>
      <c r="O954" s="18">
        <v>10</v>
      </c>
      <c r="P954" s="18"/>
      <c r="Q954" s="18"/>
      <c r="R954" s="18"/>
      <c r="S954" s="18"/>
      <c r="T954" s="18"/>
      <c r="U954" s="18"/>
      <c r="V954" s="18"/>
      <c r="W954" s="18"/>
      <c r="X954" s="18"/>
      <c r="AA954" s="17"/>
    </row>
    <row r="955" spans="1:27" s="16" customFormat="1" ht="18.75" customHeight="1" x14ac:dyDescent="0.25">
      <c r="A955" s="209"/>
      <c r="B955" s="196">
        <v>4667</v>
      </c>
      <c r="C955" s="19" t="s">
        <v>1905</v>
      </c>
      <c r="D955" s="20">
        <v>4126981206</v>
      </c>
      <c r="E955" s="18"/>
      <c r="F955" s="18"/>
      <c r="G955" s="18">
        <v>4</v>
      </c>
      <c r="H955" s="18">
        <v>10</v>
      </c>
      <c r="I955" s="18"/>
      <c r="J955" s="18">
        <v>2</v>
      </c>
      <c r="K955" s="18"/>
      <c r="L955" s="18"/>
      <c r="M955" s="18"/>
      <c r="N955" s="18"/>
      <c r="O955" s="18"/>
      <c r="P955" s="18">
        <v>3</v>
      </c>
      <c r="Q955" s="18"/>
      <c r="R955" s="18"/>
      <c r="S955" s="18"/>
      <c r="T955" s="18"/>
      <c r="U955" s="18"/>
      <c r="V955" s="18"/>
      <c r="W955" s="18"/>
      <c r="X955" s="18"/>
      <c r="AA955" s="17"/>
    </row>
    <row r="956" spans="1:27" s="16" customFormat="1" ht="18.75" customHeight="1" x14ac:dyDescent="0.25">
      <c r="A956" s="209"/>
      <c r="B956" s="196">
        <v>1644</v>
      </c>
      <c r="C956" s="19" t="s">
        <v>3402</v>
      </c>
      <c r="D956" s="20">
        <v>4127012452</v>
      </c>
      <c r="E956" s="18"/>
      <c r="F956" s="18"/>
      <c r="G956" s="18">
        <v>5</v>
      </c>
      <c r="H956" s="18">
        <v>10</v>
      </c>
      <c r="I956" s="18"/>
      <c r="J956" s="18">
        <v>5</v>
      </c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AA956" s="17"/>
    </row>
    <row r="957" spans="1:27" s="16" customFormat="1" ht="18.75" customHeight="1" x14ac:dyDescent="0.25">
      <c r="A957" s="209"/>
      <c r="B957" s="196">
        <v>2763</v>
      </c>
      <c r="C957" s="19" t="s">
        <v>4782</v>
      </c>
      <c r="D957" s="20">
        <v>4127043068</v>
      </c>
      <c r="E957" s="18"/>
      <c r="F957" s="18"/>
      <c r="G957" s="18">
        <v>10</v>
      </c>
      <c r="H957" s="18">
        <v>5</v>
      </c>
      <c r="I957" s="18"/>
      <c r="J957" s="18"/>
      <c r="K957" s="18"/>
      <c r="L957" s="18"/>
      <c r="M957" s="18"/>
      <c r="N957" s="18"/>
      <c r="O957" s="18">
        <v>3</v>
      </c>
      <c r="P957" s="18">
        <v>5</v>
      </c>
      <c r="Q957" s="18"/>
      <c r="R957" s="18"/>
      <c r="S957" s="18"/>
      <c r="T957" s="18"/>
      <c r="U957" s="18"/>
      <c r="V957" s="18"/>
      <c r="W957" s="18"/>
      <c r="X957" s="18"/>
      <c r="AA957" s="17"/>
    </row>
    <row r="958" spans="1:27" s="16" customFormat="1" ht="18.75" customHeight="1" x14ac:dyDescent="0.25">
      <c r="A958" s="209"/>
      <c r="B958" s="196">
        <v>2392</v>
      </c>
      <c r="C958" s="19" t="s">
        <v>4055</v>
      </c>
      <c r="D958" s="20">
        <v>4127040951</v>
      </c>
      <c r="E958" s="18"/>
      <c r="F958" s="18"/>
      <c r="G958" s="18">
        <v>3</v>
      </c>
      <c r="H958" s="18">
        <v>5</v>
      </c>
      <c r="I958" s="18"/>
      <c r="J958" s="18"/>
      <c r="K958" s="18"/>
      <c r="L958" s="18"/>
      <c r="M958" s="18"/>
      <c r="N958" s="18"/>
      <c r="O958" s="18">
        <v>2</v>
      </c>
      <c r="P958" s="18">
        <v>3</v>
      </c>
      <c r="Q958" s="18"/>
      <c r="R958" s="18"/>
      <c r="S958" s="18"/>
      <c r="T958" s="18"/>
      <c r="U958" s="18"/>
      <c r="V958" s="18"/>
      <c r="W958" s="18"/>
      <c r="X958" s="18"/>
      <c r="AA958" s="17"/>
    </row>
    <row r="959" spans="1:27" s="16" customFormat="1" ht="18.75" customHeight="1" x14ac:dyDescent="0.25">
      <c r="A959" s="209"/>
      <c r="B959" s="196">
        <v>2811</v>
      </c>
      <c r="C959" s="19" t="s">
        <v>4783</v>
      </c>
      <c r="D959" s="20">
        <v>4127038606</v>
      </c>
      <c r="E959" s="18">
        <v>3</v>
      </c>
      <c r="F959" s="18"/>
      <c r="G959" s="18">
        <v>15</v>
      </c>
      <c r="H959" s="18">
        <v>10</v>
      </c>
      <c r="I959" s="18"/>
      <c r="J959" s="18"/>
      <c r="K959" s="18"/>
      <c r="L959" s="18"/>
      <c r="M959" s="18"/>
      <c r="N959" s="18"/>
      <c r="O959" s="18"/>
      <c r="P959" s="18">
        <v>5</v>
      </c>
      <c r="Q959" s="18"/>
      <c r="R959" s="18"/>
      <c r="S959" s="18"/>
      <c r="T959" s="18"/>
      <c r="U959" s="18"/>
      <c r="V959" s="18"/>
      <c r="W959" s="18"/>
      <c r="X959" s="18"/>
      <c r="AA959" s="17"/>
    </row>
    <row r="960" spans="1:27" s="16" customFormat="1" ht="18.75" customHeight="1" x14ac:dyDescent="0.25">
      <c r="A960" s="209"/>
      <c r="B960" s="196">
        <v>2322</v>
      </c>
      <c r="C960" s="19" t="s">
        <v>4786</v>
      </c>
      <c r="D960" s="20">
        <v>4126933663</v>
      </c>
      <c r="E960" s="18"/>
      <c r="F960" s="18"/>
      <c r="G960" s="18">
        <v>3</v>
      </c>
      <c r="H960" s="18"/>
      <c r="I960" s="18"/>
      <c r="J960" s="18">
        <v>5</v>
      </c>
      <c r="K960" s="18"/>
      <c r="L960" s="18"/>
      <c r="M960" s="18"/>
      <c r="N960" s="18"/>
      <c r="O960" s="18">
        <v>8</v>
      </c>
      <c r="P960" s="18">
        <v>10</v>
      </c>
      <c r="Q960" s="18"/>
      <c r="R960" s="18"/>
      <c r="S960" s="18"/>
      <c r="T960" s="18"/>
      <c r="U960" s="18"/>
      <c r="V960" s="18"/>
      <c r="W960" s="18"/>
      <c r="X960" s="21"/>
      <c r="AA960" s="17"/>
    </row>
    <row r="961" spans="1:27" s="16" customFormat="1" ht="18.75" customHeight="1" x14ac:dyDescent="0.25">
      <c r="A961" s="209"/>
      <c r="B961" s="196"/>
      <c r="C961" s="154" t="s">
        <v>4722</v>
      </c>
      <c r="D961" s="15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154" t="s">
        <v>4722</v>
      </c>
      <c r="AA961" s="17"/>
    </row>
    <row r="962" spans="1:27" s="16" customFormat="1" ht="18.75" customHeight="1" x14ac:dyDescent="0.25">
      <c r="A962" s="209"/>
      <c r="B962" s="196">
        <v>3345</v>
      </c>
      <c r="C962" s="19" t="s">
        <v>2863</v>
      </c>
      <c r="D962" s="20">
        <v>4126985792</v>
      </c>
      <c r="E962" s="29"/>
      <c r="F962" s="29"/>
      <c r="G962" s="29">
        <v>15</v>
      </c>
      <c r="H962" s="29"/>
      <c r="I962" s="29"/>
      <c r="J962" s="29"/>
      <c r="K962" s="29"/>
      <c r="L962" s="29"/>
      <c r="M962" s="29"/>
      <c r="N962" s="29"/>
      <c r="O962" s="29">
        <v>20</v>
      </c>
      <c r="P962" s="29"/>
      <c r="Q962" s="18"/>
      <c r="R962" s="18"/>
      <c r="S962" s="18"/>
      <c r="T962" s="18"/>
      <c r="U962" s="18"/>
      <c r="V962" s="18"/>
      <c r="W962" s="18"/>
      <c r="X962" s="18"/>
      <c r="AA962" s="17"/>
    </row>
    <row r="963" spans="1:27" s="16" customFormat="1" ht="18.75" customHeight="1" x14ac:dyDescent="0.25">
      <c r="A963" s="209"/>
      <c r="B963" s="196">
        <v>3464</v>
      </c>
      <c r="C963" s="19" t="s">
        <v>209</v>
      </c>
      <c r="D963" s="20">
        <v>4127009915</v>
      </c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>
        <v>15</v>
      </c>
      <c r="P963" s="29">
        <v>25</v>
      </c>
      <c r="Q963" s="18"/>
      <c r="R963" s="18"/>
      <c r="S963" s="18"/>
      <c r="T963" s="18"/>
      <c r="U963" s="18"/>
      <c r="V963" s="18"/>
      <c r="W963" s="18"/>
      <c r="X963" s="18"/>
      <c r="AA963" s="17"/>
    </row>
    <row r="964" spans="1:27" s="16" customFormat="1" ht="18.75" customHeight="1" x14ac:dyDescent="0.25">
      <c r="A964" s="209"/>
      <c r="B964" s="196">
        <v>3314</v>
      </c>
      <c r="C964" s="110" t="s">
        <v>2936</v>
      </c>
      <c r="D964" s="29">
        <v>4126994017</v>
      </c>
      <c r="E964" s="29"/>
      <c r="F964" s="29"/>
      <c r="G964" s="29">
        <v>5</v>
      </c>
      <c r="H964" s="29">
        <v>10</v>
      </c>
      <c r="I964" s="29"/>
      <c r="J964" s="29"/>
      <c r="K964" s="29"/>
      <c r="L964" s="29"/>
      <c r="M964" s="29"/>
      <c r="N964" s="29"/>
      <c r="O964" s="29">
        <v>5</v>
      </c>
      <c r="P964" s="29">
        <v>5</v>
      </c>
      <c r="Q964" s="29"/>
      <c r="R964" s="29"/>
      <c r="S964" s="29"/>
      <c r="T964" s="29"/>
      <c r="U964" s="29"/>
      <c r="V964" s="29"/>
      <c r="W964" s="29"/>
      <c r="X964" s="11"/>
      <c r="AA964" s="17"/>
    </row>
    <row r="965" spans="1:27" s="16" customFormat="1" ht="18.75" customHeight="1" x14ac:dyDescent="0.25">
      <c r="A965" s="209"/>
      <c r="B965" s="196">
        <v>4815</v>
      </c>
      <c r="C965" s="19" t="s">
        <v>3732</v>
      </c>
      <c r="D965" s="20">
        <v>4126974608</v>
      </c>
      <c r="E965" s="29"/>
      <c r="F965" s="29">
        <v>2</v>
      </c>
      <c r="G965" s="29">
        <v>20</v>
      </c>
      <c r="H965" s="29"/>
      <c r="I965" s="29"/>
      <c r="J965" s="29"/>
      <c r="K965" s="29"/>
      <c r="L965" s="29"/>
      <c r="M965" s="29"/>
      <c r="N965" s="29"/>
      <c r="O965" s="29"/>
      <c r="P965" s="29"/>
      <c r="Q965" s="18"/>
      <c r="R965" s="18"/>
      <c r="S965" s="18"/>
      <c r="T965" s="18"/>
      <c r="U965" s="18"/>
      <c r="V965" s="18"/>
      <c r="W965" s="18"/>
      <c r="X965" s="18"/>
      <c r="AA965" s="17"/>
    </row>
    <row r="966" spans="1:27" s="16" customFormat="1" ht="18.75" customHeight="1" x14ac:dyDescent="0.25">
      <c r="A966" s="209"/>
      <c r="B966" s="196">
        <v>4829</v>
      </c>
      <c r="C966" s="19" t="s">
        <v>3231</v>
      </c>
      <c r="D966" s="20">
        <v>4126976748</v>
      </c>
      <c r="E966" s="29"/>
      <c r="F966" s="29"/>
      <c r="G966" s="29">
        <v>10</v>
      </c>
      <c r="H966" s="29">
        <v>10</v>
      </c>
      <c r="I966" s="29"/>
      <c r="J966" s="29"/>
      <c r="K966" s="29"/>
      <c r="L966" s="29"/>
      <c r="M966" s="29"/>
      <c r="N966" s="29"/>
      <c r="O966" s="29">
        <v>15</v>
      </c>
      <c r="P966" s="29">
        <v>10</v>
      </c>
      <c r="Q966" s="18"/>
      <c r="R966" s="18"/>
      <c r="S966" s="18"/>
      <c r="T966" s="18"/>
      <c r="U966" s="18"/>
      <c r="V966" s="18"/>
      <c r="W966" s="18"/>
      <c r="X966" s="18"/>
      <c r="AA966" s="17"/>
    </row>
    <row r="967" spans="1:27" s="16" customFormat="1" ht="18.75" customHeight="1" x14ac:dyDescent="0.25">
      <c r="A967" s="209"/>
      <c r="B967" s="196">
        <v>5121</v>
      </c>
      <c r="C967" s="19" t="s">
        <v>4724</v>
      </c>
      <c r="D967" s="20">
        <v>4127015537</v>
      </c>
      <c r="E967" s="29"/>
      <c r="F967" s="29"/>
      <c r="G967" s="29">
        <v>5</v>
      </c>
      <c r="H967" s="29">
        <v>10</v>
      </c>
      <c r="I967" s="29"/>
      <c r="J967" s="29"/>
      <c r="K967" s="29"/>
      <c r="L967" s="29"/>
      <c r="M967" s="29"/>
      <c r="N967" s="29"/>
      <c r="O967" s="29">
        <v>5</v>
      </c>
      <c r="P967" s="29">
        <v>10</v>
      </c>
      <c r="Q967" s="18"/>
      <c r="R967" s="18"/>
      <c r="S967" s="18"/>
      <c r="T967" s="18"/>
      <c r="U967" s="18"/>
      <c r="V967" s="18"/>
      <c r="W967" s="18"/>
      <c r="X967" s="18"/>
      <c r="AA967" s="17"/>
    </row>
    <row r="968" spans="1:27" s="16" customFormat="1" ht="18.75" customHeight="1" x14ac:dyDescent="0.25">
      <c r="A968" s="209"/>
      <c r="B968" s="196">
        <v>3823</v>
      </c>
      <c r="C968" s="19" t="s">
        <v>4725</v>
      </c>
      <c r="D968" s="20">
        <v>4126979165</v>
      </c>
      <c r="E968" s="29"/>
      <c r="F968" s="29"/>
      <c r="G968" s="29">
        <v>10</v>
      </c>
      <c r="H968" s="29">
        <v>5</v>
      </c>
      <c r="I968" s="29"/>
      <c r="J968" s="29"/>
      <c r="K968" s="29"/>
      <c r="L968" s="29"/>
      <c r="M968" s="29"/>
      <c r="N968" s="29"/>
      <c r="O968" s="29"/>
      <c r="P968" s="29">
        <v>10</v>
      </c>
      <c r="Q968" s="18"/>
      <c r="R968" s="18"/>
      <c r="S968" s="18"/>
      <c r="T968" s="18"/>
      <c r="U968" s="18"/>
      <c r="V968" s="18"/>
      <c r="W968" s="18"/>
      <c r="X968" s="18"/>
      <c r="AA968" s="17"/>
    </row>
    <row r="969" spans="1:27" s="16" customFormat="1" ht="18.75" customHeight="1" x14ac:dyDescent="0.25">
      <c r="A969" s="209"/>
      <c r="B969" s="196">
        <v>4672</v>
      </c>
      <c r="C969" s="19" t="s">
        <v>1386</v>
      </c>
      <c r="D969" s="20">
        <v>4126970946</v>
      </c>
      <c r="E969" s="29"/>
      <c r="F969" s="29"/>
      <c r="G969" s="29">
        <v>15</v>
      </c>
      <c r="H969" s="29"/>
      <c r="I969" s="29"/>
      <c r="J969" s="29"/>
      <c r="K969" s="29"/>
      <c r="L969" s="29"/>
      <c r="M969" s="29"/>
      <c r="N969" s="29"/>
      <c r="O969" s="29">
        <v>15</v>
      </c>
      <c r="P969" s="29">
        <v>15</v>
      </c>
      <c r="Q969" s="18"/>
      <c r="R969" s="18"/>
      <c r="S969" s="18"/>
      <c r="T969" s="18"/>
      <c r="U969" s="18"/>
      <c r="V969" s="18"/>
      <c r="W969" s="18"/>
      <c r="X969" s="18"/>
      <c r="AA969" s="17"/>
    </row>
    <row r="970" spans="1:27" s="16" customFormat="1" ht="18.75" customHeight="1" x14ac:dyDescent="0.25">
      <c r="A970" s="209"/>
      <c r="B970" s="196">
        <v>3942</v>
      </c>
      <c r="C970" s="19" t="s">
        <v>4463</v>
      </c>
      <c r="D970" s="20">
        <v>4126989492</v>
      </c>
      <c r="E970" s="29"/>
      <c r="F970" s="29"/>
      <c r="G970" s="29">
        <v>5</v>
      </c>
      <c r="H970" s="29">
        <v>5</v>
      </c>
      <c r="I970" s="29"/>
      <c r="J970" s="29"/>
      <c r="K970" s="29"/>
      <c r="L970" s="29"/>
      <c r="M970" s="29"/>
      <c r="N970" s="29"/>
      <c r="O970" s="29">
        <v>5</v>
      </c>
      <c r="P970" s="29">
        <v>10</v>
      </c>
      <c r="Q970" s="18"/>
      <c r="R970" s="18"/>
      <c r="S970" s="18"/>
      <c r="T970" s="18"/>
      <c r="U970" s="18"/>
      <c r="V970" s="18"/>
      <c r="W970" s="18"/>
      <c r="X970" s="18"/>
      <c r="AA970" s="17"/>
    </row>
    <row r="971" spans="1:27" s="16" customFormat="1" ht="18.75" customHeight="1" x14ac:dyDescent="0.25">
      <c r="A971" s="209"/>
      <c r="B971" s="196">
        <v>4049</v>
      </c>
      <c r="C971" s="19" t="s">
        <v>4726</v>
      </c>
      <c r="D971" s="20">
        <v>4126991868</v>
      </c>
      <c r="E971" s="29"/>
      <c r="F971" s="29"/>
      <c r="G971" s="29">
        <v>10</v>
      </c>
      <c r="H971" s="29">
        <v>4</v>
      </c>
      <c r="I971" s="29"/>
      <c r="J971" s="29"/>
      <c r="K971" s="29"/>
      <c r="L971" s="29"/>
      <c r="M971" s="29"/>
      <c r="N971" s="29"/>
      <c r="O971" s="29">
        <v>5</v>
      </c>
      <c r="P971" s="29">
        <v>5</v>
      </c>
      <c r="Q971" s="18"/>
      <c r="R971" s="18"/>
      <c r="S971" s="18"/>
      <c r="T971" s="18"/>
      <c r="U971" s="18"/>
      <c r="V971" s="18"/>
      <c r="W971" s="18"/>
      <c r="X971" s="18"/>
      <c r="AA971" s="17"/>
    </row>
    <row r="972" spans="1:27" s="16" customFormat="1" ht="18.75" customHeight="1" x14ac:dyDescent="0.25">
      <c r="A972" s="209"/>
      <c r="B972" s="196">
        <v>4780</v>
      </c>
      <c r="C972" s="19" t="s">
        <v>2931</v>
      </c>
      <c r="D972" s="20">
        <v>4127012178</v>
      </c>
      <c r="E972" s="29">
        <v>20</v>
      </c>
      <c r="F972" s="29"/>
      <c r="G972" s="29">
        <v>30</v>
      </c>
      <c r="H972" s="29">
        <v>30</v>
      </c>
      <c r="I972" s="29"/>
      <c r="J972" s="29"/>
      <c r="K972" s="29"/>
      <c r="L972" s="29"/>
      <c r="M972" s="29">
        <v>20</v>
      </c>
      <c r="N972" s="29"/>
      <c r="O972" s="29">
        <v>25</v>
      </c>
      <c r="P972" s="29">
        <v>40</v>
      </c>
      <c r="Q972" s="18"/>
      <c r="R972" s="18"/>
      <c r="S972" s="18"/>
      <c r="T972" s="18"/>
      <c r="U972" s="18"/>
      <c r="V972" s="18"/>
      <c r="W972" s="18"/>
      <c r="X972" s="18"/>
      <c r="AA972" s="17"/>
    </row>
    <row r="973" spans="1:27" s="16" customFormat="1" ht="18.75" customHeight="1" x14ac:dyDescent="0.25">
      <c r="A973" s="209"/>
      <c r="B973" s="196">
        <v>4233</v>
      </c>
      <c r="C973" s="19" t="s">
        <v>4727</v>
      </c>
      <c r="D973" s="20">
        <v>4126978173</v>
      </c>
      <c r="E973" s="29">
        <v>3</v>
      </c>
      <c r="F973" s="29"/>
      <c r="G973" s="29">
        <v>5</v>
      </c>
      <c r="H973" s="29">
        <v>10</v>
      </c>
      <c r="I973" s="29"/>
      <c r="J973" s="29"/>
      <c r="K973" s="29"/>
      <c r="L973" s="29"/>
      <c r="M973" s="29"/>
      <c r="N973" s="29"/>
      <c r="O973" s="29">
        <v>3</v>
      </c>
      <c r="P973" s="29">
        <v>10</v>
      </c>
      <c r="Q973" s="18"/>
      <c r="R973" s="18"/>
      <c r="S973" s="18"/>
      <c r="T973" s="18"/>
      <c r="U973" s="18"/>
      <c r="V973" s="18"/>
      <c r="W973" s="18"/>
      <c r="X973" s="18"/>
      <c r="AA973" s="17"/>
    </row>
    <row r="974" spans="1:27" s="16" customFormat="1" ht="18.75" customHeight="1" x14ac:dyDescent="0.25">
      <c r="A974" s="209"/>
      <c r="B974" s="196">
        <v>3536</v>
      </c>
      <c r="C974" s="19" t="s">
        <v>4728</v>
      </c>
      <c r="D974" s="20">
        <v>4126969501</v>
      </c>
      <c r="E974" s="29">
        <v>5</v>
      </c>
      <c r="F974" s="29"/>
      <c r="G974" s="29">
        <v>20</v>
      </c>
      <c r="H974" s="29">
        <v>20</v>
      </c>
      <c r="I974" s="29"/>
      <c r="J974" s="29"/>
      <c r="K974" s="29"/>
      <c r="L974" s="29"/>
      <c r="M974" s="29">
        <v>5</v>
      </c>
      <c r="N974" s="29"/>
      <c r="O974" s="29">
        <v>5</v>
      </c>
      <c r="P974" s="29">
        <v>25</v>
      </c>
      <c r="Q974" s="18"/>
      <c r="R974" s="18"/>
      <c r="S974" s="18"/>
      <c r="T974" s="18"/>
      <c r="U974" s="18"/>
      <c r="V974" s="18"/>
      <c r="W974" s="18"/>
      <c r="X974" s="18"/>
      <c r="AA974" s="17"/>
    </row>
    <row r="975" spans="1:27" s="16" customFormat="1" ht="18.75" customHeight="1" x14ac:dyDescent="0.25">
      <c r="A975" s="209"/>
      <c r="B975" s="196">
        <v>5658</v>
      </c>
      <c r="C975" s="19" t="s">
        <v>4729</v>
      </c>
      <c r="D975" s="20">
        <v>4126979363</v>
      </c>
      <c r="E975" s="29">
        <v>10</v>
      </c>
      <c r="F975" s="29">
        <v>10</v>
      </c>
      <c r="G975" s="29"/>
      <c r="H975" s="29"/>
      <c r="I975" s="29"/>
      <c r="J975" s="29">
        <v>10</v>
      </c>
      <c r="K975" s="29"/>
      <c r="L975" s="29"/>
      <c r="M975" s="29"/>
      <c r="N975" s="29"/>
      <c r="O975" s="29">
        <v>10</v>
      </c>
      <c r="P975" s="29">
        <v>10</v>
      </c>
      <c r="Q975" s="18"/>
      <c r="R975" s="18"/>
      <c r="S975" s="18"/>
      <c r="T975" s="18"/>
      <c r="U975" s="18"/>
      <c r="V975" s="18"/>
      <c r="W975" s="18"/>
      <c r="X975" s="18"/>
      <c r="AA975" s="17"/>
    </row>
    <row r="976" spans="1:27" s="16" customFormat="1" ht="18.75" customHeight="1" x14ac:dyDescent="0.25">
      <c r="A976" s="209"/>
      <c r="B976" s="196">
        <v>4654</v>
      </c>
      <c r="C976" s="19" t="s">
        <v>1661</v>
      </c>
      <c r="D976" s="20">
        <v>4126958770</v>
      </c>
      <c r="E976" s="29">
        <v>12</v>
      </c>
      <c r="F976" s="29">
        <v>14</v>
      </c>
      <c r="G976" s="29">
        <v>18</v>
      </c>
      <c r="H976" s="29">
        <v>3</v>
      </c>
      <c r="I976" s="29"/>
      <c r="J976" s="29"/>
      <c r="K976" s="29"/>
      <c r="L976" s="29"/>
      <c r="M976" s="29"/>
      <c r="N976" s="29"/>
      <c r="O976" s="29">
        <v>9</v>
      </c>
      <c r="P976" s="29">
        <v>9</v>
      </c>
      <c r="Q976" s="18"/>
      <c r="R976" s="18"/>
      <c r="S976" s="18"/>
      <c r="T976" s="18"/>
      <c r="U976" s="18"/>
      <c r="V976" s="18"/>
      <c r="W976" s="18"/>
      <c r="X976" s="18"/>
      <c r="AA976" s="17"/>
    </row>
    <row r="977" spans="1:27" s="16" customFormat="1" ht="18.75" customHeight="1" x14ac:dyDescent="0.25">
      <c r="A977" s="209"/>
      <c r="B977" s="196">
        <v>3367</v>
      </c>
      <c r="C977" s="19" t="s">
        <v>94</v>
      </c>
      <c r="D977" s="20">
        <v>4126954970</v>
      </c>
      <c r="E977" s="29"/>
      <c r="F977" s="29"/>
      <c r="G977" s="29">
        <v>20</v>
      </c>
      <c r="H977" s="29">
        <v>5</v>
      </c>
      <c r="I977" s="29"/>
      <c r="J977" s="29"/>
      <c r="K977" s="29"/>
      <c r="L977" s="29"/>
      <c r="M977" s="29"/>
      <c r="N977" s="29"/>
      <c r="O977" s="29">
        <v>15</v>
      </c>
      <c r="P977" s="29">
        <v>15</v>
      </c>
      <c r="Q977" s="18"/>
      <c r="R977" s="18"/>
      <c r="S977" s="18"/>
      <c r="T977" s="18"/>
      <c r="U977" s="18"/>
      <c r="V977" s="18"/>
      <c r="W977" s="18"/>
      <c r="X977" s="18"/>
      <c r="AA977" s="17"/>
    </row>
    <row r="978" spans="1:27" s="16" customFormat="1" ht="18.75" customHeight="1" x14ac:dyDescent="0.25">
      <c r="A978" s="209"/>
      <c r="B978" s="196">
        <v>5143</v>
      </c>
      <c r="C978" s="19" t="s">
        <v>4730</v>
      </c>
      <c r="D978" s="20">
        <v>4126980129</v>
      </c>
      <c r="E978" s="29">
        <v>5</v>
      </c>
      <c r="F978" s="29"/>
      <c r="G978" s="29">
        <v>15</v>
      </c>
      <c r="H978" s="29"/>
      <c r="I978" s="29"/>
      <c r="J978" s="29"/>
      <c r="K978" s="29"/>
      <c r="L978" s="29"/>
      <c r="M978" s="29"/>
      <c r="N978" s="29"/>
      <c r="O978" s="29">
        <v>10</v>
      </c>
      <c r="P978" s="29">
        <v>5</v>
      </c>
      <c r="Q978" s="18"/>
      <c r="R978" s="18"/>
      <c r="S978" s="18"/>
      <c r="T978" s="18"/>
      <c r="U978" s="18"/>
      <c r="V978" s="18"/>
      <c r="W978" s="18"/>
      <c r="X978" s="18"/>
      <c r="AA978" s="17"/>
    </row>
    <row r="979" spans="1:27" s="16" customFormat="1" ht="18.75" customHeight="1" x14ac:dyDescent="0.25">
      <c r="A979" s="209"/>
      <c r="B979" s="196">
        <v>3589</v>
      </c>
      <c r="C979" s="19" t="s">
        <v>3235</v>
      </c>
      <c r="D979" s="20">
        <v>4126982459</v>
      </c>
      <c r="E979" s="29"/>
      <c r="F979" s="29"/>
      <c r="G979" s="29">
        <v>12</v>
      </c>
      <c r="H979" s="29">
        <v>12</v>
      </c>
      <c r="I979" s="29"/>
      <c r="J979" s="29"/>
      <c r="K979" s="29"/>
      <c r="L979" s="29"/>
      <c r="M979" s="29"/>
      <c r="N979" s="29"/>
      <c r="O979" s="29">
        <v>10</v>
      </c>
      <c r="P979" s="29">
        <v>6</v>
      </c>
      <c r="Q979" s="18"/>
      <c r="R979" s="18"/>
      <c r="S979" s="18"/>
      <c r="T979" s="18"/>
      <c r="U979" s="18"/>
      <c r="V979" s="18"/>
      <c r="W979" s="18"/>
      <c r="X979" s="18"/>
      <c r="AA979" s="17"/>
    </row>
    <row r="980" spans="1:27" s="16" customFormat="1" ht="18.75" customHeight="1" x14ac:dyDescent="0.25">
      <c r="A980" s="209"/>
      <c r="B980" s="196">
        <v>4698</v>
      </c>
      <c r="C980" s="19" t="s">
        <v>2201</v>
      </c>
      <c r="D980" s="20">
        <v>4126975215</v>
      </c>
      <c r="E980" s="29"/>
      <c r="F980" s="29"/>
      <c r="G980" s="29">
        <v>10</v>
      </c>
      <c r="H980" s="29"/>
      <c r="I980" s="29"/>
      <c r="J980" s="29"/>
      <c r="K980" s="29"/>
      <c r="L980" s="29"/>
      <c r="M980" s="29"/>
      <c r="N980" s="29"/>
      <c r="O980" s="29">
        <v>15</v>
      </c>
      <c r="P980" s="29"/>
      <c r="Q980" s="18"/>
      <c r="R980" s="18"/>
      <c r="S980" s="18"/>
      <c r="T980" s="18"/>
      <c r="U980" s="18"/>
      <c r="V980" s="18"/>
      <c r="W980" s="18"/>
      <c r="X980" s="18"/>
      <c r="AA980" s="17"/>
    </row>
    <row r="981" spans="1:27" s="16" customFormat="1" ht="18.75" customHeight="1" x14ac:dyDescent="0.25">
      <c r="A981" s="209"/>
      <c r="B981" s="196">
        <v>4720</v>
      </c>
      <c r="C981" s="19" t="s">
        <v>4731</v>
      </c>
      <c r="D981" s="20">
        <v>4126986799</v>
      </c>
      <c r="E981" s="29"/>
      <c r="F981" s="29"/>
      <c r="G981" s="29">
        <v>10</v>
      </c>
      <c r="H981" s="29">
        <v>30</v>
      </c>
      <c r="I981" s="29"/>
      <c r="J981" s="29"/>
      <c r="K981" s="29"/>
      <c r="L981" s="29"/>
      <c r="M981" s="29"/>
      <c r="N981" s="29"/>
      <c r="O981" s="29"/>
      <c r="P981" s="29"/>
      <c r="Q981" s="18"/>
      <c r="R981" s="18"/>
      <c r="S981" s="18"/>
      <c r="T981" s="18"/>
      <c r="U981" s="18"/>
      <c r="V981" s="18"/>
      <c r="W981" s="18"/>
      <c r="X981" s="18"/>
      <c r="AA981" s="17"/>
    </row>
    <row r="982" spans="1:27" s="16" customFormat="1" ht="18.75" customHeight="1" x14ac:dyDescent="0.25">
      <c r="A982" s="209"/>
      <c r="B982" s="196">
        <v>4724</v>
      </c>
      <c r="C982" s="19" t="s">
        <v>1676</v>
      </c>
      <c r="D982" s="20">
        <v>4126995265</v>
      </c>
      <c r="E982" s="29"/>
      <c r="F982" s="29"/>
      <c r="G982" s="29">
        <v>3</v>
      </c>
      <c r="H982" s="29">
        <v>15</v>
      </c>
      <c r="I982" s="29"/>
      <c r="J982" s="29"/>
      <c r="K982" s="29"/>
      <c r="L982" s="29"/>
      <c r="M982" s="29"/>
      <c r="N982" s="29"/>
      <c r="O982" s="29">
        <v>6</v>
      </c>
      <c r="P982" s="29">
        <v>3</v>
      </c>
      <c r="Q982" s="18"/>
      <c r="R982" s="18"/>
      <c r="S982" s="18"/>
      <c r="T982" s="18"/>
      <c r="U982" s="18"/>
      <c r="V982" s="18"/>
      <c r="W982" s="18"/>
      <c r="X982" s="18"/>
      <c r="AA982" s="17"/>
    </row>
    <row r="983" spans="1:27" s="16" customFormat="1" ht="18.75" customHeight="1" x14ac:dyDescent="0.25">
      <c r="A983" s="209"/>
      <c r="B983" s="196">
        <v>4855</v>
      </c>
      <c r="C983" s="19" t="s">
        <v>4732</v>
      </c>
      <c r="D983" s="20">
        <v>4127118248</v>
      </c>
      <c r="E983" s="29"/>
      <c r="F983" s="29"/>
      <c r="G983" s="29">
        <v>15</v>
      </c>
      <c r="H983" s="29">
        <v>8</v>
      </c>
      <c r="I983" s="29"/>
      <c r="J983" s="29"/>
      <c r="K983" s="29"/>
      <c r="L983" s="29"/>
      <c r="M983" s="29"/>
      <c r="N983" s="29"/>
      <c r="O983" s="29"/>
      <c r="P983" s="29"/>
      <c r="Q983" s="18"/>
      <c r="R983" s="18"/>
      <c r="S983" s="18"/>
      <c r="T983" s="18"/>
      <c r="U983" s="18"/>
      <c r="V983" s="18"/>
      <c r="W983" s="18"/>
      <c r="X983" s="18"/>
      <c r="AA983" s="17"/>
    </row>
    <row r="984" spans="1:27" s="16" customFormat="1" ht="18.75" customHeight="1" x14ac:dyDescent="0.25">
      <c r="A984" s="209"/>
      <c r="B984" s="196">
        <v>5471</v>
      </c>
      <c r="C984" s="19" t="s">
        <v>3347</v>
      </c>
      <c r="D984" s="20">
        <v>4127018741</v>
      </c>
      <c r="E984" s="29"/>
      <c r="F984" s="29"/>
      <c r="G984" s="29">
        <v>20</v>
      </c>
      <c r="H984" s="29"/>
      <c r="I984" s="29"/>
      <c r="J984" s="29"/>
      <c r="K984" s="29"/>
      <c r="L984" s="29"/>
      <c r="M984" s="29"/>
      <c r="N984" s="29"/>
      <c r="O984" s="29"/>
      <c r="P984" s="29"/>
      <c r="Q984" s="18"/>
      <c r="R984" s="18"/>
      <c r="S984" s="18"/>
      <c r="T984" s="18"/>
      <c r="U984" s="18"/>
      <c r="V984" s="18"/>
      <c r="W984" s="18"/>
      <c r="X984" s="18"/>
      <c r="AA984" s="17"/>
    </row>
    <row r="985" spans="1:27" s="16" customFormat="1" ht="18.75" customHeight="1" x14ac:dyDescent="0.25">
      <c r="A985" s="209"/>
      <c r="B985" s="196">
        <v>5030</v>
      </c>
      <c r="C985" s="19" t="s">
        <v>2401</v>
      </c>
      <c r="D985" s="20">
        <v>4127019338</v>
      </c>
      <c r="E985" s="29"/>
      <c r="F985" s="29">
        <v>5</v>
      </c>
      <c r="G985" s="29">
        <v>5</v>
      </c>
      <c r="H985" s="29"/>
      <c r="I985" s="29"/>
      <c r="J985" s="29"/>
      <c r="K985" s="29"/>
      <c r="L985" s="29"/>
      <c r="M985" s="29"/>
      <c r="N985" s="29"/>
      <c r="O985" s="29">
        <v>10</v>
      </c>
      <c r="P985" s="29">
        <v>10</v>
      </c>
      <c r="Q985" s="18"/>
      <c r="R985" s="18"/>
      <c r="S985" s="18"/>
      <c r="T985" s="18"/>
      <c r="U985" s="18"/>
      <c r="V985" s="18"/>
      <c r="W985" s="18"/>
      <c r="X985" s="18"/>
      <c r="AA985" s="17"/>
    </row>
    <row r="986" spans="1:27" s="16" customFormat="1" ht="18.75" customHeight="1" x14ac:dyDescent="0.25">
      <c r="A986" s="209"/>
      <c r="B986" s="196">
        <v>4771</v>
      </c>
      <c r="C986" s="19" t="s">
        <v>2311</v>
      </c>
      <c r="D986" s="20">
        <v>4126995225</v>
      </c>
      <c r="E986" s="29">
        <v>3</v>
      </c>
      <c r="F986" s="29"/>
      <c r="G986" s="29">
        <v>20</v>
      </c>
      <c r="H986" s="29"/>
      <c r="I986" s="29"/>
      <c r="J986" s="29"/>
      <c r="K986" s="29"/>
      <c r="L986" s="29"/>
      <c r="M986" s="29"/>
      <c r="N986" s="29"/>
      <c r="O986" s="29">
        <v>10</v>
      </c>
      <c r="P986" s="29"/>
      <c r="Q986" s="18"/>
      <c r="R986" s="18"/>
      <c r="S986" s="18"/>
      <c r="T986" s="18"/>
      <c r="U986" s="18"/>
      <c r="V986" s="18"/>
      <c r="W986" s="18"/>
      <c r="X986" s="18"/>
      <c r="AA986" s="17"/>
    </row>
    <row r="987" spans="1:27" s="16" customFormat="1" ht="18.75" customHeight="1" x14ac:dyDescent="0.25">
      <c r="A987" s="209"/>
      <c r="B987" s="196">
        <v>5015</v>
      </c>
      <c r="C987" s="19" t="s">
        <v>4733</v>
      </c>
      <c r="D987" s="20">
        <v>4126979475</v>
      </c>
      <c r="E987" s="29"/>
      <c r="F987" s="29"/>
      <c r="G987" s="29">
        <v>21</v>
      </c>
      <c r="H987" s="29">
        <v>15</v>
      </c>
      <c r="I987" s="29"/>
      <c r="J987" s="29"/>
      <c r="K987" s="29"/>
      <c r="L987" s="29"/>
      <c r="M987" s="29">
        <v>20</v>
      </c>
      <c r="N987" s="29"/>
      <c r="O987" s="29">
        <v>20</v>
      </c>
      <c r="P987" s="29">
        <v>50</v>
      </c>
      <c r="Q987" s="18"/>
      <c r="R987" s="18"/>
      <c r="S987" s="18"/>
      <c r="T987" s="18"/>
      <c r="U987" s="18"/>
      <c r="V987" s="18"/>
      <c r="W987" s="18"/>
      <c r="X987" s="18"/>
      <c r="AA987" s="17"/>
    </row>
    <row r="988" spans="1:27" s="16" customFormat="1" ht="18.75" customHeight="1" x14ac:dyDescent="0.25">
      <c r="A988" s="209"/>
      <c r="B988" s="196">
        <v>4975</v>
      </c>
      <c r="C988" s="19" t="s">
        <v>4734</v>
      </c>
      <c r="D988" s="20">
        <v>4126994586</v>
      </c>
      <c r="E988" s="29"/>
      <c r="F988" s="29">
        <v>5</v>
      </c>
      <c r="G988" s="29">
        <v>10</v>
      </c>
      <c r="H988" s="29">
        <v>5</v>
      </c>
      <c r="I988" s="29"/>
      <c r="J988" s="29"/>
      <c r="K988" s="29"/>
      <c r="L988" s="29"/>
      <c r="M988" s="29"/>
      <c r="N988" s="29"/>
      <c r="O988" s="29">
        <v>10</v>
      </c>
      <c r="P988" s="29">
        <v>5</v>
      </c>
      <c r="Q988" s="18"/>
      <c r="R988" s="18"/>
      <c r="S988" s="18"/>
      <c r="T988" s="18"/>
      <c r="U988" s="18"/>
      <c r="V988" s="18"/>
      <c r="W988" s="18"/>
      <c r="X988" s="18"/>
      <c r="AA988" s="17"/>
    </row>
    <row r="989" spans="1:27" s="16" customFormat="1" ht="18.75" customHeight="1" x14ac:dyDescent="0.25">
      <c r="A989" s="209"/>
      <c r="B989" s="196">
        <v>3842</v>
      </c>
      <c r="C989" s="19" t="s">
        <v>405</v>
      </c>
      <c r="D989" s="20">
        <v>4127006561</v>
      </c>
      <c r="E989" s="29">
        <v>3</v>
      </c>
      <c r="F989" s="29"/>
      <c r="G989" s="29">
        <v>5</v>
      </c>
      <c r="H989" s="29">
        <v>5</v>
      </c>
      <c r="I989" s="29"/>
      <c r="J989" s="29"/>
      <c r="K989" s="29"/>
      <c r="L989" s="29"/>
      <c r="M989" s="29">
        <v>2</v>
      </c>
      <c r="N989" s="29"/>
      <c r="O989" s="29"/>
      <c r="P989" s="29">
        <v>10</v>
      </c>
      <c r="Q989" s="18"/>
      <c r="R989" s="18"/>
      <c r="S989" s="18"/>
      <c r="T989" s="18"/>
      <c r="U989" s="18"/>
      <c r="V989" s="18"/>
      <c r="W989" s="18"/>
      <c r="X989" s="18"/>
      <c r="AA989" s="17"/>
    </row>
    <row r="990" spans="1:27" s="16" customFormat="1" ht="18.75" customHeight="1" x14ac:dyDescent="0.25">
      <c r="A990" s="209"/>
      <c r="B990" s="196">
        <v>4604</v>
      </c>
      <c r="C990" s="19" t="s">
        <v>188</v>
      </c>
      <c r="D990" s="20">
        <v>4126982417</v>
      </c>
      <c r="E990" s="29"/>
      <c r="F990" s="29">
        <v>5</v>
      </c>
      <c r="G990" s="29">
        <v>10</v>
      </c>
      <c r="H990" s="29">
        <v>5</v>
      </c>
      <c r="I990" s="29"/>
      <c r="J990" s="29"/>
      <c r="K990" s="29"/>
      <c r="L990" s="29"/>
      <c r="M990" s="29"/>
      <c r="N990" s="29"/>
      <c r="O990" s="29"/>
      <c r="P990" s="29"/>
      <c r="Q990" s="18"/>
      <c r="R990" s="18"/>
      <c r="S990" s="18"/>
      <c r="T990" s="18"/>
      <c r="U990" s="18"/>
      <c r="V990" s="18"/>
      <c r="W990" s="18"/>
      <c r="X990" s="18"/>
      <c r="AA990" s="17"/>
    </row>
    <row r="991" spans="1:27" s="16" customFormat="1" ht="18.75" customHeight="1" x14ac:dyDescent="0.25">
      <c r="A991" s="209"/>
      <c r="B991" s="196">
        <v>4725</v>
      </c>
      <c r="C991" s="19" t="s">
        <v>4735</v>
      </c>
      <c r="D991" s="20">
        <v>4127015373</v>
      </c>
      <c r="E991" s="29">
        <v>3</v>
      </c>
      <c r="F991" s="29"/>
      <c r="G991" s="29">
        <v>10</v>
      </c>
      <c r="H991" s="29">
        <v>5</v>
      </c>
      <c r="I991" s="29"/>
      <c r="J991" s="29"/>
      <c r="K991" s="29"/>
      <c r="L991" s="29"/>
      <c r="M991" s="29"/>
      <c r="N991" s="29"/>
      <c r="O991" s="29">
        <v>10</v>
      </c>
      <c r="P991" s="29">
        <v>40</v>
      </c>
      <c r="Q991" s="18"/>
      <c r="R991" s="18"/>
      <c r="S991" s="18"/>
      <c r="T991" s="18"/>
      <c r="U991" s="18"/>
      <c r="V991" s="18"/>
      <c r="W991" s="18"/>
      <c r="X991" s="18"/>
      <c r="AA991" s="17"/>
    </row>
    <row r="992" spans="1:27" s="16" customFormat="1" ht="18.75" customHeight="1" x14ac:dyDescent="0.25">
      <c r="A992" s="209"/>
      <c r="B992" s="196">
        <v>5146</v>
      </c>
      <c r="C992" s="19" t="s">
        <v>2502</v>
      </c>
      <c r="D992" s="20">
        <v>4127014075</v>
      </c>
      <c r="E992" s="29"/>
      <c r="F992" s="29"/>
      <c r="G992" s="29">
        <v>3</v>
      </c>
      <c r="H992" s="29">
        <v>5</v>
      </c>
      <c r="I992" s="29"/>
      <c r="J992" s="29"/>
      <c r="K992" s="29"/>
      <c r="L992" s="29"/>
      <c r="M992" s="29"/>
      <c r="N992" s="29"/>
      <c r="O992" s="29">
        <v>5</v>
      </c>
      <c r="P992" s="29">
        <v>20</v>
      </c>
      <c r="Q992" s="18"/>
      <c r="R992" s="18"/>
      <c r="S992" s="18"/>
      <c r="T992" s="18"/>
      <c r="U992" s="18"/>
      <c r="V992" s="18"/>
      <c r="W992" s="18"/>
      <c r="X992" s="18"/>
      <c r="AA992" s="17"/>
    </row>
    <row r="993" spans="1:27" s="16" customFormat="1" ht="18.75" customHeight="1" x14ac:dyDescent="0.25">
      <c r="A993" s="209"/>
      <c r="B993" s="196">
        <v>4713</v>
      </c>
      <c r="C993" s="19" t="s">
        <v>4736</v>
      </c>
      <c r="D993" s="20">
        <v>4127019986</v>
      </c>
      <c r="E993" s="29"/>
      <c r="F993" s="29"/>
      <c r="G993" s="29">
        <v>3</v>
      </c>
      <c r="H993" s="29">
        <v>10</v>
      </c>
      <c r="I993" s="29"/>
      <c r="J993" s="29"/>
      <c r="K993" s="29"/>
      <c r="L993" s="29"/>
      <c r="M993" s="29"/>
      <c r="N993" s="29"/>
      <c r="O993" s="29">
        <v>5</v>
      </c>
      <c r="P993" s="29">
        <v>10</v>
      </c>
      <c r="Q993" s="18"/>
      <c r="R993" s="18"/>
      <c r="S993" s="18"/>
      <c r="T993" s="18"/>
      <c r="U993" s="18"/>
      <c r="V993" s="18"/>
      <c r="W993" s="18"/>
      <c r="X993" s="18"/>
      <c r="AA993" s="17"/>
    </row>
    <row r="994" spans="1:27" s="16" customFormat="1" ht="18.75" customHeight="1" x14ac:dyDescent="0.25">
      <c r="A994" s="209"/>
      <c r="B994" s="196">
        <v>4669</v>
      </c>
      <c r="C994" s="185" t="s">
        <v>2204</v>
      </c>
      <c r="D994" s="20">
        <v>4127018380</v>
      </c>
      <c r="E994" s="29"/>
      <c r="F994" s="29"/>
      <c r="G994" s="29">
        <v>15</v>
      </c>
      <c r="H994" s="29"/>
      <c r="I994" s="29"/>
      <c r="J994" s="29"/>
      <c r="K994" s="29"/>
      <c r="L994" s="29"/>
      <c r="M994" s="29"/>
      <c r="N994" s="29"/>
      <c r="O994" s="29"/>
      <c r="P994" s="29">
        <v>20</v>
      </c>
      <c r="Q994" s="18"/>
      <c r="R994" s="18"/>
      <c r="S994" s="18"/>
      <c r="T994" s="18"/>
      <c r="U994" s="18"/>
      <c r="V994" s="18"/>
      <c r="W994" s="18"/>
      <c r="X994" s="18"/>
      <c r="AA994" s="17"/>
    </row>
    <row r="995" spans="1:27" s="16" customFormat="1" ht="18.75" customHeight="1" x14ac:dyDescent="0.25">
      <c r="A995" s="209"/>
      <c r="B995" s="196">
        <v>4518</v>
      </c>
      <c r="C995" s="19" t="s">
        <v>4737</v>
      </c>
      <c r="D995" s="20">
        <v>4126987754</v>
      </c>
      <c r="E995" s="29"/>
      <c r="F995" s="29"/>
      <c r="G995" s="29">
        <v>5</v>
      </c>
      <c r="H995" s="29">
        <v>30</v>
      </c>
      <c r="I995" s="29"/>
      <c r="J995" s="29"/>
      <c r="K995" s="29"/>
      <c r="L995" s="29"/>
      <c r="M995" s="29"/>
      <c r="N995" s="29"/>
      <c r="O995" s="29">
        <v>20</v>
      </c>
      <c r="P995" s="29">
        <v>10</v>
      </c>
      <c r="Q995" s="18"/>
      <c r="R995" s="18"/>
      <c r="S995" s="18"/>
      <c r="T995" s="18"/>
      <c r="U995" s="18"/>
      <c r="V995" s="18"/>
      <c r="W995" s="18"/>
      <c r="X995" s="18"/>
      <c r="AA995" s="17"/>
    </row>
    <row r="996" spans="1:27" s="16" customFormat="1" ht="18.75" customHeight="1" x14ac:dyDescent="0.25">
      <c r="A996" s="209"/>
      <c r="B996" s="196">
        <v>4456</v>
      </c>
      <c r="C996" s="19" t="s">
        <v>4738</v>
      </c>
      <c r="D996" s="20">
        <v>4127017833</v>
      </c>
      <c r="E996" s="29"/>
      <c r="F996" s="29"/>
      <c r="G996" s="29">
        <v>10</v>
      </c>
      <c r="H996" s="29">
        <v>15</v>
      </c>
      <c r="I996" s="29"/>
      <c r="J996" s="29"/>
      <c r="K996" s="29"/>
      <c r="L996" s="29"/>
      <c r="M996" s="29">
        <v>10</v>
      </c>
      <c r="N996" s="29"/>
      <c r="O996" s="29"/>
      <c r="P996" s="29"/>
      <c r="Q996" s="18"/>
      <c r="R996" s="18"/>
      <c r="S996" s="18"/>
      <c r="T996" s="18"/>
      <c r="U996" s="18"/>
      <c r="V996" s="18"/>
      <c r="W996" s="18"/>
      <c r="X996" s="18"/>
      <c r="AA996" s="17"/>
    </row>
    <row r="997" spans="1:27" s="16" customFormat="1" ht="18.75" customHeight="1" x14ac:dyDescent="0.25">
      <c r="A997" s="209"/>
      <c r="B997" s="196">
        <v>5543</v>
      </c>
      <c r="C997" s="19" t="s">
        <v>2547</v>
      </c>
      <c r="D997" s="20">
        <v>4126995582</v>
      </c>
      <c r="E997" s="29"/>
      <c r="F997" s="29"/>
      <c r="G997" s="29">
        <v>5</v>
      </c>
      <c r="H997" s="29">
        <v>15</v>
      </c>
      <c r="I997" s="29"/>
      <c r="J997" s="29"/>
      <c r="K997" s="29"/>
      <c r="L997" s="29"/>
      <c r="M997" s="29"/>
      <c r="N997" s="29"/>
      <c r="O997" s="29">
        <v>8</v>
      </c>
      <c r="P997" s="29">
        <v>5</v>
      </c>
      <c r="Q997" s="18"/>
      <c r="R997" s="18"/>
      <c r="S997" s="18"/>
      <c r="T997" s="18"/>
      <c r="U997" s="18"/>
      <c r="V997" s="18"/>
      <c r="W997" s="18"/>
      <c r="X997" s="18"/>
      <c r="AA997" s="17"/>
    </row>
    <row r="998" spans="1:27" s="16" customFormat="1" ht="18.75" customHeight="1" x14ac:dyDescent="0.25">
      <c r="A998" s="209"/>
      <c r="B998" s="196">
        <v>4358</v>
      </c>
      <c r="C998" s="19" t="s">
        <v>183</v>
      </c>
      <c r="D998" s="20">
        <v>4127015254</v>
      </c>
      <c r="E998" s="29"/>
      <c r="F998" s="29"/>
      <c r="G998" s="29">
        <v>20</v>
      </c>
      <c r="H998" s="29">
        <v>20</v>
      </c>
      <c r="I998" s="29"/>
      <c r="J998" s="29"/>
      <c r="K998" s="29"/>
      <c r="L998" s="29"/>
      <c r="M998" s="29"/>
      <c r="N998" s="29"/>
      <c r="O998" s="29">
        <v>10</v>
      </c>
      <c r="P998" s="29">
        <v>30</v>
      </c>
      <c r="Q998" s="18"/>
      <c r="R998" s="18"/>
      <c r="S998" s="18"/>
      <c r="T998" s="18"/>
      <c r="U998" s="18"/>
      <c r="V998" s="18"/>
      <c r="W998" s="18"/>
      <c r="X998" s="18"/>
      <c r="AA998" s="17"/>
    </row>
    <row r="999" spans="1:27" s="16" customFormat="1" ht="18.75" customHeight="1" x14ac:dyDescent="0.25">
      <c r="A999" s="209"/>
      <c r="B999" s="196">
        <v>3435</v>
      </c>
      <c r="C999" s="19" t="s">
        <v>206</v>
      </c>
      <c r="D999" s="20">
        <v>4126977469</v>
      </c>
      <c r="E999" s="29"/>
      <c r="F999" s="29"/>
      <c r="G999" s="29">
        <v>10</v>
      </c>
      <c r="H999" s="29"/>
      <c r="I999" s="29"/>
      <c r="J999" s="29"/>
      <c r="K999" s="29"/>
      <c r="L999" s="29"/>
      <c r="M999" s="29"/>
      <c r="N999" s="29"/>
      <c r="O999" s="29"/>
      <c r="P999" s="29">
        <v>20</v>
      </c>
      <c r="Q999" s="18"/>
      <c r="R999" s="18"/>
      <c r="S999" s="18"/>
      <c r="T999" s="18"/>
      <c r="U999" s="18"/>
      <c r="V999" s="18"/>
      <c r="W999" s="18"/>
      <c r="X999" s="18"/>
      <c r="AA999" s="17"/>
    </row>
    <row r="1000" spans="1:27" s="16" customFormat="1" ht="18.75" customHeight="1" x14ac:dyDescent="0.25">
      <c r="A1000" s="209"/>
      <c r="B1000" s="196">
        <v>3367</v>
      </c>
      <c r="C1000" s="19" t="s">
        <v>94</v>
      </c>
      <c r="D1000" s="20">
        <v>4126966733</v>
      </c>
      <c r="E1000" s="29"/>
      <c r="F1000" s="29"/>
      <c r="G1000" s="29">
        <v>20</v>
      </c>
      <c r="H1000" s="29">
        <v>32</v>
      </c>
      <c r="I1000" s="29"/>
      <c r="J1000" s="29"/>
      <c r="K1000" s="29"/>
      <c r="L1000" s="29"/>
      <c r="M1000" s="29">
        <v>11</v>
      </c>
      <c r="N1000" s="29"/>
      <c r="O1000" s="29">
        <v>11</v>
      </c>
      <c r="P1000" s="29">
        <v>29</v>
      </c>
      <c r="Q1000" s="18"/>
      <c r="R1000" s="18"/>
      <c r="S1000" s="18"/>
      <c r="T1000" s="18"/>
      <c r="U1000" s="18"/>
      <c r="V1000" s="18"/>
      <c r="W1000" s="18"/>
      <c r="X1000" s="18"/>
      <c r="AA1000" s="17"/>
    </row>
    <row r="1001" spans="1:27" s="16" customFormat="1" ht="18.75" customHeight="1" x14ac:dyDescent="0.25">
      <c r="A1001" s="209"/>
      <c r="B1001" s="196">
        <v>4916</v>
      </c>
      <c r="C1001" s="19" t="s">
        <v>396</v>
      </c>
      <c r="D1001" s="20">
        <v>4126985747</v>
      </c>
      <c r="E1001" s="29"/>
      <c r="F1001" s="29"/>
      <c r="G1001" s="29">
        <v>20</v>
      </c>
      <c r="H1001" s="29">
        <v>10</v>
      </c>
      <c r="I1001" s="29"/>
      <c r="J1001" s="29"/>
      <c r="K1001" s="29"/>
      <c r="L1001" s="29"/>
      <c r="M1001" s="29"/>
      <c r="N1001" s="29"/>
      <c r="O1001" s="29">
        <v>15</v>
      </c>
      <c r="P1001" s="29">
        <v>20</v>
      </c>
      <c r="Q1001" s="18"/>
      <c r="R1001" s="18"/>
      <c r="S1001" s="18"/>
      <c r="T1001" s="18"/>
      <c r="U1001" s="18"/>
      <c r="V1001" s="18"/>
      <c r="W1001" s="18"/>
      <c r="X1001" s="18"/>
      <c r="AA1001" s="17"/>
    </row>
    <row r="1002" spans="1:27" s="16" customFormat="1" ht="18.75" customHeight="1" x14ac:dyDescent="0.25">
      <c r="A1002" s="209"/>
      <c r="B1002" s="196">
        <v>3313</v>
      </c>
      <c r="C1002" s="19" t="s">
        <v>2938</v>
      </c>
      <c r="D1002" s="20">
        <v>4126991029</v>
      </c>
      <c r="E1002" s="29"/>
      <c r="F1002" s="29"/>
      <c r="G1002" s="29">
        <v>10</v>
      </c>
      <c r="H1002" s="29"/>
      <c r="I1002" s="29"/>
      <c r="J1002" s="29"/>
      <c r="K1002" s="29"/>
      <c r="L1002" s="29"/>
      <c r="M1002" s="29"/>
      <c r="N1002" s="29"/>
      <c r="O1002" s="29">
        <v>5</v>
      </c>
      <c r="P1002" s="29"/>
      <c r="Q1002" s="18"/>
      <c r="R1002" s="18"/>
      <c r="S1002" s="18"/>
      <c r="T1002" s="18"/>
      <c r="U1002" s="18"/>
      <c r="V1002" s="18"/>
      <c r="W1002" s="18"/>
      <c r="X1002" s="18"/>
      <c r="AA1002" s="17"/>
    </row>
    <row r="1003" spans="1:27" s="16" customFormat="1" ht="18.75" customHeight="1" x14ac:dyDescent="0.25">
      <c r="A1003" s="209"/>
      <c r="B1003" s="196">
        <v>4992</v>
      </c>
      <c r="C1003" s="19" t="s">
        <v>1229</v>
      </c>
      <c r="D1003" s="20">
        <v>4126982801</v>
      </c>
      <c r="E1003" s="29"/>
      <c r="F1003" s="29"/>
      <c r="G1003" s="29">
        <v>10</v>
      </c>
      <c r="H1003" s="29"/>
      <c r="I1003" s="29"/>
      <c r="J1003" s="29"/>
      <c r="K1003" s="29"/>
      <c r="L1003" s="29"/>
      <c r="M1003" s="29"/>
      <c r="N1003" s="29"/>
      <c r="O1003" s="29">
        <v>10</v>
      </c>
      <c r="P1003" s="29">
        <v>5</v>
      </c>
      <c r="Q1003" s="18"/>
      <c r="R1003" s="18"/>
      <c r="S1003" s="18"/>
      <c r="T1003" s="18"/>
      <c r="U1003" s="18"/>
      <c r="V1003" s="18"/>
      <c r="W1003" s="18"/>
      <c r="X1003" s="18"/>
      <c r="AA1003" s="17"/>
    </row>
    <row r="1004" spans="1:27" s="16" customFormat="1" ht="18.75" customHeight="1" x14ac:dyDescent="0.25">
      <c r="A1004" s="209"/>
      <c r="B1004" s="196">
        <v>4931</v>
      </c>
      <c r="C1004" s="19" t="s">
        <v>4739</v>
      </c>
      <c r="D1004" s="20">
        <v>4127016682</v>
      </c>
      <c r="E1004" s="29">
        <v>5</v>
      </c>
      <c r="F1004" s="29"/>
      <c r="G1004" s="29">
        <v>15</v>
      </c>
      <c r="H1004" s="29"/>
      <c r="I1004" s="29"/>
      <c r="J1004" s="29"/>
      <c r="K1004" s="29"/>
      <c r="L1004" s="29"/>
      <c r="M1004" s="29"/>
      <c r="N1004" s="29"/>
      <c r="O1004" s="29">
        <v>20</v>
      </c>
      <c r="P1004" s="29">
        <v>30</v>
      </c>
      <c r="Q1004" s="18"/>
      <c r="R1004" s="18"/>
      <c r="S1004" s="18"/>
      <c r="T1004" s="18"/>
      <c r="U1004" s="18"/>
      <c r="V1004" s="18"/>
      <c r="W1004" s="18"/>
      <c r="X1004" s="18"/>
      <c r="AA1004" s="17"/>
    </row>
    <row r="1005" spans="1:27" s="16" customFormat="1" ht="18.75" customHeight="1" x14ac:dyDescent="0.25">
      <c r="A1005" s="209"/>
      <c r="B1005" s="196">
        <v>4666</v>
      </c>
      <c r="C1005" s="19" t="s">
        <v>4740</v>
      </c>
      <c r="D1005" s="20">
        <v>4127013509</v>
      </c>
      <c r="E1005" s="29">
        <v>5</v>
      </c>
      <c r="F1005" s="29">
        <v>5</v>
      </c>
      <c r="G1005" s="29">
        <v>15</v>
      </c>
      <c r="H1005" s="29"/>
      <c r="I1005" s="29"/>
      <c r="J1005" s="29"/>
      <c r="K1005" s="29"/>
      <c r="L1005" s="29"/>
      <c r="M1005" s="29"/>
      <c r="N1005" s="29"/>
      <c r="O1005" s="29">
        <v>5</v>
      </c>
      <c r="P1005" s="29">
        <v>3</v>
      </c>
      <c r="Q1005" s="18"/>
      <c r="R1005" s="18"/>
      <c r="S1005" s="18"/>
      <c r="T1005" s="18"/>
      <c r="U1005" s="18"/>
      <c r="V1005" s="18"/>
      <c r="W1005" s="18"/>
      <c r="X1005" s="18"/>
      <c r="AA1005" s="17"/>
    </row>
    <row r="1006" spans="1:27" s="16" customFormat="1" ht="18.75" customHeight="1" x14ac:dyDescent="0.25">
      <c r="A1006" s="209"/>
      <c r="B1006" s="196">
        <v>4626</v>
      </c>
      <c r="C1006" s="19" t="s">
        <v>393</v>
      </c>
      <c r="D1006" s="20">
        <v>4126971499</v>
      </c>
      <c r="E1006" s="29">
        <v>10</v>
      </c>
      <c r="F1006" s="29">
        <v>10</v>
      </c>
      <c r="G1006" s="29">
        <v>5</v>
      </c>
      <c r="H1006" s="29">
        <v>10</v>
      </c>
      <c r="I1006" s="29"/>
      <c r="J1006" s="29"/>
      <c r="K1006" s="29"/>
      <c r="L1006" s="29"/>
      <c r="M1006" s="29"/>
      <c r="N1006" s="29"/>
      <c r="O1006" s="29">
        <v>10</v>
      </c>
      <c r="P1006" s="29">
        <v>20</v>
      </c>
      <c r="Q1006" s="18"/>
      <c r="R1006" s="18"/>
      <c r="S1006" s="18"/>
      <c r="T1006" s="18"/>
      <c r="U1006" s="18"/>
      <c r="V1006" s="18"/>
      <c r="W1006" s="18"/>
      <c r="X1006" s="18"/>
      <c r="AA1006" s="17"/>
    </row>
    <row r="1007" spans="1:27" s="16" customFormat="1" ht="18.75" customHeight="1" x14ac:dyDescent="0.25">
      <c r="A1007" s="209"/>
      <c r="B1007" s="196">
        <v>4711</v>
      </c>
      <c r="C1007" s="19" t="s">
        <v>2903</v>
      </c>
      <c r="D1007" s="20">
        <v>4127017621</v>
      </c>
      <c r="E1007" s="29"/>
      <c r="F1007" s="29"/>
      <c r="G1007" s="29">
        <v>5</v>
      </c>
      <c r="H1007" s="29"/>
      <c r="I1007" s="29"/>
      <c r="J1007" s="29"/>
      <c r="K1007" s="29"/>
      <c r="L1007" s="29"/>
      <c r="M1007" s="29"/>
      <c r="N1007" s="29"/>
      <c r="O1007" s="29">
        <v>10</v>
      </c>
      <c r="P1007" s="29">
        <v>10</v>
      </c>
      <c r="Q1007" s="18"/>
      <c r="R1007" s="18"/>
      <c r="S1007" s="18"/>
      <c r="T1007" s="18"/>
      <c r="U1007" s="18"/>
      <c r="V1007" s="18"/>
      <c r="W1007" s="18"/>
      <c r="X1007" s="18"/>
      <c r="AA1007" s="17"/>
    </row>
    <row r="1008" spans="1:27" s="16" customFormat="1" ht="18.75" customHeight="1" x14ac:dyDescent="0.25">
      <c r="A1008" s="209"/>
      <c r="B1008" s="196">
        <v>5210</v>
      </c>
      <c r="C1008" s="19" t="s">
        <v>4741</v>
      </c>
      <c r="D1008" s="20">
        <v>4126991480</v>
      </c>
      <c r="E1008" s="29"/>
      <c r="F1008" s="29"/>
      <c r="G1008" s="29">
        <v>5</v>
      </c>
      <c r="H1008" s="29">
        <v>10</v>
      </c>
      <c r="I1008" s="29"/>
      <c r="J1008" s="29"/>
      <c r="K1008" s="29"/>
      <c r="L1008" s="29"/>
      <c r="M1008" s="29"/>
      <c r="N1008" s="29"/>
      <c r="O1008" s="29">
        <v>5</v>
      </c>
      <c r="P1008" s="29"/>
      <c r="Q1008" s="18"/>
      <c r="R1008" s="18"/>
      <c r="S1008" s="18"/>
      <c r="T1008" s="18"/>
      <c r="U1008" s="18"/>
      <c r="V1008" s="18"/>
      <c r="W1008" s="18"/>
      <c r="X1008" s="18"/>
      <c r="AA1008" s="17"/>
    </row>
    <row r="1009" spans="1:27" s="16" customFormat="1" ht="18.75" customHeight="1" x14ac:dyDescent="0.25">
      <c r="A1009" s="209"/>
      <c r="B1009" s="196">
        <v>4691</v>
      </c>
      <c r="C1009" s="19" t="s">
        <v>4742</v>
      </c>
      <c r="D1009" s="20">
        <v>4126993389</v>
      </c>
      <c r="E1009" s="29"/>
      <c r="F1009" s="29"/>
      <c r="G1009" s="29">
        <v>15</v>
      </c>
      <c r="H1009" s="29"/>
      <c r="I1009" s="29"/>
      <c r="J1009" s="29"/>
      <c r="K1009" s="29"/>
      <c r="L1009" s="29"/>
      <c r="M1009" s="29"/>
      <c r="N1009" s="29"/>
      <c r="O1009" s="29">
        <v>10</v>
      </c>
      <c r="P1009" s="29">
        <v>10</v>
      </c>
      <c r="Q1009" s="18"/>
      <c r="R1009" s="18"/>
      <c r="S1009" s="18"/>
      <c r="T1009" s="18"/>
      <c r="U1009" s="18"/>
      <c r="V1009" s="18"/>
      <c r="W1009" s="18"/>
      <c r="X1009" s="18"/>
      <c r="AA1009" s="17"/>
    </row>
    <row r="1010" spans="1:27" s="16" customFormat="1" ht="18.75" customHeight="1" x14ac:dyDescent="0.25">
      <c r="A1010" s="209"/>
      <c r="B1010" s="196">
        <v>4768</v>
      </c>
      <c r="C1010" s="19" t="s">
        <v>4743</v>
      </c>
      <c r="D1010" s="20">
        <v>4126983031</v>
      </c>
      <c r="E1010" s="29"/>
      <c r="F1010" s="29"/>
      <c r="G1010" s="29">
        <v>20</v>
      </c>
      <c r="H1010" s="29"/>
      <c r="I1010" s="29"/>
      <c r="J1010" s="29"/>
      <c r="K1010" s="29"/>
      <c r="L1010" s="29"/>
      <c r="M1010" s="29"/>
      <c r="N1010" s="29"/>
      <c r="O1010" s="29"/>
      <c r="P1010" s="29">
        <v>5</v>
      </c>
      <c r="Q1010" s="18"/>
      <c r="R1010" s="18"/>
      <c r="S1010" s="18"/>
      <c r="T1010" s="18"/>
      <c r="U1010" s="18"/>
      <c r="V1010" s="18"/>
      <c r="W1010" s="18"/>
      <c r="X1010" s="18"/>
      <c r="AA1010" s="17"/>
    </row>
    <row r="1011" spans="1:27" s="16" customFormat="1" ht="18.75" customHeight="1" x14ac:dyDescent="0.25">
      <c r="A1011" s="209"/>
      <c r="B1011" s="196">
        <v>4480</v>
      </c>
      <c r="C1011" s="19" t="s">
        <v>3179</v>
      </c>
      <c r="D1011" s="20">
        <v>4126986226</v>
      </c>
      <c r="E1011" s="29"/>
      <c r="F1011" s="29"/>
      <c r="G1011" s="29">
        <v>15</v>
      </c>
      <c r="H1011" s="29"/>
      <c r="I1011" s="29"/>
      <c r="J1011" s="29"/>
      <c r="K1011" s="29"/>
      <c r="L1011" s="29"/>
      <c r="M1011" s="29">
        <v>5</v>
      </c>
      <c r="N1011" s="29"/>
      <c r="O1011" s="29">
        <v>5</v>
      </c>
      <c r="P1011" s="29">
        <v>5</v>
      </c>
      <c r="Q1011" s="18"/>
      <c r="R1011" s="18"/>
      <c r="S1011" s="18"/>
      <c r="T1011" s="18"/>
      <c r="U1011" s="18"/>
      <c r="V1011" s="18"/>
      <c r="W1011" s="18"/>
      <c r="X1011" s="18"/>
      <c r="AA1011" s="17"/>
    </row>
    <row r="1012" spans="1:27" s="16" customFormat="1" ht="18.75" customHeight="1" x14ac:dyDescent="0.25">
      <c r="A1012" s="209"/>
      <c r="B1012" s="196">
        <v>5348</v>
      </c>
      <c r="C1012" s="19" t="s">
        <v>3340</v>
      </c>
      <c r="D1012" s="20">
        <v>4126976984</v>
      </c>
      <c r="E1012" s="29"/>
      <c r="F1012" s="29"/>
      <c r="G1012" s="29">
        <v>45</v>
      </c>
      <c r="H1012" s="29"/>
      <c r="I1012" s="29"/>
      <c r="J1012" s="29"/>
      <c r="K1012" s="29"/>
      <c r="L1012" s="29"/>
      <c r="M1012" s="29"/>
      <c r="N1012" s="29"/>
      <c r="O1012" s="29"/>
      <c r="P1012" s="29">
        <v>40</v>
      </c>
      <c r="Q1012" s="18"/>
      <c r="R1012" s="18"/>
      <c r="S1012" s="18"/>
      <c r="T1012" s="18"/>
      <c r="U1012" s="18"/>
      <c r="V1012" s="18"/>
      <c r="W1012" s="18"/>
      <c r="X1012" s="18"/>
      <c r="AA1012" s="17"/>
    </row>
    <row r="1013" spans="1:27" s="16" customFormat="1" ht="18.75" customHeight="1" x14ac:dyDescent="0.25">
      <c r="A1013" s="209"/>
      <c r="B1013" s="196" t="s">
        <v>4313</v>
      </c>
      <c r="C1013" s="19" t="s">
        <v>4744</v>
      </c>
      <c r="D1013" s="20" t="s">
        <v>4745</v>
      </c>
      <c r="E1013" s="29"/>
      <c r="F1013" s="29"/>
      <c r="G1013" s="29">
        <v>5</v>
      </c>
      <c r="H1013" s="29">
        <v>15</v>
      </c>
      <c r="I1013" s="29">
        <v>10</v>
      </c>
      <c r="J1013" s="29"/>
      <c r="K1013" s="29"/>
      <c r="L1013" s="29"/>
      <c r="M1013" s="29">
        <v>10</v>
      </c>
      <c r="N1013" s="29">
        <v>5</v>
      </c>
      <c r="O1013" s="29"/>
      <c r="P1013" s="29">
        <v>10</v>
      </c>
      <c r="Q1013" s="18"/>
      <c r="R1013" s="18"/>
      <c r="S1013" s="18"/>
      <c r="T1013" s="18"/>
      <c r="U1013" s="18"/>
      <c r="V1013" s="18"/>
      <c r="W1013" s="18"/>
      <c r="X1013" s="18"/>
      <c r="AA1013" s="17"/>
    </row>
    <row r="1014" spans="1:27" s="16" customFormat="1" ht="18.75" customHeight="1" x14ac:dyDescent="0.25">
      <c r="A1014" s="210"/>
      <c r="B1014" s="197"/>
      <c r="C1014" s="53"/>
      <c r="D1014" s="54"/>
      <c r="E1014" s="50"/>
      <c r="F1014" s="50"/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172" t="s">
        <v>4784</v>
      </c>
      <c r="AA1014" s="17"/>
    </row>
    <row r="1015" spans="1:27" s="16" customFormat="1" ht="18.75" customHeight="1" x14ac:dyDescent="0.25">
      <c r="A1015" s="209"/>
      <c r="B1015" s="196"/>
      <c r="C1015" s="154" t="s">
        <v>4785</v>
      </c>
      <c r="D1015" s="20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AA1015" s="17"/>
    </row>
    <row r="1016" spans="1:27" s="16" customFormat="1" ht="18.75" customHeight="1" x14ac:dyDescent="0.25">
      <c r="A1016" s="209" t="s">
        <v>4787</v>
      </c>
      <c r="B1016" s="200">
        <v>1590</v>
      </c>
      <c r="C1016" s="19" t="s">
        <v>4788</v>
      </c>
      <c r="D1016" s="20">
        <v>4127025016</v>
      </c>
      <c r="E1016" s="18"/>
      <c r="F1016" s="18"/>
      <c r="G1016" s="18">
        <v>5</v>
      </c>
      <c r="H1016" s="18">
        <v>10</v>
      </c>
      <c r="I1016" s="18"/>
      <c r="J1016" s="18"/>
      <c r="K1016" s="18"/>
      <c r="L1016" s="18"/>
      <c r="M1016" s="18"/>
      <c r="N1016" s="18"/>
      <c r="O1016" s="18">
        <v>10</v>
      </c>
      <c r="P1016" s="18"/>
      <c r="Q1016" s="18"/>
      <c r="R1016" s="18"/>
      <c r="S1016" s="18"/>
      <c r="T1016" s="18"/>
      <c r="U1016" s="18"/>
      <c r="V1016" s="18"/>
      <c r="W1016" s="18"/>
      <c r="X1016" s="38" t="s">
        <v>4801</v>
      </c>
      <c r="AA1016" s="17"/>
    </row>
    <row r="1017" spans="1:27" s="16" customFormat="1" ht="18.75" customHeight="1" x14ac:dyDescent="0.25">
      <c r="A1017" s="209"/>
      <c r="B1017" s="196">
        <v>3144</v>
      </c>
      <c r="C1017" s="19" t="s">
        <v>4789</v>
      </c>
      <c r="D1017" s="20">
        <v>4127042983</v>
      </c>
      <c r="E1017" s="18"/>
      <c r="F1017" s="18"/>
      <c r="G1017" s="18">
        <v>10</v>
      </c>
      <c r="H1017" s="18">
        <v>10</v>
      </c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AA1017" s="17"/>
    </row>
    <row r="1018" spans="1:27" s="16" customFormat="1" ht="18.75" customHeight="1" x14ac:dyDescent="0.25">
      <c r="A1018" s="209"/>
      <c r="B1018" s="196">
        <v>3323</v>
      </c>
      <c r="C1018" s="19" t="s">
        <v>3271</v>
      </c>
      <c r="D1018" s="20">
        <v>4127055753</v>
      </c>
      <c r="E1018" s="18"/>
      <c r="F1018" s="18"/>
      <c r="G1018" s="18">
        <v>5</v>
      </c>
      <c r="H1018" s="18">
        <v>5</v>
      </c>
      <c r="I1018" s="18"/>
      <c r="J1018" s="18"/>
      <c r="K1018" s="18"/>
      <c r="L1018" s="18"/>
      <c r="M1018" s="18"/>
      <c r="N1018" s="18"/>
      <c r="O1018" s="18"/>
      <c r="P1018" s="18">
        <v>10</v>
      </c>
      <c r="Q1018" s="18"/>
      <c r="R1018" s="18"/>
      <c r="S1018" s="18"/>
      <c r="T1018" s="18"/>
      <c r="U1018" s="18"/>
      <c r="V1018" s="18"/>
      <c r="W1018" s="18"/>
      <c r="X1018" s="18"/>
      <c r="AA1018" s="17"/>
    </row>
    <row r="1019" spans="1:27" s="16" customFormat="1" ht="18.75" customHeight="1" x14ac:dyDescent="0.25">
      <c r="A1019" s="209"/>
      <c r="B1019" s="196">
        <v>2174</v>
      </c>
      <c r="C1019" s="19" t="s">
        <v>4167</v>
      </c>
      <c r="D1019" s="20">
        <v>4127057652</v>
      </c>
      <c r="E1019" s="18"/>
      <c r="F1019" s="18"/>
      <c r="G1019" s="18">
        <v>8</v>
      </c>
      <c r="H1019" s="18">
        <v>10</v>
      </c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AA1019" s="17"/>
    </row>
    <row r="1020" spans="1:27" s="16" customFormat="1" ht="18.75" customHeight="1" x14ac:dyDescent="0.25">
      <c r="A1020" s="209"/>
      <c r="B1020" s="196">
        <v>5511</v>
      </c>
      <c r="C1020" s="19" t="s">
        <v>4790</v>
      </c>
      <c r="D1020" s="20">
        <v>4127042782</v>
      </c>
      <c r="E1020" s="18">
        <v>6</v>
      </c>
      <c r="F1020" s="18"/>
      <c r="G1020" s="18">
        <v>6</v>
      </c>
      <c r="H1020" s="18">
        <v>6</v>
      </c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AA1020" s="17"/>
    </row>
    <row r="1021" spans="1:27" s="16" customFormat="1" ht="18.75" customHeight="1" x14ac:dyDescent="0.25">
      <c r="A1021" s="209"/>
      <c r="B1021" s="196">
        <v>5618</v>
      </c>
      <c r="C1021" s="19" t="s">
        <v>4791</v>
      </c>
      <c r="D1021" s="20">
        <v>4127051296</v>
      </c>
      <c r="E1021" s="18"/>
      <c r="F1021" s="18"/>
      <c r="G1021" s="18"/>
      <c r="H1021" s="18">
        <v>15</v>
      </c>
      <c r="I1021" s="18"/>
      <c r="J1021" s="18"/>
      <c r="K1021" s="18"/>
      <c r="L1021" s="18"/>
      <c r="M1021" s="18">
        <v>10</v>
      </c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AA1021" s="17"/>
    </row>
    <row r="1022" spans="1:27" s="16" customFormat="1" ht="18.75" customHeight="1" x14ac:dyDescent="0.25">
      <c r="A1022" s="209"/>
      <c r="B1022" s="196">
        <v>3496</v>
      </c>
      <c r="C1022" s="19" t="s">
        <v>4792</v>
      </c>
      <c r="D1022" s="20">
        <v>4127045069</v>
      </c>
      <c r="E1022" s="18"/>
      <c r="F1022" s="18"/>
      <c r="G1022" s="18"/>
      <c r="H1022" s="18">
        <v>5</v>
      </c>
      <c r="I1022" s="18"/>
      <c r="J1022" s="18"/>
      <c r="K1022" s="18"/>
      <c r="L1022" s="18"/>
      <c r="M1022" s="18"/>
      <c r="N1022" s="18"/>
      <c r="O1022" s="18"/>
      <c r="P1022" s="18">
        <v>15</v>
      </c>
      <c r="Q1022" s="18"/>
      <c r="R1022" s="18"/>
      <c r="S1022" s="18"/>
      <c r="T1022" s="18"/>
      <c r="U1022" s="18"/>
      <c r="V1022" s="18"/>
      <c r="W1022" s="18"/>
      <c r="X1022" s="18"/>
      <c r="AA1022" s="17"/>
    </row>
    <row r="1023" spans="1:27" s="16" customFormat="1" ht="18.75" customHeight="1" x14ac:dyDescent="0.25">
      <c r="A1023" s="209"/>
      <c r="B1023" s="196">
        <v>5640</v>
      </c>
      <c r="C1023" s="19" t="s">
        <v>4507</v>
      </c>
      <c r="D1023" s="20">
        <v>4127058328</v>
      </c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>
        <v>5</v>
      </c>
      <c r="Q1023" s="18"/>
      <c r="R1023" s="18"/>
      <c r="S1023" s="18"/>
      <c r="T1023" s="18"/>
      <c r="U1023" s="18"/>
      <c r="V1023" s="18"/>
      <c r="W1023" s="18"/>
      <c r="X1023" s="18"/>
      <c r="AA1023" s="17"/>
    </row>
    <row r="1024" spans="1:27" s="16" customFormat="1" ht="18.75" customHeight="1" x14ac:dyDescent="0.25">
      <c r="A1024" s="209"/>
      <c r="B1024" s="196">
        <v>5343</v>
      </c>
      <c r="C1024" s="19" t="s">
        <v>4793</v>
      </c>
      <c r="D1024" s="20">
        <v>4127077816</v>
      </c>
      <c r="E1024" s="18">
        <v>5</v>
      </c>
      <c r="F1024" s="18">
        <v>5</v>
      </c>
      <c r="G1024" s="18">
        <v>6</v>
      </c>
      <c r="H1024" s="18">
        <v>10</v>
      </c>
      <c r="I1024" s="18"/>
      <c r="J1024" s="18">
        <v>9</v>
      </c>
      <c r="K1024" s="18"/>
      <c r="L1024" s="18"/>
      <c r="M1024" s="18"/>
      <c r="N1024" s="18"/>
      <c r="O1024" s="18"/>
      <c r="P1024" s="18">
        <v>10</v>
      </c>
      <c r="Q1024" s="18"/>
      <c r="R1024" s="18"/>
      <c r="S1024" s="18"/>
      <c r="T1024" s="18"/>
      <c r="U1024" s="18"/>
      <c r="V1024" s="18"/>
      <c r="W1024" s="18"/>
      <c r="X1024" s="18"/>
      <c r="AA1024" s="17"/>
    </row>
    <row r="1025" spans="1:27" s="16" customFormat="1" ht="18.75" customHeight="1" x14ac:dyDescent="0.25">
      <c r="A1025" s="209"/>
      <c r="B1025" s="196">
        <v>3237</v>
      </c>
      <c r="C1025" s="19" t="s">
        <v>4794</v>
      </c>
      <c r="D1025" s="20">
        <v>4127055293</v>
      </c>
      <c r="E1025" s="18"/>
      <c r="F1025" s="18"/>
      <c r="G1025" s="18">
        <v>10</v>
      </c>
      <c r="H1025" s="18">
        <v>10</v>
      </c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AA1025" s="17"/>
    </row>
    <row r="1026" spans="1:27" s="16" customFormat="1" ht="18.75" customHeight="1" x14ac:dyDescent="0.25">
      <c r="A1026" s="209"/>
      <c r="B1026" s="196">
        <v>2564</v>
      </c>
      <c r="C1026" s="19" t="s">
        <v>4795</v>
      </c>
      <c r="D1026" s="20">
        <v>4127020811</v>
      </c>
      <c r="E1026" s="18"/>
      <c r="F1026" s="18"/>
      <c r="G1026" s="18"/>
      <c r="H1026" s="18">
        <v>20</v>
      </c>
      <c r="I1026" s="18"/>
      <c r="J1026" s="18">
        <v>5</v>
      </c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AA1026" s="17"/>
    </row>
    <row r="1027" spans="1:27" s="16" customFormat="1" ht="18.75" customHeight="1" x14ac:dyDescent="0.25">
      <c r="A1027" s="209"/>
      <c r="B1027" s="196">
        <v>4094</v>
      </c>
      <c r="C1027" s="19" t="s">
        <v>1455</v>
      </c>
      <c r="D1027" s="20">
        <v>4127073473</v>
      </c>
      <c r="E1027" s="18"/>
      <c r="F1027" s="18"/>
      <c r="G1027" s="18">
        <v>5</v>
      </c>
      <c r="H1027" s="18">
        <v>5</v>
      </c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AA1027" s="17"/>
    </row>
    <row r="1028" spans="1:27" s="16" customFormat="1" ht="18.75" customHeight="1" x14ac:dyDescent="0.25">
      <c r="A1028" s="209"/>
      <c r="B1028" s="196">
        <v>942</v>
      </c>
      <c r="C1028" s="19" t="s">
        <v>2970</v>
      </c>
      <c r="D1028" s="20">
        <v>942</v>
      </c>
      <c r="E1028" s="18"/>
      <c r="F1028" s="18"/>
      <c r="G1028" s="18">
        <v>5</v>
      </c>
      <c r="H1028" s="18">
        <v>10</v>
      </c>
      <c r="I1028" s="18"/>
      <c r="J1028" s="18"/>
      <c r="K1028" s="18"/>
      <c r="L1028" s="18"/>
      <c r="M1028" s="18"/>
      <c r="N1028" s="18"/>
      <c r="O1028" s="18">
        <v>10</v>
      </c>
      <c r="P1028" s="18">
        <v>10</v>
      </c>
      <c r="Q1028" s="18"/>
      <c r="R1028" s="18"/>
      <c r="S1028" s="18"/>
      <c r="T1028" s="18"/>
      <c r="U1028" s="18"/>
      <c r="V1028" s="18"/>
      <c r="W1028" s="18"/>
      <c r="X1028" s="18"/>
      <c r="AA1028" s="17"/>
    </row>
    <row r="1029" spans="1:27" s="16" customFormat="1" ht="18.75" customHeight="1" x14ac:dyDescent="0.25">
      <c r="A1029" s="209" t="s">
        <v>4796</v>
      </c>
      <c r="B1029" s="196">
        <v>2355</v>
      </c>
      <c r="C1029" s="19" t="s">
        <v>4797</v>
      </c>
      <c r="D1029" s="20">
        <v>4127072819</v>
      </c>
      <c r="E1029" s="18"/>
      <c r="F1029" s="18"/>
      <c r="G1029" s="18">
        <v>4</v>
      </c>
      <c r="H1029" s="18">
        <v>4</v>
      </c>
      <c r="I1029" s="18"/>
      <c r="J1029" s="18"/>
      <c r="K1029" s="18"/>
      <c r="L1029" s="18"/>
      <c r="M1029" s="18"/>
      <c r="N1029" s="18"/>
      <c r="O1029" s="18">
        <v>4</v>
      </c>
      <c r="P1029" s="18"/>
      <c r="Q1029" s="18"/>
      <c r="R1029" s="18"/>
      <c r="S1029" s="18"/>
      <c r="T1029" s="18"/>
      <c r="U1029" s="18"/>
      <c r="V1029" s="18"/>
      <c r="W1029" s="18"/>
      <c r="X1029" s="18"/>
      <c r="AA1029" s="17"/>
    </row>
    <row r="1030" spans="1:27" s="16" customFormat="1" ht="18.75" customHeight="1" x14ac:dyDescent="0.25">
      <c r="A1030" s="209"/>
      <c r="B1030" s="196">
        <v>1646</v>
      </c>
      <c r="C1030" s="19" t="s">
        <v>3119</v>
      </c>
      <c r="D1030" s="20">
        <v>4127057464</v>
      </c>
      <c r="E1030" s="18"/>
      <c r="F1030" s="18"/>
      <c r="G1030" s="18">
        <v>10</v>
      </c>
      <c r="H1030" s="18">
        <v>10</v>
      </c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AA1030" s="17"/>
    </row>
    <row r="1031" spans="1:27" s="16" customFormat="1" ht="18.75" customHeight="1" x14ac:dyDescent="0.25">
      <c r="A1031" s="209"/>
      <c r="B1031" s="196">
        <v>1661</v>
      </c>
      <c r="C1031" s="19" t="s">
        <v>4419</v>
      </c>
      <c r="D1031" s="20">
        <v>4127091953</v>
      </c>
      <c r="E1031" s="18"/>
      <c r="F1031" s="18"/>
      <c r="G1031" s="18">
        <v>10</v>
      </c>
      <c r="H1031" s="18">
        <v>15</v>
      </c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AA1031" s="17"/>
    </row>
    <row r="1032" spans="1:27" s="16" customFormat="1" ht="18.75" customHeight="1" x14ac:dyDescent="0.25">
      <c r="A1032" s="209"/>
      <c r="B1032" s="196">
        <v>1645</v>
      </c>
      <c r="C1032" s="19" t="s">
        <v>3187</v>
      </c>
      <c r="D1032" s="20">
        <v>4127019068</v>
      </c>
      <c r="E1032" s="18"/>
      <c r="F1032" s="18"/>
      <c r="G1032" s="18">
        <v>10</v>
      </c>
      <c r="H1032" s="18">
        <v>10</v>
      </c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AA1032" s="17"/>
    </row>
    <row r="1033" spans="1:27" s="16" customFormat="1" ht="18.75" customHeight="1" x14ac:dyDescent="0.25">
      <c r="A1033" s="209"/>
      <c r="B1033" s="196">
        <v>2439</v>
      </c>
      <c r="C1033" s="19" t="s">
        <v>3261</v>
      </c>
      <c r="D1033" s="20">
        <v>4127047490</v>
      </c>
      <c r="E1033" s="18"/>
      <c r="F1033" s="18"/>
      <c r="G1033" s="18">
        <v>3</v>
      </c>
      <c r="H1033" s="18">
        <v>6</v>
      </c>
      <c r="I1033" s="18"/>
      <c r="J1033" s="18"/>
      <c r="K1033" s="18"/>
      <c r="L1033" s="18"/>
      <c r="M1033" s="18"/>
      <c r="N1033" s="18"/>
      <c r="O1033" s="18">
        <v>10</v>
      </c>
      <c r="P1033" s="18"/>
      <c r="Q1033" s="18"/>
      <c r="R1033" s="18"/>
      <c r="S1033" s="18"/>
      <c r="T1033" s="18"/>
      <c r="U1033" s="18"/>
      <c r="V1033" s="18"/>
      <c r="W1033" s="18"/>
      <c r="X1033" s="18"/>
      <c r="AA1033" s="17"/>
    </row>
    <row r="1034" spans="1:27" s="16" customFormat="1" ht="18.75" customHeight="1" x14ac:dyDescent="0.25">
      <c r="A1034" s="209"/>
      <c r="B1034" s="196">
        <v>5576</v>
      </c>
      <c r="C1034" s="19" t="s">
        <v>4798</v>
      </c>
      <c r="D1034" s="20">
        <v>4127073806</v>
      </c>
      <c r="E1034" s="18"/>
      <c r="F1034" s="18"/>
      <c r="G1034" s="18">
        <v>5</v>
      </c>
      <c r="H1034" s="18">
        <v>10</v>
      </c>
      <c r="I1034" s="18"/>
      <c r="J1034" s="18">
        <v>5</v>
      </c>
      <c r="K1034" s="18"/>
      <c r="L1034" s="18"/>
      <c r="M1034" s="18"/>
      <c r="N1034" s="18"/>
      <c r="O1034" s="18"/>
      <c r="P1034" s="18">
        <v>5</v>
      </c>
      <c r="Q1034" s="18"/>
      <c r="R1034" s="18"/>
      <c r="S1034" s="18"/>
      <c r="T1034" s="18"/>
      <c r="U1034" s="18"/>
      <c r="V1034" s="18"/>
      <c r="W1034" s="18"/>
      <c r="X1034" s="18"/>
      <c r="AA1034" s="17"/>
    </row>
    <row r="1035" spans="1:27" s="16" customFormat="1" ht="18.75" customHeight="1" x14ac:dyDescent="0.25">
      <c r="A1035" s="209"/>
      <c r="B1035" s="196">
        <v>5643</v>
      </c>
      <c r="C1035" s="19" t="s">
        <v>3126</v>
      </c>
      <c r="D1035" s="20">
        <v>4127040892</v>
      </c>
      <c r="E1035" s="18"/>
      <c r="F1035" s="18"/>
      <c r="G1035" s="18">
        <v>7</v>
      </c>
      <c r="H1035" s="18">
        <v>7</v>
      </c>
      <c r="I1035" s="18"/>
      <c r="J1035" s="18"/>
      <c r="K1035" s="18"/>
      <c r="L1035" s="18"/>
      <c r="M1035" s="18"/>
      <c r="N1035" s="18"/>
      <c r="O1035" s="18">
        <v>7</v>
      </c>
      <c r="P1035" s="18"/>
      <c r="Q1035" s="18"/>
      <c r="R1035" s="18"/>
      <c r="S1035" s="18"/>
      <c r="T1035" s="18"/>
      <c r="U1035" s="18"/>
      <c r="V1035" s="18"/>
      <c r="W1035" s="18"/>
      <c r="X1035" s="18"/>
      <c r="AA1035" s="17"/>
    </row>
    <row r="1036" spans="1:27" s="16" customFormat="1" ht="18.75" customHeight="1" x14ac:dyDescent="0.25">
      <c r="A1036" s="209"/>
      <c r="B1036" s="196">
        <v>3371</v>
      </c>
      <c r="C1036" s="19" t="s">
        <v>4799</v>
      </c>
      <c r="D1036" s="20">
        <v>4127028823</v>
      </c>
      <c r="E1036" s="18"/>
      <c r="F1036" s="18"/>
      <c r="G1036" s="18">
        <v>5</v>
      </c>
      <c r="H1036" s="18">
        <v>3</v>
      </c>
      <c r="I1036" s="18"/>
      <c r="J1036" s="18">
        <v>3</v>
      </c>
      <c r="K1036" s="18"/>
      <c r="L1036" s="18"/>
      <c r="M1036" s="18"/>
      <c r="N1036" s="18"/>
      <c r="O1036" s="18">
        <v>6</v>
      </c>
      <c r="P1036" s="18"/>
      <c r="Q1036" s="18"/>
      <c r="R1036" s="18"/>
      <c r="S1036" s="18"/>
      <c r="T1036" s="18"/>
      <c r="U1036" s="18"/>
      <c r="V1036" s="18"/>
      <c r="W1036" s="18"/>
      <c r="X1036" s="18"/>
      <c r="AA1036" s="17"/>
    </row>
    <row r="1037" spans="1:27" s="16" customFormat="1" ht="18.75" customHeight="1" x14ac:dyDescent="0.25">
      <c r="A1037" s="209"/>
      <c r="B1037" s="196">
        <v>935</v>
      </c>
      <c r="C1037" s="19" t="s">
        <v>2854</v>
      </c>
      <c r="D1037" s="20">
        <v>935</v>
      </c>
      <c r="E1037" s="18"/>
      <c r="F1037" s="18"/>
      <c r="G1037" s="18"/>
      <c r="H1037" s="18"/>
      <c r="I1037" s="18"/>
      <c r="J1037" s="18"/>
      <c r="K1037" s="18">
        <v>6</v>
      </c>
      <c r="L1037" s="18"/>
      <c r="M1037" s="18">
        <v>10</v>
      </c>
      <c r="N1037" s="18"/>
      <c r="O1037" s="18">
        <v>10</v>
      </c>
      <c r="P1037" s="18"/>
      <c r="Q1037" s="18"/>
      <c r="R1037" s="18"/>
      <c r="S1037" s="18"/>
      <c r="T1037" s="18"/>
      <c r="U1037" s="18"/>
      <c r="V1037" s="18"/>
      <c r="W1037" s="18"/>
      <c r="X1037" s="18"/>
      <c r="AA1037" s="17"/>
    </row>
    <row r="1038" spans="1:27" s="16" customFormat="1" ht="18.75" customHeight="1" x14ac:dyDescent="0.25">
      <c r="A1038" s="209"/>
      <c r="B1038" s="196"/>
      <c r="C1038" s="68" t="s">
        <v>2854</v>
      </c>
      <c r="D1038" s="69" t="s">
        <v>2889</v>
      </c>
      <c r="E1038" s="26">
        <v>3</v>
      </c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26">
        <v>6</v>
      </c>
      <c r="Q1038" s="18"/>
      <c r="R1038" s="18"/>
      <c r="S1038" s="18"/>
      <c r="T1038" s="18"/>
      <c r="U1038" s="18"/>
      <c r="V1038" s="18"/>
      <c r="W1038" s="18"/>
      <c r="X1038" s="18" t="s">
        <v>4803</v>
      </c>
      <c r="AA1038" s="17"/>
    </row>
    <row r="1039" spans="1:27" s="16" customFormat="1" ht="18.75" customHeight="1" x14ac:dyDescent="0.25">
      <c r="A1039" s="209" t="s">
        <v>4800</v>
      </c>
      <c r="B1039" s="201">
        <v>4450</v>
      </c>
      <c r="C1039" s="19" t="s">
        <v>2675</v>
      </c>
      <c r="D1039" s="20">
        <v>4127039419</v>
      </c>
      <c r="E1039" s="18"/>
      <c r="F1039" s="18"/>
      <c r="G1039" s="18">
        <v>4</v>
      </c>
      <c r="H1039" s="18">
        <v>8</v>
      </c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41" t="s">
        <v>4424</v>
      </c>
      <c r="AA1039" s="17"/>
    </row>
    <row r="1040" spans="1:27" s="16" customFormat="1" ht="18.75" customHeight="1" x14ac:dyDescent="0.25">
      <c r="A1040" s="209"/>
      <c r="B1040" s="196">
        <v>3962</v>
      </c>
      <c r="C1040" s="19" t="s">
        <v>4802</v>
      </c>
      <c r="D1040" s="20">
        <v>4127024934</v>
      </c>
      <c r="E1040" s="18"/>
      <c r="F1040" s="18"/>
      <c r="G1040" s="18">
        <v>5</v>
      </c>
      <c r="H1040" s="18">
        <v>10</v>
      </c>
      <c r="I1040" s="18"/>
      <c r="J1040" s="18"/>
      <c r="K1040" s="18"/>
      <c r="L1040" s="18"/>
      <c r="M1040" s="18"/>
      <c r="N1040" s="18"/>
      <c r="O1040" s="18"/>
      <c r="P1040" s="18">
        <v>15</v>
      </c>
      <c r="Q1040" s="18"/>
      <c r="R1040" s="18"/>
      <c r="S1040" s="18"/>
      <c r="T1040" s="18"/>
      <c r="U1040" s="18"/>
      <c r="V1040" s="18"/>
      <c r="W1040" s="18"/>
      <c r="X1040" s="18"/>
      <c r="AA1040" s="17"/>
    </row>
    <row r="1041" spans="1:27" s="16" customFormat="1" ht="18.75" customHeight="1" x14ac:dyDescent="0.25">
      <c r="A1041" s="209"/>
      <c r="B1041" s="196">
        <v>4983</v>
      </c>
      <c r="C1041" s="19" t="s">
        <v>4804</v>
      </c>
      <c r="D1041" s="20">
        <v>4127042417</v>
      </c>
      <c r="E1041" s="18"/>
      <c r="F1041" s="18"/>
      <c r="G1041" s="18">
        <v>8</v>
      </c>
      <c r="H1041" s="18"/>
      <c r="I1041" s="18"/>
      <c r="J1041" s="18"/>
      <c r="K1041" s="18"/>
      <c r="L1041" s="18"/>
      <c r="M1041" s="18"/>
      <c r="N1041" s="18"/>
      <c r="O1041" s="18">
        <v>10</v>
      </c>
      <c r="P1041" s="18"/>
      <c r="Q1041" s="18"/>
      <c r="R1041" s="18"/>
      <c r="S1041" s="18"/>
      <c r="T1041" s="18"/>
      <c r="U1041" s="18"/>
      <c r="V1041" s="18"/>
      <c r="W1041" s="18"/>
      <c r="X1041" s="18"/>
      <c r="AA1041" s="17"/>
    </row>
    <row r="1042" spans="1:27" s="16" customFormat="1" ht="18.75" customHeight="1" x14ac:dyDescent="0.25">
      <c r="A1042" s="209"/>
      <c r="B1042" s="196">
        <v>2835</v>
      </c>
      <c r="C1042" s="19" t="s">
        <v>4147</v>
      </c>
      <c r="D1042" s="20">
        <v>4127030190</v>
      </c>
      <c r="E1042" s="18"/>
      <c r="F1042" s="18"/>
      <c r="G1042" s="18"/>
      <c r="H1042" s="18">
        <v>5</v>
      </c>
      <c r="I1042" s="18"/>
      <c r="J1042" s="18"/>
      <c r="K1042" s="18"/>
      <c r="L1042" s="18"/>
      <c r="M1042" s="18"/>
      <c r="N1042" s="18"/>
      <c r="O1042" s="18"/>
      <c r="P1042" s="18">
        <v>15</v>
      </c>
      <c r="Q1042" s="18"/>
      <c r="R1042" s="18"/>
      <c r="S1042" s="18"/>
      <c r="T1042" s="18"/>
      <c r="U1042" s="18"/>
      <c r="V1042" s="18"/>
      <c r="W1042" s="18"/>
      <c r="X1042" s="18"/>
      <c r="AA1042" s="17"/>
    </row>
    <row r="1043" spans="1:27" s="16" customFormat="1" ht="18.75" customHeight="1" x14ac:dyDescent="0.25">
      <c r="A1043" s="209"/>
      <c r="B1043" s="196">
        <v>3266</v>
      </c>
      <c r="C1043" s="19" t="s">
        <v>4805</v>
      </c>
      <c r="D1043" s="20">
        <v>4127051911</v>
      </c>
      <c r="E1043" s="18"/>
      <c r="F1043" s="18"/>
      <c r="G1043" s="18"/>
      <c r="H1043" s="18">
        <v>10</v>
      </c>
      <c r="I1043" s="18"/>
      <c r="J1043" s="18"/>
      <c r="K1043" s="18"/>
      <c r="L1043" s="18"/>
      <c r="M1043" s="18"/>
      <c r="N1043" s="18"/>
      <c r="O1043" s="18">
        <v>10</v>
      </c>
      <c r="P1043" s="18"/>
      <c r="Q1043" s="18"/>
      <c r="R1043" s="18"/>
      <c r="S1043" s="18"/>
      <c r="T1043" s="18"/>
      <c r="U1043" s="18"/>
      <c r="V1043" s="18"/>
      <c r="W1043" s="18"/>
      <c r="X1043" s="18"/>
      <c r="AA1043" s="17"/>
    </row>
    <row r="1044" spans="1:27" s="16" customFormat="1" ht="18.75" customHeight="1" x14ac:dyDescent="0.25">
      <c r="A1044" s="209"/>
      <c r="B1044" s="196">
        <v>5577</v>
      </c>
      <c r="C1044" s="19" t="s">
        <v>4806</v>
      </c>
      <c r="D1044" s="20">
        <v>4127072816</v>
      </c>
      <c r="E1044" s="18"/>
      <c r="F1044" s="18"/>
      <c r="G1044" s="18"/>
      <c r="H1044" s="18">
        <v>20</v>
      </c>
      <c r="I1044" s="18"/>
      <c r="J1044" s="18"/>
      <c r="K1044" s="18"/>
      <c r="L1044" s="18"/>
      <c r="M1044" s="18"/>
      <c r="N1044" s="18"/>
      <c r="O1044" s="18">
        <v>3</v>
      </c>
      <c r="P1044" s="18">
        <v>3</v>
      </c>
      <c r="Q1044" s="18"/>
      <c r="R1044" s="18"/>
      <c r="S1044" s="18"/>
      <c r="T1044" s="18"/>
      <c r="U1044" s="18"/>
      <c r="V1044" s="18"/>
      <c r="W1044" s="18"/>
      <c r="X1044" s="18"/>
      <c r="AA1044" s="17"/>
    </row>
    <row r="1045" spans="1:27" s="16" customFormat="1" ht="18.75" customHeight="1" x14ac:dyDescent="0.25">
      <c r="A1045" s="209"/>
      <c r="B1045" s="196">
        <v>3980</v>
      </c>
      <c r="C1045" s="19" t="s">
        <v>4807</v>
      </c>
      <c r="D1045" s="20">
        <v>4127053872</v>
      </c>
      <c r="E1045" s="18">
        <v>5</v>
      </c>
      <c r="F1045" s="18"/>
      <c r="G1045" s="18">
        <v>5</v>
      </c>
      <c r="H1045" s="18"/>
      <c r="I1045" s="18"/>
      <c r="J1045" s="18">
        <v>3</v>
      </c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AA1045" s="17"/>
    </row>
    <row r="1046" spans="1:27" s="16" customFormat="1" ht="18.75" customHeight="1" x14ac:dyDescent="0.25">
      <c r="A1046" s="209"/>
      <c r="B1046" s="196">
        <v>4301</v>
      </c>
      <c r="C1046" s="19" t="s">
        <v>1811</v>
      </c>
      <c r="D1046" s="20">
        <v>4127064494</v>
      </c>
      <c r="E1046" s="18"/>
      <c r="F1046" s="18"/>
      <c r="G1046" s="18">
        <v>5</v>
      </c>
      <c r="H1046" s="18">
        <v>5</v>
      </c>
      <c r="I1046" s="18"/>
      <c r="J1046" s="18">
        <v>5</v>
      </c>
      <c r="K1046" s="18"/>
      <c r="L1046" s="18"/>
      <c r="M1046" s="18"/>
      <c r="N1046" s="18"/>
      <c r="O1046" s="18">
        <v>5</v>
      </c>
      <c r="P1046" s="18">
        <v>5</v>
      </c>
      <c r="Q1046" s="18"/>
      <c r="R1046" s="18"/>
      <c r="S1046" s="18"/>
      <c r="T1046" s="18"/>
      <c r="U1046" s="18"/>
      <c r="V1046" s="18"/>
      <c r="W1046" s="18"/>
      <c r="X1046" s="18"/>
      <c r="AA1046" s="17"/>
    </row>
    <row r="1047" spans="1:27" s="16" customFormat="1" ht="18.75" customHeight="1" x14ac:dyDescent="0.25">
      <c r="A1047" s="209"/>
      <c r="B1047" s="196">
        <v>4053</v>
      </c>
      <c r="C1047" s="19" t="s">
        <v>4808</v>
      </c>
      <c r="D1047" s="20">
        <v>4127032603</v>
      </c>
      <c r="E1047" s="18"/>
      <c r="F1047" s="18"/>
      <c r="G1047" s="18">
        <v>5</v>
      </c>
      <c r="H1047" s="18">
        <v>5</v>
      </c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AA1047" s="17"/>
    </row>
    <row r="1048" spans="1:27" s="16" customFormat="1" ht="18.75" customHeight="1" x14ac:dyDescent="0.25">
      <c r="A1048" s="209"/>
      <c r="B1048" s="196">
        <v>4052</v>
      </c>
      <c r="C1048" s="19" t="s">
        <v>3078</v>
      </c>
      <c r="D1048" s="20">
        <v>4127083806</v>
      </c>
      <c r="E1048" s="18"/>
      <c r="F1048" s="18"/>
      <c r="G1048" s="18">
        <v>10</v>
      </c>
      <c r="H1048" s="18"/>
      <c r="I1048" s="18"/>
      <c r="J1048" s="18"/>
      <c r="K1048" s="18"/>
      <c r="L1048" s="18"/>
      <c r="M1048" s="18"/>
      <c r="N1048" s="18"/>
      <c r="O1048" s="18">
        <v>10</v>
      </c>
      <c r="P1048" s="18"/>
      <c r="Q1048" s="18"/>
      <c r="R1048" s="18"/>
      <c r="S1048" s="18"/>
      <c r="T1048" s="18"/>
      <c r="U1048" s="18"/>
      <c r="V1048" s="18"/>
      <c r="W1048" s="18"/>
      <c r="X1048" s="18"/>
      <c r="AA1048" s="17"/>
    </row>
    <row r="1049" spans="1:27" s="16" customFormat="1" ht="18.75" customHeight="1" x14ac:dyDescent="0.25">
      <c r="A1049" s="209"/>
      <c r="B1049" s="196">
        <v>2829</v>
      </c>
      <c r="C1049" s="19" t="s">
        <v>4809</v>
      </c>
      <c r="D1049" s="20">
        <v>4127057999</v>
      </c>
      <c r="E1049" s="18"/>
      <c r="F1049" s="18"/>
      <c r="G1049" s="18"/>
      <c r="H1049" s="18"/>
      <c r="I1049" s="18"/>
      <c r="J1049" s="18">
        <v>5</v>
      </c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AA1049" s="17"/>
    </row>
    <row r="1050" spans="1:27" s="16" customFormat="1" ht="18.75" customHeight="1" x14ac:dyDescent="0.25">
      <c r="A1050" s="209"/>
      <c r="B1050" s="196">
        <v>3011</v>
      </c>
      <c r="C1050" s="19" t="s">
        <v>4810</v>
      </c>
      <c r="D1050" s="20">
        <v>4127063007</v>
      </c>
      <c r="E1050" s="18"/>
      <c r="F1050" s="18"/>
      <c r="G1050" s="18"/>
      <c r="H1050" s="18">
        <v>5</v>
      </c>
      <c r="I1050" s="18"/>
      <c r="J1050" s="18"/>
      <c r="K1050" s="18"/>
      <c r="L1050" s="18"/>
      <c r="M1050" s="18"/>
      <c r="N1050" s="18"/>
      <c r="O1050" s="18"/>
      <c r="P1050" s="18">
        <v>5</v>
      </c>
      <c r="Q1050" s="18"/>
      <c r="R1050" s="18"/>
      <c r="S1050" s="18"/>
      <c r="T1050" s="18"/>
      <c r="U1050" s="18"/>
      <c r="V1050" s="18"/>
      <c r="W1050" s="18"/>
      <c r="X1050" s="18"/>
      <c r="AA1050" s="17"/>
    </row>
    <row r="1051" spans="1:27" s="16" customFormat="1" ht="18.75" customHeight="1" x14ac:dyDescent="0.25">
      <c r="A1051" s="209"/>
      <c r="B1051" s="196">
        <v>1657</v>
      </c>
      <c r="C1051" s="19" t="s">
        <v>4159</v>
      </c>
      <c r="D1051" s="20">
        <v>4127022837</v>
      </c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>
        <v>3</v>
      </c>
      <c r="X1051" s="18"/>
      <c r="AA1051" s="17"/>
    </row>
    <row r="1052" spans="1:27" s="16" customFormat="1" ht="18.75" customHeight="1" x14ac:dyDescent="0.25">
      <c r="A1052" s="209"/>
      <c r="B1052" s="196">
        <v>1657</v>
      </c>
      <c r="C1052" s="19" t="s">
        <v>4159</v>
      </c>
      <c r="D1052" s="20">
        <v>4127022839</v>
      </c>
      <c r="E1052" s="18"/>
      <c r="F1052" s="18"/>
      <c r="G1052" s="18">
        <v>20</v>
      </c>
      <c r="H1052" s="18">
        <v>20</v>
      </c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AA1052" s="17"/>
    </row>
    <row r="1053" spans="1:27" s="16" customFormat="1" ht="18.75" customHeight="1" x14ac:dyDescent="0.25">
      <c r="A1053" s="209"/>
      <c r="B1053" s="196">
        <v>3301</v>
      </c>
      <c r="C1053" s="19" t="s">
        <v>4811</v>
      </c>
      <c r="D1053" s="20">
        <v>4127027768</v>
      </c>
      <c r="E1053" s="18"/>
      <c r="F1053" s="18"/>
      <c r="G1053" s="18">
        <v>5</v>
      </c>
      <c r="H1053" s="18"/>
      <c r="I1053" s="18"/>
      <c r="J1053" s="18">
        <v>6</v>
      </c>
      <c r="K1053" s="18"/>
      <c r="L1053" s="18"/>
      <c r="M1053" s="18"/>
      <c r="N1053" s="18"/>
      <c r="O1053" s="18"/>
      <c r="P1053" s="18">
        <v>10</v>
      </c>
      <c r="Q1053" s="18"/>
      <c r="R1053" s="18"/>
      <c r="S1053" s="18"/>
      <c r="T1053" s="18"/>
      <c r="U1053" s="18"/>
      <c r="V1053" s="18"/>
      <c r="W1053" s="18"/>
      <c r="X1053" s="18"/>
      <c r="AA1053" s="17"/>
    </row>
    <row r="1054" spans="1:27" s="16" customFormat="1" ht="18.75" customHeight="1" x14ac:dyDescent="0.25">
      <c r="A1054" s="209"/>
      <c r="B1054" s="196">
        <v>4121</v>
      </c>
      <c r="C1054" s="110" t="s">
        <v>4812</v>
      </c>
      <c r="D1054" s="29">
        <v>4127034597</v>
      </c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>
        <v>6</v>
      </c>
      <c r="R1054" s="29"/>
      <c r="S1054" s="29"/>
      <c r="T1054" s="29"/>
      <c r="U1054" s="29"/>
      <c r="V1054" s="29"/>
      <c r="W1054" s="29"/>
      <c r="X1054" s="11"/>
      <c r="AA1054" s="17"/>
    </row>
    <row r="1055" spans="1:27" s="16" customFormat="1" ht="18.75" customHeight="1" x14ac:dyDescent="0.25">
      <c r="A1055" s="209"/>
      <c r="B1055" s="196">
        <v>4121</v>
      </c>
      <c r="C1055" s="182" t="s">
        <v>4813</v>
      </c>
      <c r="D1055" s="20">
        <v>4127033474</v>
      </c>
      <c r="E1055" s="18"/>
      <c r="F1055" s="18"/>
      <c r="G1055" s="18"/>
      <c r="H1055" s="18">
        <v>6</v>
      </c>
      <c r="I1055" s="18"/>
      <c r="J1055" s="18"/>
      <c r="K1055" s="18"/>
      <c r="L1055" s="18"/>
      <c r="M1055" s="18"/>
      <c r="N1055" s="18"/>
      <c r="O1055" s="18">
        <v>3</v>
      </c>
      <c r="P1055" s="18">
        <v>10</v>
      </c>
      <c r="Q1055" s="18"/>
      <c r="R1055" s="18"/>
      <c r="S1055" s="18"/>
      <c r="T1055" s="18"/>
      <c r="U1055" s="18"/>
      <c r="V1055" s="18"/>
      <c r="W1055" s="18"/>
      <c r="X1055" s="18"/>
      <c r="AA1055" s="17"/>
    </row>
    <row r="1056" spans="1:27" s="16" customFormat="1" ht="18.75" customHeight="1" x14ac:dyDescent="0.25">
      <c r="A1056" s="209"/>
      <c r="B1056" s="196">
        <v>3454</v>
      </c>
      <c r="C1056" s="19" t="s">
        <v>3082</v>
      </c>
      <c r="D1056" s="20">
        <v>4127083711</v>
      </c>
      <c r="E1056" s="18"/>
      <c r="F1056" s="18"/>
      <c r="G1056" s="18"/>
      <c r="H1056" s="18">
        <v>15</v>
      </c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AA1056" s="17"/>
    </row>
    <row r="1057" spans="1:27" s="16" customFormat="1" ht="18.75" customHeight="1" x14ac:dyDescent="0.25">
      <c r="A1057" s="209"/>
      <c r="B1057" s="196">
        <v>4280</v>
      </c>
      <c r="C1057" s="19" t="s">
        <v>4814</v>
      </c>
      <c r="D1057" s="20">
        <v>4127025259</v>
      </c>
      <c r="E1057" s="18"/>
      <c r="F1057" s="18"/>
      <c r="G1057" s="18"/>
      <c r="H1057" s="18">
        <v>10</v>
      </c>
      <c r="I1057" s="18"/>
      <c r="J1057" s="18"/>
      <c r="K1057" s="18"/>
      <c r="L1057" s="18"/>
      <c r="M1057" s="18"/>
      <c r="N1057" s="18"/>
      <c r="O1057" s="18">
        <v>10</v>
      </c>
      <c r="P1057" s="18"/>
      <c r="Q1057" s="18"/>
      <c r="R1057" s="18"/>
      <c r="S1057" s="18"/>
      <c r="T1057" s="18"/>
      <c r="U1057" s="18"/>
      <c r="V1057" s="18"/>
      <c r="W1057" s="18"/>
      <c r="X1057" s="18"/>
      <c r="AA1057" s="17"/>
    </row>
    <row r="1058" spans="1:27" s="16" customFormat="1" ht="18.75" customHeight="1" x14ac:dyDescent="0.25">
      <c r="A1058" s="209" t="s">
        <v>4815</v>
      </c>
      <c r="B1058" s="196">
        <v>4641</v>
      </c>
      <c r="C1058" s="19" t="s">
        <v>1565</v>
      </c>
      <c r="D1058" s="20">
        <v>4126995109</v>
      </c>
      <c r="E1058" s="18"/>
      <c r="F1058" s="18"/>
      <c r="G1058" s="18">
        <v>2</v>
      </c>
      <c r="H1058" s="18">
        <v>4</v>
      </c>
      <c r="I1058" s="18"/>
      <c r="J1058" s="18"/>
      <c r="K1058" s="18"/>
      <c r="L1058" s="18"/>
      <c r="M1058" s="18"/>
      <c r="N1058" s="18"/>
      <c r="O1058" s="18">
        <v>5</v>
      </c>
      <c r="P1058" s="18"/>
      <c r="Q1058" s="18"/>
      <c r="R1058" s="18"/>
      <c r="S1058" s="18"/>
      <c r="T1058" s="18"/>
      <c r="U1058" s="18"/>
      <c r="V1058" s="18"/>
      <c r="W1058" s="18"/>
      <c r="X1058" s="18"/>
      <c r="AA1058" s="17"/>
    </row>
    <row r="1059" spans="1:27" s="16" customFormat="1" ht="18.75" customHeight="1" x14ac:dyDescent="0.25">
      <c r="A1059" s="209"/>
      <c r="B1059" s="196">
        <v>3281</v>
      </c>
      <c r="C1059" s="19" t="s">
        <v>3427</v>
      </c>
      <c r="D1059" s="20">
        <v>4126990540</v>
      </c>
      <c r="E1059" s="18"/>
      <c r="F1059" s="18"/>
      <c r="G1059" s="18">
        <v>8</v>
      </c>
      <c r="H1059" s="18">
        <v>6</v>
      </c>
      <c r="I1059" s="18"/>
      <c r="J1059" s="18">
        <v>6</v>
      </c>
      <c r="K1059" s="18"/>
      <c r="L1059" s="18"/>
      <c r="M1059" s="18"/>
      <c r="N1059" s="18"/>
      <c r="O1059" s="18">
        <v>10</v>
      </c>
      <c r="P1059" s="18">
        <v>8</v>
      </c>
      <c r="Q1059" s="18"/>
      <c r="R1059" s="18"/>
      <c r="S1059" s="18"/>
      <c r="T1059" s="18"/>
      <c r="U1059" s="18"/>
      <c r="V1059" s="18"/>
      <c r="W1059" s="18"/>
      <c r="X1059" s="18"/>
      <c r="AA1059" s="17"/>
    </row>
    <row r="1060" spans="1:27" s="16" customFormat="1" ht="18.75" customHeight="1" x14ac:dyDescent="0.25">
      <c r="A1060" s="209"/>
      <c r="B1060" s="196">
        <v>3291</v>
      </c>
      <c r="C1060" s="19" t="s">
        <v>4091</v>
      </c>
      <c r="D1060" s="20">
        <v>4127036363</v>
      </c>
      <c r="E1060" s="18"/>
      <c r="F1060" s="18"/>
      <c r="G1060" s="18">
        <v>10</v>
      </c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AA1060" s="17"/>
    </row>
    <row r="1061" spans="1:27" s="16" customFormat="1" ht="18.75" customHeight="1" x14ac:dyDescent="0.25">
      <c r="A1061" s="209"/>
      <c r="B1061" s="196">
        <v>3761</v>
      </c>
      <c r="C1061" s="19" t="s">
        <v>2103</v>
      </c>
      <c r="D1061" s="20">
        <v>4127028739</v>
      </c>
      <c r="E1061" s="18"/>
      <c r="F1061" s="18"/>
      <c r="G1061" s="18"/>
      <c r="H1061" s="18">
        <v>5</v>
      </c>
      <c r="I1061" s="18"/>
      <c r="J1061" s="18">
        <v>5</v>
      </c>
      <c r="K1061" s="18"/>
      <c r="L1061" s="18"/>
      <c r="M1061" s="18"/>
      <c r="N1061" s="18"/>
      <c r="O1061" s="18">
        <v>5</v>
      </c>
      <c r="P1061" s="18"/>
      <c r="Q1061" s="18"/>
      <c r="R1061" s="18"/>
      <c r="S1061" s="18"/>
      <c r="T1061" s="18"/>
      <c r="U1061" s="18"/>
      <c r="V1061" s="18"/>
      <c r="W1061" s="18"/>
      <c r="X1061" s="18"/>
      <c r="AA1061" s="17"/>
    </row>
    <row r="1062" spans="1:27" s="16" customFormat="1" ht="18.75" customHeight="1" x14ac:dyDescent="0.25">
      <c r="A1062" s="209" t="s">
        <v>4816</v>
      </c>
      <c r="B1062" s="196">
        <v>4639</v>
      </c>
      <c r="C1062" s="19" t="s">
        <v>2650</v>
      </c>
      <c r="D1062" s="20">
        <v>4126988432</v>
      </c>
      <c r="E1062" s="18">
        <v>5</v>
      </c>
      <c r="F1062" s="18">
        <v>5</v>
      </c>
      <c r="G1062" s="18">
        <v>5</v>
      </c>
      <c r="H1062" s="18">
        <v>10</v>
      </c>
      <c r="I1062" s="18"/>
      <c r="J1062" s="18"/>
      <c r="K1062" s="18"/>
      <c r="L1062" s="18"/>
      <c r="M1062" s="18"/>
      <c r="N1062" s="18"/>
      <c r="O1062" s="18">
        <v>10</v>
      </c>
      <c r="P1062" s="18">
        <v>10</v>
      </c>
      <c r="Q1062" s="18"/>
      <c r="R1062" s="18"/>
      <c r="S1062" s="18"/>
      <c r="T1062" s="18"/>
      <c r="U1062" s="18"/>
      <c r="V1062" s="18"/>
      <c r="W1062" s="18"/>
      <c r="X1062" s="18"/>
      <c r="AA1062" s="17"/>
    </row>
    <row r="1063" spans="1:27" s="16" customFormat="1" ht="18.75" customHeight="1" x14ac:dyDescent="0.25">
      <c r="A1063" s="209"/>
      <c r="B1063" s="196">
        <v>4764</v>
      </c>
      <c r="C1063" s="19" t="s">
        <v>4817</v>
      </c>
      <c r="D1063" s="20">
        <v>4126990806</v>
      </c>
      <c r="E1063" s="18"/>
      <c r="F1063" s="18"/>
      <c r="G1063" s="18">
        <v>5</v>
      </c>
      <c r="H1063" s="18">
        <v>10</v>
      </c>
      <c r="I1063" s="18"/>
      <c r="J1063" s="18"/>
      <c r="K1063" s="18"/>
      <c r="L1063" s="18"/>
      <c r="M1063" s="18"/>
      <c r="N1063" s="18"/>
      <c r="O1063" s="18">
        <v>5</v>
      </c>
      <c r="P1063" s="18"/>
      <c r="Q1063" s="18"/>
      <c r="R1063" s="18"/>
      <c r="S1063" s="18"/>
      <c r="T1063" s="18"/>
      <c r="U1063" s="18"/>
      <c r="V1063" s="18"/>
      <c r="W1063" s="18"/>
      <c r="X1063" s="18"/>
      <c r="AA1063" s="17"/>
    </row>
    <row r="1064" spans="1:27" s="16" customFormat="1" ht="18.75" customHeight="1" x14ac:dyDescent="0.25">
      <c r="A1064" s="209"/>
      <c r="B1064" s="196">
        <v>4681</v>
      </c>
      <c r="C1064" s="19" t="s">
        <v>4818</v>
      </c>
      <c r="D1064" s="20">
        <v>4127085486</v>
      </c>
      <c r="E1064" s="18"/>
      <c r="F1064" s="18"/>
      <c r="G1064" s="18">
        <v>5</v>
      </c>
      <c r="H1064" s="18"/>
      <c r="I1064" s="18"/>
      <c r="J1064" s="18"/>
      <c r="K1064" s="18"/>
      <c r="L1064" s="18"/>
      <c r="M1064" s="18"/>
      <c r="N1064" s="18"/>
      <c r="O1064" s="18"/>
      <c r="P1064" s="18">
        <v>5</v>
      </c>
      <c r="Q1064" s="18"/>
      <c r="R1064" s="18"/>
      <c r="S1064" s="18"/>
      <c r="T1064" s="18"/>
      <c r="U1064" s="18"/>
      <c r="V1064" s="18"/>
      <c r="W1064" s="18"/>
      <c r="X1064" s="18"/>
      <c r="AA1064" s="17"/>
    </row>
    <row r="1065" spans="1:27" s="16" customFormat="1" ht="18.75" customHeight="1" x14ac:dyDescent="0.25">
      <c r="A1065" s="209" t="s">
        <v>4819</v>
      </c>
      <c r="B1065" s="196">
        <v>4275</v>
      </c>
      <c r="C1065" s="19" t="s">
        <v>4400</v>
      </c>
      <c r="D1065" s="20">
        <v>4127008167</v>
      </c>
      <c r="E1065" s="18"/>
      <c r="F1065" s="18"/>
      <c r="G1065" s="18">
        <v>5</v>
      </c>
      <c r="H1065" s="18">
        <v>6</v>
      </c>
      <c r="I1065" s="18"/>
      <c r="J1065" s="18"/>
      <c r="K1065" s="18"/>
      <c r="L1065" s="18"/>
      <c r="M1065" s="18"/>
      <c r="N1065" s="18"/>
      <c r="O1065" s="18">
        <v>5</v>
      </c>
      <c r="P1065" s="18"/>
      <c r="Q1065" s="18"/>
      <c r="R1065" s="18"/>
      <c r="S1065" s="18"/>
      <c r="T1065" s="18"/>
      <c r="U1065" s="18"/>
      <c r="V1065" s="18"/>
      <c r="W1065" s="18"/>
      <c r="X1065" s="18"/>
      <c r="AA1065" s="17"/>
    </row>
    <row r="1066" spans="1:27" s="16" customFormat="1" ht="18.75" customHeight="1" x14ac:dyDescent="0.25">
      <c r="A1066" s="209"/>
      <c r="B1066" s="196">
        <v>5162</v>
      </c>
      <c r="C1066" s="19" t="s">
        <v>4820</v>
      </c>
      <c r="D1066" s="20">
        <v>4126993126</v>
      </c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>
        <v>10</v>
      </c>
      <c r="R1066" s="18"/>
      <c r="S1066" s="18"/>
      <c r="T1066" s="18"/>
      <c r="U1066" s="18"/>
      <c r="V1066" s="18"/>
      <c r="W1066" s="18"/>
      <c r="X1066" s="18"/>
      <c r="AA1066" s="17"/>
    </row>
    <row r="1067" spans="1:27" s="16" customFormat="1" ht="18.75" customHeight="1" x14ac:dyDescent="0.25">
      <c r="A1067" s="209"/>
      <c r="B1067" s="196">
        <v>4553</v>
      </c>
      <c r="C1067" s="19" t="s">
        <v>4821</v>
      </c>
      <c r="D1067" s="20">
        <v>4126975624</v>
      </c>
      <c r="E1067" s="18"/>
      <c r="F1067" s="18"/>
      <c r="G1067" s="18">
        <v>3</v>
      </c>
      <c r="H1067" s="18">
        <v>6</v>
      </c>
      <c r="I1067" s="18"/>
      <c r="J1067" s="18"/>
      <c r="K1067" s="18"/>
      <c r="L1067" s="18"/>
      <c r="M1067" s="18"/>
      <c r="N1067" s="18"/>
      <c r="O1067" s="18">
        <v>5</v>
      </c>
      <c r="P1067" s="18">
        <v>5</v>
      </c>
      <c r="Q1067" s="18"/>
      <c r="R1067" s="18"/>
      <c r="S1067" s="18"/>
      <c r="T1067" s="18"/>
      <c r="U1067" s="18"/>
      <c r="V1067" s="18"/>
      <c r="W1067" s="18"/>
      <c r="X1067" s="18"/>
      <c r="AA1067" s="17"/>
    </row>
    <row r="1068" spans="1:27" s="16" customFormat="1" ht="18.75" customHeight="1" x14ac:dyDescent="0.25">
      <c r="A1068" s="209" t="s">
        <v>4822</v>
      </c>
      <c r="B1068" s="198">
        <v>4249</v>
      </c>
      <c r="C1068" s="19" t="s">
        <v>2093</v>
      </c>
      <c r="D1068" s="20">
        <v>4127052799</v>
      </c>
      <c r="E1068" s="18">
        <v>5</v>
      </c>
      <c r="F1068" s="18"/>
      <c r="G1068" s="18"/>
      <c r="H1068" s="18">
        <v>3</v>
      </c>
      <c r="I1068" s="18"/>
      <c r="J1068" s="18"/>
      <c r="K1068" s="18"/>
      <c r="L1068" s="18"/>
      <c r="M1068" s="18"/>
      <c r="N1068" s="18"/>
      <c r="O1068" s="18">
        <v>5</v>
      </c>
      <c r="P1068" s="18"/>
      <c r="Q1068" s="18"/>
      <c r="R1068" s="18"/>
      <c r="S1068" s="18"/>
      <c r="T1068" s="18"/>
      <c r="U1068" s="18"/>
      <c r="V1068" s="18"/>
      <c r="W1068" s="18"/>
      <c r="X1068" s="26" t="s">
        <v>4846</v>
      </c>
      <c r="AA1068" s="17"/>
    </row>
    <row r="1069" spans="1:27" s="16" customFormat="1" ht="18.75" customHeight="1" x14ac:dyDescent="0.25">
      <c r="A1069" s="209"/>
      <c r="B1069" s="196">
        <v>944</v>
      </c>
      <c r="C1069" s="19" t="s">
        <v>2333</v>
      </c>
      <c r="D1069" s="20">
        <v>944</v>
      </c>
      <c r="E1069" s="18"/>
      <c r="F1069" s="18"/>
      <c r="G1069" s="18">
        <v>8</v>
      </c>
      <c r="H1069" s="18">
        <v>8</v>
      </c>
      <c r="I1069" s="18">
        <v>3</v>
      </c>
      <c r="J1069" s="18"/>
      <c r="K1069" s="18"/>
      <c r="L1069" s="18">
        <v>2</v>
      </c>
      <c r="M1069" s="18"/>
      <c r="N1069" s="18"/>
      <c r="O1069" s="18">
        <v>5</v>
      </c>
      <c r="P1069" s="18">
        <v>5</v>
      </c>
      <c r="Q1069" s="18"/>
      <c r="R1069" s="18"/>
      <c r="S1069" s="18"/>
      <c r="T1069" s="18"/>
      <c r="U1069" s="18"/>
      <c r="V1069" s="18"/>
      <c r="W1069" s="18"/>
      <c r="X1069" s="18"/>
      <c r="AA1069" s="17"/>
    </row>
    <row r="1070" spans="1:27" s="16" customFormat="1" ht="18.75" customHeight="1" x14ac:dyDescent="0.25">
      <c r="A1070" s="209"/>
      <c r="B1070" s="196">
        <v>2775</v>
      </c>
      <c r="C1070" s="19" t="s">
        <v>4823</v>
      </c>
      <c r="D1070" s="20">
        <v>4127085221</v>
      </c>
      <c r="E1070" s="18"/>
      <c r="F1070" s="18">
        <v>3</v>
      </c>
      <c r="G1070" s="18">
        <v>5</v>
      </c>
      <c r="H1070" s="18">
        <v>3</v>
      </c>
      <c r="I1070" s="18"/>
      <c r="J1070" s="18">
        <v>3</v>
      </c>
      <c r="K1070" s="18"/>
      <c r="L1070" s="18"/>
      <c r="M1070" s="18"/>
      <c r="N1070" s="18"/>
      <c r="O1070" s="18">
        <v>2</v>
      </c>
      <c r="P1070" s="18">
        <v>5</v>
      </c>
      <c r="Q1070" s="18"/>
      <c r="R1070" s="18"/>
      <c r="S1070" s="18"/>
      <c r="T1070" s="18"/>
      <c r="U1070" s="18"/>
      <c r="V1070" s="18"/>
      <c r="W1070" s="18"/>
      <c r="X1070" s="18"/>
      <c r="AA1070" s="17"/>
    </row>
    <row r="1071" spans="1:27" s="16" customFormat="1" ht="18.75" customHeight="1" x14ac:dyDescent="0.25">
      <c r="A1071" s="209"/>
      <c r="B1071" s="196">
        <v>1660</v>
      </c>
      <c r="C1071" s="19" t="s">
        <v>3194</v>
      </c>
      <c r="D1071" s="20">
        <v>4127046095</v>
      </c>
      <c r="E1071" s="18"/>
      <c r="F1071" s="18"/>
      <c r="G1071" s="18">
        <v>5</v>
      </c>
      <c r="H1071" s="18">
        <v>10</v>
      </c>
      <c r="I1071" s="18"/>
      <c r="J1071" s="18"/>
      <c r="K1071" s="18"/>
      <c r="L1071" s="18"/>
      <c r="M1071" s="18"/>
      <c r="N1071" s="18"/>
      <c r="O1071" s="18">
        <v>10</v>
      </c>
      <c r="P1071" s="18"/>
      <c r="Q1071" s="18"/>
      <c r="R1071" s="18"/>
      <c r="S1071" s="18"/>
      <c r="T1071" s="18"/>
      <c r="U1071" s="18"/>
      <c r="V1071" s="18"/>
      <c r="W1071" s="18"/>
      <c r="X1071" s="18"/>
      <c r="AA1071" s="17"/>
    </row>
    <row r="1072" spans="1:27" s="16" customFormat="1" ht="18.75" customHeight="1" x14ac:dyDescent="0.25">
      <c r="A1072" s="209" t="s">
        <v>4824</v>
      </c>
      <c r="B1072" s="196">
        <v>936</v>
      </c>
      <c r="C1072" s="19" t="s">
        <v>2573</v>
      </c>
      <c r="D1072" s="20">
        <v>936</v>
      </c>
      <c r="E1072" s="18"/>
      <c r="F1072" s="18"/>
      <c r="G1072" s="18"/>
      <c r="H1072" s="18">
        <v>5</v>
      </c>
      <c r="I1072" s="18"/>
      <c r="J1072" s="18"/>
      <c r="K1072" s="18"/>
      <c r="L1072" s="18"/>
      <c r="M1072" s="18">
        <v>5</v>
      </c>
      <c r="N1072" s="18">
        <v>5</v>
      </c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AA1072" s="17"/>
    </row>
    <row r="1073" spans="1:27" s="16" customFormat="1" ht="18.75" customHeight="1" x14ac:dyDescent="0.25">
      <c r="A1073" s="209"/>
      <c r="B1073" s="196">
        <v>2806</v>
      </c>
      <c r="C1073" s="19" t="s">
        <v>3135</v>
      </c>
      <c r="D1073" s="20">
        <v>4127082651</v>
      </c>
      <c r="E1073" s="18"/>
      <c r="F1073" s="18"/>
      <c r="G1073" s="18"/>
      <c r="H1073" s="18">
        <v>5</v>
      </c>
      <c r="I1073" s="18"/>
      <c r="J1073" s="18">
        <v>5</v>
      </c>
      <c r="K1073" s="18"/>
      <c r="L1073" s="18"/>
      <c r="M1073" s="18"/>
      <c r="N1073" s="18"/>
      <c r="O1073" s="18">
        <v>5</v>
      </c>
      <c r="P1073" s="18"/>
      <c r="Q1073" s="18"/>
      <c r="R1073" s="18"/>
      <c r="S1073" s="18"/>
      <c r="T1073" s="18"/>
      <c r="U1073" s="18"/>
      <c r="V1073" s="18"/>
      <c r="W1073" s="18"/>
      <c r="X1073" s="18"/>
      <c r="AA1073" s="17"/>
    </row>
    <row r="1074" spans="1:27" s="16" customFormat="1" ht="18.75" customHeight="1" x14ac:dyDescent="0.25">
      <c r="A1074" s="209" t="s">
        <v>4827</v>
      </c>
      <c r="B1074" s="196">
        <v>1664</v>
      </c>
      <c r="C1074" s="19" t="s">
        <v>4825</v>
      </c>
      <c r="D1074" s="20">
        <v>4127040714</v>
      </c>
      <c r="E1074" s="18"/>
      <c r="F1074" s="18"/>
      <c r="G1074" s="18">
        <v>3</v>
      </c>
      <c r="H1074" s="18">
        <v>3</v>
      </c>
      <c r="I1074" s="18"/>
      <c r="J1074" s="18">
        <v>3</v>
      </c>
      <c r="K1074" s="18"/>
      <c r="L1074" s="18"/>
      <c r="M1074" s="18"/>
      <c r="N1074" s="18"/>
      <c r="O1074" s="18">
        <v>5</v>
      </c>
      <c r="P1074" s="18">
        <v>5</v>
      </c>
      <c r="Q1074" s="18"/>
      <c r="R1074" s="18"/>
      <c r="S1074" s="18"/>
      <c r="T1074" s="18"/>
      <c r="U1074" s="18"/>
      <c r="V1074" s="18"/>
      <c r="W1074" s="18"/>
      <c r="X1074" s="18"/>
      <c r="AA1074" s="17"/>
    </row>
    <row r="1075" spans="1:27" s="16" customFormat="1" ht="18.75" customHeight="1" x14ac:dyDescent="0.25">
      <c r="A1075" s="209"/>
      <c r="B1075" s="196">
        <v>2192</v>
      </c>
      <c r="C1075" s="19" t="s">
        <v>4826</v>
      </c>
      <c r="D1075" s="20">
        <v>4127053909</v>
      </c>
      <c r="E1075" s="18"/>
      <c r="F1075" s="18"/>
      <c r="G1075" s="18">
        <v>7</v>
      </c>
      <c r="H1075" s="18">
        <v>10</v>
      </c>
      <c r="I1075" s="18"/>
      <c r="J1075" s="18"/>
      <c r="K1075" s="18"/>
      <c r="L1075" s="18"/>
      <c r="M1075" s="18"/>
      <c r="N1075" s="18"/>
      <c r="O1075" s="18"/>
      <c r="P1075" s="18">
        <v>5</v>
      </c>
      <c r="Q1075" s="18"/>
      <c r="R1075" s="18"/>
      <c r="S1075" s="18"/>
      <c r="T1075" s="18"/>
      <c r="U1075" s="18"/>
      <c r="V1075" s="18"/>
      <c r="W1075" s="18"/>
      <c r="X1075" s="18"/>
      <c r="AA1075" s="17"/>
    </row>
    <row r="1076" spans="1:27" s="16" customFormat="1" ht="18.75" customHeight="1" x14ac:dyDescent="0.25">
      <c r="A1076" s="209"/>
      <c r="B1076" s="196">
        <v>1653</v>
      </c>
      <c r="C1076" s="19" t="s">
        <v>3067</v>
      </c>
      <c r="D1076" s="20">
        <v>4127031862</v>
      </c>
      <c r="E1076" s="18">
        <v>5</v>
      </c>
      <c r="F1076" s="18"/>
      <c r="G1076" s="18"/>
      <c r="H1076" s="18">
        <v>5</v>
      </c>
      <c r="I1076" s="18"/>
      <c r="J1076" s="18">
        <v>5</v>
      </c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AA1076" s="17"/>
    </row>
    <row r="1077" spans="1:27" s="16" customFormat="1" ht="18.75" customHeight="1" x14ac:dyDescent="0.25">
      <c r="A1077" s="209" t="s">
        <v>4828</v>
      </c>
      <c r="B1077" s="196">
        <v>1673</v>
      </c>
      <c r="C1077" s="19" t="s">
        <v>4829</v>
      </c>
      <c r="D1077" s="20">
        <v>4127034770</v>
      </c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>
        <v>3</v>
      </c>
      <c r="R1077" s="18">
        <v>3</v>
      </c>
      <c r="S1077" s="18"/>
      <c r="T1077" s="18">
        <v>3</v>
      </c>
      <c r="U1077" s="18"/>
      <c r="V1077" s="18"/>
      <c r="W1077" s="18">
        <v>4</v>
      </c>
      <c r="X1077" s="18"/>
      <c r="AA1077" s="17"/>
    </row>
    <row r="1078" spans="1:27" s="16" customFormat="1" ht="18.75" customHeight="1" x14ac:dyDescent="0.25">
      <c r="A1078" s="209"/>
      <c r="B1078" s="196">
        <v>1663</v>
      </c>
      <c r="C1078" s="19" t="s">
        <v>4121</v>
      </c>
      <c r="D1078" s="20">
        <v>4127008882</v>
      </c>
      <c r="E1078" s="18">
        <v>2</v>
      </c>
      <c r="F1078" s="18"/>
      <c r="G1078" s="18">
        <v>2</v>
      </c>
      <c r="H1078" s="18">
        <v>5</v>
      </c>
      <c r="I1078" s="18"/>
      <c r="J1078" s="18"/>
      <c r="K1078" s="18"/>
      <c r="L1078" s="18"/>
      <c r="M1078" s="18"/>
      <c r="N1078" s="18"/>
      <c r="O1078" s="18"/>
      <c r="P1078" s="18">
        <v>2</v>
      </c>
      <c r="Q1078" s="18"/>
      <c r="R1078" s="18"/>
      <c r="S1078" s="18"/>
      <c r="T1078" s="18"/>
      <c r="U1078" s="18"/>
      <c r="V1078" s="18"/>
      <c r="W1078" s="18"/>
      <c r="X1078" s="18"/>
      <c r="AA1078" s="17"/>
    </row>
    <row r="1079" spans="1:27" s="16" customFormat="1" ht="18.75" customHeight="1" x14ac:dyDescent="0.25">
      <c r="A1079" s="209"/>
      <c r="B1079" s="196">
        <v>1663</v>
      </c>
      <c r="C1079" s="19" t="s">
        <v>4121</v>
      </c>
      <c r="D1079" s="20">
        <v>4127008877</v>
      </c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>
        <v>5</v>
      </c>
      <c r="X1079" s="18"/>
      <c r="AA1079" s="17"/>
    </row>
    <row r="1080" spans="1:27" s="16" customFormat="1" ht="18.75" customHeight="1" x14ac:dyDescent="0.25">
      <c r="A1080" s="209"/>
      <c r="B1080" s="196">
        <v>4101</v>
      </c>
      <c r="C1080" s="19" t="s">
        <v>4117</v>
      </c>
      <c r="D1080" s="20">
        <v>4127056329</v>
      </c>
      <c r="E1080" s="18"/>
      <c r="F1080" s="18"/>
      <c r="G1080" s="18">
        <v>10</v>
      </c>
      <c r="H1080" s="18">
        <v>10</v>
      </c>
      <c r="I1080" s="18"/>
      <c r="J1080" s="18"/>
      <c r="K1080" s="18"/>
      <c r="L1080" s="18"/>
      <c r="M1080" s="18"/>
      <c r="N1080" s="18"/>
      <c r="O1080" s="18">
        <v>5</v>
      </c>
      <c r="P1080" s="18"/>
      <c r="Q1080" s="18"/>
      <c r="R1080" s="18"/>
      <c r="S1080" s="18"/>
      <c r="T1080" s="18"/>
      <c r="U1080" s="18"/>
      <c r="V1080" s="18"/>
      <c r="W1080" s="18"/>
      <c r="X1080" s="18"/>
      <c r="AA1080" s="17"/>
    </row>
    <row r="1081" spans="1:27" s="16" customFormat="1" ht="18.75" customHeight="1" x14ac:dyDescent="0.25">
      <c r="A1081" s="209"/>
      <c r="B1081" s="196">
        <v>3766</v>
      </c>
      <c r="C1081" s="19" t="s">
        <v>4830</v>
      </c>
      <c r="D1081" s="20">
        <v>4127045810</v>
      </c>
      <c r="E1081" s="18"/>
      <c r="F1081" s="18"/>
      <c r="G1081" s="18">
        <v>2</v>
      </c>
      <c r="H1081" s="18">
        <v>10</v>
      </c>
      <c r="I1081" s="18"/>
      <c r="J1081" s="18">
        <v>5</v>
      </c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AA1081" s="17"/>
    </row>
    <row r="1082" spans="1:27" s="16" customFormat="1" ht="18.75" customHeight="1" x14ac:dyDescent="0.25">
      <c r="A1082" s="209"/>
      <c r="B1082" s="196">
        <v>2802</v>
      </c>
      <c r="C1082" s="19" t="s">
        <v>1829</v>
      </c>
      <c r="D1082" s="20">
        <v>4127052374</v>
      </c>
      <c r="E1082" s="18">
        <v>3</v>
      </c>
      <c r="F1082" s="18">
        <v>3</v>
      </c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AA1082" s="17"/>
    </row>
    <row r="1083" spans="1:27" s="16" customFormat="1" ht="18.75" customHeight="1" x14ac:dyDescent="0.25">
      <c r="A1083" s="209"/>
      <c r="B1083" s="196">
        <v>864</v>
      </c>
      <c r="C1083" s="19" t="s">
        <v>4831</v>
      </c>
      <c r="D1083" s="20">
        <v>864</v>
      </c>
      <c r="E1083" s="18">
        <v>5</v>
      </c>
      <c r="F1083" s="18"/>
      <c r="G1083" s="18">
        <v>3</v>
      </c>
      <c r="H1083" s="18">
        <v>5</v>
      </c>
      <c r="I1083" s="18"/>
      <c r="J1083" s="18">
        <v>5</v>
      </c>
      <c r="K1083" s="18"/>
      <c r="L1083" s="18"/>
      <c r="M1083" s="18">
        <v>2</v>
      </c>
      <c r="N1083" s="18"/>
      <c r="O1083" s="18">
        <v>5</v>
      </c>
      <c r="P1083" s="18"/>
      <c r="Q1083" s="18"/>
      <c r="R1083" s="18"/>
      <c r="S1083" s="18"/>
      <c r="T1083" s="18"/>
      <c r="U1083" s="18"/>
      <c r="V1083" s="18"/>
      <c r="W1083" s="18"/>
      <c r="X1083" s="18"/>
      <c r="AA1083" s="17"/>
    </row>
    <row r="1084" spans="1:27" s="16" customFormat="1" ht="18.75" customHeight="1" x14ac:dyDescent="0.25">
      <c r="A1084" s="209"/>
      <c r="B1084" s="196"/>
      <c r="C1084" s="154" t="s">
        <v>4832</v>
      </c>
      <c r="D1084" s="15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154" t="s">
        <v>4832</v>
      </c>
      <c r="AA1084" s="17"/>
    </row>
    <row r="1085" spans="1:27" s="16" customFormat="1" ht="18.75" customHeight="1" x14ac:dyDescent="0.25">
      <c r="A1085" s="209"/>
      <c r="B1085" s="196">
        <v>5282</v>
      </c>
      <c r="C1085" s="19" t="s">
        <v>1585</v>
      </c>
      <c r="D1085" s="20">
        <v>4127037636</v>
      </c>
      <c r="E1085" s="18"/>
      <c r="F1085" s="18"/>
      <c r="G1085" s="18">
        <v>5</v>
      </c>
      <c r="H1085" s="18">
        <v>10</v>
      </c>
      <c r="I1085" s="18"/>
      <c r="J1085" s="18"/>
      <c r="K1085" s="18"/>
      <c r="L1085" s="18"/>
      <c r="M1085" s="18"/>
      <c r="N1085" s="18"/>
      <c r="O1085" s="18">
        <v>10</v>
      </c>
      <c r="P1085" s="18">
        <v>10</v>
      </c>
      <c r="Q1085" s="18"/>
      <c r="R1085" s="18"/>
      <c r="S1085" s="18"/>
      <c r="T1085" s="18"/>
      <c r="U1085" s="18"/>
      <c r="V1085" s="18"/>
      <c r="W1085" s="18"/>
      <c r="X1085" s="18"/>
      <c r="AA1085" s="17"/>
    </row>
    <row r="1086" spans="1:27" s="16" customFormat="1" ht="18.75" customHeight="1" x14ac:dyDescent="0.25">
      <c r="A1086" s="209"/>
      <c r="B1086" s="196">
        <v>5128</v>
      </c>
      <c r="C1086" s="19" t="s">
        <v>4833</v>
      </c>
      <c r="D1086" s="20">
        <v>4127044720</v>
      </c>
      <c r="E1086" s="18"/>
      <c r="F1086" s="18"/>
      <c r="G1086" s="18">
        <v>10</v>
      </c>
      <c r="H1086" s="18"/>
      <c r="I1086" s="18"/>
      <c r="J1086" s="18"/>
      <c r="K1086" s="18"/>
      <c r="L1086" s="18"/>
      <c r="M1086" s="18"/>
      <c r="N1086" s="18"/>
      <c r="O1086" s="18">
        <v>5</v>
      </c>
      <c r="P1086" s="18"/>
      <c r="Q1086" s="18"/>
      <c r="R1086" s="18"/>
      <c r="S1086" s="18"/>
      <c r="T1086" s="18"/>
      <c r="U1086" s="18"/>
      <c r="V1086" s="18"/>
      <c r="W1086" s="18"/>
      <c r="X1086" s="18"/>
      <c r="AA1086" s="17"/>
    </row>
    <row r="1087" spans="1:27" s="16" customFormat="1" ht="18.75" customHeight="1" x14ac:dyDescent="0.25">
      <c r="A1087" s="209"/>
      <c r="B1087" s="196">
        <v>3584</v>
      </c>
      <c r="C1087" s="19" t="s">
        <v>1331</v>
      </c>
      <c r="D1087" s="20">
        <v>4127034860</v>
      </c>
      <c r="E1087" s="18"/>
      <c r="F1087" s="18"/>
      <c r="G1087" s="18">
        <v>10</v>
      </c>
      <c r="H1087" s="18">
        <v>10</v>
      </c>
      <c r="I1087" s="18"/>
      <c r="J1087" s="18">
        <v>10</v>
      </c>
      <c r="K1087" s="18"/>
      <c r="L1087" s="18"/>
      <c r="M1087" s="18"/>
      <c r="N1087" s="18"/>
      <c r="O1087" s="18"/>
      <c r="P1087" s="18">
        <v>10</v>
      </c>
      <c r="Q1087" s="18"/>
      <c r="R1087" s="18"/>
      <c r="S1087" s="18"/>
      <c r="T1087" s="18"/>
      <c r="U1087" s="18"/>
      <c r="V1087" s="18"/>
      <c r="W1087" s="18"/>
      <c r="X1087" s="18"/>
      <c r="AA1087" s="17"/>
    </row>
    <row r="1088" spans="1:27" s="16" customFormat="1" ht="18.75" customHeight="1" x14ac:dyDescent="0.25">
      <c r="A1088" s="209"/>
      <c r="B1088" s="196">
        <v>3878</v>
      </c>
      <c r="C1088" s="19" t="s">
        <v>93</v>
      </c>
      <c r="D1088" s="20">
        <v>4127046063</v>
      </c>
      <c r="E1088" s="18"/>
      <c r="F1088" s="18"/>
      <c r="G1088" s="18">
        <v>10</v>
      </c>
      <c r="H1088" s="18"/>
      <c r="I1088" s="18"/>
      <c r="J1088" s="18"/>
      <c r="K1088" s="18"/>
      <c r="L1088" s="18"/>
      <c r="M1088" s="18">
        <v>10</v>
      </c>
      <c r="N1088" s="18"/>
      <c r="O1088" s="18">
        <v>10</v>
      </c>
      <c r="P1088" s="18">
        <v>5</v>
      </c>
      <c r="Q1088" s="18"/>
      <c r="R1088" s="18"/>
      <c r="S1088" s="18"/>
      <c r="T1088" s="18"/>
      <c r="U1088" s="18"/>
      <c r="V1088" s="18"/>
      <c r="W1088" s="18"/>
      <c r="X1088" s="18"/>
      <c r="AA1088" s="17"/>
    </row>
    <row r="1089" spans="1:27" s="16" customFormat="1" ht="18.75" customHeight="1" x14ac:dyDescent="0.25">
      <c r="A1089" s="209"/>
      <c r="B1089" s="196">
        <v>4697</v>
      </c>
      <c r="C1089" s="19" t="s">
        <v>2202</v>
      </c>
      <c r="D1089" s="20">
        <v>4127046478</v>
      </c>
      <c r="E1089" s="18"/>
      <c r="F1089" s="18"/>
      <c r="G1089" s="18">
        <v>25</v>
      </c>
      <c r="H1089" s="18"/>
      <c r="I1089" s="18"/>
      <c r="J1089" s="18"/>
      <c r="K1089" s="18"/>
      <c r="L1089" s="18"/>
      <c r="M1089" s="18"/>
      <c r="N1089" s="18"/>
      <c r="O1089" s="18">
        <v>10</v>
      </c>
      <c r="P1089" s="18">
        <v>15</v>
      </c>
      <c r="Q1089" s="18"/>
      <c r="R1089" s="18"/>
      <c r="S1089" s="18"/>
      <c r="T1089" s="18"/>
      <c r="U1089" s="18"/>
      <c r="V1089" s="18"/>
      <c r="W1089" s="18"/>
      <c r="X1089" s="18"/>
      <c r="AA1089" s="17"/>
    </row>
    <row r="1090" spans="1:27" s="16" customFormat="1" ht="18.75" customHeight="1" x14ac:dyDescent="0.25">
      <c r="A1090" s="209"/>
      <c r="B1090" s="196">
        <v>3526</v>
      </c>
      <c r="C1090" s="19" t="s">
        <v>121</v>
      </c>
      <c r="D1090" s="20">
        <v>4127045647</v>
      </c>
      <c r="E1090" s="18">
        <v>5</v>
      </c>
      <c r="F1090" s="18"/>
      <c r="G1090" s="18">
        <v>5</v>
      </c>
      <c r="H1090" s="18">
        <v>10</v>
      </c>
      <c r="I1090" s="18"/>
      <c r="J1090" s="18"/>
      <c r="K1090" s="18"/>
      <c r="L1090" s="18"/>
      <c r="M1090" s="18"/>
      <c r="N1090" s="18"/>
      <c r="O1090" s="18">
        <v>5</v>
      </c>
      <c r="P1090" s="18">
        <v>5</v>
      </c>
      <c r="Q1090" s="18"/>
      <c r="R1090" s="18"/>
      <c r="S1090" s="18"/>
      <c r="T1090" s="18"/>
      <c r="U1090" s="18"/>
      <c r="V1090" s="18"/>
      <c r="W1090" s="18"/>
      <c r="X1090" s="18"/>
      <c r="AA1090" s="17"/>
    </row>
    <row r="1091" spans="1:27" s="16" customFormat="1" ht="18.75" customHeight="1" x14ac:dyDescent="0.25">
      <c r="A1091" s="209"/>
      <c r="B1091" s="196">
        <v>3681</v>
      </c>
      <c r="C1091" s="19" t="s">
        <v>69</v>
      </c>
      <c r="D1091" s="20">
        <v>4127042385</v>
      </c>
      <c r="E1091" s="18"/>
      <c r="F1091" s="18"/>
      <c r="G1091" s="18">
        <v>5</v>
      </c>
      <c r="H1091" s="18"/>
      <c r="I1091" s="18"/>
      <c r="J1091" s="18"/>
      <c r="K1091" s="18"/>
      <c r="L1091" s="18"/>
      <c r="M1091" s="18"/>
      <c r="N1091" s="18"/>
      <c r="O1091" s="18">
        <v>10</v>
      </c>
      <c r="P1091" s="18">
        <v>15</v>
      </c>
      <c r="Q1091" s="18"/>
      <c r="R1091" s="18"/>
      <c r="S1091" s="18"/>
      <c r="T1091" s="18"/>
      <c r="U1091" s="18"/>
      <c r="V1091" s="18"/>
      <c r="W1091" s="18"/>
      <c r="X1091" s="18"/>
      <c r="AA1091" s="17"/>
    </row>
    <row r="1092" spans="1:27" s="16" customFormat="1" ht="18.75" customHeight="1" x14ac:dyDescent="0.25">
      <c r="A1092" s="209"/>
      <c r="B1092" s="196">
        <v>3550</v>
      </c>
      <c r="C1092" s="19" t="s">
        <v>2958</v>
      </c>
      <c r="D1092" s="20">
        <v>4127030096</v>
      </c>
      <c r="E1092" s="18"/>
      <c r="F1092" s="18"/>
      <c r="G1092" s="18">
        <v>7</v>
      </c>
      <c r="H1092" s="18">
        <v>15</v>
      </c>
      <c r="I1092" s="18"/>
      <c r="J1092" s="18"/>
      <c r="K1092" s="18"/>
      <c r="L1092" s="18"/>
      <c r="M1092" s="18"/>
      <c r="N1092" s="18"/>
      <c r="O1092" s="18">
        <v>10</v>
      </c>
      <c r="P1092" s="18">
        <v>15</v>
      </c>
      <c r="Q1092" s="18"/>
      <c r="R1092" s="18"/>
      <c r="S1092" s="18"/>
      <c r="T1092" s="18"/>
      <c r="U1092" s="18"/>
      <c r="V1092" s="18"/>
      <c r="W1092" s="18"/>
      <c r="X1092" s="18"/>
      <c r="AA1092" s="17"/>
    </row>
    <row r="1093" spans="1:27" s="16" customFormat="1" ht="18.75" customHeight="1" x14ac:dyDescent="0.25">
      <c r="A1093" s="209"/>
      <c r="B1093" s="196">
        <v>5206</v>
      </c>
      <c r="C1093" s="19" t="s">
        <v>403</v>
      </c>
      <c r="D1093" s="20">
        <v>4127054972</v>
      </c>
      <c r="E1093" s="18"/>
      <c r="F1093" s="18">
        <v>5</v>
      </c>
      <c r="G1093" s="18">
        <v>15</v>
      </c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AA1093" s="17"/>
    </row>
    <row r="1094" spans="1:27" s="16" customFormat="1" ht="18.75" customHeight="1" x14ac:dyDescent="0.25">
      <c r="A1094" s="209"/>
      <c r="B1094" s="196">
        <v>1605</v>
      </c>
      <c r="C1094" s="19" t="s">
        <v>3288</v>
      </c>
      <c r="D1094" s="20">
        <v>4127014780</v>
      </c>
      <c r="E1094" s="18"/>
      <c r="F1094" s="18"/>
      <c r="G1094" s="18">
        <v>5</v>
      </c>
      <c r="H1094" s="18">
        <v>15</v>
      </c>
      <c r="I1094" s="18"/>
      <c r="J1094" s="18"/>
      <c r="K1094" s="18"/>
      <c r="L1094" s="18"/>
      <c r="M1094" s="18"/>
      <c r="N1094" s="18"/>
      <c r="O1094" s="18"/>
      <c r="P1094" s="18">
        <v>5</v>
      </c>
      <c r="Q1094" s="18"/>
      <c r="R1094" s="18"/>
      <c r="S1094" s="18"/>
      <c r="T1094" s="18"/>
      <c r="U1094" s="18"/>
      <c r="V1094" s="18"/>
      <c r="W1094" s="18"/>
      <c r="X1094" s="18"/>
      <c r="AA1094" s="17"/>
    </row>
    <row r="1095" spans="1:27" s="16" customFormat="1" ht="18.75" customHeight="1" x14ac:dyDescent="0.25">
      <c r="A1095" s="209"/>
      <c r="B1095" s="196">
        <v>1537</v>
      </c>
      <c r="C1095" s="19" t="s">
        <v>392</v>
      </c>
      <c r="D1095" s="20">
        <v>4127015018</v>
      </c>
      <c r="E1095" s="18">
        <v>6</v>
      </c>
      <c r="F1095" s="18"/>
      <c r="G1095" s="18">
        <v>6</v>
      </c>
      <c r="H1095" s="18">
        <v>5</v>
      </c>
      <c r="I1095" s="18"/>
      <c r="J1095" s="18"/>
      <c r="K1095" s="18"/>
      <c r="L1095" s="18"/>
      <c r="M1095" s="18"/>
      <c r="N1095" s="18"/>
      <c r="O1095" s="18"/>
      <c r="P1095" s="18">
        <v>5</v>
      </c>
      <c r="Q1095" s="18"/>
      <c r="R1095" s="18"/>
      <c r="S1095" s="18"/>
      <c r="T1095" s="18"/>
      <c r="U1095" s="18"/>
      <c r="V1095" s="18"/>
      <c r="W1095" s="18"/>
      <c r="X1095" s="184"/>
      <c r="AA1095" s="17"/>
    </row>
    <row r="1096" spans="1:27" s="16" customFormat="1" ht="18.75" customHeight="1" x14ac:dyDescent="0.25">
      <c r="A1096" s="209"/>
      <c r="B1096" s="196">
        <v>1610</v>
      </c>
      <c r="C1096" s="185" t="s">
        <v>390</v>
      </c>
      <c r="D1096" s="20">
        <v>4127023853</v>
      </c>
      <c r="E1096" s="18"/>
      <c r="F1096" s="18"/>
      <c r="G1096" s="18">
        <v>10</v>
      </c>
      <c r="H1096" s="18">
        <v>5</v>
      </c>
      <c r="I1096" s="18"/>
      <c r="J1096" s="18"/>
      <c r="K1096" s="18"/>
      <c r="L1096" s="18"/>
      <c r="M1096" s="18"/>
      <c r="N1096" s="18"/>
      <c r="O1096" s="18">
        <v>10</v>
      </c>
      <c r="P1096" s="18"/>
      <c r="Q1096" s="18"/>
      <c r="R1096" s="18"/>
      <c r="S1096" s="18"/>
      <c r="T1096" s="18"/>
      <c r="U1096" s="18"/>
      <c r="V1096" s="18"/>
      <c r="W1096" s="18"/>
      <c r="X1096" s="18"/>
      <c r="AA1096" s="17"/>
    </row>
    <row r="1097" spans="1:27" s="16" customFormat="1" ht="18.75" customHeight="1" x14ac:dyDescent="0.25">
      <c r="A1097" s="209"/>
      <c r="B1097" s="196">
        <v>4010</v>
      </c>
      <c r="C1097" s="19" t="s">
        <v>4834</v>
      </c>
      <c r="D1097" s="20">
        <v>4127046265</v>
      </c>
      <c r="E1097" s="18">
        <v>20</v>
      </c>
      <c r="F1097" s="18"/>
      <c r="G1097" s="18">
        <v>10</v>
      </c>
      <c r="H1097" s="18">
        <v>5</v>
      </c>
      <c r="I1097" s="18"/>
      <c r="J1097" s="18"/>
      <c r="K1097" s="18"/>
      <c r="L1097" s="18"/>
      <c r="M1097" s="18">
        <v>5</v>
      </c>
      <c r="N1097" s="18"/>
      <c r="O1097" s="18">
        <v>10</v>
      </c>
      <c r="P1097" s="18">
        <v>10</v>
      </c>
      <c r="Q1097" s="18"/>
      <c r="R1097" s="18"/>
      <c r="S1097" s="18"/>
      <c r="T1097" s="18"/>
      <c r="U1097" s="18"/>
      <c r="V1097" s="18"/>
      <c r="W1097" s="18"/>
      <c r="X1097" s="18"/>
      <c r="AA1097" s="17"/>
    </row>
    <row r="1098" spans="1:27" s="16" customFormat="1" ht="18.75" customHeight="1" x14ac:dyDescent="0.25">
      <c r="A1098" s="209"/>
      <c r="B1098" s="196">
        <v>1611</v>
      </c>
      <c r="C1098" s="19" t="s">
        <v>1104</v>
      </c>
      <c r="D1098" s="20">
        <v>4126989050</v>
      </c>
      <c r="E1098" s="18"/>
      <c r="F1098" s="18"/>
      <c r="G1098" s="18"/>
      <c r="H1098" s="18"/>
      <c r="I1098" s="18"/>
      <c r="J1098" s="18">
        <v>10</v>
      </c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AA1098" s="17"/>
    </row>
    <row r="1099" spans="1:27" s="16" customFormat="1" ht="18.75" customHeight="1" x14ac:dyDescent="0.25">
      <c r="A1099" s="209"/>
      <c r="B1099" s="196">
        <v>1611</v>
      </c>
      <c r="C1099" s="19" t="s">
        <v>1104</v>
      </c>
      <c r="D1099" s="20">
        <v>4126989049</v>
      </c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>
        <v>10</v>
      </c>
      <c r="U1099" s="18"/>
      <c r="V1099" s="18"/>
      <c r="W1099" s="18">
        <v>5</v>
      </c>
      <c r="X1099" s="18"/>
      <c r="AA1099" s="17"/>
    </row>
    <row r="1100" spans="1:27" s="16" customFormat="1" ht="18.75" customHeight="1" x14ac:dyDescent="0.25">
      <c r="A1100" s="209"/>
      <c r="B1100" s="196">
        <v>4142</v>
      </c>
      <c r="C1100" s="19" t="s">
        <v>4835</v>
      </c>
      <c r="D1100" s="20">
        <v>4127044588</v>
      </c>
      <c r="E1100" s="18"/>
      <c r="F1100" s="18">
        <v>3</v>
      </c>
      <c r="G1100" s="18">
        <v>3</v>
      </c>
      <c r="H1100" s="18">
        <v>7</v>
      </c>
      <c r="I1100" s="18"/>
      <c r="J1100" s="18"/>
      <c r="K1100" s="18"/>
      <c r="L1100" s="18"/>
      <c r="M1100" s="18"/>
      <c r="N1100" s="18"/>
      <c r="O1100" s="18"/>
      <c r="P1100" s="18">
        <v>10</v>
      </c>
      <c r="Q1100" s="18"/>
      <c r="R1100" s="18"/>
      <c r="S1100" s="18"/>
      <c r="T1100" s="18"/>
      <c r="U1100" s="18"/>
      <c r="V1100" s="18"/>
      <c r="W1100" s="18"/>
      <c r="X1100" s="18"/>
      <c r="AA1100" s="17"/>
    </row>
    <row r="1101" spans="1:27" s="16" customFormat="1" ht="18.75" customHeight="1" x14ac:dyDescent="0.25">
      <c r="A1101" s="209"/>
      <c r="B1101" s="196">
        <v>3687</v>
      </c>
      <c r="C1101" s="19" t="s">
        <v>4836</v>
      </c>
      <c r="D1101" s="20">
        <v>4127025900</v>
      </c>
      <c r="E1101" s="18"/>
      <c r="F1101" s="18"/>
      <c r="G1101" s="18">
        <v>10</v>
      </c>
      <c r="H1101" s="18">
        <v>5</v>
      </c>
      <c r="I1101" s="18"/>
      <c r="J1101" s="18"/>
      <c r="K1101" s="18"/>
      <c r="L1101" s="18"/>
      <c r="M1101" s="18"/>
      <c r="N1101" s="18"/>
      <c r="O1101" s="18">
        <v>7</v>
      </c>
      <c r="P1101" s="18">
        <v>5</v>
      </c>
      <c r="Q1101" s="18"/>
      <c r="R1101" s="18"/>
      <c r="S1101" s="18"/>
      <c r="T1101" s="18"/>
      <c r="U1101" s="18"/>
      <c r="V1101" s="18"/>
      <c r="W1101" s="18"/>
      <c r="X1101" s="18"/>
      <c r="AA1101" s="17"/>
    </row>
    <row r="1102" spans="1:27" s="16" customFormat="1" ht="18.75" customHeight="1" x14ac:dyDescent="0.25">
      <c r="A1102" s="209"/>
      <c r="B1102" s="196">
        <v>4843</v>
      </c>
      <c r="C1102" s="19" t="s">
        <v>2468</v>
      </c>
      <c r="D1102" s="20">
        <v>4127046683</v>
      </c>
      <c r="E1102" s="18"/>
      <c r="F1102" s="18"/>
      <c r="G1102" s="18">
        <v>10</v>
      </c>
      <c r="H1102" s="18"/>
      <c r="I1102" s="18"/>
      <c r="J1102" s="18"/>
      <c r="K1102" s="18"/>
      <c r="L1102" s="18"/>
      <c r="M1102" s="18"/>
      <c r="N1102" s="18"/>
      <c r="O1102" s="18">
        <v>35</v>
      </c>
      <c r="P1102" s="18"/>
      <c r="Q1102" s="18"/>
      <c r="R1102" s="18"/>
      <c r="S1102" s="18"/>
      <c r="T1102" s="18"/>
      <c r="U1102" s="18"/>
      <c r="V1102" s="18"/>
      <c r="W1102" s="18"/>
      <c r="X1102" s="18"/>
      <c r="AA1102" s="17"/>
    </row>
    <row r="1103" spans="1:27" s="16" customFormat="1" ht="18.75" customHeight="1" x14ac:dyDescent="0.25">
      <c r="A1103" s="209"/>
      <c r="B1103" s="196">
        <v>4668</v>
      </c>
      <c r="C1103" s="19" t="s">
        <v>4354</v>
      </c>
      <c r="D1103" s="20">
        <v>4127047543</v>
      </c>
      <c r="E1103" s="18"/>
      <c r="F1103" s="18"/>
      <c r="G1103" s="18">
        <v>10</v>
      </c>
      <c r="H1103" s="18"/>
      <c r="I1103" s="18"/>
      <c r="J1103" s="18"/>
      <c r="K1103" s="18"/>
      <c r="L1103" s="18"/>
      <c r="M1103" s="18"/>
      <c r="N1103" s="18"/>
      <c r="O1103" s="18">
        <v>15</v>
      </c>
      <c r="P1103" s="18">
        <v>15</v>
      </c>
      <c r="Q1103" s="18"/>
      <c r="R1103" s="18"/>
      <c r="S1103" s="18"/>
      <c r="T1103" s="18"/>
      <c r="U1103" s="18"/>
      <c r="V1103" s="18"/>
      <c r="W1103" s="18"/>
      <c r="X1103" s="18"/>
      <c r="AA1103" s="17"/>
    </row>
    <row r="1104" spans="1:27" s="16" customFormat="1" ht="18.75" customHeight="1" x14ac:dyDescent="0.25">
      <c r="A1104" s="209"/>
      <c r="B1104" s="196">
        <v>934</v>
      </c>
      <c r="C1104" s="19" t="s">
        <v>4837</v>
      </c>
      <c r="D1104" s="20">
        <v>934</v>
      </c>
      <c r="E1104" s="18"/>
      <c r="F1104" s="18"/>
      <c r="G1104" s="18">
        <v>30</v>
      </c>
      <c r="H1104" s="18"/>
      <c r="I1104" s="18">
        <v>10</v>
      </c>
      <c r="J1104" s="18">
        <v>20</v>
      </c>
      <c r="K1104" s="18">
        <v>20</v>
      </c>
      <c r="L1104" s="18"/>
      <c r="M1104" s="18">
        <v>10</v>
      </c>
      <c r="N1104" s="18">
        <v>10</v>
      </c>
      <c r="O1104" s="18">
        <v>10</v>
      </c>
      <c r="P1104" s="18">
        <v>10</v>
      </c>
      <c r="Q1104" s="18"/>
      <c r="R1104" s="18"/>
      <c r="S1104" s="18"/>
      <c r="T1104" s="18"/>
      <c r="U1104" s="18"/>
      <c r="V1104" s="18"/>
      <c r="W1104" s="18"/>
      <c r="X1104" s="18"/>
      <c r="AA1104" s="17"/>
    </row>
    <row r="1105" spans="1:27" s="16" customFormat="1" ht="18.75" customHeight="1" x14ac:dyDescent="0.25">
      <c r="A1105" s="209"/>
      <c r="B1105" s="196">
        <v>2919</v>
      </c>
      <c r="C1105" s="19" t="s">
        <v>299</v>
      </c>
      <c r="D1105" s="20">
        <v>4127051631</v>
      </c>
      <c r="E1105" s="18"/>
      <c r="F1105" s="18"/>
      <c r="G1105" s="18">
        <v>18</v>
      </c>
      <c r="H1105" s="18">
        <v>30</v>
      </c>
      <c r="I1105" s="18"/>
      <c r="J1105" s="18"/>
      <c r="K1105" s="18"/>
      <c r="L1105" s="18"/>
      <c r="M1105" s="18">
        <v>10</v>
      </c>
      <c r="N1105" s="18"/>
      <c r="O1105" s="18">
        <v>10</v>
      </c>
      <c r="P1105" s="18">
        <v>11</v>
      </c>
      <c r="Q1105" s="18"/>
      <c r="R1105" s="18"/>
      <c r="S1105" s="18"/>
      <c r="T1105" s="18"/>
      <c r="U1105" s="18"/>
      <c r="V1105" s="18"/>
      <c r="W1105" s="18"/>
      <c r="X1105" s="18"/>
      <c r="AA1105" s="17"/>
    </row>
    <row r="1106" spans="1:27" s="16" customFormat="1" ht="18.75" customHeight="1" x14ac:dyDescent="0.25">
      <c r="A1106" s="209"/>
      <c r="B1106" s="196">
        <v>5610</v>
      </c>
      <c r="C1106" s="19" t="s">
        <v>3177</v>
      </c>
      <c r="D1106" s="20">
        <v>4127024859</v>
      </c>
      <c r="E1106" s="29">
        <v>3</v>
      </c>
      <c r="F1106" s="29"/>
      <c r="G1106" s="29">
        <v>8</v>
      </c>
      <c r="H1106" s="29">
        <v>6</v>
      </c>
      <c r="I1106" s="29"/>
      <c r="J1106" s="29"/>
      <c r="K1106" s="29"/>
      <c r="L1106" s="29"/>
      <c r="M1106" s="29"/>
      <c r="N1106" s="29"/>
      <c r="O1106" s="29">
        <v>3</v>
      </c>
      <c r="P1106" s="29"/>
      <c r="Q1106" s="29"/>
      <c r="R1106" s="18"/>
      <c r="S1106" s="18"/>
      <c r="T1106" s="18"/>
      <c r="U1106" s="18"/>
      <c r="V1106" s="18"/>
      <c r="W1106" s="18"/>
      <c r="X1106" s="18"/>
      <c r="AA1106" s="17"/>
    </row>
    <row r="1107" spans="1:27" s="16" customFormat="1" ht="18.75" customHeight="1" x14ac:dyDescent="0.25">
      <c r="A1107" s="209"/>
      <c r="B1107" s="196">
        <v>4571</v>
      </c>
      <c r="C1107" s="19" t="s">
        <v>880</v>
      </c>
      <c r="D1107" s="20">
        <v>4127047485</v>
      </c>
      <c r="E1107" s="29"/>
      <c r="F1107" s="29">
        <v>12</v>
      </c>
      <c r="G1107" s="29">
        <v>9</v>
      </c>
      <c r="H1107" s="29">
        <v>21</v>
      </c>
      <c r="I1107" s="29"/>
      <c r="J1107" s="29"/>
      <c r="K1107" s="29"/>
      <c r="L1107" s="29"/>
      <c r="M1107" s="29"/>
      <c r="N1107" s="29"/>
      <c r="O1107" s="29">
        <v>12</v>
      </c>
      <c r="P1107" s="29">
        <v>12</v>
      </c>
      <c r="Q1107" s="29"/>
      <c r="R1107" s="18"/>
      <c r="S1107" s="18"/>
      <c r="T1107" s="18"/>
      <c r="U1107" s="18"/>
      <c r="V1107" s="18"/>
      <c r="W1107" s="18"/>
      <c r="X1107" s="18"/>
      <c r="AA1107" s="17"/>
    </row>
    <row r="1108" spans="1:27" s="16" customFormat="1" ht="18.75" customHeight="1" x14ac:dyDescent="0.25">
      <c r="A1108" s="209"/>
      <c r="B1108" s="196">
        <v>4654</v>
      </c>
      <c r="C1108" s="19" t="s">
        <v>4838</v>
      </c>
      <c r="D1108" s="20">
        <v>4127026178</v>
      </c>
      <c r="E1108" s="29"/>
      <c r="F1108" s="29"/>
      <c r="G1108" s="29">
        <v>13</v>
      </c>
      <c r="H1108" s="29">
        <v>25</v>
      </c>
      <c r="I1108" s="29"/>
      <c r="J1108" s="29"/>
      <c r="K1108" s="29"/>
      <c r="L1108" s="29"/>
      <c r="M1108" s="29"/>
      <c r="N1108" s="29"/>
      <c r="O1108" s="29">
        <v>25</v>
      </c>
      <c r="P1108" s="29">
        <v>10</v>
      </c>
      <c r="Q1108" s="29"/>
      <c r="R1108" s="18"/>
      <c r="S1108" s="18"/>
      <c r="T1108" s="18"/>
      <c r="U1108" s="18"/>
      <c r="V1108" s="18"/>
      <c r="W1108" s="18"/>
      <c r="X1108" s="18"/>
      <c r="AA1108" s="17"/>
    </row>
    <row r="1109" spans="1:27" s="16" customFormat="1" ht="18.75" customHeight="1" x14ac:dyDescent="0.25">
      <c r="A1109" s="209"/>
      <c r="B1109" s="196">
        <v>4989</v>
      </c>
      <c r="C1109" s="19" t="s">
        <v>4839</v>
      </c>
      <c r="D1109" s="20">
        <v>4126972337</v>
      </c>
      <c r="E1109" s="29"/>
      <c r="F1109" s="29"/>
      <c r="G1109" s="29">
        <v>10</v>
      </c>
      <c r="H1109" s="29">
        <v>5</v>
      </c>
      <c r="I1109" s="29"/>
      <c r="J1109" s="29"/>
      <c r="K1109" s="29"/>
      <c r="L1109" s="29"/>
      <c r="M1109" s="29">
        <v>5</v>
      </c>
      <c r="N1109" s="29"/>
      <c r="O1109" s="29">
        <v>5</v>
      </c>
      <c r="P1109" s="29">
        <v>10</v>
      </c>
      <c r="Q1109" s="29"/>
      <c r="R1109" s="18"/>
      <c r="S1109" s="18"/>
      <c r="T1109" s="18"/>
      <c r="U1109" s="18"/>
      <c r="V1109" s="18"/>
      <c r="W1109" s="18"/>
      <c r="X1109" s="18"/>
      <c r="AA1109" s="17"/>
    </row>
    <row r="1110" spans="1:27" s="16" customFormat="1" ht="18.75" customHeight="1" x14ac:dyDescent="0.25">
      <c r="A1110" s="209"/>
      <c r="B1110" s="196">
        <v>5133</v>
      </c>
      <c r="C1110" s="19" t="s">
        <v>1308</v>
      </c>
      <c r="D1110" s="20">
        <v>4127056430</v>
      </c>
      <c r="E1110" s="29"/>
      <c r="F1110" s="29"/>
      <c r="G1110" s="29">
        <v>20</v>
      </c>
      <c r="H1110" s="29"/>
      <c r="I1110" s="29"/>
      <c r="J1110" s="29"/>
      <c r="K1110" s="29"/>
      <c r="L1110" s="29"/>
      <c r="M1110" s="29"/>
      <c r="N1110" s="29"/>
      <c r="O1110" s="29">
        <v>10</v>
      </c>
      <c r="P1110" s="29">
        <v>20</v>
      </c>
      <c r="Q1110" s="35"/>
      <c r="R1110" s="18"/>
      <c r="S1110" s="18"/>
      <c r="T1110" s="18"/>
      <c r="U1110" s="18"/>
      <c r="V1110" s="18"/>
      <c r="W1110" s="18"/>
      <c r="X1110" s="18"/>
      <c r="AA1110" s="17"/>
    </row>
    <row r="1111" spans="1:27" s="16" customFormat="1" ht="18.75" customHeight="1" x14ac:dyDescent="0.25">
      <c r="A1111" s="209"/>
      <c r="B1111" s="196">
        <v>4995</v>
      </c>
      <c r="C1111" s="19" t="s">
        <v>4840</v>
      </c>
      <c r="D1111" s="20">
        <v>4127046777</v>
      </c>
      <c r="E1111" s="29">
        <v>10</v>
      </c>
      <c r="F1111" s="29"/>
      <c r="G1111" s="29"/>
      <c r="H1111" s="29"/>
      <c r="I1111" s="29"/>
      <c r="J1111" s="29"/>
      <c r="K1111" s="29"/>
      <c r="L1111" s="29"/>
      <c r="M1111" s="29">
        <v>5</v>
      </c>
      <c r="N1111" s="29"/>
      <c r="O1111" s="29">
        <v>10</v>
      </c>
      <c r="P1111" s="29">
        <v>30</v>
      </c>
      <c r="Q1111" s="35"/>
      <c r="R1111" s="18"/>
      <c r="S1111" s="18"/>
      <c r="T1111" s="18"/>
      <c r="U1111" s="18"/>
      <c r="V1111" s="18"/>
      <c r="W1111" s="18"/>
      <c r="X1111" s="18"/>
      <c r="AA1111" s="17"/>
    </row>
    <row r="1112" spans="1:27" s="16" customFormat="1" ht="18.75" customHeight="1" x14ac:dyDescent="0.25">
      <c r="A1112" s="209"/>
      <c r="B1112" s="196">
        <v>5002</v>
      </c>
      <c r="C1112" s="19" t="s">
        <v>4841</v>
      </c>
      <c r="D1112" s="20">
        <v>4127039658</v>
      </c>
      <c r="E1112" s="35"/>
      <c r="F1112" s="35"/>
      <c r="G1112" s="29">
        <v>5</v>
      </c>
      <c r="H1112" s="29"/>
      <c r="I1112" s="29"/>
      <c r="J1112" s="29"/>
      <c r="K1112" s="29"/>
      <c r="L1112" s="29"/>
      <c r="M1112" s="29"/>
      <c r="N1112" s="29"/>
      <c r="O1112" s="29">
        <v>10</v>
      </c>
      <c r="P1112" s="29">
        <v>15</v>
      </c>
      <c r="Q1112" s="35"/>
      <c r="R1112" s="18"/>
      <c r="S1112" s="18"/>
      <c r="T1112" s="18"/>
      <c r="U1112" s="18"/>
      <c r="V1112" s="18"/>
      <c r="W1112" s="18"/>
      <c r="X1112" s="18"/>
      <c r="AA1112" s="17"/>
    </row>
    <row r="1113" spans="1:27" s="16" customFormat="1" ht="18.75" customHeight="1" x14ac:dyDescent="0.25">
      <c r="A1113" s="209"/>
      <c r="B1113" s="196">
        <v>4749</v>
      </c>
      <c r="C1113" s="19" t="s">
        <v>4351</v>
      </c>
      <c r="D1113" s="20">
        <v>4127045136</v>
      </c>
      <c r="E1113" s="35"/>
      <c r="F1113" s="35"/>
      <c r="G1113" s="29">
        <v>15</v>
      </c>
      <c r="H1113" s="29"/>
      <c r="I1113" s="29"/>
      <c r="J1113" s="29"/>
      <c r="K1113" s="29"/>
      <c r="L1113" s="29"/>
      <c r="M1113" s="29"/>
      <c r="N1113" s="29"/>
      <c r="O1113" s="29">
        <v>10</v>
      </c>
      <c r="P1113" s="29">
        <v>20</v>
      </c>
      <c r="Q1113" s="35"/>
      <c r="R1113" s="18"/>
      <c r="S1113" s="18"/>
      <c r="T1113" s="18"/>
      <c r="U1113" s="18"/>
      <c r="V1113" s="18"/>
      <c r="W1113" s="18"/>
      <c r="X1113" s="18"/>
      <c r="AA1113" s="17"/>
    </row>
    <row r="1114" spans="1:27" s="16" customFormat="1" ht="18.75" customHeight="1" x14ac:dyDescent="0.25">
      <c r="A1114" s="210"/>
      <c r="B1114" s="197"/>
      <c r="C1114" s="53"/>
      <c r="D1114" s="54"/>
      <c r="E1114" s="50"/>
      <c r="F1114" s="50"/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171" t="s">
        <v>4842</v>
      </c>
      <c r="AA1114" s="17"/>
    </row>
    <row r="1115" spans="1:27" s="16" customFormat="1" ht="18.75" customHeight="1" x14ac:dyDescent="0.25">
      <c r="A1115" s="209"/>
      <c r="B1115" s="196"/>
      <c r="C1115" s="154" t="s">
        <v>4843</v>
      </c>
      <c r="D1115" s="20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AA1115" s="17"/>
    </row>
    <row r="1116" spans="1:27" s="16" customFormat="1" ht="18.75" customHeight="1" x14ac:dyDescent="0.25">
      <c r="A1116" s="209" t="s">
        <v>4852</v>
      </c>
      <c r="B1116" s="200">
        <v>4525</v>
      </c>
      <c r="C1116" s="19" t="s">
        <v>4853</v>
      </c>
      <c r="D1116" s="20">
        <v>4127104569</v>
      </c>
      <c r="E1116" s="18"/>
      <c r="F1116" s="18"/>
      <c r="G1116" s="18">
        <v>3</v>
      </c>
      <c r="H1116" s="18">
        <v>5</v>
      </c>
      <c r="I1116" s="18"/>
      <c r="J1116" s="18"/>
      <c r="K1116" s="18"/>
      <c r="L1116" s="18"/>
      <c r="M1116" s="18"/>
      <c r="N1116" s="18"/>
      <c r="O1116" s="18"/>
      <c r="P1116" s="18">
        <v>10</v>
      </c>
      <c r="Q1116" s="18"/>
      <c r="R1116" s="18"/>
      <c r="S1116" s="18"/>
      <c r="T1116" s="18"/>
      <c r="U1116" s="18"/>
      <c r="V1116" s="18"/>
      <c r="W1116" s="18"/>
      <c r="X1116" s="38" t="s">
        <v>4801</v>
      </c>
      <c r="AA1116" s="17"/>
    </row>
    <row r="1117" spans="1:27" s="16" customFormat="1" ht="18.75" customHeight="1" x14ac:dyDescent="0.25">
      <c r="A1117" s="209"/>
      <c r="B1117" s="196">
        <v>3691</v>
      </c>
      <c r="C1117" s="19" t="s">
        <v>4854</v>
      </c>
      <c r="D1117" s="20">
        <v>4127104059</v>
      </c>
      <c r="E1117" s="18">
        <v>5</v>
      </c>
      <c r="F1117" s="18">
        <v>5</v>
      </c>
      <c r="G1117" s="18">
        <v>15</v>
      </c>
      <c r="H1117" s="18">
        <v>20</v>
      </c>
      <c r="I1117" s="18"/>
      <c r="J1117" s="18">
        <v>10</v>
      </c>
      <c r="K1117" s="18"/>
      <c r="L1117" s="18"/>
      <c r="M1117" s="18">
        <v>15</v>
      </c>
      <c r="N1117" s="18"/>
      <c r="O1117" s="18">
        <v>10</v>
      </c>
      <c r="P1117" s="18">
        <v>5</v>
      </c>
      <c r="Q1117" s="18"/>
      <c r="R1117" s="18"/>
      <c r="S1117" s="18"/>
      <c r="T1117" s="18"/>
      <c r="U1117" s="18"/>
      <c r="V1117" s="18"/>
      <c r="W1117" s="18"/>
      <c r="X1117" s="18"/>
      <c r="AA1117" s="17"/>
    </row>
    <row r="1118" spans="1:27" s="16" customFormat="1" ht="18.75" customHeight="1" x14ac:dyDescent="0.25">
      <c r="A1118" s="209"/>
      <c r="B1118" s="196">
        <v>2321</v>
      </c>
      <c r="C1118" s="19" t="s">
        <v>3217</v>
      </c>
      <c r="D1118" s="20">
        <v>4127073405</v>
      </c>
      <c r="E1118" s="18"/>
      <c r="F1118" s="18"/>
      <c r="G1118" s="18">
        <v>5</v>
      </c>
      <c r="H1118" s="18">
        <v>10</v>
      </c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AA1118" s="17"/>
    </row>
    <row r="1119" spans="1:27" s="16" customFormat="1" ht="18.75" customHeight="1" x14ac:dyDescent="0.25">
      <c r="A1119" s="209"/>
      <c r="B1119" s="196">
        <v>2321</v>
      </c>
      <c r="C1119" s="19" t="s">
        <v>3217</v>
      </c>
      <c r="D1119" s="20">
        <v>4127073136</v>
      </c>
      <c r="E1119" s="18">
        <v>3</v>
      </c>
      <c r="F1119" s="18">
        <v>3</v>
      </c>
      <c r="G1119" s="18"/>
      <c r="H1119" s="18"/>
      <c r="I1119" s="18"/>
      <c r="J1119" s="18"/>
      <c r="K1119" s="18"/>
      <c r="L1119" s="18"/>
      <c r="M1119" s="18"/>
      <c r="N1119" s="18"/>
      <c r="O1119" s="18">
        <v>3</v>
      </c>
      <c r="P1119" s="18">
        <v>5</v>
      </c>
      <c r="Q1119" s="18"/>
      <c r="R1119" s="18"/>
      <c r="S1119" s="18"/>
      <c r="T1119" s="18"/>
      <c r="U1119" s="18"/>
      <c r="V1119" s="18"/>
      <c r="W1119" s="18"/>
      <c r="X1119" s="18"/>
      <c r="AA1119" s="17"/>
    </row>
    <row r="1120" spans="1:27" s="16" customFormat="1" ht="18.75" customHeight="1" x14ac:dyDescent="0.25">
      <c r="A1120" s="209"/>
      <c r="B1120" s="196">
        <v>945</v>
      </c>
      <c r="C1120" s="19" t="s">
        <v>4855</v>
      </c>
      <c r="D1120" s="20">
        <v>945</v>
      </c>
      <c r="E1120" s="18"/>
      <c r="F1120" s="18"/>
      <c r="G1120" s="18">
        <v>5</v>
      </c>
      <c r="H1120" s="18">
        <v>5</v>
      </c>
      <c r="I1120" s="18"/>
      <c r="J1120" s="18"/>
      <c r="K1120" s="18"/>
      <c r="L1120" s="18"/>
      <c r="M1120" s="18"/>
      <c r="N1120" s="18"/>
      <c r="O1120" s="18">
        <v>5</v>
      </c>
      <c r="P1120" s="18"/>
      <c r="Q1120" s="18"/>
      <c r="R1120" s="18"/>
      <c r="S1120" s="18"/>
      <c r="T1120" s="18"/>
      <c r="U1120" s="18"/>
      <c r="V1120" s="18"/>
      <c r="W1120" s="18"/>
      <c r="X1120" s="18"/>
      <c r="AA1120" s="17"/>
    </row>
    <row r="1121" spans="1:27" s="16" customFormat="1" ht="18.75" customHeight="1" x14ac:dyDescent="0.25">
      <c r="A1121" s="209" t="s">
        <v>4774</v>
      </c>
      <c r="B1121" s="196">
        <v>3840</v>
      </c>
      <c r="C1121" s="19" t="s">
        <v>4856</v>
      </c>
      <c r="D1121" s="20">
        <v>4127062300</v>
      </c>
      <c r="E1121" s="18"/>
      <c r="F1121" s="18"/>
      <c r="G1121" s="18">
        <v>5</v>
      </c>
      <c r="H1121" s="18">
        <v>5</v>
      </c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AA1121" s="17"/>
    </row>
    <row r="1122" spans="1:27" s="16" customFormat="1" ht="18.75" customHeight="1" x14ac:dyDescent="0.25">
      <c r="A1122" s="209"/>
      <c r="B1122" s="196">
        <v>3350</v>
      </c>
      <c r="C1122" s="19" t="s">
        <v>3819</v>
      </c>
      <c r="D1122" s="20">
        <v>4127104675</v>
      </c>
      <c r="E1122" s="18"/>
      <c r="F1122" s="18"/>
      <c r="G1122" s="18">
        <v>5</v>
      </c>
      <c r="H1122" s="18"/>
      <c r="I1122" s="18"/>
      <c r="J1122" s="18"/>
      <c r="K1122" s="18"/>
      <c r="L1122" s="18"/>
      <c r="M1122" s="18"/>
      <c r="N1122" s="18"/>
      <c r="O1122" s="18">
        <v>5</v>
      </c>
      <c r="P1122" s="18"/>
      <c r="Q1122" s="18"/>
      <c r="R1122" s="18"/>
      <c r="S1122" s="18"/>
      <c r="T1122" s="18"/>
      <c r="U1122" s="18"/>
      <c r="V1122" s="18"/>
      <c r="W1122" s="18"/>
      <c r="X1122" s="18"/>
      <c r="AA1122" s="17"/>
    </row>
    <row r="1123" spans="1:27" s="16" customFormat="1" ht="18.75" customHeight="1" x14ac:dyDescent="0.25">
      <c r="A1123" s="209"/>
      <c r="B1123" s="196">
        <v>2178</v>
      </c>
      <c r="C1123" s="19" t="s">
        <v>2044</v>
      </c>
      <c r="D1123" s="20">
        <v>4127115878</v>
      </c>
      <c r="E1123" s="18"/>
      <c r="F1123" s="18"/>
      <c r="G1123" s="18">
        <v>4</v>
      </c>
      <c r="H1123" s="18"/>
      <c r="I1123" s="18"/>
      <c r="J1123" s="18"/>
      <c r="K1123" s="18"/>
      <c r="L1123" s="18"/>
      <c r="M1123" s="18"/>
      <c r="N1123" s="18"/>
      <c r="O1123" s="18">
        <v>10</v>
      </c>
      <c r="P1123" s="18"/>
      <c r="Q1123" s="18"/>
      <c r="R1123" s="18"/>
      <c r="S1123" s="18"/>
      <c r="T1123" s="18"/>
      <c r="U1123" s="18"/>
      <c r="V1123" s="18"/>
      <c r="W1123" s="18"/>
      <c r="X1123" s="18"/>
      <c r="AA1123" s="17"/>
    </row>
    <row r="1124" spans="1:27" s="16" customFormat="1" ht="18.75" customHeight="1" x14ac:dyDescent="0.25">
      <c r="A1124" s="209"/>
      <c r="B1124" s="196">
        <v>2054</v>
      </c>
      <c r="C1124" s="19" t="s">
        <v>3205</v>
      </c>
      <c r="D1124" s="20">
        <v>4127084931</v>
      </c>
      <c r="E1124" s="18"/>
      <c r="F1124" s="18"/>
      <c r="G1124" s="18">
        <v>2</v>
      </c>
      <c r="H1124" s="18"/>
      <c r="I1124" s="18"/>
      <c r="J1124" s="18">
        <v>2</v>
      </c>
      <c r="K1124" s="18"/>
      <c r="L1124" s="18"/>
      <c r="M1124" s="18"/>
      <c r="N1124" s="18"/>
      <c r="O1124" s="18">
        <v>5</v>
      </c>
      <c r="P1124" s="18">
        <v>3</v>
      </c>
      <c r="Q1124" s="18"/>
      <c r="R1124" s="18"/>
      <c r="S1124" s="18"/>
      <c r="T1124" s="18"/>
      <c r="U1124" s="18"/>
      <c r="V1124" s="18"/>
      <c r="W1124" s="18"/>
      <c r="X1124" s="18"/>
      <c r="AA1124" s="17"/>
    </row>
    <row r="1125" spans="1:27" s="16" customFormat="1" ht="18.75" customHeight="1" x14ac:dyDescent="0.25">
      <c r="A1125" s="209"/>
      <c r="B1125" s="196">
        <v>2139</v>
      </c>
      <c r="C1125" s="19" t="s">
        <v>3131</v>
      </c>
      <c r="D1125" s="20">
        <v>4127085653</v>
      </c>
      <c r="E1125" s="18"/>
      <c r="F1125" s="18"/>
      <c r="G1125" s="18">
        <v>2</v>
      </c>
      <c r="H1125" s="18"/>
      <c r="I1125" s="18"/>
      <c r="J1125" s="18"/>
      <c r="K1125" s="18"/>
      <c r="L1125" s="18"/>
      <c r="M1125" s="18"/>
      <c r="N1125" s="18"/>
      <c r="O1125" s="18"/>
      <c r="P1125" s="18">
        <v>10</v>
      </c>
      <c r="Q1125" s="18"/>
      <c r="R1125" s="18"/>
      <c r="S1125" s="18"/>
      <c r="T1125" s="18"/>
      <c r="U1125" s="18"/>
      <c r="V1125" s="18"/>
      <c r="W1125" s="18"/>
      <c r="X1125" s="18"/>
      <c r="AA1125" s="17"/>
    </row>
    <row r="1126" spans="1:27" s="16" customFormat="1" ht="18.75" customHeight="1" x14ac:dyDescent="0.25">
      <c r="A1126" s="209"/>
      <c r="B1126" s="196">
        <v>946</v>
      </c>
      <c r="C1126" s="19" t="s">
        <v>3391</v>
      </c>
      <c r="D1126" s="20">
        <v>946</v>
      </c>
      <c r="E1126" s="18"/>
      <c r="F1126" s="18"/>
      <c r="G1126" s="18">
        <v>2</v>
      </c>
      <c r="H1126" s="18"/>
      <c r="I1126" s="18">
        <v>3</v>
      </c>
      <c r="J1126" s="18"/>
      <c r="K1126" s="18"/>
      <c r="L1126" s="18"/>
      <c r="M1126" s="18"/>
      <c r="N1126" s="18"/>
      <c r="O1126" s="18">
        <v>10</v>
      </c>
      <c r="P1126" s="18">
        <v>8</v>
      </c>
      <c r="Q1126" s="18"/>
      <c r="R1126" s="18"/>
      <c r="S1126" s="18"/>
      <c r="T1126" s="18"/>
      <c r="U1126" s="18"/>
      <c r="V1126" s="18"/>
      <c r="W1126" s="18"/>
      <c r="X1126" s="18"/>
      <c r="AA1126" s="17"/>
    </row>
    <row r="1127" spans="1:27" s="16" customFormat="1" ht="18.75" customHeight="1" x14ac:dyDescent="0.25">
      <c r="A1127" s="209" t="s">
        <v>4857</v>
      </c>
      <c r="B1127" s="196">
        <v>1531</v>
      </c>
      <c r="C1127" s="19" t="s">
        <v>3188</v>
      </c>
      <c r="D1127" s="20">
        <v>4127017116</v>
      </c>
      <c r="E1127" s="18"/>
      <c r="F1127" s="18"/>
      <c r="G1127" s="18">
        <v>20</v>
      </c>
      <c r="H1127" s="18">
        <v>30</v>
      </c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AA1127" s="17"/>
    </row>
    <row r="1128" spans="1:27" s="16" customFormat="1" ht="18.75" customHeight="1" x14ac:dyDescent="0.25">
      <c r="A1128" s="209"/>
      <c r="B1128" s="196">
        <v>4136</v>
      </c>
      <c r="C1128" s="19" t="s">
        <v>4858</v>
      </c>
      <c r="D1128" s="20">
        <v>4127103039</v>
      </c>
      <c r="E1128" s="18"/>
      <c r="F1128" s="18"/>
      <c r="G1128" s="18"/>
      <c r="H1128" s="18">
        <v>10</v>
      </c>
      <c r="I1128" s="18"/>
      <c r="J1128" s="18"/>
      <c r="K1128" s="18"/>
      <c r="L1128" s="18"/>
      <c r="M1128" s="18"/>
      <c r="N1128" s="18"/>
      <c r="O1128" s="18">
        <v>5</v>
      </c>
      <c r="P1128" s="18"/>
      <c r="Q1128" s="18"/>
      <c r="R1128" s="18"/>
      <c r="S1128" s="18"/>
      <c r="T1128" s="18"/>
      <c r="U1128" s="18"/>
      <c r="V1128" s="18"/>
      <c r="W1128" s="18"/>
      <c r="X1128" s="18"/>
      <c r="AA1128" s="17"/>
    </row>
    <row r="1129" spans="1:27" s="16" customFormat="1" ht="18.75" customHeight="1" x14ac:dyDescent="0.25">
      <c r="A1129" s="209"/>
      <c r="B1129" s="196">
        <v>4306</v>
      </c>
      <c r="C1129" s="19" t="s">
        <v>3127</v>
      </c>
      <c r="D1129" s="20">
        <v>4127104890</v>
      </c>
      <c r="E1129" s="18"/>
      <c r="F1129" s="18"/>
      <c r="G1129" s="18"/>
      <c r="H1129" s="18"/>
      <c r="I1129" s="18"/>
      <c r="J1129" s="18">
        <v>10</v>
      </c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AA1129" s="17"/>
    </row>
    <row r="1130" spans="1:27" s="16" customFormat="1" ht="18.75" customHeight="1" x14ac:dyDescent="0.25">
      <c r="A1130" s="209"/>
      <c r="B1130" s="196">
        <v>3370</v>
      </c>
      <c r="C1130" s="19" t="s">
        <v>3322</v>
      </c>
      <c r="D1130" s="20">
        <v>4127103826</v>
      </c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>
        <v>6</v>
      </c>
      <c r="Q1130" s="18"/>
      <c r="R1130" s="18"/>
      <c r="S1130" s="18"/>
      <c r="T1130" s="18"/>
      <c r="U1130" s="18"/>
      <c r="V1130" s="18"/>
      <c r="W1130" s="18"/>
      <c r="X1130" s="18"/>
      <c r="AA1130" s="17"/>
    </row>
    <row r="1131" spans="1:27" s="16" customFormat="1" ht="18.75" customHeight="1" x14ac:dyDescent="0.25">
      <c r="A1131" s="209"/>
      <c r="B1131" s="196">
        <v>3370</v>
      </c>
      <c r="C1131" s="19" t="s">
        <v>3322</v>
      </c>
      <c r="D1131" s="20">
        <v>4127103781</v>
      </c>
      <c r="E1131" s="18"/>
      <c r="F1131" s="18"/>
      <c r="G1131" s="18"/>
      <c r="H1131" s="18"/>
      <c r="I1131" s="18"/>
      <c r="J1131" s="18">
        <v>5</v>
      </c>
      <c r="K1131" s="18"/>
      <c r="L1131" s="18"/>
      <c r="M1131" s="18"/>
      <c r="N1131" s="18"/>
      <c r="O1131" s="18">
        <v>6</v>
      </c>
      <c r="P1131" s="18"/>
      <c r="Q1131" s="18"/>
      <c r="R1131" s="18"/>
      <c r="S1131" s="18"/>
      <c r="T1131" s="18"/>
      <c r="U1131" s="18"/>
      <c r="V1131" s="18"/>
      <c r="W1131" s="18"/>
      <c r="X1131" s="18"/>
      <c r="AA1131" s="17"/>
    </row>
    <row r="1132" spans="1:27" s="16" customFormat="1" ht="18.75" customHeight="1" x14ac:dyDescent="0.25">
      <c r="A1132" s="209" t="s">
        <v>4800</v>
      </c>
      <c r="B1132" s="196">
        <v>3279</v>
      </c>
      <c r="C1132" s="19" t="s">
        <v>4859</v>
      </c>
      <c r="D1132" s="20">
        <v>4127091820</v>
      </c>
      <c r="E1132" s="18"/>
      <c r="F1132" s="18"/>
      <c r="G1132" s="18">
        <v>5</v>
      </c>
      <c r="H1132" s="18">
        <v>5</v>
      </c>
      <c r="I1132" s="18"/>
      <c r="J1132" s="18">
        <v>5</v>
      </c>
      <c r="K1132" s="18"/>
      <c r="L1132" s="18"/>
      <c r="M1132" s="18"/>
      <c r="N1132" s="18"/>
      <c r="O1132" s="18">
        <v>5</v>
      </c>
      <c r="P1132" s="18"/>
      <c r="Q1132" s="18"/>
      <c r="R1132" s="18"/>
      <c r="S1132" s="18"/>
      <c r="T1132" s="18"/>
      <c r="U1132" s="18"/>
      <c r="V1132" s="18"/>
      <c r="W1132" s="18"/>
      <c r="X1132" s="18"/>
      <c r="AA1132" s="17"/>
    </row>
    <row r="1133" spans="1:27" s="16" customFormat="1" ht="18.75" customHeight="1" x14ac:dyDescent="0.25">
      <c r="A1133" s="209"/>
      <c r="B1133" s="196">
        <v>4059</v>
      </c>
      <c r="C1133" s="19" t="s">
        <v>3074</v>
      </c>
      <c r="D1133" s="20">
        <v>4127087240</v>
      </c>
      <c r="E1133" s="18"/>
      <c r="F1133" s="18"/>
      <c r="G1133" s="18">
        <v>8</v>
      </c>
      <c r="H1133" s="18">
        <v>20</v>
      </c>
      <c r="I1133" s="18"/>
      <c r="J1133" s="18"/>
      <c r="K1133" s="18"/>
      <c r="L1133" s="18"/>
      <c r="M1133" s="18"/>
      <c r="N1133" s="18"/>
      <c r="O1133" s="18"/>
      <c r="P1133" s="18">
        <v>8</v>
      </c>
      <c r="Q1133" s="18"/>
      <c r="R1133" s="18"/>
      <c r="S1133" s="18"/>
      <c r="T1133" s="18"/>
      <c r="U1133" s="18"/>
      <c r="V1133" s="18"/>
      <c r="W1133" s="18"/>
      <c r="X1133" s="18"/>
      <c r="AA1133" s="17"/>
    </row>
    <row r="1134" spans="1:27" s="16" customFormat="1" ht="18.75" customHeight="1" x14ac:dyDescent="0.25">
      <c r="A1134" s="209"/>
      <c r="B1134" s="196">
        <v>2395</v>
      </c>
      <c r="C1134" s="19" t="s">
        <v>4860</v>
      </c>
      <c r="D1134" s="20">
        <v>4127105552</v>
      </c>
      <c r="E1134" s="18">
        <v>5</v>
      </c>
      <c r="F1134" s="18"/>
      <c r="G1134" s="18">
        <v>5</v>
      </c>
      <c r="H1134" s="18">
        <v>15</v>
      </c>
      <c r="I1134" s="18"/>
      <c r="J1134" s="18">
        <v>5</v>
      </c>
      <c r="K1134" s="18"/>
      <c r="L1134" s="18"/>
      <c r="M1134" s="18"/>
      <c r="N1134" s="18"/>
      <c r="O1134" s="18">
        <v>5</v>
      </c>
      <c r="P1134" s="18">
        <v>5</v>
      </c>
      <c r="Q1134" s="18"/>
      <c r="R1134" s="18"/>
      <c r="S1134" s="18"/>
      <c r="T1134" s="18"/>
      <c r="U1134" s="18"/>
      <c r="V1134" s="18"/>
      <c r="W1134" s="18"/>
      <c r="X1134" s="18"/>
      <c r="AA1134" s="17"/>
    </row>
    <row r="1135" spans="1:27" s="16" customFormat="1" ht="18.75" customHeight="1" x14ac:dyDescent="0.25">
      <c r="A1135" s="209" t="s">
        <v>4787</v>
      </c>
      <c r="B1135" s="196">
        <v>5634</v>
      </c>
      <c r="C1135" s="19" t="s">
        <v>3268</v>
      </c>
      <c r="D1135" s="20">
        <v>4127103344</v>
      </c>
      <c r="E1135" s="18"/>
      <c r="F1135" s="18"/>
      <c r="G1135" s="18">
        <v>15</v>
      </c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AA1135" s="17"/>
    </row>
    <row r="1136" spans="1:27" s="16" customFormat="1" ht="18.75" customHeight="1" x14ac:dyDescent="0.25">
      <c r="A1136" s="209"/>
      <c r="B1136" s="196">
        <v>2564</v>
      </c>
      <c r="C1136" s="19" t="s">
        <v>4795</v>
      </c>
      <c r="D1136" s="20">
        <v>4127087781</v>
      </c>
      <c r="E1136" s="18"/>
      <c r="F1136" s="18"/>
      <c r="G1136" s="18">
        <v>10</v>
      </c>
      <c r="H1136" s="18"/>
      <c r="I1136" s="18"/>
      <c r="J1136" s="18">
        <v>10</v>
      </c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AA1136" s="17"/>
    </row>
    <row r="1137" spans="1:27" s="16" customFormat="1" ht="18.75" customHeight="1" x14ac:dyDescent="0.25">
      <c r="A1137" s="209"/>
      <c r="B1137" s="196">
        <v>3136</v>
      </c>
      <c r="C1137" s="110" t="s">
        <v>4861</v>
      </c>
      <c r="D1137" s="29">
        <v>4127102686</v>
      </c>
      <c r="E1137" s="29">
        <v>2</v>
      </c>
      <c r="F1137" s="29"/>
      <c r="G1137" s="29">
        <v>5</v>
      </c>
      <c r="H1137" s="29"/>
      <c r="I1137" s="29"/>
      <c r="J1137" s="29"/>
      <c r="K1137" s="29"/>
      <c r="L1137" s="29"/>
      <c r="M1137" s="29"/>
      <c r="N1137" s="29"/>
      <c r="O1137" s="29">
        <v>5</v>
      </c>
      <c r="P1137" s="29">
        <v>15</v>
      </c>
      <c r="Q1137" s="29"/>
      <c r="R1137" s="29"/>
      <c r="S1137" s="29"/>
      <c r="T1137" s="29"/>
      <c r="U1137" s="29"/>
      <c r="V1137" s="29"/>
      <c r="W1137" s="29"/>
      <c r="X1137" s="11"/>
      <c r="AA1137" s="17"/>
    </row>
    <row r="1138" spans="1:27" s="16" customFormat="1" ht="18.75" customHeight="1" x14ac:dyDescent="0.25">
      <c r="A1138" s="213" t="s">
        <v>4862</v>
      </c>
      <c r="B1138" s="201">
        <v>4109</v>
      </c>
      <c r="C1138" s="19" t="s">
        <v>4863</v>
      </c>
      <c r="D1138" s="20">
        <v>4127088971</v>
      </c>
      <c r="E1138" s="18"/>
      <c r="F1138" s="18"/>
      <c r="G1138" s="18">
        <v>10</v>
      </c>
      <c r="H1138" s="18">
        <v>5</v>
      </c>
      <c r="I1138" s="18"/>
      <c r="J1138" s="18">
        <v>5</v>
      </c>
      <c r="K1138" s="18"/>
      <c r="L1138" s="18"/>
      <c r="M1138" s="18"/>
      <c r="N1138" s="18"/>
      <c r="O1138" s="18">
        <v>10</v>
      </c>
      <c r="P1138" s="18">
        <v>10</v>
      </c>
      <c r="Q1138" s="18"/>
      <c r="R1138" s="18"/>
      <c r="S1138" s="18"/>
      <c r="T1138" s="18"/>
      <c r="U1138" s="18"/>
      <c r="V1138" s="18"/>
      <c r="W1138" s="18"/>
      <c r="X1138" s="41" t="s">
        <v>4871</v>
      </c>
      <c r="AA1138" s="17"/>
    </row>
    <row r="1139" spans="1:27" s="16" customFormat="1" ht="18.75" customHeight="1" x14ac:dyDescent="0.25">
      <c r="A1139" s="209"/>
      <c r="B1139" s="196">
        <v>5324</v>
      </c>
      <c r="C1139" s="19" t="s">
        <v>4864</v>
      </c>
      <c r="D1139" s="20">
        <v>4127115261</v>
      </c>
      <c r="E1139" s="18"/>
      <c r="F1139" s="18"/>
      <c r="G1139" s="18">
        <v>5</v>
      </c>
      <c r="H1139" s="18">
        <v>5</v>
      </c>
      <c r="I1139" s="18"/>
      <c r="J1139" s="18"/>
      <c r="K1139" s="18"/>
      <c r="L1139" s="18"/>
      <c r="M1139" s="18"/>
      <c r="N1139" s="18"/>
      <c r="O1139" s="18">
        <v>5</v>
      </c>
      <c r="P1139" s="18"/>
      <c r="Q1139" s="18"/>
      <c r="R1139" s="18"/>
      <c r="S1139" s="18"/>
      <c r="T1139" s="18"/>
      <c r="U1139" s="18"/>
      <c r="V1139" s="18"/>
      <c r="W1139" s="18"/>
      <c r="X1139" s="18"/>
      <c r="AA1139" s="17"/>
    </row>
    <row r="1140" spans="1:27" s="16" customFormat="1" ht="18.75" customHeight="1" x14ac:dyDescent="0.25">
      <c r="A1140" s="209"/>
      <c r="B1140" s="196">
        <v>5045</v>
      </c>
      <c r="C1140" s="19" t="s">
        <v>4865</v>
      </c>
      <c r="D1140" s="20">
        <v>4127102734</v>
      </c>
      <c r="E1140" s="18"/>
      <c r="F1140" s="18"/>
      <c r="G1140" s="18">
        <v>10</v>
      </c>
      <c r="H1140" s="18"/>
      <c r="I1140" s="18"/>
      <c r="J1140" s="18">
        <v>5</v>
      </c>
      <c r="K1140" s="18"/>
      <c r="L1140" s="18"/>
      <c r="M1140" s="18"/>
      <c r="N1140" s="18"/>
      <c r="O1140" s="18"/>
      <c r="P1140" s="18">
        <v>10</v>
      </c>
      <c r="Q1140" s="18"/>
      <c r="R1140" s="18"/>
      <c r="S1140" s="18"/>
      <c r="T1140" s="18"/>
      <c r="U1140" s="18"/>
      <c r="V1140" s="18"/>
      <c r="W1140" s="18"/>
      <c r="X1140" s="18"/>
      <c r="AA1140" s="17"/>
    </row>
    <row r="1141" spans="1:27" s="16" customFormat="1" ht="18.75" customHeight="1" x14ac:dyDescent="0.25">
      <c r="A1141" s="209"/>
      <c r="B1141" s="196">
        <v>4603</v>
      </c>
      <c r="C1141" s="19" t="s">
        <v>1888</v>
      </c>
      <c r="D1141" s="20">
        <v>4127145452</v>
      </c>
      <c r="E1141" s="18"/>
      <c r="F1141" s="18"/>
      <c r="G1141" s="18"/>
      <c r="H1141" s="18">
        <v>6</v>
      </c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AA1141" s="17"/>
    </row>
    <row r="1142" spans="1:27" s="16" customFormat="1" ht="18.75" customHeight="1" x14ac:dyDescent="0.25">
      <c r="A1142" s="209"/>
      <c r="B1142" s="196">
        <v>4222</v>
      </c>
      <c r="C1142" s="19" t="s">
        <v>3357</v>
      </c>
      <c r="D1142" s="20">
        <v>4127019743</v>
      </c>
      <c r="E1142" s="18"/>
      <c r="F1142" s="18"/>
      <c r="G1142" s="18">
        <v>5</v>
      </c>
      <c r="H1142" s="18"/>
      <c r="I1142" s="18"/>
      <c r="J1142" s="18"/>
      <c r="K1142" s="18"/>
      <c r="L1142" s="18"/>
      <c r="M1142" s="18"/>
      <c r="N1142" s="18"/>
      <c r="O1142" s="18">
        <v>5</v>
      </c>
      <c r="P1142" s="18"/>
      <c r="Q1142" s="18"/>
      <c r="R1142" s="18"/>
      <c r="S1142" s="18"/>
      <c r="T1142" s="18"/>
      <c r="U1142" s="18"/>
      <c r="V1142" s="18"/>
      <c r="W1142" s="18"/>
      <c r="X1142" s="18"/>
      <c r="AA1142" s="17"/>
    </row>
    <row r="1143" spans="1:27" s="16" customFormat="1" ht="18.75" customHeight="1" x14ac:dyDescent="0.25">
      <c r="A1143" s="209"/>
      <c r="B1143" s="196">
        <v>4222</v>
      </c>
      <c r="C1143" s="19" t="s">
        <v>4866</v>
      </c>
      <c r="D1143" s="20">
        <v>4127019872</v>
      </c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>
        <v>10</v>
      </c>
      <c r="R1143" s="18"/>
      <c r="S1143" s="18"/>
      <c r="T1143" s="18"/>
      <c r="U1143" s="18"/>
      <c r="V1143" s="18"/>
      <c r="W1143" s="18"/>
      <c r="X1143" s="18"/>
      <c r="AA1143" s="17"/>
    </row>
    <row r="1144" spans="1:27" s="16" customFormat="1" ht="18.75" customHeight="1" x14ac:dyDescent="0.25">
      <c r="A1144" s="209"/>
      <c r="B1144" s="196">
        <v>5075</v>
      </c>
      <c r="C1144" s="19" t="s">
        <v>3355</v>
      </c>
      <c r="D1144" s="20">
        <v>4127112699</v>
      </c>
      <c r="E1144" s="18"/>
      <c r="F1144" s="18"/>
      <c r="G1144" s="18">
        <v>20</v>
      </c>
      <c r="H1144" s="18">
        <v>10</v>
      </c>
      <c r="I1144" s="18"/>
      <c r="J1144" s="18">
        <v>10</v>
      </c>
      <c r="K1144" s="18"/>
      <c r="L1144" s="18"/>
      <c r="M1144" s="18"/>
      <c r="N1144" s="18"/>
      <c r="O1144" s="18">
        <v>5</v>
      </c>
      <c r="P1144" s="18"/>
      <c r="Q1144" s="18"/>
      <c r="R1144" s="18"/>
      <c r="S1144" s="18"/>
      <c r="T1144" s="18"/>
      <c r="U1144" s="18"/>
      <c r="V1144" s="18"/>
      <c r="W1144" s="18"/>
      <c r="X1144" s="18"/>
      <c r="AA1144" s="17"/>
    </row>
    <row r="1145" spans="1:27" s="16" customFormat="1" ht="18.75" customHeight="1" x14ac:dyDescent="0.25">
      <c r="A1145" s="209"/>
      <c r="B1145" s="196">
        <v>4656</v>
      </c>
      <c r="C1145" s="19" t="s">
        <v>4539</v>
      </c>
      <c r="D1145" s="20">
        <v>4127098086</v>
      </c>
      <c r="E1145" s="18"/>
      <c r="F1145" s="18"/>
      <c r="G1145" s="18">
        <v>6</v>
      </c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AA1145" s="17"/>
    </row>
    <row r="1146" spans="1:27" s="16" customFormat="1" ht="18.75" customHeight="1" x14ac:dyDescent="0.25">
      <c r="A1146" s="209"/>
      <c r="B1146" s="196">
        <v>4766</v>
      </c>
      <c r="C1146" s="19" t="s">
        <v>1886</v>
      </c>
      <c r="D1146" s="20">
        <v>4126977475</v>
      </c>
      <c r="E1146" s="18"/>
      <c r="F1146" s="18"/>
      <c r="G1146" s="18">
        <v>4</v>
      </c>
      <c r="H1146" s="18">
        <v>5</v>
      </c>
      <c r="I1146" s="18"/>
      <c r="J1146" s="18"/>
      <c r="K1146" s="18"/>
      <c r="L1146" s="18"/>
      <c r="M1146" s="18"/>
      <c r="N1146" s="18"/>
      <c r="O1146" s="18"/>
      <c r="P1146" s="18">
        <v>5</v>
      </c>
      <c r="Q1146" s="18"/>
      <c r="R1146" s="18"/>
      <c r="S1146" s="18"/>
      <c r="T1146" s="18"/>
      <c r="U1146" s="18"/>
      <c r="V1146" s="18"/>
      <c r="W1146" s="18"/>
      <c r="X1146" s="18"/>
      <c r="AA1146" s="17"/>
    </row>
    <row r="1147" spans="1:27" s="16" customFormat="1" ht="18.75" customHeight="1" x14ac:dyDescent="0.25">
      <c r="A1147" s="209"/>
      <c r="B1147" s="196">
        <v>4436</v>
      </c>
      <c r="C1147" s="19" t="s">
        <v>1885</v>
      </c>
      <c r="D1147" s="20">
        <v>4127014273</v>
      </c>
      <c r="E1147" s="18"/>
      <c r="F1147" s="18"/>
      <c r="G1147" s="18">
        <v>3</v>
      </c>
      <c r="H1147" s="18">
        <v>10</v>
      </c>
      <c r="I1147" s="18"/>
      <c r="J1147" s="18"/>
      <c r="K1147" s="18"/>
      <c r="L1147" s="18"/>
      <c r="M1147" s="18"/>
      <c r="N1147" s="18"/>
      <c r="O1147" s="18"/>
      <c r="P1147" s="18">
        <v>10</v>
      </c>
      <c r="Q1147" s="18"/>
      <c r="R1147" s="18"/>
      <c r="S1147" s="18"/>
      <c r="T1147" s="18"/>
      <c r="U1147" s="18"/>
      <c r="V1147" s="18"/>
      <c r="W1147" s="18"/>
      <c r="X1147" s="18"/>
      <c r="AA1147" s="17"/>
    </row>
    <row r="1148" spans="1:27" s="16" customFormat="1" ht="18.75" customHeight="1" x14ac:dyDescent="0.25">
      <c r="A1148" s="209"/>
      <c r="B1148" s="196">
        <v>4583</v>
      </c>
      <c r="C1148" s="19" t="s">
        <v>1863</v>
      </c>
      <c r="D1148" s="20">
        <v>4127022179</v>
      </c>
      <c r="E1148" s="18"/>
      <c r="F1148" s="18"/>
      <c r="G1148" s="18">
        <v>10</v>
      </c>
      <c r="H1148" s="18">
        <v>5</v>
      </c>
      <c r="I1148" s="18"/>
      <c r="J1148" s="18">
        <v>5</v>
      </c>
      <c r="K1148" s="18"/>
      <c r="L1148" s="18"/>
      <c r="M1148" s="18"/>
      <c r="N1148" s="18"/>
      <c r="O1148" s="18">
        <v>5</v>
      </c>
      <c r="P1148" s="18">
        <v>5</v>
      </c>
      <c r="Q1148" s="18"/>
      <c r="R1148" s="18"/>
      <c r="S1148" s="18"/>
      <c r="T1148" s="18"/>
      <c r="U1148" s="18"/>
      <c r="V1148" s="18"/>
      <c r="W1148" s="18"/>
      <c r="X1148" s="18"/>
      <c r="AA1148" s="17"/>
    </row>
    <row r="1149" spans="1:27" s="16" customFormat="1" ht="18.75" customHeight="1" x14ac:dyDescent="0.25">
      <c r="A1149" s="209"/>
      <c r="B1149" s="196">
        <v>4129</v>
      </c>
      <c r="C1149" s="19" t="s">
        <v>4867</v>
      </c>
      <c r="D1149" s="20">
        <v>4127082685</v>
      </c>
      <c r="E1149" s="18"/>
      <c r="F1149" s="18"/>
      <c r="G1149" s="18">
        <v>5</v>
      </c>
      <c r="H1149" s="18">
        <v>5</v>
      </c>
      <c r="I1149" s="18"/>
      <c r="J1149" s="18"/>
      <c r="K1149" s="18"/>
      <c r="L1149" s="18"/>
      <c r="M1149" s="18"/>
      <c r="N1149" s="18"/>
      <c r="O1149" s="18">
        <v>7</v>
      </c>
      <c r="P1149" s="18">
        <v>5</v>
      </c>
      <c r="Q1149" s="18"/>
      <c r="R1149" s="18"/>
      <c r="S1149" s="18"/>
      <c r="T1149" s="18"/>
      <c r="U1149" s="18"/>
      <c r="V1149" s="18"/>
      <c r="W1149" s="18"/>
      <c r="X1149" s="18"/>
      <c r="AA1149" s="17"/>
    </row>
    <row r="1150" spans="1:27" s="16" customFormat="1" ht="18.75" customHeight="1" x14ac:dyDescent="0.25">
      <c r="A1150" s="209"/>
      <c r="B1150" s="196">
        <v>4129</v>
      </c>
      <c r="C1150" s="19" t="s">
        <v>4868</v>
      </c>
      <c r="D1150" s="20">
        <v>4127082857</v>
      </c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>
        <v>5</v>
      </c>
      <c r="R1150" s="18"/>
      <c r="S1150" s="18"/>
      <c r="T1150" s="18"/>
      <c r="U1150" s="18"/>
      <c r="V1150" s="18"/>
      <c r="W1150" s="18"/>
      <c r="X1150" s="18"/>
      <c r="AA1150" s="17"/>
    </row>
    <row r="1151" spans="1:27" s="16" customFormat="1" ht="18.75" customHeight="1" x14ac:dyDescent="0.25">
      <c r="A1151" s="209"/>
      <c r="B1151" s="196">
        <v>4887</v>
      </c>
      <c r="C1151" s="19" t="s">
        <v>4869</v>
      </c>
      <c r="D1151" s="20">
        <v>4126993209</v>
      </c>
      <c r="E1151" s="18"/>
      <c r="F1151" s="18"/>
      <c r="G1151" s="18">
        <v>10</v>
      </c>
      <c r="H1151" s="18"/>
      <c r="I1151" s="18"/>
      <c r="J1151" s="18"/>
      <c r="K1151" s="18"/>
      <c r="L1151" s="18"/>
      <c r="M1151" s="18"/>
      <c r="N1151" s="18"/>
      <c r="O1151" s="18"/>
      <c r="P1151" s="18">
        <v>10</v>
      </c>
      <c r="Q1151" s="18"/>
      <c r="R1151" s="18"/>
      <c r="S1151" s="18"/>
      <c r="T1151" s="18"/>
      <c r="U1151" s="18"/>
      <c r="V1151" s="18"/>
      <c r="W1151" s="18"/>
      <c r="X1151" s="18"/>
      <c r="AA1151" s="17"/>
    </row>
    <row r="1152" spans="1:27" s="16" customFormat="1" ht="18.75" customHeight="1" x14ac:dyDescent="0.25">
      <c r="A1152" s="209"/>
      <c r="B1152" s="196">
        <v>5579</v>
      </c>
      <c r="C1152" s="19" t="s">
        <v>2777</v>
      </c>
      <c r="D1152" s="20">
        <v>4127082745</v>
      </c>
      <c r="E1152" s="18"/>
      <c r="F1152" s="18"/>
      <c r="G1152" s="18">
        <v>5</v>
      </c>
      <c r="H1152" s="18"/>
      <c r="I1152" s="18"/>
      <c r="J1152" s="18"/>
      <c r="K1152" s="18"/>
      <c r="L1152" s="18"/>
      <c r="M1152" s="18"/>
      <c r="N1152" s="18"/>
      <c r="O1152" s="18">
        <v>3</v>
      </c>
      <c r="P1152" s="18">
        <v>5</v>
      </c>
      <c r="Q1152" s="18"/>
      <c r="R1152" s="18"/>
      <c r="S1152" s="18"/>
      <c r="T1152" s="18"/>
      <c r="U1152" s="18"/>
      <c r="V1152" s="18"/>
      <c r="W1152" s="18"/>
      <c r="X1152" s="18"/>
      <c r="AA1152" s="17"/>
    </row>
    <row r="1153" spans="1:27" s="16" customFormat="1" ht="18.75" customHeight="1" x14ac:dyDescent="0.25">
      <c r="A1153" s="209"/>
      <c r="B1153" s="196">
        <v>5535</v>
      </c>
      <c r="C1153" s="19" t="s">
        <v>4870</v>
      </c>
      <c r="D1153" s="20">
        <v>4127090883</v>
      </c>
      <c r="E1153" s="18"/>
      <c r="F1153" s="18"/>
      <c r="G1153" s="18">
        <v>8</v>
      </c>
      <c r="H1153" s="18">
        <v>8</v>
      </c>
      <c r="I1153" s="18"/>
      <c r="J1153" s="18">
        <v>4</v>
      </c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AA1153" s="17"/>
    </row>
    <row r="1154" spans="1:27" s="16" customFormat="1" ht="18.75" customHeight="1" x14ac:dyDescent="0.25">
      <c r="A1154" s="209"/>
      <c r="B1154" s="196">
        <v>3729</v>
      </c>
      <c r="C1154" s="19" t="s">
        <v>2634</v>
      </c>
      <c r="D1154" s="20">
        <v>4126985727</v>
      </c>
      <c r="E1154" s="18"/>
      <c r="F1154" s="18"/>
      <c r="G1154" s="18"/>
      <c r="H1154" s="18">
        <v>6</v>
      </c>
      <c r="I1154" s="18"/>
      <c r="J1154" s="18"/>
      <c r="K1154" s="18"/>
      <c r="L1154" s="18"/>
      <c r="M1154" s="18"/>
      <c r="N1154" s="18"/>
      <c r="O1154" s="18">
        <v>3</v>
      </c>
      <c r="P1154" s="18"/>
      <c r="Q1154" s="18"/>
      <c r="R1154" s="18"/>
      <c r="S1154" s="18"/>
      <c r="T1154" s="18"/>
      <c r="U1154" s="18"/>
      <c r="V1154" s="18"/>
      <c r="W1154" s="18"/>
      <c r="X1154" s="18"/>
      <c r="AA1154" s="17"/>
    </row>
    <row r="1155" spans="1:27" s="16" customFormat="1" ht="18.75" customHeight="1" x14ac:dyDescent="0.25">
      <c r="A1155" s="209"/>
      <c r="B1155" s="196">
        <v>5369</v>
      </c>
      <c r="C1155" s="19" t="s">
        <v>1881</v>
      </c>
      <c r="D1155" s="20">
        <v>4127159513</v>
      </c>
      <c r="E1155" s="18"/>
      <c r="F1155" s="18"/>
      <c r="G1155" s="18"/>
      <c r="H1155" s="18">
        <v>5</v>
      </c>
      <c r="I1155" s="18"/>
      <c r="J1155" s="18"/>
      <c r="K1155" s="18"/>
      <c r="L1155" s="18"/>
      <c r="M1155" s="18"/>
      <c r="N1155" s="18"/>
      <c r="O1155" s="18"/>
      <c r="P1155" s="18">
        <v>5</v>
      </c>
      <c r="Q1155" s="18"/>
      <c r="R1155" s="18"/>
      <c r="S1155" s="18"/>
      <c r="T1155" s="18"/>
      <c r="U1155" s="18"/>
      <c r="V1155" s="18"/>
      <c r="W1155" s="18"/>
      <c r="X1155" s="18"/>
      <c r="AA1155" s="17"/>
    </row>
    <row r="1156" spans="1:27" s="16" customFormat="1" ht="18.75" customHeight="1" x14ac:dyDescent="0.25">
      <c r="A1156" s="209"/>
      <c r="B1156" s="196">
        <v>5369</v>
      </c>
      <c r="C1156" s="19" t="s">
        <v>1881</v>
      </c>
      <c r="D1156" s="20">
        <v>4127159654</v>
      </c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>
        <v>9</v>
      </c>
      <c r="R1156" s="18"/>
      <c r="S1156" s="18"/>
      <c r="T1156" s="18"/>
      <c r="U1156" s="18"/>
      <c r="V1156" s="18"/>
      <c r="W1156" s="18"/>
      <c r="X1156" s="18"/>
      <c r="AA1156" s="17"/>
    </row>
    <row r="1157" spans="1:27" s="16" customFormat="1" ht="18.75" customHeight="1" x14ac:dyDescent="0.25">
      <c r="A1157" s="209" t="s">
        <v>4872</v>
      </c>
      <c r="B1157" s="198">
        <v>3182</v>
      </c>
      <c r="C1157" s="19" t="s">
        <v>3149</v>
      </c>
      <c r="D1157" s="20">
        <v>4127103404</v>
      </c>
      <c r="E1157" s="18">
        <v>10</v>
      </c>
      <c r="F1157" s="18"/>
      <c r="G1157" s="18">
        <v>5</v>
      </c>
      <c r="H1157" s="18"/>
      <c r="I1157" s="18"/>
      <c r="J1157" s="18">
        <v>5</v>
      </c>
      <c r="K1157" s="18"/>
      <c r="L1157" s="18"/>
      <c r="M1157" s="18"/>
      <c r="N1157" s="18"/>
      <c r="O1157" s="18">
        <v>5</v>
      </c>
      <c r="P1157" s="18">
        <v>5</v>
      </c>
      <c r="Q1157" s="18"/>
      <c r="R1157" s="18"/>
      <c r="S1157" s="18"/>
      <c r="T1157" s="18"/>
      <c r="U1157" s="18"/>
      <c r="V1157" s="18"/>
      <c r="W1157" s="18"/>
      <c r="X1157" s="26" t="s">
        <v>4877</v>
      </c>
      <c r="AA1157" s="17"/>
    </row>
    <row r="1158" spans="1:27" s="16" customFormat="1" ht="18.75" customHeight="1" x14ac:dyDescent="0.25">
      <c r="A1158" s="209"/>
      <c r="B1158" s="196">
        <v>3073</v>
      </c>
      <c r="C1158" s="19" t="s">
        <v>4141</v>
      </c>
      <c r="D1158" s="20">
        <v>4127094890</v>
      </c>
      <c r="E1158" s="18"/>
      <c r="F1158" s="18"/>
      <c r="G1158" s="18">
        <v>3</v>
      </c>
      <c r="H1158" s="18">
        <v>5</v>
      </c>
      <c r="I1158" s="18"/>
      <c r="J1158" s="18">
        <v>3</v>
      </c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AA1158" s="17"/>
    </row>
    <row r="1159" spans="1:27" s="16" customFormat="1" ht="18.75" customHeight="1" x14ac:dyDescent="0.25">
      <c r="A1159" s="209"/>
      <c r="B1159" s="196">
        <v>2826</v>
      </c>
      <c r="C1159" s="19" t="s">
        <v>3165</v>
      </c>
      <c r="D1159" s="20">
        <v>4127056757</v>
      </c>
      <c r="E1159" s="18"/>
      <c r="F1159" s="18"/>
      <c r="G1159" s="18">
        <v>5</v>
      </c>
      <c r="H1159" s="18">
        <v>5</v>
      </c>
      <c r="I1159" s="18"/>
      <c r="J1159" s="18">
        <v>5</v>
      </c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AA1159" s="17"/>
    </row>
    <row r="1160" spans="1:27" s="16" customFormat="1" ht="18.75" customHeight="1" x14ac:dyDescent="0.25">
      <c r="A1160" s="209"/>
      <c r="B1160" s="196">
        <v>2796</v>
      </c>
      <c r="C1160" s="19" t="s">
        <v>4666</v>
      </c>
      <c r="D1160" s="20">
        <v>4127078201</v>
      </c>
      <c r="E1160" s="18"/>
      <c r="F1160" s="18"/>
      <c r="G1160" s="18">
        <v>4</v>
      </c>
      <c r="H1160" s="18">
        <v>6</v>
      </c>
      <c r="I1160" s="18"/>
      <c r="J1160" s="18"/>
      <c r="K1160" s="18"/>
      <c r="L1160" s="18"/>
      <c r="M1160" s="18"/>
      <c r="N1160" s="18"/>
      <c r="O1160" s="18"/>
      <c r="P1160" s="18">
        <v>20</v>
      </c>
      <c r="Q1160" s="18"/>
      <c r="R1160" s="18"/>
      <c r="S1160" s="18"/>
      <c r="T1160" s="18"/>
      <c r="U1160" s="18"/>
      <c r="V1160" s="18"/>
      <c r="W1160" s="18"/>
      <c r="X1160" s="18"/>
      <c r="AA1160" s="17"/>
    </row>
    <row r="1161" spans="1:27" s="16" customFormat="1" ht="18.75" customHeight="1" x14ac:dyDescent="0.25">
      <c r="A1161" s="209"/>
      <c r="B1161" s="196">
        <v>2437</v>
      </c>
      <c r="C1161" s="19" t="s">
        <v>3812</v>
      </c>
      <c r="D1161" s="20">
        <v>4127033725</v>
      </c>
      <c r="E1161" s="18"/>
      <c r="F1161" s="18"/>
      <c r="G1161" s="18">
        <v>5</v>
      </c>
      <c r="H1161" s="18"/>
      <c r="I1161" s="18"/>
      <c r="J1161" s="18">
        <v>5</v>
      </c>
      <c r="K1161" s="18"/>
      <c r="L1161" s="18"/>
      <c r="M1161" s="18"/>
      <c r="N1161" s="18"/>
      <c r="O1161" s="18">
        <v>5</v>
      </c>
      <c r="P1161" s="18">
        <v>10</v>
      </c>
      <c r="Q1161" s="18"/>
      <c r="R1161" s="18"/>
      <c r="S1161" s="18"/>
      <c r="T1161" s="18"/>
      <c r="U1161" s="18"/>
      <c r="V1161" s="18"/>
      <c r="W1161" s="18"/>
      <c r="X1161" s="18"/>
      <c r="AA1161" s="17"/>
    </row>
    <row r="1162" spans="1:27" s="16" customFormat="1" ht="18.75" customHeight="1" x14ac:dyDescent="0.25">
      <c r="A1162" s="209"/>
      <c r="B1162" s="196">
        <v>5408</v>
      </c>
      <c r="C1162" s="19" t="s">
        <v>4132</v>
      </c>
      <c r="D1162" s="20">
        <v>4127105364</v>
      </c>
      <c r="E1162" s="18"/>
      <c r="F1162" s="18">
        <v>6</v>
      </c>
      <c r="G1162" s="18"/>
      <c r="H1162" s="18">
        <v>5</v>
      </c>
      <c r="I1162" s="18"/>
      <c r="J1162" s="18"/>
      <c r="K1162" s="18"/>
      <c r="L1162" s="18"/>
      <c r="M1162" s="18"/>
      <c r="N1162" s="18"/>
      <c r="O1162" s="18">
        <v>5</v>
      </c>
      <c r="P1162" s="18">
        <v>5</v>
      </c>
      <c r="Q1162" s="18"/>
      <c r="R1162" s="18"/>
      <c r="S1162" s="18"/>
      <c r="T1162" s="18"/>
      <c r="U1162" s="18"/>
      <c r="V1162" s="18"/>
      <c r="W1162" s="18"/>
      <c r="X1162" s="18"/>
      <c r="AA1162" s="17"/>
    </row>
    <row r="1163" spans="1:27" s="16" customFormat="1" ht="18.75" customHeight="1" x14ac:dyDescent="0.25">
      <c r="A1163" s="209"/>
      <c r="B1163" s="196">
        <v>5431</v>
      </c>
      <c r="C1163" s="19" t="s">
        <v>4873</v>
      </c>
      <c r="D1163" s="20">
        <v>4127089145</v>
      </c>
      <c r="E1163" s="18"/>
      <c r="F1163" s="18"/>
      <c r="G1163" s="18">
        <v>2</v>
      </c>
      <c r="H1163" s="18">
        <v>10</v>
      </c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AA1163" s="17"/>
    </row>
    <row r="1164" spans="1:27" s="16" customFormat="1" ht="18.75" customHeight="1" x14ac:dyDescent="0.25">
      <c r="A1164" s="209"/>
      <c r="B1164" s="196">
        <v>5666</v>
      </c>
      <c r="C1164" s="19" t="s">
        <v>4874</v>
      </c>
      <c r="D1164" s="20">
        <v>4127038725</v>
      </c>
      <c r="E1164" s="18">
        <v>6</v>
      </c>
      <c r="F1164" s="18"/>
      <c r="G1164" s="18">
        <v>3</v>
      </c>
      <c r="H1164" s="18">
        <v>5</v>
      </c>
      <c r="I1164" s="18"/>
      <c r="J1164" s="18">
        <v>4</v>
      </c>
      <c r="K1164" s="18"/>
      <c r="L1164" s="18"/>
      <c r="M1164" s="18"/>
      <c r="N1164" s="18"/>
      <c r="O1164" s="18">
        <v>5</v>
      </c>
      <c r="P1164" s="18"/>
      <c r="Q1164" s="18"/>
      <c r="R1164" s="18"/>
      <c r="S1164" s="18"/>
      <c r="T1164" s="18"/>
      <c r="U1164" s="18"/>
      <c r="V1164" s="18"/>
      <c r="W1164" s="18"/>
      <c r="X1164" s="18"/>
      <c r="AA1164" s="17"/>
    </row>
    <row r="1165" spans="1:27" s="16" customFormat="1" ht="18.75" customHeight="1" x14ac:dyDescent="0.25">
      <c r="A1165" s="209"/>
      <c r="B1165" s="196">
        <v>3261</v>
      </c>
      <c r="C1165" s="19" t="s">
        <v>3087</v>
      </c>
      <c r="D1165" s="20">
        <v>4127058401</v>
      </c>
      <c r="E1165" s="18"/>
      <c r="F1165" s="18"/>
      <c r="G1165" s="18">
        <v>5</v>
      </c>
      <c r="H1165" s="18">
        <v>5</v>
      </c>
      <c r="I1165" s="18"/>
      <c r="J1165" s="18">
        <v>5</v>
      </c>
      <c r="K1165" s="18"/>
      <c r="L1165" s="18"/>
      <c r="M1165" s="18"/>
      <c r="N1165" s="18"/>
      <c r="O1165" s="18"/>
      <c r="P1165" s="18">
        <v>10</v>
      </c>
      <c r="Q1165" s="18"/>
      <c r="R1165" s="18"/>
      <c r="S1165" s="18"/>
      <c r="T1165" s="18"/>
      <c r="U1165" s="18"/>
      <c r="V1165" s="18"/>
      <c r="W1165" s="18"/>
      <c r="X1165" s="18"/>
      <c r="AA1165" s="17"/>
    </row>
    <row r="1166" spans="1:27" s="16" customFormat="1" ht="18.75" customHeight="1" x14ac:dyDescent="0.25">
      <c r="A1166" s="209"/>
      <c r="B1166" s="196">
        <v>4102</v>
      </c>
      <c r="C1166" s="19" t="s">
        <v>4875</v>
      </c>
      <c r="D1166" s="20">
        <v>4127167860</v>
      </c>
      <c r="E1166" s="18"/>
      <c r="F1166" s="18"/>
      <c r="G1166" s="18">
        <v>5</v>
      </c>
      <c r="H1166" s="18"/>
      <c r="I1166" s="18"/>
      <c r="J1166" s="18"/>
      <c r="K1166" s="18"/>
      <c r="L1166" s="18"/>
      <c r="M1166" s="18">
        <v>5</v>
      </c>
      <c r="N1166" s="18"/>
      <c r="O1166" s="18">
        <v>5</v>
      </c>
      <c r="P1166" s="18">
        <v>10</v>
      </c>
      <c r="Q1166" s="18"/>
      <c r="R1166" s="18"/>
      <c r="S1166" s="18"/>
      <c r="T1166" s="18"/>
      <c r="U1166" s="18"/>
      <c r="V1166" s="18"/>
      <c r="W1166" s="18"/>
      <c r="X1166" s="18"/>
      <c r="AA1166" s="17"/>
    </row>
    <row r="1167" spans="1:27" s="16" customFormat="1" ht="18.75" customHeight="1" x14ac:dyDescent="0.25">
      <c r="A1167" s="209"/>
      <c r="B1167" s="196">
        <v>4504</v>
      </c>
      <c r="C1167" s="19" t="s">
        <v>3822</v>
      </c>
      <c r="D1167" s="20">
        <v>4127105107</v>
      </c>
      <c r="E1167" s="18"/>
      <c r="F1167" s="18"/>
      <c r="G1167" s="18">
        <v>5</v>
      </c>
      <c r="H1167" s="18">
        <v>10</v>
      </c>
      <c r="I1167" s="18"/>
      <c r="J1167" s="18">
        <v>3</v>
      </c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AA1167" s="17"/>
    </row>
    <row r="1168" spans="1:27" s="16" customFormat="1" ht="18.75" customHeight="1" x14ac:dyDescent="0.25">
      <c r="A1168" s="209"/>
      <c r="B1168" s="196">
        <v>2361</v>
      </c>
      <c r="C1168" s="19" t="s">
        <v>3826</v>
      </c>
      <c r="D1168" s="20">
        <v>4127084680</v>
      </c>
      <c r="E1168" s="18"/>
      <c r="F1168" s="18"/>
      <c r="G1168" s="18">
        <v>5</v>
      </c>
      <c r="H1168" s="18">
        <v>5</v>
      </c>
      <c r="I1168" s="18"/>
      <c r="J1168" s="18"/>
      <c r="K1168" s="18"/>
      <c r="L1168" s="18"/>
      <c r="M1168" s="18"/>
      <c r="N1168" s="18"/>
      <c r="O1168" s="18">
        <v>5</v>
      </c>
      <c r="P1168" s="18">
        <v>5</v>
      </c>
      <c r="Q1168" s="18"/>
      <c r="R1168" s="18"/>
      <c r="S1168" s="18"/>
      <c r="T1168" s="18"/>
      <c r="U1168" s="18"/>
      <c r="V1168" s="18"/>
      <c r="W1168" s="18"/>
      <c r="X1168" s="18"/>
      <c r="AA1168" s="17"/>
    </row>
    <row r="1169" spans="1:27" s="16" customFormat="1" ht="18.75" customHeight="1" x14ac:dyDescent="0.25">
      <c r="A1169" s="209"/>
      <c r="B1169" s="196">
        <v>2063</v>
      </c>
      <c r="C1169" s="19" t="s">
        <v>3310</v>
      </c>
      <c r="D1169" s="20">
        <v>4127071324</v>
      </c>
      <c r="E1169" s="18"/>
      <c r="F1169" s="18"/>
      <c r="G1169" s="18"/>
      <c r="H1169" s="18">
        <v>5</v>
      </c>
      <c r="I1169" s="18"/>
      <c r="J1169" s="18"/>
      <c r="K1169" s="18"/>
      <c r="L1169" s="18"/>
      <c r="M1169" s="18"/>
      <c r="N1169" s="18"/>
      <c r="O1169" s="18">
        <v>5</v>
      </c>
      <c r="P1169" s="18">
        <v>5</v>
      </c>
      <c r="Q1169" s="18"/>
      <c r="R1169" s="18"/>
      <c r="S1169" s="18"/>
      <c r="T1169" s="18"/>
      <c r="U1169" s="18"/>
      <c r="V1169" s="18"/>
      <c r="W1169" s="18"/>
      <c r="X1169" s="18"/>
      <c r="AA1169" s="17"/>
    </row>
    <row r="1170" spans="1:27" s="16" customFormat="1" ht="18.75" customHeight="1" x14ac:dyDescent="0.25">
      <c r="A1170" s="209"/>
      <c r="B1170" s="196">
        <v>2803</v>
      </c>
      <c r="C1170" s="19" t="s">
        <v>4876</v>
      </c>
      <c r="D1170" s="20">
        <v>4127101596</v>
      </c>
      <c r="E1170" s="18"/>
      <c r="F1170" s="18"/>
      <c r="G1170" s="18"/>
      <c r="H1170" s="18">
        <v>15</v>
      </c>
      <c r="I1170" s="18"/>
      <c r="J1170" s="18"/>
      <c r="K1170" s="18"/>
      <c r="L1170" s="18"/>
      <c r="M1170" s="18"/>
      <c r="N1170" s="18"/>
      <c r="O1170" s="18">
        <v>10</v>
      </c>
      <c r="P1170" s="18"/>
      <c r="Q1170" s="18"/>
      <c r="R1170" s="18"/>
      <c r="S1170" s="18"/>
      <c r="T1170" s="18"/>
      <c r="U1170" s="18"/>
      <c r="V1170" s="18"/>
      <c r="W1170" s="18"/>
      <c r="X1170" s="18"/>
      <c r="AA1170" s="17"/>
    </row>
    <row r="1171" spans="1:27" s="16" customFormat="1" ht="18.75" customHeight="1" x14ac:dyDescent="0.25">
      <c r="A1171" s="209"/>
      <c r="B1171" s="196">
        <v>3659</v>
      </c>
      <c r="C1171" s="19" t="s">
        <v>3545</v>
      </c>
      <c r="D1171" s="20">
        <v>4127026951</v>
      </c>
      <c r="E1171" s="18"/>
      <c r="F1171" s="18"/>
      <c r="G1171" s="18"/>
      <c r="H1171" s="18">
        <v>10</v>
      </c>
      <c r="I1171" s="18"/>
      <c r="J1171" s="18"/>
      <c r="K1171" s="18"/>
      <c r="L1171" s="18"/>
      <c r="M1171" s="18"/>
      <c r="N1171" s="18"/>
      <c r="O1171" s="18">
        <v>10</v>
      </c>
      <c r="P1171" s="18"/>
      <c r="Q1171" s="18"/>
      <c r="R1171" s="18"/>
      <c r="S1171" s="18"/>
      <c r="T1171" s="18"/>
      <c r="U1171" s="18"/>
      <c r="V1171" s="18"/>
      <c r="W1171" s="18"/>
      <c r="X1171" s="18"/>
      <c r="AA1171" s="17"/>
    </row>
    <row r="1172" spans="1:27" s="16" customFormat="1" ht="18.75" customHeight="1" x14ac:dyDescent="0.25">
      <c r="A1172" s="209"/>
      <c r="B1172" s="196">
        <v>4124</v>
      </c>
      <c r="C1172" s="19" t="s">
        <v>3098</v>
      </c>
      <c r="D1172" s="20">
        <v>4127056820</v>
      </c>
      <c r="E1172" s="18">
        <v>5</v>
      </c>
      <c r="F1172" s="18"/>
      <c r="G1172" s="18"/>
      <c r="H1172" s="18">
        <v>15</v>
      </c>
      <c r="I1172" s="18"/>
      <c r="J1172" s="18"/>
      <c r="K1172" s="18"/>
      <c r="L1172" s="18"/>
      <c r="M1172" s="18"/>
      <c r="N1172" s="18"/>
      <c r="O1172" s="18"/>
      <c r="P1172" s="18">
        <v>5</v>
      </c>
      <c r="Q1172" s="18"/>
      <c r="R1172" s="18"/>
      <c r="S1172" s="18"/>
      <c r="T1172" s="18"/>
      <c r="U1172" s="18"/>
      <c r="V1172" s="18"/>
      <c r="W1172" s="18"/>
      <c r="X1172" s="18"/>
      <c r="AA1172" s="17"/>
    </row>
    <row r="1173" spans="1:27" s="16" customFormat="1" ht="18.75" customHeight="1" x14ac:dyDescent="0.25">
      <c r="A1173" s="209"/>
      <c r="B1173" s="196">
        <v>2798</v>
      </c>
      <c r="C1173" s="19" t="s">
        <v>4142</v>
      </c>
      <c r="D1173" s="20">
        <v>4127054974</v>
      </c>
      <c r="E1173" s="18"/>
      <c r="F1173" s="18"/>
      <c r="G1173" s="18">
        <v>5</v>
      </c>
      <c r="H1173" s="18">
        <v>5</v>
      </c>
      <c r="I1173" s="18"/>
      <c r="J1173" s="18">
        <v>5</v>
      </c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AA1173" s="17"/>
    </row>
    <row r="1174" spans="1:27" s="16" customFormat="1" ht="18.75" customHeight="1" x14ac:dyDescent="0.25">
      <c r="A1174" s="209"/>
      <c r="B1174" s="196">
        <v>4276</v>
      </c>
      <c r="C1174" s="19" t="s">
        <v>3547</v>
      </c>
      <c r="D1174" s="20">
        <v>4127058159</v>
      </c>
      <c r="E1174" s="18">
        <v>5</v>
      </c>
      <c r="F1174" s="18"/>
      <c r="G1174" s="18"/>
      <c r="H1174" s="18">
        <v>3</v>
      </c>
      <c r="I1174" s="18"/>
      <c r="J1174" s="18"/>
      <c r="K1174" s="18"/>
      <c r="L1174" s="18"/>
      <c r="M1174" s="18"/>
      <c r="N1174" s="18"/>
      <c r="O1174" s="18">
        <v>5</v>
      </c>
      <c r="P1174" s="18">
        <v>5</v>
      </c>
      <c r="Q1174" s="18"/>
      <c r="R1174" s="18"/>
      <c r="S1174" s="18"/>
      <c r="T1174" s="18"/>
      <c r="U1174" s="18"/>
      <c r="V1174" s="18"/>
      <c r="W1174" s="18"/>
      <c r="X1174" s="18"/>
      <c r="AA1174" s="17"/>
    </row>
    <row r="1175" spans="1:27" s="16" customFormat="1" ht="18.75" customHeight="1" x14ac:dyDescent="0.25">
      <c r="A1175" s="209"/>
      <c r="B1175" s="196">
        <v>3528</v>
      </c>
      <c r="C1175" s="19" t="s">
        <v>3769</v>
      </c>
      <c r="D1175" s="20">
        <v>4127093197</v>
      </c>
      <c r="E1175" s="18"/>
      <c r="F1175" s="18"/>
      <c r="G1175" s="18"/>
      <c r="H1175" s="18">
        <v>5</v>
      </c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AA1175" s="17"/>
    </row>
    <row r="1176" spans="1:27" s="16" customFormat="1" ht="18.75" customHeight="1" x14ac:dyDescent="0.25">
      <c r="A1176" s="209"/>
      <c r="B1176" s="196">
        <v>2762</v>
      </c>
      <c r="C1176" s="19" t="s">
        <v>3169</v>
      </c>
      <c r="D1176" s="20">
        <v>4127092491</v>
      </c>
      <c r="E1176" s="18"/>
      <c r="F1176" s="18"/>
      <c r="G1176" s="18"/>
      <c r="H1176" s="18">
        <v>5</v>
      </c>
      <c r="I1176" s="18"/>
      <c r="J1176" s="18"/>
      <c r="K1176" s="18"/>
      <c r="L1176" s="18"/>
      <c r="M1176" s="18"/>
      <c r="N1176" s="18"/>
      <c r="O1176" s="18">
        <v>5</v>
      </c>
      <c r="P1176" s="18"/>
      <c r="Q1176" s="18"/>
      <c r="R1176" s="18"/>
      <c r="S1176" s="18"/>
      <c r="T1176" s="18"/>
      <c r="U1176" s="18"/>
      <c r="V1176" s="18"/>
      <c r="W1176" s="18"/>
      <c r="X1176" s="18"/>
      <c r="AA1176" s="17"/>
    </row>
    <row r="1177" spans="1:27" s="16" customFormat="1" ht="18.75" customHeight="1" x14ac:dyDescent="0.25">
      <c r="A1177" s="209"/>
      <c r="B1177" s="196">
        <v>2762</v>
      </c>
      <c r="C1177" s="19" t="s">
        <v>3169</v>
      </c>
      <c r="D1177" s="20">
        <v>4127092584</v>
      </c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>
        <v>5</v>
      </c>
      <c r="R1177" s="18"/>
      <c r="S1177" s="18"/>
      <c r="T1177" s="18"/>
      <c r="U1177" s="18"/>
      <c r="V1177" s="18"/>
      <c r="W1177" s="18"/>
      <c r="X1177" s="18"/>
      <c r="AA1177" s="17"/>
    </row>
    <row r="1178" spans="1:27" s="16" customFormat="1" ht="18.75" customHeight="1" x14ac:dyDescent="0.25">
      <c r="A1178" s="209"/>
      <c r="B1178" s="196">
        <v>3433</v>
      </c>
      <c r="C1178" s="19" t="s">
        <v>3148</v>
      </c>
      <c r="D1178" s="20">
        <v>4127056768</v>
      </c>
      <c r="E1178" s="18"/>
      <c r="F1178" s="18">
        <v>10</v>
      </c>
      <c r="G1178" s="18">
        <v>15</v>
      </c>
      <c r="H1178" s="18"/>
      <c r="I1178" s="18"/>
      <c r="J1178" s="18"/>
      <c r="K1178" s="18"/>
      <c r="L1178" s="18"/>
      <c r="M1178" s="18"/>
      <c r="N1178" s="18"/>
      <c r="O1178" s="18">
        <v>10</v>
      </c>
      <c r="P1178" s="18">
        <v>15</v>
      </c>
      <c r="Q1178" s="18"/>
      <c r="R1178" s="18"/>
      <c r="S1178" s="18"/>
      <c r="T1178" s="18"/>
      <c r="U1178" s="18"/>
      <c r="V1178" s="18"/>
      <c r="W1178" s="18"/>
      <c r="X1178" s="18"/>
      <c r="AA1178" s="17"/>
    </row>
    <row r="1179" spans="1:27" s="16" customFormat="1" ht="18.75" customHeight="1" x14ac:dyDescent="0.25">
      <c r="A1179" s="209"/>
      <c r="B1179" s="196">
        <v>3652</v>
      </c>
      <c r="C1179" s="19" t="s">
        <v>3155</v>
      </c>
      <c r="D1179" s="20">
        <v>4127046559</v>
      </c>
      <c r="E1179" s="18"/>
      <c r="F1179" s="18">
        <v>5</v>
      </c>
      <c r="G1179" s="18">
        <v>5</v>
      </c>
      <c r="H1179" s="18">
        <v>5</v>
      </c>
      <c r="I1179" s="18"/>
      <c r="J1179" s="18"/>
      <c r="K1179" s="18"/>
      <c r="L1179" s="18"/>
      <c r="M1179" s="18"/>
      <c r="N1179" s="18"/>
      <c r="O1179" s="18">
        <v>3</v>
      </c>
      <c r="P1179" s="18">
        <v>5</v>
      </c>
      <c r="Q1179" s="18"/>
      <c r="R1179" s="18"/>
      <c r="S1179" s="18"/>
      <c r="T1179" s="18"/>
      <c r="U1179" s="18"/>
      <c r="V1179" s="18"/>
      <c r="W1179" s="18"/>
      <c r="X1179" s="18"/>
      <c r="AA1179" s="17"/>
    </row>
    <row r="1180" spans="1:27" s="16" customFormat="1" ht="18.75" customHeight="1" x14ac:dyDescent="0.25">
      <c r="A1180" s="209"/>
      <c r="B1180" s="196">
        <v>3652</v>
      </c>
      <c r="C1180" s="19" t="s">
        <v>3155</v>
      </c>
      <c r="D1180" s="20">
        <v>4127046562</v>
      </c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>
        <v>3</v>
      </c>
      <c r="R1180" s="18"/>
      <c r="S1180" s="18"/>
      <c r="T1180" s="18"/>
      <c r="U1180" s="18"/>
      <c r="V1180" s="18"/>
      <c r="W1180" s="18"/>
      <c r="X1180" s="18"/>
      <c r="AA1180" s="17"/>
    </row>
    <row r="1181" spans="1:27" s="16" customFormat="1" ht="18.75" customHeight="1" x14ac:dyDescent="0.25">
      <c r="A1181" s="209"/>
      <c r="B1181" s="196">
        <v>4611</v>
      </c>
      <c r="C1181" s="185" t="s">
        <v>4425</v>
      </c>
      <c r="D1181" s="20">
        <v>4127153086</v>
      </c>
      <c r="E1181" s="18"/>
      <c r="F1181" s="18">
        <v>3</v>
      </c>
      <c r="G1181" s="18">
        <v>5</v>
      </c>
      <c r="H1181" s="18">
        <v>5</v>
      </c>
      <c r="I1181" s="18"/>
      <c r="J1181" s="18"/>
      <c r="K1181" s="18"/>
      <c r="L1181" s="18"/>
      <c r="M1181" s="18"/>
      <c r="N1181" s="18"/>
      <c r="O1181" s="18"/>
      <c r="P1181" s="18">
        <v>10</v>
      </c>
      <c r="Q1181" s="18"/>
      <c r="R1181" s="18"/>
      <c r="S1181" s="18"/>
      <c r="T1181" s="18"/>
      <c r="U1181" s="18"/>
      <c r="V1181" s="18"/>
      <c r="W1181" s="18"/>
      <c r="X1181" s="18"/>
      <c r="AA1181" s="17"/>
    </row>
    <row r="1182" spans="1:27" s="16" customFormat="1" ht="18.75" customHeight="1" x14ac:dyDescent="0.25">
      <c r="A1182" s="209"/>
      <c r="B1182" s="196"/>
      <c r="C1182" s="187" t="s">
        <v>4878</v>
      </c>
      <c r="D1182" s="15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154" t="s">
        <v>4878</v>
      </c>
      <c r="AA1182" s="17"/>
    </row>
    <row r="1183" spans="1:27" s="16" customFormat="1" ht="18.75" customHeight="1" x14ac:dyDescent="0.25">
      <c r="A1183" s="209"/>
      <c r="B1183" s="196">
        <v>5009</v>
      </c>
      <c r="C1183" s="19" t="s">
        <v>4879</v>
      </c>
      <c r="D1183" s="20">
        <v>4127046805</v>
      </c>
      <c r="E1183" s="18">
        <v>5</v>
      </c>
      <c r="F1183" s="18"/>
      <c r="G1183" s="18">
        <v>10</v>
      </c>
      <c r="H1183" s="18">
        <v>10</v>
      </c>
      <c r="I1183" s="18"/>
      <c r="J1183" s="18"/>
      <c r="K1183" s="18"/>
      <c r="L1183" s="18"/>
      <c r="M1183" s="18"/>
      <c r="N1183" s="18"/>
      <c r="O1183" s="18">
        <v>10</v>
      </c>
      <c r="P1183" s="18">
        <v>10</v>
      </c>
      <c r="Q1183" s="18"/>
      <c r="R1183" s="18"/>
      <c r="S1183" s="18"/>
      <c r="T1183" s="18"/>
      <c r="U1183" s="18"/>
      <c r="V1183" s="18"/>
      <c r="W1183" s="18"/>
      <c r="X1183" s="18"/>
      <c r="AA1183" s="17"/>
    </row>
    <row r="1184" spans="1:27" s="16" customFormat="1" ht="18.75" customHeight="1" x14ac:dyDescent="0.25">
      <c r="A1184" s="209"/>
      <c r="B1184" s="196">
        <v>3071</v>
      </c>
      <c r="C1184" s="19" t="s">
        <v>2550</v>
      </c>
      <c r="D1184" s="20">
        <v>4127045113</v>
      </c>
      <c r="E1184" s="18"/>
      <c r="F1184" s="18"/>
      <c r="G1184" s="18">
        <v>5</v>
      </c>
      <c r="H1184" s="18">
        <v>20</v>
      </c>
      <c r="I1184" s="18"/>
      <c r="J1184" s="18"/>
      <c r="K1184" s="18"/>
      <c r="L1184" s="18"/>
      <c r="M1184" s="18"/>
      <c r="N1184" s="18"/>
      <c r="O1184" s="18">
        <v>5</v>
      </c>
      <c r="P1184" s="18"/>
      <c r="Q1184" s="18"/>
      <c r="R1184" s="18"/>
      <c r="S1184" s="18"/>
      <c r="T1184" s="18"/>
      <c r="U1184" s="18"/>
      <c r="V1184" s="18"/>
      <c r="W1184" s="18"/>
      <c r="X1184" s="18"/>
      <c r="AA1184" s="17"/>
    </row>
    <row r="1185" spans="1:27" s="16" customFormat="1" ht="18.75" customHeight="1" x14ac:dyDescent="0.25">
      <c r="A1185" s="209"/>
      <c r="B1185" s="196">
        <v>3858</v>
      </c>
      <c r="C1185" s="19" t="s">
        <v>4880</v>
      </c>
      <c r="D1185" s="20">
        <v>4127046039</v>
      </c>
      <c r="E1185" s="18">
        <v>5</v>
      </c>
      <c r="F1185" s="18"/>
      <c r="G1185" s="18">
        <v>5</v>
      </c>
      <c r="H1185" s="18">
        <v>15</v>
      </c>
      <c r="I1185" s="18"/>
      <c r="J1185" s="18"/>
      <c r="K1185" s="18"/>
      <c r="L1185" s="18"/>
      <c r="M1185" s="18"/>
      <c r="N1185" s="18"/>
      <c r="O1185" s="18">
        <v>5</v>
      </c>
      <c r="P1185" s="18">
        <v>10</v>
      </c>
      <c r="Q1185" s="18"/>
      <c r="R1185" s="18"/>
      <c r="S1185" s="18"/>
      <c r="T1185" s="18"/>
      <c r="U1185" s="18"/>
      <c r="V1185" s="18"/>
      <c r="W1185" s="18"/>
      <c r="X1185" s="18"/>
      <c r="AA1185" s="17"/>
    </row>
    <row r="1186" spans="1:27" s="16" customFormat="1" ht="18.75" customHeight="1" x14ac:dyDescent="0.25">
      <c r="A1186" s="209"/>
      <c r="B1186" s="196">
        <v>3967</v>
      </c>
      <c r="C1186" s="19" t="s">
        <v>2402</v>
      </c>
      <c r="D1186" s="20">
        <v>4127057679</v>
      </c>
      <c r="E1186" s="18">
        <v>5</v>
      </c>
      <c r="F1186" s="18"/>
      <c r="G1186" s="18">
        <v>8</v>
      </c>
      <c r="H1186" s="18">
        <v>33</v>
      </c>
      <c r="I1186" s="18"/>
      <c r="J1186" s="18"/>
      <c r="K1186" s="18"/>
      <c r="L1186" s="18"/>
      <c r="M1186" s="18">
        <v>8</v>
      </c>
      <c r="N1186" s="18"/>
      <c r="O1186" s="18"/>
      <c r="P1186" s="18">
        <v>28</v>
      </c>
      <c r="Q1186" s="18"/>
      <c r="R1186" s="18"/>
      <c r="S1186" s="18"/>
      <c r="T1186" s="18"/>
      <c r="U1186" s="18"/>
      <c r="V1186" s="18"/>
      <c r="W1186" s="18"/>
      <c r="X1186" s="18"/>
      <c r="AA1186" s="17"/>
    </row>
    <row r="1187" spans="1:27" s="16" customFormat="1" ht="18.75" customHeight="1" x14ac:dyDescent="0.25">
      <c r="A1187" s="209"/>
      <c r="B1187" s="196">
        <v>5310</v>
      </c>
      <c r="C1187" s="19" t="s">
        <v>4881</v>
      </c>
      <c r="D1187" s="20">
        <v>4127039821</v>
      </c>
      <c r="E1187" s="18">
        <v>5</v>
      </c>
      <c r="F1187" s="18"/>
      <c r="G1187" s="18">
        <v>10</v>
      </c>
      <c r="H1187" s="18">
        <v>5</v>
      </c>
      <c r="I1187" s="18"/>
      <c r="J1187" s="18"/>
      <c r="K1187" s="18"/>
      <c r="L1187" s="18"/>
      <c r="M1187" s="18">
        <v>5</v>
      </c>
      <c r="N1187" s="18"/>
      <c r="O1187" s="18">
        <v>10</v>
      </c>
      <c r="P1187" s="18">
        <v>4</v>
      </c>
      <c r="Q1187" s="18"/>
      <c r="R1187" s="18"/>
      <c r="S1187" s="18"/>
      <c r="T1187" s="18"/>
      <c r="U1187" s="18"/>
      <c r="V1187" s="18"/>
      <c r="W1187" s="18"/>
      <c r="X1187" s="18"/>
      <c r="AA1187" s="17"/>
    </row>
    <row r="1188" spans="1:27" s="16" customFormat="1" ht="18.75" customHeight="1" x14ac:dyDescent="0.25">
      <c r="A1188" s="209"/>
      <c r="B1188" s="196">
        <v>3765</v>
      </c>
      <c r="C1188" s="19" t="s">
        <v>4882</v>
      </c>
      <c r="D1188" s="20">
        <v>4127045980</v>
      </c>
      <c r="E1188" s="18"/>
      <c r="F1188" s="18"/>
      <c r="G1188" s="18">
        <v>10</v>
      </c>
      <c r="H1188" s="18">
        <v>5</v>
      </c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AA1188" s="17"/>
    </row>
    <row r="1189" spans="1:27" s="16" customFormat="1" ht="18.75" customHeight="1" x14ac:dyDescent="0.25">
      <c r="A1189" s="209"/>
      <c r="B1189" s="196">
        <v>3865</v>
      </c>
      <c r="C1189" s="19" t="s">
        <v>4883</v>
      </c>
      <c r="D1189" s="20">
        <v>4127046054</v>
      </c>
      <c r="E1189" s="18"/>
      <c r="F1189" s="18"/>
      <c r="G1189" s="18">
        <v>10</v>
      </c>
      <c r="H1189" s="18">
        <v>5</v>
      </c>
      <c r="I1189" s="18"/>
      <c r="J1189" s="18"/>
      <c r="K1189" s="18"/>
      <c r="L1189" s="18"/>
      <c r="M1189" s="18">
        <v>5</v>
      </c>
      <c r="N1189" s="18"/>
      <c r="O1189" s="18">
        <v>5</v>
      </c>
      <c r="P1189" s="18"/>
      <c r="Q1189" s="18"/>
      <c r="R1189" s="18"/>
      <c r="S1189" s="18"/>
      <c r="T1189" s="18"/>
      <c r="U1189" s="18"/>
      <c r="V1189" s="18"/>
      <c r="W1189" s="18"/>
      <c r="X1189" s="18"/>
      <c r="AA1189" s="17"/>
    </row>
    <row r="1190" spans="1:27" s="16" customFormat="1" ht="18.75" customHeight="1" x14ac:dyDescent="0.25">
      <c r="A1190" s="209"/>
      <c r="B1190" s="196">
        <v>3380</v>
      </c>
      <c r="C1190" s="19" t="s">
        <v>4264</v>
      </c>
      <c r="D1190" s="20">
        <v>4127045250</v>
      </c>
      <c r="E1190" s="18"/>
      <c r="F1190" s="18"/>
      <c r="G1190" s="18"/>
      <c r="H1190" s="18">
        <v>5</v>
      </c>
      <c r="I1190" s="18"/>
      <c r="J1190" s="18"/>
      <c r="K1190" s="18"/>
      <c r="L1190" s="18"/>
      <c r="M1190" s="18"/>
      <c r="N1190" s="18"/>
      <c r="O1190" s="18">
        <v>10</v>
      </c>
      <c r="P1190" s="18">
        <v>20</v>
      </c>
      <c r="Q1190" s="18"/>
      <c r="R1190" s="18"/>
      <c r="S1190" s="18"/>
      <c r="T1190" s="18"/>
      <c r="U1190" s="18"/>
      <c r="V1190" s="18"/>
      <c r="W1190" s="18"/>
      <c r="X1190" s="18"/>
      <c r="AA1190" s="17"/>
    </row>
    <row r="1191" spans="1:27" s="16" customFormat="1" ht="18.75" customHeight="1" x14ac:dyDescent="0.25">
      <c r="A1191" s="209"/>
      <c r="B1191" s="196">
        <v>4118</v>
      </c>
      <c r="C1191" s="19" t="s">
        <v>4884</v>
      </c>
      <c r="D1191" s="20">
        <v>4127046316</v>
      </c>
      <c r="E1191" s="18"/>
      <c r="F1191" s="18"/>
      <c r="G1191" s="18">
        <v>5</v>
      </c>
      <c r="H1191" s="18">
        <v>5</v>
      </c>
      <c r="I1191" s="18"/>
      <c r="J1191" s="18"/>
      <c r="K1191" s="18"/>
      <c r="L1191" s="18"/>
      <c r="M1191" s="18"/>
      <c r="N1191" s="18"/>
      <c r="O1191" s="18">
        <v>10</v>
      </c>
      <c r="P1191" s="18">
        <v>10</v>
      </c>
      <c r="Q1191" s="18"/>
      <c r="R1191" s="18"/>
      <c r="S1191" s="18"/>
      <c r="T1191" s="18"/>
      <c r="U1191" s="18"/>
      <c r="V1191" s="18"/>
      <c r="W1191" s="18"/>
      <c r="X1191" s="18"/>
      <c r="AA1191" s="17"/>
    </row>
    <row r="1192" spans="1:27" s="16" customFormat="1" ht="18.75" customHeight="1" x14ac:dyDescent="0.25">
      <c r="A1192" s="209"/>
      <c r="B1192" s="196">
        <v>5280</v>
      </c>
      <c r="C1192" s="19" t="s">
        <v>1531</v>
      </c>
      <c r="D1192" s="20">
        <v>4127020930</v>
      </c>
      <c r="E1192" s="18">
        <v>6</v>
      </c>
      <c r="F1192" s="18">
        <v>6</v>
      </c>
      <c r="G1192" s="18"/>
      <c r="H1192" s="18">
        <v>10</v>
      </c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AA1192" s="17"/>
    </row>
    <row r="1193" spans="1:27" s="16" customFormat="1" ht="18.75" customHeight="1" x14ac:dyDescent="0.25">
      <c r="A1193" s="209"/>
      <c r="B1193" s="196">
        <v>4538</v>
      </c>
      <c r="C1193" s="19" t="s">
        <v>4885</v>
      </c>
      <c r="D1193" s="20">
        <v>4127081532</v>
      </c>
      <c r="E1193" s="18"/>
      <c r="F1193" s="18"/>
      <c r="G1193" s="18">
        <v>10</v>
      </c>
      <c r="H1193" s="18"/>
      <c r="I1193" s="18"/>
      <c r="J1193" s="18"/>
      <c r="K1193" s="18"/>
      <c r="L1193" s="18"/>
      <c r="M1193" s="18"/>
      <c r="N1193" s="18"/>
      <c r="O1193" s="18"/>
      <c r="P1193" s="18">
        <v>10</v>
      </c>
      <c r="Q1193" s="18"/>
      <c r="R1193" s="18"/>
      <c r="S1193" s="18"/>
      <c r="T1193" s="18"/>
      <c r="U1193" s="18"/>
      <c r="V1193" s="18"/>
      <c r="W1193" s="18"/>
      <c r="X1193" s="18"/>
      <c r="AA1193" s="17"/>
    </row>
    <row r="1194" spans="1:27" s="16" customFormat="1" ht="18.75" customHeight="1" x14ac:dyDescent="0.25">
      <c r="A1194" s="209"/>
      <c r="B1194" s="196">
        <v>4964</v>
      </c>
      <c r="C1194" s="19" t="s">
        <v>4886</v>
      </c>
      <c r="D1194" s="20">
        <v>4127084468</v>
      </c>
      <c r="E1194" s="18"/>
      <c r="F1194" s="18"/>
      <c r="G1194" s="18">
        <v>10</v>
      </c>
      <c r="H1194" s="18"/>
      <c r="I1194" s="18"/>
      <c r="J1194" s="18"/>
      <c r="K1194" s="18"/>
      <c r="L1194" s="18"/>
      <c r="M1194" s="18"/>
      <c r="N1194" s="18"/>
      <c r="O1194" s="18">
        <v>5</v>
      </c>
      <c r="P1194" s="18">
        <v>5</v>
      </c>
      <c r="Q1194" s="18"/>
      <c r="R1194" s="18"/>
      <c r="S1194" s="18"/>
      <c r="T1194" s="18"/>
      <c r="U1194" s="18"/>
      <c r="V1194" s="18"/>
      <c r="W1194" s="18"/>
      <c r="X1194" s="18"/>
      <c r="AA1194" s="17"/>
    </row>
    <row r="1195" spans="1:27" s="16" customFormat="1" ht="18.75" customHeight="1" x14ac:dyDescent="0.25">
      <c r="A1195" s="209"/>
      <c r="B1195" s="196">
        <v>5393</v>
      </c>
      <c r="C1195" s="19" t="s">
        <v>4887</v>
      </c>
      <c r="D1195" s="20">
        <v>4127046969</v>
      </c>
      <c r="E1195" s="18">
        <v>5</v>
      </c>
      <c r="F1195" s="18">
        <v>5</v>
      </c>
      <c r="G1195" s="18">
        <v>10</v>
      </c>
      <c r="H1195" s="18"/>
      <c r="I1195" s="18"/>
      <c r="J1195" s="18"/>
      <c r="K1195" s="18"/>
      <c r="L1195" s="18"/>
      <c r="M1195" s="18"/>
      <c r="N1195" s="18"/>
      <c r="O1195" s="18">
        <v>5</v>
      </c>
      <c r="P1195" s="18">
        <v>10</v>
      </c>
      <c r="Q1195" s="18"/>
      <c r="R1195" s="18"/>
      <c r="S1195" s="18"/>
      <c r="T1195" s="18"/>
      <c r="U1195" s="18"/>
      <c r="V1195" s="18"/>
      <c r="W1195" s="18"/>
      <c r="X1195" s="18"/>
      <c r="AA1195" s="17"/>
    </row>
    <row r="1196" spans="1:27" s="16" customFormat="1" ht="18.75" customHeight="1" x14ac:dyDescent="0.25">
      <c r="A1196" s="209"/>
      <c r="B1196" s="196">
        <v>4048</v>
      </c>
      <c r="C1196" s="19" t="s">
        <v>3343</v>
      </c>
      <c r="D1196" s="20">
        <v>4127071159</v>
      </c>
      <c r="E1196" s="18"/>
      <c r="F1196" s="18"/>
      <c r="G1196" s="18">
        <v>15</v>
      </c>
      <c r="H1196" s="18">
        <v>15</v>
      </c>
      <c r="I1196" s="18"/>
      <c r="J1196" s="18"/>
      <c r="K1196" s="18"/>
      <c r="L1196" s="18"/>
      <c r="M1196" s="18">
        <v>18</v>
      </c>
      <c r="N1196" s="18"/>
      <c r="O1196" s="18">
        <v>11</v>
      </c>
      <c r="P1196" s="18">
        <v>32</v>
      </c>
      <c r="Q1196" s="18"/>
      <c r="R1196" s="18"/>
      <c r="S1196" s="18"/>
      <c r="T1196" s="18"/>
      <c r="U1196" s="18"/>
      <c r="V1196" s="18"/>
      <c r="W1196" s="18"/>
      <c r="X1196" s="18"/>
      <c r="AA1196" s="17"/>
    </row>
    <row r="1197" spans="1:27" s="16" customFormat="1" ht="18.75" customHeight="1" x14ac:dyDescent="0.25">
      <c r="A1197" s="209"/>
      <c r="B1197" s="196">
        <v>5401</v>
      </c>
      <c r="C1197" s="19" t="s">
        <v>4888</v>
      </c>
      <c r="D1197" s="20">
        <v>4127046979</v>
      </c>
      <c r="E1197" s="18">
        <v>5</v>
      </c>
      <c r="F1197" s="18"/>
      <c r="G1197" s="18">
        <v>5</v>
      </c>
      <c r="H1197" s="18">
        <v>5</v>
      </c>
      <c r="I1197" s="18"/>
      <c r="J1197" s="18"/>
      <c r="K1197" s="18"/>
      <c r="L1197" s="18"/>
      <c r="M1197" s="18">
        <v>5</v>
      </c>
      <c r="N1197" s="18"/>
      <c r="O1197" s="18">
        <v>5</v>
      </c>
      <c r="P1197" s="18">
        <v>5</v>
      </c>
      <c r="Q1197" s="18"/>
      <c r="R1197" s="18"/>
      <c r="S1197" s="18"/>
      <c r="T1197" s="18"/>
      <c r="U1197" s="18"/>
      <c r="V1197" s="18"/>
      <c r="W1197" s="18"/>
      <c r="X1197" s="18"/>
      <c r="AA1197" s="17"/>
    </row>
    <row r="1198" spans="1:27" s="16" customFormat="1" ht="18.75" customHeight="1" x14ac:dyDescent="0.25">
      <c r="A1198" s="209"/>
      <c r="B1198" s="196">
        <v>4853</v>
      </c>
      <c r="C1198" s="19" t="s">
        <v>4889</v>
      </c>
      <c r="D1198" s="20">
        <v>4127068490</v>
      </c>
      <c r="E1198" s="18"/>
      <c r="F1198" s="18"/>
      <c r="G1198" s="18">
        <v>10</v>
      </c>
      <c r="H1198" s="18">
        <v>20</v>
      </c>
      <c r="I1198" s="18"/>
      <c r="J1198" s="18"/>
      <c r="K1198" s="18"/>
      <c r="L1198" s="18"/>
      <c r="M1198" s="18"/>
      <c r="N1198" s="18"/>
      <c r="O1198" s="18"/>
      <c r="P1198" s="18">
        <v>5</v>
      </c>
      <c r="Q1198" s="18"/>
      <c r="R1198" s="18"/>
      <c r="S1198" s="18"/>
      <c r="T1198" s="18"/>
      <c r="U1198" s="18"/>
      <c r="V1198" s="18"/>
      <c r="W1198" s="18"/>
      <c r="X1198" s="18"/>
      <c r="AA1198" s="17"/>
    </row>
    <row r="1199" spans="1:27" s="16" customFormat="1" ht="18.75" customHeight="1" x14ac:dyDescent="0.25">
      <c r="A1199" s="209"/>
      <c r="B1199" s="196">
        <v>3963</v>
      </c>
      <c r="C1199" s="19" t="s">
        <v>3452</v>
      </c>
      <c r="D1199" s="20">
        <v>4127057356</v>
      </c>
      <c r="E1199" s="18"/>
      <c r="F1199" s="18"/>
      <c r="G1199" s="18">
        <v>5</v>
      </c>
      <c r="H1199" s="18">
        <v>5</v>
      </c>
      <c r="I1199" s="18"/>
      <c r="J1199" s="18"/>
      <c r="K1199" s="18"/>
      <c r="L1199" s="18"/>
      <c r="M1199" s="18"/>
      <c r="N1199" s="18"/>
      <c r="O1199" s="18">
        <v>5</v>
      </c>
      <c r="P1199" s="18">
        <v>5</v>
      </c>
      <c r="Q1199" s="18"/>
      <c r="R1199" s="18"/>
      <c r="S1199" s="18"/>
      <c r="T1199" s="18"/>
      <c r="U1199" s="18"/>
      <c r="V1199" s="18"/>
      <c r="W1199" s="18"/>
      <c r="X1199" s="18"/>
      <c r="AA1199" s="17"/>
    </row>
    <row r="1200" spans="1:27" s="16" customFormat="1" ht="18.75" customHeight="1" x14ac:dyDescent="0.25">
      <c r="A1200" s="209"/>
      <c r="B1200" s="196">
        <v>4104</v>
      </c>
      <c r="C1200" s="19" t="s">
        <v>325</v>
      </c>
      <c r="D1200" s="20">
        <v>4127064888</v>
      </c>
      <c r="E1200" s="18">
        <v>5</v>
      </c>
      <c r="F1200" s="18">
        <v>20</v>
      </c>
      <c r="G1200" s="18">
        <v>15</v>
      </c>
      <c r="H1200" s="18"/>
      <c r="I1200" s="18"/>
      <c r="J1200" s="18"/>
      <c r="K1200" s="18"/>
      <c r="L1200" s="18"/>
      <c r="M1200" s="18"/>
      <c r="N1200" s="18"/>
      <c r="O1200" s="18"/>
      <c r="P1200" s="18">
        <v>15</v>
      </c>
      <c r="Q1200" s="18"/>
      <c r="R1200" s="18"/>
      <c r="S1200" s="18"/>
      <c r="T1200" s="18"/>
      <c r="U1200" s="18"/>
      <c r="V1200" s="18"/>
      <c r="W1200" s="18"/>
      <c r="X1200" s="18"/>
      <c r="AA1200" s="17"/>
    </row>
    <row r="1201" spans="1:27" s="16" customFormat="1" ht="18.75" customHeight="1" x14ac:dyDescent="0.25">
      <c r="A1201" s="209"/>
      <c r="B1201" s="196">
        <v>4670</v>
      </c>
      <c r="C1201" s="19" t="s">
        <v>595</v>
      </c>
      <c r="D1201" s="20">
        <v>4127046423</v>
      </c>
      <c r="E1201" s="18">
        <v>10</v>
      </c>
      <c r="F1201" s="18">
        <v>5</v>
      </c>
      <c r="G1201" s="18">
        <v>10</v>
      </c>
      <c r="H1201" s="18">
        <v>10</v>
      </c>
      <c r="I1201" s="18"/>
      <c r="J1201" s="18"/>
      <c r="K1201" s="18"/>
      <c r="L1201" s="18"/>
      <c r="M1201" s="18"/>
      <c r="N1201" s="18"/>
      <c r="O1201" s="18">
        <v>5</v>
      </c>
      <c r="P1201" s="18">
        <v>5</v>
      </c>
      <c r="Q1201" s="18"/>
      <c r="R1201" s="18"/>
      <c r="S1201" s="18"/>
      <c r="T1201" s="18"/>
      <c r="U1201" s="18"/>
      <c r="V1201" s="18"/>
      <c r="W1201" s="18"/>
      <c r="X1201" s="18"/>
      <c r="AA1201" s="17"/>
    </row>
    <row r="1202" spans="1:27" s="16" customFormat="1" ht="18.75" customHeight="1" x14ac:dyDescent="0.25">
      <c r="A1202" s="209"/>
      <c r="B1202" s="196">
        <v>4864</v>
      </c>
      <c r="C1202" s="19" t="s">
        <v>3337</v>
      </c>
      <c r="D1202" s="20">
        <v>4127105663</v>
      </c>
      <c r="E1202" s="18"/>
      <c r="F1202" s="18"/>
      <c r="G1202" s="18">
        <v>5</v>
      </c>
      <c r="H1202" s="18">
        <v>5</v>
      </c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AA1202" s="17"/>
    </row>
    <row r="1203" spans="1:27" s="16" customFormat="1" ht="18.75" customHeight="1" x14ac:dyDescent="0.25">
      <c r="A1203" s="209"/>
      <c r="B1203" s="196">
        <v>4407</v>
      </c>
      <c r="C1203" s="19" t="s">
        <v>3229</v>
      </c>
      <c r="D1203" s="20">
        <v>4127104816</v>
      </c>
      <c r="E1203" s="18"/>
      <c r="F1203" s="18"/>
      <c r="G1203" s="18"/>
      <c r="H1203" s="18">
        <v>10</v>
      </c>
      <c r="I1203" s="18"/>
      <c r="J1203" s="18"/>
      <c r="K1203" s="18"/>
      <c r="L1203" s="18"/>
      <c r="M1203" s="18"/>
      <c r="N1203" s="18"/>
      <c r="O1203" s="18">
        <v>10</v>
      </c>
      <c r="P1203" s="18">
        <v>10</v>
      </c>
      <c r="Q1203" s="18"/>
      <c r="R1203" s="18"/>
      <c r="S1203" s="18"/>
      <c r="T1203" s="18"/>
      <c r="U1203" s="18"/>
      <c r="V1203" s="18"/>
      <c r="W1203" s="18"/>
      <c r="X1203" s="18"/>
      <c r="AA1203" s="17"/>
    </row>
    <row r="1204" spans="1:27" s="16" customFormat="1" ht="18.75" customHeight="1" x14ac:dyDescent="0.25">
      <c r="A1204" s="209"/>
      <c r="B1204" s="196">
        <v>4482</v>
      </c>
      <c r="C1204" s="19" t="s">
        <v>3181</v>
      </c>
      <c r="D1204" s="20">
        <v>4127089708</v>
      </c>
      <c r="E1204" s="18"/>
      <c r="F1204" s="18"/>
      <c r="G1204" s="18">
        <v>10</v>
      </c>
      <c r="H1204" s="18">
        <v>5</v>
      </c>
      <c r="I1204" s="18"/>
      <c r="J1204" s="18"/>
      <c r="K1204" s="18"/>
      <c r="L1204" s="18"/>
      <c r="M1204" s="18"/>
      <c r="N1204" s="18"/>
      <c r="O1204" s="18">
        <v>5</v>
      </c>
      <c r="P1204" s="18">
        <v>8</v>
      </c>
      <c r="Q1204" s="18"/>
      <c r="R1204" s="18"/>
      <c r="S1204" s="18"/>
      <c r="T1204" s="18"/>
      <c r="U1204" s="18"/>
      <c r="V1204" s="18"/>
      <c r="W1204" s="18"/>
      <c r="X1204" s="18"/>
      <c r="AA1204" s="17"/>
    </row>
    <row r="1205" spans="1:27" s="16" customFormat="1" ht="18.75" customHeight="1" x14ac:dyDescent="0.25">
      <c r="A1205" s="209"/>
      <c r="B1205" s="196">
        <v>3343</v>
      </c>
      <c r="C1205" s="19" t="s">
        <v>1335</v>
      </c>
      <c r="D1205" s="20">
        <v>4127103659</v>
      </c>
      <c r="E1205" s="18">
        <v>20</v>
      </c>
      <c r="F1205" s="18">
        <v>20</v>
      </c>
      <c r="G1205" s="18">
        <v>30</v>
      </c>
      <c r="H1205" s="18"/>
      <c r="I1205" s="18"/>
      <c r="J1205" s="18"/>
      <c r="K1205" s="18"/>
      <c r="L1205" s="18"/>
      <c r="M1205" s="18"/>
      <c r="N1205" s="18"/>
      <c r="O1205" s="18">
        <v>20</v>
      </c>
      <c r="P1205" s="18"/>
      <c r="Q1205" s="18"/>
      <c r="R1205" s="18"/>
      <c r="S1205" s="18"/>
      <c r="T1205" s="18"/>
      <c r="U1205" s="18"/>
      <c r="V1205" s="18"/>
      <c r="W1205" s="18"/>
      <c r="X1205" s="18"/>
      <c r="AA1205" s="17"/>
    </row>
    <row r="1206" spans="1:27" s="16" customFormat="1" ht="18.75" customHeight="1" x14ac:dyDescent="0.25">
      <c r="A1206" s="209"/>
      <c r="B1206" s="196">
        <v>5265</v>
      </c>
      <c r="C1206" s="19" t="s">
        <v>4686</v>
      </c>
      <c r="D1206" s="20">
        <v>4127064981</v>
      </c>
      <c r="E1206" s="18"/>
      <c r="F1206" s="18"/>
      <c r="G1206" s="18">
        <v>3</v>
      </c>
      <c r="H1206" s="18">
        <v>5</v>
      </c>
      <c r="I1206" s="18"/>
      <c r="J1206" s="18"/>
      <c r="K1206" s="18"/>
      <c r="L1206" s="18"/>
      <c r="M1206" s="18">
        <v>10</v>
      </c>
      <c r="N1206" s="18"/>
      <c r="O1206" s="18">
        <v>10</v>
      </c>
      <c r="P1206" s="18">
        <v>8</v>
      </c>
      <c r="Q1206" s="18"/>
      <c r="R1206" s="18"/>
      <c r="S1206" s="18"/>
      <c r="T1206" s="18"/>
      <c r="U1206" s="18"/>
      <c r="V1206" s="18"/>
      <c r="W1206" s="18"/>
      <c r="X1206" s="18"/>
      <c r="AA1206" s="17"/>
    </row>
    <row r="1207" spans="1:27" s="16" customFormat="1" ht="18.75" customHeight="1" x14ac:dyDescent="0.25">
      <c r="A1207" s="209"/>
      <c r="B1207" s="196">
        <v>4497</v>
      </c>
      <c r="C1207" s="19" t="s">
        <v>308</v>
      </c>
      <c r="D1207" s="20">
        <v>4127038573</v>
      </c>
      <c r="E1207" s="18"/>
      <c r="F1207" s="18"/>
      <c r="G1207" s="18">
        <v>30</v>
      </c>
      <c r="H1207" s="18">
        <v>20</v>
      </c>
      <c r="I1207" s="18"/>
      <c r="J1207" s="18"/>
      <c r="K1207" s="18"/>
      <c r="L1207" s="18"/>
      <c r="M1207" s="18">
        <v>10</v>
      </c>
      <c r="N1207" s="18"/>
      <c r="O1207" s="18">
        <v>15</v>
      </c>
      <c r="P1207" s="18">
        <v>20</v>
      </c>
      <c r="Q1207" s="18"/>
      <c r="R1207" s="18"/>
      <c r="S1207" s="18"/>
      <c r="T1207" s="18"/>
      <c r="U1207" s="18"/>
      <c r="V1207" s="18"/>
      <c r="W1207" s="18"/>
      <c r="X1207" s="18"/>
      <c r="AA1207" s="17"/>
    </row>
    <row r="1208" spans="1:27" s="16" customFormat="1" ht="18.75" customHeight="1" x14ac:dyDescent="0.25">
      <c r="A1208" s="209"/>
      <c r="B1208" s="196">
        <v>4238</v>
      </c>
      <c r="C1208" s="19" t="s">
        <v>4900</v>
      </c>
      <c r="D1208" s="20">
        <v>4127099244</v>
      </c>
      <c r="E1208" s="18"/>
      <c r="F1208" s="18"/>
      <c r="G1208" s="18">
        <v>10</v>
      </c>
      <c r="H1208" s="18">
        <v>8</v>
      </c>
      <c r="I1208" s="18"/>
      <c r="J1208" s="18"/>
      <c r="K1208" s="18"/>
      <c r="L1208" s="18"/>
      <c r="M1208" s="18"/>
      <c r="N1208" s="18"/>
      <c r="O1208" s="18"/>
      <c r="P1208" s="18">
        <v>5</v>
      </c>
      <c r="Q1208" s="18"/>
      <c r="R1208" s="18"/>
      <c r="S1208" s="18"/>
      <c r="T1208" s="18"/>
      <c r="U1208" s="18"/>
      <c r="V1208" s="18"/>
      <c r="W1208" s="18"/>
      <c r="X1208" s="18"/>
      <c r="AA1208" s="17"/>
    </row>
    <row r="1209" spans="1:27" s="16" customFormat="1" ht="18.75" customHeight="1" x14ac:dyDescent="0.25">
      <c r="A1209" s="209"/>
      <c r="B1209" s="196">
        <v>3381</v>
      </c>
      <c r="C1209" s="19" t="s">
        <v>42</v>
      </c>
      <c r="D1209" s="20">
        <v>4127088762</v>
      </c>
      <c r="E1209" s="18">
        <v>5</v>
      </c>
      <c r="F1209" s="18"/>
      <c r="G1209" s="18">
        <v>5</v>
      </c>
      <c r="H1209" s="18">
        <v>6</v>
      </c>
      <c r="I1209" s="18"/>
      <c r="J1209" s="18"/>
      <c r="K1209" s="18"/>
      <c r="L1209" s="18"/>
      <c r="M1209" s="18"/>
      <c r="N1209" s="18"/>
      <c r="O1209" s="18">
        <v>3</v>
      </c>
      <c r="P1209" s="18">
        <v>8</v>
      </c>
      <c r="Q1209" s="18"/>
      <c r="R1209" s="18"/>
      <c r="S1209" s="18"/>
      <c r="T1209" s="18"/>
      <c r="U1209" s="18"/>
      <c r="V1209" s="18"/>
      <c r="W1209" s="18"/>
      <c r="X1209" s="18"/>
      <c r="AA1209" s="17"/>
    </row>
    <row r="1210" spans="1:27" s="16" customFormat="1" ht="18.75" customHeight="1" x14ac:dyDescent="0.25">
      <c r="A1210" s="209"/>
      <c r="B1210" s="196">
        <v>3838</v>
      </c>
      <c r="C1210" s="19" t="s">
        <v>4901</v>
      </c>
      <c r="D1210" s="20">
        <v>4127062531</v>
      </c>
      <c r="E1210" s="18"/>
      <c r="F1210" s="18"/>
      <c r="G1210" s="18">
        <v>30</v>
      </c>
      <c r="H1210" s="18">
        <v>15</v>
      </c>
      <c r="I1210" s="18"/>
      <c r="J1210" s="18"/>
      <c r="K1210" s="18"/>
      <c r="L1210" s="18"/>
      <c r="M1210" s="18">
        <v>15</v>
      </c>
      <c r="N1210" s="18"/>
      <c r="O1210" s="18">
        <v>20</v>
      </c>
      <c r="P1210" s="18">
        <v>20</v>
      </c>
      <c r="Q1210" s="18"/>
      <c r="R1210" s="18"/>
      <c r="S1210" s="18"/>
      <c r="T1210" s="18"/>
      <c r="U1210" s="18"/>
      <c r="V1210" s="18"/>
      <c r="W1210" s="18"/>
      <c r="X1210" s="18"/>
      <c r="AA1210" s="17"/>
    </row>
    <row r="1211" spans="1:27" s="16" customFormat="1" ht="18.75" customHeight="1" x14ac:dyDescent="0.25">
      <c r="A1211" s="209"/>
      <c r="B1211" s="196">
        <v>5381</v>
      </c>
      <c r="C1211" s="19" t="s">
        <v>3348</v>
      </c>
      <c r="D1211" s="20">
        <v>4127115984</v>
      </c>
      <c r="E1211" s="18">
        <v>5</v>
      </c>
      <c r="F1211" s="18"/>
      <c r="G1211" s="18">
        <v>10</v>
      </c>
      <c r="H1211" s="18"/>
      <c r="I1211" s="18"/>
      <c r="J1211" s="18"/>
      <c r="K1211" s="18"/>
      <c r="L1211" s="18"/>
      <c r="M1211" s="18"/>
      <c r="N1211" s="18"/>
      <c r="O1211" s="18">
        <v>5</v>
      </c>
      <c r="P1211" s="18">
        <v>15</v>
      </c>
      <c r="Q1211" s="18"/>
      <c r="R1211" s="18"/>
      <c r="S1211" s="18"/>
      <c r="T1211" s="18"/>
      <c r="U1211" s="18"/>
      <c r="V1211" s="18"/>
      <c r="W1211" s="18"/>
      <c r="X1211" s="18"/>
      <c r="AA1211" s="17"/>
    </row>
    <row r="1212" spans="1:27" s="16" customFormat="1" ht="18.75" customHeight="1" x14ac:dyDescent="0.25">
      <c r="A1212" s="209"/>
      <c r="B1212" s="196">
        <v>5100</v>
      </c>
      <c r="C1212" s="19" t="s">
        <v>4902</v>
      </c>
      <c r="D1212" s="20">
        <v>4127065781</v>
      </c>
      <c r="E1212" s="18">
        <v>4</v>
      </c>
      <c r="F1212" s="18"/>
      <c r="G1212" s="18">
        <v>15</v>
      </c>
      <c r="H1212" s="18"/>
      <c r="I1212" s="18"/>
      <c r="J1212" s="18"/>
      <c r="K1212" s="18"/>
      <c r="L1212" s="18"/>
      <c r="M1212" s="18"/>
      <c r="N1212" s="18"/>
      <c r="O1212" s="18"/>
      <c r="P1212" s="18">
        <v>15</v>
      </c>
      <c r="Q1212" s="18"/>
      <c r="R1212" s="18"/>
      <c r="S1212" s="18"/>
      <c r="T1212" s="18"/>
      <c r="U1212" s="18"/>
      <c r="V1212" s="18"/>
      <c r="W1212" s="18"/>
      <c r="X1212" s="18"/>
      <c r="AA1212" s="17"/>
    </row>
    <row r="1213" spans="1:27" s="16" customFormat="1" ht="18.75" customHeight="1" x14ac:dyDescent="0.25">
      <c r="A1213" s="209"/>
      <c r="B1213" s="196">
        <v>3606</v>
      </c>
      <c r="C1213" s="19" t="s">
        <v>117</v>
      </c>
      <c r="D1213" s="20">
        <v>4127045816</v>
      </c>
      <c r="E1213" s="18">
        <v>25</v>
      </c>
      <c r="F1213" s="18"/>
      <c r="G1213" s="18">
        <v>15</v>
      </c>
      <c r="H1213" s="18">
        <v>15</v>
      </c>
      <c r="I1213" s="18"/>
      <c r="J1213" s="18"/>
      <c r="K1213" s="18"/>
      <c r="L1213" s="18"/>
      <c r="M1213" s="18">
        <v>10</v>
      </c>
      <c r="N1213" s="18"/>
      <c r="O1213" s="18">
        <v>30</v>
      </c>
      <c r="P1213" s="18">
        <v>10</v>
      </c>
      <c r="Q1213" s="18"/>
      <c r="R1213" s="18"/>
      <c r="S1213" s="18"/>
      <c r="T1213" s="18"/>
      <c r="U1213" s="18"/>
      <c r="V1213" s="18"/>
      <c r="W1213" s="18"/>
      <c r="X1213" s="18"/>
      <c r="AA1213" s="17"/>
    </row>
    <row r="1214" spans="1:27" s="16" customFormat="1" ht="18.75" customHeight="1" x14ac:dyDescent="0.25">
      <c r="A1214" s="209"/>
      <c r="B1214" s="196">
        <v>3300</v>
      </c>
      <c r="C1214" s="19" t="s">
        <v>302</v>
      </c>
      <c r="D1214" s="20">
        <v>4127086053</v>
      </c>
      <c r="E1214" s="18"/>
      <c r="F1214" s="18"/>
      <c r="G1214" s="18">
        <v>30</v>
      </c>
      <c r="H1214" s="18">
        <v>40</v>
      </c>
      <c r="I1214" s="18"/>
      <c r="J1214" s="18"/>
      <c r="K1214" s="18"/>
      <c r="L1214" s="18"/>
      <c r="M1214" s="18">
        <v>20</v>
      </c>
      <c r="N1214" s="18"/>
      <c r="O1214" s="18">
        <v>15</v>
      </c>
      <c r="P1214" s="18">
        <v>20</v>
      </c>
      <c r="Q1214" s="18"/>
      <c r="R1214" s="18"/>
      <c r="S1214" s="18"/>
      <c r="T1214" s="18"/>
      <c r="U1214" s="18"/>
      <c r="V1214" s="18"/>
      <c r="W1214" s="18"/>
      <c r="X1214" s="18"/>
      <c r="AA1214" s="17"/>
    </row>
    <row r="1215" spans="1:27" s="16" customFormat="1" ht="18.75" customHeight="1" x14ac:dyDescent="0.25">
      <c r="A1215" s="209"/>
      <c r="B1215" s="196">
        <v>4997</v>
      </c>
      <c r="C1215" s="19" t="s">
        <v>4903</v>
      </c>
      <c r="D1215" s="20">
        <v>4127056357</v>
      </c>
      <c r="E1215" s="35"/>
      <c r="F1215" s="35"/>
      <c r="G1215" s="29">
        <v>10</v>
      </c>
      <c r="H1215" s="29"/>
      <c r="I1215" s="29"/>
      <c r="J1215" s="29"/>
      <c r="K1215" s="29"/>
      <c r="L1215" s="29"/>
      <c r="M1215" s="29"/>
      <c r="N1215" s="29"/>
      <c r="O1215" s="29"/>
      <c r="P1215" s="29">
        <v>10</v>
      </c>
      <c r="Q1215" s="35"/>
      <c r="R1215" s="35"/>
      <c r="S1215" s="35"/>
      <c r="T1215" s="35"/>
      <c r="U1215" s="35"/>
      <c r="V1215" s="35"/>
      <c r="W1215" s="35"/>
      <c r="X1215" s="18"/>
      <c r="AA1215" s="17"/>
    </row>
    <row r="1216" spans="1:27" s="16" customFormat="1" ht="18.75" customHeight="1" x14ac:dyDescent="0.25">
      <c r="A1216" s="209"/>
      <c r="B1216" s="196">
        <v>4997</v>
      </c>
      <c r="C1216" s="19" t="s">
        <v>4904</v>
      </c>
      <c r="D1216" s="20">
        <v>4127185482</v>
      </c>
      <c r="E1216" s="35"/>
      <c r="F1216" s="35"/>
      <c r="G1216" s="29">
        <v>10</v>
      </c>
      <c r="H1216" s="29"/>
      <c r="I1216" s="29"/>
      <c r="J1216" s="29"/>
      <c r="K1216" s="29"/>
      <c r="L1216" s="29"/>
      <c r="M1216" s="29"/>
      <c r="N1216" s="29"/>
      <c r="O1216" s="29"/>
      <c r="P1216" s="29">
        <v>10</v>
      </c>
      <c r="Q1216" s="35"/>
      <c r="R1216" s="35"/>
      <c r="S1216" s="35"/>
      <c r="T1216" s="35"/>
      <c r="U1216" s="35"/>
      <c r="V1216" s="35"/>
      <c r="W1216" s="35"/>
      <c r="X1216" s="18"/>
      <c r="AA1216" s="17"/>
    </row>
    <row r="1217" spans="1:27" s="16" customFormat="1" ht="18.75" customHeight="1" x14ac:dyDescent="0.25">
      <c r="A1217" s="209"/>
      <c r="B1217" s="196">
        <v>5396</v>
      </c>
      <c r="C1217" s="19" t="s">
        <v>2935</v>
      </c>
      <c r="D1217" s="20">
        <v>4127093064</v>
      </c>
      <c r="E1217" s="35"/>
      <c r="F1217" s="35"/>
      <c r="G1217" s="29">
        <v>6</v>
      </c>
      <c r="H1217" s="29">
        <v>6</v>
      </c>
      <c r="I1217" s="29"/>
      <c r="J1217" s="29"/>
      <c r="K1217" s="29"/>
      <c r="L1217" s="29"/>
      <c r="M1217" s="29">
        <v>3</v>
      </c>
      <c r="N1217" s="29"/>
      <c r="O1217" s="29">
        <v>5</v>
      </c>
      <c r="P1217" s="29">
        <v>15</v>
      </c>
      <c r="Q1217" s="29"/>
      <c r="R1217" s="35"/>
      <c r="S1217" s="35"/>
      <c r="T1217" s="35"/>
      <c r="U1217" s="35"/>
      <c r="V1217" s="35"/>
      <c r="W1217" s="35"/>
      <c r="X1217" s="18"/>
      <c r="AA1217" s="17"/>
    </row>
    <row r="1218" spans="1:27" s="16" customFormat="1" ht="18.75" customHeight="1" x14ac:dyDescent="0.25">
      <c r="A1218" s="209"/>
      <c r="B1218" s="196">
        <v>4600</v>
      </c>
      <c r="C1218" s="19" t="s">
        <v>4905</v>
      </c>
      <c r="D1218" s="20">
        <v>4127046419</v>
      </c>
      <c r="E1218" s="35"/>
      <c r="F1218" s="35"/>
      <c r="G1218" s="29">
        <v>5</v>
      </c>
      <c r="H1218" s="29">
        <v>10</v>
      </c>
      <c r="I1218" s="29"/>
      <c r="J1218" s="29"/>
      <c r="K1218" s="29"/>
      <c r="L1218" s="29"/>
      <c r="M1218" s="29"/>
      <c r="N1218" s="29"/>
      <c r="O1218" s="29">
        <v>5</v>
      </c>
      <c r="P1218" s="29">
        <v>5</v>
      </c>
      <c r="Q1218" s="35"/>
      <c r="R1218" s="35"/>
      <c r="S1218" s="35"/>
      <c r="T1218" s="35"/>
      <c r="U1218" s="35"/>
      <c r="V1218" s="35"/>
      <c r="W1218" s="35"/>
      <c r="X1218" s="18"/>
      <c r="AA1218" s="17"/>
    </row>
    <row r="1219" spans="1:27" s="16" customFormat="1" ht="18.75" customHeight="1" x14ac:dyDescent="0.25">
      <c r="A1219" s="209"/>
      <c r="B1219" s="196">
        <v>4650</v>
      </c>
      <c r="C1219" s="19" t="s">
        <v>4890</v>
      </c>
      <c r="D1219" s="20">
        <v>4127092034</v>
      </c>
      <c r="E1219" s="18"/>
      <c r="F1219" s="18"/>
      <c r="G1219" s="29">
        <v>15</v>
      </c>
      <c r="H1219" s="29">
        <v>8</v>
      </c>
      <c r="I1219" s="29"/>
      <c r="J1219" s="29"/>
      <c r="K1219" s="29"/>
      <c r="L1219" s="29"/>
      <c r="M1219" s="29">
        <v>5</v>
      </c>
      <c r="N1219" s="29"/>
      <c r="O1219" s="29">
        <v>5</v>
      </c>
      <c r="P1219" s="29">
        <v>5</v>
      </c>
      <c r="Q1219" s="18"/>
      <c r="R1219" s="18"/>
      <c r="S1219" s="18"/>
      <c r="T1219" s="18"/>
      <c r="U1219" s="18"/>
      <c r="V1219" s="18"/>
      <c r="W1219" s="18"/>
      <c r="X1219" s="18"/>
      <c r="AA1219" s="17"/>
    </row>
    <row r="1220" spans="1:27" s="16" customFormat="1" ht="18.75" customHeight="1" x14ac:dyDescent="0.25">
      <c r="A1220" s="209"/>
      <c r="B1220" s="196">
        <v>1648</v>
      </c>
      <c r="C1220" s="19" t="s">
        <v>394</v>
      </c>
      <c r="D1220" s="20">
        <v>4127087801</v>
      </c>
      <c r="E1220" s="18"/>
      <c r="F1220" s="18"/>
      <c r="G1220" s="29">
        <v>5</v>
      </c>
      <c r="H1220" s="29">
        <v>10</v>
      </c>
      <c r="I1220" s="35"/>
      <c r="J1220" s="35"/>
      <c r="K1220" s="35"/>
      <c r="L1220" s="35"/>
      <c r="M1220" s="35"/>
      <c r="N1220" s="35"/>
      <c r="O1220" s="35"/>
      <c r="P1220" s="35"/>
      <c r="Q1220" s="18"/>
      <c r="R1220" s="18"/>
      <c r="S1220" s="18"/>
      <c r="T1220" s="18"/>
      <c r="U1220" s="18"/>
      <c r="V1220" s="18"/>
      <c r="W1220" s="18"/>
      <c r="X1220" s="18"/>
      <c r="AA1220" s="17"/>
    </row>
    <row r="1221" spans="1:27" s="16" customFormat="1" ht="18.75" customHeight="1" x14ac:dyDescent="0.25">
      <c r="A1221" s="209"/>
      <c r="B1221" s="196">
        <v>4914</v>
      </c>
      <c r="C1221" s="19" t="s">
        <v>4891</v>
      </c>
      <c r="D1221" s="20">
        <v>4127212893</v>
      </c>
      <c r="E1221" s="18"/>
      <c r="F1221" s="18"/>
      <c r="G1221" s="29">
        <v>10</v>
      </c>
      <c r="H1221" s="35"/>
      <c r="I1221" s="35"/>
      <c r="J1221" s="35"/>
      <c r="K1221" s="35"/>
      <c r="L1221" s="35"/>
      <c r="M1221" s="35"/>
      <c r="N1221" s="35"/>
      <c r="O1221" s="35"/>
      <c r="P1221" s="35"/>
      <c r="Q1221" s="18"/>
      <c r="R1221" s="18"/>
      <c r="S1221" s="18"/>
      <c r="T1221" s="18"/>
      <c r="U1221" s="18"/>
      <c r="V1221" s="18"/>
      <c r="W1221" s="18"/>
      <c r="X1221" s="18"/>
      <c r="AA1221" s="17"/>
    </row>
    <row r="1222" spans="1:27" s="16" customFormat="1" ht="18.75" customHeight="1" x14ac:dyDescent="0.25">
      <c r="A1222" s="209"/>
      <c r="B1222" s="196">
        <v>4914</v>
      </c>
      <c r="C1222" s="19" t="s">
        <v>4891</v>
      </c>
      <c r="D1222" s="20">
        <v>4127069900</v>
      </c>
      <c r="E1222" s="18"/>
      <c r="F1222" s="18"/>
      <c r="G1222" s="35"/>
      <c r="H1222" s="35"/>
      <c r="I1222" s="35"/>
      <c r="J1222" s="35"/>
      <c r="K1222" s="35"/>
      <c r="L1222" s="35"/>
      <c r="M1222" s="35"/>
      <c r="N1222" s="35"/>
      <c r="O1222" s="29">
        <v>10</v>
      </c>
      <c r="P1222" s="29">
        <v>5</v>
      </c>
      <c r="Q1222" s="18"/>
      <c r="R1222" s="18"/>
      <c r="S1222" s="18"/>
      <c r="T1222" s="18"/>
      <c r="U1222" s="18"/>
      <c r="V1222" s="18"/>
      <c r="W1222" s="18"/>
      <c r="X1222" s="18"/>
      <c r="AA1222" s="17"/>
    </row>
    <row r="1223" spans="1:27" s="16" customFormat="1" ht="18.75" customHeight="1" x14ac:dyDescent="0.25">
      <c r="A1223" s="209"/>
      <c r="B1223" s="196">
        <v>3236</v>
      </c>
      <c r="C1223" s="19" t="s">
        <v>300</v>
      </c>
      <c r="D1223" s="20">
        <v>4127031000</v>
      </c>
      <c r="E1223" s="18"/>
      <c r="F1223" s="18"/>
      <c r="G1223" s="35"/>
      <c r="H1223" s="29">
        <v>16</v>
      </c>
      <c r="I1223" s="29"/>
      <c r="J1223" s="29"/>
      <c r="K1223" s="29"/>
      <c r="L1223" s="29"/>
      <c r="M1223" s="29">
        <v>5</v>
      </c>
      <c r="N1223" s="29"/>
      <c r="O1223" s="29">
        <v>5</v>
      </c>
      <c r="P1223" s="29">
        <v>5</v>
      </c>
      <c r="Q1223" s="18"/>
      <c r="R1223" s="18"/>
      <c r="S1223" s="18"/>
      <c r="T1223" s="18"/>
      <c r="U1223" s="18"/>
      <c r="V1223" s="18"/>
      <c r="W1223" s="18"/>
      <c r="X1223" s="18"/>
      <c r="AA1223" s="17"/>
    </row>
    <row r="1224" spans="1:27" s="16" customFormat="1" ht="18.75" customHeight="1" x14ac:dyDescent="0.25">
      <c r="A1224" s="209"/>
      <c r="B1224" s="196">
        <v>5094</v>
      </c>
      <c r="C1224" s="19" t="s">
        <v>4892</v>
      </c>
      <c r="D1224" s="20">
        <v>4127020691</v>
      </c>
      <c r="E1224" s="29">
        <v>6</v>
      </c>
      <c r="F1224" s="29">
        <v>6</v>
      </c>
      <c r="G1224" s="29">
        <v>5</v>
      </c>
      <c r="H1224" s="29">
        <v>3</v>
      </c>
      <c r="I1224" s="29"/>
      <c r="J1224" s="29"/>
      <c r="K1224" s="29"/>
      <c r="L1224" s="29"/>
      <c r="M1224" s="29"/>
      <c r="N1224" s="29"/>
      <c r="O1224" s="29">
        <v>10</v>
      </c>
      <c r="P1224" s="29">
        <v>6</v>
      </c>
      <c r="Q1224" s="18"/>
      <c r="R1224" s="18"/>
      <c r="S1224" s="18"/>
      <c r="T1224" s="18"/>
      <c r="U1224" s="18"/>
      <c r="V1224" s="18"/>
      <c r="W1224" s="18"/>
      <c r="X1224" s="18"/>
      <c r="AA1224" s="17"/>
    </row>
    <row r="1225" spans="1:27" s="16" customFormat="1" ht="18.75" customHeight="1" x14ac:dyDescent="0.25">
      <c r="A1225" s="209"/>
      <c r="B1225" s="196">
        <v>5010</v>
      </c>
      <c r="C1225" s="19" t="s">
        <v>4947</v>
      </c>
      <c r="D1225" s="20">
        <v>4127046825</v>
      </c>
      <c r="E1225" s="18"/>
      <c r="F1225" s="18"/>
      <c r="G1225" s="29">
        <v>5</v>
      </c>
      <c r="H1225" s="29">
        <v>10</v>
      </c>
      <c r="I1225" s="29"/>
      <c r="J1225" s="29"/>
      <c r="K1225" s="29"/>
      <c r="L1225" s="29"/>
      <c r="M1225" s="29"/>
      <c r="N1225" s="29"/>
      <c r="O1225" s="29">
        <v>5</v>
      </c>
      <c r="P1225" s="29">
        <v>15</v>
      </c>
      <c r="Q1225" s="18"/>
      <c r="R1225" s="18"/>
      <c r="S1225" s="18"/>
      <c r="T1225" s="18"/>
      <c r="U1225" s="18"/>
      <c r="V1225" s="18"/>
      <c r="W1225" s="18"/>
      <c r="X1225" s="18"/>
      <c r="AA1225" s="17"/>
    </row>
    <row r="1226" spans="1:27" s="16" customFormat="1" ht="18.75" customHeight="1" x14ac:dyDescent="0.25">
      <c r="A1226" s="210"/>
      <c r="B1226" s="197"/>
      <c r="C1226" s="53"/>
      <c r="D1226" s="54"/>
      <c r="E1226" s="50"/>
      <c r="F1226" s="50"/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 t="s">
        <v>4906</v>
      </c>
      <c r="AA1226" s="17"/>
    </row>
    <row r="1227" spans="1:27" s="16" customFormat="1" ht="18.75" customHeight="1" x14ac:dyDescent="0.25">
      <c r="A1227" s="209"/>
      <c r="B1227" s="196"/>
      <c r="C1227" s="154" t="s">
        <v>4893</v>
      </c>
      <c r="D1227" s="20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AA1227" s="17"/>
    </row>
    <row r="1228" spans="1:27" s="16" customFormat="1" ht="18.75" customHeight="1" x14ac:dyDescent="0.25">
      <c r="A1228" s="209" t="s">
        <v>4907</v>
      </c>
      <c r="B1228" s="198">
        <v>2756</v>
      </c>
      <c r="C1228" s="19" t="s">
        <v>4111</v>
      </c>
      <c r="D1228" s="20">
        <v>4127102275</v>
      </c>
      <c r="E1228" s="18"/>
      <c r="F1228" s="18"/>
      <c r="G1228" s="18">
        <v>5</v>
      </c>
      <c r="H1228" s="18">
        <v>10</v>
      </c>
      <c r="I1228" s="18"/>
      <c r="J1228" s="18">
        <v>10</v>
      </c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26" t="s">
        <v>4917</v>
      </c>
      <c r="AA1228" s="17"/>
    </row>
    <row r="1229" spans="1:27" s="16" customFormat="1" ht="18.75" customHeight="1" x14ac:dyDescent="0.25">
      <c r="A1229" s="209"/>
      <c r="B1229" s="196">
        <v>3500</v>
      </c>
      <c r="C1229" s="19" t="s">
        <v>2011</v>
      </c>
      <c r="D1229" s="20">
        <v>4127093220</v>
      </c>
      <c r="E1229" s="18">
        <v>5</v>
      </c>
      <c r="F1229" s="18"/>
      <c r="G1229" s="18"/>
      <c r="H1229" s="18">
        <v>5</v>
      </c>
      <c r="I1229" s="18"/>
      <c r="J1229" s="18">
        <v>5</v>
      </c>
      <c r="K1229" s="18"/>
      <c r="L1229" s="18"/>
      <c r="M1229" s="18"/>
      <c r="N1229" s="18"/>
      <c r="O1229" s="18">
        <v>5</v>
      </c>
      <c r="P1229" s="18">
        <v>5</v>
      </c>
      <c r="Q1229" s="18"/>
      <c r="R1229" s="18"/>
      <c r="S1229" s="18"/>
      <c r="T1229" s="18"/>
      <c r="U1229" s="18"/>
      <c r="V1229" s="18"/>
      <c r="W1229" s="18"/>
      <c r="X1229" s="26" t="s">
        <v>4914</v>
      </c>
      <c r="AA1229" s="17"/>
    </row>
    <row r="1230" spans="1:27" s="16" customFormat="1" ht="18.75" customHeight="1" x14ac:dyDescent="0.25">
      <c r="A1230" s="209"/>
      <c r="B1230" s="196">
        <v>5327</v>
      </c>
      <c r="C1230" s="19" t="s">
        <v>4908</v>
      </c>
      <c r="D1230" s="20">
        <v>4127118392</v>
      </c>
      <c r="E1230" s="18"/>
      <c r="F1230" s="18"/>
      <c r="G1230" s="18">
        <v>5</v>
      </c>
      <c r="H1230" s="18"/>
      <c r="I1230" s="18"/>
      <c r="J1230" s="18">
        <v>6</v>
      </c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AA1230" s="17"/>
    </row>
    <row r="1231" spans="1:27" s="16" customFormat="1" ht="18.75" customHeight="1" x14ac:dyDescent="0.25">
      <c r="A1231" s="209"/>
      <c r="B1231" s="196">
        <v>2098</v>
      </c>
      <c r="C1231" s="19" t="s">
        <v>4909</v>
      </c>
      <c r="D1231" s="20">
        <v>4127144216</v>
      </c>
      <c r="E1231" s="18"/>
      <c r="F1231" s="18"/>
      <c r="G1231" s="18"/>
      <c r="H1231" s="18">
        <v>6</v>
      </c>
      <c r="I1231" s="18"/>
      <c r="J1231" s="18">
        <v>6</v>
      </c>
      <c r="K1231" s="18"/>
      <c r="L1231" s="18"/>
      <c r="M1231" s="18"/>
      <c r="N1231" s="18"/>
      <c r="O1231" s="18"/>
      <c r="P1231" s="18">
        <v>10</v>
      </c>
      <c r="Q1231" s="18"/>
      <c r="R1231" s="18"/>
      <c r="S1231" s="18"/>
      <c r="T1231" s="18"/>
      <c r="U1231" s="18"/>
      <c r="V1231" s="18"/>
      <c r="W1231" s="18"/>
      <c r="X1231" s="18"/>
      <c r="AA1231" s="17"/>
    </row>
    <row r="1232" spans="1:27" s="16" customFormat="1" ht="18.75" customHeight="1" x14ac:dyDescent="0.25">
      <c r="A1232" s="209"/>
      <c r="B1232" s="196">
        <v>3138</v>
      </c>
      <c r="C1232" s="19" t="s">
        <v>4910</v>
      </c>
      <c r="D1232" s="20">
        <v>4127095238</v>
      </c>
      <c r="E1232" s="18"/>
      <c r="F1232" s="18"/>
      <c r="G1232" s="18"/>
      <c r="H1232" s="18">
        <v>10</v>
      </c>
      <c r="I1232" s="18"/>
      <c r="J1232" s="18">
        <v>5</v>
      </c>
      <c r="K1232" s="18"/>
      <c r="L1232" s="18"/>
      <c r="M1232" s="18"/>
      <c r="N1232" s="18"/>
      <c r="O1232" s="18">
        <v>5</v>
      </c>
      <c r="P1232" s="18">
        <v>5</v>
      </c>
      <c r="Q1232" s="18"/>
      <c r="R1232" s="18"/>
      <c r="S1232" s="18"/>
      <c r="T1232" s="18"/>
      <c r="U1232" s="18"/>
      <c r="V1232" s="18"/>
      <c r="W1232" s="18"/>
      <c r="X1232" s="18"/>
      <c r="AA1232" s="17"/>
    </row>
    <row r="1233" spans="1:27" s="16" customFormat="1" ht="18.75" customHeight="1" x14ac:dyDescent="0.25">
      <c r="A1233" s="209"/>
      <c r="B1233" s="196">
        <v>5664</v>
      </c>
      <c r="C1233" s="19" t="s">
        <v>4499</v>
      </c>
      <c r="D1233" s="20">
        <v>4127134377</v>
      </c>
      <c r="E1233" s="18"/>
      <c r="F1233" s="18"/>
      <c r="G1233" s="18">
        <v>5</v>
      </c>
      <c r="H1233" s="18"/>
      <c r="I1233" s="18"/>
      <c r="J1233" s="18">
        <v>5</v>
      </c>
      <c r="K1233" s="18"/>
      <c r="L1233" s="18"/>
      <c r="M1233" s="18"/>
      <c r="N1233" s="18"/>
      <c r="O1233" s="18"/>
      <c r="P1233" s="18">
        <v>10</v>
      </c>
      <c r="Q1233" s="18"/>
      <c r="R1233" s="18"/>
      <c r="S1233" s="18"/>
      <c r="T1233" s="18"/>
      <c r="U1233" s="18"/>
      <c r="V1233" s="18"/>
      <c r="W1233" s="18"/>
      <c r="X1233" s="18"/>
      <c r="AA1233" s="17"/>
    </row>
    <row r="1234" spans="1:27" s="16" customFormat="1" ht="18.75" customHeight="1" x14ac:dyDescent="0.25">
      <c r="A1234" s="209"/>
      <c r="B1234" s="196">
        <v>2785</v>
      </c>
      <c r="C1234" s="19" t="s">
        <v>3477</v>
      </c>
      <c r="D1234" s="20">
        <v>4127142694</v>
      </c>
      <c r="E1234" s="18"/>
      <c r="F1234" s="18"/>
      <c r="G1234" s="18"/>
      <c r="H1234" s="18">
        <v>10</v>
      </c>
      <c r="I1234" s="18"/>
      <c r="J1234" s="18">
        <v>5</v>
      </c>
      <c r="K1234" s="18"/>
      <c r="L1234" s="18"/>
      <c r="M1234" s="18"/>
      <c r="N1234" s="18"/>
      <c r="O1234" s="18">
        <v>5</v>
      </c>
      <c r="P1234" s="18">
        <v>10</v>
      </c>
      <c r="Q1234" s="18"/>
      <c r="R1234" s="18"/>
      <c r="S1234" s="18"/>
      <c r="T1234" s="18"/>
      <c r="U1234" s="18"/>
      <c r="V1234" s="18"/>
      <c r="W1234" s="18"/>
      <c r="X1234" s="18"/>
      <c r="AA1234" s="17"/>
    </row>
    <row r="1235" spans="1:27" s="16" customFormat="1" ht="18.75" customHeight="1" x14ac:dyDescent="0.25">
      <c r="A1235" s="209"/>
      <c r="B1235" s="196">
        <v>2535</v>
      </c>
      <c r="C1235" s="19" t="s">
        <v>4911</v>
      </c>
      <c r="D1235" s="20">
        <v>4127142601</v>
      </c>
      <c r="E1235" s="18">
        <v>2</v>
      </c>
      <c r="F1235" s="18">
        <v>2</v>
      </c>
      <c r="G1235" s="18"/>
      <c r="H1235" s="18">
        <v>6</v>
      </c>
      <c r="I1235" s="18"/>
      <c r="J1235" s="18"/>
      <c r="K1235" s="18"/>
      <c r="L1235" s="18"/>
      <c r="M1235" s="18"/>
      <c r="N1235" s="18"/>
      <c r="O1235" s="18"/>
      <c r="P1235" s="18">
        <v>5</v>
      </c>
      <c r="Q1235" s="18"/>
      <c r="R1235" s="18"/>
      <c r="S1235" s="18"/>
      <c r="T1235" s="18"/>
      <c r="U1235" s="18"/>
      <c r="V1235" s="18"/>
      <c r="W1235" s="18"/>
      <c r="X1235" s="18"/>
      <c r="AA1235" s="17"/>
    </row>
    <row r="1236" spans="1:27" s="16" customFormat="1" ht="18.75" customHeight="1" x14ac:dyDescent="0.25">
      <c r="A1236" s="209"/>
      <c r="B1236" s="196">
        <v>2434</v>
      </c>
      <c r="C1236" s="19" t="s">
        <v>1630</v>
      </c>
      <c r="D1236" s="20">
        <v>4127103250</v>
      </c>
      <c r="E1236" s="18"/>
      <c r="F1236" s="18"/>
      <c r="G1236" s="18">
        <v>5</v>
      </c>
      <c r="H1236" s="18">
        <v>3</v>
      </c>
      <c r="I1236" s="18"/>
      <c r="J1236" s="18"/>
      <c r="K1236" s="18"/>
      <c r="L1236" s="18"/>
      <c r="M1236" s="18"/>
      <c r="N1236" s="18"/>
      <c r="O1236" s="18">
        <v>3</v>
      </c>
      <c r="P1236" s="18"/>
      <c r="Q1236" s="18"/>
      <c r="R1236" s="18"/>
      <c r="S1236" s="18"/>
      <c r="T1236" s="18"/>
      <c r="U1236" s="18"/>
      <c r="V1236" s="18"/>
      <c r="W1236" s="18"/>
      <c r="X1236" s="18"/>
      <c r="AA1236" s="17"/>
    </row>
    <row r="1237" spans="1:27" s="16" customFormat="1" ht="18.75" customHeight="1" x14ac:dyDescent="0.25">
      <c r="A1237" s="209"/>
      <c r="B1237" s="196">
        <v>2542</v>
      </c>
      <c r="C1237" s="19" t="s">
        <v>4126</v>
      </c>
      <c r="D1237" s="20">
        <v>4127103168</v>
      </c>
      <c r="E1237" s="18"/>
      <c r="F1237" s="18"/>
      <c r="G1237" s="18">
        <v>5</v>
      </c>
      <c r="H1237" s="18">
        <v>20</v>
      </c>
      <c r="I1237" s="18"/>
      <c r="J1237" s="18">
        <v>5</v>
      </c>
      <c r="K1237" s="18"/>
      <c r="L1237" s="18"/>
      <c r="M1237" s="18"/>
      <c r="N1237" s="18"/>
      <c r="O1237" s="18">
        <v>10</v>
      </c>
      <c r="P1237" s="18">
        <v>5</v>
      </c>
      <c r="Q1237" s="18"/>
      <c r="R1237" s="18"/>
      <c r="S1237" s="18"/>
      <c r="T1237" s="18"/>
      <c r="U1237" s="18"/>
      <c r="V1237" s="18"/>
      <c r="W1237" s="18"/>
      <c r="X1237" s="18"/>
      <c r="AA1237" s="17"/>
    </row>
    <row r="1238" spans="1:27" s="16" customFormat="1" ht="18.75" customHeight="1" x14ac:dyDescent="0.25">
      <c r="A1238" s="209"/>
      <c r="B1238" s="196">
        <v>1198</v>
      </c>
      <c r="C1238" s="19" t="s">
        <v>2842</v>
      </c>
      <c r="D1238" s="20">
        <v>1198</v>
      </c>
      <c r="E1238" s="18">
        <v>3</v>
      </c>
      <c r="F1238" s="18"/>
      <c r="G1238" s="18">
        <v>3</v>
      </c>
      <c r="H1238" s="18">
        <v>3</v>
      </c>
      <c r="I1238" s="18">
        <v>3</v>
      </c>
      <c r="J1238" s="18">
        <v>3</v>
      </c>
      <c r="K1238" s="18"/>
      <c r="L1238" s="18"/>
      <c r="M1238" s="18">
        <v>3</v>
      </c>
      <c r="N1238" s="18"/>
      <c r="O1238" s="18">
        <v>3</v>
      </c>
      <c r="P1238" s="18">
        <v>3</v>
      </c>
      <c r="Q1238" s="18"/>
      <c r="R1238" s="18"/>
      <c r="S1238" s="18"/>
      <c r="T1238" s="18"/>
      <c r="U1238" s="18"/>
      <c r="V1238" s="18"/>
      <c r="W1238" s="18"/>
      <c r="X1238" s="18"/>
      <c r="AA1238" s="17"/>
    </row>
    <row r="1239" spans="1:27" s="16" customFormat="1" ht="18.75" customHeight="1" x14ac:dyDescent="0.25">
      <c r="A1239" s="209"/>
      <c r="B1239" s="196">
        <v>1199</v>
      </c>
      <c r="C1239" s="19" t="s">
        <v>4501</v>
      </c>
      <c r="D1239" s="20">
        <v>1199</v>
      </c>
      <c r="E1239" s="18"/>
      <c r="F1239" s="18">
        <v>3</v>
      </c>
      <c r="G1239" s="18"/>
      <c r="H1239" s="18">
        <v>20</v>
      </c>
      <c r="I1239" s="18"/>
      <c r="J1239" s="18"/>
      <c r="K1239" s="18">
        <v>10</v>
      </c>
      <c r="L1239" s="18"/>
      <c r="M1239" s="18"/>
      <c r="N1239" s="18"/>
      <c r="O1239" s="18">
        <v>6</v>
      </c>
      <c r="P1239" s="18">
        <v>3</v>
      </c>
      <c r="Q1239" s="18"/>
      <c r="R1239" s="18"/>
      <c r="S1239" s="18"/>
      <c r="T1239" s="18"/>
      <c r="U1239" s="18"/>
      <c r="V1239" s="18"/>
      <c r="W1239" s="18"/>
      <c r="X1239" s="18"/>
      <c r="AA1239" s="17"/>
    </row>
    <row r="1240" spans="1:27" s="16" customFormat="1" ht="18.75" customHeight="1" x14ac:dyDescent="0.25">
      <c r="A1240" s="209"/>
      <c r="B1240" s="196">
        <v>2070</v>
      </c>
      <c r="C1240" s="19" t="s">
        <v>4912</v>
      </c>
      <c r="D1240" s="20">
        <v>4127137659</v>
      </c>
      <c r="E1240" s="18"/>
      <c r="F1240" s="18"/>
      <c r="G1240" s="18"/>
      <c r="H1240" s="18">
        <v>4</v>
      </c>
      <c r="I1240" s="18"/>
      <c r="J1240" s="18">
        <v>5</v>
      </c>
      <c r="K1240" s="18"/>
      <c r="L1240" s="18"/>
      <c r="M1240" s="18"/>
      <c r="N1240" s="18"/>
      <c r="O1240" s="18">
        <v>8</v>
      </c>
      <c r="P1240" s="18">
        <v>5</v>
      </c>
      <c r="Q1240" s="18"/>
      <c r="R1240" s="18"/>
      <c r="S1240" s="18"/>
      <c r="T1240" s="18"/>
      <c r="U1240" s="18"/>
      <c r="V1240" s="18"/>
      <c r="W1240" s="18"/>
      <c r="X1240" s="18"/>
      <c r="AA1240" s="17"/>
    </row>
    <row r="1241" spans="1:27" s="16" customFormat="1" ht="18.75" customHeight="1" x14ac:dyDescent="0.25">
      <c r="A1241" s="209" t="s">
        <v>4913</v>
      </c>
      <c r="B1241" s="196">
        <v>2377</v>
      </c>
      <c r="C1241" s="19" t="s">
        <v>4513</v>
      </c>
      <c r="D1241" s="20">
        <v>4127146086</v>
      </c>
      <c r="E1241" s="18"/>
      <c r="F1241" s="18"/>
      <c r="G1241" s="18">
        <v>5</v>
      </c>
      <c r="H1241" s="18">
        <v>20</v>
      </c>
      <c r="I1241" s="18"/>
      <c r="J1241" s="18">
        <v>5</v>
      </c>
      <c r="K1241" s="18"/>
      <c r="L1241" s="18"/>
      <c r="M1241" s="18"/>
      <c r="N1241" s="18"/>
      <c r="O1241" s="18">
        <v>10</v>
      </c>
      <c r="P1241" s="18"/>
      <c r="Q1241" s="18"/>
      <c r="R1241" s="18"/>
      <c r="S1241" s="18"/>
      <c r="T1241" s="18"/>
      <c r="U1241" s="18"/>
      <c r="V1241" s="18"/>
      <c r="W1241" s="18"/>
      <c r="X1241" s="18"/>
      <c r="AA1241" s="17"/>
    </row>
    <row r="1242" spans="1:27" s="16" customFormat="1" ht="18.75" customHeight="1" x14ac:dyDescent="0.25">
      <c r="A1242" s="209"/>
      <c r="B1242" s="196">
        <v>5616</v>
      </c>
      <c r="C1242" s="19" t="s">
        <v>3088</v>
      </c>
      <c r="D1242" s="20">
        <v>4127122136</v>
      </c>
      <c r="E1242" s="18"/>
      <c r="F1242" s="18"/>
      <c r="G1242" s="18">
        <v>5</v>
      </c>
      <c r="H1242" s="18">
        <v>10</v>
      </c>
      <c r="I1242" s="18"/>
      <c r="J1242" s="18"/>
      <c r="K1242" s="18"/>
      <c r="L1242" s="18"/>
      <c r="M1242" s="18"/>
      <c r="N1242" s="18"/>
      <c r="O1242" s="18"/>
      <c r="P1242" s="18">
        <v>5</v>
      </c>
      <c r="Q1242" s="18"/>
      <c r="R1242" s="18"/>
      <c r="S1242" s="18"/>
      <c r="T1242" s="18"/>
      <c r="U1242" s="18"/>
      <c r="V1242" s="18"/>
      <c r="W1242" s="18"/>
      <c r="X1242" s="18"/>
      <c r="AA1242" s="17"/>
    </row>
    <row r="1243" spans="1:27" s="16" customFormat="1" ht="18.75" customHeight="1" x14ac:dyDescent="0.25">
      <c r="A1243" s="209"/>
      <c r="B1243" s="196">
        <v>5609</v>
      </c>
      <c r="C1243" s="19" t="s">
        <v>3090</v>
      </c>
      <c r="D1243" s="20">
        <v>4127137433</v>
      </c>
      <c r="E1243" s="18">
        <v>3</v>
      </c>
      <c r="F1243" s="18">
        <v>3</v>
      </c>
      <c r="G1243" s="18"/>
      <c r="H1243" s="18"/>
      <c r="I1243" s="18"/>
      <c r="J1243" s="18">
        <v>5</v>
      </c>
      <c r="K1243" s="18"/>
      <c r="L1243" s="18"/>
      <c r="M1243" s="18"/>
      <c r="N1243" s="18"/>
      <c r="O1243" s="18">
        <v>10</v>
      </c>
      <c r="P1243" s="18">
        <v>10</v>
      </c>
      <c r="Q1243" s="18"/>
      <c r="R1243" s="18"/>
      <c r="S1243" s="18"/>
      <c r="T1243" s="18"/>
      <c r="U1243" s="18"/>
      <c r="V1243" s="18"/>
      <c r="W1243" s="18"/>
      <c r="X1243" s="18"/>
      <c r="AA1243" s="17"/>
    </row>
    <row r="1244" spans="1:27" s="16" customFormat="1" ht="18.75" customHeight="1" x14ac:dyDescent="0.25">
      <c r="A1244" s="209"/>
      <c r="B1244" s="196">
        <v>5636</v>
      </c>
      <c r="C1244" s="19" t="s">
        <v>3089</v>
      </c>
      <c r="D1244" s="20">
        <v>4127135031</v>
      </c>
      <c r="E1244" s="18"/>
      <c r="F1244" s="18"/>
      <c r="G1244" s="18">
        <v>3</v>
      </c>
      <c r="H1244" s="18">
        <v>8</v>
      </c>
      <c r="I1244" s="18"/>
      <c r="J1244" s="18">
        <v>5</v>
      </c>
      <c r="K1244" s="18"/>
      <c r="L1244" s="18"/>
      <c r="M1244" s="18"/>
      <c r="N1244" s="18"/>
      <c r="O1244" s="18"/>
      <c r="P1244" s="18">
        <v>5</v>
      </c>
      <c r="Q1244" s="18"/>
      <c r="R1244" s="18"/>
      <c r="S1244" s="18"/>
      <c r="T1244" s="18"/>
      <c r="U1244" s="18"/>
      <c r="V1244" s="18"/>
      <c r="W1244" s="18"/>
      <c r="X1244" s="18"/>
      <c r="AA1244" s="17"/>
    </row>
    <row r="1245" spans="1:27" s="16" customFormat="1" ht="18.75" customHeight="1" x14ac:dyDescent="0.25">
      <c r="A1245" s="209"/>
      <c r="B1245" s="196">
        <v>5408</v>
      </c>
      <c r="C1245" s="19" t="s">
        <v>4132</v>
      </c>
      <c r="D1245" s="20">
        <v>4127137944</v>
      </c>
      <c r="E1245" s="18"/>
      <c r="F1245" s="18"/>
      <c r="G1245" s="18">
        <v>10</v>
      </c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AA1245" s="17"/>
    </row>
    <row r="1246" spans="1:27" s="16" customFormat="1" ht="18.75" customHeight="1" x14ac:dyDescent="0.25">
      <c r="A1246" s="209"/>
      <c r="B1246" s="196">
        <v>4262</v>
      </c>
      <c r="C1246" s="19" t="s">
        <v>3095</v>
      </c>
      <c r="D1246" s="20">
        <v>4127131232</v>
      </c>
      <c r="E1246" s="18"/>
      <c r="F1246" s="18"/>
      <c r="G1246" s="18"/>
      <c r="H1246" s="18">
        <v>10</v>
      </c>
      <c r="I1246" s="18"/>
      <c r="J1246" s="18"/>
      <c r="K1246" s="18"/>
      <c r="L1246" s="18"/>
      <c r="M1246" s="18"/>
      <c r="N1246" s="18"/>
      <c r="O1246" s="18">
        <v>10</v>
      </c>
      <c r="P1246" s="18">
        <v>10</v>
      </c>
      <c r="Q1246" s="18"/>
      <c r="R1246" s="18"/>
      <c r="S1246" s="18"/>
      <c r="T1246" s="18"/>
      <c r="U1246" s="18"/>
      <c r="V1246" s="18"/>
      <c r="W1246" s="18"/>
      <c r="X1246" s="18"/>
      <c r="AA1246" s="17"/>
    </row>
    <row r="1247" spans="1:27" s="16" customFormat="1" ht="18.75" customHeight="1" x14ac:dyDescent="0.25">
      <c r="A1247" s="209"/>
      <c r="B1247" s="196">
        <v>3960</v>
      </c>
      <c r="C1247" s="19" t="s">
        <v>1966</v>
      </c>
      <c r="D1247" s="20">
        <v>4127134254</v>
      </c>
      <c r="E1247" s="18"/>
      <c r="F1247" s="18"/>
      <c r="G1247" s="18">
        <v>5</v>
      </c>
      <c r="H1247" s="18">
        <v>5</v>
      </c>
      <c r="I1247" s="18"/>
      <c r="J1247" s="18"/>
      <c r="K1247" s="18"/>
      <c r="L1247" s="18"/>
      <c r="M1247" s="18"/>
      <c r="N1247" s="18"/>
      <c r="O1247" s="18"/>
      <c r="P1247" s="18">
        <v>5</v>
      </c>
      <c r="Q1247" s="18"/>
      <c r="R1247" s="18"/>
      <c r="S1247" s="18"/>
      <c r="T1247" s="18"/>
      <c r="U1247" s="18"/>
      <c r="V1247" s="18"/>
      <c r="W1247" s="18"/>
      <c r="X1247" s="18"/>
      <c r="AA1247" s="17"/>
    </row>
    <row r="1248" spans="1:27" s="16" customFormat="1" ht="18.75" customHeight="1" x14ac:dyDescent="0.25">
      <c r="A1248" s="209"/>
      <c r="B1248" s="196">
        <v>4800</v>
      </c>
      <c r="C1248" s="19" t="s">
        <v>4915</v>
      </c>
      <c r="D1248" s="20">
        <v>4127148483</v>
      </c>
      <c r="E1248" s="18"/>
      <c r="F1248" s="18"/>
      <c r="G1248" s="18"/>
      <c r="H1248" s="18">
        <v>5</v>
      </c>
      <c r="I1248" s="18"/>
      <c r="J1248" s="18"/>
      <c r="K1248" s="18"/>
      <c r="L1248" s="18"/>
      <c r="M1248" s="18"/>
      <c r="N1248" s="18"/>
      <c r="O1248" s="18"/>
      <c r="P1248" s="18">
        <v>5</v>
      </c>
      <c r="Q1248" s="18"/>
      <c r="R1248" s="18"/>
      <c r="S1248" s="18"/>
      <c r="T1248" s="18"/>
      <c r="U1248" s="18"/>
      <c r="V1248" s="18"/>
      <c r="W1248" s="18"/>
      <c r="X1248" s="18"/>
      <c r="AA1248" s="17"/>
    </row>
    <row r="1249" spans="1:27" s="16" customFormat="1" ht="18.75" customHeight="1" x14ac:dyDescent="0.25">
      <c r="A1249" s="209"/>
      <c r="B1249" s="196">
        <v>5524</v>
      </c>
      <c r="C1249" s="19" t="s">
        <v>3521</v>
      </c>
      <c r="D1249" s="20">
        <v>4127137704</v>
      </c>
      <c r="E1249" s="18"/>
      <c r="F1249" s="18"/>
      <c r="G1249" s="18"/>
      <c r="H1249" s="18">
        <v>10</v>
      </c>
      <c r="I1249" s="18"/>
      <c r="J1249" s="18"/>
      <c r="K1249" s="18"/>
      <c r="L1249" s="18"/>
      <c r="M1249" s="18"/>
      <c r="N1249" s="18"/>
      <c r="O1249" s="18"/>
      <c r="P1249" s="18">
        <v>10</v>
      </c>
      <c r="Q1249" s="18"/>
      <c r="R1249" s="18"/>
      <c r="S1249" s="18"/>
      <c r="T1249" s="18"/>
      <c r="U1249" s="18"/>
      <c r="V1249" s="18"/>
      <c r="W1249" s="18"/>
      <c r="X1249" s="18"/>
      <c r="AA1249" s="17"/>
    </row>
    <row r="1250" spans="1:27" s="16" customFormat="1" ht="18.75" customHeight="1" x14ac:dyDescent="0.25">
      <c r="A1250" s="209"/>
      <c r="B1250" s="196">
        <v>2262</v>
      </c>
      <c r="C1250" s="19" t="s">
        <v>3151</v>
      </c>
      <c r="D1250" s="20">
        <v>4127136852</v>
      </c>
      <c r="E1250" s="18"/>
      <c r="F1250" s="18"/>
      <c r="G1250" s="18">
        <v>6</v>
      </c>
      <c r="H1250" s="18">
        <v>10</v>
      </c>
      <c r="I1250" s="18"/>
      <c r="J1250" s="18">
        <v>5</v>
      </c>
      <c r="K1250" s="18"/>
      <c r="L1250" s="18"/>
      <c r="M1250" s="18"/>
      <c r="N1250" s="18"/>
      <c r="O1250" s="18"/>
      <c r="P1250" s="18">
        <v>10</v>
      </c>
      <c r="Q1250" s="18"/>
      <c r="R1250" s="18"/>
      <c r="S1250" s="18"/>
      <c r="T1250" s="18"/>
      <c r="U1250" s="18"/>
      <c r="V1250" s="18"/>
      <c r="W1250" s="18"/>
      <c r="X1250" s="18"/>
      <c r="AA1250" s="17"/>
    </row>
    <row r="1251" spans="1:27" s="16" customFormat="1" ht="18.75" customHeight="1" x14ac:dyDescent="0.25">
      <c r="A1251" s="209"/>
      <c r="B1251" s="196">
        <v>1541</v>
      </c>
      <c r="C1251" s="19" t="s">
        <v>346</v>
      </c>
      <c r="D1251" s="20">
        <v>4127113008</v>
      </c>
      <c r="E1251" s="18"/>
      <c r="F1251" s="18"/>
      <c r="G1251" s="18">
        <v>5</v>
      </c>
      <c r="H1251" s="18">
        <v>10</v>
      </c>
      <c r="I1251" s="18"/>
      <c r="J1251" s="18">
        <v>15</v>
      </c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AA1251" s="17"/>
    </row>
    <row r="1252" spans="1:27" s="16" customFormat="1" ht="18.75" customHeight="1" x14ac:dyDescent="0.25">
      <c r="A1252" s="209"/>
      <c r="B1252" s="196">
        <v>3901</v>
      </c>
      <c r="C1252" s="19" t="s">
        <v>4144</v>
      </c>
      <c r="D1252" s="20">
        <v>4127126025</v>
      </c>
      <c r="E1252" s="18"/>
      <c r="F1252" s="18"/>
      <c r="G1252" s="18">
        <v>5</v>
      </c>
      <c r="H1252" s="18">
        <v>10</v>
      </c>
      <c r="I1252" s="18"/>
      <c r="J1252" s="18"/>
      <c r="K1252" s="18"/>
      <c r="L1252" s="18"/>
      <c r="M1252" s="18"/>
      <c r="N1252" s="18"/>
      <c r="O1252" s="18"/>
      <c r="P1252" s="18">
        <v>10</v>
      </c>
      <c r="Q1252" s="18"/>
      <c r="R1252" s="18"/>
      <c r="S1252" s="18"/>
      <c r="T1252" s="18"/>
      <c r="U1252" s="18"/>
      <c r="V1252" s="18"/>
      <c r="W1252" s="18"/>
      <c r="X1252" s="18"/>
      <c r="AA1252" s="17"/>
    </row>
    <row r="1253" spans="1:27" s="16" customFormat="1" ht="18.75" customHeight="1" x14ac:dyDescent="0.25">
      <c r="A1253" s="209"/>
      <c r="B1253" s="196">
        <v>3246</v>
      </c>
      <c r="C1253" s="19" t="s">
        <v>4916</v>
      </c>
      <c r="D1253" s="20">
        <v>4127142956</v>
      </c>
      <c r="E1253" s="18"/>
      <c r="F1253" s="18"/>
      <c r="G1253" s="18"/>
      <c r="H1253" s="18">
        <v>15</v>
      </c>
      <c r="I1253" s="18"/>
      <c r="J1253" s="18">
        <v>10</v>
      </c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AA1253" s="17"/>
    </row>
    <row r="1254" spans="1:27" s="16" customFormat="1" ht="18.75" customHeight="1" x14ac:dyDescent="0.25">
      <c r="A1254" s="209" t="s">
        <v>4918</v>
      </c>
      <c r="B1254" s="201">
        <v>2189</v>
      </c>
      <c r="C1254" s="19" t="s">
        <v>4494</v>
      </c>
      <c r="D1254" s="20">
        <v>4127103421</v>
      </c>
      <c r="E1254" s="18"/>
      <c r="F1254" s="18"/>
      <c r="G1254" s="18">
        <v>12</v>
      </c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41" t="s">
        <v>4933</v>
      </c>
      <c r="AA1254" s="17"/>
    </row>
    <row r="1255" spans="1:27" s="16" customFormat="1" ht="18.75" customHeight="1" x14ac:dyDescent="0.25">
      <c r="A1255" s="209"/>
      <c r="B1255" s="196">
        <v>5439</v>
      </c>
      <c r="C1255" s="19" t="s">
        <v>4919</v>
      </c>
      <c r="D1255" s="20">
        <v>4127111714</v>
      </c>
      <c r="E1255" s="18"/>
      <c r="F1255" s="18"/>
      <c r="G1255" s="18">
        <v>5</v>
      </c>
      <c r="H1255" s="18"/>
      <c r="I1255" s="18"/>
      <c r="J1255" s="18"/>
      <c r="K1255" s="18"/>
      <c r="L1255" s="18"/>
      <c r="M1255" s="18"/>
      <c r="N1255" s="18"/>
      <c r="O1255" s="18">
        <v>10</v>
      </c>
      <c r="P1255" s="18"/>
      <c r="Q1255" s="18"/>
      <c r="R1255" s="18"/>
      <c r="S1255" s="18"/>
      <c r="T1255" s="18"/>
      <c r="U1255" s="18"/>
      <c r="V1255" s="18"/>
      <c r="W1255" s="18"/>
      <c r="X1255" s="18" t="s">
        <v>4934</v>
      </c>
      <c r="AA1255" s="17"/>
    </row>
    <row r="1256" spans="1:27" s="16" customFormat="1" ht="18.75" customHeight="1" x14ac:dyDescent="0.25">
      <c r="A1256" s="209"/>
      <c r="B1256" s="196">
        <v>2768</v>
      </c>
      <c r="C1256" s="19" t="s">
        <v>4021</v>
      </c>
      <c r="D1256" s="20">
        <v>4127147756</v>
      </c>
      <c r="E1256" s="18"/>
      <c r="F1256" s="18"/>
      <c r="G1256" s="18">
        <v>5</v>
      </c>
      <c r="H1256" s="18">
        <v>5</v>
      </c>
      <c r="I1256" s="18"/>
      <c r="J1256" s="18">
        <v>5</v>
      </c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AA1256" s="17"/>
    </row>
    <row r="1257" spans="1:27" s="16" customFormat="1" ht="18.75" customHeight="1" x14ac:dyDescent="0.25">
      <c r="A1257" s="209"/>
      <c r="B1257" s="196">
        <v>5614</v>
      </c>
      <c r="C1257" s="19" t="s">
        <v>4920</v>
      </c>
      <c r="D1257" s="20">
        <v>4127145041</v>
      </c>
      <c r="E1257" s="18"/>
      <c r="F1257" s="18"/>
      <c r="G1257" s="18">
        <v>10</v>
      </c>
      <c r="H1257" s="18">
        <v>10</v>
      </c>
      <c r="I1257" s="18"/>
      <c r="J1257" s="18">
        <v>5</v>
      </c>
      <c r="K1257" s="18"/>
      <c r="L1257" s="18"/>
      <c r="M1257" s="18"/>
      <c r="N1257" s="18"/>
      <c r="O1257" s="18">
        <v>5</v>
      </c>
      <c r="P1257" s="18">
        <v>3</v>
      </c>
      <c r="Q1257" s="18"/>
      <c r="R1257" s="18"/>
      <c r="S1257" s="18"/>
      <c r="T1257" s="18"/>
      <c r="U1257" s="18"/>
      <c r="V1257" s="18"/>
      <c r="W1257" s="18"/>
      <c r="X1257" s="18"/>
      <c r="AA1257" s="17"/>
    </row>
    <row r="1258" spans="1:27" s="16" customFormat="1" ht="18.75" customHeight="1" x14ac:dyDescent="0.25">
      <c r="A1258" s="209"/>
      <c r="B1258" s="196">
        <v>2297</v>
      </c>
      <c r="C1258" s="19" t="s">
        <v>4704</v>
      </c>
      <c r="D1258" s="20">
        <v>4127132275</v>
      </c>
      <c r="E1258" s="18"/>
      <c r="F1258" s="18"/>
      <c r="G1258" s="18">
        <v>5</v>
      </c>
      <c r="H1258" s="18"/>
      <c r="I1258" s="18"/>
      <c r="J1258" s="18"/>
      <c r="K1258" s="18"/>
      <c r="L1258" s="18"/>
      <c r="M1258" s="18"/>
      <c r="N1258" s="18"/>
      <c r="O1258" s="18">
        <v>5</v>
      </c>
      <c r="P1258" s="18"/>
      <c r="Q1258" s="18"/>
      <c r="R1258" s="18"/>
      <c r="S1258" s="18"/>
      <c r="T1258" s="18"/>
      <c r="U1258" s="18"/>
      <c r="V1258" s="18"/>
      <c r="W1258" s="18"/>
      <c r="X1258" s="18"/>
      <c r="AA1258" s="17"/>
    </row>
    <row r="1259" spans="1:27" s="16" customFormat="1" ht="18.75" customHeight="1" x14ac:dyDescent="0.25">
      <c r="A1259" s="209"/>
      <c r="B1259" s="196">
        <v>5505</v>
      </c>
      <c r="C1259" s="19" t="s">
        <v>3431</v>
      </c>
      <c r="D1259" s="20">
        <v>4127112579</v>
      </c>
      <c r="E1259" s="18"/>
      <c r="F1259" s="18"/>
      <c r="G1259" s="18">
        <v>5</v>
      </c>
      <c r="H1259" s="18">
        <v>10</v>
      </c>
      <c r="I1259" s="18"/>
      <c r="J1259" s="18"/>
      <c r="K1259" s="18"/>
      <c r="L1259" s="18"/>
      <c r="M1259" s="18"/>
      <c r="N1259" s="18"/>
      <c r="O1259" s="18">
        <v>5</v>
      </c>
      <c r="P1259" s="18"/>
      <c r="Q1259" s="18"/>
      <c r="R1259" s="18"/>
      <c r="S1259" s="18"/>
      <c r="T1259" s="18"/>
      <c r="U1259" s="18"/>
      <c r="V1259" s="18"/>
      <c r="W1259" s="18"/>
      <c r="X1259" s="18"/>
      <c r="AA1259" s="17"/>
    </row>
    <row r="1260" spans="1:27" s="16" customFormat="1" ht="18.75" customHeight="1" x14ac:dyDescent="0.25">
      <c r="A1260" s="209"/>
      <c r="B1260" s="196">
        <v>4870</v>
      </c>
      <c r="C1260" s="19" t="s">
        <v>4921</v>
      </c>
      <c r="D1260" s="20">
        <v>4127136062</v>
      </c>
      <c r="E1260" s="18"/>
      <c r="F1260" s="18"/>
      <c r="G1260" s="18">
        <v>10</v>
      </c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AA1260" s="17"/>
    </row>
    <row r="1261" spans="1:27" s="16" customFormat="1" ht="18.75" customHeight="1" x14ac:dyDescent="0.25">
      <c r="A1261" s="209"/>
      <c r="B1261" s="196">
        <v>2406</v>
      </c>
      <c r="C1261" s="19" t="s">
        <v>4922</v>
      </c>
      <c r="D1261" s="20">
        <v>4127086355</v>
      </c>
      <c r="E1261" s="18"/>
      <c r="F1261" s="18"/>
      <c r="G1261" s="18"/>
      <c r="H1261" s="18">
        <v>10</v>
      </c>
      <c r="I1261" s="18"/>
      <c r="J1261" s="18"/>
      <c r="K1261" s="18"/>
      <c r="L1261" s="18"/>
      <c r="M1261" s="18"/>
      <c r="N1261" s="18"/>
      <c r="O1261" s="18">
        <v>5</v>
      </c>
      <c r="P1261" s="18"/>
      <c r="Q1261" s="18"/>
      <c r="R1261" s="18"/>
      <c r="S1261" s="18"/>
      <c r="T1261" s="18"/>
      <c r="U1261" s="18"/>
      <c r="V1261" s="18"/>
      <c r="W1261" s="18"/>
      <c r="X1261" s="18"/>
      <c r="AA1261" s="17"/>
    </row>
    <row r="1262" spans="1:27" s="16" customFormat="1" ht="18.75" customHeight="1" x14ac:dyDescent="0.25">
      <c r="A1262" s="209"/>
      <c r="B1262" s="196">
        <v>3951</v>
      </c>
      <c r="C1262" s="19" t="s">
        <v>4253</v>
      </c>
      <c r="D1262" s="20">
        <v>4127107764</v>
      </c>
      <c r="E1262" s="18">
        <v>5</v>
      </c>
      <c r="F1262" s="18"/>
      <c r="G1262" s="18"/>
      <c r="H1262" s="18">
        <v>2</v>
      </c>
      <c r="I1262" s="18"/>
      <c r="J1262" s="18">
        <v>5</v>
      </c>
      <c r="K1262" s="18"/>
      <c r="L1262" s="18"/>
      <c r="M1262" s="18"/>
      <c r="N1262" s="18"/>
      <c r="O1262" s="18">
        <v>5</v>
      </c>
      <c r="P1262" s="18">
        <v>5</v>
      </c>
      <c r="Q1262" s="18"/>
      <c r="R1262" s="18"/>
      <c r="S1262" s="18"/>
      <c r="T1262" s="18"/>
      <c r="U1262" s="18"/>
      <c r="V1262" s="18"/>
      <c r="W1262" s="18"/>
      <c r="X1262" s="18"/>
      <c r="AA1262" s="17"/>
    </row>
    <row r="1263" spans="1:27" s="16" customFormat="1" ht="18.75" customHeight="1" x14ac:dyDescent="0.25">
      <c r="A1263" s="209"/>
      <c r="B1263" s="196">
        <v>4511</v>
      </c>
      <c r="C1263" s="19" t="s">
        <v>4923</v>
      </c>
      <c r="D1263" s="20">
        <v>4127135961</v>
      </c>
      <c r="E1263" s="18"/>
      <c r="F1263" s="18"/>
      <c r="G1263" s="18">
        <v>3</v>
      </c>
      <c r="H1263" s="18">
        <v>5</v>
      </c>
      <c r="I1263" s="18"/>
      <c r="J1263" s="18"/>
      <c r="K1263" s="18"/>
      <c r="L1263" s="18"/>
      <c r="M1263" s="18"/>
      <c r="N1263" s="18"/>
      <c r="O1263" s="18"/>
      <c r="P1263" s="18">
        <v>3</v>
      </c>
      <c r="Q1263" s="18"/>
      <c r="R1263" s="18"/>
      <c r="S1263" s="18"/>
      <c r="T1263" s="18"/>
      <c r="U1263" s="18"/>
      <c r="V1263" s="18"/>
      <c r="W1263" s="18"/>
      <c r="X1263" s="18"/>
      <c r="AA1263" s="17"/>
    </row>
    <row r="1264" spans="1:27" s="16" customFormat="1" ht="18.75" customHeight="1" x14ac:dyDescent="0.25">
      <c r="A1264" s="209"/>
      <c r="B1264" s="196">
        <v>5434</v>
      </c>
      <c r="C1264" s="19" t="s">
        <v>4924</v>
      </c>
      <c r="D1264" s="20">
        <v>4127137919</v>
      </c>
      <c r="E1264" s="18"/>
      <c r="F1264" s="18"/>
      <c r="G1264" s="18">
        <v>5</v>
      </c>
      <c r="H1264" s="18">
        <v>10</v>
      </c>
      <c r="I1264" s="18"/>
      <c r="J1264" s="18"/>
      <c r="K1264" s="18"/>
      <c r="L1264" s="18"/>
      <c r="M1264" s="18"/>
      <c r="N1264" s="18"/>
      <c r="O1264" s="18"/>
      <c r="P1264" s="18">
        <v>20</v>
      </c>
      <c r="Q1264" s="18"/>
      <c r="R1264" s="18"/>
      <c r="S1264" s="18"/>
      <c r="T1264" s="18"/>
      <c r="U1264" s="18"/>
      <c r="V1264" s="18"/>
      <c r="W1264" s="18"/>
      <c r="X1264" s="18"/>
      <c r="AA1264" s="17"/>
    </row>
    <row r="1265" spans="1:27" s="16" customFormat="1" ht="18.75" customHeight="1" x14ac:dyDescent="0.25">
      <c r="A1265" s="209"/>
      <c r="B1265" s="196">
        <v>2078</v>
      </c>
      <c r="C1265" s="19" t="s">
        <v>4925</v>
      </c>
      <c r="D1265" s="20">
        <v>4127098609</v>
      </c>
      <c r="E1265" s="18"/>
      <c r="F1265" s="18"/>
      <c r="G1265" s="18">
        <v>7</v>
      </c>
      <c r="H1265" s="18"/>
      <c r="I1265" s="18"/>
      <c r="J1265" s="18"/>
      <c r="K1265" s="18"/>
      <c r="L1265" s="18"/>
      <c r="M1265" s="18"/>
      <c r="N1265" s="18"/>
      <c r="O1265" s="18">
        <v>3</v>
      </c>
      <c r="P1265" s="18">
        <v>5</v>
      </c>
      <c r="Q1265" s="18"/>
      <c r="R1265" s="18"/>
      <c r="S1265" s="18"/>
      <c r="T1265" s="18"/>
      <c r="U1265" s="18"/>
      <c r="V1265" s="18"/>
      <c r="W1265" s="18"/>
      <c r="X1265" s="18"/>
      <c r="AA1265" s="17"/>
    </row>
    <row r="1266" spans="1:27" s="16" customFormat="1" ht="18.75" customHeight="1" x14ac:dyDescent="0.25">
      <c r="A1266" s="209"/>
      <c r="B1266" s="196">
        <v>2814</v>
      </c>
      <c r="C1266" s="19" t="s">
        <v>3990</v>
      </c>
      <c r="D1266" s="20">
        <v>4127104181</v>
      </c>
      <c r="E1266" s="18"/>
      <c r="F1266" s="18"/>
      <c r="G1266" s="18">
        <v>10</v>
      </c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AA1266" s="17"/>
    </row>
    <row r="1267" spans="1:27" s="16" customFormat="1" ht="18.75" customHeight="1" x14ac:dyDescent="0.25">
      <c r="A1267" s="209"/>
      <c r="B1267" s="196">
        <v>3961</v>
      </c>
      <c r="C1267" s="19" t="s">
        <v>4926</v>
      </c>
      <c r="D1267" s="20">
        <v>4127136992</v>
      </c>
      <c r="E1267" s="18"/>
      <c r="F1267" s="18"/>
      <c r="G1267" s="18">
        <v>5</v>
      </c>
      <c r="H1267" s="18">
        <v>10</v>
      </c>
      <c r="I1267" s="18"/>
      <c r="J1267" s="18">
        <v>3</v>
      </c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AA1267" s="17"/>
    </row>
    <row r="1268" spans="1:27" s="16" customFormat="1" ht="18.75" customHeight="1" x14ac:dyDescent="0.25">
      <c r="A1268" s="209"/>
      <c r="B1268" s="196">
        <v>2771</v>
      </c>
      <c r="C1268" s="19" t="s">
        <v>4927</v>
      </c>
      <c r="D1268" s="20">
        <v>4127147251</v>
      </c>
      <c r="E1268" s="18"/>
      <c r="F1268" s="18"/>
      <c r="G1268" s="18">
        <v>5</v>
      </c>
      <c r="H1268" s="18">
        <v>5</v>
      </c>
      <c r="I1268" s="18"/>
      <c r="J1268" s="18"/>
      <c r="K1268" s="18"/>
      <c r="L1268" s="18"/>
      <c r="M1268" s="18"/>
      <c r="N1268" s="18"/>
      <c r="O1268" s="18">
        <v>5</v>
      </c>
      <c r="P1268" s="18">
        <v>10</v>
      </c>
      <c r="Q1268" s="18"/>
      <c r="R1268" s="18"/>
      <c r="S1268" s="18"/>
      <c r="T1268" s="18"/>
      <c r="U1268" s="18"/>
      <c r="V1268" s="18"/>
      <c r="W1268" s="18"/>
      <c r="X1268" s="18"/>
      <c r="AA1268" s="17"/>
    </row>
    <row r="1269" spans="1:27" s="16" customFormat="1" ht="18.75" customHeight="1" x14ac:dyDescent="0.25">
      <c r="A1269" s="209"/>
      <c r="B1269" s="196">
        <v>1650</v>
      </c>
      <c r="C1269" s="19" t="s">
        <v>4928</v>
      </c>
      <c r="D1269" s="20">
        <v>4127101943</v>
      </c>
      <c r="E1269" s="18"/>
      <c r="F1269" s="18"/>
      <c r="G1269" s="18">
        <v>6</v>
      </c>
      <c r="H1269" s="18">
        <v>10</v>
      </c>
      <c r="I1269" s="18"/>
      <c r="J1269" s="18"/>
      <c r="K1269" s="18"/>
      <c r="L1269" s="18"/>
      <c r="M1269" s="18"/>
      <c r="N1269" s="18"/>
      <c r="O1269" s="18"/>
      <c r="P1269" s="18">
        <v>5</v>
      </c>
      <c r="Q1269" s="18"/>
      <c r="R1269" s="18"/>
      <c r="S1269" s="18"/>
      <c r="T1269" s="18"/>
      <c r="U1269" s="18"/>
      <c r="V1269" s="18"/>
      <c r="W1269" s="18"/>
      <c r="X1269" s="18"/>
      <c r="AA1269" s="17"/>
    </row>
    <row r="1270" spans="1:27" s="16" customFormat="1" ht="18.75" customHeight="1" x14ac:dyDescent="0.25">
      <c r="A1270" s="209"/>
      <c r="B1270" s="196">
        <v>1650</v>
      </c>
      <c r="C1270" s="19" t="s">
        <v>4928</v>
      </c>
      <c r="D1270" s="20">
        <v>4127145967</v>
      </c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>
        <v>6</v>
      </c>
      <c r="R1270" s="18">
        <v>6</v>
      </c>
      <c r="S1270" s="18"/>
      <c r="T1270" s="18"/>
      <c r="U1270" s="18"/>
      <c r="V1270" s="18"/>
      <c r="W1270" s="18">
        <v>6</v>
      </c>
      <c r="X1270" s="18"/>
      <c r="AA1270" s="17"/>
    </row>
    <row r="1271" spans="1:27" s="16" customFormat="1" ht="18.75" customHeight="1" x14ac:dyDescent="0.25">
      <c r="A1271" s="209" t="s">
        <v>4929</v>
      </c>
      <c r="B1271" s="29">
        <v>2370</v>
      </c>
      <c r="C1271" s="39" t="s">
        <v>4061</v>
      </c>
      <c r="D1271" s="20">
        <v>4127089619</v>
      </c>
      <c r="E1271" s="18">
        <v>1</v>
      </c>
      <c r="F1271" s="18">
        <v>1</v>
      </c>
      <c r="G1271" s="18">
        <v>5</v>
      </c>
      <c r="H1271" s="18"/>
      <c r="I1271" s="18"/>
      <c r="J1271" s="18"/>
      <c r="K1271" s="18"/>
      <c r="L1271" s="18"/>
      <c r="M1271" s="18"/>
      <c r="N1271" s="18"/>
      <c r="O1271" s="18"/>
      <c r="P1271" s="18">
        <v>5</v>
      </c>
      <c r="Q1271" s="18"/>
      <c r="R1271" s="18"/>
      <c r="S1271" s="18"/>
      <c r="T1271" s="18"/>
      <c r="U1271" s="18"/>
      <c r="V1271" s="18"/>
      <c r="W1271" s="18"/>
      <c r="X1271" s="18"/>
      <c r="AA1271" s="17"/>
    </row>
    <row r="1272" spans="1:27" s="16" customFormat="1" ht="18.75" customHeight="1" x14ac:dyDescent="0.25">
      <c r="A1272" s="209"/>
      <c r="B1272" s="196">
        <v>2091</v>
      </c>
      <c r="C1272" s="19" t="s">
        <v>1781</v>
      </c>
      <c r="D1272" s="20">
        <v>4127123985</v>
      </c>
      <c r="E1272" s="18"/>
      <c r="F1272" s="18"/>
      <c r="G1272" s="18">
        <v>6</v>
      </c>
      <c r="H1272" s="18">
        <v>5</v>
      </c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AA1272" s="17"/>
    </row>
    <row r="1273" spans="1:27" s="16" customFormat="1" ht="18.75" customHeight="1" x14ac:dyDescent="0.25">
      <c r="A1273" s="209"/>
      <c r="B1273" s="196">
        <v>2776</v>
      </c>
      <c r="C1273" s="19" t="s">
        <v>1782</v>
      </c>
      <c r="D1273" s="20">
        <v>4127138098</v>
      </c>
      <c r="E1273" s="18">
        <v>3</v>
      </c>
      <c r="F1273" s="18"/>
      <c r="G1273" s="18">
        <v>5</v>
      </c>
      <c r="H1273" s="18">
        <v>5</v>
      </c>
      <c r="I1273" s="18"/>
      <c r="J1273" s="18">
        <v>5</v>
      </c>
      <c r="K1273" s="18"/>
      <c r="L1273" s="18"/>
      <c r="M1273" s="18"/>
      <c r="N1273" s="18"/>
      <c r="O1273" s="18">
        <v>5</v>
      </c>
      <c r="P1273" s="18">
        <v>5</v>
      </c>
      <c r="Q1273" s="18"/>
      <c r="R1273" s="18"/>
      <c r="S1273" s="18"/>
      <c r="T1273" s="18"/>
      <c r="U1273" s="18"/>
      <c r="V1273" s="18"/>
      <c r="W1273" s="18"/>
      <c r="X1273" s="18"/>
      <c r="AA1273" s="17"/>
    </row>
    <row r="1274" spans="1:27" s="16" customFormat="1" ht="18.75" customHeight="1" x14ac:dyDescent="0.25">
      <c r="A1274" s="209"/>
      <c r="B1274" s="196">
        <v>4135</v>
      </c>
      <c r="C1274" s="19" t="s">
        <v>1859</v>
      </c>
      <c r="D1274" s="20">
        <v>4127117190</v>
      </c>
      <c r="E1274" s="18"/>
      <c r="F1274" s="18"/>
      <c r="G1274" s="18">
        <v>7</v>
      </c>
      <c r="H1274" s="18">
        <v>10</v>
      </c>
      <c r="I1274" s="18"/>
      <c r="J1274" s="18"/>
      <c r="K1274" s="18"/>
      <c r="L1274" s="18"/>
      <c r="M1274" s="18"/>
      <c r="N1274" s="18"/>
      <c r="O1274" s="18">
        <v>10</v>
      </c>
      <c r="P1274" s="18">
        <v>15</v>
      </c>
      <c r="Q1274" s="18"/>
      <c r="R1274" s="18"/>
      <c r="S1274" s="18"/>
      <c r="T1274" s="18"/>
      <c r="U1274" s="18"/>
      <c r="V1274" s="18"/>
      <c r="W1274" s="18"/>
      <c r="X1274" s="18"/>
      <c r="AA1274" s="17"/>
    </row>
    <row r="1275" spans="1:27" s="16" customFormat="1" ht="18.75" customHeight="1" x14ac:dyDescent="0.25">
      <c r="A1275" s="209"/>
      <c r="B1275" s="196">
        <v>1654</v>
      </c>
      <c r="C1275" s="19" t="s">
        <v>3207</v>
      </c>
      <c r="D1275" s="20">
        <v>4127143466</v>
      </c>
      <c r="E1275" s="18">
        <v>5</v>
      </c>
      <c r="F1275" s="18">
        <v>5</v>
      </c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AA1275" s="17"/>
    </row>
    <row r="1276" spans="1:27" s="16" customFormat="1" ht="18.75" customHeight="1" x14ac:dyDescent="0.25">
      <c r="A1276" s="209"/>
      <c r="B1276" s="196">
        <v>1654</v>
      </c>
      <c r="C1276" s="19" t="s">
        <v>3207</v>
      </c>
      <c r="D1276" s="20">
        <v>4127143465</v>
      </c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>
        <v>5</v>
      </c>
      <c r="S1276" s="18"/>
      <c r="T1276" s="18"/>
      <c r="U1276" s="18"/>
      <c r="V1276" s="18"/>
      <c r="W1276" s="18"/>
      <c r="X1276" s="18"/>
      <c r="AA1276" s="17"/>
    </row>
    <row r="1277" spans="1:27" s="16" customFormat="1" ht="18.75" customHeight="1" x14ac:dyDescent="0.25">
      <c r="A1277" s="209"/>
      <c r="B1277" s="196">
        <v>5612</v>
      </c>
      <c r="C1277" s="19" t="s">
        <v>4930</v>
      </c>
      <c r="D1277" s="20">
        <v>4127132100</v>
      </c>
      <c r="E1277" s="18"/>
      <c r="F1277" s="18"/>
      <c r="G1277" s="18"/>
      <c r="H1277" s="18">
        <v>5</v>
      </c>
      <c r="I1277" s="18"/>
      <c r="J1277" s="18"/>
      <c r="K1277" s="18"/>
      <c r="L1277" s="18"/>
      <c r="M1277" s="18"/>
      <c r="N1277" s="18"/>
      <c r="O1277" s="18">
        <v>5</v>
      </c>
      <c r="P1277" s="18">
        <v>10</v>
      </c>
      <c r="Q1277" s="18"/>
      <c r="R1277" s="18"/>
      <c r="S1277" s="18"/>
      <c r="T1277" s="18"/>
      <c r="U1277" s="18"/>
      <c r="V1277" s="18"/>
      <c r="W1277" s="18"/>
      <c r="X1277" s="18"/>
      <c r="AA1277" s="17"/>
    </row>
    <row r="1278" spans="1:27" s="16" customFormat="1" ht="18.75" customHeight="1" x14ac:dyDescent="0.25">
      <c r="A1278" s="209"/>
      <c r="B1278" s="196">
        <v>2050</v>
      </c>
      <c r="C1278" s="19" t="s">
        <v>4931</v>
      </c>
      <c r="D1278" s="20">
        <v>4127138047</v>
      </c>
      <c r="E1278" s="18"/>
      <c r="F1278" s="18"/>
      <c r="G1278" s="18">
        <v>6</v>
      </c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AA1278" s="17"/>
    </row>
    <row r="1279" spans="1:27" s="16" customFormat="1" ht="18.75" customHeight="1" x14ac:dyDescent="0.25">
      <c r="A1279" s="209"/>
      <c r="B1279" s="196">
        <v>2770</v>
      </c>
      <c r="C1279" s="19" t="s">
        <v>4337</v>
      </c>
      <c r="D1279" s="20">
        <v>4127132426</v>
      </c>
      <c r="E1279" s="18">
        <v>3</v>
      </c>
      <c r="F1279" s="18">
        <v>3</v>
      </c>
      <c r="G1279" s="18">
        <v>5</v>
      </c>
      <c r="H1279" s="18"/>
      <c r="I1279" s="18"/>
      <c r="J1279" s="18"/>
      <c r="K1279" s="18"/>
      <c r="L1279" s="18"/>
      <c r="M1279" s="18"/>
      <c r="N1279" s="18"/>
      <c r="O1279" s="18">
        <v>15</v>
      </c>
      <c r="P1279" s="18">
        <v>10</v>
      </c>
      <c r="Q1279" s="18"/>
      <c r="R1279" s="18"/>
      <c r="S1279" s="18"/>
      <c r="T1279" s="18"/>
      <c r="U1279" s="18"/>
      <c r="V1279" s="18"/>
      <c r="W1279" s="18"/>
      <c r="X1279" s="18"/>
      <c r="AA1279" s="17"/>
    </row>
    <row r="1280" spans="1:27" s="16" customFormat="1" ht="18.75" customHeight="1" x14ac:dyDescent="0.25">
      <c r="A1280" s="209"/>
      <c r="B1280" s="196">
        <v>1651</v>
      </c>
      <c r="C1280" s="19" t="s">
        <v>3299</v>
      </c>
      <c r="D1280" s="20">
        <v>4127131155</v>
      </c>
      <c r="E1280" s="18"/>
      <c r="F1280" s="18"/>
      <c r="G1280" s="18">
        <v>5</v>
      </c>
      <c r="H1280" s="18">
        <v>10</v>
      </c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AA1280" s="17"/>
    </row>
    <row r="1281" spans="1:27" s="16" customFormat="1" ht="18.75" customHeight="1" x14ac:dyDescent="0.25">
      <c r="A1281" s="209"/>
      <c r="B1281" s="196">
        <v>4168</v>
      </c>
      <c r="C1281" s="19" t="s">
        <v>4932</v>
      </c>
      <c r="D1281" s="20">
        <v>4127082989</v>
      </c>
      <c r="E1281" s="18"/>
      <c r="F1281" s="18">
        <v>3</v>
      </c>
      <c r="G1281" s="18"/>
      <c r="H1281" s="18">
        <v>5</v>
      </c>
      <c r="I1281" s="18"/>
      <c r="J1281" s="18"/>
      <c r="K1281" s="18"/>
      <c r="L1281" s="18"/>
      <c r="M1281" s="18"/>
      <c r="N1281" s="18"/>
      <c r="O1281" s="18">
        <v>3</v>
      </c>
      <c r="P1281" s="18">
        <v>5</v>
      </c>
      <c r="Q1281" s="18"/>
      <c r="R1281" s="18"/>
      <c r="S1281" s="18"/>
      <c r="T1281" s="18"/>
      <c r="U1281" s="18"/>
      <c r="V1281" s="18"/>
      <c r="W1281" s="18"/>
      <c r="X1281" s="18"/>
      <c r="AA1281" s="17"/>
    </row>
    <row r="1282" spans="1:27" s="16" customFormat="1" ht="18.75" customHeight="1" x14ac:dyDescent="0.25">
      <c r="A1282" s="209"/>
      <c r="B1282" s="196">
        <v>2428</v>
      </c>
      <c r="C1282" s="19" t="s">
        <v>3244</v>
      </c>
      <c r="D1282" s="20">
        <v>4127148055</v>
      </c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>
        <v>5</v>
      </c>
      <c r="P1282" s="18">
        <v>10</v>
      </c>
      <c r="Q1282" s="18"/>
      <c r="R1282" s="18"/>
      <c r="S1282" s="18"/>
      <c r="T1282" s="18"/>
      <c r="U1282" s="18"/>
      <c r="V1282" s="18"/>
      <c r="W1282" s="18"/>
      <c r="X1282" s="18"/>
      <c r="AA1282" s="17"/>
    </row>
    <row r="1283" spans="1:27" s="16" customFormat="1" ht="18.75" customHeight="1" x14ac:dyDescent="0.25">
      <c r="A1283" s="209"/>
      <c r="B1283" s="196">
        <v>2823</v>
      </c>
      <c r="C1283" s="19" t="s">
        <v>4340</v>
      </c>
      <c r="D1283" s="20">
        <v>4127124693</v>
      </c>
      <c r="E1283" s="18"/>
      <c r="F1283" s="18"/>
      <c r="G1283" s="18">
        <v>3</v>
      </c>
      <c r="H1283" s="18">
        <v>3</v>
      </c>
      <c r="I1283" s="18"/>
      <c r="J1283" s="18"/>
      <c r="K1283" s="18"/>
      <c r="L1283" s="18"/>
      <c r="M1283" s="18"/>
      <c r="N1283" s="18"/>
      <c r="O1283" s="18">
        <v>3</v>
      </c>
      <c r="P1283" s="18">
        <v>2</v>
      </c>
      <c r="Q1283" s="18"/>
      <c r="R1283" s="18"/>
      <c r="S1283" s="18"/>
      <c r="T1283" s="18"/>
      <c r="U1283" s="18"/>
      <c r="V1283" s="18"/>
      <c r="W1283" s="18"/>
      <c r="X1283" s="18"/>
      <c r="AA1283" s="17"/>
    </row>
    <row r="1284" spans="1:27" s="16" customFormat="1" ht="18.75" customHeight="1" x14ac:dyDescent="0.25">
      <c r="A1284" s="209" t="s">
        <v>4935</v>
      </c>
      <c r="B1284" s="200">
        <v>1533</v>
      </c>
      <c r="C1284" s="19" t="s">
        <v>3251</v>
      </c>
      <c r="D1284" s="20">
        <v>4127123156</v>
      </c>
      <c r="E1284" s="18">
        <v>4</v>
      </c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AA1284" s="17"/>
    </row>
    <row r="1285" spans="1:27" s="16" customFormat="1" ht="18.75" customHeight="1" x14ac:dyDescent="0.25">
      <c r="A1285" s="209"/>
      <c r="B1285" s="196">
        <v>1533</v>
      </c>
      <c r="C1285" s="19" t="s">
        <v>3251</v>
      </c>
      <c r="D1285" s="20">
        <v>4127123158</v>
      </c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>
        <v>3</v>
      </c>
      <c r="V1285" s="18"/>
      <c r="W1285" s="18"/>
      <c r="X1285" s="18"/>
      <c r="AA1285" s="17"/>
    </row>
    <row r="1286" spans="1:27" s="16" customFormat="1" ht="18.75" customHeight="1" x14ac:dyDescent="0.25">
      <c r="A1286" s="209"/>
      <c r="B1286" s="196">
        <v>1533</v>
      </c>
      <c r="C1286" s="19" t="s">
        <v>3251</v>
      </c>
      <c r="D1286" s="20">
        <v>4127122632</v>
      </c>
      <c r="E1286" s="18"/>
      <c r="F1286" s="18">
        <v>4</v>
      </c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AA1286" s="17"/>
    </row>
    <row r="1287" spans="1:27" s="16" customFormat="1" ht="18.75" customHeight="1" x14ac:dyDescent="0.25">
      <c r="A1287" s="209"/>
      <c r="B1287" s="196">
        <v>1533</v>
      </c>
      <c r="C1287" s="19" t="s">
        <v>3251</v>
      </c>
      <c r="D1287" s="20">
        <v>4127123543</v>
      </c>
      <c r="E1287" s="18"/>
      <c r="F1287" s="18"/>
      <c r="G1287" s="18">
        <v>10</v>
      </c>
      <c r="H1287" s="18">
        <v>15</v>
      </c>
      <c r="I1287" s="18"/>
      <c r="J1287" s="18"/>
      <c r="K1287" s="18"/>
      <c r="L1287" s="18"/>
      <c r="M1287" s="18"/>
      <c r="N1287" s="18"/>
      <c r="O1287" s="18">
        <v>5</v>
      </c>
      <c r="P1287" s="18">
        <v>15</v>
      </c>
      <c r="Q1287" s="18"/>
      <c r="R1287" s="18"/>
      <c r="S1287" s="18"/>
      <c r="T1287" s="18"/>
      <c r="U1287" s="18"/>
      <c r="V1287" s="18"/>
      <c r="W1287" s="18"/>
      <c r="X1287" s="18"/>
      <c r="AA1287" s="17"/>
    </row>
    <row r="1288" spans="1:27" s="16" customFormat="1" ht="18.75" customHeight="1" x14ac:dyDescent="0.25">
      <c r="A1288" s="209"/>
      <c r="B1288" s="196">
        <v>3278</v>
      </c>
      <c r="C1288" s="19" t="s">
        <v>4936</v>
      </c>
      <c r="D1288" s="20">
        <v>4127134076</v>
      </c>
      <c r="E1288" s="18"/>
      <c r="F1288" s="18"/>
      <c r="G1288" s="18"/>
      <c r="H1288" s="18">
        <v>3</v>
      </c>
      <c r="I1288" s="18"/>
      <c r="J1288" s="18"/>
      <c r="K1288" s="18"/>
      <c r="L1288" s="18"/>
      <c r="M1288" s="18"/>
      <c r="N1288" s="18"/>
      <c r="O1288" s="18">
        <v>1</v>
      </c>
      <c r="P1288" s="18">
        <v>6</v>
      </c>
      <c r="Q1288" s="18"/>
      <c r="R1288" s="18"/>
      <c r="S1288" s="18"/>
      <c r="T1288" s="18"/>
      <c r="U1288" s="18"/>
      <c r="V1288" s="18"/>
      <c r="W1288" s="18"/>
      <c r="X1288" s="18"/>
      <c r="AA1288" s="17"/>
    </row>
    <row r="1289" spans="1:27" s="16" customFormat="1" ht="18.75" customHeight="1" x14ac:dyDescent="0.25">
      <c r="A1289" s="209"/>
      <c r="B1289" s="196">
        <v>4777</v>
      </c>
      <c r="C1289" s="19" t="s">
        <v>4937</v>
      </c>
      <c r="D1289" s="20">
        <v>4127137601</v>
      </c>
      <c r="E1289" s="18"/>
      <c r="F1289" s="18"/>
      <c r="G1289" s="18">
        <v>3</v>
      </c>
      <c r="H1289" s="18">
        <v>15</v>
      </c>
      <c r="I1289" s="18"/>
      <c r="J1289" s="18"/>
      <c r="K1289" s="18"/>
      <c r="L1289" s="18"/>
      <c r="M1289" s="18"/>
      <c r="N1289" s="18"/>
      <c r="O1289" s="18">
        <v>10</v>
      </c>
      <c r="P1289" s="18">
        <v>10</v>
      </c>
      <c r="Q1289" s="18"/>
      <c r="R1289" s="18"/>
      <c r="S1289" s="18"/>
      <c r="T1289" s="18"/>
      <c r="U1289" s="18"/>
      <c r="V1289" s="18"/>
      <c r="W1289" s="18"/>
      <c r="X1289" s="18"/>
      <c r="AA1289" s="17"/>
    </row>
    <row r="1290" spans="1:27" s="16" customFormat="1" ht="18.75" customHeight="1" x14ac:dyDescent="0.25">
      <c r="A1290" s="209"/>
      <c r="B1290" s="196">
        <v>4060</v>
      </c>
      <c r="C1290" s="19" t="s">
        <v>4938</v>
      </c>
      <c r="D1290" s="20">
        <v>4127137404</v>
      </c>
      <c r="E1290" s="18"/>
      <c r="F1290" s="18"/>
      <c r="G1290" s="18">
        <v>10</v>
      </c>
      <c r="H1290" s="18">
        <v>20</v>
      </c>
      <c r="I1290" s="18"/>
      <c r="J1290" s="18"/>
      <c r="K1290" s="18"/>
      <c r="L1290" s="18"/>
      <c r="M1290" s="18"/>
      <c r="N1290" s="18"/>
      <c r="O1290" s="18"/>
      <c r="P1290" s="18">
        <v>15</v>
      </c>
      <c r="Q1290" s="18"/>
      <c r="R1290" s="18"/>
      <c r="S1290" s="18"/>
      <c r="T1290" s="18"/>
      <c r="U1290" s="18"/>
      <c r="V1290" s="18"/>
      <c r="W1290" s="18"/>
      <c r="X1290" s="18"/>
      <c r="AA1290" s="17"/>
    </row>
    <row r="1291" spans="1:27" s="16" customFormat="1" ht="18.75" customHeight="1" x14ac:dyDescent="0.25">
      <c r="A1291" s="209"/>
      <c r="B1291" s="196">
        <v>3208</v>
      </c>
      <c r="C1291" s="19" t="s">
        <v>4148</v>
      </c>
      <c r="D1291" s="20">
        <v>4127138116</v>
      </c>
      <c r="E1291" s="18"/>
      <c r="F1291" s="18"/>
      <c r="G1291" s="18">
        <v>5</v>
      </c>
      <c r="H1291" s="18">
        <v>10</v>
      </c>
      <c r="I1291" s="18"/>
      <c r="J1291" s="18">
        <v>10</v>
      </c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AA1291" s="17"/>
    </row>
    <row r="1292" spans="1:27" s="16" customFormat="1" ht="18.75" customHeight="1" x14ac:dyDescent="0.25">
      <c r="A1292" s="209"/>
      <c r="B1292" s="196">
        <v>3857</v>
      </c>
      <c r="C1292" s="19" t="s">
        <v>4939</v>
      </c>
      <c r="D1292" s="20">
        <v>4127137585</v>
      </c>
      <c r="E1292" s="18"/>
      <c r="F1292" s="18"/>
      <c r="G1292" s="18"/>
      <c r="H1292" s="18">
        <v>10</v>
      </c>
      <c r="I1292" s="18"/>
      <c r="J1292" s="18"/>
      <c r="K1292" s="18"/>
      <c r="L1292" s="18"/>
      <c r="M1292" s="18"/>
      <c r="N1292" s="18"/>
      <c r="O1292" s="18">
        <v>5</v>
      </c>
      <c r="P1292" s="18"/>
      <c r="Q1292" s="18"/>
      <c r="R1292" s="18"/>
      <c r="S1292" s="18"/>
      <c r="T1292" s="18"/>
      <c r="U1292" s="18"/>
      <c r="V1292" s="18"/>
      <c r="W1292" s="18"/>
      <c r="X1292" s="18"/>
      <c r="AA1292" s="17"/>
    </row>
    <row r="1293" spans="1:27" s="16" customFormat="1" ht="18.75" customHeight="1" x14ac:dyDescent="0.25">
      <c r="A1293" s="209"/>
      <c r="B1293" s="196">
        <v>3347</v>
      </c>
      <c r="C1293" s="19" t="s">
        <v>4161</v>
      </c>
      <c r="D1293" s="20">
        <v>4127123262</v>
      </c>
      <c r="E1293" s="18"/>
      <c r="F1293" s="18"/>
      <c r="G1293" s="18"/>
      <c r="H1293" s="18">
        <v>15</v>
      </c>
      <c r="I1293" s="18"/>
      <c r="J1293" s="18"/>
      <c r="K1293" s="18"/>
      <c r="L1293" s="18"/>
      <c r="M1293" s="18"/>
      <c r="N1293" s="18"/>
      <c r="O1293" s="18">
        <v>8</v>
      </c>
      <c r="P1293" s="18">
        <v>15</v>
      </c>
      <c r="Q1293" s="18"/>
      <c r="R1293" s="18"/>
      <c r="S1293" s="18"/>
      <c r="T1293" s="18"/>
      <c r="U1293" s="18"/>
      <c r="V1293" s="18"/>
      <c r="W1293" s="18"/>
      <c r="X1293" s="18"/>
      <c r="AA1293" s="17"/>
    </row>
    <row r="1294" spans="1:27" s="16" customFormat="1" ht="18.75" customHeight="1" x14ac:dyDescent="0.25">
      <c r="A1294" s="209"/>
      <c r="B1294" s="196">
        <v>5640</v>
      </c>
      <c r="C1294" s="19" t="s">
        <v>3267</v>
      </c>
      <c r="D1294" s="20">
        <v>4127140521</v>
      </c>
      <c r="E1294" s="18">
        <v>5</v>
      </c>
      <c r="F1294" s="18">
        <v>5</v>
      </c>
      <c r="G1294" s="18"/>
      <c r="H1294" s="18"/>
      <c r="I1294" s="18"/>
      <c r="J1294" s="18"/>
      <c r="K1294" s="18"/>
      <c r="L1294" s="18"/>
      <c r="M1294" s="18"/>
      <c r="N1294" s="18"/>
      <c r="O1294" s="18">
        <v>5</v>
      </c>
      <c r="P1294" s="18"/>
      <c r="Q1294" s="18"/>
      <c r="R1294" s="18"/>
      <c r="S1294" s="18"/>
      <c r="T1294" s="18"/>
      <c r="U1294" s="18"/>
      <c r="V1294" s="18"/>
      <c r="W1294" s="18"/>
      <c r="X1294" s="18"/>
      <c r="AA1294" s="17"/>
    </row>
    <row r="1295" spans="1:27" s="16" customFormat="1" ht="18.75" customHeight="1" x14ac:dyDescent="0.25">
      <c r="A1295" s="209"/>
      <c r="B1295" s="196">
        <v>5268</v>
      </c>
      <c r="C1295" s="19" t="s">
        <v>4412</v>
      </c>
      <c r="D1295" s="20">
        <v>4127137224</v>
      </c>
      <c r="E1295" s="18">
        <v>3</v>
      </c>
      <c r="F1295" s="18"/>
      <c r="G1295" s="18">
        <v>4</v>
      </c>
      <c r="H1295" s="18">
        <v>4</v>
      </c>
      <c r="I1295" s="18"/>
      <c r="J1295" s="18">
        <v>5</v>
      </c>
      <c r="K1295" s="18"/>
      <c r="L1295" s="18"/>
      <c r="M1295" s="18"/>
      <c r="N1295" s="18"/>
      <c r="O1295" s="18">
        <v>6</v>
      </c>
      <c r="P1295" s="18">
        <v>4</v>
      </c>
      <c r="Q1295" s="18"/>
      <c r="R1295" s="18"/>
      <c r="S1295" s="18"/>
      <c r="T1295" s="18"/>
      <c r="U1295" s="18"/>
      <c r="V1295" s="18"/>
      <c r="W1295" s="18"/>
      <c r="X1295" s="18"/>
      <c r="AA1295" s="17"/>
    </row>
    <row r="1296" spans="1:27" s="16" customFormat="1" ht="18.75" customHeight="1" x14ac:dyDescent="0.25">
      <c r="A1296" s="209"/>
      <c r="B1296" s="196">
        <v>4302</v>
      </c>
      <c r="C1296" s="19" t="s">
        <v>4509</v>
      </c>
      <c r="D1296" s="20">
        <v>4127136512</v>
      </c>
      <c r="E1296" s="18"/>
      <c r="F1296" s="18"/>
      <c r="G1296" s="18">
        <v>5</v>
      </c>
      <c r="H1296" s="18"/>
      <c r="I1296" s="18"/>
      <c r="J1296" s="18">
        <v>2</v>
      </c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AA1296" s="17"/>
    </row>
    <row r="1297" spans="1:27" s="16" customFormat="1" ht="18.75" customHeight="1" x14ac:dyDescent="0.25">
      <c r="A1297" s="209"/>
      <c r="B1297" s="196">
        <v>4211</v>
      </c>
      <c r="C1297" s="19" t="s">
        <v>2673</v>
      </c>
      <c r="D1297" s="20">
        <v>4127119607</v>
      </c>
      <c r="E1297" s="18"/>
      <c r="F1297" s="18">
        <v>2</v>
      </c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AA1297" s="17"/>
    </row>
    <row r="1298" spans="1:27" s="16" customFormat="1" ht="18.75" customHeight="1" x14ac:dyDescent="0.25">
      <c r="A1298" s="209"/>
      <c r="B1298" s="196">
        <v>4211</v>
      </c>
      <c r="C1298" s="19" t="s">
        <v>2673</v>
      </c>
      <c r="D1298" s="20">
        <v>4127119605</v>
      </c>
      <c r="E1298" s="18"/>
      <c r="F1298" s="18"/>
      <c r="G1298" s="18"/>
      <c r="H1298" s="18">
        <v>6</v>
      </c>
      <c r="I1298" s="18"/>
      <c r="J1298" s="18">
        <v>2</v>
      </c>
      <c r="K1298" s="18"/>
      <c r="L1298" s="18"/>
      <c r="M1298" s="18"/>
      <c r="N1298" s="18"/>
      <c r="O1298" s="18">
        <v>6</v>
      </c>
      <c r="P1298" s="18"/>
      <c r="Q1298" s="18"/>
      <c r="R1298" s="18"/>
      <c r="S1298" s="18"/>
      <c r="T1298" s="18"/>
      <c r="U1298" s="18"/>
      <c r="V1298" s="18"/>
      <c r="W1298" s="18"/>
      <c r="X1298" s="18"/>
      <c r="AA1298" s="17"/>
    </row>
    <row r="1299" spans="1:27" s="16" customFormat="1" ht="18.75" customHeight="1" x14ac:dyDescent="0.25">
      <c r="A1299" s="209"/>
      <c r="B1299" s="196">
        <v>5340</v>
      </c>
      <c r="C1299" s="19" t="s">
        <v>4940</v>
      </c>
      <c r="D1299" s="20">
        <v>4127135090</v>
      </c>
      <c r="E1299" s="18"/>
      <c r="F1299" s="18"/>
      <c r="G1299" s="18">
        <v>5</v>
      </c>
      <c r="H1299" s="18"/>
      <c r="I1299" s="18"/>
      <c r="J1299" s="18"/>
      <c r="K1299" s="18"/>
      <c r="L1299" s="18"/>
      <c r="M1299" s="18"/>
      <c r="N1299" s="18"/>
      <c r="O1299" s="18">
        <v>5</v>
      </c>
      <c r="P1299" s="18"/>
      <c r="Q1299" s="18"/>
      <c r="R1299" s="18"/>
      <c r="S1299" s="18"/>
      <c r="T1299" s="18"/>
      <c r="U1299" s="18"/>
      <c r="V1299" s="18"/>
      <c r="W1299" s="18"/>
      <c r="X1299" s="18"/>
      <c r="AA1299" s="17"/>
    </row>
    <row r="1300" spans="1:27" s="16" customFormat="1" ht="18.75" customHeight="1" x14ac:dyDescent="0.25">
      <c r="A1300" s="209"/>
      <c r="B1300" s="196">
        <v>3618</v>
      </c>
      <c r="C1300" s="19" t="s">
        <v>3123</v>
      </c>
      <c r="D1300" s="20">
        <v>4127136660</v>
      </c>
      <c r="E1300" s="18"/>
      <c r="F1300" s="18"/>
      <c r="G1300" s="18">
        <v>5</v>
      </c>
      <c r="H1300" s="18"/>
      <c r="I1300" s="18"/>
      <c r="J1300" s="18">
        <v>3</v>
      </c>
      <c r="K1300" s="18"/>
      <c r="L1300" s="18"/>
      <c r="M1300" s="18"/>
      <c r="N1300" s="18"/>
      <c r="O1300" s="18"/>
      <c r="P1300" s="18">
        <v>5</v>
      </c>
      <c r="Q1300" s="18"/>
      <c r="R1300" s="18"/>
      <c r="S1300" s="18"/>
      <c r="T1300" s="18"/>
      <c r="U1300" s="18"/>
      <c r="V1300" s="18"/>
      <c r="W1300" s="18"/>
      <c r="X1300" s="18"/>
      <c r="AA1300" s="17"/>
    </row>
    <row r="1301" spans="1:27" s="16" customFormat="1" ht="18.75" customHeight="1" x14ac:dyDescent="0.25">
      <c r="A1301" s="209"/>
      <c r="B1301" s="196">
        <v>4317</v>
      </c>
      <c r="C1301" s="19" t="s">
        <v>4941</v>
      </c>
      <c r="D1301" s="20">
        <v>4127136115</v>
      </c>
      <c r="E1301" s="18"/>
      <c r="F1301" s="18"/>
      <c r="G1301" s="18">
        <v>2</v>
      </c>
      <c r="H1301" s="18">
        <v>10</v>
      </c>
      <c r="I1301" s="18"/>
      <c r="J1301" s="18"/>
      <c r="K1301" s="18"/>
      <c r="L1301" s="18"/>
      <c r="M1301" s="18"/>
      <c r="N1301" s="18"/>
      <c r="O1301" s="18">
        <v>5</v>
      </c>
      <c r="P1301" s="18"/>
      <c r="Q1301" s="18"/>
      <c r="R1301" s="18"/>
      <c r="S1301" s="18"/>
      <c r="T1301" s="18"/>
      <c r="U1301" s="18"/>
      <c r="V1301" s="18"/>
      <c r="W1301" s="18"/>
      <c r="X1301" s="18"/>
      <c r="AA1301" s="17"/>
    </row>
    <row r="1302" spans="1:27" s="16" customFormat="1" ht="18.75" customHeight="1" x14ac:dyDescent="0.25">
      <c r="A1302" s="209" t="s">
        <v>4942</v>
      </c>
      <c r="B1302" s="196">
        <v>3026</v>
      </c>
      <c r="C1302" s="19" t="s">
        <v>4597</v>
      </c>
      <c r="D1302" s="20">
        <v>4127147748</v>
      </c>
      <c r="E1302" s="18"/>
      <c r="F1302" s="18"/>
      <c r="G1302" s="18">
        <v>10</v>
      </c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AA1302" s="17"/>
    </row>
    <row r="1303" spans="1:27" s="16" customFormat="1" ht="18.75" customHeight="1" x14ac:dyDescent="0.25">
      <c r="A1303" s="209"/>
      <c r="B1303" s="196">
        <v>4515</v>
      </c>
      <c r="C1303" s="19" t="s">
        <v>4943</v>
      </c>
      <c r="D1303" s="20">
        <v>4127137783</v>
      </c>
      <c r="E1303" s="18"/>
      <c r="F1303" s="18"/>
      <c r="G1303" s="18">
        <v>5</v>
      </c>
      <c r="H1303" s="18">
        <v>5</v>
      </c>
      <c r="I1303" s="18"/>
      <c r="J1303" s="18">
        <v>5</v>
      </c>
      <c r="K1303" s="18"/>
      <c r="L1303" s="18"/>
      <c r="M1303" s="18"/>
      <c r="N1303" s="18"/>
      <c r="O1303" s="18">
        <v>5</v>
      </c>
      <c r="P1303" s="18">
        <v>5</v>
      </c>
      <c r="Q1303" s="18"/>
      <c r="R1303" s="18"/>
      <c r="S1303" s="18"/>
      <c r="T1303" s="18"/>
      <c r="U1303" s="18"/>
      <c r="V1303" s="18"/>
      <c r="W1303" s="18"/>
      <c r="X1303" s="18"/>
      <c r="AA1303" s="17"/>
    </row>
    <row r="1304" spans="1:27" s="16" customFormat="1" ht="18.75" customHeight="1" x14ac:dyDescent="0.25">
      <c r="A1304" s="209"/>
      <c r="B1304" s="196">
        <v>2338</v>
      </c>
      <c r="C1304" s="19" t="s">
        <v>4944</v>
      </c>
      <c r="D1304" s="20">
        <v>4127120083</v>
      </c>
      <c r="E1304" s="18"/>
      <c r="F1304" s="18"/>
      <c r="G1304" s="18">
        <v>10</v>
      </c>
      <c r="H1304" s="18">
        <v>10</v>
      </c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AA1304" s="17"/>
    </row>
    <row r="1305" spans="1:27" s="16" customFormat="1" ht="18.75" customHeight="1" x14ac:dyDescent="0.25">
      <c r="A1305" s="209"/>
      <c r="B1305" s="196">
        <v>1532</v>
      </c>
      <c r="C1305" s="19" t="s">
        <v>4945</v>
      </c>
      <c r="D1305" s="20">
        <v>4127113824</v>
      </c>
      <c r="E1305" s="18"/>
      <c r="F1305" s="18"/>
      <c r="G1305" s="18">
        <v>10</v>
      </c>
      <c r="H1305" s="18">
        <v>10</v>
      </c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AA1305" s="17"/>
    </row>
    <row r="1306" spans="1:27" s="16" customFormat="1" ht="18.75" customHeight="1" x14ac:dyDescent="0.25">
      <c r="A1306" s="209"/>
      <c r="B1306" s="196">
        <v>1532</v>
      </c>
      <c r="C1306" s="19" t="s">
        <v>4945</v>
      </c>
      <c r="D1306" s="20">
        <v>4127113823</v>
      </c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>
        <v>3</v>
      </c>
      <c r="R1306" s="18"/>
      <c r="S1306" s="18"/>
      <c r="T1306" s="18"/>
      <c r="U1306" s="18"/>
      <c r="V1306" s="18"/>
      <c r="W1306" s="18"/>
      <c r="X1306" s="18"/>
      <c r="AA1306" s="17"/>
    </row>
    <row r="1307" spans="1:27" s="16" customFormat="1" ht="18.75" customHeight="1" x14ac:dyDescent="0.25">
      <c r="A1307" s="209"/>
      <c r="B1307" s="196">
        <v>2016</v>
      </c>
      <c r="C1307" s="19" t="s">
        <v>3509</v>
      </c>
      <c r="D1307" s="20">
        <v>4127134485</v>
      </c>
      <c r="E1307" s="18"/>
      <c r="F1307" s="18"/>
      <c r="G1307" s="18">
        <v>3</v>
      </c>
      <c r="H1307" s="18">
        <v>4</v>
      </c>
      <c r="I1307" s="18"/>
      <c r="J1307" s="18">
        <v>6</v>
      </c>
      <c r="K1307" s="18"/>
      <c r="L1307" s="18"/>
      <c r="M1307" s="18">
        <v>6</v>
      </c>
      <c r="N1307" s="18"/>
      <c r="O1307" s="18">
        <v>6</v>
      </c>
      <c r="P1307" s="18"/>
      <c r="Q1307" s="18"/>
      <c r="R1307" s="18"/>
      <c r="S1307" s="18"/>
      <c r="T1307" s="18"/>
      <c r="U1307" s="18"/>
      <c r="V1307" s="18"/>
      <c r="W1307" s="18"/>
      <c r="X1307" s="18"/>
      <c r="AA1307" s="17"/>
    </row>
    <row r="1308" spans="1:27" s="16" customFormat="1" ht="18.75" customHeight="1" x14ac:dyDescent="0.25">
      <c r="A1308" s="209"/>
      <c r="B1308" s="196">
        <v>5247</v>
      </c>
      <c r="C1308" s="19" t="s">
        <v>3794</v>
      </c>
      <c r="D1308" s="20">
        <v>4127137604</v>
      </c>
      <c r="E1308" s="18"/>
      <c r="F1308" s="18"/>
      <c r="G1308" s="18"/>
      <c r="H1308" s="18">
        <v>10</v>
      </c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AA1308" s="17"/>
    </row>
    <row r="1309" spans="1:27" s="16" customFormat="1" ht="18.75" customHeight="1" x14ac:dyDescent="0.25">
      <c r="A1309" s="209"/>
      <c r="B1309" s="196">
        <v>2830</v>
      </c>
      <c r="C1309" s="19" t="s">
        <v>4946</v>
      </c>
      <c r="D1309" s="20">
        <v>4127106437</v>
      </c>
      <c r="E1309" s="18"/>
      <c r="F1309" s="18"/>
      <c r="G1309" s="18"/>
      <c r="H1309" s="18">
        <v>10</v>
      </c>
      <c r="I1309" s="18"/>
      <c r="J1309" s="18">
        <v>4</v>
      </c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AA1309" s="17"/>
    </row>
    <row r="1310" spans="1:27" s="16" customFormat="1" ht="18.75" customHeight="1" x14ac:dyDescent="0.25">
      <c r="A1310" s="209"/>
      <c r="B1310" s="196">
        <v>2554</v>
      </c>
      <c r="C1310" s="19" t="s">
        <v>3798</v>
      </c>
      <c r="D1310" s="20">
        <v>4127128793</v>
      </c>
      <c r="E1310" s="18"/>
      <c r="F1310" s="18"/>
      <c r="G1310" s="18">
        <v>5</v>
      </c>
      <c r="H1310" s="18">
        <v>10</v>
      </c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AA1310" s="17"/>
    </row>
    <row r="1311" spans="1:27" s="16" customFormat="1" ht="18.75" customHeight="1" x14ac:dyDescent="0.25">
      <c r="A1311" s="209"/>
      <c r="B1311" s="196">
        <v>3890</v>
      </c>
      <c r="C1311" s="19" t="s">
        <v>4251</v>
      </c>
      <c r="D1311" s="20">
        <v>4127113668</v>
      </c>
      <c r="E1311" s="18"/>
      <c r="F1311" s="18"/>
      <c r="G1311" s="18">
        <v>10</v>
      </c>
      <c r="H1311" s="18">
        <v>10</v>
      </c>
      <c r="I1311" s="18"/>
      <c r="J1311" s="18"/>
      <c r="K1311" s="18"/>
      <c r="L1311" s="18"/>
      <c r="M1311" s="18"/>
      <c r="N1311" s="18"/>
      <c r="O1311" s="18">
        <v>5</v>
      </c>
      <c r="P1311" s="18">
        <v>5</v>
      </c>
      <c r="Q1311" s="18"/>
      <c r="R1311" s="18"/>
      <c r="S1311" s="18"/>
      <c r="T1311" s="18"/>
      <c r="U1311" s="18"/>
      <c r="V1311" s="18"/>
      <c r="W1311" s="18"/>
      <c r="X1311" s="18"/>
      <c r="AA1311" s="17"/>
    </row>
    <row r="1312" spans="1:27" s="16" customFormat="1" ht="18.75" customHeight="1" x14ac:dyDescent="0.25">
      <c r="A1312" s="209"/>
      <c r="B1312" s="196">
        <v>1530</v>
      </c>
      <c r="C1312" s="19" t="s">
        <v>96</v>
      </c>
      <c r="D1312" s="20">
        <v>4127119314</v>
      </c>
      <c r="E1312" s="18"/>
      <c r="F1312" s="18"/>
      <c r="G1312" s="18">
        <v>5</v>
      </c>
      <c r="H1312" s="18">
        <v>10</v>
      </c>
      <c r="I1312" s="18"/>
      <c r="J1312" s="18"/>
      <c r="K1312" s="18"/>
      <c r="L1312" s="18"/>
      <c r="M1312" s="18"/>
      <c r="N1312" s="18"/>
      <c r="O1312" s="18">
        <v>5</v>
      </c>
      <c r="P1312" s="18">
        <v>10</v>
      </c>
      <c r="Q1312" s="18"/>
      <c r="R1312" s="18"/>
      <c r="S1312" s="18"/>
      <c r="T1312" s="18"/>
      <c r="U1312" s="18"/>
      <c r="V1312" s="18"/>
      <c r="W1312" s="18"/>
      <c r="X1312" s="18"/>
      <c r="AA1312" s="17"/>
    </row>
    <row r="1313" spans="1:27" s="16" customFormat="1" ht="18.75" customHeight="1" x14ac:dyDescent="0.25">
      <c r="A1313" s="209"/>
      <c r="B1313" s="196">
        <v>1542</v>
      </c>
      <c r="C1313" s="19" t="s">
        <v>3279</v>
      </c>
      <c r="D1313" s="20">
        <v>4127102874</v>
      </c>
      <c r="E1313" s="18"/>
      <c r="F1313" s="18"/>
      <c r="G1313" s="18">
        <v>10</v>
      </c>
      <c r="H1313" s="18">
        <v>4</v>
      </c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AA1313" s="17"/>
    </row>
    <row r="1314" spans="1:27" s="16" customFormat="1" ht="18.75" customHeight="1" x14ac:dyDescent="0.25">
      <c r="A1314" s="209"/>
      <c r="B1314" s="196"/>
      <c r="C1314" s="187" t="s">
        <v>4894</v>
      </c>
      <c r="D1314" s="15"/>
      <c r="E1314" s="29"/>
      <c r="F1314" s="35"/>
      <c r="G1314" s="35"/>
      <c r="H1314" s="35"/>
      <c r="I1314" s="35"/>
      <c r="J1314" s="35"/>
      <c r="K1314" s="35"/>
      <c r="L1314" s="35"/>
      <c r="M1314" s="35"/>
      <c r="N1314" s="35"/>
      <c r="O1314" s="35"/>
      <c r="P1314" s="35"/>
      <c r="Q1314" s="29"/>
      <c r="R1314" s="29"/>
      <c r="S1314" s="29"/>
      <c r="T1314" s="29"/>
      <c r="U1314" s="29"/>
      <c r="V1314" s="29"/>
      <c r="W1314" s="29"/>
      <c r="X1314" s="187" t="s">
        <v>4878</v>
      </c>
      <c r="AA1314" s="17"/>
    </row>
    <row r="1315" spans="1:27" s="16" customFormat="1" ht="18.75" customHeight="1" x14ac:dyDescent="0.25">
      <c r="A1315" s="209"/>
      <c r="B1315" s="196">
        <v>3365</v>
      </c>
      <c r="C1315" s="19" t="s">
        <v>2907</v>
      </c>
      <c r="D1315" s="20">
        <v>4127033820</v>
      </c>
      <c r="E1315" s="18"/>
      <c r="F1315" s="35"/>
      <c r="G1315" s="29">
        <v>10</v>
      </c>
      <c r="H1315" s="29">
        <v>10</v>
      </c>
      <c r="I1315" s="29"/>
      <c r="J1315" s="29"/>
      <c r="K1315" s="29"/>
      <c r="L1315" s="29"/>
      <c r="M1315" s="29"/>
      <c r="N1315" s="29"/>
      <c r="O1315" s="29">
        <v>10</v>
      </c>
      <c r="P1315" s="29">
        <v>10</v>
      </c>
      <c r="Q1315" s="18"/>
      <c r="R1315" s="18"/>
      <c r="S1315" s="18"/>
      <c r="T1315" s="18"/>
      <c r="U1315" s="18"/>
      <c r="V1315" s="18"/>
      <c r="W1315" s="18"/>
      <c r="X1315" s="18"/>
      <c r="AA1315" s="17"/>
    </row>
    <row r="1316" spans="1:27" s="16" customFormat="1" ht="18.75" customHeight="1" x14ac:dyDescent="0.25">
      <c r="A1316" s="209"/>
      <c r="B1316" s="196">
        <v>4580</v>
      </c>
      <c r="C1316" s="19" t="s">
        <v>4895</v>
      </c>
      <c r="D1316" s="20">
        <v>4127113644</v>
      </c>
      <c r="E1316" s="18"/>
      <c r="F1316" s="29">
        <v>3</v>
      </c>
      <c r="G1316" s="29">
        <v>10</v>
      </c>
      <c r="H1316" s="29"/>
      <c r="I1316" s="29"/>
      <c r="J1316" s="29"/>
      <c r="K1316" s="29"/>
      <c r="L1316" s="29"/>
      <c r="M1316" s="29"/>
      <c r="N1316" s="29"/>
      <c r="O1316" s="29">
        <v>10</v>
      </c>
      <c r="P1316" s="29">
        <v>10</v>
      </c>
      <c r="Q1316" s="18"/>
      <c r="R1316" s="18"/>
      <c r="S1316" s="18"/>
      <c r="T1316" s="18"/>
      <c r="U1316" s="18"/>
      <c r="V1316" s="18"/>
      <c r="W1316" s="18"/>
      <c r="X1316" s="18"/>
      <c r="AA1316" s="17"/>
    </row>
    <row r="1317" spans="1:27" s="16" customFormat="1" ht="18.75" customHeight="1" x14ac:dyDescent="0.25">
      <c r="A1317" s="209"/>
      <c r="B1317" s="196">
        <v>4215</v>
      </c>
      <c r="C1317" s="19" t="s">
        <v>3714</v>
      </c>
      <c r="D1317" s="20">
        <v>4127099480</v>
      </c>
      <c r="E1317" s="18"/>
      <c r="F1317" s="35"/>
      <c r="G1317" s="29">
        <v>10</v>
      </c>
      <c r="H1317" s="29"/>
      <c r="I1317" s="29"/>
      <c r="J1317" s="29"/>
      <c r="K1317" s="29"/>
      <c r="L1317" s="29"/>
      <c r="M1317" s="29"/>
      <c r="N1317" s="29"/>
      <c r="O1317" s="29">
        <v>5</v>
      </c>
      <c r="P1317" s="29">
        <v>10</v>
      </c>
      <c r="Q1317" s="18"/>
      <c r="R1317" s="18"/>
      <c r="S1317" s="18"/>
      <c r="T1317" s="18"/>
      <c r="U1317" s="18"/>
      <c r="V1317" s="18"/>
      <c r="W1317" s="18"/>
      <c r="X1317" s="18"/>
      <c r="AA1317" s="17"/>
    </row>
    <row r="1318" spans="1:27" s="16" customFormat="1" ht="18.75" customHeight="1" x14ac:dyDescent="0.25">
      <c r="A1318" s="209"/>
      <c r="B1318" s="196">
        <v>5192</v>
      </c>
      <c r="C1318" s="19" t="s">
        <v>4896</v>
      </c>
      <c r="D1318" s="20">
        <v>4127128135</v>
      </c>
      <c r="E1318" s="18"/>
      <c r="F1318" s="35"/>
      <c r="G1318" s="35"/>
      <c r="H1318" s="29">
        <v>10</v>
      </c>
      <c r="I1318" s="29"/>
      <c r="J1318" s="29"/>
      <c r="K1318" s="29"/>
      <c r="L1318" s="29"/>
      <c r="M1318" s="29"/>
      <c r="N1318" s="29"/>
      <c r="O1318" s="29"/>
      <c r="P1318" s="29">
        <v>8</v>
      </c>
      <c r="Q1318" s="18"/>
      <c r="R1318" s="18"/>
      <c r="S1318" s="18"/>
      <c r="T1318" s="18"/>
      <c r="U1318" s="18"/>
      <c r="V1318" s="18"/>
      <c r="W1318" s="18"/>
      <c r="X1318" s="18"/>
      <c r="AA1318" s="17"/>
    </row>
    <row r="1319" spans="1:27" s="16" customFormat="1" ht="18.75" customHeight="1" x14ac:dyDescent="0.25">
      <c r="A1319" s="209"/>
      <c r="B1319" s="196">
        <v>5540</v>
      </c>
      <c r="C1319" s="19" t="s">
        <v>4897</v>
      </c>
      <c r="D1319" s="20">
        <v>4127118961</v>
      </c>
      <c r="E1319" s="18"/>
      <c r="F1319" s="35"/>
      <c r="G1319" s="29">
        <v>6</v>
      </c>
      <c r="H1319" s="29"/>
      <c r="I1319" s="29"/>
      <c r="J1319" s="29"/>
      <c r="K1319" s="29"/>
      <c r="L1319" s="29"/>
      <c r="M1319" s="29"/>
      <c r="N1319" s="29"/>
      <c r="O1319" s="29">
        <v>5</v>
      </c>
      <c r="P1319" s="29">
        <v>5</v>
      </c>
      <c r="Q1319" s="18"/>
      <c r="R1319" s="18"/>
      <c r="S1319" s="18"/>
      <c r="T1319" s="18"/>
      <c r="U1319" s="18"/>
      <c r="V1319" s="18"/>
      <c r="W1319" s="18"/>
      <c r="X1319" s="18"/>
      <c r="AA1319" s="17"/>
    </row>
    <row r="1320" spans="1:27" s="16" customFormat="1" ht="18.75" customHeight="1" x14ac:dyDescent="0.25">
      <c r="A1320" s="209"/>
      <c r="B1320" s="196">
        <v>4707</v>
      </c>
      <c r="C1320" s="19" t="s">
        <v>4898</v>
      </c>
      <c r="D1320" s="20">
        <v>4127117949</v>
      </c>
      <c r="E1320" s="18"/>
      <c r="F1320" s="35"/>
      <c r="G1320" s="29">
        <v>10</v>
      </c>
      <c r="H1320" s="29"/>
      <c r="I1320" s="29"/>
      <c r="J1320" s="29"/>
      <c r="K1320" s="29"/>
      <c r="L1320" s="29"/>
      <c r="M1320" s="29"/>
      <c r="N1320" s="29"/>
      <c r="O1320" s="29"/>
      <c r="P1320" s="29">
        <v>8</v>
      </c>
      <c r="Q1320" s="18"/>
      <c r="R1320" s="18"/>
      <c r="S1320" s="18"/>
      <c r="T1320" s="18"/>
      <c r="U1320" s="18"/>
      <c r="V1320" s="18"/>
      <c r="W1320" s="18"/>
      <c r="X1320" s="18"/>
      <c r="AA1320" s="17"/>
    </row>
    <row r="1321" spans="1:27" s="16" customFormat="1" ht="18.75" customHeight="1" x14ac:dyDescent="0.25">
      <c r="A1321" s="209"/>
      <c r="B1321" s="196">
        <v>4877</v>
      </c>
      <c r="C1321" s="19" t="s">
        <v>1584</v>
      </c>
      <c r="D1321" s="20">
        <v>4127138103</v>
      </c>
      <c r="E1321" s="18"/>
      <c r="F1321" s="35"/>
      <c r="G1321" s="29">
        <v>20</v>
      </c>
      <c r="H1321" s="29">
        <v>20</v>
      </c>
      <c r="I1321" s="29"/>
      <c r="J1321" s="29"/>
      <c r="K1321" s="29"/>
      <c r="L1321" s="29"/>
      <c r="M1321" s="29"/>
      <c r="N1321" s="29"/>
      <c r="O1321" s="29">
        <v>20</v>
      </c>
      <c r="P1321" s="35"/>
      <c r="Q1321" s="18"/>
      <c r="R1321" s="18"/>
      <c r="S1321" s="18"/>
      <c r="T1321" s="18"/>
      <c r="U1321" s="18"/>
      <c r="V1321" s="18"/>
      <c r="W1321" s="18"/>
      <c r="X1321" s="18"/>
      <c r="AA1321" s="17"/>
    </row>
    <row r="1322" spans="1:27" s="16" customFormat="1" ht="18.75" customHeight="1" x14ac:dyDescent="0.25">
      <c r="A1322" s="209"/>
      <c r="B1322" s="196">
        <v>5516</v>
      </c>
      <c r="C1322" s="19" t="s">
        <v>4899</v>
      </c>
      <c r="D1322" s="20">
        <v>4127148155</v>
      </c>
      <c r="E1322" s="18"/>
      <c r="F1322" s="35"/>
      <c r="G1322" s="29">
        <v>10</v>
      </c>
      <c r="H1322" s="29">
        <v>15</v>
      </c>
      <c r="I1322" s="29"/>
      <c r="J1322" s="29"/>
      <c r="K1322" s="29"/>
      <c r="L1322" s="29"/>
      <c r="M1322" s="29"/>
      <c r="N1322" s="29"/>
      <c r="O1322" s="29"/>
      <c r="P1322" s="29">
        <v>10</v>
      </c>
      <c r="Q1322" s="18"/>
      <c r="R1322" s="18"/>
      <c r="S1322" s="18"/>
      <c r="T1322" s="18"/>
      <c r="U1322" s="18"/>
      <c r="V1322" s="18"/>
      <c r="W1322" s="18"/>
      <c r="X1322" s="18"/>
      <c r="AA1322" s="17"/>
    </row>
    <row r="1323" spans="1:27" s="16" customFormat="1" ht="18.75" customHeight="1" x14ac:dyDescent="0.25">
      <c r="A1323" s="209"/>
      <c r="B1323" s="196">
        <v>3262</v>
      </c>
      <c r="C1323" s="19" t="s">
        <v>1533</v>
      </c>
      <c r="D1323" s="20">
        <v>4127136362</v>
      </c>
      <c r="E1323" s="18"/>
      <c r="F1323" s="35"/>
      <c r="G1323" s="29">
        <v>10</v>
      </c>
      <c r="H1323" s="29"/>
      <c r="I1323" s="29"/>
      <c r="J1323" s="29"/>
      <c r="K1323" s="29"/>
      <c r="L1323" s="29"/>
      <c r="M1323" s="29"/>
      <c r="N1323" s="29"/>
      <c r="O1323" s="29">
        <v>10</v>
      </c>
      <c r="P1323" s="29">
        <v>5</v>
      </c>
      <c r="Q1323" s="18"/>
      <c r="R1323" s="18"/>
      <c r="S1323" s="18"/>
      <c r="T1323" s="18"/>
      <c r="U1323" s="18"/>
      <c r="V1323" s="18"/>
      <c r="W1323" s="18"/>
      <c r="X1323" s="18"/>
      <c r="AA1323" s="17"/>
    </row>
    <row r="1324" spans="1:27" s="215" customFormat="1" ht="18.75" customHeight="1" x14ac:dyDescent="0.25">
      <c r="A1324" s="214"/>
      <c r="B1324" s="198"/>
      <c r="C1324" s="68"/>
      <c r="D1324" s="69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AA1324" s="216"/>
    </row>
    <row r="1325" spans="1:27" s="16" customFormat="1" ht="18.75" customHeight="1" x14ac:dyDescent="0.25">
      <c r="A1325" s="209"/>
      <c r="B1325" s="196"/>
      <c r="C1325" s="19"/>
      <c r="D1325" s="20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AA1325" s="17"/>
    </row>
    <row r="1326" spans="1:27" s="12" customFormat="1" ht="18.75" customHeight="1" x14ac:dyDescent="0.25">
      <c r="A1326" s="211"/>
      <c r="B1326" s="502" t="s">
        <v>2802</v>
      </c>
      <c r="C1326" s="503"/>
      <c r="D1326" s="33"/>
      <c r="E1326" s="33">
        <f t="shared" ref="E1326:O1326" si="0">SUM(E4:E1325)</f>
        <v>1131</v>
      </c>
      <c r="F1326" s="33">
        <f t="shared" si="0"/>
        <v>744</v>
      </c>
      <c r="G1326" s="33">
        <f t="shared" si="0"/>
        <v>7964</v>
      </c>
      <c r="H1326" s="33">
        <f t="shared" si="0"/>
        <v>7847</v>
      </c>
      <c r="I1326" s="33">
        <f t="shared" si="0"/>
        <v>107</v>
      </c>
      <c r="J1326" s="33">
        <f t="shared" si="0"/>
        <v>1564</v>
      </c>
      <c r="K1326" s="33">
        <f t="shared" si="0"/>
        <v>42</v>
      </c>
      <c r="L1326" s="33">
        <f t="shared" si="0"/>
        <v>15</v>
      </c>
      <c r="M1326" s="33">
        <f t="shared" si="0"/>
        <v>970</v>
      </c>
      <c r="N1326" s="33">
        <f t="shared" si="0"/>
        <v>43</v>
      </c>
      <c r="O1326" s="33">
        <f t="shared" si="0"/>
        <v>5113</v>
      </c>
      <c r="P1326" s="33">
        <f t="shared" ref="P1326:V1326" si="1">SUM(P30:P1325)</f>
        <v>6844</v>
      </c>
      <c r="Q1326" s="33">
        <f t="shared" si="1"/>
        <v>196</v>
      </c>
      <c r="R1326" s="33">
        <f t="shared" si="1"/>
        <v>36</v>
      </c>
      <c r="S1326" s="33">
        <f t="shared" si="1"/>
        <v>12</v>
      </c>
      <c r="T1326" s="33">
        <f t="shared" si="1"/>
        <v>25</v>
      </c>
      <c r="U1326" s="33">
        <f t="shared" si="1"/>
        <v>46</v>
      </c>
      <c r="V1326" s="33">
        <f t="shared" si="1"/>
        <v>22</v>
      </c>
      <c r="W1326" s="33">
        <f>SUM(W5:W1325)</f>
        <v>51</v>
      </c>
      <c r="X1326" s="33">
        <f>SUM(X4:X1325)</f>
        <v>0</v>
      </c>
    </row>
    <row r="1327" spans="1:27" ht="18.75" customHeight="1" x14ac:dyDescent="0.25">
      <c r="B1327" s="498" t="s">
        <v>2848</v>
      </c>
      <c r="C1327" s="499"/>
      <c r="D1327" s="56"/>
      <c r="E1327" s="160">
        <v>101989</v>
      </c>
      <c r="F1327" s="160">
        <v>94013</v>
      </c>
      <c r="G1327" s="160">
        <v>111058</v>
      </c>
      <c r="H1327" s="160">
        <v>73431</v>
      </c>
      <c r="I1327" s="160">
        <v>119066</v>
      </c>
      <c r="J1327" s="160">
        <v>87787</v>
      </c>
      <c r="K1327" s="160">
        <v>130922</v>
      </c>
      <c r="L1327" s="160">
        <v>215677</v>
      </c>
      <c r="M1327" s="160">
        <v>55959</v>
      </c>
      <c r="N1327" s="160">
        <v>107205</v>
      </c>
      <c r="O1327" s="160">
        <v>50183</v>
      </c>
      <c r="P1327" s="160">
        <v>46000</v>
      </c>
      <c r="Q1327" s="160">
        <v>177188</v>
      </c>
      <c r="R1327" s="160">
        <v>174150</v>
      </c>
      <c r="S1327" s="160">
        <v>352350</v>
      </c>
      <c r="T1327" s="160">
        <v>198450</v>
      </c>
      <c r="U1327" s="160">
        <v>61250</v>
      </c>
      <c r="V1327" s="160">
        <v>61250</v>
      </c>
      <c r="W1327" s="160">
        <v>61250</v>
      </c>
      <c r="X1327" s="160"/>
    </row>
    <row r="1328" spans="1:27" ht="31.5" customHeight="1" x14ac:dyDescent="0.25">
      <c r="B1328" s="500" t="s">
        <v>2849</v>
      </c>
      <c r="C1328" s="501"/>
      <c r="D1328" s="159"/>
      <c r="E1328" s="162">
        <f t="shared" ref="E1328:W1328" si="2">E1326*E1327</f>
        <v>115349559</v>
      </c>
      <c r="F1328" s="162">
        <f t="shared" si="2"/>
        <v>69945672</v>
      </c>
      <c r="G1328" s="162">
        <f t="shared" si="2"/>
        <v>884465912</v>
      </c>
      <c r="H1328" s="162">
        <f t="shared" si="2"/>
        <v>576213057</v>
      </c>
      <c r="I1328" s="162">
        <f t="shared" si="2"/>
        <v>12740062</v>
      </c>
      <c r="J1328" s="162">
        <f t="shared" si="2"/>
        <v>137298868</v>
      </c>
      <c r="K1328" s="162">
        <f t="shared" si="2"/>
        <v>5498724</v>
      </c>
      <c r="L1328" s="162">
        <f t="shared" si="2"/>
        <v>3235155</v>
      </c>
      <c r="M1328" s="162">
        <f t="shared" si="2"/>
        <v>54280230</v>
      </c>
      <c r="N1328" s="162">
        <f t="shared" si="2"/>
        <v>4609815</v>
      </c>
      <c r="O1328" s="162">
        <f t="shared" si="2"/>
        <v>256585679</v>
      </c>
      <c r="P1328" s="162">
        <f t="shared" si="2"/>
        <v>314824000</v>
      </c>
      <c r="Q1328" s="162">
        <f t="shared" si="2"/>
        <v>34728848</v>
      </c>
      <c r="R1328" s="162">
        <f t="shared" si="2"/>
        <v>6269400</v>
      </c>
      <c r="S1328" s="162">
        <f t="shared" si="2"/>
        <v>4228200</v>
      </c>
      <c r="T1328" s="162">
        <f t="shared" si="2"/>
        <v>4961250</v>
      </c>
      <c r="U1328" s="162">
        <f t="shared" si="2"/>
        <v>2817500</v>
      </c>
      <c r="V1328" s="162">
        <f t="shared" si="2"/>
        <v>1347500</v>
      </c>
      <c r="W1328" s="162">
        <f t="shared" si="2"/>
        <v>3123750</v>
      </c>
      <c r="X1328" s="161">
        <f>W1328+V1328+U1328+T1328+S1328+R1328+Q1328+P1328+O1328+N1328+M1328+L1328+K1328+J1328+I1328+H1328+G1328+F1328+E1328</f>
        <v>2492523181</v>
      </c>
    </row>
  </sheetData>
  <mergeCells count="5">
    <mergeCell ref="B1:X1"/>
    <mergeCell ref="B2:X2"/>
    <mergeCell ref="B1326:C1326"/>
    <mergeCell ref="B1327:C1327"/>
    <mergeCell ref="B1328:C1328"/>
  </mergeCells>
  <conditionalFormatting sqref="D3">
    <cfRule type="duplicateValues" dxfId="4674" priority="217"/>
  </conditionalFormatting>
  <conditionalFormatting sqref="D3">
    <cfRule type="duplicateValues" dxfId="4673" priority="215"/>
    <cfRule type="duplicateValues" dxfId="4672" priority="216"/>
  </conditionalFormatting>
  <conditionalFormatting sqref="D3">
    <cfRule type="duplicateValues" dxfId="4671" priority="214"/>
  </conditionalFormatting>
  <conditionalFormatting sqref="D3">
    <cfRule type="duplicateValues" dxfId="4670" priority="212"/>
    <cfRule type="duplicateValues" dxfId="4669" priority="213"/>
  </conditionalFormatting>
  <conditionalFormatting sqref="D28">
    <cfRule type="duplicateValues" dxfId="4668" priority="211"/>
  </conditionalFormatting>
  <conditionalFormatting sqref="D1326">
    <cfRule type="duplicateValues" dxfId="4667" priority="210"/>
  </conditionalFormatting>
  <conditionalFormatting sqref="D1326">
    <cfRule type="duplicateValues" dxfId="4666" priority="209"/>
  </conditionalFormatting>
  <conditionalFormatting sqref="D1326">
    <cfRule type="duplicateValues" dxfId="4665" priority="208"/>
  </conditionalFormatting>
  <conditionalFormatting sqref="D1327:D65536 D3:D8 D10:D53 D55:D101 D182:D221 D223:D308 D310:D312 D363:D409 D451:D486 I511 D584:D605 D607:D630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4664" priority="218"/>
  </conditionalFormatting>
  <conditionalFormatting sqref="D1326">
    <cfRule type="duplicateValues" dxfId="4663" priority="219"/>
    <cfRule type="duplicateValues" dxfId="4662" priority="220"/>
  </conditionalFormatting>
  <conditionalFormatting sqref="D1326">
    <cfRule type="duplicateValues" dxfId="4661" priority="221"/>
  </conditionalFormatting>
  <conditionalFormatting sqref="D3:D8">
    <cfRule type="duplicateValues" dxfId="4660" priority="222"/>
  </conditionalFormatting>
  <conditionalFormatting sqref="D9">
    <cfRule type="duplicateValues" dxfId="4659" priority="199"/>
  </conditionalFormatting>
  <conditionalFormatting sqref="D9">
    <cfRule type="duplicateValues" dxfId="4658" priority="200"/>
  </conditionalFormatting>
  <conditionalFormatting sqref="D9">
    <cfRule type="duplicateValues" dxfId="4657" priority="201"/>
  </conditionalFormatting>
  <conditionalFormatting sqref="D9">
    <cfRule type="duplicateValues" dxfId="4656" priority="202"/>
  </conditionalFormatting>
  <conditionalFormatting sqref="D9">
    <cfRule type="duplicateValues" dxfId="4655" priority="203"/>
  </conditionalFormatting>
  <conditionalFormatting sqref="D9">
    <cfRule type="duplicateValues" dxfId="4654" priority="204"/>
  </conditionalFormatting>
  <conditionalFormatting sqref="D9">
    <cfRule type="duplicateValues" dxfId="4653" priority="205"/>
  </conditionalFormatting>
  <conditionalFormatting sqref="D9">
    <cfRule type="duplicateValues" dxfId="4652" priority="206"/>
  </conditionalFormatting>
  <conditionalFormatting sqref="D9">
    <cfRule type="duplicateValues" dxfId="4651" priority="207"/>
  </conditionalFormatting>
  <conditionalFormatting sqref="D3:D8">
    <cfRule type="duplicateValues" dxfId="4650" priority="223"/>
  </conditionalFormatting>
  <conditionalFormatting sqref="D22:D27">
    <cfRule type="duplicateValues" dxfId="4649" priority="224"/>
  </conditionalFormatting>
  <conditionalFormatting sqref="D3:D8">
    <cfRule type="duplicateValues" dxfId="4648" priority="225"/>
  </conditionalFormatting>
  <conditionalFormatting sqref="D3:D8">
    <cfRule type="duplicateValues" dxfId="4647" priority="226"/>
  </conditionalFormatting>
  <conditionalFormatting sqref="D4:D8 D10:D21">
    <cfRule type="duplicateValues" dxfId="4646" priority="228"/>
  </conditionalFormatting>
  <conditionalFormatting sqref="D4:D8 D10:D21">
    <cfRule type="duplicateValues" dxfId="4645" priority="229"/>
    <cfRule type="duplicateValues" dxfId="4644" priority="230"/>
  </conditionalFormatting>
  <conditionalFormatting sqref="D3:D8 D10:D21">
    <cfRule type="duplicateValues" dxfId="4643" priority="231"/>
  </conditionalFormatting>
  <conditionalFormatting sqref="D54">
    <cfRule type="duplicateValues" dxfId="4642" priority="193"/>
  </conditionalFormatting>
  <conditionalFormatting sqref="D54">
    <cfRule type="duplicateValues" dxfId="4641" priority="194"/>
  </conditionalFormatting>
  <conditionalFormatting sqref="D54">
    <cfRule type="duplicateValues" dxfId="4640" priority="195"/>
    <cfRule type="duplicateValues" dxfId="4639" priority="196"/>
  </conditionalFormatting>
  <conditionalFormatting sqref="D54">
    <cfRule type="duplicateValues" dxfId="4638" priority="197"/>
  </conditionalFormatting>
  <conditionalFormatting sqref="D54">
    <cfRule type="duplicateValues" dxfId="4637" priority="198"/>
  </conditionalFormatting>
  <conditionalFormatting sqref="D102">
    <cfRule type="duplicateValues" dxfId="4636" priority="187"/>
  </conditionalFormatting>
  <conditionalFormatting sqref="D102">
    <cfRule type="duplicateValues" dxfId="4635" priority="188"/>
  </conditionalFormatting>
  <conditionalFormatting sqref="D102">
    <cfRule type="duplicateValues" dxfId="4634" priority="189"/>
    <cfRule type="duplicateValues" dxfId="4633" priority="190"/>
  </conditionalFormatting>
  <conditionalFormatting sqref="D102">
    <cfRule type="duplicateValues" dxfId="4632" priority="191"/>
  </conditionalFormatting>
  <conditionalFormatting sqref="D102">
    <cfRule type="duplicateValues" dxfId="4631" priority="192"/>
  </conditionalFormatting>
  <conditionalFormatting sqref="D181">
    <cfRule type="duplicateValues" dxfId="4630" priority="181"/>
  </conditionalFormatting>
  <conditionalFormatting sqref="D181">
    <cfRule type="duplicateValues" dxfId="4629" priority="182"/>
  </conditionalFormatting>
  <conditionalFormatting sqref="D181">
    <cfRule type="duplicateValues" dxfId="4628" priority="183"/>
    <cfRule type="duplicateValues" dxfId="4627" priority="184"/>
  </conditionalFormatting>
  <conditionalFormatting sqref="D181">
    <cfRule type="duplicateValues" dxfId="4626" priority="185"/>
  </conditionalFormatting>
  <conditionalFormatting sqref="D181">
    <cfRule type="duplicateValues" dxfId="4625" priority="186"/>
  </conditionalFormatting>
  <conditionalFormatting sqref="D222">
    <cfRule type="duplicateValues" dxfId="4624" priority="175"/>
  </conditionalFormatting>
  <conditionalFormatting sqref="D222">
    <cfRule type="duplicateValues" dxfId="4623" priority="176"/>
  </conditionalFormatting>
  <conditionalFormatting sqref="D222">
    <cfRule type="duplicateValues" dxfId="4622" priority="177"/>
    <cfRule type="duplicateValues" dxfId="4621" priority="178"/>
  </conditionalFormatting>
  <conditionalFormatting sqref="D222">
    <cfRule type="duplicateValues" dxfId="4620" priority="179"/>
  </conditionalFormatting>
  <conditionalFormatting sqref="D222">
    <cfRule type="duplicateValues" dxfId="4619" priority="180"/>
  </conditionalFormatting>
  <conditionalFormatting sqref="D309">
    <cfRule type="duplicateValues" dxfId="4618" priority="169"/>
  </conditionalFormatting>
  <conditionalFormatting sqref="D309">
    <cfRule type="duplicateValues" dxfId="4617" priority="170"/>
  </conditionalFormatting>
  <conditionalFormatting sqref="D309">
    <cfRule type="duplicateValues" dxfId="4616" priority="171"/>
    <cfRule type="duplicateValues" dxfId="4615" priority="172"/>
  </conditionalFormatting>
  <conditionalFormatting sqref="D309">
    <cfRule type="duplicateValues" dxfId="4614" priority="173"/>
  </conditionalFormatting>
  <conditionalFormatting sqref="D309">
    <cfRule type="duplicateValues" dxfId="4613" priority="174"/>
  </conditionalFormatting>
  <conditionalFormatting sqref="D362">
    <cfRule type="duplicateValues" dxfId="4612" priority="163"/>
  </conditionalFormatting>
  <conditionalFormatting sqref="D362">
    <cfRule type="duplicateValues" dxfId="4611" priority="164"/>
  </conditionalFormatting>
  <conditionalFormatting sqref="D362">
    <cfRule type="duplicateValues" dxfId="4610" priority="165"/>
    <cfRule type="duplicateValues" dxfId="4609" priority="166"/>
  </conditionalFormatting>
  <conditionalFormatting sqref="D362">
    <cfRule type="duplicateValues" dxfId="4608" priority="167"/>
  </conditionalFormatting>
  <conditionalFormatting sqref="D362">
    <cfRule type="duplicateValues" dxfId="4607" priority="168"/>
  </conditionalFormatting>
  <conditionalFormatting sqref="D450">
    <cfRule type="duplicateValues" dxfId="4606" priority="157"/>
  </conditionalFormatting>
  <conditionalFormatting sqref="D450">
    <cfRule type="duplicateValues" dxfId="4605" priority="158"/>
  </conditionalFormatting>
  <conditionalFormatting sqref="D450">
    <cfRule type="duplicateValues" dxfId="4604" priority="159"/>
    <cfRule type="duplicateValues" dxfId="4603" priority="160"/>
  </conditionalFormatting>
  <conditionalFormatting sqref="D450">
    <cfRule type="duplicateValues" dxfId="4602" priority="161"/>
  </conditionalFormatting>
  <conditionalFormatting sqref="D450">
    <cfRule type="duplicateValues" dxfId="4601" priority="162"/>
  </conditionalFormatting>
  <conditionalFormatting sqref="D583">
    <cfRule type="duplicateValues" dxfId="4600" priority="151"/>
  </conditionalFormatting>
  <conditionalFormatting sqref="D583">
    <cfRule type="duplicateValues" dxfId="4599" priority="152"/>
  </conditionalFormatting>
  <conditionalFormatting sqref="D583">
    <cfRule type="duplicateValues" dxfId="4598" priority="153"/>
    <cfRule type="duplicateValues" dxfId="4597" priority="154"/>
  </conditionalFormatting>
  <conditionalFormatting sqref="D583">
    <cfRule type="duplicateValues" dxfId="4596" priority="155"/>
  </conditionalFormatting>
  <conditionalFormatting sqref="D583">
    <cfRule type="duplicateValues" dxfId="4595" priority="156"/>
  </conditionalFormatting>
  <conditionalFormatting sqref="D606">
    <cfRule type="duplicateValues" dxfId="4594" priority="148"/>
  </conditionalFormatting>
  <conditionalFormatting sqref="D606">
    <cfRule type="duplicateValues" dxfId="4593" priority="149"/>
  </conditionalFormatting>
  <conditionalFormatting sqref="D606">
    <cfRule type="duplicateValues" dxfId="4592" priority="150"/>
  </conditionalFormatting>
  <conditionalFormatting sqref="D674">
    <cfRule type="duplicateValues" dxfId="4591" priority="142"/>
  </conditionalFormatting>
  <conditionalFormatting sqref="D674">
    <cfRule type="duplicateValues" dxfId="4590" priority="143"/>
  </conditionalFormatting>
  <conditionalFormatting sqref="D674">
    <cfRule type="duplicateValues" dxfId="4589" priority="144"/>
    <cfRule type="duplicateValues" dxfId="4588" priority="145"/>
  </conditionalFormatting>
  <conditionalFormatting sqref="D674">
    <cfRule type="duplicateValues" dxfId="4587" priority="146"/>
  </conditionalFormatting>
  <conditionalFormatting sqref="D674">
    <cfRule type="duplicateValues" dxfId="4586" priority="147"/>
  </conditionalFormatting>
  <conditionalFormatting sqref="D846">
    <cfRule type="duplicateValues" dxfId="4585" priority="136"/>
  </conditionalFormatting>
  <conditionalFormatting sqref="D846">
    <cfRule type="duplicateValues" dxfId="4584" priority="137"/>
  </conditionalFormatting>
  <conditionalFormatting sqref="D846">
    <cfRule type="duplicateValues" dxfId="4583" priority="138"/>
    <cfRule type="duplicateValues" dxfId="4582" priority="139"/>
  </conditionalFormatting>
  <conditionalFormatting sqref="D846">
    <cfRule type="duplicateValues" dxfId="4581" priority="140"/>
  </conditionalFormatting>
  <conditionalFormatting sqref="D846">
    <cfRule type="duplicateValues" dxfId="4580" priority="141"/>
  </conditionalFormatting>
  <conditionalFormatting sqref="D964">
    <cfRule type="duplicateValues" dxfId="4579" priority="130"/>
  </conditionalFormatting>
  <conditionalFormatting sqref="D964">
    <cfRule type="duplicateValues" dxfId="4578" priority="131"/>
  </conditionalFormatting>
  <conditionalFormatting sqref="D964">
    <cfRule type="duplicateValues" dxfId="4577" priority="132"/>
    <cfRule type="duplicateValues" dxfId="4576" priority="133"/>
  </conditionalFormatting>
  <conditionalFormatting sqref="D964">
    <cfRule type="duplicateValues" dxfId="4575" priority="134"/>
  </conditionalFormatting>
  <conditionalFormatting sqref="D964">
    <cfRule type="duplicateValues" dxfId="4574" priority="135"/>
  </conditionalFormatting>
  <conditionalFormatting sqref="D1054">
    <cfRule type="duplicateValues" dxfId="4573" priority="124"/>
  </conditionalFormatting>
  <conditionalFormatting sqref="D1054">
    <cfRule type="duplicateValues" dxfId="4572" priority="125"/>
  </conditionalFormatting>
  <conditionalFormatting sqref="D1054">
    <cfRule type="duplicateValues" dxfId="4571" priority="126"/>
    <cfRule type="duplicateValues" dxfId="4570" priority="127"/>
  </conditionalFormatting>
  <conditionalFormatting sqref="D1054">
    <cfRule type="duplicateValues" dxfId="4569" priority="128"/>
  </conditionalFormatting>
  <conditionalFormatting sqref="D1054">
    <cfRule type="duplicateValues" dxfId="4568" priority="129"/>
  </conditionalFormatting>
  <conditionalFormatting sqref="D1137">
    <cfRule type="duplicateValues" dxfId="4567" priority="118"/>
  </conditionalFormatting>
  <conditionalFormatting sqref="D1137">
    <cfRule type="duplicateValues" dxfId="4566" priority="119"/>
  </conditionalFormatting>
  <conditionalFormatting sqref="D1137">
    <cfRule type="duplicateValues" dxfId="4565" priority="120"/>
    <cfRule type="duplicateValues" dxfId="4564" priority="121"/>
  </conditionalFormatting>
  <conditionalFormatting sqref="D1137">
    <cfRule type="duplicateValues" dxfId="4563" priority="122"/>
  </conditionalFormatting>
  <conditionalFormatting sqref="D1137">
    <cfRule type="duplicateValues" dxfId="4562" priority="123"/>
  </conditionalFormatting>
  <conditionalFormatting sqref="D313">
    <cfRule type="duplicateValues" dxfId="4561" priority="49"/>
  </conditionalFormatting>
  <conditionalFormatting sqref="D313">
    <cfRule type="duplicateValues" dxfId="4560" priority="50"/>
  </conditionalFormatting>
  <conditionalFormatting sqref="D313">
    <cfRule type="duplicateValues" dxfId="4559" priority="51"/>
  </conditionalFormatting>
  <conditionalFormatting sqref="D410">
    <cfRule type="duplicateValues" dxfId="4558" priority="46"/>
  </conditionalFormatting>
  <conditionalFormatting sqref="D410">
    <cfRule type="duplicateValues" dxfId="4557" priority="47"/>
  </conditionalFormatting>
  <conditionalFormatting sqref="D410">
    <cfRule type="duplicateValues" dxfId="4556" priority="48"/>
  </conditionalFormatting>
  <conditionalFormatting sqref="D487:D488">
    <cfRule type="duplicateValues" dxfId="4555" priority="43"/>
  </conditionalFormatting>
  <conditionalFormatting sqref="D487:D488">
    <cfRule type="duplicateValues" dxfId="4554" priority="44"/>
  </conditionalFormatting>
  <conditionalFormatting sqref="D487:D488">
    <cfRule type="duplicateValues" dxfId="4553" priority="45"/>
  </conditionalFormatting>
  <conditionalFormatting sqref="D526">
    <cfRule type="duplicateValues" dxfId="4552" priority="40"/>
  </conditionalFormatting>
  <conditionalFormatting sqref="D526">
    <cfRule type="duplicateValues" dxfId="4551" priority="41"/>
  </conditionalFormatting>
  <conditionalFormatting sqref="D526">
    <cfRule type="duplicateValues" dxfId="4550" priority="42"/>
  </conditionalFormatting>
  <conditionalFormatting sqref="D631:D632">
    <cfRule type="duplicateValues" dxfId="4549" priority="37"/>
  </conditionalFormatting>
  <conditionalFormatting sqref="D631:D632">
    <cfRule type="duplicateValues" dxfId="4548" priority="38"/>
  </conditionalFormatting>
  <conditionalFormatting sqref="D631:D632">
    <cfRule type="duplicateValues" dxfId="4547" priority="39"/>
  </conditionalFormatting>
  <conditionalFormatting sqref="D750">
    <cfRule type="duplicateValues" dxfId="4546" priority="34"/>
  </conditionalFormatting>
  <conditionalFormatting sqref="D750">
    <cfRule type="duplicateValues" dxfId="4545" priority="35"/>
  </conditionalFormatting>
  <conditionalFormatting sqref="D750">
    <cfRule type="duplicateValues" dxfId="4544" priority="36"/>
  </conditionalFormatting>
  <conditionalFormatting sqref="D716">
    <cfRule type="duplicateValues" dxfId="4543" priority="31"/>
  </conditionalFormatting>
  <conditionalFormatting sqref="D716">
    <cfRule type="duplicateValues" dxfId="4542" priority="32"/>
  </conditionalFormatting>
  <conditionalFormatting sqref="D716">
    <cfRule type="duplicateValues" dxfId="4541" priority="33"/>
  </conditionalFormatting>
  <conditionalFormatting sqref="D722">
    <cfRule type="duplicateValues" dxfId="4540" priority="28"/>
  </conditionalFormatting>
  <conditionalFormatting sqref="D722">
    <cfRule type="duplicateValues" dxfId="4539" priority="29"/>
  </conditionalFormatting>
  <conditionalFormatting sqref="D722">
    <cfRule type="duplicateValues" dxfId="4538" priority="30"/>
  </conditionalFormatting>
  <conditionalFormatting sqref="D828">
    <cfRule type="duplicateValues" dxfId="4537" priority="25"/>
  </conditionalFormatting>
  <conditionalFormatting sqref="D828">
    <cfRule type="duplicateValues" dxfId="4536" priority="26"/>
  </conditionalFormatting>
  <conditionalFormatting sqref="D828">
    <cfRule type="duplicateValues" dxfId="4535" priority="27"/>
  </conditionalFormatting>
  <conditionalFormatting sqref="D785">
    <cfRule type="duplicateValues" dxfId="4534" priority="22"/>
  </conditionalFormatting>
  <conditionalFormatting sqref="D785">
    <cfRule type="duplicateValues" dxfId="4533" priority="23"/>
  </conditionalFormatting>
  <conditionalFormatting sqref="D785">
    <cfRule type="duplicateValues" dxfId="4532" priority="24"/>
  </conditionalFormatting>
  <conditionalFormatting sqref="D805">
    <cfRule type="duplicateValues" dxfId="4531" priority="19"/>
  </conditionalFormatting>
  <conditionalFormatting sqref="D805">
    <cfRule type="duplicateValues" dxfId="4530" priority="20"/>
  </conditionalFormatting>
  <conditionalFormatting sqref="D805">
    <cfRule type="duplicateValues" dxfId="4529" priority="21"/>
  </conditionalFormatting>
  <conditionalFormatting sqref="D961">
    <cfRule type="duplicateValues" dxfId="4528" priority="16"/>
  </conditionalFormatting>
  <conditionalFormatting sqref="D961">
    <cfRule type="duplicateValues" dxfId="4527" priority="17"/>
  </conditionalFormatting>
  <conditionalFormatting sqref="D961">
    <cfRule type="duplicateValues" dxfId="4526" priority="18"/>
  </conditionalFormatting>
  <conditionalFormatting sqref="D1084">
    <cfRule type="duplicateValues" dxfId="4525" priority="13"/>
  </conditionalFormatting>
  <conditionalFormatting sqref="D1084">
    <cfRule type="duplicateValues" dxfId="4524" priority="14"/>
  </conditionalFormatting>
  <conditionalFormatting sqref="D1084">
    <cfRule type="duplicateValues" dxfId="4523" priority="15"/>
  </conditionalFormatting>
  <conditionalFormatting sqref="D1182">
    <cfRule type="duplicateValues" dxfId="4522" priority="10"/>
  </conditionalFormatting>
  <conditionalFormatting sqref="D1182">
    <cfRule type="duplicateValues" dxfId="4521" priority="11"/>
  </conditionalFormatting>
  <conditionalFormatting sqref="D1182">
    <cfRule type="duplicateValues" dxfId="4520" priority="12"/>
  </conditionalFormatting>
  <conditionalFormatting sqref="D1314">
    <cfRule type="duplicateValues" dxfId="4519" priority="7"/>
  </conditionalFormatting>
  <conditionalFormatting sqref="D1314">
    <cfRule type="duplicateValues" dxfId="4518" priority="8"/>
  </conditionalFormatting>
  <conditionalFormatting sqref="D1314">
    <cfRule type="duplicateValues" dxfId="4517" priority="9"/>
  </conditionalFormatting>
  <conditionalFormatting sqref="D1221">
    <cfRule type="duplicateValues" dxfId="4516" priority="4"/>
  </conditionalFormatting>
  <conditionalFormatting sqref="D1221">
    <cfRule type="duplicateValues" dxfId="4515" priority="5"/>
  </conditionalFormatting>
  <conditionalFormatting sqref="D1221">
    <cfRule type="duplicateValues" dxfId="4514" priority="6"/>
  </conditionalFormatting>
  <conditionalFormatting sqref="D558:D576 D578:D582">
    <cfRule type="duplicateValues" dxfId="4513" priority="12803"/>
  </conditionalFormatting>
  <conditionalFormatting sqref="D607:D630 D584:D605 D223:D308 D182:D221 D55:D101 D29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4512" priority="13250"/>
  </conditionalFormatting>
  <conditionalFormatting sqref="D607:D630 D584:D605 D223:D308 D182:D221 D55:D101 D3:D8 D10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4511" priority="13283"/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"/>
  <sheetViews>
    <sheetView workbookViewId="0">
      <pane xSplit="3" ySplit="4" topLeftCell="D33" activePane="bottomRight" state="frozen"/>
      <selection pane="topRight" activeCell="D1" sqref="D1"/>
      <selection pane="bottomLeft" activeCell="A5" sqref="A5"/>
      <selection pane="bottomRight" activeCell="P34" sqref="P34:S34"/>
    </sheetView>
  </sheetViews>
  <sheetFormatPr defaultRowHeight="18.75" customHeight="1" x14ac:dyDescent="0.25"/>
  <cols>
    <col min="1" max="1" width="11.140625" customWidth="1"/>
    <col min="2" max="2" width="31.140625" customWidth="1"/>
    <col min="3" max="3" width="18.140625" style="34" customWidth="1"/>
    <col min="4" max="4" width="8.42578125" style="34" customWidth="1"/>
    <col min="5" max="5" width="8.7109375" style="34" customWidth="1"/>
    <col min="6" max="6" width="9.140625" style="34" customWidth="1"/>
    <col min="7" max="7" width="8.42578125" style="34" customWidth="1"/>
    <col min="8" max="8" width="7.7109375" style="34" customWidth="1"/>
    <col min="9" max="9" width="8" style="34" customWidth="1"/>
    <col min="10" max="10" width="7.5703125" style="34" customWidth="1"/>
    <col min="11" max="11" width="8" style="34" customWidth="1"/>
    <col min="12" max="12" width="9" style="34" customWidth="1"/>
    <col min="13" max="13" width="8" style="34" customWidth="1"/>
    <col min="14" max="21" width="7" style="34" customWidth="1"/>
    <col min="22" max="22" width="7.7109375" style="34" customWidth="1"/>
    <col min="23" max="23" width="59.140625" style="34" customWidth="1"/>
  </cols>
  <sheetData>
    <row r="1" spans="1:26" s="3" customFormat="1" ht="29.25" customHeight="1" x14ac:dyDescent="0.3">
      <c r="A1" s="495" t="s">
        <v>2803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Z1" s="4"/>
    </row>
    <row r="2" spans="1:26" s="3" customFormat="1" ht="25.5" customHeight="1" x14ac:dyDescent="0.25">
      <c r="A2" s="496" t="s">
        <v>2804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8" t="s">
        <v>3</v>
      </c>
      <c r="B4" s="10" t="s">
        <v>4</v>
      </c>
      <c r="C4" s="10" t="s">
        <v>5</v>
      </c>
      <c r="D4" s="10" t="s">
        <v>6</v>
      </c>
      <c r="E4" s="153" t="s">
        <v>7</v>
      </c>
      <c r="F4" s="153" t="s">
        <v>12</v>
      </c>
      <c r="G4" s="10" t="s">
        <v>8</v>
      </c>
      <c r="H4" s="10" t="s">
        <v>2805</v>
      </c>
      <c r="I4" s="10" t="s">
        <v>2806</v>
      </c>
      <c r="J4" s="10" t="s">
        <v>2808</v>
      </c>
      <c r="K4" s="10" t="s">
        <v>2807</v>
      </c>
      <c r="L4" s="11" t="s">
        <v>14</v>
      </c>
      <c r="M4" s="11" t="s">
        <v>15</v>
      </c>
      <c r="N4" s="11" t="s">
        <v>16</v>
      </c>
      <c r="O4" s="11" t="s">
        <v>17</v>
      </c>
      <c r="P4" s="52" t="s">
        <v>484</v>
      </c>
      <c r="Q4" s="11" t="s">
        <v>483</v>
      </c>
      <c r="R4" s="11" t="s">
        <v>482</v>
      </c>
      <c r="S4" s="52" t="s">
        <v>481</v>
      </c>
      <c r="T4" s="11" t="s">
        <v>480</v>
      </c>
      <c r="U4" s="11" t="s">
        <v>479</v>
      </c>
      <c r="V4" s="11" t="s">
        <v>334</v>
      </c>
      <c r="W4" s="11" t="s">
        <v>22</v>
      </c>
      <c r="Z4" s="4"/>
    </row>
    <row r="5" spans="1:26" s="16" customFormat="1" ht="18.75" customHeight="1" x14ac:dyDescent="0.25">
      <c r="A5" s="29"/>
      <c r="B5" s="154" t="s">
        <v>2809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Z5" s="17"/>
    </row>
    <row r="6" spans="1:26" s="16" customFormat="1" ht="18.75" customHeight="1" x14ac:dyDescent="0.25">
      <c r="A6" s="58" t="s">
        <v>2819</v>
      </c>
      <c r="B6" s="31" t="s">
        <v>2820</v>
      </c>
      <c r="C6" s="29">
        <v>48525</v>
      </c>
      <c r="D6" s="29">
        <v>2</v>
      </c>
      <c r="E6" s="29"/>
      <c r="F6" s="29"/>
      <c r="G6" s="29"/>
      <c r="H6" s="29"/>
      <c r="I6" s="29"/>
      <c r="J6" s="29">
        <v>5</v>
      </c>
      <c r="K6" s="29"/>
      <c r="L6" s="29">
        <v>5</v>
      </c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Z6" s="17"/>
    </row>
    <row r="7" spans="1:26" s="16" customFormat="1" ht="18.75" customHeight="1" x14ac:dyDescent="0.25">
      <c r="A7" s="29">
        <v>1535</v>
      </c>
      <c r="B7" s="31" t="s">
        <v>1467</v>
      </c>
      <c r="C7" s="29">
        <v>4126034315</v>
      </c>
      <c r="D7" s="29"/>
      <c r="E7" s="29">
        <v>10</v>
      </c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Z7" s="17"/>
    </row>
    <row r="8" spans="1:26" s="16" customFormat="1" ht="18.75" customHeight="1" x14ac:dyDescent="0.25">
      <c r="A8" s="29">
        <v>1535</v>
      </c>
      <c r="B8" s="31" t="s">
        <v>1467</v>
      </c>
      <c r="C8" s="29">
        <v>4126034320</v>
      </c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>
        <v>5</v>
      </c>
      <c r="T8" s="29"/>
      <c r="U8" s="29"/>
      <c r="V8" s="29"/>
      <c r="W8" s="29"/>
      <c r="Z8" s="17"/>
    </row>
    <row r="9" spans="1:26" s="16" customFormat="1" ht="18.75" customHeight="1" x14ac:dyDescent="0.25">
      <c r="A9" s="29">
        <v>1535</v>
      </c>
      <c r="B9" s="39" t="s">
        <v>1467</v>
      </c>
      <c r="C9" s="15">
        <v>4126034267</v>
      </c>
      <c r="D9" s="29"/>
      <c r="E9" s="29"/>
      <c r="F9" s="29"/>
      <c r="G9" s="29"/>
      <c r="H9" s="29"/>
      <c r="I9" s="29"/>
      <c r="J9" s="29"/>
      <c r="K9" s="29"/>
      <c r="L9" s="29"/>
      <c r="M9" s="29">
        <v>5</v>
      </c>
      <c r="N9" s="29"/>
      <c r="O9" s="29"/>
      <c r="P9" s="29"/>
      <c r="Q9" s="29"/>
      <c r="R9" s="29"/>
      <c r="S9" s="29"/>
      <c r="T9" s="29"/>
      <c r="U9" s="29"/>
      <c r="V9" s="29"/>
      <c r="W9" s="29"/>
      <c r="Z9" s="17"/>
    </row>
    <row r="10" spans="1:26" s="16" customFormat="1" ht="18.75" customHeight="1" x14ac:dyDescent="0.25">
      <c r="A10" s="29">
        <v>3311</v>
      </c>
      <c r="B10" s="31" t="s">
        <v>2821</v>
      </c>
      <c r="C10" s="29">
        <v>4126053786</v>
      </c>
      <c r="D10" s="29"/>
      <c r="E10" s="29">
        <v>10</v>
      </c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Z10" s="17"/>
    </row>
    <row r="11" spans="1:26" s="16" customFormat="1" ht="18.75" customHeight="1" x14ac:dyDescent="0.25">
      <c r="A11" s="29">
        <v>2357</v>
      </c>
      <c r="B11" s="31" t="s">
        <v>2822</v>
      </c>
      <c r="C11" s="29">
        <v>4126061697</v>
      </c>
      <c r="D11" s="29">
        <v>5</v>
      </c>
      <c r="E11" s="29"/>
      <c r="F11" s="29"/>
      <c r="G11" s="29"/>
      <c r="H11" s="29"/>
      <c r="I11" s="29"/>
      <c r="J11" s="29"/>
      <c r="K11" s="29"/>
      <c r="L11" s="29"/>
      <c r="M11" s="29">
        <v>5</v>
      </c>
      <c r="N11" s="29"/>
      <c r="O11" s="29"/>
      <c r="P11" s="29"/>
      <c r="Q11" s="29"/>
      <c r="R11" s="29"/>
      <c r="S11" s="29"/>
      <c r="T11" s="29"/>
      <c r="U11" s="29"/>
      <c r="V11" s="29"/>
      <c r="W11" s="29"/>
      <c r="Z11" s="17"/>
    </row>
    <row r="12" spans="1:26" s="16" customFormat="1" ht="18.75" customHeight="1" x14ac:dyDescent="0.25">
      <c r="A12" s="91">
        <v>2369</v>
      </c>
      <c r="B12" s="31" t="s">
        <v>2823</v>
      </c>
      <c r="C12" s="29">
        <v>4126068047</v>
      </c>
      <c r="D12" s="29">
        <v>4</v>
      </c>
      <c r="E12" s="29">
        <v>3</v>
      </c>
      <c r="F12" s="29"/>
      <c r="G12" s="29"/>
      <c r="H12" s="29"/>
      <c r="I12" s="29"/>
      <c r="J12" s="29"/>
      <c r="K12" s="29"/>
      <c r="L12" s="29">
        <v>4</v>
      </c>
      <c r="M12" s="29">
        <v>4</v>
      </c>
      <c r="N12" s="29"/>
      <c r="O12" s="29"/>
      <c r="P12" s="29"/>
      <c r="Q12" s="29"/>
      <c r="R12" s="29"/>
      <c r="S12" s="29"/>
      <c r="T12" s="29"/>
      <c r="U12" s="29"/>
      <c r="V12" s="29"/>
      <c r="W12" s="29"/>
      <c r="Z12" s="17"/>
    </row>
    <row r="13" spans="1:26" s="16" customFormat="1" ht="18.75" customHeight="1" x14ac:dyDescent="0.25">
      <c r="A13" s="29">
        <v>1531</v>
      </c>
      <c r="B13" s="31" t="s">
        <v>71</v>
      </c>
      <c r="C13" s="29">
        <v>4126020133</v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>
        <v>10</v>
      </c>
      <c r="Q13" s="29"/>
      <c r="R13" s="29"/>
      <c r="S13" s="29"/>
      <c r="T13" s="29"/>
      <c r="U13" s="29"/>
      <c r="V13" s="29"/>
      <c r="W13" s="29"/>
      <c r="Z13" s="17"/>
    </row>
    <row r="14" spans="1:26" s="16" customFormat="1" ht="18.75" customHeight="1" x14ac:dyDescent="0.25">
      <c r="A14" s="29">
        <v>2358</v>
      </c>
      <c r="B14" s="31" t="s">
        <v>2824</v>
      </c>
      <c r="C14" s="29">
        <v>4126052750</v>
      </c>
      <c r="D14" s="29"/>
      <c r="E14" s="29"/>
      <c r="F14" s="29"/>
      <c r="G14" s="29"/>
      <c r="H14" s="29"/>
      <c r="I14" s="29"/>
      <c r="J14" s="29"/>
      <c r="K14" s="29"/>
      <c r="L14" s="29"/>
      <c r="M14" s="29">
        <v>20</v>
      </c>
      <c r="N14" s="29"/>
      <c r="O14" s="29"/>
      <c r="P14" s="29"/>
      <c r="Q14" s="29"/>
      <c r="R14" s="29"/>
      <c r="S14" s="29"/>
      <c r="T14" s="29"/>
      <c r="U14" s="29"/>
      <c r="V14" s="29"/>
      <c r="W14" s="29"/>
      <c r="Z14" s="17"/>
    </row>
    <row r="15" spans="1:26" s="16" customFormat="1" ht="18.75" customHeight="1" x14ac:dyDescent="0.25">
      <c r="A15" s="29">
        <v>2143</v>
      </c>
      <c r="B15" s="31" t="s">
        <v>2825</v>
      </c>
      <c r="C15" s="29">
        <v>4126056159</v>
      </c>
      <c r="D15" s="29">
        <v>10</v>
      </c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Z15" s="17"/>
    </row>
    <row r="16" spans="1:26" s="16" customFormat="1" ht="18.75" customHeight="1" x14ac:dyDescent="0.25">
      <c r="A16" s="29">
        <v>4050</v>
      </c>
      <c r="B16" s="31" t="s">
        <v>2826</v>
      </c>
      <c r="C16" s="29">
        <v>4125981211</v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>
        <v>3</v>
      </c>
      <c r="W16" s="29"/>
      <c r="Z16" s="17"/>
    </row>
    <row r="17" spans="1:26" s="16" customFormat="1" ht="18.75" customHeight="1" x14ac:dyDescent="0.25">
      <c r="A17" s="29">
        <v>1655</v>
      </c>
      <c r="B17" s="31" t="s">
        <v>458</v>
      </c>
      <c r="C17" s="29">
        <v>4126056339</v>
      </c>
      <c r="D17" s="29">
        <v>10</v>
      </c>
      <c r="E17" s="29"/>
      <c r="F17" s="29"/>
      <c r="G17" s="29"/>
      <c r="H17" s="29"/>
      <c r="I17" s="29"/>
      <c r="J17" s="29"/>
      <c r="K17" s="29"/>
      <c r="L17" s="29">
        <v>10</v>
      </c>
      <c r="M17" s="29">
        <v>10</v>
      </c>
      <c r="N17" s="29"/>
      <c r="O17" s="29"/>
      <c r="P17" s="29"/>
      <c r="Q17" s="29"/>
      <c r="R17" s="29"/>
      <c r="S17" s="29"/>
      <c r="T17" s="29"/>
      <c r="U17" s="29"/>
      <c r="V17" s="29"/>
      <c r="W17" s="29"/>
      <c r="Z17" s="17"/>
    </row>
    <row r="18" spans="1:26" s="16" customFormat="1" ht="18.75" customHeight="1" x14ac:dyDescent="0.25">
      <c r="A18" s="29">
        <v>1650</v>
      </c>
      <c r="B18" s="31" t="s">
        <v>336</v>
      </c>
      <c r="C18" s="29">
        <v>4126010356</v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>
        <v>6</v>
      </c>
      <c r="W18" s="29"/>
      <c r="Z18" s="17"/>
    </row>
    <row r="19" spans="1:26" s="16" customFormat="1" ht="18.75" customHeight="1" x14ac:dyDescent="0.25">
      <c r="A19" s="29">
        <v>2750</v>
      </c>
      <c r="B19" s="31" t="s">
        <v>1150</v>
      </c>
      <c r="C19" s="29">
        <v>4126066610</v>
      </c>
      <c r="D19" s="29"/>
      <c r="E19" s="29">
        <v>5</v>
      </c>
      <c r="F19" s="29"/>
      <c r="G19" s="29"/>
      <c r="H19" s="29"/>
      <c r="I19" s="29"/>
      <c r="J19" s="29"/>
      <c r="K19" s="29"/>
      <c r="L19" s="29"/>
      <c r="M19" s="29"/>
      <c r="N19" s="29">
        <v>2</v>
      </c>
      <c r="O19" s="29">
        <v>2</v>
      </c>
      <c r="P19" s="29"/>
      <c r="Q19" s="29"/>
      <c r="R19" s="29"/>
      <c r="S19" s="29"/>
      <c r="T19" s="29"/>
      <c r="U19" s="29"/>
      <c r="V19" s="29"/>
      <c r="W19" s="29"/>
      <c r="Z19" s="17"/>
    </row>
    <row r="20" spans="1:26" s="16" customFormat="1" ht="18.75" customHeight="1" x14ac:dyDescent="0.25">
      <c r="A20" s="29">
        <v>5176</v>
      </c>
      <c r="B20" s="31" t="s">
        <v>2827</v>
      </c>
      <c r="C20" s="29">
        <v>4126065201</v>
      </c>
      <c r="D20" s="29">
        <v>4</v>
      </c>
      <c r="E20" s="29">
        <v>3</v>
      </c>
      <c r="F20" s="29"/>
      <c r="G20" s="29">
        <v>4</v>
      </c>
      <c r="H20" s="29"/>
      <c r="I20" s="29"/>
      <c r="J20" s="29"/>
      <c r="K20" s="29"/>
      <c r="L20" s="29">
        <v>10</v>
      </c>
      <c r="M20" s="29">
        <v>10</v>
      </c>
      <c r="N20" s="29"/>
      <c r="O20" s="29">
        <v>4</v>
      </c>
      <c r="P20" s="29"/>
      <c r="Q20" s="29"/>
      <c r="R20" s="29"/>
      <c r="S20" s="29"/>
      <c r="T20" s="29"/>
      <c r="U20" s="29"/>
      <c r="V20" s="29"/>
      <c r="W20" s="29"/>
      <c r="Z20" s="17"/>
    </row>
    <row r="21" spans="1:26" s="16" customFormat="1" ht="18.75" customHeight="1" x14ac:dyDescent="0.25">
      <c r="A21" s="29"/>
      <c r="B21" s="155" t="s">
        <v>590</v>
      </c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11" t="s">
        <v>2810</v>
      </c>
      <c r="Z21" s="17"/>
    </row>
    <row r="22" spans="1:26" s="16" customFormat="1" ht="18.75" customHeight="1" x14ac:dyDescent="0.25">
      <c r="A22" s="29">
        <v>4524</v>
      </c>
      <c r="B22" s="156" t="s">
        <v>2811</v>
      </c>
      <c r="C22" s="15">
        <v>4126057574</v>
      </c>
      <c r="D22" s="35"/>
      <c r="E22" s="35"/>
      <c r="F22" s="35"/>
      <c r="G22" s="35"/>
      <c r="H22" s="35"/>
      <c r="I22" s="35"/>
      <c r="J22" s="35"/>
      <c r="K22" s="35"/>
      <c r="L22" s="29">
        <v>12</v>
      </c>
      <c r="M22" s="29">
        <v>10</v>
      </c>
      <c r="N22" s="35"/>
      <c r="O22" s="35"/>
      <c r="P22" s="35"/>
      <c r="Q22" s="35"/>
      <c r="R22" s="35"/>
      <c r="S22" s="35"/>
      <c r="T22" s="35"/>
      <c r="U22" s="35"/>
      <c r="V22" s="35"/>
      <c r="W22" s="29"/>
      <c r="Z22" s="17"/>
    </row>
    <row r="23" spans="1:26" s="16" customFormat="1" ht="18.75" customHeight="1" x14ac:dyDescent="0.25">
      <c r="A23" s="29">
        <v>5292</v>
      </c>
      <c r="B23" s="118" t="s">
        <v>1037</v>
      </c>
      <c r="C23" s="15">
        <v>4126060153</v>
      </c>
      <c r="D23" s="35">
        <v>3</v>
      </c>
      <c r="E23" s="35"/>
      <c r="F23" s="35"/>
      <c r="G23" s="35"/>
      <c r="H23" s="35"/>
      <c r="I23" s="35"/>
      <c r="J23" s="35"/>
      <c r="K23" s="35"/>
      <c r="L23" s="35">
        <v>5</v>
      </c>
      <c r="M23" s="35"/>
      <c r="N23" s="35">
        <v>11</v>
      </c>
      <c r="O23" s="35"/>
      <c r="P23" s="35"/>
      <c r="Q23" s="35"/>
      <c r="R23" s="35"/>
      <c r="S23" s="35"/>
      <c r="T23" s="35"/>
      <c r="U23" s="35"/>
      <c r="V23" s="35"/>
      <c r="W23" s="29"/>
      <c r="Z23" s="17"/>
    </row>
    <row r="24" spans="1:26" s="16" customFormat="1" ht="18.75" customHeight="1" x14ac:dyDescent="0.25">
      <c r="A24" s="29">
        <v>4642</v>
      </c>
      <c r="B24" s="156" t="s">
        <v>2812</v>
      </c>
      <c r="C24" s="15">
        <v>4126060946</v>
      </c>
      <c r="D24" s="35">
        <v>5</v>
      </c>
      <c r="E24" s="35">
        <v>10</v>
      </c>
      <c r="F24" s="35"/>
      <c r="G24" s="35"/>
      <c r="H24" s="35"/>
      <c r="I24" s="35"/>
      <c r="J24" s="35"/>
      <c r="K24" s="35"/>
      <c r="L24" s="35">
        <v>20</v>
      </c>
      <c r="M24" s="35">
        <v>20</v>
      </c>
      <c r="N24" s="35"/>
      <c r="O24" s="35"/>
      <c r="P24" s="35"/>
      <c r="Q24" s="35"/>
      <c r="R24" s="35"/>
      <c r="S24" s="35"/>
      <c r="T24" s="35"/>
      <c r="U24" s="35"/>
      <c r="V24" s="35"/>
      <c r="W24" s="29"/>
      <c r="Z24" s="17"/>
    </row>
    <row r="25" spans="1:26" s="16" customFormat="1" ht="18.75" customHeight="1" x14ac:dyDescent="0.25">
      <c r="A25" s="29">
        <v>4642</v>
      </c>
      <c r="B25" s="156" t="s">
        <v>2812</v>
      </c>
      <c r="C25" s="15">
        <v>4126060950</v>
      </c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>
        <v>10</v>
      </c>
      <c r="W25" s="29"/>
      <c r="Z25" s="17"/>
    </row>
    <row r="26" spans="1:26" s="16" customFormat="1" ht="18.75" customHeight="1" x14ac:dyDescent="0.25">
      <c r="A26" s="29">
        <v>4088</v>
      </c>
      <c r="B26" s="156" t="s">
        <v>2813</v>
      </c>
      <c r="C26" s="15">
        <v>4126024492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>
        <v>5</v>
      </c>
      <c r="W26" s="29"/>
      <c r="Z26" s="17"/>
    </row>
    <row r="27" spans="1:26" s="16" customFormat="1" ht="18.75" customHeight="1" x14ac:dyDescent="0.25">
      <c r="A27" s="29">
        <v>3550</v>
      </c>
      <c r="B27" s="156" t="s">
        <v>2814</v>
      </c>
      <c r="C27" s="15">
        <v>4126052706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>
        <v>10</v>
      </c>
      <c r="W27" s="29"/>
      <c r="Z27" s="17"/>
    </row>
    <row r="28" spans="1:26" s="16" customFormat="1" ht="18.75" customHeight="1" x14ac:dyDescent="0.25">
      <c r="A28" s="29">
        <v>3550</v>
      </c>
      <c r="B28" s="156" t="s">
        <v>2814</v>
      </c>
      <c r="C28" s="15">
        <v>4126052708</v>
      </c>
      <c r="D28" s="35"/>
      <c r="E28" s="35"/>
      <c r="F28" s="35"/>
      <c r="G28" s="35">
        <v>5</v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29"/>
      <c r="Z28" s="17"/>
    </row>
    <row r="29" spans="1:26" s="16" customFormat="1" ht="18.75" customHeight="1" x14ac:dyDescent="0.25">
      <c r="A29" s="18">
        <v>3818</v>
      </c>
      <c r="B29" s="157" t="s">
        <v>2815</v>
      </c>
      <c r="C29" s="20">
        <v>4126054032</v>
      </c>
      <c r="D29" s="35">
        <v>15</v>
      </c>
      <c r="E29" s="35">
        <v>10</v>
      </c>
      <c r="F29" s="35"/>
      <c r="G29" s="35"/>
      <c r="H29" s="35"/>
      <c r="I29" s="35"/>
      <c r="J29" s="35"/>
      <c r="K29" s="35"/>
      <c r="L29" s="35"/>
      <c r="M29" s="35">
        <v>15</v>
      </c>
      <c r="N29" s="35"/>
      <c r="O29" s="35"/>
      <c r="P29" s="35"/>
      <c r="Q29" s="35"/>
      <c r="R29" s="35"/>
      <c r="S29" s="35"/>
      <c r="T29" s="35"/>
      <c r="U29" s="35"/>
      <c r="V29" s="35"/>
      <c r="W29" s="18"/>
      <c r="Z29" s="17"/>
    </row>
    <row r="30" spans="1:26" s="16" customFormat="1" ht="18.75" customHeight="1" x14ac:dyDescent="0.25">
      <c r="A30" s="18">
        <v>4445</v>
      </c>
      <c r="B30" s="158" t="s">
        <v>2816</v>
      </c>
      <c r="C30" s="20">
        <v>4126020405</v>
      </c>
      <c r="D30" s="35">
        <v>10</v>
      </c>
      <c r="E30" s="35">
        <v>10</v>
      </c>
      <c r="F30" s="35"/>
      <c r="G30" s="35">
        <v>10</v>
      </c>
      <c r="H30" s="35"/>
      <c r="I30" s="35"/>
      <c r="J30" s="35"/>
      <c r="K30" s="35"/>
      <c r="L30" s="35">
        <v>7</v>
      </c>
      <c r="M30" s="35">
        <v>10</v>
      </c>
      <c r="N30" s="35"/>
      <c r="O30" s="35"/>
      <c r="P30" s="35"/>
      <c r="Q30" s="35"/>
      <c r="R30" s="35"/>
      <c r="S30" s="35"/>
      <c r="T30" s="35"/>
      <c r="U30" s="35"/>
      <c r="V30" s="35"/>
      <c r="W30" s="18"/>
      <c r="Z30" s="17"/>
    </row>
    <row r="31" spans="1:26" s="16" customFormat="1" ht="18.75" customHeight="1" x14ac:dyDescent="0.25">
      <c r="A31" s="18">
        <v>4445</v>
      </c>
      <c r="B31" s="19" t="s">
        <v>2816</v>
      </c>
      <c r="C31" s="20">
        <v>4126020142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>
        <v>7</v>
      </c>
      <c r="W31" s="18"/>
      <c r="Z31" s="17"/>
    </row>
    <row r="32" spans="1:26" s="16" customFormat="1" ht="18.75" customHeight="1" x14ac:dyDescent="0.25">
      <c r="A32" s="18">
        <v>4746</v>
      </c>
      <c r="B32" s="19" t="s">
        <v>2817</v>
      </c>
      <c r="C32" s="20">
        <v>4126053133</v>
      </c>
      <c r="D32" s="35">
        <v>30</v>
      </c>
      <c r="E32" s="35">
        <v>25</v>
      </c>
      <c r="F32" s="35"/>
      <c r="G32" s="35">
        <v>10</v>
      </c>
      <c r="H32" s="35"/>
      <c r="I32" s="35"/>
      <c r="J32" s="35"/>
      <c r="K32" s="35"/>
      <c r="L32" s="35"/>
      <c r="M32" s="35">
        <v>10</v>
      </c>
      <c r="N32" s="35"/>
      <c r="O32" s="35"/>
      <c r="P32" s="35"/>
      <c r="Q32" s="35"/>
      <c r="R32" s="35"/>
      <c r="S32" s="35"/>
      <c r="T32" s="35"/>
      <c r="U32" s="35"/>
      <c r="V32" s="35"/>
      <c r="W32" s="18"/>
      <c r="Z32" s="17"/>
    </row>
    <row r="33" spans="1:26" s="16" customFormat="1" ht="18.75" customHeight="1" x14ac:dyDescent="0.25">
      <c r="A33" s="18">
        <v>5516</v>
      </c>
      <c r="B33" s="19" t="s">
        <v>2818</v>
      </c>
      <c r="C33" s="20">
        <v>4126053778</v>
      </c>
      <c r="D33" s="35">
        <v>10</v>
      </c>
      <c r="E33" s="35">
        <v>10</v>
      </c>
      <c r="F33" s="35"/>
      <c r="G33" s="35"/>
      <c r="H33" s="35"/>
      <c r="I33" s="35"/>
      <c r="J33" s="35"/>
      <c r="K33" s="35"/>
      <c r="L33" s="35"/>
      <c r="M33" s="35">
        <v>10</v>
      </c>
      <c r="N33" s="35"/>
      <c r="O33" s="35"/>
      <c r="P33" s="35"/>
      <c r="Q33" s="35"/>
      <c r="R33" s="35"/>
      <c r="S33" s="35"/>
      <c r="T33" s="35"/>
      <c r="U33" s="35"/>
      <c r="V33" s="35"/>
      <c r="W33" s="18"/>
      <c r="Z33" s="17"/>
    </row>
    <row r="34" spans="1:26" s="16" customFormat="1" ht="18.75" customHeight="1" x14ac:dyDescent="0.25">
      <c r="A34" s="70"/>
      <c r="B34" s="71"/>
      <c r="C34" s="72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 t="s">
        <v>2828</v>
      </c>
      <c r="Z34" s="17"/>
    </row>
    <row r="35" spans="1:26" s="16" customFormat="1" ht="18.75" customHeight="1" x14ac:dyDescent="0.25">
      <c r="A35" s="18"/>
      <c r="B35" s="154" t="s">
        <v>2829</v>
      </c>
      <c r="C35" s="20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Z35" s="17"/>
    </row>
    <row r="36" spans="1:26" s="16" customFormat="1" ht="18.75" customHeight="1" x14ac:dyDescent="0.25">
      <c r="A36" s="18"/>
      <c r="B36" s="19"/>
      <c r="C36" s="20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Z36" s="17"/>
    </row>
    <row r="37" spans="1:26" s="16" customFormat="1" ht="18.75" customHeight="1" x14ac:dyDescent="0.25">
      <c r="A37" s="18"/>
      <c r="B37" s="19"/>
      <c r="C37" s="20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Z37" s="17"/>
    </row>
    <row r="38" spans="1:26" s="16" customFormat="1" ht="18.75" customHeight="1" x14ac:dyDescent="0.25">
      <c r="A38" s="18"/>
      <c r="B38" s="19"/>
      <c r="C38" s="20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Z38" s="17"/>
    </row>
    <row r="39" spans="1:26" s="16" customFormat="1" ht="18.75" customHeight="1" x14ac:dyDescent="0.25">
      <c r="A39" s="18"/>
      <c r="B39" s="19"/>
      <c r="C39" s="20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Z39" s="17"/>
    </row>
    <row r="40" spans="1:26" s="16" customFormat="1" ht="18.75" customHeight="1" x14ac:dyDescent="0.25">
      <c r="A40" s="18"/>
      <c r="B40" s="19"/>
      <c r="C40" s="20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Z40" s="17"/>
    </row>
    <row r="41" spans="1:26" s="16" customFormat="1" ht="18.75" customHeight="1" x14ac:dyDescent="0.25">
      <c r="A41" s="18"/>
      <c r="B41" s="19"/>
      <c r="C41" s="20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Z41" s="17"/>
    </row>
    <row r="42" spans="1:26" s="16" customFormat="1" ht="18.75" customHeight="1" x14ac:dyDescent="0.25">
      <c r="A42" s="18"/>
      <c r="B42" s="19"/>
      <c r="C42" s="20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Z42" s="17"/>
    </row>
    <row r="43" spans="1:26" s="16" customFormat="1" ht="18.75" customHeight="1" x14ac:dyDescent="0.25">
      <c r="A43" s="18"/>
      <c r="B43" s="19"/>
      <c r="C43" s="20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Z43" s="17"/>
    </row>
    <row r="44" spans="1:26" s="16" customFormat="1" ht="18.75" customHeight="1" x14ac:dyDescent="0.25">
      <c r="A44" s="18"/>
      <c r="B44" s="19"/>
      <c r="C44" s="20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Z44" s="17"/>
    </row>
    <row r="45" spans="1:26" s="16" customFormat="1" ht="18.75" customHeight="1" x14ac:dyDescent="0.25">
      <c r="A45" s="18"/>
      <c r="B45" s="19"/>
      <c r="C45" s="20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Z45" s="17"/>
    </row>
    <row r="46" spans="1:26" s="16" customFormat="1" ht="18.75" customHeight="1" x14ac:dyDescent="0.25">
      <c r="A46" s="18"/>
      <c r="B46" s="155" t="s">
        <v>590</v>
      </c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11" t="s">
        <v>2830</v>
      </c>
      <c r="Z46" s="17"/>
    </row>
    <row r="47" spans="1:26" s="16" customFormat="1" ht="18.75" customHeight="1" x14ac:dyDescent="0.25">
      <c r="A47" s="18">
        <v>3461</v>
      </c>
      <c r="B47" s="19" t="s">
        <v>2831</v>
      </c>
      <c r="C47" s="20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Z47" s="17"/>
    </row>
    <row r="48" spans="1:26" s="16" customFormat="1" ht="18.75" customHeight="1" x14ac:dyDescent="0.25">
      <c r="A48" s="18"/>
      <c r="B48" s="19"/>
      <c r="C48" s="20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Z48" s="17"/>
    </row>
    <row r="49" spans="1:28" s="16" customFormat="1" ht="18.75" customHeight="1" x14ac:dyDescent="0.25">
      <c r="A49" s="18"/>
      <c r="B49" s="19"/>
      <c r="C49" s="20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Z49" s="17"/>
    </row>
    <row r="50" spans="1:28" s="16" customFormat="1" ht="18.75" customHeight="1" x14ac:dyDescent="0.25">
      <c r="A50" s="18"/>
      <c r="B50" s="19"/>
      <c r="C50" s="20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Z50" s="17"/>
    </row>
    <row r="51" spans="1:28" s="16" customFormat="1" ht="18.75" customHeight="1" x14ac:dyDescent="0.25">
      <c r="A51" s="18"/>
      <c r="B51" s="19"/>
      <c r="C51" s="20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Z51" s="17"/>
    </row>
    <row r="52" spans="1:28" s="16" customFormat="1" ht="18.75" customHeight="1" x14ac:dyDescent="0.25">
      <c r="A52" s="18"/>
      <c r="B52" s="19"/>
      <c r="C52" s="20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Z52" s="17"/>
    </row>
    <row r="53" spans="1:28" s="16" customFormat="1" ht="18.75" customHeight="1" x14ac:dyDescent="0.25">
      <c r="A53" s="18"/>
      <c r="B53" s="19"/>
      <c r="C53" s="20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Z53" s="17"/>
    </row>
    <row r="54" spans="1:28" s="16" customFormat="1" ht="18.75" customHeight="1" x14ac:dyDescent="0.25">
      <c r="A54" s="18"/>
      <c r="B54" s="19"/>
      <c r="C54" s="20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Z54" s="17"/>
    </row>
    <row r="55" spans="1:28" s="16" customFormat="1" ht="18.75" customHeight="1" x14ac:dyDescent="0.25">
      <c r="A55" s="18"/>
      <c r="B55" s="19"/>
      <c r="C55" s="20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Z55" s="17"/>
    </row>
    <row r="56" spans="1:28" s="16" customFormat="1" ht="18.75" customHeight="1" x14ac:dyDescent="0.25">
      <c r="A56" s="18"/>
      <c r="B56" s="19"/>
      <c r="C56" s="20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Z56" s="17"/>
    </row>
    <row r="57" spans="1:28" s="16" customFormat="1" ht="18.75" customHeight="1" x14ac:dyDescent="0.25">
      <c r="A57" s="18"/>
      <c r="B57" s="19"/>
      <c r="C57" s="20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Z57" s="17"/>
    </row>
    <row r="58" spans="1:28" s="16" customFormat="1" ht="18.75" customHeight="1" x14ac:dyDescent="0.25">
      <c r="A58" s="18"/>
      <c r="B58" s="10"/>
      <c r="C58" s="20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Z58" s="17"/>
    </row>
    <row r="59" spans="1:28" s="16" customFormat="1" ht="18.75" customHeight="1" x14ac:dyDescent="0.25">
      <c r="A59" s="18"/>
      <c r="B59" s="19"/>
      <c r="C59" s="20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Z59" s="17"/>
    </row>
    <row r="60" spans="1:28" s="16" customFormat="1" ht="18.75" customHeight="1" x14ac:dyDescent="0.25">
      <c r="A60" s="18"/>
      <c r="B60" s="19"/>
      <c r="C60" s="20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35"/>
      <c r="O60" s="35"/>
      <c r="P60" s="35"/>
      <c r="Q60" s="35"/>
      <c r="R60" s="35"/>
      <c r="S60" s="35"/>
      <c r="T60" s="35"/>
      <c r="U60" s="35"/>
      <c r="V60" s="35"/>
      <c r="W60" s="18"/>
      <c r="AB60" s="17"/>
    </row>
    <row r="61" spans="1:28" s="12" customFormat="1" ht="18.75" customHeight="1" x14ac:dyDescent="0.25">
      <c r="B61" s="13" t="s">
        <v>2802</v>
      </c>
      <c r="C61" s="33"/>
      <c r="D61" s="33">
        <f t="shared" ref="D61:N61" si="0">SUM(D4:D60)</f>
        <v>108</v>
      </c>
      <c r="E61" s="33">
        <f t="shared" si="0"/>
        <v>96</v>
      </c>
      <c r="F61" s="33">
        <f t="shared" si="0"/>
        <v>0</v>
      </c>
      <c r="G61" s="33">
        <f t="shared" si="0"/>
        <v>29</v>
      </c>
      <c r="H61" s="33">
        <f t="shared" si="0"/>
        <v>0</v>
      </c>
      <c r="I61" s="33">
        <f t="shared" si="0"/>
        <v>0</v>
      </c>
      <c r="J61" s="33">
        <f t="shared" si="0"/>
        <v>5</v>
      </c>
      <c r="K61" s="33">
        <f t="shared" si="0"/>
        <v>0</v>
      </c>
      <c r="L61" s="33">
        <f t="shared" si="0"/>
        <v>73</v>
      </c>
      <c r="M61" s="33">
        <f t="shared" si="0"/>
        <v>129</v>
      </c>
      <c r="N61" s="33">
        <f t="shared" si="0"/>
        <v>13</v>
      </c>
      <c r="O61" s="33">
        <f t="shared" ref="O61:U61" si="1">SUM(O30:O60)</f>
        <v>0</v>
      </c>
      <c r="P61" s="33">
        <f t="shared" si="1"/>
        <v>0</v>
      </c>
      <c r="Q61" s="33">
        <f t="shared" si="1"/>
        <v>0</v>
      </c>
      <c r="R61" s="33">
        <f t="shared" si="1"/>
        <v>0</v>
      </c>
      <c r="S61" s="33">
        <f t="shared" si="1"/>
        <v>0</v>
      </c>
      <c r="T61" s="33">
        <f t="shared" si="1"/>
        <v>0</v>
      </c>
      <c r="U61" s="33">
        <f t="shared" si="1"/>
        <v>0</v>
      </c>
      <c r="V61" s="33">
        <f>SUM(V5:V60)</f>
        <v>41</v>
      </c>
      <c r="W61" s="33">
        <f>SUM(W4:W60)</f>
        <v>0</v>
      </c>
    </row>
  </sheetData>
  <mergeCells count="2">
    <mergeCell ref="A1:W1"/>
    <mergeCell ref="A2:W2"/>
  </mergeCells>
  <conditionalFormatting sqref="C3">
    <cfRule type="duplicateValues" dxfId="1658" priority="25"/>
  </conditionalFormatting>
  <conditionalFormatting sqref="C3">
    <cfRule type="duplicateValues" dxfId="1657" priority="23"/>
    <cfRule type="duplicateValues" dxfId="1656" priority="24"/>
  </conditionalFormatting>
  <conditionalFormatting sqref="C3">
    <cfRule type="duplicateValues" dxfId="1655" priority="22"/>
  </conditionalFormatting>
  <conditionalFormatting sqref="C3">
    <cfRule type="duplicateValues" dxfId="1654" priority="20"/>
    <cfRule type="duplicateValues" dxfId="1653" priority="21"/>
  </conditionalFormatting>
  <conditionalFormatting sqref="C28">
    <cfRule type="duplicateValues" dxfId="1652" priority="19"/>
  </conditionalFormatting>
  <conditionalFormatting sqref="C61">
    <cfRule type="duplicateValues" dxfId="1651" priority="18"/>
  </conditionalFormatting>
  <conditionalFormatting sqref="C61">
    <cfRule type="duplicateValues" dxfId="1650" priority="17"/>
  </conditionalFormatting>
  <conditionalFormatting sqref="C61">
    <cfRule type="duplicateValues" dxfId="1649" priority="16"/>
  </conditionalFormatting>
  <conditionalFormatting sqref="C62:C65536 C3:C8 C10:C45 C47:C59">
    <cfRule type="duplicateValues" dxfId="1648" priority="26"/>
  </conditionalFormatting>
  <conditionalFormatting sqref="C61">
    <cfRule type="duplicateValues" dxfId="1647" priority="27"/>
    <cfRule type="duplicateValues" dxfId="1646" priority="28"/>
  </conditionalFormatting>
  <conditionalFormatting sqref="C61">
    <cfRule type="duplicateValues" dxfId="1645" priority="29"/>
  </conditionalFormatting>
  <conditionalFormatting sqref="C3:C8">
    <cfRule type="duplicateValues" dxfId="1644" priority="30"/>
  </conditionalFormatting>
  <conditionalFormatting sqref="C9">
    <cfRule type="duplicateValues" dxfId="1643" priority="7"/>
  </conditionalFormatting>
  <conditionalFormatting sqref="C9">
    <cfRule type="duplicateValues" dxfId="1642" priority="8"/>
  </conditionalFormatting>
  <conditionalFormatting sqref="C9">
    <cfRule type="duplicateValues" dxfId="1641" priority="9"/>
  </conditionalFormatting>
  <conditionalFormatting sqref="C9">
    <cfRule type="duplicateValues" dxfId="1640" priority="10"/>
  </conditionalFormatting>
  <conditionalFormatting sqref="C9">
    <cfRule type="duplicateValues" dxfId="1639" priority="11"/>
  </conditionalFormatting>
  <conditionalFormatting sqref="C9">
    <cfRule type="duplicateValues" dxfId="1638" priority="12"/>
  </conditionalFormatting>
  <conditionalFormatting sqref="C9">
    <cfRule type="duplicateValues" dxfId="1637" priority="13"/>
  </conditionalFormatting>
  <conditionalFormatting sqref="C9">
    <cfRule type="duplicateValues" dxfId="1636" priority="14"/>
  </conditionalFormatting>
  <conditionalFormatting sqref="C9">
    <cfRule type="duplicateValues" dxfId="1635" priority="15"/>
  </conditionalFormatting>
  <conditionalFormatting sqref="C3:C8">
    <cfRule type="duplicateValues" dxfId="1634" priority="31"/>
  </conditionalFormatting>
  <conditionalFormatting sqref="C22:C27">
    <cfRule type="duplicateValues" dxfId="1633" priority="32"/>
  </conditionalFormatting>
  <conditionalFormatting sqref="C29:C45 C47:C59">
    <cfRule type="duplicateValues" dxfId="1632" priority="33"/>
  </conditionalFormatting>
  <conditionalFormatting sqref="C3:C8">
    <cfRule type="duplicateValues" dxfId="1631" priority="34"/>
  </conditionalFormatting>
  <conditionalFormatting sqref="C3:C8">
    <cfRule type="duplicateValues" dxfId="1630" priority="35"/>
  </conditionalFormatting>
  <conditionalFormatting sqref="C60">
    <cfRule type="duplicateValues" dxfId="1629" priority="36"/>
  </conditionalFormatting>
  <conditionalFormatting sqref="C4:C8 C10:C21">
    <cfRule type="duplicateValues" dxfId="1628" priority="37"/>
  </conditionalFormatting>
  <conditionalFormatting sqref="C4:C8 C10:C21">
    <cfRule type="duplicateValues" dxfId="1627" priority="38"/>
    <cfRule type="duplicateValues" dxfId="1626" priority="39"/>
  </conditionalFormatting>
  <conditionalFormatting sqref="C3:C8 C10:C21">
    <cfRule type="duplicateValues" dxfId="1625" priority="40"/>
  </conditionalFormatting>
  <conditionalFormatting sqref="C3:C8 C10:C45 C47:C59">
    <cfRule type="duplicateValues" dxfId="1624" priority="41"/>
  </conditionalFormatting>
  <conditionalFormatting sqref="C46">
    <cfRule type="duplicateValues" dxfId="1623" priority="1"/>
  </conditionalFormatting>
  <conditionalFormatting sqref="C46">
    <cfRule type="duplicateValues" dxfId="1622" priority="2"/>
  </conditionalFormatting>
  <conditionalFormatting sqref="C46">
    <cfRule type="duplicateValues" dxfId="1621" priority="3"/>
    <cfRule type="duplicateValues" dxfId="1620" priority="4"/>
  </conditionalFormatting>
  <conditionalFormatting sqref="C46">
    <cfRule type="duplicateValues" dxfId="1619" priority="5"/>
  </conditionalFormatting>
  <conditionalFormatting sqref="C46">
    <cfRule type="duplicateValues" dxfId="1618" priority="6"/>
  </conditionalFormatting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18"/>
  <sheetViews>
    <sheetView workbookViewId="0">
      <pane xSplit="3" ySplit="4" topLeftCell="D590" activePane="bottomRight" state="frozen"/>
      <selection pane="topRight" activeCell="D1" sqref="D1"/>
      <selection pane="bottomLeft" activeCell="A5" sqref="A5"/>
      <selection pane="bottomRight" activeCell="D4" sqref="D4:J4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4" customWidth="1"/>
    <col min="4" max="8" width="6.85546875" customWidth="1"/>
    <col min="9" max="9" width="7.7109375" customWidth="1"/>
    <col min="11" max="11" width="9.140625" style="34"/>
    <col min="13" max="13" width="39.85546875" style="34" customWidth="1"/>
  </cols>
  <sheetData>
    <row r="1" spans="1:16" s="3" customFormat="1" ht="24" x14ac:dyDescent="0.65">
      <c r="A1" s="1" t="s">
        <v>0</v>
      </c>
      <c r="B1" s="2"/>
      <c r="C1" s="32"/>
      <c r="D1" s="2"/>
      <c r="E1" s="2"/>
      <c r="F1" s="2"/>
      <c r="G1" s="2"/>
      <c r="H1" s="2"/>
      <c r="I1" s="2"/>
      <c r="J1" s="2"/>
      <c r="K1" s="32"/>
      <c r="L1" s="2"/>
      <c r="M1" s="32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8" t="s">
        <v>3</v>
      </c>
      <c r="B4" s="10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457</v>
      </c>
      <c r="P4" s="4"/>
    </row>
    <row r="5" spans="1:16" s="3" customFormat="1" ht="15.75" x14ac:dyDescent="0.25">
      <c r="A5" s="28"/>
      <c r="B5" s="7" t="s">
        <v>95</v>
      </c>
      <c r="C5" s="10"/>
      <c r="D5" s="11"/>
      <c r="E5" s="11"/>
      <c r="F5" s="11"/>
      <c r="G5" s="11"/>
      <c r="H5" s="11"/>
      <c r="I5" s="11"/>
      <c r="J5" s="11"/>
      <c r="K5" s="29"/>
      <c r="L5" s="11"/>
      <c r="M5" s="11" t="s">
        <v>136</v>
      </c>
      <c r="P5" s="4"/>
    </row>
    <row r="6" spans="1:16" s="3" customFormat="1" ht="15.75" x14ac:dyDescent="0.25">
      <c r="A6" s="28">
        <v>1530</v>
      </c>
      <c r="B6" s="30" t="s">
        <v>96</v>
      </c>
      <c r="C6" s="28">
        <v>4122677399</v>
      </c>
      <c r="D6" s="31"/>
      <c r="E6" s="31"/>
      <c r="F6" s="31"/>
      <c r="G6" s="31"/>
      <c r="H6" s="31"/>
      <c r="I6" s="31"/>
      <c r="J6" s="31"/>
      <c r="K6" s="29">
        <v>9</v>
      </c>
      <c r="L6" s="29">
        <v>8</v>
      </c>
      <c r="M6" s="29"/>
      <c r="P6" s="4"/>
    </row>
    <row r="7" spans="1:16" s="3" customFormat="1" ht="15.75" x14ac:dyDescent="0.25">
      <c r="A7" s="28">
        <v>2343</v>
      </c>
      <c r="B7" s="30" t="s">
        <v>97</v>
      </c>
      <c r="C7" s="28">
        <v>4122596576</v>
      </c>
      <c r="D7" s="11"/>
      <c r="E7" s="11"/>
      <c r="F7" s="11"/>
      <c r="G7" s="11"/>
      <c r="H7" s="11"/>
      <c r="I7" s="11"/>
      <c r="J7" s="11"/>
      <c r="K7" s="29"/>
      <c r="L7" s="29">
        <v>10</v>
      </c>
      <c r="M7" s="29"/>
      <c r="P7" s="4"/>
    </row>
    <row r="8" spans="1:16" s="3" customFormat="1" ht="15.75" x14ac:dyDescent="0.25">
      <c r="A8" s="28">
        <v>1671</v>
      </c>
      <c r="B8" s="30" t="s">
        <v>98</v>
      </c>
      <c r="C8" s="28">
        <v>4122523784</v>
      </c>
      <c r="D8" s="11"/>
      <c r="E8" s="11"/>
      <c r="F8" s="11"/>
      <c r="G8" s="11"/>
      <c r="H8" s="11"/>
      <c r="I8" s="11"/>
      <c r="J8" s="11"/>
      <c r="K8" s="29"/>
      <c r="L8" s="29">
        <v>10</v>
      </c>
      <c r="M8" s="29"/>
      <c r="P8" s="4"/>
    </row>
    <row r="9" spans="1:16" s="3" customFormat="1" ht="15.75" x14ac:dyDescent="0.25">
      <c r="A9" s="18">
        <v>3342</v>
      </c>
      <c r="B9" s="19" t="s">
        <v>99</v>
      </c>
      <c r="C9" s="20">
        <v>4122609434</v>
      </c>
      <c r="D9" s="11"/>
      <c r="E9" s="11"/>
      <c r="F9" s="11"/>
      <c r="G9" s="11"/>
      <c r="H9" s="11"/>
      <c r="I9" s="11"/>
      <c r="J9" s="11"/>
      <c r="K9" s="29"/>
      <c r="L9" s="29">
        <v>8</v>
      </c>
      <c r="M9" s="29"/>
      <c r="P9" s="4"/>
    </row>
    <row r="10" spans="1:16" s="3" customFormat="1" ht="15.75" x14ac:dyDescent="0.25">
      <c r="A10" s="28">
        <v>3322</v>
      </c>
      <c r="B10" s="30" t="s">
        <v>100</v>
      </c>
      <c r="C10" s="28">
        <v>4122607981</v>
      </c>
      <c r="D10" s="11"/>
      <c r="E10" s="11"/>
      <c r="F10" s="11"/>
      <c r="G10" s="11"/>
      <c r="H10" s="11"/>
      <c r="I10" s="11"/>
      <c r="J10" s="11"/>
      <c r="K10" s="29">
        <v>10</v>
      </c>
      <c r="L10" s="29"/>
      <c r="M10" s="29"/>
      <c r="P10" s="4"/>
    </row>
    <row r="11" spans="1:16" s="3" customFormat="1" ht="18" customHeight="1" x14ac:dyDescent="0.25">
      <c r="A11" s="28">
        <v>4169</v>
      </c>
      <c r="B11" s="30" t="s">
        <v>101</v>
      </c>
      <c r="C11" s="28">
        <v>4122516015</v>
      </c>
      <c r="D11" s="11"/>
      <c r="E11" s="11"/>
      <c r="F11" s="11"/>
      <c r="G11" s="11"/>
      <c r="H11" s="11"/>
      <c r="I11" s="11"/>
      <c r="J11" s="11"/>
      <c r="K11" s="29">
        <v>10</v>
      </c>
      <c r="L11" s="29">
        <v>10</v>
      </c>
      <c r="M11" s="29"/>
      <c r="P11" s="4"/>
    </row>
    <row r="12" spans="1:16" s="3" customFormat="1" ht="15.75" x14ac:dyDescent="0.25">
      <c r="A12" s="28">
        <v>4274</v>
      </c>
      <c r="B12" s="30" t="s">
        <v>102</v>
      </c>
      <c r="C12" s="28">
        <v>4122623207</v>
      </c>
      <c r="D12" s="11"/>
      <c r="E12" s="11"/>
      <c r="F12" s="11"/>
      <c r="G12" s="11"/>
      <c r="H12" s="11"/>
      <c r="I12" s="11"/>
      <c r="J12" s="11"/>
      <c r="K12" s="29">
        <v>5</v>
      </c>
      <c r="L12" s="29">
        <v>5</v>
      </c>
      <c r="M12" s="29"/>
      <c r="P12" s="4"/>
    </row>
    <row r="13" spans="1:16" s="3" customFormat="1" ht="15.75" x14ac:dyDescent="0.25">
      <c r="A13" s="28">
        <v>2565</v>
      </c>
      <c r="B13" s="30" t="s">
        <v>103</v>
      </c>
      <c r="C13" s="28">
        <v>4122536722</v>
      </c>
      <c r="D13" s="11"/>
      <c r="E13" s="11"/>
      <c r="F13" s="11"/>
      <c r="G13" s="11"/>
      <c r="H13" s="11"/>
      <c r="I13" s="11"/>
      <c r="J13" s="11"/>
      <c r="K13" s="29"/>
      <c r="L13" s="29">
        <v>10</v>
      </c>
      <c r="M13" s="29"/>
      <c r="P13" s="4"/>
    </row>
    <row r="14" spans="1:16" s="3" customFormat="1" ht="15.75" x14ac:dyDescent="0.25">
      <c r="A14" s="28">
        <v>2257</v>
      </c>
      <c r="B14" s="30" t="s">
        <v>104</v>
      </c>
      <c r="C14" s="28">
        <v>4122574496</v>
      </c>
      <c r="D14" s="11"/>
      <c r="E14" s="11"/>
      <c r="F14" s="11"/>
      <c r="G14" s="11"/>
      <c r="H14" s="11"/>
      <c r="I14" s="11"/>
      <c r="J14" s="11"/>
      <c r="K14" s="29">
        <v>4</v>
      </c>
      <c r="L14" s="29"/>
      <c r="M14" s="29"/>
      <c r="P14" s="4"/>
    </row>
    <row r="15" spans="1:16" s="3" customFormat="1" ht="15.75" x14ac:dyDescent="0.25">
      <c r="A15" s="28">
        <v>1656</v>
      </c>
      <c r="B15" s="30" t="s">
        <v>105</v>
      </c>
      <c r="C15" s="28">
        <v>4122634604</v>
      </c>
      <c r="D15" s="11"/>
      <c r="E15" s="11"/>
      <c r="F15" s="11"/>
      <c r="G15" s="11"/>
      <c r="H15" s="11"/>
      <c r="I15" s="11"/>
      <c r="J15" s="11"/>
      <c r="K15" s="29">
        <v>5</v>
      </c>
      <c r="L15" s="29">
        <v>5</v>
      </c>
      <c r="M15" s="11"/>
      <c r="P15" s="4"/>
    </row>
    <row r="16" spans="1:16" s="3" customFormat="1" ht="15.75" x14ac:dyDescent="0.25">
      <c r="A16" s="28">
        <v>3552</v>
      </c>
      <c r="B16" s="30" t="s">
        <v>106</v>
      </c>
      <c r="C16" s="28">
        <v>4122509206</v>
      </c>
      <c r="D16" s="11"/>
      <c r="E16" s="11"/>
      <c r="F16" s="11"/>
      <c r="G16" s="11"/>
      <c r="H16" s="11"/>
      <c r="I16" s="11"/>
      <c r="J16" s="11"/>
      <c r="K16" s="29"/>
      <c r="L16" s="29">
        <v>10</v>
      </c>
      <c r="M16" s="11"/>
      <c r="P16" s="4"/>
    </row>
    <row r="17" spans="1:16" s="3" customFormat="1" ht="15.75" x14ac:dyDescent="0.25">
      <c r="A17" s="28">
        <v>4077</v>
      </c>
      <c r="B17" s="30" t="s">
        <v>107</v>
      </c>
      <c r="C17" s="28">
        <v>4122639949</v>
      </c>
      <c r="D17" s="11"/>
      <c r="E17" s="11"/>
      <c r="F17" s="11"/>
      <c r="G17" s="11"/>
      <c r="H17" s="11"/>
      <c r="I17" s="11"/>
      <c r="J17" s="11"/>
      <c r="K17" s="29"/>
      <c r="L17" s="29">
        <v>10</v>
      </c>
      <c r="M17" s="11"/>
      <c r="P17" s="4"/>
    </row>
    <row r="18" spans="1:16" s="3" customFormat="1" ht="15.75" x14ac:dyDescent="0.25">
      <c r="A18" s="28">
        <v>3123</v>
      </c>
      <c r="B18" s="30" t="s">
        <v>108</v>
      </c>
      <c r="C18" s="28">
        <v>4122596765</v>
      </c>
      <c r="D18" s="11"/>
      <c r="E18" s="11"/>
      <c r="F18" s="11"/>
      <c r="G18" s="11"/>
      <c r="H18" s="11"/>
      <c r="I18" s="11"/>
      <c r="J18" s="11"/>
      <c r="K18" s="29"/>
      <c r="L18" s="29">
        <v>10</v>
      </c>
      <c r="M18" s="11"/>
      <c r="P18" s="4"/>
    </row>
    <row r="19" spans="1:16" s="3" customFormat="1" ht="15.75" x14ac:dyDescent="0.25">
      <c r="A19" s="28">
        <v>3009</v>
      </c>
      <c r="B19" s="3" t="s">
        <v>109</v>
      </c>
      <c r="C19" s="28">
        <v>4122618284</v>
      </c>
      <c r="D19" s="11"/>
      <c r="E19" s="11"/>
      <c r="F19" s="11"/>
      <c r="G19" s="11"/>
      <c r="H19" s="11"/>
      <c r="I19" s="11"/>
      <c r="J19" s="11"/>
      <c r="K19" s="29"/>
      <c r="L19" s="29">
        <v>10</v>
      </c>
      <c r="M19" s="11"/>
      <c r="P19" s="4"/>
    </row>
    <row r="20" spans="1:16" s="16" customFormat="1" ht="15.75" x14ac:dyDescent="0.25">
      <c r="A20" s="18">
        <v>4260</v>
      </c>
      <c r="B20" s="19" t="s">
        <v>110</v>
      </c>
      <c r="C20" s="20">
        <v>4122594619</v>
      </c>
      <c r="D20" s="18"/>
      <c r="E20" s="18"/>
      <c r="F20" s="18"/>
      <c r="G20" s="18"/>
      <c r="H20" s="18"/>
      <c r="I20" s="18"/>
      <c r="J20" s="18"/>
      <c r="K20" s="18">
        <v>5</v>
      </c>
      <c r="L20" s="18">
        <v>5</v>
      </c>
      <c r="M20" s="18"/>
      <c r="P20" s="17"/>
    </row>
    <row r="21" spans="1:16" s="16" customFormat="1" ht="15.75" x14ac:dyDescent="0.25">
      <c r="A21" s="18">
        <v>4414</v>
      </c>
      <c r="B21" s="19" t="s">
        <v>111</v>
      </c>
      <c r="C21" s="20">
        <v>4122693065</v>
      </c>
      <c r="D21" s="18"/>
      <c r="E21" s="18"/>
      <c r="F21" s="18"/>
      <c r="G21" s="18"/>
      <c r="H21" s="18"/>
      <c r="I21" s="18"/>
      <c r="J21" s="18"/>
      <c r="K21" s="18">
        <v>5</v>
      </c>
      <c r="L21" s="18">
        <v>3</v>
      </c>
      <c r="M21" s="18"/>
      <c r="P21" s="17"/>
    </row>
    <row r="22" spans="1:16" s="16" customFormat="1" ht="15.75" x14ac:dyDescent="0.25">
      <c r="A22" s="18">
        <v>4610</v>
      </c>
      <c r="B22" s="30" t="s">
        <v>112</v>
      </c>
      <c r="C22" s="20">
        <v>4122549511</v>
      </c>
      <c r="D22" s="18"/>
      <c r="E22" s="18"/>
      <c r="F22" s="18"/>
      <c r="G22" s="18"/>
      <c r="H22" s="18"/>
      <c r="I22" s="18"/>
      <c r="J22" s="18"/>
      <c r="K22" s="18"/>
      <c r="L22" s="18">
        <v>7</v>
      </c>
      <c r="M22" s="18"/>
      <c r="P22" s="17"/>
    </row>
    <row r="23" spans="1:16" s="16" customFormat="1" ht="15.75" x14ac:dyDescent="0.25">
      <c r="A23" s="18">
        <v>3728</v>
      </c>
      <c r="B23" s="19" t="s">
        <v>113</v>
      </c>
      <c r="C23" s="20">
        <v>4122652273</v>
      </c>
      <c r="D23" s="18"/>
      <c r="E23" s="18"/>
      <c r="F23" s="18"/>
      <c r="G23" s="18"/>
      <c r="H23" s="18"/>
      <c r="I23" s="18"/>
      <c r="J23" s="18"/>
      <c r="K23" s="18">
        <v>5</v>
      </c>
      <c r="L23" s="18">
        <v>5</v>
      </c>
      <c r="M23" s="18"/>
      <c r="P23" s="17"/>
    </row>
    <row r="24" spans="1:16" s="16" customFormat="1" ht="15.75" x14ac:dyDescent="0.25">
      <c r="A24" s="18">
        <v>3752</v>
      </c>
      <c r="B24" s="19" t="s">
        <v>114</v>
      </c>
      <c r="C24" s="20">
        <v>4122625380</v>
      </c>
      <c r="D24" s="18"/>
      <c r="E24" s="18"/>
      <c r="F24" s="18"/>
      <c r="G24" s="18"/>
      <c r="H24" s="18"/>
      <c r="I24" s="18"/>
      <c r="J24" s="18"/>
      <c r="K24" s="18"/>
      <c r="L24" s="18">
        <v>10</v>
      </c>
      <c r="M24" s="18"/>
      <c r="P24" s="17"/>
    </row>
    <row r="25" spans="1:16" s="16" customFormat="1" ht="15.75" x14ac:dyDescent="0.25">
      <c r="A25" s="29">
        <v>4640</v>
      </c>
      <c r="B25" s="19" t="s">
        <v>115</v>
      </c>
      <c r="C25" s="20">
        <v>4122585446</v>
      </c>
      <c r="D25" s="18"/>
      <c r="E25" s="18"/>
      <c r="F25" s="18"/>
      <c r="G25" s="18"/>
      <c r="H25" s="18"/>
      <c r="I25" s="18"/>
      <c r="J25" s="18"/>
      <c r="K25" s="18"/>
      <c r="L25" s="18">
        <v>6</v>
      </c>
      <c r="M25" s="18"/>
      <c r="N25" s="18"/>
      <c r="P25" s="17"/>
    </row>
    <row r="26" spans="1:16" s="16" customFormat="1" ht="15.75" x14ac:dyDescent="0.25">
      <c r="A26" s="18">
        <v>2830</v>
      </c>
      <c r="B26" s="19" t="s">
        <v>122</v>
      </c>
      <c r="C26" s="20">
        <v>4122632517</v>
      </c>
      <c r="D26" s="18"/>
      <c r="E26" s="18"/>
      <c r="F26" s="18"/>
      <c r="G26" s="18"/>
      <c r="H26" s="18"/>
      <c r="I26" s="18"/>
      <c r="J26" s="18"/>
      <c r="K26" s="18">
        <v>10</v>
      </c>
      <c r="L26" s="18">
        <v>5</v>
      </c>
      <c r="M26" s="18"/>
      <c r="P26" s="17"/>
    </row>
    <row r="27" spans="1:16" s="16" customFormat="1" ht="15.75" x14ac:dyDescent="0.25">
      <c r="A27" s="18">
        <v>1608</v>
      </c>
      <c r="B27" s="19" t="s">
        <v>123</v>
      </c>
      <c r="C27" s="20">
        <v>4122599915</v>
      </c>
      <c r="D27" s="18"/>
      <c r="E27" s="18"/>
      <c r="F27" s="18"/>
      <c r="G27" s="18"/>
      <c r="H27" s="18"/>
      <c r="I27" s="18"/>
      <c r="J27" s="18"/>
      <c r="K27" s="18"/>
      <c r="L27" s="18">
        <v>15</v>
      </c>
      <c r="M27" s="18"/>
      <c r="P27" s="17"/>
    </row>
    <row r="28" spans="1:16" s="16" customFormat="1" ht="15.75" x14ac:dyDescent="0.25">
      <c r="A28" s="18">
        <v>1662</v>
      </c>
      <c r="B28" s="19" t="s">
        <v>124</v>
      </c>
      <c r="C28" s="20">
        <v>4122609854</v>
      </c>
      <c r="D28" s="18"/>
      <c r="E28" s="18"/>
      <c r="F28" s="18"/>
      <c r="G28" s="18"/>
      <c r="H28" s="18"/>
      <c r="I28" s="18"/>
      <c r="J28" s="18"/>
      <c r="K28" s="18">
        <v>20</v>
      </c>
      <c r="L28" s="18"/>
      <c r="M28" s="18"/>
      <c r="P28" s="17"/>
    </row>
    <row r="29" spans="1:16" s="16" customFormat="1" ht="15.75" x14ac:dyDescent="0.25">
      <c r="A29" s="18">
        <v>3851</v>
      </c>
      <c r="B29" s="19" t="s">
        <v>125</v>
      </c>
      <c r="C29" s="20">
        <v>4122604720</v>
      </c>
      <c r="D29" s="18"/>
      <c r="E29" s="18"/>
      <c r="F29" s="18"/>
      <c r="G29" s="18"/>
      <c r="H29" s="18"/>
      <c r="I29" s="18"/>
      <c r="J29" s="18"/>
      <c r="K29" s="18">
        <v>5</v>
      </c>
      <c r="L29" s="18">
        <v>10</v>
      </c>
      <c r="M29" s="18"/>
      <c r="P29" s="17"/>
    </row>
    <row r="30" spans="1:16" s="16" customFormat="1" ht="15.75" x14ac:dyDescent="0.25">
      <c r="A30" s="18">
        <v>4967</v>
      </c>
      <c r="B30" s="19" t="s">
        <v>126</v>
      </c>
      <c r="C30" s="20">
        <v>4122633397</v>
      </c>
      <c r="D30" s="18"/>
      <c r="E30" s="18"/>
      <c r="F30" s="18"/>
      <c r="G30" s="18"/>
      <c r="H30" s="18"/>
      <c r="I30" s="18"/>
      <c r="J30" s="18"/>
      <c r="K30" s="18">
        <v>10</v>
      </c>
      <c r="L30" s="18">
        <v>5</v>
      </c>
      <c r="M30" s="18"/>
      <c r="P30" s="17"/>
    </row>
    <row r="31" spans="1:16" s="16" customFormat="1" ht="15.75" x14ac:dyDescent="0.25">
      <c r="A31" s="18">
        <v>2142</v>
      </c>
      <c r="B31" s="19" t="s">
        <v>127</v>
      </c>
      <c r="C31" s="20">
        <v>4122624235</v>
      </c>
      <c r="D31" s="18"/>
      <c r="E31" s="18"/>
      <c r="F31" s="18"/>
      <c r="G31" s="18"/>
      <c r="H31" s="18"/>
      <c r="I31" s="18"/>
      <c r="J31" s="18"/>
      <c r="K31" s="18"/>
      <c r="L31" s="18">
        <v>5</v>
      </c>
      <c r="M31" s="18"/>
      <c r="P31" s="17"/>
    </row>
    <row r="32" spans="1:16" s="16" customFormat="1" ht="15.75" x14ac:dyDescent="0.25">
      <c r="A32" s="18">
        <v>2066</v>
      </c>
      <c r="B32" s="19" t="s">
        <v>128</v>
      </c>
      <c r="C32" s="20">
        <v>4122625340</v>
      </c>
      <c r="D32" s="18"/>
      <c r="E32" s="18"/>
      <c r="F32" s="18"/>
      <c r="G32" s="18"/>
      <c r="H32" s="18"/>
      <c r="I32" s="18"/>
      <c r="J32" s="18"/>
      <c r="K32" s="18"/>
      <c r="L32" s="18">
        <v>10</v>
      </c>
      <c r="M32" s="18"/>
      <c r="P32" s="17"/>
    </row>
    <row r="33" spans="1:16" s="16" customFormat="1" ht="15.75" x14ac:dyDescent="0.25">
      <c r="A33" s="18">
        <v>1646</v>
      </c>
      <c r="B33" s="19" t="s">
        <v>129</v>
      </c>
      <c r="C33" s="20">
        <v>4122594530</v>
      </c>
      <c r="D33" s="18"/>
      <c r="E33" s="18"/>
      <c r="F33" s="18"/>
      <c r="G33" s="18"/>
      <c r="H33" s="18"/>
      <c r="I33" s="18"/>
      <c r="J33" s="18"/>
      <c r="K33" s="18"/>
      <c r="L33" s="18">
        <v>15</v>
      </c>
      <c r="M33" s="18"/>
      <c r="P33" s="17"/>
    </row>
    <row r="34" spans="1:16" s="16" customFormat="1" ht="15.75" x14ac:dyDescent="0.25">
      <c r="A34" s="18">
        <v>2313</v>
      </c>
      <c r="B34" s="19" t="s">
        <v>130</v>
      </c>
      <c r="C34" s="20">
        <v>4122645327</v>
      </c>
      <c r="D34" s="18"/>
      <c r="E34" s="18"/>
      <c r="F34" s="18"/>
      <c r="G34" s="18"/>
      <c r="H34" s="18"/>
      <c r="I34" s="18"/>
      <c r="J34" s="18"/>
      <c r="K34" s="18">
        <v>5</v>
      </c>
      <c r="L34" s="18">
        <v>10</v>
      </c>
      <c r="M34" s="18"/>
      <c r="P34" s="17"/>
    </row>
    <row r="35" spans="1:16" s="16" customFormat="1" ht="15.75" x14ac:dyDescent="0.25">
      <c r="A35" s="18">
        <v>2554</v>
      </c>
      <c r="B35" s="19" t="s">
        <v>131</v>
      </c>
      <c r="C35" s="20">
        <v>4122621653</v>
      </c>
      <c r="D35" s="18"/>
      <c r="E35" s="18"/>
      <c r="F35" s="18"/>
      <c r="G35" s="18"/>
      <c r="H35" s="18"/>
      <c r="I35" s="18"/>
      <c r="J35" s="18"/>
      <c r="K35" s="18">
        <v>7</v>
      </c>
      <c r="L35" s="18">
        <v>5</v>
      </c>
      <c r="M35" s="18"/>
      <c r="P35" s="17"/>
    </row>
    <row r="36" spans="1:16" s="16" customFormat="1" ht="15.75" x14ac:dyDescent="0.25">
      <c r="A36" s="18">
        <v>2146</v>
      </c>
      <c r="B36" s="19" t="s">
        <v>79</v>
      </c>
      <c r="C36" s="20">
        <v>4122643596</v>
      </c>
      <c r="D36" s="18"/>
      <c r="E36" s="18"/>
      <c r="F36" s="18"/>
      <c r="G36" s="18"/>
      <c r="H36" s="18"/>
      <c r="I36" s="18"/>
      <c r="J36" s="18"/>
      <c r="K36" s="18"/>
      <c r="L36" s="18">
        <v>5</v>
      </c>
      <c r="M36" s="18"/>
      <c r="P36" s="17"/>
    </row>
    <row r="37" spans="1:16" s="16" customFormat="1" ht="15.75" x14ac:dyDescent="0.25">
      <c r="A37" s="18">
        <v>2338</v>
      </c>
      <c r="B37" s="19" t="s">
        <v>132</v>
      </c>
      <c r="C37" s="20">
        <v>4122623605</v>
      </c>
      <c r="D37" s="18"/>
      <c r="E37" s="18"/>
      <c r="F37" s="18"/>
      <c r="G37" s="18"/>
      <c r="H37" s="18"/>
      <c r="I37" s="18"/>
      <c r="J37" s="18"/>
      <c r="K37" s="18"/>
      <c r="L37" s="18">
        <v>9</v>
      </c>
      <c r="M37" s="18" t="s">
        <v>135</v>
      </c>
      <c r="P37" s="17"/>
    </row>
    <row r="38" spans="1:16" s="16" customFormat="1" ht="15.75" x14ac:dyDescent="0.25">
      <c r="A38" s="18">
        <v>4032</v>
      </c>
      <c r="B38" s="19" t="s">
        <v>133</v>
      </c>
      <c r="C38" s="20">
        <v>4122640046</v>
      </c>
      <c r="D38" s="18"/>
      <c r="E38" s="18"/>
      <c r="F38" s="18"/>
      <c r="G38" s="18"/>
      <c r="H38" s="18"/>
      <c r="I38" s="18"/>
      <c r="J38" s="18"/>
      <c r="K38" s="18">
        <v>20</v>
      </c>
      <c r="L38" s="18">
        <v>10</v>
      </c>
      <c r="M38" s="18"/>
      <c r="P38" s="17"/>
    </row>
    <row r="39" spans="1:16" s="16" customFormat="1" ht="15.75" x14ac:dyDescent="0.25">
      <c r="A39" s="18">
        <v>1533</v>
      </c>
      <c r="B39" s="19" t="s">
        <v>134</v>
      </c>
      <c r="C39" s="20">
        <v>4122605977</v>
      </c>
      <c r="D39" s="18"/>
      <c r="E39" s="18"/>
      <c r="F39" s="18"/>
      <c r="G39" s="18"/>
      <c r="H39" s="18"/>
      <c r="I39" s="18"/>
      <c r="J39" s="18"/>
      <c r="K39" s="18">
        <v>10</v>
      </c>
      <c r="L39" s="18">
        <v>10</v>
      </c>
      <c r="M39" s="18"/>
      <c r="P39" s="17"/>
    </row>
    <row r="40" spans="1:16" s="16" customFormat="1" ht="15.75" x14ac:dyDescent="0.25">
      <c r="A40" s="18"/>
      <c r="B40" s="37" t="s">
        <v>116</v>
      </c>
      <c r="C40" s="15"/>
      <c r="D40" s="18"/>
      <c r="E40" s="18"/>
      <c r="F40" s="18"/>
      <c r="G40" s="18"/>
      <c r="H40" s="18"/>
      <c r="I40" s="18"/>
      <c r="J40" s="18"/>
      <c r="K40" s="18"/>
      <c r="L40" s="18"/>
      <c r="M40" s="18"/>
      <c r="P40" s="17"/>
    </row>
    <row r="41" spans="1:16" s="16" customFormat="1" ht="15.75" x14ac:dyDescent="0.25">
      <c r="A41" s="18">
        <v>3606</v>
      </c>
      <c r="B41" s="19" t="s">
        <v>117</v>
      </c>
      <c r="C41" s="20">
        <v>4122561218</v>
      </c>
      <c r="D41" s="18"/>
      <c r="E41" s="18"/>
      <c r="F41" s="18"/>
      <c r="G41" s="18"/>
      <c r="H41" s="18"/>
      <c r="I41" s="18"/>
      <c r="J41" s="18"/>
      <c r="K41" s="29">
        <v>114</v>
      </c>
      <c r="L41" s="35"/>
      <c r="M41" s="18" t="s">
        <v>246</v>
      </c>
      <c r="P41" s="17"/>
    </row>
    <row r="42" spans="1:16" s="16" customFormat="1" ht="15.75" x14ac:dyDescent="0.25">
      <c r="A42" s="29">
        <v>3606</v>
      </c>
      <c r="B42" s="39" t="s">
        <v>117</v>
      </c>
      <c r="C42" s="15">
        <v>4122560906</v>
      </c>
      <c r="D42" s="29"/>
      <c r="E42" s="29"/>
      <c r="F42" s="29"/>
      <c r="G42" s="29"/>
      <c r="H42" s="29"/>
      <c r="I42" s="29"/>
      <c r="J42" s="29"/>
      <c r="K42" s="29"/>
      <c r="L42" s="29">
        <v>36</v>
      </c>
      <c r="M42" s="29" t="s">
        <v>170</v>
      </c>
      <c r="P42" s="17"/>
    </row>
    <row r="43" spans="1:16" s="16" customFormat="1" ht="15.75" x14ac:dyDescent="0.25">
      <c r="A43" s="18">
        <v>4595</v>
      </c>
      <c r="B43" s="19" t="s">
        <v>118</v>
      </c>
      <c r="C43" s="20">
        <v>4122587160</v>
      </c>
      <c r="D43" s="18"/>
      <c r="E43" s="18"/>
      <c r="F43" s="18"/>
      <c r="G43" s="18"/>
      <c r="H43" s="18"/>
      <c r="I43" s="18"/>
      <c r="J43" s="18"/>
      <c r="K43" s="29">
        <v>24</v>
      </c>
      <c r="L43" s="35"/>
      <c r="M43" s="18" t="s">
        <v>341</v>
      </c>
      <c r="P43" s="17"/>
    </row>
    <row r="44" spans="1:16" s="16" customFormat="1" ht="15.75" x14ac:dyDescent="0.25">
      <c r="A44" s="18">
        <v>3225</v>
      </c>
      <c r="B44" s="19" t="s">
        <v>119</v>
      </c>
      <c r="C44" s="20">
        <v>4122572131</v>
      </c>
      <c r="D44" s="18"/>
      <c r="E44" s="18"/>
      <c r="F44" s="18"/>
      <c r="G44" s="18"/>
      <c r="H44" s="18"/>
      <c r="I44" s="18"/>
      <c r="J44" s="18"/>
      <c r="K44" s="29">
        <v>25</v>
      </c>
      <c r="L44" s="35"/>
      <c r="M44" s="18" t="s">
        <v>198</v>
      </c>
      <c r="P44" s="17"/>
    </row>
    <row r="45" spans="1:16" s="16" customFormat="1" ht="15.75" x14ac:dyDescent="0.25">
      <c r="A45" s="29">
        <v>3385</v>
      </c>
      <c r="B45" s="39" t="s">
        <v>120</v>
      </c>
      <c r="C45" s="15">
        <v>4122550117</v>
      </c>
      <c r="D45" s="29"/>
      <c r="E45" s="29"/>
      <c r="F45" s="29"/>
      <c r="G45" s="29"/>
      <c r="H45" s="29"/>
      <c r="I45" s="29"/>
      <c r="J45" s="29"/>
      <c r="K45" s="29">
        <v>25</v>
      </c>
      <c r="L45" s="29">
        <v>10</v>
      </c>
      <c r="M45" s="29" t="s">
        <v>170</v>
      </c>
      <c r="P45" s="17"/>
    </row>
    <row r="46" spans="1:16" s="16" customFormat="1" ht="15.75" x14ac:dyDescent="0.25">
      <c r="A46" s="18">
        <v>3526</v>
      </c>
      <c r="B46" s="19" t="s">
        <v>121</v>
      </c>
      <c r="C46" s="20">
        <v>4122586246</v>
      </c>
      <c r="D46" s="18"/>
      <c r="E46" s="18"/>
      <c r="F46" s="18"/>
      <c r="G46" s="18"/>
      <c r="H46" s="18"/>
      <c r="I46" s="18"/>
      <c r="J46" s="18"/>
      <c r="K46" s="35">
        <v>30</v>
      </c>
      <c r="L46" s="35">
        <v>5</v>
      </c>
      <c r="M46" s="18"/>
      <c r="P46" s="17"/>
    </row>
    <row r="47" spans="1:16" s="16" customFormat="1" ht="15.75" x14ac:dyDescent="0.25">
      <c r="A47" s="18"/>
      <c r="B47" s="22"/>
      <c r="C47" s="20"/>
      <c r="D47" s="18"/>
      <c r="E47" s="18"/>
      <c r="F47" s="18"/>
      <c r="G47" s="18"/>
      <c r="H47" s="18"/>
      <c r="I47" s="18"/>
      <c r="J47" s="18"/>
      <c r="K47" s="35"/>
      <c r="L47" s="35"/>
      <c r="M47" s="50" t="s">
        <v>373</v>
      </c>
      <c r="P47" s="17"/>
    </row>
    <row r="48" spans="1:16" s="16" customFormat="1" ht="15.75" x14ac:dyDescent="0.25">
      <c r="A48" s="18"/>
      <c r="B48" s="43" t="s">
        <v>171</v>
      </c>
      <c r="C48" s="20"/>
      <c r="D48" s="18"/>
      <c r="E48" s="18"/>
      <c r="F48" s="18"/>
      <c r="G48" s="18"/>
      <c r="H48" s="18"/>
      <c r="I48" s="18"/>
      <c r="J48" s="18"/>
      <c r="K48" s="18"/>
      <c r="L48" s="18"/>
      <c r="M48" s="18"/>
      <c r="P48" s="17"/>
    </row>
    <row r="49" spans="1:16" s="16" customFormat="1" ht="15.75" x14ac:dyDescent="0.25">
      <c r="A49" s="18">
        <v>3541</v>
      </c>
      <c r="B49" s="19" t="s">
        <v>137</v>
      </c>
      <c r="C49" s="20">
        <v>4122632231</v>
      </c>
      <c r="D49" s="18"/>
      <c r="E49" s="18"/>
      <c r="F49" s="18"/>
      <c r="G49" s="18"/>
      <c r="H49" s="18"/>
      <c r="I49" s="18"/>
      <c r="J49" s="18"/>
      <c r="K49" s="18"/>
      <c r="L49" s="18">
        <v>6</v>
      </c>
      <c r="M49" s="18"/>
      <c r="P49" s="17"/>
    </row>
    <row r="50" spans="1:16" s="16" customFormat="1" ht="15.75" x14ac:dyDescent="0.25">
      <c r="A50" s="18">
        <v>2777</v>
      </c>
      <c r="B50" s="19" t="s">
        <v>138</v>
      </c>
      <c r="C50" s="20">
        <v>4122642781</v>
      </c>
      <c r="D50" s="18"/>
      <c r="E50" s="18"/>
      <c r="F50" s="18"/>
      <c r="G50" s="18"/>
      <c r="H50" s="18"/>
      <c r="I50" s="18"/>
      <c r="J50" s="18"/>
      <c r="K50" s="18"/>
      <c r="L50" s="18">
        <v>10</v>
      </c>
      <c r="M50" s="18"/>
      <c r="P50" s="17"/>
    </row>
    <row r="51" spans="1:16" s="16" customFormat="1" ht="15.75" x14ac:dyDescent="0.25">
      <c r="A51" s="18">
        <v>5555</v>
      </c>
      <c r="B51" s="30" t="s">
        <v>139</v>
      </c>
      <c r="C51" s="20">
        <v>4122535622</v>
      </c>
      <c r="D51" s="18"/>
      <c r="E51" s="18"/>
      <c r="F51" s="18"/>
      <c r="G51" s="18"/>
      <c r="H51" s="18"/>
      <c r="I51" s="18"/>
      <c r="J51" s="18"/>
      <c r="K51" s="18"/>
      <c r="L51" s="18">
        <v>5</v>
      </c>
      <c r="M51" s="18"/>
      <c r="P51" s="17"/>
    </row>
    <row r="52" spans="1:16" s="16" customFormat="1" ht="15.75" x14ac:dyDescent="0.25">
      <c r="A52" s="18">
        <v>1671</v>
      </c>
      <c r="B52" s="19" t="s">
        <v>140</v>
      </c>
      <c r="C52" s="20">
        <v>4122633551</v>
      </c>
      <c r="D52" s="18"/>
      <c r="E52" s="18"/>
      <c r="F52" s="18"/>
      <c r="G52" s="18"/>
      <c r="H52" s="18"/>
      <c r="I52" s="18"/>
      <c r="J52" s="18"/>
      <c r="K52" s="18">
        <v>5</v>
      </c>
      <c r="L52" s="18">
        <v>5</v>
      </c>
      <c r="M52" s="18"/>
      <c r="P52" s="17"/>
    </row>
    <row r="53" spans="1:16" s="16" customFormat="1" ht="15.75" x14ac:dyDescent="0.25">
      <c r="A53" s="18">
        <v>2079</v>
      </c>
      <c r="B53" s="19" t="s">
        <v>141</v>
      </c>
      <c r="C53" s="20">
        <v>4122718080</v>
      </c>
      <c r="D53" s="18"/>
      <c r="E53" s="18"/>
      <c r="F53" s="18"/>
      <c r="G53" s="18"/>
      <c r="H53" s="18"/>
      <c r="I53" s="18"/>
      <c r="J53" s="18"/>
      <c r="K53" s="18"/>
      <c r="L53" s="18">
        <v>10</v>
      </c>
      <c r="M53" s="18"/>
      <c r="P53" s="17"/>
    </row>
    <row r="54" spans="1:16" s="16" customFormat="1" ht="15.75" x14ac:dyDescent="0.25">
      <c r="A54" s="18">
        <v>2369</v>
      </c>
      <c r="B54" s="30" t="s">
        <v>142</v>
      </c>
      <c r="C54" s="20">
        <v>4122610401</v>
      </c>
      <c r="D54" s="18"/>
      <c r="E54" s="18"/>
      <c r="F54" s="18"/>
      <c r="G54" s="18"/>
      <c r="H54" s="18"/>
      <c r="I54" s="18"/>
      <c r="J54" s="18"/>
      <c r="K54" s="18">
        <v>5</v>
      </c>
      <c r="L54" s="18"/>
      <c r="M54" s="18"/>
      <c r="P54" s="17"/>
    </row>
    <row r="55" spans="1:16" s="16" customFormat="1" ht="15.75" x14ac:dyDescent="0.25">
      <c r="A55" s="18">
        <v>4306</v>
      </c>
      <c r="B55" s="19" t="s">
        <v>143</v>
      </c>
      <c r="C55" s="20">
        <v>4122604288</v>
      </c>
      <c r="D55" s="18"/>
      <c r="E55" s="18"/>
      <c r="F55" s="18"/>
      <c r="G55" s="18"/>
      <c r="H55" s="18"/>
      <c r="I55" s="18"/>
      <c r="J55" s="18"/>
      <c r="K55" s="18"/>
      <c r="L55" s="18">
        <v>10</v>
      </c>
      <c r="M55" s="18"/>
      <c r="P55" s="17"/>
    </row>
    <row r="56" spans="1:16" s="16" customFormat="1" ht="16.5" customHeight="1" x14ac:dyDescent="0.25">
      <c r="A56" s="18">
        <v>2534</v>
      </c>
      <c r="B56" s="19" t="s">
        <v>144</v>
      </c>
      <c r="C56" s="20">
        <v>4122623986</v>
      </c>
      <c r="D56" s="18"/>
      <c r="E56" s="18"/>
      <c r="F56" s="18"/>
      <c r="G56" s="18"/>
      <c r="H56" s="18"/>
      <c r="I56" s="18"/>
      <c r="J56" s="18"/>
      <c r="K56" s="18">
        <v>5</v>
      </c>
      <c r="L56" s="18"/>
      <c r="M56" s="18"/>
      <c r="P56" s="17"/>
    </row>
    <row r="57" spans="1:16" s="16" customFormat="1" ht="15.75" x14ac:dyDescent="0.25">
      <c r="A57" s="18">
        <v>3264</v>
      </c>
      <c r="B57" s="19" t="s">
        <v>145</v>
      </c>
      <c r="C57" s="20">
        <v>4122580420</v>
      </c>
      <c r="D57" s="18"/>
      <c r="E57" s="18"/>
      <c r="F57" s="18"/>
      <c r="G57" s="18"/>
      <c r="H57" s="18"/>
      <c r="I57" s="18"/>
      <c r="J57" s="18"/>
      <c r="K57" s="18">
        <v>10</v>
      </c>
      <c r="L57" s="18"/>
      <c r="M57" s="18"/>
      <c r="P57" s="17"/>
    </row>
    <row r="58" spans="1:16" s="16" customFormat="1" ht="15.75" x14ac:dyDescent="0.25">
      <c r="A58" s="18">
        <v>3618</v>
      </c>
      <c r="B58" s="16" t="s">
        <v>146</v>
      </c>
      <c r="C58" s="20">
        <v>4122590448</v>
      </c>
      <c r="D58" s="18"/>
      <c r="E58" s="18"/>
      <c r="F58" s="18"/>
      <c r="G58" s="18"/>
      <c r="H58" s="18"/>
      <c r="I58" s="18"/>
      <c r="J58" s="18"/>
      <c r="K58" s="18"/>
      <c r="L58" s="18">
        <v>5</v>
      </c>
      <c r="M58" s="18"/>
      <c r="P58" s="17"/>
    </row>
    <row r="59" spans="1:16" s="16" customFormat="1" ht="15.75" x14ac:dyDescent="0.25">
      <c r="A59" s="18">
        <v>2443</v>
      </c>
      <c r="B59" s="30" t="s">
        <v>147</v>
      </c>
      <c r="C59" s="20">
        <v>4122539253</v>
      </c>
      <c r="D59" s="18"/>
      <c r="E59" s="18"/>
      <c r="F59" s="18"/>
      <c r="G59" s="18"/>
      <c r="H59" s="18"/>
      <c r="I59" s="18"/>
      <c r="J59" s="18"/>
      <c r="K59" s="18"/>
      <c r="L59" s="18">
        <v>5</v>
      </c>
      <c r="M59" s="18"/>
      <c r="P59" s="17"/>
    </row>
    <row r="60" spans="1:16" s="16" customFormat="1" ht="15.75" x14ac:dyDescent="0.25">
      <c r="A60" s="18">
        <v>2072</v>
      </c>
      <c r="B60" s="19" t="s">
        <v>148</v>
      </c>
      <c r="C60" s="20">
        <v>4122574376</v>
      </c>
      <c r="D60" s="18"/>
      <c r="E60" s="18"/>
      <c r="F60" s="18"/>
      <c r="G60" s="18"/>
      <c r="H60" s="18"/>
      <c r="I60" s="18"/>
      <c r="J60" s="18"/>
      <c r="K60" s="18"/>
      <c r="L60" s="18">
        <v>5</v>
      </c>
      <c r="M60" s="18"/>
      <c r="P60" s="17"/>
    </row>
    <row r="61" spans="1:16" s="16" customFormat="1" ht="15.75" x14ac:dyDescent="0.25">
      <c r="A61" s="18">
        <v>2234</v>
      </c>
      <c r="B61" s="19" t="s">
        <v>149</v>
      </c>
      <c r="C61" s="20">
        <v>4122600443</v>
      </c>
      <c r="D61" s="18"/>
      <c r="E61" s="18"/>
      <c r="F61" s="18"/>
      <c r="G61" s="18"/>
      <c r="H61" s="18"/>
      <c r="I61" s="18"/>
      <c r="J61" s="18"/>
      <c r="K61" s="18">
        <v>5</v>
      </c>
      <c r="L61" s="18"/>
      <c r="M61" s="18"/>
      <c r="P61" s="17"/>
    </row>
    <row r="62" spans="1:16" s="16" customFormat="1" ht="15.75" x14ac:dyDescent="0.25">
      <c r="A62" s="18">
        <v>5219</v>
      </c>
      <c r="B62" s="19" t="s">
        <v>150</v>
      </c>
      <c r="C62" s="20">
        <v>4122695392</v>
      </c>
      <c r="D62" s="18"/>
      <c r="E62" s="18"/>
      <c r="F62" s="18"/>
      <c r="G62" s="18"/>
      <c r="H62" s="18"/>
      <c r="I62" s="18"/>
      <c r="J62" s="18"/>
      <c r="K62" s="18">
        <v>10</v>
      </c>
      <c r="L62" s="18">
        <v>5</v>
      </c>
      <c r="M62" s="18"/>
      <c r="P62" s="17"/>
    </row>
    <row r="63" spans="1:16" s="16" customFormat="1" ht="15.75" x14ac:dyDescent="0.25">
      <c r="A63" s="18">
        <v>5342</v>
      </c>
      <c r="B63" s="19" t="s">
        <v>151</v>
      </c>
      <c r="C63" s="20">
        <v>4122644545</v>
      </c>
      <c r="D63" s="18"/>
      <c r="E63" s="18"/>
      <c r="F63" s="18"/>
      <c r="G63" s="18"/>
      <c r="H63" s="18"/>
      <c r="I63" s="18"/>
      <c r="J63" s="18"/>
      <c r="K63" s="18"/>
      <c r="L63" s="18">
        <v>10</v>
      </c>
      <c r="M63" s="18"/>
      <c r="P63" s="17"/>
    </row>
    <row r="64" spans="1:16" s="16" customFormat="1" ht="15.75" x14ac:dyDescent="0.25">
      <c r="A64" s="18">
        <v>3220</v>
      </c>
      <c r="B64" s="19" t="s">
        <v>152</v>
      </c>
      <c r="C64" s="20">
        <v>4122631638</v>
      </c>
      <c r="D64" s="18"/>
      <c r="E64" s="18"/>
      <c r="F64" s="18"/>
      <c r="G64" s="18"/>
      <c r="H64" s="18"/>
      <c r="I64" s="18"/>
      <c r="J64" s="18"/>
      <c r="K64" s="18">
        <v>3</v>
      </c>
      <c r="L64" s="18"/>
      <c r="M64" s="18"/>
      <c r="P64" s="17"/>
    </row>
    <row r="65" spans="1:16" s="16" customFormat="1" ht="15.75" x14ac:dyDescent="0.25">
      <c r="A65" s="18">
        <v>2164</v>
      </c>
      <c r="B65" s="19" t="s">
        <v>153</v>
      </c>
      <c r="C65" s="20">
        <v>4122678466</v>
      </c>
      <c r="D65" s="18"/>
      <c r="E65" s="18"/>
      <c r="F65" s="18"/>
      <c r="G65" s="18"/>
      <c r="H65" s="18"/>
      <c r="I65" s="18"/>
      <c r="J65" s="18"/>
      <c r="K65" s="18">
        <v>5</v>
      </c>
      <c r="L65" s="18"/>
      <c r="M65" s="18"/>
      <c r="P65" s="17"/>
    </row>
    <row r="66" spans="1:16" s="16" customFormat="1" ht="15.75" x14ac:dyDescent="0.25">
      <c r="A66" s="18">
        <v>2926</v>
      </c>
      <c r="B66" s="19" t="s">
        <v>154</v>
      </c>
      <c r="C66" s="15">
        <v>4122655450</v>
      </c>
      <c r="D66" s="18"/>
      <c r="E66" s="18"/>
      <c r="F66" s="18"/>
      <c r="G66" s="18"/>
      <c r="H66" s="18"/>
      <c r="I66" s="18"/>
      <c r="J66" s="18"/>
      <c r="K66" s="18">
        <v>5</v>
      </c>
      <c r="L66" s="18"/>
      <c r="M66" s="18"/>
      <c r="P66" s="17"/>
    </row>
    <row r="67" spans="1:16" s="16" customFormat="1" ht="15.75" x14ac:dyDescent="0.25">
      <c r="A67" s="18">
        <v>4870</v>
      </c>
      <c r="B67" s="19" t="s">
        <v>155</v>
      </c>
      <c r="C67" s="20">
        <v>4122708459</v>
      </c>
      <c r="D67" s="18"/>
      <c r="E67" s="18"/>
      <c r="F67" s="18"/>
      <c r="G67" s="18"/>
      <c r="H67" s="18"/>
      <c r="I67" s="18"/>
      <c r="J67" s="18"/>
      <c r="K67" s="18">
        <v>10</v>
      </c>
      <c r="L67" s="18"/>
      <c r="M67" s="18"/>
      <c r="P67" s="17"/>
    </row>
    <row r="68" spans="1:16" s="16" customFormat="1" ht="15.75" x14ac:dyDescent="0.25">
      <c r="A68" s="18">
        <v>2150</v>
      </c>
      <c r="B68" s="19" t="s">
        <v>156</v>
      </c>
      <c r="C68" s="20">
        <v>4122700260</v>
      </c>
      <c r="D68" s="18"/>
      <c r="E68" s="18"/>
      <c r="F68" s="18"/>
      <c r="G68" s="18"/>
      <c r="H68" s="18"/>
      <c r="I68" s="18"/>
      <c r="J68" s="18"/>
      <c r="K68" s="18">
        <v>10</v>
      </c>
      <c r="L68" s="18"/>
      <c r="M68" s="18"/>
      <c r="P68" s="17"/>
    </row>
    <row r="69" spans="1:16" s="16" customFormat="1" ht="15.75" x14ac:dyDescent="0.25">
      <c r="A69" s="18">
        <v>2808</v>
      </c>
      <c r="B69" s="19" t="s">
        <v>157</v>
      </c>
      <c r="C69" s="20">
        <v>4122678393</v>
      </c>
      <c r="D69" s="18"/>
      <c r="E69" s="18"/>
      <c r="F69" s="18"/>
      <c r="G69" s="18"/>
      <c r="H69" s="18"/>
      <c r="I69" s="18"/>
      <c r="J69" s="18"/>
      <c r="K69" s="18">
        <v>3</v>
      </c>
      <c r="L69" s="18"/>
      <c r="M69" s="18"/>
      <c r="P69" s="17"/>
    </row>
    <row r="70" spans="1:16" s="16" customFormat="1" ht="15.75" x14ac:dyDescent="0.25">
      <c r="A70" s="18">
        <v>3951</v>
      </c>
      <c r="B70" s="19" t="s">
        <v>158</v>
      </c>
      <c r="C70" s="20">
        <v>4122678206</v>
      </c>
      <c r="D70" s="18"/>
      <c r="E70" s="18"/>
      <c r="F70" s="18"/>
      <c r="G70" s="18"/>
      <c r="H70" s="18"/>
      <c r="I70" s="18"/>
      <c r="J70" s="18"/>
      <c r="K70" s="18">
        <v>5</v>
      </c>
      <c r="L70" s="18"/>
      <c r="M70" s="18"/>
      <c r="P70" s="17"/>
    </row>
    <row r="71" spans="1:16" s="16" customFormat="1" ht="15.75" x14ac:dyDescent="0.25">
      <c r="A71" s="18">
        <v>1606</v>
      </c>
      <c r="B71" s="19" t="s">
        <v>159</v>
      </c>
      <c r="C71" s="20">
        <v>4122652585</v>
      </c>
      <c r="D71" s="18"/>
      <c r="E71" s="18"/>
      <c r="F71" s="18"/>
      <c r="G71" s="18"/>
      <c r="H71" s="18"/>
      <c r="I71" s="18"/>
      <c r="J71" s="18"/>
      <c r="K71" s="18"/>
      <c r="L71" s="18">
        <v>10</v>
      </c>
      <c r="M71" s="18"/>
      <c r="P71" s="17"/>
    </row>
    <row r="72" spans="1:16" s="16" customFormat="1" ht="15.75" x14ac:dyDescent="0.25">
      <c r="A72" s="18">
        <v>2151</v>
      </c>
      <c r="B72" s="19" t="s">
        <v>160</v>
      </c>
      <c r="C72" s="20">
        <v>4122660690</v>
      </c>
      <c r="D72" s="18"/>
      <c r="E72" s="18"/>
      <c r="F72" s="18"/>
      <c r="G72" s="18"/>
      <c r="H72" s="18"/>
      <c r="I72" s="18"/>
      <c r="J72" s="18"/>
      <c r="K72" s="18">
        <v>5</v>
      </c>
      <c r="L72" s="18">
        <v>5</v>
      </c>
      <c r="M72" s="18"/>
      <c r="P72" s="17"/>
    </row>
    <row r="73" spans="1:16" s="16" customFormat="1" ht="15.75" x14ac:dyDescent="0.25">
      <c r="A73" s="18">
        <v>2190</v>
      </c>
      <c r="B73" s="19" t="s">
        <v>161</v>
      </c>
      <c r="C73" s="20">
        <v>4122671407</v>
      </c>
      <c r="D73" s="18"/>
      <c r="E73" s="18"/>
      <c r="F73" s="18"/>
      <c r="G73" s="18"/>
      <c r="H73" s="18"/>
      <c r="I73" s="18"/>
      <c r="J73" s="18"/>
      <c r="K73" s="18">
        <v>5</v>
      </c>
      <c r="L73" s="18"/>
      <c r="M73" s="18"/>
      <c r="P73" s="17"/>
    </row>
    <row r="74" spans="1:16" s="16" customFormat="1" ht="15.75" x14ac:dyDescent="0.25">
      <c r="A74" s="18">
        <v>3015</v>
      </c>
      <c r="B74" s="19" t="s">
        <v>162</v>
      </c>
      <c r="C74" s="20">
        <v>4122603782</v>
      </c>
      <c r="D74" s="18"/>
      <c r="E74" s="18"/>
      <c r="F74" s="18"/>
      <c r="G74" s="18"/>
      <c r="H74" s="18"/>
      <c r="I74" s="18"/>
      <c r="J74" s="18"/>
      <c r="K74" s="18"/>
      <c r="L74" s="18">
        <v>20</v>
      </c>
      <c r="M74" s="18"/>
      <c r="P74" s="17"/>
    </row>
    <row r="75" spans="1:16" s="16" customFormat="1" ht="15.75" x14ac:dyDescent="0.25">
      <c r="A75" s="18">
        <v>4135</v>
      </c>
      <c r="B75" s="19" t="s">
        <v>25</v>
      </c>
      <c r="C75" s="20">
        <v>4122658052</v>
      </c>
      <c r="D75" s="18"/>
      <c r="E75" s="18"/>
      <c r="F75" s="18"/>
      <c r="G75" s="18"/>
      <c r="H75" s="18"/>
      <c r="I75" s="18"/>
      <c r="J75" s="18"/>
      <c r="K75" s="18">
        <v>6</v>
      </c>
      <c r="L75" s="18"/>
      <c r="M75" s="18"/>
      <c r="P75" s="17"/>
    </row>
    <row r="76" spans="1:16" s="16" customFormat="1" ht="15.75" x14ac:dyDescent="0.25">
      <c r="A76" s="18">
        <v>2528</v>
      </c>
      <c r="B76" s="19" t="s">
        <v>163</v>
      </c>
      <c r="C76" s="15">
        <v>4122578050</v>
      </c>
      <c r="D76" s="18"/>
      <c r="E76" s="18"/>
      <c r="F76" s="18"/>
      <c r="G76" s="18"/>
      <c r="H76" s="18"/>
      <c r="I76" s="18"/>
      <c r="J76" s="18"/>
      <c r="K76" s="18">
        <v>5</v>
      </c>
      <c r="L76" s="18">
        <v>5</v>
      </c>
      <c r="M76" s="18"/>
      <c r="P76" s="17"/>
    </row>
    <row r="77" spans="1:16" s="16" customFormat="1" ht="15.75" x14ac:dyDescent="0.25">
      <c r="A77" s="18">
        <v>3641</v>
      </c>
      <c r="B77" s="19" t="s">
        <v>164</v>
      </c>
      <c r="C77" s="20">
        <v>4122676543</v>
      </c>
      <c r="D77" s="18"/>
      <c r="E77" s="18"/>
      <c r="F77" s="18"/>
      <c r="G77" s="18"/>
      <c r="H77" s="18"/>
      <c r="I77" s="18"/>
      <c r="J77" s="18"/>
      <c r="K77" s="18">
        <v>10</v>
      </c>
      <c r="L77" s="18"/>
      <c r="M77" s="18"/>
      <c r="P77" s="17"/>
    </row>
    <row r="78" spans="1:16" s="16" customFormat="1" ht="15.75" x14ac:dyDescent="0.25">
      <c r="A78" s="18">
        <v>2061</v>
      </c>
      <c r="B78" s="19" t="s">
        <v>165</v>
      </c>
      <c r="C78" s="20">
        <v>4122675623</v>
      </c>
      <c r="D78" s="18"/>
      <c r="E78" s="18"/>
      <c r="F78" s="18"/>
      <c r="G78" s="18"/>
      <c r="H78" s="18"/>
      <c r="I78" s="18"/>
      <c r="J78" s="18"/>
      <c r="K78" s="18">
        <v>6</v>
      </c>
      <c r="L78" s="18"/>
      <c r="M78" s="18"/>
      <c r="P78" s="17"/>
    </row>
    <row r="79" spans="1:16" s="16" customFormat="1" ht="15.75" x14ac:dyDescent="0.25">
      <c r="A79" s="18">
        <v>1654</v>
      </c>
      <c r="B79" s="30" t="s">
        <v>166</v>
      </c>
      <c r="C79" s="20">
        <v>4122676366</v>
      </c>
      <c r="D79" s="18"/>
      <c r="E79" s="18"/>
      <c r="F79" s="18"/>
      <c r="G79" s="18"/>
      <c r="H79" s="18"/>
      <c r="I79" s="18"/>
      <c r="J79" s="18"/>
      <c r="K79" s="18">
        <v>10</v>
      </c>
      <c r="L79" s="18">
        <v>10</v>
      </c>
      <c r="M79" s="18"/>
      <c r="P79" s="17"/>
    </row>
    <row r="80" spans="1:16" s="16" customFormat="1" ht="15.75" x14ac:dyDescent="0.25">
      <c r="A80" s="18">
        <v>1675</v>
      </c>
      <c r="B80" s="19" t="s">
        <v>167</v>
      </c>
      <c r="C80" s="20">
        <v>4122704589</v>
      </c>
      <c r="D80" s="18"/>
      <c r="E80" s="18"/>
      <c r="F80" s="18"/>
      <c r="G80" s="18"/>
      <c r="H80" s="18"/>
      <c r="I80" s="18"/>
      <c r="J80" s="18"/>
      <c r="K80" s="18">
        <v>5</v>
      </c>
      <c r="L80" s="18"/>
      <c r="M80" s="18"/>
      <c r="P80" s="17"/>
    </row>
    <row r="81" spans="1:16" s="16" customFormat="1" ht="15.75" x14ac:dyDescent="0.25">
      <c r="A81" s="18">
        <v>1675</v>
      </c>
      <c r="B81" s="19" t="s">
        <v>167</v>
      </c>
      <c r="C81" s="20">
        <v>4122590378</v>
      </c>
      <c r="D81" s="18"/>
      <c r="E81" s="18"/>
      <c r="F81" s="18"/>
      <c r="G81" s="18"/>
      <c r="H81" s="18"/>
      <c r="I81" s="18"/>
      <c r="J81" s="18"/>
      <c r="K81" s="18">
        <v>5</v>
      </c>
      <c r="L81" s="18"/>
      <c r="M81" s="18"/>
      <c r="P81" s="17"/>
    </row>
    <row r="82" spans="1:16" s="16" customFormat="1" ht="15.75" x14ac:dyDescent="0.25">
      <c r="A82" s="18">
        <v>1539</v>
      </c>
      <c r="B82" s="19" t="s">
        <v>168</v>
      </c>
      <c r="C82" s="20">
        <v>4122595865</v>
      </c>
      <c r="D82" s="18"/>
      <c r="E82" s="18"/>
      <c r="F82" s="18"/>
      <c r="G82" s="18"/>
      <c r="H82" s="18"/>
      <c r="I82" s="18"/>
      <c r="J82" s="18"/>
      <c r="K82" s="18">
        <v>8</v>
      </c>
      <c r="L82" s="18"/>
      <c r="M82" s="18"/>
      <c r="P82" s="17"/>
    </row>
    <row r="83" spans="1:16" s="16" customFormat="1" ht="15.75" x14ac:dyDescent="0.25">
      <c r="A83" s="18"/>
      <c r="B83" s="22"/>
      <c r="C83" s="20"/>
      <c r="D83" s="18"/>
      <c r="E83" s="18"/>
      <c r="F83" s="18"/>
      <c r="G83" s="18"/>
      <c r="H83" s="18"/>
      <c r="I83" s="18"/>
      <c r="J83" s="18"/>
      <c r="K83" s="18"/>
      <c r="L83" s="18"/>
      <c r="M83" s="50" t="s">
        <v>245</v>
      </c>
      <c r="P83" s="17"/>
    </row>
    <row r="84" spans="1:16" s="16" customFormat="1" ht="15.75" x14ac:dyDescent="0.25">
      <c r="A84" s="18"/>
      <c r="B84" s="43" t="s">
        <v>197</v>
      </c>
      <c r="C84" s="20"/>
      <c r="D84" s="18"/>
      <c r="E84" s="18"/>
      <c r="F84" s="18"/>
      <c r="G84" s="18"/>
      <c r="H84" s="18"/>
      <c r="I84" s="18"/>
      <c r="J84" s="18"/>
      <c r="K84" s="18"/>
      <c r="L84" s="18"/>
      <c r="M84" s="18"/>
      <c r="P84" s="17"/>
    </row>
    <row r="85" spans="1:16" s="16" customFormat="1" ht="15.75" x14ac:dyDescent="0.25">
      <c r="A85" s="18">
        <v>3961</v>
      </c>
      <c r="B85" s="19" t="s">
        <v>199</v>
      </c>
      <c r="C85" s="20">
        <v>4122727165</v>
      </c>
      <c r="D85" s="18"/>
      <c r="E85" s="18"/>
      <c r="F85" s="18"/>
      <c r="G85" s="18"/>
      <c r="H85" s="18"/>
      <c r="I85" s="18"/>
      <c r="J85" s="18"/>
      <c r="K85" s="18">
        <v>25</v>
      </c>
      <c r="L85" s="18"/>
      <c r="M85" s="18"/>
      <c r="P85" s="17"/>
    </row>
    <row r="86" spans="1:16" s="16" customFormat="1" ht="15.75" x14ac:dyDescent="0.25">
      <c r="A86" s="18">
        <v>1620</v>
      </c>
      <c r="B86" s="19" t="s">
        <v>201</v>
      </c>
      <c r="C86" s="20">
        <v>4122630972</v>
      </c>
      <c r="D86" s="18"/>
      <c r="E86" s="18"/>
      <c r="F86" s="18"/>
      <c r="G86" s="18"/>
      <c r="H86" s="18"/>
      <c r="I86" s="18"/>
      <c r="J86" s="18"/>
      <c r="K86" s="18">
        <v>20</v>
      </c>
      <c r="L86" s="18"/>
      <c r="M86" s="18"/>
      <c r="P86" s="17"/>
    </row>
    <row r="87" spans="1:16" s="16" customFormat="1" ht="15.75" x14ac:dyDescent="0.25">
      <c r="A87" s="18">
        <v>1585</v>
      </c>
      <c r="B87" s="19" t="s">
        <v>202</v>
      </c>
      <c r="C87" s="20">
        <v>4122743262</v>
      </c>
      <c r="D87" s="18"/>
      <c r="E87" s="18"/>
      <c r="F87" s="18"/>
      <c r="G87" s="18"/>
      <c r="H87" s="18"/>
      <c r="I87" s="18"/>
      <c r="J87" s="18"/>
      <c r="K87" s="18">
        <v>10</v>
      </c>
      <c r="L87" s="18"/>
      <c r="M87" s="18"/>
      <c r="P87" s="17"/>
    </row>
    <row r="88" spans="1:16" s="16" customFormat="1" ht="15.75" x14ac:dyDescent="0.25">
      <c r="A88" s="18">
        <v>1653</v>
      </c>
      <c r="B88" s="19" t="s">
        <v>203</v>
      </c>
      <c r="C88" s="20">
        <v>4122713173</v>
      </c>
      <c r="D88" s="18"/>
      <c r="E88" s="18"/>
      <c r="F88" s="18"/>
      <c r="G88" s="18"/>
      <c r="H88" s="18"/>
      <c r="I88" s="18"/>
      <c r="J88" s="18"/>
      <c r="K88" s="18">
        <v>5</v>
      </c>
      <c r="L88" s="18">
        <v>2</v>
      </c>
      <c r="M88" s="18" t="s">
        <v>204</v>
      </c>
      <c r="P88" s="17"/>
    </row>
    <row r="89" spans="1:16" s="16" customFormat="1" ht="15.75" x14ac:dyDescent="0.25">
      <c r="A89" s="18">
        <v>1532</v>
      </c>
      <c r="B89" s="19" t="s">
        <v>216</v>
      </c>
      <c r="C89" s="20">
        <v>4122545230</v>
      </c>
      <c r="D89" s="18"/>
      <c r="E89" s="18"/>
      <c r="F89" s="18"/>
      <c r="G89" s="18"/>
      <c r="H89" s="18"/>
      <c r="I89" s="18"/>
      <c r="J89" s="18"/>
      <c r="K89" s="18">
        <v>15</v>
      </c>
      <c r="L89" s="18"/>
      <c r="M89" s="18"/>
      <c r="P89" s="17"/>
    </row>
    <row r="90" spans="1:16" s="16" customFormat="1" ht="15.75" x14ac:dyDescent="0.25">
      <c r="A90" s="18">
        <v>1658</v>
      </c>
      <c r="B90" s="19" t="s">
        <v>217</v>
      </c>
      <c r="C90" s="20">
        <v>4122635918</v>
      </c>
      <c r="D90" s="18"/>
      <c r="E90" s="18"/>
      <c r="F90" s="18"/>
      <c r="G90" s="18"/>
      <c r="H90" s="18"/>
      <c r="I90" s="18"/>
      <c r="J90" s="18"/>
      <c r="K90" s="18">
        <v>10</v>
      </c>
      <c r="L90" s="18"/>
      <c r="M90" s="18"/>
      <c r="P90" s="17"/>
    </row>
    <row r="91" spans="1:16" s="16" customFormat="1" ht="15.75" x14ac:dyDescent="0.25">
      <c r="A91" s="18">
        <v>1658</v>
      </c>
      <c r="B91" s="19" t="s">
        <v>217</v>
      </c>
      <c r="C91" s="20">
        <v>4122583800</v>
      </c>
      <c r="D91" s="18"/>
      <c r="E91" s="18"/>
      <c r="F91" s="18"/>
      <c r="G91" s="18"/>
      <c r="H91" s="18"/>
      <c r="I91" s="18"/>
      <c r="J91" s="18"/>
      <c r="K91" s="18"/>
      <c r="L91" s="18">
        <v>10</v>
      </c>
      <c r="M91" s="18"/>
      <c r="P91" s="17"/>
    </row>
    <row r="92" spans="1:16" s="16" customFormat="1" ht="15.75" x14ac:dyDescent="0.25">
      <c r="A92" s="18">
        <v>2017</v>
      </c>
      <c r="B92" s="19" t="s">
        <v>218</v>
      </c>
      <c r="C92" s="20">
        <v>4122727989</v>
      </c>
      <c r="D92" s="18"/>
      <c r="E92" s="18"/>
      <c r="F92" s="18"/>
      <c r="G92" s="18"/>
      <c r="H92" s="18"/>
      <c r="I92" s="18"/>
      <c r="J92" s="18"/>
      <c r="K92" s="18">
        <v>10</v>
      </c>
      <c r="L92" s="18"/>
      <c r="M92" s="18"/>
      <c r="P92" s="17"/>
    </row>
    <row r="93" spans="1:16" s="16" customFormat="1" ht="15.75" x14ac:dyDescent="0.25">
      <c r="A93" s="18"/>
      <c r="B93" s="37" t="s">
        <v>116</v>
      </c>
      <c r="C93" s="20"/>
      <c r="D93" s="18"/>
      <c r="E93" s="18"/>
      <c r="F93" s="18"/>
      <c r="G93" s="18"/>
      <c r="H93" s="18"/>
      <c r="I93" s="18"/>
      <c r="J93" s="18"/>
      <c r="K93" s="18"/>
      <c r="L93" s="29"/>
      <c r="M93" s="18"/>
      <c r="P93" s="17"/>
    </row>
    <row r="94" spans="1:16" s="16" customFormat="1" ht="15.75" x14ac:dyDescent="0.25">
      <c r="A94" s="29">
        <v>4697</v>
      </c>
      <c r="B94" s="39" t="s">
        <v>172</v>
      </c>
      <c r="C94" s="15">
        <v>4122615285</v>
      </c>
      <c r="D94" s="29"/>
      <c r="E94" s="29"/>
      <c r="F94" s="29"/>
      <c r="G94" s="29"/>
      <c r="H94" s="29"/>
      <c r="I94" s="29"/>
      <c r="J94" s="29"/>
      <c r="K94" s="29">
        <v>60</v>
      </c>
      <c r="L94" s="29"/>
      <c r="M94" s="29" t="s">
        <v>185</v>
      </c>
      <c r="P94" s="17"/>
    </row>
    <row r="95" spans="1:16" s="16" customFormat="1" ht="15.75" x14ac:dyDescent="0.25">
      <c r="A95" s="29">
        <v>4697</v>
      </c>
      <c r="B95" s="39" t="s">
        <v>172</v>
      </c>
      <c r="C95" s="15">
        <v>4122537725</v>
      </c>
      <c r="D95" s="29"/>
      <c r="E95" s="29"/>
      <c r="F95" s="29"/>
      <c r="G95" s="29"/>
      <c r="H95" s="29"/>
      <c r="I95" s="29"/>
      <c r="J95" s="29"/>
      <c r="K95" s="29"/>
      <c r="L95" s="29">
        <v>60</v>
      </c>
      <c r="M95" s="29" t="s">
        <v>170</v>
      </c>
      <c r="P95" s="17"/>
    </row>
    <row r="96" spans="1:16" s="16" customFormat="1" ht="15.75" x14ac:dyDescent="0.25">
      <c r="A96" s="29">
        <v>4978</v>
      </c>
      <c r="B96" s="39" t="s">
        <v>173</v>
      </c>
      <c r="C96" s="15">
        <v>4122634642</v>
      </c>
      <c r="D96" s="29"/>
      <c r="E96" s="29"/>
      <c r="F96" s="29"/>
      <c r="G96" s="29"/>
      <c r="H96" s="29"/>
      <c r="I96" s="29"/>
      <c r="J96" s="29"/>
      <c r="K96" s="29"/>
      <c r="L96" s="29">
        <v>20</v>
      </c>
      <c r="M96" s="29" t="s">
        <v>170</v>
      </c>
      <c r="P96" s="17"/>
    </row>
    <row r="97" spans="1:16" s="16" customFormat="1" ht="15.75" x14ac:dyDescent="0.25">
      <c r="A97" s="29">
        <v>5095</v>
      </c>
      <c r="B97" s="39" t="s">
        <v>174</v>
      </c>
      <c r="C97" s="15">
        <v>4122621951</v>
      </c>
      <c r="D97" s="29"/>
      <c r="E97" s="29"/>
      <c r="F97" s="29"/>
      <c r="G97" s="29"/>
      <c r="H97" s="29"/>
      <c r="I97" s="29"/>
      <c r="J97" s="29"/>
      <c r="K97" s="29">
        <v>70</v>
      </c>
      <c r="L97" s="29">
        <v>65</v>
      </c>
      <c r="M97" s="29" t="s">
        <v>170</v>
      </c>
      <c r="P97" s="17"/>
    </row>
    <row r="98" spans="1:16" s="16" customFormat="1" ht="15.75" x14ac:dyDescent="0.25">
      <c r="A98" s="29">
        <v>4759</v>
      </c>
      <c r="B98" s="39" t="s">
        <v>175</v>
      </c>
      <c r="C98" s="15">
        <v>4122540890</v>
      </c>
      <c r="D98" s="29"/>
      <c r="E98" s="29"/>
      <c r="F98" s="29"/>
      <c r="G98" s="29"/>
      <c r="H98" s="29"/>
      <c r="I98" s="29"/>
      <c r="J98" s="29"/>
      <c r="K98" s="29">
        <v>25</v>
      </c>
      <c r="L98" s="29">
        <v>25</v>
      </c>
      <c r="M98" s="29" t="s">
        <v>170</v>
      </c>
      <c r="P98" s="17"/>
    </row>
    <row r="99" spans="1:16" s="16" customFormat="1" ht="15.75" x14ac:dyDescent="0.25">
      <c r="A99" s="29">
        <v>4834</v>
      </c>
      <c r="B99" s="39" t="s">
        <v>176</v>
      </c>
      <c r="C99" s="15">
        <v>4122594884</v>
      </c>
      <c r="D99" s="29"/>
      <c r="E99" s="29"/>
      <c r="F99" s="29"/>
      <c r="G99" s="29"/>
      <c r="H99" s="29"/>
      <c r="I99" s="29"/>
      <c r="J99" s="29"/>
      <c r="K99" s="29"/>
      <c r="L99" s="29">
        <v>15</v>
      </c>
      <c r="M99" s="29" t="s">
        <v>170</v>
      </c>
      <c r="P99" s="17"/>
    </row>
    <row r="100" spans="1:16" s="16" customFormat="1" ht="15.75" x14ac:dyDescent="0.25">
      <c r="A100" s="18">
        <v>4666</v>
      </c>
      <c r="B100" s="19" t="s">
        <v>177</v>
      </c>
      <c r="C100" s="20">
        <v>4122609026</v>
      </c>
      <c r="D100" s="18"/>
      <c r="E100" s="18"/>
      <c r="F100" s="18"/>
      <c r="G100" s="18"/>
      <c r="H100" s="18"/>
      <c r="I100" s="18"/>
      <c r="J100" s="18"/>
      <c r="K100" s="35"/>
      <c r="L100" s="35">
        <v>40</v>
      </c>
      <c r="M100" s="18" t="s">
        <v>170</v>
      </c>
      <c r="P100" s="17"/>
    </row>
    <row r="101" spans="1:16" s="16" customFormat="1" ht="15.75" x14ac:dyDescent="0.25">
      <c r="A101" s="29">
        <v>4770</v>
      </c>
      <c r="B101" s="39" t="s">
        <v>178</v>
      </c>
      <c r="C101" s="15">
        <v>4122443874</v>
      </c>
      <c r="D101" s="29"/>
      <c r="E101" s="29"/>
      <c r="F101" s="29"/>
      <c r="G101" s="29"/>
      <c r="H101" s="29"/>
      <c r="I101" s="29"/>
      <c r="J101" s="29"/>
      <c r="K101" s="29">
        <v>10</v>
      </c>
      <c r="L101" s="29">
        <v>10</v>
      </c>
      <c r="M101" s="29" t="s">
        <v>170</v>
      </c>
      <c r="P101" s="17"/>
    </row>
    <row r="102" spans="1:16" s="16" customFormat="1" ht="15.75" x14ac:dyDescent="0.25">
      <c r="A102" s="29">
        <v>4645</v>
      </c>
      <c r="B102" s="39" t="s">
        <v>179</v>
      </c>
      <c r="C102" s="15">
        <v>4122486561</v>
      </c>
      <c r="D102" s="29"/>
      <c r="E102" s="29"/>
      <c r="F102" s="29"/>
      <c r="G102" s="29"/>
      <c r="H102" s="29"/>
      <c r="I102" s="29"/>
      <c r="J102" s="29"/>
      <c r="K102" s="29">
        <v>15</v>
      </c>
      <c r="L102" s="29">
        <v>15</v>
      </c>
      <c r="M102" s="29" t="s">
        <v>170</v>
      </c>
      <c r="P102" s="17"/>
    </row>
    <row r="103" spans="1:16" s="16" customFormat="1" ht="15.75" x14ac:dyDescent="0.25">
      <c r="A103" s="18">
        <v>4738</v>
      </c>
      <c r="B103" s="19" t="s">
        <v>180</v>
      </c>
      <c r="C103" s="20">
        <v>4122657318</v>
      </c>
      <c r="D103" s="18"/>
      <c r="E103" s="18"/>
      <c r="F103" s="18"/>
      <c r="G103" s="18"/>
      <c r="H103" s="18"/>
      <c r="I103" s="18"/>
      <c r="J103" s="18"/>
      <c r="K103" s="29">
        <v>20</v>
      </c>
      <c r="L103" s="35"/>
      <c r="M103" s="18" t="s">
        <v>170</v>
      </c>
      <c r="P103" s="17"/>
    </row>
    <row r="104" spans="1:16" s="16" customFormat="1" ht="15.75" x14ac:dyDescent="0.25">
      <c r="A104" s="18">
        <v>3365</v>
      </c>
      <c r="B104" s="19" t="s">
        <v>181</v>
      </c>
      <c r="C104" s="20">
        <v>4122508120</v>
      </c>
      <c r="D104" s="18"/>
      <c r="E104" s="18"/>
      <c r="F104" s="18"/>
      <c r="G104" s="18"/>
      <c r="H104" s="18"/>
      <c r="I104" s="18"/>
      <c r="J104" s="18"/>
      <c r="K104" s="18">
        <v>5</v>
      </c>
      <c r="L104" s="18">
        <v>10</v>
      </c>
      <c r="M104" s="18" t="s">
        <v>200</v>
      </c>
      <c r="P104" s="17"/>
    </row>
    <row r="105" spans="1:16" s="16" customFormat="1" ht="15.75" x14ac:dyDescent="0.25">
      <c r="A105" s="29">
        <v>4903</v>
      </c>
      <c r="B105" s="39" t="s">
        <v>182</v>
      </c>
      <c r="C105" s="15">
        <v>4122488035</v>
      </c>
      <c r="D105" s="29"/>
      <c r="E105" s="29"/>
      <c r="F105" s="29"/>
      <c r="G105" s="29"/>
      <c r="H105" s="29"/>
      <c r="I105" s="29"/>
      <c r="J105" s="29"/>
      <c r="K105" s="29">
        <v>10</v>
      </c>
      <c r="L105" s="29">
        <v>10</v>
      </c>
      <c r="M105" s="29" t="s">
        <v>170</v>
      </c>
      <c r="P105" s="17"/>
    </row>
    <row r="106" spans="1:16" s="16" customFormat="1" ht="15.75" x14ac:dyDescent="0.25">
      <c r="A106" s="29">
        <v>4358</v>
      </c>
      <c r="B106" s="39" t="s">
        <v>183</v>
      </c>
      <c r="C106" s="15">
        <v>4122545477</v>
      </c>
      <c r="D106" s="29"/>
      <c r="E106" s="29"/>
      <c r="F106" s="29"/>
      <c r="G106" s="29"/>
      <c r="H106" s="29"/>
      <c r="I106" s="29"/>
      <c r="J106" s="29"/>
      <c r="K106" s="29">
        <v>10</v>
      </c>
      <c r="L106" s="29">
        <v>10</v>
      </c>
      <c r="M106" s="29" t="s">
        <v>170</v>
      </c>
      <c r="P106" s="17"/>
    </row>
    <row r="107" spans="1:16" s="16" customFormat="1" ht="15.75" x14ac:dyDescent="0.25">
      <c r="A107" s="29">
        <v>4571</v>
      </c>
      <c r="B107" s="39" t="s">
        <v>187</v>
      </c>
      <c r="C107" s="15">
        <v>4122664531</v>
      </c>
      <c r="D107" s="29"/>
      <c r="E107" s="29"/>
      <c r="F107" s="29"/>
      <c r="G107" s="29"/>
      <c r="H107" s="29"/>
      <c r="I107" s="29"/>
      <c r="J107" s="29"/>
      <c r="K107" s="29">
        <v>25</v>
      </c>
      <c r="L107" s="29"/>
      <c r="M107" s="29" t="s">
        <v>186</v>
      </c>
      <c r="P107" s="17"/>
    </row>
    <row r="108" spans="1:16" s="16" customFormat="1" ht="15.75" x14ac:dyDescent="0.25">
      <c r="A108" s="29">
        <v>4604</v>
      </c>
      <c r="B108" s="39" t="s">
        <v>188</v>
      </c>
      <c r="C108" s="15">
        <v>4122663108</v>
      </c>
      <c r="D108" s="29"/>
      <c r="E108" s="29"/>
      <c r="F108" s="29"/>
      <c r="G108" s="29"/>
      <c r="H108" s="29"/>
      <c r="I108" s="29"/>
      <c r="J108" s="29"/>
      <c r="K108" s="29">
        <v>15</v>
      </c>
      <c r="L108" s="29">
        <v>5</v>
      </c>
      <c r="M108" s="29" t="s">
        <v>170</v>
      </c>
      <c r="P108" s="17"/>
    </row>
    <row r="109" spans="1:16" s="16" customFormat="1" ht="15.75" x14ac:dyDescent="0.25">
      <c r="A109" s="18">
        <v>4581</v>
      </c>
      <c r="B109" s="19" t="s">
        <v>189</v>
      </c>
      <c r="C109" s="20">
        <v>4122506762</v>
      </c>
      <c r="D109" s="18"/>
      <c r="E109" s="18"/>
      <c r="F109" s="18"/>
      <c r="G109" s="18"/>
      <c r="H109" s="18"/>
      <c r="I109" s="18"/>
      <c r="J109" s="18"/>
      <c r="K109" s="35"/>
      <c r="L109" s="35">
        <v>20</v>
      </c>
      <c r="M109" s="18" t="s">
        <v>170</v>
      </c>
      <c r="P109" s="17"/>
    </row>
    <row r="110" spans="1:16" s="16" customFormat="1" ht="15.75" x14ac:dyDescent="0.25">
      <c r="A110" s="18">
        <v>4720</v>
      </c>
      <c r="B110" s="19" t="s">
        <v>190</v>
      </c>
      <c r="C110" s="15">
        <v>4122690963</v>
      </c>
      <c r="D110" s="18"/>
      <c r="E110" s="18"/>
      <c r="F110" s="18"/>
      <c r="G110" s="18"/>
      <c r="H110" s="18"/>
      <c r="I110" s="18"/>
      <c r="J110" s="18"/>
      <c r="K110" s="35"/>
      <c r="L110" s="29">
        <v>27</v>
      </c>
      <c r="M110" s="18" t="s">
        <v>170</v>
      </c>
      <c r="P110" s="17"/>
    </row>
    <row r="111" spans="1:16" s="16" customFormat="1" ht="15.75" x14ac:dyDescent="0.25">
      <c r="A111" s="29">
        <v>4720</v>
      </c>
      <c r="B111" s="39" t="s">
        <v>190</v>
      </c>
      <c r="C111" s="15">
        <v>4122664702</v>
      </c>
      <c r="D111" s="29"/>
      <c r="E111" s="29"/>
      <c r="F111" s="29"/>
      <c r="G111" s="29"/>
      <c r="H111" s="29"/>
      <c r="I111" s="29"/>
      <c r="J111" s="29"/>
      <c r="K111" s="29">
        <v>145</v>
      </c>
      <c r="L111" s="29"/>
      <c r="M111" s="29" t="s">
        <v>170</v>
      </c>
      <c r="P111" s="17"/>
    </row>
    <row r="112" spans="1:16" s="16" customFormat="1" ht="15.75" x14ac:dyDescent="0.25">
      <c r="A112" s="18">
        <v>3687</v>
      </c>
      <c r="B112" s="19" t="s">
        <v>191</v>
      </c>
      <c r="C112" s="20">
        <v>4122655598</v>
      </c>
      <c r="D112" s="18"/>
      <c r="E112" s="18"/>
      <c r="F112" s="18"/>
      <c r="G112" s="18"/>
      <c r="H112" s="18"/>
      <c r="I112" s="18"/>
      <c r="J112" s="18"/>
      <c r="K112" s="35"/>
      <c r="L112" s="35">
        <v>30</v>
      </c>
      <c r="M112" s="18" t="s">
        <v>170</v>
      </c>
      <c r="P112" s="17"/>
    </row>
    <row r="113" spans="1:17" s="16" customFormat="1" ht="15.75" x14ac:dyDescent="0.25">
      <c r="A113" s="29">
        <v>4490</v>
      </c>
      <c r="B113" s="39" t="s">
        <v>192</v>
      </c>
      <c r="C113" s="15">
        <v>4122527380</v>
      </c>
      <c r="D113" s="29"/>
      <c r="E113" s="29"/>
      <c r="F113" s="29"/>
      <c r="G113" s="29"/>
      <c r="H113" s="29"/>
      <c r="I113" s="29"/>
      <c r="J113" s="29"/>
      <c r="K113" s="29">
        <v>20</v>
      </c>
      <c r="L113" s="29">
        <v>4</v>
      </c>
      <c r="M113" s="29" t="s">
        <v>170</v>
      </c>
      <c r="P113" s="17"/>
    </row>
    <row r="114" spans="1:17" s="16" customFormat="1" ht="15.75" x14ac:dyDescent="0.25">
      <c r="A114" s="29">
        <v>4490</v>
      </c>
      <c r="B114" s="39" t="s">
        <v>192</v>
      </c>
      <c r="C114" s="15">
        <v>4122535043</v>
      </c>
      <c r="D114" s="29"/>
      <c r="E114" s="29"/>
      <c r="F114" s="29"/>
      <c r="G114" s="29"/>
      <c r="H114" s="29"/>
      <c r="I114" s="29"/>
      <c r="J114" s="29"/>
      <c r="K114" s="29"/>
      <c r="L114" s="29">
        <v>16</v>
      </c>
      <c r="M114" s="29" t="s">
        <v>170</v>
      </c>
      <c r="P114" s="17"/>
    </row>
    <row r="115" spans="1:17" s="16" customFormat="1" ht="15.75" x14ac:dyDescent="0.25">
      <c r="A115" s="29">
        <v>4890</v>
      </c>
      <c r="B115" s="39" t="s">
        <v>193</v>
      </c>
      <c r="C115" s="15">
        <v>4122624366</v>
      </c>
      <c r="D115" s="29"/>
      <c r="E115" s="29"/>
      <c r="F115" s="29"/>
      <c r="G115" s="29"/>
      <c r="H115" s="29"/>
      <c r="I115" s="29"/>
      <c r="J115" s="29"/>
      <c r="K115" s="29">
        <v>25</v>
      </c>
      <c r="L115" s="29"/>
      <c r="M115" s="29" t="s">
        <v>170</v>
      </c>
      <c r="P115" s="17"/>
    </row>
    <row r="116" spans="1:17" s="16" customFormat="1" ht="15.75" x14ac:dyDescent="0.25">
      <c r="A116" s="29">
        <v>4490</v>
      </c>
      <c r="B116" s="30" t="s">
        <v>192</v>
      </c>
      <c r="C116" s="15">
        <v>4122694870</v>
      </c>
      <c r="D116" s="29"/>
      <c r="E116" s="29"/>
      <c r="F116" s="29"/>
      <c r="G116" s="29"/>
      <c r="H116" s="29"/>
      <c r="I116" s="29"/>
      <c r="J116" s="29"/>
      <c r="K116" s="29">
        <v>20</v>
      </c>
      <c r="L116" s="29">
        <v>25</v>
      </c>
      <c r="M116" s="29" t="s">
        <v>170</v>
      </c>
      <c r="P116" s="17"/>
    </row>
    <row r="117" spans="1:17" s="16" customFormat="1" ht="15.75" x14ac:dyDescent="0.25">
      <c r="A117" s="29">
        <v>3614</v>
      </c>
      <c r="B117" s="39" t="s">
        <v>194</v>
      </c>
      <c r="C117" s="15">
        <v>4122537914</v>
      </c>
      <c r="D117" s="29"/>
      <c r="E117" s="29"/>
      <c r="F117" s="29"/>
      <c r="G117" s="29"/>
      <c r="H117" s="29"/>
      <c r="I117" s="29"/>
      <c r="J117" s="29"/>
      <c r="K117" s="29">
        <v>20</v>
      </c>
      <c r="L117" s="29">
        <v>20</v>
      </c>
      <c r="M117" s="29" t="s">
        <v>170</v>
      </c>
      <c r="P117" s="17"/>
    </row>
    <row r="118" spans="1:17" s="16" customFormat="1" ht="15.75" x14ac:dyDescent="0.25">
      <c r="A118" s="29">
        <v>4173</v>
      </c>
      <c r="B118" s="39" t="s">
        <v>195</v>
      </c>
      <c r="C118" s="15">
        <v>4122523308</v>
      </c>
      <c r="D118" s="29"/>
      <c r="E118" s="29"/>
      <c r="F118" s="29"/>
      <c r="G118" s="29"/>
      <c r="H118" s="29"/>
      <c r="I118" s="29"/>
      <c r="J118" s="29"/>
      <c r="K118" s="29">
        <v>10</v>
      </c>
      <c r="L118" s="29">
        <v>5</v>
      </c>
      <c r="M118" s="29" t="s">
        <v>170</v>
      </c>
      <c r="P118" s="17"/>
    </row>
    <row r="119" spans="1:17" s="16" customFormat="1" ht="15.75" x14ac:dyDescent="0.25">
      <c r="A119" s="29">
        <v>4329</v>
      </c>
      <c r="B119" s="39" t="s">
        <v>196</v>
      </c>
      <c r="C119" s="15">
        <v>4122598360</v>
      </c>
      <c r="D119" s="29"/>
      <c r="E119" s="29"/>
      <c r="F119" s="29"/>
      <c r="G119" s="29"/>
      <c r="H119" s="29"/>
      <c r="I119" s="29"/>
      <c r="J119" s="29"/>
      <c r="K119" s="29">
        <v>14</v>
      </c>
      <c r="L119" s="29">
        <v>14</v>
      </c>
      <c r="M119" s="29" t="s">
        <v>170</v>
      </c>
      <c r="P119" s="17"/>
    </row>
    <row r="120" spans="1:17" s="16" customFormat="1" ht="15.75" x14ac:dyDescent="0.25">
      <c r="A120" s="29">
        <v>4142</v>
      </c>
      <c r="B120" s="39" t="s">
        <v>214</v>
      </c>
      <c r="C120" s="15">
        <v>4122549702</v>
      </c>
      <c r="D120" s="29"/>
      <c r="E120" s="29"/>
      <c r="F120" s="29"/>
      <c r="G120" s="29"/>
      <c r="H120" s="29"/>
      <c r="I120" s="29"/>
      <c r="J120" s="29"/>
      <c r="K120" s="29">
        <v>10</v>
      </c>
      <c r="L120" s="29">
        <v>5</v>
      </c>
      <c r="M120" s="29" t="s">
        <v>170</v>
      </c>
      <c r="P120" s="17"/>
    </row>
    <row r="121" spans="1:17" s="16" customFormat="1" ht="15.75" x14ac:dyDescent="0.25">
      <c r="A121" s="29"/>
      <c r="B121" s="39"/>
      <c r="C121" s="15"/>
      <c r="D121" s="29"/>
      <c r="E121" s="29"/>
      <c r="F121" s="29"/>
      <c r="G121" s="29"/>
      <c r="H121" s="29"/>
      <c r="I121" s="29"/>
      <c r="J121" s="29"/>
      <c r="K121" s="29"/>
      <c r="L121" s="29"/>
      <c r="M121" s="51" t="s">
        <v>372</v>
      </c>
      <c r="P121" s="17"/>
    </row>
    <row r="122" spans="1:17" s="16" customFormat="1" ht="15.75" x14ac:dyDescent="0.25">
      <c r="A122" s="18"/>
      <c r="B122" s="7" t="s">
        <v>205</v>
      </c>
      <c r="C122" s="20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P122" s="17"/>
    </row>
    <row r="123" spans="1:17" s="16" customFormat="1" ht="15.75" x14ac:dyDescent="0.25">
      <c r="A123" s="18">
        <v>4277</v>
      </c>
      <c r="B123" s="19" t="s">
        <v>215</v>
      </c>
      <c r="C123" s="20">
        <v>4122708249</v>
      </c>
      <c r="D123" s="18"/>
      <c r="E123" s="18"/>
      <c r="F123" s="18"/>
      <c r="G123" s="18"/>
      <c r="H123" s="18"/>
      <c r="I123" s="18"/>
      <c r="J123" s="18"/>
      <c r="K123" s="18">
        <v>10</v>
      </c>
      <c r="L123" s="18">
        <v>5</v>
      </c>
      <c r="M123" s="18"/>
      <c r="P123" s="17"/>
    </row>
    <row r="124" spans="1:17" s="16" customFormat="1" ht="15.75" x14ac:dyDescent="0.25">
      <c r="A124" s="18">
        <v>4287</v>
      </c>
      <c r="B124" s="19" t="s">
        <v>220</v>
      </c>
      <c r="C124" s="20">
        <v>4122795488</v>
      </c>
      <c r="D124" s="18"/>
      <c r="E124" s="18"/>
      <c r="F124" s="18"/>
      <c r="G124" s="18"/>
      <c r="H124" s="18"/>
      <c r="I124" s="18"/>
      <c r="J124" s="18"/>
      <c r="K124" s="18"/>
      <c r="L124" s="18">
        <v>5</v>
      </c>
      <c r="M124" s="18"/>
      <c r="P124" s="17"/>
    </row>
    <row r="125" spans="1:17" s="16" customFormat="1" ht="15.75" x14ac:dyDescent="0.25">
      <c r="A125" s="18">
        <v>4287</v>
      </c>
      <c r="B125" s="19" t="s">
        <v>220</v>
      </c>
      <c r="C125" s="20">
        <v>4122791453</v>
      </c>
      <c r="D125" s="18"/>
      <c r="E125" s="18"/>
      <c r="F125" s="18"/>
      <c r="G125" s="18"/>
      <c r="H125" s="18"/>
      <c r="I125" s="18"/>
      <c r="J125" s="18"/>
      <c r="K125" s="18">
        <v>5</v>
      </c>
      <c r="L125" s="18"/>
      <c r="M125" s="18"/>
      <c r="P125" s="17"/>
    </row>
    <row r="126" spans="1:17" s="16" customFormat="1" ht="15.75" x14ac:dyDescent="0.25">
      <c r="A126" s="18">
        <v>5177</v>
      </c>
      <c r="B126" s="19" t="s">
        <v>221</v>
      </c>
      <c r="C126" s="20">
        <v>4122690178</v>
      </c>
      <c r="D126" s="18"/>
      <c r="E126" s="18"/>
      <c r="F126" s="18"/>
      <c r="G126" s="18"/>
      <c r="H126" s="18"/>
      <c r="I126" s="18"/>
      <c r="J126" s="18"/>
      <c r="K126" s="18">
        <v>5</v>
      </c>
      <c r="L126" s="18"/>
      <c r="M126" s="18"/>
      <c r="P126" s="17"/>
    </row>
    <row r="127" spans="1:17" s="16" customFormat="1" ht="15.75" x14ac:dyDescent="0.25">
      <c r="A127" s="18">
        <v>5177</v>
      </c>
      <c r="B127" s="19" t="s">
        <v>221</v>
      </c>
      <c r="C127" s="20">
        <v>4122535497</v>
      </c>
      <c r="D127" s="18"/>
      <c r="E127" s="18"/>
      <c r="F127" s="18"/>
      <c r="G127" s="18"/>
      <c r="H127" s="18"/>
      <c r="I127" s="18"/>
      <c r="J127" s="18"/>
      <c r="K127" s="18"/>
      <c r="L127" s="18">
        <v>5</v>
      </c>
      <c r="M127" s="18"/>
      <c r="P127" s="17"/>
    </row>
    <row r="128" spans="1:17" s="16" customFormat="1" ht="15.75" x14ac:dyDescent="0.25">
      <c r="A128" s="18">
        <v>3277</v>
      </c>
      <c r="B128" s="19" t="s">
        <v>222</v>
      </c>
      <c r="C128" s="20">
        <v>4122459037</v>
      </c>
      <c r="D128" s="18"/>
      <c r="E128" s="18"/>
      <c r="F128" s="18"/>
      <c r="G128" s="18"/>
      <c r="H128" s="18"/>
      <c r="I128" s="18"/>
      <c r="J128" s="18"/>
      <c r="K128" s="18">
        <v>5</v>
      </c>
      <c r="L128" s="18"/>
      <c r="M128" s="18"/>
      <c r="P128" s="17"/>
      <c r="Q128" s="24"/>
    </row>
    <row r="129" spans="1:17" s="16" customFormat="1" ht="15.75" x14ac:dyDescent="0.25">
      <c r="A129" s="18">
        <v>3499</v>
      </c>
      <c r="B129" s="19" t="s">
        <v>223</v>
      </c>
      <c r="C129" s="20">
        <v>4122205561</v>
      </c>
      <c r="D129" s="18"/>
      <c r="E129" s="18"/>
      <c r="F129" s="18"/>
      <c r="G129" s="18"/>
      <c r="H129" s="18"/>
      <c r="I129" s="18"/>
      <c r="J129" s="18"/>
      <c r="K129" s="18"/>
      <c r="L129" s="18">
        <v>5</v>
      </c>
      <c r="M129" s="18" t="s">
        <v>759</v>
      </c>
      <c r="P129" s="17"/>
      <c r="Q129" s="24"/>
    </row>
    <row r="130" spans="1:17" s="16" customFormat="1" ht="15.75" x14ac:dyDescent="0.25">
      <c r="A130" s="18">
        <v>3995</v>
      </c>
      <c r="B130" s="19" t="s">
        <v>224</v>
      </c>
      <c r="C130" s="20">
        <v>4122534272</v>
      </c>
      <c r="D130" s="18"/>
      <c r="E130" s="18"/>
      <c r="F130" s="18"/>
      <c r="G130" s="18"/>
      <c r="H130" s="18"/>
      <c r="I130" s="18"/>
      <c r="J130" s="18"/>
      <c r="K130" s="18">
        <v>5</v>
      </c>
      <c r="L130" s="18">
        <v>5</v>
      </c>
      <c r="M130" s="18"/>
      <c r="P130" s="17"/>
      <c r="Q130" s="24"/>
    </row>
    <row r="131" spans="1:17" s="16" customFormat="1" ht="15.75" x14ac:dyDescent="0.25">
      <c r="A131" s="18">
        <v>4122</v>
      </c>
      <c r="B131" s="19" t="s">
        <v>225</v>
      </c>
      <c r="C131" s="20">
        <v>4122207776</v>
      </c>
      <c r="D131" s="18"/>
      <c r="E131" s="18"/>
      <c r="F131" s="18"/>
      <c r="G131" s="18"/>
      <c r="H131" s="18"/>
      <c r="I131" s="18"/>
      <c r="J131" s="18"/>
      <c r="K131" s="18">
        <v>5</v>
      </c>
      <c r="L131" s="18">
        <v>5</v>
      </c>
      <c r="M131" s="18"/>
      <c r="P131" s="17"/>
      <c r="Q131" s="24"/>
    </row>
    <row r="132" spans="1:17" s="16" customFormat="1" ht="15.75" x14ac:dyDescent="0.25">
      <c r="A132" s="18">
        <v>4444</v>
      </c>
      <c r="B132" s="19" t="s">
        <v>226</v>
      </c>
      <c r="C132" s="20">
        <v>4122331491</v>
      </c>
      <c r="D132" s="18"/>
      <c r="E132" s="18"/>
      <c r="F132" s="18"/>
      <c r="G132" s="18"/>
      <c r="H132" s="18"/>
      <c r="I132" s="18"/>
      <c r="J132" s="18"/>
      <c r="K132" s="18"/>
      <c r="L132" s="18">
        <v>5</v>
      </c>
      <c r="M132" s="18"/>
      <c r="P132" s="17"/>
      <c r="Q132" s="24"/>
    </row>
    <row r="133" spans="1:17" s="16" customFormat="1" ht="15.75" x14ac:dyDescent="0.25">
      <c r="A133" s="18">
        <v>4191</v>
      </c>
      <c r="B133" s="19" t="s">
        <v>227</v>
      </c>
      <c r="C133" s="20">
        <v>4122674287</v>
      </c>
      <c r="D133" s="18"/>
      <c r="E133" s="18"/>
      <c r="F133" s="18"/>
      <c r="G133" s="18"/>
      <c r="H133" s="18"/>
      <c r="I133" s="18"/>
      <c r="J133" s="18"/>
      <c r="K133" s="18">
        <v>10</v>
      </c>
      <c r="L133" s="18"/>
      <c r="M133" s="18"/>
      <c r="P133" s="17"/>
      <c r="Q133" s="24"/>
    </row>
    <row r="134" spans="1:17" s="16" customFormat="1" ht="15.75" x14ac:dyDescent="0.25">
      <c r="A134" s="18">
        <v>4191</v>
      </c>
      <c r="B134" s="19" t="s">
        <v>227</v>
      </c>
      <c r="C134" s="20">
        <v>4122220779</v>
      </c>
      <c r="D134" s="18"/>
      <c r="E134" s="18"/>
      <c r="F134" s="18"/>
      <c r="G134" s="18"/>
      <c r="H134" s="18"/>
      <c r="I134" s="18"/>
      <c r="J134" s="18"/>
      <c r="K134" s="18"/>
      <c r="L134" s="18">
        <v>5</v>
      </c>
      <c r="M134" s="18"/>
      <c r="P134" s="17"/>
      <c r="Q134" s="24"/>
    </row>
    <row r="135" spans="1:17" s="16" customFormat="1" ht="15.75" x14ac:dyDescent="0.25">
      <c r="A135" s="18">
        <v>5569</v>
      </c>
      <c r="B135" s="19" t="s">
        <v>228</v>
      </c>
      <c r="C135" s="20">
        <v>4122429318</v>
      </c>
      <c r="D135" s="18"/>
      <c r="E135" s="18"/>
      <c r="F135" s="18"/>
      <c r="G135" s="18"/>
      <c r="H135" s="18"/>
      <c r="I135" s="18"/>
      <c r="J135" s="18"/>
      <c r="K135" s="18"/>
      <c r="L135" s="18">
        <v>10</v>
      </c>
      <c r="M135" s="18"/>
      <c r="P135" s="17"/>
      <c r="Q135" s="24"/>
    </row>
    <row r="136" spans="1:17" s="16" customFormat="1" ht="15.75" x14ac:dyDescent="0.25">
      <c r="A136" s="18">
        <v>4826</v>
      </c>
      <c r="B136" s="19" t="s">
        <v>229</v>
      </c>
      <c r="C136" s="20">
        <v>4122726667</v>
      </c>
      <c r="D136" s="18"/>
      <c r="E136" s="18"/>
      <c r="F136" s="18"/>
      <c r="G136" s="18"/>
      <c r="H136" s="18"/>
      <c r="I136" s="18"/>
      <c r="J136" s="18"/>
      <c r="K136" s="18">
        <v>10</v>
      </c>
      <c r="L136" s="18"/>
      <c r="M136" s="18"/>
      <c r="P136" s="17"/>
      <c r="Q136" s="24"/>
    </row>
    <row r="137" spans="1:17" s="16" customFormat="1" ht="15.75" x14ac:dyDescent="0.25">
      <c r="A137" s="18">
        <v>5368</v>
      </c>
      <c r="B137" s="19" t="s">
        <v>230</v>
      </c>
      <c r="C137" s="20">
        <v>4122685495</v>
      </c>
      <c r="D137" s="18"/>
      <c r="E137" s="18"/>
      <c r="F137" s="18"/>
      <c r="G137" s="18"/>
      <c r="H137" s="18"/>
      <c r="I137" s="18"/>
      <c r="J137" s="18"/>
      <c r="K137" s="18">
        <v>10</v>
      </c>
      <c r="L137" s="18">
        <v>10</v>
      </c>
      <c r="M137" s="18"/>
      <c r="P137" s="17"/>
      <c r="Q137" s="24"/>
    </row>
    <row r="138" spans="1:17" s="16" customFormat="1" ht="15.75" x14ac:dyDescent="0.25">
      <c r="A138" s="18">
        <v>4356</v>
      </c>
      <c r="B138" s="19" t="s">
        <v>231</v>
      </c>
      <c r="C138" s="20">
        <v>4122715391</v>
      </c>
      <c r="D138" s="18"/>
      <c r="E138" s="18"/>
      <c r="F138" s="18"/>
      <c r="G138" s="18"/>
      <c r="H138" s="18"/>
      <c r="I138" s="18"/>
      <c r="J138" s="18"/>
      <c r="K138" s="18">
        <v>5</v>
      </c>
      <c r="L138" s="18">
        <v>10</v>
      </c>
      <c r="M138" s="18"/>
      <c r="P138" s="17"/>
      <c r="Q138" s="24"/>
    </row>
    <row r="139" spans="1:17" s="16" customFormat="1" ht="15.75" x14ac:dyDescent="0.25">
      <c r="A139" s="18">
        <v>5208</v>
      </c>
      <c r="B139" s="19" t="s">
        <v>232</v>
      </c>
      <c r="C139" s="20">
        <v>4122514938</v>
      </c>
      <c r="D139" s="18"/>
      <c r="E139" s="18"/>
      <c r="F139" s="18"/>
      <c r="G139" s="18"/>
      <c r="H139" s="18"/>
      <c r="I139" s="18"/>
      <c r="J139" s="18"/>
      <c r="K139" s="18"/>
      <c r="L139" s="18">
        <v>5</v>
      </c>
      <c r="M139" s="18"/>
      <c r="P139" s="17"/>
      <c r="Q139" s="24"/>
    </row>
    <row r="140" spans="1:17" s="16" customFormat="1" ht="15.75" x14ac:dyDescent="0.25">
      <c r="A140" s="18">
        <v>4236</v>
      </c>
      <c r="B140" s="19" t="s">
        <v>233</v>
      </c>
      <c r="C140" s="20">
        <v>4122594646</v>
      </c>
      <c r="D140" s="18"/>
      <c r="E140" s="18"/>
      <c r="F140" s="18"/>
      <c r="G140" s="18"/>
      <c r="H140" s="18"/>
      <c r="I140" s="18"/>
      <c r="J140" s="18"/>
      <c r="K140" s="18">
        <v>10</v>
      </c>
      <c r="L140" s="18">
        <v>10</v>
      </c>
      <c r="M140" s="18"/>
      <c r="P140" s="17"/>
      <c r="Q140" s="24"/>
    </row>
    <row r="141" spans="1:17" s="16" customFormat="1" ht="15.75" x14ac:dyDescent="0.25">
      <c r="A141" s="18">
        <v>3088</v>
      </c>
      <c r="B141" s="30" t="s">
        <v>234</v>
      </c>
      <c r="C141" s="20">
        <v>4122368024</v>
      </c>
      <c r="D141" s="18"/>
      <c r="E141" s="18"/>
      <c r="F141" s="18"/>
      <c r="G141" s="18"/>
      <c r="H141" s="18"/>
      <c r="I141" s="18"/>
      <c r="J141" s="18"/>
      <c r="K141" s="18"/>
      <c r="L141" s="18">
        <v>5</v>
      </c>
      <c r="M141" s="18"/>
      <c r="P141" s="17"/>
    </row>
    <row r="142" spans="1:17" s="16" customFormat="1" ht="15.75" x14ac:dyDescent="0.25">
      <c r="A142" s="18">
        <v>3290</v>
      </c>
      <c r="B142" s="19" t="s">
        <v>235</v>
      </c>
      <c r="C142" s="20">
        <v>4122369231</v>
      </c>
      <c r="D142" s="18"/>
      <c r="E142" s="18"/>
      <c r="F142" s="18"/>
      <c r="G142" s="18"/>
      <c r="H142" s="18"/>
      <c r="I142" s="18"/>
      <c r="J142" s="18"/>
      <c r="K142" s="18"/>
      <c r="L142" s="18">
        <v>5</v>
      </c>
      <c r="M142" s="18"/>
      <c r="P142" s="17"/>
    </row>
    <row r="143" spans="1:17" s="16" customFormat="1" ht="15.75" x14ac:dyDescent="0.25">
      <c r="A143" s="18">
        <v>3132</v>
      </c>
      <c r="B143" s="19" t="s">
        <v>236</v>
      </c>
      <c r="C143" s="20">
        <v>4122458920</v>
      </c>
      <c r="D143" s="18"/>
      <c r="E143" s="18"/>
      <c r="F143" s="18"/>
      <c r="G143" s="18"/>
      <c r="H143" s="18"/>
      <c r="I143" s="18"/>
      <c r="J143" s="18"/>
      <c r="K143" s="18">
        <v>10</v>
      </c>
      <c r="L143" s="18"/>
      <c r="M143" s="18"/>
      <c r="P143" s="17"/>
    </row>
    <row r="144" spans="1:17" s="16" customFormat="1" ht="15.75" x14ac:dyDescent="0.25">
      <c r="A144" s="18">
        <v>3132</v>
      </c>
      <c r="B144" s="19" t="s">
        <v>236</v>
      </c>
      <c r="C144" s="20">
        <v>4122279789</v>
      </c>
      <c r="D144" s="18"/>
      <c r="E144" s="18"/>
      <c r="F144" s="18"/>
      <c r="G144" s="18"/>
      <c r="H144" s="18"/>
      <c r="I144" s="18"/>
      <c r="J144" s="18"/>
      <c r="K144" s="18"/>
      <c r="L144" s="18">
        <v>5</v>
      </c>
      <c r="M144" s="18"/>
      <c r="P144" s="17"/>
    </row>
    <row r="145" spans="1:16" s="16" customFormat="1" ht="15.75" x14ac:dyDescent="0.25">
      <c r="A145" s="18">
        <v>5190</v>
      </c>
      <c r="B145" s="19" t="s">
        <v>237</v>
      </c>
      <c r="C145" s="20">
        <v>4122690269</v>
      </c>
      <c r="D145" s="18"/>
      <c r="E145" s="18"/>
      <c r="F145" s="18"/>
      <c r="G145" s="18"/>
      <c r="H145" s="18"/>
      <c r="I145" s="18"/>
      <c r="J145" s="18"/>
      <c r="K145" s="18">
        <v>5</v>
      </c>
      <c r="L145" s="18"/>
      <c r="M145" s="18"/>
      <c r="P145" s="17"/>
    </row>
    <row r="146" spans="1:16" s="16" customFormat="1" ht="15.75" x14ac:dyDescent="0.25">
      <c r="A146" s="18">
        <v>5059</v>
      </c>
      <c r="B146" s="19" t="s">
        <v>238</v>
      </c>
      <c r="C146" s="20">
        <v>4122660350</v>
      </c>
      <c r="D146" s="18"/>
      <c r="E146" s="18"/>
      <c r="F146" s="18"/>
      <c r="G146" s="18"/>
      <c r="H146" s="18"/>
      <c r="I146" s="18"/>
      <c r="J146" s="18"/>
      <c r="K146" s="18"/>
      <c r="L146" s="18">
        <v>10</v>
      </c>
      <c r="M146" s="18"/>
      <c r="P146" s="17"/>
    </row>
    <row r="147" spans="1:16" s="16" customFormat="1" ht="15.75" x14ac:dyDescent="0.25">
      <c r="A147" s="18">
        <v>3876</v>
      </c>
      <c r="B147" s="19" t="s">
        <v>239</v>
      </c>
      <c r="C147" s="20">
        <v>4122168566</v>
      </c>
      <c r="D147" s="18"/>
      <c r="E147" s="18"/>
      <c r="F147" s="18"/>
      <c r="G147" s="18"/>
      <c r="H147" s="18"/>
      <c r="I147" s="18"/>
      <c r="J147" s="18"/>
      <c r="K147" s="18"/>
      <c r="L147" s="18">
        <v>5</v>
      </c>
      <c r="M147" s="18"/>
      <c r="P147" s="17"/>
    </row>
    <row r="148" spans="1:16" s="16" customFormat="1" ht="15.75" x14ac:dyDescent="0.25">
      <c r="A148" s="18">
        <v>3910</v>
      </c>
      <c r="B148" s="19" t="s">
        <v>240</v>
      </c>
      <c r="C148" s="20">
        <v>4122280575</v>
      </c>
      <c r="D148" s="18"/>
      <c r="E148" s="18"/>
      <c r="F148" s="18"/>
      <c r="G148" s="18"/>
      <c r="H148" s="18"/>
      <c r="I148" s="18"/>
      <c r="J148" s="18"/>
      <c r="K148" s="18">
        <v>10</v>
      </c>
      <c r="L148" s="18"/>
      <c r="M148" s="18"/>
      <c r="P148" s="17"/>
    </row>
    <row r="149" spans="1:16" s="16" customFormat="1" ht="15.75" x14ac:dyDescent="0.25">
      <c r="A149" s="18">
        <v>3754</v>
      </c>
      <c r="B149" s="19" t="s">
        <v>241</v>
      </c>
      <c r="C149" s="20">
        <v>4122688018</v>
      </c>
      <c r="D149" s="18"/>
      <c r="E149" s="18"/>
      <c r="F149" s="18"/>
      <c r="G149" s="18"/>
      <c r="H149" s="18"/>
      <c r="I149" s="18"/>
      <c r="J149" s="18"/>
      <c r="K149" s="18">
        <v>5</v>
      </c>
      <c r="L149" s="18">
        <v>5</v>
      </c>
      <c r="M149" s="18"/>
      <c r="P149" s="17"/>
    </row>
    <row r="150" spans="1:16" s="16" customFormat="1" ht="15.75" x14ac:dyDescent="0.25">
      <c r="A150" s="18">
        <v>3324</v>
      </c>
      <c r="B150" s="19" t="s">
        <v>242</v>
      </c>
      <c r="C150" s="20">
        <v>4122459063</v>
      </c>
      <c r="D150" s="18"/>
      <c r="E150" s="18"/>
      <c r="F150" s="18"/>
      <c r="G150" s="18"/>
      <c r="H150" s="18"/>
      <c r="I150" s="18"/>
      <c r="J150" s="18"/>
      <c r="K150" s="18"/>
      <c r="L150" s="18">
        <v>5</v>
      </c>
      <c r="M150" s="18"/>
      <c r="P150" s="17"/>
    </row>
    <row r="151" spans="1:16" s="16" customFormat="1" ht="15.75" x14ac:dyDescent="0.25">
      <c r="A151" s="18">
        <v>3324</v>
      </c>
      <c r="B151" s="19" t="s">
        <v>242</v>
      </c>
      <c r="C151" s="20">
        <v>4122459063</v>
      </c>
      <c r="D151" s="18"/>
      <c r="E151" s="18"/>
      <c r="F151" s="18"/>
      <c r="G151" s="18"/>
      <c r="H151" s="18"/>
      <c r="I151" s="18"/>
      <c r="J151" s="18"/>
      <c r="K151" s="18"/>
      <c r="L151" s="18">
        <v>5</v>
      </c>
      <c r="M151" s="18"/>
      <c r="P151" s="17"/>
    </row>
    <row r="152" spans="1:16" s="16" customFormat="1" ht="15.75" x14ac:dyDescent="0.25">
      <c r="A152" s="18">
        <v>3094</v>
      </c>
      <c r="B152" s="19" t="s">
        <v>243</v>
      </c>
      <c r="C152" s="20">
        <v>4122458891</v>
      </c>
      <c r="D152" s="18"/>
      <c r="E152" s="18"/>
      <c r="F152" s="18"/>
      <c r="G152" s="18"/>
      <c r="H152" s="18"/>
      <c r="I152" s="18"/>
      <c r="J152" s="18"/>
      <c r="K152" s="18">
        <v>5</v>
      </c>
      <c r="L152" s="18"/>
      <c r="M152" s="18"/>
      <c r="P152" s="17"/>
    </row>
    <row r="153" spans="1:16" s="16" customFormat="1" ht="26.25" customHeight="1" x14ac:dyDescent="0.25">
      <c r="A153" s="26">
        <v>4511</v>
      </c>
      <c r="B153" s="19" t="s">
        <v>247</v>
      </c>
      <c r="C153" s="20">
        <v>4122725729</v>
      </c>
      <c r="D153" s="18"/>
      <c r="E153" s="18"/>
      <c r="F153" s="18"/>
      <c r="G153" s="18"/>
      <c r="H153" s="18"/>
      <c r="I153" s="18"/>
      <c r="J153" s="18"/>
      <c r="K153" s="18">
        <v>3</v>
      </c>
      <c r="L153" s="18"/>
      <c r="M153" s="18" t="s">
        <v>244</v>
      </c>
      <c r="P153" s="17"/>
    </row>
    <row r="154" spans="1:16" s="16" customFormat="1" ht="15.75" x14ac:dyDescent="0.25">
      <c r="A154" s="18">
        <v>5468</v>
      </c>
      <c r="B154" s="19" t="s">
        <v>248</v>
      </c>
      <c r="C154" s="20">
        <v>4122714019</v>
      </c>
      <c r="D154" s="18"/>
      <c r="E154" s="18"/>
      <c r="F154" s="18"/>
      <c r="G154" s="18"/>
      <c r="H154" s="18"/>
      <c r="I154" s="18"/>
      <c r="J154" s="18"/>
      <c r="K154" s="18">
        <v>5</v>
      </c>
      <c r="L154" s="18"/>
      <c r="M154" s="18"/>
      <c r="P154" s="17"/>
    </row>
    <row r="155" spans="1:16" s="16" customFormat="1" ht="15.75" x14ac:dyDescent="0.25">
      <c r="A155" s="18">
        <v>1589</v>
      </c>
      <c r="B155" s="19" t="s">
        <v>249</v>
      </c>
      <c r="C155" s="20">
        <v>4122535275</v>
      </c>
      <c r="D155" s="18"/>
      <c r="E155" s="18"/>
      <c r="F155" s="18"/>
      <c r="G155" s="18"/>
      <c r="H155" s="18"/>
      <c r="I155" s="18"/>
      <c r="J155" s="18"/>
      <c r="K155" s="18"/>
      <c r="L155" s="18">
        <v>10</v>
      </c>
      <c r="M155" s="18"/>
      <c r="P155" s="17"/>
    </row>
    <row r="156" spans="1:16" s="16" customFormat="1" ht="15.75" x14ac:dyDescent="0.25">
      <c r="A156" s="18">
        <v>1664</v>
      </c>
      <c r="B156" s="19" t="s">
        <v>250</v>
      </c>
      <c r="C156" s="20">
        <v>4122702288</v>
      </c>
      <c r="D156" s="18"/>
      <c r="E156" s="18"/>
      <c r="F156" s="18"/>
      <c r="G156" s="18"/>
      <c r="H156" s="18"/>
      <c r="I156" s="18"/>
      <c r="J156" s="18"/>
      <c r="K156" s="18">
        <v>5</v>
      </c>
      <c r="L156" s="18">
        <v>5</v>
      </c>
      <c r="M156" s="18"/>
      <c r="P156" s="17"/>
    </row>
    <row r="157" spans="1:16" s="16" customFormat="1" ht="15.75" x14ac:dyDescent="0.25">
      <c r="A157" s="18">
        <v>2926</v>
      </c>
      <c r="B157" s="19" t="s">
        <v>154</v>
      </c>
      <c r="C157" s="20">
        <v>4122655450</v>
      </c>
      <c r="D157" s="18"/>
      <c r="E157" s="18"/>
      <c r="F157" s="18"/>
      <c r="G157" s="18"/>
      <c r="H157" s="18"/>
      <c r="I157" s="18"/>
      <c r="J157" s="18"/>
      <c r="K157" s="18">
        <v>5</v>
      </c>
      <c r="L157" s="18"/>
      <c r="M157" s="18"/>
      <c r="P157" s="17"/>
    </row>
    <row r="158" spans="1:16" s="16" customFormat="1" ht="15.75" x14ac:dyDescent="0.25">
      <c r="A158" s="18">
        <v>5303</v>
      </c>
      <c r="B158" s="19" t="s">
        <v>251</v>
      </c>
      <c r="C158" s="20">
        <v>4122685370</v>
      </c>
      <c r="D158" s="18"/>
      <c r="E158" s="18"/>
      <c r="F158" s="18"/>
      <c r="G158" s="18"/>
      <c r="H158" s="18"/>
      <c r="I158" s="18"/>
      <c r="J158" s="18"/>
      <c r="K158" s="18"/>
      <c r="L158" s="18">
        <v>5</v>
      </c>
      <c r="M158" s="18"/>
      <c r="P158" s="17"/>
    </row>
    <row r="159" spans="1:16" s="16" customFormat="1" ht="15.75" x14ac:dyDescent="0.25">
      <c r="A159" s="18">
        <v>4255</v>
      </c>
      <c r="B159" s="19" t="s">
        <v>252</v>
      </c>
      <c r="C159" s="20">
        <v>4122644445</v>
      </c>
      <c r="D159" s="18"/>
      <c r="E159" s="18"/>
      <c r="F159" s="18"/>
      <c r="G159" s="18"/>
      <c r="H159" s="18"/>
      <c r="I159" s="18"/>
      <c r="J159" s="18"/>
      <c r="K159" s="18"/>
      <c r="L159" s="18">
        <v>9</v>
      </c>
      <c r="M159" s="18" t="s">
        <v>253</v>
      </c>
      <c r="P159" s="17"/>
    </row>
    <row r="160" spans="1:16" s="16" customFormat="1" ht="15.75" x14ac:dyDescent="0.25">
      <c r="A160" s="18">
        <v>2412</v>
      </c>
      <c r="B160" s="19" t="s">
        <v>254</v>
      </c>
      <c r="C160" s="20">
        <v>4122714808</v>
      </c>
      <c r="D160" s="18"/>
      <c r="E160" s="18"/>
      <c r="F160" s="18"/>
      <c r="G160" s="18"/>
      <c r="H160" s="18"/>
      <c r="I160" s="18"/>
      <c r="J160" s="18"/>
      <c r="K160" s="18"/>
      <c r="L160" s="18">
        <v>3</v>
      </c>
      <c r="M160" s="18"/>
      <c r="P160" s="17"/>
    </row>
    <row r="161" spans="1:16" s="16" customFormat="1" ht="15.75" x14ac:dyDescent="0.25">
      <c r="A161" s="18">
        <v>2297</v>
      </c>
      <c r="B161" s="19" t="s">
        <v>255</v>
      </c>
      <c r="C161" s="20">
        <v>4122704766</v>
      </c>
      <c r="D161" s="18"/>
      <c r="E161" s="18"/>
      <c r="F161" s="18"/>
      <c r="G161" s="18"/>
      <c r="H161" s="18"/>
      <c r="I161" s="18"/>
      <c r="J161" s="18"/>
      <c r="K161" s="18">
        <v>5</v>
      </c>
      <c r="L161" s="18"/>
      <c r="M161" s="18"/>
      <c r="P161" s="17"/>
    </row>
    <row r="162" spans="1:16" s="16" customFormat="1" ht="15.75" x14ac:dyDescent="0.25">
      <c r="A162" s="18">
        <v>2219</v>
      </c>
      <c r="B162" s="19" t="s">
        <v>256</v>
      </c>
      <c r="C162" s="20">
        <v>4122667164</v>
      </c>
      <c r="D162" s="18"/>
      <c r="E162" s="18"/>
      <c r="F162" s="18"/>
      <c r="G162" s="18"/>
      <c r="H162" s="18"/>
      <c r="I162" s="18"/>
      <c r="J162" s="18"/>
      <c r="K162" s="18">
        <v>7</v>
      </c>
      <c r="L162" s="18">
        <v>2</v>
      </c>
      <c r="M162" s="18"/>
      <c r="P162" s="17"/>
    </row>
    <row r="163" spans="1:16" s="16" customFormat="1" ht="15.75" x14ac:dyDescent="0.25">
      <c r="A163" s="18">
        <v>2430</v>
      </c>
      <c r="B163" s="19" t="s">
        <v>257</v>
      </c>
      <c r="C163" s="20">
        <v>4122742133</v>
      </c>
      <c r="D163" s="18"/>
      <c r="E163" s="18"/>
      <c r="F163" s="18"/>
      <c r="G163" s="18"/>
      <c r="H163" s="18"/>
      <c r="I163" s="18"/>
      <c r="J163" s="18"/>
      <c r="K163" s="18">
        <v>3</v>
      </c>
      <c r="L163" s="18"/>
      <c r="M163" s="18" t="s">
        <v>775</v>
      </c>
      <c r="P163" s="17"/>
    </row>
    <row r="164" spans="1:16" s="16" customFormat="1" ht="15.75" x14ac:dyDescent="0.25">
      <c r="A164" s="18"/>
      <c r="B164" s="37" t="s">
        <v>116</v>
      </c>
      <c r="C164" s="15"/>
      <c r="D164" s="18"/>
      <c r="E164" s="18"/>
      <c r="F164" s="18"/>
      <c r="G164" s="18"/>
      <c r="H164" s="18"/>
      <c r="I164" s="18"/>
      <c r="J164" s="18"/>
      <c r="K164" s="18"/>
      <c r="L164" s="18"/>
      <c r="M164" s="18" t="s">
        <v>207</v>
      </c>
      <c r="P164" s="17"/>
    </row>
    <row r="165" spans="1:16" s="16" customFormat="1" ht="15.75" x14ac:dyDescent="0.25">
      <c r="A165" s="18">
        <v>3435</v>
      </c>
      <c r="B165" s="19" t="s">
        <v>206</v>
      </c>
      <c r="C165" s="20">
        <v>4122669595</v>
      </c>
      <c r="D165" s="18"/>
      <c r="E165" s="18"/>
      <c r="F165" s="18"/>
      <c r="G165" s="18"/>
      <c r="H165" s="18"/>
      <c r="I165" s="18"/>
      <c r="J165" s="18"/>
      <c r="K165" s="18">
        <v>15</v>
      </c>
      <c r="L165" s="18">
        <v>10</v>
      </c>
      <c r="M165" s="18" t="s">
        <v>170</v>
      </c>
      <c r="P165" s="17"/>
    </row>
    <row r="166" spans="1:16" s="16" customFormat="1" ht="15.75" x14ac:dyDescent="0.25">
      <c r="A166" s="18">
        <v>1649</v>
      </c>
      <c r="B166" s="19" t="s">
        <v>208</v>
      </c>
      <c r="C166" s="20">
        <v>4122712789</v>
      </c>
      <c r="D166" s="18"/>
      <c r="E166" s="18"/>
      <c r="F166" s="18"/>
      <c r="G166" s="18"/>
      <c r="H166" s="18"/>
      <c r="I166" s="18"/>
      <c r="J166" s="18"/>
      <c r="K166" s="35">
        <v>10</v>
      </c>
      <c r="L166" s="35">
        <v>10</v>
      </c>
      <c r="M166" s="18" t="s">
        <v>170</v>
      </c>
      <c r="P166" s="17"/>
    </row>
    <row r="167" spans="1:16" s="16" customFormat="1" ht="15.75" x14ac:dyDescent="0.25">
      <c r="A167" s="18">
        <v>3464</v>
      </c>
      <c r="B167" s="19" t="s">
        <v>209</v>
      </c>
      <c r="C167" s="20">
        <v>4122605711</v>
      </c>
      <c r="D167" s="18"/>
      <c r="E167" s="18"/>
      <c r="F167" s="18"/>
      <c r="G167" s="18"/>
      <c r="H167" s="18"/>
      <c r="I167" s="18"/>
      <c r="J167" s="18"/>
      <c r="K167" s="35">
        <v>25</v>
      </c>
      <c r="L167" s="35">
        <v>5</v>
      </c>
      <c r="M167" s="18" t="s">
        <v>170</v>
      </c>
      <c r="P167" s="17"/>
    </row>
    <row r="168" spans="1:16" s="16" customFormat="1" ht="15.75" x14ac:dyDescent="0.25">
      <c r="A168" s="18">
        <v>3656</v>
      </c>
      <c r="B168" s="19" t="s">
        <v>210</v>
      </c>
      <c r="C168" s="20">
        <v>4122598973</v>
      </c>
      <c r="D168" s="18"/>
      <c r="E168" s="18"/>
      <c r="F168" s="18"/>
      <c r="G168" s="18"/>
      <c r="H168" s="18"/>
      <c r="I168" s="18"/>
      <c r="J168" s="18"/>
      <c r="K168" s="35">
        <v>20</v>
      </c>
      <c r="L168" s="35"/>
      <c r="M168" s="18" t="s">
        <v>170</v>
      </c>
      <c r="P168" s="17"/>
    </row>
    <row r="169" spans="1:16" s="16" customFormat="1" ht="15.75" x14ac:dyDescent="0.25">
      <c r="A169" s="29">
        <v>3585</v>
      </c>
      <c r="B169" s="39" t="s">
        <v>211</v>
      </c>
      <c r="C169" s="15">
        <v>4122595155</v>
      </c>
      <c r="D169" s="29"/>
      <c r="E169" s="29"/>
      <c r="F169" s="29"/>
      <c r="G169" s="29"/>
      <c r="H169" s="29"/>
      <c r="I169" s="29"/>
      <c r="J169" s="29"/>
      <c r="K169" s="29">
        <v>10</v>
      </c>
      <c r="L169" s="29">
        <v>10</v>
      </c>
      <c r="M169" s="29" t="s">
        <v>170</v>
      </c>
      <c r="P169" s="17"/>
    </row>
    <row r="170" spans="1:16" s="16" customFormat="1" ht="15.75" x14ac:dyDescent="0.25">
      <c r="A170" s="29">
        <v>3539</v>
      </c>
      <c r="B170" s="39" t="s">
        <v>212</v>
      </c>
      <c r="C170" s="15">
        <v>4122504589</v>
      </c>
      <c r="D170" s="29"/>
      <c r="E170" s="29"/>
      <c r="F170" s="29"/>
      <c r="G170" s="29"/>
      <c r="H170" s="29"/>
      <c r="I170" s="29"/>
      <c r="J170" s="29"/>
      <c r="K170" s="29">
        <v>15</v>
      </c>
      <c r="L170" s="29">
        <v>10</v>
      </c>
      <c r="M170" s="29" t="s">
        <v>170</v>
      </c>
      <c r="P170" s="17"/>
    </row>
    <row r="171" spans="1:16" s="16" customFormat="1" ht="15.75" x14ac:dyDescent="0.25">
      <c r="A171" s="29">
        <v>3642</v>
      </c>
      <c r="B171" s="39" t="s">
        <v>213</v>
      </c>
      <c r="C171" s="15">
        <v>4122598759</v>
      </c>
      <c r="D171" s="29"/>
      <c r="E171" s="29"/>
      <c r="F171" s="29"/>
      <c r="G171" s="29"/>
      <c r="H171" s="29"/>
      <c r="I171" s="29"/>
      <c r="J171" s="29"/>
      <c r="K171" s="29">
        <v>20</v>
      </c>
      <c r="L171" s="29"/>
      <c r="M171" s="29" t="s">
        <v>170</v>
      </c>
      <c r="P171" s="17"/>
    </row>
    <row r="172" spans="1:16" s="16" customFormat="1" ht="15.75" x14ac:dyDescent="0.25">
      <c r="A172" s="29"/>
      <c r="B172" s="42"/>
      <c r="C172" s="15"/>
      <c r="D172" s="29"/>
      <c r="E172" s="29"/>
      <c r="F172" s="29"/>
      <c r="G172" s="29"/>
      <c r="H172" s="29"/>
      <c r="I172" s="29"/>
      <c r="J172" s="29"/>
      <c r="K172" s="29"/>
      <c r="L172" s="29"/>
      <c r="M172" s="51" t="s">
        <v>371</v>
      </c>
      <c r="P172" s="17"/>
    </row>
    <row r="173" spans="1:16" s="16" customFormat="1" ht="15.75" x14ac:dyDescent="0.25">
      <c r="A173" s="18"/>
      <c r="B173" s="43" t="s">
        <v>259</v>
      </c>
      <c r="C173" s="20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P173" s="17"/>
    </row>
    <row r="174" spans="1:16" s="16" customFormat="1" ht="15.75" x14ac:dyDescent="0.25">
      <c r="A174" s="18">
        <v>3500</v>
      </c>
      <c r="B174" s="19" t="s">
        <v>260</v>
      </c>
      <c r="C174" s="20">
        <v>4122574154</v>
      </c>
      <c r="D174" s="18"/>
      <c r="E174" s="18"/>
      <c r="F174" s="18"/>
      <c r="G174" s="18"/>
      <c r="H174" s="18"/>
      <c r="I174" s="18"/>
      <c r="J174" s="18"/>
      <c r="K174" s="18"/>
      <c r="L174" s="18">
        <v>10</v>
      </c>
      <c r="M174" s="18"/>
      <c r="P174" s="17"/>
    </row>
    <row r="175" spans="1:16" s="16" customFormat="1" ht="15.75" x14ac:dyDescent="0.25">
      <c r="A175" s="18">
        <v>3500</v>
      </c>
      <c r="B175" s="19" t="s">
        <v>260</v>
      </c>
      <c r="C175" s="20">
        <v>4122670068</v>
      </c>
      <c r="D175" s="18"/>
      <c r="E175" s="18"/>
      <c r="F175" s="18"/>
      <c r="G175" s="18"/>
      <c r="H175" s="18"/>
      <c r="I175" s="18"/>
      <c r="J175" s="18"/>
      <c r="K175" s="18">
        <v>7</v>
      </c>
      <c r="L175" s="18"/>
      <c r="M175" s="18" t="s">
        <v>269</v>
      </c>
      <c r="P175" s="17"/>
    </row>
    <row r="176" spans="1:16" s="16" customFormat="1" ht="15.75" x14ac:dyDescent="0.25">
      <c r="A176" s="18">
        <v>2793</v>
      </c>
      <c r="B176" s="19" t="s">
        <v>261</v>
      </c>
      <c r="C176" s="20">
        <v>4122771839</v>
      </c>
      <c r="D176" s="18"/>
      <c r="E176" s="18"/>
      <c r="F176" s="18"/>
      <c r="G176" s="18"/>
      <c r="H176" s="18"/>
      <c r="I176" s="18"/>
      <c r="J176" s="18"/>
      <c r="K176" s="18">
        <v>5</v>
      </c>
      <c r="L176" s="18"/>
      <c r="M176" s="18"/>
      <c r="P176" s="17"/>
    </row>
    <row r="177" spans="1:16" s="16" customFormat="1" ht="15.75" x14ac:dyDescent="0.25">
      <c r="A177" s="18">
        <v>3183</v>
      </c>
      <c r="B177" s="19" t="s">
        <v>262</v>
      </c>
      <c r="C177" s="20">
        <v>4122733526</v>
      </c>
      <c r="D177" s="18"/>
      <c r="E177" s="18"/>
      <c r="F177" s="18"/>
      <c r="G177" s="18"/>
      <c r="H177" s="18"/>
      <c r="I177" s="18"/>
      <c r="J177" s="18"/>
      <c r="K177" s="18">
        <v>25</v>
      </c>
      <c r="L177" s="18"/>
      <c r="M177" s="18"/>
      <c r="P177" s="17"/>
    </row>
    <row r="178" spans="1:16" s="16" customFormat="1" ht="15.75" x14ac:dyDescent="0.25">
      <c r="A178" s="18">
        <v>2055</v>
      </c>
      <c r="B178" s="19" t="s">
        <v>263</v>
      </c>
      <c r="C178" s="20">
        <v>4122699108</v>
      </c>
      <c r="D178" s="18"/>
      <c r="E178" s="18"/>
      <c r="F178" s="18"/>
      <c r="G178" s="18"/>
      <c r="H178" s="18"/>
      <c r="I178" s="18"/>
      <c r="J178" s="18"/>
      <c r="K178" s="18">
        <v>10</v>
      </c>
      <c r="L178" s="18"/>
      <c r="M178" s="18"/>
      <c r="P178" s="17"/>
    </row>
    <row r="179" spans="1:16" s="16" customFormat="1" ht="15.75" x14ac:dyDescent="0.25">
      <c r="A179" s="18">
        <v>4101</v>
      </c>
      <c r="B179" s="19" t="s">
        <v>264</v>
      </c>
      <c r="C179" s="20">
        <v>4122640871</v>
      </c>
      <c r="D179" s="18"/>
      <c r="E179" s="18"/>
      <c r="F179" s="18"/>
      <c r="G179" s="18"/>
      <c r="H179" s="18"/>
      <c r="I179" s="18"/>
      <c r="J179" s="18"/>
      <c r="K179" s="18">
        <v>5</v>
      </c>
      <c r="L179" s="18"/>
      <c r="M179" s="18"/>
      <c r="P179" s="17"/>
    </row>
    <row r="180" spans="1:16" s="16" customFormat="1" ht="15.75" x14ac:dyDescent="0.25">
      <c r="A180" s="18">
        <v>2410</v>
      </c>
      <c r="B180" s="19" t="s">
        <v>265</v>
      </c>
      <c r="C180" s="20">
        <v>4122806273</v>
      </c>
      <c r="D180" s="18"/>
      <c r="E180" s="18"/>
      <c r="F180" s="18"/>
      <c r="G180" s="18"/>
      <c r="H180" s="18"/>
      <c r="I180" s="18"/>
      <c r="J180" s="18"/>
      <c r="K180" s="18">
        <v>6</v>
      </c>
      <c r="L180" s="18">
        <v>3</v>
      </c>
      <c r="M180" s="18"/>
      <c r="P180" s="17"/>
    </row>
    <row r="181" spans="1:16" s="16" customFormat="1" ht="15.75" x14ac:dyDescent="0.25">
      <c r="A181" s="18">
        <v>3276</v>
      </c>
      <c r="B181" s="19" t="s">
        <v>266</v>
      </c>
      <c r="C181" s="20">
        <v>4122717686</v>
      </c>
      <c r="D181" s="18"/>
      <c r="E181" s="18"/>
      <c r="F181" s="18"/>
      <c r="G181" s="18"/>
      <c r="H181" s="18"/>
      <c r="I181" s="18"/>
      <c r="J181" s="18"/>
      <c r="K181" s="18">
        <v>5</v>
      </c>
      <c r="L181" s="18"/>
      <c r="M181" s="18"/>
      <c r="P181" s="17"/>
    </row>
    <row r="182" spans="1:16" s="16" customFormat="1" ht="15.75" x14ac:dyDescent="0.25">
      <c r="A182" s="18">
        <v>2390</v>
      </c>
      <c r="B182" s="19" t="s">
        <v>267</v>
      </c>
      <c r="C182" s="20">
        <v>4122688573</v>
      </c>
      <c r="D182" s="18"/>
      <c r="E182" s="18"/>
      <c r="F182" s="18"/>
      <c r="G182" s="18"/>
      <c r="H182" s="18"/>
      <c r="I182" s="18"/>
      <c r="J182" s="18"/>
      <c r="K182" s="18">
        <v>6</v>
      </c>
      <c r="L182" s="18"/>
      <c r="M182" s="18"/>
      <c r="P182" s="17"/>
    </row>
    <row r="183" spans="1:16" s="16" customFormat="1" ht="15.75" x14ac:dyDescent="0.25">
      <c r="A183" s="18">
        <v>2402</v>
      </c>
      <c r="B183" s="19" t="s">
        <v>86</v>
      </c>
      <c r="C183" s="20">
        <v>4122722246</v>
      </c>
      <c r="D183" s="18"/>
      <c r="E183" s="18"/>
      <c r="F183" s="18"/>
      <c r="G183" s="18"/>
      <c r="H183" s="18"/>
      <c r="I183" s="18"/>
      <c r="J183" s="18"/>
      <c r="K183" s="18">
        <v>6</v>
      </c>
      <c r="L183" s="18">
        <v>7</v>
      </c>
      <c r="M183" s="18" t="s">
        <v>268</v>
      </c>
      <c r="P183" s="17"/>
    </row>
    <row r="184" spans="1:16" s="16" customFormat="1" ht="15.75" x14ac:dyDescent="0.25">
      <c r="A184" s="18">
        <v>3138</v>
      </c>
      <c r="B184" s="19" t="s">
        <v>270</v>
      </c>
      <c r="C184" s="20">
        <v>4122747506</v>
      </c>
      <c r="D184" s="18"/>
      <c r="E184" s="18"/>
      <c r="F184" s="18"/>
      <c r="G184" s="18"/>
      <c r="H184" s="18"/>
      <c r="I184" s="18"/>
      <c r="J184" s="18"/>
      <c r="K184" s="18">
        <v>5</v>
      </c>
      <c r="L184" s="18"/>
      <c r="M184" s="18"/>
      <c r="P184" s="17"/>
    </row>
    <row r="185" spans="1:16" s="16" customFormat="1" ht="15.75" x14ac:dyDescent="0.25">
      <c r="A185" s="18">
        <v>5327</v>
      </c>
      <c r="B185" s="19" t="s">
        <v>271</v>
      </c>
      <c r="C185" s="20">
        <v>4122720399</v>
      </c>
      <c r="D185" s="18"/>
      <c r="E185" s="18"/>
      <c r="F185" s="18"/>
      <c r="G185" s="18"/>
      <c r="H185" s="18"/>
      <c r="I185" s="18"/>
      <c r="J185" s="18"/>
      <c r="K185" s="18">
        <v>5</v>
      </c>
      <c r="L185" s="18"/>
      <c r="M185" s="18"/>
      <c r="P185" s="17"/>
    </row>
    <row r="186" spans="1:16" s="16" customFormat="1" ht="15.75" x14ac:dyDescent="0.25">
      <c r="A186" s="18">
        <v>2032</v>
      </c>
      <c r="B186" s="19" t="s">
        <v>272</v>
      </c>
      <c r="C186" s="20">
        <v>4122724853</v>
      </c>
      <c r="D186" s="18"/>
      <c r="E186" s="18"/>
      <c r="F186" s="18"/>
      <c r="G186" s="18"/>
      <c r="H186" s="18"/>
      <c r="I186" s="18"/>
      <c r="J186" s="18"/>
      <c r="K186" s="18">
        <v>5</v>
      </c>
      <c r="L186" s="18"/>
      <c r="M186" s="18"/>
      <c r="P186" s="17"/>
    </row>
    <row r="187" spans="1:16" s="16" customFormat="1" ht="15.75" x14ac:dyDescent="0.25">
      <c r="A187" s="18">
        <v>2802</v>
      </c>
      <c r="B187" s="19" t="s">
        <v>273</v>
      </c>
      <c r="C187" s="20">
        <v>4122656934</v>
      </c>
      <c r="D187" s="18"/>
      <c r="E187" s="18"/>
      <c r="F187" s="18"/>
      <c r="G187" s="18"/>
      <c r="H187" s="18"/>
      <c r="I187" s="18"/>
      <c r="J187" s="18"/>
      <c r="K187" s="18">
        <v>30</v>
      </c>
      <c r="L187" s="18"/>
      <c r="M187" s="18" t="s">
        <v>340</v>
      </c>
      <c r="P187" s="17"/>
    </row>
    <row r="188" spans="1:16" s="16" customFormat="1" ht="15.75" x14ac:dyDescent="0.25">
      <c r="A188" s="26">
        <v>3692</v>
      </c>
      <c r="B188" s="19" t="s">
        <v>274</v>
      </c>
      <c r="C188" s="20">
        <v>4122638393</v>
      </c>
      <c r="D188" s="18"/>
      <c r="E188" s="18"/>
      <c r="F188" s="18"/>
      <c r="G188" s="18"/>
      <c r="H188" s="18"/>
      <c r="I188" s="18"/>
      <c r="J188" s="18"/>
      <c r="K188" s="18">
        <v>5</v>
      </c>
      <c r="L188" s="18"/>
      <c r="M188" s="18"/>
      <c r="P188" s="17"/>
    </row>
    <row r="189" spans="1:16" s="16" customFormat="1" ht="15.75" x14ac:dyDescent="0.25">
      <c r="A189" s="18">
        <v>2518</v>
      </c>
      <c r="B189" s="19" t="s">
        <v>275</v>
      </c>
      <c r="C189" s="20">
        <v>4122687095</v>
      </c>
      <c r="D189" s="18"/>
      <c r="E189" s="18"/>
      <c r="F189" s="18"/>
      <c r="G189" s="18"/>
      <c r="H189" s="18"/>
      <c r="I189" s="18"/>
      <c r="J189" s="18"/>
      <c r="K189" s="18"/>
      <c r="L189" s="18">
        <v>5</v>
      </c>
      <c r="M189" s="18"/>
      <c r="P189" s="17"/>
    </row>
    <row r="190" spans="1:16" s="16" customFormat="1" ht="15.75" x14ac:dyDescent="0.25">
      <c r="A190" s="18">
        <v>2775</v>
      </c>
      <c r="B190" s="19" t="s">
        <v>276</v>
      </c>
      <c r="C190" s="20">
        <v>4122742389</v>
      </c>
      <c r="D190" s="18"/>
      <c r="E190" s="18"/>
      <c r="F190" s="18"/>
      <c r="G190" s="18"/>
      <c r="H190" s="18"/>
      <c r="I190" s="18"/>
      <c r="J190" s="18"/>
      <c r="K190" s="18">
        <v>5</v>
      </c>
      <c r="L190" s="18">
        <v>3</v>
      </c>
      <c r="M190" s="18"/>
      <c r="P190" s="17"/>
    </row>
    <row r="191" spans="1:16" s="16" customFormat="1" ht="15.75" x14ac:dyDescent="0.25">
      <c r="A191" s="18">
        <v>3679</v>
      </c>
      <c r="B191" s="19" t="s">
        <v>277</v>
      </c>
      <c r="C191" s="20">
        <v>4122757495</v>
      </c>
      <c r="D191" s="18"/>
      <c r="E191" s="18"/>
      <c r="F191" s="18"/>
      <c r="G191" s="18"/>
      <c r="H191" s="18"/>
      <c r="I191" s="18"/>
      <c r="J191" s="18"/>
      <c r="K191" s="18">
        <v>3</v>
      </c>
      <c r="L191" s="18"/>
      <c r="M191" s="18"/>
      <c r="P191" s="17"/>
    </row>
    <row r="192" spans="1:16" s="16" customFormat="1" ht="15.75" x14ac:dyDescent="0.25">
      <c r="A192" s="18">
        <v>2804</v>
      </c>
      <c r="B192" s="19" t="s">
        <v>278</v>
      </c>
      <c r="C192" s="20">
        <v>4122761653</v>
      </c>
      <c r="D192" s="18"/>
      <c r="E192" s="18"/>
      <c r="F192" s="18"/>
      <c r="G192" s="18"/>
      <c r="H192" s="18"/>
      <c r="I192" s="18"/>
      <c r="J192" s="18"/>
      <c r="K192" s="18">
        <v>5</v>
      </c>
      <c r="L192" s="18"/>
      <c r="M192" s="18"/>
      <c r="P192" s="17"/>
    </row>
    <row r="193" spans="1:16" s="16" customFormat="1" ht="15.75" x14ac:dyDescent="0.25">
      <c r="A193" s="18">
        <v>5055</v>
      </c>
      <c r="B193" s="19" t="s">
        <v>279</v>
      </c>
      <c r="C193" s="20">
        <v>4122713641</v>
      </c>
      <c r="D193" s="18"/>
      <c r="E193" s="18"/>
      <c r="F193" s="18"/>
      <c r="G193" s="18"/>
      <c r="H193" s="18"/>
      <c r="I193" s="18"/>
      <c r="J193" s="18"/>
      <c r="K193" s="18">
        <v>5</v>
      </c>
      <c r="L193" s="18"/>
      <c r="M193" s="18"/>
      <c r="P193" s="17"/>
    </row>
    <row r="194" spans="1:16" s="16" customFormat="1" ht="15.75" x14ac:dyDescent="0.25">
      <c r="A194" s="18">
        <v>4243</v>
      </c>
      <c r="B194" s="19" t="s">
        <v>280</v>
      </c>
      <c r="C194" s="20">
        <v>4122800947</v>
      </c>
      <c r="D194" s="18"/>
      <c r="E194" s="18"/>
      <c r="F194" s="18"/>
      <c r="G194" s="18"/>
      <c r="H194" s="18"/>
      <c r="I194" s="18"/>
      <c r="J194" s="18"/>
      <c r="K194" s="18">
        <v>20</v>
      </c>
      <c r="L194" s="18">
        <v>10</v>
      </c>
      <c r="M194" s="18"/>
      <c r="P194" s="17"/>
    </row>
    <row r="195" spans="1:16" s="16" customFormat="1" ht="15.75" x14ac:dyDescent="0.25">
      <c r="A195" s="18">
        <v>3210</v>
      </c>
      <c r="B195" s="19" t="s">
        <v>281</v>
      </c>
      <c r="C195" s="20">
        <v>4122683330</v>
      </c>
      <c r="D195" s="18"/>
      <c r="E195" s="18"/>
      <c r="F195" s="18"/>
      <c r="G195" s="18"/>
      <c r="H195" s="18"/>
      <c r="I195" s="18"/>
      <c r="J195" s="18"/>
      <c r="K195" s="18"/>
      <c r="L195" s="18">
        <v>5</v>
      </c>
      <c r="M195" s="18"/>
      <c r="P195" s="17"/>
    </row>
    <row r="196" spans="1:16" s="16" customFormat="1" ht="15.75" x14ac:dyDescent="0.25">
      <c r="A196" s="18">
        <v>3229</v>
      </c>
      <c r="B196" s="19" t="s">
        <v>282</v>
      </c>
      <c r="C196" s="20">
        <v>4122765749</v>
      </c>
      <c r="D196" s="18"/>
      <c r="E196" s="18"/>
      <c r="F196" s="18"/>
      <c r="G196" s="18"/>
      <c r="H196" s="18"/>
      <c r="I196" s="18"/>
      <c r="J196" s="18"/>
      <c r="K196" s="18">
        <v>10</v>
      </c>
      <c r="L196" s="18"/>
      <c r="M196" s="18"/>
      <c r="P196" s="17"/>
    </row>
    <row r="197" spans="1:16" s="16" customFormat="1" ht="15.75" x14ac:dyDescent="0.25">
      <c r="A197" s="18">
        <v>2101</v>
      </c>
      <c r="B197" s="19" t="s">
        <v>283</v>
      </c>
      <c r="C197" s="20">
        <v>4122761420</v>
      </c>
      <c r="D197" s="18"/>
      <c r="E197" s="18"/>
      <c r="F197" s="18"/>
      <c r="G197" s="18"/>
      <c r="H197" s="18"/>
      <c r="I197" s="18"/>
      <c r="J197" s="18"/>
      <c r="K197" s="18">
        <v>5</v>
      </c>
      <c r="L197" s="18">
        <v>5</v>
      </c>
      <c r="M197" s="18"/>
      <c r="P197" s="17"/>
    </row>
    <row r="198" spans="1:16" s="16" customFormat="1" ht="15.75" x14ac:dyDescent="0.25">
      <c r="A198" s="18">
        <v>3531</v>
      </c>
      <c r="B198" s="19" t="s">
        <v>284</v>
      </c>
      <c r="C198" s="20">
        <v>4122712304</v>
      </c>
      <c r="D198" s="18"/>
      <c r="E198" s="18"/>
      <c r="F198" s="18"/>
      <c r="G198" s="18"/>
      <c r="H198" s="18"/>
      <c r="I198" s="18"/>
      <c r="J198" s="18"/>
      <c r="K198" s="18">
        <v>5</v>
      </c>
      <c r="L198" s="18"/>
      <c r="M198" s="18"/>
      <c r="P198" s="17"/>
    </row>
    <row r="199" spans="1:16" s="16" customFormat="1" ht="15.75" x14ac:dyDescent="0.25">
      <c r="A199" s="18">
        <v>3713</v>
      </c>
      <c r="B199" s="19" t="s">
        <v>285</v>
      </c>
      <c r="C199" s="20">
        <v>4122676755</v>
      </c>
      <c r="D199" s="18"/>
      <c r="E199" s="18"/>
      <c r="F199" s="18"/>
      <c r="G199" s="18"/>
      <c r="H199" s="18"/>
      <c r="I199" s="18"/>
      <c r="J199" s="18"/>
      <c r="K199" s="18">
        <v>5</v>
      </c>
      <c r="L199" s="18"/>
      <c r="M199" s="18"/>
      <c r="P199" s="17"/>
    </row>
    <row r="200" spans="1:16" s="16" customFormat="1" ht="15.75" x14ac:dyDescent="0.25">
      <c r="A200" s="18">
        <v>5247</v>
      </c>
      <c r="B200" s="19" t="s">
        <v>286</v>
      </c>
      <c r="C200" s="20">
        <v>4122715294</v>
      </c>
      <c r="D200" s="18"/>
      <c r="E200" s="18"/>
      <c r="F200" s="18"/>
      <c r="G200" s="18"/>
      <c r="H200" s="18"/>
      <c r="I200" s="18"/>
      <c r="J200" s="18"/>
      <c r="K200" s="18">
        <v>5</v>
      </c>
      <c r="L200" s="18"/>
      <c r="M200" s="18"/>
      <c r="P200" s="17"/>
    </row>
    <row r="201" spans="1:16" s="16" customFormat="1" ht="15.75" x14ac:dyDescent="0.25">
      <c r="A201" s="18">
        <v>3925</v>
      </c>
      <c r="B201" s="19" t="s">
        <v>287</v>
      </c>
      <c r="C201" s="20">
        <v>4122702698</v>
      </c>
      <c r="D201" s="18"/>
      <c r="E201" s="18"/>
      <c r="F201" s="18"/>
      <c r="G201" s="18"/>
      <c r="H201" s="18"/>
      <c r="I201" s="18"/>
      <c r="J201" s="18"/>
      <c r="K201" s="18">
        <v>5</v>
      </c>
      <c r="L201" s="18"/>
      <c r="M201" s="18"/>
      <c r="P201" s="17"/>
    </row>
    <row r="202" spans="1:16" s="16" customFormat="1" ht="15.75" x14ac:dyDescent="0.25">
      <c r="A202" s="18">
        <v>3777</v>
      </c>
      <c r="B202" s="19" t="s">
        <v>288</v>
      </c>
      <c r="C202" s="20">
        <v>4122755795</v>
      </c>
      <c r="D202" s="18"/>
      <c r="E202" s="18"/>
      <c r="F202" s="18"/>
      <c r="G202" s="18"/>
      <c r="H202" s="18"/>
      <c r="I202" s="18"/>
      <c r="J202" s="18"/>
      <c r="K202" s="18">
        <v>5</v>
      </c>
      <c r="L202" s="18"/>
      <c r="M202" s="18"/>
      <c r="P202" s="17"/>
    </row>
    <row r="203" spans="1:16" s="16" customFormat="1" ht="15.75" x14ac:dyDescent="0.25">
      <c r="A203" s="18">
        <v>3890</v>
      </c>
      <c r="B203" s="19" t="s">
        <v>289</v>
      </c>
      <c r="C203" s="20">
        <v>4122755567</v>
      </c>
      <c r="D203" s="18"/>
      <c r="E203" s="18"/>
      <c r="F203" s="18"/>
      <c r="G203" s="18"/>
      <c r="H203" s="18"/>
      <c r="I203" s="18"/>
      <c r="J203" s="18"/>
      <c r="K203" s="18">
        <v>5</v>
      </c>
      <c r="L203" s="18">
        <v>10</v>
      </c>
      <c r="M203" s="18"/>
      <c r="P203" s="17"/>
    </row>
    <row r="204" spans="1:16" s="16" customFormat="1" ht="15.75" x14ac:dyDescent="0.25">
      <c r="A204" s="18">
        <v>2168</v>
      </c>
      <c r="B204" s="19" t="s">
        <v>290</v>
      </c>
      <c r="C204" s="20">
        <v>4122666533</v>
      </c>
      <c r="D204" s="18"/>
      <c r="E204" s="18"/>
      <c r="F204" s="18"/>
      <c r="G204" s="18"/>
      <c r="H204" s="18"/>
      <c r="I204" s="18"/>
      <c r="J204" s="18"/>
      <c r="K204" s="18"/>
      <c r="L204" s="18">
        <v>10</v>
      </c>
      <c r="M204" s="18"/>
      <c r="P204" s="17"/>
    </row>
    <row r="205" spans="1:16" s="16" customFormat="1" ht="15.75" x14ac:dyDescent="0.25">
      <c r="A205" s="18">
        <v>3038</v>
      </c>
      <c r="B205" s="19" t="s">
        <v>291</v>
      </c>
      <c r="C205" s="20">
        <v>4122687000</v>
      </c>
      <c r="D205" s="18"/>
      <c r="E205" s="18"/>
      <c r="F205" s="18"/>
      <c r="G205" s="18"/>
      <c r="H205" s="18"/>
      <c r="I205" s="18"/>
      <c r="J205" s="18"/>
      <c r="K205" s="18"/>
      <c r="L205" s="18">
        <v>15</v>
      </c>
      <c r="M205" s="18"/>
      <c r="P205" s="17"/>
    </row>
    <row r="206" spans="1:16" s="16" customFormat="1" ht="15.75" x14ac:dyDescent="0.25">
      <c r="A206" s="18">
        <v>4513</v>
      </c>
      <c r="B206" s="19" t="s">
        <v>56</v>
      </c>
      <c r="C206" s="20">
        <v>4122673496</v>
      </c>
      <c r="D206" s="18"/>
      <c r="E206" s="18"/>
      <c r="F206" s="18"/>
      <c r="G206" s="18"/>
      <c r="H206" s="18"/>
      <c r="I206" s="18"/>
      <c r="J206" s="18"/>
      <c r="K206" s="18">
        <v>5</v>
      </c>
      <c r="L206" s="18"/>
      <c r="M206" s="18"/>
      <c r="P206" s="17"/>
    </row>
    <row r="207" spans="1:16" s="16" customFormat="1" ht="15.75" x14ac:dyDescent="0.25">
      <c r="A207" s="18">
        <v>4863</v>
      </c>
      <c r="B207" s="19" t="s">
        <v>292</v>
      </c>
      <c r="C207" s="20">
        <v>4122688823</v>
      </c>
      <c r="D207" s="18"/>
      <c r="E207" s="18"/>
      <c r="F207" s="18"/>
      <c r="G207" s="18"/>
      <c r="H207" s="18"/>
      <c r="I207" s="18"/>
      <c r="J207" s="18"/>
      <c r="K207" s="18">
        <v>3</v>
      </c>
      <c r="L207" s="18"/>
      <c r="M207" s="18"/>
      <c r="P207" s="17"/>
    </row>
    <row r="208" spans="1:16" s="16" customFormat="1" ht="15.75" x14ac:dyDescent="0.25">
      <c r="A208" s="18">
        <v>4144</v>
      </c>
      <c r="B208" s="19" t="s">
        <v>293</v>
      </c>
      <c r="C208" s="20">
        <v>4122760616</v>
      </c>
      <c r="D208" s="18"/>
      <c r="E208" s="18"/>
      <c r="F208" s="18"/>
      <c r="G208" s="18"/>
      <c r="H208" s="18"/>
      <c r="I208" s="18"/>
      <c r="J208" s="18"/>
      <c r="K208" s="18">
        <v>5</v>
      </c>
      <c r="L208" s="18"/>
      <c r="M208" s="18"/>
      <c r="P208" s="17"/>
    </row>
    <row r="209" spans="1:16" s="16" customFormat="1" ht="15.75" x14ac:dyDescent="0.25">
      <c r="A209" s="18">
        <v>5306</v>
      </c>
      <c r="B209" s="19" t="s">
        <v>294</v>
      </c>
      <c r="C209" s="20">
        <v>4122654826</v>
      </c>
      <c r="D209" s="18"/>
      <c r="E209" s="18"/>
      <c r="F209" s="18"/>
      <c r="G209" s="18"/>
      <c r="H209" s="18"/>
      <c r="I209" s="18"/>
      <c r="J209" s="18"/>
      <c r="K209" s="18">
        <v>5</v>
      </c>
      <c r="L209" s="18"/>
      <c r="M209" s="18"/>
      <c r="P209" s="17"/>
    </row>
    <row r="210" spans="1:16" s="16" customFormat="1" ht="15.75" x14ac:dyDescent="0.25">
      <c r="A210" s="18">
        <v>4479</v>
      </c>
      <c r="B210" s="19" t="s">
        <v>295</v>
      </c>
      <c r="C210" s="20">
        <v>4122811782</v>
      </c>
      <c r="D210" s="18"/>
      <c r="E210" s="18"/>
      <c r="F210" s="18"/>
      <c r="G210" s="18"/>
      <c r="H210" s="18"/>
      <c r="I210" s="18"/>
      <c r="J210" s="18"/>
      <c r="K210" s="18">
        <v>5</v>
      </c>
      <c r="L210" s="18">
        <v>10</v>
      </c>
      <c r="M210" s="18"/>
      <c r="P210" s="17"/>
    </row>
    <row r="211" spans="1:16" s="16" customFormat="1" ht="15.75" x14ac:dyDescent="0.25">
      <c r="A211" s="18">
        <v>2536</v>
      </c>
      <c r="B211" s="19" t="s">
        <v>296</v>
      </c>
      <c r="C211" s="20">
        <v>4122770449</v>
      </c>
      <c r="D211" s="18"/>
      <c r="E211" s="18"/>
      <c r="F211" s="18"/>
      <c r="G211" s="18"/>
      <c r="H211" s="18"/>
      <c r="I211" s="18"/>
      <c r="J211" s="18"/>
      <c r="K211" s="18">
        <v>15</v>
      </c>
      <c r="L211" s="18">
        <v>10</v>
      </c>
      <c r="M211" s="18" t="s">
        <v>297</v>
      </c>
      <c r="P211" s="17"/>
    </row>
    <row r="212" spans="1:16" s="16" customFormat="1" ht="15.75" x14ac:dyDescent="0.25">
      <c r="A212" s="41">
        <v>3601</v>
      </c>
      <c r="B212" s="19" t="s">
        <v>326</v>
      </c>
      <c r="C212" s="20">
        <v>4122645646</v>
      </c>
      <c r="D212" s="18"/>
      <c r="E212" s="18"/>
      <c r="F212" s="18"/>
      <c r="G212" s="18"/>
      <c r="H212" s="18"/>
      <c r="I212" s="18"/>
      <c r="J212" s="18"/>
      <c r="K212" s="18">
        <v>5</v>
      </c>
      <c r="L212" s="18">
        <v>10</v>
      </c>
      <c r="M212" s="18"/>
      <c r="P212" s="17"/>
    </row>
    <row r="213" spans="1:16" s="16" customFormat="1" ht="15.75" x14ac:dyDescent="0.25">
      <c r="A213" s="18">
        <v>4515</v>
      </c>
      <c r="B213" s="19" t="s">
        <v>327</v>
      </c>
      <c r="C213" s="20">
        <v>4122725470</v>
      </c>
      <c r="D213" s="18"/>
      <c r="E213" s="18"/>
      <c r="F213" s="18"/>
      <c r="G213" s="18"/>
      <c r="H213" s="18"/>
      <c r="I213" s="18"/>
      <c r="J213" s="18"/>
      <c r="K213" s="18">
        <v>10</v>
      </c>
      <c r="L213" s="18">
        <v>5</v>
      </c>
      <c r="M213" s="18"/>
      <c r="P213" s="17"/>
    </row>
    <row r="214" spans="1:16" s="16" customFormat="1" ht="15.75" x14ac:dyDescent="0.25">
      <c r="A214" s="18">
        <v>3476</v>
      </c>
      <c r="B214" s="19" t="s">
        <v>328</v>
      </c>
      <c r="C214" s="20">
        <v>4122814933</v>
      </c>
      <c r="D214" s="18"/>
      <c r="E214" s="18"/>
      <c r="F214" s="18"/>
      <c r="G214" s="18"/>
      <c r="H214" s="18"/>
      <c r="I214" s="18"/>
      <c r="J214" s="18"/>
      <c r="K214" s="18"/>
      <c r="L214" s="18">
        <v>5</v>
      </c>
      <c r="M214" s="18"/>
      <c r="P214" s="17"/>
    </row>
    <row r="215" spans="1:16" s="16" customFormat="1" ht="15.75" x14ac:dyDescent="0.25">
      <c r="A215" s="18">
        <v>3476</v>
      </c>
      <c r="B215" s="19" t="s">
        <v>328</v>
      </c>
      <c r="C215" s="20">
        <v>4122701769</v>
      </c>
      <c r="D215" s="18"/>
      <c r="E215" s="18"/>
      <c r="F215" s="18"/>
      <c r="G215" s="18"/>
      <c r="H215" s="18"/>
      <c r="I215" s="18"/>
      <c r="J215" s="18"/>
      <c r="K215" s="18">
        <v>10</v>
      </c>
      <c r="L215" s="18"/>
      <c r="M215" s="18"/>
      <c r="P215" s="17"/>
    </row>
    <row r="216" spans="1:16" s="16" customFormat="1" ht="15.75" x14ac:dyDescent="0.25">
      <c r="A216" s="18">
        <v>4553</v>
      </c>
      <c r="B216" s="19" t="s">
        <v>330</v>
      </c>
      <c r="C216" s="20">
        <v>4122698835</v>
      </c>
      <c r="D216" s="18"/>
      <c r="E216" s="18"/>
      <c r="F216" s="18"/>
      <c r="G216" s="18"/>
      <c r="H216" s="18"/>
      <c r="I216" s="18"/>
      <c r="J216" s="18"/>
      <c r="K216" s="18">
        <v>10</v>
      </c>
      <c r="L216" s="18"/>
      <c r="M216" s="18"/>
      <c r="P216" s="17"/>
    </row>
    <row r="217" spans="1:16" s="16" customFormat="1" ht="15.75" x14ac:dyDescent="0.25">
      <c r="A217" s="18">
        <v>4275</v>
      </c>
      <c r="B217" s="19" t="s">
        <v>329</v>
      </c>
      <c r="C217" s="20">
        <v>4122673197</v>
      </c>
      <c r="D217" s="18"/>
      <c r="E217" s="18"/>
      <c r="F217" s="18"/>
      <c r="G217" s="18"/>
      <c r="H217" s="18"/>
      <c r="I217" s="18"/>
      <c r="J217" s="18"/>
      <c r="K217" s="18">
        <v>10</v>
      </c>
      <c r="L217" s="18"/>
      <c r="M217" s="18"/>
      <c r="P217" s="17"/>
    </row>
    <row r="218" spans="1:16" s="16" customFormat="1" ht="15.75" x14ac:dyDescent="0.25">
      <c r="A218" s="18">
        <v>2349</v>
      </c>
      <c r="B218" s="19" t="s">
        <v>331</v>
      </c>
      <c r="C218" s="20">
        <v>4122764581</v>
      </c>
      <c r="D218" s="18"/>
      <c r="E218" s="18"/>
      <c r="F218" s="18"/>
      <c r="G218" s="18"/>
      <c r="H218" s="18"/>
      <c r="I218" s="18"/>
      <c r="J218" s="18"/>
      <c r="K218" s="18"/>
      <c r="L218" s="18">
        <v>5</v>
      </c>
      <c r="M218" s="18"/>
      <c r="P218" s="17"/>
    </row>
    <row r="219" spans="1:16" s="16" customFormat="1" ht="15.75" x14ac:dyDescent="0.25">
      <c r="A219" s="18">
        <v>1542</v>
      </c>
      <c r="B219" s="19" t="s">
        <v>332</v>
      </c>
      <c r="C219" s="20">
        <v>4122720259</v>
      </c>
      <c r="D219" s="18"/>
      <c r="E219" s="18"/>
      <c r="F219" s="18"/>
      <c r="G219" s="18"/>
      <c r="H219" s="18"/>
      <c r="I219" s="18"/>
      <c r="J219" s="18"/>
      <c r="K219" s="18">
        <v>10</v>
      </c>
      <c r="L219" s="18">
        <v>10</v>
      </c>
      <c r="M219" s="18"/>
      <c r="P219" s="17"/>
    </row>
    <row r="220" spans="1:16" s="16" customFormat="1" ht="15.75" x14ac:dyDescent="0.25">
      <c r="A220" s="18">
        <v>4179</v>
      </c>
      <c r="B220" s="19" t="s">
        <v>333</v>
      </c>
      <c r="C220" s="20">
        <v>4122757443</v>
      </c>
      <c r="D220" s="18"/>
      <c r="E220" s="18"/>
      <c r="F220" s="18"/>
      <c r="G220" s="18"/>
      <c r="H220" s="18"/>
      <c r="I220" s="18"/>
      <c r="J220" s="18"/>
      <c r="K220" s="35">
        <v>5</v>
      </c>
      <c r="L220" s="35">
        <v>5</v>
      </c>
      <c r="M220" s="18"/>
      <c r="P220" s="17"/>
    </row>
    <row r="221" spans="1:16" s="16" customFormat="1" ht="15.75" x14ac:dyDescent="0.25">
      <c r="A221" s="18"/>
      <c r="B221" s="37" t="s">
        <v>116</v>
      </c>
      <c r="C221" s="20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P221" s="17"/>
    </row>
    <row r="222" spans="1:16" s="16" customFormat="1" ht="15.75" x14ac:dyDescent="0.25">
      <c r="A222" s="18">
        <v>2919</v>
      </c>
      <c r="B222" s="19" t="s">
        <v>299</v>
      </c>
      <c r="C222" s="20">
        <v>4122830999</v>
      </c>
      <c r="D222" s="18"/>
      <c r="E222" s="18"/>
      <c r="F222" s="18"/>
      <c r="G222" s="18"/>
      <c r="H222" s="18"/>
      <c r="I222" s="18"/>
      <c r="J222" s="18"/>
      <c r="K222" s="29">
        <v>60</v>
      </c>
      <c r="L222" s="35"/>
      <c r="M222" s="18" t="s">
        <v>298</v>
      </c>
      <c r="P222" s="17"/>
    </row>
    <row r="223" spans="1:16" s="16" customFormat="1" ht="15.75" x14ac:dyDescent="0.25">
      <c r="A223" s="18">
        <v>3236</v>
      </c>
      <c r="B223" s="19" t="s">
        <v>300</v>
      </c>
      <c r="C223" s="20">
        <v>4122625353</v>
      </c>
      <c r="D223" s="18"/>
      <c r="E223" s="18"/>
      <c r="F223" s="18"/>
      <c r="G223" s="18"/>
      <c r="H223" s="18"/>
      <c r="I223" s="18"/>
      <c r="J223" s="18"/>
      <c r="K223" s="35">
        <v>25</v>
      </c>
      <c r="L223" s="35">
        <v>25</v>
      </c>
      <c r="M223" s="18" t="s">
        <v>307</v>
      </c>
      <c r="P223" s="17"/>
    </row>
    <row r="224" spans="1:16" s="16" customFormat="1" ht="15.75" x14ac:dyDescent="0.25">
      <c r="A224" s="18">
        <v>3615</v>
      </c>
      <c r="B224" s="19" t="s">
        <v>301</v>
      </c>
      <c r="C224" s="20">
        <v>4122550260</v>
      </c>
      <c r="D224" s="18"/>
      <c r="E224" s="18"/>
      <c r="F224" s="18"/>
      <c r="G224" s="18"/>
      <c r="H224" s="18"/>
      <c r="I224" s="18"/>
      <c r="J224" s="18"/>
      <c r="K224" s="35"/>
      <c r="L224" s="35">
        <v>20</v>
      </c>
      <c r="M224" s="18" t="s">
        <v>307</v>
      </c>
      <c r="P224" s="17"/>
    </row>
    <row r="225" spans="1:16" s="16" customFormat="1" ht="15.75" x14ac:dyDescent="0.25">
      <c r="A225" s="18">
        <v>3300</v>
      </c>
      <c r="B225" s="19" t="s">
        <v>302</v>
      </c>
      <c r="C225" s="20">
        <v>4122616305</v>
      </c>
      <c r="D225" s="18"/>
      <c r="E225" s="18"/>
      <c r="F225" s="18"/>
      <c r="G225" s="18"/>
      <c r="H225" s="18"/>
      <c r="I225" s="18"/>
      <c r="J225" s="18"/>
      <c r="K225" s="35">
        <v>40</v>
      </c>
      <c r="L225" s="35">
        <v>10</v>
      </c>
      <c r="M225" s="18" t="s">
        <v>307</v>
      </c>
      <c r="P225" s="17"/>
    </row>
    <row r="226" spans="1:16" s="16" customFormat="1" ht="15.75" x14ac:dyDescent="0.25">
      <c r="A226" s="18">
        <v>3451</v>
      </c>
      <c r="B226" s="19" t="s">
        <v>303</v>
      </c>
      <c r="C226" s="20">
        <v>4122484678</v>
      </c>
      <c r="D226" s="18"/>
      <c r="E226" s="18"/>
      <c r="F226" s="18"/>
      <c r="G226" s="18"/>
      <c r="H226" s="18"/>
      <c r="I226" s="18"/>
      <c r="J226" s="18"/>
      <c r="K226" s="35"/>
      <c r="L226" s="35">
        <v>20</v>
      </c>
      <c r="M226" s="18" t="s">
        <v>307</v>
      </c>
      <c r="P226" s="17"/>
    </row>
    <row r="227" spans="1:16" s="16" customFormat="1" ht="15.75" x14ac:dyDescent="0.25">
      <c r="A227" s="18">
        <v>3452</v>
      </c>
      <c r="B227" s="19" t="s">
        <v>304</v>
      </c>
      <c r="C227" s="20">
        <v>4122636684</v>
      </c>
      <c r="D227" s="18"/>
      <c r="E227" s="18"/>
      <c r="F227" s="18"/>
      <c r="G227" s="18"/>
      <c r="H227" s="18"/>
      <c r="I227" s="18"/>
      <c r="J227" s="18"/>
      <c r="K227" s="35">
        <v>10</v>
      </c>
      <c r="L227" s="35">
        <v>10</v>
      </c>
      <c r="M227" s="18" t="s">
        <v>307</v>
      </c>
      <c r="P227" s="17"/>
    </row>
    <row r="228" spans="1:16" s="16" customFormat="1" ht="15.75" x14ac:dyDescent="0.25">
      <c r="A228" s="18">
        <v>4998</v>
      </c>
      <c r="B228" s="19" t="s">
        <v>305</v>
      </c>
      <c r="C228" s="20">
        <v>4122714636</v>
      </c>
      <c r="D228" s="18"/>
      <c r="E228" s="18"/>
      <c r="F228" s="18"/>
      <c r="G228" s="18"/>
      <c r="H228" s="18"/>
      <c r="I228" s="18"/>
      <c r="J228" s="18"/>
      <c r="K228" s="35">
        <v>20</v>
      </c>
      <c r="L228" s="35">
        <v>10</v>
      </c>
      <c r="M228" s="18" t="s">
        <v>307</v>
      </c>
      <c r="P228" s="17"/>
    </row>
    <row r="229" spans="1:16" s="16" customFormat="1" ht="15.75" x14ac:dyDescent="0.25">
      <c r="A229" s="18">
        <v>5249</v>
      </c>
      <c r="B229" s="19" t="s">
        <v>306</v>
      </c>
      <c r="C229" s="20">
        <v>4122597622</v>
      </c>
      <c r="D229" s="18"/>
      <c r="E229" s="18"/>
      <c r="F229" s="18"/>
      <c r="G229" s="18"/>
      <c r="H229" s="18"/>
      <c r="I229" s="18"/>
      <c r="J229" s="18"/>
      <c r="K229" s="35">
        <v>10</v>
      </c>
      <c r="L229" s="35"/>
      <c r="M229" s="18" t="s">
        <v>307</v>
      </c>
      <c r="P229" s="17"/>
    </row>
    <row r="230" spans="1:16" s="16" customFormat="1" ht="15.75" x14ac:dyDescent="0.25">
      <c r="A230" s="18">
        <v>5249</v>
      </c>
      <c r="B230" s="19" t="s">
        <v>306</v>
      </c>
      <c r="C230" s="20">
        <v>4122635010</v>
      </c>
      <c r="D230" s="18"/>
      <c r="E230" s="18"/>
      <c r="F230" s="18"/>
      <c r="G230" s="18"/>
      <c r="H230" s="18"/>
      <c r="I230" s="18"/>
      <c r="J230" s="18"/>
      <c r="K230" s="35"/>
      <c r="L230" s="35">
        <v>15</v>
      </c>
      <c r="M230" s="18" t="s">
        <v>307</v>
      </c>
      <c r="P230" s="17"/>
    </row>
    <row r="231" spans="1:16" s="16" customFormat="1" ht="15.75" x14ac:dyDescent="0.25">
      <c r="A231" s="18">
        <v>4497</v>
      </c>
      <c r="B231" s="19" t="s">
        <v>308</v>
      </c>
      <c r="C231" s="20">
        <v>4122638169</v>
      </c>
      <c r="D231" s="18"/>
      <c r="E231" s="18"/>
      <c r="F231" s="18"/>
      <c r="G231" s="18"/>
      <c r="H231" s="18"/>
      <c r="I231" s="18"/>
      <c r="J231" s="18"/>
      <c r="K231" s="35"/>
      <c r="L231" s="35">
        <v>30</v>
      </c>
      <c r="M231" s="18" t="s">
        <v>307</v>
      </c>
      <c r="P231" s="17"/>
    </row>
    <row r="232" spans="1:16" s="16" customFormat="1" ht="15.75" x14ac:dyDescent="0.25">
      <c r="A232" s="18">
        <v>3289</v>
      </c>
      <c r="B232" s="19" t="s">
        <v>309</v>
      </c>
      <c r="C232" s="20">
        <v>4122584773</v>
      </c>
      <c r="D232" s="18"/>
      <c r="E232" s="18"/>
      <c r="F232" s="18"/>
      <c r="G232" s="18"/>
      <c r="H232" s="18"/>
      <c r="I232" s="18"/>
      <c r="J232" s="18"/>
      <c r="K232" s="35">
        <v>10</v>
      </c>
      <c r="L232" s="35">
        <v>10</v>
      </c>
      <c r="M232" s="18" t="s">
        <v>307</v>
      </c>
      <c r="P232" s="17"/>
    </row>
    <row r="233" spans="1:16" s="16" customFormat="1" ht="15.75" x14ac:dyDescent="0.25">
      <c r="A233" s="18">
        <v>3712</v>
      </c>
      <c r="B233" s="19" t="s">
        <v>310</v>
      </c>
      <c r="C233" s="20">
        <v>4122685773</v>
      </c>
      <c r="D233" s="18"/>
      <c r="E233" s="18"/>
      <c r="F233" s="18"/>
      <c r="G233" s="18"/>
      <c r="H233" s="18"/>
      <c r="I233" s="18"/>
      <c r="J233" s="18"/>
      <c r="K233" s="35">
        <v>10</v>
      </c>
      <c r="L233" s="35">
        <v>10</v>
      </c>
      <c r="M233" s="18" t="s">
        <v>307</v>
      </c>
      <c r="P233" s="17"/>
    </row>
    <row r="234" spans="1:16" s="16" customFormat="1" ht="15.75" x14ac:dyDescent="0.25">
      <c r="A234" s="29">
        <v>3556</v>
      </c>
      <c r="B234" s="39" t="s">
        <v>312</v>
      </c>
      <c r="C234" s="15">
        <v>4122607409</v>
      </c>
      <c r="D234" s="29"/>
      <c r="E234" s="29"/>
      <c r="F234" s="29"/>
      <c r="G234" s="29"/>
      <c r="H234" s="29"/>
      <c r="I234" s="29"/>
      <c r="J234" s="29"/>
      <c r="K234" s="29">
        <v>10</v>
      </c>
      <c r="L234" s="29">
        <v>5</v>
      </c>
      <c r="M234" s="29" t="s">
        <v>410</v>
      </c>
      <c r="P234" s="17"/>
    </row>
    <row r="235" spans="1:16" s="16" customFormat="1" ht="15.75" x14ac:dyDescent="0.25">
      <c r="A235" s="18">
        <v>4038</v>
      </c>
      <c r="B235" s="19" t="s">
        <v>311</v>
      </c>
      <c r="C235" s="20">
        <v>4122633947</v>
      </c>
      <c r="D235" s="18"/>
      <c r="E235" s="18"/>
      <c r="F235" s="18"/>
      <c r="G235" s="18"/>
      <c r="H235" s="18"/>
      <c r="I235" s="18"/>
      <c r="J235" s="18"/>
      <c r="K235" s="35"/>
      <c r="L235" s="35">
        <v>20</v>
      </c>
      <c r="M235" s="18" t="s">
        <v>307</v>
      </c>
      <c r="P235" s="17"/>
    </row>
    <row r="236" spans="1:16" s="16" customFormat="1" ht="15.75" x14ac:dyDescent="0.25">
      <c r="A236" s="18">
        <v>4054</v>
      </c>
      <c r="B236" s="19" t="s">
        <v>313</v>
      </c>
      <c r="C236" s="20">
        <v>4122624490</v>
      </c>
      <c r="D236" s="18"/>
      <c r="E236" s="18"/>
      <c r="F236" s="18"/>
      <c r="G236" s="18"/>
      <c r="H236" s="18"/>
      <c r="I236" s="18"/>
      <c r="J236" s="18"/>
      <c r="K236" s="35">
        <v>10</v>
      </c>
      <c r="L236" s="35">
        <v>10</v>
      </c>
      <c r="M236" s="18" t="s">
        <v>307</v>
      </c>
      <c r="P236" s="17"/>
    </row>
    <row r="237" spans="1:16" s="16" customFormat="1" ht="15.75" x14ac:dyDescent="0.25">
      <c r="A237" s="18">
        <v>5590</v>
      </c>
      <c r="B237" s="19" t="s">
        <v>314</v>
      </c>
      <c r="C237" s="20">
        <v>4122597581</v>
      </c>
      <c r="D237" s="18"/>
      <c r="E237" s="18"/>
      <c r="F237" s="18"/>
      <c r="G237" s="18"/>
      <c r="H237" s="18"/>
      <c r="I237" s="18"/>
      <c r="J237" s="18"/>
      <c r="K237" s="35">
        <v>10</v>
      </c>
      <c r="L237" s="35">
        <v>10</v>
      </c>
      <c r="M237" s="18" t="s">
        <v>307</v>
      </c>
      <c r="P237" s="17"/>
    </row>
    <row r="238" spans="1:16" s="16" customFormat="1" ht="15.75" x14ac:dyDescent="0.25">
      <c r="A238" s="18">
        <v>4656</v>
      </c>
      <c r="B238" s="19" t="s">
        <v>315</v>
      </c>
      <c r="C238" s="20">
        <v>4122699296</v>
      </c>
      <c r="D238" s="18"/>
      <c r="E238" s="18"/>
      <c r="F238" s="18"/>
      <c r="G238" s="18"/>
      <c r="H238" s="18"/>
      <c r="I238" s="18"/>
      <c r="J238" s="18"/>
      <c r="K238" s="35">
        <v>10</v>
      </c>
      <c r="L238" s="35">
        <v>10</v>
      </c>
      <c r="M238" s="18" t="s">
        <v>307</v>
      </c>
      <c r="P238" s="17"/>
    </row>
    <row r="239" spans="1:16" s="16" customFormat="1" ht="15.75" x14ac:dyDescent="0.25">
      <c r="A239" s="18">
        <v>4603</v>
      </c>
      <c r="B239" s="19" t="s">
        <v>316</v>
      </c>
      <c r="C239" s="20">
        <v>4122725280</v>
      </c>
      <c r="D239" s="18"/>
      <c r="E239" s="18"/>
      <c r="F239" s="18"/>
      <c r="G239" s="18"/>
      <c r="H239" s="18"/>
      <c r="I239" s="18"/>
      <c r="J239" s="18"/>
      <c r="K239" s="35">
        <v>25</v>
      </c>
      <c r="L239" s="35"/>
      <c r="M239" s="18" t="s">
        <v>307</v>
      </c>
      <c r="P239" s="17"/>
    </row>
    <row r="240" spans="1:16" s="16" customFormat="1" ht="15.75" x14ac:dyDescent="0.25">
      <c r="A240" s="18">
        <v>4713</v>
      </c>
      <c r="B240" s="19" t="s">
        <v>317</v>
      </c>
      <c r="C240" s="20">
        <v>4122540421</v>
      </c>
      <c r="D240" s="18"/>
      <c r="E240" s="18"/>
      <c r="F240" s="18"/>
      <c r="G240" s="18"/>
      <c r="H240" s="18"/>
      <c r="I240" s="18"/>
      <c r="J240" s="18"/>
      <c r="K240" s="35">
        <v>10</v>
      </c>
      <c r="L240" s="35">
        <v>10</v>
      </c>
      <c r="M240" s="18" t="s">
        <v>307</v>
      </c>
      <c r="P240" s="17"/>
    </row>
    <row r="241" spans="1:16" s="16" customFormat="1" ht="15.75" x14ac:dyDescent="0.25">
      <c r="A241" s="29">
        <v>4914</v>
      </c>
      <c r="B241" s="39" t="s">
        <v>318</v>
      </c>
      <c r="C241" s="15">
        <v>4122459593</v>
      </c>
      <c r="D241" s="29"/>
      <c r="E241" s="29"/>
      <c r="F241" s="29"/>
      <c r="G241" s="29"/>
      <c r="H241" s="29"/>
      <c r="I241" s="29"/>
      <c r="J241" s="29"/>
      <c r="K241" s="29">
        <v>10</v>
      </c>
      <c r="L241" s="29">
        <v>5</v>
      </c>
      <c r="M241" s="29" t="s">
        <v>307</v>
      </c>
      <c r="P241" s="17"/>
    </row>
    <row r="242" spans="1:16" s="16" customFormat="1" ht="15.75" x14ac:dyDescent="0.25">
      <c r="A242" s="18">
        <v>5068</v>
      </c>
      <c r="B242" s="19" t="s">
        <v>319</v>
      </c>
      <c r="C242" s="20">
        <v>4122610729</v>
      </c>
      <c r="D242" s="18"/>
      <c r="E242" s="18"/>
      <c r="F242" s="18"/>
      <c r="G242" s="18"/>
      <c r="H242" s="18"/>
      <c r="I242" s="18"/>
      <c r="J242" s="18"/>
      <c r="K242" s="35">
        <v>10</v>
      </c>
      <c r="L242" s="35">
        <v>10</v>
      </c>
      <c r="M242" s="18" t="s">
        <v>307</v>
      </c>
      <c r="P242" s="17"/>
    </row>
    <row r="243" spans="1:16" s="16" customFormat="1" ht="15.75" x14ac:dyDescent="0.25">
      <c r="A243" s="18">
        <v>4954</v>
      </c>
      <c r="B243" s="19" t="s">
        <v>320</v>
      </c>
      <c r="C243" s="20">
        <v>4122538150</v>
      </c>
      <c r="D243" s="18"/>
      <c r="E243" s="18"/>
      <c r="F243" s="18"/>
      <c r="G243" s="18"/>
      <c r="H243" s="18"/>
      <c r="I243" s="18"/>
      <c r="J243" s="18"/>
      <c r="K243" s="35">
        <v>28</v>
      </c>
      <c r="L243" s="35">
        <v>10</v>
      </c>
      <c r="M243" s="18" t="s">
        <v>307</v>
      </c>
      <c r="P243" s="17"/>
    </row>
    <row r="244" spans="1:16" s="16" customFormat="1" ht="15.75" x14ac:dyDescent="0.25">
      <c r="A244" s="18">
        <v>5015</v>
      </c>
      <c r="B244" s="19" t="s">
        <v>321</v>
      </c>
      <c r="C244" s="20">
        <v>4122442693</v>
      </c>
      <c r="D244" s="18"/>
      <c r="E244" s="18"/>
      <c r="F244" s="18"/>
      <c r="G244" s="18"/>
      <c r="H244" s="18"/>
      <c r="I244" s="18"/>
      <c r="J244" s="18"/>
      <c r="K244" s="35"/>
      <c r="L244" s="35">
        <v>20</v>
      </c>
      <c r="M244" s="18" t="s">
        <v>307</v>
      </c>
      <c r="P244" s="17"/>
    </row>
    <row r="245" spans="1:16" s="16" customFormat="1" ht="15.75" x14ac:dyDescent="0.25">
      <c r="A245" s="18">
        <v>1629</v>
      </c>
      <c r="B245" s="19" t="s">
        <v>322</v>
      </c>
      <c r="C245" s="20">
        <v>4122603160</v>
      </c>
      <c r="D245" s="18"/>
      <c r="E245" s="18"/>
      <c r="F245" s="18"/>
      <c r="G245" s="18"/>
      <c r="H245" s="18"/>
      <c r="I245" s="18"/>
      <c r="J245" s="18"/>
      <c r="K245" s="35">
        <v>15</v>
      </c>
      <c r="L245" s="35">
        <v>15</v>
      </c>
      <c r="M245" s="18" t="s">
        <v>307</v>
      </c>
      <c r="P245" s="17"/>
    </row>
    <row r="246" spans="1:16" s="16" customFormat="1" ht="15.75" x14ac:dyDescent="0.25">
      <c r="A246" s="18">
        <v>5145</v>
      </c>
      <c r="B246" s="19" t="s">
        <v>323</v>
      </c>
      <c r="C246" s="20">
        <v>4122577082</v>
      </c>
      <c r="D246" s="18"/>
      <c r="E246" s="18"/>
      <c r="F246" s="18"/>
      <c r="G246" s="18"/>
      <c r="H246" s="18"/>
      <c r="I246" s="18"/>
      <c r="J246" s="18"/>
      <c r="K246" s="35">
        <v>10</v>
      </c>
      <c r="L246" s="35">
        <v>10</v>
      </c>
      <c r="M246" s="18" t="s">
        <v>307</v>
      </c>
      <c r="P246" s="17"/>
    </row>
    <row r="247" spans="1:16" s="16" customFormat="1" ht="15.75" x14ac:dyDescent="0.25">
      <c r="A247" s="18">
        <v>5128</v>
      </c>
      <c r="B247" s="19" t="s">
        <v>324</v>
      </c>
      <c r="C247" s="20">
        <v>4122569964</v>
      </c>
      <c r="D247" s="18"/>
      <c r="E247" s="18"/>
      <c r="F247" s="18"/>
      <c r="G247" s="18"/>
      <c r="H247" s="18"/>
      <c r="I247" s="18"/>
      <c r="J247" s="18"/>
      <c r="K247" s="35">
        <v>10</v>
      </c>
      <c r="L247" s="35">
        <v>10</v>
      </c>
      <c r="M247" s="18" t="s">
        <v>307</v>
      </c>
      <c r="P247" s="17"/>
    </row>
    <row r="248" spans="1:16" s="16" customFormat="1" ht="15.75" x14ac:dyDescent="0.25">
      <c r="A248" s="18">
        <v>4104</v>
      </c>
      <c r="B248" s="19" t="s">
        <v>325</v>
      </c>
      <c r="C248" s="20">
        <v>4122573867</v>
      </c>
      <c r="D248" s="18"/>
      <c r="E248" s="18"/>
      <c r="F248" s="18"/>
      <c r="G248" s="18"/>
      <c r="H248" s="18"/>
      <c r="I248" s="18"/>
      <c r="J248" s="18"/>
      <c r="K248" s="35">
        <v>40</v>
      </c>
      <c r="L248" s="35">
        <v>15</v>
      </c>
      <c r="M248" s="18" t="s">
        <v>307</v>
      </c>
      <c r="P248" s="17"/>
    </row>
    <row r="249" spans="1:16" s="16" customFormat="1" ht="15.75" x14ac:dyDescent="0.25">
      <c r="A249" s="18"/>
      <c r="B249" s="19"/>
      <c r="C249" s="20"/>
      <c r="D249" s="18"/>
      <c r="E249" s="18"/>
      <c r="F249" s="18"/>
      <c r="G249" s="18"/>
      <c r="H249" s="18"/>
      <c r="I249" s="18"/>
      <c r="J249" s="18"/>
      <c r="K249" s="18"/>
      <c r="L249" s="18"/>
      <c r="M249" s="50" t="s">
        <v>412</v>
      </c>
      <c r="P249" s="17"/>
    </row>
    <row r="250" spans="1:16" s="16" customFormat="1" ht="15.75" x14ac:dyDescent="0.25">
      <c r="A250" s="18"/>
      <c r="B250" s="7" t="s">
        <v>335</v>
      </c>
      <c r="C250" s="20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P250" s="17"/>
    </row>
    <row r="251" spans="1:16" s="16" customFormat="1" ht="15.75" x14ac:dyDescent="0.25">
      <c r="A251" s="18">
        <v>1650</v>
      </c>
      <c r="B251" s="19" t="s">
        <v>336</v>
      </c>
      <c r="C251" s="20">
        <v>4122823921</v>
      </c>
      <c r="D251" s="18"/>
      <c r="E251" s="18"/>
      <c r="F251" s="18"/>
      <c r="G251" s="18"/>
      <c r="H251" s="18"/>
      <c r="I251" s="18"/>
      <c r="J251" s="18">
        <v>5</v>
      </c>
      <c r="K251" s="18">
        <v>5</v>
      </c>
      <c r="L251" s="18"/>
      <c r="M251" s="18"/>
      <c r="P251" s="17"/>
    </row>
    <row r="252" spans="1:16" s="16" customFormat="1" ht="15.75" x14ac:dyDescent="0.25">
      <c r="A252" s="18">
        <v>1662</v>
      </c>
      <c r="B252" s="19" t="s">
        <v>337</v>
      </c>
      <c r="C252" s="20">
        <v>4122825277</v>
      </c>
      <c r="D252" s="18"/>
      <c r="E252" s="18"/>
      <c r="F252" s="18"/>
      <c r="G252" s="18"/>
      <c r="H252" s="18"/>
      <c r="I252" s="18"/>
      <c r="J252" s="18">
        <v>5</v>
      </c>
      <c r="K252" s="18"/>
      <c r="L252" s="18"/>
      <c r="M252" s="18"/>
      <c r="P252" s="17"/>
    </row>
    <row r="253" spans="1:16" s="16" customFormat="1" ht="15.75" x14ac:dyDescent="0.25">
      <c r="A253" s="18">
        <v>1606</v>
      </c>
      <c r="B253" s="19" t="s">
        <v>338</v>
      </c>
      <c r="C253" s="20">
        <v>4122652585</v>
      </c>
      <c r="D253" s="18"/>
      <c r="E253" s="18"/>
      <c r="F253" s="18"/>
      <c r="G253" s="18"/>
      <c r="H253" s="18"/>
      <c r="I253" s="18"/>
      <c r="J253" s="18">
        <v>5</v>
      </c>
      <c r="K253" s="18"/>
      <c r="L253" s="18"/>
      <c r="M253" s="18"/>
      <c r="P253" s="17"/>
    </row>
    <row r="254" spans="1:16" s="16" customFormat="1" ht="15.75" x14ac:dyDescent="0.25">
      <c r="A254" s="18">
        <v>1656</v>
      </c>
      <c r="B254" s="19" t="s">
        <v>105</v>
      </c>
      <c r="C254" s="20">
        <v>4122541103</v>
      </c>
      <c r="D254" s="18"/>
      <c r="E254" s="18"/>
      <c r="F254" s="18"/>
      <c r="G254" s="18"/>
      <c r="H254" s="18"/>
      <c r="I254" s="18"/>
      <c r="J254" s="18">
        <v>5</v>
      </c>
      <c r="K254" s="18"/>
      <c r="L254" s="18"/>
      <c r="M254" s="18"/>
      <c r="P254" s="17"/>
    </row>
    <row r="255" spans="1:16" s="16" customFormat="1" ht="15.75" x14ac:dyDescent="0.25">
      <c r="A255" s="18">
        <v>1589</v>
      </c>
      <c r="B255" s="19" t="s">
        <v>339</v>
      </c>
      <c r="C255" s="20">
        <v>4122666055</v>
      </c>
      <c r="D255" s="18"/>
      <c r="E255" s="18"/>
      <c r="F255" s="18"/>
      <c r="G255" s="18"/>
      <c r="H255" s="18"/>
      <c r="I255" s="18"/>
      <c r="J255" s="18">
        <v>5</v>
      </c>
      <c r="K255" s="18"/>
      <c r="L255" s="18"/>
      <c r="M255" s="18"/>
      <c r="P255" s="17"/>
    </row>
    <row r="256" spans="1:16" s="16" customFormat="1" ht="15.75" x14ac:dyDescent="0.25">
      <c r="A256" s="18">
        <v>1657</v>
      </c>
      <c r="B256" s="19" t="s">
        <v>92</v>
      </c>
      <c r="C256" s="20">
        <v>4122602130</v>
      </c>
      <c r="D256" s="18"/>
      <c r="E256" s="18"/>
      <c r="F256" s="18"/>
      <c r="G256" s="18"/>
      <c r="H256" s="18"/>
      <c r="I256" s="18"/>
      <c r="J256" s="18">
        <v>5</v>
      </c>
      <c r="K256" s="18"/>
      <c r="L256" s="18"/>
      <c r="M256" s="18"/>
      <c r="P256" s="17"/>
    </row>
    <row r="257" spans="1:16" s="16" customFormat="1" ht="15.75" x14ac:dyDescent="0.25">
      <c r="A257" s="18">
        <v>1531</v>
      </c>
      <c r="B257" s="19" t="s">
        <v>342</v>
      </c>
      <c r="C257" s="20">
        <v>4122591125</v>
      </c>
      <c r="D257" s="18"/>
      <c r="E257" s="18"/>
      <c r="F257" s="18"/>
      <c r="G257" s="18"/>
      <c r="H257" s="18"/>
      <c r="I257" s="18"/>
      <c r="J257" s="18">
        <v>5</v>
      </c>
      <c r="K257" s="18"/>
      <c r="L257" s="18"/>
      <c r="M257" s="18"/>
      <c r="P257" s="17"/>
    </row>
    <row r="258" spans="1:16" s="16" customFormat="1" ht="15.75" x14ac:dyDescent="0.25">
      <c r="A258" s="18">
        <v>1646</v>
      </c>
      <c r="B258" s="19" t="s">
        <v>129</v>
      </c>
      <c r="C258" s="20">
        <v>4122826947</v>
      </c>
      <c r="D258" s="18"/>
      <c r="E258" s="18"/>
      <c r="F258" s="18"/>
      <c r="G258" s="18"/>
      <c r="H258" s="18"/>
      <c r="I258" s="18"/>
      <c r="J258" s="18">
        <v>4</v>
      </c>
      <c r="K258" s="18"/>
      <c r="L258" s="18"/>
      <c r="M258" s="18"/>
      <c r="P258" s="17"/>
    </row>
    <row r="259" spans="1:16" s="16" customFormat="1" ht="15.75" x14ac:dyDescent="0.25">
      <c r="A259" s="18">
        <v>1620</v>
      </c>
      <c r="B259" s="19" t="s">
        <v>343</v>
      </c>
      <c r="C259" s="20">
        <v>4122588110</v>
      </c>
      <c r="D259" s="18"/>
      <c r="E259" s="18"/>
      <c r="F259" s="18"/>
      <c r="G259" s="18"/>
      <c r="H259" s="18"/>
      <c r="I259" s="18"/>
      <c r="J259" s="18">
        <v>5</v>
      </c>
      <c r="K259" s="18"/>
      <c r="L259" s="18"/>
      <c r="M259" s="18"/>
      <c r="P259" s="17"/>
    </row>
    <row r="260" spans="1:16" s="16" customFormat="1" ht="15.75" x14ac:dyDescent="0.25">
      <c r="A260" s="18">
        <v>1590</v>
      </c>
      <c r="B260" s="19" t="s">
        <v>344</v>
      </c>
      <c r="C260" s="20">
        <v>4122697321</v>
      </c>
      <c r="D260" s="18"/>
      <c r="E260" s="18"/>
      <c r="F260" s="18"/>
      <c r="G260" s="18"/>
      <c r="H260" s="18"/>
      <c r="I260" s="18"/>
      <c r="J260" s="18">
        <v>5</v>
      </c>
      <c r="K260" s="18"/>
      <c r="L260" s="18"/>
      <c r="M260" s="18"/>
      <c r="P260" s="17"/>
    </row>
    <row r="261" spans="1:16" s="16" customFormat="1" ht="15.75" x14ac:dyDescent="0.25">
      <c r="A261" s="18">
        <v>1665</v>
      </c>
      <c r="B261" s="19" t="s">
        <v>345</v>
      </c>
      <c r="C261" s="20">
        <v>4122695751</v>
      </c>
      <c r="D261" s="18"/>
      <c r="E261" s="18"/>
      <c r="F261" s="18"/>
      <c r="G261" s="18"/>
      <c r="H261" s="18"/>
      <c r="I261" s="18"/>
      <c r="J261" s="18">
        <v>5</v>
      </c>
      <c r="K261" s="18">
        <v>5</v>
      </c>
      <c r="L261" s="18"/>
      <c r="M261" s="18"/>
      <c r="P261" s="17"/>
    </row>
    <row r="262" spans="1:16" s="16" customFormat="1" ht="15.75" x14ac:dyDescent="0.25">
      <c r="A262" s="18">
        <v>1541</v>
      </c>
      <c r="B262" s="19" t="s">
        <v>346</v>
      </c>
      <c r="C262" s="20">
        <v>4122572885</v>
      </c>
      <c r="D262" s="18"/>
      <c r="E262" s="18"/>
      <c r="F262" s="18"/>
      <c r="G262" s="18"/>
      <c r="H262" s="18"/>
      <c r="I262" s="18"/>
      <c r="J262" s="18">
        <v>5</v>
      </c>
      <c r="K262" s="18"/>
      <c r="L262" s="18"/>
      <c r="M262" s="18"/>
      <c r="P262" s="17"/>
    </row>
    <row r="263" spans="1:16" s="16" customFormat="1" ht="15.75" x14ac:dyDescent="0.25">
      <c r="A263" s="18">
        <v>1541</v>
      </c>
      <c r="B263" s="19" t="s">
        <v>346</v>
      </c>
      <c r="C263" s="20">
        <v>4122821458</v>
      </c>
      <c r="D263" s="18"/>
      <c r="E263" s="18"/>
      <c r="F263" s="18"/>
      <c r="G263" s="18"/>
      <c r="H263" s="18"/>
      <c r="I263" s="18"/>
      <c r="J263" s="18"/>
      <c r="K263" s="18"/>
      <c r="L263" s="18">
        <v>5</v>
      </c>
      <c r="M263" s="18"/>
      <c r="P263" s="17"/>
    </row>
    <row r="264" spans="1:16" s="16" customFormat="1" ht="15.75" x14ac:dyDescent="0.25">
      <c r="A264" s="18">
        <v>1541</v>
      </c>
      <c r="B264" s="19" t="s">
        <v>346</v>
      </c>
      <c r="C264" s="20">
        <v>4122590921</v>
      </c>
      <c r="D264" s="18"/>
      <c r="E264" s="18"/>
      <c r="F264" s="18"/>
      <c r="G264" s="18"/>
      <c r="H264" s="18"/>
      <c r="I264" s="18"/>
      <c r="J264" s="18"/>
      <c r="K264" s="18">
        <v>10</v>
      </c>
      <c r="L264" s="18"/>
      <c r="M264" s="18"/>
      <c r="P264" s="17"/>
    </row>
    <row r="265" spans="1:16" s="16" customFormat="1" ht="15.75" x14ac:dyDescent="0.25">
      <c r="A265" s="18">
        <v>1661</v>
      </c>
      <c r="B265" s="19" t="s">
        <v>347</v>
      </c>
      <c r="C265" s="20">
        <v>4122826309</v>
      </c>
      <c r="D265" s="18"/>
      <c r="E265" s="18"/>
      <c r="F265" s="18"/>
      <c r="G265" s="18"/>
      <c r="H265" s="18"/>
      <c r="I265" s="18"/>
      <c r="J265" s="18">
        <v>5</v>
      </c>
      <c r="K265" s="18"/>
      <c r="L265" s="18"/>
      <c r="M265" s="18"/>
      <c r="P265" s="17"/>
    </row>
    <row r="266" spans="1:16" s="16" customFormat="1" ht="15.75" x14ac:dyDescent="0.25">
      <c r="A266" s="18">
        <v>1535</v>
      </c>
      <c r="B266" s="19" t="s">
        <v>348</v>
      </c>
      <c r="C266" s="20">
        <v>4122698685</v>
      </c>
      <c r="D266" s="18"/>
      <c r="E266" s="18"/>
      <c r="F266" s="18"/>
      <c r="G266" s="18"/>
      <c r="H266" s="18"/>
      <c r="I266" s="18"/>
      <c r="J266" s="18">
        <v>5</v>
      </c>
      <c r="K266" s="18"/>
      <c r="L266" s="18"/>
      <c r="M266" s="18"/>
      <c r="P266" s="17"/>
    </row>
    <row r="267" spans="1:16" s="16" customFormat="1" ht="15.75" x14ac:dyDescent="0.25">
      <c r="A267" s="18">
        <v>1658</v>
      </c>
      <c r="B267" s="19" t="s">
        <v>349</v>
      </c>
      <c r="C267" s="20">
        <v>4122693587</v>
      </c>
      <c r="D267" s="18"/>
      <c r="E267" s="18"/>
      <c r="F267" s="18"/>
      <c r="G267" s="18"/>
      <c r="H267" s="18"/>
      <c r="I267" s="18"/>
      <c r="J267" s="18">
        <v>5</v>
      </c>
      <c r="K267" s="18"/>
      <c r="L267" s="18"/>
      <c r="M267" s="18"/>
      <c r="P267" s="17"/>
    </row>
    <row r="268" spans="1:16" s="16" customFormat="1" ht="15.75" x14ac:dyDescent="0.25">
      <c r="A268" s="18">
        <v>3183</v>
      </c>
      <c r="B268" s="19" t="s">
        <v>262</v>
      </c>
      <c r="C268" s="20">
        <v>4122830876</v>
      </c>
      <c r="D268" s="18"/>
      <c r="E268" s="18"/>
      <c r="F268" s="18"/>
      <c r="G268" s="18"/>
      <c r="H268" s="18"/>
      <c r="I268" s="18"/>
      <c r="J268" s="18">
        <v>10</v>
      </c>
      <c r="K268" s="18"/>
      <c r="L268" s="18"/>
      <c r="M268" s="18"/>
      <c r="P268" s="17"/>
    </row>
    <row r="269" spans="1:16" s="16" customFormat="1" ht="15.75" x14ac:dyDescent="0.25">
      <c r="A269" s="18">
        <v>3465</v>
      </c>
      <c r="B269" s="19" t="s">
        <v>350</v>
      </c>
      <c r="C269" s="20">
        <v>4122713822</v>
      </c>
      <c r="D269" s="18"/>
      <c r="E269" s="18"/>
      <c r="F269" s="18"/>
      <c r="G269" s="18"/>
      <c r="H269" s="18"/>
      <c r="I269" s="18"/>
      <c r="J269" s="18">
        <v>14</v>
      </c>
      <c r="K269" s="18"/>
      <c r="L269" s="18"/>
      <c r="M269" s="18"/>
      <c r="P269" s="17"/>
    </row>
    <row r="270" spans="1:16" s="16" customFormat="1" ht="15.75" x14ac:dyDescent="0.25">
      <c r="A270" s="41">
        <v>3691</v>
      </c>
      <c r="B270" s="19" t="s">
        <v>351</v>
      </c>
      <c r="C270" s="20">
        <v>4122687836</v>
      </c>
      <c r="D270" s="18"/>
      <c r="E270" s="18"/>
      <c r="F270" s="18"/>
      <c r="G270" s="18"/>
      <c r="H270" s="18"/>
      <c r="I270" s="18"/>
      <c r="J270" s="18"/>
      <c r="K270" s="18">
        <v>10</v>
      </c>
      <c r="L270" s="18">
        <v>4</v>
      </c>
      <c r="M270" s="18"/>
      <c r="P270" s="17"/>
    </row>
    <row r="271" spans="1:16" s="16" customFormat="1" ht="15.75" x14ac:dyDescent="0.25">
      <c r="A271" s="18">
        <v>3583</v>
      </c>
      <c r="B271" s="19" t="s">
        <v>352</v>
      </c>
      <c r="C271" s="20">
        <v>4122664893</v>
      </c>
      <c r="D271" s="18"/>
      <c r="E271" s="18"/>
      <c r="F271" s="18"/>
      <c r="G271" s="18"/>
      <c r="H271" s="18"/>
      <c r="I271" s="18"/>
      <c r="J271" s="18"/>
      <c r="K271" s="18">
        <v>5</v>
      </c>
      <c r="L271" s="18">
        <v>5</v>
      </c>
      <c r="M271" s="18"/>
      <c r="P271" s="17"/>
    </row>
    <row r="272" spans="1:16" s="16" customFormat="1" ht="15.75" x14ac:dyDescent="0.25">
      <c r="A272" s="18">
        <v>3012</v>
      </c>
      <c r="B272" s="19" t="s">
        <v>353</v>
      </c>
      <c r="C272" s="20">
        <v>4122824624</v>
      </c>
      <c r="D272" s="18"/>
      <c r="E272" s="18"/>
      <c r="F272" s="18"/>
      <c r="G272" s="18"/>
      <c r="H272" s="18"/>
      <c r="I272" s="18"/>
      <c r="J272" s="18"/>
      <c r="K272" s="18">
        <v>10</v>
      </c>
      <c r="L272" s="18"/>
      <c r="M272" s="18"/>
      <c r="P272" s="17"/>
    </row>
    <row r="273" spans="1:16" s="16" customFormat="1" ht="15.75" x14ac:dyDescent="0.25">
      <c r="A273" s="18">
        <v>2418</v>
      </c>
      <c r="B273" s="19" t="s">
        <v>354</v>
      </c>
      <c r="C273" s="20">
        <v>4122773292</v>
      </c>
      <c r="D273" s="18"/>
      <c r="E273" s="18"/>
      <c r="F273" s="18"/>
      <c r="G273" s="18"/>
      <c r="H273" s="18"/>
      <c r="I273" s="18"/>
      <c r="J273" s="18"/>
      <c r="K273" s="18">
        <v>5</v>
      </c>
      <c r="L273" s="18">
        <v>5</v>
      </c>
      <c r="M273" s="18"/>
      <c r="P273" s="17"/>
    </row>
    <row r="274" spans="1:16" s="16" customFormat="1" ht="15.75" x14ac:dyDescent="0.25">
      <c r="A274" s="18">
        <v>2799</v>
      </c>
      <c r="B274" s="19" t="s">
        <v>355</v>
      </c>
      <c r="C274" s="20">
        <v>4122715305</v>
      </c>
      <c r="D274" s="18"/>
      <c r="E274" s="18"/>
      <c r="F274" s="18"/>
      <c r="G274" s="18"/>
      <c r="H274" s="18"/>
      <c r="I274" s="18"/>
      <c r="J274" s="18"/>
      <c r="K274" s="18">
        <v>5</v>
      </c>
      <c r="L274" s="18"/>
      <c r="M274" s="18"/>
      <c r="P274" s="17"/>
    </row>
    <row r="275" spans="1:16" s="16" customFormat="1" ht="15.75" x14ac:dyDescent="0.25">
      <c r="A275" s="18">
        <v>1651</v>
      </c>
      <c r="B275" s="19" t="s">
        <v>356</v>
      </c>
      <c r="C275" s="20">
        <v>4122608441</v>
      </c>
      <c r="D275" s="18"/>
      <c r="E275" s="18"/>
      <c r="F275" s="18"/>
      <c r="G275" s="18"/>
      <c r="H275" s="18"/>
      <c r="I275" s="18"/>
      <c r="J275" s="18"/>
      <c r="K275" s="18">
        <v>10</v>
      </c>
      <c r="L275" s="18"/>
      <c r="M275" s="18"/>
      <c r="P275" s="17"/>
    </row>
    <row r="276" spans="1:16" s="16" customFormat="1" ht="15.75" x14ac:dyDescent="0.25">
      <c r="A276" s="18">
        <v>2429</v>
      </c>
      <c r="B276" s="19" t="s">
        <v>357</v>
      </c>
      <c r="C276" s="20">
        <v>4122674380</v>
      </c>
      <c r="D276" s="18"/>
      <c r="E276" s="18"/>
      <c r="F276" s="18"/>
      <c r="G276" s="18"/>
      <c r="H276" s="18"/>
      <c r="I276" s="18"/>
      <c r="J276" s="18"/>
      <c r="K276" s="18">
        <v>5</v>
      </c>
      <c r="L276" s="18"/>
      <c r="M276" s="18"/>
      <c r="P276" s="17"/>
    </row>
    <row r="277" spans="1:16" s="16" customFormat="1" ht="15.75" x14ac:dyDescent="0.25">
      <c r="A277" s="18">
        <v>3541</v>
      </c>
      <c r="B277" s="19" t="s">
        <v>358</v>
      </c>
      <c r="C277" s="20">
        <v>4122687370</v>
      </c>
      <c r="D277" s="18"/>
      <c r="E277" s="18"/>
      <c r="F277" s="18"/>
      <c r="G277" s="18"/>
      <c r="H277" s="18"/>
      <c r="I277" s="18"/>
      <c r="J277" s="18"/>
      <c r="K277" s="18">
        <v>5</v>
      </c>
      <c r="L277" s="18"/>
      <c r="M277" s="18"/>
      <c r="P277" s="17"/>
    </row>
    <row r="278" spans="1:16" s="16" customFormat="1" ht="15.75" x14ac:dyDescent="0.25">
      <c r="A278" s="18">
        <v>3840</v>
      </c>
      <c r="B278" s="19" t="s">
        <v>359</v>
      </c>
      <c r="C278" s="20">
        <v>4122459201</v>
      </c>
      <c r="D278" s="18"/>
      <c r="E278" s="18"/>
      <c r="F278" s="18"/>
      <c r="G278" s="18"/>
      <c r="H278" s="18"/>
      <c r="I278" s="18"/>
      <c r="J278" s="18"/>
      <c r="K278" s="18">
        <v>5</v>
      </c>
      <c r="L278" s="18"/>
      <c r="M278" s="18"/>
      <c r="P278" s="17"/>
    </row>
    <row r="279" spans="1:16" s="16" customFormat="1" ht="15.75" x14ac:dyDescent="0.25">
      <c r="A279" s="18">
        <v>4067</v>
      </c>
      <c r="B279" s="19" t="s">
        <v>360</v>
      </c>
      <c r="C279" s="20">
        <v>4122534462</v>
      </c>
      <c r="D279" s="18"/>
      <c r="E279" s="18"/>
      <c r="F279" s="18"/>
      <c r="G279" s="18"/>
      <c r="H279" s="18"/>
      <c r="I279" s="18"/>
      <c r="J279" s="18"/>
      <c r="K279" s="18">
        <v>5</v>
      </c>
      <c r="L279" s="18">
        <v>5</v>
      </c>
      <c r="M279" s="18"/>
      <c r="P279" s="17"/>
    </row>
    <row r="280" spans="1:16" s="16" customFormat="1" ht="15.75" x14ac:dyDescent="0.25">
      <c r="A280" s="18">
        <v>2018</v>
      </c>
      <c r="B280" s="19" t="s">
        <v>361</v>
      </c>
      <c r="C280" s="20">
        <v>4122772792</v>
      </c>
      <c r="D280" s="18"/>
      <c r="E280" s="18"/>
      <c r="F280" s="18"/>
      <c r="G280" s="18"/>
      <c r="H280" s="18"/>
      <c r="I280" s="18"/>
      <c r="J280" s="18"/>
      <c r="K280" s="18">
        <v>15</v>
      </c>
      <c r="L280" s="18"/>
      <c r="M280" s="18"/>
      <c r="P280" s="17"/>
    </row>
    <row r="281" spans="1:16" s="16" customFormat="1" ht="15.75" x14ac:dyDescent="0.25">
      <c r="A281" s="18">
        <v>2123</v>
      </c>
      <c r="B281" s="19" t="s">
        <v>362</v>
      </c>
      <c r="C281" s="20">
        <v>4122682339</v>
      </c>
      <c r="D281" s="18"/>
      <c r="E281" s="18"/>
      <c r="F281" s="18"/>
      <c r="G281" s="18"/>
      <c r="H281" s="18"/>
      <c r="I281" s="18"/>
      <c r="J281" s="18"/>
      <c r="K281" s="18"/>
      <c r="L281" s="18">
        <v>10</v>
      </c>
      <c r="M281" s="18"/>
      <c r="P281" s="17"/>
    </row>
    <row r="282" spans="1:16" s="16" customFormat="1" ht="15.75" x14ac:dyDescent="0.25">
      <c r="A282" s="18">
        <v>2758</v>
      </c>
      <c r="B282" s="19" t="s">
        <v>363</v>
      </c>
      <c r="C282" s="20">
        <v>4122632810</v>
      </c>
      <c r="D282" s="18"/>
      <c r="E282" s="18"/>
      <c r="F282" s="18"/>
      <c r="G282" s="18"/>
      <c r="H282" s="18"/>
      <c r="I282" s="18"/>
      <c r="J282" s="18"/>
      <c r="K282" s="18">
        <v>5</v>
      </c>
      <c r="L282" s="18">
        <v>5</v>
      </c>
      <c r="M282" s="18"/>
      <c r="P282" s="17"/>
    </row>
    <row r="283" spans="1:16" s="16" customFormat="1" ht="15.75" x14ac:dyDescent="0.25">
      <c r="A283" s="18">
        <v>4810</v>
      </c>
      <c r="B283" s="19" t="s">
        <v>364</v>
      </c>
      <c r="C283" s="20">
        <v>4122785456</v>
      </c>
      <c r="D283" s="18"/>
      <c r="E283" s="18"/>
      <c r="F283" s="18"/>
      <c r="G283" s="18"/>
      <c r="H283" s="18"/>
      <c r="I283" s="18"/>
      <c r="J283" s="18"/>
      <c r="K283" s="18">
        <v>5</v>
      </c>
      <c r="L283" s="18">
        <v>5</v>
      </c>
      <c r="M283" s="18"/>
      <c r="P283" s="17"/>
    </row>
    <row r="284" spans="1:16" s="16" customFormat="1" ht="15.75" x14ac:dyDescent="0.25">
      <c r="A284" s="18">
        <v>2125</v>
      </c>
      <c r="B284" s="19" t="s">
        <v>365</v>
      </c>
      <c r="C284" s="20">
        <v>4122596376</v>
      </c>
      <c r="D284" s="18"/>
      <c r="E284" s="18"/>
      <c r="F284" s="18"/>
      <c r="G284" s="18"/>
      <c r="H284" s="18"/>
      <c r="I284" s="18"/>
      <c r="J284" s="18"/>
      <c r="K284" s="18"/>
      <c r="L284" s="18">
        <v>5</v>
      </c>
      <c r="M284" s="18"/>
      <c r="P284" s="17"/>
    </row>
    <row r="285" spans="1:16" s="16" customFormat="1" ht="15.75" x14ac:dyDescent="0.25">
      <c r="A285" s="18">
        <v>2080</v>
      </c>
      <c r="B285" s="19" t="s">
        <v>366</v>
      </c>
      <c r="C285" s="20">
        <v>4122733993</v>
      </c>
      <c r="D285" s="18"/>
      <c r="E285" s="18"/>
      <c r="F285" s="18"/>
      <c r="G285" s="18"/>
      <c r="H285" s="18"/>
      <c r="I285" s="18"/>
      <c r="J285" s="18"/>
      <c r="K285" s="18"/>
      <c r="L285" s="18">
        <v>5</v>
      </c>
      <c r="M285" s="18"/>
      <c r="P285" s="17"/>
    </row>
    <row r="286" spans="1:16" s="16" customFormat="1" ht="15.75" x14ac:dyDescent="0.25">
      <c r="A286" s="18">
        <v>2031</v>
      </c>
      <c r="B286" s="19" t="s">
        <v>58</v>
      </c>
      <c r="C286" s="20">
        <v>4122608551</v>
      </c>
      <c r="D286" s="18"/>
      <c r="E286" s="18"/>
      <c r="F286" s="18"/>
      <c r="G286" s="18"/>
      <c r="H286" s="18"/>
      <c r="I286" s="18"/>
      <c r="J286" s="18"/>
      <c r="K286" s="18"/>
      <c r="L286" s="18">
        <v>5</v>
      </c>
      <c r="M286" s="18"/>
      <c r="P286" s="17"/>
    </row>
    <row r="287" spans="1:16" s="16" customFormat="1" ht="15.75" x14ac:dyDescent="0.25">
      <c r="A287" s="18">
        <v>2061</v>
      </c>
      <c r="B287" s="19" t="s">
        <v>165</v>
      </c>
      <c r="C287" s="20">
        <v>4122606980</v>
      </c>
      <c r="D287" s="18"/>
      <c r="E287" s="18"/>
      <c r="F287" s="18"/>
      <c r="G287" s="18"/>
      <c r="H287" s="18"/>
      <c r="I287" s="18"/>
      <c r="J287" s="18"/>
      <c r="K287" s="18"/>
      <c r="L287" s="18">
        <v>5</v>
      </c>
      <c r="M287" s="18"/>
      <c r="P287" s="17"/>
    </row>
    <row r="288" spans="1:16" s="16" customFormat="1" ht="15.75" x14ac:dyDescent="0.25">
      <c r="A288" s="18">
        <v>2232</v>
      </c>
      <c r="B288" s="19" t="s">
        <v>367</v>
      </c>
      <c r="C288" s="20">
        <v>4122774086</v>
      </c>
      <c r="D288" s="18"/>
      <c r="E288" s="18"/>
      <c r="F288" s="18"/>
      <c r="G288" s="18"/>
      <c r="H288" s="18"/>
      <c r="I288" s="18"/>
      <c r="J288" s="18"/>
      <c r="K288" s="18">
        <v>10</v>
      </c>
      <c r="L288" s="18"/>
      <c r="M288" s="18"/>
      <c r="P288" s="17"/>
    </row>
    <row r="289" spans="1:16" s="16" customFormat="1" ht="15.75" x14ac:dyDescent="0.25">
      <c r="A289" s="18">
        <v>2054</v>
      </c>
      <c r="B289" s="19" t="s">
        <v>368</v>
      </c>
      <c r="C289" s="20">
        <v>4122771207</v>
      </c>
      <c r="D289" s="18"/>
      <c r="E289" s="18"/>
      <c r="F289" s="18"/>
      <c r="G289" s="18"/>
      <c r="H289" s="18"/>
      <c r="I289" s="18"/>
      <c r="J289" s="18"/>
      <c r="K289" s="18">
        <v>5</v>
      </c>
      <c r="L289" s="18">
        <v>5</v>
      </c>
      <c r="M289" s="18"/>
      <c r="P289" s="17"/>
    </row>
    <row r="290" spans="1:16" s="16" customFormat="1" ht="15.75" x14ac:dyDescent="0.25">
      <c r="A290" s="18">
        <v>3096</v>
      </c>
      <c r="B290" s="19" t="s">
        <v>369</v>
      </c>
      <c r="C290" s="20">
        <v>4122694243</v>
      </c>
      <c r="D290" s="18"/>
      <c r="E290" s="18"/>
      <c r="F290" s="18"/>
      <c r="G290" s="18"/>
      <c r="H290" s="18"/>
      <c r="I290" s="18"/>
      <c r="J290" s="18"/>
      <c r="K290" s="18">
        <v>3</v>
      </c>
      <c r="L290" s="18">
        <v>3</v>
      </c>
      <c r="M290" s="18"/>
      <c r="P290" s="17"/>
    </row>
    <row r="291" spans="1:16" s="16" customFormat="1" ht="15.75" x14ac:dyDescent="0.25">
      <c r="A291" s="18"/>
      <c r="B291" s="19"/>
      <c r="C291" s="20"/>
      <c r="D291" s="18"/>
      <c r="E291" s="18"/>
      <c r="F291" s="18"/>
      <c r="G291" s="18"/>
      <c r="H291" s="18"/>
      <c r="I291" s="18"/>
      <c r="J291" s="18"/>
      <c r="K291" s="18"/>
      <c r="L291" s="18"/>
      <c r="M291" s="50" t="s">
        <v>370</v>
      </c>
      <c r="P291" s="17"/>
    </row>
    <row r="292" spans="1:16" s="16" customFormat="1" ht="15.75" x14ac:dyDescent="0.25">
      <c r="A292" s="18"/>
      <c r="B292" s="7" t="s">
        <v>374</v>
      </c>
      <c r="C292" s="20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P292" s="17"/>
    </row>
    <row r="293" spans="1:16" s="16" customFormat="1" ht="15.75" x14ac:dyDescent="0.25">
      <c r="A293" s="41">
        <v>2117</v>
      </c>
      <c r="B293" s="19" t="s">
        <v>375</v>
      </c>
      <c r="C293" s="20">
        <v>4122747505</v>
      </c>
      <c r="D293" s="18"/>
      <c r="E293" s="18"/>
      <c r="F293" s="18"/>
      <c r="G293" s="18"/>
      <c r="H293" s="18"/>
      <c r="I293" s="18"/>
      <c r="J293" s="18"/>
      <c r="K293" s="18">
        <v>5</v>
      </c>
      <c r="L293" s="18">
        <v>5</v>
      </c>
      <c r="M293" s="18"/>
      <c r="P293" s="17"/>
    </row>
    <row r="294" spans="1:16" s="16" customFormat="1" ht="15.75" x14ac:dyDescent="0.25">
      <c r="A294" s="18">
        <v>3191</v>
      </c>
      <c r="B294" s="19" t="s">
        <v>376</v>
      </c>
      <c r="C294" s="20">
        <v>4122773196</v>
      </c>
      <c r="D294" s="18"/>
      <c r="E294" s="18"/>
      <c r="F294" s="18"/>
      <c r="G294" s="18"/>
      <c r="H294" s="18"/>
      <c r="I294" s="18"/>
      <c r="J294" s="18"/>
      <c r="K294" s="18">
        <v>5</v>
      </c>
      <c r="L294" s="18">
        <v>5</v>
      </c>
      <c r="M294" s="18"/>
      <c r="P294" s="17"/>
    </row>
    <row r="295" spans="1:16" s="16" customFormat="1" ht="15.75" x14ac:dyDescent="0.25">
      <c r="A295" s="18">
        <v>5467</v>
      </c>
      <c r="B295" s="19" t="s">
        <v>377</v>
      </c>
      <c r="C295" s="20">
        <v>4122754158</v>
      </c>
      <c r="D295" s="18"/>
      <c r="E295" s="18"/>
      <c r="F295" s="18"/>
      <c r="G295" s="18"/>
      <c r="H295" s="18"/>
      <c r="I295" s="18"/>
      <c r="J295" s="18"/>
      <c r="K295" s="18">
        <v>5</v>
      </c>
      <c r="L295" s="18"/>
      <c r="M295" s="18"/>
      <c r="P295" s="17"/>
    </row>
    <row r="296" spans="1:16" s="16" customFormat="1" ht="15.75" x14ac:dyDescent="0.25">
      <c r="A296" s="18">
        <v>5475</v>
      </c>
      <c r="B296" s="19" t="s">
        <v>378</v>
      </c>
      <c r="C296" s="20">
        <v>4122772864</v>
      </c>
      <c r="D296" s="18"/>
      <c r="E296" s="18"/>
      <c r="F296" s="18"/>
      <c r="G296" s="18"/>
      <c r="H296" s="18"/>
      <c r="I296" s="18"/>
      <c r="J296" s="18"/>
      <c r="K296" s="18">
        <v>6</v>
      </c>
      <c r="L296" s="18"/>
      <c r="M296" s="18"/>
      <c r="P296" s="17"/>
    </row>
    <row r="297" spans="1:16" s="16" customFormat="1" ht="15.75" x14ac:dyDescent="0.25">
      <c r="A297" s="18">
        <v>2961</v>
      </c>
      <c r="B297" s="19" t="s">
        <v>379</v>
      </c>
      <c r="C297" s="20">
        <v>4122756333</v>
      </c>
      <c r="D297" s="18"/>
      <c r="E297" s="18"/>
      <c r="F297" s="18"/>
      <c r="G297" s="18"/>
      <c r="H297" s="18"/>
      <c r="I297" s="18"/>
      <c r="J297" s="18"/>
      <c r="K297" s="18"/>
      <c r="L297" s="18">
        <v>10</v>
      </c>
      <c r="M297" s="18"/>
      <c r="P297" s="17"/>
    </row>
    <row r="298" spans="1:16" s="16" customFormat="1" ht="15.75" x14ac:dyDescent="0.25">
      <c r="A298" s="18">
        <v>2961</v>
      </c>
      <c r="B298" s="19" t="s">
        <v>379</v>
      </c>
      <c r="C298" s="20">
        <v>4122754016</v>
      </c>
      <c r="D298" s="18"/>
      <c r="E298" s="18"/>
      <c r="F298" s="18"/>
      <c r="G298" s="18"/>
      <c r="H298" s="18"/>
      <c r="I298" s="18"/>
      <c r="J298" s="18"/>
      <c r="K298" s="18">
        <v>10</v>
      </c>
      <c r="L298" s="18"/>
      <c r="M298" s="18"/>
      <c r="P298" s="17"/>
    </row>
    <row r="299" spans="1:16" s="16" customFormat="1" ht="15.75" x14ac:dyDescent="0.25">
      <c r="A299" s="18">
        <v>2563</v>
      </c>
      <c r="B299" s="19" t="s">
        <v>380</v>
      </c>
      <c r="C299" s="20">
        <v>4122625081</v>
      </c>
      <c r="D299" s="18"/>
      <c r="E299" s="18"/>
      <c r="F299" s="18"/>
      <c r="G299" s="18"/>
      <c r="H299" s="18"/>
      <c r="I299" s="18"/>
      <c r="J299" s="18"/>
      <c r="K299" s="18"/>
      <c r="L299" s="18">
        <v>5</v>
      </c>
      <c r="M299" s="18"/>
      <c r="P299" s="17"/>
    </row>
    <row r="300" spans="1:16" s="16" customFormat="1" ht="15.75" x14ac:dyDescent="0.25">
      <c r="A300" s="18">
        <v>2308</v>
      </c>
      <c r="B300" s="19" t="s">
        <v>381</v>
      </c>
      <c r="C300" s="20">
        <v>4122759479</v>
      </c>
      <c r="D300" s="18"/>
      <c r="E300" s="18"/>
      <c r="F300" s="18"/>
      <c r="G300" s="18"/>
      <c r="H300" s="18"/>
      <c r="I300" s="18"/>
      <c r="J300" s="18"/>
      <c r="K300" s="18">
        <v>5</v>
      </c>
      <c r="L300" s="18">
        <v>5</v>
      </c>
      <c r="M300" s="18"/>
      <c r="P300" s="17"/>
    </row>
    <row r="301" spans="1:16" s="16" customFormat="1" ht="15.75" x14ac:dyDescent="0.25">
      <c r="A301" s="18">
        <v>2308</v>
      </c>
      <c r="B301" s="19" t="s">
        <v>381</v>
      </c>
      <c r="C301" s="20">
        <v>4122642340</v>
      </c>
      <c r="D301" s="18"/>
      <c r="E301" s="18"/>
      <c r="F301" s="18"/>
      <c r="G301" s="18"/>
      <c r="H301" s="18"/>
      <c r="I301" s="18"/>
      <c r="J301" s="18"/>
      <c r="K301" s="18">
        <v>5</v>
      </c>
      <c r="L301" s="18">
        <v>5</v>
      </c>
      <c r="M301" s="18"/>
      <c r="P301" s="17"/>
    </row>
    <row r="302" spans="1:16" s="16" customFormat="1" ht="15.75" x14ac:dyDescent="0.25">
      <c r="A302" s="18">
        <v>2020</v>
      </c>
      <c r="B302" s="19" t="s">
        <v>82</v>
      </c>
      <c r="C302" s="20">
        <v>4122686199</v>
      </c>
      <c r="D302" s="18"/>
      <c r="E302" s="18"/>
      <c r="F302" s="18"/>
      <c r="G302" s="18"/>
      <c r="H302" s="18"/>
      <c r="I302" s="18"/>
      <c r="J302" s="18"/>
      <c r="K302" s="18"/>
      <c r="L302" s="18">
        <v>10</v>
      </c>
      <c r="M302" s="18"/>
      <c r="P302" s="17"/>
    </row>
    <row r="303" spans="1:16" s="16" customFormat="1" ht="15.75" x14ac:dyDescent="0.25">
      <c r="A303" s="18">
        <v>2763</v>
      </c>
      <c r="B303" s="19" t="s">
        <v>382</v>
      </c>
      <c r="C303" s="20">
        <v>4122683908</v>
      </c>
      <c r="D303" s="18"/>
      <c r="E303" s="18"/>
      <c r="F303" s="18"/>
      <c r="G303" s="18"/>
      <c r="H303" s="18"/>
      <c r="I303" s="18"/>
      <c r="J303" s="18"/>
      <c r="K303" s="18">
        <v>5</v>
      </c>
      <c r="L303" s="18"/>
      <c r="M303" s="18"/>
      <c r="P303" s="17"/>
    </row>
    <row r="304" spans="1:16" s="16" customFormat="1" ht="15.75" x14ac:dyDescent="0.25">
      <c r="A304" s="18">
        <v>2427</v>
      </c>
      <c r="B304" s="19" t="s">
        <v>383</v>
      </c>
      <c r="C304" s="20">
        <v>4122612959</v>
      </c>
      <c r="D304" s="18"/>
      <c r="E304" s="18"/>
      <c r="F304" s="18"/>
      <c r="G304" s="18"/>
      <c r="H304" s="18"/>
      <c r="I304" s="18"/>
      <c r="J304" s="18"/>
      <c r="K304" s="18">
        <v>5</v>
      </c>
      <c r="L304" s="18">
        <v>5</v>
      </c>
      <c r="M304" s="18"/>
      <c r="P304" s="17"/>
    </row>
    <row r="305" spans="1:16" s="16" customFormat="1" ht="15.75" x14ac:dyDescent="0.25">
      <c r="A305" s="18">
        <v>1669</v>
      </c>
      <c r="B305" s="19" t="s">
        <v>384</v>
      </c>
      <c r="C305" s="20">
        <v>4122696561</v>
      </c>
      <c r="D305" s="18"/>
      <c r="E305" s="18"/>
      <c r="F305" s="18"/>
      <c r="G305" s="18"/>
      <c r="H305" s="18"/>
      <c r="I305" s="18"/>
      <c r="J305" s="18"/>
      <c r="K305" s="18">
        <v>30</v>
      </c>
      <c r="L305" s="18">
        <v>10</v>
      </c>
      <c r="M305" s="18"/>
      <c r="P305" s="17"/>
    </row>
    <row r="306" spans="1:16" s="16" customFormat="1" ht="15.75" x14ac:dyDescent="0.25">
      <c r="A306" s="18">
        <v>4033</v>
      </c>
      <c r="B306" s="19" t="s">
        <v>385</v>
      </c>
      <c r="C306" s="20">
        <v>4122779782</v>
      </c>
      <c r="D306" s="18"/>
      <c r="E306" s="18"/>
      <c r="F306" s="18"/>
      <c r="G306" s="18"/>
      <c r="H306" s="18"/>
      <c r="I306" s="18"/>
      <c r="J306" s="18"/>
      <c r="K306" s="18">
        <v>9</v>
      </c>
      <c r="L306" s="18"/>
      <c r="M306" s="18"/>
      <c r="P306" s="17"/>
    </row>
    <row r="307" spans="1:16" s="16" customFormat="1" ht="15.75" x14ac:dyDescent="0.25">
      <c r="A307" s="18">
        <v>4244</v>
      </c>
      <c r="B307" s="19" t="s">
        <v>386</v>
      </c>
      <c r="C307" s="20">
        <v>4122781617</v>
      </c>
      <c r="D307" s="18"/>
      <c r="E307" s="18"/>
      <c r="F307" s="18"/>
      <c r="G307" s="18"/>
      <c r="H307" s="18"/>
      <c r="I307" s="18"/>
      <c r="J307" s="18"/>
      <c r="K307" s="18">
        <v>10</v>
      </c>
      <c r="L307" s="18"/>
      <c r="M307" s="18"/>
      <c r="P307" s="17"/>
    </row>
    <row r="308" spans="1:16" s="16" customFormat="1" ht="15.75" x14ac:dyDescent="0.25">
      <c r="A308" s="18">
        <v>4776</v>
      </c>
      <c r="B308" s="19" t="s">
        <v>387</v>
      </c>
      <c r="C308" s="20">
        <v>4122831946</v>
      </c>
      <c r="D308" s="18"/>
      <c r="E308" s="18"/>
      <c r="F308" s="18"/>
      <c r="G308" s="18"/>
      <c r="H308" s="18"/>
      <c r="I308" s="18"/>
      <c r="J308" s="18"/>
      <c r="K308" s="18"/>
      <c r="L308" s="18">
        <v>3</v>
      </c>
      <c r="M308" s="18"/>
      <c r="P308" s="17"/>
    </row>
    <row r="309" spans="1:16" s="16" customFormat="1" ht="15.75" x14ac:dyDescent="0.25">
      <c r="A309" s="18"/>
      <c r="B309" s="19"/>
      <c r="C309" s="20"/>
      <c r="D309" s="18"/>
      <c r="E309" s="18"/>
      <c r="F309" s="18"/>
      <c r="G309" s="18"/>
      <c r="H309" s="18"/>
      <c r="I309" s="18"/>
      <c r="J309" s="18"/>
      <c r="K309" s="18"/>
      <c r="L309" s="18"/>
      <c r="M309" s="50" t="s">
        <v>388</v>
      </c>
      <c r="P309" s="17"/>
    </row>
    <row r="310" spans="1:16" s="16" customFormat="1" ht="15.75" x14ac:dyDescent="0.25">
      <c r="A310" s="18"/>
      <c r="B310" s="7" t="s">
        <v>389</v>
      </c>
      <c r="C310" s="20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P310" s="17"/>
    </row>
    <row r="311" spans="1:16" s="16" customFormat="1" ht="15.75" x14ac:dyDescent="0.25">
      <c r="A311" s="47">
        <v>4050</v>
      </c>
      <c r="B311" s="19" t="s">
        <v>413</v>
      </c>
      <c r="C311" s="20">
        <v>4122755687</v>
      </c>
      <c r="D311" s="18"/>
      <c r="E311" s="18"/>
      <c r="F311" s="18"/>
      <c r="G311" s="18"/>
      <c r="H311" s="18"/>
      <c r="I311" s="18"/>
      <c r="J311" s="18"/>
      <c r="K311" s="18">
        <v>5</v>
      </c>
      <c r="L311" s="18"/>
      <c r="M311" s="18"/>
      <c r="P311" s="17"/>
    </row>
    <row r="312" spans="1:16" s="16" customFormat="1" ht="15.75" x14ac:dyDescent="0.25">
      <c r="A312" s="18">
        <v>4065</v>
      </c>
      <c r="B312" s="19" t="s">
        <v>415</v>
      </c>
      <c r="C312" s="20">
        <v>4122713549</v>
      </c>
      <c r="D312" s="18"/>
      <c r="E312" s="18"/>
      <c r="F312" s="18"/>
      <c r="G312" s="18"/>
      <c r="H312" s="18"/>
      <c r="I312" s="18"/>
      <c r="J312" s="18"/>
      <c r="K312" s="18"/>
      <c r="L312" s="18">
        <v>6</v>
      </c>
      <c r="M312" s="18"/>
      <c r="P312" s="17"/>
    </row>
    <row r="313" spans="1:16" s="16" customFormat="1" ht="15.75" x14ac:dyDescent="0.25">
      <c r="A313" s="18">
        <v>3104</v>
      </c>
      <c r="B313" s="19" t="s">
        <v>414</v>
      </c>
      <c r="C313" s="20">
        <v>4122823781</v>
      </c>
      <c r="D313" s="18"/>
      <c r="E313" s="18"/>
      <c r="F313" s="18"/>
      <c r="G313" s="18"/>
      <c r="H313" s="18"/>
      <c r="I313" s="18"/>
      <c r="J313" s="18"/>
      <c r="K313" s="18">
        <v>10</v>
      </c>
      <c r="L313" s="18"/>
      <c r="M313" s="18"/>
      <c r="P313" s="17"/>
    </row>
    <row r="314" spans="1:16" s="16" customFormat="1" ht="15.75" x14ac:dyDescent="0.25">
      <c r="A314" s="18">
        <v>2174</v>
      </c>
      <c r="B314" s="19" t="s">
        <v>416</v>
      </c>
      <c r="C314" s="20">
        <v>4122719840</v>
      </c>
      <c r="D314" s="18"/>
      <c r="E314" s="18"/>
      <c r="F314" s="18"/>
      <c r="G314" s="18"/>
      <c r="H314" s="18"/>
      <c r="I314" s="18"/>
      <c r="J314" s="18"/>
      <c r="K314" s="18">
        <v>15</v>
      </c>
      <c r="L314" s="18"/>
      <c r="M314" s="18"/>
      <c r="P314" s="17"/>
    </row>
    <row r="315" spans="1:16" s="16" customFormat="1" ht="15.75" x14ac:dyDescent="0.25">
      <c r="A315" s="18">
        <v>3496</v>
      </c>
      <c r="B315" s="19" t="s">
        <v>417</v>
      </c>
      <c r="C315" s="20">
        <v>4122875902</v>
      </c>
      <c r="D315" s="18"/>
      <c r="E315" s="18"/>
      <c r="F315" s="18"/>
      <c r="G315" s="18"/>
      <c r="H315" s="18"/>
      <c r="I315" s="18"/>
      <c r="J315" s="18"/>
      <c r="K315" s="18"/>
      <c r="L315" s="18">
        <v>5</v>
      </c>
      <c r="M315" s="18"/>
      <c r="P315" s="17"/>
    </row>
    <row r="316" spans="1:16" s="16" customFormat="1" ht="15.75" x14ac:dyDescent="0.25">
      <c r="A316" s="18">
        <v>3496</v>
      </c>
      <c r="B316" s="19" t="s">
        <v>417</v>
      </c>
      <c r="C316" s="20">
        <v>4122734548</v>
      </c>
      <c r="D316" s="18"/>
      <c r="E316" s="18"/>
      <c r="F316" s="18"/>
      <c r="G316" s="18"/>
      <c r="H316" s="18"/>
      <c r="I316" s="18"/>
      <c r="J316" s="18"/>
      <c r="K316" s="18">
        <v>10</v>
      </c>
      <c r="L316" s="18"/>
      <c r="M316" s="18"/>
      <c r="P316" s="17"/>
    </row>
    <row r="317" spans="1:16" s="16" customFormat="1" ht="15.75" x14ac:dyDescent="0.25">
      <c r="A317" s="18">
        <v>3496</v>
      </c>
      <c r="B317" s="19" t="s">
        <v>417</v>
      </c>
      <c r="C317" s="20">
        <v>4122579528</v>
      </c>
      <c r="D317" s="18"/>
      <c r="E317" s="18"/>
      <c r="F317" s="18"/>
      <c r="G317" s="18"/>
      <c r="H317" s="18"/>
      <c r="I317" s="18"/>
      <c r="J317" s="18"/>
      <c r="K317" s="18"/>
      <c r="L317" s="18">
        <v>10</v>
      </c>
      <c r="M317" s="18"/>
      <c r="P317" s="17"/>
    </row>
    <row r="318" spans="1:16" s="16" customFormat="1" ht="15.75" x14ac:dyDescent="0.25">
      <c r="A318" s="18">
        <v>5511</v>
      </c>
      <c r="B318" s="19" t="s">
        <v>418</v>
      </c>
      <c r="C318" s="20">
        <v>4122489830</v>
      </c>
      <c r="D318" s="18"/>
      <c r="E318" s="18"/>
      <c r="F318" s="18"/>
      <c r="G318" s="18"/>
      <c r="H318" s="18"/>
      <c r="I318" s="18"/>
      <c r="J318" s="18"/>
      <c r="K318" s="18">
        <v>4</v>
      </c>
      <c r="L318" s="18">
        <v>4</v>
      </c>
      <c r="M318" s="18"/>
      <c r="P318" s="17"/>
    </row>
    <row r="319" spans="1:16" s="16" customFormat="1" ht="15.75" x14ac:dyDescent="0.25">
      <c r="A319" s="18">
        <v>2820</v>
      </c>
      <c r="B319" s="19" t="s">
        <v>59</v>
      </c>
      <c r="C319" s="20">
        <v>4122796099</v>
      </c>
      <c r="D319" s="18"/>
      <c r="E319" s="18"/>
      <c r="F319" s="18"/>
      <c r="G319" s="18"/>
      <c r="H319" s="18"/>
      <c r="I319" s="18"/>
      <c r="J319" s="18"/>
      <c r="K319" s="18">
        <v>5</v>
      </c>
      <c r="L319" s="18"/>
      <c r="M319" s="18"/>
      <c r="P319" s="17"/>
    </row>
    <row r="320" spans="1:16" s="16" customFormat="1" ht="15.75" x14ac:dyDescent="0.25">
      <c r="A320" s="18">
        <v>3700</v>
      </c>
      <c r="B320" s="19" t="s">
        <v>419</v>
      </c>
      <c r="C320" s="20">
        <v>4122740264</v>
      </c>
      <c r="D320" s="18"/>
      <c r="E320" s="18"/>
      <c r="F320" s="18"/>
      <c r="G320" s="18"/>
      <c r="H320" s="18"/>
      <c r="I320" s="18"/>
      <c r="J320" s="18"/>
      <c r="K320" s="18">
        <v>6</v>
      </c>
      <c r="L320" s="18"/>
      <c r="M320" s="18"/>
      <c r="P320" s="17"/>
    </row>
    <row r="321" spans="1:16" s="16" customFormat="1" ht="15.75" x14ac:dyDescent="0.25">
      <c r="A321" s="18">
        <v>3108</v>
      </c>
      <c r="B321" s="19" t="s">
        <v>87</v>
      </c>
      <c r="C321" s="20">
        <v>4122779882</v>
      </c>
      <c r="D321" s="18"/>
      <c r="E321" s="18"/>
      <c r="F321" s="18"/>
      <c r="G321" s="18"/>
      <c r="H321" s="18"/>
      <c r="I321" s="18"/>
      <c r="J321" s="18"/>
      <c r="K321" s="18">
        <v>10</v>
      </c>
      <c r="L321" s="18">
        <v>5</v>
      </c>
      <c r="M321" s="18"/>
      <c r="P321" s="17"/>
    </row>
    <row r="322" spans="1:16" s="16" customFormat="1" ht="15.75" x14ac:dyDescent="0.25">
      <c r="A322" s="18">
        <v>2408</v>
      </c>
      <c r="B322" s="19" t="s">
        <v>420</v>
      </c>
      <c r="C322" s="20">
        <v>4122824961</v>
      </c>
      <c r="D322" s="18"/>
      <c r="E322" s="18"/>
      <c r="F322" s="18"/>
      <c r="G322" s="18"/>
      <c r="H322" s="18"/>
      <c r="I322" s="18"/>
      <c r="J322" s="18"/>
      <c r="K322" s="18">
        <v>5</v>
      </c>
      <c r="L322" s="18"/>
      <c r="M322" s="18"/>
      <c r="P322" s="17"/>
    </row>
    <row r="323" spans="1:16" s="16" customFormat="1" ht="15.75" x14ac:dyDescent="0.25">
      <c r="A323" s="18">
        <v>2046</v>
      </c>
      <c r="B323" s="19" t="s">
        <v>421</v>
      </c>
      <c r="C323" s="20">
        <v>4122735884</v>
      </c>
      <c r="D323" s="18"/>
      <c r="E323" s="18"/>
      <c r="F323" s="18"/>
      <c r="G323" s="18"/>
      <c r="H323" s="18"/>
      <c r="I323" s="18"/>
      <c r="J323" s="18"/>
      <c r="K323" s="18">
        <v>5</v>
      </c>
      <c r="L323" s="18"/>
      <c r="M323" s="18"/>
      <c r="P323" s="17"/>
    </row>
    <row r="324" spans="1:16" s="16" customFormat="1" ht="15.75" x14ac:dyDescent="0.25">
      <c r="A324" s="18">
        <v>3649</v>
      </c>
      <c r="B324" s="19" t="s">
        <v>75</v>
      </c>
      <c r="C324" s="20">
        <v>4122426449</v>
      </c>
      <c r="D324" s="18"/>
      <c r="E324" s="18"/>
      <c r="F324" s="18"/>
      <c r="G324" s="18"/>
      <c r="H324" s="18"/>
      <c r="I324" s="18"/>
      <c r="J324" s="18"/>
      <c r="K324" s="18">
        <v>5</v>
      </c>
      <c r="L324" s="18"/>
      <c r="M324" s="18"/>
      <c r="P324" s="17"/>
    </row>
    <row r="325" spans="1:16" s="16" customFormat="1" ht="15.75" x14ac:dyDescent="0.25">
      <c r="A325" s="18">
        <v>3599</v>
      </c>
      <c r="B325" s="19" t="s">
        <v>422</v>
      </c>
      <c r="C325" s="20">
        <v>4122768294</v>
      </c>
      <c r="D325" s="18"/>
      <c r="E325" s="18"/>
      <c r="F325" s="18"/>
      <c r="G325" s="18"/>
      <c r="H325" s="18"/>
      <c r="I325" s="18"/>
      <c r="J325" s="18"/>
      <c r="K325" s="18">
        <v>5</v>
      </c>
      <c r="L325" s="18"/>
      <c r="M325" s="18"/>
      <c r="P325" s="17"/>
    </row>
    <row r="326" spans="1:16" s="16" customFormat="1" ht="15.75" x14ac:dyDescent="0.25">
      <c r="A326" s="18">
        <v>2810</v>
      </c>
      <c r="B326" s="19" t="s">
        <v>423</v>
      </c>
      <c r="C326" s="20">
        <v>4122768045</v>
      </c>
      <c r="D326" s="18"/>
      <c r="E326" s="18"/>
      <c r="F326" s="18"/>
      <c r="G326" s="18"/>
      <c r="H326" s="18"/>
      <c r="I326" s="18"/>
      <c r="J326" s="18"/>
      <c r="K326" s="18">
        <v>3</v>
      </c>
      <c r="L326" s="18">
        <v>3</v>
      </c>
      <c r="M326" s="18"/>
      <c r="P326" s="17"/>
    </row>
    <row r="327" spans="1:16" s="16" customFormat="1" ht="15.75" x14ac:dyDescent="0.25">
      <c r="A327" s="18">
        <v>4781</v>
      </c>
      <c r="B327" s="19" t="s">
        <v>424</v>
      </c>
      <c r="C327" s="20">
        <v>4122760396</v>
      </c>
      <c r="D327" s="18"/>
      <c r="E327" s="18"/>
      <c r="F327" s="18"/>
      <c r="G327" s="18"/>
      <c r="H327" s="18"/>
      <c r="I327" s="18"/>
      <c r="J327" s="18"/>
      <c r="K327" s="18">
        <v>5</v>
      </c>
      <c r="L327" s="18"/>
      <c r="M327" s="18"/>
      <c r="P327" s="17"/>
    </row>
    <row r="328" spans="1:16" s="16" customFormat="1" ht="15.75" x14ac:dyDescent="0.25">
      <c r="A328" s="18">
        <v>3136</v>
      </c>
      <c r="B328" s="19" t="s">
        <v>425</v>
      </c>
      <c r="C328" s="20">
        <v>4122822099</v>
      </c>
      <c r="D328" s="18"/>
      <c r="E328" s="18"/>
      <c r="F328" s="18"/>
      <c r="G328" s="18"/>
      <c r="H328" s="18"/>
      <c r="I328" s="18"/>
      <c r="J328" s="18"/>
      <c r="K328" s="18">
        <v>5</v>
      </c>
      <c r="L328" s="18"/>
      <c r="M328" s="18"/>
      <c r="P328" s="17"/>
    </row>
    <row r="329" spans="1:16" s="16" customFormat="1" ht="15.75" x14ac:dyDescent="0.25">
      <c r="A329" s="18">
        <v>4172</v>
      </c>
      <c r="B329" s="19" t="s">
        <v>426</v>
      </c>
      <c r="C329" s="20">
        <v>4122724942</v>
      </c>
      <c r="D329" s="18"/>
      <c r="E329" s="18"/>
      <c r="F329" s="18"/>
      <c r="G329" s="18"/>
      <c r="H329" s="18"/>
      <c r="I329" s="18"/>
      <c r="J329" s="18"/>
      <c r="K329" s="18">
        <v>5</v>
      </c>
      <c r="L329" s="18"/>
      <c r="M329" s="18"/>
      <c r="P329" s="17"/>
    </row>
    <row r="330" spans="1:16" s="16" customFormat="1" ht="15.75" x14ac:dyDescent="0.25">
      <c r="A330" s="18">
        <v>3228</v>
      </c>
      <c r="B330" s="19" t="s">
        <v>427</v>
      </c>
      <c r="C330" s="20">
        <v>4122738061</v>
      </c>
      <c r="D330" s="18"/>
      <c r="E330" s="18"/>
      <c r="F330" s="18"/>
      <c r="G330" s="18"/>
      <c r="H330" s="18"/>
      <c r="I330" s="18"/>
      <c r="J330" s="18"/>
      <c r="K330" s="18">
        <v>6</v>
      </c>
      <c r="L330" s="18"/>
      <c r="M330" s="18"/>
      <c r="P330" s="17"/>
    </row>
    <row r="331" spans="1:16" s="16" customFormat="1" ht="15.75" x14ac:dyDescent="0.25">
      <c r="A331" s="18">
        <v>3529</v>
      </c>
      <c r="B331" s="19" t="s">
        <v>428</v>
      </c>
      <c r="C331" s="20">
        <v>4122756550</v>
      </c>
      <c r="D331" s="18"/>
      <c r="E331" s="18"/>
      <c r="F331" s="18"/>
      <c r="G331" s="18"/>
      <c r="H331" s="18"/>
      <c r="I331" s="18"/>
      <c r="J331" s="18"/>
      <c r="K331" s="18">
        <v>5</v>
      </c>
      <c r="L331" s="18"/>
      <c r="M331" s="18"/>
      <c r="P331" s="17"/>
    </row>
    <row r="332" spans="1:16" s="16" customFormat="1" ht="15.75" x14ac:dyDescent="0.25">
      <c r="A332" s="18">
        <v>4021</v>
      </c>
      <c r="B332" s="19" t="s">
        <v>429</v>
      </c>
      <c r="C332" s="20">
        <v>4122764139</v>
      </c>
      <c r="D332" s="18"/>
      <c r="E332" s="18"/>
      <c r="F332" s="18"/>
      <c r="G332" s="18"/>
      <c r="H332" s="18"/>
      <c r="I332" s="18"/>
      <c r="J332" s="18"/>
      <c r="K332" s="18">
        <v>6</v>
      </c>
      <c r="L332" s="18"/>
      <c r="M332" s="18"/>
      <c r="P332" s="17"/>
    </row>
    <row r="333" spans="1:16" s="16" customFormat="1" ht="15.75" x14ac:dyDescent="0.25">
      <c r="A333" s="18">
        <v>2834</v>
      </c>
      <c r="B333" s="19" t="s">
        <v>74</v>
      </c>
      <c r="C333" s="20">
        <v>4122814371</v>
      </c>
      <c r="D333" s="18"/>
      <c r="E333" s="18"/>
      <c r="F333" s="18"/>
      <c r="G333" s="18"/>
      <c r="H333" s="18"/>
      <c r="I333" s="18"/>
      <c r="J333" s="18"/>
      <c r="K333" s="18">
        <v>5</v>
      </c>
      <c r="L333" s="18"/>
      <c r="M333" s="18"/>
      <c r="P333" s="17"/>
    </row>
    <row r="334" spans="1:16" s="16" customFormat="1" ht="15.75" x14ac:dyDescent="0.25">
      <c r="A334" s="18">
        <v>2564</v>
      </c>
      <c r="B334" s="19" t="s">
        <v>430</v>
      </c>
      <c r="C334" s="20">
        <v>4122723182</v>
      </c>
      <c r="D334" s="18"/>
      <c r="E334" s="18"/>
      <c r="F334" s="18"/>
      <c r="G334" s="18"/>
      <c r="H334" s="18"/>
      <c r="I334" s="18"/>
      <c r="J334" s="18"/>
      <c r="K334" s="18">
        <v>5</v>
      </c>
      <c r="L334" s="18"/>
      <c r="M334" s="18"/>
      <c r="P334" s="17"/>
    </row>
    <row r="335" spans="1:16" s="16" customFormat="1" ht="15.75" x14ac:dyDescent="0.25">
      <c r="A335" s="18">
        <v>2564</v>
      </c>
      <c r="B335" s="19" t="s">
        <v>430</v>
      </c>
      <c r="C335" s="20">
        <v>4122607798</v>
      </c>
      <c r="D335" s="18"/>
      <c r="E335" s="18"/>
      <c r="F335" s="18"/>
      <c r="G335" s="18"/>
      <c r="H335" s="18"/>
      <c r="I335" s="18"/>
      <c r="J335" s="18"/>
      <c r="K335" s="18"/>
      <c r="L335" s="18">
        <v>5</v>
      </c>
      <c r="M335" s="18"/>
      <c r="P335" s="17"/>
    </row>
    <row r="336" spans="1:16" s="16" customFormat="1" ht="15.75" x14ac:dyDescent="0.25">
      <c r="A336" s="18">
        <v>2761</v>
      </c>
      <c r="B336" s="19" t="s">
        <v>431</v>
      </c>
      <c r="C336" s="20">
        <v>4122684953</v>
      </c>
      <c r="D336" s="18"/>
      <c r="E336" s="18"/>
      <c r="F336" s="18"/>
      <c r="G336" s="18"/>
      <c r="H336" s="18"/>
      <c r="I336" s="18"/>
      <c r="J336" s="18"/>
      <c r="K336" s="18">
        <v>6</v>
      </c>
      <c r="L336" s="18"/>
      <c r="M336" s="18"/>
      <c r="P336" s="17"/>
    </row>
    <row r="337" spans="1:16" s="16" customFormat="1" ht="15.75" x14ac:dyDescent="0.25">
      <c r="A337" s="18">
        <v>3540</v>
      </c>
      <c r="B337" s="19" t="s">
        <v>432</v>
      </c>
      <c r="C337" s="20">
        <v>4122772977</v>
      </c>
      <c r="D337" s="18"/>
      <c r="E337" s="18"/>
      <c r="F337" s="18"/>
      <c r="G337" s="18"/>
      <c r="H337" s="18"/>
      <c r="I337" s="18"/>
      <c r="J337" s="18"/>
      <c r="K337" s="18">
        <v>5</v>
      </c>
      <c r="L337" s="18"/>
      <c r="M337" s="18"/>
      <c r="P337" s="17"/>
    </row>
    <row r="338" spans="1:16" s="16" customFormat="1" ht="17.25" customHeight="1" x14ac:dyDescent="0.25">
      <c r="A338" s="26">
        <v>1671</v>
      </c>
      <c r="B338" s="19" t="s">
        <v>140</v>
      </c>
      <c r="C338" s="20">
        <v>4122633551</v>
      </c>
      <c r="D338" s="18"/>
      <c r="E338" s="18"/>
      <c r="F338" s="18"/>
      <c r="G338" s="18"/>
      <c r="H338" s="18"/>
      <c r="I338" s="18"/>
      <c r="J338" s="18">
        <v>10</v>
      </c>
      <c r="K338" s="18">
        <v>5</v>
      </c>
      <c r="L338" s="18">
        <v>5</v>
      </c>
      <c r="M338" s="18"/>
      <c r="P338" s="17"/>
    </row>
    <row r="339" spans="1:16" s="16" customFormat="1" ht="17.25" customHeight="1" x14ac:dyDescent="0.25">
      <c r="A339" s="18">
        <v>1660</v>
      </c>
      <c r="B339" s="19" t="s">
        <v>456</v>
      </c>
      <c r="C339" s="20">
        <v>4122620059</v>
      </c>
      <c r="D339" s="18"/>
      <c r="E339" s="18"/>
      <c r="F339" s="18"/>
      <c r="G339" s="18"/>
      <c r="H339" s="18"/>
      <c r="I339" s="18"/>
      <c r="J339" s="18">
        <v>10</v>
      </c>
      <c r="K339" s="18"/>
      <c r="L339" s="18"/>
      <c r="M339" s="18"/>
      <c r="P339" s="17"/>
    </row>
    <row r="340" spans="1:16" s="16" customFormat="1" ht="15.75" x14ac:dyDescent="0.25">
      <c r="A340" s="49">
        <v>1655</v>
      </c>
      <c r="B340" s="19" t="s">
        <v>458</v>
      </c>
      <c r="C340" s="20">
        <v>4122695886</v>
      </c>
      <c r="D340" s="18"/>
      <c r="E340" s="18"/>
      <c r="F340" s="18"/>
      <c r="G340" s="18"/>
      <c r="H340" s="18"/>
      <c r="I340" s="18"/>
      <c r="J340" s="18">
        <v>10</v>
      </c>
      <c r="K340" s="18"/>
      <c r="L340" s="18"/>
      <c r="M340" s="18"/>
      <c r="P340" s="17"/>
    </row>
    <row r="341" spans="1:16" s="16" customFormat="1" ht="15.75" x14ac:dyDescent="0.25">
      <c r="A341" s="18">
        <v>1673</v>
      </c>
      <c r="B341" s="19" t="s">
        <v>459</v>
      </c>
      <c r="C341" s="20">
        <v>4122853545</v>
      </c>
      <c r="D341" s="18"/>
      <c r="E341" s="18"/>
      <c r="F341" s="18"/>
      <c r="G341" s="18"/>
      <c r="H341" s="18"/>
      <c r="I341" s="18"/>
      <c r="J341" s="18">
        <v>7</v>
      </c>
      <c r="K341" s="18"/>
      <c r="L341" s="18"/>
      <c r="M341" s="18"/>
      <c r="P341" s="17"/>
    </row>
    <row r="342" spans="1:16" s="16" customFormat="1" ht="15.75" x14ac:dyDescent="0.25">
      <c r="A342" s="18">
        <v>1553</v>
      </c>
      <c r="B342" s="19" t="s">
        <v>460</v>
      </c>
      <c r="C342" s="20">
        <v>4122605591</v>
      </c>
      <c r="D342" s="18"/>
      <c r="E342" s="18"/>
      <c r="F342" s="18"/>
      <c r="G342" s="18"/>
      <c r="H342" s="18"/>
      <c r="I342" s="18"/>
      <c r="J342" s="18">
        <v>20</v>
      </c>
      <c r="K342" s="18"/>
      <c r="L342" s="18"/>
      <c r="M342" s="18"/>
      <c r="P342" s="17"/>
    </row>
    <row r="343" spans="1:16" s="16" customFormat="1" ht="15.75" x14ac:dyDescent="0.25">
      <c r="A343" s="18"/>
      <c r="B343" s="37" t="s">
        <v>116</v>
      </c>
      <c r="C343" s="20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P343" s="17"/>
    </row>
    <row r="344" spans="1:16" s="16" customFormat="1" ht="15.75" x14ac:dyDescent="0.25">
      <c r="A344" s="18">
        <v>1610</v>
      </c>
      <c r="B344" s="19" t="s">
        <v>390</v>
      </c>
      <c r="C344" s="20">
        <v>4122658350</v>
      </c>
      <c r="D344" s="18"/>
      <c r="E344" s="18"/>
      <c r="F344" s="18"/>
      <c r="G344" s="18"/>
      <c r="H344" s="18"/>
      <c r="I344" s="18"/>
      <c r="J344" s="18"/>
      <c r="K344" s="29">
        <v>10</v>
      </c>
      <c r="L344" s="29"/>
      <c r="M344" s="18" t="s">
        <v>391</v>
      </c>
      <c r="P344" s="17"/>
    </row>
    <row r="345" spans="1:16" s="16" customFormat="1" ht="15.75" x14ac:dyDescent="0.25">
      <c r="A345" s="18">
        <v>1610</v>
      </c>
      <c r="B345" s="19" t="s">
        <v>390</v>
      </c>
      <c r="C345" s="20">
        <v>4122547019</v>
      </c>
      <c r="D345" s="18"/>
      <c r="E345" s="18"/>
      <c r="F345" s="18"/>
      <c r="G345" s="18"/>
      <c r="H345" s="18"/>
      <c r="I345" s="18"/>
      <c r="J345" s="18"/>
      <c r="K345" s="29"/>
      <c r="L345" s="29">
        <v>10</v>
      </c>
      <c r="M345" s="18" t="s">
        <v>408</v>
      </c>
      <c r="P345" s="17"/>
    </row>
    <row r="346" spans="1:16" s="16" customFormat="1" ht="15.75" x14ac:dyDescent="0.25">
      <c r="A346" s="18">
        <v>1537</v>
      </c>
      <c r="B346" s="19" t="s">
        <v>392</v>
      </c>
      <c r="C346" s="20">
        <v>4122670597</v>
      </c>
      <c r="D346" s="18"/>
      <c r="E346" s="18"/>
      <c r="F346" s="18"/>
      <c r="G346" s="18"/>
      <c r="H346" s="18"/>
      <c r="I346" s="18"/>
      <c r="J346" s="18"/>
      <c r="K346" s="35">
        <v>5</v>
      </c>
      <c r="L346" s="35">
        <v>15</v>
      </c>
      <c r="M346" s="18" t="s">
        <v>408</v>
      </c>
      <c r="P346" s="17"/>
    </row>
    <row r="347" spans="1:16" s="16" customFormat="1" ht="15.75" x14ac:dyDescent="0.25">
      <c r="A347" s="18">
        <v>4626</v>
      </c>
      <c r="B347" s="19" t="s">
        <v>393</v>
      </c>
      <c r="C347" s="20">
        <v>4122666702</v>
      </c>
      <c r="D347" s="18"/>
      <c r="E347" s="18"/>
      <c r="F347" s="18"/>
      <c r="G347" s="18"/>
      <c r="H347" s="18"/>
      <c r="I347" s="18"/>
      <c r="J347" s="18"/>
      <c r="K347" s="35">
        <v>10</v>
      </c>
      <c r="L347" s="35">
        <v>10</v>
      </c>
      <c r="M347" s="18" t="s">
        <v>408</v>
      </c>
      <c r="P347" s="17"/>
    </row>
    <row r="348" spans="1:16" s="16" customFormat="1" ht="15.75" x14ac:dyDescent="0.25">
      <c r="A348" s="18">
        <v>3681</v>
      </c>
      <c r="B348" s="19" t="s">
        <v>69</v>
      </c>
      <c r="C348" s="20">
        <v>4122759429</v>
      </c>
      <c r="D348" s="18"/>
      <c r="E348" s="18"/>
      <c r="F348" s="18"/>
      <c r="G348" s="18"/>
      <c r="H348" s="18"/>
      <c r="I348" s="18"/>
      <c r="J348" s="18"/>
      <c r="K348" s="35">
        <v>5</v>
      </c>
      <c r="L348" s="35">
        <v>15</v>
      </c>
      <c r="M348" s="18" t="s">
        <v>408</v>
      </c>
      <c r="P348" s="17"/>
    </row>
    <row r="349" spans="1:16" s="16" customFormat="1" ht="15.75" x14ac:dyDescent="0.25">
      <c r="A349" s="18">
        <v>1648</v>
      </c>
      <c r="B349" s="19" t="s">
        <v>394</v>
      </c>
      <c r="C349" s="20">
        <v>4122538190</v>
      </c>
      <c r="D349" s="18"/>
      <c r="E349" s="18"/>
      <c r="F349" s="18"/>
      <c r="G349" s="18"/>
      <c r="H349" s="18"/>
      <c r="I349" s="18"/>
      <c r="J349" s="18"/>
      <c r="K349" s="35"/>
      <c r="L349" s="35">
        <v>15</v>
      </c>
      <c r="M349" s="18" t="s">
        <v>408</v>
      </c>
      <c r="P349" s="17"/>
    </row>
    <row r="350" spans="1:16" s="16" customFormat="1" ht="15.75" x14ac:dyDescent="0.25">
      <c r="A350" s="18">
        <v>1648</v>
      </c>
      <c r="B350" s="19" t="s">
        <v>394</v>
      </c>
      <c r="C350" s="20">
        <v>4122588552</v>
      </c>
      <c r="D350" s="18"/>
      <c r="E350" s="18"/>
      <c r="F350" s="18"/>
      <c r="G350" s="18"/>
      <c r="H350" s="18"/>
      <c r="I350" s="18"/>
      <c r="J350" s="18"/>
      <c r="K350" s="35">
        <v>10</v>
      </c>
      <c r="L350" s="35"/>
      <c r="M350" s="18" t="s">
        <v>408</v>
      </c>
      <c r="P350" s="17"/>
    </row>
    <row r="351" spans="1:16" s="16" customFormat="1" ht="15.75" x14ac:dyDescent="0.25">
      <c r="A351" s="29">
        <v>1573</v>
      </c>
      <c r="B351" s="39" t="s">
        <v>395</v>
      </c>
      <c r="C351" s="15">
        <v>4122653525</v>
      </c>
      <c r="D351" s="29"/>
      <c r="E351" s="29"/>
      <c r="F351" s="29"/>
      <c r="G351" s="29"/>
      <c r="H351" s="29"/>
      <c r="I351" s="29"/>
      <c r="J351" s="29"/>
      <c r="K351" s="29">
        <v>15</v>
      </c>
      <c r="L351" s="29">
        <v>5</v>
      </c>
      <c r="M351" s="29" t="s">
        <v>408</v>
      </c>
      <c r="P351" s="17"/>
    </row>
    <row r="352" spans="1:16" s="16" customFormat="1" ht="15.75" x14ac:dyDescent="0.25">
      <c r="A352" s="18">
        <v>4916</v>
      </c>
      <c r="B352" s="19" t="s">
        <v>396</v>
      </c>
      <c r="C352" s="20">
        <v>4122803517</v>
      </c>
      <c r="D352" s="18"/>
      <c r="E352" s="18"/>
      <c r="F352" s="18"/>
      <c r="G352" s="18"/>
      <c r="H352" s="18"/>
      <c r="I352" s="18"/>
      <c r="J352" s="18"/>
      <c r="K352" s="35">
        <v>15</v>
      </c>
      <c r="L352" s="35">
        <v>10</v>
      </c>
      <c r="M352" s="18" t="s">
        <v>408</v>
      </c>
      <c r="P352" s="17"/>
    </row>
    <row r="353" spans="1:16" s="16" customFormat="1" ht="15.75" x14ac:dyDescent="0.25">
      <c r="A353" s="18">
        <v>2919</v>
      </c>
      <c r="B353" s="19" t="s">
        <v>299</v>
      </c>
      <c r="C353" s="20" t="s">
        <v>397</v>
      </c>
      <c r="D353" s="18"/>
      <c r="E353" s="18"/>
      <c r="F353" s="18"/>
      <c r="G353" s="18"/>
      <c r="H353" s="18"/>
      <c r="I353" s="18"/>
      <c r="J353" s="18"/>
      <c r="K353" s="35"/>
      <c r="L353" s="35">
        <v>20</v>
      </c>
      <c r="M353" s="18" t="s">
        <v>408</v>
      </c>
      <c r="P353" s="17"/>
    </row>
    <row r="354" spans="1:16" s="16" customFormat="1" ht="15.75" x14ac:dyDescent="0.25">
      <c r="A354" s="18">
        <v>4795</v>
      </c>
      <c r="B354" s="19" t="s">
        <v>399</v>
      </c>
      <c r="C354" s="20">
        <v>4122745941</v>
      </c>
      <c r="D354" s="18"/>
      <c r="E354" s="18"/>
      <c r="F354" s="18"/>
      <c r="G354" s="18"/>
      <c r="H354" s="18"/>
      <c r="I354" s="18"/>
      <c r="J354" s="18"/>
      <c r="K354" s="35">
        <v>10</v>
      </c>
      <c r="L354" s="35">
        <v>10</v>
      </c>
      <c r="M354" s="18" t="s">
        <v>408</v>
      </c>
      <c r="P354" s="17"/>
    </row>
    <row r="355" spans="1:16" s="16" customFormat="1" ht="15.75" x14ac:dyDescent="0.25">
      <c r="A355" s="18">
        <v>4998</v>
      </c>
      <c r="B355" s="19" t="s">
        <v>398</v>
      </c>
      <c r="C355" s="20">
        <v>4122796089</v>
      </c>
      <c r="D355" s="18"/>
      <c r="E355" s="18"/>
      <c r="F355" s="18"/>
      <c r="G355" s="18"/>
      <c r="H355" s="18"/>
      <c r="I355" s="18"/>
      <c r="J355" s="18"/>
      <c r="K355" s="35">
        <v>60</v>
      </c>
      <c r="L355" s="35">
        <v>20</v>
      </c>
      <c r="M355" s="18" t="s">
        <v>408</v>
      </c>
      <c r="P355" s="17"/>
    </row>
    <row r="356" spans="1:16" s="16" customFormat="1" ht="15.75" x14ac:dyDescent="0.25">
      <c r="A356" s="18">
        <v>4646</v>
      </c>
      <c r="B356" s="19" t="s">
        <v>400</v>
      </c>
      <c r="C356" s="20">
        <v>4122755522</v>
      </c>
      <c r="D356" s="18"/>
      <c r="E356" s="18"/>
      <c r="F356" s="18"/>
      <c r="G356" s="18"/>
      <c r="H356" s="18"/>
      <c r="I356" s="18"/>
      <c r="J356" s="18"/>
      <c r="K356" s="35">
        <v>20</v>
      </c>
      <c r="L356" s="35"/>
      <c r="M356" s="18" t="s">
        <v>408</v>
      </c>
      <c r="P356" s="17"/>
    </row>
    <row r="357" spans="1:16" s="16" customFormat="1" ht="15.75" x14ac:dyDescent="0.25">
      <c r="A357" s="18">
        <v>5371</v>
      </c>
      <c r="B357" s="19" t="s">
        <v>401</v>
      </c>
      <c r="C357" s="20">
        <v>4122812021</v>
      </c>
      <c r="D357" s="18"/>
      <c r="E357" s="18"/>
      <c r="F357" s="18"/>
      <c r="G357" s="18"/>
      <c r="H357" s="18"/>
      <c r="I357" s="18"/>
      <c r="J357" s="18"/>
      <c r="K357" s="35">
        <v>10</v>
      </c>
      <c r="L357" s="35">
        <v>10</v>
      </c>
      <c r="M357" s="18" t="s">
        <v>408</v>
      </c>
      <c r="P357" s="17"/>
    </row>
    <row r="358" spans="1:16" s="16" customFormat="1" ht="15.75" x14ac:dyDescent="0.25">
      <c r="A358" s="18">
        <v>5205</v>
      </c>
      <c r="B358" s="19" t="s">
        <v>402</v>
      </c>
      <c r="C358" s="20">
        <v>4122758175</v>
      </c>
      <c r="D358" s="18"/>
      <c r="E358" s="18"/>
      <c r="F358" s="18"/>
      <c r="G358" s="18"/>
      <c r="H358" s="18"/>
      <c r="I358" s="18"/>
      <c r="J358" s="18"/>
      <c r="K358" s="35">
        <v>30</v>
      </c>
      <c r="L358" s="35">
        <v>20</v>
      </c>
      <c r="M358" s="18" t="s">
        <v>408</v>
      </c>
      <c r="P358" s="17"/>
    </row>
    <row r="359" spans="1:16" s="16" customFormat="1" ht="15.75" x14ac:dyDescent="0.25">
      <c r="A359" s="18">
        <v>5206</v>
      </c>
      <c r="B359" s="19" t="s">
        <v>403</v>
      </c>
      <c r="C359" s="20">
        <v>4122714435</v>
      </c>
      <c r="D359" s="18"/>
      <c r="E359" s="18"/>
      <c r="F359" s="18"/>
      <c r="G359" s="18"/>
      <c r="H359" s="18"/>
      <c r="I359" s="18"/>
      <c r="J359" s="18"/>
      <c r="K359" s="35">
        <v>20</v>
      </c>
      <c r="L359" s="35">
        <v>10</v>
      </c>
      <c r="M359" s="18" t="s">
        <v>408</v>
      </c>
      <c r="P359" s="17"/>
    </row>
    <row r="360" spans="1:16" s="16" customFormat="1" ht="15.75" x14ac:dyDescent="0.25">
      <c r="A360" s="18">
        <v>5133</v>
      </c>
      <c r="B360" s="19" t="s">
        <v>404</v>
      </c>
      <c r="C360" s="20">
        <v>4122529721</v>
      </c>
      <c r="D360" s="18"/>
      <c r="E360" s="18"/>
      <c r="F360" s="18"/>
      <c r="G360" s="18"/>
      <c r="H360" s="18"/>
      <c r="I360" s="18"/>
      <c r="J360" s="18"/>
      <c r="K360" s="35">
        <v>20</v>
      </c>
      <c r="L360" s="35"/>
      <c r="M360" s="18" t="s">
        <v>408</v>
      </c>
      <c r="P360" s="17"/>
    </row>
    <row r="361" spans="1:16" s="16" customFormat="1" ht="15.75" x14ac:dyDescent="0.25">
      <c r="A361" s="29">
        <v>3842</v>
      </c>
      <c r="B361" s="39" t="s">
        <v>405</v>
      </c>
      <c r="C361" s="15">
        <v>4122653411</v>
      </c>
      <c r="D361" s="29"/>
      <c r="E361" s="29"/>
      <c r="F361" s="29"/>
      <c r="G361" s="29"/>
      <c r="H361" s="29"/>
      <c r="I361" s="29"/>
      <c r="J361" s="29"/>
      <c r="K361" s="29">
        <v>10</v>
      </c>
      <c r="L361" s="29">
        <v>10</v>
      </c>
      <c r="M361" s="29" t="s">
        <v>478</v>
      </c>
      <c r="P361" s="17"/>
    </row>
    <row r="362" spans="1:16" s="16" customFormat="1" ht="15.75" x14ac:dyDescent="0.25">
      <c r="A362" s="29">
        <v>3715</v>
      </c>
      <c r="B362" s="39" t="s">
        <v>406</v>
      </c>
      <c r="C362" s="15">
        <v>4122834343</v>
      </c>
      <c r="D362" s="29"/>
      <c r="E362" s="29"/>
      <c r="F362" s="29"/>
      <c r="G362" s="29"/>
      <c r="H362" s="29"/>
      <c r="I362" s="29"/>
      <c r="J362" s="29"/>
      <c r="K362" s="29">
        <v>44</v>
      </c>
      <c r="L362" s="29">
        <v>40</v>
      </c>
      <c r="M362" s="29" t="s">
        <v>408</v>
      </c>
      <c r="P362" s="17"/>
    </row>
    <row r="363" spans="1:16" s="16" customFormat="1" ht="15.75" x14ac:dyDescent="0.25">
      <c r="A363" s="18">
        <v>4991</v>
      </c>
      <c r="B363" s="19" t="s">
        <v>407</v>
      </c>
      <c r="C363" s="20">
        <v>4122782619</v>
      </c>
      <c r="D363" s="18"/>
      <c r="E363" s="18"/>
      <c r="F363" s="18"/>
      <c r="G363" s="18"/>
      <c r="H363" s="18"/>
      <c r="I363" s="18"/>
      <c r="J363" s="18"/>
      <c r="K363" s="29">
        <v>30</v>
      </c>
      <c r="L363" s="29">
        <v>10</v>
      </c>
      <c r="M363" s="18" t="s">
        <v>411</v>
      </c>
      <c r="P363" s="17"/>
    </row>
    <row r="364" spans="1:16" s="16" customFormat="1" ht="17.25" customHeight="1" x14ac:dyDescent="0.25">
      <c r="A364" s="18"/>
      <c r="B364" s="19"/>
      <c r="C364" s="20"/>
      <c r="D364" s="18"/>
      <c r="E364" s="18"/>
      <c r="F364" s="18"/>
      <c r="G364" s="18"/>
      <c r="H364" s="18"/>
      <c r="I364" s="18"/>
      <c r="J364" s="18"/>
      <c r="K364" s="18"/>
      <c r="L364" s="18"/>
      <c r="M364" s="50" t="s">
        <v>461</v>
      </c>
      <c r="P364" s="17"/>
    </row>
    <row r="365" spans="1:16" s="16" customFormat="1" ht="17.25" customHeight="1" x14ac:dyDescent="0.25">
      <c r="A365" s="18"/>
      <c r="B365" s="7" t="s">
        <v>433</v>
      </c>
      <c r="C365" s="20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P365" s="17"/>
    </row>
    <row r="366" spans="1:16" s="16" customFormat="1" ht="17.25" customHeight="1" x14ac:dyDescent="0.25">
      <c r="A366" s="41">
        <v>4327</v>
      </c>
      <c r="B366" s="19" t="s">
        <v>434</v>
      </c>
      <c r="C366" s="20">
        <v>4122773502</v>
      </c>
      <c r="D366" s="18"/>
      <c r="E366" s="18"/>
      <c r="F366" s="18"/>
      <c r="G366" s="18"/>
      <c r="H366" s="18"/>
      <c r="I366" s="18"/>
      <c r="J366" s="18">
        <v>5</v>
      </c>
      <c r="K366" s="18">
        <v>1</v>
      </c>
      <c r="L366" s="18">
        <v>5</v>
      </c>
      <c r="M366" s="18"/>
      <c r="P366" s="17"/>
    </row>
    <row r="367" spans="1:16" s="16" customFormat="1" ht="17.25" customHeight="1" x14ac:dyDescent="0.25">
      <c r="A367" s="18">
        <v>3370</v>
      </c>
      <c r="B367" s="19" t="s">
        <v>435</v>
      </c>
      <c r="C367" s="20">
        <v>4122741425</v>
      </c>
      <c r="D367" s="18"/>
      <c r="E367" s="18"/>
      <c r="F367" s="18"/>
      <c r="G367" s="18"/>
      <c r="H367" s="18"/>
      <c r="I367" s="18"/>
      <c r="J367" s="18">
        <v>3</v>
      </c>
      <c r="K367" s="18">
        <v>5</v>
      </c>
      <c r="L367" s="18">
        <v>5</v>
      </c>
      <c r="M367" s="18"/>
      <c r="P367" s="17"/>
    </row>
    <row r="368" spans="1:16" s="16" customFormat="1" ht="17.25" customHeight="1" x14ac:dyDescent="0.25">
      <c r="A368" s="18">
        <v>1661</v>
      </c>
      <c r="B368" s="19" t="s">
        <v>347</v>
      </c>
      <c r="C368" s="20">
        <v>4122872494</v>
      </c>
      <c r="D368" s="18"/>
      <c r="E368" s="18"/>
      <c r="F368" s="18"/>
      <c r="G368" s="18"/>
      <c r="H368" s="18"/>
      <c r="I368" s="18"/>
      <c r="J368" s="18"/>
      <c r="K368" s="18">
        <v>10</v>
      </c>
      <c r="L368" s="18">
        <v>10</v>
      </c>
      <c r="M368" s="18"/>
      <c r="P368" s="17"/>
    </row>
    <row r="369" spans="1:16" s="16" customFormat="1" ht="17.25" customHeight="1" x14ac:dyDescent="0.25">
      <c r="A369" s="18">
        <v>5219</v>
      </c>
      <c r="B369" s="19" t="s">
        <v>47</v>
      </c>
      <c r="C369" s="20">
        <v>4122695392</v>
      </c>
      <c r="D369" s="18"/>
      <c r="E369" s="18"/>
      <c r="F369" s="18"/>
      <c r="G369" s="18"/>
      <c r="H369" s="18"/>
      <c r="I369" s="18"/>
      <c r="J369" s="18">
        <v>9</v>
      </c>
      <c r="K369" s="18">
        <v>13</v>
      </c>
      <c r="L369" s="18"/>
      <c r="M369" s="18"/>
      <c r="P369" s="17"/>
    </row>
    <row r="370" spans="1:16" s="16" customFormat="1" ht="17.25" customHeight="1" x14ac:dyDescent="0.25">
      <c r="A370" s="18">
        <v>3179</v>
      </c>
      <c r="B370" s="19" t="s">
        <v>436</v>
      </c>
      <c r="C370" s="20">
        <v>4122680396</v>
      </c>
      <c r="D370" s="18"/>
      <c r="E370" s="18"/>
      <c r="F370" s="18"/>
      <c r="G370" s="18"/>
      <c r="H370" s="18"/>
      <c r="I370" s="18"/>
      <c r="J370" s="18">
        <v>10</v>
      </c>
      <c r="K370" s="18">
        <v>10</v>
      </c>
      <c r="L370" s="18"/>
      <c r="M370" s="18"/>
      <c r="P370" s="17"/>
    </row>
    <row r="371" spans="1:16" s="16" customFormat="1" ht="17.25" customHeight="1" x14ac:dyDescent="0.25">
      <c r="A371" s="18">
        <v>2092</v>
      </c>
      <c r="B371" s="19" t="s">
        <v>54</v>
      </c>
      <c r="C371" s="20">
        <v>4122721714</v>
      </c>
      <c r="D371" s="18"/>
      <c r="E371" s="18"/>
      <c r="F371" s="18"/>
      <c r="G371" s="18"/>
      <c r="H371" s="18"/>
      <c r="I371" s="18"/>
      <c r="J371" s="18">
        <v>4</v>
      </c>
      <c r="K371" s="18">
        <v>5</v>
      </c>
      <c r="L371" s="18">
        <v>5</v>
      </c>
      <c r="M371" s="18"/>
      <c r="P371" s="17"/>
    </row>
    <row r="372" spans="1:16" s="16" customFormat="1" ht="17.25" customHeight="1" x14ac:dyDescent="0.25">
      <c r="A372" s="18">
        <v>2398</v>
      </c>
      <c r="B372" s="19" t="s">
        <v>437</v>
      </c>
      <c r="C372" s="20">
        <v>4122725289</v>
      </c>
      <c r="D372" s="18"/>
      <c r="E372" s="18"/>
      <c r="F372" s="18"/>
      <c r="G372" s="18"/>
      <c r="H372" s="18"/>
      <c r="I372" s="18"/>
      <c r="J372" s="18"/>
      <c r="K372" s="18">
        <v>5</v>
      </c>
      <c r="L372" s="18"/>
      <c r="M372" s="18"/>
      <c r="P372" s="17"/>
    </row>
    <row r="373" spans="1:16" s="16" customFormat="1" ht="17.25" customHeight="1" x14ac:dyDescent="0.25">
      <c r="A373" s="18">
        <v>4085</v>
      </c>
      <c r="B373" s="19" t="s">
        <v>438</v>
      </c>
      <c r="C373" s="20">
        <v>4122700609</v>
      </c>
      <c r="D373" s="18"/>
      <c r="E373" s="18"/>
      <c r="F373" s="18"/>
      <c r="G373" s="18"/>
      <c r="H373" s="18"/>
      <c r="I373" s="18"/>
      <c r="J373" s="18"/>
      <c r="K373" s="18">
        <v>5</v>
      </c>
      <c r="L373" s="18"/>
      <c r="M373" s="18"/>
      <c r="P373" s="17"/>
    </row>
    <row r="374" spans="1:16" s="16" customFormat="1" ht="17.25" customHeight="1" x14ac:dyDescent="0.25">
      <c r="A374" s="18">
        <v>3618</v>
      </c>
      <c r="B374" s="19" t="s">
        <v>146</v>
      </c>
      <c r="C374" s="20">
        <v>4122713300</v>
      </c>
      <c r="D374" s="18"/>
      <c r="E374" s="18"/>
      <c r="F374" s="18"/>
      <c r="G374" s="18"/>
      <c r="H374" s="18"/>
      <c r="I374" s="18"/>
      <c r="J374" s="18">
        <v>5</v>
      </c>
      <c r="K374" s="18">
        <v>8</v>
      </c>
      <c r="L374" s="18"/>
      <c r="M374" s="18"/>
      <c r="P374" s="17"/>
    </row>
    <row r="375" spans="1:16" s="16" customFormat="1" ht="17.25" customHeight="1" x14ac:dyDescent="0.25">
      <c r="A375" s="18">
        <v>2534</v>
      </c>
      <c r="B375" s="19" t="s">
        <v>439</v>
      </c>
      <c r="C375" s="20">
        <v>4122813617</v>
      </c>
      <c r="D375" s="18"/>
      <c r="E375" s="18"/>
      <c r="F375" s="18"/>
      <c r="G375" s="18"/>
      <c r="H375" s="18"/>
      <c r="I375" s="18"/>
      <c r="J375" s="18">
        <v>5</v>
      </c>
      <c r="K375" s="18"/>
      <c r="L375" s="18"/>
      <c r="M375" s="18"/>
      <c r="P375" s="17"/>
    </row>
    <row r="376" spans="1:16" s="16" customFormat="1" ht="17.25" customHeight="1" x14ac:dyDescent="0.25">
      <c r="A376" s="18">
        <v>4263</v>
      </c>
      <c r="B376" s="19" t="s">
        <v>440</v>
      </c>
      <c r="C376" s="20">
        <v>4122720644</v>
      </c>
      <c r="D376" s="18"/>
      <c r="E376" s="18"/>
      <c r="F376" s="18"/>
      <c r="G376" s="18"/>
      <c r="H376" s="18"/>
      <c r="I376" s="18"/>
      <c r="J376" s="18">
        <v>5</v>
      </c>
      <c r="K376" s="18">
        <v>20</v>
      </c>
      <c r="L376" s="18"/>
      <c r="M376" s="18"/>
      <c r="P376" s="17"/>
    </row>
    <row r="377" spans="1:16" s="16" customFormat="1" ht="17.25" customHeight="1" x14ac:dyDescent="0.25">
      <c r="A377" s="18">
        <v>3707</v>
      </c>
      <c r="B377" s="19" t="s">
        <v>441</v>
      </c>
      <c r="C377" s="20">
        <v>4122690108</v>
      </c>
      <c r="D377" s="18"/>
      <c r="E377" s="18"/>
      <c r="F377" s="18"/>
      <c r="G377" s="18"/>
      <c r="H377" s="18"/>
      <c r="I377" s="18"/>
      <c r="J377" s="18">
        <v>5</v>
      </c>
      <c r="K377" s="18">
        <v>10</v>
      </c>
      <c r="L377" s="18"/>
      <c r="M377" s="18"/>
      <c r="P377" s="17"/>
    </row>
    <row r="378" spans="1:16" s="16" customFormat="1" ht="17.25" customHeight="1" x14ac:dyDescent="0.25">
      <c r="A378" s="18">
        <v>5366</v>
      </c>
      <c r="B378" s="19" t="s">
        <v>442</v>
      </c>
      <c r="C378" s="20">
        <v>4122641098</v>
      </c>
      <c r="D378" s="18"/>
      <c r="E378" s="18"/>
      <c r="F378" s="18"/>
      <c r="G378" s="18"/>
      <c r="H378" s="18"/>
      <c r="I378" s="18"/>
      <c r="J378" s="18"/>
      <c r="K378" s="18"/>
      <c r="L378" s="18">
        <v>5</v>
      </c>
      <c r="M378" s="18"/>
      <c r="P378" s="17"/>
    </row>
    <row r="379" spans="1:16" s="16" customFormat="1" ht="17.25" customHeight="1" x14ac:dyDescent="0.25">
      <c r="A379" s="18">
        <v>4108</v>
      </c>
      <c r="B379" s="19" t="s">
        <v>443</v>
      </c>
      <c r="C379" s="20">
        <v>4122682267</v>
      </c>
      <c r="D379" s="18"/>
      <c r="E379" s="18"/>
      <c r="F379" s="18"/>
      <c r="G379" s="18"/>
      <c r="H379" s="18"/>
      <c r="I379" s="18"/>
      <c r="J379" s="18"/>
      <c r="K379" s="18"/>
      <c r="L379" s="18">
        <v>10</v>
      </c>
      <c r="M379" s="18"/>
      <c r="P379" s="17"/>
    </row>
    <row r="380" spans="1:16" s="16" customFormat="1" ht="17.25" customHeight="1" x14ac:dyDescent="0.25">
      <c r="A380" s="18">
        <v>2173</v>
      </c>
      <c r="B380" s="19" t="s">
        <v>444</v>
      </c>
      <c r="C380" s="20">
        <v>4122725290</v>
      </c>
      <c r="D380" s="18"/>
      <c r="E380" s="18"/>
      <c r="F380" s="18"/>
      <c r="G380" s="18"/>
      <c r="H380" s="18"/>
      <c r="I380" s="18"/>
      <c r="J380" s="18">
        <v>15</v>
      </c>
      <c r="K380" s="18">
        <v>15</v>
      </c>
      <c r="L380" s="18"/>
      <c r="M380" s="18"/>
      <c r="P380" s="17"/>
    </row>
    <row r="381" spans="1:16" s="16" customFormat="1" ht="17.25" customHeight="1" x14ac:dyDescent="0.25">
      <c r="A381" s="48">
        <v>2909</v>
      </c>
      <c r="B381" s="19" t="s">
        <v>445</v>
      </c>
      <c r="C381" s="20">
        <v>4122746282</v>
      </c>
      <c r="D381" s="18"/>
      <c r="E381" s="18"/>
      <c r="F381" s="18"/>
      <c r="G381" s="18"/>
      <c r="H381" s="18"/>
      <c r="I381" s="18"/>
      <c r="J381" s="18">
        <v>5</v>
      </c>
      <c r="K381" s="18">
        <v>5</v>
      </c>
      <c r="L381" s="18"/>
      <c r="M381" s="18"/>
      <c r="P381" s="17"/>
    </row>
    <row r="382" spans="1:16" s="16" customFormat="1" ht="17.25" customHeight="1" x14ac:dyDescent="0.25">
      <c r="A382" s="18">
        <v>4136</v>
      </c>
      <c r="B382" s="19" t="s">
        <v>446</v>
      </c>
      <c r="C382" s="20">
        <v>4122703623</v>
      </c>
      <c r="D382" s="18"/>
      <c r="E382" s="18"/>
      <c r="F382" s="18"/>
      <c r="G382" s="18"/>
      <c r="H382" s="18"/>
      <c r="I382" s="18"/>
      <c r="J382" s="18">
        <v>5</v>
      </c>
      <c r="K382" s="18">
        <v>5</v>
      </c>
      <c r="L382" s="18"/>
      <c r="M382" s="18"/>
      <c r="P382" s="17"/>
    </row>
    <row r="383" spans="1:16" s="16" customFormat="1" ht="17.25" customHeight="1" x14ac:dyDescent="0.25">
      <c r="A383" s="18">
        <v>2058</v>
      </c>
      <c r="B383" s="19" t="s">
        <v>447</v>
      </c>
      <c r="C383" s="20">
        <v>4122682140</v>
      </c>
      <c r="D383" s="18"/>
      <c r="E383" s="18"/>
      <c r="F383" s="18"/>
      <c r="G383" s="18"/>
      <c r="H383" s="18"/>
      <c r="I383" s="18"/>
      <c r="J383" s="18">
        <v>5</v>
      </c>
      <c r="K383" s="18">
        <v>5</v>
      </c>
      <c r="L383" s="18"/>
      <c r="M383" s="18"/>
      <c r="P383" s="17"/>
    </row>
    <row r="384" spans="1:16" s="16" customFormat="1" ht="17.25" customHeight="1" x14ac:dyDescent="0.25">
      <c r="A384" s="18">
        <v>3220</v>
      </c>
      <c r="B384" s="19" t="s">
        <v>152</v>
      </c>
      <c r="C384" s="20">
        <v>4122815081</v>
      </c>
      <c r="D384" s="18"/>
      <c r="E384" s="18"/>
      <c r="F384" s="18"/>
      <c r="G384" s="18"/>
      <c r="H384" s="18"/>
      <c r="I384" s="18"/>
      <c r="J384" s="18"/>
      <c r="K384" s="18">
        <v>5</v>
      </c>
      <c r="L384" s="18"/>
      <c r="M384" s="18"/>
      <c r="P384" s="17"/>
    </row>
    <row r="385" spans="1:16" s="16" customFormat="1" ht="17.25" customHeight="1" x14ac:dyDescent="0.25">
      <c r="A385" s="18">
        <v>5342</v>
      </c>
      <c r="B385" s="19" t="s">
        <v>151</v>
      </c>
      <c r="C385" s="20">
        <v>4122746079</v>
      </c>
      <c r="D385" s="18"/>
      <c r="E385" s="18"/>
      <c r="F385" s="18"/>
      <c r="G385" s="18"/>
      <c r="H385" s="18"/>
      <c r="I385" s="18"/>
      <c r="J385" s="18">
        <v>5</v>
      </c>
      <c r="K385" s="18">
        <v>5</v>
      </c>
      <c r="L385" s="18"/>
      <c r="M385" s="18"/>
      <c r="P385" s="17"/>
    </row>
    <row r="386" spans="1:16" s="16" customFormat="1" ht="17.25" customHeight="1" x14ac:dyDescent="0.25">
      <c r="A386" s="18">
        <v>5342</v>
      </c>
      <c r="B386" s="19" t="s">
        <v>151</v>
      </c>
      <c r="C386" s="20">
        <v>4122596261</v>
      </c>
      <c r="D386" s="18"/>
      <c r="E386" s="18"/>
      <c r="F386" s="18"/>
      <c r="G386" s="18"/>
      <c r="H386" s="18"/>
      <c r="I386" s="18"/>
      <c r="J386" s="18"/>
      <c r="K386" s="18"/>
      <c r="L386" s="18">
        <v>10</v>
      </c>
      <c r="M386" s="18"/>
      <c r="P386" s="17"/>
    </row>
    <row r="387" spans="1:16" s="16" customFormat="1" ht="17.25" customHeight="1" x14ac:dyDescent="0.25">
      <c r="A387" s="18">
        <v>2435</v>
      </c>
      <c r="B387" s="19" t="s">
        <v>448</v>
      </c>
      <c r="C387" s="20">
        <v>4122723704</v>
      </c>
      <c r="D387" s="18"/>
      <c r="E387" s="18"/>
      <c r="F387" s="18"/>
      <c r="G387" s="18"/>
      <c r="H387" s="18"/>
      <c r="I387" s="18"/>
      <c r="J387" s="18"/>
      <c r="K387" s="18">
        <v>10</v>
      </c>
      <c r="L387" s="18"/>
      <c r="M387" s="18"/>
      <c r="P387" s="17"/>
    </row>
    <row r="388" spans="1:16" s="16" customFormat="1" ht="17.25" customHeight="1" x14ac:dyDescent="0.25">
      <c r="A388" s="18">
        <v>2355</v>
      </c>
      <c r="B388" s="19" t="s">
        <v>449</v>
      </c>
      <c r="C388" s="20">
        <v>4122679494</v>
      </c>
      <c r="D388" s="18"/>
      <c r="E388" s="18"/>
      <c r="F388" s="18"/>
      <c r="G388" s="18"/>
      <c r="H388" s="18"/>
      <c r="I388" s="18"/>
      <c r="J388" s="18">
        <v>3</v>
      </c>
      <c r="K388" s="18">
        <v>8</v>
      </c>
      <c r="L388" s="18"/>
      <c r="M388" s="18"/>
      <c r="P388" s="17"/>
    </row>
    <row r="389" spans="1:16" s="16" customFormat="1" ht="17.25" customHeight="1" x14ac:dyDescent="0.25">
      <c r="A389" s="18">
        <v>4425</v>
      </c>
      <c r="B389" s="19" t="s">
        <v>450</v>
      </c>
      <c r="C389" s="20">
        <v>4122740936</v>
      </c>
      <c r="D389" s="18"/>
      <c r="E389" s="18"/>
      <c r="F389" s="18"/>
      <c r="G389" s="18"/>
      <c r="H389" s="18"/>
      <c r="I389" s="18"/>
      <c r="J389" s="18">
        <v>10</v>
      </c>
      <c r="K389" s="18">
        <v>10</v>
      </c>
      <c r="L389" s="18"/>
      <c r="M389" s="18"/>
      <c r="P389" s="17"/>
    </row>
    <row r="390" spans="1:16" s="16" customFormat="1" ht="17.25" customHeight="1" x14ac:dyDescent="0.25">
      <c r="A390" s="18"/>
      <c r="B390" s="19"/>
      <c r="C390" s="20"/>
      <c r="D390" s="18"/>
      <c r="E390" s="18"/>
      <c r="F390" s="18"/>
      <c r="G390" s="18"/>
      <c r="H390" s="18"/>
      <c r="I390" s="18"/>
      <c r="J390" s="18"/>
      <c r="K390" s="18"/>
      <c r="L390" s="18"/>
      <c r="M390" s="41" t="s">
        <v>477</v>
      </c>
      <c r="P390" s="17"/>
    </row>
    <row r="391" spans="1:16" s="16" customFormat="1" ht="17.25" customHeight="1" x14ac:dyDescent="0.25">
      <c r="A391" s="26">
        <v>3279</v>
      </c>
      <c r="B391" s="19" t="s">
        <v>451</v>
      </c>
      <c r="C391" s="20">
        <v>4122550252</v>
      </c>
      <c r="D391" s="18"/>
      <c r="E391" s="18"/>
      <c r="F391" s="18"/>
      <c r="G391" s="18"/>
      <c r="H391" s="18"/>
      <c r="I391" s="18"/>
      <c r="J391" s="18"/>
      <c r="K391" s="18">
        <v>5</v>
      </c>
      <c r="L391" s="18">
        <v>5</v>
      </c>
      <c r="M391" s="18" t="s">
        <v>471</v>
      </c>
      <c r="P391" s="17"/>
    </row>
    <row r="392" spans="1:16" s="16" customFormat="1" ht="17.25" customHeight="1" x14ac:dyDescent="0.25">
      <c r="A392" s="18">
        <v>4280</v>
      </c>
      <c r="B392" s="19" t="s">
        <v>63</v>
      </c>
      <c r="C392" s="20">
        <v>4122726339</v>
      </c>
      <c r="D392" s="18"/>
      <c r="E392" s="18"/>
      <c r="F392" s="18"/>
      <c r="G392" s="18"/>
      <c r="H392" s="18"/>
      <c r="I392" s="18"/>
      <c r="J392" s="18"/>
      <c r="K392" s="18">
        <v>6</v>
      </c>
      <c r="L392" s="18"/>
      <c r="M392" s="18"/>
      <c r="P392" s="17"/>
    </row>
    <row r="393" spans="1:16" s="16" customFormat="1" ht="17.25" customHeight="1" x14ac:dyDescent="0.25">
      <c r="A393" s="18">
        <v>3168</v>
      </c>
      <c r="B393" s="19" t="s">
        <v>452</v>
      </c>
      <c r="C393" s="20">
        <v>4122577262</v>
      </c>
      <c r="D393" s="18"/>
      <c r="E393" s="18"/>
      <c r="F393" s="18"/>
      <c r="G393" s="18"/>
      <c r="H393" s="18"/>
      <c r="I393" s="18"/>
      <c r="J393" s="18"/>
      <c r="K393" s="18">
        <v>5</v>
      </c>
      <c r="L393" s="18">
        <v>6</v>
      </c>
      <c r="M393" s="18"/>
      <c r="P393" s="17"/>
    </row>
    <row r="394" spans="1:16" s="16" customFormat="1" ht="17.25" customHeight="1" x14ac:dyDescent="0.25">
      <c r="A394" s="18">
        <v>3622</v>
      </c>
      <c r="B394" s="19" t="s">
        <v>62</v>
      </c>
      <c r="C394" s="20">
        <v>4122552549</v>
      </c>
      <c r="D394" s="18"/>
      <c r="E394" s="18"/>
      <c r="F394" s="18"/>
      <c r="G394" s="18"/>
      <c r="H394" s="18"/>
      <c r="I394" s="18"/>
      <c r="J394" s="18"/>
      <c r="K394" s="18">
        <v>2</v>
      </c>
      <c r="L394" s="18">
        <v>6</v>
      </c>
      <c r="M394" s="18"/>
      <c r="P394" s="17"/>
    </row>
    <row r="395" spans="1:16" s="16" customFormat="1" ht="17.25" customHeight="1" x14ac:dyDescent="0.25">
      <c r="A395" s="18">
        <v>3727</v>
      </c>
      <c r="B395" s="19" t="s">
        <v>453</v>
      </c>
      <c r="C395" s="20">
        <v>4122782617</v>
      </c>
      <c r="D395" s="18"/>
      <c r="E395" s="18"/>
      <c r="F395" s="18"/>
      <c r="G395" s="18"/>
      <c r="H395" s="18"/>
      <c r="I395" s="18"/>
      <c r="J395" s="18"/>
      <c r="K395" s="18">
        <v>20</v>
      </c>
      <c r="L395" s="18">
        <v>10</v>
      </c>
      <c r="M395" s="18"/>
      <c r="P395" s="17"/>
    </row>
    <row r="396" spans="1:16" s="16" customFormat="1" ht="17.25" customHeight="1" x14ac:dyDescent="0.25">
      <c r="A396" s="18">
        <v>2119</v>
      </c>
      <c r="B396" s="19" t="s">
        <v>454</v>
      </c>
      <c r="C396" s="20">
        <v>4122581737</v>
      </c>
      <c r="D396" s="18"/>
      <c r="E396" s="18"/>
      <c r="F396" s="18"/>
      <c r="G396" s="18"/>
      <c r="H396" s="18"/>
      <c r="I396" s="18"/>
      <c r="J396" s="18"/>
      <c r="K396" s="18">
        <v>5</v>
      </c>
      <c r="L396" s="18"/>
      <c r="M396" s="18"/>
      <c r="P396" s="17"/>
    </row>
    <row r="397" spans="1:16" s="16" customFormat="1" ht="17.25" customHeight="1" x14ac:dyDescent="0.25">
      <c r="A397" s="18">
        <v>3857</v>
      </c>
      <c r="B397" s="19" t="s">
        <v>462</v>
      </c>
      <c r="C397" s="20">
        <v>4122812017</v>
      </c>
      <c r="D397" s="18"/>
      <c r="E397" s="18"/>
      <c r="F397" s="18"/>
      <c r="G397" s="18"/>
      <c r="H397" s="18"/>
      <c r="I397" s="18"/>
      <c r="J397" s="18">
        <v>3</v>
      </c>
      <c r="K397" s="18">
        <v>6</v>
      </c>
      <c r="L397" s="18"/>
      <c r="M397" s="18"/>
      <c r="P397" s="17"/>
    </row>
    <row r="398" spans="1:16" s="16" customFormat="1" ht="17.25" customHeight="1" x14ac:dyDescent="0.25">
      <c r="A398" s="18">
        <v>3266</v>
      </c>
      <c r="B398" s="19" t="s">
        <v>463</v>
      </c>
      <c r="C398" s="20">
        <v>4122795208</v>
      </c>
      <c r="D398" s="18"/>
      <c r="E398" s="18"/>
      <c r="F398" s="18"/>
      <c r="G398" s="18"/>
      <c r="H398" s="18"/>
      <c r="I398" s="18"/>
      <c r="J398" s="18">
        <v>5</v>
      </c>
      <c r="K398" s="18">
        <v>8</v>
      </c>
      <c r="L398" s="18"/>
      <c r="M398" s="18"/>
      <c r="P398" s="17"/>
    </row>
    <row r="399" spans="1:16" s="16" customFormat="1" ht="17.25" customHeight="1" x14ac:dyDescent="0.25">
      <c r="A399" s="18">
        <v>3980</v>
      </c>
      <c r="B399" s="19" t="s">
        <v>464</v>
      </c>
      <c r="C399" s="20">
        <v>4122648495</v>
      </c>
      <c r="D399" s="18"/>
      <c r="E399" s="18"/>
      <c r="F399" s="18"/>
      <c r="G399" s="18"/>
      <c r="H399" s="18"/>
      <c r="I399" s="18"/>
      <c r="J399" s="18"/>
      <c r="K399" s="18"/>
      <c r="L399" s="18">
        <v>5</v>
      </c>
      <c r="M399" s="18"/>
      <c r="P399" s="17"/>
    </row>
    <row r="400" spans="1:16" s="16" customFormat="1" ht="17.25" customHeight="1" x14ac:dyDescent="0.25">
      <c r="A400" s="18">
        <v>3980</v>
      </c>
      <c r="B400" s="19" t="s">
        <v>464</v>
      </c>
      <c r="C400" s="20">
        <v>4122722808</v>
      </c>
      <c r="D400" s="18"/>
      <c r="E400" s="18"/>
      <c r="F400" s="18"/>
      <c r="G400" s="18"/>
      <c r="H400" s="18"/>
      <c r="I400" s="18"/>
      <c r="J400" s="18"/>
      <c r="K400" s="18">
        <v>5</v>
      </c>
      <c r="L400" s="18"/>
      <c r="M400" s="18"/>
      <c r="P400" s="17"/>
    </row>
    <row r="401" spans="1:16" s="16" customFormat="1" ht="17.25" customHeight="1" x14ac:dyDescent="0.25">
      <c r="A401" s="18">
        <v>3011</v>
      </c>
      <c r="B401" s="19" t="s">
        <v>465</v>
      </c>
      <c r="C401" s="20">
        <v>4122645970</v>
      </c>
      <c r="D401" s="18"/>
      <c r="E401" s="18"/>
      <c r="F401" s="18"/>
      <c r="G401" s="18"/>
      <c r="H401" s="18"/>
      <c r="I401" s="18"/>
      <c r="J401" s="18"/>
      <c r="K401" s="18"/>
      <c r="L401" s="18">
        <v>5</v>
      </c>
      <c r="M401" s="18"/>
      <c r="P401" s="17"/>
    </row>
    <row r="402" spans="1:16" s="16" customFormat="1" ht="17.25" customHeight="1" x14ac:dyDescent="0.25">
      <c r="A402" s="18">
        <v>4052</v>
      </c>
      <c r="B402" s="19" t="s">
        <v>466</v>
      </c>
      <c r="C402" s="20">
        <v>4122813547</v>
      </c>
      <c r="D402" s="18"/>
      <c r="E402" s="18"/>
      <c r="F402" s="18"/>
      <c r="G402" s="18"/>
      <c r="H402" s="18"/>
      <c r="I402" s="18"/>
      <c r="J402" s="18"/>
      <c r="K402" s="18">
        <v>5</v>
      </c>
      <c r="L402" s="18"/>
      <c r="M402" s="18"/>
      <c r="P402" s="17"/>
    </row>
    <row r="403" spans="1:16" s="16" customFormat="1" ht="17.25" customHeight="1" x14ac:dyDescent="0.25">
      <c r="A403" s="18">
        <v>3653</v>
      </c>
      <c r="B403" s="19" t="s">
        <v>467</v>
      </c>
      <c r="C403" s="20">
        <v>4122644488</v>
      </c>
      <c r="D403" s="18"/>
      <c r="E403" s="18"/>
      <c r="F403" s="18"/>
      <c r="G403" s="18"/>
      <c r="H403" s="18"/>
      <c r="I403" s="18"/>
      <c r="J403" s="18"/>
      <c r="K403" s="18"/>
      <c r="L403" s="18">
        <v>5</v>
      </c>
      <c r="M403" s="18"/>
      <c r="P403" s="17"/>
    </row>
    <row r="404" spans="1:16" s="16" customFormat="1" ht="17.25" customHeight="1" x14ac:dyDescent="0.25">
      <c r="A404" s="18">
        <v>5573</v>
      </c>
      <c r="B404" s="19" t="s">
        <v>468</v>
      </c>
      <c r="C404" s="20">
        <v>4122807125</v>
      </c>
      <c r="D404" s="18"/>
      <c r="E404" s="18"/>
      <c r="F404" s="18"/>
      <c r="G404" s="18"/>
      <c r="H404" s="18"/>
      <c r="I404" s="18"/>
      <c r="J404" s="18"/>
      <c r="K404" s="18">
        <v>4</v>
      </c>
      <c r="L404" s="18"/>
      <c r="M404" s="18"/>
      <c r="P404" s="17"/>
    </row>
    <row r="405" spans="1:16" s="16" customFormat="1" ht="17.25" customHeight="1" x14ac:dyDescent="0.25">
      <c r="A405" s="18">
        <v>3301</v>
      </c>
      <c r="B405" s="19" t="s">
        <v>469</v>
      </c>
      <c r="C405" s="20">
        <v>4122812146</v>
      </c>
      <c r="D405" s="18"/>
      <c r="E405" s="18"/>
      <c r="F405" s="18"/>
      <c r="G405" s="18"/>
      <c r="H405" s="18"/>
      <c r="I405" s="18"/>
      <c r="J405" s="18"/>
      <c r="K405" s="18">
        <v>10</v>
      </c>
      <c r="L405" s="18"/>
      <c r="M405" s="18"/>
      <c r="P405" s="17"/>
    </row>
    <row r="406" spans="1:16" s="16" customFormat="1" ht="17.25" customHeight="1" x14ac:dyDescent="0.25">
      <c r="A406" s="18">
        <v>4983</v>
      </c>
      <c r="B406" s="19" t="s">
        <v>470</v>
      </c>
      <c r="C406" s="20">
        <v>4122724323</v>
      </c>
      <c r="D406" s="18"/>
      <c r="E406" s="18"/>
      <c r="F406" s="18"/>
      <c r="G406" s="18"/>
      <c r="H406" s="18"/>
      <c r="I406" s="18"/>
      <c r="J406" s="18">
        <v>5</v>
      </c>
      <c r="K406" s="18">
        <v>5</v>
      </c>
      <c r="L406" s="18"/>
      <c r="M406" s="18"/>
      <c r="P406" s="17"/>
    </row>
    <row r="407" spans="1:16" s="16" customFormat="1" ht="17.25" customHeight="1" x14ac:dyDescent="0.25">
      <c r="A407" s="18">
        <v>4121</v>
      </c>
      <c r="B407" s="19" t="s">
        <v>60</v>
      </c>
      <c r="C407" s="20">
        <v>4122720872</v>
      </c>
      <c r="D407" s="18"/>
      <c r="E407" s="18"/>
      <c r="F407" s="18"/>
      <c r="G407" s="18"/>
      <c r="H407" s="18"/>
      <c r="I407" s="18"/>
      <c r="J407" s="18">
        <v>8</v>
      </c>
      <c r="K407" s="18">
        <v>6</v>
      </c>
      <c r="L407" s="18"/>
      <c r="M407" s="18"/>
      <c r="P407" s="17"/>
    </row>
    <row r="408" spans="1:16" s="16" customFormat="1" ht="17.25" customHeight="1" x14ac:dyDescent="0.25">
      <c r="A408" s="18">
        <v>5097</v>
      </c>
      <c r="B408" s="19" t="s">
        <v>61</v>
      </c>
      <c r="C408" s="20">
        <v>4122758174</v>
      </c>
      <c r="D408" s="18"/>
      <c r="E408" s="18"/>
      <c r="F408" s="18"/>
      <c r="G408" s="18"/>
      <c r="H408" s="18"/>
      <c r="I408" s="18"/>
      <c r="J408" s="18">
        <v>5</v>
      </c>
      <c r="K408" s="18">
        <v>5</v>
      </c>
      <c r="L408" s="18"/>
      <c r="M408" s="18"/>
      <c r="P408" s="17"/>
    </row>
    <row r="409" spans="1:16" s="16" customFormat="1" ht="17.25" customHeight="1" x14ac:dyDescent="0.25">
      <c r="A409" s="18">
        <v>2395</v>
      </c>
      <c r="B409" s="19" t="s">
        <v>472</v>
      </c>
      <c r="C409" s="20">
        <v>4122741642</v>
      </c>
      <c r="D409" s="18"/>
      <c r="E409" s="18"/>
      <c r="F409" s="18"/>
      <c r="G409" s="18"/>
      <c r="H409" s="18"/>
      <c r="I409" s="18"/>
      <c r="J409" s="18">
        <v>10</v>
      </c>
      <c r="K409" s="18">
        <v>10</v>
      </c>
      <c r="L409" s="18"/>
      <c r="M409" s="18"/>
      <c r="P409" s="17"/>
    </row>
    <row r="410" spans="1:16" s="16" customFormat="1" ht="17.25" customHeight="1" x14ac:dyDescent="0.25">
      <c r="A410" s="18">
        <v>3025</v>
      </c>
      <c r="B410" s="19" t="s">
        <v>474</v>
      </c>
      <c r="C410" s="20">
        <v>4122756841</v>
      </c>
      <c r="D410" s="18"/>
      <c r="E410" s="18"/>
      <c r="F410" s="18"/>
      <c r="G410" s="18"/>
      <c r="H410" s="18"/>
      <c r="I410" s="18"/>
      <c r="J410" s="18"/>
      <c r="K410" s="18">
        <v>8</v>
      </c>
      <c r="L410" s="18"/>
      <c r="M410" s="18"/>
      <c r="P410" s="17"/>
    </row>
    <row r="411" spans="1:16" s="16" customFormat="1" ht="17.25" customHeight="1" x14ac:dyDescent="0.25">
      <c r="A411" s="18">
        <v>2306</v>
      </c>
      <c r="B411" s="19" t="s">
        <v>473</v>
      </c>
      <c r="C411" s="20">
        <v>4122735429</v>
      </c>
      <c r="D411" s="18"/>
      <c r="E411" s="18"/>
      <c r="F411" s="18"/>
      <c r="G411" s="18"/>
      <c r="H411" s="18"/>
      <c r="I411" s="18"/>
      <c r="J411" s="18">
        <v>5</v>
      </c>
      <c r="K411" s="18">
        <v>5</v>
      </c>
      <c r="L411" s="18"/>
      <c r="M411" s="18"/>
      <c r="P411" s="17"/>
    </row>
    <row r="412" spans="1:16" s="16" customFormat="1" ht="17.25" customHeight="1" x14ac:dyDescent="0.25">
      <c r="A412" s="18">
        <v>2138</v>
      </c>
      <c r="B412" s="19" t="s">
        <v>475</v>
      </c>
      <c r="C412" s="20">
        <v>4122727209</v>
      </c>
      <c r="D412" s="18"/>
      <c r="E412" s="18"/>
      <c r="F412" s="18"/>
      <c r="G412" s="18"/>
      <c r="H412" s="18"/>
      <c r="I412" s="18"/>
      <c r="J412" s="18">
        <v>15</v>
      </c>
      <c r="K412" s="18">
        <v>5</v>
      </c>
      <c r="L412" s="18"/>
      <c r="M412" s="18"/>
      <c r="P412" s="17"/>
    </row>
    <row r="413" spans="1:16" s="16" customFormat="1" ht="17.25" customHeight="1" x14ac:dyDescent="0.25">
      <c r="A413" s="49">
        <v>3247</v>
      </c>
      <c r="B413" s="19" t="s">
        <v>455</v>
      </c>
      <c r="C413" s="20">
        <v>4122815091</v>
      </c>
      <c r="D413" s="18"/>
      <c r="E413" s="18"/>
      <c r="F413" s="18"/>
      <c r="G413" s="18"/>
      <c r="H413" s="18"/>
      <c r="I413" s="18"/>
      <c r="J413" s="18"/>
      <c r="K413" s="18"/>
      <c r="L413" s="18">
        <v>5</v>
      </c>
      <c r="M413" s="26" t="s">
        <v>476</v>
      </c>
      <c r="P413" s="17"/>
    </row>
    <row r="414" spans="1:16" s="16" customFormat="1" ht="17.25" customHeight="1" x14ac:dyDescent="0.25">
      <c r="A414" s="50"/>
      <c r="B414" s="53"/>
      <c r="C414" s="54"/>
      <c r="D414" s="50"/>
      <c r="E414" s="50"/>
      <c r="F414" s="50"/>
      <c r="G414" s="50"/>
      <c r="H414" s="50"/>
      <c r="I414" s="50"/>
      <c r="J414" s="50"/>
      <c r="K414" s="50"/>
      <c r="L414" s="50"/>
      <c r="M414" s="50" t="s">
        <v>486</v>
      </c>
      <c r="P414" s="17"/>
    </row>
    <row r="415" spans="1:16" s="16" customFormat="1" ht="17.25" customHeight="1" x14ac:dyDescent="0.25">
      <c r="A415" s="18"/>
      <c r="B415" s="7" t="s">
        <v>485</v>
      </c>
      <c r="C415" s="20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P415" s="17"/>
    </row>
    <row r="416" spans="1:16" s="16" customFormat="1" ht="17.25" customHeight="1" x14ac:dyDescent="0.25">
      <c r="A416" s="49">
        <v>2398</v>
      </c>
      <c r="B416" s="19" t="s">
        <v>487</v>
      </c>
      <c r="C416" s="20">
        <v>4122911979</v>
      </c>
      <c r="D416" s="18"/>
      <c r="E416" s="18"/>
      <c r="F416" s="18"/>
      <c r="G416" s="18"/>
      <c r="H416" s="18"/>
      <c r="I416" s="18"/>
      <c r="J416" s="18"/>
      <c r="K416" s="18">
        <v>5</v>
      </c>
      <c r="L416" s="18"/>
      <c r="M416" s="18"/>
      <c r="P416" s="17"/>
    </row>
    <row r="417" spans="1:16" s="16" customFormat="1" ht="17.25" customHeight="1" x14ac:dyDescent="0.25">
      <c r="A417" s="18">
        <v>4275</v>
      </c>
      <c r="B417" s="19" t="s">
        <v>329</v>
      </c>
      <c r="C417" s="20">
        <v>4122811821</v>
      </c>
      <c r="D417" s="18"/>
      <c r="E417" s="18"/>
      <c r="F417" s="18"/>
      <c r="G417" s="18"/>
      <c r="H417" s="18"/>
      <c r="I417" s="18"/>
      <c r="J417" s="18"/>
      <c r="K417" s="18"/>
      <c r="L417" s="18">
        <v>5</v>
      </c>
      <c r="M417" s="18"/>
      <c r="P417" s="17"/>
    </row>
    <row r="418" spans="1:16" s="16" customFormat="1" ht="17.25" customHeight="1" x14ac:dyDescent="0.25">
      <c r="A418" s="18">
        <v>4275</v>
      </c>
      <c r="B418" s="19" t="s">
        <v>329</v>
      </c>
      <c r="C418" s="20">
        <v>4122910441</v>
      </c>
      <c r="D418" s="18"/>
      <c r="E418" s="18"/>
      <c r="F418" s="18"/>
      <c r="G418" s="18"/>
      <c r="H418" s="18"/>
      <c r="I418" s="18"/>
      <c r="J418" s="18">
        <v>6</v>
      </c>
      <c r="K418" s="18">
        <v>6</v>
      </c>
      <c r="L418" s="18"/>
      <c r="M418" s="18"/>
      <c r="P418" s="17"/>
    </row>
    <row r="419" spans="1:16" s="16" customFormat="1" ht="17.25" customHeight="1" x14ac:dyDescent="0.25">
      <c r="A419" s="18">
        <v>3159</v>
      </c>
      <c r="B419" s="19" t="s">
        <v>488</v>
      </c>
      <c r="C419" s="20">
        <v>4122795205</v>
      </c>
      <c r="D419" s="18"/>
      <c r="E419" s="18"/>
      <c r="F419" s="18"/>
      <c r="G419" s="18"/>
      <c r="H419" s="18"/>
      <c r="I419" s="18"/>
      <c r="J419" s="18">
        <v>10</v>
      </c>
      <c r="K419" s="18">
        <v>10</v>
      </c>
      <c r="L419" s="18"/>
      <c r="M419" s="18"/>
      <c r="P419" s="17"/>
    </row>
    <row r="420" spans="1:16" s="16" customFormat="1" ht="17.25" customHeight="1" x14ac:dyDescent="0.25">
      <c r="A420" s="18">
        <v>3962</v>
      </c>
      <c r="B420" s="19" t="s">
        <v>489</v>
      </c>
      <c r="C420" s="20">
        <v>4122795232</v>
      </c>
      <c r="D420" s="18"/>
      <c r="E420" s="18"/>
      <c r="F420" s="18"/>
      <c r="G420" s="18"/>
      <c r="H420" s="18"/>
      <c r="I420" s="18"/>
      <c r="J420" s="18">
        <v>14</v>
      </c>
      <c r="K420" s="18">
        <v>5</v>
      </c>
      <c r="L420" s="18"/>
      <c r="M420" s="18"/>
      <c r="P420" s="17"/>
    </row>
    <row r="421" spans="1:16" s="16" customFormat="1" ht="17.25" customHeight="1" x14ac:dyDescent="0.25">
      <c r="A421" s="18">
        <v>4553</v>
      </c>
      <c r="B421" s="19" t="s">
        <v>490</v>
      </c>
      <c r="C421" s="20">
        <v>4122926424</v>
      </c>
      <c r="D421" s="18"/>
      <c r="E421" s="18"/>
      <c r="F421" s="18"/>
      <c r="G421" s="18"/>
      <c r="H421" s="18"/>
      <c r="I421" s="18"/>
      <c r="J421" s="18">
        <v>5</v>
      </c>
      <c r="K421" s="18"/>
      <c r="L421" s="18"/>
      <c r="M421" s="18"/>
      <c r="P421" s="17"/>
    </row>
    <row r="422" spans="1:16" s="16" customFormat="1" ht="17.25" customHeight="1" x14ac:dyDescent="0.25">
      <c r="A422" s="18">
        <v>4515</v>
      </c>
      <c r="B422" s="19" t="s">
        <v>491</v>
      </c>
      <c r="C422" s="20">
        <v>4122813764</v>
      </c>
      <c r="D422" s="18"/>
      <c r="E422" s="18"/>
      <c r="F422" s="18"/>
      <c r="G422" s="18"/>
      <c r="H422" s="18"/>
      <c r="I422" s="18"/>
      <c r="J422" s="18">
        <v>15</v>
      </c>
      <c r="K422" s="18"/>
      <c r="L422" s="18"/>
      <c r="M422" s="18"/>
      <c r="P422" s="17"/>
    </row>
    <row r="423" spans="1:16" s="16" customFormat="1" ht="17.25" customHeight="1" x14ac:dyDescent="0.25">
      <c r="A423" s="18">
        <v>4594</v>
      </c>
      <c r="B423" s="19" t="s">
        <v>492</v>
      </c>
      <c r="C423" s="20">
        <v>4122796996</v>
      </c>
      <c r="D423" s="18"/>
      <c r="E423" s="18"/>
      <c r="F423" s="18"/>
      <c r="G423" s="18"/>
      <c r="H423" s="18"/>
      <c r="I423" s="18"/>
      <c r="J423" s="18">
        <v>5</v>
      </c>
      <c r="K423" s="18">
        <v>10</v>
      </c>
      <c r="L423" s="18">
        <v>6</v>
      </c>
      <c r="M423" s="18"/>
      <c r="P423" s="17"/>
    </row>
    <row r="424" spans="1:16" s="16" customFormat="1" ht="17.25" customHeight="1" x14ac:dyDescent="0.25">
      <c r="A424" s="18">
        <v>4077</v>
      </c>
      <c r="B424" s="19" t="s">
        <v>107</v>
      </c>
      <c r="C424" s="20">
        <v>4122807188</v>
      </c>
      <c r="D424" s="18"/>
      <c r="E424" s="18"/>
      <c r="F424" s="18"/>
      <c r="G424" s="18"/>
      <c r="H424" s="18"/>
      <c r="I424" s="18"/>
      <c r="J424" s="18">
        <v>10</v>
      </c>
      <c r="K424" s="18">
        <v>5</v>
      </c>
      <c r="L424" s="18"/>
      <c r="M424" s="18"/>
      <c r="P424" s="17"/>
    </row>
    <row r="425" spans="1:16" s="16" customFormat="1" ht="17.25" customHeight="1" x14ac:dyDescent="0.25">
      <c r="A425" s="18">
        <v>3552</v>
      </c>
      <c r="B425" s="19" t="s">
        <v>493</v>
      </c>
      <c r="C425" s="20">
        <v>4122763218</v>
      </c>
      <c r="D425" s="18"/>
      <c r="E425" s="18"/>
      <c r="F425" s="18"/>
      <c r="G425" s="18"/>
      <c r="H425" s="18"/>
      <c r="I425" s="18"/>
      <c r="J425" s="18"/>
      <c r="K425" s="18">
        <v>3</v>
      </c>
      <c r="L425" s="18"/>
      <c r="M425" s="18"/>
      <c r="P425" s="17"/>
    </row>
    <row r="426" spans="1:16" s="16" customFormat="1" ht="17.25" customHeight="1" x14ac:dyDescent="0.25">
      <c r="A426" s="18">
        <v>5585</v>
      </c>
      <c r="B426" s="19" t="s">
        <v>494</v>
      </c>
      <c r="C426" s="20">
        <v>4122937663</v>
      </c>
      <c r="D426" s="18"/>
      <c r="E426" s="18"/>
      <c r="F426" s="18"/>
      <c r="G426" s="18"/>
      <c r="H426" s="18"/>
      <c r="I426" s="18"/>
      <c r="J426" s="18"/>
      <c r="K426" s="18">
        <v>5</v>
      </c>
      <c r="L426" s="18">
        <v>5</v>
      </c>
      <c r="M426" s="18"/>
      <c r="P426" s="17"/>
    </row>
    <row r="427" spans="1:16" s="16" customFormat="1" ht="17.25" customHeight="1" x14ac:dyDescent="0.25">
      <c r="A427" s="18">
        <v>2561</v>
      </c>
      <c r="B427" s="19" t="s">
        <v>495</v>
      </c>
      <c r="C427" s="20">
        <v>4122903680</v>
      </c>
      <c r="D427" s="18"/>
      <c r="E427" s="18"/>
      <c r="F427" s="18"/>
      <c r="G427" s="18"/>
      <c r="H427" s="18"/>
      <c r="I427" s="18"/>
      <c r="J427" s="26">
        <v>5</v>
      </c>
      <c r="K427" s="18">
        <v>5</v>
      </c>
      <c r="L427" s="18"/>
      <c r="M427" s="18"/>
      <c r="P427" s="17"/>
    </row>
    <row r="428" spans="1:16" s="16" customFormat="1" ht="17.25" customHeight="1" x14ac:dyDescent="0.25">
      <c r="A428" s="18">
        <v>4144</v>
      </c>
      <c r="B428" s="19" t="s">
        <v>496</v>
      </c>
      <c r="C428" s="20">
        <v>4122894722</v>
      </c>
      <c r="D428" s="18"/>
      <c r="E428" s="18"/>
      <c r="F428" s="18"/>
      <c r="G428" s="18"/>
      <c r="H428" s="18"/>
      <c r="I428" s="18"/>
      <c r="J428" s="18"/>
      <c r="K428" s="18"/>
      <c r="L428" s="18">
        <v>5</v>
      </c>
      <c r="M428" s="18"/>
      <c r="P428" s="17"/>
    </row>
    <row r="429" spans="1:16" s="16" customFormat="1" ht="17.25" customHeight="1" x14ac:dyDescent="0.25">
      <c r="A429" s="18">
        <v>4584</v>
      </c>
      <c r="B429" s="19" t="s">
        <v>497</v>
      </c>
      <c r="C429" s="20">
        <v>4122782169</v>
      </c>
      <c r="D429" s="18"/>
      <c r="E429" s="18"/>
      <c r="F429" s="18"/>
      <c r="G429" s="18"/>
      <c r="H429" s="18"/>
      <c r="I429" s="18"/>
      <c r="J429" s="18"/>
      <c r="K429" s="18">
        <v>5</v>
      </c>
      <c r="L429" s="18"/>
      <c r="M429" s="49" t="s">
        <v>970</v>
      </c>
      <c r="P429" s="17"/>
    </row>
    <row r="430" spans="1:16" s="16" customFormat="1" ht="17.25" customHeight="1" x14ac:dyDescent="0.25">
      <c r="A430" s="26">
        <v>4455</v>
      </c>
      <c r="B430" s="19" t="s">
        <v>499</v>
      </c>
      <c r="C430" s="20">
        <v>4122723076</v>
      </c>
      <c r="D430" s="18"/>
      <c r="E430" s="18"/>
      <c r="F430" s="18"/>
      <c r="G430" s="18"/>
      <c r="H430" s="18"/>
      <c r="I430" s="18"/>
      <c r="J430" s="18">
        <v>10</v>
      </c>
      <c r="K430" s="18">
        <v>5</v>
      </c>
      <c r="L430" s="18"/>
      <c r="M430" s="18"/>
      <c r="P430" s="17"/>
    </row>
    <row r="431" spans="1:16" s="16" customFormat="1" ht="17.25" customHeight="1" x14ac:dyDescent="0.25">
      <c r="A431" s="18">
        <v>3162</v>
      </c>
      <c r="B431" s="19" t="s">
        <v>500</v>
      </c>
      <c r="C431" s="20">
        <v>4122551068</v>
      </c>
      <c r="D431" s="18"/>
      <c r="E431" s="18"/>
      <c r="F431" s="18"/>
      <c r="G431" s="18"/>
      <c r="H431" s="18"/>
      <c r="I431" s="18"/>
      <c r="J431" s="18"/>
      <c r="K431" s="18"/>
      <c r="L431" s="18">
        <v>5</v>
      </c>
      <c r="M431" s="18"/>
      <c r="P431" s="17"/>
    </row>
    <row r="432" spans="1:16" s="16" customFormat="1" ht="17.25" customHeight="1" x14ac:dyDescent="0.25">
      <c r="A432" s="18">
        <v>3162</v>
      </c>
      <c r="B432" s="19" t="s">
        <v>500</v>
      </c>
      <c r="C432" s="20">
        <v>4122766288</v>
      </c>
      <c r="D432" s="18"/>
      <c r="E432" s="18"/>
      <c r="F432" s="18"/>
      <c r="G432" s="18"/>
      <c r="H432" s="18"/>
      <c r="I432" s="18"/>
      <c r="J432" s="18">
        <v>10</v>
      </c>
      <c r="K432" s="18">
        <v>15</v>
      </c>
      <c r="L432" s="18"/>
      <c r="M432" s="18"/>
      <c r="P432" s="17"/>
    </row>
    <row r="433" spans="1:16" s="16" customFormat="1" ht="17.25" customHeight="1" x14ac:dyDescent="0.25">
      <c r="A433" s="18">
        <v>3446</v>
      </c>
      <c r="B433" s="19" t="s">
        <v>501</v>
      </c>
      <c r="C433" s="20">
        <v>4122936112</v>
      </c>
      <c r="D433" s="18"/>
      <c r="E433" s="18"/>
      <c r="F433" s="18"/>
      <c r="G433" s="18"/>
      <c r="H433" s="18"/>
      <c r="I433" s="18"/>
      <c r="J433" s="18">
        <v>7</v>
      </c>
      <c r="K433" s="18"/>
      <c r="L433" s="18">
        <v>7</v>
      </c>
      <c r="M433" s="18"/>
      <c r="P433" s="17"/>
    </row>
    <row r="434" spans="1:16" s="16" customFormat="1" ht="17.25" customHeight="1" x14ac:dyDescent="0.25">
      <c r="A434" s="18">
        <v>2024</v>
      </c>
      <c r="B434" s="19" t="s">
        <v>502</v>
      </c>
      <c r="C434" s="20">
        <v>4122795202</v>
      </c>
      <c r="D434" s="18"/>
      <c r="E434" s="18"/>
      <c r="F434" s="18"/>
      <c r="G434" s="18"/>
      <c r="H434" s="18"/>
      <c r="I434" s="18"/>
      <c r="J434" s="18">
        <v>15</v>
      </c>
      <c r="K434" s="18">
        <v>11</v>
      </c>
      <c r="L434" s="18"/>
      <c r="M434" s="18"/>
      <c r="P434" s="17"/>
    </row>
    <row r="435" spans="1:16" s="16" customFormat="1" ht="17.25" customHeight="1" x14ac:dyDescent="0.25">
      <c r="A435" s="18">
        <v>4113</v>
      </c>
      <c r="B435" s="19" t="s">
        <v>503</v>
      </c>
      <c r="C435" s="20">
        <v>4122781520</v>
      </c>
      <c r="D435" s="18"/>
      <c r="E435" s="18"/>
      <c r="F435" s="18"/>
      <c r="G435" s="18"/>
      <c r="H435" s="18"/>
      <c r="I435" s="18"/>
      <c r="J435" s="18">
        <v>10</v>
      </c>
      <c r="K435" s="18">
        <v>3</v>
      </c>
      <c r="L435" s="18"/>
      <c r="M435" s="18"/>
      <c r="P435" s="17"/>
    </row>
    <row r="436" spans="1:16" s="16" customFormat="1" ht="17.25" customHeight="1" x14ac:dyDescent="0.25">
      <c r="A436" s="18">
        <v>4113</v>
      </c>
      <c r="B436" s="19" t="s">
        <v>503</v>
      </c>
      <c r="C436" s="20">
        <v>4122816959</v>
      </c>
      <c r="D436" s="18"/>
      <c r="E436" s="18"/>
      <c r="F436" s="18"/>
      <c r="G436" s="18"/>
      <c r="H436" s="18"/>
      <c r="I436" s="18"/>
      <c r="J436" s="18"/>
      <c r="K436" s="18"/>
      <c r="L436" s="18">
        <v>10</v>
      </c>
      <c r="M436" s="18"/>
      <c r="P436" s="17"/>
    </row>
    <row r="437" spans="1:16" s="16" customFormat="1" ht="17.25" customHeight="1" x14ac:dyDescent="0.25">
      <c r="A437" s="18">
        <v>3941</v>
      </c>
      <c r="B437" s="19" t="s">
        <v>504</v>
      </c>
      <c r="C437" s="20">
        <v>4122816434</v>
      </c>
      <c r="D437" s="18"/>
      <c r="E437" s="18"/>
      <c r="F437" s="18"/>
      <c r="G437" s="18"/>
      <c r="H437" s="18"/>
      <c r="I437" s="18"/>
      <c r="J437" s="18">
        <v>3</v>
      </c>
      <c r="K437" s="18">
        <v>3</v>
      </c>
      <c r="L437" s="18">
        <v>3</v>
      </c>
      <c r="M437" s="18"/>
      <c r="P437" s="17"/>
    </row>
    <row r="438" spans="1:16" s="16" customFormat="1" ht="17.25" customHeight="1" x14ac:dyDescent="0.25">
      <c r="A438" s="18">
        <v>3280</v>
      </c>
      <c r="B438" s="19" t="s">
        <v>505</v>
      </c>
      <c r="C438" s="20">
        <v>4122795210</v>
      </c>
      <c r="D438" s="18"/>
      <c r="E438" s="18"/>
      <c r="F438" s="18"/>
      <c r="G438" s="18"/>
      <c r="H438" s="18"/>
      <c r="I438" s="18"/>
      <c r="J438" s="18">
        <v>13</v>
      </c>
      <c r="K438" s="18">
        <v>5</v>
      </c>
      <c r="L438" s="18"/>
      <c r="M438" s="18"/>
      <c r="P438" s="17"/>
    </row>
    <row r="439" spans="1:16" s="16" customFormat="1" ht="17.25" customHeight="1" x14ac:dyDescent="0.25">
      <c r="A439" s="18">
        <v>3881</v>
      </c>
      <c r="B439" s="19" t="s">
        <v>506</v>
      </c>
      <c r="C439" s="20">
        <v>4122780915</v>
      </c>
      <c r="D439" s="18"/>
      <c r="E439" s="18"/>
      <c r="F439" s="18"/>
      <c r="G439" s="18"/>
      <c r="H439" s="18"/>
      <c r="I439" s="18"/>
      <c r="J439" s="18">
        <v>5</v>
      </c>
      <c r="K439" s="18">
        <v>5</v>
      </c>
      <c r="L439" s="18">
        <v>5</v>
      </c>
      <c r="M439" s="18"/>
      <c r="P439" s="17"/>
    </row>
    <row r="440" spans="1:16" s="16" customFormat="1" ht="17.25" customHeight="1" x14ac:dyDescent="0.25">
      <c r="A440" s="18">
        <v>3081</v>
      </c>
      <c r="B440" s="19" t="s">
        <v>507</v>
      </c>
      <c r="C440" s="20">
        <v>4122795204</v>
      </c>
      <c r="D440" s="18"/>
      <c r="E440" s="18"/>
      <c r="F440" s="18"/>
      <c r="G440" s="18"/>
      <c r="H440" s="18"/>
      <c r="I440" s="18"/>
      <c r="J440" s="18">
        <v>10</v>
      </c>
      <c r="K440" s="18">
        <v>5</v>
      </c>
      <c r="L440" s="18"/>
      <c r="M440" s="18"/>
      <c r="P440" s="17"/>
    </row>
    <row r="441" spans="1:16" s="16" customFormat="1" ht="17.25" customHeight="1" x14ac:dyDescent="0.25">
      <c r="A441" s="18">
        <v>5472</v>
      </c>
      <c r="B441" s="19" t="s">
        <v>508</v>
      </c>
      <c r="C441" s="20">
        <v>4122586945</v>
      </c>
      <c r="D441" s="18"/>
      <c r="E441" s="18"/>
      <c r="F441" s="18"/>
      <c r="G441" s="18"/>
      <c r="H441" s="18"/>
      <c r="I441" s="18"/>
      <c r="J441" s="18">
        <v>4</v>
      </c>
      <c r="K441" s="18">
        <v>5</v>
      </c>
      <c r="L441" s="18">
        <v>3</v>
      </c>
      <c r="M441" s="18"/>
      <c r="P441" s="17"/>
    </row>
    <row r="442" spans="1:16" s="16" customFormat="1" ht="17.25" customHeight="1" x14ac:dyDescent="0.25">
      <c r="A442" s="18">
        <v>5577</v>
      </c>
      <c r="B442" s="19" t="s">
        <v>509</v>
      </c>
      <c r="C442" s="20">
        <v>4122795233</v>
      </c>
      <c r="D442" s="18"/>
      <c r="E442" s="18"/>
      <c r="F442" s="18"/>
      <c r="G442" s="18"/>
      <c r="H442" s="18"/>
      <c r="I442" s="18"/>
      <c r="J442" s="18">
        <v>10</v>
      </c>
      <c r="K442" s="18">
        <v>10</v>
      </c>
      <c r="L442" s="18"/>
      <c r="M442" s="18" t="s">
        <v>697</v>
      </c>
      <c r="P442" s="17"/>
    </row>
    <row r="443" spans="1:16" s="16" customFormat="1" ht="17.25" customHeight="1" x14ac:dyDescent="0.25">
      <c r="A443" s="18">
        <v>2409</v>
      </c>
      <c r="B443" s="19" t="s">
        <v>66</v>
      </c>
      <c r="C443" s="20">
        <v>4122756966</v>
      </c>
      <c r="D443" s="18"/>
      <c r="E443" s="18"/>
      <c r="F443" s="18"/>
      <c r="G443" s="18"/>
      <c r="H443" s="18"/>
      <c r="I443" s="18"/>
      <c r="J443" s="18">
        <v>16</v>
      </c>
      <c r="K443" s="18">
        <v>10</v>
      </c>
      <c r="L443" s="18">
        <v>5</v>
      </c>
      <c r="M443" s="26" t="s">
        <v>510</v>
      </c>
      <c r="P443" s="17"/>
    </row>
    <row r="444" spans="1:16" s="16" customFormat="1" ht="17.25" customHeight="1" x14ac:dyDescent="0.25">
      <c r="A444" s="38">
        <v>3777</v>
      </c>
      <c r="B444" s="19" t="s">
        <v>511</v>
      </c>
      <c r="C444" s="20">
        <v>4122789552</v>
      </c>
      <c r="D444" s="18"/>
      <c r="E444" s="18"/>
      <c r="F444" s="18"/>
      <c r="G444" s="18"/>
      <c r="H444" s="18"/>
      <c r="I444" s="18"/>
      <c r="J444" s="18">
        <v>5</v>
      </c>
      <c r="K444" s="18">
        <v>5</v>
      </c>
      <c r="L444" s="18"/>
      <c r="M444" s="18" t="s">
        <v>528</v>
      </c>
      <c r="P444" s="17"/>
    </row>
    <row r="445" spans="1:16" s="16" customFormat="1" ht="17.25" customHeight="1" x14ac:dyDescent="0.25">
      <c r="A445" s="18">
        <v>3716</v>
      </c>
      <c r="B445" s="19" t="s">
        <v>512</v>
      </c>
      <c r="C445" s="20">
        <v>4122781601</v>
      </c>
      <c r="D445" s="18"/>
      <c r="E445" s="18"/>
      <c r="F445" s="18"/>
      <c r="G445" s="18"/>
      <c r="H445" s="18"/>
      <c r="I445" s="18"/>
      <c r="J445" s="18">
        <v>5</v>
      </c>
      <c r="K445" s="18">
        <v>5</v>
      </c>
      <c r="L445" s="18"/>
      <c r="M445" s="18"/>
      <c r="P445" s="17"/>
    </row>
    <row r="446" spans="1:16" s="16" customFormat="1" ht="17.25" customHeight="1" x14ac:dyDescent="0.25">
      <c r="A446" s="18">
        <v>3752</v>
      </c>
      <c r="B446" s="19" t="s">
        <v>513</v>
      </c>
      <c r="C446" s="20">
        <v>4122800763</v>
      </c>
      <c r="D446" s="18"/>
      <c r="E446" s="18"/>
      <c r="F446" s="18"/>
      <c r="G446" s="18"/>
      <c r="H446" s="18"/>
      <c r="I446" s="18"/>
      <c r="J446" s="18">
        <v>10</v>
      </c>
      <c r="K446" s="18">
        <v>10</v>
      </c>
      <c r="L446" s="18"/>
      <c r="M446" s="18"/>
      <c r="P446" s="17"/>
    </row>
    <row r="447" spans="1:16" s="16" customFormat="1" ht="17.25" customHeight="1" x14ac:dyDescent="0.25">
      <c r="A447" s="18">
        <v>3210</v>
      </c>
      <c r="B447" s="19" t="s">
        <v>514</v>
      </c>
      <c r="C447" s="20">
        <v>4122805351</v>
      </c>
      <c r="D447" s="18"/>
      <c r="E447" s="18"/>
      <c r="F447" s="18"/>
      <c r="G447" s="18"/>
      <c r="H447" s="18"/>
      <c r="I447" s="18"/>
      <c r="J447" s="18">
        <v>5</v>
      </c>
      <c r="K447" s="18"/>
      <c r="L447" s="18">
        <v>5</v>
      </c>
      <c r="M447" s="18"/>
      <c r="P447" s="17"/>
    </row>
    <row r="448" spans="1:16" s="16" customFormat="1" ht="17.25" customHeight="1" x14ac:dyDescent="0.25">
      <c r="A448" s="18">
        <v>3714</v>
      </c>
      <c r="B448" s="19" t="s">
        <v>525</v>
      </c>
      <c r="C448" s="20">
        <v>4122618569</v>
      </c>
      <c r="D448" s="18"/>
      <c r="E448" s="18"/>
      <c r="F448" s="18"/>
      <c r="G448" s="18"/>
      <c r="H448" s="18"/>
      <c r="I448" s="18"/>
      <c r="J448" s="18"/>
      <c r="K448" s="18"/>
      <c r="L448" s="18">
        <v>10</v>
      </c>
      <c r="M448" s="18"/>
      <c r="P448" s="17"/>
    </row>
    <row r="449" spans="1:16" s="16" customFormat="1" ht="17.25" customHeight="1" x14ac:dyDescent="0.25">
      <c r="A449" s="18">
        <v>4000</v>
      </c>
      <c r="B449" s="19" t="s">
        <v>515</v>
      </c>
      <c r="C449" s="20">
        <v>4122653464</v>
      </c>
      <c r="D449" s="18"/>
      <c r="E449" s="18"/>
      <c r="F449" s="18"/>
      <c r="G449" s="18"/>
      <c r="H449" s="18"/>
      <c r="I449" s="18"/>
      <c r="J449" s="18"/>
      <c r="K449" s="18">
        <v>3</v>
      </c>
      <c r="L449" s="18">
        <v>3</v>
      </c>
      <c r="M449" s="18"/>
      <c r="P449" s="17"/>
    </row>
    <row r="450" spans="1:16" s="16" customFormat="1" ht="17.25" customHeight="1" x14ac:dyDescent="0.25">
      <c r="A450" s="18">
        <v>5507</v>
      </c>
      <c r="B450" s="19" t="s">
        <v>516</v>
      </c>
      <c r="C450" s="20">
        <v>4122875375</v>
      </c>
      <c r="D450" s="18"/>
      <c r="E450" s="18"/>
      <c r="F450" s="18"/>
      <c r="G450" s="18"/>
      <c r="H450" s="18"/>
      <c r="I450" s="18"/>
      <c r="J450" s="18"/>
      <c r="K450" s="18">
        <v>5</v>
      </c>
      <c r="L450" s="18"/>
      <c r="M450" s="18"/>
      <c r="P450" s="17"/>
    </row>
    <row r="451" spans="1:16" s="16" customFormat="1" ht="17.25" customHeight="1" x14ac:dyDescent="0.25">
      <c r="A451" s="18">
        <v>1588</v>
      </c>
      <c r="B451" s="19" t="s">
        <v>517</v>
      </c>
      <c r="C451" s="20">
        <v>4122535651</v>
      </c>
      <c r="D451" s="18"/>
      <c r="E451" s="18"/>
      <c r="F451" s="18"/>
      <c r="G451" s="18"/>
      <c r="H451" s="18"/>
      <c r="I451" s="18"/>
      <c r="J451" s="18"/>
      <c r="K451" s="18"/>
      <c r="L451" s="18">
        <v>5</v>
      </c>
      <c r="M451" s="18"/>
      <c r="P451" s="17"/>
    </row>
    <row r="452" spans="1:16" s="16" customFormat="1" ht="17.25" customHeight="1" x14ac:dyDescent="0.25">
      <c r="A452" s="18">
        <v>1588</v>
      </c>
      <c r="B452" s="19" t="s">
        <v>517</v>
      </c>
      <c r="C452" s="20">
        <v>4122594021</v>
      </c>
      <c r="D452" s="18"/>
      <c r="E452" s="18"/>
      <c r="F452" s="18"/>
      <c r="G452" s="18"/>
      <c r="H452" s="18"/>
      <c r="I452" s="18"/>
      <c r="J452" s="18">
        <v>8</v>
      </c>
      <c r="K452" s="18">
        <v>10</v>
      </c>
      <c r="L452" s="18"/>
      <c r="M452" s="18"/>
      <c r="P452" s="17"/>
    </row>
    <row r="453" spans="1:16" s="16" customFormat="1" ht="17.25" customHeight="1" x14ac:dyDescent="0.25">
      <c r="A453" s="18">
        <v>5579</v>
      </c>
      <c r="B453" s="19" t="s">
        <v>518</v>
      </c>
      <c r="C453" s="20">
        <v>4122699534</v>
      </c>
      <c r="D453" s="18"/>
      <c r="E453" s="18"/>
      <c r="F453" s="18"/>
      <c r="G453" s="18"/>
      <c r="H453" s="18"/>
      <c r="I453" s="18"/>
      <c r="J453" s="18"/>
      <c r="K453" s="18">
        <v>10</v>
      </c>
      <c r="L453" s="18">
        <v>10</v>
      </c>
      <c r="M453" s="18"/>
      <c r="P453" s="17"/>
    </row>
    <row r="454" spans="1:16" s="16" customFormat="1" ht="17.25" customHeight="1" x14ac:dyDescent="0.25">
      <c r="A454" s="18">
        <v>3729</v>
      </c>
      <c r="B454" s="19" t="s">
        <v>519</v>
      </c>
      <c r="C454" s="20">
        <v>4122862353</v>
      </c>
      <c r="D454" s="18"/>
      <c r="E454" s="18"/>
      <c r="F454" s="18"/>
      <c r="G454" s="18"/>
      <c r="H454" s="18"/>
      <c r="I454" s="18"/>
      <c r="J454" s="18"/>
      <c r="K454" s="18"/>
      <c r="L454" s="18">
        <v>7</v>
      </c>
      <c r="M454" s="18"/>
      <c r="P454" s="17"/>
    </row>
    <row r="455" spans="1:16" s="16" customFormat="1" ht="17.25" customHeight="1" x14ac:dyDescent="0.25">
      <c r="A455" s="18">
        <v>3133</v>
      </c>
      <c r="B455" s="19" t="s">
        <v>520</v>
      </c>
      <c r="C455" s="20">
        <v>4122604994</v>
      </c>
      <c r="D455" s="18"/>
      <c r="E455" s="18"/>
      <c r="F455" s="18"/>
      <c r="G455" s="18"/>
      <c r="H455" s="18"/>
      <c r="I455" s="18"/>
      <c r="J455" s="18"/>
      <c r="K455" s="18"/>
      <c r="L455" s="18">
        <v>10</v>
      </c>
      <c r="M455" s="18"/>
      <c r="P455" s="17"/>
    </row>
    <row r="456" spans="1:16" s="16" customFormat="1" ht="17.25" customHeight="1" x14ac:dyDescent="0.25">
      <c r="A456" s="18">
        <v>4520</v>
      </c>
      <c r="B456" s="19" t="s">
        <v>521</v>
      </c>
      <c r="C456" s="20">
        <v>4122715523</v>
      </c>
      <c r="D456" s="18"/>
      <c r="E456" s="18"/>
      <c r="F456" s="18"/>
      <c r="G456" s="18"/>
      <c r="H456" s="18"/>
      <c r="I456" s="18"/>
      <c r="J456" s="18"/>
      <c r="K456" s="18">
        <v>5</v>
      </c>
      <c r="L456" s="18">
        <v>5</v>
      </c>
      <c r="M456" s="18"/>
      <c r="P456" s="17"/>
    </row>
    <row r="457" spans="1:16" s="16" customFormat="1" ht="17.25" customHeight="1" x14ac:dyDescent="0.25">
      <c r="A457" s="18">
        <v>3072</v>
      </c>
      <c r="B457" s="19" t="s">
        <v>522</v>
      </c>
      <c r="C457" s="20">
        <v>4122794549</v>
      </c>
      <c r="D457" s="18"/>
      <c r="E457" s="18"/>
      <c r="F457" s="18"/>
      <c r="G457" s="18"/>
      <c r="H457" s="18"/>
      <c r="I457" s="18"/>
      <c r="J457" s="18">
        <v>2</v>
      </c>
      <c r="K457" s="18">
        <v>10</v>
      </c>
      <c r="L457" s="18"/>
      <c r="M457" s="18"/>
      <c r="P457" s="17"/>
    </row>
    <row r="458" spans="1:16" s="16" customFormat="1" ht="17.25" customHeight="1" x14ac:dyDescent="0.25">
      <c r="A458" s="18">
        <v>4000</v>
      </c>
      <c r="B458" s="19" t="s">
        <v>515</v>
      </c>
      <c r="C458" s="20">
        <v>4122770609</v>
      </c>
      <c r="D458" s="18"/>
      <c r="E458" s="18"/>
      <c r="F458" s="18"/>
      <c r="G458" s="18"/>
      <c r="H458" s="18"/>
      <c r="I458" s="18"/>
      <c r="J458" s="18">
        <v>5</v>
      </c>
      <c r="K458" s="18">
        <v>5</v>
      </c>
      <c r="L458" s="18"/>
      <c r="M458" s="18"/>
      <c r="P458" s="17"/>
    </row>
    <row r="459" spans="1:16" s="16" customFormat="1" ht="17.25" customHeight="1" x14ac:dyDescent="0.25">
      <c r="A459" s="18">
        <v>3729</v>
      </c>
      <c r="B459" s="19" t="s">
        <v>519</v>
      </c>
      <c r="C459" s="20">
        <v>4122759448</v>
      </c>
      <c r="D459" s="18"/>
      <c r="E459" s="18"/>
      <c r="F459" s="18"/>
      <c r="G459" s="18"/>
      <c r="H459" s="18"/>
      <c r="I459" s="18"/>
      <c r="J459" s="18">
        <v>10</v>
      </c>
      <c r="K459" s="18">
        <v>10</v>
      </c>
      <c r="L459" s="18"/>
      <c r="M459" s="18"/>
      <c r="P459" s="17"/>
    </row>
    <row r="460" spans="1:16" s="16" customFormat="1" ht="17.25" customHeight="1" x14ac:dyDescent="0.25">
      <c r="A460" s="18">
        <v>3690</v>
      </c>
      <c r="B460" s="19" t="s">
        <v>523</v>
      </c>
      <c r="C460" s="20">
        <v>4122725890</v>
      </c>
      <c r="D460" s="18"/>
      <c r="E460" s="18"/>
      <c r="F460" s="18"/>
      <c r="G460" s="18"/>
      <c r="H460" s="18"/>
      <c r="I460" s="18"/>
      <c r="J460" s="18">
        <v>10</v>
      </c>
      <c r="K460" s="18">
        <v>10</v>
      </c>
      <c r="L460" s="18">
        <v>10</v>
      </c>
      <c r="M460" s="18"/>
      <c r="P460" s="17"/>
    </row>
    <row r="461" spans="1:16" s="16" customFormat="1" ht="17.25" customHeight="1" x14ac:dyDescent="0.25">
      <c r="A461" s="18">
        <v>3455</v>
      </c>
      <c r="B461" s="19" t="s">
        <v>524</v>
      </c>
      <c r="C461" s="20">
        <v>4122536842</v>
      </c>
      <c r="D461" s="18"/>
      <c r="E461" s="18"/>
      <c r="F461" s="18"/>
      <c r="G461" s="18">
        <v>3</v>
      </c>
      <c r="H461" s="18"/>
      <c r="I461" s="18"/>
      <c r="J461" s="18"/>
      <c r="K461" s="18">
        <v>5</v>
      </c>
      <c r="L461" s="18"/>
      <c r="M461" s="18" t="s">
        <v>527</v>
      </c>
      <c r="P461" s="17"/>
    </row>
    <row r="462" spans="1:16" s="16" customFormat="1" ht="17.25" customHeight="1" x14ac:dyDescent="0.25">
      <c r="A462" s="18">
        <v>3133</v>
      </c>
      <c r="B462" s="19" t="s">
        <v>520</v>
      </c>
      <c r="C462" s="20">
        <v>4122780898</v>
      </c>
      <c r="D462" s="18">
        <v>5</v>
      </c>
      <c r="E462" s="18">
        <v>5</v>
      </c>
      <c r="F462" s="18">
        <v>5</v>
      </c>
      <c r="G462" s="18">
        <v>5</v>
      </c>
      <c r="H462" s="18">
        <v>5</v>
      </c>
      <c r="I462" s="18">
        <v>5</v>
      </c>
      <c r="J462" s="18">
        <v>10</v>
      </c>
      <c r="K462" s="18">
        <v>10</v>
      </c>
      <c r="L462" s="18"/>
      <c r="M462" s="38" t="s">
        <v>526</v>
      </c>
      <c r="P462" s="17"/>
    </row>
    <row r="463" spans="1:16" s="16" customFormat="1" ht="17.25" customHeight="1" x14ac:dyDescent="0.25">
      <c r="A463" s="41">
        <v>4513</v>
      </c>
      <c r="B463" s="19" t="s">
        <v>56</v>
      </c>
      <c r="C463" s="20">
        <v>4122779705</v>
      </c>
      <c r="D463" s="18"/>
      <c r="E463" s="18"/>
      <c r="F463" s="18"/>
      <c r="G463" s="18"/>
      <c r="H463" s="18"/>
      <c r="I463" s="18"/>
      <c r="J463" s="18">
        <v>4</v>
      </c>
      <c r="K463" s="18">
        <v>5</v>
      </c>
      <c r="L463" s="18"/>
      <c r="M463" s="18" t="s">
        <v>528</v>
      </c>
      <c r="P463" s="17"/>
    </row>
    <row r="464" spans="1:16" s="16" customFormat="1" ht="17.25" customHeight="1" x14ac:dyDescent="0.25">
      <c r="A464" s="18">
        <v>2143</v>
      </c>
      <c r="B464" s="19" t="s">
        <v>529</v>
      </c>
      <c r="C464" s="20">
        <v>4122789830</v>
      </c>
      <c r="D464" s="18"/>
      <c r="E464" s="18"/>
      <c r="F464" s="18"/>
      <c r="G464" s="18"/>
      <c r="H464" s="18"/>
      <c r="I464" s="18"/>
      <c r="J464" s="18">
        <v>5</v>
      </c>
      <c r="K464" s="18">
        <v>5</v>
      </c>
      <c r="L464" s="18"/>
      <c r="M464" s="18"/>
      <c r="P464" s="17"/>
    </row>
    <row r="465" spans="1:16" s="16" customFormat="1" ht="17.25" customHeight="1" x14ac:dyDescent="0.25">
      <c r="A465" s="18">
        <v>3609</v>
      </c>
      <c r="B465" s="19" t="s">
        <v>530</v>
      </c>
      <c r="C465" s="20">
        <v>4122781584</v>
      </c>
      <c r="D465" s="18"/>
      <c r="E465" s="18"/>
      <c r="F465" s="18"/>
      <c r="G465" s="18"/>
      <c r="H465" s="18"/>
      <c r="I465" s="18"/>
      <c r="J465" s="18">
        <v>5</v>
      </c>
      <c r="K465" s="18">
        <v>5</v>
      </c>
      <c r="L465" s="18"/>
      <c r="M465" s="18"/>
      <c r="P465" s="17"/>
    </row>
    <row r="466" spans="1:16" s="16" customFormat="1" ht="17.25" customHeight="1" x14ac:dyDescent="0.25">
      <c r="A466" s="18">
        <v>4174</v>
      </c>
      <c r="B466" s="19" t="s">
        <v>531</v>
      </c>
      <c r="C466" s="20">
        <v>4122796435</v>
      </c>
      <c r="D466" s="18"/>
      <c r="E466" s="18"/>
      <c r="F466" s="18"/>
      <c r="G466" s="18"/>
      <c r="H466" s="18"/>
      <c r="I466" s="18"/>
      <c r="J466" s="18">
        <v>5</v>
      </c>
      <c r="K466" s="18">
        <v>5</v>
      </c>
      <c r="L466" s="18"/>
      <c r="M466" s="18"/>
      <c r="P466" s="17"/>
    </row>
    <row r="467" spans="1:16" s="16" customFormat="1" ht="17.25" customHeight="1" x14ac:dyDescent="0.25">
      <c r="A467" s="18">
        <v>5509</v>
      </c>
      <c r="B467" s="19" t="s">
        <v>532</v>
      </c>
      <c r="C467" s="20">
        <v>4122787057</v>
      </c>
      <c r="D467" s="18"/>
      <c r="E467" s="18"/>
      <c r="F467" s="18"/>
      <c r="G467" s="18"/>
      <c r="H467" s="18"/>
      <c r="I467" s="18"/>
      <c r="J467" s="18">
        <v>60</v>
      </c>
      <c r="K467" s="18"/>
      <c r="L467" s="18"/>
      <c r="M467" s="18"/>
      <c r="P467" s="17"/>
    </row>
    <row r="468" spans="1:16" s="16" customFormat="1" ht="17.25" customHeight="1" x14ac:dyDescent="0.25">
      <c r="A468" s="18">
        <v>5509</v>
      </c>
      <c r="B468" s="19" t="s">
        <v>532</v>
      </c>
      <c r="C468" s="20">
        <v>4122786729</v>
      </c>
      <c r="D468" s="18"/>
      <c r="E468" s="18"/>
      <c r="F468" s="18"/>
      <c r="G468" s="18"/>
      <c r="H468" s="18"/>
      <c r="I468" s="18"/>
      <c r="J468" s="18"/>
      <c r="K468" s="18">
        <v>32</v>
      </c>
      <c r="L468" s="18">
        <v>6</v>
      </c>
      <c r="M468" s="18"/>
      <c r="P468" s="17"/>
    </row>
    <row r="469" spans="1:16" s="16" customFormat="1" ht="17.25" customHeight="1" x14ac:dyDescent="0.25">
      <c r="A469" s="18">
        <v>5586</v>
      </c>
      <c r="B469" s="19" t="s">
        <v>533</v>
      </c>
      <c r="C469" s="20">
        <v>4122758116</v>
      </c>
      <c r="D469" s="18"/>
      <c r="E469" s="18"/>
      <c r="F469" s="18"/>
      <c r="G469" s="18"/>
      <c r="H469" s="18"/>
      <c r="I469" s="18"/>
      <c r="J469" s="18">
        <v>7</v>
      </c>
      <c r="K469" s="18">
        <v>5</v>
      </c>
      <c r="L469" s="18"/>
      <c r="M469" s="18"/>
      <c r="P469" s="17"/>
    </row>
    <row r="470" spans="1:16" s="16" customFormat="1" ht="17.25" customHeight="1" x14ac:dyDescent="0.25">
      <c r="A470" s="18">
        <v>5586</v>
      </c>
      <c r="B470" s="19" t="s">
        <v>533</v>
      </c>
      <c r="C470" s="20">
        <v>4122595061</v>
      </c>
      <c r="D470" s="18"/>
      <c r="E470" s="18"/>
      <c r="F470" s="18"/>
      <c r="G470" s="18"/>
      <c r="H470" s="18"/>
      <c r="I470" s="18"/>
      <c r="J470" s="18"/>
      <c r="K470" s="18"/>
      <c r="L470" s="18">
        <v>10</v>
      </c>
      <c r="M470" s="18"/>
      <c r="P470" s="17"/>
    </row>
    <row r="471" spans="1:16" s="16" customFormat="1" ht="17.25" customHeight="1" x14ac:dyDescent="0.25">
      <c r="A471" s="18">
        <v>3999</v>
      </c>
      <c r="B471" s="19" t="s">
        <v>534</v>
      </c>
      <c r="C471" s="20">
        <v>4122583117</v>
      </c>
      <c r="D471" s="18"/>
      <c r="E471" s="18"/>
      <c r="F471" s="18"/>
      <c r="G471" s="18"/>
      <c r="H471" s="18"/>
      <c r="I471" s="18"/>
      <c r="J471" s="18"/>
      <c r="K471" s="18"/>
      <c r="L471" s="18">
        <v>10</v>
      </c>
      <c r="M471" s="18"/>
      <c r="P471" s="17"/>
    </row>
    <row r="472" spans="1:16" s="16" customFormat="1" ht="17.25" customHeight="1" x14ac:dyDescent="0.25">
      <c r="A472" s="18">
        <v>5535</v>
      </c>
      <c r="B472" s="19" t="s">
        <v>535</v>
      </c>
      <c r="C472" s="20">
        <v>4122746116</v>
      </c>
      <c r="D472" s="18"/>
      <c r="E472" s="18"/>
      <c r="F472" s="18"/>
      <c r="G472" s="18"/>
      <c r="H472" s="18"/>
      <c r="I472" s="18"/>
      <c r="J472" s="18">
        <v>10</v>
      </c>
      <c r="K472" s="18">
        <v>5</v>
      </c>
      <c r="L472" s="18"/>
      <c r="M472" s="18"/>
      <c r="P472" s="17"/>
    </row>
    <row r="473" spans="1:16" s="16" customFormat="1" ht="17.25" customHeight="1" x14ac:dyDescent="0.25">
      <c r="A473" s="18">
        <v>3722</v>
      </c>
      <c r="B473" s="19" t="s">
        <v>536</v>
      </c>
      <c r="C473" s="20">
        <v>4122835220</v>
      </c>
      <c r="D473" s="18"/>
      <c r="E473" s="18"/>
      <c r="F473" s="18"/>
      <c r="G473" s="18"/>
      <c r="H473" s="18"/>
      <c r="I473" s="18"/>
      <c r="J473" s="18">
        <v>5</v>
      </c>
      <c r="K473" s="18">
        <v>5</v>
      </c>
      <c r="L473" s="18">
        <v>5</v>
      </c>
      <c r="M473" s="18"/>
      <c r="P473" s="17"/>
    </row>
    <row r="474" spans="1:16" s="16" customFormat="1" ht="17.25" customHeight="1" x14ac:dyDescent="0.25">
      <c r="A474" s="18">
        <v>5533</v>
      </c>
      <c r="B474" s="19" t="s">
        <v>535</v>
      </c>
      <c r="C474" s="20">
        <v>4122573064</v>
      </c>
      <c r="D474" s="18"/>
      <c r="E474" s="18"/>
      <c r="F474" s="18"/>
      <c r="G474" s="18"/>
      <c r="H474" s="18"/>
      <c r="I474" s="18"/>
      <c r="J474" s="18"/>
      <c r="K474" s="18"/>
      <c r="L474" s="18">
        <v>7</v>
      </c>
      <c r="M474" s="18"/>
      <c r="P474" s="17"/>
    </row>
    <row r="475" spans="1:16" s="16" customFormat="1" ht="17.25" customHeight="1" x14ac:dyDescent="0.25">
      <c r="A475" s="18">
        <v>4924</v>
      </c>
      <c r="B475" s="19" t="s">
        <v>537</v>
      </c>
      <c r="C475" s="20">
        <v>4122596442</v>
      </c>
      <c r="D475" s="18"/>
      <c r="E475" s="18"/>
      <c r="F475" s="18"/>
      <c r="G475" s="18"/>
      <c r="H475" s="18"/>
      <c r="I475" s="18"/>
      <c r="J475" s="18"/>
      <c r="K475" s="18">
        <v>6</v>
      </c>
      <c r="L475" s="18">
        <v>6</v>
      </c>
      <c r="M475" s="18"/>
      <c r="P475" s="17"/>
    </row>
    <row r="476" spans="1:16" s="16" customFormat="1" ht="17.25" customHeight="1" x14ac:dyDescent="0.25">
      <c r="A476" s="18">
        <v>4364</v>
      </c>
      <c r="B476" s="19" t="s">
        <v>538</v>
      </c>
      <c r="C476" s="20">
        <v>4122764900</v>
      </c>
      <c r="D476" s="18"/>
      <c r="E476" s="18"/>
      <c r="F476" s="18"/>
      <c r="G476" s="18"/>
      <c r="H476" s="18"/>
      <c r="I476" s="18"/>
      <c r="J476" s="18">
        <v>10</v>
      </c>
      <c r="K476" s="18">
        <v>5</v>
      </c>
      <c r="L476" s="18"/>
      <c r="M476" s="18"/>
      <c r="P476" s="17"/>
    </row>
    <row r="477" spans="1:16" s="16" customFormat="1" ht="17.25" customHeight="1" x14ac:dyDescent="0.25">
      <c r="A477" s="18">
        <v>1569</v>
      </c>
      <c r="B477" s="19" t="s">
        <v>539</v>
      </c>
      <c r="C477" s="20">
        <v>4122593902</v>
      </c>
      <c r="D477" s="18"/>
      <c r="E477" s="18"/>
      <c r="F477" s="18"/>
      <c r="G477" s="18"/>
      <c r="H477" s="18"/>
      <c r="I477" s="18"/>
      <c r="J477" s="18">
        <v>10</v>
      </c>
      <c r="K477" s="18">
        <v>10</v>
      </c>
      <c r="L477" s="18">
        <v>8</v>
      </c>
      <c r="M477" s="18"/>
      <c r="P477" s="17"/>
    </row>
    <row r="478" spans="1:16" s="16" customFormat="1" ht="17.25" customHeight="1" x14ac:dyDescent="0.25">
      <c r="A478" s="18">
        <v>4024</v>
      </c>
      <c r="B478" s="19" t="s">
        <v>540</v>
      </c>
      <c r="C478" s="20">
        <v>4122785223</v>
      </c>
      <c r="D478" s="18"/>
      <c r="E478" s="18"/>
      <c r="F478" s="18"/>
      <c r="G478" s="18"/>
      <c r="H478" s="18"/>
      <c r="I478" s="18"/>
      <c r="J478" s="18">
        <v>1</v>
      </c>
      <c r="K478" s="18">
        <v>8</v>
      </c>
      <c r="L478" s="18"/>
      <c r="M478" s="41" t="s">
        <v>541</v>
      </c>
      <c r="P478" s="17"/>
    </row>
    <row r="479" spans="1:16" s="16" customFormat="1" ht="17.25" customHeight="1" x14ac:dyDescent="0.25">
      <c r="A479" s="50"/>
      <c r="B479" s="53"/>
      <c r="C479" s="54"/>
      <c r="D479" s="50"/>
      <c r="E479" s="50"/>
      <c r="F479" s="50"/>
      <c r="G479" s="50"/>
      <c r="H479" s="50"/>
      <c r="I479" s="50"/>
      <c r="J479" s="50"/>
      <c r="K479" s="50"/>
      <c r="L479" s="50"/>
      <c r="M479" s="50" t="s">
        <v>971</v>
      </c>
      <c r="P479" s="17"/>
    </row>
    <row r="480" spans="1:16" s="16" customFormat="1" ht="17.25" customHeight="1" x14ac:dyDescent="0.25">
      <c r="A480" s="18"/>
      <c r="B480" s="7" t="s">
        <v>543</v>
      </c>
      <c r="C480" s="20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P480" s="17"/>
    </row>
    <row r="481" spans="1:16" s="16" customFormat="1" ht="17.25" customHeight="1" x14ac:dyDescent="0.25">
      <c r="A481" s="38">
        <v>1532</v>
      </c>
      <c r="B481" s="19" t="s">
        <v>544</v>
      </c>
      <c r="C481" s="20">
        <v>4122592373</v>
      </c>
      <c r="D481" s="18"/>
      <c r="E481" s="18"/>
      <c r="F481" s="18"/>
      <c r="G481" s="18"/>
      <c r="H481" s="18"/>
      <c r="I481" s="18"/>
      <c r="J481" s="18">
        <v>15</v>
      </c>
      <c r="K481" s="18"/>
      <c r="L481" s="18"/>
      <c r="M481" s="18"/>
      <c r="P481" s="17"/>
    </row>
    <row r="482" spans="1:16" s="16" customFormat="1" ht="17.25" customHeight="1" x14ac:dyDescent="0.25">
      <c r="A482" s="18">
        <v>2020</v>
      </c>
      <c r="B482" s="19" t="s">
        <v>82</v>
      </c>
      <c r="C482" s="20">
        <v>4122822284</v>
      </c>
      <c r="D482" s="18">
        <v>5</v>
      </c>
      <c r="E482" s="18">
        <v>5</v>
      </c>
      <c r="F482" s="18">
        <v>5</v>
      </c>
      <c r="G482" s="18">
        <v>5</v>
      </c>
      <c r="H482" s="18">
        <v>5</v>
      </c>
      <c r="I482" s="18">
        <v>5</v>
      </c>
      <c r="J482" s="18">
        <v>5</v>
      </c>
      <c r="K482" s="18">
        <v>5</v>
      </c>
      <c r="L482" s="18">
        <v>5</v>
      </c>
      <c r="M482" s="18"/>
      <c r="P482" s="17"/>
    </row>
    <row r="483" spans="1:16" s="16" customFormat="1" ht="17.25" customHeight="1" x14ac:dyDescent="0.25">
      <c r="A483" s="18">
        <v>3180</v>
      </c>
      <c r="B483" s="19" t="s">
        <v>545</v>
      </c>
      <c r="C483" s="20">
        <v>4122802324</v>
      </c>
      <c r="D483" s="18"/>
      <c r="E483" s="18"/>
      <c r="F483" s="18"/>
      <c r="G483" s="18"/>
      <c r="H483" s="18"/>
      <c r="I483" s="18"/>
      <c r="J483" s="18">
        <v>15</v>
      </c>
      <c r="K483" s="18">
        <v>10</v>
      </c>
      <c r="L483" s="18"/>
      <c r="M483" s="18"/>
      <c r="P483" s="17"/>
    </row>
    <row r="484" spans="1:16" s="16" customFormat="1" ht="17.25" customHeight="1" x14ac:dyDescent="0.25">
      <c r="A484" s="18">
        <v>2145</v>
      </c>
      <c r="B484" s="19" t="s">
        <v>546</v>
      </c>
      <c r="C484" s="20">
        <v>4122819930</v>
      </c>
      <c r="D484" s="18"/>
      <c r="E484" s="18"/>
      <c r="F484" s="18"/>
      <c r="G484" s="18"/>
      <c r="H484" s="18"/>
      <c r="I484" s="18"/>
      <c r="J484" s="18">
        <v>10</v>
      </c>
      <c r="K484" s="18"/>
      <c r="L484" s="18"/>
      <c r="M484" s="18"/>
      <c r="P484" s="17"/>
    </row>
    <row r="485" spans="1:16" s="16" customFormat="1" ht="17.25" customHeight="1" x14ac:dyDescent="0.25">
      <c r="A485" s="18">
        <v>2145</v>
      </c>
      <c r="B485" s="19" t="s">
        <v>546</v>
      </c>
      <c r="C485" s="20">
        <v>4122795044</v>
      </c>
      <c r="D485" s="18"/>
      <c r="E485" s="18"/>
      <c r="F485" s="18"/>
      <c r="G485" s="18"/>
      <c r="H485" s="18"/>
      <c r="I485" s="18"/>
      <c r="J485" s="18"/>
      <c r="K485" s="18">
        <v>3</v>
      </c>
      <c r="L485" s="18"/>
      <c r="M485" s="18"/>
      <c r="P485" s="17"/>
    </row>
    <row r="486" spans="1:16" s="16" customFormat="1" ht="17.25" customHeight="1" x14ac:dyDescent="0.25">
      <c r="A486" s="18">
        <v>3342</v>
      </c>
      <c r="B486" s="19" t="s">
        <v>99</v>
      </c>
      <c r="C486" s="20">
        <v>4122792410</v>
      </c>
      <c r="D486" s="18"/>
      <c r="E486" s="18"/>
      <c r="F486" s="18"/>
      <c r="G486" s="18"/>
      <c r="H486" s="18"/>
      <c r="I486" s="18"/>
      <c r="J486" s="18">
        <v>5</v>
      </c>
      <c r="K486" s="18">
        <v>5</v>
      </c>
      <c r="L486" s="18"/>
      <c r="M486" s="18"/>
      <c r="P486" s="17"/>
    </row>
    <row r="487" spans="1:16" s="16" customFormat="1" ht="17.25" customHeight="1" x14ac:dyDescent="0.25">
      <c r="A487" s="18">
        <v>3531</v>
      </c>
      <c r="B487" s="19" t="s">
        <v>284</v>
      </c>
      <c r="C487" s="20">
        <v>4122838046</v>
      </c>
      <c r="D487" s="18">
        <v>10</v>
      </c>
      <c r="E487" s="18">
        <v>3</v>
      </c>
      <c r="F487" s="18">
        <v>10</v>
      </c>
      <c r="G487" s="18"/>
      <c r="H487" s="18"/>
      <c r="I487" s="18"/>
      <c r="J487" s="18">
        <v>10</v>
      </c>
      <c r="K487" s="18">
        <v>5</v>
      </c>
      <c r="L487" s="18">
        <v>5</v>
      </c>
      <c r="M487" s="18"/>
      <c r="P487" s="17"/>
    </row>
    <row r="488" spans="1:16" s="16" customFormat="1" ht="17.25" customHeight="1" x14ac:dyDescent="0.25">
      <c r="A488" s="18">
        <v>4967</v>
      </c>
      <c r="B488" s="19" t="s">
        <v>547</v>
      </c>
      <c r="C488" s="20">
        <v>4122787133</v>
      </c>
      <c r="D488" s="18"/>
      <c r="E488" s="18"/>
      <c r="F488" s="18"/>
      <c r="G488" s="18"/>
      <c r="H488" s="18"/>
      <c r="I488" s="18"/>
      <c r="J488" s="18">
        <v>5</v>
      </c>
      <c r="K488" s="18"/>
      <c r="L488" s="18">
        <v>3</v>
      </c>
      <c r="M488" s="18"/>
      <c r="P488" s="17"/>
    </row>
    <row r="489" spans="1:16" s="16" customFormat="1" ht="17.25" customHeight="1" x14ac:dyDescent="0.25">
      <c r="A489" s="18">
        <v>4259</v>
      </c>
      <c r="B489" s="19" t="s">
        <v>548</v>
      </c>
      <c r="C489" s="20">
        <v>4122837764</v>
      </c>
      <c r="D489" s="18"/>
      <c r="E489" s="18"/>
      <c r="F489" s="18"/>
      <c r="G489" s="18"/>
      <c r="H489" s="18"/>
      <c r="I489" s="18"/>
      <c r="J489" s="18">
        <v>10</v>
      </c>
      <c r="K489" s="18">
        <v>10</v>
      </c>
      <c r="L489" s="18">
        <v>10</v>
      </c>
      <c r="M489" s="18"/>
      <c r="P489" s="17"/>
    </row>
    <row r="490" spans="1:16" s="16" customFormat="1" ht="17.25" customHeight="1" x14ac:dyDescent="0.25">
      <c r="A490" s="18">
        <v>2313</v>
      </c>
      <c r="B490" s="19" t="s">
        <v>130</v>
      </c>
      <c r="C490" s="20">
        <v>4122815317</v>
      </c>
      <c r="D490" s="18"/>
      <c r="E490" s="18"/>
      <c r="F490" s="18"/>
      <c r="G490" s="18"/>
      <c r="H490" s="18"/>
      <c r="I490" s="18"/>
      <c r="J490" s="18">
        <v>6</v>
      </c>
      <c r="K490" s="18">
        <v>2</v>
      </c>
      <c r="L490" s="18"/>
      <c r="M490" s="18"/>
      <c r="P490" s="17"/>
    </row>
    <row r="491" spans="1:16" s="16" customFormat="1" ht="17.25" customHeight="1" x14ac:dyDescent="0.25">
      <c r="A491" s="18">
        <v>2545</v>
      </c>
      <c r="B491" s="19" t="s">
        <v>51</v>
      </c>
      <c r="C491" s="20">
        <v>4122812299</v>
      </c>
      <c r="D491" s="18"/>
      <c r="E491" s="18"/>
      <c r="F491" s="18"/>
      <c r="G491" s="18"/>
      <c r="H491" s="18"/>
      <c r="I491" s="18"/>
      <c r="J491" s="18"/>
      <c r="K491" s="18">
        <v>5</v>
      </c>
      <c r="L491" s="18"/>
      <c r="M491" s="18"/>
      <c r="P491" s="17"/>
    </row>
    <row r="492" spans="1:16" s="16" customFormat="1" ht="17.25" customHeight="1" x14ac:dyDescent="0.25">
      <c r="A492" s="18">
        <v>3169</v>
      </c>
      <c r="B492" s="19" t="s">
        <v>549</v>
      </c>
      <c r="C492" s="20">
        <v>4122813850</v>
      </c>
      <c r="D492" s="18"/>
      <c r="E492" s="18"/>
      <c r="F492" s="18"/>
      <c r="G492" s="18"/>
      <c r="H492" s="18"/>
      <c r="I492" s="18"/>
      <c r="J492" s="18">
        <v>6</v>
      </c>
      <c r="K492" s="18">
        <v>6</v>
      </c>
      <c r="L492" s="18">
        <v>6</v>
      </c>
      <c r="M492" s="18"/>
      <c r="P492" s="17"/>
    </row>
    <row r="493" spans="1:16" s="16" customFormat="1" ht="17.25" customHeight="1" x14ac:dyDescent="0.25">
      <c r="A493" s="18">
        <v>5224</v>
      </c>
      <c r="B493" s="19" t="s">
        <v>550</v>
      </c>
      <c r="C493" s="20">
        <v>4122839204</v>
      </c>
      <c r="D493" s="18"/>
      <c r="E493" s="18"/>
      <c r="F493" s="18"/>
      <c r="G493" s="18"/>
      <c r="H493" s="18"/>
      <c r="I493" s="18"/>
      <c r="J493" s="18"/>
      <c r="K493" s="18"/>
      <c r="L493" s="18">
        <v>5</v>
      </c>
      <c r="M493" s="18"/>
      <c r="P493" s="17"/>
    </row>
    <row r="494" spans="1:16" s="16" customFormat="1" ht="17.25" customHeight="1" x14ac:dyDescent="0.25">
      <c r="A494" s="18">
        <v>2565</v>
      </c>
      <c r="B494" s="19" t="s">
        <v>103</v>
      </c>
      <c r="C494" s="20">
        <v>4122773022</v>
      </c>
      <c r="D494" s="18"/>
      <c r="E494" s="18"/>
      <c r="F494" s="18"/>
      <c r="G494" s="18"/>
      <c r="H494" s="18"/>
      <c r="I494" s="18"/>
      <c r="J494" s="18"/>
      <c r="K494" s="18">
        <v>5</v>
      </c>
      <c r="L494" s="18"/>
      <c r="M494" s="38" t="s">
        <v>551</v>
      </c>
      <c r="P494" s="17"/>
    </row>
    <row r="495" spans="1:16" s="16" customFormat="1" ht="17.25" customHeight="1" x14ac:dyDescent="0.25">
      <c r="A495" s="41">
        <v>1535</v>
      </c>
      <c r="B495" s="19" t="s">
        <v>552</v>
      </c>
      <c r="C495" s="20">
        <v>4122859639</v>
      </c>
      <c r="D495" s="18">
        <v>5</v>
      </c>
      <c r="E495" s="18">
        <v>5</v>
      </c>
      <c r="F495" s="18">
        <v>5</v>
      </c>
      <c r="G495" s="18">
        <v>5</v>
      </c>
      <c r="H495" s="18">
        <v>5</v>
      </c>
      <c r="I495" s="18">
        <v>5</v>
      </c>
      <c r="J495" s="18"/>
      <c r="K495" s="18"/>
      <c r="L495" s="18"/>
      <c r="M495" s="18"/>
      <c r="P495" s="17"/>
    </row>
    <row r="496" spans="1:16" s="16" customFormat="1" ht="17.25" customHeight="1" x14ac:dyDescent="0.25">
      <c r="A496" s="18">
        <v>1539</v>
      </c>
      <c r="B496" s="19" t="s">
        <v>553</v>
      </c>
      <c r="C496" s="20">
        <v>4122595865</v>
      </c>
      <c r="D496" s="18"/>
      <c r="E496" s="18"/>
      <c r="F496" s="18"/>
      <c r="G496" s="18"/>
      <c r="H496" s="18"/>
      <c r="I496" s="18"/>
      <c r="J496" s="18">
        <v>7</v>
      </c>
      <c r="K496" s="18">
        <v>8</v>
      </c>
      <c r="L496" s="18"/>
      <c r="M496" s="18"/>
      <c r="P496" s="17"/>
    </row>
    <row r="497" spans="1:16" s="16" customFormat="1" ht="17.25" customHeight="1" x14ac:dyDescent="0.25">
      <c r="A497" s="18">
        <v>2059</v>
      </c>
      <c r="B497" s="19" t="s">
        <v>554</v>
      </c>
      <c r="C497" s="20">
        <v>4122786776</v>
      </c>
      <c r="D497" s="18"/>
      <c r="E497" s="18"/>
      <c r="F497" s="18"/>
      <c r="G497" s="18"/>
      <c r="H497" s="18"/>
      <c r="I497" s="18"/>
      <c r="J497" s="18"/>
      <c r="K497" s="18">
        <v>5</v>
      </c>
      <c r="L497" s="18"/>
      <c r="M497" s="18"/>
      <c r="P497" s="17"/>
    </row>
    <row r="498" spans="1:16" s="16" customFormat="1" ht="17.25" customHeight="1" x14ac:dyDescent="0.25">
      <c r="A498" s="18">
        <v>2050</v>
      </c>
      <c r="B498" s="19" t="s">
        <v>555</v>
      </c>
      <c r="C498" s="20">
        <v>4122680401</v>
      </c>
      <c r="D498" s="18"/>
      <c r="E498" s="18"/>
      <c r="F498" s="18"/>
      <c r="G498" s="18"/>
      <c r="H498" s="18"/>
      <c r="I498" s="18"/>
      <c r="J498" s="18">
        <v>2</v>
      </c>
      <c r="K498" s="18">
        <v>5</v>
      </c>
      <c r="L498" s="18"/>
      <c r="M498" s="18"/>
      <c r="P498" s="17"/>
    </row>
    <row r="499" spans="1:16" s="16" customFormat="1" ht="17.25" customHeight="1" x14ac:dyDescent="0.25">
      <c r="A499" s="18">
        <v>5304</v>
      </c>
      <c r="B499" s="19" t="s">
        <v>556</v>
      </c>
      <c r="C499" s="20">
        <v>4122771674</v>
      </c>
      <c r="D499" s="18"/>
      <c r="E499" s="18"/>
      <c r="F499" s="18"/>
      <c r="G499" s="18"/>
      <c r="H499" s="18"/>
      <c r="I499" s="18"/>
      <c r="J499" s="18">
        <v>5</v>
      </c>
      <c r="K499" s="18">
        <v>3</v>
      </c>
      <c r="L499" s="18"/>
      <c r="M499" s="18"/>
      <c r="P499" s="17"/>
    </row>
    <row r="500" spans="1:16" s="16" customFormat="1" ht="17.25" customHeight="1" x14ac:dyDescent="0.25">
      <c r="A500" s="18">
        <v>4023</v>
      </c>
      <c r="B500" s="19" t="s">
        <v>557</v>
      </c>
      <c r="C500" s="20">
        <v>4122534278</v>
      </c>
      <c r="D500" s="18"/>
      <c r="E500" s="18"/>
      <c r="F500" s="18"/>
      <c r="G500" s="18"/>
      <c r="H500" s="18"/>
      <c r="I500" s="18"/>
      <c r="J500" s="18"/>
      <c r="K500" s="18"/>
      <c r="L500" s="18">
        <v>5</v>
      </c>
      <c r="M500" s="18"/>
      <c r="P500" s="17"/>
    </row>
    <row r="501" spans="1:16" s="16" customFormat="1" ht="17.25" customHeight="1" x14ac:dyDescent="0.25">
      <c r="A501" s="18">
        <v>2794</v>
      </c>
      <c r="B501" s="19" t="s">
        <v>558</v>
      </c>
      <c r="C501" s="20">
        <v>4122787699</v>
      </c>
      <c r="D501" s="18"/>
      <c r="E501" s="18"/>
      <c r="F501" s="18"/>
      <c r="G501" s="18"/>
      <c r="H501" s="18"/>
      <c r="I501" s="18"/>
      <c r="J501" s="18">
        <v>6</v>
      </c>
      <c r="K501" s="18"/>
      <c r="L501" s="18"/>
      <c r="M501" s="18"/>
      <c r="P501" s="17"/>
    </row>
    <row r="502" spans="1:16" s="16" customFormat="1" ht="17.25" customHeight="1" x14ac:dyDescent="0.25">
      <c r="A502" s="18">
        <v>2776</v>
      </c>
      <c r="B502" s="19" t="s">
        <v>559</v>
      </c>
      <c r="C502" s="20">
        <v>4122684093</v>
      </c>
      <c r="D502" s="18"/>
      <c r="E502" s="18"/>
      <c r="F502" s="18"/>
      <c r="G502" s="18"/>
      <c r="H502" s="18"/>
      <c r="I502" s="18"/>
      <c r="J502" s="18">
        <v>3</v>
      </c>
      <c r="K502" s="18"/>
      <c r="L502" s="18">
        <v>5</v>
      </c>
      <c r="M502" s="18"/>
      <c r="P502" s="17"/>
    </row>
    <row r="503" spans="1:16" s="16" customFormat="1" ht="17.25" customHeight="1" x14ac:dyDescent="0.25">
      <c r="A503" s="18">
        <v>2014</v>
      </c>
      <c r="B503" s="19" t="s">
        <v>560</v>
      </c>
      <c r="C503" s="20">
        <v>4122800739</v>
      </c>
      <c r="D503" s="18"/>
      <c r="E503" s="18"/>
      <c r="F503" s="18"/>
      <c r="G503" s="18"/>
      <c r="H503" s="18"/>
      <c r="I503" s="18"/>
      <c r="J503" s="18">
        <v>45</v>
      </c>
      <c r="K503" s="18"/>
      <c r="L503" s="18"/>
      <c r="M503" s="18"/>
      <c r="P503" s="17"/>
    </row>
    <row r="504" spans="1:16" s="16" customFormat="1" ht="17.25" customHeight="1" x14ac:dyDescent="0.25">
      <c r="A504" s="18">
        <v>2014</v>
      </c>
      <c r="B504" s="19" t="s">
        <v>560</v>
      </c>
      <c r="C504" s="20">
        <v>4122781898</v>
      </c>
      <c r="D504" s="18"/>
      <c r="E504" s="18"/>
      <c r="F504" s="18"/>
      <c r="G504" s="18"/>
      <c r="H504" s="18"/>
      <c r="I504" s="18"/>
      <c r="J504" s="18"/>
      <c r="K504" s="18"/>
      <c r="L504" s="18">
        <v>5</v>
      </c>
      <c r="M504" s="18"/>
      <c r="P504" s="17"/>
    </row>
    <row r="505" spans="1:16" s="16" customFormat="1" ht="17.25" customHeight="1" x14ac:dyDescent="0.25">
      <c r="A505" s="18">
        <v>2539</v>
      </c>
      <c r="B505" s="19" t="s">
        <v>561</v>
      </c>
      <c r="C505" s="20">
        <v>4122754853</v>
      </c>
      <c r="D505" s="18"/>
      <c r="E505" s="18"/>
      <c r="F505" s="18"/>
      <c r="G505" s="18"/>
      <c r="H505" s="18"/>
      <c r="I505" s="18"/>
      <c r="J505" s="18">
        <v>5</v>
      </c>
      <c r="K505" s="18"/>
      <c r="L505" s="18">
        <v>4</v>
      </c>
      <c r="M505" s="18"/>
      <c r="P505" s="17"/>
    </row>
    <row r="506" spans="1:16" s="16" customFormat="1" ht="17.25" customHeight="1" x14ac:dyDescent="0.25">
      <c r="A506" s="18">
        <v>2441</v>
      </c>
      <c r="B506" s="19" t="s">
        <v>562</v>
      </c>
      <c r="C506" s="20">
        <v>4122829916</v>
      </c>
      <c r="D506" s="18"/>
      <c r="E506" s="18"/>
      <c r="F506" s="18"/>
      <c r="G506" s="18"/>
      <c r="H506" s="18"/>
      <c r="I506" s="18"/>
      <c r="J506" s="18"/>
      <c r="K506" s="18">
        <v>3</v>
      </c>
      <c r="L506" s="18">
        <v>3</v>
      </c>
      <c r="M506" s="41" t="s">
        <v>563</v>
      </c>
      <c r="P506" s="17"/>
    </row>
    <row r="507" spans="1:16" s="16" customFormat="1" ht="17.25" customHeight="1" x14ac:dyDescent="0.25">
      <c r="A507" s="26">
        <v>2368</v>
      </c>
      <c r="B507" s="19" t="s">
        <v>564</v>
      </c>
      <c r="C507" s="20">
        <v>4122869806</v>
      </c>
      <c r="D507" s="18"/>
      <c r="E507" s="18"/>
      <c r="F507" s="18"/>
      <c r="G507" s="18"/>
      <c r="H507" s="18"/>
      <c r="I507" s="18"/>
      <c r="J507" s="18"/>
      <c r="K507" s="18">
        <v>5</v>
      </c>
      <c r="L507" s="18">
        <v>5</v>
      </c>
      <c r="M507" s="18" t="s">
        <v>566</v>
      </c>
      <c r="P507" s="17"/>
    </row>
    <row r="508" spans="1:16" s="16" customFormat="1" ht="17.25" customHeight="1" x14ac:dyDescent="0.25">
      <c r="A508" s="18">
        <v>5191</v>
      </c>
      <c r="B508" s="19" t="s">
        <v>565</v>
      </c>
      <c r="C508" s="20">
        <v>4122535528</v>
      </c>
      <c r="D508" s="18"/>
      <c r="E508" s="18"/>
      <c r="F508" s="18"/>
      <c r="G508" s="18"/>
      <c r="H508" s="18"/>
      <c r="I508" s="18"/>
      <c r="J508" s="18"/>
      <c r="K508" s="18"/>
      <c r="L508" s="18">
        <v>10</v>
      </c>
      <c r="M508" s="18" t="s">
        <v>573</v>
      </c>
      <c r="P508" s="17"/>
    </row>
    <row r="509" spans="1:16" s="16" customFormat="1" ht="17.25" customHeight="1" x14ac:dyDescent="0.25">
      <c r="A509" s="18">
        <v>2233</v>
      </c>
      <c r="B509" s="19" t="s">
        <v>568</v>
      </c>
      <c r="C509" s="20">
        <v>4122869099</v>
      </c>
      <c r="D509" s="18"/>
      <c r="E509" s="18"/>
      <c r="F509" s="18"/>
      <c r="G509" s="18"/>
      <c r="H509" s="18"/>
      <c r="I509" s="18"/>
      <c r="J509" s="18">
        <v>3</v>
      </c>
      <c r="K509" s="18"/>
      <c r="L509" s="18">
        <v>5</v>
      </c>
      <c r="M509" s="18"/>
      <c r="P509" s="17"/>
    </row>
    <row r="510" spans="1:16" s="16" customFormat="1" ht="17.25" customHeight="1" x14ac:dyDescent="0.25">
      <c r="A510" s="18">
        <v>2303</v>
      </c>
      <c r="B510" s="19" t="s">
        <v>569</v>
      </c>
      <c r="C510" s="20">
        <v>4122869527</v>
      </c>
      <c r="D510" s="18"/>
      <c r="E510" s="18"/>
      <c r="F510" s="18"/>
      <c r="G510" s="18"/>
      <c r="H510" s="18"/>
      <c r="I510" s="18"/>
      <c r="J510" s="18">
        <v>3</v>
      </c>
      <c r="K510" s="18">
        <v>5</v>
      </c>
      <c r="L510" s="18">
        <v>5</v>
      </c>
      <c r="M510" s="18"/>
      <c r="P510" s="17"/>
    </row>
    <row r="511" spans="1:16" s="16" customFormat="1" ht="17.25" customHeight="1" x14ac:dyDescent="0.25">
      <c r="A511" s="18">
        <v>3012</v>
      </c>
      <c r="B511" s="19" t="s">
        <v>353</v>
      </c>
      <c r="C511" s="20">
        <v>4122788313</v>
      </c>
      <c r="D511" s="18"/>
      <c r="E511" s="18"/>
      <c r="F511" s="18"/>
      <c r="G511" s="18"/>
      <c r="H511" s="18"/>
      <c r="I511" s="18"/>
      <c r="J511" s="18">
        <v>10</v>
      </c>
      <c r="K511" s="18">
        <v>10</v>
      </c>
      <c r="L511" s="18">
        <v>10</v>
      </c>
      <c r="M511" s="18"/>
      <c r="P511" s="17"/>
    </row>
    <row r="512" spans="1:16" s="16" customFormat="1" ht="17.25" customHeight="1" x14ac:dyDescent="0.25">
      <c r="A512" s="18">
        <v>2254</v>
      </c>
      <c r="B512" s="19" t="s">
        <v>570</v>
      </c>
      <c r="C512" s="20">
        <v>4122786979</v>
      </c>
      <c r="D512" s="18"/>
      <c r="E512" s="18"/>
      <c r="F512" s="18"/>
      <c r="G512" s="18"/>
      <c r="H512" s="18"/>
      <c r="I512" s="18"/>
      <c r="J512" s="18">
        <v>6</v>
      </c>
      <c r="K512" s="18"/>
      <c r="L512" s="18">
        <v>3</v>
      </c>
      <c r="M512" s="18"/>
      <c r="P512" s="17"/>
    </row>
    <row r="513" spans="1:16" s="16" customFormat="1" ht="17.25" customHeight="1" x14ac:dyDescent="0.25">
      <c r="A513" s="18">
        <v>1651</v>
      </c>
      <c r="B513" s="19" t="s">
        <v>356</v>
      </c>
      <c r="C513" s="20">
        <v>4122608441</v>
      </c>
      <c r="D513" s="18"/>
      <c r="E513" s="18"/>
      <c r="F513" s="18"/>
      <c r="G513" s="18"/>
      <c r="H513" s="18"/>
      <c r="I513" s="18"/>
      <c r="J513" s="18">
        <v>5</v>
      </c>
      <c r="K513" s="18">
        <v>10</v>
      </c>
      <c r="L513" s="18"/>
      <c r="M513" s="18"/>
      <c r="P513" s="17"/>
    </row>
    <row r="514" spans="1:16" s="16" customFormat="1" ht="17.25" customHeight="1" x14ac:dyDescent="0.25">
      <c r="A514" s="18">
        <v>2427</v>
      </c>
      <c r="B514" s="19" t="s">
        <v>383</v>
      </c>
      <c r="C514" s="20">
        <v>4122815423</v>
      </c>
      <c r="D514" s="18"/>
      <c r="E514" s="18"/>
      <c r="F514" s="18"/>
      <c r="G514" s="18"/>
      <c r="H514" s="18"/>
      <c r="I514" s="18"/>
      <c r="J514" s="18">
        <v>20</v>
      </c>
      <c r="K514" s="18"/>
      <c r="L514" s="18"/>
      <c r="M514" s="18"/>
      <c r="P514" s="17"/>
    </row>
    <row r="515" spans="1:16" s="16" customFormat="1" ht="17.25" customHeight="1" x14ac:dyDescent="0.25">
      <c r="A515" s="18">
        <v>2763</v>
      </c>
      <c r="B515" s="19" t="s">
        <v>382</v>
      </c>
      <c r="C515" s="20">
        <v>4122870277</v>
      </c>
      <c r="D515" s="18"/>
      <c r="E515" s="18"/>
      <c r="F515" s="18"/>
      <c r="G515" s="18"/>
      <c r="H515" s="18"/>
      <c r="I515" s="18"/>
      <c r="J515" s="18">
        <v>15</v>
      </c>
      <c r="K515" s="18"/>
      <c r="L515" s="18">
        <v>5</v>
      </c>
      <c r="M515" s="18"/>
      <c r="P515" s="17"/>
    </row>
    <row r="516" spans="1:16" s="16" customFormat="1" ht="17.25" customHeight="1" x14ac:dyDescent="0.25">
      <c r="A516" s="18">
        <v>4404</v>
      </c>
      <c r="B516" s="19" t="s">
        <v>571</v>
      </c>
      <c r="C516" s="20">
        <v>4122791641</v>
      </c>
      <c r="D516" s="18"/>
      <c r="E516" s="18"/>
      <c r="F516" s="18"/>
      <c r="G516" s="18"/>
      <c r="H516" s="18"/>
      <c r="I516" s="18"/>
      <c r="J516" s="18"/>
      <c r="K516" s="18">
        <v>10</v>
      </c>
      <c r="L516" s="18"/>
      <c r="M516" s="18"/>
      <c r="P516" s="17"/>
    </row>
    <row r="517" spans="1:16" s="16" customFormat="1" ht="17.25" customHeight="1" x14ac:dyDescent="0.25">
      <c r="A517" s="18">
        <v>4918</v>
      </c>
      <c r="B517" s="19" t="s">
        <v>572</v>
      </c>
      <c r="C517" s="20">
        <v>4122950581</v>
      </c>
      <c r="D517" s="18"/>
      <c r="E517" s="18"/>
      <c r="F517" s="18"/>
      <c r="G517" s="18"/>
      <c r="H517" s="18"/>
      <c r="I517" s="18"/>
      <c r="J517" s="18">
        <v>20</v>
      </c>
      <c r="K517" s="18">
        <v>5</v>
      </c>
      <c r="L517" s="18"/>
      <c r="M517" s="18"/>
      <c r="P517" s="17"/>
    </row>
    <row r="518" spans="1:16" s="16" customFormat="1" ht="17.25" customHeight="1" x14ac:dyDescent="0.25">
      <c r="A518" s="18">
        <v>2764</v>
      </c>
      <c r="B518" s="19" t="s">
        <v>574</v>
      </c>
      <c r="C518" s="20">
        <v>4122787560</v>
      </c>
      <c r="D518" s="18"/>
      <c r="E518" s="18"/>
      <c r="F518" s="18"/>
      <c r="G518" s="18"/>
      <c r="H518" s="18"/>
      <c r="I518" s="18"/>
      <c r="J518" s="18"/>
      <c r="K518" s="18">
        <v>5</v>
      </c>
      <c r="L518" s="18"/>
      <c r="M518" s="26" t="s">
        <v>913</v>
      </c>
      <c r="P518" s="17"/>
    </row>
    <row r="519" spans="1:16" s="16" customFormat="1" ht="17.25" customHeight="1" x14ac:dyDescent="0.25">
      <c r="A519" s="49">
        <v>1671</v>
      </c>
      <c r="B519" s="19" t="s">
        <v>576</v>
      </c>
      <c r="C519" s="20">
        <v>4122946499</v>
      </c>
      <c r="D519" s="18"/>
      <c r="E519" s="18"/>
      <c r="F519" s="18"/>
      <c r="G519" s="18"/>
      <c r="H519" s="18"/>
      <c r="I519" s="18"/>
      <c r="J519" s="18">
        <v>10</v>
      </c>
      <c r="K519" s="18">
        <v>5</v>
      </c>
      <c r="L519" s="18">
        <v>5</v>
      </c>
      <c r="M519" s="18"/>
      <c r="P519" s="17"/>
    </row>
    <row r="520" spans="1:16" s="16" customFormat="1" ht="17.25" customHeight="1" x14ac:dyDescent="0.25">
      <c r="A520" s="18">
        <v>1553</v>
      </c>
      <c r="B520" s="19" t="s">
        <v>460</v>
      </c>
      <c r="C520" s="20">
        <v>4122860695</v>
      </c>
      <c r="D520" s="18"/>
      <c r="E520" s="18"/>
      <c r="F520" s="18"/>
      <c r="G520" s="18"/>
      <c r="H520" s="18"/>
      <c r="I520" s="18"/>
      <c r="J520" s="18">
        <v>9</v>
      </c>
      <c r="K520" s="18">
        <v>10</v>
      </c>
      <c r="L520" s="18"/>
      <c r="M520" s="18"/>
      <c r="P520" s="17"/>
    </row>
    <row r="521" spans="1:16" s="16" customFormat="1" ht="17.25" customHeight="1" x14ac:dyDescent="0.25">
      <c r="A521" s="18">
        <v>1650</v>
      </c>
      <c r="B521" s="19" t="s">
        <v>577</v>
      </c>
      <c r="C521" s="20">
        <v>4122905223</v>
      </c>
      <c r="D521" s="18">
        <v>12</v>
      </c>
      <c r="E521" s="18">
        <v>12</v>
      </c>
      <c r="F521" s="18">
        <v>12</v>
      </c>
      <c r="G521" s="18"/>
      <c r="H521" s="18"/>
      <c r="I521" s="18"/>
      <c r="J521" s="18">
        <v>12</v>
      </c>
      <c r="K521" s="18"/>
      <c r="L521" s="18"/>
      <c r="M521" s="18"/>
      <c r="P521" s="17"/>
    </row>
    <row r="522" spans="1:16" s="16" customFormat="1" ht="17.25" customHeight="1" x14ac:dyDescent="0.25">
      <c r="A522" s="18">
        <v>1664</v>
      </c>
      <c r="B522" s="19" t="s">
        <v>578</v>
      </c>
      <c r="C522" s="20">
        <v>4122854401</v>
      </c>
      <c r="D522" s="18"/>
      <c r="E522" s="18"/>
      <c r="F522" s="18"/>
      <c r="G522" s="18"/>
      <c r="H522" s="18"/>
      <c r="I522" s="18"/>
      <c r="J522" s="18">
        <v>5</v>
      </c>
      <c r="K522" s="18">
        <v>6</v>
      </c>
      <c r="L522" s="18"/>
      <c r="M522" s="18"/>
      <c r="P522" s="17"/>
    </row>
    <row r="523" spans="1:16" s="16" customFormat="1" ht="17.25" customHeight="1" x14ac:dyDescent="0.25">
      <c r="A523" s="18">
        <v>2144</v>
      </c>
      <c r="B523" s="19" t="s">
        <v>579</v>
      </c>
      <c r="C523" s="20">
        <v>4122836413</v>
      </c>
      <c r="D523" s="18"/>
      <c r="E523" s="18"/>
      <c r="F523" s="18"/>
      <c r="G523" s="18"/>
      <c r="H523" s="18"/>
      <c r="I523" s="18"/>
      <c r="J523" s="18"/>
      <c r="K523" s="18">
        <v>5</v>
      </c>
      <c r="L523" s="18"/>
      <c r="M523" s="18"/>
      <c r="P523" s="17"/>
    </row>
    <row r="524" spans="1:16" s="16" customFormat="1" ht="17.25" customHeight="1" x14ac:dyDescent="0.25">
      <c r="A524" s="18">
        <v>2371</v>
      </c>
      <c r="B524" s="19" t="s">
        <v>580</v>
      </c>
      <c r="C524" s="20">
        <v>4122823426</v>
      </c>
      <c r="D524" s="18"/>
      <c r="E524" s="18"/>
      <c r="F524" s="18"/>
      <c r="G524" s="18"/>
      <c r="H524" s="18"/>
      <c r="I524" s="18"/>
      <c r="J524" s="18"/>
      <c r="K524" s="18">
        <v>10</v>
      </c>
      <c r="L524" s="18"/>
      <c r="M524" s="18"/>
      <c r="P524" s="17"/>
    </row>
    <row r="525" spans="1:16" s="16" customFormat="1" ht="17.25" customHeight="1" x14ac:dyDescent="0.25">
      <c r="A525" s="18">
        <v>2782</v>
      </c>
      <c r="B525" s="19" t="s">
        <v>581</v>
      </c>
      <c r="C525" s="20">
        <v>4122808561</v>
      </c>
      <c r="D525" s="18"/>
      <c r="E525" s="18"/>
      <c r="F525" s="18"/>
      <c r="G525" s="18"/>
      <c r="H525" s="18"/>
      <c r="I525" s="18"/>
      <c r="J525" s="18"/>
      <c r="K525" s="18">
        <v>2</v>
      </c>
      <c r="L525" s="18">
        <v>3</v>
      </c>
      <c r="M525" s="18"/>
      <c r="P525" s="17"/>
    </row>
    <row r="526" spans="1:16" s="16" customFormat="1" ht="17.25" customHeight="1" x14ac:dyDescent="0.25">
      <c r="A526" s="18">
        <v>5467</v>
      </c>
      <c r="B526" s="19" t="s">
        <v>582</v>
      </c>
      <c r="C526" s="20">
        <v>4122824651</v>
      </c>
      <c r="D526" s="18"/>
      <c r="E526" s="18"/>
      <c r="F526" s="18"/>
      <c r="G526" s="18"/>
      <c r="H526" s="18"/>
      <c r="I526" s="18"/>
      <c r="J526" s="18"/>
      <c r="K526" s="18">
        <v>10</v>
      </c>
      <c r="L526" s="18"/>
      <c r="M526" s="18"/>
      <c r="P526" s="17"/>
    </row>
    <row r="527" spans="1:16" s="16" customFormat="1" ht="17.25" customHeight="1" x14ac:dyDescent="0.25">
      <c r="A527" s="18">
        <v>2078</v>
      </c>
      <c r="B527" s="19" t="s">
        <v>583</v>
      </c>
      <c r="C527" s="20">
        <v>4122963806</v>
      </c>
      <c r="D527" s="18"/>
      <c r="E527" s="18"/>
      <c r="F527" s="18"/>
      <c r="G527" s="18"/>
      <c r="H527" s="18"/>
      <c r="I527" s="18"/>
      <c r="J527" s="18"/>
      <c r="K527" s="18">
        <v>4</v>
      </c>
      <c r="L527" s="18"/>
      <c r="M527" s="18"/>
      <c r="P527" s="17"/>
    </row>
    <row r="528" spans="1:16" s="16" customFormat="1" ht="17.25" customHeight="1" x14ac:dyDescent="0.25">
      <c r="A528" s="18">
        <v>2078</v>
      </c>
      <c r="B528" s="19" t="s">
        <v>584</v>
      </c>
      <c r="C528" s="20">
        <v>4122814901</v>
      </c>
      <c r="D528" s="18"/>
      <c r="E528" s="18"/>
      <c r="F528" s="18"/>
      <c r="G528" s="18"/>
      <c r="H528" s="18"/>
      <c r="I528" s="18"/>
      <c r="J528" s="18"/>
      <c r="K528" s="18"/>
      <c r="L528" s="18">
        <v>3</v>
      </c>
      <c r="M528" s="18"/>
      <c r="P528" s="17"/>
    </row>
    <row r="529" spans="1:16" s="16" customFormat="1" ht="17.25" customHeight="1" x14ac:dyDescent="0.25">
      <c r="A529" s="18">
        <v>2524</v>
      </c>
      <c r="B529" s="19" t="s">
        <v>585</v>
      </c>
      <c r="C529" s="20">
        <v>4122961694</v>
      </c>
      <c r="D529" s="18"/>
      <c r="E529" s="18"/>
      <c r="F529" s="18"/>
      <c r="G529" s="18"/>
      <c r="H529" s="18"/>
      <c r="I529" s="18"/>
      <c r="J529" s="18">
        <v>4</v>
      </c>
      <c r="K529" s="18"/>
      <c r="L529" s="18"/>
      <c r="M529" s="18"/>
      <c r="P529" s="17"/>
    </row>
    <row r="530" spans="1:16" s="16" customFormat="1" ht="17.25" customHeight="1" x14ac:dyDescent="0.25">
      <c r="A530" s="18">
        <v>4125</v>
      </c>
      <c r="B530" s="19" t="s">
        <v>586</v>
      </c>
      <c r="C530" s="20">
        <v>4122834501</v>
      </c>
      <c r="D530" s="18"/>
      <c r="E530" s="18"/>
      <c r="F530" s="18"/>
      <c r="G530" s="18"/>
      <c r="H530" s="18"/>
      <c r="I530" s="18"/>
      <c r="J530" s="18">
        <v>5</v>
      </c>
      <c r="K530" s="18"/>
      <c r="L530" s="18"/>
      <c r="M530" s="18"/>
      <c r="P530" s="17"/>
    </row>
    <row r="531" spans="1:16" s="16" customFormat="1" ht="17.25" customHeight="1" x14ac:dyDescent="0.25">
      <c r="A531" s="18">
        <v>1653</v>
      </c>
      <c r="B531" s="19" t="s">
        <v>203</v>
      </c>
      <c r="C531" s="20">
        <v>4122878032</v>
      </c>
      <c r="D531" s="18"/>
      <c r="E531" s="18"/>
      <c r="F531" s="18"/>
      <c r="G531" s="18"/>
      <c r="H531" s="18"/>
      <c r="I531" s="18"/>
      <c r="J531" s="18">
        <v>5</v>
      </c>
      <c r="K531" s="18">
        <v>5</v>
      </c>
      <c r="L531" s="18">
        <v>5</v>
      </c>
      <c r="M531" s="49" t="s">
        <v>587</v>
      </c>
      <c r="P531" s="17"/>
    </row>
    <row r="532" spans="1:16" s="16" customFormat="1" ht="17.25" customHeight="1" x14ac:dyDescent="0.25">
      <c r="A532" s="50"/>
      <c r="B532" s="53"/>
      <c r="C532" s="54"/>
      <c r="D532" s="50"/>
      <c r="E532" s="50"/>
      <c r="F532" s="50"/>
      <c r="G532" s="50"/>
      <c r="H532" s="50"/>
      <c r="I532" s="50"/>
      <c r="J532" s="50"/>
      <c r="K532" s="50"/>
      <c r="L532" s="50"/>
      <c r="M532" s="50" t="s">
        <v>906</v>
      </c>
      <c r="P532" s="17"/>
    </row>
    <row r="533" spans="1:16" s="16" customFormat="1" ht="17.25" customHeight="1" x14ac:dyDescent="0.25">
      <c r="A533" s="18"/>
      <c r="B533" s="7" t="s">
        <v>589</v>
      </c>
      <c r="C533" s="20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P533" s="17"/>
    </row>
    <row r="534" spans="1:16" s="16" customFormat="1" ht="17.25" customHeight="1" x14ac:dyDescent="0.25">
      <c r="A534" s="49">
        <v>2558</v>
      </c>
      <c r="B534" s="19" t="s">
        <v>36</v>
      </c>
      <c r="C534" s="20">
        <v>4122529357</v>
      </c>
      <c r="D534" s="18"/>
      <c r="E534" s="18"/>
      <c r="F534" s="18"/>
      <c r="G534" s="18"/>
      <c r="H534" s="18"/>
      <c r="I534" s="18"/>
      <c r="J534" s="18"/>
      <c r="K534" s="18">
        <v>5</v>
      </c>
      <c r="L534" s="18"/>
      <c r="M534" s="18" t="s">
        <v>600</v>
      </c>
      <c r="P534" s="17"/>
    </row>
    <row r="535" spans="1:16" s="16" customFormat="1" ht="17.25" customHeight="1" x14ac:dyDescent="0.25">
      <c r="A535" s="18">
        <v>4800</v>
      </c>
      <c r="B535" s="19" t="s">
        <v>39</v>
      </c>
      <c r="C535" s="20">
        <v>4122459563</v>
      </c>
      <c r="D535" s="18"/>
      <c r="E535" s="18"/>
      <c r="F535" s="18"/>
      <c r="G535" s="18"/>
      <c r="H535" s="18"/>
      <c r="I535" s="18"/>
      <c r="J535" s="18"/>
      <c r="K535" s="18">
        <v>10</v>
      </c>
      <c r="L535" s="18">
        <v>5</v>
      </c>
      <c r="M535" s="18"/>
      <c r="P535" s="17"/>
    </row>
    <row r="536" spans="1:16" s="16" customFormat="1" ht="17.25" customHeight="1" x14ac:dyDescent="0.25">
      <c r="A536" s="18">
        <v>2798</v>
      </c>
      <c r="B536" s="19" t="s">
        <v>601</v>
      </c>
      <c r="C536" s="20">
        <v>4122787949</v>
      </c>
      <c r="D536" s="18"/>
      <c r="E536" s="18"/>
      <c r="F536" s="18"/>
      <c r="G536" s="18"/>
      <c r="H536" s="18"/>
      <c r="I536" s="18"/>
      <c r="J536" s="18"/>
      <c r="K536" s="18">
        <v>5</v>
      </c>
      <c r="L536" s="18">
        <v>5</v>
      </c>
      <c r="M536" s="18"/>
      <c r="P536" s="17"/>
    </row>
    <row r="537" spans="1:16" s="16" customFormat="1" ht="17.25" customHeight="1" x14ac:dyDescent="0.25">
      <c r="A537" s="18">
        <v>4276</v>
      </c>
      <c r="B537" s="19" t="s">
        <v>602</v>
      </c>
      <c r="C537" s="20">
        <v>4122688983</v>
      </c>
      <c r="D537" s="18"/>
      <c r="E537" s="18"/>
      <c r="F537" s="18"/>
      <c r="G537" s="18"/>
      <c r="H537" s="18"/>
      <c r="I537" s="18"/>
      <c r="J537" s="18"/>
      <c r="K537" s="18">
        <v>5</v>
      </c>
      <c r="L537" s="18"/>
      <c r="M537" s="18"/>
      <c r="P537" s="17"/>
    </row>
    <row r="538" spans="1:16" s="16" customFormat="1" ht="17.25" customHeight="1" x14ac:dyDescent="0.25">
      <c r="A538" s="18">
        <v>2295</v>
      </c>
      <c r="B538" s="19" t="s">
        <v>603</v>
      </c>
      <c r="C538" s="20">
        <v>4122787048</v>
      </c>
      <c r="D538" s="18"/>
      <c r="E538" s="18"/>
      <c r="F538" s="18"/>
      <c r="G538" s="18"/>
      <c r="H538" s="18"/>
      <c r="I538" s="18"/>
      <c r="J538" s="18"/>
      <c r="K538" s="18">
        <v>5</v>
      </c>
      <c r="L538" s="18"/>
      <c r="M538" s="18"/>
      <c r="P538" s="17"/>
    </row>
    <row r="539" spans="1:16" s="16" customFormat="1" ht="17.25" customHeight="1" x14ac:dyDescent="0.25">
      <c r="A539" s="18">
        <v>2803</v>
      </c>
      <c r="B539" s="19" t="s">
        <v>35</v>
      </c>
      <c r="C539" s="20">
        <v>4122279424</v>
      </c>
      <c r="D539" s="18"/>
      <c r="E539" s="18"/>
      <c r="F539" s="18"/>
      <c r="G539" s="18"/>
      <c r="H539" s="18"/>
      <c r="I539" s="18"/>
      <c r="J539" s="18"/>
      <c r="K539" s="18">
        <v>10</v>
      </c>
      <c r="L539" s="18"/>
      <c r="M539" s="18"/>
      <c r="P539" s="17"/>
    </row>
    <row r="540" spans="1:16" s="16" customFormat="1" ht="17.25" customHeight="1" x14ac:dyDescent="0.25">
      <c r="A540" s="18">
        <v>5285</v>
      </c>
      <c r="B540" s="19" t="s">
        <v>604</v>
      </c>
      <c r="C540" s="20">
        <v>4122535757</v>
      </c>
      <c r="D540" s="18"/>
      <c r="E540" s="18"/>
      <c r="F540" s="18"/>
      <c r="G540" s="18"/>
      <c r="H540" s="18"/>
      <c r="I540" s="18"/>
      <c r="J540" s="18"/>
      <c r="K540" s="18"/>
      <c r="L540" s="18">
        <v>10</v>
      </c>
      <c r="M540" s="18"/>
      <c r="P540" s="17"/>
    </row>
    <row r="541" spans="1:16" s="16" customFormat="1" ht="17.25" customHeight="1" x14ac:dyDescent="0.25">
      <c r="A541" s="18">
        <v>5431</v>
      </c>
      <c r="B541" s="19" t="s">
        <v>605</v>
      </c>
      <c r="C541" s="20">
        <v>4122690748</v>
      </c>
      <c r="D541" s="18"/>
      <c r="E541" s="18"/>
      <c r="F541" s="18"/>
      <c r="G541" s="18"/>
      <c r="H541" s="18"/>
      <c r="I541" s="18"/>
      <c r="J541" s="18"/>
      <c r="K541" s="18">
        <v>5</v>
      </c>
      <c r="L541" s="18"/>
      <c r="M541" s="18"/>
      <c r="P541" s="17"/>
    </row>
    <row r="542" spans="1:16" s="16" customFormat="1" ht="17.25" customHeight="1" x14ac:dyDescent="0.25">
      <c r="A542" s="18">
        <v>4566</v>
      </c>
      <c r="B542" s="19" t="s">
        <v>606</v>
      </c>
      <c r="C542" s="20">
        <v>4122792309</v>
      </c>
      <c r="D542" s="18"/>
      <c r="E542" s="18"/>
      <c r="F542" s="18"/>
      <c r="G542" s="18"/>
      <c r="H542" s="18"/>
      <c r="I542" s="18"/>
      <c r="J542" s="18"/>
      <c r="K542" s="18">
        <v>5</v>
      </c>
      <c r="L542" s="18"/>
      <c r="M542" s="18"/>
      <c r="P542" s="17"/>
    </row>
    <row r="543" spans="1:16" s="16" customFormat="1" ht="17.25" customHeight="1" x14ac:dyDescent="0.25">
      <c r="A543" s="18">
        <v>5347</v>
      </c>
      <c r="B543" s="19" t="s">
        <v>607</v>
      </c>
      <c r="C543" s="20">
        <v>4122617727</v>
      </c>
      <c r="D543" s="18"/>
      <c r="E543" s="18"/>
      <c r="F543" s="18"/>
      <c r="G543" s="18"/>
      <c r="H543" s="18"/>
      <c r="I543" s="18"/>
      <c r="J543" s="18"/>
      <c r="K543" s="18"/>
      <c r="L543" s="18">
        <v>5</v>
      </c>
      <c r="M543" s="18"/>
      <c r="P543" s="17"/>
    </row>
    <row r="544" spans="1:16" s="16" customFormat="1" ht="17.25" customHeight="1" x14ac:dyDescent="0.25">
      <c r="A544" s="18">
        <v>5347</v>
      </c>
      <c r="B544" s="19" t="s">
        <v>607</v>
      </c>
      <c r="C544" s="20">
        <v>4122983232</v>
      </c>
      <c r="D544" s="18"/>
      <c r="E544" s="18"/>
      <c r="F544" s="18"/>
      <c r="G544" s="18"/>
      <c r="H544" s="18"/>
      <c r="I544" s="18"/>
      <c r="J544" s="18">
        <v>4</v>
      </c>
      <c r="K544" s="18"/>
      <c r="L544" s="18"/>
      <c r="M544" s="18"/>
      <c r="P544" s="17"/>
    </row>
    <row r="545" spans="1:18" s="16" customFormat="1" ht="17.25" customHeight="1" x14ac:dyDescent="0.25">
      <c r="A545" s="18">
        <v>3659</v>
      </c>
      <c r="B545" s="19" t="s">
        <v>28</v>
      </c>
      <c r="C545" s="20">
        <v>4122732083</v>
      </c>
      <c r="D545" s="18"/>
      <c r="E545" s="18"/>
      <c r="F545" s="18"/>
      <c r="G545" s="18"/>
      <c r="H545" s="18"/>
      <c r="I545" s="18"/>
      <c r="J545" s="18">
        <v>20</v>
      </c>
      <c r="K545" s="18">
        <v>10</v>
      </c>
      <c r="L545" s="18"/>
      <c r="M545" s="18"/>
      <c r="P545" s="17"/>
    </row>
    <row r="546" spans="1:18" s="16" customFormat="1" ht="17.25" customHeight="1" x14ac:dyDescent="0.25">
      <c r="A546" s="18">
        <v>3178</v>
      </c>
      <c r="B546" s="19" t="s">
        <v>26</v>
      </c>
      <c r="C546" s="20">
        <v>4122686295</v>
      </c>
      <c r="D546" s="18"/>
      <c r="E546" s="18"/>
      <c r="F546" s="18"/>
      <c r="G546" s="18"/>
      <c r="H546" s="18"/>
      <c r="I546" s="18"/>
      <c r="J546" s="18">
        <v>10</v>
      </c>
      <c r="K546" s="18">
        <v>5</v>
      </c>
      <c r="L546" s="18"/>
      <c r="M546" s="18"/>
      <c r="P546" s="17"/>
    </row>
    <row r="547" spans="1:18" s="16" customFormat="1" ht="17.25" customHeight="1" x14ac:dyDescent="0.25">
      <c r="A547" s="18">
        <v>3837</v>
      </c>
      <c r="B547" s="19" t="s">
        <v>608</v>
      </c>
      <c r="C547" s="20">
        <v>4122280409</v>
      </c>
      <c r="D547" s="18"/>
      <c r="E547" s="18"/>
      <c r="F547" s="18"/>
      <c r="G547" s="18"/>
      <c r="H547" s="18"/>
      <c r="I547" s="18"/>
      <c r="J547" s="18"/>
      <c r="K547" s="18">
        <v>5</v>
      </c>
      <c r="L547" s="18">
        <v>5</v>
      </c>
      <c r="M547" s="18"/>
      <c r="P547" s="17"/>
    </row>
    <row r="548" spans="1:18" s="16" customFormat="1" ht="17.25" customHeight="1" x14ac:dyDescent="0.25">
      <c r="A548" s="18">
        <v>3837</v>
      </c>
      <c r="B548" s="19" t="s">
        <v>608</v>
      </c>
      <c r="C548" s="20">
        <v>4122980344</v>
      </c>
      <c r="D548" s="18"/>
      <c r="E548" s="18"/>
      <c r="F548" s="18"/>
      <c r="G548" s="18"/>
      <c r="H548" s="18"/>
      <c r="I548" s="18"/>
      <c r="J548" s="18">
        <v>5</v>
      </c>
      <c r="K548" s="18"/>
      <c r="L548" s="18"/>
      <c r="M548" s="18"/>
      <c r="P548" s="17"/>
    </row>
    <row r="549" spans="1:18" s="16" customFormat="1" ht="17.25" customHeight="1" x14ac:dyDescent="0.25">
      <c r="A549" s="18">
        <v>3960</v>
      </c>
      <c r="B549" s="19" t="s">
        <v>609</v>
      </c>
      <c r="C549" s="20">
        <v>4122790858</v>
      </c>
      <c r="D549" s="18"/>
      <c r="E549" s="18"/>
      <c r="F549" s="18"/>
      <c r="G549" s="18"/>
      <c r="H549" s="18"/>
      <c r="I549" s="18"/>
      <c r="J549" s="18">
        <v>7</v>
      </c>
      <c r="K549" s="18"/>
      <c r="L549" s="18"/>
      <c r="M549" s="18"/>
      <c r="P549" s="17"/>
    </row>
    <row r="550" spans="1:18" s="16" customFormat="1" ht="17.25" customHeight="1" x14ac:dyDescent="0.25">
      <c r="A550" s="18">
        <v>4534</v>
      </c>
      <c r="B550" s="19" t="s">
        <v>610</v>
      </c>
      <c r="C550" s="20">
        <v>4122792161</v>
      </c>
      <c r="D550" s="18"/>
      <c r="E550" s="18"/>
      <c r="F550" s="18"/>
      <c r="G550" s="18"/>
      <c r="H550" s="18"/>
      <c r="I550" s="18"/>
      <c r="J550" s="18">
        <v>12</v>
      </c>
      <c r="K550" s="18">
        <v>5</v>
      </c>
      <c r="L550" s="18"/>
      <c r="M550" s="18"/>
      <c r="P550" s="17"/>
    </row>
    <row r="551" spans="1:18" s="16" customFormat="1" ht="17.25" customHeight="1" x14ac:dyDescent="0.25">
      <c r="A551" s="18">
        <v>4534</v>
      </c>
      <c r="B551" s="19" t="s">
        <v>610</v>
      </c>
      <c r="C551" s="20">
        <v>4122617024</v>
      </c>
      <c r="D551" s="18"/>
      <c r="E551" s="18"/>
      <c r="F551" s="18"/>
      <c r="G551" s="18"/>
      <c r="H551" s="18"/>
      <c r="I551" s="18"/>
      <c r="J551" s="18"/>
      <c r="K551" s="18"/>
      <c r="L551" s="18">
        <v>10</v>
      </c>
      <c r="M551" s="18"/>
      <c r="P551" s="17"/>
    </row>
    <row r="552" spans="1:18" s="16" customFormat="1" ht="17.25" customHeight="1" x14ac:dyDescent="0.25">
      <c r="A552" s="18">
        <v>3862</v>
      </c>
      <c r="B552" s="19" t="s">
        <v>611</v>
      </c>
      <c r="C552" s="20">
        <v>4122872759</v>
      </c>
      <c r="D552" s="18"/>
      <c r="E552" s="18"/>
      <c r="F552" s="18"/>
      <c r="G552" s="18"/>
      <c r="H552" s="18"/>
      <c r="I552" s="18"/>
      <c r="J552" s="18">
        <v>3</v>
      </c>
      <c r="K552" s="18">
        <v>5</v>
      </c>
      <c r="L552" s="18">
        <v>5</v>
      </c>
      <c r="M552" s="18"/>
      <c r="P552" s="17"/>
    </row>
    <row r="553" spans="1:18" s="16" customFormat="1" ht="17.25" customHeight="1" x14ac:dyDescent="0.25">
      <c r="A553" s="18">
        <v>2364</v>
      </c>
      <c r="B553" s="19" t="s">
        <v>612</v>
      </c>
      <c r="C553" s="20">
        <v>4122895200</v>
      </c>
      <c r="D553" s="18"/>
      <c r="E553" s="18"/>
      <c r="F553" s="18"/>
      <c r="G553" s="18"/>
      <c r="H553" s="18"/>
      <c r="I553" s="18"/>
      <c r="J553" s="18">
        <v>6</v>
      </c>
      <c r="K553" s="18"/>
      <c r="L553" s="18"/>
      <c r="M553" s="18"/>
      <c r="P553" s="17"/>
    </row>
    <row r="554" spans="1:18" s="16" customFormat="1" ht="17.25" customHeight="1" x14ac:dyDescent="0.25">
      <c r="A554" s="18">
        <v>2364</v>
      </c>
      <c r="B554" s="19" t="s">
        <v>612</v>
      </c>
      <c r="C554" s="20">
        <v>4122869765</v>
      </c>
      <c r="D554" s="18"/>
      <c r="E554" s="18"/>
      <c r="F554" s="18"/>
      <c r="G554" s="18"/>
      <c r="H554" s="18"/>
      <c r="I554" s="18"/>
      <c r="J554" s="18"/>
      <c r="K554" s="18"/>
      <c r="L554" s="18">
        <v>5</v>
      </c>
      <c r="M554" s="18"/>
      <c r="P554" s="17"/>
    </row>
    <row r="555" spans="1:18" s="16" customFormat="1" ht="17.25" customHeight="1" x14ac:dyDescent="0.25">
      <c r="A555" s="18">
        <v>4539</v>
      </c>
      <c r="B555" s="19" t="s">
        <v>613</v>
      </c>
      <c r="C555" s="20">
        <v>4122874207</v>
      </c>
      <c r="D555" s="18"/>
      <c r="E555" s="18"/>
      <c r="F555" s="18"/>
      <c r="G555" s="18"/>
      <c r="H555" s="18"/>
      <c r="I555" s="18"/>
      <c r="J555" s="18">
        <v>6</v>
      </c>
      <c r="K555" s="18"/>
      <c r="L555" s="18"/>
      <c r="M555" s="18"/>
      <c r="P555" s="17"/>
    </row>
    <row r="556" spans="1:18" s="16" customFormat="1" ht="17.25" customHeight="1" x14ac:dyDescent="0.25">
      <c r="A556" s="18">
        <v>4411</v>
      </c>
      <c r="B556" s="19" t="s">
        <v>614</v>
      </c>
      <c r="C556" s="20">
        <v>4122791717</v>
      </c>
      <c r="D556" s="18"/>
      <c r="E556" s="18"/>
      <c r="F556" s="18"/>
      <c r="G556" s="18"/>
      <c r="H556" s="18"/>
      <c r="I556" s="18"/>
      <c r="J556" s="18">
        <v>9</v>
      </c>
      <c r="K556" s="18">
        <v>5</v>
      </c>
      <c r="L556" s="18"/>
      <c r="M556" s="18"/>
      <c r="P556" s="17"/>
    </row>
    <row r="557" spans="1:18" s="16" customFormat="1" ht="17.25" customHeight="1" x14ac:dyDescent="0.25">
      <c r="A557" s="18">
        <v>3182</v>
      </c>
      <c r="B557" s="19" t="s">
        <v>615</v>
      </c>
      <c r="C557" s="20">
        <v>4122686642</v>
      </c>
      <c r="D557" s="18"/>
      <c r="E557" s="18"/>
      <c r="F557" s="18"/>
      <c r="G557" s="18"/>
      <c r="H557" s="18"/>
      <c r="I557" s="18"/>
      <c r="J557" s="18">
        <v>5</v>
      </c>
      <c r="K557" s="18">
        <v>5</v>
      </c>
      <c r="L557" s="18"/>
      <c r="M557" s="18"/>
      <c r="P557" s="17"/>
    </row>
    <row r="558" spans="1:18" s="16" customFormat="1" ht="15.75" x14ac:dyDescent="0.25">
      <c r="A558" s="18">
        <v>3683</v>
      </c>
      <c r="B558" s="19" t="s">
        <v>616</v>
      </c>
      <c r="C558" s="20">
        <v>4122872505</v>
      </c>
      <c r="D558" s="18"/>
      <c r="E558" s="18"/>
      <c r="F558" s="18"/>
      <c r="G558" s="18"/>
      <c r="H558" s="18"/>
      <c r="I558" s="18"/>
      <c r="J558" s="18">
        <v>6</v>
      </c>
      <c r="K558" s="18"/>
      <c r="L558" s="18"/>
      <c r="M558" s="18"/>
      <c r="R558" s="17"/>
    </row>
    <row r="559" spans="1:18" s="16" customFormat="1" ht="15.75" x14ac:dyDescent="0.25">
      <c r="A559" s="18">
        <v>2262</v>
      </c>
      <c r="B559" s="19" t="s">
        <v>617</v>
      </c>
      <c r="C559" s="20">
        <v>4122787006</v>
      </c>
      <c r="D559" s="18"/>
      <c r="E559" s="18"/>
      <c r="F559" s="18"/>
      <c r="G559" s="18"/>
      <c r="H559" s="18"/>
      <c r="I559" s="18"/>
      <c r="J559" s="18">
        <v>5</v>
      </c>
      <c r="K559" s="18">
        <v>3</v>
      </c>
      <c r="L559" s="18"/>
      <c r="M559" s="18"/>
      <c r="R559" s="17"/>
    </row>
    <row r="560" spans="1:18" s="16" customFormat="1" ht="15.75" x14ac:dyDescent="0.25">
      <c r="A560" s="18">
        <v>2552</v>
      </c>
      <c r="B560" s="19" t="s">
        <v>33</v>
      </c>
      <c r="C560" s="20">
        <v>4122787459</v>
      </c>
      <c r="D560" s="18"/>
      <c r="E560" s="18"/>
      <c r="F560" s="18"/>
      <c r="G560" s="18"/>
      <c r="H560" s="18"/>
      <c r="I560" s="18"/>
      <c r="J560" s="18">
        <v>5</v>
      </c>
      <c r="K560" s="18">
        <v>5</v>
      </c>
      <c r="L560" s="18"/>
      <c r="M560" s="18"/>
      <c r="R560" s="17"/>
    </row>
    <row r="561" spans="1:18" s="16" customFormat="1" ht="15.75" x14ac:dyDescent="0.25">
      <c r="A561" s="18">
        <v>3573</v>
      </c>
      <c r="B561" s="19" t="s">
        <v>618</v>
      </c>
      <c r="C561" s="20">
        <v>4122533054</v>
      </c>
      <c r="D561" s="18"/>
      <c r="E561" s="18"/>
      <c r="F561" s="18"/>
      <c r="G561" s="18"/>
      <c r="H561" s="18"/>
      <c r="I561" s="18"/>
      <c r="J561" s="18"/>
      <c r="K561" s="18"/>
      <c r="L561" s="18">
        <v>5</v>
      </c>
      <c r="M561" s="18"/>
      <c r="R561" s="17"/>
    </row>
    <row r="562" spans="1:18" s="16" customFormat="1" ht="15.75" x14ac:dyDescent="0.25">
      <c r="A562" s="18">
        <v>3433</v>
      </c>
      <c r="B562" s="19" t="s">
        <v>619</v>
      </c>
      <c r="C562" s="20">
        <v>4122872022</v>
      </c>
      <c r="D562" s="18"/>
      <c r="E562" s="18"/>
      <c r="F562" s="18"/>
      <c r="G562" s="18"/>
      <c r="H562" s="18"/>
      <c r="I562" s="18"/>
      <c r="J562" s="18">
        <v>5</v>
      </c>
      <c r="K562" s="18">
        <v>10</v>
      </c>
      <c r="L562" s="18">
        <v>5</v>
      </c>
      <c r="M562" s="18"/>
      <c r="R562" s="17"/>
    </row>
    <row r="563" spans="1:18" s="16" customFormat="1" ht="15.75" x14ac:dyDescent="0.25">
      <c r="A563" s="18">
        <v>2790</v>
      </c>
      <c r="B563" s="19" t="s">
        <v>620</v>
      </c>
      <c r="C563" s="20">
        <v>4122787683</v>
      </c>
      <c r="D563" s="18"/>
      <c r="E563" s="18"/>
      <c r="F563" s="18"/>
      <c r="G563" s="18"/>
      <c r="H563" s="18"/>
      <c r="I563" s="18"/>
      <c r="J563" s="18"/>
      <c r="K563" s="18">
        <v>5</v>
      </c>
      <c r="L563" s="18"/>
      <c r="M563" s="18"/>
      <c r="R563" s="17"/>
    </row>
    <row r="564" spans="1:18" s="16" customFormat="1" ht="15.75" x14ac:dyDescent="0.25">
      <c r="A564" s="18">
        <v>4331</v>
      </c>
      <c r="B564" s="19" t="s">
        <v>621</v>
      </c>
      <c r="C564" s="20">
        <v>4122459423</v>
      </c>
      <c r="D564" s="18"/>
      <c r="E564" s="18"/>
      <c r="F564" s="18"/>
      <c r="G564" s="18"/>
      <c r="H564" s="18"/>
      <c r="I564" s="18"/>
      <c r="J564" s="18"/>
      <c r="K564" s="18"/>
      <c r="L564" s="18">
        <v>5</v>
      </c>
      <c r="M564" s="18"/>
      <c r="R564" s="17"/>
    </row>
    <row r="565" spans="1:18" s="16" customFormat="1" ht="15.75" x14ac:dyDescent="0.25">
      <c r="A565" s="18">
        <v>2827</v>
      </c>
      <c r="B565" s="19" t="s">
        <v>622</v>
      </c>
      <c r="C565" s="20">
        <v>4122870917</v>
      </c>
      <c r="D565" s="18"/>
      <c r="E565" s="18"/>
      <c r="F565" s="18"/>
      <c r="G565" s="18"/>
      <c r="H565" s="18"/>
      <c r="I565" s="18"/>
      <c r="J565" s="18">
        <v>3</v>
      </c>
      <c r="K565" s="18">
        <v>5</v>
      </c>
      <c r="L565" s="18">
        <v>5</v>
      </c>
      <c r="M565" s="18"/>
      <c r="R565" s="17"/>
    </row>
    <row r="566" spans="1:18" s="16" customFormat="1" ht="15.75" x14ac:dyDescent="0.25">
      <c r="A566" s="18">
        <v>2244</v>
      </c>
      <c r="B566" s="19" t="s">
        <v>623</v>
      </c>
      <c r="C566" s="20">
        <v>4122612090</v>
      </c>
      <c r="D566" s="18"/>
      <c r="E566" s="18"/>
      <c r="F566" s="18"/>
      <c r="G566" s="18"/>
      <c r="H566" s="18"/>
      <c r="I566" s="18"/>
      <c r="J566" s="18"/>
      <c r="K566" s="18"/>
      <c r="L566" s="18">
        <v>5</v>
      </c>
      <c r="M566" s="18"/>
      <c r="R566" s="17"/>
    </row>
    <row r="567" spans="1:18" s="16" customFormat="1" ht="15.75" x14ac:dyDescent="0.25">
      <c r="A567" s="18">
        <v>2532</v>
      </c>
      <c r="B567" s="19" t="s">
        <v>624</v>
      </c>
      <c r="C567" s="20">
        <v>4122683410</v>
      </c>
      <c r="D567" s="18"/>
      <c r="E567" s="18"/>
      <c r="F567" s="18"/>
      <c r="G567" s="18"/>
      <c r="H567" s="18"/>
      <c r="I567" s="18"/>
      <c r="J567" s="18">
        <v>3</v>
      </c>
      <c r="K567" s="18">
        <v>5</v>
      </c>
      <c r="L567" s="18"/>
      <c r="M567" s="18"/>
      <c r="R567" s="17"/>
    </row>
    <row r="568" spans="1:18" s="16" customFormat="1" ht="15.75" x14ac:dyDescent="0.25">
      <c r="A568" s="18">
        <v>3246</v>
      </c>
      <c r="B568" s="19" t="s">
        <v>625</v>
      </c>
      <c r="C568" s="20">
        <v>4122871789</v>
      </c>
      <c r="D568" s="18"/>
      <c r="E568" s="18"/>
      <c r="F568" s="18"/>
      <c r="G568" s="18"/>
      <c r="H568" s="18"/>
      <c r="I568" s="18"/>
      <c r="J568" s="18">
        <v>3</v>
      </c>
      <c r="K568" s="18"/>
      <c r="L568" s="18"/>
      <c r="M568" s="18"/>
      <c r="R568" s="17"/>
    </row>
    <row r="569" spans="1:18" s="16" customFormat="1" ht="15.75" x14ac:dyDescent="0.25">
      <c r="A569" s="18">
        <v>4192</v>
      </c>
      <c r="B569" s="19" t="s">
        <v>27</v>
      </c>
      <c r="C569" s="20">
        <v>4122616397</v>
      </c>
      <c r="D569" s="18"/>
      <c r="E569" s="18"/>
      <c r="F569" s="18"/>
      <c r="G569" s="18"/>
      <c r="H569" s="18"/>
      <c r="I569" s="18"/>
      <c r="J569" s="18"/>
      <c r="K569" s="18">
        <v>5</v>
      </c>
      <c r="L569" s="18">
        <v>5</v>
      </c>
      <c r="M569" s="26" t="s">
        <v>626</v>
      </c>
      <c r="R569" s="17"/>
    </row>
    <row r="570" spans="1:18" s="16" customFormat="1" ht="15.75" x14ac:dyDescent="0.25">
      <c r="A570" s="41">
        <v>1654</v>
      </c>
      <c r="B570" s="19" t="s">
        <v>166</v>
      </c>
      <c r="C570" s="20">
        <v>4122973491</v>
      </c>
      <c r="D570" s="18"/>
      <c r="E570" s="18"/>
      <c r="F570" s="18"/>
      <c r="G570" s="18"/>
      <c r="H570" s="18"/>
      <c r="I570" s="18"/>
      <c r="J570" s="18">
        <v>29</v>
      </c>
      <c r="K570" s="18"/>
      <c r="L570" s="18"/>
      <c r="M570" s="18"/>
      <c r="R570" s="17"/>
    </row>
    <row r="571" spans="1:18" s="16" customFormat="1" ht="15.75" x14ac:dyDescent="0.25">
      <c r="A571" s="18">
        <v>1654</v>
      </c>
      <c r="B571" s="19" t="s">
        <v>166</v>
      </c>
      <c r="C571" s="20">
        <v>4122932428</v>
      </c>
      <c r="D571" s="18"/>
      <c r="E571" s="18"/>
      <c r="F571" s="18"/>
      <c r="G571" s="18"/>
      <c r="H571" s="18"/>
      <c r="I571" s="18">
        <v>9</v>
      </c>
      <c r="J571" s="18"/>
      <c r="K571" s="18">
        <v>10</v>
      </c>
      <c r="L571" s="18"/>
      <c r="M571" s="18"/>
      <c r="R571" s="17"/>
    </row>
    <row r="572" spans="1:18" s="16" customFormat="1" ht="15.75" x14ac:dyDescent="0.25">
      <c r="A572" s="18">
        <v>2762</v>
      </c>
      <c r="B572" s="19" t="s">
        <v>627</v>
      </c>
      <c r="C572" s="20">
        <v>4122683797</v>
      </c>
      <c r="D572" s="18"/>
      <c r="E572" s="18"/>
      <c r="F572" s="18"/>
      <c r="G572" s="18"/>
      <c r="H572" s="18"/>
      <c r="I572" s="18"/>
      <c r="J572" s="18">
        <v>3</v>
      </c>
      <c r="K572" s="18">
        <v>5</v>
      </c>
      <c r="L572" s="18"/>
      <c r="M572" s="18"/>
      <c r="R572" s="17"/>
    </row>
    <row r="573" spans="1:18" s="16" customFormat="1" ht="15.75" x14ac:dyDescent="0.25">
      <c r="A573" s="18">
        <v>3231</v>
      </c>
      <c r="B573" s="19" t="s">
        <v>628</v>
      </c>
      <c r="C573" s="20">
        <v>4122686741</v>
      </c>
      <c r="D573" s="18"/>
      <c r="E573" s="18"/>
      <c r="F573" s="18"/>
      <c r="G573" s="18"/>
      <c r="H573" s="18"/>
      <c r="I573" s="18"/>
      <c r="J573" s="18"/>
      <c r="K573" s="18"/>
      <c r="L573" s="18">
        <v>5</v>
      </c>
      <c r="M573" s="18"/>
      <c r="R573" s="17"/>
    </row>
    <row r="574" spans="1:18" s="16" customFormat="1" ht="15.75" x14ac:dyDescent="0.25">
      <c r="A574" s="18">
        <v>2169</v>
      </c>
      <c r="B574" s="19" t="s">
        <v>629</v>
      </c>
      <c r="C574" s="20">
        <v>4122869015</v>
      </c>
      <c r="D574" s="18"/>
      <c r="E574" s="18"/>
      <c r="F574" s="18"/>
      <c r="G574" s="18"/>
      <c r="H574" s="18"/>
      <c r="I574" s="18"/>
      <c r="J574" s="18"/>
      <c r="K574" s="18">
        <v>5</v>
      </c>
      <c r="L574" s="18"/>
      <c r="M574" s="18"/>
      <c r="R574" s="17"/>
    </row>
    <row r="575" spans="1:18" s="16" customFormat="1" ht="15.75" x14ac:dyDescent="0.25">
      <c r="A575" s="18">
        <v>5524</v>
      </c>
      <c r="B575" s="19" t="s">
        <v>630</v>
      </c>
      <c r="C575" s="20">
        <v>4122690861</v>
      </c>
      <c r="D575" s="18"/>
      <c r="E575" s="18"/>
      <c r="F575" s="18"/>
      <c r="G575" s="18"/>
      <c r="H575" s="18"/>
      <c r="I575" s="18"/>
      <c r="J575" s="18">
        <v>6</v>
      </c>
      <c r="K575" s="18">
        <v>5</v>
      </c>
      <c r="L575" s="18"/>
      <c r="M575" s="18"/>
      <c r="R575" s="17"/>
    </row>
    <row r="576" spans="1:18" s="16" customFormat="1" ht="15.75" x14ac:dyDescent="0.25">
      <c r="A576" s="18">
        <v>4424</v>
      </c>
      <c r="B576" s="19" t="s">
        <v>631</v>
      </c>
      <c r="C576" s="20">
        <v>4122689327</v>
      </c>
      <c r="D576" s="18"/>
      <c r="E576" s="18"/>
      <c r="F576" s="18"/>
      <c r="G576" s="18"/>
      <c r="H576" s="18"/>
      <c r="I576" s="18"/>
      <c r="J576" s="18">
        <v>3</v>
      </c>
      <c r="K576" s="18"/>
      <c r="L576" s="18">
        <v>5</v>
      </c>
      <c r="M576" s="18"/>
      <c r="R576" s="17"/>
    </row>
    <row r="577" spans="1:18" s="16" customFormat="1" ht="15.75" x14ac:dyDescent="0.25">
      <c r="A577" s="18">
        <v>2377</v>
      </c>
      <c r="B577" s="19" t="s">
        <v>632</v>
      </c>
      <c r="C577" s="20">
        <v>4122787150</v>
      </c>
      <c r="D577" s="18"/>
      <c r="E577" s="18"/>
      <c r="F577" s="18"/>
      <c r="G577" s="18"/>
      <c r="H577" s="18"/>
      <c r="I577" s="18"/>
      <c r="J577" s="18">
        <v>6</v>
      </c>
      <c r="K577" s="18">
        <v>10</v>
      </c>
      <c r="L577" s="18"/>
      <c r="M577" s="18"/>
      <c r="R577" s="17"/>
    </row>
    <row r="578" spans="1:18" s="16" customFormat="1" ht="15.75" x14ac:dyDescent="0.25">
      <c r="A578" s="18">
        <v>2377</v>
      </c>
      <c r="B578" s="19" t="s">
        <v>632</v>
      </c>
      <c r="C578" s="20">
        <v>4122869858</v>
      </c>
      <c r="D578" s="18"/>
      <c r="E578" s="18"/>
      <c r="F578" s="18"/>
      <c r="G578" s="18"/>
      <c r="H578" s="18"/>
      <c r="I578" s="18"/>
      <c r="J578" s="18">
        <v>6</v>
      </c>
      <c r="K578" s="18"/>
      <c r="L578" s="18"/>
      <c r="M578" s="18"/>
      <c r="R578" s="17"/>
    </row>
    <row r="579" spans="1:18" s="16" customFormat="1" ht="15.75" x14ac:dyDescent="0.25">
      <c r="A579" s="18">
        <v>4959</v>
      </c>
      <c r="B579" s="19" t="s">
        <v>633</v>
      </c>
      <c r="C579" s="20">
        <v>4122792733</v>
      </c>
      <c r="D579" s="18"/>
      <c r="E579" s="18"/>
      <c r="F579" s="18"/>
      <c r="G579" s="18"/>
      <c r="H579" s="18"/>
      <c r="I579" s="18"/>
      <c r="J579" s="18"/>
      <c r="K579" s="18">
        <v>5</v>
      </c>
      <c r="L579" s="18"/>
      <c r="M579" s="18"/>
      <c r="R579" s="17"/>
    </row>
    <row r="580" spans="1:18" s="16" customFormat="1" ht="15.75" x14ac:dyDescent="0.25">
      <c r="A580" s="18">
        <v>4959</v>
      </c>
      <c r="B580" s="19" t="s">
        <v>633</v>
      </c>
      <c r="C580" s="20">
        <v>4122690005</v>
      </c>
      <c r="D580" s="18"/>
      <c r="E580" s="18"/>
      <c r="F580" s="18"/>
      <c r="G580" s="18"/>
      <c r="H580" s="18"/>
      <c r="I580" s="18"/>
      <c r="J580" s="18">
        <v>6</v>
      </c>
      <c r="K580" s="18"/>
      <c r="L580" s="18">
        <v>5</v>
      </c>
      <c r="M580" s="18"/>
      <c r="R580" s="17"/>
    </row>
    <row r="581" spans="1:18" s="16" customFormat="1" ht="15.75" x14ac:dyDescent="0.25">
      <c r="A581" s="18">
        <v>5542</v>
      </c>
      <c r="B581" s="19" t="s">
        <v>634</v>
      </c>
      <c r="C581" s="20">
        <v>4122459785</v>
      </c>
      <c r="D581" s="18"/>
      <c r="E581" s="18"/>
      <c r="F581" s="18"/>
      <c r="G581" s="18"/>
      <c r="H581" s="18"/>
      <c r="I581" s="18"/>
      <c r="J581" s="18"/>
      <c r="K581" s="18"/>
      <c r="L581" s="18">
        <v>5</v>
      </c>
      <c r="M581" s="18"/>
      <c r="R581" s="17"/>
    </row>
    <row r="582" spans="1:18" s="16" customFormat="1" ht="15.75" x14ac:dyDescent="0.25">
      <c r="A582" s="18">
        <v>3177</v>
      </c>
      <c r="B582" s="19" t="s">
        <v>635</v>
      </c>
      <c r="C582" s="20">
        <v>4122686149</v>
      </c>
      <c r="D582" s="18"/>
      <c r="E582" s="18"/>
      <c r="F582" s="18"/>
      <c r="G582" s="18"/>
      <c r="H582" s="18"/>
      <c r="I582" s="18"/>
      <c r="J582" s="18"/>
      <c r="K582" s="18"/>
      <c r="L582" s="18">
        <v>5</v>
      </c>
      <c r="M582" s="18"/>
      <c r="R582" s="17"/>
    </row>
    <row r="583" spans="1:18" s="16" customFormat="1" ht="15.75" x14ac:dyDescent="0.25">
      <c r="A583" s="18">
        <v>3891</v>
      </c>
      <c r="B583" s="19" t="s">
        <v>636</v>
      </c>
      <c r="C583" s="20">
        <v>4122534063</v>
      </c>
      <c r="D583" s="18"/>
      <c r="E583" s="18"/>
      <c r="F583" s="18"/>
      <c r="G583" s="18"/>
      <c r="H583" s="18"/>
      <c r="I583" s="18"/>
      <c r="J583" s="18"/>
      <c r="K583" s="18">
        <v>5</v>
      </c>
      <c r="L583" s="18"/>
      <c r="M583" s="18"/>
      <c r="R583" s="17"/>
    </row>
    <row r="584" spans="1:18" s="16" customFormat="1" ht="15.75" x14ac:dyDescent="0.25">
      <c r="A584" s="18">
        <v>3891</v>
      </c>
      <c r="B584" s="19" t="s">
        <v>636</v>
      </c>
      <c r="C584" s="20">
        <v>4122688507</v>
      </c>
      <c r="D584" s="18"/>
      <c r="E584" s="18"/>
      <c r="F584" s="18"/>
      <c r="G584" s="18"/>
      <c r="H584" s="18"/>
      <c r="I584" s="18"/>
      <c r="J584" s="18">
        <v>3</v>
      </c>
      <c r="K584" s="18"/>
      <c r="L584" s="18">
        <v>5</v>
      </c>
      <c r="M584" s="18"/>
      <c r="R584" s="17"/>
    </row>
    <row r="585" spans="1:18" s="16" customFormat="1" ht="15.75" x14ac:dyDescent="0.25">
      <c r="A585" s="18">
        <v>4066</v>
      </c>
      <c r="B585" s="19" t="s">
        <v>637</v>
      </c>
      <c r="C585" s="20">
        <v>4122791152</v>
      </c>
      <c r="D585" s="18"/>
      <c r="E585" s="18"/>
      <c r="F585" s="18"/>
      <c r="G585" s="18"/>
      <c r="H585" s="18"/>
      <c r="I585" s="18"/>
      <c r="J585" s="18">
        <v>10</v>
      </c>
      <c r="K585" s="18">
        <v>10</v>
      </c>
      <c r="L585" s="18"/>
      <c r="M585" s="18"/>
      <c r="R585" s="17"/>
    </row>
    <row r="586" spans="1:18" s="16" customFormat="1" ht="15.75" x14ac:dyDescent="0.25">
      <c r="A586" s="18">
        <v>2796</v>
      </c>
      <c r="B586" s="19" t="s">
        <v>638</v>
      </c>
      <c r="C586" s="20">
        <v>4122613454</v>
      </c>
      <c r="D586" s="18"/>
      <c r="E586" s="18"/>
      <c r="F586" s="18"/>
      <c r="G586" s="18"/>
      <c r="H586" s="18"/>
      <c r="I586" s="18"/>
      <c r="J586" s="18"/>
      <c r="K586" s="18"/>
      <c r="L586" s="18">
        <v>5</v>
      </c>
      <c r="M586" s="18"/>
      <c r="R586" s="17"/>
    </row>
    <row r="587" spans="1:18" s="16" customFormat="1" ht="15.75" x14ac:dyDescent="0.25">
      <c r="A587" s="18">
        <v>2796</v>
      </c>
      <c r="B587" s="19" t="s">
        <v>638</v>
      </c>
      <c r="C587" s="20">
        <v>4122787835</v>
      </c>
      <c r="D587" s="18"/>
      <c r="E587" s="18"/>
      <c r="F587" s="18"/>
      <c r="G587" s="18"/>
      <c r="H587" s="18"/>
      <c r="I587" s="18"/>
      <c r="J587" s="18">
        <v>6</v>
      </c>
      <c r="K587" s="18">
        <v>5</v>
      </c>
      <c r="L587" s="18"/>
      <c r="M587" s="18"/>
      <c r="R587" s="17"/>
    </row>
    <row r="588" spans="1:18" s="16" customFormat="1" ht="15.75" x14ac:dyDescent="0.25">
      <c r="A588" s="18">
        <v>5408</v>
      </c>
      <c r="B588" s="19" t="s">
        <v>639</v>
      </c>
      <c r="C588" s="20">
        <v>4122874687</v>
      </c>
      <c r="D588" s="18"/>
      <c r="E588" s="18"/>
      <c r="F588" s="18"/>
      <c r="G588" s="18"/>
      <c r="H588" s="18"/>
      <c r="I588" s="18"/>
      <c r="J588" s="18">
        <v>3</v>
      </c>
      <c r="K588" s="18"/>
      <c r="L588" s="18">
        <v>5</v>
      </c>
      <c r="M588" s="18"/>
      <c r="R588" s="17"/>
    </row>
    <row r="589" spans="1:18" s="16" customFormat="1" ht="15.75" x14ac:dyDescent="0.25">
      <c r="A589" s="18">
        <v>3651</v>
      </c>
      <c r="B589" s="19" t="s">
        <v>640</v>
      </c>
      <c r="C589" s="20">
        <v>4122790141</v>
      </c>
      <c r="D589" s="18"/>
      <c r="E589" s="18"/>
      <c r="F589" s="18"/>
      <c r="G589" s="18"/>
      <c r="H589" s="18"/>
      <c r="I589" s="18"/>
      <c r="J589" s="18">
        <v>10</v>
      </c>
      <c r="K589" s="18">
        <v>5</v>
      </c>
      <c r="L589" s="18">
        <v>5</v>
      </c>
      <c r="M589" s="18"/>
      <c r="R589" s="17"/>
    </row>
    <row r="590" spans="1:18" s="16" customFormat="1" ht="15.75" x14ac:dyDescent="0.25">
      <c r="A590" s="18">
        <v>3949</v>
      </c>
      <c r="B590" s="19" t="s">
        <v>641</v>
      </c>
      <c r="C590" s="20">
        <v>4122790841</v>
      </c>
      <c r="D590" s="18"/>
      <c r="E590" s="18"/>
      <c r="F590" s="18"/>
      <c r="G590" s="18"/>
      <c r="H590" s="18"/>
      <c r="I590" s="18"/>
      <c r="J590" s="18"/>
      <c r="K590" s="18">
        <v>5</v>
      </c>
      <c r="L590" s="18"/>
      <c r="M590" s="18"/>
      <c r="R590" s="17"/>
    </row>
    <row r="591" spans="1:18" s="16" customFormat="1" ht="15.75" x14ac:dyDescent="0.25">
      <c r="A591" s="18">
        <v>3949</v>
      </c>
      <c r="B591" s="19" t="s">
        <v>641</v>
      </c>
      <c r="C591" s="20">
        <v>4122873016</v>
      </c>
      <c r="D591" s="18"/>
      <c r="E591" s="18"/>
      <c r="F591" s="18"/>
      <c r="G591" s="18"/>
      <c r="H591" s="18"/>
      <c r="I591" s="18"/>
      <c r="J591" s="18"/>
      <c r="K591" s="18"/>
      <c r="L591" s="18">
        <v>5</v>
      </c>
      <c r="M591" s="18"/>
      <c r="R591" s="17"/>
    </row>
    <row r="592" spans="1:18" s="16" customFormat="1" ht="15.75" x14ac:dyDescent="0.25">
      <c r="A592" s="18">
        <v>2795</v>
      </c>
      <c r="B592" s="19" t="s">
        <v>37</v>
      </c>
      <c r="C592" s="20">
        <v>4122613377</v>
      </c>
      <c r="D592" s="18"/>
      <c r="E592" s="18"/>
      <c r="F592" s="18"/>
      <c r="G592" s="18"/>
      <c r="H592" s="18"/>
      <c r="I592" s="18"/>
      <c r="J592" s="18">
        <v>6</v>
      </c>
      <c r="K592" s="18">
        <v>5</v>
      </c>
      <c r="L592" s="18"/>
      <c r="M592" s="18"/>
      <c r="R592" s="17"/>
    </row>
    <row r="593" spans="1:18" s="16" customFormat="1" ht="15.75" x14ac:dyDescent="0.25">
      <c r="A593" s="18">
        <v>2291</v>
      </c>
      <c r="B593" s="19" t="s">
        <v>642</v>
      </c>
      <c r="C593" s="20">
        <v>4122869356</v>
      </c>
      <c r="D593" s="18"/>
      <c r="E593" s="18"/>
      <c r="F593" s="18"/>
      <c r="G593" s="18"/>
      <c r="H593" s="18"/>
      <c r="I593" s="18"/>
      <c r="J593" s="18">
        <v>6</v>
      </c>
      <c r="K593" s="18">
        <v>5</v>
      </c>
      <c r="L593" s="18"/>
      <c r="M593" s="18"/>
      <c r="R593" s="17"/>
    </row>
    <row r="594" spans="1:18" s="16" customFormat="1" ht="15.75" x14ac:dyDescent="0.25">
      <c r="A594" s="18">
        <v>2291</v>
      </c>
      <c r="B594" s="19" t="s">
        <v>642</v>
      </c>
      <c r="C594" s="20">
        <v>4122787042</v>
      </c>
      <c r="D594" s="18"/>
      <c r="E594" s="18"/>
      <c r="F594" s="18"/>
      <c r="G594" s="18"/>
      <c r="H594" s="18"/>
      <c r="I594" s="18"/>
      <c r="J594" s="18">
        <v>3</v>
      </c>
      <c r="K594" s="18">
        <v>5</v>
      </c>
      <c r="L594" s="18">
        <v>5</v>
      </c>
      <c r="M594" s="18"/>
      <c r="R594" s="17"/>
    </row>
    <row r="595" spans="1:18" s="16" customFormat="1" ht="15.75" x14ac:dyDescent="0.25">
      <c r="A595" s="18">
        <v>3883</v>
      </c>
      <c r="B595" s="19" t="s">
        <v>643</v>
      </c>
      <c r="C595" s="20">
        <v>4122872890</v>
      </c>
      <c r="D595" s="18"/>
      <c r="E595" s="18"/>
      <c r="F595" s="18"/>
      <c r="G595" s="18"/>
      <c r="H595" s="18"/>
      <c r="I595" s="18"/>
      <c r="J595" s="18">
        <v>5</v>
      </c>
      <c r="K595" s="18"/>
      <c r="L595" s="18">
        <v>5</v>
      </c>
      <c r="M595" s="18"/>
      <c r="R595" s="17"/>
    </row>
    <row r="596" spans="1:18" s="16" customFormat="1" ht="15.75" x14ac:dyDescent="0.25">
      <c r="A596" s="18">
        <v>3901</v>
      </c>
      <c r="B596" s="19" t="s">
        <v>644</v>
      </c>
      <c r="C596" s="20">
        <v>4122808781</v>
      </c>
      <c r="D596" s="18"/>
      <c r="E596" s="18"/>
      <c r="F596" s="18"/>
      <c r="G596" s="18"/>
      <c r="H596" s="18"/>
      <c r="I596" s="18"/>
      <c r="J596" s="18">
        <v>5</v>
      </c>
      <c r="K596" s="18">
        <v>5</v>
      </c>
      <c r="L596" s="18">
        <v>5</v>
      </c>
      <c r="M596" s="41" t="s">
        <v>645</v>
      </c>
      <c r="R596" s="17"/>
    </row>
    <row r="597" spans="1:18" s="16" customFormat="1" ht="15.75" x14ac:dyDescent="0.25">
      <c r="A597" s="38">
        <v>3261</v>
      </c>
      <c r="B597" s="19" t="s">
        <v>646</v>
      </c>
      <c r="C597" s="20">
        <v>4122789449</v>
      </c>
      <c r="D597" s="18"/>
      <c r="E597" s="18"/>
      <c r="F597" s="18"/>
      <c r="G597" s="18"/>
      <c r="H597" s="18"/>
      <c r="I597" s="18"/>
      <c r="J597" s="18">
        <v>6</v>
      </c>
      <c r="K597" s="18">
        <v>10</v>
      </c>
      <c r="L597" s="18"/>
      <c r="M597" s="18"/>
      <c r="R597" s="17"/>
    </row>
    <row r="598" spans="1:18" s="16" customFormat="1" ht="15.75" x14ac:dyDescent="0.25">
      <c r="A598" s="18">
        <v>5580</v>
      </c>
      <c r="B598" s="19" t="s">
        <v>647</v>
      </c>
      <c r="C598" s="20">
        <v>4122691023</v>
      </c>
      <c r="D598" s="18"/>
      <c r="E598" s="18"/>
      <c r="F598" s="18"/>
      <c r="G598" s="18"/>
      <c r="H598" s="18"/>
      <c r="I598" s="18"/>
      <c r="J598" s="18">
        <v>6</v>
      </c>
      <c r="K598" s="18">
        <v>5</v>
      </c>
      <c r="L598" s="18"/>
      <c r="M598" s="18"/>
      <c r="R598" s="17"/>
    </row>
    <row r="599" spans="1:18" s="16" customFormat="1" ht="15.75" x14ac:dyDescent="0.25">
      <c r="A599" s="18">
        <v>5580</v>
      </c>
      <c r="B599" s="19" t="s">
        <v>647</v>
      </c>
      <c r="C599" s="20">
        <v>4122874954</v>
      </c>
      <c r="D599" s="18"/>
      <c r="E599" s="18"/>
      <c r="F599" s="18"/>
      <c r="G599" s="18"/>
      <c r="H599" s="18"/>
      <c r="I599" s="18"/>
      <c r="J599" s="18"/>
      <c r="K599" s="18"/>
      <c r="L599" s="18">
        <v>10</v>
      </c>
      <c r="M599" s="18"/>
      <c r="R599" s="17"/>
    </row>
    <row r="600" spans="1:18" s="16" customFormat="1" ht="15.75" x14ac:dyDescent="0.25">
      <c r="A600" s="18">
        <v>4504</v>
      </c>
      <c r="B600" s="19" t="s">
        <v>648</v>
      </c>
      <c r="C600" s="20">
        <v>4122689449</v>
      </c>
      <c r="D600" s="18"/>
      <c r="E600" s="18"/>
      <c r="F600" s="18"/>
      <c r="G600" s="18"/>
      <c r="H600" s="18"/>
      <c r="I600" s="18"/>
      <c r="J600" s="18">
        <v>3</v>
      </c>
      <c r="K600" s="26">
        <v>5</v>
      </c>
      <c r="L600" s="26">
        <v>5</v>
      </c>
      <c r="M600" s="18"/>
      <c r="R600" s="17"/>
    </row>
    <row r="601" spans="1:18" s="16" customFormat="1" ht="15.75" x14ac:dyDescent="0.25">
      <c r="A601" s="18">
        <v>5582</v>
      </c>
      <c r="B601" s="19" t="s">
        <v>649</v>
      </c>
      <c r="C601" s="20">
        <v>4122691125</v>
      </c>
      <c r="D601" s="18"/>
      <c r="E601" s="18"/>
      <c r="F601" s="18"/>
      <c r="G601" s="18"/>
      <c r="H601" s="18"/>
      <c r="I601" s="18"/>
      <c r="J601" s="18"/>
      <c r="K601" s="18"/>
      <c r="L601" s="18">
        <v>5</v>
      </c>
      <c r="M601" s="18"/>
      <c r="R601" s="17"/>
    </row>
    <row r="602" spans="1:18" s="16" customFormat="1" ht="15.75" x14ac:dyDescent="0.25">
      <c r="A602" s="18">
        <v>5582</v>
      </c>
      <c r="B602" s="19" t="s">
        <v>649</v>
      </c>
      <c r="C602" s="20">
        <v>4122459819</v>
      </c>
      <c r="D602" s="18"/>
      <c r="E602" s="18"/>
      <c r="F602" s="18"/>
      <c r="G602" s="18"/>
      <c r="H602" s="18"/>
      <c r="I602" s="18"/>
      <c r="J602" s="18"/>
      <c r="K602" s="18">
        <v>5</v>
      </c>
      <c r="L602" s="18"/>
      <c r="M602" s="18"/>
      <c r="R602" s="17"/>
    </row>
    <row r="603" spans="1:18" s="16" customFormat="1" ht="15.75" x14ac:dyDescent="0.25">
      <c r="A603" s="18">
        <v>5605</v>
      </c>
      <c r="B603" s="19" t="s">
        <v>650</v>
      </c>
      <c r="C603" s="20">
        <v>4122875129</v>
      </c>
      <c r="D603" s="18"/>
      <c r="E603" s="18"/>
      <c r="F603" s="18"/>
      <c r="G603" s="18"/>
      <c r="H603" s="18"/>
      <c r="I603" s="18"/>
      <c r="J603" s="18">
        <v>3</v>
      </c>
      <c r="K603" s="18"/>
      <c r="L603" s="18"/>
      <c r="M603" s="18"/>
      <c r="R603" s="17"/>
    </row>
    <row r="604" spans="1:18" s="16" customFormat="1" ht="15.75" x14ac:dyDescent="0.25">
      <c r="A604" s="18">
        <v>4801</v>
      </c>
      <c r="B604" s="19" t="s">
        <v>651</v>
      </c>
      <c r="C604" s="20">
        <v>4122689819</v>
      </c>
      <c r="D604" s="18"/>
      <c r="E604" s="18"/>
      <c r="F604" s="18"/>
      <c r="G604" s="18"/>
      <c r="H604" s="18"/>
      <c r="I604" s="18"/>
      <c r="J604" s="18">
        <v>3</v>
      </c>
      <c r="K604" s="18"/>
      <c r="L604" s="18">
        <v>5</v>
      </c>
      <c r="M604" s="18"/>
      <c r="R604" s="17"/>
    </row>
    <row r="605" spans="1:18" s="16" customFormat="1" ht="15.75" x14ac:dyDescent="0.25">
      <c r="A605" s="18">
        <v>2924</v>
      </c>
      <c r="B605" s="19" t="s">
        <v>652</v>
      </c>
      <c r="C605" s="20">
        <v>4122870946</v>
      </c>
      <c r="D605" s="18"/>
      <c r="E605" s="18"/>
      <c r="F605" s="18"/>
      <c r="G605" s="18"/>
      <c r="H605" s="18"/>
      <c r="I605" s="18"/>
      <c r="J605" s="18">
        <v>3</v>
      </c>
      <c r="K605" s="18">
        <v>5</v>
      </c>
      <c r="L605" s="18"/>
      <c r="M605" s="18"/>
      <c r="R605" s="17"/>
    </row>
    <row r="606" spans="1:18" s="16" customFormat="1" ht="15.75" x14ac:dyDescent="0.25">
      <c r="A606" s="18">
        <v>3232</v>
      </c>
      <c r="B606" s="19" t="s">
        <v>653</v>
      </c>
      <c r="C606" s="20">
        <v>4122686817</v>
      </c>
      <c r="D606" s="18"/>
      <c r="E606" s="18"/>
      <c r="F606" s="18"/>
      <c r="G606" s="18"/>
      <c r="H606" s="18"/>
      <c r="I606" s="18"/>
      <c r="J606" s="18"/>
      <c r="K606" s="18"/>
      <c r="L606" s="18">
        <v>5</v>
      </c>
      <c r="M606" s="18"/>
      <c r="R606" s="17"/>
    </row>
    <row r="607" spans="1:18" s="16" customFormat="1" ht="15.75" x14ac:dyDescent="0.25">
      <c r="A607" s="18">
        <v>3232</v>
      </c>
      <c r="B607" s="19" t="s">
        <v>653</v>
      </c>
      <c r="C607" s="20">
        <v>4122871705</v>
      </c>
      <c r="D607" s="18"/>
      <c r="E607" s="18"/>
      <c r="F607" s="18"/>
      <c r="G607" s="18"/>
      <c r="H607" s="18"/>
      <c r="I607" s="18"/>
      <c r="J607" s="18">
        <v>3</v>
      </c>
      <c r="K607" s="18">
        <v>3</v>
      </c>
      <c r="L607" s="18"/>
      <c r="M607" s="18"/>
      <c r="R607" s="17"/>
    </row>
    <row r="608" spans="1:18" s="16" customFormat="1" ht="15.75" x14ac:dyDescent="0.25">
      <c r="A608" s="18">
        <v>4442</v>
      </c>
      <c r="B608" s="19" t="s">
        <v>654</v>
      </c>
      <c r="C608" s="20">
        <v>4122791953</v>
      </c>
      <c r="D608" s="18"/>
      <c r="E608" s="18"/>
      <c r="F608" s="18"/>
      <c r="G608" s="18"/>
      <c r="H608" s="18"/>
      <c r="I608" s="18"/>
      <c r="J608" s="18">
        <v>6</v>
      </c>
      <c r="K608" s="18">
        <v>6</v>
      </c>
      <c r="L608" s="18">
        <v>5</v>
      </c>
      <c r="M608" s="18"/>
      <c r="R608" s="17"/>
    </row>
    <row r="609" spans="1:18" s="16" customFormat="1" ht="15.75" x14ac:dyDescent="0.25">
      <c r="A609" s="18">
        <v>5488</v>
      </c>
      <c r="B609" s="19" t="s">
        <v>655</v>
      </c>
      <c r="C609" s="20">
        <v>4122874802</v>
      </c>
      <c r="D609" s="18"/>
      <c r="E609" s="18"/>
      <c r="F609" s="18"/>
      <c r="G609" s="18"/>
      <c r="H609" s="18"/>
      <c r="I609" s="18"/>
      <c r="J609" s="18">
        <v>3</v>
      </c>
      <c r="K609" s="18">
        <v>5</v>
      </c>
      <c r="L609" s="18"/>
      <c r="M609" s="18"/>
      <c r="R609" s="17"/>
    </row>
    <row r="610" spans="1:18" s="16" customFormat="1" ht="15.75" x14ac:dyDescent="0.25">
      <c r="A610" s="18">
        <v>2797</v>
      </c>
      <c r="B610" s="19" t="s">
        <v>656</v>
      </c>
      <c r="C610" s="20">
        <v>4122870610</v>
      </c>
      <c r="D610" s="18"/>
      <c r="E610" s="18"/>
      <c r="F610" s="18"/>
      <c r="G610" s="18"/>
      <c r="H610" s="18"/>
      <c r="I610" s="18"/>
      <c r="J610" s="18">
        <v>9</v>
      </c>
      <c r="K610" s="18">
        <v>10</v>
      </c>
      <c r="L610" s="18">
        <v>5</v>
      </c>
      <c r="M610" s="18"/>
      <c r="R610" s="17"/>
    </row>
    <row r="611" spans="1:18" s="16" customFormat="1" ht="15.75" x14ac:dyDescent="0.25">
      <c r="A611" s="18">
        <v>3994</v>
      </c>
      <c r="B611" s="19" t="s">
        <v>657</v>
      </c>
      <c r="C611" s="20">
        <v>4122790881</v>
      </c>
      <c r="D611" s="18"/>
      <c r="E611" s="18"/>
      <c r="F611" s="18"/>
      <c r="G611" s="18"/>
      <c r="H611" s="18"/>
      <c r="I611" s="18"/>
      <c r="J611" s="18"/>
      <c r="K611" s="18">
        <v>5</v>
      </c>
      <c r="L611" s="18">
        <v>5</v>
      </c>
      <c r="M611" s="18"/>
      <c r="R611" s="17"/>
    </row>
    <row r="612" spans="1:18" s="16" customFormat="1" ht="15.75" x14ac:dyDescent="0.25">
      <c r="A612" s="18">
        <v>3994</v>
      </c>
      <c r="B612" s="19" t="s">
        <v>657</v>
      </c>
      <c r="C612" s="20">
        <v>4122371345</v>
      </c>
      <c r="D612" s="18"/>
      <c r="E612" s="18"/>
      <c r="F612" s="18"/>
      <c r="G612" s="18"/>
      <c r="H612" s="18"/>
      <c r="I612" s="18"/>
      <c r="J612" s="18"/>
      <c r="K612" s="18"/>
      <c r="L612" s="18">
        <v>10</v>
      </c>
      <c r="M612" s="18"/>
      <c r="R612" s="17"/>
    </row>
    <row r="613" spans="1:18" s="16" customFormat="1" ht="15.75" x14ac:dyDescent="0.25">
      <c r="A613" s="18">
        <v>3275</v>
      </c>
      <c r="B613" s="19" t="s">
        <v>658</v>
      </c>
      <c r="C613" s="20">
        <v>4122280033</v>
      </c>
      <c r="D613" s="18"/>
      <c r="E613" s="18"/>
      <c r="F613" s="18"/>
      <c r="G613" s="18"/>
      <c r="H613" s="18"/>
      <c r="I613" s="18"/>
      <c r="J613" s="18"/>
      <c r="K613" s="18">
        <v>5</v>
      </c>
      <c r="L613" s="18">
        <v>3</v>
      </c>
      <c r="M613" s="18"/>
      <c r="R613" s="17"/>
    </row>
    <row r="614" spans="1:18" s="16" customFormat="1" ht="15.75" x14ac:dyDescent="0.25">
      <c r="A614" s="18">
        <v>4357</v>
      </c>
      <c r="B614" s="19" t="s">
        <v>659</v>
      </c>
      <c r="C614" s="20">
        <v>4122873830</v>
      </c>
      <c r="D614" s="18"/>
      <c r="E614" s="18"/>
      <c r="F614" s="18"/>
      <c r="G614" s="18"/>
      <c r="H614" s="18"/>
      <c r="I614" s="18"/>
      <c r="J614" s="18"/>
      <c r="K614" s="18"/>
      <c r="L614" s="18">
        <v>5</v>
      </c>
      <c r="M614" s="18"/>
      <c r="R614" s="17"/>
    </row>
    <row r="615" spans="1:18" s="16" customFormat="1" ht="15.75" x14ac:dyDescent="0.25">
      <c r="A615" s="18">
        <v>4124</v>
      </c>
      <c r="B615" s="19" t="s">
        <v>660</v>
      </c>
      <c r="C615" s="20">
        <v>4122688874</v>
      </c>
      <c r="D615" s="18"/>
      <c r="E615" s="18"/>
      <c r="F615" s="18"/>
      <c r="G615" s="18"/>
      <c r="H615" s="18"/>
      <c r="I615" s="18"/>
      <c r="J615" s="18"/>
      <c r="K615" s="18"/>
      <c r="L615" s="18">
        <v>5</v>
      </c>
      <c r="M615" s="18"/>
      <c r="R615" s="17"/>
    </row>
    <row r="616" spans="1:18" s="16" customFormat="1" ht="15.75" x14ac:dyDescent="0.25">
      <c r="A616" s="18">
        <v>4124</v>
      </c>
      <c r="B616" s="19" t="s">
        <v>660</v>
      </c>
      <c r="C616" s="20">
        <v>4122791300</v>
      </c>
      <c r="D616" s="18"/>
      <c r="E616" s="18"/>
      <c r="F616" s="18"/>
      <c r="G616" s="18"/>
      <c r="H616" s="18"/>
      <c r="I616" s="18"/>
      <c r="J616" s="18"/>
      <c r="K616" s="18">
        <v>5</v>
      </c>
      <c r="L616" s="18"/>
      <c r="M616" s="18"/>
      <c r="R616" s="17"/>
    </row>
    <row r="617" spans="1:18" s="16" customFormat="1" ht="15.75" x14ac:dyDescent="0.25">
      <c r="A617" s="18">
        <v>4534</v>
      </c>
      <c r="B617" s="19" t="s">
        <v>610</v>
      </c>
      <c r="C617" s="20">
        <v>4122874150</v>
      </c>
      <c r="D617" s="18"/>
      <c r="E617" s="18"/>
      <c r="F617" s="18"/>
      <c r="G617" s="18"/>
      <c r="H617" s="18"/>
      <c r="I617" s="18"/>
      <c r="J617" s="18">
        <v>6</v>
      </c>
      <c r="K617" s="18">
        <v>5</v>
      </c>
      <c r="L617" s="18">
        <v>5</v>
      </c>
      <c r="M617" s="18"/>
      <c r="R617" s="17"/>
    </row>
    <row r="618" spans="1:18" s="16" customFormat="1" ht="15.75" x14ac:dyDescent="0.25">
      <c r="A618" s="18">
        <v>3177</v>
      </c>
      <c r="B618" s="19" t="s">
        <v>635</v>
      </c>
      <c r="C618" s="20">
        <v>4122871378</v>
      </c>
      <c r="D618" s="18"/>
      <c r="E618" s="18"/>
      <c r="F618" s="18"/>
      <c r="G618" s="18"/>
      <c r="H618" s="18"/>
      <c r="I618" s="18"/>
      <c r="J618" s="18">
        <v>3</v>
      </c>
      <c r="K618" s="18">
        <v>3</v>
      </c>
      <c r="L618" s="18">
        <v>5</v>
      </c>
      <c r="M618" s="38" t="s">
        <v>972</v>
      </c>
      <c r="R618" s="17"/>
    </row>
    <row r="619" spans="1:18" ht="15.75" x14ac:dyDescent="0.25">
      <c r="A619" s="18"/>
      <c r="B619" s="37" t="s">
        <v>590</v>
      </c>
      <c r="C619" s="20"/>
      <c r="D619" s="18"/>
      <c r="E619" s="18"/>
      <c r="F619" s="18"/>
      <c r="G619" s="18"/>
      <c r="H619" s="18"/>
      <c r="I619" s="18"/>
      <c r="J619" s="18"/>
      <c r="K619" s="18"/>
      <c r="L619" s="18"/>
      <c r="M619" s="55" t="s">
        <v>591</v>
      </c>
    </row>
    <row r="620" spans="1:18" ht="15.75" x14ac:dyDescent="0.25">
      <c r="A620" s="18">
        <v>4022</v>
      </c>
      <c r="B620" s="19" t="s">
        <v>592</v>
      </c>
      <c r="C620" s="20">
        <v>4122838915</v>
      </c>
      <c r="D620" s="18"/>
      <c r="E620" s="18"/>
      <c r="F620" s="18"/>
      <c r="G620" s="18"/>
      <c r="H620" s="18"/>
      <c r="I620" s="18"/>
      <c r="J620" s="18"/>
      <c r="K620" s="29">
        <v>10</v>
      </c>
      <c r="L620" s="29">
        <v>10</v>
      </c>
      <c r="M620" s="18" t="s">
        <v>793</v>
      </c>
    </row>
    <row r="621" spans="1:18" ht="15.75" x14ac:dyDescent="0.25">
      <c r="A621" s="18">
        <v>3584</v>
      </c>
      <c r="B621" s="19" t="s">
        <v>735</v>
      </c>
      <c r="C621" s="20">
        <v>4123032610</v>
      </c>
      <c r="D621" s="18"/>
      <c r="E621" s="18"/>
      <c r="F621" s="18"/>
      <c r="G621" s="18"/>
      <c r="H621" s="18"/>
      <c r="I621" s="18"/>
      <c r="J621" s="18"/>
      <c r="K621" s="35"/>
      <c r="L621" s="29">
        <v>20</v>
      </c>
      <c r="M621" s="18" t="s">
        <v>170</v>
      </c>
    </row>
    <row r="622" spans="1:18" ht="15.75" x14ac:dyDescent="0.25">
      <c r="A622" s="18">
        <v>4711</v>
      </c>
      <c r="B622" s="19" t="s">
        <v>593</v>
      </c>
      <c r="C622" s="20">
        <v>4122854238</v>
      </c>
      <c r="D622" s="18"/>
      <c r="E622" s="18"/>
      <c r="F622" s="18"/>
      <c r="G622" s="18"/>
      <c r="H622" s="18"/>
      <c r="I622" s="18"/>
      <c r="J622" s="18"/>
      <c r="K622" s="29">
        <v>10</v>
      </c>
      <c r="L622" s="29">
        <v>6</v>
      </c>
      <c r="M622" s="18" t="s">
        <v>170</v>
      </c>
    </row>
    <row r="623" spans="1:18" ht="15.75" x14ac:dyDescent="0.25">
      <c r="A623" s="18">
        <v>5393</v>
      </c>
      <c r="B623" s="19" t="s">
        <v>594</v>
      </c>
      <c r="C623" s="20">
        <v>4122616610</v>
      </c>
      <c r="D623" s="18"/>
      <c r="E623" s="18"/>
      <c r="F623" s="18"/>
      <c r="G623" s="18"/>
      <c r="H623" s="18"/>
      <c r="I623" s="18"/>
      <c r="J623" s="18"/>
      <c r="K623" s="35"/>
      <c r="L623" s="29">
        <v>15</v>
      </c>
      <c r="M623" s="18" t="s">
        <v>170</v>
      </c>
    </row>
    <row r="624" spans="1:18" ht="15.75" x14ac:dyDescent="0.25">
      <c r="A624" s="18">
        <v>4670</v>
      </c>
      <c r="B624" s="19" t="s">
        <v>595</v>
      </c>
      <c r="C624" s="20">
        <v>4122873273</v>
      </c>
      <c r="D624" s="18"/>
      <c r="E624" s="18"/>
      <c r="F624" s="18"/>
      <c r="G624" s="18"/>
      <c r="H624" s="18"/>
      <c r="I624" s="18"/>
      <c r="J624" s="18"/>
      <c r="K624" s="29">
        <v>10</v>
      </c>
      <c r="L624" s="29">
        <v>15</v>
      </c>
      <c r="M624" s="18" t="s">
        <v>170</v>
      </c>
    </row>
    <row r="625" spans="1:13" ht="15.75" x14ac:dyDescent="0.25">
      <c r="A625" s="18">
        <v>1603</v>
      </c>
      <c r="B625" s="19" t="s">
        <v>596</v>
      </c>
      <c r="C625" s="20">
        <v>4122860045</v>
      </c>
      <c r="D625" s="18"/>
      <c r="E625" s="18"/>
      <c r="F625" s="18"/>
      <c r="G625" s="18"/>
      <c r="H625" s="18"/>
      <c r="I625" s="18"/>
      <c r="J625" s="18"/>
      <c r="K625" s="29">
        <v>20</v>
      </c>
      <c r="L625" s="29">
        <v>5</v>
      </c>
      <c r="M625" s="18" t="s">
        <v>170</v>
      </c>
    </row>
    <row r="626" spans="1:13" ht="15.75" x14ac:dyDescent="0.25">
      <c r="A626" s="18">
        <v>4970</v>
      </c>
      <c r="B626" s="19" t="s">
        <v>597</v>
      </c>
      <c r="C626" s="20">
        <v>4122664703</v>
      </c>
      <c r="D626" s="18"/>
      <c r="E626" s="18"/>
      <c r="F626" s="18"/>
      <c r="G626" s="18"/>
      <c r="H626" s="18"/>
      <c r="I626" s="18"/>
      <c r="J626" s="18"/>
      <c r="K626" s="29">
        <v>23</v>
      </c>
      <c r="L626" s="29">
        <v>6</v>
      </c>
      <c r="M626" s="18" t="s">
        <v>170</v>
      </c>
    </row>
    <row r="627" spans="1:13" ht="15.75" x14ac:dyDescent="0.25">
      <c r="A627" s="18">
        <v>5292</v>
      </c>
      <c r="B627" s="19" t="s">
        <v>598</v>
      </c>
      <c r="C627" s="20">
        <v>4122952049</v>
      </c>
      <c r="D627" s="18"/>
      <c r="E627" s="18"/>
      <c r="F627" s="18"/>
      <c r="G627" s="18"/>
      <c r="H627" s="18"/>
      <c r="I627" s="18"/>
      <c r="J627" s="18"/>
      <c r="K627" s="29">
        <v>50</v>
      </c>
      <c r="L627" s="35"/>
      <c r="M627" s="18" t="s">
        <v>170</v>
      </c>
    </row>
    <row r="628" spans="1:13" ht="15.75" x14ac:dyDescent="0.25">
      <c r="A628" s="18">
        <v>5540</v>
      </c>
      <c r="B628" s="19" t="s">
        <v>599</v>
      </c>
      <c r="C628" s="20">
        <v>4122963032</v>
      </c>
      <c r="D628" s="18"/>
      <c r="E628" s="18"/>
      <c r="F628" s="18"/>
      <c r="G628" s="18"/>
      <c r="H628" s="18"/>
      <c r="I628" s="18"/>
      <c r="J628" s="18"/>
      <c r="K628" s="29">
        <v>20</v>
      </c>
      <c r="L628" s="29">
        <v>20</v>
      </c>
      <c r="M628" s="18" t="s">
        <v>170</v>
      </c>
    </row>
    <row r="629" spans="1:13" ht="15.75" x14ac:dyDescent="0.25">
      <c r="A629" s="50"/>
      <c r="B629" s="53"/>
      <c r="C629" s="54"/>
      <c r="D629" s="50"/>
      <c r="E629" s="50"/>
      <c r="F629" s="50"/>
      <c r="G629" s="50"/>
      <c r="H629" s="50"/>
      <c r="I629" s="50"/>
      <c r="J629" s="50">
        <f>SUM(J534:J628)</f>
        <v>287</v>
      </c>
      <c r="K629" s="50">
        <f>SUM(K534:K628)</f>
        <v>438</v>
      </c>
      <c r="L629" s="50">
        <f>SUM(L534:L628)</f>
        <v>320</v>
      </c>
      <c r="M629" s="50" t="s">
        <v>973</v>
      </c>
    </row>
    <row r="630" spans="1:13" ht="15.75" x14ac:dyDescent="0.25">
      <c r="A630" s="18"/>
      <c r="B630" s="7" t="s">
        <v>662</v>
      </c>
      <c r="C630" s="20"/>
      <c r="D630" s="18"/>
      <c r="E630" s="18"/>
      <c r="F630" s="18"/>
      <c r="G630" s="18"/>
      <c r="H630" s="18"/>
      <c r="I630" s="18"/>
      <c r="J630" s="18"/>
      <c r="K630" s="18"/>
      <c r="L630" s="18"/>
      <c r="M630" s="18"/>
    </row>
    <row r="631" spans="1:13" ht="15.75" x14ac:dyDescent="0.25">
      <c r="A631" s="26">
        <v>4168</v>
      </c>
      <c r="B631" s="19" t="s">
        <v>663</v>
      </c>
      <c r="C631" s="20">
        <v>4122941352</v>
      </c>
      <c r="D631" s="18"/>
      <c r="E631" s="18"/>
      <c r="F631" s="18"/>
      <c r="G631" s="18"/>
      <c r="H631" s="18"/>
      <c r="I631" s="18"/>
      <c r="J631" s="18"/>
      <c r="K631" s="18">
        <v>3</v>
      </c>
      <c r="L631" s="18">
        <v>3</v>
      </c>
      <c r="M631" s="18"/>
    </row>
    <row r="632" spans="1:13" ht="15.75" x14ac:dyDescent="0.25">
      <c r="A632" s="18">
        <v>3196</v>
      </c>
      <c r="B632" s="19" t="s">
        <v>664</v>
      </c>
      <c r="C632" s="20">
        <v>4122938547</v>
      </c>
      <c r="D632" s="18">
        <v>5</v>
      </c>
      <c r="E632" s="18">
        <v>5</v>
      </c>
      <c r="F632" s="18">
        <v>5</v>
      </c>
      <c r="G632" s="18">
        <v>5</v>
      </c>
      <c r="H632" s="18">
        <v>5</v>
      </c>
      <c r="I632" s="18">
        <v>4</v>
      </c>
      <c r="J632" s="18"/>
      <c r="K632" s="18"/>
      <c r="L632" s="18"/>
      <c r="M632" s="18"/>
    </row>
    <row r="633" spans="1:13" ht="15.75" x14ac:dyDescent="0.25">
      <c r="A633" s="18">
        <v>2969</v>
      </c>
      <c r="B633" s="19" t="s">
        <v>665</v>
      </c>
      <c r="C633" s="20">
        <v>4122991007</v>
      </c>
      <c r="D633" s="18"/>
      <c r="E633" s="18"/>
      <c r="F633" s="18"/>
      <c r="G633" s="18"/>
      <c r="H633" s="18"/>
      <c r="I633" s="18"/>
      <c r="J633" s="18"/>
      <c r="K633" s="18">
        <v>3</v>
      </c>
      <c r="L633" s="18">
        <v>2</v>
      </c>
      <c r="M633" s="18"/>
    </row>
    <row r="634" spans="1:13" ht="15.75" x14ac:dyDescent="0.25">
      <c r="A634" s="18">
        <v>3530</v>
      </c>
      <c r="B634" s="19" t="s">
        <v>666</v>
      </c>
      <c r="C634" s="20">
        <v>4122888335</v>
      </c>
      <c r="D634" s="18"/>
      <c r="E634" s="18"/>
      <c r="F634" s="18"/>
      <c r="G634" s="18"/>
      <c r="H634" s="18"/>
      <c r="I634" s="18"/>
      <c r="J634" s="18"/>
      <c r="K634" s="18"/>
      <c r="L634" s="18">
        <v>3</v>
      </c>
      <c r="M634" s="18"/>
    </row>
    <row r="635" spans="1:13" ht="15.75" x14ac:dyDescent="0.25">
      <c r="A635" s="18">
        <v>2775</v>
      </c>
      <c r="B635" s="19" t="s">
        <v>276</v>
      </c>
      <c r="C635" s="20">
        <v>4122939164</v>
      </c>
      <c r="D635" s="18"/>
      <c r="E635" s="18"/>
      <c r="F635" s="18"/>
      <c r="G635" s="18"/>
      <c r="H635" s="18"/>
      <c r="I635" s="18"/>
      <c r="J635" s="18"/>
      <c r="K635" s="18">
        <v>5</v>
      </c>
      <c r="L635" s="18">
        <v>5</v>
      </c>
      <c r="M635" s="18"/>
    </row>
    <row r="636" spans="1:13" ht="15.75" x14ac:dyDescent="0.25">
      <c r="A636" s="18">
        <v>2424</v>
      </c>
      <c r="B636" s="19" t="s">
        <v>667</v>
      </c>
      <c r="C636" s="20">
        <v>4122938543</v>
      </c>
      <c r="D636" s="18"/>
      <c r="E636" s="18"/>
      <c r="F636" s="18"/>
      <c r="G636" s="18"/>
      <c r="H636" s="18"/>
      <c r="I636" s="18"/>
      <c r="J636" s="18"/>
      <c r="K636" s="18">
        <v>3</v>
      </c>
      <c r="L636" s="18"/>
      <c r="M636" s="18"/>
    </row>
    <row r="637" spans="1:13" ht="15.75" x14ac:dyDescent="0.25">
      <c r="A637" s="18">
        <v>2351</v>
      </c>
      <c r="B637" s="19" t="s">
        <v>668</v>
      </c>
      <c r="C637" s="20">
        <v>4122657417</v>
      </c>
      <c r="D637" s="18"/>
      <c r="E637" s="18"/>
      <c r="F637" s="18"/>
      <c r="G637" s="18"/>
      <c r="H637" s="18"/>
      <c r="I637" s="18"/>
      <c r="J637" s="18"/>
      <c r="K637" s="18">
        <v>5</v>
      </c>
      <c r="L637" s="18">
        <v>5</v>
      </c>
      <c r="M637" s="18"/>
    </row>
    <row r="638" spans="1:13" ht="15.75" x14ac:dyDescent="0.25">
      <c r="A638" s="18">
        <v>4799</v>
      </c>
      <c r="B638" s="19" t="s">
        <v>669</v>
      </c>
      <c r="C638" s="20">
        <v>4122796538</v>
      </c>
      <c r="D638" s="18"/>
      <c r="E638" s="18"/>
      <c r="F638" s="18"/>
      <c r="G638" s="18"/>
      <c r="H638" s="18"/>
      <c r="I638" s="18"/>
      <c r="J638" s="18">
        <v>1</v>
      </c>
      <c r="K638" s="18">
        <v>5</v>
      </c>
      <c r="L638" s="18"/>
      <c r="M638" s="18"/>
    </row>
    <row r="639" spans="1:13" ht="15.75" x14ac:dyDescent="0.25">
      <c r="A639" s="18">
        <v>2256</v>
      </c>
      <c r="B639" s="19" t="s">
        <v>670</v>
      </c>
      <c r="C639" s="20">
        <v>4122994794</v>
      </c>
      <c r="D639" s="18"/>
      <c r="E639" s="18"/>
      <c r="F639" s="18"/>
      <c r="G639" s="18"/>
      <c r="H639" s="18"/>
      <c r="I639" s="18"/>
      <c r="J639" s="18"/>
      <c r="K639" s="18">
        <v>2</v>
      </c>
      <c r="L639" s="18"/>
      <c r="M639" s="18"/>
    </row>
    <row r="640" spans="1:13" ht="15.75" x14ac:dyDescent="0.25">
      <c r="A640" s="18">
        <v>3227</v>
      </c>
      <c r="B640" s="19" t="s">
        <v>671</v>
      </c>
      <c r="C640" s="20">
        <v>4122756078</v>
      </c>
      <c r="D640" s="18"/>
      <c r="E640" s="18"/>
      <c r="F640" s="18"/>
      <c r="G640" s="18"/>
      <c r="H640" s="18"/>
      <c r="I640" s="18"/>
      <c r="J640" s="18"/>
      <c r="K640" s="18">
        <v>5</v>
      </c>
      <c r="L640" s="18"/>
      <c r="M640" s="18"/>
    </row>
    <row r="641" spans="1:13" ht="15.75" x14ac:dyDescent="0.25">
      <c r="A641" s="18">
        <v>1675</v>
      </c>
      <c r="B641" s="19" t="s">
        <v>672</v>
      </c>
      <c r="C641" s="20">
        <v>4122791362</v>
      </c>
      <c r="D641" s="18"/>
      <c r="E641" s="18"/>
      <c r="F641" s="18">
        <v>3</v>
      </c>
      <c r="G641" s="18"/>
      <c r="H641" s="18"/>
      <c r="I641" s="18">
        <v>2</v>
      </c>
      <c r="J641" s="18"/>
      <c r="K641" s="18"/>
      <c r="L641" s="18"/>
      <c r="M641" s="18"/>
    </row>
    <row r="642" spans="1:13" ht="15.75" x14ac:dyDescent="0.25">
      <c r="A642" s="18">
        <v>2792</v>
      </c>
      <c r="B642" s="19" t="s">
        <v>673</v>
      </c>
      <c r="C642" s="20">
        <v>4122780585</v>
      </c>
      <c r="D642" s="18"/>
      <c r="E642" s="18"/>
      <c r="F642" s="18"/>
      <c r="G642" s="18"/>
      <c r="H642" s="18"/>
      <c r="I642" s="18"/>
      <c r="J642" s="18"/>
      <c r="K642" s="18">
        <v>6</v>
      </c>
      <c r="L642" s="18"/>
      <c r="M642" s="18" t="s">
        <v>696</v>
      </c>
    </row>
    <row r="643" spans="1:13" ht="15.75" x14ac:dyDescent="0.25">
      <c r="A643" s="18">
        <v>2416</v>
      </c>
      <c r="B643" s="19" t="s">
        <v>674</v>
      </c>
      <c r="C643" s="20">
        <v>4122828958</v>
      </c>
      <c r="D643" s="18"/>
      <c r="E643" s="18"/>
      <c r="F643" s="18"/>
      <c r="G643" s="18"/>
      <c r="H643" s="18"/>
      <c r="I643" s="18"/>
      <c r="J643" s="18"/>
      <c r="K643" s="18">
        <v>2</v>
      </c>
      <c r="L643" s="18">
        <v>2</v>
      </c>
      <c r="M643" s="18" t="s">
        <v>695</v>
      </c>
    </row>
    <row r="644" spans="1:13" ht="15.75" x14ac:dyDescent="0.25">
      <c r="A644" s="18">
        <v>2380</v>
      </c>
      <c r="B644" s="19" t="s">
        <v>675</v>
      </c>
      <c r="C644" s="20">
        <v>4122941403</v>
      </c>
      <c r="D644" s="18"/>
      <c r="E644" s="18"/>
      <c r="F644" s="18"/>
      <c r="G644" s="18"/>
      <c r="H644" s="18"/>
      <c r="I644" s="18"/>
      <c r="J644" s="18">
        <v>5</v>
      </c>
      <c r="K644" s="18">
        <v>4</v>
      </c>
      <c r="L644" s="18"/>
      <c r="M644" s="26" t="s">
        <v>694</v>
      </c>
    </row>
    <row r="645" spans="1:13" ht="15.75" x14ac:dyDescent="0.25">
      <c r="A645" s="41">
        <v>3691</v>
      </c>
      <c r="B645" s="19" t="s">
        <v>351</v>
      </c>
      <c r="C645" s="20">
        <v>4122911248</v>
      </c>
      <c r="D645" s="18">
        <v>5</v>
      </c>
      <c r="E645" s="18">
        <v>5</v>
      </c>
      <c r="F645" s="18">
        <v>5</v>
      </c>
      <c r="G645" s="18">
        <v>5</v>
      </c>
      <c r="H645" s="18">
        <v>5</v>
      </c>
      <c r="I645" s="18">
        <v>5</v>
      </c>
      <c r="J645" s="18"/>
      <c r="K645" s="18"/>
      <c r="L645" s="18"/>
      <c r="M645" s="18"/>
    </row>
    <row r="646" spans="1:13" ht="15.75" x14ac:dyDescent="0.25">
      <c r="A646" s="18">
        <v>3583</v>
      </c>
      <c r="B646" s="19" t="s">
        <v>352</v>
      </c>
      <c r="C646" s="20">
        <v>4122814061</v>
      </c>
      <c r="D646" s="18"/>
      <c r="E646" s="18"/>
      <c r="F646" s="18"/>
      <c r="G646" s="18"/>
      <c r="H646" s="18"/>
      <c r="I646" s="18"/>
      <c r="J646" s="18"/>
      <c r="K646" s="18">
        <v>10</v>
      </c>
      <c r="L646" s="18">
        <v>5</v>
      </c>
      <c r="M646" s="18"/>
    </row>
    <row r="647" spans="1:13" ht="15.75" x14ac:dyDescent="0.25">
      <c r="A647" s="18">
        <v>5288</v>
      </c>
      <c r="B647" s="19" t="s">
        <v>676</v>
      </c>
      <c r="C647" s="20">
        <v>4122793087</v>
      </c>
      <c r="D647" s="18"/>
      <c r="E647" s="18"/>
      <c r="F647" s="18"/>
      <c r="G647" s="18"/>
      <c r="H647" s="18"/>
      <c r="I647" s="18"/>
      <c r="J647" s="18"/>
      <c r="K647" s="18"/>
      <c r="L647" s="18">
        <v>5</v>
      </c>
      <c r="M647" s="18"/>
    </row>
    <row r="648" spans="1:13" ht="15.75" x14ac:dyDescent="0.25">
      <c r="A648" s="18">
        <v>3691</v>
      </c>
      <c r="B648" s="19" t="s">
        <v>351</v>
      </c>
      <c r="C648" s="20">
        <v>4122872554</v>
      </c>
      <c r="D648" s="18"/>
      <c r="E648" s="18"/>
      <c r="F648" s="18"/>
      <c r="G648" s="18"/>
      <c r="H648" s="18"/>
      <c r="I648" s="18"/>
      <c r="J648" s="18"/>
      <c r="K648" s="18">
        <v>5</v>
      </c>
      <c r="L648" s="18">
        <v>10</v>
      </c>
      <c r="M648" s="18"/>
    </row>
    <row r="649" spans="1:13" ht="15.75" x14ac:dyDescent="0.25">
      <c r="A649" s="18">
        <v>3291</v>
      </c>
      <c r="B649" s="19" t="s">
        <v>677</v>
      </c>
      <c r="C649" s="20">
        <v>4122615983</v>
      </c>
      <c r="D649" s="18"/>
      <c r="E649" s="18"/>
      <c r="F649" s="18"/>
      <c r="G649" s="18"/>
      <c r="H649" s="18"/>
      <c r="I649" s="18"/>
      <c r="J649" s="18"/>
      <c r="K649" s="18"/>
      <c r="L649" s="18">
        <v>5</v>
      </c>
      <c r="M649" s="18"/>
    </row>
    <row r="650" spans="1:13" ht="15.75" x14ac:dyDescent="0.25">
      <c r="A650" s="18">
        <v>3291</v>
      </c>
      <c r="B650" s="19" t="s">
        <v>677</v>
      </c>
      <c r="C650" s="20">
        <v>4122685171</v>
      </c>
      <c r="D650" s="18"/>
      <c r="E650" s="18"/>
      <c r="F650" s="18"/>
      <c r="G650" s="18"/>
      <c r="H650" s="18"/>
      <c r="I650" s="18"/>
      <c r="J650" s="18"/>
      <c r="K650" s="18">
        <v>5</v>
      </c>
      <c r="L650" s="18"/>
      <c r="M650" s="18"/>
    </row>
    <row r="651" spans="1:13" ht="15.75" x14ac:dyDescent="0.25">
      <c r="A651" s="18">
        <v>3311</v>
      </c>
      <c r="B651" s="19" t="s">
        <v>678</v>
      </c>
      <c r="C651" s="20">
        <v>4122756001</v>
      </c>
      <c r="D651" s="18"/>
      <c r="E651" s="18"/>
      <c r="F651" s="18"/>
      <c r="G651" s="18"/>
      <c r="H651" s="18"/>
      <c r="I651" s="18"/>
      <c r="J651" s="18"/>
      <c r="K651" s="18">
        <v>10</v>
      </c>
      <c r="L651" s="18"/>
      <c r="M651" s="18"/>
    </row>
    <row r="652" spans="1:13" ht="15.75" x14ac:dyDescent="0.25">
      <c r="A652" s="18">
        <v>2817</v>
      </c>
      <c r="B652" s="19" t="s">
        <v>679</v>
      </c>
      <c r="C652" s="20">
        <v>4122796727</v>
      </c>
      <c r="D652" s="18"/>
      <c r="E652" s="18"/>
      <c r="F652" s="18"/>
      <c r="G652" s="18"/>
      <c r="H652" s="18"/>
      <c r="I652" s="18"/>
      <c r="J652" s="18"/>
      <c r="K652" s="18">
        <v>5</v>
      </c>
      <c r="L652" s="18"/>
      <c r="M652" s="18"/>
    </row>
    <row r="653" spans="1:13" ht="15.75" x14ac:dyDescent="0.25">
      <c r="A653" s="18">
        <v>4554</v>
      </c>
      <c r="B653" s="19" t="s">
        <v>680</v>
      </c>
      <c r="C653" s="20">
        <v>4122568050</v>
      </c>
      <c r="D653" s="18"/>
      <c r="E653" s="18"/>
      <c r="F653" s="18"/>
      <c r="G653" s="18"/>
      <c r="H653" s="18"/>
      <c r="I653" s="18"/>
      <c r="J653" s="18"/>
      <c r="K653" s="18">
        <v>10</v>
      </c>
      <c r="L653" s="26">
        <v>5</v>
      </c>
      <c r="M653" s="18"/>
    </row>
    <row r="654" spans="1:13" ht="15.75" x14ac:dyDescent="0.25">
      <c r="A654" s="18">
        <v>5008</v>
      </c>
      <c r="B654" s="19" t="s">
        <v>681</v>
      </c>
      <c r="C654" s="20">
        <v>4122583212</v>
      </c>
      <c r="D654" s="18"/>
      <c r="E654" s="18"/>
      <c r="F654" s="18"/>
      <c r="G654" s="18"/>
      <c r="H654" s="18"/>
      <c r="I654" s="18"/>
      <c r="J654" s="18"/>
      <c r="K654" s="18">
        <v>6</v>
      </c>
      <c r="L654" s="18">
        <v>20</v>
      </c>
      <c r="M654" s="18"/>
    </row>
    <row r="655" spans="1:13" ht="15.75" x14ac:dyDescent="0.25">
      <c r="A655" s="18">
        <v>5570</v>
      </c>
      <c r="B655" s="19" t="s">
        <v>682</v>
      </c>
      <c r="C655" s="20">
        <v>4122675409</v>
      </c>
      <c r="D655" s="18"/>
      <c r="E655" s="18"/>
      <c r="F655" s="18"/>
      <c r="G655" s="18"/>
      <c r="H655" s="18"/>
      <c r="I655" s="18"/>
      <c r="J655" s="18"/>
      <c r="K655" s="18">
        <v>5</v>
      </c>
      <c r="L655" s="18">
        <v>6</v>
      </c>
      <c r="M655" s="18"/>
    </row>
    <row r="656" spans="1:13" ht="15.75" x14ac:dyDescent="0.25">
      <c r="A656" s="18">
        <v>4199</v>
      </c>
      <c r="B656" s="19" t="s">
        <v>683</v>
      </c>
      <c r="C656" s="20">
        <v>4122795660</v>
      </c>
      <c r="D656" s="18"/>
      <c r="E656" s="18"/>
      <c r="F656" s="18"/>
      <c r="G656" s="18"/>
      <c r="H656" s="18"/>
      <c r="I656" s="18"/>
      <c r="J656" s="18"/>
      <c r="K656" s="18">
        <v>5</v>
      </c>
      <c r="L656" s="18">
        <v>5</v>
      </c>
      <c r="M656" s="18"/>
    </row>
    <row r="657" spans="1:13" ht="15.75" x14ac:dyDescent="0.25">
      <c r="A657" s="18">
        <v>4671</v>
      </c>
      <c r="B657" s="19" t="s">
        <v>684</v>
      </c>
      <c r="C657" s="20">
        <v>4122799323</v>
      </c>
      <c r="D657" s="18"/>
      <c r="E657" s="18"/>
      <c r="F657" s="18"/>
      <c r="G657" s="18"/>
      <c r="H657" s="18"/>
      <c r="I657" s="18"/>
      <c r="J657" s="18"/>
      <c r="K657" s="18">
        <v>5</v>
      </c>
      <c r="L657" s="18">
        <v>5</v>
      </c>
      <c r="M657" s="18"/>
    </row>
    <row r="658" spans="1:13" ht="15.75" x14ac:dyDescent="0.25">
      <c r="A658" s="18">
        <v>3337</v>
      </c>
      <c r="B658" s="19" t="s">
        <v>685</v>
      </c>
      <c r="C658" s="20">
        <v>4122787034</v>
      </c>
      <c r="D658" s="18"/>
      <c r="E658" s="18"/>
      <c r="F658" s="18"/>
      <c r="G658" s="18"/>
      <c r="H658" s="18"/>
      <c r="I658" s="18"/>
      <c r="J658" s="18"/>
      <c r="K658" s="18">
        <v>10</v>
      </c>
      <c r="L658" s="18">
        <v>10</v>
      </c>
      <c r="M658" s="18"/>
    </row>
    <row r="659" spans="1:13" ht="15.75" x14ac:dyDescent="0.25">
      <c r="A659" s="18">
        <v>4114</v>
      </c>
      <c r="B659" s="19" t="s">
        <v>686</v>
      </c>
      <c r="C659" s="20">
        <v>4122828829</v>
      </c>
      <c r="D659" s="18"/>
      <c r="E659" s="18"/>
      <c r="F659" s="18"/>
      <c r="G659" s="18"/>
      <c r="H659" s="18"/>
      <c r="I659" s="18"/>
      <c r="J659" s="18"/>
      <c r="K659" s="18"/>
      <c r="L659" s="18">
        <v>5</v>
      </c>
      <c r="M659" s="18"/>
    </row>
    <row r="660" spans="1:13" ht="15.75" x14ac:dyDescent="0.25">
      <c r="A660" s="18">
        <v>5378</v>
      </c>
      <c r="B660" s="19" t="s">
        <v>687</v>
      </c>
      <c r="C660" s="20">
        <v>4122823893</v>
      </c>
      <c r="D660" s="18"/>
      <c r="E660" s="18"/>
      <c r="F660" s="18"/>
      <c r="G660" s="18"/>
      <c r="H660" s="18"/>
      <c r="I660" s="18"/>
      <c r="J660" s="18"/>
      <c r="K660" s="18">
        <v>3</v>
      </c>
      <c r="L660" s="18">
        <v>5</v>
      </c>
      <c r="M660" s="18"/>
    </row>
    <row r="661" spans="1:13" ht="15.75" x14ac:dyDescent="0.25">
      <c r="A661" s="18">
        <v>3281</v>
      </c>
      <c r="B661" s="19" t="s">
        <v>688</v>
      </c>
      <c r="C661" s="20">
        <v>4122712192</v>
      </c>
      <c r="D661" s="18"/>
      <c r="E661" s="18"/>
      <c r="F661" s="18"/>
      <c r="G661" s="18"/>
      <c r="H661" s="18"/>
      <c r="I661" s="18"/>
      <c r="J661" s="18"/>
      <c r="K661" s="18">
        <v>5</v>
      </c>
      <c r="L661" s="18">
        <v>2</v>
      </c>
      <c r="M661" s="18"/>
    </row>
    <row r="662" spans="1:13" ht="15.75" x14ac:dyDescent="0.25">
      <c r="A662" s="18">
        <v>3755</v>
      </c>
      <c r="B662" s="19" t="s">
        <v>689</v>
      </c>
      <c r="C662" s="20">
        <v>4122498139</v>
      </c>
      <c r="D662" s="18"/>
      <c r="E662" s="18"/>
      <c r="F662" s="18"/>
      <c r="G662" s="18"/>
      <c r="H662" s="18"/>
      <c r="I662" s="18"/>
      <c r="J662" s="18"/>
      <c r="K662" s="18"/>
      <c r="L662" s="18">
        <v>10</v>
      </c>
      <c r="M662" s="18"/>
    </row>
    <row r="663" spans="1:13" ht="15.75" x14ac:dyDescent="0.25">
      <c r="A663" s="18">
        <v>4601</v>
      </c>
      <c r="B663" s="19" t="s">
        <v>690</v>
      </c>
      <c r="C663" s="20">
        <v>4122686206</v>
      </c>
      <c r="D663" s="18"/>
      <c r="E663" s="18"/>
      <c r="F663" s="18"/>
      <c r="G663" s="18"/>
      <c r="H663" s="18"/>
      <c r="I663" s="18"/>
      <c r="J663" s="18"/>
      <c r="K663" s="18">
        <v>5</v>
      </c>
      <c r="L663" s="18"/>
      <c r="M663" s="18"/>
    </row>
    <row r="664" spans="1:13" ht="15.75" x14ac:dyDescent="0.25">
      <c r="A664" s="18">
        <v>3222</v>
      </c>
      <c r="B664" s="19" t="s">
        <v>691</v>
      </c>
      <c r="C664" s="20">
        <v>4122773338</v>
      </c>
      <c r="D664" s="18"/>
      <c r="E664" s="18"/>
      <c r="F664" s="18"/>
      <c r="G664" s="18"/>
      <c r="H664" s="18"/>
      <c r="I664" s="18"/>
      <c r="J664" s="18"/>
      <c r="K664" s="18">
        <v>5</v>
      </c>
      <c r="L664" s="18"/>
      <c r="M664" s="18"/>
    </row>
    <row r="665" spans="1:13" ht="15.75" x14ac:dyDescent="0.25">
      <c r="A665" s="18">
        <v>4031</v>
      </c>
      <c r="B665" s="19" t="s">
        <v>692</v>
      </c>
      <c r="C665" s="20">
        <v>4122763404</v>
      </c>
      <c r="D665" s="18"/>
      <c r="E665" s="18"/>
      <c r="F665" s="18"/>
      <c r="G665" s="18"/>
      <c r="H665" s="18"/>
      <c r="I665" s="18"/>
      <c r="J665" s="18"/>
      <c r="K665" s="18">
        <v>15</v>
      </c>
      <c r="L665" s="18"/>
      <c r="M665" s="41" t="s">
        <v>974</v>
      </c>
    </row>
    <row r="666" spans="1:13" ht="15.75" x14ac:dyDescent="0.25">
      <c r="A666" s="38">
        <v>2012</v>
      </c>
      <c r="B666" s="19" t="s">
        <v>698</v>
      </c>
      <c r="C666" s="20">
        <v>4122876132</v>
      </c>
      <c r="D666" s="18">
        <v>2</v>
      </c>
      <c r="E666" s="18">
        <v>2</v>
      </c>
      <c r="F666" s="18">
        <v>2</v>
      </c>
      <c r="G666" s="18"/>
      <c r="H666" s="18"/>
      <c r="I666" s="18">
        <v>2</v>
      </c>
      <c r="J666" s="18"/>
      <c r="K666" s="18"/>
      <c r="L666" s="18"/>
      <c r="M666" s="56"/>
    </row>
    <row r="667" spans="1:13" ht="15.75" x14ac:dyDescent="0.25">
      <c r="A667" s="18">
        <v>1530</v>
      </c>
      <c r="B667" s="19" t="s">
        <v>699</v>
      </c>
      <c r="C667" s="20">
        <v>4122917749</v>
      </c>
      <c r="D667" s="18"/>
      <c r="E667" s="18"/>
      <c r="F667" s="18"/>
      <c r="G667" s="18"/>
      <c r="H667" s="18"/>
      <c r="I667" s="18"/>
      <c r="J667" s="18"/>
      <c r="K667" s="18">
        <v>10</v>
      </c>
      <c r="L667" s="18">
        <v>5</v>
      </c>
      <c r="M667" s="18"/>
    </row>
    <row r="668" spans="1:13" ht="15.75" x14ac:dyDescent="0.25">
      <c r="A668" s="18">
        <v>3653</v>
      </c>
      <c r="B668" s="19" t="s">
        <v>467</v>
      </c>
      <c r="C668" s="20">
        <v>4122833605</v>
      </c>
      <c r="D668" s="18"/>
      <c r="E668" s="18"/>
      <c r="F668" s="18"/>
      <c r="G668" s="18"/>
      <c r="H668" s="18"/>
      <c r="I668" s="18"/>
      <c r="J668" s="18"/>
      <c r="K668" s="18">
        <v>5</v>
      </c>
      <c r="L668" s="18">
        <v>5</v>
      </c>
      <c r="M668" s="18"/>
    </row>
    <row r="669" spans="1:13" ht="15.75" x14ac:dyDescent="0.25">
      <c r="A669" s="18">
        <v>5578</v>
      </c>
      <c r="B669" s="19" t="s">
        <v>700</v>
      </c>
      <c r="C669" s="20">
        <v>4122876472</v>
      </c>
      <c r="D669" s="18"/>
      <c r="E669" s="18"/>
      <c r="F669" s="18"/>
      <c r="G669" s="18"/>
      <c r="H669" s="18"/>
      <c r="I669" s="18"/>
      <c r="J669" s="18"/>
      <c r="K669" s="18"/>
      <c r="L669" s="18">
        <v>5</v>
      </c>
      <c r="M669" s="18"/>
    </row>
    <row r="670" spans="1:13" ht="15.75" x14ac:dyDescent="0.25">
      <c r="A670" s="18">
        <v>3055</v>
      </c>
      <c r="B670" s="19" t="s">
        <v>701</v>
      </c>
      <c r="C670" s="20">
        <v>4122833986</v>
      </c>
      <c r="D670" s="18"/>
      <c r="E670" s="18"/>
      <c r="F670" s="18"/>
      <c r="G670" s="18"/>
      <c r="H670" s="18"/>
      <c r="I670" s="18"/>
      <c r="J670" s="18"/>
      <c r="K670" s="18">
        <v>5</v>
      </c>
      <c r="L670" s="18">
        <v>2</v>
      </c>
      <c r="M670" s="18"/>
    </row>
    <row r="671" spans="1:13" ht="15.75" x14ac:dyDescent="0.25">
      <c r="A671" s="18">
        <v>4053</v>
      </c>
      <c r="B671" s="19" t="s">
        <v>702</v>
      </c>
      <c r="C671" s="20">
        <v>4122834147</v>
      </c>
      <c r="D671" s="18"/>
      <c r="E671" s="18"/>
      <c r="F671" s="18"/>
      <c r="G671" s="18"/>
      <c r="H671" s="18"/>
      <c r="I671" s="18"/>
      <c r="J671" s="18"/>
      <c r="K671" s="18">
        <v>10</v>
      </c>
      <c r="L671" s="18"/>
      <c r="M671" s="18"/>
    </row>
    <row r="672" spans="1:13" ht="15.75" x14ac:dyDescent="0.25">
      <c r="A672" s="18">
        <v>4053</v>
      </c>
      <c r="B672" s="19" t="s">
        <v>702</v>
      </c>
      <c r="C672" s="20">
        <v>4122715340</v>
      </c>
      <c r="D672" s="18"/>
      <c r="E672" s="18"/>
      <c r="F672" s="18"/>
      <c r="G672" s="18"/>
      <c r="H672" s="18"/>
      <c r="I672" s="18"/>
      <c r="J672" s="18"/>
      <c r="K672" s="18"/>
      <c r="L672" s="18">
        <v>5</v>
      </c>
      <c r="M672" s="18"/>
    </row>
    <row r="673" spans="1:13" ht="15.75" x14ac:dyDescent="0.25">
      <c r="A673" s="18">
        <v>4419</v>
      </c>
      <c r="B673" s="19" t="s">
        <v>703</v>
      </c>
      <c r="C673" s="20">
        <v>4122812032</v>
      </c>
      <c r="D673" s="18"/>
      <c r="E673" s="18"/>
      <c r="F673" s="18"/>
      <c r="G673" s="18"/>
      <c r="H673" s="18"/>
      <c r="I673" s="18"/>
      <c r="J673" s="18"/>
      <c r="K673" s="18">
        <v>5</v>
      </c>
      <c r="L673" s="18"/>
      <c r="M673" s="18"/>
    </row>
    <row r="674" spans="1:13" ht="15.75" x14ac:dyDescent="0.25">
      <c r="A674" s="18">
        <v>3529</v>
      </c>
      <c r="B674" s="19" t="s">
        <v>704</v>
      </c>
      <c r="C674" s="20">
        <v>4122918862</v>
      </c>
      <c r="D674" s="18">
        <v>3</v>
      </c>
      <c r="E674" s="18"/>
      <c r="F674" s="18">
        <v>3</v>
      </c>
      <c r="G674" s="18"/>
      <c r="H674" s="18"/>
      <c r="I674" s="18"/>
      <c r="J674" s="18"/>
      <c r="K674" s="18"/>
      <c r="L674" s="18"/>
      <c r="M674" s="18"/>
    </row>
    <row r="675" spans="1:13" ht="15.75" x14ac:dyDescent="0.25">
      <c r="A675" s="18">
        <v>2761</v>
      </c>
      <c r="B675" s="19" t="s">
        <v>431</v>
      </c>
      <c r="C675" s="20">
        <v>4122832670</v>
      </c>
      <c r="D675" s="18"/>
      <c r="E675" s="18"/>
      <c r="F675" s="18"/>
      <c r="G675" s="18"/>
      <c r="H675" s="18"/>
      <c r="I675" s="18"/>
      <c r="J675" s="18"/>
      <c r="K675" s="18">
        <v>5</v>
      </c>
      <c r="L675" s="18"/>
      <c r="M675" s="18"/>
    </row>
    <row r="676" spans="1:13" ht="15.75" x14ac:dyDescent="0.25">
      <c r="A676" s="18">
        <v>3013</v>
      </c>
      <c r="B676" s="19" t="s">
        <v>705</v>
      </c>
      <c r="C676" s="20">
        <v>4122828824</v>
      </c>
      <c r="D676" s="18"/>
      <c r="E676" s="18"/>
      <c r="F676" s="18"/>
      <c r="G676" s="18"/>
      <c r="H676" s="18"/>
      <c r="I676" s="18"/>
      <c r="J676" s="18"/>
      <c r="K676" s="18"/>
      <c r="L676" s="18">
        <v>5</v>
      </c>
      <c r="M676" s="18"/>
    </row>
    <row r="677" spans="1:13" ht="15.75" x14ac:dyDescent="0.25">
      <c r="A677" s="18">
        <v>2046</v>
      </c>
      <c r="B677" s="19" t="s">
        <v>421</v>
      </c>
      <c r="C677" s="20">
        <v>4122940076</v>
      </c>
      <c r="D677" s="18"/>
      <c r="E677" s="18"/>
      <c r="F677" s="18"/>
      <c r="G677" s="18"/>
      <c r="H677" s="18"/>
      <c r="I677" s="18"/>
      <c r="J677" s="18"/>
      <c r="K677" s="18"/>
      <c r="L677" s="18">
        <v>10</v>
      </c>
      <c r="M677" s="18"/>
    </row>
    <row r="678" spans="1:13" ht="15.75" x14ac:dyDescent="0.25">
      <c r="A678" s="18">
        <v>3692</v>
      </c>
      <c r="B678" s="19" t="s">
        <v>706</v>
      </c>
      <c r="C678" s="20">
        <v>4122788754</v>
      </c>
      <c r="D678" s="18"/>
      <c r="E678" s="18"/>
      <c r="F678" s="18"/>
      <c r="G678" s="18"/>
      <c r="H678" s="18"/>
      <c r="I678" s="18"/>
      <c r="J678" s="18"/>
      <c r="K678" s="18">
        <v>5</v>
      </c>
      <c r="L678" s="18"/>
      <c r="M678" s="18"/>
    </row>
    <row r="679" spans="1:13" ht="15.75" x14ac:dyDescent="0.25">
      <c r="A679" s="18">
        <v>3238</v>
      </c>
      <c r="B679" s="19" t="s">
        <v>707</v>
      </c>
      <c r="C679" s="20">
        <v>4122957730</v>
      </c>
      <c r="D679" s="18"/>
      <c r="E679" s="18"/>
      <c r="F679" s="18"/>
      <c r="G679" s="18"/>
      <c r="H679" s="18"/>
      <c r="I679" s="18"/>
      <c r="J679" s="18"/>
      <c r="K679" s="18">
        <v>5</v>
      </c>
      <c r="L679" s="18">
        <v>2</v>
      </c>
      <c r="M679" s="18"/>
    </row>
    <row r="680" spans="1:13" ht="15.75" x14ac:dyDescent="0.25">
      <c r="A680" s="18">
        <v>3728</v>
      </c>
      <c r="B680" s="19" t="s">
        <v>708</v>
      </c>
      <c r="C680" s="20">
        <v>4122963035</v>
      </c>
      <c r="D680" s="18"/>
      <c r="E680" s="18"/>
      <c r="F680" s="18"/>
      <c r="G680" s="18"/>
      <c r="H680" s="18"/>
      <c r="I680" s="18"/>
      <c r="J680" s="18"/>
      <c r="K680" s="18">
        <v>5</v>
      </c>
      <c r="L680" s="18">
        <v>5</v>
      </c>
      <c r="M680" s="18"/>
    </row>
    <row r="681" spans="1:13" ht="15.75" x14ac:dyDescent="0.25">
      <c r="A681" s="18">
        <v>3026</v>
      </c>
      <c r="B681" s="19" t="s">
        <v>709</v>
      </c>
      <c r="C681" s="20">
        <v>4122871584</v>
      </c>
      <c r="D681" s="18"/>
      <c r="E681" s="18"/>
      <c r="F681" s="18"/>
      <c r="G681" s="18"/>
      <c r="H681" s="18"/>
      <c r="I681" s="18"/>
      <c r="J681" s="18"/>
      <c r="K681" s="18"/>
      <c r="L681" s="18">
        <v>5</v>
      </c>
      <c r="M681" s="18"/>
    </row>
    <row r="682" spans="1:13" ht="15.75" x14ac:dyDescent="0.25">
      <c r="A682" s="18">
        <v>2016</v>
      </c>
      <c r="B682" s="19" t="s">
        <v>710</v>
      </c>
      <c r="C682" s="20">
        <v>4122839405</v>
      </c>
      <c r="D682" s="18"/>
      <c r="E682" s="18"/>
      <c r="F682" s="18"/>
      <c r="G682" s="18"/>
      <c r="H682" s="18"/>
      <c r="I682" s="18"/>
      <c r="J682" s="18"/>
      <c r="K682" s="18">
        <v>6</v>
      </c>
      <c r="L682" s="18"/>
      <c r="M682" s="18"/>
    </row>
    <row r="683" spans="1:13" ht="15.75" x14ac:dyDescent="0.25">
      <c r="A683" s="18">
        <v>4260</v>
      </c>
      <c r="B683" s="19" t="s">
        <v>711</v>
      </c>
      <c r="C683" s="20">
        <v>4122876425</v>
      </c>
      <c r="D683" s="18"/>
      <c r="E683" s="18"/>
      <c r="F683" s="18"/>
      <c r="G683" s="18"/>
      <c r="H683" s="18"/>
      <c r="I683" s="18"/>
      <c r="J683" s="18"/>
      <c r="K683" s="18"/>
      <c r="L683" s="18">
        <v>5</v>
      </c>
      <c r="M683" s="38" t="s">
        <v>712</v>
      </c>
    </row>
    <row r="684" spans="1:13" ht="15.75" x14ac:dyDescent="0.25">
      <c r="A684" s="36">
        <v>3500</v>
      </c>
      <c r="B684" s="19" t="s">
        <v>714</v>
      </c>
      <c r="C684" s="20">
        <v>4122838513</v>
      </c>
      <c r="D684" s="18">
        <v>3</v>
      </c>
      <c r="E684" s="18">
        <v>3</v>
      </c>
      <c r="F684" s="18">
        <v>3</v>
      </c>
      <c r="G684" s="18">
        <v>3</v>
      </c>
      <c r="H684" s="18">
        <v>3</v>
      </c>
      <c r="I684" s="18">
        <v>3</v>
      </c>
      <c r="J684" s="18">
        <v>3</v>
      </c>
      <c r="K684" s="18"/>
      <c r="L684" s="18"/>
      <c r="M684" s="18"/>
    </row>
    <row r="685" spans="1:13" ht="15.75" x14ac:dyDescent="0.25">
      <c r="A685" s="18">
        <v>1654</v>
      </c>
      <c r="B685" s="19" t="s">
        <v>715</v>
      </c>
      <c r="C685" s="20">
        <v>4122897744</v>
      </c>
      <c r="D685" s="18"/>
      <c r="E685" s="18"/>
      <c r="F685" s="18"/>
      <c r="G685" s="18"/>
      <c r="H685" s="18"/>
      <c r="I685" s="18"/>
      <c r="J685" s="18">
        <v>20</v>
      </c>
      <c r="K685" s="18">
        <v>20</v>
      </c>
      <c r="L685" s="18"/>
      <c r="M685" s="18"/>
    </row>
    <row r="686" spans="1:13" ht="15.75" x14ac:dyDescent="0.25">
      <c r="A686" s="18">
        <v>1531</v>
      </c>
      <c r="B686" s="19" t="s">
        <v>71</v>
      </c>
      <c r="C686" s="20">
        <v>4122853426</v>
      </c>
      <c r="D686" s="18"/>
      <c r="E686" s="18"/>
      <c r="F686" s="18"/>
      <c r="G686" s="18"/>
      <c r="H686" s="18"/>
      <c r="I686" s="18"/>
      <c r="J686" s="18"/>
      <c r="K686" s="18">
        <v>20</v>
      </c>
      <c r="L686" s="18"/>
      <c r="M686" s="18"/>
    </row>
    <row r="687" spans="1:13" ht="15.75" x14ac:dyDescent="0.25">
      <c r="A687" s="18">
        <v>2358</v>
      </c>
      <c r="B687" s="19" t="s">
        <v>716</v>
      </c>
      <c r="C687" s="20">
        <v>4122899251</v>
      </c>
      <c r="D687" s="18"/>
      <c r="E687" s="18"/>
      <c r="F687" s="18"/>
      <c r="G687" s="18"/>
      <c r="H687" s="18"/>
      <c r="I687" s="18"/>
      <c r="J687" s="18"/>
      <c r="K687" s="18">
        <v>5</v>
      </c>
      <c r="L687" s="18"/>
      <c r="M687" s="18"/>
    </row>
    <row r="688" spans="1:13" ht="15.75" x14ac:dyDescent="0.25">
      <c r="A688" s="18">
        <v>4302</v>
      </c>
      <c r="B688" s="19" t="s">
        <v>717</v>
      </c>
      <c r="C688" s="20">
        <v>4122880254</v>
      </c>
      <c r="D688" s="18"/>
      <c r="E688" s="18"/>
      <c r="F688" s="18"/>
      <c r="G688" s="18"/>
      <c r="H688" s="18"/>
      <c r="I688" s="18"/>
      <c r="J688" s="18"/>
      <c r="K688" s="18"/>
      <c r="L688" s="18">
        <v>2</v>
      </c>
      <c r="M688" s="18"/>
    </row>
    <row r="689" spans="1:13" ht="15.75" x14ac:dyDescent="0.25">
      <c r="A689" s="18">
        <v>4437</v>
      </c>
      <c r="B689" s="19" t="s">
        <v>719</v>
      </c>
      <c r="C689" s="20">
        <v>4122881559</v>
      </c>
      <c r="D689" s="18"/>
      <c r="E689" s="18"/>
      <c r="F689" s="18"/>
      <c r="G689" s="18"/>
      <c r="H689" s="18"/>
      <c r="I689" s="18"/>
      <c r="J689" s="18"/>
      <c r="K689" s="18">
        <v>5</v>
      </c>
      <c r="L689" s="18">
        <v>5</v>
      </c>
      <c r="M689" s="18"/>
    </row>
    <row r="690" spans="1:13" ht="15.75" x14ac:dyDescent="0.25">
      <c r="A690" s="18">
        <v>3369</v>
      </c>
      <c r="B690" s="19" t="s">
        <v>718</v>
      </c>
      <c r="C690" s="20">
        <v>4122883593</v>
      </c>
      <c r="D690" s="18"/>
      <c r="E690" s="18"/>
      <c r="F690" s="18"/>
      <c r="G690" s="18"/>
      <c r="H690" s="18"/>
      <c r="I690" s="18"/>
      <c r="J690" s="18"/>
      <c r="K690" s="18"/>
      <c r="L690" s="18">
        <v>5</v>
      </c>
      <c r="M690" s="18"/>
    </row>
    <row r="691" spans="1:13" ht="15.75" x14ac:dyDescent="0.25">
      <c r="A691" s="18">
        <v>3599</v>
      </c>
      <c r="B691" s="19" t="s">
        <v>422</v>
      </c>
      <c r="C691" s="20">
        <v>4122828666</v>
      </c>
      <c r="D691" s="18"/>
      <c r="E691" s="18"/>
      <c r="F691" s="18"/>
      <c r="G691" s="18"/>
      <c r="H691" s="18"/>
      <c r="I691" s="18"/>
      <c r="J691" s="18"/>
      <c r="K691" s="18">
        <v>3</v>
      </c>
      <c r="L691" s="18">
        <v>5</v>
      </c>
      <c r="M691" s="18"/>
    </row>
    <row r="692" spans="1:13" ht="15.75" x14ac:dyDescent="0.25">
      <c r="A692" s="18">
        <v>2046</v>
      </c>
      <c r="B692" s="19" t="s">
        <v>421</v>
      </c>
      <c r="C692" s="20">
        <v>4122573663</v>
      </c>
      <c r="D692" s="18"/>
      <c r="E692" s="18"/>
      <c r="F692" s="18"/>
      <c r="G692" s="18"/>
      <c r="H692" s="18"/>
      <c r="I692" s="18"/>
      <c r="J692" s="18"/>
      <c r="K692" s="18">
        <v>3</v>
      </c>
      <c r="L692" s="18">
        <v>3</v>
      </c>
      <c r="M692" s="18"/>
    </row>
    <row r="693" spans="1:13" ht="15.75" x14ac:dyDescent="0.25">
      <c r="A693" s="18">
        <v>3766</v>
      </c>
      <c r="B693" s="19" t="s">
        <v>720</v>
      </c>
      <c r="C693" s="20">
        <v>4122889485</v>
      </c>
      <c r="D693" s="18"/>
      <c r="E693" s="18"/>
      <c r="F693" s="18"/>
      <c r="G693" s="18"/>
      <c r="H693" s="18"/>
      <c r="I693" s="18"/>
      <c r="J693" s="18"/>
      <c r="K693" s="18">
        <v>3</v>
      </c>
      <c r="L693" s="18"/>
      <c r="M693" s="36" t="s">
        <v>721</v>
      </c>
    </row>
    <row r="694" spans="1:13" ht="15.75" x14ac:dyDescent="0.25">
      <c r="A694" s="50"/>
      <c r="B694" s="53"/>
      <c r="C694" s="54"/>
      <c r="D694" s="50"/>
      <c r="E694" s="50"/>
      <c r="F694" s="50"/>
      <c r="G694" s="50"/>
      <c r="H694" s="50"/>
      <c r="I694" s="50"/>
      <c r="J694" s="50"/>
      <c r="K694" s="50"/>
      <c r="L694" s="50"/>
      <c r="M694" s="50" t="s">
        <v>975</v>
      </c>
    </row>
    <row r="695" spans="1:13" ht="15.75" x14ac:dyDescent="0.25">
      <c r="A695" s="18"/>
      <c r="B695" s="7" t="s">
        <v>722</v>
      </c>
      <c r="C695" s="20"/>
      <c r="D695" s="18"/>
      <c r="E695" s="18"/>
      <c r="F695" s="18"/>
      <c r="G695" s="18"/>
      <c r="H695" s="18"/>
      <c r="I695" s="18"/>
      <c r="J695" s="18"/>
      <c r="K695" s="18"/>
      <c r="L695" s="18"/>
      <c r="M695" s="18" t="s">
        <v>723</v>
      </c>
    </row>
    <row r="696" spans="1:13" ht="15.75" x14ac:dyDescent="0.25">
      <c r="A696" s="36">
        <v>1606</v>
      </c>
      <c r="B696" s="57" t="s">
        <v>159</v>
      </c>
      <c r="C696" s="20">
        <v>4123033263</v>
      </c>
      <c r="D696" s="18"/>
      <c r="E696" s="18"/>
      <c r="F696" s="18"/>
      <c r="G696" s="18"/>
      <c r="H696" s="18"/>
      <c r="I696" s="18"/>
      <c r="J696" s="18"/>
      <c r="K696" s="18">
        <v>10</v>
      </c>
      <c r="L696" s="18"/>
      <c r="M696" s="18" t="s">
        <v>730</v>
      </c>
    </row>
    <row r="697" spans="1:13" ht="15.75" x14ac:dyDescent="0.25">
      <c r="A697" s="18">
        <v>2781</v>
      </c>
      <c r="B697" s="57" t="s">
        <v>729</v>
      </c>
      <c r="C697" s="20">
        <v>4122993261</v>
      </c>
      <c r="D697" s="18"/>
      <c r="E697" s="18"/>
      <c r="F697" s="18"/>
      <c r="G697" s="18"/>
      <c r="H697" s="18"/>
      <c r="I697" s="18"/>
      <c r="J697" s="18"/>
      <c r="K697" s="18">
        <v>5</v>
      </c>
      <c r="L697" s="18"/>
      <c r="M697" s="18"/>
    </row>
    <row r="698" spans="1:13" ht="15.75" x14ac:dyDescent="0.25">
      <c r="A698" s="18">
        <v>2406</v>
      </c>
      <c r="B698" s="57" t="s">
        <v>731</v>
      </c>
      <c r="C698" s="20">
        <v>4122876807</v>
      </c>
      <c r="D698" s="18"/>
      <c r="E698" s="18"/>
      <c r="F698" s="18"/>
      <c r="G698" s="18"/>
      <c r="H698" s="18"/>
      <c r="I698" s="18"/>
      <c r="J698" s="18"/>
      <c r="K698" s="18">
        <v>5</v>
      </c>
      <c r="L698" s="18"/>
      <c r="M698" s="18"/>
    </row>
    <row r="699" spans="1:13" ht="15.75" x14ac:dyDescent="0.25">
      <c r="A699" s="18">
        <v>2118</v>
      </c>
      <c r="B699" s="57" t="s">
        <v>732</v>
      </c>
      <c r="C699" s="20">
        <v>4122987862</v>
      </c>
      <c r="D699" s="18"/>
      <c r="E699" s="18"/>
      <c r="F699" s="18"/>
      <c r="G699" s="18"/>
      <c r="H699" s="18"/>
      <c r="I699" s="18"/>
      <c r="J699" s="18"/>
      <c r="K699" s="18"/>
      <c r="L699" s="18">
        <v>6</v>
      </c>
      <c r="M699" s="18"/>
    </row>
    <row r="700" spans="1:13" ht="15.75" x14ac:dyDescent="0.25">
      <c r="A700" s="18">
        <v>3608</v>
      </c>
      <c r="B700" s="57" t="s">
        <v>733</v>
      </c>
      <c r="C700" s="20">
        <v>4122968932</v>
      </c>
      <c r="D700" s="18">
        <v>3</v>
      </c>
      <c r="E700" s="18">
        <v>3</v>
      </c>
      <c r="F700" s="18">
        <v>3</v>
      </c>
      <c r="G700" s="18">
        <v>3</v>
      </c>
      <c r="H700" s="18">
        <v>3</v>
      </c>
      <c r="I700" s="18">
        <v>3</v>
      </c>
      <c r="J700" s="18"/>
      <c r="K700" s="18">
        <v>3</v>
      </c>
      <c r="L700" s="18"/>
      <c r="M700" s="36" t="s">
        <v>734</v>
      </c>
    </row>
    <row r="701" spans="1:13" ht="15.75" x14ac:dyDescent="0.25">
      <c r="A701" s="26">
        <v>5323</v>
      </c>
      <c r="B701" s="57" t="s">
        <v>736</v>
      </c>
      <c r="C701" s="20">
        <v>4122636241</v>
      </c>
      <c r="D701" s="18"/>
      <c r="E701" s="18"/>
      <c r="F701" s="18"/>
      <c r="G701" s="18"/>
      <c r="H701" s="18"/>
      <c r="I701" s="18"/>
      <c r="J701" s="18"/>
      <c r="K701" s="18">
        <v>5</v>
      </c>
      <c r="L701" s="18"/>
      <c r="M701" s="18" t="s">
        <v>747</v>
      </c>
    </row>
    <row r="702" spans="1:13" ht="15.75" x14ac:dyDescent="0.25">
      <c r="A702" s="18">
        <v>5324</v>
      </c>
      <c r="B702" s="57" t="s">
        <v>737</v>
      </c>
      <c r="C702" s="20">
        <v>4123005037</v>
      </c>
      <c r="D702" s="18"/>
      <c r="E702" s="18"/>
      <c r="F702" s="18"/>
      <c r="G702" s="18"/>
      <c r="H702" s="18"/>
      <c r="I702" s="18"/>
      <c r="J702" s="18"/>
      <c r="K702" s="18">
        <v>5</v>
      </c>
      <c r="L702" s="18">
        <v>5</v>
      </c>
      <c r="M702" s="18"/>
    </row>
    <row r="703" spans="1:13" ht="15.75" x14ac:dyDescent="0.25">
      <c r="A703" s="18">
        <v>5075</v>
      </c>
      <c r="B703" s="57" t="s">
        <v>738</v>
      </c>
      <c r="C703" s="20">
        <v>4122781697</v>
      </c>
      <c r="D703" s="18"/>
      <c r="E703" s="18"/>
      <c r="F703" s="18"/>
      <c r="G703" s="18"/>
      <c r="H703" s="18"/>
      <c r="I703" s="18"/>
      <c r="J703" s="18"/>
      <c r="K703" s="18">
        <v>10</v>
      </c>
      <c r="L703" s="18"/>
      <c r="M703" s="18"/>
    </row>
    <row r="704" spans="1:13" ht="15.75" x14ac:dyDescent="0.25">
      <c r="A704" s="18">
        <v>4589</v>
      </c>
      <c r="B704" s="57" t="s">
        <v>739</v>
      </c>
      <c r="C704" s="20">
        <v>4122785193</v>
      </c>
      <c r="D704" s="18"/>
      <c r="E704" s="18"/>
      <c r="F704" s="18"/>
      <c r="G704" s="18"/>
      <c r="H704" s="18"/>
      <c r="I704" s="18"/>
      <c r="J704" s="18"/>
      <c r="K704" s="18"/>
      <c r="L704" s="18">
        <v>5</v>
      </c>
      <c r="M704" s="18"/>
    </row>
    <row r="705" spans="1:13" ht="15.75" x14ac:dyDescent="0.25">
      <c r="A705" s="18">
        <v>4588</v>
      </c>
      <c r="B705" s="57" t="s">
        <v>740</v>
      </c>
      <c r="C705" s="20">
        <v>4122823653</v>
      </c>
      <c r="D705" s="18"/>
      <c r="E705" s="18"/>
      <c r="F705" s="18"/>
      <c r="G705" s="18"/>
      <c r="H705" s="18"/>
      <c r="I705" s="18"/>
      <c r="J705" s="18"/>
      <c r="K705" s="18">
        <v>3</v>
      </c>
      <c r="L705" s="18">
        <v>3</v>
      </c>
      <c r="M705" s="18"/>
    </row>
    <row r="706" spans="1:13" ht="15.75" x14ac:dyDescent="0.25">
      <c r="A706" s="18">
        <v>3312</v>
      </c>
      <c r="B706" s="57" t="s">
        <v>741</v>
      </c>
      <c r="C706" s="20">
        <v>4122791420</v>
      </c>
      <c r="D706" s="18"/>
      <c r="E706" s="18"/>
      <c r="F706" s="18"/>
      <c r="G706" s="18"/>
      <c r="H706" s="18"/>
      <c r="I706" s="18"/>
      <c r="J706" s="18"/>
      <c r="K706" s="18">
        <v>10</v>
      </c>
      <c r="L706" s="18"/>
      <c r="M706" s="18"/>
    </row>
    <row r="707" spans="1:13" ht="15.75" x14ac:dyDescent="0.25">
      <c r="A707" s="18">
        <v>5045</v>
      </c>
      <c r="B707" s="57" t="s">
        <v>742</v>
      </c>
      <c r="C707" s="20">
        <v>4122760502</v>
      </c>
      <c r="D707" s="18"/>
      <c r="E707" s="18"/>
      <c r="F707" s="18"/>
      <c r="G707" s="18"/>
      <c r="H707" s="18"/>
      <c r="I707" s="18"/>
      <c r="J707" s="18"/>
      <c r="K707" s="18">
        <v>6</v>
      </c>
      <c r="L707" s="18"/>
      <c r="M707" s="18"/>
    </row>
    <row r="708" spans="1:13" ht="15.75" x14ac:dyDescent="0.25">
      <c r="A708" s="18">
        <v>4109</v>
      </c>
      <c r="B708" s="57" t="s">
        <v>743</v>
      </c>
      <c r="C708" s="20">
        <v>4122961079</v>
      </c>
      <c r="D708" s="18"/>
      <c r="E708" s="18"/>
      <c r="F708" s="18"/>
      <c r="G708" s="18"/>
      <c r="H708" s="18"/>
      <c r="I708" s="18"/>
      <c r="J708" s="18"/>
      <c r="K708" s="18">
        <v>5</v>
      </c>
      <c r="L708" s="18">
        <v>5</v>
      </c>
      <c r="M708" s="18"/>
    </row>
    <row r="709" spans="1:13" ht="15.75" x14ac:dyDescent="0.25">
      <c r="A709" s="18">
        <v>4326</v>
      </c>
      <c r="B709" s="57" t="s">
        <v>744</v>
      </c>
      <c r="C709" s="20">
        <v>4122762934</v>
      </c>
      <c r="D709" s="18"/>
      <c r="E709" s="18"/>
      <c r="F709" s="18"/>
      <c r="G709" s="18"/>
      <c r="H709" s="18"/>
      <c r="I709" s="18"/>
      <c r="J709" s="18"/>
      <c r="K709" s="18">
        <v>5</v>
      </c>
      <c r="L709" s="18">
        <v>4</v>
      </c>
      <c r="M709" s="18"/>
    </row>
    <row r="710" spans="1:13" ht="15.75" x14ac:dyDescent="0.25">
      <c r="A710" s="18">
        <v>5546</v>
      </c>
      <c r="B710" s="57" t="s">
        <v>745</v>
      </c>
      <c r="C710" s="20">
        <v>4122796441</v>
      </c>
      <c r="D710" s="18"/>
      <c r="E710" s="18"/>
      <c r="F710" s="18"/>
      <c r="G710" s="18"/>
      <c r="H710" s="18"/>
      <c r="I710" s="18"/>
      <c r="J710" s="18"/>
      <c r="K710" s="18">
        <v>5</v>
      </c>
      <c r="L710" s="18">
        <v>3</v>
      </c>
      <c r="M710" s="18"/>
    </row>
    <row r="711" spans="1:13" ht="15.75" x14ac:dyDescent="0.25">
      <c r="A711" s="18">
        <v>5422</v>
      </c>
      <c r="B711" s="57" t="s">
        <v>746</v>
      </c>
      <c r="C711" s="20">
        <v>4122143575</v>
      </c>
      <c r="D711" s="18"/>
      <c r="E711" s="18"/>
      <c r="F711" s="18"/>
      <c r="G711" s="18"/>
      <c r="H711" s="18"/>
      <c r="I711" s="18"/>
      <c r="J711" s="18"/>
      <c r="K711" s="18"/>
      <c r="L711" s="18">
        <v>5</v>
      </c>
      <c r="M711" s="18"/>
    </row>
    <row r="712" spans="1:13" ht="15.75" x14ac:dyDescent="0.25">
      <c r="A712" s="18">
        <v>5341</v>
      </c>
      <c r="B712" s="57" t="s">
        <v>749</v>
      </c>
      <c r="C712" s="20">
        <v>4122477169</v>
      </c>
      <c r="D712" s="18">
        <v>5</v>
      </c>
      <c r="E712" s="18">
        <v>5</v>
      </c>
      <c r="F712" s="18">
        <v>5</v>
      </c>
      <c r="G712" s="18">
        <v>1</v>
      </c>
      <c r="H712" s="18"/>
      <c r="I712" s="18">
        <v>4</v>
      </c>
      <c r="J712" s="18"/>
      <c r="K712" s="18">
        <v>5</v>
      </c>
      <c r="L712" s="18">
        <v>5</v>
      </c>
      <c r="M712" s="26" t="s">
        <v>748</v>
      </c>
    </row>
    <row r="713" spans="1:13" ht="15.75" x14ac:dyDescent="0.25">
      <c r="A713" s="41">
        <v>3181</v>
      </c>
      <c r="B713" s="57" t="s">
        <v>750</v>
      </c>
      <c r="C713" s="20">
        <v>4122839434</v>
      </c>
      <c r="D713" s="18"/>
      <c r="E713" s="18"/>
      <c r="F713" s="18"/>
      <c r="G713" s="18"/>
      <c r="H713" s="18"/>
      <c r="I713" s="18"/>
      <c r="J713" s="18"/>
      <c r="K713" s="18">
        <v>5</v>
      </c>
      <c r="L713" s="18"/>
      <c r="M713" s="18"/>
    </row>
    <row r="714" spans="1:13" ht="15.75" x14ac:dyDescent="0.25">
      <c r="A714" s="18">
        <v>1585</v>
      </c>
      <c r="B714" s="57" t="s">
        <v>88</v>
      </c>
      <c r="C714" s="20">
        <v>4122958150</v>
      </c>
      <c r="D714" s="18"/>
      <c r="E714" s="18"/>
      <c r="F714" s="18"/>
      <c r="G714" s="18"/>
      <c r="H714" s="18"/>
      <c r="I714" s="18"/>
      <c r="J714" s="18"/>
      <c r="K714" s="18">
        <v>10</v>
      </c>
      <c r="L714" s="18"/>
      <c r="M714" s="18"/>
    </row>
    <row r="715" spans="1:13" ht="15.75" x14ac:dyDescent="0.25">
      <c r="A715" s="18">
        <v>2306</v>
      </c>
      <c r="B715" s="57" t="s">
        <v>751</v>
      </c>
      <c r="C715" s="20">
        <v>4122872706</v>
      </c>
      <c r="D715" s="18"/>
      <c r="E715" s="18"/>
      <c r="F715" s="18"/>
      <c r="G715" s="18"/>
      <c r="H715" s="18"/>
      <c r="I715" s="18"/>
      <c r="J715" s="18"/>
      <c r="K715" s="18"/>
      <c r="L715" s="18">
        <v>5</v>
      </c>
      <c r="M715" s="18"/>
    </row>
    <row r="716" spans="1:13" ht="15.75" x14ac:dyDescent="0.25">
      <c r="A716" s="18">
        <v>3265</v>
      </c>
      <c r="B716" s="57" t="s">
        <v>753</v>
      </c>
      <c r="C716" s="20">
        <v>4122857948</v>
      </c>
      <c r="D716" s="18"/>
      <c r="E716" s="18"/>
      <c r="F716" s="18"/>
      <c r="G716" s="18"/>
      <c r="H716" s="18"/>
      <c r="I716" s="18"/>
      <c r="J716" s="18"/>
      <c r="K716" s="18">
        <v>3</v>
      </c>
      <c r="L716" s="18"/>
      <c r="M716" s="18"/>
    </row>
    <row r="717" spans="1:13" ht="15.75" x14ac:dyDescent="0.25">
      <c r="A717" s="18">
        <v>2520</v>
      </c>
      <c r="B717" s="57" t="s">
        <v>752</v>
      </c>
      <c r="C717" s="20">
        <v>4122967056</v>
      </c>
      <c r="D717" s="18"/>
      <c r="E717" s="18"/>
      <c r="F717" s="18"/>
      <c r="G717" s="18"/>
      <c r="H717" s="18"/>
      <c r="I717" s="18"/>
      <c r="J717" s="18"/>
      <c r="K717" s="18">
        <v>5</v>
      </c>
      <c r="L717" s="18">
        <v>10</v>
      </c>
      <c r="M717" s="18"/>
    </row>
    <row r="718" spans="1:13" ht="15.75" x14ac:dyDescent="0.25">
      <c r="A718" s="18">
        <v>1590</v>
      </c>
      <c r="B718" s="57" t="s">
        <v>754</v>
      </c>
      <c r="C718" s="20">
        <v>4123017803</v>
      </c>
      <c r="D718" s="18"/>
      <c r="E718" s="18"/>
      <c r="F718" s="18"/>
      <c r="G718" s="18"/>
      <c r="H718" s="18"/>
      <c r="I718" s="18"/>
      <c r="J718" s="18"/>
      <c r="K718" s="18">
        <v>10</v>
      </c>
      <c r="L718" s="18">
        <v>10</v>
      </c>
      <c r="M718" s="18"/>
    </row>
    <row r="719" spans="1:13" ht="15.75" x14ac:dyDescent="0.25">
      <c r="A719" s="18">
        <v>5385</v>
      </c>
      <c r="B719" s="57" t="s">
        <v>48</v>
      </c>
      <c r="C719" s="20">
        <v>4122811939</v>
      </c>
      <c r="D719" s="18"/>
      <c r="E719" s="18"/>
      <c r="F719" s="18"/>
      <c r="G719" s="18"/>
      <c r="H719" s="18"/>
      <c r="I719" s="18"/>
      <c r="J719" s="18"/>
      <c r="K719" s="18">
        <v>5</v>
      </c>
      <c r="L719" s="18"/>
      <c r="M719" s="18"/>
    </row>
    <row r="720" spans="1:13" ht="15.75" x14ac:dyDescent="0.25">
      <c r="A720" s="18">
        <v>3245</v>
      </c>
      <c r="B720" s="57" t="s">
        <v>755</v>
      </c>
      <c r="C720" s="20">
        <v>4122969446</v>
      </c>
      <c r="D720" s="18"/>
      <c r="E720" s="18"/>
      <c r="F720" s="18"/>
      <c r="G720" s="18"/>
      <c r="H720" s="18"/>
      <c r="I720" s="18"/>
      <c r="J720" s="18"/>
      <c r="K720" s="18">
        <v>3</v>
      </c>
      <c r="L720" s="18"/>
      <c r="M720" s="18"/>
    </row>
    <row r="721" spans="1:15" ht="15.75" x14ac:dyDescent="0.25">
      <c r="A721" s="18">
        <v>2263</v>
      </c>
      <c r="B721" s="57" t="s">
        <v>756</v>
      </c>
      <c r="C721" s="20">
        <v>4122966927</v>
      </c>
      <c r="D721" s="18"/>
      <c r="E721" s="18"/>
      <c r="F721" s="18"/>
      <c r="G721" s="18"/>
      <c r="H721" s="18"/>
      <c r="I721" s="18"/>
      <c r="J721" s="18"/>
      <c r="K721" s="18">
        <v>5</v>
      </c>
      <c r="L721" s="18"/>
      <c r="M721" s="18"/>
    </row>
    <row r="722" spans="1:15" ht="15.75" x14ac:dyDescent="0.25">
      <c r="A722" s="18">
        <v>4211</v>
      </c>
      <c r="B722" s="57" t="s">
        <v>757</v>
      </c>
      <c r="C722" s="20">
        <v>4122897999</v>
      </c>
      <c r="D722" s="18"/>
      <c r="E722" s="18"/>
      <c r="F722" s="18"/>
      <c r="G722" s="18"/>
      <c r="H722" s="18"/>
      <c r="I722" s="18"/>
      <c r="J722" s="18"/>
      <c r="K722" s="18">
        <v>3</v>
      </c>
      <c r="L722" s="18"/>
      <c r="M722" s="18"/>
    </row>
    <row r="723" spans="1:15" ht="15.75" x14ac:dyDescent="0.25">
      <c r="A723" s="18">
        <v>3478</v>
      </c>
      <c r="B723" s="57" t="s">
        <v>758</v>
      </c>
      <c r="C723" s="20">
        <v>4122878431</v>
      </c>
      <c r="D723" s="18"/>
      <c r="E723" s="18"/>
      <c r="F723" s="18"/>
      <c r="G723" s="18"/>
      <c r="H723" s="18"/>
      <c r="I723" s="18"/>
      <c r="J723" s="18"/>
      <c r="K723" s="18">
        <v>5</v>
      </c>
      <c r="L723" s="18"/>
      <c r="M723" s="18"/>
    </row>
    <row r="724" spans="1:15" ht="15.75" x14ac:dyDescent="0.25">
      <c r="A724" s="18">
        <v>2069</v>
      </c>
      <c r="B724" s="57" t="s">
        <v>760</v>
      </c>
      <c r="C724" s="20">
        <v>4122828664</v>
      </c>
      <c r="D724" s="18"/>
      <c r="E724" s="18"/>
      <c r="F724" s="18"/>
      <c r="G724" s="18"/>
      <c r="H724" s="18"/>
      <c r="I724" s="18"/>
      <c r="J724" s="18"/>
      <c r="K724" s="18">
        <v>5</v>
      </c>
      <c r="L724" s="18"/>
      <c r="M724" s="18"/>
    </row>
    <row r="725" spans="1:15" ht="15.75" x14ac:dyDescent="0.25">
      <c r="A725" s="18">
        <v>4011</v>
      </c>
      <c r="B725" s="57" t="s">
        <v>49</v>
      </c>
      <c r="C725" s="20">
        <v>4123048876</v>
      </c>
      <c r="D725" s="18"/>
      <c r="E725" s="18"/>
      <c r="F725" s="18"/>
      <c r="G725" s="18"/>
      <c r="H725" s="18"/>
      <c r="I725" s="18"/>
      <c r="J725" s="18"/>
      <c r="K725" s="18"/>
      <c r="L725" s="18">
        <v>5</v>
      </c>
      <c r="M725" s="18"/>
    </row>
    <row r="726" spans="1:15" ht="15.75" x14ac:dyDescent="0.25">
      <c r="A726" s="18">
        <v>5511</v>
      </c>
      <c r="B726" s="57" t="s">
        <v>418</v>
      </c>
      <c r="C726" s="20">
        <v>4122854236</v>
      </c>
      <c r="D726" s="18">
        <v>5</v>
      </c>
      <c r="E726" s="18">
        <v>5</v>
      </c>
      <c r="F726" s="18">
        <v>5</v>
      </c>
      <c r="G726" s="18">
        <v>5</v>
      </c>
      <c r="H726" s="18">
        <v>5</v>
      </c>
      <c r="I726" s="18">
        <v>5</v>
      </c>
      <c r="J726" s="18"/>
      <c r="K726" s="18"/>
      <c r="L726" s="18"/>
      <c r="M726" s="18"/>
    </row>
    <row r="727" spans="1:15" ht="15.75" x14ac:dyDescent="0.25">
      <c r="A727" s="18">
        <v>2046</v>
      </c>
      <c r="B727" s="57" t="s">
        <v>761</v>
      </c>
      <c r="C727" s="20">
        <v>4122940072</v>
      </c>
      <c r="D727" s="18">
        <v>5</v>
      </c>
      <c r="E727" s="18">
        <v>5</v>
      </c>
      <c r="F727" s="18">
        <v>5</v>
      </c>
      <c r="G727" s="18">
        <v>5</v>
      </c>
      <c r="H727" s="18">
        <v>3</v>
      </c>
      <c r="I727" s="18">
        <v>5</v>
      </c>
      <c r="J727" s="18"/>
      <c r="K727" s="18"/>
      <c r="L727" s="18"/>
      <c r="M727" s="41" t="s">
        <v>762</v>
      </c>
    </row>
    <row r="728" spans="1:15" ht="15.75" x14ac:dyDescent="0.25">
      <c r="A728" s="18"/>
      <c r="B728" s="37" t="s">
        <v>590</v>
      </c>
      <c r="C728" s="20"/>
      <c r="D728" s="18"/>
      <c r="E728" s="18"/>
      <c r="F728" s="18"/>
      <c r="G728" s="18"/>
      <c r="H728" s="18"/>
      <c r="I728" s="18"/>
      <c r="J728" s="18"/>
      <c r="K728" s="18"/>
      <c r="L728" s="18"/>
      <c r="M728" s="18"/>
    </row>
    <row r="729" spans="1:15" ht="15.75" x14ac:dyDescent="0.25">
      <c r="A729" s="18">
        <v>1543</v>
      </c>
      <c r="B729" s="19" t="s">
        <v>724</v>
      </c>
      <c r="C729" s="20">
        <v>4122982237</v>
      </c>
      <c r="D729" s="59">
        <v>5</v>
      </c>
      <c r="E729" s="59">
        <v>5</v>
      </c>
      <c r="F729" s="59">
        <v>5</v>
      </c>
      <c r="G729" s="59">
        <v>5</v>
      </c>
      <c r="H729" s="59">
        <v>5</v>
      </c>
      <c r="I729" s="29">
        <v>5</v>
      </c>
      <c r="J729" s="29"/>
      <c r="K729" s="29">
        <v>10</v>
      </c>
      <c r="L729" s="29">
        <v>10</v>
      </c>
      <c r="M729" s="18" t="s">
        <v>725</v>
      </c>
      <c r="N729" s="66" t="s">
        <v>976</v>
      </c>
      <c r="O729" s="66"/>
    </row>
    <row r="730" spans="1:15" ht="15.75" x14ac:dyDescent="0.25">
      <c r="A730" s="18">
        <v>3300</v>
      </c>
      <c r="B730" s="19" t="s">
        <v>302</v>
      </c>
      <c r="C730" s="20">
        <v>4122877263</v>
      </c>
      <c r="D730" s="35"/>
      <c r="E730" s="29">
        <v>12</v>
      </c>
      <c r="F730" s="29">
        <v>12</v>
      </c>
      <c r="G730" s="29"/>
      <c r="H730" s="29"/>
      <c r="I730" s="29">
        <v>14</v>
      </c>
      <c r="J730" s="29"/>
      <c r="K730" s="29"/>
      <c r="L730" s="29">
        <v>5</v>
      </c>
      <c r="M730" s="18" t="s">
        <v>408</v>
      </c>
    </row>
    <row r="731" spans="1:15" ht="15.75" x14ac:dyDescent="0.25">
      <c r="A731" s="18" t="s">
        <v>397</v>
      </c>
      <c r="B731" s="19" t="s">
        <v>727</v>
      </c>
      <c r="C731" s="20"/>
      <c r="D731" s="18">
        <v>20</v>
      </c>
      <c r="E731" s="18">
        <v>20</v>
      </c>
      <c r="F731" s="18">
        <v>20</v>
      </c>
      <c r="G731" s="18"/>
      <c r="H731" s="18"/>
      <c r="I731" s="18"/>
      <c r="J731" s="18"/>
      <c r="K731" s="18"/>
      <c r="L731" s="18"/>
      <c r="M731" s="18" t="s">
        <v>728</v>
      </c>
    </row>
    <row r="732" spans="1:15" ht="15.75" x14ac:dyDescent="0.25">
      <c r="A732" s="50"/>
      <c r="B732" s="53"/>
      <c r="C732" s="54"/>
      <c r="D732" s="50"/>
      <c r="E732" s="50"/>
      <c r="F732" s="50"/>
      <c r="G732" s="50"/>
      <c r="H732" s="50"/>
      <c r="I732" s="50"/>
      <c r="J732" s="50"/>
      <c r="K732" s="50"/>
      <c r="L732" s="50"/>
      <c r="M732" s="50" t="s">
        <v>763</v>
      </c>
    </row>
    <row r="733" spans="1:15" ht="15.75" x14ac:dyDescent="0.25">
      <c r="A733" s="18"/>
      <c r="B733" s="7" t="s">
        <v>764</v>
      </c>
      <c r="C733" s="20"/>
      <c r="D733" s="18"/>
      <c r="E733" s="18"/>
      <c r="F733" s="18"/>
      <c r="G733" s="18"/>
      <c r="H733" s="18"/>
      <c r="I733" s="18"/>
      <c r="J733" s="18"/>
      <c r="K733" s="18"/>
      <c r="L733" s="18"/>
      <c r="M733" s="18"/>
    </row>
    <row r="734" spans="1:15" ht="15.75" x14ac:dyDescent="0.25">
      <c r="A734" s="26">
        <v>4249</v>
      </c>
      <c r="B734" s="19" t="s">
        <v>777</v>
      </c>
      <c r="C734" s="20">
        <v>4122927750</v>
      </c>
      <c r="D734" s="18"/>
      <c r="E734" s="18"/>
      <c r="F734" s="18"/>
      <c r="G734" s="18"/>
      <c r="H734" s="18"/>
      <c r="I734" s="18"/>
      <c r="J734" s="18"/>
      <c r="K734" s="18"/>
      <c r="L734" s="18">
        <v>5</v>
      </c>
      <c r="M734" s="18" t="s">
        <v>778</v>
      </c>
    </row>
    <row r="735" spans="1:15" ht="15.75" x14ac:dyDescent="0.25">
      <c r="A735" s="18">
        <v>4169</v>
      </c>
      <c r="B735" s="19" t="s">
        <v>101</v>
      </c>
      <c r="C735" s="20">
        <v>4123048297</v>
      </c>
      <c r="D735" s="18"/>
      <c r="E735" s="18"/>
      <c r="F735" s="18"/>
      <c r="G735" s="18"/>
      <c r="H735" s="18"/>
      <c r="I735" s="18"/>
      <c r="J735" s="18"/>
      <c r="K735" s="18">
        <v>5</v>
      </c>
      <c r="L735" s="18"/>
      <c r="M735" s="18"/>
    </row>
    <row r="736" spans="1:15" ht="15.75" x14ac:dyDescent="0.25">
      <c r="A736" s="18">
        <v>2531</v>
      </c>
      <c r="B736" s="19" t="s">
        <v>779</v>
      </c>
      <c r="C736" s="20">
        <v>4122991574</v>
      </c>
      <c r="D736" s="18"/>
      <c r="E736" s="18"/>
      <c r="F736" s="18"/>
      <c r="G736" s="18"/>
      <c r="H736" s="18"/>
      <c r="I736" s="18"/>
      <c r="J736" s="18"/>
      <c r="K736" s="18">
        <v>10</v>
      </c>
      <c r="L736" s="18">
        <v>10</v>
      </c>
      <c r="M736" s="18"/>
    </row>
    <row r="737" spans="1:13" ht="15.75" x14ac:dyDescent="0.25">
      <c r="A737" s="18">
        <v>4216</v>
      </c>
      <c r="B737" s="19" t="s">
        <v>780</v>
      </c>
      <c r="C737" s="20">
        <v>4123037195</v>
      </c>
      <c r="D737" s="18"/>
      <c r="E737" s="18"/>
      <c r="F737" s="18"/>
      <c r="G737" s="18"/>
      <c r="H737" s="18"/>
      <c r="I737" s="18"/>
      <c r="J737" s="18"/>
      <c r="K737" s="18">
        <v>5</v>
      </c>
      <c r="L737" s="18">
        <v>5</v>
      </c>
      <c r="M737" s="18"/>
    </row>
    <row r="738" spans="1:13" ht="15.75" x14ac:dyDescent="0.25">
      <c r="A738" s="18">
        <v>2017</v>
      </c>
      <c r="B738" s="19" t="s">
        <v>781</v>
      </c>
      <c r="C738" s="20">
        <v>4123043527</v>
      </c>
      <c r="D738" s="18"/>
      <c r="E738" s="18"/>
      <c r="F738" s="18"/>
      <c r="G738" s="18"/>
      <c r="H738" s="18"/>
      <c r="I738" s="18"/>
      <c r="J738" s="18"/>
      <c r="K738" s="18"/>
      <c r="L738" s="18">
        <v>5</v>
      </c>
      <c r="M738" s="26" t="s">
        <v>782</v>
      </c>
    </row>
    <row r="739" spans="1:13" ht="15.75" x14ac:dyDescent="0.25">
      <c r="A739" s="38">
        <v>4217</v>
      </c>
      <c r="B739" s="19" t="s">
        <v>55</v>
      </c>
      <c r="C739" s="20">
        <v>4122826626</v>
      </c>
      <c r="D739" s="18"/>
      <c r="E739" s="18"/>
      <c r="F739" s="18"/>
      <c r="G739" s="18"/>
      <c r="H739" s="18"/>
      <c r="I739" s="18"/>
      <c r="J739" s="18"/>
      <c r="K739" s="18">
        <v>4</v>
      </c>
      <c r="L739" s="18">
        <v>2</v>
      </c>
      <c r="M739" s="18" t="s">
        <v>810</v>
      </c>
    </row>
    <row r="740" spans="1:13" ht="15.75" x14ac:dyDescent="0.25">
      <c r="A740" s="18">
        <v>3761</v>
      </c>
      <c r="B740" s="19" t="s">
        <v>783</v>
      </c>
      <c r="C740" s="20">
        <v>4122993033</v>
      </c>
      <c r="D740" s="18"/>
      <c r="E740" s="18"/>
      <c r="F740" s="18"/>
      <c r="G740" s="18"/>
      <c r="H740" s="18"/>
      <c r="I740" s="18"/>
      <c r="J740" s="18"/>
      <c r="K740" s="18">
        <v>5</v>
      </c>
      <c r="L740" s="18"/>
      <c r="M740" s="18"/>
    </row>
    <row r="741" spans="1:13" ht="15.75" x14ac:dyDescent="0.25">
      <c r="A741" s="18">
        <v>4361</v>
      </c>
      <c r="B741" s="19" t="s">
        <v>784</v>
      </c>
      <c r="C741" s="20">
        <v>4123049143</v>
      </c>
      <c r="D741" s="18"/>
      <c r="E741" s="18"/>
      <c r="F741" s="18"/>
      <c r="G741" s="18"/>
      <c r="H741" s="18"/>
      <c r="I741" s="18"/>
      <c r="J741" s="18"/>
      <c r="K741" s="18">
        <v>4</v>
      </c>
      <c r="L741" s="18">
        <v>4</v>
      </c>
      <c r="M741" s="18"/>
    </row>
    <row r="742" spans="1:13" ht="15.75" x14ac:dyDescent="0.25">
      <c r="A742" s="18">
        <v>3009</v>
      </c>
      <c r="B742" s="19" t="s">
        <v>785</v>
      </c>
      <c r="C742" s="20">
        <v>4122998311</v>
      </c>
      <c r="D742" s="18"/>
      <c r="E742" s="18"/>
      <c r="F742" s="18"/>
      <c r="G742" s="18"/>
      <c r="H742" s="18"/>
      <c r="I742" s="18"/>
      <c r="J742" s="18"/>
      <c r="K742" s="18">
        <v>5</v>
      </c>
      <c r="L742" s="18"/>
      <c r="M742" s="18"/>
    </row>
    <row r="743" spans="1:13" ht="15.75" x14ac:dyDescent="0.25">
      <c r="A743" s="18">
        <v>5162</v>
      </c>
      <c r="B743" s="19" t="s">
        <v>786</v>
      </c>
      <c r="C743" s="20">
        <v>4122759050</v>
      </c>
      <c r="D743" s="18"/>
      <c r="E743" s="18"/>
      <c r="F743" s="18"/>
      <c r="G743" s="18"/>
      <c r="H743" s="18"/>
      <c r="I743" s="18"/>
      <c r="J743" s="18"/>
      <c r="K743" s="18"/>
      <c r="L743" s="18">
        <v>5</v>
      </c>
      <c r="M743" s="18"/>
    </row>
    <row r="744" spans="1:13" ht="15.75" x14ac:dyDescent="0.25">
      <c r="A744" s="18">
        <v>5162</v>
      </c>
      <c r="B744" s="19" t="s">
        <v>786</v>
      </c>
      <c r="C744" s="20">
        <v>4122621710</v>
      </c>
      <c r="D744" s="18"/>
      <c r="E744" s="18"/>
      <c r="F744" s="18"/>
      <c r="G744" s="18"/>
      <c r="H744" s="18"/>
      <c r="I744" s="18"/>
      <c r="J744" s="18"/>
      <c r="K744" s="18">
        <v>18</v>
      </c>
      <c r="L744" s="18"/>
      <c r="M744" s="18"/>
    </row>
    <row r="745" spans="1:13" ht="15.75" x14ac:dyDescent="0.25">
      <c r="A745" s="18">
        <v>5287</v>
      </c>
      <c r="B745" s="19" t="s">
        <v>787</v>
      </c>
      <c r="C745" s="20">
        <v>4122660666</v>
      </c>
      <c r="D745" s="18"/>
      <c r="E745" s="18"/>
      <c r="F745" s="18"/>
      <c r="G745" s="18"/>
      <c r="H745" s="18"/>
      <c r="I745" s="18"/>
      <c r="J745" s="18"/>
      <c r="K745" s="18">
        <v>10</v>
      </c>
      <c r="L745" s="18">
        <v>3</v>
      </c>
      <c r="M745" s="18"/>
    </row>
    <row r="746" spans="1:13" ht="15.75" x14ac:dyDescent="0.25">
      <c r="A746" s="18">
        <v>5470</v>
      </c>
      <c r="B746" s="19" t="s">
        <v>788</v>
      </c>
      <c r="C746" s="20">
        <v>4122895177</v>
      </c>
      <c r="D746" s="18"/>
      <c r="E746" s="18"/>
      <c r="F746" s="18"/>
      <c r="G746" s="18"/>
      <c r="H746" s="18"/>
      <c r="I746" s="18"/>
      <c r="J746" s="18"/>
      <c r="K746" s="18">
        <v>5</v>
      </c>
      <c r="L746" s="18"/>
      <c r="M746" s="18"/>
    </row>
    <row r="747" spans="1:13" ht="15.75" x14ac:dyDescent="0.25">
      <c r="A747" s="18">
        <v>5101</v>
      </c>
      <c r="B747" s="19" t="s">
        <v>789</v>
      </c>
      <c r="C747" s="20">
        <v>4122933267</v>
      </c>
      <c r="D747" s="18"/>
      <c r="E747" s="18"/>
      <c r="F747" s="18"/>
      <c r="G747" s="18"/>
      <c r="H747" s="18"/>
      <c r="I747" s="18"/>
      <c r="J747" s="18"/>
      <c r="K747" s="18">
        <v>5</v>
      </c>
      <c r="L747" s="18">
        <v>5</v>
      </c>
      <c r="M747" s="18"/>
    </row>
    <row r="748" spans="1:13" ht="15.75" x14ac:dyDescent="0.25">
      <c r="A748" s="18">
        <v>5470</v>
      </c>
      <c r="B748" s="19" t="s">
        <v>788</v>
      </c>
      <c r="C748" s="20">
        <v>4122323676</v>
      </c>
      <c r="D748" s="18"/>
      <c r="E748" s="18"/>
      <c r="F748" s="18"/>
      <c r="G748" s="18"/>
      <c r="H748" s="18"/>
      <c r="I748" s="18"/>
      <c r="J748" s="18"/>
      <c r="K748" s="18"/>
      <c r="L748" s="18">
        <v>10</v>
      </c>
      <c r="M748" s="18"/>
    </row>
    <row r="749" spans="1:13" ht="15.75" x14ac:dyDescent="0.25">
      <c r="A749" s="18">
        <v>5161</v>
      </c>
      <c r="B749" s="19" t="s">
        <v>790</v>
      </c>
      <c r="C749" s="20">
        <v>4122969266</v>
      </c>
      <c r="D749" s="18"/>
      <c r="E749" s="18"/>
      <c r="F749" s="18"/>
      <c r="G749" s="18"/>
      <c r="H749" s="18"/>
      <c r="I749" s="18"/>
      <c r="J749" s="18"/>
      <c r="K749" s="18">
        <v>2</v>
      </c>
      <c r="L749" s="18">
        <v>2</v>
      </c>
      <c r="M749" s="18"/>
    </row>
    <row r="750" spans="1:13" ht="15.75" x14ac:dyDescent="0.25">
      <c r="A750" s="18">
        <v>4068</v>
      </c>
      <c r="B750" s="19" t="s">
        <v>791</v>
      </c>
      <c r="C750" s="20">
        <v>4122519708</v>
      </c>
      <c r="D750" s="18"/>
      <c r="E750" s="18"/>
      <c r="F750" s="18"/>
      <c r="G750" s="18"/>
      <c r="H750" s="18"/>
      <c r="I750" s="18"/>
      <c r="J750" s="18"/>
      <c r="K750" s="18"/>
      <c r="L750" s="18">
        <v>4</v>
      </c>
      <c r="M750" s="38" t="s">
        <v>792</v>
      </c>
    </row>
    <row r="751" spans="1:13" ht="15.75" x14ac:dyDescent="0.25">
      <c r="A751" s="41">
        <v>4554</v>
      </c>
      <c r="B751" s="19" t="s">
        <v>794</v>
      </c>
      <c r="C751" s="20">
        <v>4123048425</v>
      </c>
      <c r="D751" s="18"/>
      <c r="E751" s="18"/>
      <c r="F751" s="18"/>
      <c r="G751" s="18"/>
      <c r="H751" s="18"/>
      <c r="I751" s="18"/>
      <c r="J751" s="18"/>
      <c r="K751" s="18">
        <v>10</v>
      </c>
      <c r="L751" s="18"/>
      <c r="M751" s="18"/>
    </row>
    <row r="752" spans="1:13" ht="15.75" x14ac:dyDescent="0.25">
      <c r="A752" s="18">
        <v>5225</v>
      </c>
      <c r="B752" s="19" t="s">
        <v>795</v>
      </c>
      <c r="C752" s="20">
        <v>4122139555</v>
      </c>
      <c r="D752" s="18"/>
      <c r="E752" s="18"/>
      <c r="F752" s="18"/>
      <c r="G752" s="18"/>
      <c r="H752" s="18"/>
      <c r="I752" s="18"/>
      <c r="J752" s="18"/>
      <c r="K752" s="18">
        <v>5</v>
      </c>
      <c r="L752" s="18">
        <v>5</v>
      </c>
      <c r="M752" s="18"/>
    </row>
    <row r="753" spans="1:13" ht="15.75" x14ac:dyDescent="0.25">
      <c r="A753" s="18">
        <v>3057</v>
      </c>
      <c r="B753" s="19" t="s">
        <v>796</v>
      </c>
      <c r="C753" s="20">
        <v>4122685558</v>
      </c>
      <c r="D753" s="18"/>
      <c r="E753" s="18"/>
      <c r="F753" s="18"/>
      <c r="G753" s="18"/>
      <c r="H753" s="18"/>
      <c r="I753" s="18"/>
      <c r="J753" s="18"/>
      <c r="K753" s="18">
        <v>5</v>
      </c>
      <c r="L753" s="18">
        <v>5</v>
      </c>
      <c r="M753" s="18"/>
    </row>
    <row r="754" spans="1:13" ht="15.75" x14ac:dyDescent="0.25">
      <c r="A754" s="18">
        <v>1644</v>
      </c>
      <c r="B754" s="19" t="s">
        <v>797</v>
      </c>
      <c r="C754" s="20">
        <v>4123019308</v>
      </c>
      <c r="D754" s="18"/>
      <c r="E754" s="18"/>
      <c r="F754" s="18"/>
      <c r="G754" s="18"/>
      <c r="H754" s="18"/>
      <c r="I754" s="18"/>
      <c r="J754" s="18"/>
      <c r="K754" s="18">
        <v>5</v>
      </c>
      <c r="L754" s="18"/>
      <c r="M754" s="18"/>
    </row>
    <row r="755" spans="1:13" ht="15.75" x14ac:dyDescent="0.25">
      <c r="A755" s="18">
        <v>2061</v>
      </c>
      <c r="B755" s="19" t="s">
        <v>165</v>
      </c>
      <c r="C755" s="20">
        <v>4122814010</v>
      </c>
      <c r="D755" s="18"/>
      <c r="E755" s="18"/>
      <c r="F755" s="18"/>
      <c r="G755" s="18"/>
      <c r="H755" s="18"/>
      <c r="I755" s="18"/>
      <c r="J755" s="18"/>
      <c r="K755" s="18"/>
      <c r="L755" s="18">
        <v>3</v>
      </c>
      <c r="M755" s="18"/>
    </row>
    <row r="756" spans="1:13" ht="15.75" x14ac:dyDescent="0.25">
      <c r="A756" s="18">
        <v>2139</v>
      </c>
      <c r="B756" s="19" t="s">
        <v>798</v>
      </c>
      <c r="C756" s="20">
        <v>4122801412</v>
      </c>
      <c r="D756" s="18"/>
      <c r="E756" s="18"/>
      <c r="F756" s="18"/>
      <c r="G756" s="18"/>
      <c r="H756" s="18"/>
      <c r="I756" s="18"/>
      <c r="J756" s="18"/>
      <c r="K756" s="18"/>
      <c r="L756" s="18">
        <v>5</v>
      </c>
      <c r="M756" s="18"/>
    </row>
    <row r="757" spans="1:13" ht="15.75" x14ac:dyDescent="0.25">
      <c r="A757" s="18">
        <v>2321</v>
      </c>
      <c r="B757" s="19" t="s">
        <v>799</v>
      </c>
      <c r="C757" s="20">
        <v>4123029328</v>
      </c>
      <c r="D757" s="18"/>
      <c r="E757" s="18"/>
      <c r="F757" s="18"/>
      <c r="G757" s="18"/>
      <c r="H757" s="18"/>
      <c r="I757" s="18"/>
      <c r="J757" s="18"/>
      <c r="K757" s="18"/>
      <c r="L757" s="18">
        <v>6</v>
      </c>
      <c r="M757" s="18"/>
    </row>
    <row r="758" spans="1:13" ht="15.75" x14ac:dyDescent="0.25">
      <c r="A758" s="18">
        <v>3143</v>
      </c>
      <c r="B758" s="19" t="s">
        <v>800</v>
      </c>
      <c r="C758" s="20">
        <v>4122779321</v>
      </c>
      <c r="D758" s="18"/>
      <c r="E758" s="18"/>
      <c r="F758" s="18"/>
      <c r="G758" s="18"/>
      <c r="H758" s="18"/>
      <c r="I758" s="18"/>
      <c r="J758" s="18"/>
      <c r="K758" s="18">
        <v>3</v>
      </c>
      <c r="L758" s="18"/>
      <c r="M758" s="18"/>
    </row>
    <row r="759" spans="1:13" ht="15.75" x14ac:dyDescent="0.25">
      <c r="A759" s="18">
        <v>1658</v>
      </c>
      <c r="B759" s="19" t="s">
        <v>349</v>
      </c>
      <c r="C759" s="20">
        <v>4122824226</v>
      </c>
      <c r="D759" s="18"/>
      <c r="E759" s="18"/>
      <c r="F759" s="18"/>
      <c r="G759" s="18"/>
      <c r="H759" s="18"/>
      <c r="I759" s="18"/>
      <c r="J759" s="18"/>
      <c r="K759" s="18">
        <v>10</v>
      </c>
      <c r="L759" s="18"/>
      <c r="M759" s="18"/>
    </row>
    <row r="760" spans="1:13" ht="15.75" x14ac:dyDescent="0.25">
      <c r="A760" s="18">
        <v>5191</v>
      </c>
      <c r="B760" s="19" t="s">
        <v>801</v>
      </c>
      <c r="C760" s="20">
        <v>4122968289</v>
      </c>
      <c r="D760" s="18"/>
      <c r="E760" s="18"/>
      <c r="F760" s="18"/>
      <c r="G760" s="18"/>
      <c r="H760" s="18"/>
      <c r="I760" s="18"/>
      <c r="J760" s="18"/>
      <c r="K760" s="18"/>
      <c r="L760" s="18">
        <v>5</v>
      </c>
      <c r="M760" s="18"/>
    </row>
    <row r="761" spans="1:13" ht="15.75" x14ac:dyDescent="0.25">
      <c r="A761" s="18">
        <v>2807</v>
      </c>
      <c r="B761" s="19" t="s">
        <v>802</v>
      </c>
      <c r="C761" s="20">
        <v>4122684357</v>
      </c>
      <c r="D761" s="18"/>
      <c r="E761" s="18"/>
      <c r="F761" s="18"/>
      <c r="G761" s="18"/>
      <c r="H761" s="18"/>
      <c r="I761" s="18"/>
      <c r="J761" s="18"/>
      <c r="K761" s="18">
        <v>5</v>
      </c>
      <c r="L761" s="18">
        <v>5</v>
      </c>
      <c r="M761" s="18"/>
    </row>
    <row r="762" spans="1:13" ht="15.75" x14ac:dyDescent="0.25">
      <c r="A762" s="18">
        <v>3014</v>
      </c>
      <c r="B762" s="19" t="s">
        <v>803</v>
      </c>
      <c r="C762" s="20">
        <v>4122963502</v>
      </c>
      <c r="D762" s="18"/>
      <c r="E762" s="18"/>
      <c r="F762" s="18"/>
      <c r="G762" s="18"/>
      <c r="H762" s="18"/>
      <c r="I762" s="18"/>
      <c r="J762" s="18"/>
      <c r="K762" s="18">
        <v>5</v>
      </c>
      <c r="L762" s="18"/>
      <c r="M762" s="18"/>
    </row>
    <row r="763" spans="1:13" ht="15.75" x14ac:dyDescent="0.25">
      <c r="A763" s="18">
        <v>2082</v>
      </c>
      <c r="B763" s="19" t="s">
        <v>804</v>
      </c>
      <c r="C763" s="20">
        <v>4122939807</v>
      </c>
      <c r="D763" s="18"/>
      <c r="E763" s="18"/>
      <c r="F763" s="18"/>
      <c r="G763" s="18"/>
      <c r="H763" s="18"/>
      <c r="I763" s="18"/>
      <c r="J763" s="18"/>
      <c r="K763" s="18">
        <v>5</v>
      </c>
      <c r="L763" s="18">
        <v>5</v>
      </c>
      <c r="M763" s="18"/>
    </row>
    <row r="764" spans="1:13" ht="15.75" x14ac:dyDescent="0.25">
      <c r="A764" s="18">
        <v>4680</v>
      </c>
      <c r="B764" s="19" t="s">
        <v>805</v>
      </c>
      <c r="C764" s="20">
        <v>4122828278</v>
      </c>
      <c r="D764" s="18"/>
      <c r="E764" s="18"/>
      <c r="F764" s="18"/>
      <c r="G764" s="18"/>
      <c r="H764" s="18"/>
      <c r="I764" s="18"/>
      <c r="J764" s="18"/>
      <c r="K764" s="18">
        <v>5</v>
      </c>
      <c r="L764" s="18">
        <v>20</v>
      </c>
      <c r="M764" s="18"/>
    </row>
    <row r="765" spans="1:13" ht="15.75" x14ac:dyDescent="0.25">
      <c r="A765" s="18">
        <v>4918</v>
      </c>
      <c r="B765" s="19" t="s">
        <v>806</v>
      </c>
      <c r="C765" s="20">
        <v>4122792684</v>
      </c>
      <c r="D765" s="18"/>
      <c r="E765" s="18"/>
      <c r="F765" s="18"/>
      <c r="G765" s="18"/>
      <c r="H765" s="18"/>
      <c r="I765" s="18"/>
      <c r="J765" s="18"/>
      <c r="K765" s="18">
        <v>5</v>
      </c>
      <c r="L765" s="18"/>
      <c r="M765" s="41" t="s">
        <v>807</v>
      </c>
    </row>
    <row r="766" spans="1:13" ht="15.75" x14ac:dyDescent="0.25">
      <c r="A766" s="36">
        <v>2024</v>
      </c>
      <c r="B766" s="19" t="s">
        <v>811</v>
      </c>
      <c r="C766" s="20">
        <v>4122822962</v>
      </c>
      <c r="D766" s="18">
        <v>3</v>
      </c>
      <c r="E766" s="18">
        <v>3</v>
      </c>
      <c r="F766" s="18">
        <v>3</v>
      </c>
      <c r="G766" s="18">
        <v>3</v>
      </c>
      <c r="H766" s="18">
        <v>3</v>
      </c>
      <c r="I766" s="18">
        <v>3</v>
      </c>
      <c r="J766" s="18"/>
      <c r="K766" s="18">
        <v>3</v>
      </c>
      <c r="L766" s="18">
        <v>3</v>
      </c>
      <c r="M766" s="18"/>
    </row>
    <row r="767" spans="1:13" ht="15.75" x14ac:dyDescent="0.25">
      <c r="A767" s="18">
        <v>3278</v>
      </c>
      <c r="B767" s="19" t="s">
        <v>812</v>
      </c>
      <c r="C767" s="20">
        <v>4122721749</v>
      </c>
      <c r="D767" s="18"/>
      <c r="E767" s="18"/>
      <c r="F767" s="18"/>
      <c r="G767" s="18"/>
      <c r="H767" s="18"/>
      <c r="I767" s="18"/>
      <c r="J767" s="18"/>
      <c r="K767" s="18">
        <v>5</v>
      </c>
      <c r="L767" s="18"/>
      <c r="M767" s="18"/>
    </row>
    <row r="768" spans="1:13" ht="15.75" x14ac:dyDescent="0.25">
      <c r="A768" s="18">
        <v>2835</v>
      </c>
      <c r="B768" s="19" t="s">
        <v>813</v>
      </c>
      <c r="C768" s="20">
        <v>4122795203</v>
      </c>
      <c r="D768" s="18"/>
      <c r="E768" s="18"/>
      <c r="F768" s="18"/>
      <c r="G768" s="18"/>
      <c r="H768" s="18"/>
      <c r="I768" s="18"/>
      <c r="J768" s="18"/>
      <c r="K768" s="18">
        <v>18</v>
      </c>
      <c r="L768" s="18"/>
      <c r="M768" s="18"/>
    </row>
    <row r="769" spans="1:13" ht="15.75" x14ac:dyDescent="0.25">
      <c r="A769" s="18">
        <v>4777</v>
      </c>
      <c r="B769" s="19" t="s">
        <v>68</v>
      </c>
      <c r="C769" s="20">
        <v>412273696</v>
      </c>
      <c r="D769" s="18"/>
      <c r="E769" s="18"/>
      <c r="F769" s="18"/>
      <c r="G769" s="18"/>
      <c r="H769" s="18"/>
      <c r="I769" s="18"/>
      <c r="J769" s="18"/>
      <c r="K769" s="18"/>
      <c r="L769" s="18">
        <v>10</v>
      </c>
      <c r="M769" s="18"/>
    </row>
    <row r="770" spans="1:13" ht="15.75" x14ac:dyDescent="0.25">
      <c r="A770" s="18">
        <v>4280</v>
      </c>
      <c r="B770" s="19" t="s">
        <v>814</v>
      </c>
      <c r="C770" s="20">
        <v>4122952866</v>
      </c>
      <c r="D770" s="18"/>
      <c r="E770" s="18"/>
      <c r="F770" s="18"/>
      <c r="G770" s="18"/>
      <c r="H770" s="18"/>
      <c r="I770" s="18"/>
      <c r="J770" s="18"/>
      <c r="K770" s="18"/>
      <c r="L770" s="18">
        <v>2</v>
      </c>
      <c r="M770" s="18"/>
    </row>
    <row r="771" spans="1:13" ht="15.75" x14ac:dyDescent="0.25">
      <c r="A771" s="18">
        <v>3622</v>
      </c>
      <c r="B771" s="19" t="s">
        <v>815</v>
      </c>
      <c r="C771" s="20">
        <v>4122837649</v>
      </c>
      <c r="D771" s="18"/>
      <c r="E771" s="18"/>
      <c r="F771" s="18"/>
      <c r="G771" s="18"/>
      <c r="H771" s="18"/>
      <c r="I771" s="18"/>
      <c r="J771" s="18"/>
      <c r="K771" s="18">
        <v>3</v>
      </c>
      <c r="L771" s="18"/>
      <c r="M771" s="18"/>
    </row>
    <row r="772" spans="1:13" ht="15.75" x14ac:dyDescent="0.25">
      <c r="A772" s="18">
        <v>4531</v>
      </c>
      <c r="B772" s="19" t="s">
        <v>816</v>
      </c>
      <c r="C772" s="20">
        <v>4123028679</v>
      </c>
      <c r="D772" s="18"/>
      <c r="E772" s="18"/>
      <c r="F772" s="18"/>
      <c r="G772" s="18"/>
      <c r="H772" s="18"/>
      <c r="I772" s="18"/>
      <c r="J772" s="18"/>
      <c r="K772" s="18">
        <v>5</v>
      </c>
      <c r="L772" s="18"/>
      <c r="M772" s="18"/>
    </row>
    <row r="773" spans="1:13" ht="15.75" x14ac:dyDescent="0.25">
      <c r="A773" s="18">
        <v>3941</v>
      </c>
      <c r="B773" s="19" t="s">
        <v>817</v>
      </c>
      <c r="C773" s="20">
        <v>4122816434</v>
      </c>
      <c r="D773" s="18"/>
      <c r="E773" s="18"/>
      <c r="F773" s="18"/>
      <c r="G773" s="18"/>
      <c r="H773" s="18"/>
      <c r="I773" s="18"/>
      <c r="J773" s="18"/>
      <c r="K773" s="18">
        <v>3</v>
      </c>
      <c r="L773" s="18">
        <v>3</v>
      </c>
      <c r="M773" s="18"/>
    </row>
    <row r="774" spans="1:13" ht="15.75" x14ac:dyDescent="0.25">
      <c r="A774" s="18">
        <v>3540</v>
      </c>
      <c r="B774" s="19" t="s">
        <v>432</v>
      </c>
      <c r="C774" s="20">
        <v>4123005298</v>
      </c>
      <c r="D774" s="18"/>
      <c r="E774" s="18"/>
      <c r="F774" s="18"/>
      <c r="G774" s="18"/>
      <c r="H774" s="18"/>
      <c r="I774" s="18"/>
      <c r="J774" s="18"/>
      <c r="K774" s="18">
        <v>3</v>
      </c>
      <c r="L774" s="18"/>
      <c r="M774" s="18"/>
    </row>
    <row r="775" spans="1:13" ht="15.75" x14ac:dyDescent="0.25">
      <c r="A775" s="18">
        <v>4301</v>
      </c>
      <c r="B775" s="19" t="s">
        <v>818</v>
      </c>
      <c r="C775" s="20">
        <v>4123001797</v>
      </c>
      <c r="D775" s="18"/>
      <c r="E775" s="18"/>
      <c r="F775" s="18"/>
      <c r="G775" s="18"/>
      <c r="H775" s="18"/>
      <c r="I775" s="18"/>
      <c r="J775" s="18"/>
      <c r="K775" s="18"/>
      <c r="L775" s="18">
        <v>3</v>
      </c>
      <c r="M775" s="18"/>
    </row>
    <row r="776" spans="1:13" ht="15.75" x14ac:dyDescent="0.25">
      <c r="A776" s="18">
        <v>4776</v>
      </c>
      <c r="B776" s="19" t="s">
        <v>64</v>
      </c>
      <c r="C776" s="20">
        <v>4122838272</v>
      </c>
      <c r="D776" s="18"/>
      <c r="E776" s="18"/>
      <c r="F776" s="18"/>
      <c r="G776" s="18"/>
      <c r="H776" s="18"/>
      <c r="I776" s="18"/>
      <c r="J776" s="18"/>
      <c r="K776" s="18">
        <v>5</v>
      </c>
      <c r="L776" s="18"/>
      <c r="M776" s="18"/>
    </row>
    <row r="777" spans="1:13" ht="15.75" x14ac:dyDescent="0.25">
      <c r="A777" s="18">
        <v>3555</v>
      </c>
      <c r="B777" s="19" t="s">
        <v>819</v>
      </c>
      <c r="C777" s="20">
        <v>4123060960</v>
      </c>
      <c r="D777" s="18"/>
      <c r="E777" s="18"/>
      <c r="F777" s="18"/>
      <c r="G777" s="18"/>
      <c r="H777" s="18"/>
      <c r="I777" s="18"/>
      <c r="J777" s="18"/>
      <c r="K777" s="18">
        <v>5</v>
      </c>
      <c r="L777" s="18"/>
      <c r="M777" s="18"/>
    </row>
    <row r="778" spans="1:13" ht="15.75" x14ac:dyDescent="0.25">
      <c r="A778" s="18">
        <v>3025</v>
      </c>
      <c r="B778" s="19" t="s">
        <v>70</v>
      </c>
      <c r="C778" s="20">
        <v>4123007597</v>
      </c>
      <c r="D778" s="18"/>
      <c r="E778" s="18"/>
      <c r="F778" s="18"/>
      <c r="G778" s="18"/>
      <c r="H778" s="18"/>
      <c r="I778" s="18"/>
      <c r="J778" s="18"/>
      <c r="K778" s="18">
        <v>3</v>
      </c>
      <c r="L778" s="18"/>
      <c r="M778" s="18"/>
    </row>
    <row r="779" spans="1:13" ht="15.75" x14ac:dyDescent="0.25">
      <c r="A779" s="18">
        <v>2812</v>
      </c>
      <c r="B779" s="19" t="s">
        <v>44</v>
      </c>
      <c r="C779" s="20">
        <v>4122762957</v>
      </c>
      <c r="D779" s="18"/>
      <c r="E779" s="18"/>
      <c r="F779" s="18"/>
      <c r="G779" s="18"/>
      <c r="H779" s="18"/>
      <c r="I779" s="18"/>
      <c r="J779" s="18"/>
      <c r="K779" s="18">
        <v>5</v>
      </c>
      <c r="L779" s="18"/>
      <c r="M779" s="18"/>
    </row>
    <row r="780" spans="1:13" ht="15.75" x14ac:dyDescent="0.25">
      <c r="A780" s="18">
        <v>5555</v>
      </c>
      <c r="B780" s="19" t="s">
        <v>820</v>
      </c>
      <c r="C780" s="20">
        <v>4123010354</v>
      </c>
      <c r="D780" s="18"/>
      <c r="E780" s="18"/>
      <c r="F780" s="18"/>
      <c r="G780" s="18"/>
      <c r="H780" s="18"/>
      <c r="I780" s="18"/>
      <c r="J780" s="18"/>
      <c r="K780" s="18">
        <v>5</v>
      </c>
      <c r="L780" s="18"/>
      <c r="M780" s="18"/>
    </row>
    <row r="781" spans="1:13" ht="15.75" x14ac:dyDescent="0.25">
      <c r="A781" s="18">
        <v>4065</v>
      </c>
      <c r="B781" s="19" t="s">
        <v>415</v>
      </c>
      <c r="C781" s="20">
        <v>4123038673</v>
      </c>
      <c r="D781" s="18"/>
      <c r="E781" s="18"/>
      <c r="F781" s="18"/>
      <c r="G781" s="18"/>
      <c r="H781" s="18"/>
      <c r="I781" s="18"/>
      <c r="J781" s="18"/>
      <c r="K781" s="18">
        <v>3</v>
      </c>
      <c r="L781" s="18"/>
      <c r="M781" s="18"/>
    </row>
    <row r="782" spans="1:13" ht="15.75" x14ac:dyDescent="0.25">
      <c r="A782" s="18">
        <v>2116</v>
      </c>
      <c r="B782" s="19" t="s">
        <v>821</v>
      </c>
      <c r="C782" s="20">
        <v>4122835147</v>
      </c>
      <c r="D782" s="18"/>
      <c r="E782" s="18"/>
      <c r="F782" s="18"/>
      <c r="G782" s="18"/>
      <c r="H782" s="18"/>
      <c r="I782" s="18"/>
      <c r="J782" s="18"/>
      <c r="K782" s="18"/>
      <c r="L782" s="18">
        <v>5</v>
      </c>
      <c r="M782" s="18"/>
    </row>
    <row r="783" spans="1:13" ht="15.75" x14ac:dyDescent="0.25">
      <c r="A783" s="18">
        <v>3137</v>
      </c>
      <c r="B783" s="19" t="s">
        <v>822</v>
      </c>
      <c r="C783" s="20">
        <v>4123040096</v>
      </c>
      <c r="D783" s="18"/>
      <c r="E783" s="18"/>
      <c r="F783" s="18"/>
      <c r="G783" s="18"/>
      <c r="H783" s="18"/>
      <c r="I783" s="18"/>
      <c r="J783" s="18"/>
      <c r="K783" s="18">
        <v>5</v>
      </c>
      <c r="L783" s="18"/>
      <c r="M783" s="36" t="s">
        <v>823</v>
      </c>
    </row>
    <row r="784" spans="1:13" ht="15.75" x14ac:dyDescent="0.25">
      <c r="A784" s="18"/>
      <c r="B784" s="37" t="s">
        <v>590</v>
      </c>
      <c r="C784" s="20"/>
      <c r="D784" s="18"/>
      <c r="E784" s="18"/>
      <c r="F784" s="18"/>
      <c r="G784" s="18"/>
      <c r="H784" s="18"/>
      <c r="I784" s="18"/>
      <c r="J784" s="18"/>
      <c r="K784" s="18"/>
      <c r="L784" s="18"/>
      <c r="M784" s="18"/>
    </row>
    <row r="785" spans="1:13" ht="15.75" x14ac:dyDescent="0.25">
      <c r="A785" s="18">
        <v>1601</v>
      </c>
      <c r="B785" s="19" t="s">
        <v>765</v>
      </c>
      <c r="C785" s="20">
        <v>4123036582</v>
      </c>
      <c r="D785" s="29">
        <v>10</v>
      </c>
      <c r="E785" s="29">
        <v>10</v>
      </c>
      <c r="F785" s="29">
        <v>10</v>
      </c>
      <c r="G785" s="29">
        <v>10</v>
      </c>
      <c r="H785" s="29">
        <v>10</v>
      </c>
      <c r="I785" s="29">
        <v>10</v>
      </c>
      <c r="J785" s="29"/>
      <c r="K785" s="29">
        <v>10</v>
      </c>
      <c r="L785" s="35"/>
      <c r="M785" s="18" t="s">
        <v>766</v>
      </c>
    </row>
    <row r="786" spans="1:13" ht="15.75" x14ac:dyDescent="0.25">
      <c r="A786" s="18">
        <v>1594</v>
      </c>
      <c r="B786" s="19" t="s">
        <v>767</v>
      </c>
      <c r="C786" s="20">
        <v>4122726937</v>
      </c>
      <c r="D786" s="35"/>
      <c r="E786" s="35"/>
      <c r="F786" s="35"/>
      <c r="G786" s="35"/>
      <c r="H786" s="35"/>
      <c r="I786" s="35"/>
      <c r="J786" s="35"/>
      <c r="K786" s="29">
        <v>20</v>
      </c>
      <c r="L786" s="35"/>
      <c r="M786" s="18"/>
    </row>
    <row r="787" spans="1:13" ht="15.75" x14ac:dyDescent="0.25">
      <c r="A787" s="18">
        <v>5003</v>
      </c>
      <c r="B787" s="19" t="s">
        <v>768</v>
      </c>
      <c r="C787" s="20">
        <v>4122894352</v>
      </c>
      <c r="D787" s="35"/>
      <c r="E787" s="35"/>
      <c r="F787" s="35"/>
      <c r="G787" s="35"/>
      <c r="H787" s="35"/>
      <c r="I787" s="35"/>
      <c r="J787" s="35"/>
      <c r="K787" s="35"/>
      <c r="L787" s="29">
        <v>20</v>
      </c>
      <c r="M787" s="18"/>
    </row>
    <row r="788" spans="1:13" ht="15.75" x14ac:dyDescent="0.25">
      <c r="A788" s="18">
        <v>4997</v>
      </c>
      <c r="B788" s="19" t="s">
        <v>769</v>
      </c>
      <c r="C788" s="20">
        <v>4123018021</v>
      </c>
      <c r="D788" s="35"/>
      <c r="E788" s="35"/>
      <c r="F788" s="35"/>
      <c r="G788" s="35"/>
      <c r="H788" s="35"/>
      <c r="I788" s="35"/>
      <c r="J788" s="35"/>
      <c r="K788" s="29">
        <v>25</v>
      </c>
      <c r="L788" s="29">
        <v>14</v>
      </c>
      <c r="M788" s="18" t="s">
        <v>824</v>
      </c>
    </row>
    <row r="789" spans="1:13" ht="15.75" x14ac:dyDescent="0.25">
      <c r="A789" s="18">
        <v>4903</v>
      </c>
      <c r="B789" s="19" t="s">
        <v>182</v>
      </c>
      <c r="C789" s="20">
        <v>4123023581</v>
      </c>
      <c r="D789" s="35"/>
      <c r="E789" s="35"/>
      <c r="F789" s="35"/>
      <c r="G789" s="35"/>
      <c r="H789" s="35"/>
      <c r="I789" s="35"/>
      <c r="J789" s="35"/>
      <c r="K789" s="29">
        <v>10</v>
      </c>
      <c r="L789" s="29">
        <v>10</v>
      </c>
      <c r="M789" s="18"/>
    </row>
    <row r="790" spans="1:13" ht="15.75" x14ac:dyDescent="0.25">
      <c r="A790" s="18">
        <v>3536</v>
      </c>
      <c r="B790" s="19" t="s">
        <v>770</v>
      </c>
      <c r="C790" s="20">
        <v>4122941386</v>
      </c>
      <c r="D790" s="35"/>
      <c r="E790" s="35"/>
      <c r="F790" s="35"/>
      <c r="G790" s="35"/>
      <c r="H790" s="35"/>
      <c r="I790" s="35"/>
      <c r="J790" s="35"/>
      <c r="K790" s="29">
        <v>15</v>
      </c>
      <c r="L790" s="29">
        <v>23</v>
      </c>
      <c r="M790" s="18" t="s">
        <v>824</v>
      </c>
    </row>
    <row r="791" spans="1:13" ht="15.75" x14ac:dyDescent="0.25">
      <c r="A791" s="18">
        <v>3435</v>
      </c>
      <c r="B791" s="19" t="s">
        <v>206</v>
      </c>
      <c r="C791" s="20">
        <v>4122832995</v>
      </c>
      <c r="D791" s="35"/>
      <c r="E791" s="35"/>
      <c r="F791" s="35"/>
      <c r="G791" s="35"/>
      <c r="H791" s="35"/>
      <c r="I791" s="35"/>
      <c r="J791" s="35"/>
      <c r="K791" s="29">
        <v>10</v>
      </c>
      <c r="L791" s="29">
        <v>5</v>
      </c>
      <c r="M791" s="18"/>
    </row>
    <row r="792" spans="1:13" ht="15.75" x14ac:dyDescent="0.25">
      <c r="A792" s="18">
        <v>3642</v>
      </c>
      <c r="B792" s="19" t="s">
        <v>771</v>
      </c>
      <c r="C792" s="20">
        <v>4122830368</v>
      </c>
      <c r="D792" s="35"/>
      <c r="E792" s="35"/>
      <c r="F792" s="35"/>
      <c r="G792" s="35"/>
      <c r="H792" s="35"/>
      <c r="I792" s="35"/>
      <c r="J792" s="35"/>
      <c r="K792" s="29">
        <v>20</v>
      </c>
      <c r="L792" s="35"/>
      <c r="M792" s="18"/>
    </row>
    <row r="793" spans="1:13" ht="15.75" x14ac:dyDescent="0.25">
      <c r="A793" s="18">
        <v>5540</v>
      </c>
      <c r="B793" s="19" t="s">
        <v>599</v>
      </c>
      <c r="C793" s="20">
        <v>4123047067</v>
      </c>
      <c r="D793" s="35"/>
      <c r="E793" s="35"/>
      <c r="F793" s="35"/>
      <c r="G793" s="35"/>
      <c r="H793" s="35"/>
      <c r="I793" s="35"/>
      <c r="J793" s="35"/>
      <c r="K793" s="29">
        <v>30</v>
      </c>
      <c r="L793" s="29">
        <v>8</v>
      </c>
      <c r="M793" s="18"/>
    </row>
    <row r="794" spans="1:13" ht="15.75" x14ac:dyDescent="0.25">
      <c r="A794" s="18">
        <v>4605</v>
      </c>
      <c r="B794" s="19" t="s">
        <v>772</v>
      </c>
      <c r="C794" s="20">
        <v>4123004119</v>
      </c>
      <c r="D794" s="35"/>
      <c r="E794" s="35"/>
      <c r="F794" s="35"/>
      <c r="G794" s="35"/>
      <c r="H794" s="35"/>
      <c r="I794" s="35"/>
      <c r="J794" s="35"/>
      <c r="K794" s="29">
        <v>10</v>
      </c>
      <c r="L794" s="29">
        <v>8</v>
      </c>
      <c r="M794" s="18"/>
    </row>
    <row r="795" spans="1:13" ht="15.75" x14ac:dyDescent="0.25">
      <c r="A795" s="50"/>
      <c r="B795" s="53"/>
      <c r="C795" s="54"/>
      <c r="D795" s="50"/>
      <c r="E795" s="50"/>
      <c r="F795" s="50"/>
      <c r="G795" s="50"/>
      <c r="H795" s="50"/>
      <c r="I795" s="50"/>
      <c r="J795" s="50"/>
      <c r="K795" s="50"/>
      <c r="L795" s="50"/>
      <c r="M795" s="50" t="s">
        <v>830</v>
      </c>
    </row>
    <row r="796" spans="1:13" ht="15.75" x14ac:dyDescent="0.25">
      <c r="A796" s="18"/>
      <c r="B796" s="7" t="s">
        <v>776</v>
      </c>
      <c r="C796" s="20"/>
      <c r="D796" s="18"/>
      <c r="E796" s="18"/>
      <c r="F796" s="18"/>
      <c r="G796" s="18"/>
      <c r="H796" s="18"/>
      <c r="I796" s="18"/>
      <c r="J796" s="18"/>
      <c r="K796" s="18"/>
      <c r="L796" s="18"/>
      <c r="M796" s="18"/>
    </row>
    <row r="797" spans="1:13" ht="15.75" x14ac:dyDescent="0.25">
      <c r="A797" s="41">
        <v>4305</v>
      </c>
      <c r="B797" s="57" t="s">
        <v>38</v>
      </c>
      <c r="C797" s="20">
        <v>4123041928</v>
      </c>
      <c r="D797" s="18"/>
      <c r="E797" s="18"/>
      <c r="F797" s="18"/>
      <c r="G797" s="18"/>
      <c r="H797" s="18"/>
      <c r="I797" s="18"/>
      <c r="J797" s="18"/>
      <c r="K797" s="18"/>
      <c r="L797" s="18">
        <v>5</v>
      </c>
      <c r="M797" s="18"/>
    </row>
    <row r="798" spans="1:13" ht="15.75" x14ac:dyDescent="0.25">
      <c r="A798" s="18">
        <v>2169</v>
      </c>
      <c r="B798" s="57" t="s">
        <v>629</v>
      </c>
      <c r="C798" s="20">
        <v>4122960162</v>
      </c>
      <c r="D798" s="18"/>
      <c r="E798" s="18"/>
      <c r="F798" s="18"/>
      <c r="G798" s="18"/>
      <c r="H798" s="18"/>
      <c r="I798" s="18"/>
      <c r="J798" s="18"/>
      <c r="K798" s="18">
        <v>5</v>
      </c>
      <c r="L798" s="18"/>
      <c r="M798" s="18"/>
    </row>
    <row r="799" spans="1:13" ht="15.75" x14ac:dyDescent="0.25">
      <c r="A799" s="18">
        <v>3891</v>
      </c>
      <c r="B799" s="57" t="s">
        <v>636</v>
      </c>
      <c r="C799" s="20">
        <v>4122966377</v>
      </c>
      <c r="D799" s="18"/>
      <c r="E799" s="18"/>
      <c r="F799" s="18"/>
      <c r="G799" s="18"/>
      <c r="H799" s="18"/>
      <c r="I799" s="18"/>
      <c r="J799" s="18"/>
      <c r="K799" s="18"/>
      <c r="L799" s="18">
        <v>5</v>
      </c>
      <c r="M799" s="18"/>
    </row>
    <row r="800" spans="1:13" ht="15.75" x14ac:dyDescent="0.25">
      <c r="A800" s="18">
        <v>3433</v>
      </c>
      <c r="B800" s="57" t="s">
        <v>619</v>
      </c>
      <c r="C800" s="20">
        <v>4122965287</v>
      </c>
      <c r="D800" s="18"/>
      <c r="E800" s="18"/>
      <c r="F800" s="18"/>
      <c r="G800" s="18"/>
      <c r="H800" s="18"/>
      <c r="I800" s="18"/>
      <c r="J800" s="18"/>
      <c r="K800" s="18"/>
      <c r="L800" s="18">
        <v>5</v>
      </c>
      <c r="M800" s="18"/>
    </row>
    <row r="801" spans="1:13" ht="15.75" x14ac:dyDescent="0.25">
      <c r="A801" s="18">
        <v>4331</v>
      </c>
      <c r="B801" s="57" t="s">
        <v>621</v>
      </c>
      <c r="C801" s="20">
        <v>4123042182</v>
      </c>
      <c r="D801" s="18"/>
      <c r="E801" s="18"/>
      <c r="F801" s="18"/>
      <c r="G801" s="18"/>
      <c r="H801" s="18"/>
      <c r="I801" s="18"/>
      <c r="J801" s="18"/>
      <c r="K801" s="18">
        <v>5</v>
      </c>
      <c r="L801" s="18"/>
      <c r="M801" s="18"/>
    </row>
    <row r="802" spans="1:13" ht="15.75" x14ac:dyDescent="0.25">
      <c r="A802" s="18">
        <v>2552</v>
      </c>
      <c r="B802" s="57" t="s">
        <v>33</v>
      </c>
      <c r="C802" s="20">
        <v>4123035591</v>
      </c>
      <c r="D802" s="18"/>
      <c r="E802" s="18"/>
      <c r="F802" s="18"/>
      <c r="G802" s="18"/>
      <c r="H802" s="18"/>
      <c r="I802" s="18"/>
      <c r="J802" s="18"/>
      <c r="K802" s="18"/>
      <c r="L802" s="18">
        <v>5</v>
      </c>
      <c r="M802" s="18"/>
    </row>
    <row r="803" spans="1:13" ht="15.75" x14ac:dyDescent="0.25">
      <c r="A803" s="18">
        <v>4539</v>
      </c>
      <c r="B803" s="57" t="s">
        <v>825</v>
      </c>
      <c r="C803" s="20">
        <v>4122967640</v>
      </c>
      <c r="D803" s="18"/>
      <c r="E803" s="18"/>
      <c r="F803" s="18"/>
      <c r="G803" s="18"/>
      <c r="H803" s="18"/>
      <c r="I803" s="18"/>
      <c r="J803" s="18"/>
      <c r="K803" s="18">
        <v>5</v>
      </c>
      <c r="L803" s="18"/>
      <c r="M803" s="18"/>
    </row>
    <row r="804" spans="1:13" ht="15.75" x14ac:dyDescent="0.25">
      <c r="A804" s="18">
        <v>2795</v>
      </c>
      <c r="B804" s="57" t="s">
        <v>37</v>
      </c>
      <c r="C804" s="20">
        <v>4122962254</v>
      </c>
      <c r="D804" s="18"/>
      <c r="E804" s="18"/>
      <c r="F804" s="18"/>
      <c r="G804" s="18"/>
      <c r="H804" s="18"/>
      <c r="I804" s="18"/>
      <c r="J804" s="18"/>
      <c r="K804" s="18">
        <v>5</v>
      </c>
      <c r="L804" s="18"/>
      <c r="M804" s="18"/>
    </row>
    <row r="805" spans="1:13" ht="15.75" x14ac:dyDescent="0.25">
      <c r="A805" s="18">
        <v>2826</v>
      </c>
      <c r="B805" s="57" t="s">
        <v>826</v>
      </c>
      <c r="C805" s="20">
        <v>4122962895</v>
      </c>
      <c r="D805" s="18"/>
      <c r="E805" s="18"/>
      <c r="F805" s="18"/>
      <c r="G805" s="18"/>
      <c r="H805" s="18"/>
      <c r="I805" s="18"/>
      <c r="J805" s="18"/>
      <c r="K805" s="18">
        <v>6</v>
      </c>
      <c r="L805" s="18"/>
      <c r="M805" s="18"/>
    </row>
    <row r="806" spans="1:13" ht="15.75" x14ac:dyDescent="0.25">
      <c r="A806" s="18">
        <v>2011</v>
      </c>
      <c r="B806" s="57" t="s">
        <v>827</v>
      </c>
      <c r="C806" s="20">
        <v>4123033667</v>
      </c>
      <c r="D806" s="18"/>
      <c r="E806" s="18"/>
      <c r="F806" s="18"/>
      <c r="G806" s="18"/>
      <c r="H806" s="18"/>
      <c r="I806" s="18"/>
      <c r="J806" s="18"/>
      <c r="K806" s="18">
        <v>5</v>
      </c>
      <c r="L806" s="18"/>
      <c r="M806" s="18"/>
    </row>
    <row r="807" spans="1:13" ht="15.75" x14ac:dyDescent="0.25">
      <c r="A807" s="18">
        <v>3901</v>
      </c>
      <c r="B807" s="57" t="s">
        <v>644</v>
      </c>
      <c r="C807" s="20">
        <v>4122966474</v>
      </c>
      <c r="D807" s="18"/>
      <c r="E807" s="18"/>
      <c r="F807" s="18"/>
      <c r="G807" s="18"/>
      <c r="H807" s="18"/>
      <c r="I807" s="18"/>
      <c r="J807" s="18"/>
      <c r="K807" s="18"/>
      <c r="L807" s="18">
        <v>5</v>
      </c>
      <c r="M807" s="18"/>
    </row>
    <row r="808" spans="1:13" ht="15.75" x14ac:dyDescent="0.25">
      <c r="A808" s="18">
        <v>1672</v>
      </c>
      <c r="B808" s="57" t="s">
        <v>828</v>
      </c>
      <c r="C808" s="20">
        <v>4123076231</v>
      </c>
      <c r="D808" s="18"/>
      <c r="E808" s="18"/>
      <c r="F808" s="18"/>
      <c r="G808" s="18"/>
      <c r="H808" s="18"/>
      <c r="I808" s="18"/>
      <c r="J808" s="18"/>
      <c r="K808" s="18">
        <v>10</v>
      </c>
      <c r="L808" s="18"/>
      <c r="M808" s="18"/>
    </row>
    <row r="809" spans="1:13" ht="15.75" x14ac:dyDescent="0.25">
      <c r="A809" s="18">
        <v>2762</v>
      </c>
      <c r="B809" s="19" t="s">
        <v>627</v>
      </c>
      <c r="C809" s="20">
        <v>4123035763</v>
      </c>
      <c r="D809" s="18"/>
      <c r="E809" s="18"/>
      <c r="F809" s="18"/>
      <c r="G809" s="18"/>
      <c r="H809" s="18"/>
      <c r="I809" s="18"/>
      <c r="J809" s="18"/>
      <c r="K809" s="18">
        <v>5</v>
      </c>
      <c r="L809" s="18"/>
      <c r="M809" s="18"/>
    </row>
    <row r="810" spans="1:13" ht="15.75" x14ac:dyDescent="0.25">
      <c r="A810" s="18">
        <v>3883</v>
      </c>
      <c r="B810" s="19" t="s">
        <v>643</v>
      </c>
      <c r="C810" s="20">
        <v>4123039965</v>
      </c>
      <c r="D810" s="18"/>
      <c r="E810" s="18"/>
      <c r="F810" s="18"/>
      <c r="G810" s="18"/>
      <c r="H810" s="18"/>
      <c r="I810" s="18"/>
      <c r="J810" s="18"/>
      <c r="K810" s="18">
        <v>5</v>
      </c>
      <c r="L810" s="18"/>
      <c r="M810" s="18"/>
    </row>
    <row r="811" spans="1:13" ht="15.75" x14ac:dyDescent="0.25">
      <c r="A811" s="18">
        <v>4800</v>
      </c>
      <c r="B811" s="19" t="s">
        <v>39</v>
      </c>
      <c r="C811" s="20">
        <v>4122967820</v>
      </c>
      <c r="D811" s="18"/>
      <c r="E811" s="18"/>
      <c r="F811" s="18"/>
      <c r="G811" s="18"/>
      <c r="H811" s="18"/>
      <c r="I811" s="18"/>
      <c r="J811" s="18"/>
      <c r="K811" s="18"/>
      <c r="L811" s="18">
        <v>3</v>
      </c>
      <c r="M811" s="41" t="s">
        <v>829</v>
      </c>
    </row>
    <row r="812" spans="1:13" ht="15.75" x14ac:dyDescent="0.25">
      <c r="A812" s="36">
        <v>3094</v>
      </c>
      <c r="B812" s="19" t="s">
        <v>243</v>
      </c>
      <c r="C812" s="20">
        <v>4122788589</v>
      </c>
      <c r="D812" s="18"/>
      <c r="E812" s="18"/>
      <c r="F812" s="18"/>
      <c r="G812" s="18"/>
      <c r="H812" s="18"/>
      <c r="I812" s="18"/>
      <c r="J812" s="18"/>
      <c r="K812" s="18">
        <v>5</v>
      </c>
      <c r="L812" s="18">
        <v>5</v>
      </c>
      <c r="M812" s="18" t="s">
        <v>831</v>
      </c>
    </row>
    <row r="813" spans="1:13" ht="15.75" x14ac:dyDescent="0.25">
      <c r="A813" s="18">
        <v>3324</v>
      </c>
      <c r="B813" s="19" t="s">
        <v>242</v>
      </c>
      <c r="C813" s="20">
        <v>4123084299</v>
      </c>
      <c r="D813" s="18"/>
      <c r="E813" s="18"/>
      <c r="F813" s="18"/>
      <c r="G813" s="18"/>
      <c r="H813" s="18"/>
      <c r="I813" s="18"/>
      <c r="J813" s="18"/>
      <c r="K813" s="18">
        <v>10</v>
      </c>
      <c r="L813" s="18">
        <v>5</v>
      </c>
      <c r="M813" s="18"/>
    </row>
    <row r="814" spans="1:13" ht="15.75" x14ac:dyDescent="0.25">
      <c r="A814" s="18">
        <v>5207</v>
      </c>
      <c r="B814" s="19" t="s">
        <v>832</v>
      </c>
      <c r="C814" s="20">
        <v>4122792953</v>
      </c>
      <c r="D814" s="18"/>
      <c r="E814" s="18"/>
      <c r="F814" s="18"/>
      <c r="G814" s="18"/>
      <c r="H814" s="18"/>
      <c r="I814" s="18"/>
      <c r="J814" s="18"/>
      <c r="K814" s="18">
        <v>10</v>
      </c>
      <c r="L814" s="18">
        <v>10</v>
      </c>
      <c r="M814" s="18"/>
    </row>
    <row r="815" spans="1:13" ht="15.75" x14ac:dyDescent="0.25">
      <c r="A815" s="18">
        <v>4197</v>
      </c>
      <c r="B815" s="19" t="s">
        <v>833</v>
      </c>
      <c r="C815" s="20">
        <v>4123014723</v>
      </c>
      <c r="D815" s="18"/>
      <c r="E815" s="18"/>
      <c r="F815" s="18"/>
      <c r="G815" s="18"/>
      <c r="H815" s="18"/>
      <c r="I815" s="18"/>
      <c r="J815" s="18"/>
      <c r="K815" s="18">
        <v>5</v>
      </c>
      <c r="L815" s="18">
        <v>5</v>
      </c>
      <c r="M815" s="18"/>
    </row>
    <row r="816" spans="1:13" ht="15.75" x14ac:dyDescent="0.25">
      <c r="A816" s="18">
        <v>3910</v>
      </c>
      <c r="B816" s="19" t="s">
        <v>834</v>
      </c>
      <c r="C816" s="20">
        <v>4122790775</v>
      </c>
      <c r="D816" s="18"/>
      <c r="E816" s="18"/>
      <c r="F816" s="18"/>
      <c r="G816" s="18"/>
      <c r="H816" s="18"/>
      <c r="I816" s="18"/>
      <c r="J816" s="18"/>
      <c r="K816" s="18">
        <v>5</v>
      </c>
      <c r="L816" s="18"/>
      <c r="M816" s="18"/>
    </row>
    <row r="817" spans="1:13" ht="15.75" x14ac:dyDescent="0.25">
      <c r="A817" s="18">
        <v>3876</v>
      </c>
      <c r="B817" s="19" t="s">
        <v>835</v>
      </c>
      <c r="C817" s="20">
        <v>4122966184</v>
      </c>
      <c r="D817" s="18"/>
      <c r="E817" s="18"/>
      <c r="F817" s="18"/>
      <c r="G817" s="18"/>
      <c r="H817" s="18"/>
      <c r="I817" s="18"/>
      <c r="J817" s="18"/>
      <c r="K817" s="18">
        <v>5</v>
      </c>
      <c r="L817" s="18"/>
      <c r="M817" s="18"/>
    </row>
    <row r="818" spans="1:13" ht="15.75" x14ac:dyDescent="0.25">
      <c r="A818" s="18">
        <v>4110</v>
      </c>
      <c r="B818" s="19" t="s">
        <v>836</v>
      </c>
      <c r="C818" s="20">
        <v>4122966853</v>
      </c>
      <c r="D818" s="18"/>
      <c r="E818" s="18"/>
      <c r="F818" s="18"/>
      <c r="G818" s="18"/>
      <c r="H818" s="18"/>
      <c r="I818" s="18"/>
      <c r="J818" s="18"/>
      <c r="K818" s="18"/>
      <c r="L818" s="18">
        <v>5</v>
      </c>
      <c r="M818" s="18"/>
    </row>
    <row r="819" spans="1:13" ht="15.75" x14ac:dyDescent="0.25">
      <c r="A819" s="18">
        <v>4287</v>
      </c>
      <c r="B819" s="19" t="s">
        <v>220</v>
      </c>
      <c r="C819" s="20">
        <v>4122791453</v>
      </c>
      <c r="D819" s="18"/>
      <c r="E819" s="18"/>
      <c r="F819" s="18"/>
      <c r="G819" s="18"/>
      <c r="H819" s="18"/>
      <c r="I819" s="18"/>
      <c r="J819" s="18"/>
      <c r="K819" s="18">
        <v>5</v>
      </c>
      <c r="L819" s="18"/>
      <c r="M819" s="18"/>
    </row>
    <row r="820" spans="1:13" ht="15.75" x14ac:dyDescent="0.25">
      <c r="A820" s="18">
        <v>3617</v>
      </c>
      <c r="B820" s="19" t="s">
        <v>837</v>
      </c>
      <c r="C820" s="20">
        <v>4122789974</v>
      </c>
      <c r="D820" s="18"/>
      <c r="E820" s="18"/>
      <c r="F820" s="18"/>
      <c r="G820" s="18"/>
      <c r="H820" s="18"/>
      <c r="I820" s="18"/>
      <c r="J820" s="18"/>
      <c r="K820" s="18">
        <v>5</v>
      </c>
      <c r="L820" s="18"/>
      <c r="M820" s="18"/>
    </row>
    <row r="821" spans="1:13" ht="15.75" x14ac:dyDescent="0.25">
      <c r="A821" s="18">
        <v>3095</v>
      </c>
      <c r="B821" s="19" t="s">
        <v>838</v>
      </c>
      <c r="C821" s="20">
        <v>4122871159</v>
      </c>
      <c r="D821" s="18"/>
      <c r="E821" s="18"/>
      <c r="F821" s="18"/>
      <c r="G821" s="18"/>
      <c r="H821" s="18"/>
      <c r="I821" s="18"/>
      <c r="J821" s="18"/>
      <c r="K821" s="18">
        <v>10</v>
      </c>
      <c r="L821" s="18">
        <v>10</v>
      </c>
      <c r="M821" s="18"/>
    </row>
    <row r="822" spans="1:13" ht="15.75" x14ac:dyDescent="0.25">
      <c r="A822" s="18">
        <v>3277</v>
      </c>
      <c r="B822" s="19" t="s">
        <v>222</v>
      </c>
      <c r="C822" s="20">
        <v>4122789618</v>
      </c>
      <c r="D822" s="18"/>
      <c r="E822" s="18"/>
      <c r="F822" s="18"/>
      <c r="G822" s="18"/>
      <c r="H822" s="18"/>
      <c r="I822" s="18"/>
      <c r="J822" s="18"/>
      <c r="K822" s="18">
        <v>5</v>
      </c>
      <c r="L822" s="18"/>
      <c r="M822" s="18"/>
    </row>
    <row r="823" spans="1:13" ht="15.75" x14ac:dyDescent="0.25">
      <c r="A823" s="18">
        <v>3290</v>
      </c>
      <c r="B823" s="19" t="s">
        <v>235</v>
      </c>
      <c r="C823" s="20">
        <v>4122789647</v>
      </c>
      <c r="D823" s="18"/>
      <c r="E823" s="18"/>
      <c r="F823" s="18"/>
      <c r="G823" s="18"/>
      <c r="H823" s="18"/>
      <c r="I823" s="18"/>
      <c r="J823" s="18"/>
      <c r="K823" s="18">
        <v>5</v>
      </c>
      <c r="L823" s="18">
        <v>5</v>
      </c>
      <c r="M823" s="18"/>
    </row>
    <row r="824" spans="1:13" ht="15.75" x14ac:dyDescent="0.25">
      <c r="A824" s="18">
        <v>3499</v>
      </c>
      <c r="B824" s="19" t="s">
        <v>223</v>
      </c>
      <c r="C824" s="20">
        <v>4122789847</v>
      </c>
      <c r="D824" s="18"/>
      <c r="E824" s="18"/>
      <c r="F824" s="18"/>
      <c r="G824" s="18"/>
      <c r="H824" s="18"/>
      <c r="I824" s="18"/>
      <c r="J824" s="18"/>
      <c r="K824" s="18">
        <v>5</v>
      </c>
      <c r="L824" s="18">
        <v>10</v>
      </c>
      <c r="M824" s="18"/>
    </row>
    <row r="825" spans="1:13" ht="15.75" x14ac:dyDescent="0.25">
      <c r="A825" s="18">
        <v>5501</v>
      </c>
      <c r="B825" s="19" t="s">
        <v>839</v>
      </c>
      <c r="C825" s="20">
        <v>4122874867</v>
      </c>
      <c r="D825" s="18"/>
      <c r="E825" s="18"/>
      <c r="F825" s="18"/>
      <c r="G825" s="18"/>
      <c r="H825" s="18"/>
      <c r="I825" s="18"/>
      <c r="J825" s="18"/>
      <c r="K825" s="18">
        <v>5</v>
      </c>
      <c r="L825" s="18">
        <v>5</v>
      </c>
      <c r="M825" s="18"/>
    </row>
    <row r="826" spans="1:13" ht="15.75" x14ac:dyDescent="0.25">
      <c r="A826" s="18">
        <v>3995</v>
      </c>
      <c r="B826" s="19" t="s">
        <v>840</v>
      </c>
      <c r="C826" s="20">
        <v>4122966678</v>
      </c>
      <c r="D826" s="18"/>
      <c r="E826" s="18"/>
      <c r="F826" s="18"/>
      <c r="G826" s="18"/>
      <c r="H826" s="18"/>
      <c r="I826" s="18"/>
      <c r="J826" s="18"/>
      <c r="K826" s="18"/>
      <c r="L826" s="18">
        <v>5</v>
      </c>
      <c r="M826" s="18"/>
    </row>
    <row r="827" spans="1:13" ht="15.75" x14ac:dyDescent="0.25">
      <c r="A827" s="18">
        <v>3132</v>
      </c>
      <c r="B827" s="19" t="s">
        <v>841</v>
      </c>
      <c r="C827" s="20">
        <v>4122788640</v>
      </c>
      <c r="D827" s="18"/>
      <c r="E827" s="18"/>
      <c r="F827" s="18"/>
      <c r="G827" s="18"/>
      <c r="H827" s="18"/>
      <c r="I827" s="18"/>
      <c r="J827" s="18"/>
      <c r="K827" s="18">
        <v>5</v>
      </c>
      <c r="L827" s="18">
        <v>5</v>
      </c>
      <c r="M827" s="18"/>
    </row>
    <row r="828" spans="1:13" ht="15.75" x14ac:dyDescent="0.25">
      <c r="A828" s="18">
        <v>3088</v>
      </c>
      <c r="B828" s="19" t="s">
        <v>842</v>
      </c>
      <c r="C828" s="20">
        <v>4122788540</v>
      </c>
      <c r="D828" s="18"/>
      <c r="E828" s="18"/>
      <c r="F828" s="18"/>
      <c r="G828" s="18"/>
      <c r="H828" s="18"/>
      <c r="I828" s="18"/>
      <c r="J828" s="18"/>
      <c r="K828" s="18">
        <v>5</v>
      </c>
      <c r="L828" s="18">
        <v>10</v>
      </c>
      <c r="M828" s="18"/>
    </row>
    <row r="829" spans="1:13" ht="15.75" x14ac:dyDescent="0.25">
      <c r="A829" s="18">
        <v>5090</v>
      </c>
      <c r="B829" s="19" t="s">
        <v>238</v>
      </c>
      <c r="C829" s="20">
        <v>4122792861</v>
      </c>
      <c r="D829" s="18"/>
      <c r="E829" s="18"/>
      <c r="F829" s="18"/>
      <c r="G829" s="18"/>
      <c r="H829" s="18"/>
      <c r="I829" s="18"/>
      <c r="J829" s="18"/>
      <c r="K829" s="18">
        <v>5</v>
      </c>
      <c r="L829" s="18"/>
      <c r="M829" s="18"/>
    </row>
    <row r="830" spans="1:13" ht="15.75" x14ac:dyDescent="0.25">
      <c r="A830" s="18">
        <v>4968</v>
      </c>
      <c r="B830" s="19" t="s">
        <v>843</v>
      </c>
      <c r="C830" s="20">
        <v>4122690085</v>
      </c>
      <c r="D830" s="18"/>
      <c r="E830" s="18"/>
      <c r="F830" s="18"/>
      <c r="G830" s="18"/>
      <c r="H830" s="18"/>
      <c r="I830" s="18"/>
      <c r="J830" s="18"/>
      <c r="K830" s="18">
        <v>5</v>
      </c>
      <c r="L830" s="18">
        <v>5</v>
      </c>
      <c r="M830" s="18"/>
    </row>
    <row r="831" spans="1:13" ht="15.75" x14ac:dyDescent="0.25">
      <c r="A831" s="18">
        <v>5266</v>
      </c>
      <c r="B831" s="19" t="s">
        <v>844</v>
      </c>
      <c r="C831" s="20">
        <v>4122532664</v>
      </c>
      <c r="D831" s="18"/>
      <c r="E831" s="18"/>
      <c r="F831" s="18"/>
      <c r="G831" s="18"/>
      <c r="H831" s="18"/>
      <c r="I831" s="18"/>
      <c r="J831" s="18"/>
      <c r="K831" s="18"/>
      <c r="L831" s="18">
        <v>3</v>
      </c>
      <c r="M831" s="18"/>
    </row>
    <row r="832" spans="1:13" ht="15.75" x14ac:dyDescent="0.25">
      <c r="A832" s="18">
        <v>4417</v>
      </c>
      <c r="B832" s="19" t="s">
        <v>845</v>
      </c>
      <c r="C832" s="20">
        <v>4122699214</v>
      </c>
      <c r="D832" s="18"/>
      <c r="E832" s="18"/>
      <c r="F832" s="18"/>
      <c r="G832" s="18"/>
      <c r="H832" s="18"/>
      <c r="I832" s="18"/>
      <c r="J832" s="18"/>
      <c r="K832" s="18">
        <v>5</v>
      </c>
      <c r="L832" s="18">
        <v>5</v>
      </c>
      <c r="M832" s="18"/>
    </row>
    <row r="833" spans="1:13" ht="15.75" x14ac:dyDescent="0.25">
      <c r="A833" s="18">
        <v>4927</v>
      </c>
      <c r="B833" s="19" t="s">
        <v>846</v>
      </c>
      <c r="C833" s="20">
        <v>4122340745</v>
      </c>
      <c r="D833" s="18"/>
      <c r="E833" s="18"/>
      <c r="F833" s="18"/>
      <c r="G833" s="18"/>
      <c r="H833" s="18"/>
      <c r="I833" s="18"/>
      <c r="J833" s="18"/>
      <c r="K833" s="18"/>
      <c r="L833" s="18">
        <v>5</v>
      </c>
      <c r="M833" s="18"/>
    </row>
    <row r="834" spans="1:13" ht="15.75" x14ac:dyDescent="0.25">
      <c r="A834" s="18">
        <v>5267</v>
      </c>
      <c r="B834" s="19" t="s">
        <v>847</v>
      </c>
      <c r="C834" s="20">
        <v>4122380477</v>
      </c>
      <c r="D834" s="18"/>
      <c r="E834" s="18"/>
      <c r="F834" s="18"/>
      <c r="G834" s="18"/>
      <c r="H834" s="18"/>
      <c r="I834" s="18"/>
      <c r="J834" s="18"/>
      <c r="K834" s="18"/>
      <c r="L834" s="18">
        <v>5</v>
      </c>
      <c r="M834" s="18"/>
    </row>
    <row r="835" spans="1:13" ht="15.75" x14ac:dyDescent="0.25">
      <c r="A835" s="18">
        <v>4360</v>
      </c>
      <c r="B835" s="19" t="s">
        <v>848</v>
      </c>
      <c r="C835" s="20">
        <v>4122950039</v>
      </c>
      <c r="D835" s="18"/>
      <c r="E835" s="18"/>
      <c r="F835" s="18"/>
      <c r="G835" s="18"/>
      <c r="H835" s="18"/>
      <c r="I835" s="18"/>
      <c r="J835" s="18"/>
      <c r="K835" s="18">
        <v>5</v>
      </c>
      <c r="L835" s="18">
        <v>5</v>
      </c>
      <c r="M835" s="18"/>
    </row>
    <row r="836" spans="1:13" ht="15.75" x14ac:dyDescent="0.25">
      <c r="A836" s="18">
        <v>4832</v>
      </c>
      <c r="B836" s="19" t="s">
        <v>849</v>
      </c>
      <c r="C836" s="20">
        <v>4122331625</v>
      </c>
      <c r="D836" s="18"/>
      <c r="E836" s="18"/>
      <c r="F836" s="18"/>
      <c r="G836" s="18"/>
      <c r="H836" s="18"/>
      <c r="I836" s="18"/>
      <c r="J836" s="18"/>
      <c r="K836" s="18"/>
      <c r="L836" s="18">
        <v>5</v>
      </c>
      <c r="M836" s="18"/>
    </row>
    <row r="837" spans="1:13" ht="15.75" x14ac:dyDescent="0.25">
      <c r="A837" s="18">
        <v>5255</v>
      </c>
      <c r="B837" s="19" t="s">
        <v>850</v>
      </c>
      <c r="C837" s="20">
        <v>4122173957</v>
      </c>
      <c r="D837" s="18"/>
      <c r="E837" s="18"/>
      <c r="F837" s="18"/>
      <c r="G837" s="18"/>
      <c r="H837" s="18"/>
      <c r="I837" s="18"/>
      <c r="J837" s="18"/>
      <c r="K837" s="18">
        <v>5</v>
      </c>
      <c r="L837" s="18">
        <v>4</v>
      </c>
      <c r="M837" s="18"/>
    </row>
    <row r="838" spans="1:13" ht="15.75" x14ac:dyDescent="0.25">
      <c r="A838" s="18">
        <v>4831</v>
      </c>
      <c r="B838" s="19" t="s">
        <v>851</v>
      </c>
      <c r="C838" s="20">
        <v>4122818628</v>
      </c>
      <c r="D838" s="18"/>
      <c r="E838" s="18"/>
      <c r="F838" s="18"/>
      <c r="G838" s="18"/>
      <c r="H838" s="18"/>
      <c r="I838" s="18"/>
      <c r="J838" s="18"/>
      <c r="K838" s="18">
        <v>5</v>
      </c>
      <c r="L838" s="18"/>
      <c r="M838" s="18"/>
    </row>
    <row r="839" spans="1:13" ht="15.75" x14ac:dyDescent="0.25">
      <c r="A839" s="18">
        <v>4190</v>
      </c>
      <c r="B839" s="19" t="s">
        <v>852</v>
      </c>
      <c r="C839" s="20">
        <v>4123027306</v>
      </c>
      <c r="D839" s="18"/>
      <c r="E839" s="18"/>
      <c r="F839" s="18"/>
      <c r="G839" s="18"/>
      <c r="H839" s="18"/>
      <c r="I839" s="18"/>
      <c r="J839" s="18"/>
      <c r="K839" s="18"/>
      <c r="L839" s="18">
        <v>5</v>
      </c>
      <c r="M839" s="18"/>
    </row>
    <row r="840" spans="1:13" ht="15.75" x14ac:dyDescent="0.25">
      <c r="A840" s="18">
        <v>4826</v>
      </c>
      <c r="B840" s="19" t="s">
        <v>229</v>
      </c>
      <c r="C840" s="20">
        <v>4123102121</v>
      </c>
      <c r="D840" s="18"/>
      <c r="E840" s="18"/>
      <c r="F840" s="18"/>
      <c r="G840" s="18"/>
      <c r="H840" s="18"/>
      <c r="I840" s="18"/>
      <c r="J840" s="18"/>
      <c r="K840" s="18"/>
      <c r="L840" s="18">
        <v>3</v>
      </c>
      <c r="M840" s="18"/>
    </row>
    <row r="841" spans="1:13" ht="15.75" x14ac:dyDescent="0.25">
      <c r="A841" s="18">
        <v>4191</v>
      </c>
      <c r="B841" s="19" t="s">
        <v>853</v>
      </c>
      <c r="C841" s="20">
        <v>4122948994</v>
      </c>
      <c r="D841" s="18"/>
      <c r="E841" s="18"/>
      <c r="F841" s="18"/>
      <c r="G841" s="18"/>
      <c r="H841" s="18"/>
      <c r="I841" s="18"/>
      <c r="J841" s="18"/>
      <c r="K841" s="18"/>
      <c r="L841" s="18">
        <v>10</v>
      </c>
      <c r="M841" s="18"/>
    </row>
    <row r="842" spans="1:13" ht="15.75" x14ac:dyDescent="0.25">
      <c r="A842" s="18">
        <v>5272</v>
      </c>
      <c r="B842" s="19" t="s">
        <v>854</v>
      </c>
      <c r="C842" s="20">
        <v>4122781438</v>
      </c>
      <c r="D842" s="18"/>
      <c r="E842" s="18"/>
      <c r="F842" s="18"/>
      <c r="G842" s="18"/>
      <c r="H842" s="18"/>
      <c r="I842" s="18"/>
      <c r="J842" s="18"/>
      <c r="K842" s="18"/>
      <c r="L842" s="18">
        <v>5</v>
      </c>
      <c r="M842" s="18"/>
    </row>
    <row r="843" spans="1:13" ht="15.75" x14ac:dyDescent="0.25">
      <c r="A843" s="18">
        <v>4972</v>
      </c>
      <c r="B843" s="19" t="s">
        <v>855</v>
      </c>
      <c r="C843" s="20">
        <v>4123106446</v>
      </c>
      <c r="D843" s="18"/>
      <c r="E843" s="18"/>
      <c r="F843" s="18"/>
      <c r="G843" s="18"/>
      <c r="H843" s="18"/>
      <c r="I843" s="18"/>
      <c r="J843" s="18"/>
      <c r="K843" s="18"/>
      <c r="L843" s="18">
        <v>5</v>
      </c>
      <c r="M843" s="18"/>
    </row>
    <row r="844" spans="1:13" ht="15.75" x14ac:dyDescent="0.25">
      <c r="A844" s="18">
        <v>4535</v>
      </c>
      <c r="B844" s="19" t="s">
        <v>856</v>
      </c>
      <c r="C844" s="20">
        <v>4122815353</v>
      </c>
      <c r="D844" s="18"/>
      <c r="E844" s="18"/>
      <c r="F844" s="18"/>
      <c r="G844" s="18"/>
      <c r="H844" s="18"/>
      <c r="I844" s="18"/>
      <c r="J844" s="18"/>
      <c r="K844" s="18">
        <v>10</v>
      </c>
      <c r="L844" s="18"/>
      <c r="M844" s="36" t="s">
        <v>857</v>
      </c>
    </row>
    <row r="845" spans="1:13" ht="15.75" x14ac:dyDescent="0.25">
      <c r="A845" s="58">
        <v>2351</v>
      </c>
      <c r="B845" s="19" t="s">
        <v>858</v>
      </c>
      <c r="C845" s="20">
        <v>4123066451</v>
      </c>
      <c r="D845" s="18"/>
      <c r="E845" s="18"/>
      <c r="F845" s="18"/>
      <c r="G845" s="18"/>
      <c r="H845" s="18"/>
      <c r="I845" s="18"/>
      <c r="J845" s="18"/>
      <c r="K845" s="18">
        <v>3</v>
      </c>
      <c r="L845" s="18">
        <v>5</v>
      </c>
      <c r="M845" s="18"/>
    </row>
    <row r="846" spans="1:13" ht="15.75" x14ac:dyDescent="0.25">
      <c r="A846" s="18">
        <v>5055</v>
      </c>
      <c r="B846" s="19" t="s">
        <v>859</v>
      </c>
      <c r="C846" s="20">
        <v>4123071132</v>
      </c>
      <c r="D846" s="18"/>
      <c r="E846" s="18"/>
      <c r="F846" s="18"/>
      <c r="G846" s="18"/>
      <c r="H846" s="18"/>
      <c r="I846" s="18"/>
      <c r="J846" s="18"/>
      <c r="K846" s="18">
        <v>5</v>
      </c>
      <c r="L846" s="18"/>
      <c r="M846" s="18"/>
    </row>
    <row r="847" spans="1:13" ht="15.75" x14ac:dyDescent="0.25">
      <c r="A847" s="18">
        <v>5089</v>
      </c>
      <c r="B847" s="19" t="s">
        <v>860</v>
      </c>
      <c r="C847" s="20">
        <v>4123055974</v>
      </c>
      <c r="D847" s="18"/>
      <c r="E847" s="18"/>
      <c r="F847" s="18"/>
      <c r="G847" s="18"/>
      <c r="H847" s="18"/>
      <c r="I847" s="18"/>
      <c r="J847" s="18"/>
      <c r="K847" s="18"/>
      <c r="L847" s="18">
        <v>2</v>
      </c>
      <c r="M847" s="18"/>
    </row>
    <row r="848" spans="1:13" ht="15.75" x14ac:dyDescent="0.25">
      <c r="A848" s="18">
        <v>3179</v>
      </c>
      <c r="B848" s="19" t="s">
        <v>436</v>
      </c>
      <c r="C848" s="20">
        <v>4123051158</v>
      </c>
      <c r="D848" s="18"/>
      <c r="E848" s="18"/>
      <c r="F848" s="18"/>
      <c r="G848" s="18"/>
      <c r="H848" s="18"/>
      <c r="I848" s="18"/>
      <c r="J848" s="18"/>
      <c r="K848" s="18"/>
      <c r="L848" s="18">
        <v>10</v>
      </c>
      <c r="M848" s="18"/>
    </row>
    <row r="849" spans="1:13" ht="15.75" x14ac:dyDescent="0.25">
      <c r="A849" s="18">
        <v>2210</v>
      </c>
      <c r="B849" s="19" t="s">
        <v>45</v>
      </c>
      <c r="C849" s="20">
        <v>4123079806</v>
      </c>
      <c r="D849" s="18"/>
      <c r="E849" s="18"/>
      <c r="F849" s="18"/>
      <c r="G849" s="18"/>
      <c r="H849" s="18"/>
      <c r="I849" s="18"/>
      <c r="J849" s="18"/>
      <c r="K849" s="18"/>
      <c r="L849" s="18">
        <v>5</v>
      </c>
      <c r="M849" s="18"/>
    </row>
    <row r="850" spans="1:13" ht="15.75" x14ac:dyDescent="0.25">
      <c r="A850" s="18">
        <v>3265</v>
      </c>
      <c r="B850" s="19" t="s">
        <v>753</v>
      </c>
      <c r="C850" s="20">
        <v>4123060779</v>
      </c>
      <c r="D850" s="18"/>
      <c r="E850" s="18"/>
      <c r="F850" s="18"/>
      <c r="G850" s="18"/>
      <c r="H850" s="18"/>
      <c r="I850" s="18"/>
      <c r="J850" s="18"/>
      <c r="K850" s="18"/>
      <c r="L850" s="18">
        <v>5</v>
      </c>
      <c r="M850" s="18"/>
    </row>
    <row r="851" spans="1:13" ht="15.75" x14ac:dyDescent="0.25">
      <c r="A851" s="18">
        <v>2020</v>
      </c>
      <c r="B851" s="19" t="s">
        <v>82</v>
      </c>
      <c r="C851" s="20">
        <v>4123048103</v>
      </c>
      <c r="D851" s="18"/>
      <c r="E851" s="18"/>
      <c r="F851" s="18"/>
      <c r="G851" s="18"/>
      <c r="H851" s="18"/>
      <c r="I851" s="18"/>
      <c r="J851" s="18"/>
      <c r="K851" s="18">
        <v>5</v>
      </c>
      <c r="L851" s="18"/>
      <c r="M851" s="18"/>
    </row>
    <row r="852" spans="1:13" ht="15.75" x14ac:dyDescent="0.25">
      <c r="A852" s="18">
        <v>2214</v>
      </c>
      <c r="B852" s="19" t="s">
        <v>80</v>
      </c>
      <c r="C852" s="20">
        <v>4123060793</v>
      </c>
      <c r="D852" s="18"/>
      <c r="E852" s="18"/>
      <c r="F852" s="18"/>
      <c r="G852" s="18"/>
      <c r="H852" s="18"/>
      <c r="I852" s="18"/>
      <c r="J852" s="18"/>
      <c r="K852" s="18"/>
      <c r="L852" s="18">
        <v>5</v>
      </c>
      <c r="M852" s="18"/>
    </row>
    <row r="853" spans="1:13" ht="15.75" x14ac:dyDescent="0.25">
      <c r="A853" s="18">
        <v>2370</v>
      </c>
      <c r="B853" s="19" t="s">
        <v>861</v>
      </c>
      <c r="C853" s="20">
        <v>4123058618</v>
      </c>
      <c r="D853" s="18"/>
      <c r="E853" s="18"/>
      <c r="F853" s="18"/>
      <c r="G853" s="18"/>
      <c r="H853" s="18"/>
      <c r="I853" s="18"/>
      <c r="J853" s="18"/>
      <c r="K853" s="18">
        <v>3</v>
      </c>
      <c r="L853" s="18">
        <v>3</v>
      </c>
      <c r="M853" s="18"/>
    </row>
    <row r="854" spans="1:13" ht="15.75" x14ac:dyDescent="0.25">
      <c r="A854" s="18">
        <v>4404</v>
      </c>
      <c r="B854" s="19" t="s">
        <v>862</v>
      </c>
      <c r="C854" s="20">
        <v>4123042387</v>
      </c>
      <c r="D854" s="18"/>
      <c r="E854" s="18"/>
      <c r="F854" s="18"/>
      <c r="G854" s="18"/>
      <c r="H854" s="18"/>
      <c r="I854" s="18"/>
      <c r="J854" s="18"/>
      <c r="K854" s="18"/>
      <c r="L854" s="18">
        <v>5</v>
      </c>
      <c r="M854" s="18"/>
    </row>
    <row r="855" spans="1:13" ht="15.75" x14ac:dyDescent="0.25">
      <c r="A855" s="18">
        <v>2323</v>
      </c>
      <c r="B855" s="19" t="s">
        <v>863</v>
      </c>
      <c r="C855" s="20">
        <v>4123034998</v>
      </c>
      <c r="D855" s="18"/>
      <c r="E855" s="18"/>
      <c r="F855" s="18"/>
      <c r="G855" s="18"/>
      <c r="H855" s="18"/>
      <c r="I855" s="18"/>
      <c r="J855" s="18"/>
      <c r="K855" s="18"/>
      <c r="L855" s="18">
        <v>5</v>
      </c>
      <c r="M855" s="38" t="s">
        <v>864</v>
      </c>
    </row>
    <row r="856" spans="1:13" ht="15.75" x14ac:dyDescent="0.25">
      <c r="A856" s="18"/>
      <c r="B856" s="37" t="s">
        <v>590</v>
      </c>
      <c r="C856" s="20"/>
      <c r="D856" s="18"/>
      <c r="E856" s="18"/>
      <c r="F856" s="18"/>
      <c r="G856" s="18"/>
      <c r="H856" s="18"/>
      <c r="I856" s="18"/>
      <c r="J856" s="18"/>
      <c r="K856" s="29"/>
      <c r="L856" s="29"/>
      <c r="M856" s="18"/>
    </row>
    <row r="857" spans="1:13" ht="15.75" x14ac:dyDescent="0.25">
      <c r="A857" s="18">
        <v>3924</v>
      </c>
      <c r="B857" s="19" t="s">
        <v>773</v>
      </c>
      <c r="C857" s="20">
        <v>4123015809</v>
      </c>
      <c r="D857" s="18"/>
      <c r="E857" s="18"/>
      <c r="F857" s="18"/>
      <c r="G857" s="18"/>
      <c r="H857" s="18"/>
      <c r="I857" s="18"/>
      <c r="J857" s="18"/>
      <c r="K857" s="29">
        <v>33</v>
      </c>
      <c r="L857" s="29">
        <v>33</v>
      </c>
      <c r="M857" s="18" t="s">
        <v>809</v>
      </c>
    </row>
    <row r="858" spans="1:13" ht="15.75" x14ac:dyDescent="0.25">
      <c r="A858" s="18">
        <v>5030</v>
      </c>
      <c r="B858" s="19" t="s">
        <v>774</v>
      </c>
      <c r="C858" s="20">
        <v>4123027834</v>
      </c>
      <c r="D858" s="18"/>
      <c r="E858" s="18"/>
      <c r="F858" s="18"/>
      <c r="G858" s="18"/>
      <c r="H858" s="18"/>
      <c r="I858" s="18"/>
      <c r="J858" s="18"/>
      <c r="K858" s="29">
        <v>10</v>
      </c>
      <c r="L858" s="29">
        <v>10</v>
      </c>
      <c r="M858" s="18" t="s">
        <v>408</v>
      </c>
    </row>
    <row r="859" spans="1:13" ht="15.75" x14ac:dyDescent="0.25">
      <c r="A859" s="18">
        <v>3822</v>
      </c>
      <c r="B859" s="19" t="s">
        <v>808</v>
      </c>
      <c r="C859" s="20">
        <v>4123079112</v>
      </c>
      <c r="D859" s="18"/>
      <c r="E859" s="18"/>
      <c r="F859" s="18"/>
      <c r="G859" s="18"/>
      <c r="H859" s="18"/>
      <c r="I859" s="18"/>
      <c r="J859" s="18"/>
      <c r="K859" s="29">
        <v>15</v>
      </c>
      <c r="L859" s="29">
        <v>2</v>
      </c>
      <c r="M859" s="18" t="s">
        <v>408</v>
      </c>
    </row>
    <row r="860" spans="1:13" ht="15.75" x14ac:dyDescent="0.25">
      <c r="A860" s="50"/>
      <c r="B860" s="53"/>
      <c r="C860" s="54"/>
      <c r="D860" s="50"/>
      <c r="E860" s="50"/>
      <c r="F860" s="50"/>
      <c r="G860" s="50"/>
      <c r="H860" s="50"/>
      <c r="I860" s="50"/>
      <c r="J860" s="50"/>
      <c r="K860" s="50"/>
      <c r="L860" s="50"/>
      <c r="M860" s="50" t="s">
        <v>865</v>
      </c>
    </row>
    <row r="861" spans="1:13" ht="15.75" x14ac:dyDescent="0.25">
      <c r="A861" s="18"/>
      <c r="B861" s="7" t="s">
        <v>868</v>
      </c>
      <c r="C861" s="20"/>
      <c r="D861" s="18"/>
      <c r="E861" s="18"/>
      <c r="F861" s="18"/>
      <c r="G861" s="18"/>
      <c r="H861" s="18"/>
      <c r="I861" s="18"/>
      <c r="J861" s="18"/>
      <c r="K861" s="18"/>
      <c r="L861" s="18"/>
      <c r="M861" s="18"/>
    </row>
    <row r="862" spans="1:13" ht="15.75" x14ac:dyDescent="0.25">
      <c r="A862" s="41">
        <v>4667</v>
      </c>
      <c r="B862" s="19" t="s">
        <v>869</v>
      </c>
      <c r="C862" s="20">
        <v>4123051692</v>
      </c>
      <c r="D862" s="18"/>
      <c r="E862" s="18"/>
      <c r="F862" s="18"/>
      <c r="G862" s="18"/>
      <c r="H862" s="18"/>
      <c r="I862" s="18"/>
      <c r="J862" s="18"/>
      <c r="K862" s="18">
        <v>2</v>
      </c>
      <c r="L862" s="18">
        <v>2</v>
      </c>
      <c r="M862" s="18"/>
    </row>
    <row r="863" spans="1:13" ht="15.75" x14ac:dyDescent="0.25">
      <c r="A863" s="18">
        <v>2071</v>
      </c>
      <c r="B863" s="19" t="s">
        <v>870</v>
      </c>
      <c r="C863" s="20">
        <v>4123054922</v>
      </c>
      <c r="D863" s="18"/>
      <c r="E863" s="18"/>
      <c r="F863" s="18"/>
      <c r="G863" s="18"/>
      <c r="H863" s="18"/>
      <c r="I863" s="18"/>
      <c r="J863" s="18"/>
      <c r="K863" s="18"/>
      <c r="L863" s="18">
        <v>3</v>
      </c>
      <c r="M863" s="18"/>
    </row>
    <row r="864" spans="1:13" ht="15.75" x14ac:dyDescent="0.25">
      <c r="A864" s="18">
        <v>3275</v>
      </c>
      <c r="B864" s="19" t="s">
        <v>871</v>
      </c>
      <c r="C864" s="20">
        <v>4123038064</v>
      </c>
      <c r="D864" s="18"/>
      <c r="E864" s="18"/>
      <c r="F864" s="18"/>
      <c r="G864" s="18"/>
      <c r="H864" s="18"/>
      <c r="I864" s="18"/>
      <c r="J864" s="18"/>
      <c r="K864" s="18">
        <v>5</v>
      </c>
      <c r="L864" s="18"/>
      <c r="M864" s="18"/>
    </row>
    <row r="865" spans="1:13" ht="15.75" x14ac:dyDescent="0.25">
      <c r="A865" s="18">
        <v>3232</v>
      </c>
      <c r="B865" s="19" t="s">
        <v>653</v>
      </c>
      <c r="C865" s="20">
        <v>4122964645</v>
      </c>
      <c r="D865" s="18"/>
      <c r="E865" s="18"/>
      <c r="F865" s="18"/>
      <c r="G865" s="18"/>
      <c r="H865" s="18"/>
      <c r="I865" s="18"/>
      <c r="J865" s="18"/>
      <c r="K865" s="18">
        <v>5</v>
      </c>
      <c r="L865" s="18">
        <v>5</v>
      </c>
      <c r="M865" s="18"/>
    </row>
    <row r="866" spans="1:13" ht="15.75" x14ac:dyDescent="0.25">
      <c r="A866" s="18">
        <v>3261</v>
      </c>
      <c r="B866" s="19" t="s">
        <v>646</v>
      </c>
      <c r="C866" s="20">
        <v>4122964859</v>
      </c>
      <c r="D866" s="18"/>
      <c r="E866" s="18"/>
      <c r="F866" s="18"/>
      <c r="G866" s="18"/>
      <c r="H866" s="18"/>
      <c r="I866" s="18"/>
      <c r="J866" s="18"/>
      <c r="K866" s="18"/>
      <c r="L866" s="18">
        <v>5</v>
      </c>
      <c r="M866" s="18"/>
    </row>
    <row r="867" spans="1:13" ht="15.75" x14ac:dyDescent="0.25">
      <c r="A867" s="18">
        <v>4192</v>
      </c>
      <c r="B867" s="19" t="s">
        <v>27</v>
      </c>
      <c r="C867" s="20">
        <v>4122966977</v>
      </c>
      <c r="D867" s="18"/>
      <c r="E867" s="18"/>
      <c r="F867" s="18"/>
      <c r="G867" s="18"/>
      <c r="H867" s="18"/>
      <c r="I867" s="18"/>
      <c r="J867" s="18"/>
      <c r="K867" s="18">
        <v>5</v>
      </c>
      <c r="L867" s="18">
        <v>5</v>
      </c>
      <c r="M867" s="18"/>
    </row>
    <row r="868" spans="1:13" ht="15.75" x14ac:dyDescent="0.25">
      <c r="A868" s="18">
        <v>2426</v>
      </c>
      <c r="B868" s="19" t="s">
        <v>872</v>
      </c>
      <c r="C868" s="20">
        <v>4122961088</v>
      </c>
      <c r="D868" s="18"/>
      <c r="E868" s="18"/>
      <c r="F868" s="18"/>
      <c r="G868" s="18"/>
      <c r="H868" s="18"/>
      <c r="I868" s="18"/>
      <c r="J868" s="18"/>
      <c r="K868" s="18">
        <v>3</v>
      </c>
      <c r="L868" s="18"/>
      <c r="M868" s="41" t="s">
        <v>873</v>
      </c>
    </row>
    <row r="869" spans="1:13" ht="15.75" x14ac:dyDescent="0.25">
      <c r="A869" s="38">
        <v>4060</v>
      </c>
      <c r="B869" s="19" t="s">
        <v>885</v>
      </c>
      <c r="C869" s="20">
        <v>4123099556</v>
      </c>
      <c r="D869" s="18"/>
      <c r="E869" s="18"/>
      <c r="F869" s="18"/>
      <c r="G869" s="18"/>
      <c r="H869" s="18"/>
      <c r="I869" s="18"/>
      <c r="J869" s="18"/>
      <c r="K869" s="18"/>
      <c r="L869" s="18">
        <v>10</v>
      </c>
      <c r="M869" s="18"/>
    </row>
    <row r="870" spans="1:13" ht="15.75" x14ac:dyDescent="0.25">
      <c r="A870" s="18">
        <v>3239</v>
      </c>
      <c r="B870" s="19" t="s">
        <v>886</v>
      </c>
      <c r="C870" s="20">
        <v>4123042419</v>
      </c>
      <c r="D870" s="18"/>
      <c r="E870" s="18"/>
      <c r="F870" s="18"/>
      <c r="G870" s="18"/>
      <c r="H870" s="18"/>
      <c r="I870" s="18"/>
      <c r="J870" s="18"/>
      <c r="K870" s="18"/>
      <c r="L870" s="18">
        <v>5</v>
      </c>
      <c r="M870" s="18"/>
    </row>
    <row r="871" spans="1:13" ht="15.75" x14ac:dyDescent="0.25">
      <c r="A871" s="18">
        <v>4241</v>
      </c>
      <c r="B871" s="19" t="s">
        <v>887</v>
      </c>
      <c r="C871" s="20">
        <v>4123006656</v>
      </c>
      <c r="D871" s="18"/>
      <c r="E871" s="18"/>
      <c r="F871" s="18"/>
      <c r="G871" s="18"/>
      <c r="H871" s="18"/>
      <c r="I871" s="18"/>
      <c r="J871" s="18"/>
      <c r="K871" s="18">
        <v>5</v>
      </c>
      <c r="L871" s="18">
        <v>5</v>
      </c>
      <c r="M871" s="18"/>
    </row>
    <row r="872" spans="1:13" ht="15.75" x14ac:dyDescent="0.25">
      <c r="A872" s="18">
        <v>4589</v>
      </c>
      <c r="B872" s="19" t="s">
        <v>888</v>
      </c>
      <c r="C872" s="20">
        <v>4122925494</v>
      </c>
      <c r="D872" s="18"/>
      <c r="E872" s="18"/>
      <c r="F872" s="18"/>
      <c r="G872" s="18"/>
      <c r="H872" s="18"/>
      <c r="I872" s="18"/>
      <c r="J872" s="18"/>
      <c r="K872" s="18">
        <v>5</v>
      </c>
      <c r="L872" s="18">
        <v>5</v>
      </c>
      <c r="M872" s="18"/>
    </row>
    <row r="873" spans="1:13" ht="15.75" x14ac:dyDescent="0.25">
      <c r="A873" s="18">
        <v>5290</v>
      </c>
      <c r="B873" s="19" t="s">
        <v>890</v>
      </c>
      <c r="C873" s="20">
        <v>4123051558</v>
      </c>
      <c r="D873" s="18"/>
      <c r="E873" s="18"/>
      <c r="F873" s="18"/>
      <c r="G873" s="18"/>
      <c r="H873" s="18"/>
      <c r="I873" s="18"/>
      <c r="J873" s="18"/>
      <c r="K873" s="18">
        <v>5</v>
      </c>
      <c r="L873" s="18"/>
      <c r="M873" s="18"/>
    </row>
    <row r="874" spans="1:13" ht="15.75" x14ac:dyDescent="0.25">
      <c r="A874" s="18">
        <v>4887</v>
      </c>
      <c r="B874" s="19" t="s">
        <v>891</v>
      </c>
      <c r="C874" s="20">
        <v>4122755447</v>
      </c>
      <c r="D874" s="18"/>
      <c r="E874" s="18"/>
      <c r="F874" s="18"/>
      <c r="G874" s="18"/>
      <c r="H874" s="18"/>
      <c r="I874" s="18"/>
      <c r="J874" s="18"/>
      <c r="K874" s="18">
        <v>10</v>
      </c>
      <c r="L874" s="18">
        <v>5</v>
      </c>
      <c r="M874" s="18"/>
    </row>
    <row r="875" spans="1:13" ht="15.75" x14ac:dyDescent="0.25">
      <c r="A875" s="18">
        <v>5075</v>
      </c>
      <c r="B875" s="19" t="s">
        <v>889</v>
      </c>
      <c r="C875" s="20">
        <v>4123109757</v>
      </c>
      <c r="D875" s="18"/>
      <c r="E875" s="18"/>
      <c r="F875" s="18"/>
      <c r="G875" s="18"/>
      <c r="H875" s="18"/>
      <c r="I875" s="18"/>
      <c r="J875" s="18"/>
      <c r="K875" s="18">
        <v>10</v>
      </c>
      <c r="L875" s="18">
        <v>10</v>
      </c>
      <c r="M875" s="58" t="s">
        <v>892</v>
      </c>
    </row>
    <row r="876" spans="1:13" ht="15.75" x14ac:dyDescent="0.25">
      <c r="A876" s="18"/>
      <c r="B876" s="37" t="s">
        <v>590</v>
      </c>
      <c r="C876" s="20"/>
      <c r="D876" s="18"/>
      <c r="E876" s="18"/>
      <c r="F876" s="18"/>
      <c r="G876" s="18"/>
      <c r="H876" s="18"/>
      <c r="I876" s="18"/>
      <c r="J876" s="18"/>
      <c r="K876" s="18"/>
      <c r="L876" s="18"/>
      <c r="M876" s="18"/>
    </row>
    <row r="877" spans="1:13" ht="15.75" x14ac:dyDescent="0.25">
      <c r="A877" s="18">
        <v>3438</v>
      </c>
      <c r="B877" s="19" t="s">
        <v>866</v>
      </c>
      <c r="C877" s="20">
        <v>4123079146</v>
      </c>
      <c r="D877" s="18"/>
      <c r="E877" s="18"/>
      <c r="F877" s="18"/>
      <c r="G877" s="18"/>
      <c r="H877" s="18"/>
      <c r="I877" s="18"/>
      <c r="J877" s="18"/>
      <c r="K877" s="18">
        <v>10</v>
      </c>
      <c r="L877" s="18">
        <v>5</v>
      </c>
      <c r="M877" s="18" t="s">
        <v>867</v>
      </c>
    </row>
    <row r="878" spans="1:13" ht="15.75" x14ac:dyDescent="0.25">
      <c r="A878" s="18">
        <v>4877</v>
      </c>
      <c r="B878" s="19" t="s">
        <v>874</v>
      </c>
      <c r="C878" s="20">
        <v>4123008261</v>
      </c>
      <c r="D878" s="18"/>
      <c r="E878" s="18"/>
      <c r="F878" s="18"/>
      <c r="G878" s="18"/>
      <c r="H878" s="18"/>
      <c r="I878" s="18"/>
      <c r="J878" s="18"/>
      <c r="K878" s="35">
        <v>10</v>
      </c>
      <c r="L878" s="35">
        <v>10</v>
      </c>
      <c r="M878" s="18"/>
    </row>
    <row r="879" spans="1:13" ht="15.75" x14ac:dyDescent="0.25">
      <c r="A879" s="18">
        <v>4664</v>
      </c>
      <c r="B879" s="19" t="s">
        <v>875</v>
      </c>
      <c r="C879" s="20">
        <v>4123040600</v>
      </c>
      <c r="D879" s="18"/>
      <c r="E879" s="18"/>
      <c r="F879" s="18"/>
      <c r="G879" s="18"/>
      <c r="H879" s="18"/>
      <c r="I879" s="18"/>
      <c r="J879" s="18"/>
      <c r="K879" s="29">
        <v>10</v>
      </c>
      <c r="L879" s="29">
        <v>10</v>
      </c>
      <c r="M879" s="18"/>
    </row>
    <row r="880" spans="1:13" ht="15.75" x14ac:dyDescent="0.25">
      <c r="A880" s="18">
        <v>5256</v>
      </c>
      <c r="B880" s="19" t="s">
        <v>876</v>
      </c>
      <c r="C880" s="20">
        <v>4123051600</v>
      </c>
      <c r="D880" s="18"/>
      <c r="E880" s="18"/>
      <c r="F880" s="18"/>
      <c r="G880" s="18"/>
      <c r="H880" s="18"/>
      <c r="I880" s="18"/>
      <c r="J880" s="18"/>
      <c r="K880" s="29">
        <v>10</v>
      </c>
      <c r="L880" s="29">
        <v>5</v>
      </c>
      <c r="M880" s="18"/>
    </row>
    <row r="881" spans="1:13" ht="15.75" x14ac:dyDescent="0.25">
      <c r="A881" s="18">
        <v>5223</v>
      </c>
      <c r="B881" s="19" t="s">
        <v>877</v>
      </c>
      <c r="C881" s="20">
        <v>4123072684</v>
      </c>
      <c r="D881" s="18"/>
      <c r="E881" s="18"/>
      <c r="F881" s="18"/>
      <c r="G881" s="18"/>
      <c r="H881" s="18"/>
      <c r="I881" s="18"/>
      <c r="J881" s="18"/>
      <c r="K881" s="35"/>
      <c r="L881" s="29">
        <v>20</v>
      </c>
      <c r="M881" s="18"/>
    </row>
    <row r="882" spans="1:13" ht="15.75" x14ac:dyDescent="0.25">
      <c r="A882" s="18">
        <v>4855</v>
      </c>
      <c r="B882" s="19" t="s">
        <v>878</v>
      </c>
      <c r="C882" s="20">
        <v>4123038263</v>
      </c>
      <c r="D882" s="18"/>
      <c r="E882" s="18"/>
      <c r="F882" s="18"/>
      <c r="G882" s="18"/>
      <c r="H882" s="18"/>
      <c r="I882" s="18"/>
      <c r="J882" s="18"/>
      <c r="K882" s="29">
        <v>10</v>
      </c>
      <c r="L882" s="29">
        <v>5</v>
      </c>
      <c r="M882" s="18"/>
    </row>
    <row r="883" spans="1:13" ht="15.75" x14ac:dyDescent="0.25">
      <c r="A883" s="18">
        <v>5015</v>
      </c>
      <c r="B883" s="19" t="s">
        <v>879</v>
      </c>
      <c r="C883" s="20">
        <v>4123050177</v>
      </c>
      <c r="D883" s="18"/>
      <c r="E883" s="18"/>
      <c r="F883" s="18"/>
      <c r="G883" s="18"/>
      <c r="H883" s="18"/>
      <c r="I883" s="18"/>
      <c r="J883" s="18"/>
      <c r="K883" s="29"/>
      <c r="L883" s="29">
        <v>18</v>
      </c>
      <c r="M883" s="18"/>
    </row>
    <row r="884" spans="1:13" ht="15.75" x14ac:dyDescent="0.25">
      <c r="A884" s="18">
        <v>4571</v>
      </c>
      <c r="B884" s="19" t="s">
        <v>880</v>
      </c>
      <c r="C884" s="20">
        <v>4123079114</v>
      </c>
      <c r="D884" s="18"/>
      <c r="E884" s="18"/>
      <c r="F884" s="18"/>
      <c r="G884" s="18"/>
      <c r="H884" s="18"/>
      <c r="I884" s="18"/>
      <c r="J884" s="18"/>
      <c r="K884" s="29">
        <v>20</v>
      </c>
      <c r="L884" s="29"/>
      <c r="M884" s="18"/>
    </row>
    <row r="885" spans="1:13" ht="15.75" x14ac:dyDescent="0.25">
      <c r="A885" s="18">
        <v>4984</v>
      </c>
      <c r="B885" s="19" t="s">
        <v>881</v>
      </c>
      <c r="C885" s="20">
        <v>4123050524</v>
      </c>
      <c r="D885" s="18"/>
      <c r="E885" s="18"/>
      <c r="F885" s="18"/>
      <c r="G885" s="18"/>
      <c r="H885" s="18"/>
      <c r="I885" s="18"/>
      <c r="J885" s="18"/>
      <c r="K885" s="29">
        <v>30</v>
      </c>
      <c r="L885" s="29">
        <v>15</v>
      </c>
      <c r="M885" s="18" t="s">
        <v>882</v>
      </c>
    </row>
    <row r="886" spans="1:13" ht="15.75" x14ac:dyDescent="0.25">
      <c r="A886" s="50"/>
      <c r="B886" s="53"/>
      <c r="C886" s="54"/>
      <c r="D886" s="50"/>
      <c r="E886" s="50"/>
      <c r="F886" s="50"/>
      <c r="G886" s="50"/>
      <c r="H886" s="50"/>
      <c r="I886" s="50"/>
      <c r="J886" s="50"/>
      <c r="K886" s="50"/>
      <c r="L886" s="50"/>
      <c r="M886" s="50" t="s">
        <v>893</v>
      </c>
    </row>
    <row r="887" spans="1:13" ht="15.75" x14ac:dyDescent="0.25">
      <c r="A887" s="18"/>
      <c r="B887" s="7" t="s">
        <v>883</v>
      </c>
      <c r="C887" s="20"/>
      <c r="D887" s="18"/>
      <c r="E887" s="18"/>
      <c r="F887" s="18"/>
      <c r="G887" s="18"/>
      <c r="H887" s="18"/>
      <c r="I887" s="18"/>
      <c r="J887" s="18"/>
      <c r="K887" s="18"/>
      <c r="L887" s="18"/>
      <c r="M887" s="18" t="s">
        <v>723</v>
      </c>
    </row>
    <row r="888" spans="1:13" ht="15.75" x14ac:dyDescent="0.25">
      <c r="A888" s="41">
        <v>4170</v>
      </c>
      <c r="B888" s="19" t="s">
        <v>894</v>
      </c>
      <c r="C888" s="20">
        <v>4123101280</v>
      </c>
      <c r="D888" s="18"/>
      <c r="E888" s="18"/>
      <c r="F888" s="18"/>
      <c r="G888" s="18"/>
      <c r="H888" s="18"/>
      <c r="I888" s="18"/>
      <c r="J888" s="18"/>
      <c r="K888" s="18">
        <v>5</v>
      </c>
      <c r="L888" s="18">
        <v>5</v>
      </c>
      <c r="M888" s="18"/>
    </row>
    <row r="889" spans="1:13" ht="15.75" x14ac:dyDescent="0.25">
      <c r="A889" s="18">
        <v>3851</v>
      </c>
      <c r="B889" s="19" t="s">
        <v>895</v>
      </c>
      <c r="C889" s="20">
        <v>4123086170</v>
      </c>
      <c r="D889" s="18"/>
      <c r="E889" s="18"/>
      <c r="F889" s="18"/>
      <c r="G889" s="18"/>
      <c r="H889" s="18"/>
      <c r="I889" s="18"/>
      <c r="J889" s="18"/>
      <c r="K889" s="18">
        <v>5</v>
      </c>
      <c r="L889" s="18"/>
      <c r="M889" s="18"/>
    </row>
    <row r="890" spans="1:13" ht="15.75" x14ac:dyDescent="0.25">
      <c r="A890" s="18">
        <v>3144</v>
      </c>
      <c r="B890" s="19" t="s">
        <v>72</v>
      </c>
      <c r="C890" s="20">
        <v>4123126882</v>
      </c>
      <c r="D890" s="18"/>
      <c r="E890" s="18"/>
      <c r="F890" s="18"/>
      <c r="G890" s="18"/>
      <c r="H890" s="18"/>
      <c r="I890" s="18"/>
      <c r="J890" s="18"/>
      <c r="K890" s="18"/>
      <c r="L890" s="18">
        <v>5</v>
      </c>
      <c r="M890" s="18"/>
    </row>
    <row r="891" spans="1:13" ht="15.75" x14ac:dyDescent="0.25">
      <c r="A891" s="18">
        <v>3347</v>
      </c>
      <c r="B891" s="19" t="s">
        <v>896</v>
      </c>
      <c r="C891" s="20">
        <v>4123111500</v>
      </c>
      <c r="D891" s="18"/>
      <c r="E891" s="18"/>
      <c r="F891" s="18"/>
      <c r="G891" s="18"/>
      <c r="H891" s="18"/>
      <c r="I891" s="18"/>
      <c r="J891" s="18"/>
      <c r="K891" s="18">
        <v>3</v>
      </c>
      <c r="L891" s="18"/>
      <c r="M891" s="18"/>
    </row>
    <row r="892" spans="1:13" ht="15.75" x14ac:dyDescent="0.25">
      <c r="A892" s="18">
        <v>3011</v>
      </c>
      <c r="B892" s="19" t="s">
        <v>897</v>
      </c>
      <c r="C892" s="20">
        <v>4123112317</v>
      </c>
      <c r="D892" s="18"/>
      <c r="E892" s="18"/>
      <c r="F892" s="18"/>
      <c r="G892" s="18"/>
      <c r="H892" s="18"/>
      <c r="I892" s="18"/>
      <c r="J892" s="18"/>
      <c r="K892" s="18">
        <v>2</v>
      </c>
      <c r="L892" s="18"/>
      <c r="M892" s="18"/>
    </row>
    <row r="893" spans="1:13" ht="15.75" x14ac:dyDescent="0.25">
      <c r="A893" s="18">
        <v>2012</v>
      </c>
      <c r="B893" s="19" t="s">
        <v>698</v>
      </c>
      <c r="C893" s="20">
        <v>4123111664</v>
      </c>
      <c r="D893" s="18"/>
      <c r="E893" s="18"/>
      <c r="F893" s="18"/>
      <c r="G893" s="18"/>
      <c r="H893" s="18"/>
      <c r="I893" s="18"/>
      <c r="J893" s="18"/>
      <c r="K893" s="18"/>
      <c r="L893" s="18">
        <v>5</v>
      </c>
      <c r="M893" s="18"/>
    </row>
    <row r="894" spans="1:13" ht="15.75" x14ac:dyDescent="0.25">
      <c r="A894" s="18">
        <v>3446</v>
      </c>
      <c r="B894" s="19" t="s">
        <v>501</v>
      </c>
      <c r="C894" s="20">
        <v>4123116920</v>
      </c>
      <c r="D894" s="18"/>
      <c r="E894" s="18"/>
      <c r="F894" s="18"/>
      <c r="G894" s="18"/>
      <c r="H894" s="18"/>
      <c r="I894" s="18"/>
      <c r="J894" s="18"/>
      <c r="K894" s="18">
        <v>7</v>
      </c>
      <c r="L894" s="18"/>
      <c r="M894" s="18"/>
    </row>
    <row r="895" spans="1:13" ht="15.75" x14ac:dyDescent="0.25">
      <c r="A895" s="18">
        <v>4108</v>
      </c>
      <c r="B895" s="19" t="s">
        <v>898</v>
      </c>
      <c r="C895" s="20">
        <v>4123125167</v>
      </c>
      <c r="D895" s="18"/>
      <c r="E895" s="18"/>
      <c r="F895" s="18"/>
      <c r="G895" s="18"/>
      <c r="H895" s="18"/>
      <c r="I895" s="18"/>
      <c r="J895" s="18"/>
      <c r="K895" s="18">
        <v>5</v>
      </c>
      <c r="L895" s="18"/>
      <c r="M895" s="18"/>
    </row>
    <row r="896" spans="1:13" ht="15.75" x14ac:dyDescent="0.25">
      <c r="A896" s="18">
        <v>4211</v>
      </c>
      <c r="B896" s="19" t="s">
        <v>757</v>
      </c>
      <c r="C896" s="20">
        <v>4123121841</v>
      </c>
      <c r="D896" s="18"/>
      <c r="E896" s="18"/>
      <c r="F896" s="18"/>
      <c r="G896" s="18"/>
      <c r="H896" s="18"/>
      <c r="I896" s="18"/>
      <c r="J896" s="18"/>
      <c r="K896" s="18">
        <v>3</v>
      </c>
      <c r="L896" s="18"/>
      <c r="M896" s="18"/>
    </row>
    <row r="897" spans="1:13" ht="15.75" x14ac:dyDescent="0.25">
      <c r="A897" s="18">
        <v>4781</v>
      </c>
      <c r="B897" s="19" t="s">
        <v>424</v>
      </c>
      <c r="C897" s="20">
        <v>4123117279</v>
      </c>
      <c r="D897" s="18"/>
      <c r="E897" s="18"/>
      <c r="F897" s="18"/>
      <c r="G897" s="18"/>
      <c r="H897" s="18"/>
      <c r="I897" s="18"/>
      <c r="J897" s="18"/>
      <c r="K897" s="18"/>
      <c r="L897" s="18">
        <v>5</v>
      </c>
      <c r="M897" s="18"/>
    </row>
    <row r="898" spans="1:13" ht="15.75" x14ac:dyDescent="0.25">
      <c r="A898" s="18">
        <v>5385</v>
      </c>
      <c r="B898" s="19" t="s">
        <v>899</v>
      </c>
      <c r="C898" s="20">
        <v>4123101035</v>
      </c>
      <c r="D898" s="18"/>
      <c r="E898" s="18"/>
      <c r="F898" s="18"/>
      <c r="G898" s="18"/>
      <c r="H898" s="18"/>
      <c r="I898" s="18"/>
      <c r="J898" s="18"/>
      <c r="K898" s="18"/>
      <c r="L898" s="18">
        <v>5</v>
      </c>
      <c r="M898" s="18"/>
    </row>
    <row r="899" spans="1:13" ht="15.75" x14ac:dyDescent="0.25">
      <c r="A899" s="18">
        <v>2833</v>
      </c>
      <c r="B899" s="19" t="s">
        <v>67</v>
      </c>
      <c r="C899" s="20">
        <v>4123126996</v>
      </c>
      <c r="D899" s="18"/>
      <c r="E899" s="18"/>
      <c r="F899" s="18"/>
      <c r="G899" s="18"/>
      <c r="H899" s="18"/>
      <c r="I899" s="18"/>
      <c r="J899" s="18"/>
      <c r="K899" s="18"/>
      <c r="L899" s="18">
        <v>5</v>
      </c>
      <c r="M899" s="18"/>
    </row>
    <row r="900" spans="1:13" ht="15.75" x14ac:dyDescent="0.25">
      <c r="A900" s="18">
        <v>4967</v>
      </c>
      <c r="B900" s="19" t="s">
        <v>547</v>
      </c>
      <c r="C900" s="20">
        <v>4123081138</v>
      </c>
      <c r="D900" s="18"/>
      <c r="E900" s="18"/>
      <c r="F900" s="18"/>
      <c r="G900" s="18"/>
      <c r="H900" s="18"/>
      <c r="I900" s="18"/>
      <c r="J900" s="18"/>
      <c r="K900" s="18"/>
      <c r="L900" s="18">
        <v>5</v>
      </c>
      <c r="M900" s="18"/>
    </row>
    <row r="901" spans="1:13" ht="15.75" x14ac:dyDescent="0.25">
      <c r="A901" s="18">
        <v>2343</v>
      </c>
      <c r="B901" s="19" t="s">
        <v>97</v>
      </c>
      <c r="C901" s="20">
        <v>4123102336</v>
      </c>
      <c r="D901" s="18"/>
      <c r="E901" s="18"/>
      <c r="F901" s="18"/>
      <c r="G901" s="18"/>
      <c r="H901" s="18"/>
      <c r="I901" s="18"/>
      <c r="J901" s="18"/>
      <c r="K901" s="18">
        <v>5</v>
      </c>
      <c r="L901" s="18"/>
      <c r="M901" s="18"/>
    </row>
    <row r="902" spans="1:13" ht="15.75" x14ac:dyDescent="0.25">
      <c r="A902" s="18">
        <v>5062</v>
      </c>
      <c r="B902" s="19" t="s">
        <v>907</v>
      </c>
      <c r="C902" s="20">
        <v>4122941829</v>
      </c>
      <c r="D902" s="18"/>
      <c r="E902" s="18"/>
      <c r="F902" s="18"/>
      <c r="G902" s="18"/>
      <c r="H902" s="18"/>
      <c r="I902" s="18"/>
      <c r="J902" s="18"/>
      <c r="K902" s="18">
        <v>3</v>
      </c>
      <c r="L902" s="18">
        <v>4</v>
      </c>
      <c r="M902" s="18"/>
    </row>
    <row r="903" spans="1:13" ht="15.75" x14ac:dyDescent="0.25">
      <c r="A903" s="18">
        <v>4671</v>
      </c>
      <c r="B903" s="19" t="s">
        <v>908</v>
      </c>
      <c r="C903" s="20">
        <v>4122860367</v>
      </c>
      <c r="D903" s="18"/>
      <c r="E903" s="18"/>
      <c r="F903" s="18"/>
      <c r="G903" s="18"/>
      <c r="H903" s="18"/>
      <c r="I903" s="18"/>
      <c r="J903" s="18"/>
      <c r="K903" s="18">
        <v>5</v>
      </c>
      <c r="L903" s="18"/>
      <c r="M903" s="18"/>
    </row>
    <row r="904" spans="1:13" ht="15.75" x14ac:dyDescent="0.25">
      <c r="A904" s="18">
        <v>4681</v>
      </c>
      <c r="B904" s="19" t="s">
        <v>909</v>
      </c>
      <c r="C904" s="20">
        <v>4123122723</v>
      </c>
      <c r="D904" s="18"/>
      <c r="E904" s="18"/>
      <c r="F904" s="18"/>
      <c r="G904" s="18"/>
      <c r="H904" s="18"/>
      <c r="I904" s="18"/>
      <c r="J904" s="18"/>
      <c r="K904" s="18"/>
      <c r="L904" s="18">
        <v>5</v>
      </c>
      <c r="M904" s="18"/>
    </row>
    <row r="905" spans="1:13" ht="15.75" x14ac:dyDescent="0.25">
      <c r="A905" s="18">
        <v>4641</v>
      </c>
      <c r="B905" s="19" t="s">
        <v>910</v>
      </c>
      <c r="C905" s="20">
        <v>4123091393</v>
      </c>
      <c r="D905" s="18"/>
      <c r="E905" s="18"/>
      <c r="F905" s="18"/>
      <c r="G905" s="18"/>
      <c r="H905" s="18"/>
      <c r="I905" s="18"/>
      <c r="J905" s="18"/>
      <c r="K905" s="18">
        <v>5</v>
      </c>
      <c r="L905" s="18">
        <v>5</v>
      </c>
      <c r="M905" s="18"/>
    </row>
    <row r="906" spans="1:13" ht="15.75" x14ac:dyDescent="0.25">
      <c r="A906" s="18">
        <v>4750</v>
      </c>
      <c r="B906" s="19" t="s">
        <v>911</v>
      </c>
      <c r="C906" s="20">
        <v>4123121621</v>
      </c>
      <c r="D906" s="18"/>
      <c r="E906" s="18"/>
      <c r="F906" s="18"/>
      <c r="G906" s="18"/>
      <c r="H906" s="18"/>
      <c r="I906" s="18"/>
      <c r="J906" s="18"/>
      <c r="K906" s="18"/>
      <c r="L906" s="18">
        <v>10</v>
      </c>
      <c r="M906" s="18"/>
    </row>
    <row r="907" spans="1:13" ht="15.75" x14ac:dyDescent="0.25">
      <c r="A907" s="18">
        <v>2823</v>
      </c>
      <c r="B907" s="19" t="s">
        <v>912</v>
      </c>
      <c r="C907" s="20">
        <v>4123123386</v>
      </c>
      <c r="D907" s="18"/>
      <c r="E907" s="18"/>
      <c r="F907" s="18"/>
      <c r="G907" s="18"/>
      <c r="H907" s="18"/>
      <c r="I907" s="18"/>
      <c r="J907" s="18"/>
      <c r="K907" s="18">
        <v>3</v>
      </c>
      <c r="L907" s="18">
        <v>5</v>
      </c>
      <c r="M907" s="41" t="s">
        <v>904</v>
      </c>
    </row>
    <row r="908" spans="1:13" ht="15.75" x14ac:dyDescent="0.25">
      <c r="A908" s="26">
        <v>2016</v>
      </c>
      <c r="B908" s="19" t="s">
        <v>900</v>
      </c>
      <c r="C908" s="20">
        <v>4123113908</v>
      </c>
      <c r="D908" s="18">
        <v>3</v>
      </c>
      <c r="E908" s="18">
        <v>3</v>
      </c>
      <c r="F908" s="18">
        <v>3</v>
      </c>
      <c r="G908" s="18">
        <v>1</v>
      </c>
      <c r="H908" s="18">
        <v>1</v>
      </c>
      <c r="I908" s="18">
        <v>2</v>
      </c>
      <c r="J908" s="18"/>
      <c r="K908" s="18"/>
      <c r="L908" s="18"/>
      <c r="M908" s="18"/>
    </row>
    <row r="909" spans="1:13" ht="15.75" x14ac:dyDescent="0.25">
      <c r="A909" s="18">
        <v>2811</v>
      </c>
      <c r="B909" s="19" t="s">
        <v>83</v>
      </c>
      <c r="C909" s="20">
        <v>4123111652</v>
      </c>
      <c r="D909" s="18"/>
      <c r="E909" s="18"/>
      <c r="F909" s="18"/>
      <c r="G909" s="18"/>
      <c r="H909" s="18"/>
      <c r="I909" s="18"/>
      <c r="J909" s="18"/>
      <c r="K909" s="18"/>
      <c r="L909" s="18">
        <v>5</v>
      </c>
      <c r="M909" s="18"/>
    </row>
    <row r="910" spans="1:13" ht="15.75" x14ac:dyDescent="0.25">
      <c r="A910" s="18">
        <v>5589</v>
      </c>
      <c r="B910" s="19" t="s">
        <v>901</v>
      </c>
      <c r="C910" s="20">
        <v>4123100946</v>
      </c>
      <c r="D910" s="18"/>
      <c r="E910" s="18"/>
      <c r="F910" s="18"/>
      <c r="G910" s="18"/>
      <c r="H910" s="18"/>
      <c r="I910" s="18"/>
      <c r="J910" s="18"/>
      <c r="K910" s="18">
        <v>5</v>
      </c>
      <c r="L910" s="18">
        <v>5</v>
      </c>
      <c r="M910" s="18"/>
    </row>
    <row r="911" spans="1:13" ht="15.75" x14ac:dyDescent="0.25">
      <c r="A911" s="18">
        <v>2349</v>
      </c>
      <c r="B911" s="19" t="s">
        <v>331</v>
      </c>
      <c r="C911" s="20">
        <v>4123084963</v>
      </c>
      <c r="D911" s="18"/>
      <c r="E911" s="18"/>
      <c r="F911" s="18"/>
      <c r="G911" s="18"/>
      <c r="H911" s="18"/>
      <c r="I911" s="18"/>
      <c r="J911" s="18"/>
      <c r="K911" s="18"/>
      <c r="L911" s="18">
        <v>5</v>
      </c>
      <c r="M911" s="26" t="s">
        <v>902</v>
      </c>
    </row>
    <row r="912" spans="1:13" ht="15.75" x14ac:dyDescent="0.25">
      <c r="A912" s="36">
        <v>1585</v>
      </c>
      <c r="B912" s="19" t="s">
        <v>88</v>
      </c>
      <c r="C912" s="20">
        <v>4123126134</v>
      </c>
      <c r="D912" s="18"/>
      <c r="E912" s="18"/>
      <c r="F912" s="18"/>
      <c r="G912" s="18"/>
      <c r="H912" s="18"/>
      <c r="I912" s="18"/>
      <c r="J912" s="18"/>
      <c r="K912" s="18">
        <v>15</v>
      </c>
      <c r="L912" s="18"/>
      <c r="M912" s="18"/>
    </row>
    <row r="913" spans="1:13" ht="15.75" x14ac:dyDescent="0.25">
      <c r="A913" s="18">
        <v>5567</v>
      </c>
      <c r="B913" s="19" t="s">
        <v>915</v>
      </c>
      <c r="C913" s="20">
        <v>4123105910</v>
      </c>
      <c r="D913" s="18"/>
      <c r="E913" s="18"/>
      <c r="F913" s="18"/>
      <c r="G913" s="18"/>
      <c r="H913" s="18"/>
      <c r="I913" s="18"/>
      <c r="J913" s="18"/>
      <c r="K913" s="18"/>
      <c r="L913" s="18">
        <v>5</v>
      </c>
      <c r="M913" s="18"/>
    </row>
    <row r="914" spans="1:13" ht="15.75" x14ac:dyDescent="0.25">
      <c r="A914" s="18">
        <v>4294</v>
      </c>
      <c r="B914" s="19" t="s">
        <v>89</v>
      </c>
      <c r="C914" s="20">
        <v>4123127387</v>
      </c>
      <c r="D914" s="18"/>
      <c r="E914" s="18"/>
      <c r="F914" s="18"/>
      <c r="G914" s="18"/>
      <c r="H914" s="18"/>
      <c r="I914" s="18"/>
      <c r="J914" s="18"/>
      <c r="K914" s="18">
        <v>2</v>
      </c>
      <c r="L914" s="18"/>
      <c r="M914" s="18"/>
    </row>
    <row r="915" spans="1:13" ht="15.75" x14ac:dyDescent="0.25">
      <c r="A915" s="18">
        <v>5505</v>
      </c>
      <c r="B915" s="19" t="s">
        <v>916</v>
      </c>
      <c r="C915" s="20">
        <v>4123081676</v>
      </c>
      <c r="D915" s="18"/>
      <c r="E915" s="18"/>
      <c r="F915" s="18"/>
      <c r="G915" s="18"/>
      <c r="H915" s="18"/>
      <c r="I915" s="18"/>
      <c r="J915" s="18"/>
      <c r="K915" s="18"/>
      <c r="L915" s="18">
        <v>5</v>
      </c>
      <c r="M915" s="18"/>
    </row>
    <row r="916" spans="1:13" ht="15.75" x14ac:dyDescent="0.25">
      <c r="A916" s="18">
        <v>5467</v>
      </c>
      <c r="B916" s="19" t="s">
        <v>582</v>
      </c>
      <c r="C916" s="20">
        <v>4123127561</v>
      </c>
      <c r="D916" s="18"/>
      <c r="E916" s="18"/>
      <c r="F916" s="18"/>
      <c r="G916" s="18"/>
      <c r="H916" s="18"/>
      <c r="I916" s="18"/>
      <c r="J916" s="18"/>
      <c r="K916" s="18"/>
      <c r="L916" s="18">
        <v>10</v>
      </c>
      <c r="M916" s="18"/>
    </row>
    <row r="917" spans="1:13" ht="15.75" x14ac:dyDescent="0.25">
      <c r="A917" s="18">
        <v>2016</v>
      </c>
      <c r="B917" s="19" t="s">
        <v>900</v>
      </c>
      <c r="C917" s="20">
        <v>4123114063</v>
      </c>
      <c r="D917" s="18"/>
      <c r="E917" s="18"/>
      <c r="F917" s="18"/>
      <c r="G917" s="18"/>
      <c r="H917" s="18"/>
      <c r="I917" s="18"/>
      <c r="J917" s="18"/>
      <c r="K917" s="18"/>
      <c r="L917" s="18">
        <v>6</v>
      </c>
      <c r="M917" s="18"/>
    </row>
    <row r="918" spans="1:13" ht="15.75" x14ac:dyDescent="0.25">
      <c r="A918" s="18">
        <v>4274</v>
      </c>
      <c r="B918" s="19" t="s">
        <v>77</v>
      </c>
      <c r="C918" s="20">
        <v>4123101460</v>
      </c>
      <c r="D918" s="18"/>
      <c r="E918" s="18"/>
      <c r="F918" s="18"/>
      <c r="G918" s="18"/>
      <c r="H918" s="18"/>
      <c r="I918" s="18"/>
      <c r="J918" s="18"/>
      <c r="K918" s="18"/>
      <c r="L918" s="18">
        <v>5</v>
      </c>
      <c r="M918" s="18"/>
    </row>
    <row r="919" spans="1:13" ht="16.5" customHeight="1" x14ac:dyDescent="0.25">
      <c r="A919" s="18">
        <v>3322</v>
      </c>
      <c r="B919" s="19" t="s">
        <v>917</v>
      </c>
      <c r="C919" s="20">
        <v>4123101925</v>
      </c>
      <c r="D919" s="18"/>
      <c r="E919" s="18"/>
      <c r="F919" s="18"/>
      <c r="G919" s="18"/>
      <c r="H919" s="18"/>
      <c r="I919" s="18"/>
      <c r="J919" s="18"/>
      <c r="K919" s="18">
        <v>5</v>
      </c>
      <c r="L919" s="18">
        <v>5</v>
      </c>
      <c r="M919" s="18"/>
    </row>
    <row r="920" spans="1:13" ht="16.5" customHeight="1" x14ac:dyDescent="0.25">
      <c r="A920" s="18">
        <v>3322</v>
      </c>
      <c r="B920" s="19" t="s">
        <v>917</v>
      </c>
      <c r="C920" s="20">
        <v>4123101922</v>
      </c>
      <c r="D920" s="18">
        <v>5</v>
      </c>
      <c r="E920" s="18">
        <v>5</v>
      </c>
      <c r="F920" s="18">
        <v>5</v>
      </c>
      <c r="G920" s="18">
        <v>5</v>
      </c>
      <c r="H920" s="18">
        <v>5</v>
      </c>
      <c r="I920" s="18">
        <v>5</v>
      </c>
      <c r="J920" s="18"/>
      <c r="K920" s="18"/>
      <c r="L920" s="18"/>
      <c r="M920" s="18"/>
    </row>
    <row r="921" spans="1:13" ht="15.75" x14ac:dyDescent="0.25">
      <c r="A921" s="18"/>
      <c r="B921" s="37" t="s">
        <v>590</v>
      </c>
      <c r="C921" s="20"/>
      <c r="D921" s="18"/>
      <c r="E921" s="18"/>
      <c r="F921" s="18"/>
      <c r="G921" s="18"/>
      <c r="H921" s="18"/>
      <c r="I921" s="18"/>
      <c r="J921" s="18"/>
      <c r="K921" s="18"/>
      <c r="L921" s="18"/>
      <c r="M921" s="18"/>
    </row>
    <row r="922" spans="1:13" ht="15.75" x14ac:dyDescent="0.25">
      <c r="A922" s="18">
        <v>5000</v>
      </c>
      <c r="B922" s="19" t="s">
        <v>884</v>
      </c>
      <c r="C922" s="20">
        <v>4123080542</v>
      </c>
      <c r="D922" s="18"/>
      <c r="E922" s="18"/>
      <c r="F922" s="18"/>
      <c r="G922" s="18"/>
      <c r="H922" s="18"/>
      <c r="I922" s="18"/>
      <c r="J922" s="18"/>
      <c r="K922" s="29">
        <v>10</v>
      </c>
      <c r="L922" s="29">
        <v>10</v>
      </c>
      <c r="M922" s="18" t="s">
        <v>867</v>
      </c>
    </row>
    <row r="923" spans="1:13" ht="15.75" x14ac:dyDescent="0.25">
      <c r="A923" s="18">
        <v>4456</v>
      </c>
      <c r="B923" s="19" t="s">
        <v>41</v>
      </c>
      <c r="C923" s="20">
        <v>4123074882</v>
      </c>
      <c r="D923" s="18"/>
      <c r="E923" s="18"/>
      <c r="F923" s="18"/>
      <c r="G923" s="18"/>
      <c r="H923" s="18"/>
      <c r="I923" s="18"/>
      <c r="J923" s="18"/>
      <c r="K923" s="35">
        <v>10</v>
      </c>
      <c r="L923" s="35">
        <v>5</v>
      </c>
      <c r="M923" s="18" t="s">
        <v>590</v>
      </c>
    </row>
    <row r="924" spans="1:13" ht="15.75" x14ac:dyDescent="0.25">
      <c r="A924" s="50"/>
      <c r="B924" s="53"/>
      <c r="C924" s="54"/>
      <c r="D924" s="50"/>
      <c r="E924" s="50"/>
      <c r="F924" s="50"/>
      <c r="G924" s="50"/>
      <c r="H924" s="50"/>
      <c r="I924" s="50"/>
      <c r="J924" s="50"/>
      <c r="K924" s="50"/>
      <c r="L924" s="50"/>
      <c r="M924" s="50" t="s">
        <v>903</v>
      </c>
    </row>
    <row r="925" spans="1:13" ht="15.75" x14ac:dyDescent="0.25">
      <c r="A925" s="61"/>
      <c r="B925" s="62"/>
      <c r="C925" s="63"/>
      <c r="D925" s="61"/>
      <c r="E925" s="61"/>
      <c r="F925" s="61"/>
      <c r="G925" s="61"/>
      <c r="H925" s="61"/>
      <c r="I925" s="61"/>
      <c r="J925" s="61"/>
      <c r="K925" s="61"/>
      <c r="L925" s="61"/>
      <c r="M925" s="61"/>
    </row>
    <row r="926" spans="1:13" ht="15.75" x14ac:dyDescent="0.25">
      <c r="A926" s="18"/>
      <c r="B926" s="7" t="s">
        <v>918</v>
      </c>
      <c r="C926" s="20"/>
      <c r="D926" s="18"/>
      <c r="E926" s="18"/>
      <c r="F926" s="18"/>
      <c r="G926" s="18"/>
      <c r="H926" s="18"/>
      <c r="I926" s="18"/>
      <c r="J926" s="18"/>
      <c r="K926" s="18"/>
      <c r="L926" s="18"/>
      <c r="M926" s="18"/>
    </row>
    <row r="927" spans="1:13" ht="15.75" x14ac:dyDescent="0.25">
      <c r="A927" s="18">
        <v>2063</v>
      </c>
      <c r="B927" s="19" t="s">
        <v>567</v>
      </c>
      <c r="C927" s="20">
        <v>4123157526</v>
      </c>
      <c r="D927" s="18"/>
      <c r="E927" s="18"/>
      <c r="F927" s="18"/>
      <c r="G927" s="18"/>
      <c r="H927" s="18"/>
      <c r="I927" s="18"/>
      <c r="J927" s="18"/>
      <c r="K927" s="18"/>
      <c r="L927" s="18">
        <v>5</v>
      </c>
      <c r="M927" s="18" t="s">
        <v>919</v>
      </c>
    </row>
    <row r="928" spans="1:13" ht="15.75" x14ac:dyDescent="0.25">
      <c r="A928" s="41">
        <v>3260</v>
      </c>
      <c r="B928" s="19" t="s">
        <v>920</v>
      </c>
      <c r="C928" s="20">
        <v>4123116009</v>
      </c>
      <c r="D928" s="18"/>
      <c r="E928" s="18"/>
      <c r="F928" s="18"/>
      <c r="G928" s="18"/>
      <c r="H928" s="18"/>
      <c r="I928" s="18"/>
      <c r="J928" s="18"/>
      <c r="K928" s="18"/>
      <c r="L928" s="18">
        <v>3</v>
      </c>
      <c r="M928" s="18" t="s">
        <v>923</v>
      </c>
    </row>
    <row r="929" spans="1:13" ht="15.75" x14ac:dyDescent="0.25">
      <c r="A929" s="18">
        <v>1541</v>
      </c>
      <c r="B929" s="19" t="s">
        <v>921</v>
      </c>
      <c r="C929" s="20">
        <v>4123135466</v>
      </c>
      <c r="D929" s="18"/>
      <c r="E929" s="18"/>
      <c r="F929" s="18">
        <v>20</v>
      </c>
      <c r="G929" s="18"/>
      <c r="H929" s="18"/>
      <c r="I929" s="18"/>
      <c r="J929" s="18"/>
      <c r="K929" s="18"/>
      <c r="L929" s="18"/>
      <c r="M929" s="18"/>
    </row>
    <row r="930" spans="1:13" ht="15.75" x14ac:dyDescent="0.25">
      <c r="A930" s="18">
        <v>3227</v>
      </c>
      <c r="B930" s="19" t="s">
        <v>671</v>
      </c>
      <c r="C930" s="20">
        <v>4123129735</v>
      </c>
      <c r="D930" s="18"/>
      <c r="E930" s="18"/>
      <c r="F930" s="18"/>
      <c r="G930" s="18"/>
      <c r="H930" s="18"/>
      <c r="I930" s="18"/>
      <c r="J930" s="18"/>
      <c r="K930" s="18"/>
      <c r="L930" s="18">
        <v>3</v>
      </c>
      <c r="M930" s="18"/>
    </row>
    <row r="931" spans="1:13" ht="15.75" x14ac:dyDescent="0.25">
      <c r="A931" s="18">
        <v>4540</v>
      </c>
      <c r="B931" s="19" t="s">
        <v>922</v>
      </c>
      <c r="C931" s="20">
        <v>4123130098</v>
      </c>
      <c r="D931" s="18"/>
      <c r="E931" s="18"/>
      <c r="F931" s="18"/>
      <c r="G931" s="18"/>
      <c r="H931" s="18"/>
      <c r="I931" s="18"/>
      <c r="J931" s="18"/>
      <c r="K931" s="18"/>
      <c r="L931" s="18">
        <v>2</v>
      </c>
      <c r="M931" s="18"/>
    </row>
    <row r="932" spans="1:13" ht="15.75" x14ac:dyDescent="0.25">
      <c r="A932" s="18">
        <v>3182</v>
      </c>
      <c r="B932" s="19" t="s">
        <v>615</v>
      </c>
      <c r="C932" s="20">
        <v>4123115832</v>
      </c>
      <c r="D932" s="18"/>
      <c r="E932" s="18"/>
      <c r="F932" s="18"/>
      <c r="G932" s="18"/>
      <c r="H932" s="18"/>
      <c r="I932" s="18"/>
      <c r="J932" s="18"/>
      <c r="K932" s="18"/>
      <c r="L932" s="18">
        <v>5</v>
      </c>
      <c r="M932" s="18"/>
    </row>
    <row r="933" spans="1:13" ht="15.75" x14ac:dyDescent="0.25">
      <c r="A933" s="18">
        <v>4192</v>
      </c>
      <c r="B933" s="19" t="s">
        <v>27</v>
      </c>
      <c r="C933" s="20">
        <v>4123117194</v>
      </c>
      <c r="D933" s="18"/>
      <c r="E933" s="18"/>
      <c r="F933" s="18"/>
      <c r="G933" s="18"/>
      <c r="H933" s="18"/>
      <c r="I933" s="18"/>
      <c r="J933" s="18"/>
      <c r="K933" s="18">
        <v>5</v>
      </c>
      <c r="L933" s="18"/>
      <c r="M933" s="41" t="s">
        <v>924</v>
      </c>
    </row>
    <row r="934" spans="1:13" ht="15.75" x14ac:dyDescent="0.25">
      <c r="A934" s="38">
        <v>2017</v>
      </c>
      <c r="B934" s="19" t="s">
        <v>925</v>
      </c>
      <c r="C934" s="20">
        <v>4123145586</v>
      </c>
      <c r="D934" s="18">
        <v>3</v>
      </c>
      <c r="E934" s="18">
        <v>3</v>
      </c>
      <c r="F934" s="18">
        <v>3</v>
      </c>
      <c r="G934" s="18">
        <v>3</v>
      </c>
      <c r="H934" s="18">
        <v>3</v>
      </c>
      <c r="I934" s="18">
        <v>3</v>
      </c>
      <c r="J934" s="18"/>
      <c r="K934" s="18"/>
      <c r="L934" s="18"/>
      <c r="M934" s="18"/>
    </row>
    <row r="935" spans="1:13" ht="15.75" x14ac:dyDescent="0.25">
      <c r="A935" s="18">
        <v>4256</v>
      </c>
      <c r="B935" s="19" t="s">
        <v>926</v>
      </c>
      <c r="C935" s="20">
        <v>4123128905</v>
      </c>
      <c r="D935" s="18"/>
      <c r="E935" s="18"/>
      <c r="F935" s="18"/>
      <c r="G935" s="18"/>
      <c r="H935" s="18"/>
      <c r="I935" s="18"/>
      <c r="J935" s="18"/>
      <c r="K935" s="18">
        <v>5</v>
      </c>
      <c r="L935" s="18">
        <v>5</v>
      </c>
      <c r="M935" s="18"/>
    </row>
    <row r="936" spans="1:13" ht="15.75" x14ac:dyDescent="0.25">
      <c r="A936" s="18">
        <v>2810</v>
      </c>
      <c r="B936" s="19" t="s">
        <v>927</v>
      </c>
      <c r="C936" s="20">
        <v>4123129043</v>
      </c>
      <c r="D936" s="18"/>
      <c r="E936" s="18"/>
      <c r="F936" s="18"/>
      <c r="G936" s="18"/>
      <c r="H936" s="18"/>
      <c r="I936" s="18"/>
      <c r="J936" s="18"/>
      <c r="K936" s="18"/>
      <c r="L936" s="18">
        <v>5</v>
      </c>
      <c r="M936" s="18"/>
    </row>
    <row r="937" spans="1:13" ht="15.75" x14ac:dyDescent="0.25">
      <c r="A937" s="18">
        <v>2138</v>
      </c>
      <c r="B937" s="19" t="s">
        <v>928</v>
      </c>
      <c r="C937" s="20">
        <v>4123129791</v>
      </c>
      <c r="D937" s="18"/>
      <c r="E937" s="18"/>
      <c r="F937" s="18"/>
      <c r="G937" s="18"/>
      <c r="H937" s="18"/>
      <c r="I937" s="18"/>
      <c r="J937" s="18"/>
      <c r="K937" s="18"/>
      <c r="L937" s="18">
        <v>2</v>
      </c>
      <c r="M937" s="18"/>
    </row>
    <row r="938" spans="1:13" ht="15.75" x14ac:dyDescent="0.25">
      <c r="A938" s="18">
        <v>5465</v>
      </c>
      <c r="B938" s="19" t="s">
        <v>929</v>
      </c>
      <c r="C938" s="20">
        <v>4123140580</v>
      </c>
      <c r="D938" s="18"/>
      <c r="E938" s="18"/>
      <c r="F938" s="18"/>
      <c r="G938" s="18"/>
      <c r="H938" s="18"/>
      <c r="I938" s="18"/>
      <c r="J938" s="18"/>
      <c r="K938" s="18">
        <v>5</v>
      </c>
      <c r="L938" s="18">
        <v>5</v>
      </c>
      <c r="M938" s="18"/>
    </row>
    <row r="939" spans="1:13" ht="15.75" x14ac:dyDescent="0.25">
      <c r="A939" s="18">
        <v>2017</v>
      </c>
      <c r="B939" s="19" t="s">
        <v>925</v>
      </c>
      <c r="C939" s="20">
        <v>4123145587</v>
      </c>
      <c r="D939" s="18"/>
      <c r="E939" s="18"/>
      <c r="F939" s="18"/>
      <c r="G939" s="18"/>
      <c r="H939" s="18"/>
      <c r="I939" s="18"/>
      <c r="J939" s="18"/>
      <c r="K939" s="18">
        <v>5</v>
      </c>
      <c r="L939" s="18">
        <v>5</v>
      </c>
      <c r="M939" s="18"/>
    </row>
    <row r="940" spans="1:13" ht="15.75" x14ac:dyDescent="0.25">
      <c r="A940" s="18">
        <v>4067</v>
      </c>
      <c r="B940" s="19" t="s">
        <v>930</v>
      </c>
      <c r="C940" s="20">
        <v>4123116834</v>
      </c>
      <c r="D940" s="18"/>
      <c r="E940" s="18"/>
      <c r="F940" s="18"/>
      <c r="G940" s="18"/>
      <c r="H940" s="18"/>
      <c r="I940" s="18"/>
      <c r="J940" s="18"/>
      <c r="K940" s="18">
        <v>5</v>
      </c>
      <c r="L940" s="18"/>
      <c r="M940" s="18"/>
    </row>
    <row r="941" spans="1:13" ht="15.75" x14ac:dyDescent="0.25">
      <c r="A941" s="18">
        <v>2428</v>
      </c>
      <c r="B941" s="19" t="s">
        <v>81</v>
      </c>
      <c r="C941" s="20">
        <v>4123137068</v>
      </c>
      <c r="D941" s="18"/>
      <c r="E941" s="18"/>
      <c r="F941" s="18"/>
      <c r="G941" s="18"/>
      <c r="H941" s="18"/>
      <c r="I941" s="18"/>
      <c r="J941" s="18"/>
      <c r="K941" s="18">
        <v>5</v>
      </c>
      <c r="L941" s="18"/>
      <c r="M941" s="18"/>
    </row>
    <row r="942" spans="1:13" ht="15.75" x14ac:dyDescent="0.25">
      <c r="A942" s="18">
        <v>5343</v>
      </c>
      <c r="B942" s="19" t="s">
        <v>931</v>
      </c>
      <c r="C942" s="20">
        <v>4123128139</v>
      </c>
      <c r="D942" s="18"/>
      <c r="E942" s="18"/>
      <c r="F942" s="18"/>
      <c r="G942" s="18"/>
      <c r="H942" s="18"/>
      <c r="I942" s="18"/>
      <c r="J942" s="18"/>
      <c r="K942" s="18">
        <v>10</v>
      </c>
      <c r="L942" s="18">
        <v>6</v>
      </c>
      <c r="M942" s="18"/>
    </row>
    <row r="943" spans="1:13" ht="15.75" x14ac:dyDescent="0.25">
      <c r="A943" s="18">
        <v>3038</v>
      </c>
      <c r="B943" s="19" t="s">
        <v>932</v>
      </c>
      <c r="C943" s="20">
        <v>4123100909</v>
      </c>
      <c r="D943" s="18"/>
      <c r="E943" s="18"/>
      <c r="F943" s="18"/>
      <c r="G943" s="18"/>
      <c r="H943" s="18"/>
      <c r="I943" s="18"/>
      <c r="J943" s="18"/>
      <c r="K943" s="18">
        <v>5</v>
      </c>
      <c r="L943" s="18"/>
      <c r="M943" s="18"/>
    </row>
    <row r="944" spans="1:13" ht="15.75" x14ac:dyDescent="0.25">
      <c r="A944" s="18">
        <v>4553</v>
      </c>
      <c r="B944" s="19" t="s">
        <v>933</v>
      </c>
      <c r="C944" s="20">
        <v>4123137043</v>
      </c>
      <c r="D944" s="18"/>
      <c r="E944" s="18"/>
      <c r="F944" s="18"/>
      <c r="G944" s="18"/>
      <c r="H944" s="18"/>
      <c r="I944" s="18"/>
      <c r="J944" s="18"/>
      <c r="K944" s="18"/>
      <c r="L944" s="18">
        <v>5</v>
      </c>
      <c r="M944" s="18" t="s">
        <v>934</v>
      </c>
    </row>
    <row r="945" spans="1:13" ht="15.75" x14ac:dyDescent="0.25">
      <c r="A945" s="50"/>
      <c r="B945" s="53"/>
      <c r="C945" s="54"/>
      <c r="D945" s="50"/>
      <c r="E945" s="50"/>
      <c r="F945" s="50"/>
      <c r="G945" s="50"/>
      <c r="H945" s="50"/>
      <c r="I945" s="50"/>
      <c r="J945" s="50"/>
      <c r="K945" s="50"/>
      <c r="L945" s="50"/>
      <c r="M945" s="50" t="s">
        <v>935</v>
      </c>
    </row>
    <row r="946" spans="1:13" ht="15.75" x14ac:dyDescent="0.25">
      <c r="A946" s="18"/>
      <c r="B946" s="7" t="s">
        <v>936</v>
      </c>
      <c r="C946" s="20"/>
      <c r="D946" s="18"/>
      <c r="E946" s="18"/>
      <c r="F946" s="18"/>
      <c r="G946" s="18"/>
      <c r="H946" s="18"/>
      <c r="I946" s="18"/>
      <c r="J946" s="18"/>
      <c r="K946" s="18"/>
      <c r="L946" s="18"/>
      <c r="M946" s="18"/>
    </row>
    <row r="947" spans="1:13" ht="15.75" x14ac:dyDescent="0.25">
      <c r="A947" s="41">
        <v>5487</v>
      </c>
      <c r="B947" s="19" t="s">
        <v>937</v>
      </c>
      <c r="C947" s="20">
        <v>4123151015</v>
      </c>
      <c r="D947" s="18"/>
      <c r="E947" s="18"/>
      <c r="F947" s="18"/>
      <c r="G947" s="18"/>
      <c r="H947" s="18"/>
      <c r="I947" s="18"/>
      <c r="J947" s="18"/>
      <c r="K947" s="18">
        <v>3</v>
      </c>
      <c r="L947" s="18">
        <v>3</v>
      </c>
      <c r="M947" s="18"/>
    </row>
    <row r="948" spans="1:13" ht="15.75" x14ac:dyDescent="0.25">
      <c r="A948" s="18">
        <v>3142</v>
      </c>
      <c r="B948" s="19" t="s">
        <v>938</v>
      </c>
      <c r="C948" s="20">
        <v>4123155979</v>
      </c>
      <c r="D948" s="18"/>
      <c r="E948" s="18"/>
      <c r="F948" s="18"/>
      <c r="G948" s="18"/>
      <c r="H948" s="18"/>
      <c r="I948" s="18"/>
      <c r="J948" s="18"/>
      <c r="K948" s="18">
        <v>2</v>
      </c>
      <c r="L948" s="18"/>
      <c r="M948" s="18"/>
    </row>
    <row r="949" spans="1:13" ht="15.75" x14ac:dyDescent="0.25">
      <c r="A949" s="18">
        <v>4878</v>
      </c>
      <c r="B949" s="19" t="s">
        <v>939</v>
      </c>
      <c r="C949" s="20">
        <v>4123149860</v>
      </c>
      <c r="D949" s="18"/>
      <c r="E949" s="18"/>
      <c r="F949" s="18"/>
      <c r="G949" s="18"/>
      <c r="H949" s="18"/>
      <c r="I949" s="18"/>
      <c r="J949" s="18"/>
      <c r="K949" s="18">
        <v>5</v>
      </c>
      <c r="L949" s="18">
        <v>5</v>
      </c>
      <c r="M949" s="18"/>
    </row>
    <row r="950" spans="1:13" ht="15.75" x14ac:dyDescent="0.25">
      <c r="A950" s="18">
        <v>1533</v>
      </c>
      <c r="B950" s="19" t="s">
        <v>944</v>
      </c>
      <c r="C950" s="20">
        <v>4123141467</v>
      </c>
      <c r="D950" s="18"/>
      <c r="E950" s="18"/>
      <c r="F950" s="18">
        <v>10</v>
      </c>
      <c r="G950" s="18"/>
      <c r="H950" s="18"/>
      <c r="I950" s="18"/>
      <c r="J950" s="18">
        <v>10</v>
      </c>
      <c r="K950" s="18"/>
      <c r="L950" s="18"/>
      <c r="M950" s="18"/>
    </row>
    <row r="951" spans="1:13" ht="15.75" x14ac:dyDescent="0.25">
      <c r="A951" s="18">
        <v>4211</v>
      </c>
      <c r="B951" s="19" t="s">
        <v>757</v>
      </c>
      <c r="C951" s="20">
        <v>4123121940</v>
      </c>
      <c r="D951" s="18"/>
      <c r="E951" s="18"/>
      <c r="F951" s="18"/>
      <c r="G951" s="18"/>
      <c r="H951" s="18"/>
      <c r="I951" s="18"/>
      <c r="J951" s="18">
        <v>2</v>
      </c>
      <c r="K951" s="18"/>
      <c r="L951" s="18"/>
      <c r="M951" s="18"/>
    </row>
    <row r="952" spans="1:13" ht="15.75" x14ac:dyDescent="0.25">
      <c r="A952" s="18">
        <v>4328</v>
      </c>
      <c r="B952" s="19" t="s">
        <v>945</v>
      </c>
      <c r="C952" s="20">
        <v>4123032856</v>
      </c>
      <c r="D952" s="18"/>
      <c r="E952" s="18"/>
      <c r="F952" s="18"/>
      <c r="G952" s="18"/>
      <c r="H952" s="18"/>
      <c r="I952" s="18"/>
      <c r="J952" s="18">
        <v>5</v>
      </c>
      <c r="K952" s="18"/>
      <c r="L952" s="18"/>
      <c r="M952" s="18"/>
    </row>
    <row r="953" spans="1:13" ht="15.75" x14ac:dyDescent="0.25">
      <c r="A953" s="18">
        <v>5268</v>
      </c>
      <c r="B953" s="19" t="s">
        <v>946</v>
      </c>
      <c r="C953" s="20">
        <v>4122927426</v>
      </c>
      <c r="D953" s="18"/>
      <c r="E953" s="18"/>
      <c r="F953" s="18"/>
      <c r="G953" s="18"/>
      <c r="H953" s="18"/>
      <c r="I953" s="18"/>
      <c r="J953" s="18">
        <v>5</v>
      </c>
      <c r="K953" s="18"/>
      <c r="L953" s="18"/>
      <c r="M953" s="18"/>
    </row>
    <row r="954" spans="1:13" ht="15.75" x14ac:dyDescent="0.25">
      <c r="A954" s="18">
        <v>4450</v>
      </c>
      <c r="B954" s="19" t="s">
        <v>947</v>
      </c>
      <c r="C954" s="20">
        <v>4123060101</v>
      </c>
      <c r="D954" s="18"/>
      <c r="E954" s="18"/>
      <c r="F954" s="18"/>
      <c r="G954" s="18"/>
      <c r="H954" s="18"/>
      <c r="I954" s="18"/>
      <c r="J954" s="18">
        <v>5</v>
      </c>
      <c r="K954" s="18"/>
      <c r="L954" s="18"/>
      <c r="M954" s="18"/>
    </row>
    <row r="955" spans="1:13" ht="15.75" x14ac:dyDescent="0.25">
      <c r="A955" s="18">
        <v>4450</v>
      </c>
      <c r="B955" s="19" t="s">
        <v>947</v>
      </c>
      <c r="C955" s="20">
        <v>4122824145</v>
      </c>
      <c r="D955" s="18"/>
      <c r="E955" s="18"/>
      <c r="F955" s="18"/>
      <c r="G955" s="18"/>
      <c r="H955" s="18"/>
      <c r="I955" s="18"/>
      <c r="J955" s="18">
        <v>5</v>
      </c>
      <c r="K955" s="18"/>
      <c r="L955" s="18"/>
      <c r="M955" s="18"/>
    </row>
    <row r="956" spans="1:13" ht="15.75" x14ac:dyDescent="0.25">
      <c r="A956" s="18">
        <v>2263</v>
      </c>
      <c r="B956" s="19" t="s">
        <v>948</v>
      </c>
      <c r="C956" s="20">
        <v>4123156113</v>
      </c>
      <c r="D956" s="18"/>
      <c r="E956" s="18"/>
      <c r="F956" s="18"/>
      <c r="G956" s="18"/>
      <c r="H956" s="18"/>
      <c r="I956" s="18"/>
      <c r="J956" s="18">
        <v>5</v>
      </c>
      <c r="K956" s="18"/>
      <c r="L956" s="18"/>
      <c r="M956" s="41" t="s">
        <v>949</v>
      </c>
    </row>
    <row r="957" spans="1:13" ht="15.75" x14ac:dyDescent="0.25">
      <c r="A957" s="38">
        <v>2263</v>
      </c>
      <c r="B957" s="19" t="s">
        <v>756</v>
      </c>
      <c r="C957" s="20">
        <v>4123156120</v>
      </c>
      <c r="D957" s="18"/>
      <c r="E957" s="18"/>
      <c r="F957" s="18"/>
      <c r="G957" s="18"/>
      <c r="H957" s="18"/>
      <c r="I957" s="18"/>
      <c r="J957" s="18"/>
      <c r="K957" s="18">
        <v>4</v>
      </c>
      <c r="L957" s="18"/>
      <c r="M957" s="18"/>
    </row>
    <row r="958" spans="1:13" ht="15.75" x14ac:dyDescent="0.25">
      <c r="A958" s="18">
        <v>1646</v>
      </c>
      <c r="B958" s="19" t="s">
        <v>129</v>
      </c>
      <c r="C958" s="20">
        <v>4123134113</v>
      </c>
      <c r="D958" s="18"/>
      <c r="E958" s="18"/>
      <c r="F958" s="18">
        <v>5</v>
      </c>
      <c r="G958" s="18"/>
      <c r="H958" s="18"/>
      <c r="I958" s="18"/>
      <c r="J958" s="18"/>
      <c r="K958" s="18"/>
      <c r="L958" s="18"/>
      <c r="M958" s="18"/>
    </row>
    <row r="959" spans="1:13" ht="15.75" x14ac:dyDescent="0.25">
      <c r="A959" s="18">
        <v>2240</v>
      </c>
      <c r="B959" s="19" t="s">
        <v>940</v>
      </c>
      <c r="C959" s="20">
        <v>4123148777</v>
      </c>
      <c r="D959" s="18"/>
      <c r="E959" s="18"/>
      <c r="F959" s="18"/>
      <c r="G959" s="18"/>
      <c r="H959" s="18"/>
      <c r="I959" s="18"/>
      <c r="J959" s="18"/>
      <c r="K959" s="18">
        <v>3</v>
      </c>
      <c r="L959" s="18">
        <v>3</v>
      </c>
      <c r="M959" s="18"/>
    </row>
    <row r="960" spans="1:13" ht="15.75" x14ac:dyDescent="0.25">
      <c r="A960" s="18">
        <v>5366</v>
      </c>
      <c r="B960" s="19" t="s">
        <v>941</v>
      </c>
      <c r="C960" s="20">
        <v>4123158591</v>
      </c>
      <c r="D960" s="18"/>
      <c r="E960" s="18"/>
      <c r="F960" s="18"/>
      <c r="G960" s="18"/>
      <c r="H960" s="18"/>
      <c r="I960" s="18"/>
      <c r="J960" s="18"/>
      <c r="K960" s="18">
        <v>5</v>
      </c>
      <c r="L960" s="18"/>
      <c r="M960" s="18"/>
    </row>
    <row r="961" spans="1:13" ht="15.75" x14ac:dyDescent="0.25">
      <c r="A961" s="18">
        <v>5573</v>
      </c>
      <c r="B961" s="19" t="s">
        <v>942</v>
      </c>
      <c r="C961" s="20">
        <v>4123157404</v>
      </c>
      <c r="D961" s="18"/>
      <c r="E961" s="18"/>
      <c r="F961" s="18"/>
      <c r="G961" s="18"/>
      <c r="H961" s="18"/>
      <c r="I961" s="18"/>
      <c r="J961" s="18"/>
      <c r="K961" s="18"/>
      <c r="L961" s="18">
        <v>3</v>
      </c>
      <c r="M961" s="18"/>
    </row>
    <row r="962" spans="1:13" ht="15.75" x14ac:dyDescent="0.25">
      <c r="A962" s="18">
        <v>3371</v>
      </c>
      <c r="B962" s="19" t="s">
        <v>943</v>
      </c>
      <c r="C962" s="20">
        <v>4123148022</v>
      </c>
      <c r="D962" s="18"/>
      <c r="E962" s="18"/>
      <c r="F962" s="18"/>
      <c r="G962" s="18"/>
      <c r="H962" s="18"/>
      <c r="I962" s="18"/>
      <c r="J962" s="18"/>
      <c r="K962" s="18"/>
      <c r="L962" s="18">
        <v>5</v>
      </c>
      <c r="M962" s="18"/>
    </row>
    <row r="963" spans="1:13" ht="15.75" x14ac:dyDescent="0.25">
      <c r="A963" s="18">
        <v>2210</v>
      </c>
      <c r="B963" s="19" t="s">
        <v>45</v>
      </c>
      <c r="C963" s="20">
        <v>4122828492</v>
      </c>
      <c r="D963" s="18"/>
      <c r="E963" s="18"/>
      <c r="F963" s="18"/>
      <c r="G963" s="18"/>
      <c r="H963" s="18"/>
      <c r="I963" s="18"/>
      <c r="J963" s="18">
        <v>5</v>
      </c>
      <c r="K963" s="18"/>
      <c r="L963" s="18"/>
      <c r="M963" s="18"/>
    </row>
    <row r="964" spans="1:13" ht="15.75" x14ac:dyDescent="0.25">
      <c r="A964" s="18">
        <v>4781</v>
      </c>
      <c r="B964" s="19" t="s">
        <v>424</v>
      </c>
      <c r="C964" s="20">
        <v>4122988418</v>
      </c>
      <c r="D964" s="18"/>
      <c r="E964" s="18"/>
      <c r="F964" s="18"/>
      <c r="G964" s="18"/>
      <c r="H964" s="18"/>
      <c r="I964" s="18"/>
      <c r="J964" s="18">
        <v>5</v>
      </c>
      <c r="K964" s="18"/>
      <c r="L964" s="18"/>
      <c r="M964" s="18"/>
    </row>
    <row r="965" spans="1:13" ht="15.75" x14ac:dyDescent="0.25">
      <c r="A965" s="18">
        <v>3136</v>
      </c>
      <c r="B965" s="19" t="s">
        <v>425</v>
      </c>
      <c r="C965" s="20">
        <v>4122987043</v>
      </c>
      <c r="D965" s="18"/>
      <c r="E965" s="18"/>
      <c r="F965" s="18"/>
      <c r="G965" s="18"/>
      <c r="H965" s="18"/>
      <c r="I965" s="18"/>
      <c r="J965" s="18">
        <v>5</v>
      </c>
      <c r="K965" s="18"/>
      <c r="L965" s="18"/>
      <c r="M965" s="18"/>
    </row>
    <row r="966" spans="1:13" ht="15.75" x14ac:dyDescent="0.25">
      <c r="A966" s="18">
        <v>2083</v>
      </c>
      <c r="B966" s="19" t="s">
        <v>950</v>
      </c>
      <c r="C966" s="20">
        <v>4123102351</v>
      </c>
      <c r="D966" s="18"/>
      <c r="E966" s="18"/>
      <c r="F966" s="18"/>
      <c r="G966" s="18"/>
      <c r="H966" s="18"/>
      <c r="I966" s="18"/>
      <c r="J966" s="18">
        <v>5</v>
      </c>
      <c r="K966" s="18"/>
      <c r="L966" s="18"/>
      <c r="M966" s="18"/>
    </row>
    <row r="967" spans="1:13" ht="15.75" x14ac:dyDescent="0.25">
      <c r="A967" s="18">
        <v>3237</v>
      </c>
      <c r="B967" s="19" t="s">
        <v>951</v>
      </c>
      <c r="C967" s="20">
        <v>4122964523</v>
      </c>
      <c r="D967" s="18"/>
      <c r="E967" s="18"/>
      <c r="F967" s="18"/>
      <c r="G967" s="18"/>
      <c r="H967" s="18"/>
      <c r="I967" s="18"/>
      <c r="J967" s="18">
        <v>10</v>
      </c>
      <c r="K967" s="18"/>
      <c r="L967" s="18"/>
      <c r="M967" s="18"/>
    </row>
    <row r="968" spans="1:13" ht="15.75" x14ac:dyDescent="0.25">
      <c r="A968" s="18">
        <v>3228</v>
      </c>
      <c r="B968" s="19" t="s">
        <v>427</v>
      </c>
      <c r="C968" s="20">
        <v>4122835418</v>
      </c>
      <c r="D968" s="18"/>
      <c r="E968" s="18"/>
      <c r="F968" s="18"/>
      <c r="G968" s="18"/>
      <c r="H968" s="18"/>
      <c r="I968" s="18"/>
      <c r="J968" s="18">
        <v>10</v>
      </c>
      <c r="K968" s="18"/>
      <c r="L968" s="18"/>
      <c r="M968" s="18"/>
    </row>
    <row r="969" spans="1:13" ht="15.75" x14ac:dyDescent="0.25">
      <c r="A969" s="18">
        <v>1635</v>
      </c>
      <c r="B969" s="19" t="s">
        <v>952</v>
      </c>
      <c r="C969" s="20">
        <v>4122611624</v>
      </c>
      <c r="D969" s="18"/>
      <c r="E969" s="18"/>
      <c r="F969" s="18"/>
      <c r="G969" s="18"/>
      <c r="H969" s="18"/>
      <c r="I969" s="18"/>
      <c r="J969" s="18">
        <v>8</v>
      </c>
      <c r="K969" s="18"/>
      <c r="L969" s="18"/>
      <c r="M969" s="38" t="s">
        <v>953</v>
      </c>
    </row>
    <row r="970" spans="1:13" ht="15.75" x14ac:dyDescent="0.25">
      <c r="A970" s="26">
        <v>2518</v>
      </c>
      <c r="B970" s="19" t="s">
        <v>954</v>
      </c>
      <c r="C970" s="20">
        <v>4122938175</v>
      </c>
      <c r="D970" s="18"/>
      <c r="E970" s="18"/>
      <c r="F970" s="18"/>
      <c r="G970" s="18"/>
      <c r="H970" s="18"/>
      <c r="I970" s="18"/>
      <c r="J970" s="18">
        <v>3</v>
      </c>
      <c r="K970" s="18"/>
      <c r="L970" s="18"/>
      <c r="M970" s="18" t="s">
        <v>955</v>
      </c>
    </row>
    <row r="971" spans="1:13" ht="15.75" x14ac:dyDescent="0.25">
      <c r="A971" s="18">
        <v>5504</v>
      </c>
      <c r="B971" s="19" t="s">
        <v>956</v>
      </c>
      <c r="C971" s="20">
        <v>4123147754</v>
      </c>
      <c r="D971" s="18"/>
      <c r="E971" s="18"/>
      <c r="F971" s="18"/>
      <c r="G971" s="18"/>
      <c r="H971" s="18"/>
      <c r="I971" s="18"/>
      <c r="J971" s="18"/>
      <c r="K971" s="18">
        <v>3</v>
      </c>
      <c r="L971" s="18">
        <v>3</v>
      </c>
      <c r="M971" s="18" t="s">
        <v>961</v>
      </c>
    </row>
    <row r="972" spans="1:13" ht="15.75" x14ac:dyDescent="0.25">
      <c r="A972" s="18">
        <v>3925</v>
      </c>
      <c r="B972" s="19" t="s">
        <v>287</v>
      </c>
      <c r="C972" s="20">
        <v>4123128176</v>
      </c>
      <c r="D972" s="18"/>
      <c r="E972" s="18"/>
      <c r="F972" s="18"/>
      <c r="G972" s="18"/>
      <c r="H972" s="18"/>
      <c r="I972" s="18"/>
      <c r="J972" s="18">
        <v>5</v>
      </c>
      <c r="K972" s="18"/>
      <c r="L972" s="18"/>
      <c r="M972" s="18"/>
    </row>
    <row r="973" spans="1:13" ht="15.75" x14ac:dyDescent="0.25">
      <c r="A973" s="18">
        <v>4032</v>
      </c>
      <c r="B973" s="19" t="s">
        <v>957</v>
      </c>
      <c r="C973" s="20">
        <v>4123088238</v>
      </c>
      <c r="D973" s="18"/>
      <c r="E973" s="18"/>
      <c r="F973" s="18"/>
      <c r="G973" s="18"/>
      <c r="H973" s="18"/>
      <c r="I973" s="18"/>
      <c r="J973" s="18">
        <v>5</v>
      </c>
      <c r="K973" s="18"/>
      <c r="L973" s="18"/>
      <c r="M973" s="18"/>
    </row>
    <row r="974" spans="1:13" ht="15.75" x14ac:dyDescent="0.25">
      <c r="A974" s="18">
        <v>2349</v>
      </c>
      <c r="B974" s="19" t="s">
        <v>331</v>
      </c>
      <c r="C974" s="20">
        <v>4123006172</v>
      </c>
      <c r="D974" s="18"/>
      <c r="E974" s="18"/>
      <c r="F974" s="18"/>
      <c r="G974" s="18"/>
      <c r="H974" s="18"/>
      <c r="I974" s="18"/>
      <c r="J974" s="18">
        <v>4</v>
      </c>
      <c r="K974" s="18"/>
      <c r="L974" s="18"/>
      <c r="M974" s="18"/>
    </row>
    <row r="975" spans="1:13" ht="15.75" x14ac:dyDescent="0.25">
      <c r="A975" s="18">
        <v>2751</v>
      </c>
      <c r="B975" s="19" t="s">
        <v>958</v>
      </c>
      <c r="C975" s="20">
        <v>4122957093</v>
      </c>
      <c r="D975" s="18"/>
      <c r="E975" s="18"/>
      <c r="F975" s="18"/>
      <c r="G975" s="18"/>
      <c r="H975" s="18"/>
      <c r="I975" s="18"/>
      <c r="J975" s="18">
        <v>5</v>
      </c>
      <c r="K975" s="18">
        <v>5</v>
      </c>
      <c r="L975" s="18"/>
      <c r="M975" s="18"/>
    </row>
    <row r="976" spans="1:13" ht="15.75" x14ac:dyDescent="0.25">
      <c r="A976" s="18">
        <v>5304</v>
      </c>
      <c r="B976" s="19" t="s">
        <v>959</v>
      </c>
      <c r="C976" s="20">
        <v>4123118739</v>
      </c>
      <c r="D976" s="18"/>
      <c r="E976" s="18"/>
      <c r="F976" s="18"/>
      <c r="G976" s="18"/>
      <c r="H976" s="18"/>
      <c r="I976" s="18"/>
      <c r="J976" s="18">
        <v>3</v>
      </c>
      <c r="K976" s="18"/>
      <c r="L976" s="18"/>
      <c r="M976" s="26" t="s">
        <v>960</v>
      </c>
    </row>
    <row r="977" spans="1:13" ht="15.75" x14ac:dyDescent="0.25">
      <c r="A977" s="36">
        <v>1585</v>
      </c>
      <c r="B977" s="19" t="s">
        <v>88</v>
      </c>
      <c r="C977" s="20">
        <v>4122930447</v>
      </c>
      <c r="D977" s="18"/>
      <c r="E977" s="18"/>
      <c r="F977" s="18"/>
      <c r="G977" s="18"/>
      <c r="H977" s="18"/>
      <c r="I977" s="18"/>
      <c r="J977" s="18">
        <v>5</v>
      </c>
      <c r="K977" s="18"/>
      <c r="L977" s="18"/>
      <c r="M977" s="18" t="s">
        <v>961</v>
      </c>
    </row>
    <row r="978" spans="1:13" ht="15.75" x14ac:dyDescent="0.25">
      <c r="A978" s="18">
        <v>3716</v>
      </c>
      <c r="B978" s="19" t="s">
        <v>968</v>
      </c>
      <c r="C978" s="20">
        <v>4122931369</v>
      </c>
      <c r="D978" s="18"/>
      <c r="E978" s="18"/>
      <c r="F978" s="18"/>
      <c r="G978" s="18"/>
      <c r="H978" s="18"/>
      <c r="I978" s="18"/>
      <c r="J978" s="18">
        <v>10</v>
      </c>
      <c r="K978" s="18"/>
      <c r="L978" s="18"/>
      <c r="M978" s="18"/>
    </row>
    <row r="979" spans="1:13" ht="15.75" x14ac:dyDescent="0.25">
      <c r="A979" s="18">
        <v>4414</v>
      </c>
      <c r="B979" s="19" t="s">
        <v>111</v>
      </c>
      <c r="C979" s="20">
        <v>4122935733</v>
      </c>
      <c r="D979" s="18"/>
      <c r="E979" s="18"/>
      <c r="F979" s="18"/>
      <c r="G979" s="18"/>
      <c r="H979" s="18"/>
      <c r="I979" s="18"/>
      <c r="J979" s="18">
        <v>5</v>
      </c>
      <c r="K979" s="18"/>
      <c r="L979" s="18"/>
      <c r="M979" s="18"/>
    </row>
    <row r="980" spans="1:13" ht="15.75" x14ac:dyDescent="0.25">
      <c r="A980" s="18">
        <v>2343</v>
      </c>
      <c r="B980" s="19" t="s">
        <v>97</v>
      </c>
      <c r="C980" s="20">
        <v>4123102335</v>
      </c>
      <c r="D980" s="18"/>
      <c r="E980" s="18"/>
      <c r="F980" s="18"/>
      <c r="G980" s="18"/>
      <c r="H980" s="18"/>
      <c r="I980" s="18"/>
      <c r="J980" s="18">
        <v>10</v>
      </c>
      <c r="K980" s="18"/>
      <c r="L980" s="18"/>
      <c r="M980" s="18"/>
    </row>
    <row r="981" spans="1:13" ht="15.75" x14ac:dyDescent="0.25">
      <c r="A981" s="18">
        <v>3728</v>
      </c>
      <c r="B981" s="19" t="s">
        <v>708</v>
      </c>
      <c r="C981" s="20">
        <v>4123061351</v>
      </c>
      <c r="D981" s="18"/>
      <c r="E981" s="18"/>
      <c r="F981" s="18"/>
      <c r="G981" s="18"/>
      <c r="H981" s="18"/>
      <c r="I981" s="18"/>
      <c r="J981" s="18">
        <v>10</v>
      </c>
      <c r="K981" s="18"/>
      <c r="L981" s="18"/>
      <c r="M981" s="18"/>
    </row>
    <row r="982" spans="1:13" ht="15.75" x14ac:dyDescent="0.25">
      <c r="A982" s="18">
        <v>3123</v>
      </c>
      <c r="B982" s="19" t="s">
        <v>108</v>
      </c>
      <c r="C982" s="20">
        <v>4123036826</v>
      </c>
      <c r="D982" s="18"/>
      <c r="E982" s="18"/>
      <c r="F982" s="18"/>
      <c r="G982" s="18"/>
      <c r="H982" s="18"/>
      <c r="I982" s="18"/>
      <c r="J982" s="18">
        <v>5</v>
      </c>
      <c r="K982" s="18"/>
      <c r="L982" s="18"/>
      <c r="M982" s="36">
        <v>45</v>
      </c>
    </row>
    <row r="983" spans="1:13" ht="15.75" x14ac:dyDescent="0.25">
      <c r="A983" s="50"/>
      <c r="B983" s="53"/>
      <c r="C983" s="54"/>
      <c r="D983" s="50"/>
      <c r="E983" s="50"/>
      <c r="F983" s="50"/>
      <c r="G983" s="50"/>
      <c r="H983" s="50"/>
      <c r="I983" s="50"/>
      <c r="J983" s="50"/>
      <c r="K983" s="50"/>
      <c r="L983" s="50"/>
      <c r="M983" s="50" t="s">
        <v>969</v>
      </c>
    </row>
    <row r="984" spans="1:13" ht="15.75" x14ac:dyDescent="0.25">
      <c r="A984" s="65"/>
      <c r="B984" s="7" t="s">
        <v>962</v>
      </c>
      <c r="C984" s="67"/>
      <c r="D984" s="18"/>
      <c r="E984" s="18"/>
      <c r="F984" s="18"/>
      <c r="G984" s="18"/>
      <c r="H984" s="18"/>
      <c r="I984" s="18"/>
      <c r="J984" s="18"/>
      <c r="K984" s="18"/>
      <c r="L984" s="18"/>
      <c r="M984" s="18"/>
    </row>
    <row r="985" spans="1:13" ht="15.75" x14ac:dyDescent="0.25">
      <c r="A985" s="41">
        <v>5454</v>
      </c>
      <c r="B985" s="57" t="s">
        <v>977</v>
      </c>
      <c r="C985" s="20">
        <v>4123221024</v>
      </c>
      <c r="D985" s="18"/>
      <c r="E985" s="18"/>
      <c r="F985" s="18"/>
      <c r="G985" s="18"/>
      <c r="H985" s="18"/>
      <c r="I985" s="18"/>
      <c r="J985" s="18"/>
      <c r="K985" s="18">
        <v>3</v>
      </c>
      <c r="L985" s="18"/>
      <c r="M985" s="18"/>
    </row>
    <row r="986" spans="1:13" ht="15.75" x14ac:dyDescent="0.25">
      <c r="A986" s="18">
        <v>5454</v>
      </c>
      <c r="B986" s="57" t="s">
        <v>977</v>
      </c>
      <c r="C986" s="20">
        <v>4123221028</v>
      </c>
      <c r="D986" s="18"/>
      <c r="E986" s="18"/>
      <c r="F986" s="18"/>
      <c r="G986" s="18"/>
      <c r="H986" s="18"/>
      <c r="I986" s="18"/>
      <c r="J986" s="18">
        <v>5</v>
      </c>
      <c r="K986" s="18"/>
      <c r="L986" s="18"/>
      <c r="M986" s="18"/>
    </row>
    <row r="987" spans="1:13" ht="15.75" x14ac:dyDescent="0.25">
      <c r="A987" s="18">
        <v>4636</v>
      </c>
      <c r="B987" s="57" t="s">
        <v>978</v>
      </c>
      <c r="C987" s="20">
        <v>4122912723</v>
      </c>
      <c r="D987" s="18"/>
      <c r="E987" s="18"/>
      <c r="F987" s="18"/>
      <c r="G987" s="18"/>
      <c r="H987" s="18"/>
      <c r="I987" s="18"/>
      <c r="J987" s="18">
        <v>5</v>
      </c>
      <c r="K987" s="18">
        <v>7</v>
      </c>
      <c r="L987" s="18">
        <v>10</v>
      </c>
      <c r="M987" s="18"/>
    </row>
    <row r="988" spans="1:13" ht="15.75" x14ac:dyDescent="0.25">
      <c r="A988" s="18">
        <v>4656</v>
      </c>
      <c r="B988" s="57" t="s">
        <v>979</v>
      </c>
      <c r="C988" s="20">
        <v>4123115072</v>
      </c>
      <c r="D988" s="18"/>
      <c r="E988" s="18"/>
      <c r="F988" s="18"/>
      <c r="G988" s="18"/>
      <c r="H988" s="18"/>
      <c r="I988" s="18"/>
      <c r="J988" s="18">
        <v>5</v>
      </c>
      <c r="K988" s="18"/>
      <c r="L988" s="18"/>
      <c r="M988" s="18"/>
    </row>
    <row r="989" spans="1:13" ht="15.75" x14ac:dyDescent="0.25">
      <c r="A989" s="18">
        <v>5430</v>
      </c>
      <c r="B989" s="57" t="s">
        <v>980</v>
      </c>
      <c r="C989" s="20">
        <v>4122968601</v>
      </c>
      <c r="D989" s="18"/>
      <c r="E989" s="18"/>
      <c r="F989" s="18"/>
      <c r="G989" s="18"/>
      <c r="H989" s="18"/>
      <c r="I989" s="18"/>
      <c r="J989" s="18">
        <v>3</v>
      </c>
      <c r="K989" s="18"/>
      <c r="L989" s="18"/>
      <c r="M989" s="18"/>
    </row>
    <row r="990" spans="1:13" ht="15.75" x14ac:dyDescent="0.25">
      <c r="A990" s="18">
        <v>3231</v>
      </c>
      <c r="B990" s="57" t="s">
        <v>628</v>
      </c>
      <c r="C990" s="20">
        <v>4123115879</v>
      </c>
      <c r="D990" s="18"/>
      <c r="E990" s="18"/>
      <c r="F990" s="18"/>
      <c r="G990" s="18"/>
      <c r="H990" s="18"/>
      <c r="I990" s="18"/>
      <c r="J990" s="18">
        <v>3</v>
      </c>
      <c r="K990" s="18"/>
      <c r="L990" s="18"/>
      <c r="M990" s="18"/>
    </row>
    <row r="991" spans="1:13" ht="15.75" x14ac:dyDescent="0.25">
      <c r="A991" s="18">
        <v>3553</v>
      </c>
      <c r="B991" s="57" t="s">
        <v>981</v>
      </c>
      <c r="C991" s="20">
        <v>4122965513</v>
      </c>
      <c r="D991" s="18"/>
      <c r="E991" s="18"/>
      <c r="F991" s="18"/>
      <c r="G991" s="18"/>
      <c r="H991" s="18"/>
      <c r="I991" s="18"/>
      <c r="J991" s="18">
        <v>3</v>
      </c>
      <c r="K991" s="18"/>
      <c r="L991" s="18"/>
      <c r="M991" s="18"/>
    </row>
    <row r="992" spans="1:13" ht="15.75" x14ac:dyDescent="0.25">
      <c r="A992" s="18">
        <v>2999</v>
      </c>
      <c r="B992" s="57" t="s">
        <v>982</v>
      </c>
      <c r="C992" s="20">
        <v>4123036703</v>
      </c>
      <c r="D992" s="18"/>
      <c r="E992" s="18"/>
      <c r="F992" s="18"/>
      <c r="G992" s="18"/>
      <c r="H992" s="18"/>
      <c r="I992" s="18"/>
      <c r="J992" s="18">
        <v>6</v>
      </c>
      <c r="K992" s="18"/>
      <c r="L992" s="18"/>
      <c r="M992" s="18"/>
    </row>
    <row r="993" spans="1:13" ht="15.75" x14ac:dyDescent="0.25">
      <c r="A993" s="18">
        <v>3683</v>
      </c>
      <c r="B993" s="57" t="s">
        <v>616</v>
      </c>
      <c r="C993" s="20">
        <v>4123038952</v>
      </c>
      <c r="D993" s="18"/>
      <c r="E993" s="18"/>
      <c r="F993" s="18"/>
      <c r="G993" s="18"/>
      <c r="H993" s="18"/>
      <c r="I993" s="18"/>
      <c r="J993" s="18">
        <v>6</v>
      </c>
      <c r="K993" s="18"/>
      <c r="L993" s="18"/>
      <c r="M993" s="18"/>
    </row>
    <row r="994" spans="1:13" ht="15.75" x14ac:dyDescent="0.25">
      <c r="A994" s="18">
        <v>3182</v>
      </c>
      <c r="B994" s="57" t="s">
        <v>615</v>
      </c>
      <c r="C994" s="20">
        <v>4123115821</v>
      </c>
      <c r="D994" s="18"/>
      <c r="E994" s="18"/>
      <c r="F994" s="18"/>
      <c r="G994" s="18"/>
      <c r="H994" s="18"/>
      <c r="I994" s="18"/>
      <c r="J994" s="18">
        <v>5</v>
      </c>
      <c r="K994" s="18"/>
      <c r="L994" s="18"/>
      <c r="M994" s="18"/>
    </row>
    <row r="995" spans="1:13" ht="15.75" x14ac:dyDescent="0.25">
      <c r="A995" s="18">
        <v>3528</v>
      </c>
      <c r="B995" s="57" t="s">
        <v>983</v>
      </c>
      <c r="C995" s="20">
        <v>4123116207</v>
      </c>
      <c r="D995" s="18"/>
      <c r="E995" s="18"/>
      <c r="F995" s="18"/>
      <c r="G995" s="18"/>
      <c r="H995" s="18"/>
      <c r="I995" s="18"/>
      <c r="J995" s="18">
        <v>6</v>
      </c>
      <c r="K995" s="18"/>
      <c r="L995" s="18"/>
      <c r="M995" s="18"/>
    </row>
    <row r="996" spans="1:13" ht="15.75" x14ac:dyDescent="0.25">
      <c r="A996" s="18">
        <v>4540</v>
      </c>
      <c r="B996" s="57" t="s">
        <v>984</v>
      </c>
      <c r="C996" s="20">
        <v>4123181216</v>
      </c>
      <c r="D996" s="18"/>
      <c r="E996" s="18"/>
      <c r="F996" s="18"/>
      <c r="G996" s="18"/>
      <c r="H996" s="18"/>
      <c r="I996" s="18"/>
      <c r="J996" s="18"/>
      <c r="K996" s="18">
        <v>3</v>
      </c>
      <c r="L996" s="18"/>
      <c r="M996" s="18"/>
    </row>
    <row r="997" spans="1:13" ht="15.75" x14ac:dyDescent="0.25">
      <c r="A997" s="18">
        <v>4305</v>
      </c>
      <c r="B997" s="57" t="s">
        <v>38</v>
      </c>
      <c r="C997" s="20">
        <v>4123117352</v>
      </c>
      <c r="D997" s="18"/>
      <c r="E997" s="18"/>
      <c r="F997" s="18"/>
      <c r="G997" s="18"/>
      <c r="H997" s="18"/>
      <c r="I997" s="18"/>
      <c r="J997" s="18">
        <v>6</v>
      </c>
      <c r="K997" s="18"/>
      <c r="L997" s="18"/>
      <c r="M997" s="18"/>
    </row>
    <row r="998" spans="1:13" ht="15.75" x14ac:dyDescent="0.25">
      <c r="A998" s="18">
        <v>5609</v>
      </c>
      <c r="B998" s="57" t="s">
        <v>985</v>
      </c>
      <c r="C998" s="20">
        <v>4123119476</v>
      </c>
      <c r="D998" s="18"/>
      <c r="E998" s="18"/>
      <c r="F998" s="18"/>
      <c r="G998" s="18"/>
      <c r="H998" s="18"/>
      <c r="I998" s="18"/>
      <c r="J998" s="18">
        <v>6</v>
      </c>
      <c r="K998" s="18"/>
      <c r="L998" s="18"/>
      <c r="M998" s="41" t="s">
        <v>986</v>
      </c>
    </row>
    <row r="999" spans="1:13" ht="15.75" x14ac:dyDescent="0.25">
      <c r="A999" s="38">
        <v>1644</v>
      </c>
      <c r="B999" s="57" t="s">
        <v>797</v>
      </c>
      <c r="C999" s="20">
        <v>4123189984</v>
      </c>
      <c r="D999" s="18"/>
      <c r="E999" s="18"/>
      <c r="F999" s="18">
        <v>6</v>
      </c>
      <c r="G999" s="18"/>
      <c r="H999" s="18"/>
      <c r="I999" s="18"/>
      <c r="J999" s="18"/>
      <c r="K999" s="18"/>
      <c r="L999" s="18"/>
      <c r="M999" s="18"/>
    </row>
    <row r="1000" spans="1:13" ht="15.75" x14ac:dyDescent="0.25">
      <c r="A1000" s="18">
        <v>5063</v>
      </c>
      <c r="B1000" s="57" t="s">
        <v>987</v>
      </c>
      <c r="C1000" s="20">
        <v>4123169229</v>
      </c>
      <c r="D1000" s="18"/>
      <c r="E1000" s="18"/>
      <c r="F1000" s="18"/>
      <c r="G1000" s="18"/>
      <c r="H1000" s="18"/>
      <c r="I1000" s="18"/>
      <c r="J1000" s="18"/>
      <c r="K1000" s="18"/>
      <c r="L1000" s="18">
        <v>5</v>
      </c>
      <c r="M1000" s="18"/>
    </row>
    <row r="1001" spans="1:13" ht="15.75" x14ac:dyDescent="0.25">
      <c r="A1001" s="18">
        <v>5487</v>
      </c>
      <c r="B1001" s="57" t="s">
        <v>937</v>
      </c>
      <c r="C1001" s="20">
        <v>4123150959</v>
      </c>
      <c r="D1001" s="18"/>
      <c r="E1001" s="18"/>
      <c r="F1001" s="18"/>
      <c r="G1001" s="18"/>
      <c r="H1001" s="18"/>
      <c r="I1001" s="18"/>
      <c r="J1001" s="18">
        <v>3</v>
      </c>
      <c r="K1001" s="18"/>
      <c r="L1001" s="18"/>
      <c r="M1001" s="18"/>
    </row>
    <row r="1002" spans="1:13" ht="15.75" x14ac:dyDescent="0.25">
      <c r="A1002" s="18">
        <v>3247</v>
      </c>
      <c r="B1002" s="57" t="s">
        <v>988</v>
      </c>
      <c r="C1002" s="20">
        <v>4123192802</v>
      </c>
      <c r="D1002" s="18"/>
      <c r="E1002" s="18"/>
      <c r="F1002" s="18"/>
      <c r="G1002" s="18"/>
      <c r="H1002" s="18"/>
      <c r="I1002" s="18"/>
      <c r="J1002" s="18"/>
      <c r="K1002" s="18">
        <v>5</v>
      </c>
      <c r="L1002" s="18"/>
      <c r="M1002" s="18"/>
    </row>
    <row r="1003" spans="1:13" ht="15.75" x14ac:dyDescent="0.25">
      <c r="A1003" s="18">
        <v>4144</v>
      </c>
      <c r="B1003" s="57" t="s">
        <v>989</v>
      </c>
      <c r="C1003" s="20">
        <v>4123197018</v>
      </c>
      <c r="D1003" s="18"/>
      <c r="E1003" s="18"/>
      <c r="F1003" s="18"/>
      <c r="G1003" s="18"/>
      <c r="H1003" s="18"/>
      <c r="I1003" s="18"/>
      <c r="J1003" s="18">
        <v>5</v>
      </c>
      <c r="K1003" s="18"/>
      <c r="L1003" s="18"/>
      <c r="M1003" s="18"/>
    </row>
    <row r="1004" spans="1:13" ht="15.75" x14ac:dyDescent="0.25">
      <c r="A1004" s="18">
        <v>3890</v>
      </c>
      <c r="B1004" s="57" t="s">
        <v>289</v>
      </c>
      <c r="C1004" s="20">
        <v>4123169236</v>
      </c>
      <c r="D1004" s="18"/>
      <c r="E1004" s="18"/>
      <c r="F1004" s="18"/>
      <c r="G1004" s="18"/>
      <c r="H1004" s="18"/>
      <c r="I1004" s="18"/>
      <c r="J1004" s="18"/>
      <c r="K1004" s="18"/>
      <c r="L1004" s="18">
        <v>10</v>
      </c>
      <c r="M1004" s="18"/>
    </row>
    <row r="1005" spans="1:13" ht="15.75" x14ac:dyDescent="0.25">
      <c r="A1005" s="18">
        <v>5474</v>
      </c>
      <c r="B1005" s="57" t="s">
        <v>990</v>
      </c>
      <c r="C1005" s="20">
        <v>4123168982</v>
      </c>
      <c r="D1005" s="18"/>
      <c r="E1005" s="18"/>
      <c r="F1005" s="18"/>
      <c r="G1005" s="18"/>
      <c r="H1005" s="18"/>
      <c r="I1005" s="18"/>
      <c r="J1005" s="18"/>
      <c r="K1005" s="18"/>
      <c r="L1005" s="18">
        <v>5</v>
      </c>
      <c r="M1005" s="18"/>
    </row>
    <row r="1006" spans="1:13" ht="15.75" x14ac:dyDescent="0.25">
      <c r="A1006" s="18">
        <v>3055</v>
      </c>
      <c r="B1006" s="57" t="s">
        <v>991</v>
      </c>
      <c r="C1006" s="20">
        <v>4123171008</v>
      </c>
      <c r="D1006" s="18"/>
      <c r="E1006" s="18"/>
      <c r="F1006" s="18"/>
      <c r="G1006" s="18"/>
      <c r="H1006" s="18"/>
      <c r="I1006" s="18"/>
      <c r="J1006" s="18"/>
      <c r="K1006" s="18"/>
      <c r="L1006" s="18">
        <v>3</v>
      </c>
      <c r="M1006" s="18"/>
    </row>
    <row r="1007" spans="1:13" ht="15.75" x14ac:dyDescent="0.25">
      <c r="A1007" s="18">
        <v>1590</v>
      </c>
      <c r="B1007" s="57" t="s">
        <v>992</v>
      </c>
      <c r="C1007" s="20">
        <v>4123157093</v>
      </c>
      <c r="D1007" s="18"/>
      <c r="E1007" s="18">
        <v>5</v>
      </c>
      <c r="F1007" s="18">
        <v>5</v>
      </c>
      <c r="G1007" s="18"/>
      <c r="H1007" s="18"/>
      <c r="I1007" s="18"/>
      <c r="J1007" s="18"/>
      <c r="K1007" s="18"/>
      <c r="L1007" s="18"/>
      <c r="M1007" s="18"/>
    </row>
    <row r="1008" spans="1:13" ht="15.75" x14ac:dyDescent="0.25">
      <c r="A1008" s="18">
        <v>2024</v>
      </c>
      <c r="B1008" s="57" t="s">
        <v>502</v>
      </c>
      <c r="C1008" s="20">
        <v>4123198509</v>
      </c>
      <c r="D1008" s="18"/>
      <c r="E1008" s="18"/>
      <c r="F1008" s="18"/>
      <c r="G1008" s="18"/>
      <c r="H1008" s="18"/>
      <c r="I1008" s="18"/>
      <c r="J1008" s="18"/>
      <c r="K1008" s="18"/>
      <c r="L1008" s="18">
        <v>4</v>
      </c>
      <c r="M1008" s="18"/>
    </row>
    <row r="1009" spans="1:13" ht="15.75" x14ac:dyDescent="0.25">
      <c r="A1009" s="18">
        <v>2554</v>
      </c>
      <c r="B1009" s="19" t="s">
        <v>131</v>
      </c>
      <c r="C1009" s="20">
        <v>4123166256</v>
      </c>
      <c r="D1009" s="18"/>
      <c r="E1009" s="18"/>
      <c r="F1009" s="18"/>
      <c r="G1009" s="18"/>
      <c r="H1009" s="18"/>
      <c r="I1009" s="18"/>
      <c r="J1009" s="18">
        <v>5</v>
      </c>
      <c r="K1009" s="18"/>
      <c r="L1009" s="18"/>
      <c r="M1009" s="18"/>
    </row>
    <row r="1010" spans="1:13" ht="15.75" x14ac:dyDescent="0.25">
      <c r="A1010" s="18">
        <v>3755</v>
      </c>
      <c r="B1010" s="19" t="s">
        <v>993</v>
      </c>
      <c r="C1010" s="20">
        <v>4123170177</v>
      </c>
      <c r="D1010" s="18"/>
      <c r="E1010" s="18"/>
      <c r="F1010" s="18"/>
      <c r="G1010" s="18"/>
      <c r="H1010" s="18"/>
      <c r="I1010" s="18"/>
      <c r="J1010" s="18"/>
      <c r="K1010" s="18"/>
      <c r="L1010" s="18">
        <v>10</v>
      </c>
      <c r="M1010" s="18"/>
    </row>
    <row r="1011" spans="1:13" ht="15.75" x14ac:dyDescent="0.25">
      <c r="A1011" s="18">
        <v>4307</v>
      </c>
      <c r="B1011" s="19" t="s">
        <v>994</v>
      </c>
      <c r="C1011" s="20">
        <v>4123046962</v>
      </c>
      <c r="D1011" s="18"/>
      <c r="E1011" s="18"/>
      <c r="F1011" s="18"/>
      <c r="G1011" s="18"/>
      <c r="H1011" s="18"/>
      <c r="I1011" s="18"/>
      <c r="J1011" s="18">
        <v>15</v>
      </c>
      <c r="K1011" s="18"/>
      <c r="L1011" s="18"/>
      <c r="M1011" s="18"/>
    </row>
    <row r="1012" spans="1:13" ht="15.75" x14ac:dyDescent="0.25">
      <c r="A1012" s="18">
        <v>4021</v>
      </c>
      <c r="B1012" s="19" t="s">
        <v>995</v>
      </c>
      <c r="C1012" s="20">
        <v>4123174313</v>
      </c>
      <c r="D1012" s="18">
        <v>3</v>
      </c>
      <c r="E1012" s="18">
        <v>3</v>
      </c>
      <c r="F1012" s="18">
        <v>3</v>
      </c>
      <c r="G1012" s="18">
        <v>3</v>
      </c>
      <c r="H1012" s="18">
        <v>3</v>
      </c>
      <c r="I1012" s="18">
        <v>3</v>
      </c>
      <c r="J1012" s="18">
        <v>3</v>
      </c>
      <c r="K1012" s="18"/>
      <c r="L1012" s="18"/>
      <c r="M1012" s="38" t="s">
        <v>1020</v>
      </c>
    </row>
    <row r="1013" spans="1:13" ht="15.75" x14ac:dyDescent="0.25">
      <c r="A1013" s="26">
        <v>2556</v>
      </c>
      <c r="B1013" s="19" t="s">
        <v>996</v>
      </c>
      <c r="C1013" s="20">
        <v>4123181608</v>
      </c>
      <c r="D1013" s="18"/>
      <c r="E1013" s="18"/>
      <c r="F1013" s="18"/>
      <c r="G1013" s="18"/>
      <c r="H1013" s="18"/>
      <c r="I1013" s="18"/>
      <c r="J1013" s="18"/>
      <c r="K1013" s="18"/>
      <c r="L1013" s="18">
        <v>5</v>
      </c>
      <c r="M1013" s="18"/>
    </row>
    <row r="1014" spans="1:13" ht="15.75" x14ac:dyDescent="0.25">
      <c r="A1014" s="18">
        <v>3925</v>
      </c>
      <c r="B1014" s="19" t="s">
        <v>287</v>
      </c>
      <c r="C1014" s="20">
        <v>4123188323</v>
      </c>
      <c r="D1014" s="18"/>
      <c r="E1014" s="18"/>
      <c r="F1014" s="18"/>
      <c r="G1014" s="18"/>
      <c r="H1014" s="18"/>
      <c r="I1014" s="18"/>
      <c r="J1014" s="18">
        <v>6</v>
      </c>
      <c r="K1014" s="18"/>
      <c r="L1014" s="18"/>
      <c r="M1014" s="18"/>
    </row>
    <row r="1015" spans="1:13" ht="15.75" x14ac:dyDescent="0.25">
      <c r="A1015" s="18">
        <v>3030</v>
      </c>
      <c r="B1015" s="19" t="s">
        <v>997</v>
      </c>
      <c r="C1015" s="20">
        <v>4123013823</v>
      </c>
      <c r="D1015" s="18"/>
      <c r="E1015" s="18"/>
      <c r="F1015" s="18"/>
      <c r="G1015" s="18"/>
      <c r="H1015" s="18"/>
      <c r="I1015" s="18"/>
      <c r="J1015" s="18">
        <v>3</v>
      </c>
      <c r="K1015" s="18"/>
      <c r="L1015" s="18"/>
      <c r="M1015" s="18"/>
    </row>
    <row r="1016" spans="1:13" ht="15.75" x14ac:dyDescent="0.25">
      <c r="A1016" s="18">
        <v>1660</v>
      </c>
      <c r="B1016" s="19" t="s">
        <v>456</v>
      </c>
      <c r="C1016" s="20">
        <v>4123151086</v>
      </c>
      <c r="D1016" s="18"/>
      <c r="E1016" s="18"/>
      <c r="F1016" s="18">
        <v>20</v>
      </c>
      <c r="G1016" s="18"/>
      <c r="H1016" s="18"/>
      <c r="I1016" s="18"/>
      <c r="J1016" s="18"/>
      <c r="K1016" s="18"/>
      <c r="L1016" s="18"/>
      <c r="M1016" s="18"/>
    </row>
    <row r="1017" spans="1:13" ht="15.75" x14ac:dyDescent="0.25">
      <c r="A1017" s="18">
        <v>5553</v>
      </c>
      <c r="B1017" s="19" t="s">
        <v>998</v>
      </c>
      <c r="C1017" s="20">
        <v>4123160239</v>
      </c>
      <c r="D1017" s="18"/>
      <c r="E1017" s="18"/>
      <c r="F1017" s="18"/>
      <c r="G1017" s="18"/>
      <c r="H1017" s="18"/>
      <c r="I1017" s="18"/>
      <c r="J1017" s="18"/>
      <c r="K1017" s="18">
        <v>5</v>
      </c>
      <c r="L1017" s="18">
        <v>6</v>
      </c>
      <c r="M1017" s="26" t="s">
        <v>999</v>
      </c>
    </row>
    <row r="1018" spans="1:13" ht="15.75" x14ac:dyDescent="0.25">
      <c r="A1018" s="49">
        <v>3608</v>
      </c>
      <c r="B1018" s="19" t="s">
        <v>1013</v>
      </c>
      <c r="C1018" s="20">
        <v>4123167692</v>
      </c>
      <c r="D1018" s="18"/>
      <c r="E1018" s="18"/>
      <c r="F1018" s="18"/>
      <c r="G1018" s="18"/>
      <c r="H1018" s="18"/>
      <c r="I1018" s="18"/>
      <c r="J1018" s="18"/>
      <c r="K1018" s="18">
        <v>5</v>
      </c>
      <c r="L1018" s="18"/>
      <c r="M1018" s="18"/>
    </row>
    <row r="1019" spans="1:13" ht="15.75" x14ac:dyDescent="0.25">
      <c r="A1019" s="18">
        <v>2560</v>
      </c>
      <c r="B1019" s="19" t="s">
        <v>1014</v>
      </c>
      <c r="C1019" s="20">
        <v>4123162591</v>
      </c>
      <c r="D1019" s="18"/>
      <c r="E1019" s="18"/>
      <c r="F1019" s="18"/>
      <c r="G1019" s="18"/>
      <c r="H1019" s="18"/>
      <c r="I1019" s="18"/>
      <c r="J1019" s="18"/>
      <c r="K1019" s="18">
        <v>2</v>
      </c>
      <c r="L1019" s="18"/>
      <c r="M1019" s="18"/>
    </row>
    <row r="1020" spans="1:13" ht="15.75" x14ac:dyDescent="0.25">
      <c r="A1020" s="18">
        <v>2274</v>
      </c>
      <c r="B1020" s="19" t="s">
        <v>1015</v>
      </c>
      <c r="C1020" s="20">
        <v>4122941206</v>
      </c>
      <c r="D1020" s="18"/>
      <c r="E1020" s="18"/>
      <c r="F1020" s="18"/>
      <c r="G1020" s="18"/>
      <c r="H1020" s="18"/>
      <c r="I1020" s="18"/>
      <c r="J1020" s="18">
        <v>3</v>
      </c>
      <c r="K1020" s="18"/>
      <c r="L1020" s="18"/>
      <c r="M1020" s="18"/>
    </row>
    <row r="1021" spans="1:13" ht="15.75" x14ac:dyDescent="0.25">
      <c r="A1021" s="18">
        <v>2361</v>
      </c>
      <c r="B1021" s="19" t="s">
        <v>1016</v>
      </c>
      <c r="C1021" s="20">
        <v>4123018978</v>
      </c>
      <c r="D1021" s="18"/>
      <c r="E1021" s="18"/>
      <c r="F1021" s="18"/>
      <c r="G1021" s="18"/>
      <c r="H1021" s="18"/>
      <c r="I1021" s="18"/>
      <c r="J1021" s="18">
        <v>5</v>
      </c>
      <c r="K1021" s="18"/>
      <c r="L1021" s="18"/>
      <c r="M1021" s="18"/>
    </row>
    <row r="1022" spans="1:13" ht="15.75" x14ac:dyDescent="0.25">
      <c r="A1022" s="18">
        <v>3169</v>
      </c>
      <c r="B1022" s="19" t="s">
        <v>1017</v>
      </c>
      <c r="C1022" s="20">
        <v>4123216253</v>
      </c>
      <c r="D1022" s="18"/>
      <c r="E1022" s="18"/>
      <c r="F1022" s="18"/>
      <c r="G1022" s="18"/>
      <c r="H1022" s="18"/>
      <c r="I1022" s="18"/>
      <c r="J1022" s="18">
        <v>3</v>
      </c>
      <c r="K1022" s="18"/>
      <c r="L1022" s="18"/>
      <c r="M1022" s="18"/>
    </row>
    <row r="1023" spans="1:13" ht="15.75" x14ac:dyDescent="0.25">
      <c r="A1023" s="18">
        <v>3012</v>
      </c>
      <c r="B1023" s="19" t="s">
        <v>1018</v>
      </c>
      <c r="C1023" s="20">
        <v>4122963341</v>
      </c>
      <c r="D1023" s="18"/>
      <c r="E1023" s="18"/>
      <c r="F1023" s="18"/>
      <c r="G1023" s="18"/>
      <c r="H1023" s="18"/>
      <c r="I1023" s="18"/>
      <c r="J1023" s="18">
        <v>10</v>
      </c>
      <c r="K1023" s="18"/>
      <c r="L1023" s="18"/>
      <c r="M1023" s="49" t="s">
        <v>1019</v>
      </c>
    </row>
    <row r="1024" spans="1:13" ht="15.75" x14ac:dyDescent="0.25">
      <c r="A1024" s="18"/>
      <c r="B1024" s="37" t="s">
        <v>590</v>
      </c>
      <c r="C1024" s="20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</row>
    <row r="1025" spans="1:13" ht="15.75" x14ac:dyDescent="0.25">
      <c r="A1025" s="18">
        <v>1648</v>
      </c>
      <c r="B1025" s="19" t="s">
        <v>394</v>
      </c>
      <c r="C1025" s="20">
        <v>4122892115</v>
      </c>
      <c r="D1025" s="35"/>
      <c r="E1025" s="35"/>
      <c r="F1025" s="35"/>
      <c r="G1025" s="35"/>
      <c r="H1025" s="35"/>
      <c r="I1025" s="35"/>
      <c r="J1025" s="35"/>
      <c r="K1025" s="29">
        <v>10</v>
      </c>
      <c r="L1025" s="35"/>
      <c r="M1025" s="18" t="s">
        <v>964</v>
      </c>
    </row>
    <row r="1026" spans="1:13" ht="15.75" x14ac:dyDescent="0.25">
      <c r="A1026" s="18">
        <v>1648</v>
      </c>
      <c r="B1026" s="19" t="s">
        <v>394</v>
      </c>
      <c r="C1026" s="20">
        <v>4123172047</v>
      </c>
      <c r="D1026" s="29">
        <v>10</v>
      </c>
      <c r="E1026" s="35"/>
      <c r="F1026" s="35"/>
      <c r="G1026" s="35"/>
      <c r="H1026" s="35"/>
      <c r="I1026" s="35"/>
      <c r="J1026" s="35"/>
      <c r="K1026" s="35"/>
      <c r="L1026" s="35"/>
      <c r="M1026" s="18" t="s">
        <v>590</v>
      </c>
    </row>
    <row r="1027" spans="1:13" ht="15.75" x14ac:dyDescent="0.25">
      <c r="A1027" s="18">
        <v>1603</v>
      </c>
      <c r="B1027" s="19" t="s">
        <v>963</v>
      </c>
      <c r="C1027" s="20">
        <v>4123155565</v>
      </c>
      <c r="D1027" s="35"/>
      <c r="E1027" s="35"/>
      <c r="F1027" s="35"/>
      <c r="G1027" s="35"/>
      <c r="H1027" s="35"/>
      <c r="I1027" s="35"/>
      <c r="J1027" s="35"/>
      <c r="K1027" s="29">
        <v>15</v>
      </c>
      <c r="L1027" s="29">
        <v>5</v>
      </c>
      <c r="M1027" s="18" t="s">
        <v>590</v>
      </c>
    </row>
    <row r="1028" spans="1:13" ht="15.75" x14ac:dyDescent="0.25">
      <c r="A1028" s="18">
        <v>1603</v>
      </c>
      <c r="B1028" s="19" t="s">
        <v>963</v>
      </c>
      <c r="C1028" s="20">
        <v>4123155563</v>
      </c>
      <c r="D1028" s="29">
        <v>15</v>
      </c>
      <c r="E1028" s="35"/>
      <c r="F1028" s="35"/>
      <c r="G1028" s="35"/>
      <c r="H1028" s="35"/>
      <c r="I1028" s="35"/>
      <c r="J1028" s="35"/>
      <c r="K1028" s="35"/>
      <c r="L1028" s="35"/>
      <c r="M1028" s="18" t="s">
        <v>590</v>
      </c>
    </row>
    <row r="1029" spans="1:13" ht="15.75" x14ac:dyDescent="0.25">
      <c r="A1029" s="18">
        <v>1537</v>
      </c>
      <c r="B1029" s="19" t="s">
        <v>392</v>
      </c>
      <c r="C1029" s="20">
        <v>4122847346</v>
      </c>
      <c r="D1029" s="35"/>
      <c r="E1029" s="35"/>
      <c r="F1029" s="35"/>
      <c r="G1029" s="35"/>
      <c r="H1029" s="35"/>
      <c r="I1029" s="35"/>
      <c r="J1029" s="35"/>
      <c r="K1029" s="29">
        <v>5</v>
      </c>
      <c r="L1029" s="29">
        <v>10</v>
      </c>
      <c r="M1029" s="18" t="s">
        <v>590</v>
      </c>
    </row>
    <row r="1030" spans="1:13" ht="15.75" x14ac:dyDescent="0.25">
      <c r="A1030" s="18">
        <v>5095</v>
      </c>
      <c r="B1030" s="19" t="s">
        <v>965</v>
      </c>
      <c r="C1030" s="20">
        <v>4123142037</v>
      </c>
      <c r="D1030" s="35"/>
      <c r="E1030" s="35"/>
      <c r="F1030" s="35"/>
      <c r="G1030" s="35"/>
      <c r="H1030" s="35"/>
      <c r="I1030" s="35"/>
      <c r="J1030" s="35"/>
      <c r="K1030" s="29">
        <v>18</v>
      </c>
      <c r="L1030" s="35">
        <v>10</v>
      </c>
      <c r="M1030" s="18" t="s">
        <v>1044</v>
      </c>
    </row>
    <row r="1031" spans="1:13" ht="15.75" x14ac:dyDescent="0.25">
      <c r="A1031" s="18">
        <v>5428</v>
      </c>
      <c r="B1031" s="19" t="s">
        <v>966</v>
      </c>
      <c r="C1031" s="20">
        <v>4123149843</v>
      </c>
      <c r="D1031" s="35"/>
      <c r="E1031" s="35"/>
      <c r="F1031" s="35"/>
      <c r="G1031" s="35"/>
      <c r="H1031" s="35"/>
      <c r="I1031" s="35"/>
      <c r="J1031" s="35"/>
      <c r="K1031" s="29">
        <v>15</v>
      </c>
      <c r="L1031" s="29">
        <v>15</v>
      </c>
      <c r="M1031" s="18" t="s">
        <v>590</v>
      </c>
    </row>
    <row r="1032" spans="1:13" ht="15.75" x14ac:dyDescent="0.25">
      <c r="A1032" s="18">
        <v>3518</v>
      </c>
      <c r="B1032" s="19" t="s">
        <v>967</v>
      </c>
      <c r="C1032" s="20">
        <v>4123196282</v>
      </c>
      <c r="D1032" s="35"/>
      <c r="E1032" s="35"/>
      <c r="F1032" s="35"/>
      <c r="G1032" s="35"/>
      <c r="H1032" s="35"/>
      <c r="I1032" s="35"/>
      <c r="J1032" s="35"/>
      <c r="K1032" s="35">
        <v>5</v>
      </c>
      <c r="L1032" s="35">
        <v>20</v>
      </c>
      <c r="M1032" s="18" t="s">
        <v>590</v>
      </c>
    </row>
    <row r="1033" spans="1:13" ht="15.75" x14ac:dyDescent="0.25">
      <c r="A1033" s="50"/>
      <c r="B1033" s="53"/>
      <c r="C1033" s="54"/>
      <c r="D1033" s="50"/>
      <c r="E1033" s="50"/>
      <c r="F1033" s="50"/>
      <c r="G1033" s="50"/>
      <c r="H1033" s="50"/>
      <c r="I1033" s="50"/>
      <c r="J1033" s="50"/>
      <c r="K1033" s="50"/>
      <c r="L1033" s="50"/>
      <c r="M1033" s="50" t="s">
        <v>1021</v>
      </c>
    </row>
    <row r="1034" spans="1:13" ht="15.75" x14ac:dyDescent="0.25">
      <c r="A1034" s="18"/>
      <c r="B1034" s="7" t="s">
        <v>1005</v>
      </c>
      <c r="C1034" s="20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</row>
    <row r="1035" spans="1:13" ht="15.75" x14ac:dyDescent="0.25">
      <c r="A1035" s="38">
        <v>1656</v>
      </c>
      <c r="B1035" s="19" t="s">
        <v>105</v>
      </c>
      <c r="C1035" s="20">
        <v>4123109312</v>
      </c>
      <c r="D1035" s="18"/>
      <c r="E1035" s="18"/>
      <c r="F1035" s="18">
        <v>10</v>
      </c>
      <c r="G1035" s="18"/>
      <c r="H1035" s="18"/>
      <c r="I1035" s="18"/>
      <c r="J1035" s="18"/>
      <c r="K1035" s="18"/>
      <c r="L1035" s="18"/>
      <c r="M1035" s="18"/>
    </row>
    <row r="1036" spans="1:13" ht="15.75" x14ac:dyDescent="0.25">
      <c r="A1036" s="18">
        <v>3622</v>
      </c>
      <c r="B1036" s="19" t="s">
        <v>815</v>
      </c>
      <c r="C1036" s="20">
        <v>4123200485</v>
      </c>
      <c r="D1036" s="18"/>
      <c r="E1036" s="18"/>
      <c r="F1036" s="18"/>
      <c r="G1036" s="18"/>
      <c r="H1036" s="18"/>
      <c r="I1036" s="18"/>
      <c r="J1036" s="18">
        <v>5</v>
      </c>
      <c r="K1036" s="18"/>
      <c r="L1036" s="18"/>
      <c r="M1036" s="18"/>
    </row>
    <row r="1037" spans="1:13" ht="15.75" x14ac:dyDescent="0.25">
      <c r="A1037" s="18">
        <v>3347</v>
      </c>
      <c r="B1037" s="19" t="s">
        <v>1006</v>
      </c>
      <c r="C1037" s="20">
        <v>4123211078</v>
      </c>
      <c r="D1037" s="18"/>
      <c r="E1037" s="18"/>
      <c r="F1037" s="18"/>
      <c r="G1037" s="18"/>
      <c r="H1037" s="18"/>
      <c r="I1037" s="18"/>
      <c r="J1037" s="18">
        <v>5</v>
      </c>
      <c r="K1037" s="18"/>
      <c r="L1037" s="18"/>
      <c r="M1037" s="18"/>
    </row>
    <row r="1038" spans="1:13" ht="15.75" x14ac:dyDescent="0.25">
      <c r="A1038" s="18">
        <v>5474</v>
      </c>
      <c r="B1038" s="19" t="s">
        <v>1007</v>
      </c>
      <c r="C1038" s="20">
        <v>4123218408</v>
      </c>
      <c r="D1038" s="18"/>
      <c r="E1038" s="18"/>
      <c r="F1038" s="18"/>
      <c r="G1038" s="18"/>
      <c r="H1038" s="18"/>
      <c r="I1038" s="18"/>
      <c r="J1038" s="18"/>
      <c r="K1038" s="18">
        <v>5</v>
      </c>
      <c r="L1038" s="18"/>
      <c r="M1038" s="18"/>
    </row>
    <row r="1039" spans="1:13" ht="15.75" x14ac:dyDescent="0.25">
      <c r="A1039" s="18">
        <v>3107</v>
      </c>
      <c r="B1039" s="19" t="s">
        <v>1008</v>
      </c>
      <c r="C1039" s="20">
        <v>4123219260</v>
      </c>
      <c r="D1039" s="18"/>
      <c r="E1039" s="18"/>
      <c r="F1039" s="18"/>
      <c r="G1039" s="18"/>
      <c r="H1039" s="18"/>
      <c r="I1039" s="18"/>
      <c r="J1039" s="18">
        <v>8</v>
      </c>
      <c r="K1039" s="18"/>
      <c r="L1039" s="18"/>
      <c r="M1039" s="18"/>
    </row>
    <row r="1040" spans="1:13" ht="15.75" x14ac:dyDescent="0.25">
      <c r="A1040" s="18">
        <v>4302</v>
      </c>
      <c r="B1040" s="19" t="s">
        <v>1009</v>
      </c>
      <c r="C1040" s="20">
        <v>4123206825</v>
      </c>
      <c r="D1040" s="18"/>
      <c r="E1040" s="18"/>
      <c r="F1040" s="18"/>
      <c r="G1040" s="18"/>
      <c r="H1040" s="18"/>
      <c r="I1040" s="18"/>
      <c r="J1040" s="18">
        <v>8</v>
      </c>
      <c r="K1040" s="18"/>
      <c r="L1040" s="18"/>
      <c r="M1040" s="18"/>
    </row>
    <row r="1041" spans="1:13" ht="15.75" x14ac:dyDescent="0.25">
      <c r="A1041" s="18">
        <v>3144</v>
      </c>
      <c r="B1041" s="19" t="s">
        <v>72</v>
      </c>
      <c r="C1041" s="20">
        <v>4123209709</v>
      </c>
      <c r="D1041" s="18"/>
      <c r="E1041" s="18"/>
      <c r="F1041" s="18"/>
      <c r="G1041" s="18"/>
      <c r="H1041" s="18"/>
      <c r="I1041" s="18"/>
      <c r="J1041" s="18"/>
      <c r="K1041" s="18">
        <v>5</v>
      </c>
      <c r="L1041" s="18"/>
      <c r="M1041" s="18"/>
    </row>
    <row r="1042" spans="1:13" ht="15.75" x14ac:dyDescent="0.25">
      <c r="A1042" s="18">
        <v>4011</v>
      </c>
      <c r="B1042" s="19" t="s">
        <v>49</v>
      </c>
      <c r="C1042" s="20">
        <v>4123203561</v>
      </c>
      <c r="D1042" s="18"/>
      <c r="E1042" s="18"/>
      <c r="F1042" s="18"/>
      <c r="G1042" s="18"/>
      <c r="H1042" s="18"/>
      <c r="I1042" s="18"/>
      <c r="J1042" s="18"/>
      <c r="K1042" s="18"/>
      <c r="L1042" s="18">
        <v>5</v>
      </c>
      <c r="M1042" s="18"/>
    </row>
    <row r="1043" spans="1:13" ht="15.75" x14ac:dyDescent="0.25">
      <c r="A1043" s="18">
        <v>4584</v>
      </c>
      <c r="B1043" s="19" t="s">
        <v>497</v>
      </c>
      <c r="C1043" s="20">
        <v>4123212055</v>
      </c>
      <c r="D1043" s="18"/>
      <c r="E1043" s="18"/>
      <c r="F1043" s="18"/>
      <c r="G1043" s="18"/>
      <c r="H1043" s="18"/>
      <c r="I1043" s="18"/>
      <c r="J1043" s="18">
        <v>5</v>
      </c>
      <c r="K1043" s="18"/>
      <c r="L1043" s="18"/>
      <c r="M1043" s="18"/>
    </row>
    <row r="1044" spans="1:13" ht="15.75" x14ac:dyDescent="0.25">
      <c r="A1044" s="18">
        <v>2012</v>
      </c>
      <c r="B1044" s="19" t="s">
        <v>698</v>
      </c>
      <c r="C1044" s="20">
        <v>4123207720</v>
      </c>
      <c r="D1044" s="18"/>
      <c r="E1044" s="18"/>
      <c r="F1044" s="18"/>
      <c r="G1044" s="18">
        <v>3</v>
      </c>
      <c r="H1044" s="18">
        <v>3</v>
      </c>
      <c r="I1044" s="18"/>
      <c r="J1044" s="18">
        <v>3</v>
      </c>
      <c r="K1044" s="18"/>
      <c r="L1044" s="18"/>
      <c r="M1044" s="18"/>
    </row>
    <row r="1045" spans="1:13" ht="15.75" x14ac:dyDescent="0.25">
      <c r="A1045" s="18">
        <v>5474</v>
      </c>
      <c r="B1045" s="19" t="s">
        <v>1007</v>
      </c>
      <c r="C1045" s="20">
        <v>4123217384</v>
      </c>
      <c r="D1045" s="18">
        <v>3</v>
      </c>
      <c r="E1045" s="18">
        <v>3</v>
      </c>
      <c r="F1045" s="18"/>
      <c r="G1045" s="18"/>
      <c r="H1045" s="18"/>
      <c r="I1045" s="18">
        <v>3</v>
      </c>
      <c r="J1045" s="18"/>
      <c r="K1045" s="18"/>
      <c r="L1045" s="18"/>
      <c r="M1045" s="18"/>
    </row>
    <row r="1046" spans="1:13" ht="15.75" x14ac:dyDescent="0.25">
      <c r="A1046" s="18">
        <v>3222</v>
      </c>
      <c r="B1046" s="19" t="s">
        <v>1010</v>
      </c>
      <c r="C1046" s="20">
        <v>4123204299</v>
      </c>
      <c r="D1046" s="18"/>
      <c r="E1046" s="18"/>
      <c r="F1046" s="18"/>
      <c r="G1046" s="18"/>
      <c r="H1046" s="18"/>
      <c r="I1046" s="18"/>
      <c r="J1046" s="18"/>
      <c r="K1046" s="18"/>
      <c r="L1046" s="18">
        <v>6</v>
      </c>
      <c r="M1046" s="18"/>
    </row>
    <row r="1047" spans="1:13" ht="15.75" x14ac:dyDescent="0.25">
      <c r="A1047" s="18">
        <v>3690</v>
      </c>
      <c r="B1047" s="19" t="s">
        <v>1011</v>
      </c>
      <c r="C1047" s="20">
        <v>4123007208</v>
      </c>
      <c r="D1047" s="18"/>
      <c r="E1047" s="18"/>
      <c r="F1047" s="18"/>
      <c r="G1047" s="18"/>
      <c r="H1047" s="18"/>
      <c r="I1047" s="18"/>
      <c r="J1047" s="18">
        <v>10</v>
      </c>
      <c r="K1047" s="18"/>
      <c r="L1047" s="18"/>
      <c r="M1047" s="38" t="s">
        <v>1012</v>
      </c>
    </row>
    <row r="1048" spans="1:13" ht="15.75" x14ac:dyDescent="0.25">
      <c r="A1048" s="41">
        <v>2826</v>
      </c>
      <c r="B1048" s="19" t="s">
        <v>1022</v>
      </c>
      <c r="C1048" s="20">
        <v>4123194204</v>
      </c>
      <c r="D1048" s="18"/>
      <c r="E1048" s="18"/>
      <c r="F1048" s="18"/>
      <c r="G1048" s="18"/>
      <c r="H1048" s="18"/>
      <c r="I1048" s="18"/>
      <c r="J1048" s="18"/>
      <c r="K1048" s="18"/>
      <c r="L1048" s="18">
        <v>10</v>
      </c>
      <c r="M1048" s="18"/>
    </row>
    <row r="1049" spans="1:13" ht="15.75" x14ac:dyDescent="0.25">
      <c r="A1049" s="18">
        <v>3232</v>
      </c>
      <c r="B1049" s="19" t="s">
        <v>653</v>
      </c>
      <c r="C1049" s="20">
        <v>4123195474</v>
      </c>
      <c r="D1049" s="18"/>
      <c r="E1049" s="18"/>
      <c r="F1049" s="18"/>
      <c r="G1049" s="18"/>
      <c r="H1049" s="18"/>
      <c r="I1049" s="18"/>
      <c r="J1049" s="18">
        <v>3</v>
      </c>
      <c r="K1049" s="18"/>
      <c r="L1049" s="18"/>
      <c r="M1049" s="18"/>
    </row>
    <row r="1050" spans="1:13" ht="15.75" x14ac:dyDescent="0.25">
      <c r="A1050" s="18">
        <v>5488</v>
      </c>
      <c r="B1050" s="19" t="s">
        <v>1023</v>
      </c>
      <c r="C1050" s="20">
        <v>4123200056</v>
      </c>
      <c r="D1050" s="18"/>
      <c r="E1050" s="18"/>
      <c r="F1050" s="18"/>
      <c r="G1050" s="18"/>
      <c r="H1050" s="18"/>
      <c r="I1050" s="18"/>
      <c r="J1050" s="18"/>
      <c r="K1050" s="18"/>
      <c r="L1050" s="18">
        <v>5</v>
      </c>
      <c r="M1050" s="18"/>
    </row>
    <row r="1051" spans="1:13" ht="15.75" x14ac:dyDescent="0.25">
      <c r="A1051" s="18">
        <v>4504</v>
      </c>
      <c r="B1051" s="19" t="s">
        <v>1024</v>
      </c>
      <c r="C1051" s="20">
        <v>4123198779</v>
      </c>
      <c r="D1051" s="18"/>
      <c r="E1051" s="18"/>
      <c r="F1051" s="18"/>
      <c r="G1051" s="18"/>
      <c r="H1051" s="18"/>
      <c r="I1051" s="18"/>
      <c r="J1051" s="18">
        <v>3</v>
      </c>
      <c r="K1051" s="18"/>
      <c r="L1051" s="18"/>
      <c r="M1051" s="18"/>
    </row>
    <row r="1052" spans="1:13" ht="15.75" x14ac:dyDescent="0.25">
      <c r="A1052" s="18">
        <v>5609</v>
      </c>
      <c r="B1052" s="19" t="s">
        <v>985</v>
      </c>
      <c r="C1052" s="20">
        <v>4123200388</v>
      </c>
      <c r="D1052" s="18"/>
      <c r="E1052" s="18"/>
      <c r="F1052" s="18"/>
      <c r="G1052" s="18"/>
      <c r="H1052" s="18"/>
      <c r="I1052" s="18"/>
      <c r="J1052" s="18">
        <v>3</v>
      </c>
      <c r="K1052" s="18"/>
      <c r="L1052" s="18"/>
      <c r="M1052" s="18"/>
    </row>
    <row r="1053" spans="1:13" ht="15.75" x14ac:dyDescent="0.25">
      <c r="A1053" s="18">
        <v>5609</v>
      </c>
      <c r="B1053" s="19" t="s">
        <v>985</v>
      </c>
      <c r="C1053" s="20">
        <v>4123200389</v>
      </c>
      <c r="D1053" s="18"/>
      <c r="E1053" s="18"/>
      <c r="F1053" s="18"/>
      <c r="G1053" s="18"/>
      <c r="H1053" s="18"/>
      <c r="I1053" s="18"/>
      <c r="J1053" s="18"/>
      <c r="K1053" s="18">
        <v>5</v>
      </c>
      <c r="L1053" s="18">
        <v>5</v>
      </c>
      <c r="M1053" s="18"/>
    </row>
    <row r="1054" spans="1:13" ht="15.75" x14ac:dyDescent="0.25">
      <c r="A1054" s="18">
        <v>3877</v>
      </c>
      <c r="B1054" s="19" t="s">
        <v>1026</v>
      </c>
      <c r="C1054" s="20">
        <v>4123197163</v>
      </c>
      <c r="D1054" s="18"/>
      <c r="E1054" s="18"/>
      <c r="F1054" s="18"/>
      <c r="G1054" s="18"/>
      <c r="H1054" s="18"/>
      <c r="I1054" s="18"/>
      <c r="J1054" s="18"/>
      <c r="K1054" s="18"/>
      <c r="L1054" s="18">
        <v>3</v>
      </c>
      <c r="M1054" s="18"/>
    </row>
    <row r="1055" spans="1:13" ht="15.75" x14ac:dyDescent="0.25">
      <c r="A1055" s="18">
        <v>5554</v>
      </c>
      <c r="B1055" s="19" t="s">
        <v>1027</v>
      </c>
      <c r="C1055" s="20">
        <v>4123200210</v>
      </c>
      <c r="D1055" s="18"/>
      <c r="E1055" s="18"/>
      <c r="F1055" s="18"/>
      <c r="G1055" s="18"/>
      <c r="H1055" s="18"/>
      <c r="I1055" s="18"/>
      <c r="J1055" s="18"/>
      <c r="K1055" s="18">
        <v>5</v>
      </c>
      <c r="L1055" s="18"/>
      <c r="M1055" s="18"/>
    </row>
    <row r="1056" spans="1:13" ht="15.75" x14ac:dyDescent="0.25">
      <c r="A1056" s="18">
        <v>2759</v>
      </c>
      <c r="B1056" s="19" t="s">
        <v>1028</v>
      </c>
      <c r="C1056" s="20">
        <v>4123204505</v>
      </c>
      <c r="D1056" s="18"/>
      <c r="E1056" s="18"/>
      <c r="F1056" s="18"/>
      <c r="G1056" s="18"/>
      <c r="H1056" s="18"/>
      <c r="I1056" s="18"/>
      <c r="J1056" s="18"/>
      <c r="K1056" s="18">
        <v>5</v>
      </c>
      <c r="L1056" s="18">
        <v>5</v>
      </c>
      <c r="M1056" s="18"/>
    </row>
    <row r="1057" spans="1:13" ht="15.75" x14ac:dyDescent="0.25">
      <c r="A1057" s="18">
        <v>1654</v>
      </c>
      <c r="B1057" s="19" t="s">
        <v>166</v>
      </c>
      <c r="C1057" s="20">
        <v>4123208692</v>
      </c>
      <c r="D1057" s="18">
        <v>5</v>
      </c>
      <c r="E1057" s="18">
        <v>5</v>
      </c>
      <c r="F1057" s="18">
        <v>5</v>
      </c>
      <c r="G1057" s="18"/>
      <c r="H1057" s="18"/>
      <c r="I1057" s="18"/>
      <c r="J1057" s="18"/>
      <c r="K1057" s="18"/>
      <c r="L1057" s="18"/>
      <c r="M1057" s="18"/>
    </row>
    <row r="1058" spans="1:13" ht="15.75" x14ac:dyDescent="0.25">
      <c r="A1058" s="18">
        <v>2798</v>
      </c>
      <c r="B1058" s="19" t="s">
        <v>601</v>
      </c>
      <c r="C1058" s="20">
        <v>4123194044</v>
      </c>
      <c r="D1058" s="18"/>
      <c r="E1058" s="18"/>
      <c r="F1058" s="18"/>
      <c r="G1058" s="18"/>
      <c r="H1058" s="18"/>
      <c r="I1058" s="18"/>
      <c r="J1058" s="18"/>
      <c r="K1058" s="18">
        <v>5</v>
      </c>
      <c r="L1058" s="18"/>
      <c r="M1058" s="18"/>
    </row>
    <row r="1059" spans="1:13" ht="15.75" x14ac:dyDescent="0.25">
      <c r="A1059" s="18">
        <v>1589</v>
      </c>
      <c r="B1059" s="19" t="s">
        <v>339</v>
      </c>
      <c r="C1059" s="20">
        <v>4123136720</v>
      </c>
      <c r="D1059" s="18"/>
      <c r="E1059" s="18"/>
      <c r="F1059" s="18">
        <v>10</v>
      </c>
      <c r="G1059" s="18"/>
      <c r="H1059" s="18"/>
      <c r="I1059" s="18"/>
      <c r="J1059" s="18"/>
      <c r="K1059" s="18"/>
      <c r="L1059" s="18"/>
      <c r="M1059" s="41" t="s">
        <v>1029</v>
      </c>
    </row>
    <row r="1060" spans="1:13" ht="15.75" x14ac:dyDescent="0.25">
      <c r="A1060" s="26">
        <v>4275</v>
      </c>
      <c r="B1060" s="19" t="s">
        <v>1030</v>
      </c>
      <c r="C1060" s="20">
        <v>4123203475</v>
      </c>
      <c r="D1060" s="18"/>
      <c r="E1060" s="18"/>
      <c r="F1060" s="18"/>
      <c r="G1060" s="18"/>
      <c r="H1060" s="18"/>
      <c r="I1060" s="18"/>
      <c r="J1060" s="18"/>
      <c r="K1060" s="18">
        <v>5</v>
      </c>
      <c r="L1060" s="18">
        <v>3</v>
      </c>
      <c r="M1060" s="18"/>
    </row>
    <row r="1061" spans="1:13" ht="15.75" x14ac:dyDescent="0.25">
      <c r="A1061" s="18">
        <v>1660</v>
      </c>
      <c r="B1061" s="19" t="s">
        <v>456</v>
      </c>
      <c r="C1061" s="20">
        <v>4123210597</v>
      </c>
      <c r="D1061" s="18">
        <v>10</v>
      </c>
      <c r="E1061" s="18">
        <v>9</v>
      </c>
      <c r="F1061" s="18"/>
      <c r="G1061" s="18"/>
      <c r="H1061" s="18"/>
      <c r="I1061" s="18"/>
      <c r="J1061" s="18"/>
      <c r="K1061" s="18"/>
      <c r="L1061" s="18"/>
      <c r="M1061" s="18"/>
    </row>
    <row r="1062" spans="1:13" ht="15.75" x14ac:dyDescent="0.25">
      <c r="A1062" s="18">
        <v>3692</v>
      </c>
      <c r="B1062" s="19" t="s">
        <v>274</v>
      </c>
      <c r="C1062" s="20">
        <v>4123203723</v>
      </c>
      <c r="D1062" s="18"/>
      <c r="E1062" s="18"/>
      <c r="F1062" s="18"/>
      <c r="G1062" s="18"/>
      <c r="H1062" s="18"/>
      <c r="I1062" s="18"/>
      <c r="J1062" s="18">
        <v>8</v>
      </c>
      <c r="K1062" s="18"/>
      <c r="L1062" s="18"/>
      <c r="M1062" s="18"/>
    </row>
    <row r="1063" spans="1:13" ht="15.75" x14ac:dyDescent="0.25">
      <c r="A1063" s="18">
        <v>2066</v>
      </c>
      <c r="B1063" s="19" t="s">
        <v>1031</v>
      </c>
      <c r="C1063" s="20">
        <v>4123200969</v>
      </c>
      <c r="D1063" s="18"/>
      <c r="E1063" s="18"/>
      <c r="F1063" s="18"/>
      <c r="G1063" s="18"/>
      <c r="H1063" s="18"/>
      <c r="I1063" s="18"/>
      <c r="J1063" s="18"/>
      <c r="K1063" s="18">
        <v>10</v>
      </c>
      <c r="L1063" s="18"/>
      <c r="M1063" s="18"/>
    </row>
    <row r="1064" spans="1:13" ht="15.75" x14ac:dyDescent="0.25">
      <c r="A1064" s="18">
        <v>2793</v>
      </c>
      <c r="B1064" s="19" t="s">
        <v>261</v>
      </c>
      <c r="C1064" s="20">
        <v>4123204013</v>
      </c>
      <c r="D1064" s="18"/>
      <c r="E1064" s="18"/>
      <c r="F1064" s="18"/>
      <c r="G1064" s="18"/>
      <c r="H1064" s="18"/>
      <c r="I1064" s="18"/>
      <c r="J1064" s="18"/>
      <c r="K1064" s="18"/>
      <c r="L1064" s="18">
        <v>5</v>
      </c>
      <c r="M1064" s="18"/>
    </row>
    <row r="1065" spans="1:13" ht="15.75" x14ac:dyDescent="0.25">
      <c r="A1065" s="18">
        <v>5505</v>
      </c>
      <c r="B1065" s="19" t="s">
        <v>916</v>
      </c>
      <c r="C1065" s="20">
        <v>4123202348</v>
      </c>
      <c r="D1065" s="18"/>
      <c r="E1065" s="18"/>
      <c r="F1065" s="18"/>
      <c r="G1065" s="18"/>
      <c r="H1065" s="18"/>
      <c r="I1065" s="18"/>
      <c r="J1065" s="18"/>
      <c r="K1065" s="18">
        <v>4</v>
      </c>
      <c r="L1065" s="18"/>
      <c r="M1065" s="26" t="s">
        <v>1032</v>
      </c>
    </row>
    <row r="1066" spans="1:13" ht="15.75" x14ac:dyDescent="0.25">
      <c r="A1066" s="18"/>
      <c r="B1066" s="37" t="s">
        <v>590</v>
      </c>
      <c r="C1066" s="20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</row>
    <row r="1067" spans="1:13" ht="15.75" x14ac:dyDescent="0.25">
      <c r="A1067" s="18">
        <v>1543</v>
      </c>
      <c r="B1067" s="19" t="s">
        <v>724</v>
      </c>
      <c r="C1067" s="20">
        <v>4123206063</v>
      </c>
      <c r="D1067" s="18">
        <v>5</v>
      </c>
      <c r="E1067" s="18">
        <v>5</v>
      </c>
      <c r="F1067" s="18">
        <v>5</v>
      </c>
      <c r="G1067" s="18">
        <v>10</v>
      </c>
      <c r="H1067" s="18">
        <v>5</v>
      </c>
      <c r="I1067" s="18"/>
      <c r="J1067" s="18">
        <v>5</v>
      </c>
      <c r="K1067" s="18"/>
      <c r="L1067" s="18"/>
      <c r="M1067" s="18" t="s">
        <v>1000</v>
      </c>
    </row>
    <row r="1068" spans="1:13" ht="15.75" x14ac:dyDescent="0.25">
      <c r="A1068" s="18">
        <v>3852</v>
      </c>
      <c r="B1068" s="19" t="s">
        <v>1001</v>
      </c>
      <c r="C1068" s="20">
        <v>4123214056</v>
      </c>
      <c r="D1068" s="18"/>
      <c r="E1068" s="18"/>
      <c r="F1068" s="18"/>
      <c r="G1068" s="18"/>
      <c r="H1068" s="18"/>
      <c r="I1068" s="18"/>
      <c r="J1068" s="18"/>
      <c r="K1068" s="35">
        <v>10</v>
      </c>
      <c r="L1068" s="35">
        <v>5</v>
      </c>
      <c r="M1068" s="18" t="s">
        <v>590</v>
      </c>
    </row>
    <row r="1069" spans="1:13" ht="15.75" x14ac:dyDescent="0.25">
      <c r="A1069" s="26"/>
      <c r="B1069" s="68" t="s">
        <v>1002</v>
      </c>
      <c r="C1069" s="69"/>
      <c r="D1069" s="59">
        <v>2</v>
      </c>
      <c r="E1069" s="59">
        <v>2</v>
      </c>
      <c r="F1069" s="59">
        <v>2</v>
      </c>
      <c r="G1069" s="59">
        <v>2</v>
      </c>
      <c r="H1069" s="59">
        <v>2</v>
      </c>
      <c r="I1069" s="59">
        <v>2</v>
      </c>
      <c r="J1069" s="59">
        <v>2</v>
      </c>
      <c r="K1069" s="26"/>
      <c r="L1069" s="26"/>
      <c r="M1069" s="26" t="s">
        <v>1004</v>
      </c>
    </row>
    <row r="1070" spans="1:13" ht="15.75" x14ac:dyDescent="0.25">
      <c r="A1070" s="26"/>
      <c r="B1070" s="68" t="s">
        <v>1003</v>
      </c>
      <c r="C1070" s="69"/>
      <c r="D1070" s="59">
        <v>1</v>
      </c>
      <c r="E1070" s="59">
        <v>1</v>
      </c>
      <c r="F1070" s="59">
        <v>1</v>
      </c>
      <c r="G1070" s="59">
        <v>1</v>
      </c>
      <c r="H1070" s="59">
        <v>1</v>
      </c>
      <c r="I1070" s="59">
        <v>1</v>
      </c>
      <c r="J1070" s="59">
        <v>1</v>
      </c>
      <c r="K1070" s="26"/>
      <c r="L1070" s="26"/>
      <c r="M1070" s="26" t="s">
        <v>1004</v>
      </c>
    </row>
    <row r="1071" spans="1:13" ht="15.75" x14ac:dyDescent="0.25">
      <c r="A1071" s="70"/>
      <c r="B1071" s="71"/>
      <c r="C1071" s="72"/>
      <c r="D1071" s="70"/>
      <c r="E1071" s="70"/>
      <c r="F1071" s="70"/>
      <c r="G1071" s="70"/>
      <c r="H1071" s="70"/>
      <c r="I1071" s="70"/>
      <c r="J1071" s="70"/>
      <c r="K1071" s="70"/>
      <c r="L1071" s="70"/>
      <c r="M1071" s="70" t="s">
        <v>1033</v>
      </c>
    </row>
    <row r="1072" spans="1:13" ht="15.75" x14ac:dyDescent="0.25">
      <c r="A1072" s="18"/>
      <c r="B1072" s="7" t="s">
        <v>1034</v>
      </c>
      <c r="C1072" s="20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</row>
    <row r="1073" spans="1:13" ht="15.75" x14ac:dyDescent="0.25">
      <c r="A1073" s="38">
        <v>4020</v>
      </c>
      <c r="B1073" s="19" t="s">
        <v>1040</v>
      </c>
      <c r="C1073" s="20">
        <v>4123265539</v>
      </c>
      <c r="D1073" s="18"/>
      <c r="E1073" s="18"/>
      <c r="F1073" s="18"/>
      <c r="G1073" s="18"/>
      <c r="H1073" s="18"/>
      <c r="I1073" s="18"/>
      <c r="J1073" s="18"/>
      <c r="K1073" s="18"/>
      <c r="L1073" s="18">
        <v>4</v>
      </c>
      <c r="M1073" s="18"/>
    </row>
    <row r="1074" spans="1:13" ht="15.75" x14ac:dyDescent="0.25">
      <c r="A1074" s="18">
        <v>2122</v>
      </c>
      <c r="B1074" s="19" t="s">
        <v>1041</v>
      </c>
      <c r="C1074" s="20">
        <v>4123262691</v>
      </c>
      <c r="D1074" s="18"/>
      <c r="E1074" s="18"/>
      <c r="F1074" s="18"/>
      <c r="G1074" s="18"/>
      <c r="H1074" s="18"/>
      <c r="I1074" s="18"/>
      <c r="J1074" s="18"/>
      <c r="K1074" s="18"/>
      <c r="L1074" s="18">
        <v>10</v>
      </c>
      <c r="M1074" s="18"/>
    </row>
    <row r="1075" spans="1:13" ht="15.75" x14ac:dyDescent="0.25">
      <c r="A1075" s="18">
        <v>2122</v>
      </c>
      <c r="B1075" s="19" t="s">
        <v>1041</v>
      </c>
      <c r="C1075" s="20">
        <v>4123246151</v>
      </c>
      <c r="D1075" s="18"/>
      <c r="E1075" s="18"/>
      <c r="F1075" s="18"/>
      <c r="G1075" s="18"/>
      <c r="H1075" s="18"/>
      <c r="I1075" s="18"/>
      <c r="J1075" s="18"/>
      <c r="K1075" s="18">
        <v>5</v>
      </c>
      <c r="L1075" s="18"/>
      <c r="M1075" s="18"/>
    </row>
    <row r="1076" spans="1:13" ht="15.75" x14ac:dyDescent="0.25">
      <c r="A1076" s="18">
        <v>3948</v>
      </c>
      <c r="B1076" s="19" t="s">
        <v>1042</v>
      </c>
      <c r="C1076" s="20">
        <v>4123217827</v>
      </c>
      <c r="D1076" s="18"/>
      <c r="E1076" s="18"/>
      <c r="F1076" s="18"/>
      <c r="G1076" s="18"/>
      <c r="H1076" s="18"/>
      <c r="I1076" s="18"/>
      <c r="J1076" s="18"/>
      <c r="K1076" s="18">
        <v>5</v>
      </c>
      <c r="L1076" s="18">
        <v>5</v>
      </c>
      <c r="M1076" s="18"/>
    </row>
    <row r="1077" spans="1:13" ht="15.75" x14ac:dyDescent="0.25">
      <c r="A1077" s="18">
        <v>2174</v>
      </c>
      <c r="B1077" s="19" t="s">
        <v>416</v>
      </c>
      <c r="C1077" s="20">
        <v>4123230239</v>
      </c>
      <c r="D1077" s="18"/>
      <c r="E1077" s="18"/>
      <c r="F1077" s="18"/>
      <c r="G1077" s="18"/>
      <c r="H1077" s="18"/>
      <c r="I1077" s="18"/>
      <c r="J1077" s="18">
        <v>10</v>
      </c>
      <c r="K1077" s="18"/>
      <c r="L1077" s="18"/>
      <c r="M1077" s="18"/>
    </row>
    <row r="1078" spans="1:13" ht="15.75" x14ac:dyDescent="0.25">
      <c r="A1078" s="18">
        <v>2241</v>
      </c>
      <c r="B1078" s="19" t="s">
        <v>1043</v>
      </c>
      <c r="C1078" s="20">
        <v>4123247949</v>
      </c>
      <c r="D1078" s="18"/>
      <c r="E1078" s="18"/>
      <c r="F1078" s="18"/>
      <c r="G1078" s="18"/>
      <c r="H1078" s="18"/>
      <c r="I1078" s="18"/>
      <c r="J1078" s="18"/>
      <c r="K1078" s="18">
        <v>5</v>
      </c>
      <c r="L1078" s="18">
        <v>5</v>
      </c>
      <c r="M1078" s="18"/>
    </row>
    <row r="1079" spans="1:13" ht="15.75" x14ac:dyDescent="0.25">
      <c r="A1079" s="18">
        <v>3478</v>
      </c>
      <c r="B1079" s="19" t="s">
        <v>758</v>
      </c>
      <c r="C1079" s="20">
        <v>4123238488</v>
      </c>
      <c r="D1079" s="18"/>
      <c r="E1079" s="18"/>
      <c r="F1079" s="18"/>
      <c r="G1079" s="18"/>
      <c r="H1079" s="18"/>
      <c r="I1079" s="18"/>
      <c r="J1079" s="18"/>
      <c r="K1079" s="18">
        <v>5</v>
      </c>
      <c r="L1079" s="18"/>
      <c r="M1079" s="18"/>
    </row>
    <row r="1080" spans="1:13" ht="15.75" x14ac:dyDescent="0.25">
      <c r="A1080" s="18">
        <v>1535</v>
      </c>
      <c r="B1080" s="19" t="s">
        <v>1045</v>
      </c>
      <c r="C1080" s="20">
        <v>4123211570</v>
      </c>
      <c r="D1080" s="18"/>
      <c r="E1080" s="18"/>
      <c r="F1080" s="18">
        <v>50</v>
      </c>
      <c r="G1080" s="18"/>
      <c r="H1080" s="18"/>
      <c r="I1080" s="18"/>
      <c r="J1080" s="18"/>
      <c r="K1080" s="18"/>
      <c r="L1080" s="18"/>
      <c r="M1080" s="38" t="s">
        <v>1046</v>
      </c>
    </row>
    <row r="1081" spans="1:13" ht="15.75" x14ac:dyDescent="0.25">
      <c r="A1081" s="41">
        <v>2969</v>
      </c>
      <c r="B1081" s="19" t="s">
        <v>1047</v>
      </c>
      <c r="C1081" s="20">
        <v>4123272366</v>
      </c>
      <c r="D1081" s="18"/>
      <c r="E1081" s="18"/>
      <c r="F1081" s="18"/>
      <c r="G1081" s="18"/>
      <c r="H1081" s="18"/>
      <c r="I1081" s="18"/>
      <c r="J1081" s="18"/>
      <c r="K1081" s="18"/>
      <c r="L1081" s="18">
        <v>3</v>
      </c>
      <c r="M1081" s="18"/>
    </row>
    <row r="1082" spans="1:13" ht="15.75" x14ac:dyDescent="0.25">
      <c r="A1082" s="18">
        <v>3434</v>
      </c>
      <c r="B1082" s="19" t="s">
        <v>1048</v>
      </c>
      <c r="C1082" s="20">
        <v>4123079010</v>
      </c>
      <c r="D1082" s="18"/>
      <c r="E1082" s="18"/>
      <c r="F1082" s="18"/>
      <c r="G1082" s="18"/>
      <c r="H1082" s="18"/>
      <c r="I1082" s="18"/>
      <c r="J1082" s="18">
        <v>5</v>
      </c>
      <c r="K1082" s="18"/>
      <c r="L1082" s="18"/>
      <c r="M1082" s="18"/>
    </row>
    <row r="1083" spans="1:13" ht="15.75" x14ac:dyDescent="0.25">
      <c r="A1083" s="18">
        <v>3641</v>
      </c>
      <c r="B1083" s="19" t="s">
        <v>1049</v>
      </c>
      <c r="C1083" s="20">
        <v>4123253129</v>
      </c>
      <c r="D1083" s="18"/>
      <c r="E1083" s="18"/>
      <c r="F1083" s="18"/>
      <c r="G1083" s="18"/>
      <c r="H1083" s="18"/>
      <c r="I1083" s="18"/>
      <c r="J1083" s="18"/>
      <c r="K1083" s="18"/>
      <c r="L1083" s="18">
        <v>5</v>
      </c>
      <c r="M1083" s="18"/>
    </row>
    <row r="1084" spans="1:13" ht="15.75" x14ac:dyDescent="0.25">
      <c r="A1084" s="18">
        <v>4526</v>
      </c>
      <c r="B1084" s="19" t="s">
        <v>1050</v>
      </c>
      <c r="C1084" s="20">
        <v>4123255070</v>
      </c>
      <c r="D1084" s="18"/>
      <c r="E1084" s="18"/>
      <c r="F1084" s="18"/>
      <c r="G1084" s="18"/>
      <c r="H1084" s="18"/>
      <c r="I1084" s="18"/>
      <c r="J1084" s="18"/>
      <c r="K1084" s="18"/>
      <c r="L1084" s="18">
        <v>5</v>
      </c>
      <c r="M1084" s="18"/>
    </row>
    <row r="1085" spans="1:13" ht="15.75" x14ac:dyDescent="0.25">
      <c r="A1085" s="18">
        <v>1658</v>
      </c>
      <c r="B1085" s="19" t="s">
        <v>349</v>
      </c>
      <c r="C1085" s="20">
        <v>4123251880</v>
      </c>
      <c r="D1085" s="18"/>
      <c r="E1085" s="18"/>
      <c r="F1085" s="18"/>
      <c r="G1085" s="18"/>
      <c r="H1085" s="18"/>
      <c r="I1085" s="18"/>
      <c r="J1085" s="18"/>
      <c r="K1085" s="18">
        <v>3</v>
      </c>
      <c r="L1085" s="18"/>
      <c r="M1085" s="18"/>
    </row>
    <row r="1086" spans="1:13" ht="15.75" x14ac:dyDescent="0.25">
      <c r="A1086" s="18">
        <v>1535</v>
      </c>
      <c r="B1086" s="19" t="s">
        <v>1045</v>
      </c>
      <c r="C1086" s="20">
        <v>4123210463</v>
      </c>
      <c r="D1086" s="18"/>
      <c r="E1086" s="18"/>
      <c r="F1086" s="18">
        <v>5</v>
      </c>
      <c r="G1086" s="18"/>
      <c r="H1086" s="18"/>
      <c r="I1086" s="18"/>
      <c r="J1086" s="18"/>
      <c r="K1086" s="18"/>
      <c r="L1086" s="18"/>
      <c r="M1086" s="18"/>
    </row>
    <row r="1087" spans="1:13" ht="15.75" x14ac:dyDescent="0.25">
      <c r="A1087" s="18">
        <v>1653</v>
      </c>
      <c r="B1087" s="19" t="s">
        <v>203</v>
      </c>
      <c r="C1087" s="20">
        <v>4123211562</v>
      </c>
      <c r="D1087" s="18"/>
      <c r="E1087" s="18"/>
      <c r="F1087" s="18"/>
      <c r="G1087" s="18"/>
      <c r="H1087" s="18"/>
      <c r="I1087" s="18"/>
      <c r="J1087" s="18"/>
      <c r="K1087" s="18">
        <v>5</v>
      </c>
      <c r="L1087" s="18"/>
      <c r="M1087" s="18"/>
    </row>
    <row r="1088" spans="1:13" ht="15.75" x14ac:dyDescent="0.25">
      <c r="A1088" s="18">
        <v>1653</v>
      </c>
      <c r="B1088" s="19" t="s">
        <v>203</v>
      </c>
      <c r="C1088" s="20">
        <v>4123211540</v>
      </c>
      <c r="D1088" s="18"/>
      <c r="E1088" s="18"/>
      <c r="F1088" s="18">
        <v>10</v>
      </c>
      <c r="G1088" s="18"/>
      <c r="H1088" s="18"/>
      <c r="I1088" s="18"/>
      <c r="J1088" s="18"/>
      <c r="K1088" s="18"/>
      <c r="L1088" s="18"/>
      <c r="M1088" s="41" t="s">
        <v>1051</v>
      </c>
    </row>
    <row r="1089" spans="1:13" ht="15.75" x14ac:dyDescent="0.25">
      <c r="A1089" s="18"/>
      <c r="B1089" s="37" t="s">
        <v>590</v>
      </c>
      <c r="C1089" s="20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</row>
    <row r="1090" spans="1:13" ht="15.75" x14ac:dyDescent="0.25">
      <c r="A1090" s="18">
        <v>1601</v>
      </c>
      <c r="B1090" s="19" t="s">
        <v>765</v>
      </c>
      <c r="C1090" s="20">
        <v>4123233932</v>
      </c>
      <c r="D1090" s="18"/>
      <c r="E1090" s="29">
        <v>10</v>
      </c>
      <c r="F1090" s="29">
        <v>20</v>
      </c>
      <c r="G1090" s="35"/>
      <c r="H1090" s="35"/>
      <c r="I1090" s="74">
        <v>9</v>
      </c>
      <c r="J1090" s="74">
        <v>28</v>
      </c>
      <c r="K1090" s="35"/>
      <c r="L1090" s="35"/>
      <c r="M1090" s="18" t="s">
        <v>1078</v>
      </c>
    </row>
    <row r="1091" spans="1:13" ht="15.75" x14ac:dyDescent="0.25">
      <c r="A1091" s="18">
        <v>2919</v>
      </c>
      <c r="B1091" s="19" t="s">
        <v>299</v>
      </c>
      <c r="C1091" s="20"/>
      <c r="D1091" s="18"/>
      <c r="E1091" s="35"/>
      <c r="F1091" s="35"/>
      <c r="G1091" s="35"/>
      <c r="H1091" s="35"/>
      <c r="I1091" s="35"/>
      <c r="J1091" s="35"/>
      <c r="K1091" s="74">
        <v>8</v>
      </c>
      <c r="L1091" s="74">
        <v>25</v>
      </c>
      <c r="M1091" s="18" t="s">
        <v>1082</v>
      </c>
    </row>
    <row r="1092" spans="1:13" ht="15.75" x14ac:dyDescent="0.25">
      <c r="A1092" s="18">
        <v>3787</v>
      </c>
      <c r="B1092" s="19" t="s">
        <v>1035</v>
      </c>
      <c r="C1092" s="20">
        <v>4123242932</v>
      </c>
      <c r="D1092" s="18"/>
      <c r="E1092" s="35"/>
      <c r="F1092" s="35"/>
      <c r="G1092" s="35"/>
      <c r="H1092" s="35"/>
      <c r="I1092" s="35"/>
      <c r="J1092" s="35"/>
      <c r="K1092" s="29">
        <v>10</v>
      </c>
      <c r="L1092" s="29">
        <v>10</v>
      </c>
      <c r="M1092" s="18" t="s">
        <v>590</v>
      </c>
    </row>
    <row r="1093" spans="1:13" ht="15.75" x14ac:dyDescent="0.25">
      <c r="A1093" s="18">
        <v>4238</v>
      </c>
      <c r="B1093" s="19" t="s">
        <v>1036</v>
      </c>
      <c r="C1093" s="20">
        <v>4123226201</v>
      </c>
      <c r="D1093" s="18"/>
      <c r="E1093" s="35"/>
      <c r="F1093" s="35"/>
      <c r="G1093" s="35"/>
      <c r="H1093" s="35"/>
      <c r="I1093" s="35"/>
      <c r="J1093" s="35"/>
      <c r="K1093" s="35"/>
      <c r="L1093" s="29">
        <v>15</v>
      </c>
      <c r="M1093" s="18" t="s">
        <v>590</v>
      </c>
    </row>
    <row r="1094" spans="1:13" ht="15.75" x14ac:dyDescent="0.25">
      <c r="A1094" s="18">
        <v>5292</v>
      </c>
      <c r="B1094" s="19" t="s">
        <v>1037</v>
      </c>
      <c r="C1094" s="20">
        <v>4123253137</v>
      </c>
      <c r="D1094" s="18"/>
      <c r="E1094" s="35"/>
      <c r="F1094" s="35"/>
      <c r="G1094" s="35"/>
      <c r="H1094" s="35"/>
      <c r="I1094" s="35"/>
      <c r="J1094" s="35"/>
      <c r="K1094" s="29">
        <v>21</v>
      </c>
      <c r="L1094" s="35"/>
      <c r="M1094" s="18" t="s">
        <v>590</v>
      </c>
    </row>
    <row r="1095" spans="1:13" ht="15.75" x14ac:dyDescent="0.25">
      <c r="A1095" s="18">
        <v>1609</v>
      </c>
      <c r="B1095" s="19" t="s">
        <v>1038</v>
      </c>
      <c r="C1095" s="20">
        <v>4123215071</v>
      </c>
      <c r="D1095" s="18"/>
      <c r="E1095" s="35"/>
      <c r="F1095" s="35"/>
      <c r="G1095" s="35"/>
      <c r="H1095" s="35"/>
      <c r="I1095" s="35"/>
      <c r="J1095" s="35"/>
      <c r="K1095" s="29">
        <v>3</v>
      </c>
      <c r="L1095" s="29">
        <v>10</v>
      </c>
      <c r="M1095" s="18" t="s">
        <v>590</v>
      </c>
    </row>
    <row r="1096" spans="1:13" ht="15.75" x14ac:dyDescent="0.25">
      <c r="A1096" s="70"/>
      <c r="B1096" s="71"/>
      <c r="C1096" s="72"/>
      <c r="D1096" s="70"/>
      <c r="E1096" s="73"/>
      <c r="F1096" s="73"/>
      <c r="G1096" s="73"/>
      <c r="H1096" s="73"/>
      <c r="I1096" s="73"/>
      <c r="J1096" s="73"/>
      <c r="K1096" s="73"/>
      <c r="L1096" s="73"/>
      <c r="M1096" s="70" t="s">
        <v>1084</v>
      </c>
    </row>
    <row r="1097" spans="1:13" ht="15.75" x14ac:dyDescent="0.25">
      <c r="A1097" s="18"/>
      <c r="B1097" s="7" t="s">
        <v>1052</v>
      </c>
      <c r="C1097" s="20"/>
      <c r="D1097" s="18"/>
      <c r="E1097" s="35"/>
      <c r="F1097" s="35"/>
      <c r="G1097" s="35"/>
      <c r="H1097" s="35"/>
      <c r="I1097" s="35"/>
      <c r="J1097" s="35"/>
      <c r="K1097" s="35"/>
      <c r="L1097" s="35"/>
      <c r="M1097" s="18"/>
    </row>
    <row r="1098" spans="1:13" ht="15.75" x14ac:dyDescent="0.25">
      <c r="A1098" s="49">
        <v>3229</v>
      </c>
      <c r="B1098" s="19" t="s">
        <v>1053</v>
      </c>
      <c r="C1098" s="20">
        <v>4123269805</v>
      </c>
      <c r="D1098" s="18">
        <v>10</v>
      </c>
      <c r="E1098" s="29">
        <v>10</v>
      </c>
      <c r="F1098" s="29">
        <v>10</v>
      </c>
      <c r="G1098" s="29">
        <v>10</v>
      </c>
      <c r="H1098" s="29">
        <v>10</v>
      </c>
      <c r="I1098" s="29">
        <v>10</v>
      </c>
      <c r="J1098" s="29">
        <v>19</v>
      </c>
      <c r="K1098" s="29"/>
      <c r="L1098" s="29"/>
      <c r="M1098" s="18"/>
    </row>
    <row r="1099" spans="1:13" ht="15.75" x14ac:dyDescent="0.25">
      <c r="A1099" s="18">
        <v>3229</v>
      </c>
      <c r="B1099" s="19" t="s">
        <v>1053</v>
      </c>
      <c r="C1099" s="20">
        <v>4123270016</v>
      </c>
      <c r="D1099" s="18"/>
      <c r="E1099" s="29"/>
      <c r="F1099" s="29"/>
      <c r="G1099" s="29"/>
      <c r="H1099" s="29"/>
      <c r="I1099" s="29"/>
      <c r="J1099" s="29"/>
      <c r="K1099" s="29">
        <v>10</v>
      </c>
      <c r="L1099" s="29">
        <v>10</v>
      </c>
      <c r="M1099" s="18"/>
    </row>
    <row r="1100" spans="1:13" ht="15.75" x14ac:dyDescent="0.25">
      <c r="A1100" s="18">
        <v>1553</v>
      </c>
      <c r="B1100" s="19" t="s">
        <v>460</v>
      </c>
      <c r="C1100" s="20">
        <v>4123267715</v>
      </c>
      <c r="D1100" s="18"/>
      <c r="E1100" s="29">
        <v>10</v>
      </c>
      <c r="F1100" s="29">
        <v>30</v>
      </c>
      <c r="G1100" s="29"/>
      <c r="H1100" s="29"/>
      <c r="I1100" s="29"/>
      <c r="J1100" s="29"/>
      <c r="K1100" s="29"/>
      <c r="L1100" s="29"/>
      <c r="M1100" s="18"/>
    </row>
    <row r="1101" spans="1:13" ht="15.75" x14ac:dyDescent="0.25">
      <c r="A1101" s="18">
        <v>2785</v>
      </c>
      <c r="B1101" s="19" t="s">
        <v>1067</v>
      </c>
      <c r="C1101" s="20">
        <v>4123269240</v>
      </c>
      <c r="D1101" s="18"/>
      <c r="E1101" s="29"/>
      <c r="F1101" s="29"/>
      <c r="G1101" s="29"/>
      <c r="H1101" s="29"/>
      <c r="I1101" s="29"/>
      <c r="J1101" s="29"/>
      <c r="K1101" s="29">
        <v>5</v>
      </c>
      <c r="L1101" s="29">
        <v>5</v>
      </c>
      <c r="M1101" s="18"/>
    </row>
    <row r="1102" spans="1:13" ht="15.75" x14ac:dyDescent="0.25">
      <c r="A1102" s="18">
        <v>2190</v>
      </c>
      <c r="B1102" s="19" t="s">
        <v>161</v>
      </c>
      <c r="C1102" s="20">
        <v>4123257595</v>
      </c>
      <c r="D1102" s="18"/>
      <c r="E1102" s="29"/>
      <c r="F1102" s="29"/>
      <c r="G1102" s="29"/>
      <c r="H1102" s="29"/>
      <c r="I1102" s="29"/>
      <c r="J1102" s="29"/>
      <c r="K1102" s="29">
        <v>5</v>
      </c>
      <c r="L1102" s="29"/>
      <c r="M1102" s="49" t="s">
        <v>1068</v>
      </c>
    </row>
    <row r="1103" spans="1:13" ht="15.75" x14ac:dyDescent="0.25">
      <c r="A1103" s="38">
        <v>4484</v>
      </c>
      <c r="B1103" s="19" t="s">
        <v>1058</v>
      </c>
      <c r="C1103" s="20">
        <v>4123198630</v>
      </c>
      <c r="D1103" s="18"/>
      <c r="E1103" s="29"/>
      <c r="F1103" s="29"/>
      <c r="G1103" s="29"/>
      <c r="H1103" s="29"/>
      <c r="I1103" s="29"/>
      <c r="J1103" s="29"/>
      <c r="K1103" s="29">
        <v>5</v>
      </c>
      <c r="L1103" s="29">
        <v>5</v>
      </c>
      <c r="M1103" s="18"/>
    </row>
    <row r="1104" spans="1:13" ht="15.75" x14ac:dyDescent="0.25">
      <c r="A1104" s="18">
        <v>3876</v>
      </c>
      <c r="B1104" s="19" t="s">
        <v>1059</v>
      </c>
      <c r="C1104" s="20">
        <v>4123197126</v>
      </c>
      <c r="D1104" s="18"/>
      <c r="E1104" s="29"/>
      <c r="F1104" s="29"/>
      <c r="G1104" s="29"/>
      <c r="H1104" s="29"/>
      <c r="I1104" s="29"/>
      <c r="J1104" s="29">
        <v>10</v>
      </c>
      <c r="K1104" s="29"/>
      <c r="L1104" s="29"/>
      <c r="M1104" s="18"/>
    </row>
    <row r="1105" spans="1:13" ht="15.75" x14ac:dyDescent="0.25">
      <c r="A1105" s="18">
        <v>3876</v>
      </c>
      <c r="B1105" s="19" t="s">
        <v>1059</v>
      </c>
      <c r="C1105" s="20">
        <v>4123116552</v>
      </c>
      <c r="D1105" s="18"/>
      <c r="E1105" s="29"/>
      <c r="F1105" s="29"/>
      <c r="G1105" s="29"/>
      <c r="H1105" s="29"/>
      <c r="I1105" s="29"/>
      <c r="J1105" s="29">
        <v>10</v>
      </c>
      <c r="K1105" s="29"/>
      <c r="L1105" s="29"/>
      <c r="M1105" s="18"/>
    </row>
    <row r="1106" spans="1:13" ht="15.75" x14ac:dyDescent="0.25">
      <c r="A1106" s="18">
        <v>5207</v>
      </c>
      <c r="B1106" s="19" t="s">
        <v>832</v>
      </c>
      <c r="C1106" s="20">
        <v>4123043926</v>
      </c>
      <c r="D1106" s="18"/>
      <c r="E1106" s="29"/>
      <c r="F1106" s="29"/>
      <c r="G1106" s="29"/>
      <c r="H1106" s="29"/>
      <c r="I1106" s="29"/>
      <c r="J1106" s="29">
        <v>10</v>
      </c>
      <c r="K1106" s="29"/>
      <c r="L1106" s="29"/>
      <c r="M1106" s="18"/>
    </row>
    <row r="1107" spans="1:13" ht="15.75" x14ac:dyDescent="0.25">
      <c r="A1107" s="18">
        <v>3910</v>
      </c>
      <c r="B1107" s="19" t="s">
        <v>1060</v>
      </c>
      <c r="C1107" s="20">
        <v>4123264401</v>
      </c>
      <c r="D1107" s="18"/>
      <c r="E1107" s="29"/>
      <c r="F1107" s="29"/>
      <c r="G1107" s="29"/>
      <c r="H1107" s="29"/>
      <c r="I1107" s="29"/>
      <c r="J1107" s="29"/>
      <c r="K1107" s="29"/>
      <c r="L1107" s="29">
        <v>8</v>
      </c>
      <c r="M1107" s="18"/>
    </row>
    <row r="1108" spans="1:13" ht="15.75" x14ac:dyDescent="0.25">
      <c r="A1108" s="18">
        <v>4277</v>
      </c>
      <c r="B1108" s="19" t="s">
        <v>1061</v>
      </c>
      <c r="C1108" s="20">
        <v>4123087236</v>
      </c>
      <c r="D1108" s="18"/>
      <c r="E1108" s="29"/>
      <c r="F1108" s="29"/>
      <c r="G1108" s="29"/>
      <c r="H1108" s="29"/>
      <c r="I1108" s="29"/>
      <c r="J1108" s="29">
        <v>5</v>
      </c>
      <c r="K1108" s="29">
        <v>10</v>
      </c>
      <c r="L1108" s="29"/>
      <c r="M1108" s="18"/>
    </row>
    <row r="1109" spans="1:13" ht="15.75" x14ac:dyDescent="0.25">
      <c r="A1109" s="18">
        <v>4826</v>
      </c>
      <c r="B1109" s="19" t="s">
        <v>1062</v>
      </c>
      <c r="C1109" s="20">
        <v>4122783761</v>
      </c>
      <c r="D1109" s="18"/>
      <c r="E1109" s="29"/>
      <c r="F1109" s="29"/>
      <c r="G1109" s="29"/>
      <c r="H1109" s="29"/>
      <c r="I1109" s="29"/>
      <c r="J1109" s="29">
        <v>20</v>
      </c>
      <c r="K1109" s="29"/>
      <c r="L1109" s="29"/>
      <c r="M1109" s="18"/>
    </row>
    <row r="1110" spans="1:13" ht="15.75" x14ac:dyDescent="0.25">
      <c r="A1110" s="18">
        <v>3131</v>
      </c>
      <c r="B1110" s="19" t="s">
        <v>1063</v>
      </c>
      <c r="C1110" s="20">
        <v>4123159054</v>
      </c>
      <c r="D1110" s="18"/>
      <c r="E1110" s="29"/>
      <c r="F1110" s="29"/>
      <c r="G1110" s="29"/>
      <c r="H1110" s="29"/>
      <c r="I1110" s="29"/>
      <c r="J1110" s="29"/>
      <c r="K1110" s="29"/>
      <c r="L1110" s="29">
        <v>4</v>
      </c>
      <c r="M1110" s="18"/>
    </row>
    <row r="1111" spans="1:13" ht="15.75" x14ac:dyDescent="0.25">
      <c r="A1111" s="18">
        <v>4110</v>
      </c>
      <c r="B1111" s="19" t="s">
        <v>1064</v>
      </c>
      <c r="C1111" s="20">
        <v>4123117045</v>
      </c>
      <c r="D1111" s="18"/>
      <c r="E1111" s="29"/>
      <c r="F1111" s="29"/>
      <c r="G1111" s="29"/>
      <c r="H1111" s="29"/>
      <c r="I1111" s="29"/>
      <c r="J1111" s="29"/>
      <c r="K1111" s="29">
        <v>5</v>
      </c>
      <c r="L1111" s="29"/>
      <c r="M1111" s="18"/>
    </row>
    <row r="1112" spans="1:13" ht="15.75" x14ac:dyDescent="0.25">
      <c r="A1112" s="18">
        <v>4410</v>
      </c>
      <c r="B1112" s="19" t="s">
        <v>1064</v>
      </c>
      <c r="C1112" s="20">
        <v>4123117043</v>
      </c>
      <c r="D1112" s="18"/>
      <c r="E1112" s="29"/>
      <c r="F1112" s="29"/>
      <c r="G1112" s="29"/>
      <c r="H1112" s="29"/>
      <c r="I1112" s="29"/>
      <c r="J1112" s="29">
        <v>6</v>
      </c>
      <c r="K1112" s="29"/>
      <c r="L1112" s="29"/>
      <c r="M1112" s="18"/>
    </row>
    <row r="1113" spans="1:13" ht="15.75" x14ac:dyDescent="0.25">
      <c r="A1113" s="18">
        <v>3088</v>
      </c>
      <c r="B1113" s="19" t="s">
        <v>842</v>
      </c>
      <c r="C1113" s="20">
        <v>4122871104</v>
      </c>
      <c r="D1113" s="18"/>
      <c r="E1113" s="29"/>
      <c r="F1113" s="29"/>
      <c r="G1113" s="29"/>
      <c r="H1113" s="29"/>
      <c r="I1113" s="29"/>
      <c r="J1113" s="29">
        <v>6</v>
      </c>
      <c r="K1113" s="29"/>
      <c r="L1113" s="29"/>
      <c r="M1113" s="18"/>
    </row>
    <row r="1114" spans="1:13" ht="15.75" x14ac:dyDescent="0.25">
      <c r="A1114" s="18">
        <v>3499</v>
      </c>
      <c r="B1114" s="19" t="s">
        <v>223</v>
      </c>
      <c r="C1114" s="20">
        <v>4123196066</v>
      </c>
      <c r="D1114" s="18"/>
      <c r="E1114" s="29"/>
      <c r="F1114" s="29"/>
      <c r="G1114" s="29"/>
      <c r="H1114" s="29"/>
      <c r="I1114" s="29"/>
      <c r="J1114" s="29">
        <v>10</v>
      </c>
      <c r="K1114" s="29"/>
      <c r="L1114" s="29"/>
      <c r="M1114" s="18"/>
    </row>
    <row r="1115" spans="1:13" ht="15.75" x14ac:dyDescent="0.25">
      <c r="A1115" s="18">
        <v>3132</v>
      </c>
      <c r="B1115" s="19" t="s">
        <v>1065</v>
      </c>
      <c r="C1115" s="20">
        <v>4122871250</v>
      </c>
      <c r="D1115" s="18"/>
      <c r="E1115" s="29"/>
      <c r="F1115" s="29"/>
      <c r="G1115" s="29"/>
      <c r="H1115" s="29"/>
      <c r="I1115" s="29"/>
      <c r="J1115" s="29">
        <v>6</v>
      </c>
      <c r="K1115" s="29"/>
      <c r="L1115" s="29"/>
      <c r="M1115" s="38" t="s">
        <v>1066</v>
      </c>
    </row>
    <row r="1116" spans="1:13" ht="15.75" x14ac:dyDescent="0.25">
      <c r="A1116" s="41">
        <v>3162</v>
      </c>
      <c r="B1116" s="19" t="s">
        <v>1069</v>
      </c>
      <c r="C1116" s="20">
        <v>4123256709</v>
      </c>
      <c r="D1116" s="18"/>
      <c r="E1116" s="29"/>
      <c r="F1116" s="29"/>
      <c r="G1116" s="29"/>
      <c r="H1116" s="29"/>
      <c r="I1116" s="29"/>
      <c r="J1116" s="29"/>
      <c r="K1116" s="29"/>
      <c r="L1116" s="29">
        <v>10</v>
      </c>
      <c r="M1116" s="18"/>
    </row>
    <row r="1117" spans="1:13" ht="15.75" x14ac:dyDescent="0.25">
      <c r="A1117" s="18">
        <v>2083</v>
      </c>
      <c r="B1117" s="19" t="s">
        <v>950</v>
      </c>
      <c r="C1117" s="20">
        <v>4123270226</v>
      </c>
      <c r="D1117" s="18"/>
      <c r="E1117" s="29"/>
      <c r="F1117" s="29"/>
      <c r="G1117" s="29"/>
      <c r="H1117" s="29"/>
      <c r="I1117" s="29"/>
      <c r="J1117" s="29"/>
      <c r="K1117" s="29">
        <v>10</v>
      </c>
      <c r="L1117" s="29"/>
      <c r="M1117" s="18"/>
    </row>
    <row r="1118" spans="1:13" ht="15.75" x14ac:dyDescent="0.25">
      <c r="A1118" s="18">
        <v>1657</v>
      </c>
      <c r="B1118" s="19" t="s">
        <v>1070</v>
      </c>
      <c r="C1118" s="20">
        <v>4123263221</v>
      </c>
      <c r="D1118" s="18"/>
      <c r="E1118" s="29"/>
      <c r="F1118" s="29">
        <v>20</v>
      </c>
      <c r="G1118" s="29"/>
      <c r="H1118" s="29"/>
      <c r="I1118" s="29"/>
      <c r="J1118" s="29"/>
      <c r="K1118" s="29"/>
      <c r="L1118" s="29"/>
      <c r="M1118" s="18"/>
    </row>
    <row r="1119" spans="1:13" ht="15.75" x14ac:dyDescent="0.25">
      <c r="A1119" s="18">
        <v>1635</v>
      </c>
      <c r="B1119" s="19" t="s">
        <v>952</v>
      </c>
      <c r="C1119" s="20">
        <v>4123278781</v>
      </c>
      <c r="D1119" s="18"/>
      <c r="E1119" s="29"/>
      <c r="F1119" s="29">
        <v>10</v>
      </c>
      <c r="G1119" s="29"/>
      <c r="H1119" s="29"/>
      <c r="I1119" s="29"/>
      <c r="J1119" s="29"/>
      <c r="K1119" s="29"/>
      <c r="L1119" s="29"/>
      <c r="M1119" s="18"/>
    </row>
    <row r="1120" spans="1:13" ht="15.75" x14ac:dyDescent="0.25">
      <c r="A1120" s="18">
        <v>2753</v>
      </c>
      <c r="B1120" s="19" t="s">
        <v>1071</v>
      </c>
      <c r="C1120" s="20">
        <v>4123255763</v>
      </c>
      <c r="D1120" s="18"/>
      <c r="E1120" s="29"/>
      <c r="F1120" s="29"/>
      <c r="G1120" s="29"/>
      <c r="H1120" s="29"/>
      <c r="I1120" s="29"/>
      <c r="J1120" s="29"/>
      <c r="K1120" s="29"/>
      <c r="L1120" s="29">
        <v>3</v>
      </c>
      <c r="M1120" s="18"/>
    </row>
    <row r="1121" spans="1:13" ht="15.75" x14ac:dyDescent="0.25">
      <c r="A1121" s="18">
        <v>3245</v>
      </c>
      <c r="B1121" s="19" t="s">
        <v>755</v>
      </c>
      <c r="C1121" s="20">
        <v>4123271393</v>
      </c>
      <c r="D1121" s="18"/>
      <c r="E1121" s="29"/>
      <c r="F1121" s="29"/>
      <c r="G1121" s="29"/>
      <c r="H1121" s="29"/>
      <c r="I1121" s="29"/>
      <c r="J1121" s="29"/>
      <c r="K1121" s="29">
        <v>3</v>
      </c>
      <c r="L1121" s="29">
        <v>3</v>
      </c>
      <c r="M1121" s="18"/>
    </row>
    <row r="1122" spans="1:13" ht="15.75" x14ac:dyDescent="0.25">
      <c r="A1122" s="18">
        <v>3245</v>
      </c>
      <c r="B1122" s="19" t="s">
        <v>755</v>
      </c>
      <c r="C1122" s="20">
        <v>4123271400</v>
      </c>
      <c r="D1122" s="18"/>
      <c r="E1122" s="29"/>
      <c r="F1122" s="29"/>
      <c r="G1122" s="29"/>
      <c r="H1122" s="29"/>
      <c r="I1122" s="29"/>
      <c r="J1122" s="29">
        <v>10</v>
      </c>
      <c r="K1122" s="29"/>
      <c r="L1122" s="29"/>
      <c r="M1122" s="18"/>
    </row>
    <row r="1123" spans="1:13" ht="15.75" x14ac:dyDescent="0.25">
      <c r="A1123" s="18">
        <v>1588</v>
      </c>
      <c r="B1123" s="19" t="s">
        <v>1072</v>
      </c>
      <c r="C1123" s="20">
        <v>4123267917</v>
      </c>
      <c r="D1123" s="18"/>
      <c r="E1123" s="29"/>
      <c r="F1123" s="29"/>
      <c r="G1123" s="29"/>
      <c r="H1123" s="29"/>
      <c r="I1123" s="29"/>
      <c r="J1123" s="29"/>
      <c r="K1123" s="29">
        <v>2</v>
      </c>
      <c r="L1123" s="29">
        <v>3</v>
      </c>
      <c r="M1123" s="41" t="s">
        <v>1073</v>
      </c>
    </row>
    <row r="1124" spans="1:13" ht="15.75" x14ac:dyDescent="0.25">
      <c r="A1124" s="18">
        <v>1588</v>
      </c>
      <c r="B1124" s="19" t="s">
        <v>1072</v>
      </c>
      <c r="C1124" s="20">
        <v>4123267916</v>
      </c>
      <c r="D1124" s="18"/>
      <c r="E1124" s="29"/>
      <c r="F1124" s="29">
        <v>6</v>
      </c>
      <c r="G1124" s="29"/>
      <c r="H1124" s="29"/>
      <c r="I1124" s="29"/>
      <c r="J1124" s="29"/>
      <c r="K1124" s="29"/>
      <c r="L1124" s="29"/>
      <c r="M1124" s="18"/>
    </row>
    <row r="1125" spans="1:13" ht="15.75" x14ac:dyDescent="0.25">
      <c r="A1125" s="26">
        <v>3925</v>
      </c>
      <c r="B1125" s="19" t="s">
        <v>287</v>
      </c>
      <c r="C1125" s="20">
        <v>4123263076</v>
      </c>
      <c r="D1125" s="18"/>
      <c r="E1125" s="29"/>
      <c r="F1125" s="29"/>
      <c r="G1125" s="29"/>
      <c r="H1125" s="29"/>
      <c r="I1125" s="29"/>
      <c r="J1125" s="29"/>
      <c r="K1125" s="29">
        <v>2</v>
      </c>
      <c r="L1125" s="29">
        <v>10</v>
      </c>
      <c r="M1125" s="18"/>
    </row>
    <row r="1126" spans="1:13" ht="15.75" x14ac:dyDescent="0.25">
      <c r="A1126" s="18">
        <v>3752</v>
      </c>
      <c r="B1126" s="19" t="s">
        <v>513</v>
      </c>
      <c r="C1126" s="20">
        <v>4123285925</v>
      </c>
      <c r="D1126" s="18"/>
      <c r="E1126" s="29"/>
      <c r="F1126" s="29"/>
      <c r="G1126" s="29"/>
      <c r="H1126" s="29"/>
      <c r="I1126" s="29"/>
      <c r="J1126" s="29"/>
      <c r="K1126" s="29"/>
      <c r="L1126" s="29">
        <v>5</v>
      </c>
      <c r="M1126" s="18"/>
    </row>
    <row r="1127" spans="1:13" ht="15.75" x14ac:dyDescent="0.25">
      <c r="A1127" s="18">
        <v>4307</v>
      </c>
      <c r="B1127" s="19" t="s">
        <v>1074</v>
      </c>
      <c r="C1127" s="20">
        <v>4123269434</v>
      </c>
      <c r="D1127" s="18"/>
      <c r="E1127" s="29"/>
      <c r="F1127" s="29"/>
      <c r="G1127" s="29"/>
      <c r="H1127" s="29"/>
      <c r="I1127" s="29"/>
      <c r="J1127" s="29"/>
      <c r="K1127" s="29"/>
      <c r="L1127" s="29">
        <v>15</v>
      </c>
      <c r="M1127" s="18"/>
    </row>
    <row r="1128" spans="1:13" ht="15.75" x14ac:dyDescent="0.25">
      <c r="A1128" s="18">
        <v>4640</v>
      </c>
      <c r="B1128" s="19" t="s">
        <v>1075</v>
      </c>
      <c r="C1128" s="20">
        <v>4123254763</v>
      </c>
      <c r="D1128" s="18"/>
      <c r="E1128" s="29"/>
      <c r="F1128" s="29"/>
      <c r="G1128" s="29"/>
      <c r="H1128" s="29"/>
      <c r="I1128" s="29"/>
      <c r="J1128" s="29">
        <v>6</v>
      </c>
      <c r="K1128" s="29"/>
      <c r="L1128" s="29"/>
      <c r="M1128" s="18"/>
    </row>
    <row r="1129" spans="1:13" ht="15.75" x14ac:dyDescent="0.25">
      <c r="A1129" s="18">
        <v>4274</v>
      </c>
      <c r="B1129" s="19" t="s">
        <v>77</v>
      </c>
      <c r="C1129" s="20">
        <v>4123257161</v>
      </c>
      <c r="D1129" s="18"/>
      <c r="E1129" s="29"/>
      <c r="F1129" s="29"/>
      <c r="G1129" s="29"/>
      <c r="H1129" s="29"/>
      <c r="I1129" s="29"/>
      <c r="J1129" s="29">
        <v>5</v>
      </c>
      <c r="K1129" s="29"/>
      <c r="L1129" s="29"/>
      <c r="M1129" s="18"/>
    </row>
    <row r="1130" spans="1:13" ht="15.75" x14ac:dyDescent="0.25">
      <c r="A1130" s="18">
        <v>4274</v>
      </c>
      <c r="B1130" s="19" t="s">
        <v>77</v>
      </c>
      <c r="C1130" s="20">
        <v>4123257183</v>
      </c>
      <c r="D1130" s="18"/>
      <c r="E1130" s="29"/>
      <c r="F1130" s="29"/>
      <c r="G1130" s="29"/>
      <c r="H1130" s="29"/>
      <c r="I1130" s="29"/>
      <c r="J1130" s="29">
        <v>5</v>
      </c>
      <c r="K1130" s="29"/>
      <c r="L1130" s="29"/>
      <c r="M1130" s="26" t="s">
        <v>1076</v>
      </c>
    </row>
    <row r="1131" spans="1:13" ht="15.75" x14ac:dyDescent="0.25">
      <c r="A1131" s="18"/>
      <c r="B1131" s="37" t="s">
        <v>590</v>
      </c>
      <c r="C1131" s="20"/>
      <c r="D1131" s="18"/>
      <c r="E1131" s="29"/>
      <c r="F1131" s="29"/>
      <c r="G1131" s="29"/>
      <c r="H1131" s="29"/>
      <c r="I1131" s="29"/>
      <c r="J1131" s="29"/>
      <c r="K1131" s="29"/>
      <c r="L1131" s="29"/>
      <c r="M1131" s="18"/>
    </row>
    <row r="1132" spans="1:13" ht="15.75" x14ac:dyDescent="0.25">
      <c r="A1132" s="18">
        <v>5070</v>
      </c>
      <c r="B1132" s="19" t="s">
        <v>1039</v>
      </c>
      <c r="C1132" s="20">
        <v>4123186554</v>
      </c>
      <c r="D1132" s="18"/>
      <c r="E1132" s="35"/>
      <c r="F1132" s="35"/>
      <c r="G1132" s="35"/>
      <c r="H1132" s="35"/>
      <c r="I1132" s="35"/>
      <c r="J1132" s="35"/>
      <c r="K1132" s="29">
        <v>15</v>
      </c>
      <c r="L1132" s="29">
        <v>15</v>
      </c>
      <c r="M1132" s="18" t="s">
        <v>1054</v>
      </c>
    </row>
    <row r="1133" spans="1:13" ht="15.75" x14ac:dyDescent="0.25">
      <c r="A1133" s="18">
        <v>3300</v>
      </c>
      <c r="B1133" s="19" t="s">
        <v>302</v>
      </c>
      <c r="C1133" s="20">
        <v>4123265136</v>
      </c>
      <c r="D1133" s="29">
        <v>8</v>
      </c>
      <c r="E1133" s="29">
        <v>5</v>
      </c>
      <c r="F1133" s="29">
        <v>5</v>
      </c>
      <c r="G1133" s="29"/>
      <c r="H1133" s="29"/>
      <c r="I1133" s="29">
        <v>5</v>
      </c>
      <c r="J1133" s="29">
        <v>11</v>
      </c>
      <c r="K1133" s="35"/>
      <c r="L1133" s="35"/>
      <c r="M1133" s="18" t="s">
        <v>1166</v>
      </c>
    </row>
    <row r="1134" spans="1:13" ht="15.75" x14ac:dyDescent="0.25">
      <c r="A1134" s="18">
        <v>1564</v>
      </c>
      <c r="B1134" s="19" t="s">
        <v>1055</v>
      </c>
      <c r="C1134" s="20">
        <v>4123256082</v>
      </c>
      <c r="D1134" s="35"/>
      <c r="E1134" s="29">
        <v>10</v>
      </c>
      <c r="F1134" s="29">
        <v>20</v>
      </c>
      <c r="G1134" s="29">
        <v>6</v>
      </c>
      <c r="H1134" s="29"/>
      <c r="I1134" s="29">
        <v>6</v>
      </c>
      <c r="J1134" s="29">
        <v>6</v>
      </c>
      <c r="K1134" s="35"/>
      <c r="L1134" s="35"/>
      <c r="M1134" s="18" t="s">
        <v>1166</v>
      </c>
    </row>
    <row r="1135" spans="1:13" ht="15.75" x14ac:dyDescent="0.25">
      <c r="A1135" s="18">
        <v>5067</v>
      </c>
      <c r="B1135" s="19" t="s">
        <v>1056</v>
      </c>
      <c r="C1135" s="20">
        <v>4123274681</v>
      </c>
      <c r="D1135" s="35"/>
      <c r="E1135" s="35"/>
      <c r="F1135" s="35"/>
      <c r="G1135" s="35"/>
      <c r="H1135" s="35"/>
      <c r="I1135" s="35"/>
      <c r="J1135" s="35"/>
      <c r="K1135" s="29">
        <v>8</v>
      </c>
      <c r="L1135" s="29">
        <v>8</v>
      </c>
      <c r="M1135" s="18" t="s">
        <v>1167</v>
      </c>
    </row>
    <row r="1136" spans="1:13" ht="15.75" x14ac:dyDescent="0.25">
      <c r="A1136" s="18">
        <v>4626</v>
      </c>
      <c r="B1136" s="19" t="s">
        <v>1057</v>
      </c>
      <c r="C1136" s="20">
        <v>4123261871</v>
      </c>
      <c r="D1136" s="35"/>
      <c r="E1136" s="35"/>
      <c r="F1136" s="35"/>
      <c r="G1136" s="35"/>
      <c r="H1136" s="35"/>
      <c r="I1136" s="35"/>
      <c r="J1136" s="35"/>
      <c r="K1136" s="29">
        <v>10</v>
      </c>
      <c r="L1136" s="29">
        <v>10</v>
      </c>
      <c r="M1136" s="18" t="s">
        <v>1168</v>
      </c>
    </row>
    <row r="1137" spans="1:13" ht="15.75" x14ac:dyDescent="0.25">
      <c r="A1137" s="18">
        <v>4358</v>
      </c>
      <c r="B1137" s="19" t="s">
        <v>183</v>
      </c>
      <c r="C1137" s="20">
        <v>4123280481</v>
      </c>
      <c r="D1137" s="35"/>
      <c r="E1137" s="35"/>
      <c r="F1137" s="35"/>
      <c r="G1137" s="35"/>
      <c r="H1137" s="35"/>
      <c r="I1137" s="35"/>
      <c r="J1137" s="35"/>
      <c r="K1137" s="35"/>
      <c r="L1137" s="35">
        <v>30</v>
      </c>
      <c r="M1137" s="18"/>
    </row>
    <row r="1138" spans="1:13" ht="15.75" x14ac:dyDescent="0.25">
      <c r="A1138" s="70"/>
      <c r="B1138" s="71"/>
      <c r="C1138" s="72"/>
      <c r="D1138" s="70"/>
      <c r="E1138" s="70"/>
      <c r="F1138" s="70"/>
      <c r="G1138" s="70"/>
      <c r="H1138" s="70"/>
      <c r="I1138" s="70"/>
      <c r="J1138" s="70"/>
      <c r="K1138" s="70"/>
      <c r="L1138" s="70"/>
      <c r="M1138" s="70" t="s">
        <v>1077</v>
      </c>
    </row>
    <row r="1139" spans="1:13" ht="15.75" x14ac:dyDescent="0.25">
      <c r="A1139" s="18"/>
      <c r="B1139" s="7" t="s">
        <v>1079</v>
      </c>
      <c r="C1139" s="20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</row>
    <row r="1140" spans="1:13" ht="15.75" x14ac:dyDescent="0.25">
      <c r="A1140" s="38">
        <v>3980</v>
      </c>
      <c r="B1140" s="19" t="s">
        <v>1080</v>
      </c>
      <c r="C1140" s="20">
        <v>4123289914</v>
      </c>
      <c r="D1140" s="18"/>
      <c r="E1140" s="18"/>
      <c r="F1140" s="18"/>
      <c r="G1140" s="18"/>
      <c r="H1140" s="18"/>
      <c r="I1140" s="18"/>
      <c r="J1140" s="18"/>
      <c r="K1140" s="18">
        <v>3</v>
      </c>
      <c r="L1140" s="18">
        <v>5</v>
      </c>
      <c r="M1140" s="18"/>
    </row>
    <row r="1141" spans="1:13" ht="15.75" x14ac:dyDescent="0.25">
      <c r="A1141" s="18">
        <v>1533</v>
      </c>
      <c r="B1141" s="19" t="s">
        <v>944</v>
      </c>
      <c r="C1141" s="20">
        <v>4123301112</v>
      </c>
      <c r="D1141" s="18"/>
      <c r="E1141" s="18"/>
      <c r="F1141" s="18"/>
      <c r="G1141" s="18"/>
      <c r="H1141" s="18"/>
      <c r="I1141" s="18"/>
      <c r="J1141" s="18"/>
      <c r="K1141" s="18"/>
      <c r="L1141" s="18">
        <v>10</v>
      </c>
      <c r="M1141" s="18"/>
    </row>
    <row r="1142" spans="1:13" ht="15.75" x14ac:dyDescent="0.25">
      <c r="A1142" s="18">
        <v>1533</v>
      </c>
      <c r="B1142" s="19" t="s">
        <v>944</v>
      </c>
      <c r="C1142" s="20">
        <v>4123301116</v>
      </c>
      <c r="D1142" s="18"/>
      <c r="E1142" s="18">
        <v>10</v>
      </c>
      <c r="F1142" s="18"/>
      <c r="G1142" s="18"/>
      <c r="H1142" s="18"/>
      <c r="I1142" s="18"/>
      <c r="J1142" s="18"/>
      <c r="K1142" s="18"/>
      <c r="L1142" s="18"/>
      <c r="M1142" s="18"/>
    </row>
    <row r="1143" spans="1:13" ht="15.75" x14ac:dyDescent="0.25">
      <c r="A1143" s="18">
        <v>1673</v>
      </c>
      <c r="B1143" s="19" t="s">
        <v>459</v>
      </c>
      <c r="C1143" s="20">
        <v>4123289175</v>
      </c>
      <c r="D1143" s="18">
        <v>3</v>
      </c>
      <c r="E1143" s="18"/>
      <c r="F1143" s="18">
        <v>5</v>
      </c>
      <c r="G1143" s="18">
        <v>3</v>
      </c>
      <c r="H1143" s="18"/>
      <c r="I1143" s="18">
        <v>3</v>
      </c>
      <c r="J1143" s="18"/>
      <c r="K1143" s="18"/>
      <c r="L1143" s="18"/>
      <c r="M1143" s="18"/>
    </row>
    <row r="1144" spans="1:13" ht="15.75" x14ac:dyDescent="0.25">
      <c r="A1144" s="18">
        <v>1585</v>
      </c>
      <c r="B1144" s="19" t="s">
        <v>88</v>
      </c>
      <c r="C1144" s="20">
        <v>4123298005</v>
      </c>
      <c r="D1144" s="18">
        <v>10</v>
      </c>
      <c r="E1144" s="18">
        <v>5</v>
      </c>
      <c r="F1144" s="18">
        <v>10</v>
      </c>
      <c r="G1144" s="18"/>
      <c r="H1144" s="18"/>
      <c r="I1144" s="18"/>
      <c r="J1144" s="18"/>
      <c r="K1144" s="18"/>
      <c r="L1144" s="18"/>
      <c r="M1144" s="18"/>
    </row>
    <row r="1145" spans="1:13" ht="15.75" x14ac:dyDescent="0.25">
      <c r="A1145" s="18">
        <v>4211</v>
      </c>
      <c r="B1145" s="19" t="s">
        <v>757</v>
      </c>
      <c r="C1145" s="20">
        <v>4123301893</v>
      </c>
      <c r="D1145" s="18"/>
      <c r="E1145" s="18"/>
      <c r="F1145" s="18"/>
      <c r="G1145" s="18"/>
      <c r="H1145" s="18"/>
      <c r="I1145" s="18"/>
      <c r="J1145" s="18">
        <v>2</v>
      </c>
      <c r="K1145" s="18"/>
      <c r="L1145" s="18"/>
      <c r="M1145" s="18"/>
    </row>
    <row r="1146" spans="1:13" ht="15.75" x14ac:dyDescent="0.25">
      <c r="A1146" s="18">
        <v>4211</v>
      </c>
      <c r="B1146" s="19" t="s">
        <v>757</v>
      </c>
      <c r="C1146" s="20">
        <v>4123302234</v>
      </c>
      <c r="D1146" s="18"/>
      <c r="E1146" s="18"/>
      <c r="F1146" s="18"/>
      <c r="G1146" s="18"/>
      <c r="H1146" s="18"/>
      <c r="I1146" s="18"/>
      <c r="J1146" s="18"/>
      <c r="K1146" s="18">
        <v>3</v>
      </c>
      <c r="L1146" s="18"/>
      <c r="M1146" s="18"/>
    </row>
    <row r="1147" spans="1:13" ht="15.75" x14ac:dyDescent="0.25">
      <c r="A1147" s="18">
        <v>2834</v>
      </c>
      <c r="B1147" s="19" t="s">
        <v>1081</v>
      </c>
      <c r="C1147" s="20">
        <v>4123289746</v>
      </c>
      <c r="D1147" s="18"/>
      <c r="E1147" s="18"/>
      <c r="F1147" s="18"/>
      <c r="G1147" s="18"/>
      <c r="H1147" s="18"/>
      <c r="I1147" s="18"/>
      <c r="J1147" s="18"/>
      <c r="K1147" s="18">
        <v>3</v>
      </c>
      <c r="L1147" s="18"/>
      <c r="M1147" s="18"/>
    </row>
    <row r="1148" spans="1:13" ht="15.75" x14ac:dyDescent="0.25">
      <c r="A1148" s="18">
        <v>1539</v>
      </c>
      <c r="B1148" s="19" t="s">
        <v>553</v>
      </c>
      <c r="C1148" s="20">
        <v>4123297198</v>
      </c>
      <c r="D1148" s="18"/>
      <c r="E1148" s="18"/>
      <c r="F1148" s="18">
        <v>5</v>
      </c>
      <c r="G1148" s="18"/>
      <c r="H1148" s="18"/>
      <c r="I1148" s="18"/>
      <c r="J1148" s="18"/>
      <c r="K1148" s="18"/>
      <c r="L1148" s="18"/>
      <c r="M1148" s="18"/>
    </row>
    <row r="1149" spans="1:13" ht="15.75" x14ac:dyDescent="0.25">
      <c r="A1149" s="18">
        <v>1658</v>
      </c>
      <c r="B1149" s="19" t="s">
        <v>349</v>
      </c>
      <c r="C1149" s="20">
        <v>4123293923</v>
      </c>
      <c r="D1149" s="18"/>
      <c r="E1149" s="18"/>
      <c r="F1149" s="18">
        <v>5</v>
      </c>
      <c r="G1149" s="18"/>
      <c r="H1149" s="18"/>
      <c r="I1149" s="18"/>
      <c r="J1149" s="18"/>
      <c r="K1149" s="18"/>
      <c r="L1149" s="18"/>
      <c r="M1149" s="18"/>
    </row>
    <row r="1150" spans="1:13" ht="15.75" x14ac:dyDescent="0.25">
      <c r="A1150" s="18">
        <v>1675</v>
      </c>
      <c r="B1150" s="19" t="s">
        <v>672</v>
      </c>
      <c r="C1150" s="20">
        <v>4123302543</v>
      </c>
      <c r="D1150" s="18"/>
      <c r="E1150" s="18"/>
      <c r="F1150" s="18">
        <v>10</v>
      </c>
      <c r="G1150" s="18"/>
      <c r="H1150" s="18"/>
      <c r="I1150" s="18"/>
      <c r="J1150" s="18"/>
      <c r="K1150" s="18"/>
      <c r="L1150" s="18"/>
      <c r="M1150" s="18"/>
    </row>
    <row r="1151" spans="1:13" ht="15.75" x14ac:dyDescent="0.25">
      <c r="A1151" s="18">
        <v>2995</v>
      </c>
      <c r="B1151" s="19" t="s">
        <v>1092</v>
      </c>
      <c r="C1151" s="20">
        <v>4123291219</v>
      </c>
      <c r="D1151" s="18"/>
      <c r="E1151" s="18"/>
      <c r="F1151" s="18"/>
      <c r="G1151" s="18"/>
      <c r="H1151" s="18"/>
      <c r="I1151" s="18"/>
      <c r="J1151" s="18"/>
      <c r="K1151" s="18">
        <v>3</v>
      </c>
      <c r="L1151" s="18">
        <v>3</v>
      </c>
      <c r="M1151" s="18"/>
    </row>
    <row r="1152" spans="1:13" ht="15.75" x14ac:dyDescent="0.25">
      <c r="A1152" s="18">
        <v>2018</v>
      </c>
      <c r="B1152" s="19" t="s">
        <v>1093</v>
      </c>
      <c r="C1152" s="20">
        <v>4123271518</v>
      </c>
      <c r="D1152" s="18"/>
      <c r="E1152" s="18"/>
      <c r="F1152" s="18"/>
      <c r="G1152" s="18"/>
      <c r="H1152" s="18"/>
      <c r="I1152" s="18"/>
      <c r="J1152" s="18"/>
      <c r="K1152" s="18"/>
      <c r="L1152" s="18">
        <v>10</v>
      </c>
      <c r="M1152" s="18"/>
    </row>
    <row r="1153" spans="1:13" ht="15.75" x14ac:dyDescent="0.25">
      <c r="A1153" s="18">
        <v>1675</v>
      </c>
      <c r="B1153" s="19" t="s">
        <v>672</v>
      </c>
      <c r="C1153" s="20">
        <v>4123302547</v>
      </c>
      <c r="D1153" s="18"/>
      <c r="E1153" s="18"/>
      <c r="F1153" s="18"/>
      <c r="G1153" s="18"/>
      <c r="H1153" s="18"/>
      <c r="I1153" s="18"/>
      <c r="J1153" s="18"/>
      <c r="K1153" s="18">
        <v>5</v>
      </c>
      <c r="L1153" s="18"/>
      <c r="M1153" s="18"/>
    </row>
    <row r="1154" spans="1:13" ht="15.75" x14ac:dyDescent="0.25">
      <c r="A1154" s="18">
        <v>1535</v>
      </c>
      <c r="B1154" s="19" t="s">
        <v>1045</v>
      </c>
      <c r="C1154" s="20">
        <v>4123282482</v>
      </c>
      <c r="D1154" s="18">
        <v>5</v>
      </c>
      <c r="E1154" s="18"/>
      <c r="F1154" s="18"/>
      <c r="G1154" s="18"/>
      <c r="H1154" s="18"/>
      <c r="I1154" s="18"/>
      <c r="J1154" s="18"/>
      <c r="K1154" s="18"/>
      <c r="L1154" s="18"/>
      <c r="M1154" s="38" t="s">
        <v>1094</v>
      </c>
    </row>
    <row r="1155" spans="1:13" ht="15.75" x14ac:dyDescent="0.25">
      <c r="A1155" s="41">
        <v>2762</v>
      </c>
      <c r="B1155" s="19" t="s">
        <v>627</v>
      </c>
      <c r="C1155" s="20">
        <v>4123273674</v>
      </c>
      <c r="D1155" s="18"/>
      <c r="E1155" s="18"/>
      <c r="F1155" s="18"/>
      <c r="G1155" s="18"/>
      <c r="H1155" s="18"/>
      <c r="I1155" s="18"/>
      <c r="J1155" s="18"/>
      <c r="K1155" s="18"/>
      <c r="L1155" s="18">
        <v>4</v>
      </c>
      <c r="M1155" s="18"/>
    </row>
    <row r="1156" spans="1:13" ht="15.75" x14ac:dyDescent="0.25">
      <c r="A1156" s="18">
        <v>3073</v>
      </c>
      <c r="B1156" s="19" t="s">
        <v>1085</v>
      </c>
      <c r="C1156" s="20">
        <v>4123275803</v>
      </c>
      <c r="D1156" s="18"/>
      <c r="E1156" s="18"/>
      <c r="F1156" s="18"/>
      <c r="G1156" s="18"/>
      <c r="H1156" s="18"/>
      <c r="I1156" s="18"/>
      <c r="J1156" s="18"/>
      <c r="K1156" s="18">
        <v>5</v>
      </c>
      <c r="L1156" s="18"/>
      <c r="M1156" s="18"/>
    </row>
    <row r="1157" spans="1:13" ht="15.75" x14ac:dyDescent="0.25">
      <c r="A1157" s="18">
        <v>3960</v>
      </c>
      <c r="B1157" s="19" t="s">
        <v>29</v>
      </c>
      <c r="C1157" s="20">
        <v>4123281701</v>
      </c>
      <c r="D1157" s="18"/>
      <c r="E1157" s="18"/>
      <c r="F1157" s="18"/>
      <c r="G1157" s="18"/>
      <c r="H1157" s="18"/>
      <c r="I1157" s="18"/>
      <c r="J1157" s="18"/>
      <c r="K1157" s="18">
        <v>5</v>
      </c>
      <c r="L1157" s="18">
        <v>5</v>
      </c>
      <c r="M1157" s="18"/>
    </row>
    <row r="1158" spans="1:13" ht="15.75" x14ac:dyDescent="0.25">
      <c r="A1158" s="18">
        <v>2797</v>
      </c>
      <c r="B1158" s="19" t="s">
        <v>656</v>
      </c>
      <c r="C1158" s="20">
        <v>4123274401</v>
      </c>
      <c r="D1158" s="18"/>
      <c r="E1158" s="18"/>
      <c r="F1158" s="18"/>
      <c r="G1158" s="18"/>
      <c r="H1158" s="18"/>
      <c r="I1158" s="18"/>
      <c r="J1158" s="18"/>
      <c r="K1158" s="18">
        <v>5</v>
      </c>
      <c r="L1158" s="18">
        <v>5</v>
      </c>
      <c r="M1158" s="18"/>
    </row>
    <row r="1159" spans="1:13" ht="15.75" x14ac:dyDescent="0.25">
      <c r="A1159" s="18">
        <v>3232</v>
      </c>
      <c r="B1159" s="19" t="s">
        <v>653</v>
      </c>
      <c r="C1159" s="20">
        <v>4123277265</v>
      </c>
      <c r="D1159" s="18">
        <v>3</v>
      </c>
      <c r="E1159" s="18">
        <v>3</v>
      </c>
      <c r="F1159" s="18">
        <v>3</v>
      </c>
      <c r="G1159" s="18">
        <v>3</v>
      </c>
      <c r="H1159" s="18">
        <v>3</v>
      </c>
      <c r="I1159" s="18"/>
      <c r="J1159" s="18"/>
      <c r="K1159" s="18"/>
      <c r="L1159" s="18"/>
      <c r="M1159" s="18"/>
    </row>
    <row r="1160" spans="1:13" ht="15.75" x14ac:dyDescent="0.25">
      <c r="A1160" s="18">
        <v>5408</v>
      </c>
      <c r="B1160" s="19" t="s">
        <v>1086</v>
      </c>
      <c r="C1160" s="20">
        <v>4123286082</v>
      </c>
      <c r="D1160" s="18"/>
      <c r="E1160" s="18"/>
      <c r="F1160" s="18"/>
      <c r="G1160" s="18"/>
      <c r="H1160" s="18"/>
      <c r="I1160" s="18"/>
      <c r="J1160" s="18"/>
      <c r="K1160" s="18"/>
      <c r="L1160" s="18">
        <v>5</v>
      </c>
      <c r="M1160" s="18"/>
    </row>
    <row r="1161" spans="1:13" ht="15.75" x14ac:dyDescent="0.25">
      <c r="A1161" s="18">
        <v>4411</v>
      </c>
      <c r="B1161" s="19" t="s">
        <v>1087</v>
      </c>
      <c r="C1161" s="20">
        <v>4123283604</v>
      </c>
      <c r="D1161" s="18"/>
      <c r="E1161" s="18"/>
      <c r="F1161" s="18"/>
      <c r="G1161" s="18"/>
      <c r="H1161" s="18"/>
      <c r="I1161" s="18"/>
      <c r="J1161" s="18"/>
      <c r="K1161" s="18">
        <v>5</v>
      </c>
      <c r="L1161" s="18"/>
      <c r="M1161" s="18"/>
    </row>
    <row r="1162" spans="1:13" ht="15.75" x14ac:dyDescent="0.25">
      <c r="A1162" s="18">
        <v>2437</v>
      </c>
      <c r="B1162" s="19" t="s">
        <v>1088</v>
      </c>
      <c r="C1162" s="20">
        <v>4123273051</v>
      </c>
      <c r="D1162" s="18"/>
      <c r="E1162" s="18"/>
      <c r="F1162" s="18"/>
      <c r="G1162" s="18"/>
      <c r="H1162" s="18"/>
      <c r="I1162" s="18"/>
      <c r="J1162" s="18"/>
      <c r="K1162" s="18">
        <v>5</v>
      </c>
      <c r="L1162" s="18">
        <v>5</v>
      </c>
      <c r="M1162" s="18"/>
    </row>
    <row r="1163" spans="1:13" ht="15.75" x14ac:dyDescent="0.25">
      <c r="A1163" s="18">
        <v>2437</v>
      </c>
      <c r="B1163" s="19" t="s">
        <v>1088</v>
      </c>
      <c r="C1163" s="20">
        <v>4123273046</v>
      </c>
      <c r="D1163" s="18"/>
      <c r="E1163" s="18"/>
      <c r="F1163" s="18"/>
      <c r="G1163" s="18"/>
      <c r="H1163" s="18"/>
      <c r="I1163" s="18"/>
      <c r="J1163" s="18">
        <v>3</v>
      </c>
      <c r="K1163" s="18"/>
      <c r="L1163" s="18"/>
      <c r="M1163" s="18"/>
    </row>
    <row r="1164" spans="1:13" ht="15.75" x14ac:dyDescent="0.25">
      <c r="A1164" s="18">
        <v>2169</v>
      </c>
      <c r="B1164" s="19" t="s">
        <v>629</v>
      </c>
      <c r="C1164" s="20">
        <v>4123271769</v>
      </c>
      <c r="D1164" s="18"/>
      <c r="E1164" s="18"/>
      <c r="F1164" s="18"/>
      <c r="G1164" s="18"/>
      <c r="H1164" s="18"/>
      <c r="I1164" s="18"/>
      <c r="J1164" s="18"/>
      <c r="K1164" s="18"/>
      <c r="L1164" s="18">
        <v>5</v>
      </c>
      <c r="M1164" s="18"/>
    </row>
    <row r="1165" spans="1:13" ht="15.75" x14ac:dyDescent="0.25">
      <c r="A1165" s="18">
        <v>3573</v>
      </c>
      <c r="B1165" s="19" t="s">
        <v>618</v>
      </c>
      <c r="C1165" s="20">
        <v>4123278940</v>
      </c>
      <c r="D1165" s="18"/>
      <c r="E1165" s="18"/>
      <c r="F1165" s="18"/>
      <c r="G1165" s="18"/>
      <c r="H1165" s="18"/>
      <c r="I1165" s="18"/>
      <c r="J1165" s="18"/>
      <c r="K1165" s="18">
        <v>5</v>
      </c>
      <c r="L1165" s="18"/>
      <c r="M1165" s="18"/>
    </row>
    <row r="1166" spans="1:13" ht="15.75" x14ac:dyDescent="0.25">
      <c r="A1166" s="18">
        <v>3573</v>
      </c>
      <c r="B1166" s="19" t="s">
        <v>618</v>
      </c>
      <c r="C1166" s="20">
        <v>4123278937</v>
      </c>
      <c r="D1166" s="18"/>
      <c r="E1166" s="18"/>
      <c r="F1166" s="18"/>
      <c r="G1166" s="18"/>
      <c r="H1166" s="18"/>
      <c r="I1166" s="18"/>
      <c r="J1166" s="18">
        <v>3</v>
      </c>
      <c r="K1166" s="18"/>
      <c r="L1166" s="18"/>
      <c r="M1166" s="18"/>
    </row>
    <row r="1167" spans="1:13" ht="15.75" x14ac:dyDescent="0.25">
      <c r="A1167" s="18">
        <v>3177</v>
      </c>
      <c r="B1167" s="19" t="s">
        <v>1089</v>
      </c>
      <c r="C1167" s="20">
        <v>4123252222</v>
      </c>
      <c r="D1167" s="18"/>
      <c r="E1167" s="18"/>
      <c r="F1167" s="18"/>
      <c r="G1167" s="18"/>
      <c r="H1167" s="18"/>
      <c r="I1167" s="18"/>
      <c r="J1167" s="18"/>
      <c r="K1167" s="18"/>
      <c r="L1167" s="18">
        <v>3</v>
      </c>
      <c r="M1167" s="18"/>
    </row>
    <row r="1168" spans="1:13" ht="15.75" x14ac:dyDescent="0.25">
      <c r="A1168" s="18">
        <v>4305</v>
      </c>
      <c r="B1168" s="19" t="s">
        <v>38</v>
      </c>
      <c r="C1168" s="20">
        <v>4123283166</v>
      </c>
      <c r="D1168" s="18"/>
      <c r="E1168" s="18"/>
      <c r="F1168" s="18"/>
      <c r="G1168" s="18"/>
      <c r="H1168" s="18"/>
      <c r="I1168" s="18"/>
      <c r="J1168" s="18"/>
      <c r="K1168" s="18">
        <v>5</v>
      </c>
      <c r="L1168" s="18"/>
      <c r="M1168" s="18"/>
    </row>
    <row r="1169" spans="1:13" ht="15.75" x14ac:dyDescent="0.25">
      <c r="A1169" s="18">
        <v>3231</v>
      </c>
      <c r="B1169" s="19" t="s">
        <v>1090</v>
      </c>
      <c r="C1169" s="20">
        <v>4123277100</v>
      </c>
      <c r="D1169" s="18">
        <v>3</v>
      </c>
      <c r="E1169" s="18">
        <v>3</v>
      </c>
      <c r="F1169" s="18">
        <v>3</v>
      </c>
      <c r="G1169" s="18">
        <v>3</v>
      </c>
      <c r="H1169" s="18">
        <v>3</v>
      </c>
      <c r="I1169" s="18"/>
      <c r="J1169" s="18"/>
      <c r="K1169" s="18"/>
      <c r="L1169" s="18"/>
      <c r="M1169" s="18"/>
    </row>
    <row r="1170" spans="1:13" ht="15.75" x14ac:dyDescent="0.25">
      <c r="A1170" s="18">
        <v>4276</v>
      </c>
      <c r="B1170" s="19" t="s">
        <v>34</v>
      </c>
      <c r="C1170" s="20">
        <v>4123282858</v>
      </c>
      <c r="D1170" s="18"/>
      <c r="E1170" s="18"/>
      <c r="F1170" s="18"/>
      <c r="G1170" s="18"/>
      <c r="H1170" s="18"/>
      <c r="I1170" s="18"/>
      <c r="J1170" s="18">
        <v>3</v>
      </c>
      <c r="K1170" s="18"/>
      <c r="L1170" s="18"/>
      <c r="M1170" s="18"/>
    </row>
    <row r="1171" spans="1:13" ht="15.75" x14ac:dyDescent="0.25">
      <c r="A1171" s="18">
        <v>4276</v>
      </c>
      <c r="B1171" s="19" t="s">
        <v>34</v>
      </c>
      <c r="C1171" s="20">
        <v>4123282859</v>
      </c>
      <c r="D1171" s="18"/>
      <c r="E1171" s="18"/>
      <c r="F1171" s="18"/>
      <c r="G1171" s="18"/>
      <c r="H1171" s="18"/>
      <c r="I1171" s="18"/>
      <c r="J1171" s="18"/>
      <c r="K1171" s="18"/>
      <c r="L1171" s="18">
        <v>5</v>
      </c>
      <c r="M1171" s="41" t="s">
        <v>1091</v>
      </c>
    </row>
    <row r="1172" spans="1:13" ht="15.75" x14ac:dyDescent="0.25">
      <c r="A1172" s="26">
        <v>1532</v>
      </c>
      <c r="B1172" s="19" t="s">
        <v>1095</v>
      </c>
      <c r="C1172" s="20">
        <v>4123266803</v>
      </c>
      <c r="D1172" s="18"/>
      <c r="E1172" s="18"/>
      <c r="F1172" s="18">
        <v>24</v>
      </c>
      <c r="G1172" s="18"/>
      <c r="H1172" s="18"/>
      <c r="I1172" s="18"/>
      <c r="J1172" s="18"/>
      <c r="K1172" s="18"/>
      <c r="L1172" s="18"/>
      <c r="M1172" s="18"/>
    </row>
    <row r="1173" spans="1:13" ht="15.75" x14ac:dyDescent="0.25">
      <c r="A1173" s="18">
        <v>1542</v>
      </c>
      <c r="B1173" s="19" t="s">
        <v>332</v>
      </c>
      <c r="C1173" s="20">
        <v>4123299223</v>
      </c>
      <c r="D1173" s="18"/>
      <c r="E1173" s="18">
        <v>5</v>
      </c>
      <c r="F1173" s="18">
        <v>5</v>
      </c>
      <c r="G1173" s="18"/>
      <c r="H1173" s="18"/>
      <c r="I1173" s="18"/>
      <c r="J1173" s="18"/>
      <c r="K1173" s="18"/>
      <c r="L1173" s="18"/>
      <c r="M1173" s="18"/>
    </row>
    <row r="1174" spans="1:13" ht="15.75" x14ac:dyDescent="0.25">
      <c r="A1174" s="18">
        <v>1530</v>
      </c>
      <c r="B1174" s="19" t="s">
        <v>1096</v>
      </c>
      <c r="C1174" s="20">
        <v>4123298975</v>
      </c>
      <c r="D1174" s="18"/>
      <c r="E1174" s="18"/>
      <c r="F1174" s="18">
        <v>15</v>
      </c>
      <c r="G1174" s="18"/>
      <c r="H1174" s="18"/>
      <c r="I1174" s="18"/>
      <c r="J1174" s="18"/>
      <c r="K1174" s="18"/>
      <c r="L1174" s="18"/>
      <c r="M1174" s="18"/>
    </row>
    <row r="1175" spans="1:13" ht="15.75" x14ac:dyDescent="0.25">
      <c r="A1175" s="18">
        <v>4610</v>
      </c>
      <c r="B1175" s="19" t="s">
        <v>112</v>
      </c>
      <c r="C1175" s="20">
        <v>4123297492</v>
      </c>
      <c r="D1175" s="18"/>
      <c r="E1175" s="18"/>
      <c r="F1175" s="18"/>
      <c r="G1175" s="18"/>
      <c r="H1175" s="18"/>
      <c r="I1175" s="18"/>
      <c r="J1175" s="18"/>
      <c r="K1175" s="18"/>
      <c r="L1175" s="18">
        <v>3</v>
      </c>
      <c r="M1175" s="18"/>
    </row>
    <row r="1176" spans="1:13" ht="15.75" x14ac:dyDescent="0.25">
      <c r="A1176" s="18">
        <v>5585</v>
      </c>
      <c r="B1176" s="19" t="s">
        <v>1097</v>
      </c>
      <c r="C1176" s="20">
        <v>4123300548</v>
      </c>
      <c r="D1176" s="18"/>
      <c r="E1176" s="18"/>
      <c r="F1176" s="18"/>
      <c r="G1176" s="18"/>
      <c r="H1176" s="18"/>
      <c r="I1176" s="18"/>
      <c r="J1176" s="18"/>
      <c r="K1176" s="18">
        <v>3</v>
      </c>
      <c r="L1176" s="18">
        <v>3</v>
      </c>
      <c r="M1176" s="18"/>
    </row>
    <row r="1177" spans="1:13" ht="15.75" x14ac:dyDescent="0.25">
      <c r="A1177" s="18">
        <v>2561</v>
      </c>
      <c r="B1177" s="19" t="s">
        <v>495</v>
      </c>
      <c r="C1177" s="20">
        <v>4123281584</v>
      </c>
      <c r="D1177" s="18"/>
      <c r="E1177" s="18"/>
      <c r="F1177" s="18"/>
      <c r="G1177" s="18"/>
      <c r="H1177" s="18"/>
      <c r="I1177" s="18"/>
      <c r="J1177" s="18"/>
      <c r="K1177" s="18">
        <v>3</v>
      </c>
      <c r="L1177" s="18"/>
      <c r="M1177" s="18"/>
    </row>
    <row r="1178" spans="1:13" ht="15.75" x14ac:dyDescent="0.25">
      <c r="A1178" s="18">
        <v>2779</v>
      </c>
      <c r="B1178" s="19" t="s">
        <v>1098</v>
      </c>
      <c r="C1178" s="20">
        <v>4123299712</v>
      </c>
      <c r="D1178" s="18"/>
      <c r="E1178" s="18"/>
      <c r="F1178" s="18"/>
      <c r="G1178" s="18"/>
      <c r="H1178" s="18"/>
      <c r="I1178" s="18"/>
      <c r="J1178" s="18"/>
      <c r="K1178" s="18">
        <v>5</v>
      </c>
      <c r="L1178" s="18">
        <v>5</v>
      </c>
      <c r="M1178" s="18"/>
    </row>
    <row r="1179" spans="1:13" ht="15.75" x14ac:dyDescent="0.25">
      <c r="A1179" s="18">
        <v>2782</v>
      </c>
      <c r="B1179" s="19" t="s">
        <v>581</v>
      </c>
      <c r="C1179" s="20">
        <v>4123290228</v>
      </c>
      <c r="D1179" s="18"/>
      <c r="E1179" s="18"/>
      <c r="F1179" s="18"/>
      <c r="G1179" s="18"/>
      <c r="H1179" s="18"/>
      <c r="I1179" s="18"/>
      <c r="J1179" s="18"/>
      <c r="K1179" s="18">
        <v>2</v>
      </c>
      <c r="L1179" s="18"/>
      <c r="M1179" s="18"/>
    </row>
    <row r="1180" spans="1:13" ht="15.75" x14ac:dyDescent="0.25">
      <c r="A1180" s="18">
        <v>2338</v>
      </c>
      <c r="B1180" s="19" t="s">
        <v>1099</v>
      </c>
      <c r="C1180" s="20">
        <v>4123291326</v>
      </c>
      <c r="D1180" s="18"/>
      <c r="E1180" s="18"/>
      <c r="F1180" s="18"/>
      <c r="G1180" s="18"/>
      <c r="H1180" s="18"/>
      <c r="I1180" s="18"/>
      <c r="J1180" s="18"/>
      <c r="K1180" s="18">
        <v>4</v>
      </c>
      <c r="L1180" s="18"/>
      <c r="M1180" s="18"/>
    </row>
    <row r="1181" spans="1:13" ht="15.75" x14ac:dyDescent="0.25">
      <c r="A1181" s="18">
        <v>2784</v>
      </c>
      <c r="B1181" s="19" t="s">
        <v>1100</v>
      </c>
      <c r="C1181" s="20">
        <v>4123300041</v>
      </c>
      <c r="D1181" s="18"/>
      <c r="E1181" s="18"/>
      <c r="F1181" s="18"/>
      <c r="G1181" s="18"/>
      <c r="H1181" s="18"/>
      <c r="I1181" s="18"/>
      <c r="J1181" s="18"/>
      <c r="K1181" s="18">
        <v>4</v>
      </c>
      <c r="L1181" s="18">
        <v>4</v>
      </c>
      <c r="M1181" s="26" t="s">
        <v>1101</v>
      </c>
    </row>
    <row r="1182" spans="1:13" ht="15.75" x14ac:dyDescent="0.25">
      <c r="A1182" s="49">
        <v>5042</v>
      </c>
      <c r="B1182" s="19" t="s">
        <v>1115</v>
      </c>
      <c r="C1182" s="20">
        <v>4123244126</v>
      </c>
      <c r="D1182" s="18"/>
      <c r="E1182" s="18"/>
      <c r="F1182" s="18"/>
      <c r="G1182" s="18"/>
      <c r="H1182" s="18"/>
      <c r="I1182" s="18"/>
      <c r="J1182" s="18"/>
      <c r="K1182" s="18"/>
      <c r="L1182" s="18">
        <v>6</v>
      </c>
      <c r="M1182" s="18"/>
    </row>
    <row r="1183" spans="1:13" ht="15.75" x14ac:dyDescent="0.25">
      <c r="A1183" s="18">
        <v>5131</v>
      </c>
      <c r="B1183" s="19" t="s">
        <v>1116</v>
      </c>
      <c r="C1183" s="20">
        <v>4123246971</v>
      </c>
      <c r="D1183" s="18"/>
      <c r="E1183" s="18"/>
      <c r="F1183" s="18"/>
      <c r="G1183" s="18"/>
      <c r="H1183" s="18"/>
      <c r="I1183" s="18"/>
      <c r="J1183" s="18"/>
      <c r="K1183" s="18"/>
      <c r="L1183" s="18">
        <v>9</v>
      </c>
      <c r="M1183" s="18"/>
    </row>
    <row r="1184" spans="1:13" ht="15.75" x14ac:dyDescent="0.25">
      <c r="A1184" s="18">
        <v>4491</v>
      </c>
      <c r="B1184" s="19" t="s">
        <v>1117</v>
      </c>
      <c r="C1184" s="20">
        <v>4122672865</v>
      </c>
      <c r="D1184" s="18"/>
      <c r="E1184" s="18"/>
      <c r="F1184" s="18"/>
      <c r="G1184" s="18"/>
      <c r="H1184" s="18"/>
      <c r="I1184" s="18"/>
      <c r="J1184" s="18"/>
      <c r="K1184" s="18">
        <v>19</v>
      </c>
      <c r="L1184" s="18"/>
      <c r="M1184" s="18"/>
    </row>
    <row r="1185" spans="1:13" ht="15.75" x14ac:dyDescent="0.25">
      <c r="A1185" s="18">
        <v>4809</v>
      </c>
      <c r="B1185" s="19" t="s">
        <v>1118</v>
      </c>
      <c r="C1185" s="20">
        <v>4123048530</v>
      </c>
      <c r="D1185" s="18"/>
      <c r="E1185" s="18"/>
      <c r="F1185" s="18"/>
      <c r="G1185" s="18"/>
      <c r="H1185" s="18"/>
      <c r="I1185" s="18"/>
      <c r="J1185" s="18"/>
      <c r="K1185" s="18"/>
      <c r="L1185" s="18">
        <v>10</v>
      </c>
      <c r="M1185" s="18"/>
    </row>
    <row r="1186" spans="1:13" ht="15.75" x14ac:dyDescent="0.25">
      <c r="A1186" s="18">
        <v>4657</v>
      </c>
      <c r="B1186" s="19" t="s">
        <v>1119</v>
      </c>
      <c r="C1186" s="20">
        <v>4122987701</v>
      </c>
      <c r="D1186" s="18"/>
      <c r="E1186" s="18"/>
      <c r="F1186" s="18"/>
      <c r="G1186" s="18"/>
      <c r="H1186" s="18"/>
      <c r="I1186" s="18"/>
      <c r="J1186" s="18"/>
      <c r="K1186" s="18">
        <v>10</v>
      </c>
      <c r="L1186" s="18"/>
      <c r="M1186" s="18"/>
    </row>
    <row r="1187" spans="1:13" ht="15.75" x14ac:dyDescent="0.25">
      <c r="A1187" s="18">
        <v>4832</v>
      </c>
      <c r="B1187" s="19" t="s">
        <v>1120</v>
      </c>
      <c r="C1187" s="20">
        <v>4123140257</v>
      </c>
      <c r="D1187" s="18"/>
      <c r="E1187" s="18"/>
      <c r="F1187" s="18"/>
      <c r="G1187" s="18"/>
      <c r="H1187" s="18"/>
      <c r="I1187" s="18"/>
      <c r="J1187" s="18"/>
      <c r="K1187" s="18"/>
      <c r="L1187" s="18">
        <v>5</v>
      </c>
      <c r="M1187" s="18"/>
    </row>
    <row r="1188" spans="1:13" ht="15.75" x14ac:dyDescent="0.25">
      <c r="A1188" s="18">
        <v>4210</v>
      </c>
      <c r="B1188" s="19" t="s">
        <v>1121</v>
      </c>
      <c r="C1188" s="20">
        <v>4123152669</v>
      </c>
      <c r="D1188" s="18"/>
      <c r="E1188" s="18"/>
      <c r="F1188" s="18"/>
      <c r="G1188" s="18"/>
      <c r="H1188" s="18"/>
      <c r="I1188" s="18"/>
      <c r="J1188" s="18"/>
      <c r="K1188" s="18"/>
      <c r="L1188" s="18">
        <v>5</v>
      </c>
      <c r="M1188" s="49" t="s">
        <v>1122</v>
      </c>
    </row>
    <row r="1189" spans="1:13" ht="15.75" x14ac:dyDescent="0.25">
      <c r="A1189" s="70"/>
      <c r="B1189" s="71"/>
      <c r="C1189" s="72"/>
      <c r="D1189" s="70"/>
      <c r="E1189" s="70"/>
      <c r="F1189" s="70"/>
      <c r="G1189" s="70"/>
      <c r="H1189" s="70"/>
      <c r="I1189" s="70"/>
      <c r="J1189" s="70"/>
      <c r="K1189" s="70"/>
      <c r="L1189" s="70"/>
      <c r="M1189" s="70" t="s">
        <v>1123</v>
      </c>
    </row>
    <row r="1190" spans="1:13" ht="15.75" x14ac:dyDescent="0.25">
      <c r="A1190" s="18"/>
      <c r="B1190" s="7" t="s">
        <v>1102</v>
      </c>
      <c r="C1190" s="20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</row>
    <row r="1191" spans="1:13" ht="15.75" x14ac:dyDescent="0.25">
      <c r="A1191" s="38">
        <v>1620</v>
      </c>
      <c r="B1191" s="19" t="s">
        <v>1112</v>
      </c>
      <c r="C1191" s="20">
        <v>4123312518</v>
      </c>
      <c r="D1191" s="18"/>
      <c r="E1191" s="18"/>
      <c r="F1191" s="18">
        <v>6</v>
      </c>
      <c r="G1191" s="18"/>
      <c r="H1191" s="18"/>
      <c r="I1191" s="18"/>
      <c r="J1191" s="18"/>
      <c r="K1191" s="18"/>
      <c r="L1191" s="18"/>
      <c r="M1191" s="18"/>
    </row>
    <row r="1192" spans="1:13" ht="15.75" x14ac:dyDescent="0.25">
      <c r="A1192" s="18">
        <v>4085</v>
      </c>
      <c r="B1192" s="19" t="s">
        <v>1113</v>
      </c>
      <c r="C1192" s="20">
        <v>4123316023</v>
      </c>
      <c r="D1192" s="18"/>
      <c r="E1192" s="18"/>
      <c r="F1192" s="18"/>
      <c r="G1192" s="18"/>
      <c r="H1192" s="18"/>
      <c r="I1192" s="18"/>
      <c r="J1192" s="18">
        <v>5</v>
      </c>
      <c r="K1192" s="18"/>
      <c r="L1192" s="18"/>
      <c r="M1192" s="18"/>
    </row>
    <row r="1193" spans="1:13" ht="15.75" x14ac:dyDescent="0.25">
      <c r="A1193" s="18">
        <v>1531</v>
      </c>
      <c r="B1193" s="19" t="s">
        <v>71</v>
      </c>
      <c r="C1193" s="20">
        <v>4123303056</v>
      </c>
      <c r="D1193" s="18"/>
      <c r="E1193" s="18"/>
      <c r="F1193" s="18">
        <v>50</v>
      </c>
      <c r="G1193" s="18"/>
      <c r="H1193" s="18"/>
      <c r="I1193" s="18"/>
      <c r="J1193" s="18"/>
      <c r="K1193" s="18"/>
      <c r="L1193" s="18"/>
      <c r="M1193" s="18"/>
    </row>
    <row r="1194" spans="1:13" ht="15.75" x14ac:dyDescent="0.25">
      <c r="A1194" s="18">
        <v>2518</v>
      </c>
      <c r="B1194" s="19" t="s">
        <v>1114</v>
      </c>
      <c r="C1194" s="20">
        <v>4123304829</v>
      </c>
      <c r="D1194" s="18"/>
      <c r="E1194" s="18"/>
      <c r="F1194" s="18"/>
      <c r="G1194" s="18"/>
      <c r="H1194" s="18"/>
      <c r="I1194" s="18"/>
      <c r="J1194" s="18"/>
      <c r="K1194" s="18"/>
      <c r="L1194" s="18">
        <v>3</v>
      </c>
      <c r="M1194" s="18"/>
    </row>
    <row r="1195" spans="1:13" ht="15.75" x14ac:dyDescent="0.25">
      <c r="A1195" s="18">
        <v>1646</v>
      </c>
      <c r="B1195" s="19" t="s">
        <v>129</v>
      </c>
      <c r="C1195" s="20">
        <v>4123298606</v>
      </c>
      <c r="D1195" s="18"/>
      <c r="E1195" s="18"/>
      <c r="F1195" s="18">
        <v>5</v>
      </c>
      <c r="G1195" s="18"/>
      <c r="H1195" s="18"/>
      <c r="I1195" s="18"/>
      <c r="J1195" s="18"/>
      <c r="K1195" s="18"/>
      <c r="L1195" s="18"/>
      <c r="M1195" s="18"/>
    </row>
    <row r="1196" spans="1:13" ht="15.75" x14ac:dyDescent="0.25">
      <c r="A1196" s="18">
        <v>3026</v>
      </c>
      <c r="B1196" s="19" t="s">
        <v>709</v>
      </c>
      <c r="C1196" s="20">
        <v>4123309511</v>
      </c>
      <c r="D1196" s="18"/>
      <c r="E1196" s="18"/>
      <c r="F1196" s="18"/>
      <c r="G1196" s="18"/>
      <c r="H1196" s="18"/>
      <c r="I1196" s="18"/>
      <c r="J1196" s="18"/>
      <c r="K1196" s="18"/>
      <c r="L1196" s="18">
        <v>5</v>
      </c>
      <c r="M1196" s="18"/>
    </row>
    <row r="1197" spans="1:13" ht="15.75" x14ac:dyDescent="0.25">
      <c r="A1197" s="18">
        <v>4863</v>
      </c>
      <c r="B1197" s="19" t="s">
        <v>292</v>
      </c>
      <c r="C1197" s="20">
        <v>4123304157</v>
      </c>
      <c r="D1197" s="18"/>
      <c r="E1197" s="18"/>
      <c r="F1197" s="18"/>
      <c r="G1197" s="18"/>
      <c r="H1197" s="18"/>
      <c r="I1197" s="18"/>
      <c r="J1197" s="18"/>
      <c r="K1197" s="18"/>
      <c r="L1197" s="18">
        <v>2</v>
      </c>
      <c r="M1197" s="18"/>
    </row>
    <row r="1198" spans="1:13" ht="15.75" x14ac:dyDescent="0.25">
      <c r="A1198" s="18">
        <v>2520</v>
      </c>
      <c r="B1198" s="19" t="s">
        <v>752</v>
      </c>
      <c r="C1198" s="20">
        <v>4123306309</v>
      </c>
      <c r="D1198" s="18"/>
      <c r="E1198" s="18"/>
      <c r="F1198" s="18"/>
      <c r="G1198" s="18"/>
      <c r="H1198" s="18"/>
      <c r="I1198" s="18"/>
      <c r="J1198" s="18"/>
      <c r="K1198" s="18">
        <v>5</v>
      </c>
      <c r="L1198" s="18"/>
      <c r="M1198" s="18"/>
    </row>
    <row r="1199" spans="1:13" ht="15.75" x14ac:dyDescent="0.25">
      <c r="A1199" s="18">
        <v>1662</v>
      </c>
      <c r="B1199" s="19" t="s">
        <v>1124</v>
      </c>
      <c r="C1199" s="20">
        <v>4123325409</v>
      </c>
      <c r="D1199" s="18"/>
      <c r="E1199" s="18"/>
      <c r="F1199" s="18">
        <v>10</v>
      </c>
      <c r="G1199" s="18"/>
      <c r="H1199" s="18"/>
      <c r="I1199" s="18"/>
      <c r="J1199" s="18"/>
      <c r="K1199" s="18"/>
      <c r="L1199" s="18"/>
      <c r="M1199" s="18"/>
    </row>
    <row r="1200" spans="1:13" ht="15.75" x14ac:dyDescent="0.25">
      <c r="A1200" s="18">
        <v>1655</v>
      </c>
      <c r="B1200" s="19" t="s">
        <v>458</v>
      </c>
      <c r="C1200" s="20">
        <v>4123296256</v>
      </c>
      <c r="D1200" s="18"/>
      <c r="E1200" s="18"/>
      <c r="F1200" s="18">
        <v>10</v>
      </c>
      <c r="G1200" s="18"/>
      <c r="H1200" s="18"/>
      <c r="I1200" s="18"/>
      <c r="J1200" s="18"/>
      <c r="K1200" s="18"/>
      <c r="L1200" s="18"/>
      <c r="M1200" s="18"/>
    </row>
    <row r="1201" spans="1:13" ht="15.75" x14ac:dyDescent="0.25">
      <c r="A1201" s="18">
        <v>5584</v>
      </c>
      <c r="B1201" s="19" t="s">
        <v>1125</v>
      </c>
      <c r="C1201" s="20">
        <v>4123132818</v>
      </c>
      <c r="D1201" s="18"/>
      <c r="E1201" s="18"/>
      <c r="F1201" s="18"/>
      <c r="G1201" s="18"/>
      <c r="H1201" s="18"/>
      <c r="I1201" s="18"/>
      <c r="J1201" s="18"/>
      <c r="K1201" s="18">
        <v>3</v>
      </c>
      <c r="L1201" s="18">
        <v>2</v>
      </c>
      <c r="M1201" s="18"/>
    </row>
    <row r="1202" spans="1:13" ht="15.75" x14ac:dyDescent="0.25">
      <c r="A1202" s="18">
        <v>5584</v>
      </c>
      <c r="B1202" s="19" t="s">
        <v>1125</v>
      </c>
      <c r="C1202" s="20">
        <v>4123132817</v>
      </c>
      <c r="D1202" s="18"/>
      <c r="E1202" s="18"/>
      <c r="F1202" s="18"/>
      <c r="G1202" s="18"/>
      <c r="H1202" s="18"/>
      <c r="I1202" s="18"/>
      <c r="J1202" s="18">
        <v>6</v>
      </c>
      <c r="K1202" s="18"/>
      <c r="L1202" s="18"/>
      <c r="M1202" s="18"/>
    </row>
    <row r="1203" spans="1:13" ht="15.75" x14ac:dyDescent="0.25">
      <c r="A1203" s="18">
        <v>5612</v>
      </c>
      <c r="B1203" s="19" t="s">
        <v>1126</v>
      </c>
      <c r="C1203" s="20">
        <v>4123132975</v>
      </c>
      <c r="D1203" s="18"/>
      <c r="E1203" s="18"/>
      <c r="F1203" s="18"/>
      <c r="G1203" s="18"/>
      <c r="H1203" s="18"/>
      <c r="I1203" s="18"/>
      <c r="J1203" s="18">
        <v>3</v>
      </c>
      <c r="K1203" s="18"/>
      <c r="L1203" s="18"/>
      <c r="M1203" s="38" t="s">
        <v>1127</v>
      </c>
    </row>
    <row r="1204" spans="1:13" ht="15.75" x14ac:dyDescent="0.25">
      <c r="A1204" s="18"/>
      <c r="B1204" s="37" t="s">
        <v>590</v>
      </c>
      <c r="C1204" s="20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 t="s">
        <v>1103</v>
      </c>
    </row>
    <row r="1205" spans="1:13" ht="15.75" x14ac:dyDescent="0.25">
      <c r="A1205" s="18">
        <v>1611</v>
      </c>
      <c r="B1205" s="19" t="s">
        <v>1104</v>
      </c>
      <c r="C1205" s="20">
        <v>4123308341</v>
      </c>
      <c r="D1205" s="35"/>
      <c r="E1205" s="35"/>
      <c r="F1205" s="35">
        <v>20</v>
      </c>
      <c r="G1205" s="35"/>
      <c r="H1205" s="35"/>
      <c r="I1205" s="35"/>
      <c r="J1205" s="35"/>
      <c r="K1205" s="35"/>
      <c r="L1205" s="35"/>
      <c r="M1205" s="18" t="s">
        <v>1161</v>
      </c>
    </row>
    <row r="1206" spans="1:13" ht="15.75" x14ac:dyDescent="0.25">
      <c r="A1206" s="18">
        <v>1626</v>
      </c>
      <c r="B1206" s="19" t="s">
        <v>1105</v>
      </c>
      <c r="C1206" s="20">
        <v>4123306665</v>
      </c>
      <c r="D1206" s="35">
        <v>10</v>
      </c>
      <c r="E1206" s="35">
        <v>5</v>
      </c>
      <c r="F1206" s="35">
        <v>15</v>
      </c>
      <c r="G1206" s="35"/>
      <c r="H1206" s="35"/>
      <c r="I1206" s="35"/>
      <c r="J1206" s="35"/>
      <c r="K1206" s="35"/>
      <c r="L1206" s="35"/>
      <c r="M1206" s="18" t="s">
        <v>1162</v>
      </c>
    </row>
    <row r="1207" spans="1:13" ht="15.75" x14ac:dyDescent="0.25">
      <c r="A1207" s="18" t="s">
        <v>1106</v>
      </c>
      <c r="B1207" s="19" t="s">
        <v>1107</v>
      </c>
      <c r="C1207" s="20" t="s">
        <v>1108</v>
      </c>
      <c r="D1207" s="35"/>
      <c r="E1207" s="35">
        <v>20</v>
      </c>
      <c r="F1207" s="35">
        <v>20</v>
      </c>
      <c r="G1207" s="35">
        <v>20</v>
      </c>
      <c r="H1207" s="35"/>
      <c r="I1207" s="35">
        <v>20</v>
      </c>
      <c r="J1207" s="35">
        <v>20</v>
      </c>
      <c r="K1207" s="35"/>
      <c r="L1207" s="35"/>
      <c r="M1207" s="18" t="s">
        <v>1163</v>
      </c>
    </row>
    <row r="1208" spans="1:13" ht="15.75" x14ac:dyDescent="0.25">
      <c r="A1208" s="18">
        <v>1550</v>
      </c>
      <c r="B1208" s="19" t="s">
        <v>1109</v>
      </c>
      <c r="C1208" s="20">
        <v>4123314085</v>
      </c>
      <c r="D1208" s="35"/>
      <c r="E1208" s="35"/>
      <c r="F1208" s="29">
        <v>20</v>
      </c>
      <c r="G1208" s="29"/>
      <c r="H1208" s="29"/>
      <c r="I1208" s="29"/>
      <c r="J1208" s="29"/>
      <c r="K1208" s="29"/>
      <c r="L1208" s="29"/>
      <c r="M1208" s="18" t="s">
        <v>1164</v>
      </c>
    </row>
    <row r="1209" spans="1:13" ht="15.75" x14ac:dyDescent="0.25">
      <c r="A1209" s="18">
        <v>1550</v>
      </c>
      <c r="B1209" s="19" t="s">
        <v>1109</v>
      </c>
      <c r="C1209" s="20">
        <v>4123264637</v>
      </c>
      <c r="D1209" s="35"/>
      <c r="E1209" s="35"/>
      <c r="F1209" s="29"/>
      <c r="G1209" s="29"/>
      <c r="H1209" s="29"/>
      <c r="I1209" s="29"/>
      <c r="J1209" s="29"/>
      <c r="K1209" s="29"/>
      <c r="L1209" s="29">
        <v>5</v>
      </c>
      <c r="M1209" s="18" t="s">
        <v>590</v>
      </c>
    </row>
    <row r="1210" spans="1:13" ht="15.75" x14ac:dyDescent="0.25">
      <c r="A1210" s="18">
        <v>1550</v>
      </c>
      <c r="B1210" s="19" t="s">
        <v>1109</v>
      </c>
      <c r="C1210" s="20">
        <v>4123212481</v>
      </c>
      <c r="D1210" s="35"/>
      <c r="E1210" s="35"/>
      <c r="F1210" s="29"/>
      <c r="G1210" s="29"/>
      <c r="H1210" s="29"/>
      <c r="I1210" s="29"/>
      <c r="J1210" s="29">
        <v>5</v>
      </c>
      <c r="K1210" s="29"/>
      <c r="L1210" s="29"/>
      <c r="M1210" s="18" t="s">
        <v>590</v>
      </c>
    </row>
    <row r="1211" spans="1:13" ht="15.75" x14ac:dyDescent="0.25">
      <c r="A1211" s="18">
        <v>3822</v>
      </c>
      <c r="B1211" s="19" t="s">
        <v>808</v>
      </c>
      <c r="C1211" s="20">
        <v>4123301109</v>
      </c>
      <c r="D1211" s="35"/>
      <c r="E1211" s="35"/>
      <c r="F1211" s="35"/>
      <c r="G1211" s="35"/>
      <c r="H1211" s="35"/>
      <c r="I1211" s="35"/>
      <c r="J1211" s="35"/>
      <c r="K1211" s="35">
        <v>9</v>
      </c>
      <c r="L1211" s="35">
        <v>6</v>
      </c>
      <c r="M1211" s="18" t="s">
        <v>1164</v>
      </c>
    </row>
    <row r="1212" spans="1:13" ht="15.75" x14ac:dyDescent="0.25">
      <c r="A1212" s="18">
        <v>4595</v>
      </c>
      <c r="B1212" s="19" t="s">
        <v>1110</v>
      </c>
      <c r="C1212" s="20">
        <v>4123315338</v>
      </c>
      <c r="D1212" s="35"/>
      <c r="E1212" s="35"/>
      <c r="F1212" s="35"/>
      <c r="G1212" s="35"/>
      <c r="H1212" s="35"/>
      <c r="I1212" s="35"/>
      <c r="J1212" s="35"/>
      <c r="K1212" s="35"/>
      <c r="L1212" s="35">
        <v>52</v>
      </c>
      <c r="M1212" s="18" t="s">
        <v>1164</v>
      </c>
    </row>
    <row r="1213" spans="1:13" ht="15.75" x14ac:dyDescent="0.25">
      <c r="A1213" s="18">
        <v>3878</v>
      </c>
      <c r="B1213" s="19" t="s">
        <v>93</v>
      </c>
      <c r="C1213" s="20">
        <v>4123311449</v>
      </c>
      <c r="D1213" s="35"/>
      <c r="E1213" s="35"/>
      <c r="F1213" s="35"/>
      <c r="G1213" s="35"/>
      <c r="H1213" s="35"/>
      <c r="I1213" s="35"/>
      <c r="J1213" s="35"/>
      <c r="K1213" s="35"/>
      <c r="L1213" s="35">
        <v>14</v>
      </c>
      <c r="M1213" s="18" t="s">
        <v>1165</v>
      </c>
    </row>
    <row r="1214" spans="1:13" ht="15.75" x14ac:dyDescent="0.25">
      <c r="A1214" s="18">
        <v>4483</v>
      </c>
      <c r="B1214" s="19" t="s">
        <v>1111</v>
      </c>
      <c r="C1214" s="20">
        <v>4123301110</v>
      </c>
      <c r="D1214" s="35"/>
      <c r="E1214" s="35"/>
      <c r="F1214" s="35"/>
      <c r="G1214" s="35"/>
      <c r="H1214" s="35"/>
      <c r="I1214" s="35"/>
      <c r="J1214" s="35"/>
      <c r="K1214" s="35">
        <v>12</v>
      </c>
      <c r="L1214" s="35">
        <v>7</v>
      </c>
      <c r="M1214" s="18" t="s">
        <v>1165</v>
      </c>
    </row>
    <row r="1215" spans="1:13" ht="15.75" x14ac:dyDescent="0.25">
      <c r="A1215" s="70"/>
      <c r="B1215" s="71"/>
      <c r="C1215" s="72"/>
      <c r="D1215" s="73"/>
      <c r="E1215" s="73"/>
      <c r="F1215" s="73"/>
      <c r="G1215" s="73"/>
      <c r="H1215" s="73"/>
      <c r="I1215" s="73"/>
      <c r="J1215" s="73"/>
      <c r="K1215" s="73"/>
      <c r="L1215" s="73"/>
      <c r="M1215" s="70" t="s">
        <v>1128</v>
      </c>
    </row>
    <row r="1216" spans="1:13" ht="15.75" x14ac:dyDescent="0.25">
      <c r="A1216" s="18"/>
      <c r="B1216" s="19"/>
      <c r="C1216" s="20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</row>
    <row r="1217" spans="1:13" ht="15.75" x14ac:dyDescent="0.25">
      <c r="A1217" s="44"/>
      <c r="B1217" s="45"/>
      <c r="C1217" s="46"/>
      <c r="D1217" s="44"/>
      <c r="E1217" s="44"/>
      <c r="F1217" s="44"/>
      <c r="G1217" s="44"/>
      <c r="H1217" s="44"/>
      <c r="I1217" s="44">
        <v>76</v>
      </c>
      <c r="J1217" s="44">
        <v>108</v>
      </c>
      <c r="K1217" s="44">
        <v>23</v>
      </c>
      <c r="L1217" s="44">
        <v>66</v>
      </c>
      <c r="M1217" s="44" t="s">
        <v>409</v>
      </c>
    </row>
    <row r="1218" spans="1:13" ht="15.75" x14ac:dyDescent="0.25">
      <c r="A1218" s="12"/>
      <c r="B1218" s="13" t="s">
        <v>18</v>
      </c>
      <c r="C1218" s="33"/>
      <c r="D1218" s="14">
        <f t="shared" ref="D1218:L1218" si="0">SUM(D6:D1217)</f>
        <v>228</v>
      </c>
      <c r="E1218" s="14">
        <f t="shared" si="0"/>
        <v>253</v>
      </c>
      <c r="F1218" s="14">
        <f t="shared" si="0"/>
        <v>666</v>
      </c>
      <c r="G1218" s="14">
        <f t="shared" si="0"/>
        <v>136</v>
      </c>
      <c r="H1218" s="14">
        <f t="shared" si="0"/>
        <v>96</v>
      </c>
      <c r="I1218" s="14">
        <f t="shared" si="0"/>
        <v>237</v>
      </c>
      <c r="J1218" s="14">
        <f t="shared" si="0"/>
        <v>2270</v>
      </c>
      <c r="K1218" s="33">
        <f t="shared" si="0"/>
        <v>6305</v>
      </c>
      <c r="L1218" s="14">
        <f t="shared" si="0"/>
        <v>4817</v>
      </c>
      <c r="M1218" s="33"/>
    </row>
  </sheetData>
  <conditionalFormatting sqref="C4:C8 C10:C19">
    <cfRule type="duplicateValues" dxfId="1617" priority="1679"/>
  </conditionalFormatting>
  <conditionalFormatting sqref="C2:C3">
    <cfRule type="duplicateValues" dxfId="1616" priority="1678"/>
  </conditionalFormatting>
  <conditionalFormatting sqref="C2:C3">
    <cfRule type="duplicateValues" dxfId="1615" priority="1676"/>
    <cfRule type="duplicateValues" dxfId="1614" priority="1677"/>
  </conditionalFormatting>
  <conditionalFormatting sqref="C3">
    <cfRule type="duplicateValues" dxfId="1613" priority="1675"/>
  </conditionalFormatting>
  <conditionalFormatting sqref="C3">
    <cfRule type="duplicateValues" dxfId="1612" priority="1673"/>
    <cfRule type="duplicateValues" dxfId="1611" priority="1674"/>
  </conditionalFormatting>
  <conditionalFormatting sqref="C4:C8 C10:C19">
    <cfRule type="duplicateValues" dxfId="1610" priority="1671"/>
    <cfRule type="duplicateValues" dxfId="1609" priority="1672"/>
  </conditionalFormatting>
  <conditionalFormatting sqref="C2:C8 C10:C19">
    <cfRule type="duplicateValues" dxfId="1608" priority="1670"/>
  </conditionalFormatting>
  <conditionalFormatting sqref="C40">
    <cfRule type="duplicateValues" dxfId="1607" priority="1669"/>
  </conditionalFormatting>
  <conditionalFormatting sqref="C66">
    <cfRule type="duplicateValues" dxfId="1606" priority="1668"/>
  </conditionalFormatting>
  <conditionalFormatting sqref="C76">
    <cfRule type="duplicateValues" dxfId="1605" priority="1667"/>
  </conditionalFormatting>
  <conditionalFormatting sqref="C95">
    <cfRule type="duplicateValues" dxfId="1604" priority="1666"/>
  </conditionalFormatting>
  <conditionalFormatting sqref="C110">
    <cfRule type="duplicateValues" dxfId="1603" priority="1665"/>
  </conditionalFormatting>
  <conditionalFormatting sqref="C164">
    <cfRule type="duplicateValues" dxfId="1602" priority="1664"/>
  </conditionalFormatting>
  <conditionalFormatting sqref="C166:C168">
    <cfRule type="duplicateValues" dxfId="1601" priority="1663"/>
  </conditionalFormatting>
  <conditionalFormatting sqref="C169">
    <cfRule type="duplicateValues" dxfId="1600" priority="1662"/>
  </conditionalFormatting>
  <conditionalFormatting sqref="C1218">
    <cfRule type="duplicateValues" dxfId="1599" priority="86"/>
  </conditionalFormatting>
  <conditionalFormatting sqref="C1218">
    <cfRule type="duplicateValues" dxfId="1598" priority="85"/>
  </conditionalFormatting>
  <conditionalFormatting sqref="C1218">
    <cfRule type="duplicateValues" dxfId="1597" priority="84"/>
  </conditionalFormatting>
  <conditionalFormatting sqref="C67:C75">
    <cfRule type="duplicateValues" dxfId="1596" priority="1684"/>
  </conditionalFormatting>
  <conditionalFormatting sqref="C96:C109">
    <cfRule type="duplicateValues" dxfId="1595" priority="1685"/>
  </conditionalFormatting>
  <conditionalFormatting sqref="C1218">
    <cfRule type="duplicateValues" dxfId="1594" priority="1716"/>
    <cfRule type="duplicateValues" dxfId="1593" priority="1717"/>
  </conditionalFormatting>
  <conditionalFormatting sqref="C1218">
    <cfRule type="duplicateValues" dxfId="1592" priority="1718"/>
  </conditionalFormatting>
  <conditionalFormatting sqref="C2:C8">
    <cfRule type="duplicateValues" dxfId="1591" priority="1719"/>
  </conditionalFormatting>
  <conditionalFormatting sqref="C1:C8 C10:C19">
    <cfRule type="duplicateValues" dxfId="1590" priority="1721"/>
  </conditionalFormatting>
  <conditionalFormatting sqref="C9">
    <cfRule type="duplicateValues" dxfId="1589" priority="64"/>
  </conditionalFormatting>
  <conditionalFormatting sqref="C9">
    <cfRule type="duplicateValues" dxfId="1588" priority="65"/>
  </conditionalFormatting>
  <conditionalFormatting sqref="C9">
    <cfRule type="duplicateValues" dxfId="1587" priority="66"/>
  </conditionalFormatting>
  <conditionalFormatting sqref="C9">
    <cfRule type="duplicateValues" dxfId="1586" priority="67"/>
  </conditionalFormatting>
  <conditionalFormatting sqref="C9">
    <cfRule type="duplicateValues" dxfId="1585" priority="68"/>
  </conditionalFormatting>
  <conditionalFormatting sqref="C9">
    <cfRule type="duplicateValues" dxfId="1584" priority="69"/>
  </conditionalFormatting>
  <conditionalFormatting sqref="C9">
    <cfRule type="duplicateValues" dxfId="1583" priority="70"/>
  </conditionalFormatting>
  <conditionalFormatting sqref="C9">
    <cfRule type="duplicateValues" dxfId="1582" priority="71"/>
  </conditionalFormatting>
  <conditionalFormatting sqref="C9">
    <cfRule type="duplicateValues" dxfId="1581" priority="72"/>
  </conditionalFormatting>
  <conditionalFormatting sqref="C80:C81">
    <cfRule type="duplicateValues" dxfId="1580" priority="53"/>
  </conditionalFormatting>
  <conditionalFormatting sqref="C80:C81">
    <cfRule type="duplicateValues" dxfId="1579" priority="54"/>
  </conditionalFormatting>
  <conditionalFormatting sqref="C80:C81">
    <cfRule type="duplicateValues" dxfId="1578" priority="55"/>
  </conditionalFormatting>
  <conditionalFormatting sqref="C94 C77:C83">
    <cfRule type="duplicateValues" dxfId="1577" priority="1725"/>
  </conditionalFormatting>
  <conditionalFormatting sqref="C20:C39">
    <cfRule type="duplicateValues" dxfId="1576" priority="9381"/>
  </conditionalFormatting>
  <conditionalFormatting sqref="C64">
    <cfRule type="duplicateValues" dxfId="1575" priority="9407"/>
  </conditionalFormatting>
  <conditionalFormatting sqref="C1219:C65536 C1:C8 C10:C63 C65:C143 C166:C337 C145:C150 C152:C164 C340:C412 C414:C593 C602:C856">
    <cfRule type="duplicateValues" dxfId="1574" priority="9484"/>
  </conditionalFormatting>
  <conditionalFormatting sqref="C166:C168 C65:C143 C1:C8 C10:C63 C145:C150 C152:C164">
    <cfRule type="duplicateValues" dxfId="1573" priority="9516"/>
  </conditionalFormatting>
  <conditionalFormatting sqref="C165">
    <cfRule type="duplicateValues" dxfId="1572" priority="32"/>
  </conditionalFormatting>
  <conditionalFormatting sqref="C165">
    <cfRule type="duplicateValues" dxfId="1571" priority="33"/>
  </conditionalFormatting>
  <conditionalFormatting sqref="C165">
    <cfRule type="duplicateValues" dxfId="1570" priority="34"/>
  </conditionalFormatting>
  <conditionalFormatting sqref="C165">
    <cfRule type="duplicateValues" dxfId="1569" priority="35"/>
  </conditionalFormatting>
  <conditionalFormatting sqref="C165">
    <cfRule type="duplicateValues" dxfId="1568" priority="36"/>
  </conditionalFormatting>
  <conditionalFormatting sqref="C144">
    <cfRule type="duplicateValues" dxfId="1567" priority="27"/>
  </conditionalFormatting>
  <conditionalFormatting sqref="C144">
    <cfRule type="duplicateValues" dxfId="1566" priority="28"/>
  </conditionalFormatting>
  <conditionalFormatting sqref="C144">
    <cfRule type="duplicateValues" dxfId="1565" priority="29"/>
  </conditionalFormatting>
  <conditionalFormatting sqref="C144">
    <cfRule type="duplicateValues" dxfId="1564" priority="30"/>
  </conditionalFormatting>
  <conditionalFormatting sqref="C144">
    <cfRule type="duplicateValues" dxfId="1563" priority="31"/>
  </conditionalFormatting>
  <conditionalFormatting sqref="C151">
    <cfRule type="duplicateValues" dxfId="1562" priority="22"/>
  </conditionalFormatting>
  <conditionalFormatting sqref="C151">
    <cfRule type="duplicateValues" dxfId="1561" priority="23"/>
  </conditionalFormatting>
  <conditionalFormatting sqref="C151">
    <cfRule type="duplicateValues" dxfId="1560" priority="24"/>
  </conditionalFormatting>
  <conditionalFormatting sqref="C151">
    <cfRule type="duplicateValues" dxfId="1559" priority="25"/>
  </conditionalFormatting>
  <conditionalFormatting sqref="C151">
    <cfRule type="duplicateValues" dxfId="1558" priority="26"/>
  </conditionalFormatting>
  <conditionalFormatting sqref="C84:C93 C58:C63 C65">
    <cfRule type="duplicateValues" dxfId="1557" priority="9928"/>
  </conditionalFormatting>
  <conditionalFormatting sqref="C84:C93 C65:C75 C1:C8 C10:C63">
    <cfRule type="duplicateValues" dxfId="1556" priority="9941"/>
  </conditionalFormatting>
  <conditionalFormatting sqref="C65:C109 C1:C8 C10:C63">
    <cfRule type="duplicateValues" dxfId="1555" priority="9945"/>
  </conditionalFormatting>
  <conditionalFormatting sqref="C41:C57">
    <cfRule type="duplicateValues" dxfId="1554" priority="9978"/>
  </conditionalFormatting>
  <conditionalFormatting sqref="C1:C8 C10:C57">
    <cfRule type="duplicateValues" dxfId="1553" priority="9981"/>
  </conditionalFormatting>
  <conditionalFormatting sqref="C122:C143 C145:C150 C152:C163">
    <cfRule type="duplicateValues" dxfId="1552" priority="10002"/>
  </conditionalFormatting>
  <conditionalFormatting sqref="C111:C121">
    <cfRule type="duplicateValues" dxfId="1551" priority="10022"/>
  </conditionalFormatting>
  <conditionalFormatting sqref="C65:C121 C1:C8 C10:C63">
    <cfRule type="duplicateValues" dxfId="1550" priority="10024"/>
  </conditionalFormatting>
  <conditionalFormatting sqref="C338:C339">
    <cfRule type="duplicateValues" dxfId="1549" priority="19"/>
  </conditionalFormatting>
  <conditionalFormatting sqref="C338:C339">
    <cfRule type="duplicateValues" dxfId="1548" priority="20"/>
  </conditionalFormatting>
  <conditionalFormatting sqref="C338:C339">
    <cfRule type="duplicateValues" dxfId="1547" priority="21"/>
  </conditionalFormatting>
  <conditionalFormatting sqref="C1217">
    <cfRule type="duplicateValues" dxfId="1546" priority="10066"/>
  </conditionalFormatting>
  <conditionalFormatting sqref="C413">
    <cfRule type="duplicateValues" dxfId="1545" priority="15"/>
  </conditionalFormatting>
  <conditionalFormatting sqref="C413">
    <cfRule type="duplicateValues" dxfId="1544" priority="16"/>
  </conditionalFormatting>
  <conditionalFormatting sqref="C413">
    <cfRule type="duplicateValues" dxfId="1543" priority="17"/>
  </conditionalFormatting>
  <conditionalFormatting sqref="C594:C601">
    <cfRule type="duplicateValues" dxfId="1542" priority="12"/>
  </conditionalFormatting>
  <conditionalFormatting sqref="C594:C601">
    <cfRule type="duplicateValues" dxfId="1541" priority="13"/>
  </conditionalFormatting>
  <conditionalFormatting sqref="C594:C601">
    <cfRule type="duplicateValues" dxfId="1540" priority="14"/>
  </conditionalFormatting>
  <conditionalFormatting sqref="C857:C901">
    <cfRule type="duplicateValues" dxfId="1539" priority="10"/>
  </conditionalFormatting>
  <conditionalFormatting sqref="C857:C901">
    <cfRule type="duplicateValues" dxfId="1538" priority="11"/>
  </conditionalFormatting>
  <conditionalFormatting sqref="C602:C856 C170:C337 C340:C412 C414:C593">
    <cfRule type="duplicateValues" dxfId="1537" priority="10253"/>
  </conditionalFormatting>
  <conditionalFormatting sqref="C602:C856 C166:C337 C65:C143 C1:C8 C10:C63 C145:C150 C152:C164 C340:C412 C414:C593">
    <cfRule type="duplicateValues" dxfId="1536" priority="10258"/>
  </conditionalFormatting>
  <conditionalFormatting sqref="C902:C907">
    <cfRule type="duplicateValues" dxfId="1535" priority="8"/>
  </conditionalFormatting>
  <conditionalFormatting sqref="C912:C920">
    <cfRule type="duplicateValues" dxfId="1534" priority="7"/>
  </conditionalFormatting>
  <conditionalFormatting sqref="C1216 C857:C901 C908:C911 C921:C945">
    <cfRule type="duplicateValues" dxfId="1533" priority="10286"/>
  </conditionalFormatting>
  <conditionalFormatting sqref="C946:C983">
    <cfRule type="duplicateValues" dxfId="1532" priority="6"/>
  </conditionalFormatting>
  <conditionalFormatting sqref="C984:C1033">
    <cfRule type="duplicateValues" dxfId="1531" priority="5"/>
  </conditionalFormatting>
  <conditionalFormatting sqref="C1034:C1071">
    <cfRule type="duplicateValues" dxfId="1530" priority="4"/>
  </conditionalFormatting>
  <conditionalFormatting sqref="C1072:C1096">
    <cfRule type="duplicateValues" dxfId="1529" priority="3"/>
  </conditionalFormatting>
  <conditionalFormatting sqref="C1139:C1215">
    <cfRule type="duplicateValues" dxfId="1528" priority="1"/>
  </conditionalFormatting>
  <conditionalFormatting sqref="C1097:C1138">
    <cfRule type="duplicateValues" dxfId="1527" priority="10339"/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2"/>
  <sheetViews>
    <sheetView workbookViewId="0">
      <pane xSplit="3" ySplit="4" topLeftCell="D359" activePane="bottomRight" state="frozen"/>
      <selection activeCell="O333" sqref="O333"/>
      <selection pane="topRight" activeCell="O333" sqref="O333"/>
      <selection pane="bottomLeft" activeCell="O333" sqref="O333"/>
      <selection pane="bottomRight" activeCell="P370" sqref="P370"/>
    </sheetView>
  </sheetViews>
  <sheetFormatPr defaultRowHeight="15" x14ac:dyDescent="0.25"/>
  <cols>
    <col min="1" max="1" width="15.140625" style="89" customWidth="1"/>
    <col min="2" max="2" width="33.42578125" style="98" customWidth="1"/>
    <col min="3" max="3" width="18.140625" style="89" customWidth="1"/>
    <col min="4" max="8" width="6.85546875" style="89" customWidth="1"/>
    <col min="9" max="9" width="7.7109375" style="89" customWidth="1"/>
    <col min="10" max="12" width="9.140625" style="89"/>
    <col min="13" max="13" width="39.85546875" style="89" customWidth="1"/>
  </cols>
  <sheetData>
    <row r="1" spans="1:14" s="3" customFormat="1" ht="24" x14ac:dyDescent="0.25">
      <c r="A1" s="90" t="s">
        <v>0</v>
      </c>
      <c r="B1" s="9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4"/>
    </row>
    <row r="2" spans="1:14" s="3" customFormat="1" ht="15.75" x14ac:dyDescent="0.25">
      <c r="A2" s="77"/>
      <c r="B2" s="95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4"/>
    </row>
    <row r="3" spans="1:14" s="3" customFormat="1" ht="15.75" x14ac:dyDescent="0.25">
      <c r="A3" s="78"/>
      <c r="B3" s="96"/>
      <c r="C3" s="78"/>
      <c r="D3" s="78"/>
      <c r="E3" s="78"/>
      <c r="F3" s="78"/>
      <c r="G3" s="78"/>
      <c r="H3" s="78"/>
      <c r="I3" s="78" t="s">
        <v>2</v>
      </c>
      <c r="J3" s="78"/>
      <c r="K3" s="78"/>
      <c r="L3" s="78"/>
      <c r="M3" s="77"/>
      <c r="N3" s="4"/>
    </row>
    <row r="4" spans="1:14" s="3" customFormat="1" ht="63" x14ac:dyDescent="0.25">
      <c r="A4" s="28" t="s">
        <v>3</v>
      </c>
      <c r="B4" s="97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457</v>
      </c>
      <c r="N4" s="4"/>
    </row>
    <row r="5" spans="1:14" s="3" customFormat="1" ht="15.75" x14ac:dyDescent="0.25">
      <c r="A5" s="28"/>
      <c r="B5" s="78" t="s">
        <v>1129</v>
      </c>
      <c r="C5" s="10"/>
      <c r="D5" s="11"/>
      <c r="E5" s="11"/>
      <c r="F5" s="11"/>
      <c r="G5" s="11"/>
      <c r="H5" s="11"/>
      <c r="I5" s="11"/>
      <c r="J5" s="11"/>
      <c r="K5" s="29"/>
      <c r="L5" s="11"/>
      <c r="M5" s="11"/>
      <c r="N5" s="4"/>
    </row>
    <row r="6" spans="1:14" s="3" customFormat="1" ht="15.75" x14ac:dyDescent="0.25">
      <c r="A6" s="91">
        <v>2275</v>
      </c>
      <c r="B6" s="31" t="s">
        <v>1130</v>
      </c>
      <c r="C6" s="29">
        <v>4123327100</v>
      </c>
      <c r="D6" s="29"/>
      <c r="E6" s="29"/>
      <c r="F6" s="29"/>
      <c r="G6" s="29"/>
      <c r="H6" s="29"/>
      <c r="I6" s="29"/>
      <c r="J6" s="29"/>
      <c r="K6" s="29">
        <v>2</v>
      </c>
      <c r="L6" s="29">
        <v>2</v>
      </c>
      <c r="M6" s="29"/>
      <c r="N6" s="4"/>
    </row>
    <row r="7" spans="1:14" s="3" customFormat="1" ht="15.75" x14ac:dyDescent="0.25">
      <c r="A7" s="29">
        <v>1569</v>
      </c>
      <c r="B7" s="31" t="s">
        <v>1131</v>
      </c>
      <c r="C7" s="29">
        <v>4123299120</v>
      </c>
      <c r="D7" s="29"/>
      <c r="E7" s="29"/>
      <c r="F7" s="29">
        <v>10</v>
      </c>
      <c r="G7" s="29"/>
      <c r="H7" s="29"/>
      <c r="I7" s="29"/>
      <c r="J7" s="29"/>
      <c r="K7" s="29"/>
      <c r="L7" s="29"/>
      <c r="M7" s="29"/>
      <c r="N7" s="4"/>
    </row>
    <row r="8" spans="1:14" s="3" customFormat="1" ht="15.75" x14ac:dyDescent="0.25">
      <c r="A8" s="29">
        <v>2918</v>
      </c>
      <c r="B8" s="31" t="s">
        <v>1132</v>
      </c>
      <c r="C8" s="29">
        <v>4123326542</v>
      </c>
      <c r="D8" s="29"/>
      <c r="E8" s="29"/>
      <c r="F8" s="29"/>
      <c r="G8" s="29"/>
      <c r="H8" s="29"/>
      <c r="I8" s="29"/>
      <c r="J8" s="29"/>
      <c r="K8" s="29">
        <v>2</v>
      </c>
      <c r="L8" s="29">
        <v>2</v>
      </c>
      <c r="M8" s="29"/>
      <c r="N8" s="4"/>
    </row>
    <row r="9" spans="1:14" s="3" customFormat="1" ht="15.75" x14ac:dyDescent="0.25">
      <c r="A9" s="29">
        <v>4924</v>
      </c>
      <c r="B9" s="79" t="s">
        <v>1133</v>
      </c>
      <c r="C9" s="92">
        <v>4123314517</v>
      </c>
      <c r="D9" s="29"/>
      <c r="E9" s="29"/>
      <c r="F9" s="29"/>
      <c r="G9" s="29"/>
      <c r="H9" s="29"/>
      <c r="I9" s="29"/>
      <c r="J9" s="29"/>
      <c r="K9" s="29"/>
      <c r="L9" s="29">
        <v>5</v>
      </c>
      <c r="M9" s="29"/>
      <c r="N9" s="4"/>
    </row>
    <row r="10" spans="1:14" s="3" customFormat="1" ht="15.75" x14ac:dyDescent="0.25">
      <c r="A10" s="29">
        <v>3714</v>
      </c>
      <c r="B10" s="31" t="s">
        <v>1134</v>
      </c>
      <c r="C10" s="29">
        <v>4123341269</v>
      </c>
      <c r="D10" s="29"/>
      <c r="E10" s="29"/>
      <c r="F10" s="29"/>
      <c r="G10" s="29"/>
      <c r="H10" s="29"/>
      <c r="I10" s="29"/>
      <c r="J10" s="29"/>
      <c r="K10" s="29"/>
      <c r="L10" s="29">
        <v>3</v>
      </c>
      <c r="M10" s="29"/>
      <c r="N10" s="4"/>
    </row>
    <row r="11" spans="1:14" s="3" customFormat="1" ht="18" customHeight="1" x14ac:dyDescent="0.25">
      <c r="A11" s="29">
        <v>3478</v>
      </c>
      <c r="B11" s="31" t="s">
        <v>758</v>
      </c>
      <c r="C11" s="29">
        <v>4123353877</v>
      </c>
      <c r="D11" s="29"/>
      <c r="E11" s="29"/>
      <c r="F11" s="29"/>
      <c r="G11" s="29"/>
      <c r="H11" s="29"/>
      <c r="I11" s="29"/>
      <c r="J11" s="29">
        <v>10</v>
      </c>
      <c r="K11" s="29"/>
      <c r="L11" s="29"/>
      <c r="M11" s="29"/>
      <c r="N11" s="4"/>
    </row>
    <row r="12" spans="1:14" s="3" customFormat="1" ht="15.75" x14ac:dyDescent="0.25">
      <c r="A12" s="29">
        <v>3013</v>
      </c>
      <c r="B12" s="31" t="s">
        <v>705</v>
      </c>
      <c r="C12" s="29">
        <v>4123316641</v>
      </c>
      <c r="D12" s="29"/>
      <c r="E12" s="29"/>
      <c r="F12" s="29"/>
      <c r="G12" s="29"/>
      <c r="H12" s="29"/>
      <c r="I12" s="29"/>
      <c r="J12" s="29"/>
      <c r="K12" s="29">
        <v>5</v>
      </c>
      <c r="L12" s="29"/>
      <c r="M12" s="29"/>
      <c r="N12" s="4"/>
    </row>
    <row r="13" spans="1:14" s="3" customFormat="1" ht="15.75" x14ac:dyDescent="0.25">
      <c r="A13" s="29">
        <v>1620</v>
      </c>
      <c r="B13" s="31" t="s">
        <v>1112</v>
      </c>
      <c r="C13" s="29">
        <v>4123352785</v>
      </c>
      <c r="D13" s="29"/>
      <c r="E13" s="29"/>
      <c r="F13" s="29">
        <v>20</v>
      </c>
      <c r="G13" s="29"/>
      <c r="H13" s="29"/>
      <c r="I13" s="29"/>
      <c r="J13" s="29"/>
      <c r="K13" s="29"/>
      <c r="L13" s="29"/>
      <c r="M13" s="29"/>
      <c r="N13" s="4"/>
    </row>
    <row r="14" spans="1:14" s="3" customFormat="1" ht="15.75" x14ac:dyDescent="0.25">
      <c r="A14" s="29">
        <v>2125</v>
      </c>
      <c r="B14" s="31" t="s">
        <v>365</v>
      </c>
      <c r="C14" s="29">
        <v>4123326605</v>
      </c>
      <c r="D14" s="29"/>
      <c r="E14" s="29"/>
      <c r="F14" s="29"/>
      <c r="G14" s="29"/>
      <c r="H14" s="29"/>
      <c r="I14" s="29"/>
      <c r="J14" s="29"/>
      <c r="K14" s="29"/>
      <c r="L14" s="29">
        <v>5</v>
      </c>
      <c r="M14" s="29"/>
      <c r="N14" s="4"/>
    </row>
    <row r="15" spans="1:14" s="3" customFormat="1" ht="15.75" x14ac:dyDescent="0.25">
      <c r="A15" s="29">
        <v>1661</v>
      </c>
      <c r="B15" s="31" t="s">
        <v>347</v>
      </c>
      <c r="C15" s="29">
        <v>4123322934</v>
      </c>
      <c r="D15" s="29"/>
      <c r="E15" s="29"/>
      <c r="F15" s="29"/>
      <c r="G15" s="29"/>
      <c r="H15" s="29"/>
      <c r="I15" s="29"/>
      <c r="J15" s="29"/>
      <c r="K15" s="29">
        <v>5</v>
      </c>
      <c r="L15" s="29"/>
      <c r="M15" s="29"/>
      <c r="N15" s="4"/>
    </row>
    <row r="16" spans="1:14" s="3" customFormat="1" ht="15.75" x14ac:dyDescent="0.25">
      <c r="A16" s="29">
        <v>4810</v>
      </c>
      <c r="B16" s="31" t="s">
        <v>364</v>
      </c>
      <c r="C16" s="29">
        <v>4123308462</v>
      </c>
      <c r="D16" s="29"/>
      <c r="E16" s="29"/>
      <c r="F16" s="29"/>
      <c r="G16" s="29"/>
      <c r="H16" s="29"/>
      <c r="I16" s="29"/>
      <c r="J16" s="29"/>
      <c r="K16" s="29">
        <v>5</v>
      </c>
      <c r="L16" s="29"/>
      <c r="M16" s="29"/>
      <c r="N16" s="4"/>
    </row>
    <row r="17" spans="1:14" s="3" customFormat="1" ht="15.75" x14ac:dyDescent="0.25">
      <c r="A17" s="29">
        <v>5612</v>
      </c>
      <c r="B17" s="31" t="s">
        <v>1140</v>
      </c>
      <c r="C17" s="29">
        <v>4123132976</v>
      </c>
      <c r="D17" s="29"/>
      <c r="E17" s="29"/>
      <c r="F17" s="29"/>
      <c r="G17" s="29"/>
      <c r="H17" s="29"/>
      <c r="I17" s="29"/>
      <c r="J17" s="29"/>
      <c r="K17" s="29">
        <v>5</v>
      </c>
      <c r="L17" s="29">
        <v>5</v>
      </c>
      <c r="M17" s="29"/>
      <c r="N17" s="4"/>
    </row>
    <row r="18" spans="1:14" s="3" customFormat="1" ht="15.75" x14ac:dyDescent="0.25">
      <c r="A18" s="29">
        <v>2441</v>
      </c>
      <c r="B18" s="31" t="s">
        <v>562</v>
      </c>
      <c r="C18" s="29">
        <v>4123321613</v>
      </c>
      <c r="D18" s="29"/>
      <c r="E18" s="29"/>
      <c r="F18" s="29"/>
      <c r="G18" s="29"/>
      <c r="H18" s="29"/>
      <c r="I18" s="29"/>
      <c r="J18" s="29"/>
      <c r="K18" s="29">
        <v>5</v>
      </c>
      <c r="L18" s="29">
        <v>5</v>
      </c>
      <c r="M18" s="29"/>
      <c r="N18" s="4"/>
    </row>
    <row r="19" spans="1:14" s="3" customFormat="1" ht="15.75" x14ac:dyDescent="0.25">
      <c r="A19" s="29">
        <v>3569</v>
      </c>
      <c r="B19" s="31" t="s">
        <v>1141</v>
      </c>
      <c r="C19" s="29">
        <v>4123305979</v>
      </c>
      <c r="D19" s="29"/>
      <c r="E19" s="29"/>
      <c r="F19" s="29"/>
      <c r="G19" s="29"/>
      <c r="H19" s="29"/>
      <c r="I19" s="29"/>
      <c r="J19" s="29"/>
      <c r="K19" s="29">
        <v>3</v>
      </c>
      <c r="L19" s="29"/>
      <c r="M19" s="29"/>
      <c r="N19" s="4"/>
    </row>
    <row r="20" spans="1:14" s="3" customFormat="1" ht="15.75" x14ac:dyDescent="0.25">
      <c r="A20" s="29">
        <v>3015</v>
      </c>
      <c r="B20" s="31" t="s">
        <v>1142</v>
      </c>
      <c r="C20" s="29">
        <v>4123339077</v>
      </c>
      <c r="D20" s="29"/>
      <c r="E20" s="29"/>
      <c r="F20" s="29"/>
      <c r="G20" s="29"/>
      <c r="H20" s="29"/>
      <c r="I20" s="29"/>
      <c r="J20" s="29"/>
      <c r="K20" s="29">
        <v>5</v>
      </c>
      <c r="L20" s="29"/>
      <c r="M20" s="91" t="s">
        <v>1143</v>
      </c>
      <c r="N20" s="4"/>
    </row>
    <row r="21" spans="1:14" s="16" customFormat="1" ht="15.75" x14ac:dyDescent="0.25">
      <c r="A21" s="58">
        <v>5313</v>
      </c>
      <c r="B21" s="79" t="s">
        <v>1135</v>
      </c>
      <c r="C21" s="92">
        <v>4123259933</v>
      </c>
      <c r="D21" s="29"/>
      <c r="E21" s="29"/>
      <c r="F21" s="29"/>
      <c r="G21" s="29"/>
      <c r="H21" s="29"/>
      <c r="I21" s="29"/>
      <c r="J21" s="29"/>
      <c r="K21" s="29"/>
      <c r="L21" s="29">
        <v>5</v>
      </c>
      <c r="M21" s="29"/>
      <c r="N21" s="17"/>
    </row>
    <row r="22" spans="1:14" s="16" customFormat="1" ht="15.75" x14ac:dyDescent="0.25">
      <c r="A22" s="29">
        <v>3754</v>
      </c>
      <c r="B22" s="79" t="s">
        <v>1136</v>
      </c>
      <c r="C22" s="92">
        <v>4123279768</v>
      </c>
      <c r="D22" s="29"/>
      <c r="E22" s="29"/>
      <c r="F22" s="29"/>
      <c r="G22" s="29"/>
      <c r="H22" s="29"/>
      <c r="I22" s="29"/>
      <c r="J22" s="29"/>
      <c r="K22" s="29"/>
      <c r="L22" s="29">
        <v>5</v>
      </c>
      <c r="M22" s="29"/>
      <c r="N22" s="17"/>
    </row>
    <row r="23" spans="1:14" s="16" customFormat="1" ht="15.75" x14ac:dyDescent="0.25">
      <c r="A23" s="29">
        <v>3910</v>
      </c>
      <c r="B23" s="31" t="s">
        <v>834</v>
      </c>
      <c r="C23" s="92">
        <v>4123281468</v>
      </c>
      <c r="D23" s="29"/>
      <c r="E23" s="29"/>
      <c r="F23" s="29"/>
      <c r="G23" s="29"/>
      <c r="H23" s="29"/>
      <c r="I23" s="29"/>
      <c r="J23" s="29"/>
      <c r="K23" s="29"/>
      <c r="L23" s="29">
        <v>5</v>
      </c>
      <c r="M23" s="29"/>
      <c r="N23" s="17"/>
    </row>
    <row r="24" spans="1:14" s="16" customFormat="1" ht="15.75" x14ac:dyDescent="0.25">
      <c r="A24" s="29">
        <v>5284</v>
      </c>
      <c r="B24" s="79" t="s">
        <v>1137</v>
      </c>
      <c r="C24" s="92">
        <v>4123285726</v>
      </c>
      <c r="D24" s="29"/>
      <c r="E24" s="29"/>
      <c r="F24" s="29"/>
      <c r="G24" s="29"/>
      <c r="H24" s="29"/>
      <c r="I24" s="29"/>
      <c r="J24" s="29"/>
      <c r="K24" s="29"/>
      <c r="L24" s="29">
        <v>5</v>
      </c>
      <c r="M24" s="29"/>
      <c r="N24" s="17"/>
    </row>
    <row r="25" spans="1:14" s="16" customFormat="1" ht="15.75" x14ac:dyDescent="0.25">
      <c r="A25" s="29">
        <v>4634</v>
      </c>
      <c r="B25" s="79" t="s">
        <v>1138</v>
      </c>
      <c r="C25" s="92">
        <v>4123297106</v>
      </c>
      <c r="D25" s="29"/>
      <c r="E25" s="29"/>
      <c r="F25" s="29"/>
      <c r="G25" s="29"/>
      <c r="H25" s="29"/>
      <c r="I25" s="29"/>
      <c r="J25" s="29"/>
      <c r="K25" s="29">
        <v>5</v>
      </c>
      <c r="L25" s="29">
        <v>5</v>
      </c>
      <c r="M25" s="29"/>
      <c r="N25" s="17"/>
    </row>
    <row r="26" spans="1:14" s="16" customFormat="1" ht="15.75" x14ac:dyDescent="0.25">
      <c r="A26" s="29">
        <v>4236</v>
      </c>
      <c r="B26" s="79" t="s">
        <v>233</v>
      </c>
      <c r="C26" s="92">
        <v>4123323774</v>
      </c>
      <c r="D26" s="29"/>
      <c r="E26" s="29"/>
      <c r="F26" s="29"/>
      <c r="G26" s="29"/>
      <c r="H26" s="29"/>
      <c r="I26" s="29"/>
      <c r="J26" s="29"/>
      <c r="K26" s="29">
        <v>10</v>
      </c>
      <c r="L26" s="29"/>
      <c r="M26" s="29"/>
      <c r="N26" s="17"/>
    </row>
    <row r="27" spans="1:14" s="16" customFormat="1" ht="15.75" x14ac:dyDescent="0.25">
      <c r="A27" s="29">
        <v>3324</v>
      </c>
      <c r="B27" s="79" t="s">
        <v>242</v>
      </c>
      <c r="C27" s="92">
        <v>4123278124</v>
      </c>
      <c r="D27" s="29"/>
      <c r="E27" s="29"/>
      <c r="F27" s="29"/>
      <c r="G27" s="29"/>
      <c r="H27" s="29"/>
      <c r="I27" s="29"/>
      <c r="J27" s="29">
        <v>6</v>
      </c>
      <c r="K27" s="29"/>
      <c r="L27" s="29"/>
      <c r="M27" s="29"/>
      <c r="N27" s="17"/>
    </row>
    <row r="28" spans="1:14" s="16" customFormat="1" ht="15.75" x14ac:dyDescent="0.25">
      <c r="A28" s="29">
        <v>5490</v>
      </c>
      <c r="B28" s="79" t="s">
        <v>1139</v>
      </c>
      <c r="C28" s="92">
        <v>4123313358</v>
      </c>
      <c r="D28" s="29"/>
      <c r="E28" s="29"/>
      <c r="F28" s="29"/>
      <c r="G28" s="29"/>
      <c r="H28" s="29"/>
      <c r="I28" s="29"/>
      <c r="J28" s="29">
        <v>10</v>
      </c>
      <c r="K28" s="29"/>
      <c r="L28" s="29"/>
      <c r="M28" s="29"/>
      <c r="N28" s="17"/>
    </row>
    <row r="29" spans="1:14" s="16" customFormat="1" ht="15.75" x14ac:dyDescent="0.25">
      <c r="A29" s="29">
        <v>5490</v>
      </c>
      <c r="B29" s="79" t="s">
        <v>1139</v>
      </c>
      <c r="C29" s="92">
        <v>4123377285</v>
      </c>
      <c r="D29" s="29"/>
      <c r="E29" s="29"/>
      <c r="F29" s="29"/>
      <c r="G29" s="29"/>
      <c r="H29" s="29"/>
      <c r="I29" s="29"/>
      <c r="J29" s="29"/>
      <c r="K29" s="29"/>
      <c r="L29" s="29">
        <v>5</v>
      </c>
      <c r="M29" s="58" t="s">
        <v>1144</v>
      </c>
      <c r="N29" s="17"/>
    </row>
    <row r="30" spans="1:14" s="16" customFormat="1" ht="15.75" x14ac:dyDescent="0.25">
      <c r="A30" s="99">
        <v>2750</v>
      </c>
      <c r="B30" s="79" t="s">
        <v>1150</v>
      </c>
      <c r="C30" s="92">
        <v>4123348773</v>
      </c>
      <c r="D30" s="29"/>
      <c r="E30" s="29"/>
      <c r="F30" s="29"/>
      <c r="G30" s="29"/>
      <c r="H30" s="29"/>
      <c r="I30" s="29"/>
      <c r="J30" s="29"/>
      <c r="K30" s="29">
        <v>5</v>
      </c>
      <c r="L30" s="29">
        <v>3</v>
      </c>
      <c r="M30" s="29"/>
      <c r="N30" s="17"/>
    </row>
    <row r="31" spans="1:14" s="16" customFormat="1" ht="15.75" x14ac:dyDescent="0.25">
      <c r="A31" s="29">
        <v>1671</v>
      </c>
      <c r="B31" s="79" t="s">
        <v>140</v>
      </c>
      <c r="C31" s="92">
        <v>4123341892</v>
      </c>
      <c r="D31" s="29"/>
      <c r="E31" s="29"/>
      <c r="F31" s="29">
        <v>10</v>
      </c>
      <c r="G31" s="29"/>
      <c r="H31" s="29"/>
      <c r="I31" s="29"/>
      <c r="J31" s="29"/>
      <c r="K31" s="29"/>
      <c r="L31" s="29"/>
      <c r="M31" s="29"/>
      <c r="N31" s="17"/>
    </row>
    <row r="32" spans="1:14" s="16" customFormat="1" ht="15.75" x14ac:dyDescent="0.25">
      <c r="A32" s="29">
        <v>4032</v>
      </c>
      <c r="B32" s="79" t="s">
        <v>1151</v>
      </c>
      <c r="C32" s="92">
        <v>4123316817</v>
      </c>
      <c r="D32" s="29"/>
      <c r="E32" s="29"/>
      <c r="F32" s="29"/>
      <c r="G32" s="29"/>
      <c r="H32" s="29"/>
      <c r="I32" s="29"/>
      <c r="J32" s="29"/>
      <c r="K32" s="29">
        <v>5</v>
      </c>
      <c r="L32" s="29"/>
      <c r="M32" s="29"/>
      <c r="N32" s="17"/>
    </row>
    <row r="33" spans="1:14" s="16" customFormat="1" ht="15.75" x14ac:dyDescent="0.25">
      <c r="A33" s="29">
        <v>2563</v>
      </c>
      <c r="B33" s="79" t="s">
        <v>1152</v>
      </c>
      <c r="C33" s="92">
        <v>4123341981</v>
      </c>
      <c r="D33" s="29"/>
      <c r="E33" s="29"/>
      <c r="F33" s="29"/>
      <c r="G33" s="29"/>
      <c r="H33" s="29"/>
      <c r="I33" s="29"/>
      <c r="J33" s="29"/>
      <c r="K33" s="29">
        <v>3</v>
      </c>
      <c r="L33" s="29">
        <v>5</v>
      </c>
      <c r="M33" s="29"/>
      <c r="N33" s="17"/>
    </row>
    <row r="34" spans="1:14" s="16" customFormat="1" ht="15.75" x14ac:dyDescent="0.25">
      <c r="A34" s="29">
        <v>2020</v>
      </c>
      <c r="B34" s="79" t="s">
        <v>82</v>
      </c>
      <c r="C34" s="92">
        <v>4123326405</v>
      </c>
      <c r="D34" s="29"/>
      <c r="E34" s="29"/>
      <c r="F34" s="29"/>
      <c r="G34" s="29"/>
      <c r="H34" s="29"/>
      <c r="I34" s="29"/>
      <c r="J34" s="29"/>
      <c r="K34" s="29">
        <v>10</v>
      </c>
      <c r="L34" s="29"/>
      <c r="M34" s="29"/>
      <c r="N34" s="17"/>
    </row>
    <row r="35" spans="1:14" s="16" customFormat="1" ht="15.75" x14ac:dyDescent="0.25">
      <c r="A35" s="29">
        <v>2428</v>
      </c>
      <c r="B35" s="79" t="s">
        <v>1153</v>
      </c>
      <c r="C35" s="92">
        <v>4123344740</v>
      </c>
      <c r="D35" s="29"/>
      <c r="E35" s="29"/>
      <c r="F35" s="29"/>
      <c r="G35" s="29"/>
      <c r="H35" s="29"/>
      <c r="I35" s="29"/>
      <c r="J35" s="29"/>
      <c r="K35" s="29"/>
      <c r="L35" s="29">
        <v>4</v>
      </c>
      <c r="M35" s="29"/>
      <c r="N35" s="17"/>
    </row>
    <row r="36" spans="1:14" s="16" customFormat="1" ht="15.75" x14ac:dyDescent="0.25">
      <c r="A36" s="29">
        <v>2215</v>
      </c>
      <c r="B36" s="79" t="s">
        <v>1154</v>
      </c>
      <c r="C36" s="92">
        <v>4123305884</v>
      </c>
      <c r="D36" s="29"/>
      <c r="E36" s="29"/>
      <c r="F36" s="29"/>
      <c r="G36" s="29"/>
      <c r="H36" s="29"/>
      <c r="I36" s="29"/>
      <c r="J36" s="29"/>
      <c r="K36" s="29"/>
      <c r="L36" s="29">
        <v>5</v>
      </c>
      <c r="M36" s="29"/>
      <c r="N36" s="17"/>
    </row>
    <row r="37" spans="1:14" s="16" customFormat="1" ht="15.75" x14ac:dyDescent="0.25">
      <c r="A37" s="29">
        <v>1663</v>
      </c>
      <c r="B37" s="79" t="s">
        <v>1155</v>
      </c>
      <c r="C37" s="92">
        <v>4123323065</v>
      </c>
      <c r="D37" s="29"/>
      <c r="E37" s="29"/>
      <c r="F37" s="29">
        <v>20</v>
      </c>
      <c r="G37" s="29"/>
      <c r="H37" s="29"/>
      <c r="I37" s="29"/>
      <c r="J37" s="29"/>
      <c r="K37" s="29"/>
      <c r="L37" s="29"/>
      <c r="M37" s="29"/>
      <c r="N37" s="17"/>
    </row>
    <row r="38" spans="1:14" s="16" customFormat="1" ht="15.75" x14ac:dyDescent="0.25">
      <c r="A38" s="29">
        <v>3247</v>
      </c>
      <c r="B38" s="79" t="s">
        <v>1156</v>
      </c>
      <c r="C38" s="92">
        <v>4123327852</v>
      </c>
      <c r="D38" s="29"/>
      <c r="E38" s="29"/>
      <c r="F38" s="29"/>
      <c r="G38" s="29"/>
      <c r="H38" s="29"/>
      <c r="I38" s="29"/>
      <c r="J38" s="29"/>
      <c r="K38" s="29">
        <v>5</v>
      </c>
      <c r="L38" s="29"/>
      <c r="M38" s="99" t="s">
        <v>1157</v>
      </c>
      <c r="N38" s="17"/>
    </row>
    <row r="39" spans="1:14" s="16" customFormat="1" ht="15.75" x14ac:dyDescent="0.25">
      <c r="A39" s="100"/>
      <c r="B39" s="101"/>
      <c r="C39" s="102"/>
      <c r="D39" s="100"/>
      <c r="E39" s="100"/>
      <c r="F39" s="100"/>
      <c r="G39" s="100"/>
      <c r="H39" s="100"/>
      <c r="I39" s="100"/>
      <c r="J39" s="100"/>
      <c r="K39" s="100"/>
      <c r="L39" s="100"/>
      <c r="M39" s="100" t="s">
        <v>1160</v>
      </c>
      <c r="N39" s="17"/>
    </row>
    <row r="40" spans="1:14" s="16" customFormat="1" ht="15.75" x14ac:dyDescent="0.25">
      <c r="A40" s="29"/>
      <c r="B40" s="78" t="s">
        <v>1145</v>
      </c>
      <c r="C40" s="92"/>
      <c r="D40" s="29"/>
      <c r="E40" s="29"/>
      <c r="F40" s="29"/>
      <c r="G40" s="29"/>
      <c r="H40" s="29"/>
      <c r="I40" s="29"/>
      <c r="J40" s="29"/>
      <c r="K40" s="29"/>
      <c r="L40" s="29"/>
      <c r="M40" s="29" t="s">
        <v>723</v>
      </c>
      <c r="N40" s="17"/>
    </row>
    <row r="41" spans="1:14" s="16" customFormat="1" ht="15.75" x14ac:dyDescent="0.25">
      <c r="A41" s="91">
        <v>4566</v>
      </c>
      <c r="B41" s="79" t="s">
        <v>1170</v>
      </c>
      <c r="C41" s="92">
        <v>4123347503</v>
      </c>
      <c r="D41" s="29"/>
      <c r="E41" s="29"/>
      <c r="F41" s="29"/>
      <c r="G41" s="29"/>
      <c r="H41" s="29"/>
      <c r="I41" s="29"/>
      <c r="J41" s="29"/>
      <c r="K41" s="29">
        <v>5</v>
      </c>
      <c r="L41" s="29"/>
      <c r="M41" s="29"/>
      <c r="N41" s="17"/>
    </row>
    <row r="42" spans="1:14" s="16" customFormat="1" ht="15.75" x14ac:dyDescent="0.25">
      <c r="A42" s="29">
        <v>3232</v>
      </c>
      <c r="B42" s="82" t="s">
        <v>653</v>
      </c>
      <c r="C42" s="92">
        <v>4123344424</v>
      </c>
      <c r="D42" s="29"/>
      <c r="E42" s="29"/>
      <c r="F42" s="29">
        <v>3</v>
      </c>
      <c r="G42" s="29"/>
      <c r="H42" s="29"/>
      <c r="I42" s="29"/>
      <c r="J42" s="29"/>
      <c r="K42" s="29"/>
      <c r="L42" s="29"/>
      <c r="M42" s="29"/>
      <c r="N42" s="17"/>
    </row>
    <row r="43" spans="1:14" s="16" customFormat="1" ht="15.75" x14ac:dyDescent="0.25">
      <c r="A43" s="29">
        <v>4331</v>
      </c>
      <c r="B43" s="80" t="s">
        <v>621</v>
      </c>
      <c r="C43" s="92">
        <v>4123346797</v>
      </c>
      <c r="D43" s="29"/>
      <c r="E43" s="29"/>
      <c r="F43" s="29"/>
      <c r="G43" s="29"/>
      <c r="H43" s="29"/>
      <c r="I43" s="29"/>
      <c r="J43" s="29">
        <v>10</v>
      </c>
      <c r="K43" s="29"/>
      <c r="L43" s="29"/>
      <c r="M43" s="29"/>
      <c r="N43" s="17"/>
    </row>
    <row r="44" spans="1:14" s="16" customFormat="1" ht="15.75" x14ac:dyDescent="0.25">
      <c r="A44" s="29">
        <v>4517</v>
      </c>
      <c r="B44" s="80" t="s">
        <v>1171</v>
      </c>
      <c r="C44" s="92">
        <v>4123347297</v>
      </c>
      <c r="D44" s="29"/>
      <c r="E44" s="29"/>
      <c r="F44" s="29"/>
      <c r="G44" s="29"/>
      <c r="H44" s="29"/>
      <c r="I44" s="29"/>
      <c r="J44" s="29"/>
      <c r="K44" s="29"/>
      <c r="L44" s="29">
        <v>5</v>
      </c>
      <c r="M44" s="29"/>
      <c r="N44" s="17"/>
    </row>
    <row r="45" spans="1:14" s="16" customFormat="1" ht="15.75" x14ac:dyDescent="0.25">
      <c r="A45" s="29">
        <v>3891</v>
      </c>
      <c r="B45" s="80" t="s">
        <v>636</v>
      </c>
      <c r="C45" s="92">
        <v>4123345824</v>
      </c>
      <c r="D45" s="29"/>
      <c r="E45" s="29"/>
      <c r="F45" s="29"/>
      <c r="G45" s="29"/>
      <c r="H45" s="29"/>
      <c r="I45" s="29"/>
      <c r="J45" s="29">
        <v>5</v>
      </c>
      <c r="K45" s="29"/>
      <c r="L45" s="29"/>
      <c r="M45" s="29"/>
      <c r="N45" s="17"/>
    </row>
    <row r="46" spans="1:14" s="16" customFormat="1" ht="15.75" x14ac:dyDescent="0.25">
      <c r="A46" s="29">
        <v>4411</v>
      </c>
      <c r="B46" s="80" t="s">
        <v>1172</v>
      </c>
      <c r="C46" s="92">
        <v>4123346869</v>
      </c>
      <c r="D46" s="29"/>
      <c r="E46" s="29"/>
      <c r="F46" s="29"/>
      <c r="G46" s="29"/>
      <c r="H46" s="29"/>
      <c r="I46" s="29"/>
      <c r="J46" s="29"/>
      <c r="K46" s="29"/>
      <c r="L46" s="29">
        <v>5</v>
      </c>
      <c r="M46" s="29"/>
      <c r="N46" s="17"/>
    </row>
    <row r="47" spans="1:14" s="16" customFormat="1" ht="15.75" x14ac:dyDescent="0.25">
      <c r="A47" s="29">
        <v>2364</v>
      </c>
      <c r="B47" s="80" t="s">
        <v>612</v>
      </c>
      <c r="C47" s="92">
        <v>4123342665</v>
      </c>
      <c r="D47" s="29"/>
      <c r="E47" s="29"/>
      <c r="F47" s="29"/>
      <c r="G47" s="29"/>
      <c r="H47" s="29"/>
      <c r="I47" s="29"/>
      <c r="J47" s="29"/>
      <c r="K47" s="29"/>
      <c r="L47" s="29">
        <v>3</v>
      </c>
      <c r="M47" s="29"/>
      <c r="N47" s="17"/>
    </row>
    <row r="48" spans="1:14" s="16" customFormat="1" ht="15.75" x14ac:dyDescent="0.25">
      <c r="A48" s="29">
        <v>3883</v>
      </c>
      <c r="B48" s="80" t="s">
        <v>643</v>
      </c>
      <c r="C48" s="92">
        <v>4123345729</v>
      </c>
      <c r="D48" s="29"/>
      <c r="E48" s="29"/>
      <c r="F48" s="29"/>
      <c r="G48" s="29"/>
      <c r="H48" s="29"/>
      <c r="I48" s="29"/>
      <c r="J48" s="29">
        <v>6</v>
      </c>
      <c r="K48" s="29"/>
      <c r="L48" s="29"/>
      <c r="M48" s="29"/>
      <c r="N48" s="17"/>
    </row>
    <row r="49" spans="1:14" s="16" customFormat="1" ht="15.75" x14ac:dyDescent="0.25">
      <c r="A49" s="29">
        <v>4144</v>
      </c>
      <c r="B49" s="80" t="s">
        <v>1173</v>
      </c>
      <c r="C49" s="92">
        <v>4123370193</v>
      </c>
      <c r="D49" s="29"/>
      <c r="E49" s="29"/>
      <c r="F49" s="29"/>
      <c r="G49" s="29"/>
      <c r="H49" s="29"/>
      <c r="I49" s="29"/>
      <c r="J49" s="29"/>
      <c r="K49" s="29">
        <v>5</v>
      </c>
      <c r="L49" s="29"/>
      <c r="M49" s="29"/>
      <c r="N49" s="17"/>
    </row>
    <row r="50" spans="1:14" s="16" customFormat="1" ht="15.75" x14ac:dyDescent="0.25">
      <c r="A50" s="29">
        <v>4584</v>
      </c>
      <c r="B50" s="79" t="s">
        <v>497</v>
      </c>
      <c r="C50" s="92">
        <v>4123355443</v>
      </c>
      <c r="D50" s="29"/>
      <c r="E50" s="29"/>
      <c r="F50" s="29"/>
      <c r="G50" s="29"/>
      <c r="H50" s="29"/>
      <c r="I50" s="29"/>
      <c r="J50" s="29"/>
      <c r="K50" s="29"/>
      <c r="L50" s="29">
        <v>5</v>
      </c>
      <c r="M50" s="29"/>
      <c r="N50" s="17"/>
    </row>
    <row r="51" spans="1:14" s="16" customFormat="1" ht="15.75" x14ac:dyDescent="0.25">
      <c r="A51" s="29">
        <v>3009</v>
      </c>
      <c r="B51" s="79" t="s">
        <v>109</v>
      </c>
      <c r="C51" s="92">
        <v>4123356911</v>
      </c>
      <c r="D51" s="29"/>
      <c r="E51" s="29"/>
      <c r="F51" s="29"/>
      <c r="G51" s="29"/>
      <c r="H51" s="29"/>
      <c r="I51" s="29"/>
      <c r="J51" s="29"/>
      <c r="K51" s="29">
        <v>3</v>
      </c>
      <c r="L51" s="29"/>
      <c r="M51" s="91" t="s">
        <v>1174</v>
      </c>
      <c r="N51" s="17"/>
    </row>
    <row r="52" spans="1:14" s="16" customFormat="1" ht="15.75" x14ac:dyDescent="0.25">
      <c r="A52" s="99">
        <v>2075</v>
      </c>
      <c r="B52" s="31" t="s">
        <v>1175</v>
      </c>
      <c r="C52" s="92">
        <v>4123371395</v>
      </c>
      <c r="D52" s="29"/>
      <c r="E52" s="29"/>
      <c r="F52" s="29"/>
      <c r="G52" s="29"/>
      <c r="H52" s="29"/>
      <c r="I52" s="29"/>
      <c r="J52" s="29"/>
      <c r="K52" s="29"/>
      <c r="L52" s="29">
        <v>2</v>
      </c>
      <c r="M52" s="29"/>
      <c r="N52" s="17"/>
    </row>
    <row r="53" spans="1:14" s="16" customFormat="1" ht="15.75" x14ac:dyDescent="0.25">
      <c r="A53" s="29">
        <v>2124</v>
      </c>
      <c r="B53" s="31" t="s">
        <v>1176</v>
      </c>
      <c r="C53" s="92">
        <v>4123372797</v>
      </c>
      <c r="D53" s="29"/>
      <c r="E53" s="29"/>
      <c r="F53" s="29"/>
      <c r="G53" s="29"/>
      <c r="H53" s="29"/>
      <c r="I53" s="29"/>
      <c r="J53" s="29"/>
      <c r="K53" s="29">
        <v>5</v>
      </c>
      <c r="L53" s="29"/>
      <c r="M53" s="29"/>
      <c r="N53" s="17"/>
    </row>
    <row r="54" spans="1:14" s="16" customFormat="1" ht="15.75" x14ac:dyDescent="0.25">
      <c r="A54" s="29">
        <v>2217</v>
      </c>
      <c r="B54" s="31" t="s">
        <v>1177</v>
      </c>
      <c r="C54" s="92">
        <v>4123355342</v>
      </c>
      <c r="D54" s="29"/>
      <c r="E54" s="29"/>
      <c r="F54" s="29"/>
      <c r="G54" s="29"/>
      <c r="H54" s="29"/>
      <c r="I54" s="29"/>
      <c r="J54" s="29"/>
      <c r="K54" s="29">
        <v>5</v>
      </c>
      <c r="L54" s="29"/>
      <c r="M54" s="29"/>
      <c r="N54" s="17"/>
    </row>
    <row r="55" spans="1:14" s="16" customFormat="1" ht="15.75" x14ac:dyDescent="0.25">
      <c r="A55" s="29">
        <v>2116</v>
      </c>
      <c r="B55" s="31" t="s">
        <v>821</v>
      </c>
      <c r="C55" s="92">
        <v>4123357220</v>
      </c>
      <c r="D55" s="29"/>
      <c r="E55" s="29"/>
      <c r="F55" s="29"/>
      <c r="G55" s="29"/>
      <c r="H55" s="29"/>
      <c r="I55" s="29"/>
      <c r="J55" s="29"/>
      <c r="K55" s="29">
        <v>5</v>
      </c>
      <c r="L55" s="29">
        <v>5</v>
      </c>
      <c r="M55" s="29"/>
      <c r="N55" s="17"/>
    </row>
    <row r="56" spans="1:14" s="16" customFormat="1" ht="15.75" x14ac:dyDescent="0.25">
      <c r="A56" s="29">
        <v>2171</v>
      </c>
      <c r="B56" s="79" t="s">
        <v>1178</v>
      </c>
      <c r="C56" s="92">
        <v>4123369103</v>
      </c>
      <c r="D56" s="29"/>
      <c r="E56" s="29"/>
      <c r="F56" s="29"/>
      <c r="G56" s="29"/>
      <c r="H56" s="29"/>
      <c r="I56" s="29"/>
      <c r="J56" s="29"/>
      <c r="K56" s="29"/>
      <c r="L56" s="29">
        <v>7</v>
      </c>
      <c r="M56" s="29"/>
      <c r="N56" s="17"/>
    </row>
    <row r="57" spans="1:14" s="16" customFormat="1" ht="15.75" x14ac:dyDescent="0.25">
      <c r="A57" s="29">
        <v>2369</v>
      </c>
      <c r="B57" s="79" t="s">
        <v>53</v>
      </c>
      <c r="C57" s="92">
        <v>4123391814</v>
      </c>
      <c r="D57" s="29"/>
      <c r="E57" s="29"/>
      <c r="F57" s="29"/>
      <c r="G57" s="29"/>
      <c r="H57" s="29"/>
      <c r="I57" s="29"/>
      <c r="J57" s="29"/>
      <c r="K57" s="29">
        <v>5</v>
      </c>
      <c r="L57" s="29">
        <v>5</v>
      </c>
      <c r="M57" s="29"/>
      <c r="N57" s="17"/>
    </row>
    <row r="58" spans="1:14" s="16" customFormat="1" ht="15.75" x14ac:dyDescent="0.25">
      <c r="A58" s="29">
        <v>2358</v>
      </c>
      <c r="B58" s="31" t="s">
        <v>1179</v>
      </c>
      <c r="C58" s="92">
        <v>4123363576</v>
      </c>
      <c r="D58" s="29"/>
      <c r="E58" s="29"/>
      <c r="F58" s="29"/>
      <c r="G58" s="29"/>
      <c r="H58" s="29"/>
      <c r="I58" s="29"/>
      <c r="J58" s="29"/>
      <c r="K58" s="29">
        <v>3</v>
      </c>
      <c r="L58" s="29"/>
      <c r="M58" s="99" t="s">
        <v>1180</v>
      </c>
      <c r="N58" s="17"/>
    </row>
    <row r="59" spans="1:14" s="16" customFormat="1" ht="16.5" customHeight="1" x14ac:dyDescent="0.25">
      <c r="A59" s="29"/>
      <c r="B59" s="37" t="s">
        <v>590</v>
      </c>
      <c r="C59" s="20"/>
      <c r="D59" s="18"/>
      <c r="E59" s="18"/>
      <c r="F59" s="18"/>
      <c r="G59" s="18"/>
      <c r="H59" s="18"/>
      <c r="I59" s="18"/>
      <c r="J59" s="18"/>
      <c r="K59" s="18"/>
      <c r="L59" s="18"/>
      <c r="M59" s="18" t="s">
        <v>1146</v>
      </c>
      <c r="N59" s="17"/>
    </row>
    <row r="60" spans="1:14" s="16" customFormat="1" ht="16.5" customHeight="1" x14ac:dyDescent="0.25">
      <c r="A60" s="29"/>
      <c r="B60" s="55" t="s">
        <v>1181</v>
      </c>
      <c r="C60" s="20"/>
      <c r="D60" s="26">
        <v>1</v>
      </c>
      <c r="E60" s="26">
        <v>1</v>
      </c>
      <c r="F60" s="26">
        <v>1</v>
      </c>
      <c r="G60" s="26">
        <v>1</v>
      </c>
      <c r="H60" s="26">
        <v>1</v>
      </c>
      <c r="I60" s="26">
        <v>1</v>
      </c>
      <c r="J60" s="26">
        <v>1</v>
      </c>
      <c r="K60" s="26">
        <v>1</v>
      </c>
      <c r="L60" s="26">
        <v>1</v>
      </c>
      <c r="M60" s="18" t="s">
        <v>1004</v>
      </c>
      <c r="N60" s="17"/>
    </row>
    <row r="61" spans="1:14" s="16" customFormat="1" ht="15.75" x14ac:dyDescent="0.25">
      <c r="A61" s="29">
        <v>1594</v>
      </c>
      <c r="B61" s="79" t="s">
        <v>767</v>
      </c>
      <c r="C61" s="92">
        <v>4123334354</v>
      </c>
      <c r="D61" s="29">
        <v>20</v>
      </c>
      <c r="E61" s="29">
        <v>20</v>
      </c>
      <c r="F61" s="29">
        <v>20</v>
      </c>
      <c r="G61" s="29"/>
      <c r="H61" s="35"/>
      <c r="I61" s="35"/>
      <c r="J61" s="35"/>
      <c r="K61" s="35"/>
      <c r="L61" s="35"/>
      <c r="M61" s="18" t="s">
        <v>1158</v>
      </c>
      <c r="N61" s="17"/>
    </row>
    <row r="62" spans="1:14" s="16" customFormat="1" ht="15.75" x14ac:dyDescent="0.25">
      <c r="A62" s="29">
        <v>1603</v>
      </c>
      <c r="B62" s="81" t="s">
        <v>963</v>
      </c>
      <c r="C62" s="92">
        <v>4123379692</v>
      </c>
      <c r="D62" s="29"/>
      <c r="E62" s="29"/>
      <c r="F62" s="29"/>
      <c r="G62" s="29"/>
      <c r="H62" s="35"/>
      <c r="I62" s="35"/>
      <c r="J62" s="35"/>
      <c r="K62" s="29">
        <v>20</v>
      </c>
      <c r="L62" s="29">
        <v>10</v>
      </c>
      <c r="M62" s="18" t="s">
        <v>1169</v>
      </c>
      <c r="N62" s="17"/>
    </row>
    <row r="63" spans="1:14" s="16" customFormat="1" ht="15.75" x14ac:dyDescent="0.25">
      <c r="A63" s="29">
        <v>4654</v>
      </c>
      <c r="B63" s="31" t="s">
        <v>1147</v>
      </c>
      <c r="C63" s="92">
        <v>4123361432</v>
      </c>
      <c r="D63" s="35"/>
      <c r="E63" s="35"/>
      <c r="F63" s="35"/>
      <c r="G63" s="35"/>
      <c r="H63" s="35"/>
      <c r="I63" s="35"/>
      <c r="J63" s="35"/>
      <c r="K63" s="29">
        <v>19</v>
      </c>
      <c r="L63" s="29">
        <v>16</v>
      </c>
      <c r="M63" s="18" t="s">
        <v>1159</v>
      </c>
      <c r="N63" s="17"/>
    </row>
    <row r="64" spans="1:14" s="16" customFormat="1" ht="15.75" x14ac:dyDescent="0.25">
      <c r="A64" s="29">
        <v>4979</v>
      </c>
      <c r="B64" s="79" t="s">
        <v>1148</v>
      </c>
      <c r="C64" s="92">
        <v>4123360378</v>
      </c>
      <c r="D64" s="35"/>
      <c r="E64" s="35"/>
      <c r="F64" s="35"/>
      <c r="G64" s="35"/>
      <c r="H64" s="35"/>
      <c r="I64" s="35"/>
      <c r="J64" s="35"/>
      <c r="K64" s="29">
        <v>15</v>
      </c>
      <c r="L64" s="29">
        <v>5</v>
      </c>
      <c r="M64" s="18" t="s">
        <v>1159</v>
      </c>
      <c r="N64" s="17"/>
    </row>
    <row r="65" spans="1:14" s="16" customFormat="1" ht="15.75" x14ac:dyDescent="0.25">
      <c r="A65" s="29">
        <v>4571</v>
      </c>
      <c r="B65" s="79" t="s">
        <v>1149</v>
      </c>
      <c r="C65" s="92">
        <v>4123357586</v>
      </c>
      <c r="D65" s="35"/>
      <c r="E65" s="35"/>
      <c r="F65" s="35"/>
      <c r="G65" s="35"/>
      <c r="H65" s="35"/>
      <c r="I65" s="35"/>
      <c r="J65" s="35"/>
      <c r="K65" s="29">
        <v>17</v>
      </c>
      <c r="L65" s="35"/>
      <c r="M65" s="18" t="s">
        <v>1159</v>
      </c>
      <c r="N65" s="17"/>
    </row>
    <row r="66" spans="1:14" s="16" customFormat="1" ht="15.75" x14ac:dyDescent="0.25">
      <c r="A66" s="100"/>
      <c r="B66" s="101"/>
      <c r="C66" s="102"/>
      <c r="D66" s="100"/>
      <c r="E66" s="100"/>
      <c r="F66" s="100"/>
      <c r="G66" s="100"/>
      <c r="H66" s="100"/>
      <c r="I66" s="100"/>
      <c r="J66" s="100"/>
      <c r="K66" s="100"/>
      <c r="L66" s="100"/>
      <c r="M66" s="100" t="s">
        <v>1182</v>
      </c>
      <c r="N66" s="17"/>
    </row>
    <row r="67" spans="1:14" s="16" customFormat="1" ht="15.75" x14ac:dyDescent="0.25">
      <c r="A67" s="29"/>
      <c r="B67" s="78" t="s">
        <v>1183</v>
      </c>
      <c r="C67" s="92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17"/>
    </row>
    <row r="68" spans="1:14" s="16" customFormat="1" ht="15.75" x14ac:dyDescent="0.25">
      <c r="A68" s="91">
        <v>2031</v>
      </c>
      <c r="B68" s="79" t="s">
        <v>58</v>
      </c>
      <c r="C68" s="92">
        <v>4123393237</v>
      </c>
      <c r="D68" s="29"/>
      <c r="E68" s="29"/>
      <c r="F68" s="29"/>
      <c r="G68" s="29"/>
      <c r="H68" s="29"/>
      <c r="I68" s="29"/>
      <c r="J68" s="29">
        <v>5</v>
      </c>
      <c r="K68" s="29"/>
      <c r="L68" s="29"/>
      <c r="M68" s="29"/>
      <c r="N68" s="17"/>
    </row>
    <row r="69" spans="1:14" s="16" customFormat="1" ht="15.75" x14ac:dyDescent="0.25">
      <c r="A69" s="29">
        <v>1654</v>
      </c>
      <c r="B69" s="79" t="s">
        <v>1184</v>
      </c>
      <c r="C69" s="92">
        <v>4123413364</v>
      </c>
      <c r="D69" s="29"/>
      <c r="E69" s="29"/>
      <c r="F69" s="29">
        <v>5</v>
      </c>
      <c r="G69" s="29"/>
      <c r="H69" s="29"/>
      <c r="I69" s="29"/>
      <c r="J69" s="29"/>
      <c r="K69" s="29"/>
      <c r="L69" s="29"/>
      <c r="M69" s="29"/>
      <c r="N69" s="17"/>
    </row>
    <row r="70" spans="1:14" s="16" customFormat="1" ht="15.75" x14ac:dyDescent="0.25">
      <c r="A70" s="29">
        <v>3730</v>
      </c>
      <c r="B70" s="79" t="s">
        <v>1185</v>
      </c>
      <c r="C70" s="92">
        <v>4123386048</v>
      </c>
      <c r="D70" s="29"/>
      <c r="E70" s="29"/>
      <c r="F70" s="29"/>
      <c r="G70" s="29"/>
      <c r="H70" s="29"/>
      <c r="I70" s="29"/>
      <c r="J70" s="29"/>
      <c r="K70" s="29"/>
      <c r="L70" s="29">
        <v>5</v>
      </c>
      <c r="M70" s="29"/>
      <c r="N70" s="17"/>
    </row>
    <row r="71" spans="1:14" s="16" customFormat="1" ht="15.75" x14ac:dyDescent="0.25">
      <c r="A71" s="29">
        <v>3691</v>
      </c>
      <c r="B71" s="79" t="s">
        <v>1186</v>
      </c>
      <c r="C71" s="92">
        <v>4123345382</v>
      </c>
      <c r="D71" s="29">
        <v>6</v>
      </c>
      <c r="E71" s="29"/>
      <c r="F71" s="29"/>
      <c r="G71" s="29"/>
      <c r="H71" s="29"/>
      <c r="I71" s="29"/>
      <c r="J71" s="29">
        <v>6</v>
      </c>
      <c r="K71" s="29"/>
      <c r="L71" s="29"/>
      <c r="M71" s="29"/>
      <c r="N71" s="17"/>
    </row>
    <row r="72" spans="1:14" s="16" customFormat="1" ht="15.75" x14ac:dyDescent="0.25">
      <c r="A72" s="29">
        <v>3569</v>
      </c>
      <c r="B72" s="79" t="s">
        <v>1141</v>
      </c>
      <c r="C72" s="92">
        <v>4123344930</v>
      </c>
      <c r="D72" s="29"/>
      <c r="E72" s="29"/>
      <c r="F72" s="29"/>
      <c r="G72" s="29"/>
      <c r="H72" s="29"/>
      <c r="I72" s="29"/>
      <c r="J72" s="29">
        <v>3</v>
      </c>
      <c r="K72" s="29"/>
      <c r="L72" s="29"/>
      <c r="M72" s="29"/>
      <c r="N72" s="17"/>
    </row>
    <row r="73" spans="1:14" s="16" customFormat="1" ht="15.75" x14ac:dyDescent="0.25">
      <c r="A73" s="29">
        <v>3979</v>
      </c>
      <c r="B73" s="79" t="s">
        <v>1187</v>
      </c>
      <c r="C73" s="92">
        <v>4123309792</v>
      </c>
      <c r="D73" s="29"/>
      <c r="E73" s="29"/>
      <c r="F73" s="29"/>
      <c r="G73" s="29"/>
      <c r="H73" s="29"/>
      <c r="I73" s="29"/>
      <c r="J73" s="29"/>
      <c r="K73" s="29"/>
      <c r="L73" s="29">
        <v>5</v>
      </c>
      <c r="M73" s="29"/>
      <c r="N73" s="17"/>
    </row>
    <row r="74" spans="1:14" s="16" customFormat="1" ht="15.75" x14ac:dyDescent="0.25">
      <c r="A74" s="29">
        <v>4114</v>
      </c>
      <c r="B74" s="79" t="s">
        <v>1188</v>
      </c>
      <c r="C74" s="92">
        <v>4123405723</v>
      </c>
      <c r="D74" s="29"/>
      <c r="E74" s="29"/>
      <c r="F74" s="29"/>
      <c r="G74" s="29"/>
      <c r="H74" s="29"/>
      <c r="I74" s="29"/>
      <c r="J74" s="29"/>
      <c r="K74" s="29"/>
      <c r="L74" s="29">
        <v>3</v>
      </c>
      <c r="M74" s="29"/>
      <c r="N74" s="17"/>
    </row>
    <row r="75" spans="1:14" s="16" customFormat="1" ht="15.75" x14ac:dyDescent="0.25">
      <c r="A75" s="29">
        <v>2139</v>
      </c>
      <c r="B75" s="79" t="s">
        <v>798</v>
      </c>
      <c r="C75" s="92">
        <v>4123377334</v>
      </c>
      <c r="D75" s="29"/>
      <c r="E75" s="29"/>
      <c r="F75" s="29"/>
      <c r="G75" s="29"/>
      <c r="H75" s="29"/>
      <c r="I75" s="29"/>
      <c r="J75" s="29"/>
      <c r="K75" s="29">
        <v>2</v>
      </c>
      <c r="L75" s="29"/>
      <c r="M75" s="91" t="s">
        <v>1189</v>
      </c>
      <c r="N75" s="17"/>
    </row>
    <row r="76" spans="1:14" s="16" customFormat="1" ht="15.75" x14ac:dyDescent="0.25">
      <c r="A76" s="58">
        <v>2522</v>
      </c>
      <c r="B76" s="79" t="s">
        <v>1190</v>
      </c>
      <c r="C76" s="92">
        <v>4123411557</v>
      </c>
      <c r="D76" s="29"/>
      <c r="E76" s="29"/>
      <c r="F76" s="29"/>
      <c r="G76" s="29"/>
      <c r="H76" s="29"/>
      <c r="I76" s="29"/>
      <c r="J76" s="29"/>
      <c r="K76" s="29">
        <v>3</v>
      </c>
      <c r="L76" s="29"/>
      <c r="M76" s="29"/>
      <c r="N76" s="17"/>
    </row>
    <row r="77" spans="1:14" s="16" customFormat="1" ht="15.75" x14ac:dyDescent="0.25">
      <c r="A77" s="29">
        <v>3941</v>
      </c>
      <c r="B77" s="79" t="s">
        <v>1191</v>
      </c>
      <c r="C77" s="92">
        <v>4123409903</v>
      </c>
      <c r="D77" s="29"/>
      <c r="E77" s="29"/>
      <c r="F77" s="29"/>
      <c r="G77" s="29"/>
      <c r="H77" s="29"/>
      <c r="I77" s="29"/>
      <c r="J77" s="29"/>
      <c r="K77" s="29">
        <v>3</v>
      </c>
      <c r="L77" s="29">
        <v>3</v>
      </c>
      <c r="M77" s="29"/>
      <c r="N77" s="17"/>
    </row>
    <row r="78" spans="1:14" s="16" customFormat="1" ht="15.75" x14ac:dyDescent="0.25">
      <c r="A78" s="29">
        <v>4776</v>
      </c>
      <c r="B78" s="79" t="s">
        <v>64</v>
      </c>
      <c r="C78" s="92">
        <v>4123414609</v>
      </c>
      <c r="D78" s="29"/>
      <c r="E78" s="29"/>
      <c r="F78" s="29"/>
      <c r="G78" s="29"/>
      <c r="H78" s="29"/>
      <c r="I78" s="29"/>
      <c r="J78" s="29">
        <v>6</v>
      </c>
      <c r="K78" s="29"/>
      <c r="L78" s="29"/>
      <c r="M78" s="29"/>
      <c r="N78" s="17"/>
    </row>
    <row r="79" spans="1:14" s="16" customFormat="1" ht="15.75" x14ac:dyDescent="0.25">
      <c r="A79" s="29">
        <v>3136</v>
      </c>
      <c r="B79" s="79" t="s">
        <v>1192</v>
      </c>
      <c r="C79" s="92">
        <v>4123389749</v>
      </c>
      <c r="D79" s="29"/>
      <c r="E79" s="29"/>
      <c r="F79" s="29"/>
      <c r="G79" s="29"/>
      <c r="H79" s="29"/>
      <c r="I79" s="29"/>
      <c r="J79" s="29"/>
      <c r="K79" s="29">
        <v>5</v>
      </c>
      <c r="L79" s="29"/>
      <c r="M79" s="29"/>
      <c r="N79" s="17"/>
    </row>
    <row r="80" spans="1:14" s="16" customFormat="1" ht="15.75" x14ac:dyDescent="0.25">
      <c r="A80" s="29">
        <v>2443</v>
      </c>
      <c r="B80" s="79" t="s">
        <v>147</v>
      </c>
      <c r="C80" s="92">
        <v>4123399424</v>
      </c>
      <c r="D80" s="29"/>
      <c r="E80" s="29"/>
      <c r="F80" s="29"/>
      <c r="G80" s="29"/>
      <c r="H80" s="29"/>
      <c r="I80" s="29"/>
      <c r="J80" s="29"/>
      <c r="K80" s="29"/>
      <c r="L80" s="29">
        <v>5</v>
      </c>
      <c r="M80" s="29"/>
      <c r="N80" s="17"/>
    </row>
    <row r="81" spans="1:14" s="16" customFormat="1" ht="15.75" x14ac:dyDescent="0.25">
      <c r="A81" s="29">
        <v>2554</v>
      </c>
      <c r="B81" s="79" t="s">
        <v>131</v>
      </c>
      <c r="C81" s="92">
        <v>4123391279</v>
      </c>
      <c r="D81" s="29"/>
      <c r="E81" s="29"/>
      <c r="F81" s="29"/>
      <c r="G81" s="29"/>
      <c r="H81" s="29"/>
      <c r="I81" s="29"/>
      <c r="J81" s="29"/>
      <c r="K81" s="29">
        <v>4</v>
      </c>
      <c r="L81" s="29"/>
      <c r="M81" s="29"/>
      <c r="N81" s="17"/>
    </row>
    <row r="82" spans="1:14" s="16" customFormat="1" ht="15.75" x14ac:dyDescent="0.25">
      <c r="A82" s="29">
        <v>2811</v>
      </c>
      <c r="B82" s="79" t="s">
        <v>83</v>
      </c>
      <c r="C82" s="92">
        <v>4123370717</v>
      </c>
      <c r="D82" s="29"/>
      <c r="E82" s="29"/>
      <c r="F82" s="29"/>
      <c r="G82" s="29"/>
      <c r="H82" s="29"/>
      <c r="I82" s="29"/>
      <c r="J82" s="29"/>
      <c r="K82" s="29"/>
      <c r="L82" s="29">
        <v>5</v>
      </c>
      <c r="M82" s="58" t="s">
        <v>1193</v>
      </c>
      <c r="N82" s="17"/>
    </row>
    <row r="83" spans="1:14" s="16" customFormat="1" ht="15.75" x14ac:dyDescent="0.25">
      <c r="A83" s="29"/>
      <c r="B83" s="37" t="s">
        <v>590</v>
      </c>
      <c r="C83" s="92"/>
      <c r="D83" s="29"/>
      <c r="E83" s="29"/>
      <c r="F83" s="29"/>
      <c r="G83" s="29"/>
      <c r="H83" s="29"/>
      <c r="I83" s="29"/>
      <c r="J83" s="29"/>
      <c r="K83" s="29"/>
      <c r="L83" s="29"/>
      <c r="M83" s="18" t="s">
        <v>1194</v>
      </c>
      <c r="N83" s="17"/>
    </row>
    <row r="84" spans="1:14" s="16" customFormat="1" ht="15.75" x14ac:dyDescent="0.25">
      <c r="A84" s="29">
        <v>3381</v>
      </c>
      <c r="B84" s="79" t="s">
        <v>1195</v>
      </c>
      <c r="C84" s="92">
        <v>4123417404</v>
      </c>
      <c r="D84" s="29"/>
      <c r="E84" s="29"/>
      <c r="F84" s="29"/>
      <c r="G84" s="29"/>
      <c r="H84" s="29"/>
      <c r="I84" s="29"/>
      <c r="J84" s="29"/>
      <c r="K84" s="29">
        <v>15</v>
      </c>
      <c r="L84" s="29">
        <v>12</v>
      </c>
      <c r="M84" s="18" t="s">
        <v>1248</v>
      </c>
      <c r="N84" s="17"/>
    </row>
    <row r="85" spans="1:14" s="16" customFormat="1" ht="15.75" x14ac:dyDescent="0.25">
      <c r="A85" s="100"/>
      <c r="B85" s="101"/>
      <c r="C85" s="102"/>
      <c r="D85" s="100"/>
      <c r="E85" s="100"/>
      <c r="F85" s="100"/>
      <c r="G85" s="100"/>
      <c r="H85" s="100"/>
      <c r="I85" s="100"/>
      <c r="J85" s="100"/>
      <c r="K85" s="100"/>
      <c r="L85" s="100"/>
      <c r="M85" s="100" t="s">
        <v>1198</v>
      </c>
      <c r="N85" s="17"/>
    </row>
    <row r="86" spans="1:14" s="16" customFormat="1" ht="15.75" x14ac:dyDescent="0.25">
      <c r="A86" s="29"/>
      <c r="B86" s="103" t="s">
        <v>1199</v>
      </c>
      <c r="C86" s="92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17"/>
    </row>
    <row r="87" spans="1:14" s="16" customFormat="1" ht="15.75" x14ac:dyDescent="0.25">
      <c r="A87" s="58">
        <v>3227</v>
      </c>
      <c r="B87" s="82" t="s">
        <v>671</v>
      </c>
      <c r="C87" s="92">
        <v>4123420585</v>
      </c>
      <c r="D87" s="29"/>
      <c r="E87" s="29"/>
      <c r="F87" s="29"/>
      <c r="G87" s="29"/>
      <c r="H87" s="29"/>
      <c r="I87" s="29"/>
      <c r="J87" s="29"/>
      <c r="K87" s="29"/>
      <c r="L87" s="29">
        <v>2</v>
      </c>
      <c r="M87" s="29"/>
      <c r="N87" s="17"/>
    </row>
    <row r="88" spans="1:14" s="16" customFormat="1" ht="15.75" x14ac:dyDescent="0.25">
      <c r="A88" s="29">
        <v>5020</v>
      </c>
      <c r="B88" s="80" t="s">
        <v>20</v>
      </c>
      <c r="C88" s="92">
        <v>4123446389</v>
      </c>
      <c r="D88" s="29"/>
      <c r="E88" s="29"/>
      <c r="F88" s="29"/>
      <c r="G88" s="29"/>
      <c r="H88" s="29"/>
      <c r="I88" s="29"/>
      <c r="J88" s="29"/>
      <c r="K88" s="29">
        <v>5</v>
      </c>
      <c r="L88" s="29">
        <v>4</v>
      </c>
      <c r="M88" s="29"/>
      <c r="N88" s="17"/>
    </row>
    <row r="89" spans="1:14" s="16" customFormat="1" ht="15.75" x14ac:dyDescent="0.25">
      <c r="A89" s="29">
        <v>5020</v>
      </c>
      <c r="B89" s="79" t="s">
        <v>20</v>
      </c>
      <c r="C89" s="92">
        <v>4123446544</v>
      </c>
      <c r="D89" s="29"/>
      <c r="E89" s="29"/>
      <c r="F89" s="29"/>
      <c r="G89" s="29"/>
      <c r="H89" s="29"/>
      <c r="I89" s="29"/>
      <c r="J89" s="29">
        <v>10</v>
      </c>
      <c r="K89" s="29"/>
      <c r="L89" s="29"/>
      <c r="M89" s="29"/>
      <c r="N89" s="17"/>
    </row>
    <row r="90" spans="1:14" s="16" customFormat="1" ht="15.75" x14ac:dyDescent="0.25">
      <c r="A90" s="29">
        <v>2015</v>
      </c>
      <c r="B90" s="79" t="s">
        <v>1200</v>
      </c>
      <c r="C90" s="92">
        <v>4123420927</v>
      </c>
      <c r="D90" s="29"/>
      <c r="E90" s="29"/>
      <c r="F90" s="29"/>
      <c r="G90" s="29"/>
      <c r="H90" s="29"/>
      <c r="I90" s="29"/>
      <c r="J90" s="29"/>
      <c r="K90" s="29"/>
      <c r="L90" s="29">
        <v>5</v>
      </c>
      <c r="M90" s="29"/>
      <c r="N90" s="17"/>
    </row>
    <row r="91" spans="1:14" s="16" customFormat="1" ht="15.75" x14ac:dyDescent="0.25">
      <c r="A91" s="29">
        <v>4067</v>
      </c>
      <c r="B91" s="79" t="s">
        <v>1201</v>
      </c>
      <c r="C91" s="92">
        <v>4123427354</v>
      </c>
      <c r="D91" s="29"/>
      <c r="E91" s="29"/>
      <c r="F91" s="29"/>
      <c r="G91" s="29"/>
      <c r="H91" s="29"/>
      <c r="I91" s="29"/>
      <c r="J91" s="29"/>
      <c r="K91" s="29"/>
      <c r="L91" s="29">
        <v>5</v>
      </c>
      <c r="M91" s="29"/>
      <c r="N91" s="17"/>
    </row>
    <row r="92" spans="1:14" s="16" customFormat="1" ht="15.75" x14ac:dyDescent="0.25">
      <c r="A92" s="99">
        <v>4437</v>
      </c>
      <c r="B92" s="79" t="s">
        <v>1202</v>
      </c>
      <c r="C92" s="92">
        <v>4123448386</v>
      </c>
      <c r="D92" s="29"/>
      <c r="E92" s="29"/>
      <c r="F92" s="29"/>
      <c r="G92" s="29"/>
      <c r="H92" s="29"/>
      <c r="I92" s="29"/>
      <c r="J92" s="29"/>
      <c r="K92" s="29">
        <v>3</v>
      </c>
      <c r="L92" s="29"/>
      <c r="M92" s="29"/>
      <c r="N92" s="17"/>
    </row>
    <row r="93" spans="1:14" s="16" customFormat="1" ht="15.75" x14ac:dyDescent="0.25">
      <c r="A93" s="29">
        <v>5473</v>
      </c>
      <c r="B93" s="79" t="s">
        <v>1203</v>
      </c>
      <c r="C93" s="92">
        <v>4123419999</v>
      </c>
      <c r="D93" s="29"/>
      <c r="E93" s="29"/>
      <c r="F93" s="29"/>
      <c r="G93" s="29"/>
      <c r="H93" s="29"/>
      <c r="I93" s="29"/>
      <c r="J93" s="29"/>
      <c r="K93" s="29">
        <v>5</v>
      </c>
      <c r="L93" s="29"/>
      <c r="M93" s="29"/>
      <c r="N93" s="17"/>
    </row>
    <row r="94" spans="1:14" s="16" customFormat="1" ht="15.75" x14ac:dyDescent="0.25">
      <c r="A94" s="29">
        <v>1608</v>
      </c>
      <c r="B94" s="79" t="s">
        <v>123</v>
      </c>
      <c r="C94" s="92">
        <v>4123370063</v>
      </c>
      <c r="D94" s="29"/>
      <c r="E94" s="29"/>
      <c r="F94" s="29"/>
      <c r="G94" s="29"/>
      <c r="H94" s="29"/>
      <c r="I94" s="29"/>
      <c r="J94" s="29">
        <v>6</v>
      </c>
      <c r="K94" s="29"/>
      <c r="L94" s="29"/>
      <c r="M94" s="29"/>
      <c r="N94" s="17"/>
    </row>
    <row r="95" spans="1:14" s="16" customFormat="1" ht="15.75" x14ac:dyDescent="0.25">
      <c r="A95" s="29">
        <v>2017</v>
      </c>
      <c r="B95" s="79" t="s">
        <v>1204</v>
      </c>
      <c r="C95" s="92">
        <v>4123458645</v>
      </c>
      <c r="D95" s="29"/>
      <c r="E95" s="29"/>
      <c r="F95" s="29"/>
      <c r="G95" s="29"/>
      <c r="H95" s="29"/>
      <c r="I95" s="29"/>
      <c r="J95" s="29"/>
      <c r="K95" s="29">
        <v>3</v>
      </c>
      <c r="L95" s="29"/>
      <c r="M95" s="29"/>
      <c r="N95" s="17"/>
    </row>
    <row r="96" spans="1:14" s="16" customFormat="1" ht="15.75" x14ac:dyDescent="0.25">
      <c r="A96" s="29"/>
      <c r="B96" s="37" t="s">
        <v>590</v>
      </c>
      <c r="C96" s="92"/>
      <c r="D96" s="29"/>
      <c r="E96" s="29"/>
      <c r="F96" s="29"/>
      <c r="G96" s="29"/>
      <c r="H96" s="29"/>
      <c r="I96" s="29"/>
      <c r="J96" s="29"/>
      <c r="K96" s="29"/>
      <c r="L96" s="29"/>
      <c r="M96" s="18" t="s">
        <v>1196</v>
      </c>
      <c r="N96" s="17"/>
    </row>
    <row r="97" spans="1:14" s="16" customFormat="1" ht="15.75" x14ac:dyDescent="0.25">
      <c r="A97" s="29">
        <v>4738</v>
      </c>
      <c r="B97" s="79" t="s">
        <v>1197</v>
      </c>
      <c r="C97" s="92">
        <v>4123435089</v>
      </c>
      <c r="D97" s="29"/>
      <c r="E97" s="29"/>
      <c r="F97" s="29"/>
      <c r="G97" s="29"/>
      <c r="H97" s="29"/>
      <c r="I97" s="29"/>
      <c r="J97" s="29"/>
      <c r="K97" s="29">
        <v>20</v>
      </c>
      <c r="L97" s="29">
        <v>10</v>
      </c>
      <c r="M97" s="18" t="s">
        <v>1245</v>
      </c>
      <c r="N97" s="17"/>
    </row>
    <row r="98" spans="1:14" s="16" customFormat="1" ht="15.75" x14ac:dyDescent="0.25">
      <c r="A98" s="100"/>
      <c r="B98" s="101"/>
      <c r="C98" s="102"/>
      <c r="D98" s="100"/>
      <c r="E98" s="100"/>
      <c r="F98" s="100"/>
      <c r="G98" s="100"/>
      <c r="H98" s="100"/>
      <c r="I98" s="100"/>
      <c r="J98" s="100"/>
      <c r="K98" s="100"/>
      <c r="L98" s="100"/>
      <c r="M98" s="100" t="s">
        <v>1205</v>
      </c>
      <c r="N98" s="17"/>
    </row>
    <row r="99" spans="1:14" s="16" customFormat="1" ht="15.75" x14ac:dyDescent="0.25">
      <c r="A99" s="29"/>
      <c r="B99" s="103" t="s">
        <v>1206</v>
      </c>
      <c r="C99" s="92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17"/>
    </row>
    <row r="100" spans="1:14" s="16" customFormat="1" ht="15.75" x14ac:dyDescent="0.25">
      <c r="A100" s="91">
        <v>2796</v>
      </c>
      <c r="B100" s="79" t="s">
        <v>638</v>
      </c>
      <c r="C100" s="92">
        <v>4123432539</v>
      </c>
      <c r="D100" s="29"/>
      <c r="E100" s="29"/>
      <c r="F100" s="29"/>
      <c r="G100" s="29"/>
      <c r="H100" s="29"/>
      <c r="I100" s="29"/>
      <c r="J100" s="29"/>
      <c r="K100" s="29"/>
      <c r="L100" s="29">
        <v>4</v>
      </c>
      <c r="M100" s="29"/>
      <c r="N100" s="17"/>
    </row>
    <row r="101" spans="1:14" s="16" customFormat="1" ht="15.75" x14ac:dyDescent="0.25">
      <c r="A101" s="29">
        <v>4611</v>
      </c>
      <c r="B101" s="79" t="s">
        <v>40</v>
      </c>
      <c r="C101" s="92">
        <v>4123434093</v>
      </c>
      <c r="D101" s="29"/>
      <c r="E101" s="29"/>
      <c r="F101" s="29"/>
      <c r="G101" s="29"/>
      <c r="H101" s="29"/>
      <c r="I101" s="29"/>
      <c r="J101" s="29"/>
      <c r="K101" s="29"/>
      <c r="L101" s="29">
        <v>8</v>
      </c>
      <c r="M101" s="29"/>
      <c r="N101" s="17"/>
    </row>
    <row r="102" spans="1:14" s="16" customFormat="1" ht="15.75" x14ac:dyDescent="0.25">
      <c r="A102" s="29">
        <v>2790</v>
      </c>
      <c r="B102" s="79" t="s">
        <v>620</v>
      </c>
      <c r="C102" s="92">
        <v>4123343352</v>
      </c>
      <c r="D102" s="29"/>
      <c r="E102" s="29"/>
      <c r="F102" s="29"/>
      <c r="G102" s="29"/>
      <c r="H102" s="29"/>
      <c r="I102" s="29"/>
      <c r="J102" s="29"/>
      <c r="K102" s="29"/>
      <c r="L102" s="29">
        <v>5</v>
      </c>
      <c r="M102" s="29"/>
      <c r="N102" s="17"/>
    </row>
    <row r="103" spans="1:14" s="16" customFormat="1" ht="15.75" x14ac:dyDescent="0.25">
      <c r="A103" s="29">
        <v>3246</v>
      </c>
      <c r="B103" s="79" t="s">
        <v>625</v>
      </c>
      <c r="C103" s="92">
        <v>4123432942</v>
      </c>
      <c r="D103" s="29"/>
      <c r="E103" s="29"/>
      <c r="F103" s="29"/>
      <c r="G103" s="29"/>
      <c r="H103" s="29"/>
      <c r="I103" s="29"/>
      <c r="J103" s="29"/>
      <c r="K103" s="29"/>
      <c r="L103" s="29">
        <v>5</v>
      </c>
      <c r="M103" s="29"/>
      <c r="N103" s="17"/>
    </row>
    <row r="104" spans="1:14" s="16" customFormat="1" ht="15.75" x14ac:dyDescent="0.25">
      <c r="A104" s="29">
        <v>2798</v>
      </c>
      <c r="B104" s="79" t="s">
        <v>601</v>
      </c>
      <c r="C104" s="92">
        <v>4123432569</v>
      </c>
      <c r="D104" s="29"/>
      <c r="E104" s="29"/>
      <c r="F104" s="29"/>
      <c r="G104" s="29"/>
      <c r="H104" s="29"/>
      <c r="I104" s="29"/>
      <c r="J104" s="29"/>
      <c r="K104" s="29"/>
      <c r="L104" s="29">
        <v>5</v>
      </c>
      <c r="M104" s="29"/>
      <c r="N104" s="17"/>
    </row>
    <row r="105" spans="1:14" s="16" customFormat="1" ht="15.75" x14ac:dyDescent="0.25">
      <c r="A105" s="29">
        <v>3073</v>
      </c>
      <c r="B105" s="79" t="s">
        <v>1085</v>
      </c>
      <c r="C105" s="92">
        <v>4123432691</v>
      </c>
      <c r="D105" s="29"/>
      <c r="E105" s="29"/>
      <c r="F105" s="29"/>
      <c r="G105" s="29"/>
      <c r="H105" s="29"/>
      <c r="I105" s="29"/>
      <c r="J105" s="29"/>
      <c r="K105" s="29"/>
      <c r="L105" s="29">
        <v>5</v>
      </c>
      <c r="M105" s="29"/>
      <c r="N105" s="17"/>
    </row>
    <row r="106" spans="1:14" s="16" customFormat="1" ht="15.75" x14ac:dyDescent="0.25">
      <c r="A106" s="29">
        <v>3683</v>
      </c>
      <c r="B106" s="79" t="s">
        <v>616</v>
      </c>
      <c r="C106" s="92">
        <v>4123433231</v>
      </c>
      <c r="D106" s="29"/>
      <c r="E106" s="29"/>
      <c r="F106" s="29"/>
      <c r="G106" s="29"/>
      <c r="H106" s="29"/>
      <c r="I106" s="29"/>
      <c r="J106" s="29"/>
      <c r="K106" s="29">
        <v>5</v>
      </c>
      <c r="L106" s="29">
        <v>5</v>
      </c>
      <c r="M106" s="29"/>
      <c r="N106" s="17"/>
    </row>
    <row r="107" spans="1:14" s="16" customFormat="1" ht="15.75" x14ac:dyDescent="0.25">
      <c r="A107" s="29">
        <v>3862</v>
      </c>
      <c r="B107" s="79" t="s">
        <v>611</v>
      </c>
      <c r="C107" s="92">
        <v>4123433346</v>
      </c>
      <c r="D107" s="29"/>
      <c r="E107" s="29"/>
      <c r="F107" s="29"/>
      <c r="G107" s="29"/>
      <c r="H107" s="29"/>
      <c r="I107" s="29"/>
      <c r="J107" s="29"/>
      <c r="K107" s="29">
        <v>2</v>
      </c>
      <c r="L107" s="29"/>
      <c r="M107" s="29"/>
      <c r="N107" s="17"/>
    </row>
    <row r="108" spans="1:14" s="16" customFormat="1" ht="15.75" x14ac:dyDescent="0.25">
      <c r="A108" s="29">
        <v>4305</v>
      </c>
      <c r="B108" s="79" t="s">
        <v>1207</v>
      </c>
      <c r="C108" s="92">
        <v>4123433649</v>
      </c>
      <c r="D108" s="29"/>
      <c r="E108" s="29"/>
      <c r="F108" s="29"/>
      <c r="G108" s="29"/>
      <c r="H108" s="29"/>
      <c r="I108" s="29"/>
      <c r="J108" s="29"/>
      <c r="K108" s="29">
        <v>5</v>
      </c>
      <c r="L108" s="29"/>
      <c r="M108" s="29"/>
      <c r="N108" s="17"/>
    </row>
    <row r="109" spans="1:14" s="16" customFormat="1" ht="15.75" x14ac:dyDescent="0.25">
      <c r="A109" s="29">
        <v>5347</v>
      </c>
      <c r="B109" s="79" t="s">
        <v>1208</v>
      </c>
      <c r="C109" s="92">
        <v>4123434986</v>
      </c>
      <c r="D109" s="29"/>
      <c r="E109" s="29"/>
      <c r="F109" s="29"/>
      <c r="G109" s="29"/>
      <c r="H109" s="29"/>
      <c r="I109" s="29"/>
      <c r="J109" s="29">
        <v>3</v>
      </c>
      <c r="K109" s="29"/>
      <c r="L109" s="29"/>
      <c r="M109" s="29"/>
      <c r="N109" s="17"/>
    </row>
    <row r="110" spans="1:14" s="16" customFormat="1" ht="15.75" x14ac:dyDescent="0.25">
      <c r="A110" s="29">
        <v>4566</v>
      </c>
      <c r="B110" s="79" t="s">
        <v>1209</v>
      </c>
      <c r="C110" s="92">
        <v>4123434013</v>
      </c>
      <c r="D110" s="29"/>
      <c r="E110" s="29"/>
      <c r="F110" s="29"/>
      <c r="G110" s="29"/>
      <c r="H110" s="29"/>
      <c r="I110" s="29"/>
      <c r="J110" s="29">
        <v>5</v>
      </c>
      <c r="K110" s="29"/>
      <c r="L110" s="29"/>
      <c r="M110" s="29"/>
      <c r="N110" s="17"/>
    </row>
    <row r="111" spans="1:14" s="16" customFormat="1" ht="15.75" x14ac:dyDescent="0.25">
      <c r="A111" s="29">
        <v>4504</v>
      </c>
      <c r="B111" s="79" t="s">
        <v>1024</v>
      </c>
      <c r="C111" s="92">
        <v>4123433822</v>
      </c>
      <c r="D111" s="29"/>
      <c r="E111" s="29"/>
      <c r="F111" s="29"/>
      <c r="G111" s="29"/>
      <c r="H111" s="29"/>
      <c r="I111" s="29"/>
      <c r="J111" s="29"/>
      <c r="K111" s="29">
        <v>5</v>
      </c>
      <c r="L111" s="29"/>
      <c r="M111" s="29"/>
      <c r="N111" s="17"/>
    </row>
    <row r="112" spans="1:14" s="16" customFormat="1" ht="15.75" x14ac:dyDescent="0.25">
      <c r="A112" s="29">
        <v>5582</v>
      </c>
      <c r="B112" s="79" t="s">
        <v>649</v>
      </c>
      <c r="C112" s="92">
        <v>4123435441</v>
      </c>
      <c r="D112" s="29"/>
      <c r="E112" s="29"/>
      <c r="F112" s="29"/>
      <c r="G112" s="29"/>
      <c r="H112" s="29"/>
      <c r="I112" s="29"/>
      <c r="J112" s="29">
        <v>10</v>
      </c>
      <c r="K112" s="29"/>
      <c r="L112" s="29"/>
      <c r="M112" s="29"/>
      <c r="N112" s="17"/>
    </row>
    <row r="113" spans="1:14" s="16" customFormat="1" ht="15.75" x14ac:dyDescent="0.25">
      <c r="A113" s="29">
        <v>5582</v>
      </c>
      <c r="B113" s="79" t="s">
        <v>649</v>
      </c>
      <c r="C113" s="92">
        <v>4123435522</v>
      </c>
      <c r="D113" s="29"/>
      <c r="E113" s="29"/>
      <c r="F113" s="29"/>
      <c r="G113" s="29"/>
      <c r="H113" s="29"/>
      <c r="I113" s="29"/>
      <c r="J113" s="29"/>
      <c r="K113" s="29">
        <v>3</v>
      </c>
      <c r="L113" s="29">
        <v>5</v>
      </c>
      <c r="M113" s="29"/>
      <c r="N113" s="17"/>
    </row>
    <row r="114" spans="1:14" s="16" customFormat="1" ht="15.75" x14ac:dyDescent="0.25">
      <c r="A114" s="29">
        <v>4517</v>
      </c>
      <c r="B114" s="79" t="s">
        <v>1171</v>
      </c>
      <c r="C114" s="92">
        <v>4123433828</v>
      </c>
      <c r="D114" s="29"/>
      <c r="E114" s="29"/>
      <c r="F114" s="29"/>
      <c r="G114" s="29"/>
      <c r="H114" s="29"/>
      <c r="I114" s="29"/>
      <c r="J114" s="29"/>
      <c r="K114" s="29"/>
      <c r="L114" s="29">
        <v>5</v>
      </c>
      <c r="M114" s="91" t="s">
        <v>1210</v>
      </c>
      <c r="N114" s="17"/>
    </row>
    <row r="115" spans="1:14" s="16" customFormat="1" ht="15.75" x14ac:dyDescent="0.25">
      <c r="A115" s="58">
        <v>3324</v>
      </c>
      <c r="B115" s="79" t="s">
        <v>242</v>
      </c>
      <c r="C115" s="92">
        <v>4123433061</v>
      </c>
      <c r="D115" s="29"/>
      <c r="E115" s="29"/>
      <c r="F115" s="29"/>
      <c r="G115" s="29"/>
      <c r="H115" s="29"/>
      <c r="I115" s="29"/>
      <c r="J115" s="29">
        <v>12</v>
      </c>
      <c r="K115" s="29"/>
      <c r="L115" s="29"/>
      <c r="M115" s="29"/>
      <c r="N115" s="17"/>
    </row>
    <row r="116" spans="1:14" s="16" customFormat="1" ht="15.75" x14ac:dyDescent="0.25">
      <c r="A116" s="29">
        <v>5380</v>
      </c>
      <c r="B116" s="79" t="s">
        <v>1211</v>
      </c>
      <c r="C116" s="92">
        <v>4123435038</v>
      </c>
      <c r="D116" s="29"/>
      <c r="E116" s="29"/>
      <c r="F116" s="29"/>
      <c r="G116" s="29"/>
      <c r="H116" s="29"/>
      <c r="I116" s="29"/>
      <c r="J116" s="29"/>
      <c r="K116" s="29"/>
      <c r="L116" s="29">
        <v>3</v>
      </c>
      <c r="M116" s="29"/>
      <c r="N116" s="17"/>
    </row>
    <row r="117" spans="1:14" s="16" customFormat="1" ht="15.75" x14ac:dyDescent="0.25">
      <c r="A117" s="29">
        <v>5394</v>
      </c>
      <c r="B117" s="79" t="s">
        <v>1212</v>
      </c>
      <c r="C117" s="92">
        <v>4123435098</v>
      </c>
      <c r="D117" s="29"/>
      <c r="E117" s="29"/>
      <c r="F117" s="29"/>
      <c r="G117" s="29"/>
      <c r="H117" s="29"/>
      <c r="I117" s="29"/>
      <c r="J117" s="29"/>
      <c r="K117" s="29"/>
      <c r="L117" s="29">
        <v>5</v>
      </c>
      <c r="M117" s="29"/>
      <c r="N117" s="17"/>
    </row>
    <row r="118" spans="1:14" s="16" customFormat="1" ht="15.75" x14ac:dyDescent="0.25">
      <c r="A118" s="29">
        <v>5284</v>
      </c>
      <c r="B118" s="79" t="s">
        <v>1213</v>
      </c>
      <c r="C118" s="92">
        <v>4123348221</v>
      </c>
      <c r="D118" s="29"/>
      <c r="E118" s="29"/>
      <c r="F118" s="29"/>
      <c r="G118" s="29"/>
      <c r="H118" s="29"/>
      <c r="I118" s="29"/>
      <c r="J118" s="29"/>
      <c r="K118" s="29"/>
      <c r="L118" s="29">
        <v>5</v>
      </c>
      <c r="M118" s="29"/>
      <c r="N118" s="17"/>
    </row>
    <row r="119" spans="1:14" s="16" customFormat="1" ht="15.75" x14ac:dyDescent="0.25">
      <c r="A119" s="29">
        <v>4444</v>
      </c>
      <c r="B119" s="79" t="s">
        <v>1214</v>
      </c>
      <c r="C119" s="92">
        <v>4123460432</v>
      </c>
      <c r="D119" s="29"/>
      <c r="E119" s="29"/>
      <c r="F119" s="29"/>
      <c r="G119" s="29"/>
      <c r="H119" s="29"/>
      <c r="I119" s="29"/>
      <c r="J119" s="29"/>
      <c r="K119" s="29"/>
      <c r="L119" s="29">
        <v>5</v>
      </c>
      <c r="M119" s="29"/>
      <c r="N119" s="17"/>
    </row>
    <row r="120" spans="1:14" s="16" customFormat="1" ht="15.75" x14ac:dyDescent="0.25">
      <c r="A120" s="29">
        <v>4826</v>
      </c>
      <c r="B120" s="79" t="s">
        <v>229</v>
      </c>
      <c r="C120" s="92">
        <v>4123434508</v>
      </c>
      <c r="D120" s="29"/>
      <c r="E120" s="29"/>
      <c r="F120" s="29"/>
      <c r="G120" s="29"/>
      <c r="H120" s="29"/>
      <c r="I120" s="29"/>
      <c r="J120" s="29"/>
      <c r="K120" s="29">
        <v>3</v>
      </c>
      <c r="L120" s="29">
        <v>3</v>
      </c>
      <c r="M120" s="29"/>
      <c r="N120" s="17"/>
    </row>
    <row r="121" spans="1:14" s="16" customFormat="1" ht="15.75" x14ac:dyDescent="0.25">
      <c r="A121" s="29">
        <v>4356</v>
      </c>
      <c r="B121" s="31" t="s">
        <v>231</v>
      </c>
      <c r="C121" s="92">
        <v>4123448640</v>
      </c>
      <c r="D121" s="29"/>
      <c r="E121" s="29"/>
      <c r="F121" s="29"/>
      <c r="G121" s="29"/>
      <c r="H121" s="29"/>
      <c r="I121" s="29"/>
      <c r="J121" s="29">
        <v>5</v>
      </c>
      <c r="K121" s="29"/>
      <c r="L121" s="29"/>
      <c r="M121" s="29"/>
      <c r="N121" s="17"/>
    </row>
    <row r="122" spans="1:14" s="16" customFormat="1" ht="15.75" x14ac:dyDescent="0.25">
      <c r="A122" s="29">
        <v>4356</v>
      </c>
      <c r="B122" s="79" t="s">
        <v>231</v>
      </c>
      <c r="C122" s="92">
        <v>4123448633</v>
      </c>
      <c r="D122" s="29"/>
      <c r="E122" s="29"/>
      <c r="F122" s="29"/>
      <c r="G122" s="29"/>
      <c r="H122" s="29"/>
      <c r="I122" s="29"/>
      <c r="J122" s="29"/>
      <c r="K122" s="29">
        <v>5</v>
      </c>
      <c r="L122" s="29"/>
      <c r="M122" s="29"/>
      <c r="N122" s="17"/>
    </row>
    <row r="123" spans="1:14" s="16" customFormat="1" ht="15.75" x14ac:dyDescent="0.25">
      <c r="A123" s="29">
        <v>3990</v>
      </c>
      <c r="B123" s="79" t="s">
        <v>1215</v>
      </c>
      <c r="C123" s="92">
        <v>4123433493</v>
      </c>
      <c r="D123" s="29"/>
      <c r="E123" s="29"/>
      <c r="F123" s="29"/>
      <c r="G123" s="29"/>
      <c r="H123" s="29"/>
      <c r="I123" s="29"/>
      <c r="J123" s="29"/>
      <c r="K123" s="29"/>
      <c r="L123" s="29">
        <v>5</v>
      </c>
      <c r="M123" s="29"/>
      <c r="N123" s="17"/>
    </row>
    <row r="124" spans="1:14" s="16" customFormat="1" ht="15.75" x14ac:dyDescent="0.25">
      <c r="A124" s="29">
        <v>4968</v>
      </c>
      <c r="B124" s="79" t="s">
        <v>1216</v>
      </c>
      <c r="C124" s="92">
        <v>4123434714</v>
      </c>
      <c r="D124" s="29"/>
      <c r="E124" s="29"/>
      <c r="F124" s="29"/>
      <c r="G124" s="29"/>
      <c r="H124" s="29"/>
      <c r="I124" s="29"/>
      <c r="J124" s="29"/>
      <c r="K124" s="29"/>
      <c r="L124" s="29">
        <v>5</v>
      </c>
      <c r="M124" s="29"/>
      <c r="N124" s="17"/>
    </row>
    <row r="125" spans="1:14" s="16" customFormat="1" ht="15.75" x14ac:dyDescent="0.25">
      <c r="A125" s="29">
        <v>4968</v>
      </c>
      <c r="B125" s="79" t="s">
        <v>1216</v>
      </c>
      <c r="C125" s="92">
        <v>4123434713</v>
      </c>
      <c r="D125" s="29"/>
      <c r="E125" s="29"/>
      <c r="F125" s="29"/>
      <c r="G125" s="29"/>
      <c r="H125" s="29"/>
      <c r="I125" s="29"/>
      <c r="J125" s="29">
        <v>3</v>
      </c>
      <c r="K125" s="29"/>
      <c r="L125" s="29"/>
      <c r="M125" s="29"/>
      <c r="N125" s="17"/>
    </row>
    <row r="126" spans="1:14" s="16" customFormat="1" ht="15.75" x14ac:dyDescent="0.25">
      <c r="A126" s="29">
        <v>4417</v>
      </c>
      <c r="B126" s="79" t="s">
        <v>845</v>
      </c>
      <c r="C126" s="92">
        <v>4123388613</v>
      </c>
      <c r="D126" s="29"/>
      <c r="E126" s="29"/>
      <c r="F126" s="29"/>
      <c r="G126" s="29"/>
      <c r="H126" s="29"/>
      <c r="I126" s="29"/>
      <c r="J126" s="29"/>
      <c r="K126" s="29"/>
      <c r="L126" s="29">
        <v>5</v>
      </c>
      <c r="M126" s="29"/>
      <c r="N126" s="17"/>
    </row>
    <row r="127" spans="1:14" s="16" customFormat="1" ht="15.75" x14ac:dyDescent="0.25">
      <c r="A127" s="29">
        <v>4927</v>
      </c>
      <c r="B127" s="83" t="s">
        <v>846</v>
      </c>
      <c r="C127" s="92">
        <v>4123461446</v>
      </c>
      <c r="D127" s="29"/>
      <c r="E127" s="29"/>
      <c r="F127" s="29"/>
      <c r="G127" s="29"/>
      <c r="H127" s="29"/>
      <c r="I127" s="29"/>
      <c r="J127" s="29"/>
      <c r="K127" s="29">
        <v>5</v>
      </c>
      <c r="L127" s="29">
        <v>5</v>
      </c>
      <c r="M127" s="58" t="s">
        <v>1217</v>
      </c>
      <c r="N127" s="17"/>
    </row>
    <row r="128" spans="1:14" s="16" customFormat="1" ht="15.75" x14ac:dyDescent="0.25">
      <c r="A128" s="99">
        <v>1002</v>
      </c>
      <c r="B128" s="79" t="s">
        <v>1218</v>
      </c>
      <c r="C128" s="92"/>
      <c r="D128" s="29"/>
      <c r="E128" s="29"/>
      <c r="F128" s="29"/>
      <c r="G128" s="29"/>
      <c r="H128" s="29"/>
      <c r="I128" s="29"/>
      <c r="J128" s="29"/>
      <c r="K128" s="29">
        <v>2</v>
      </c>
      <c r="L128" s="29"/>
      <c r="M128" s="29"/>
      <c r="N128" s="17"/>
    </row>
    <row r="129" spans="1:15" s="16" customFormat="1" ht="15.75" x14ac:dyDescent="0.25">
      <c r="A129" s="29">
        <v>1003</v>
      </c>
      <c r="B129" s="79" t="s">
        <v>1219</v>
      </c>
      <c r="C129" s="92"/>
      <c r="D129" s="29"/>
      <c r="E129" s="29"/>
      <c r="F129" s="29"/>
      <c r="G129" s="29"/>
      <c r="H129" s="29"/>
      <c r="I129" s="29"/>
      <c r="J129" s="29"/>
      <c r="K129" s="29">
        <v>2</v>
      </c>
      <c r="L129" s="29">
        <v>2</v>
      </c>
      <c r="M129" s="29"/>
      <c r="N129" s="17"/>
    </row>
    <row r="130" spans="1:15" s="16" customFormat="1" ht="15.75" x14ac:dyDescent="0.25">
      <c r="A130" s="29">
        <v>1001</v>
      </c>
      <c r="B130" s="79" t="s">
        <v>1220</v>
      </c>
      <c r="C130" s="92"/>
      <c r="D130" s="29"/>
      <c r="E130" s="29"/>
      <c r="F130" s="29"/>
      <c r="G130" s="29"/>
      <c r="H130" s="29"/>
      <c r="I130" s="29"/>
      <c r="J130" s="29"/>
      <c r="K130" s="29">
        <v>2</v>
      </c>
      <c r="L130" s="29"/>
      <c r="M130" s="29"/>
      <c r="N130" s="17"/>
    </row>
    <row r="131" spans="1:15" s="16" customFormat="1" ht="15.75" x14ac:dyDescent="0.25">
      <c r="A131" s="29">
        <v>5555</v>
      </c>
      <c r="B131" s="79" t="s">
        <v>1221</v>
      </c>
      <c r="C131" s="92">
        <v>4123467611</v>
      </c>
      <c r="D131" s="29"/>
      <c r="E131" s="29"/>
      <c r="F131" s="29"/>
      <c r="G131" s="29"/>
      <c r="H131" s="29"/>
      <c r="I131" s="29"/>
      <c r="J131" s="29">
        <v>8</v>
      </c>
      <c r="K131" s="29"/>
      <c r="L131" s="29"/>
      <c r="M131" s="29"/>
      <c r="N131" s="17"/>
    </row>
    <row r="132" spans="1:15" s="16" customFormat="1" ht="15.75" x14ac:dyDescent="0.25">
      <c r="A132" s="29">
        <v>2092</v>
      </c>
      <c r="B132" s="79" t="s">
        <v>54</v>
      </c>
      <c r="C132" s="92">
        <v>4123451830</v>
      </c>
      <c r="D132" s="29"/>
      <c r="E132" s="29"/>
      <c r="F132" s="29"/>
      <c r="G132" s="29"/>
      <c r="H132" s="29"/>
      <c r="I132" s="29"/>
      <c r="J132" s="29"/>
      <c r="K132" s="29">
        <v>5</v>
      </c>
      <c r="L132" s="29">
        <v>7</v>
      </c>
      <c r="M132" s="29"/>
      <c r="N132" s="17"/>
    </row>
    <row r="133" spans="1:15" s="16" customFormat="1" ht="15.75" x14ac:dyDescent="0.25">
      <c r="A133" s="29">
        <v>2165</v>
      </c>
      <c r="B133" s="79" t="s">
        <v>1222</v>
      </c>
      <c r="C133" s="92">
        <v>4123431974</v>
      </c>
      <c r="D133" s="29"/>
      <c r="E133" s="29"/>
      <c r="F133" s="29"/>
      <c r="G133" s="29"/>
      <c r="H133" s="29"/>
      <c r="I133" s="29"/>
      <c r="J133" s="29"/>
      <c r="K133" s="29"/>
      <c r="L133" s="29">
        <v>10</v>
      </c>
      <c r="M133" s="29"/>
      <c r="N133" s="17"/>
      <c r="O133" s="24"/>
    </row>
    <row r="134" spans="1:15" s="16" customFormat="1" ht="15.75" x14ac:dyDescent="0.25">
      <c r="A134" s="29">
        <v>5466</v>
      </c>
      <c r="B134" s="79" t="s">
        <v>1223</v>
      </c>
      <c r="C134" s="92">
        <v>4123450906</v>
      </c>
      <c r="D134" s="29"/>
      <c r="E134" s="29"/>
      <c r="F134" s="29"/>
      <c r="G134" s="29"/>
      <c r="H134" s="29"/>
      <c r="I134" s="29"/>
      <c r="J134" s="29"/>
      <c r="K134" s="29"/>
      <c r="L134" s="29">
        <v>5</v>
      </c>
      <c r="M134" s="29"/>
      <c r="N134" s="17"/>
      <c r="O134" s="24"/>
    </row>
    <row r="135" spans="1:15" s="16" customFormat="1" ht="15.75" x14ac:dyDescent="0.25">
      <c r="A135" s="29">
        <v>3342</v>
      </c>
      <c r="B135" s="79" t="s">
        <v>1224</v>
      </c>
      <c r="C135" s="92">
        <v>4123450840</v>
      </c>
      <c r="D135" s="29"/>
      <c r="E135" s="29"/>
      <c r="F135" s="29"/>
      <c r="G135" s="29"/>
      <c r="H135" s="29"/>
      <c r="I135" s="29"/>
      <c r="J135" s="29"/>
      <c r="K135" s="29"/>
      <c r="L135" s="29">
        <v>3</v>
      </c>
      <c r="M135" s="99" t="s">
        <v>1225</v>
      </c>
      <c r="N135" s="17"/>
      <c r="O135" s="24"/>
    </row>
    <row r="136" spans="1:15" s="16" customFormat="1" ht="15.75" x14ac:dyDescent="0.25">
      <c r="A136" s="100"/>
      <c r="B136" s="101"/>
      <c r="C136" s="102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 t="s">
        <v>1226</v>
      </c>
      <c r="N136" s="17"/>
      <c r="O136" s="24"/>
    </row>
    <row r="137" spans="1:15" s="16" customFormat="1" ht="15.75" x14ac:dyDescent="0.25">
      <c r="A137" s="29"/>
      <c r="B137" s="103" t="s">
        <v>1227</v>
      </c>
      <c r="C137" s="92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17"/>
      <c r="O137" s="24"/>
    </row>
    <row r="138" spans="1:15" s="16" customFormat="1" ht="15.75" x14ac:dyDescent="0.25">
      <c r="A138" s="58">
        <v>3312</v>
      </c>
      <c r="B138" s="79" t="s">
        <v>741</v>
      </c>
      <c r="C138" s="92">
        <v>4123479630</v>
      </c>
      <c r="D138" s="29"/>
      <c r="E138" s="29"/>
      <c r="F138" s="29"/>
      <c r="G138" s="29"/>
      <c r="H138" s="29"/>
      <c r="I138" s="29"/>
      <c r="J138" s="29"/>
      <c r="K138" s="29"/>
      <c r="L138" s="29">
        <v>10</v>
      </c>
      <c r="M138" s="29"/>
      <c r="N138" s="17"/>
      <c r="O138" s="24"/>
    </row>
    <row r="139" spans="1:15" s="16" customFormat="1" ht="15.75" x14ac:dyDescent="0.25">
      <c r="A139" s="29">
        <v>3312</v>
      </c>
      <c r="B139" s="79" t="s">
        <v>741</v>
      </c>
      <c r="C139" s="92">
        <v>4123479688</v>
      </c>
      <c r="D139" s="29"/>
      <c r="E139" s="29"/>
      <c r="F139" s="29"/>
      <c r="G139" s="29"/>
      <c r="H139" s="29"/>
      <c r="I139" s="29"/>
      <c r="J139" s="29">
        <v>10</v>
      </c>
      <c r="K139" s="29"/>
      <c r="L139" s="29"/>
      <c r="M139" s="29"/>
      <c r="N139" s="17"/>
      <c r="O139" s="24"/>
    </row>
    <row r="140" spans="1:15" s="16" customFormat="1" ht="15.75" x14ac:dyDescent="0.25">
      <c r="A140" s="29">
        <v>3599</v>
      </c>
      <c r="B140" s="79" t="s">
        <v>1236</v>
      </c>
      <c r="C140" s="92">
        <v>4123470365</v>
      </c>
      <c r="D140" s="29"/>
      <c r="E140" s="29"/>
      <c r="F140" s="29"/>
      <c r="G140" s="29"/>
      <c r="H140" s="29"/>
      <c r="I140" s="29"/>
      <c r="J140" s="29"/>
      <c r="K140" s="29">
        <v>5</v>
      </c>
      <c r="L140" s="29"/>
      <c r="M140" s="29"/>
      <c r="N140" s="17"/>
      <c r="O140" s="24"/>
    </row>
    <row r="141" spans="1:15" s="16" customFormat="1" ht="15.75" x14ac:dyDescent="0.25">
      <c r="A141" s="29">
        <v>3649</v>
      </c>
      <c r="B141" s="79" t="s">
        <v>1237</v>
      </c>
      <c r="C141" s="92">
        <v>4123472072</v>
      </c>
      <c r="D141" s="29"/>
      <c r="E141" s="29"/>
      <c r="F141" s="29"/>
      <c r="G141" s="29"/>
      <c r="H141" s="29"/>
      <c r="I141" s="29"/>
      <c r="J141" s="29">
        <v>10</v>
      </c>
      <c r="K141" s="29"/>
      <c r="L141" s="29"/>
      <c r="M141" s="29"/>
      <c r="N141" s="17"/>
      <c r="O141" s="24"/>
    </row>
    <row r="142" spans="1:15" s="16" customFormat="1" ht="15.75" x14ac:dyDescent="0.25">
      <c r="A142" s="29">
        <v>3531</v>
      </c>
      <c r="B142" s="79" t="s">
        <v>284</v>
      </c>
      <c r="C142" s="92">
        <v>4123469373</v>
      </c>
      <c r="D142" s="29"/>
      <c r="E142" s="29"/>
      <c r="F142" s="29"/>
      <c r="G142" s="29">
        <v>5</v>
      </c>
      <c r="H142" s="29">
        <v>5</v>
      </c>
      <c r="I142" s="29">
        <v>5</v>
      </c>
      <c r="J142" s="29"/>
      <c r="K142" s="29"/>
      <c r="L142" s="29"/>
      <c r="M142" s="29"/>
      <c r="N142" s="17"/>
      <c r="O142" s="24"/>
    </row>
    <row r="143" spans="1:15" s="16" customFormat="1" ht="15.75" x14ac:dyDescent="0.25">
      <c r="A143" s="29">
        <v>4512</v>
      </c>
      <c r="B143" s="79" t="s">
        <v>1238</v>
      </c>
      <c r="C143" s="92">
        <v>4123469905</v>
      </c>
      <c r="D143" s="29"/>
      <c r="E143" s="29"/>
      <c r="F143" s="29"/>
      <c r="G143" s="29"/>
      <c r="H143" s="29"/>
      <c r="I143" s="29"/>
      <c r="J143" s="29"/>
      <c r="K143" s="29">
        <v>5</v>
      </c>
      <c r="L143" s="29"/>
      <c r="M143" s="29"/>
      <c r="N143" s="17"/>
      <c r="O143" s="24"/>
    </row>
    <row r="144" spans="1:15" s="16" customFormat="1" ht="15.75" x14ac:dyDescent="0.25">
      <c r="A144" s="29">
        <v>5578</v>
      </c>
      <c r="B144" s="79" t="s">
        <v>1239</v>
      </c>
      <c r="C144" s="92">
        <v>4123470443</v>
      </c>
      <c r="D144" s="29"/>
      <c r="E144" s="29"/>
      <c r="F144" s="29"/>
      <c r="G144" s="29"/>
      <c r="H144" s="29"/>
      <c r="I144" s="29"/>
      <c r="J144" s="29"/>
      <c r="K144" s="29">
        <v>3</v>
      </c>
      <c r="L144" s="29"/>
      <c r="M144" s="29"/>
      <c r="N144" s="17"/>
      <c r="O144" s="24"/>
    </row>
    <row r="145" spans="1:15" s="16" customFormat="1" ht="15.75" x14ac:dyDescent="0.25">
      <c r="A145" s="29">
        <v>4455</v>
      </c>
      <c r="B145" s="79" t="s">
        <v>499</v>
      </c>
      <c r="C145" s="92">
        <v>4123477820</v>
      </c>
      <c r="D145" s="29"/>
      <c r="E145" s="29"/>
      <c r="F145" s="29"/>
      <c r="G145" s="29"/>
      <c r="H145" s="29"/>
      <c r="I145" s="29"/>
      <c r="J145" s="29"/>
      <c r="K145" s="29"/>
      <c r="L145" s="29">
        <v>5</v>
      </c>
      <c r="M145" s="29"/>
      <c r="N145" s="17"/>
      <c r="O145" s="24"/>
    </row>
    <row r="146" spans="1:15" s="16" customFormat="1" ht="15.75" x14ac:dyDescent="0.25">
      <c r="A146" s="29">
        <v>2275</v>
      </c>
      <c r="B146" s="79" t="s">
        <v>1240</v>
      </c>
      <c r="C146" s="92">
        <v>4123479408</v>
      </c>
      <c r="D146" s="29"/>
      <c r="E146" s="29"/>
      <c r="F146" s="29"/>
      <c r="G146" s="29"/>
      <c r="H146" s="29"/>
      <c r="I146" s="29"/>
      <c r="J146" s="29"/>
      <c r="K146" s="29">
        <v>5</v>
      </c>
      <c r="L146" s="29"/>
      <c r="M146" s="58" t="s">
        <v>1241</v>
      </c>
      <c r="N146" s="17"/>
      <c r="O146" s="24"/>
    </row>
    <row r="147" spans="1:15" s="16" customFormat="1" ht="15.75" x14ac:dyDescent="0.25">
      <c r="A147" s="99">
        <v>3700</v>
      </c>
      <c r="B147" s="79" t="s">
        <v>419</v>
      </c>
      <c r="C147" s="92">
        <v>4123474225</v>
      </c>
      <c r="D147" s="29"/>
      <c r="E147" s="29"/>
      <c r="F147" s="29"/>
      <c r="G147" s="29"/>
      <c r="H147" s="29"/>
      <c r="I147" s="29"/>
      <c r="J147" s="29">
        <v>5</v>
      </c>
      <c r="K147" s="29"/>
      <c r="L147" s="29"/>
      <c r="M147" s="29"/>
      <c r="N147" s="17"/>
      <c r="O147" s="24"/>
    </row>
    <row r="148" spans="1:15" s="16" customFormat="1" ht="14.25" customHeight="1" x14ac:dyDescent="0.25">
      <c r="A148" s="29">
        <v>3700</v>
      </c>
      <c r="B148" s="79" t="s">
        <v>419</v>
      </c>
      <c r="C148" s="92">
        <v>4123474130</v>
      </c>
      <c r="D148" s="29"/>
      <c r="E148" s="29"/>
      <c r="F148" s="29"/>
      <c r="G148" s="29"/>
      <c r="H148" s="29"/>
      <c r="I148" s="29"/>
      <c r="J148" s="29"/>
      <c r="K148" s="29">
        <v>2</v>
      </c>
      <c r="L148" s="29"/>
      <c r="M148" s="29"/>
      <c r="N148" s="17"/>
      <c r="O148" s="24"/>
    </row>
    <row r="149" spans="1:15" s="16" customFormat="1" ht="15.75" x14ac:dyDescent="0.25">
      <c r="A149" s="29">
        <v>4076</v>
      </c>
      <c r="B149" s="79" t="s">
        <v>1242</v>
      </c>
      <c r="C149" s="92">
        <v>4123510175</v>
      </c>
      <c r="D149" s="29"/>
      <c r="E149" s="29"/>
      <c r="F149" s="29"/>
      <c r="G149" s="29"/>
      <c r="H149" s="29"/>
      <c r="I149" s="29"/>
      <c r="J149" s="29"/>
      <c r="K149" s="29">
        <v>2</v>
      </c>
      <c r="L149" s="29"/>
      <c r="M149" s="29"/>
      <c r="N149" s="17"/>
      <c r="O149" s="24"/>
    </row>
    <row r="150" spans="1:15" s="16" customFormat="1" ht="15.75" x14ac:dyDescent="0.25">
      <c r="A150" s="29">
        <v>2418</v>
      </c>
      <c r="B150" s="79" t="s">
        <v>354</v>
      </c>
      <c r="C150" s="92">
        <v>4123479988</v>
      </c>
      <c r="D150" s="29"/>
      <c r="E150" s="29"/>
      <c r="F150" s="29"/>
      <c r="G150" s="29"/>
      <c r="H150" s="29"/>
      <c r="I150" s="29"/>
      <c r="J150" s="29">
        <v>6</v>
      </c>
      <c r="K150" s="29"/>
      <c r="L150" s="29"/>
      <c r="M150" s="99" t="s">
        <v>1243</v>
      </c>
      <c r="N150" s="17"/>
      <c r="O150" s="24"/>
    </row>
    <row r="151" spans="1:15" s="16" customFormat="1" ht="15.75" x14ac:dyDescent="0.25">
      <c r="A151" s="29"/>
      <c r="B151" s="37" t="s">
        <v>590</v>
      </c>
      <c r="C151" s="20"/>
      <c r="D151" s="18"/>
      <c r="E151" s="18"/>
      <c r="F151" s="18"/>
      <c r="G151" s="18"/>
      <c r="H151" s="18"/>
      <c r="I151" s="18"/>
      <c r="J151" s="18"/>
      <c r="K151" s="18"/>
      <c r="L151" s="18"/>
      <c r="M151" s="18" t="s">
        <v>1228</v>
      </c>
      <c r="N151" s="17"/>
    </row>
    <row r="152" spans="1:15" s="16" customFormat="1" ht="15.75" x14ac:dyDescent="0.25">
      <c r="A152" s="29">
        <v>4571</v>
      </c>
      <c r="B152" s="79" t="s">
        <v>880</v>
      </c>
      <c r="C152" s="92">
        <v>4123451980</v>
      </c>
      <c r="D152" s="29"/>
      <c r="E152" s="29"/>
      <c r="F152" s="29"/>
      <c r="G152" s="29"/>
      <c r="H152" s="29"/>
      <c r="I152" s="29"/>
      <c r="J152" s="29"/>
      <c r="K152" s="29">
        <v>15</v>
      </c>
      <c r="L152" s="35"/>
      <c r="M152" s="18" t="s">
        <v>1246</v>
      </c>
      <c r="N152" s="17"/>
    </row>
    <row r="153" spans="1:15" s="16" customFormat="1" ht="15.75" x14ac:dyDescent="0.25">
      <c r="A153" s="29">
        <v>5292</v>
      </c>
      <c r="B153" s="79" t="s">
        <v>1037</v>
      </c>
      <c r="C153" s="92">
        <v>4123466060</v>
      </c>
      <c r="D153" s="29"/>
      <c r="E153" s="29"/>
      <c r="F153" s="29"/>
      <c r="G153" s="29"/>
      <c r="H153" s="29"/>
      <c r="I153" s="29"/>
      <c r="J153" s="29"/>
      <c r="K153" s="29">
        <v>15</v>
      </c>
      <c r="L153" s="29">
        <v>9</v>
      </c>
      <c r="M153" s="18" t="s">
        <v>1162</v>
      </c>
      <c r="N153" s="17"/>
    </row>
    <row r="154" spans="1:15" s="16" customFormat="1" ht="15.75" x14ac:dyDescent="0.25">
      <c r="A154" s="29">
        <v>4992</v>
      </c>
      <c r="B154" s="79" t="s">
        <v>1229</v>
      </c>
      <c r="C154" s="92">
        <v>4123472823</v>
      </c>
      <c r="D154" s="29"/>
      <c r="E154" s="29"/>
      <c r="F154" s="29"/>
      <c r="G154" s="29"/>
      <c r="H154" s="29"/>
      <c r="I154" s="29"/>
      <c r="J154" s="29"/>
      <c r="K154" s="29">
        <v>5</v>
      </c>
      <c r="L154" s="29">
        <v>10</v>
      </c>
      <c r="M154" s="18" t="s">
        <v>1247</v>
      </c>
      <c r="N154" s="17"/>
    </row>
    <row r="155" spans="1:15" s="16" customFormat="1" ht="15.75" x14ac:dyDescent="0.25">
      <c r="A155" s="100"/>
      <c r="B155" s="101"/>
      <c r="C155" s="102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 t="s">
        <v>1244</v>
      </c>
      <c r="N155" s="17"/>
    </row>
    <row r="156" spans="1:15" s="16" customFormat="1" ht="15.75" x14ac:dyDescent="0.25">
      <c r="A156" s="29"/>
      <c r="B156" s="103" t="s">
        <v>1230</v>
      </c>
      <c r="C156" s="92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17"/>
    </row>
    <row r="157" spans="1:15" s="16" customFormat="1" ht="15.75" x14ac:dyDescent="0.25">
      <c r="A157" s="58">
        <v>4409</v>
      </c>
      <c r="B157" s="79" t="s">
        <v>1250</v>
      </c>
      <c r="C157" s="92">
        <v>4123488832</v>
      </c>
      <c r="D157" s="29"/>
      <c r="E157" s="29"/>
      <c r="F157" s="29"/>
      <c r="G157" s="29"/>
      <c r="H157" s="29"/>
      <c r="I157" s="29"/>
      <c r="J157" s="29">
        <v>5</v>
      </c>
      <c r="K157" s="29"/>
      <c r="L157" s="29"/>
      <c r="M157" s="29"/>
      <c r="N157" s="17"/>
    </row>
    <row r="158" spans="1:15" s="16" customFormat="1" ht="15.75" x14ac:dyDescent="0.25">
      <c r="A158" s="29">
        <v>2119</v>
      </c>
      <c r="B158" s="79" t="s">
        <v>1251</v>
      </c>
      <c r="C158" s="92">
        <v>4123488586</v>
      </c>
      <c r="D158" s="29"/>
      <c r="E158" s="29"/>
      <c r="F158" s="29"/>
      <c r="G158" s="29"/>
      <c r="H158" s="29"/>
      <c r="I158" s="29"/>
      <c r="J158" s="29"/>
      <c r="K158" s="29">
        <v>5</v>
      </c>
      <c r="L158" s="29"/>
      <c r="M158" s="29"/>
      <c r="N158" s="17"/>
    </row>
    <row r="159" spans="1:15" s="16" customFormat="1" ht="15.75" x14ac:dyDescent="0.25">
      <c r="A159" s="29">
        <v>4280</v>
      </c>
      <c r="B159" s="79" t="s">
        <v>1252</v>
      </c>
      <c r="C159" s="92">
        <v>4123528981</v>
      </c>
      <c r="D159" s="29"/>
      <c r="E159" s="29"/>
      <c r="F159" s="29"/>
      <c r="G159" s="29"/>
      <c r="H159" s="29"/>
      <c r="I159" s="29"/>
      <c r="J159" s="29">
        <v>3</v>
      </c>
      <c r="K159" s="29"/>
      <c r="L159" s="29"/>
      <c r="M159" s="29"/>
      <c r="N159" s="17"/>
    </row>
    <row r="160" spans="1:15" s="16" customFormat="1" ht="15.75" x14ac:dyDescent="0.25">
      <c r="A160" s="29">
        <v>4280</v>
      </c>
      <c r="B160" s="79" t="s">
        <v>1252</v>
      </c>
      <c r="C160" s="92">
        <v>4123528975</v>
      </c>
      <c r="D160" s="29"/>
      <c r="E160" s="29"/>
      <c r="F160" s="29"/>
      <c r="G160" s="29"/>
      <c r="H160" s="29"/>
      <c r="I160" s="29"/>
      <c r="J160" s="29"/>
      <c r="K160" s="29"/>
      <c r="L160" s="29">
        <v>3</v>
      </c>
      <c r="M160" s="29"/>
      <c r="N160" s="17"/>
    </row>
    <row r="161" spans="1:14" s="16" customFormat="1" ht="18" customHeight="1" x14ac:dyDescent="0.25">
      <c r="A161" s="29">
        <v>3347</v>
      </c>
      <c r="B161" s="79" t="s">
        <v>1253</v>
      </c>
      <c r="C161" s="92">
        <v>4123488882</v>
      </c>
      <c r="D161" s="29"/>
      <c r="E161" s="29"/>
      <c r="F161" s="29"/>
      <c r="G161" s="29"/>
      <c r="H161" s="29"/>
      <c r="I161" s="29"/>
      <c r="J161" s="29"/>
      <c r="K161" s="29">
        <v>3</v>
      </c>
      <c r="L161" s="29">
        <v>2</v>
      </c>
      <c r="M161" s="29"/>
      <c r="N161" s="17"/>
    </row>
    <row r="162" spans="1:14" s="16" customFormat="1" ht="15.75" x14ac:dyDescent="0.25">
      <c r="A162" s="29">
        <v>3529</v>
      </c>
      <c r="B162" s="79" t="s">
        <v>704</v>
      </c>
      <c r="C162" s="92">
        <v>4123503468</v>
      </c>
      <c r="D162" s="29"/>
      <c r="E162" s="29"/>
      <c r="F162" s="29"/>
      <c r="G162" s="29"/>
      <c r="H162" s="29"/>
      <c r="I162" s="29"/>
      <c r="J162" s="29"/>
      <c r="K162" s="29">
        <v>5</v>
      </c>
      <c r="L162" s="29"/>
      <c r="M162" s="29"/>
      <c r="N162" s="17"/>
    </row>
    <row r="163" spans="1:14" s="16" customFormat="1" ht="15.75" x14ac:dyDescent="0.25">
      <c r="A163" s="29">
        <v>2918</v>
      </c>
      <c r="B163" s="79" t="s">
        <v>1254</v>
      </c>
      <c r="C163" s="92">
        <v>4123485270</v>
      </c>
      <c r="D163" s="29"/>
      <c r="E163" s="29"/>
      <c r="F163" s="29"/>
      <c r="G163" s="29"/>
      <c r="H163" s="29"/>
      <c r="I163" s="29"/>
      <c r="J163" s="29"/>
      <c r="K163" s="29">
        <v>3</v>
      </c>
      <c r="L163" s="29">
        <v>3</v>
      </c>
      <c r="M163" s="29"/>
      <c r="N163" s="17"/>
    </row>
    <row r="164" spans="1:14" s="16" customFormat="1" ht="15.75" x14ac:dyDescent="0.25">
      <c r="A164" s="29">
        <v>2069</v>
      </c>
      <c r="B164" s="79" t="s">
        <v>760</v>
      </c>
      <c r="C164" s="92">
        <v>4123490663</v>
      </c>
      <c r="D164" s="29"/>
      <c r="E164" s="29"/>
      <c r="F164" s="29"/>
      <c r="G164" s="29"/>
      <c r="H164" s="29"/>
      <c r="I164" s="29"/>
      <c r="J164" s="29"/>
      <c r="K164" s="29"/>
      <c r="L164" s="29">
        <v>5</v>
      </c>
      <c r="M164" s="29"/>
      <c r="N164" s="17"/>
    </row>
    <row r="165" spans="1:14" s="16" customFormat="1" ht="15.75" x14ac:dyDescent="0.25">
      <c r="A165" s="29">
        <v>4050</v>
      </c>
      <c r="B165" s="79" t="s">
        <v>1255</v>
      </c>
      <c r="C165" s="92">
        <v>4123464295</v>
      </c>
      <c r="D165" s="29"/>
      <c r="E165" s="29"/>
      <c r="F165" s="29"/>
      <c r="G165" s="29"/>
      <c r="H165" s="29"/>
      <c r="I165" s="29"/>
      <c r="J165" s="29"/>
      <c r="K165" s="29"/>
      <c r="L165" s="29">
        <v>3</v>
      </c>
      <c r="M165" s="29"/>
      <c r="N165" s="17"/>
    </row>
    <row r="166" spans="1:14" s="16" customFormat="1" ht="15.75" x14ac:dyDescent="0.25">
      <c r="A166" s="29">
        <v>2012</v>
      </c>
      <c r="B166" s="79" t="s">
        <v>698</v>
      </c>
      <c r="C166" s="92">
        <v>4123484739</v>
      </c>
      <c r="D166" s="29"/>
      <c r="E166" s="29"/>
      <c r="F166" s="29"/>
      <c r="G166" s="29"/>
      <c r="H166" s="29"/>
      <c r="I166" s="29"/>
      <c r="J166" s="29"/>
      <c r="K166" s="29">
        <v>5</v>
      </c>
      <c r="L166" s="29"/>
      <c r="M166" s="29"/>
      <c r="N166" s="17"/>
    </row>
    <row r="167" spans="1:14" s="16" customFormat="1" ht="15.75" x14ac:dyDescent="0.25">
      <c r="A167" s="29">
        <v>3778</v>
      </c>
      <c r="B167" s="79" t="s">
        <v>76</v>
      </c>
      <c r="C167" s="92">
        <v>4123524681</v>
      </c>
      <c r="D167" s="29"/>
      <c r="E167" s="29"/>
      <c r="F167" s="29"/>
      <c r="G167" s="29"/>
      <c r="H167" s="29"/>
      <c r="I167" s="29"/>
      <c r="J167" s="29"/>
      <c r="K167" s="29"/>
      <c r="L167" s="29">
        <v>5</v>
      </c>
      <c r="M167" s="29"/>
      <c r="N167" s="17"/>
    </row>
    <row r="168" spans="1:14" s="16" customFormat="1" ht="15.75" x14ac:dyDescent="0.25">
      <c r="A168" s="29">
        <v>1661</v>
      </c>
      <c r="B168" s="79" t="s">
        <v>347</v>
      </c>
      <c r="C168" s="92">
        <v>4123534073</v>
      </c>
      <c r="D168" s="29"/>
      <c r="E168" s="29"/>
      <c r="F168" s="29"/>
      <c r="G168" s="29"/>
      <c r="H168" s="29"/>
      <c r="I168" s="29"/>
      <c r="J168" s="29">
        <v>10</v>
      </c>
      <c r="K168" s="29"/>
      <c r="L168" s="29"/>
      <c r="M168" s="29"/>
      <c r="N168" s="17"/>
    </row>
    <row r="169" spans="1:14" s="16" customFormat="1" ht="15.75" x14ac:dyDescent="0.25">
      <c r="A169" s="29">
        <v>3208</v>
      </c>
      <c r="B169" s="79" t="s">
        <v>1256</v>
      </c>
      <c r="C169" s="92">
        <v>4123488662</v>
      </c>
      <c r="D169" s="29"/>
      <c r="E169" s="29"/>
      <c r="F169" s="29"/>
      <c r="G169" s="29"/>
      <c r="H169" s="29"/>
      <c r="I169" s="29"/>
      <c r="J169" s="29"/>
      <c r="K169" s="29"/>
      <c r="L169" s="29">
        <v>4</v>
      </c>
      <c r="M169" s="29"/>
      <c r="N169" s="17"/>
    </row>
    <row r="170" spans="1:14" s="16" customFormat="1" ht="15.75" x14ac:dyDescent="0.25">
      <c r="A170" s="29">
        <v>1654</v>
      </c>
      <c r="B170" s="79" t="s">
        <v>166</v>
      </c>
      <c r="C170" s="92">
        <v>4123510945</v>
      </c>
      <c r="D170" s="29"/>
      <c r="E170" s="29"/>
      <c r="F170" s="29">
        <v>5</v>
      </c>
      <c r="G170" s="29"/>
      <c r="H170" s="29"/>
      <c r="I170" s="29"/>
      <c r="J170" s="29"/>
      <c r="K170" s="29"/>
      <c r="L170" s="29"/>
      <c r="M170" s="29"/>
      <c r="N170" s="17"/>
    </row>
    <row r="171" spans="1:14" s="16" customFormat="1" ht="15.75" x14ac:dyDescent="0.25">
      <c r="A171" s="29">
        <v>1654</v>
      </c>
      <c r="B171" s="79" t="s">
        <v>166</v>
      </c>
      <c r="C171" s="92">
        <v>4123510946</v>
      </c>
      <c r="D171" s="29"/>
      <c r="E171" s="29"/>
      <c r="F171" s="29"/>
      <c r="G171" s="29"/>
      <c r="H171" s="29"/>
      <c r="I171" s="29"/>
      <c r="J171" s="29"/>
      <c r="K171" s="29"/>
      <c r="L171" s="29">
        <v>5</v>
      </c>
      <c r="M171" s="29"/>
      <c r="N171" s="17"/>
    </row>
    <row r="172" spans="1:14" s="16" customFormat="1" ht="15.75" x14ac:dyDescent="0.25">
      <c r="A172" s="29">
        <v>2085</v>
      </c>
      <c r="B172" s="79" t="s">
        <v>1257</v>
      </c>
      <c r="C172" s="92">
        <v>4123480769</v>
      </c>
      <c r="D172" s="29"/>
      <c r="E172" s="29"/>
      <c r="F172" s="29"/>
      <c r="G172" s="29"/>
      <c r="H172" s="29"/>
      <c r="I172" s="29"/>
      <c r="J172" s="29"/>
      <c r="K172" s="29">
        <v>5</v>
      </c>
      <c r="L172" s="29">
        <v>5</v>
      </c>
      <c r="M172" s="58" t="s">
        <v>1258</v>
      </c>
      <c r="N172" s="17"/>
    </row>
    <row r="173" spans="1:14" s="16" customFormat="1" ht="15.75" x14ac:dyDescent="0.25">
      <c r="A173" s="91">
        <v>3142</v>
      </c>
      <c r="B173" s="79" t="s">
        <v>1259</v>
      </c>
      <c r="C173" s="92">
        <v>4123554792</v>
      </c>
      <c r="D173" s="29"/>
      <c r="E173" s="29"/>
      <c r="F173" s="29"/>
      <c r="G173" s="29"/>
      <c r="H173" s="29"/>
      <c r="I173" s="29"/>
      <c r="J173" s="29"/>
      <c r="K173" s="29">
        <v>3</v>
      </c>
      <c r="L173" s="29"/>
      <c r="M173" s="29"/>
      <c r="N173" s="17"/>
    </row>
    <row r="174" spans="1:14" s="16" customFormat="1" ht="15.75" x14ac:dyDescent="0.25">
      <c r="A174" s="29">
        <v>4436</v>
      </c>
      <c r="B174" s="79" t="s">
        <v>1260</v>
      </c>
      <c r="C174" s="92">
        <v>4123391813</v>
      </c>
      <c r="D174" s="29"/>
      <c r="E174" s="29"/>
      <c r="F174" s="29"/>
      <c r="G174" s="29"/>
      <c r="H174" s="29"/>
      <c r="I174" s="29"/>
      <c r="J174" s="29"/>
      <c r="K174" s="29">
        <v>5</v>
      </c>
      <c r="L174" s="29"/>
      <c r="M174" s="29"/>
      <c r="N174" s="17"/>
    </row>
    <row r="175" spans="1:14" s="16" customFormat="1" ht="15.75" x14ac:dyDescent="0.25">
      <c r="A175" s="29">
        <v>4436</v>
      </c>
      <c r="B175" s="79" t="s">
        <v>1260</v>
      </c>
      <c r="C175" s="92">
        <v>4123547529</v>
      </c>
      <c r="D175" s="29"/>
      <c r="E175" s="29"/>
      <c r="F175" s="29"/>
      <c r="G175" s="29"/>
      <c r="H175" s="29"/>
      <c r="I175" s="29"/>
      <c r="J175" s="29"/>
      <c r="K175" s="29"/>
      <c r="L175" s="29">
        <v>5</v>
      </c>
      <c r="M175" s="29"/>
      <c r="N175" s="17"/>
    </row>
    <row r="176" spans="1:14" s="16" customFormat="1" ht="15.75" x14ac:dyDescent="0.25">
      <c r="A176" s="29">
        <v>4656</v>
      </c>
      <c r="B176" s="79" t="s">
        <v>1261</v>
      </c>
      <c r="C176" s="92">
        <v>4123543839</v>
      </c>
      <c r="D176" s="29"/>
      <c r="E176" s="29"/>
      <c r="F176" s="29"/>
      <c r="G176" s="29"/>
      <c r="H176" s="29"/>
      <c r="I176" s="29"/>
      <c r="J176" s="29">
        <v>6</v>
      </c>
      <c r="K176" s="29"/>
      <c r="L176" s="29"/>
      <c r="M176" s="29"/>
      <c r="N176" s="17"/>
    </row>
    <row r="177" spans="1:14" s="16" customFormat="1" ht="15.75" x14ac:dyDescent="0.25">
      <c r="A177" s="29">
        <v>4656</v>
      </c>
      <c r="B177" s="79" t="s">
        <v>1261</v>
      </c>
      <c r="C177" s="92">
        <v>4123544002</v>
      </c>
      <c r="D177" s="29"/>
      <c r="E177" s="29"/>
      <c r="F177" s="29"/>
      <c r="G177" s="29"/>
      <c r="H177" s="29"/>
      <c r="I177" s="29"/>
      <c r="J177" s="29"/>
      <c r="K177" s="29">
        <v>3</v>
      </c>
      <c r="L177" s="29"/>
      <c r="M177" s="29"/>
      <c r="N177" s="17"/>
    </row>
    <row r="178" spans="1:14" s="16" customFormat="1" ht="15.75" x14ac:dyDescent="0.25">
      <c r="A178" s="29">
        <v>4222</v>
      </c>
      <c r="B178" s="79" t="s">
        <v>1262</v>
      </c>
      <c r="C178" s="92">
        <v>4123543297</v>
      </c>
      <c r="D178" s="29"/>
      <c r="E178" s="29"/>
      <c r="F178" s="29"/>
      <c r="G178" s="29"/>
      <c r="H178" s="29"/>
      <c r="I178" s="29"/>
      <c r="J178" s="29"/>
      <c r="K178" s="29">
        <v>3</v>
      </c>
      <c r="L178" s="29">
        <v>3</v>
      </c>
      <c r="M178" s="29"/>
      <c r="N178" s="17"/>
    </row>
    <row r="179" spans="1:14" s="16" customFormat="1" ht="15.75" x14ac:dyDescent="0.25">
      <c r="A179" s="29">
        <v>4222</v>
      </c>
      <c r="B179" s="79" t="s">
        <v>1262</v>
      </c>
      <c r="C179" s="92">
        <v>4122857949</v>
      </c>
      <c r="D179" s="29"/>
      <c r="E179" s="29"/>
      <c r="F179" s="29"/>
      <c r="G179" s="29"/>
      <c r="H179" s="29"/>
      <c r="I179" s="29"/>
      <c r="J179" s="29">
        <v>5</v>
      </c>
      <c r="K179" s="29"/>
      <c r="L179" s="29"/>
      <c r="M179" s="29"/>
      <c r="N179" s="17"/>
    </row>
    <row r="180" spans="1:14" s="16" customFormat="1" ht="15.75" x14ac:dyDescent="0.25">
      <c r="A180" s="29">
        <v>5369</v>
      </c>
      <c r="B180" s="79" t="s">
        <v>1263</v>
      </c>
      <c r="C180" s="92">
        <v>4123542097</v>
      </c>
      <c r="D180" s="29"/>
      <c r="E180" s="29"/>
      <c r="F180" s="29"/>
      <c r="G180" s="29"/>
      <c r="H180" s="29"/>
      <c r="I180" s="29"/>
      <c r="J180" s="29">
        <v>10</v>
      </c>
      <c r="K180" s="29"/>
      <c r="L180" s="29"/>
      <c r="M180" s="29"/>
      <c r="N180" s="17"/>
    </row>
    <row r="181" spans="1:14" s="16" customFormat="1" ht="15.75" x14ac:dyDescent="0.25">
      <c r="A181" s="29">
        <v>5369</v>
      </c>
      <c r="B181" s="79" t="s">
        <v>1263</v>
      </c>
      <c r="C181" s="92">
        <v>4123542041</v>
      </c>
      <c r="D181" s="29"/>
      <c r="E181" s="29"/>
      <c r="F181" s="29"/>
      <c r="G181" s="29"/>
      <c r="H181" s="29"/>
      <c r="I181" s="29"/>
      <c r="J181" s="29"/>
      <c r="K181" s="29">
        <v>5</v>
      </c>
      <c r="L181" s="29">
        <v>5</v>
      </c>
      <c r="M181" s="29"/>
      <c r="N181" s="17"/>
    </row>
    <row r="182" spans="1:14" s="16" customFormat="1" ht="15.75" x14ac:dyDescent="0.25">
      <c r="A182" s="29">
        <v>4603</v>
      </c>
      <c r="B182" s="79" t="s">
        <v>1264</v>
      </c>
      <c r="C182" s="92">
        <v>4123545510</v>
      </c>
      <c r="D182" s="29"/>
      <c r="E182" s="29"/>
      <c r="F182" s="29"/>
      <c r="G182" s="29"/>
      <c r="H182" s="29"/>
      <c r="I182" s="29"/>
      <c r="J182" s="29"/>
      <c r="K182" s="29">
        <v>5</v>
      </c>
      <c r="L182" s="29">
        <v>5</v>
      </c>
      <c r="M182" s="29"/>
      <c r="N182" s="17"/>
    </row>
    <row r="183" spans="1:14" s="16" customFormat="1" ht="15.75" x14ac:dyDescent="0.25">
      <c r="A183" s="29">
        <v>4129</v>
      </c>
      <c r="B183" s="79" t="s">
        <v>1265</v>
      </c>
      <c r="C183" s="92">
        <v>4123546717</v>
      </c>
      <c r="D183" s="29"/>
      <c r="E183" s="29"/>
      <c r="F183" s="29"/>
      <c r="G183" s="29"/>
      <c r="H183" s="29"/>
      <c r="I183" s="29"/>
      <c r="J183" s="29"/>
      <c r="K183" s="29"/>
      <c r="L183" s="29">
        <v>3</v>
      </c>
      <c r="M183" s="29"/>
      <c r="N183" s="17"/>
    </row>
    <row r="184" spans="1:14" s="16" customFormat="1" ht="15.75" x14ac:dyDescent="0.25">
      <c r="A184" s="29">
        <v>4129</v>
      </c>
      <c r="B184" s="79" t="s">
        <v>1265</v>
      </c>
      <c r="C184" s="92">
        <v>4123395101</v>
      </c>
      <c r="D184" s="29"/>
      <c r="E184" s="29"/>
      <c r="F184" s="29"/>
      <c r="G184" s="29"/>
      <c r="H184" s="29"/>
      <c r="I184" s="29"/>
      <c r="J184" s="29"/>
      <c r="K184" s="29">
        <v>3</v>
      </c>
      <c r="L184" s="29"/>
      <c r="M184" s="29"/>
      <c r="N184" s="17"/>
    </row>
    <row r="185" spans="1:14" s="16" customFormat="1" ht="15.75" x14ac:dyDescent="0.25">
      <c r="A185" s="29">
        <v>4766</v>
      </c>
      <c r="B185" s="79" t="s">
        <v>1273</v>
      </c>
      <c r="C185" s="92">
        <v>4123584414</v>
      </c>
      <c r="D185" s="29"/>
      <c r="E185" s="29"/>
      <c r="F185" s="29"/>
      <c r="G185" s="29"/>
      <c r="H185" s="29"/>
      <c r="I185" s="29"/>
      <c r="J185" s="29"/>
      <c r="K185" s="29">
        <v>5</v>
      </c>
      <c r="L185" s="29"/>
      <c r="M185" s="29"/>
      <c r="N185" s="17"/>
    </row>
    <row r="186" spans="1:14" s="16" customFormat="1" ht="15.75" x14ac:dyDescent="0.25">
      <c r="A186" s="29">
        <v>4766</v>
      </c>
      <c r="B186" s="79" t="s">
        <v>1273</v>
      </c>
      <c r="C186" s="92">
        <v>4123406364</v>
      </c>
      <c r="D186" s="29"/>
      <c r="E186" s="29"/>
      <c r="F186" s="29"/>
      <c r="G186" s="29"/>
      <c r="H186" s="29"/>
      <c r="I186" s="29"/>
      <c r="J186" s="29"/>
      <c r="K186" s="29"/>
      <c r="L186" s="29">
        <v>5</v>
      </c>
      <c r="M186" s="29"/>
      <c r="N186" s="17"/>
    </row>
    <row r="187" spans="1:14" s="16" customFormat="1" ht="15.75" x14ac:dyDescent="0.25">
      <c r="A187" s="29">
        <v>4258</v>
      </c>
      <c r="B187" s="79" t="s">
        <v>1274</v>
      </c>
      <c r="C187" s="92">
        <v>4123551262</v>
      </c>
      <c r="D187" s="29"/>
      <c r="E187" s="29"/>
      <c r="F187" s="29"/>
      <c r="G187" s="29"/>
      <c r="H187" s="29"/>
      <c r="I187" s="29"/>
      <c r="J187" s="29"/>
      <c r="K187" s="29"/>
      <c r="L187" s="29">
        <v>4</v>
      </c>
      <c r="M187" s="91" t="s">
        <v>1275</v>
      </c>
      <c r="N187" s="17"/>
    </row>
    <row r="188" spans="1:14" s="16" customFormat="1" ht="15.75" x14ac:dyDescent="0.25">
      <c r="A188" s="99">
        <v>1553</v>
      </c>
      <c r="B188" s="79" t="s">
        <v>460</v>
      </c>
      <c r="C188" s="92">
        <v>4123526438</v>
      </c>
      <c r="D188" s="29"/>
      <c r="E188" s="29"/>
      <c r="F188" s="29"/>
      <c r="G188" s="29"/>
      <c r="H188" s="29"/>
      <c r="I188" s="29"/>
      <c r="J188" s="29">
        <v>5</v>
      </c>
      <c r="K188" s="29"/>
      <c r="L188" s="29"/>
      <c r="M188" s="29"/>
      <c r="N188" s="17"/>
    </row>
    <row r="189" spans="1:14" s="16" customFormat="1" ht="15.75" x14ac:dyDescent="0.25">
      <c r="A189" s="29">
        <v>2170</v>
      </c>
      <c r="B189" s="79" t="s">
        <v>1266</v>
      </c>
      <c r="C189" s="92">
        <v>4123510485</v>
      </c>
      <c r="D189" s="29"/>
      <c r="E189" s="29"/>
      <c r="F189" s="29"/>
      <c r="G189" s="29"/>
      <c r="H189" s="29"/>
      <c r="I189" s="29"/>
      <c r="J189" s="29"/>
      <c r="K189" s="29"/>
      <c r="L189" s="29">
        <v>5</v>
      </c>
      <c r="M189" s="29"/>
      <c r="N189" s="17"/>
    </row>
    <row r="190" spans="1:14" s="16" customFormat="1" ht="15.75" x14ac:dyDescent="0.25">
      <c r="A190" s="29">
        <v>2428</v>
      </c>
      <c r="B190" s="79" t="s">
        <v>81</v>
      </c>
      <c r="C190" s="92">
        <v>4123481956</v>
      </c>
      <c r="D190" s="29"/>
      <c r="E190" s="29"/>
      <c r="F190" s="29"/>
      <c r="G190" s="29"/>
      <c r="H190" s="29"/>
      <c r="I190" s="29"/>
      <c r="J190" s="29"/>
      <c r="K190" s="29">
        <v>3</v>
      </c>
      <c r="L190" s="29"/>
      <c r="M190" s="29"/>
      <c r="N190" s="17"/>
    </row>
    <row r="191" spans="1:14" s="16" customFormat="1" ht="15.75" x14ac:dyDescent="0.25">
      <c r="A191" s="29">
        <v>3187</v>
      </c>
      <c r="B191" s="79" t="s">
        <v>1267</v>
      </c>
      <c r="C191" s="92">
        <v>4123487477</v>
      </c>
      <c r="D191" s="29"/>
      <c r="E191" s="29"/>
      <c r="F191" s="29"/>
      <c r="G191" s="29"/>
      <c r="H191" s="29"/>
      <c r="I191" s="29"/>
      <c r="J191" s="29"/>
      <c r="K191" s="29"/>
      <c r="L191" s="29">
        <v>5</v>
      </c>
      <c r="M191" s="29"/>
      <c r="N191" s="17"/>
    </row>
    <row r="192" spans="1:14" s="16" customFormat="1" ht="15.75" x14ac:dyDescent="0.25">
      <c r="A192" s="29">
        <v>2537</v>
      </c>
      <c r="B192" s="79" t="s">
        <v>1268</v>
      </c>
      <c r="C192" s="92">
        <v>4123490743</v>
      </c>
      <c r="D192" s="29"/>
      <c r="E192" s="29"/>
      <c r="F192" s="29"/>
      <c r="G192" s="29"/>
      <c r="H192" s="29"/>
      <c r="I192" s="29"/>
      <c r="J192" s="29"/>
      <c r="K192" s="29"/>
      <c r="L192" s="29">
        <v>4</v>
      </c>
      <c r="M192" s="29"/>
      <c r="N192" s="17"/>
    </row>
    <row r="193" spans="1:14" s="16" customFormat="1" ht="15.75" x14ac:dyDescent="0.25">
      <c r="A193" s="29">
        <v>3230</v>
      </c>
      <c r="B193" s="79" t="s">
        <v>1269</v>
      </c>
      <c r="C193" s="92">
        <v>4123522483</v>
      </c>
      <c r="D193" s="29"/>
      <c r="E193" s="29"/>
      <c r="F193" s="29"/>
      <c r="G193" s="29"/>
      <c r="H193" s="29"/>
      <c r="I193" s="29"/>
      <c r="J193" s="29"/>
      <c r="K193" s="29"/>
      <c r="L193" s="29">
        <v>6</v>
      </c>
      <c r="M193" s="29"/>
      <c r="N193" s="17"/>
    </row>
    <row r="194" spans="1:14" s="16" customFormat="1" ht="15.75" x14ac:dyDescent="0.25">
      <c r="A194" s="29">
        <v>2145</v>
      </c>
      <c r="B194" s="79" t="s">
        <v>1270</v>
      </c>
      <c r="C194" s="92">
        <v>4123536527</v>
      </c>
      <c r="D194" s="29"/>
      <c r="E194" s="29"/>
      <c r="F194" s="29"/>
      <c r="G194" s="29"/>
      <c r="H194" s="29"/>
      <c r="I194" s="29"/>
      <c r="J194" s="29"/>
      <c r="K194" s="29"/>
      <c r="L194" s="29">
        <v>5</v>
      </c>
      <c r="M194" s="29"/>
      <c r="N194" s="17"/>
    </row>
    <row r="195" spans="1:14" s="16" customFormat="1" ht="15.75" x14ac:dyDescent="0.25">
      <c r="A195" s="29">
        <v>2145</v>
      </c>
      <c r="B195" s="79" t="s">
        <v>1270</v>
      </c>
      <c r="C195" s="92">
        <v>4123536724</v>
      </c>
      <c r="D195" s="29"/>
      <c r="E195" s="29"/>
      <c r="F195" s="29"/>
      <c r="G195" s="29"/>
      <c r="H195" s="29"/>
      <c r="I195" s="29"/>
      <c r="J195" s="29"/>
      <c r="K195" s="29">
        <v>4</v>
      </c>
      <c r="L195" s="29"/>
      <c r="M195" s="29"/>
      <c r="N195" s="17"/>
    </row>
    <row r="196" spans="1:14" s="16" customFormat="1" ht="15.75" x14ac:dyDescent="0.25">
      <c r="A196" s="29">
        <v>3238</v>
      </c>
      <c r="B196" s="79" t="s">
        <v>707</v>
      </c>
      <c r="C196" s="92">
        <v>4123485336</v>
      </c>
      <c r="D196" s="29"/>
      <c r="E196" s="29"/>
      <c r="F196" s="29"/>
      <c r="G196" s="29"/>
      <c r="H196" s="29"/>
      <c r="I196" s="29"/>
      <c r="J196" s="29"/>
      <c r="K196" s="29"/>
      <c r="L196" s="29">
        <v>2</v>
      </c>
      <c r="M196" s="29"/>
      <c r="N196" s="17"/>
    </row>
    <row r="197" spans="1:14" s="16" customFormat="1" ht="15.75" x14ac:dyDescent="0.25">
      <c r="A197" s="29">
        <v>2748</v>
      </c>
      <c r="B197" s="79" t="s">
        <v>1271</v>
      </c>
      <c r="C197" s="92">
        <v>4123533261</v>
      </c>
      <c r="D197" s="29"/>
      <c r="E197" s="29"/>
      <c r="F197" s="29"/>
      <c r="G197" s="29"/>
      <c r="H197" s="29"/>
      <c r="I197" s="29"/>
      <c r="J197" s="29"/>
      <c r="K197" s="29">
        <v>3</v>
      </c>
      <c r="L197" s="29"/>
      <c r="M197" s="99" t="s">
        <v>1272</v>
      </c>
      <c r="N197" s="17"/>
    </row>
    <row r="198" spans="1:14" s="16" customFormat="1" ht="15.75" x14ac:dyDescent="0.25">
      <c r="A198" s="29"/>
      <c r="B198" s="37" t="s">
        <v>590</v>
      </c>
      <c r="C198" s="20"/>
      <c r="D198" s="18"/>
      <c r="E198" s="18"/>
      <c r="F198" s="18"/>
      <c r="G198" s="18"/>
      <c r="H198" s="18"/>
      <c r="I198" s="18"/>
      <c r="J198" s="18"/>
      <c r="K198" s="18"/>
      <c r="L198" s="18"/>
      <c r="M198" s="18" t="s">
        <v>1231</v>
      </c>
      <c r="N198" s="17"/>
    </row>
    <row r="199" spans="1:14" s="16" customFormat="1" ht="15.75" x14ac:dyDescent="0.25">
      <c r="A199" s="29"/>
      <c r="B199" s="79" t="s">
        <v>1232</v>
      </c>
      <c r="C199" s="92"/>
      <c r="D199" s="74">
        <v>1</v>
      </c>
      <c r="E199" s="74">
        <v>1</v>
      </c>
      <c r="F199" s="74">
        <v>1</v>
      </c>
      <c r="G199" s="74">
        <v>1</v>
      </c>
      <c r="H199" s="74">
        <v>1</v>
      </c>
      <c r="I199" s="74">
        <v>1</v>
      </c>
      <c r="J199" s="74">
        <v>1</v>
      </c>
      <c r="K199" s="74">
        <v>1</v>
      </c>
      <c r="L199" s="74">
        <v>1</v>
      </c>
      <c r="M199" s="18" t="s">
        <v>1233</v>
      </c>
      <c r="N199" s="17"/>
    </row>
    <row r="200" spans="1:14" s="16" customFormat="1" ht="15.75" x14ac:dyDescent="0.25">
      <c r="A200" s="29">
        <v>1543</v>
      </c>
      <c r="B200" s="79" t="s">
        <v>724</v>
      </c>
      <c r="C200" s="92">
        <v>4123525933</v>
      </c>
      <c r="D200" s="29"/>
      <c r="E200" s="29"/>
      <c r="F200" s="29"/>
      <c r="G200" s="29">
        <v>10</v>
      </c>
      <c r="H200" s="29">
        <v>10</v>
      </c>
      <c r="I200" s="35"/>
      <c r="J200" s="35"/>
      <c r="K200" s="35"/>
      <c r="L200" s="35"/>
      <c r="M200" s="18" t="s">
        <v>1249</v>
      </c>
      <c r="N200" s="17"/>
    </row>
    <row r="201" spans="1:14" s="16" customFormat="1" ht="15.75" x14ac:dyDescent="0.25">
      <c r="A201" s="29">
        <v>5015</v>
      </c>
      <c r="B201" s="79" t="s">
        <v>879</v>
      </c>
      <c r="C201" s="92">
        <v>4123516808</v>
      </c>
      <c r="D201" s="29"/>
      <c r="E201" s="29"/>
      <c r="F201" s="29"/>
      <c r="G201" s="35"/>
      <c r="H201" s="35"/>
      <c r="I201" s="35"/>
      <c r="J201" s="35"/>
      <c r="K201" s="29">
        <v>20</v>
      </c>
      <c r="L201" s="29">
        <v>6</v>
      </c>
      <c r="M201" s="18" t="s">
        <v>1164</v>
      </c>
      <c r="N201" s="17"/>
    </row>
    <row r="202" spans="1:14" s="16" customFormat="1" ht="15.75" x14ac:dyDescent="0.25">
      <c r="A202" s="29">
        <v>3717</v>
      </c>
      <c r="B202" s="79" t="s">
        <v>1234</v>
      </c>
      <c r="C202" s="92">
        <v>4123517525</v>
      </c>
      <c r="D202" s="29"/>
      <c r="E202" s="29"/>
      <c r="F202" s="29"/>
      <c r="G202" s="35"/>
      <c r="H202" s="35"/>
      <c r="I202" s="35"/>
      <c r="J202" s="35"/>
      <c r="K202" s="35"/>
      <c r="L202" s="29">
        <v>20</v>
      </c>
      <c r="M202" s="18" t="s">
        <v>1161</v>
      </c>
      <c r="N202" s="17"/>
    </row>
    <row r="203" spans="1:14" s="16" customFormat="1" ht="15.75" x14ac:dyDescent="0.25">
      <c r="A203" s="29">
        <v>5205</v>
      </c>
      <c r="B203" s="79" t="s">
        <v>402</v>
      </c>
      <c r="C203" s="92">
        <v>4123503576</v>
      </c>
      <c r="D203" s="29"/>
      <c r="E203" s="29"/>
      <c r="F203" s="29"/>
      <c r="G203" s="35"/>
      <c r="H203" s="35"/>
      <c r="I203" s="35"/>
      <c r="J203" s="35"/>
      <c r="K203" s="35"/>
      <c r="L203" s="29">
        <v>15</v>
      </c>
      <c r="M203" s="18" t="s">
        <v>1161</v>
      </c>
      <c r="N203" s="17"/>
    </row>
    <row r="204" spans="1:14" s="16" customFormat="1" ht="15.75" x14ac:dyDescent="0.25">
      <c r="A204" s="29">
        <v>5069</v>
      </c>
      <c r="B204" s="79" t="s">
        <v>1235</v>
      </c>
      <c r="C204" s="92">
        <v>4123504388</v>
      </c>
      <c r="D204" s="29"/>
      <c r="E204" s="29"/>
      <c r="F204" s="29"/>
      <c r="G204" s="35"/>
      <c r="H204" s="35"/>
      <c r="I204" s="35"/>
      <c r="J204" s="35"/>
      <c r="K204" s="29">
        <v>10</v>
      </c>
      <c r="L204" s="29">
        <v>9</v>
      </c>
      <c r="M204" s="18" t="s">
        <v>1276</v>
      </c>
      <c r="N204" s="17"/>
    </row>
    <row r="205" spans="1:14" s="16" customFormat="1" ht="15.75" x14ac:dyDescent="0.25">
      <c r="A205" s="100"/>
      <c r="B205" s="101"/>
      <c r="C205" s="102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 t="s">
        <v>1277</v>
      </c>
      <c r="N205" s="17"/>
    </row>
    <row r="206" spans="1:14" s="16" customFormat="1" ht="15.75" x14ac:dyDescent="0.25">
      <c r="A206" s="29"/>
      <c r="B206" s="103" t="s">
        <v>1278</v>
      </c>
      <c r="C206" s="92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17"/>
    </row>
    <row r="207" spans="1:14" s="16" customFormat="1" ht="17.25" customHeight="1" x14ac:dyDescent="0.25">
      <c r="A207" s="104" t="s">
        <v>1310</v>
      </c>
      <c r="B207" s="105" t="s">
        <v>1311</v>
      </c>
      <c r="C207" s="92"/>
      <c r="D207" s="29"/>
      <c r="E207" s="29"/>
      <c r="F207" s="29"/>
      <c r="G207" s="29"/>
      <c r="H207" s="29"/>
      <c r="I207" s="29"/>
      <c r="J207" s="29"/>
      <c r="K207" s="29">
        <v>5</v>
      </c>
      <c r="L207" s="29">
        <v>5</v>
      </c>
      <c r="M207" s="29" t="s">
        <v>1312</v>
      </c>
      <c r="N207" s="17"/>
    </row>
    <row r="208" spans="1:14" s="16" customFormat="1" ht="15.75" x14ac:dyDescent="0.25">
      <c r="A208" s="91">
        <v>4442</v>
      </c>
      <c r="B208" s="79" t="s">
        <v>1279</v>
      </c>
      <c r="C208" s="92">
        <v>4123516830</v>
      </c>
      <c r="D208" s="29"/>
      <c r="E208" s="29"/>
      <c r="F208" s="29"/>
      <c r="G208" s="29"/>
      <c r="H208" s="29"/>
      <c r="I208" s="29"/>
      <c r="J208" s="29"/>
      <c r="K208" s="29">
        <v>5</v>
      </c>
      <c r="L208" s="29">
        <v>5</v>
      </c>
      <c r="M208" s="29"/>
      <c r="N208" s="17"/>
    </row>
    <row r="209" spans="1:14" s="16" customFormat="1" ht="15.75" x14ac:dyDescent="0.25">
      <c r="A209" s="29">
        <v>3160</v>
      </c>
      <c r="B209" s="79" t="s">
        <v>1280</v>
      </c>
      <c r="C209" s="92">
        <v>4123514332</v>
      </c>
      <c r="D209" s="29"/>
      <c r="E209" s="29"/>
      <c r="F209" s="29"/>
      <c r="G209" s="29"/>
      <c r="H209" s="29"/>
      <c r="I209" s="29"/>
      <c r="J209" s="29"/>
      <c r="K209" s="29"/>
      <c r="L209" s="29">
        <v>5</v>
      </c>
      <c r="M209" s="29"/>
      <c r="N209" s="17"/>
    </row>
    <row r="210" spans="1:14" s="16" customFormat="1" ht="15.75" x14ac:dyDescent="0.25">
      <c r="A210" s="29">
        <v>3883</v>
      </c>
      <c r="B210" s="79" t="s">
        <v>643</v>
      </c>
      <c r="C210" s="92">
        <v>4123545835</v>
      </c>
      <c r="D210" s="29"/>
      <c r="E210" s="29"/>
      <c r="F210" s="29"/>
      <c r="G210" s="29"/>
      <c r="H210" s="29"/>
      <c r="I210" s="29"/>
      <c r="J210" s="29"/>
      <c r="K210" s="29">
        <v>5</v>
      </c>
      <c r="L210" s="29"/>
      <c r="M210" s="29"/>
      <c r="N210" s="17"/>
    </row>
    <row r="211" spans="1:14" s="16" customFormat="1" ht="15.75" x14ac:dyDescent="0.25">
      <c r="A211" s="29">
        <v>3901</v>
      </c>
      <c r="B211" s="79" t="s">
        <v>644</v>
      </c>
      <c r="C211" s="92">
        <v>4123545880</v>
      </c>
      <c r="D211" s="29"/>
      <c r="E211" s="29"/>
      <c r="F211" s="29"/>
      <c r="G211" s="29"/>
      <c r="H211" s="29"/>
      <c r="I211" s="29"/>
      <c r="J211" s="29">
        <v>3</v>
      </c>
      <c r="K211" s="29"/>
      <c r="L211" s="29"/>
      <c r="M211" s="29"/>
      <c r="N211" s="17"/>
    </row>
    <row r="212" spans="1:14" s="16" customFormat="1" ht="15.75" x14ac:dyDescent="0.25">
      <c r="A212" s="29">
        <v>2244</v>
      </c>
      <c r="B212" s="82" t="s">
        <v>623</v>
      </c>
      <c r="C212" s="92">
        <v>4123513059</v>
      </c>
      <c r="D212" s="29"/>
      <c r="E212" s="29"/>
      <c r="F212" s="29"/>
      <c r="G212" s="29"/>
      <c r="H212" s="29"/>
      <c r="I212" s="29"/>
      <c r="J212" s="29"/>
      <c r="K212" s="29">
        <v>5</v>
      </c>
      <c r="L212" s="29"/>
      <c r="M212" s="29"/>
      <c r="N212" s="17"/>
    </row>
    <row r="213" spans="1:14" s="16" customFormat="1" ht="15.75" x14ac:dyDescent="0.25">
      <c r="A213" s="29">
        <v>2244</v>
      </c>
      <c r="B213" s="80" t="s">
        <v>623</v>
      </c>
      <c r="C213" s="92">
        <v>4123513058</v>
      </c>
      <c r="D213" s="29"/>
      <c r="E213" s="29"/>
      <c r="F213" s="29"/>
      <c r="G213" s="29"/>
      <c r="H213" s="29"/>
      <c r="I213" s="29"/>
      <c r="J213" s="29">
        <v>3</v>
      </c>
      <c r="K213" s="29"/>
      <c r="L213" s="29"/>
      <c r="M213" s="29"/>
      <c r="N213" s="17"/>
    </row>
    <row r="214" spans="1:14" s="16" customFormat="1" ht="15.75" x14ac:dyDescent="0.25">
      <c r="A214" s="29">
        <v>2552</v>
      </c>
      <c r="B214" s="79" t="s">
        <v>33</v>
      </c>
      <c r="C214" s="92">
        <v>4123513649</v>
      </c>
      <c r="D214" s="29"/>
      <c r="E214" s="29"/>
      <c r="F214" s="29"/>
      <c r="G214" s="29"/>
      <c r="H214" s="29"/>
      <c r="I214" s="29"/>
      <c r="J214" s="29"/>
      <c r="K214" s="29"/>
      <c r="L214" s="29">
        <v>3</v>
      </c>
      <c r="M214" s="29"/>
      <c r="N214" s="17"/>
    </row>
    <row r="215" spans="1:14" s="16" customFormat="1" ht="15.75" x14ac:dyDescent="0.25">
      <c r="A215" s="29">
        <v>4912</v>
      </c>
      <c r="B215" s="79" t="s">
        <v>1281</v>
      </c>
      <c r="C215" s="92">
        <v>4123517453</v>
      </c>
      <c r="D215" s="29"/>
      <c r="E215" s="29"/>
      <c r="F215" s="29"/>
      <c r="G215" s="29"/>
      <c r="H215" s="29"/>
      <c r="I215" s="29"/>
      <c r="J215" s="29"/>
      <c r="K215" s="29">
        <v>5</v>
      </c>
      <c r="L215" s="29">
        <v>5</v>
      </c>
      <c r="M215" s="29"/>
      <c r="N215" s="17"/>
    </row>
    <row r="216" spans="1:14" s="16" customFormat="1" ht="15.75" x14ac:dyDescent="0.25">
      <c r="A216" s="29">
        <v>3182</v>
      </c>
      <c r="B216" s="79" t="s">
        <v>615</v>
      </c>
      <c r="C216" s="92">
        <v>4123514401</v>
      </c>
      <c r="D216" s="29"/>
      <c r="E216" s="29"/>
      <c r="F216" s="29"/>
      <c r="G216" s="29"/>
      <c r="H216" s="29"/>
      <c r="I216" s="29"/>
      <c r="J216" s="29"/>
      <c r="K216" s="29">
        <v>5</v>
      </c>
      <c r="L216" s="29"/>
      <c r="M216" s="29"/>
      <c r="N216" s="17"/>
    </row>
    <row r="217" spans="1:14" s="16" customFormat="1" ht="15.75" x14ac:dyDescent="0.25">
      <c r="A217" s="29">
        <v>3275</v>
      </c>
      <c r="B217" s="79" t="s">
        <v>1282</v>
      </c>
      <c r="C217" s="92">
        <v>4123514722</v>
      </c>
      <c r="D217" s="29"/>
      <c r="E217" s="29"/>
      <c r="F217" s="29"/>
      <c r="G217" s="29"/>
      <c r="H217" s="29"/>
      <c r="I217" s="29"/>
      <c r="J217" s="29"/>
      <c r="K217" s="29"/>
      <c r="L217" s="29">
        <v>5</v>
      </c>
      <c r="M217" s="29"/>
      <c r="N217" s="17"/>
    </row>
    <row r="218" spans="1:14" s="16" customFormat="1" ht="15.75" x14ac:dyDescent="0.25">
      <c r="A218" s="29">
        <v>2924</v>
      </c>
      <c r="B218" s="79" t="s">
        <v>652</v>
      </c>
      <c r="C218" s="92">
        <v>4123514054</v>
      </c>
      <c r="D218" s="29"/>
      <c r="E218" s="29"/>
      <c r="F218" s="29"/>
      <c r="G218" s="29"/>
      <c r="H218" s="29"/>
      <c r="I218" s="29"/>
      <c r="J218" s="29"/>
      <c r="K218" s="29"/>
      <c r="L218" s="29">
        <v>5</v>
      </c>
      <c r="M218" s="29"/>
      <c r="N218" s="17"/>
    </row>
    <row r="219" spans="1:14" s="16" customFormat="1" ht="15.75" x14ac:dyDescent="0.25">
      <c r="A219" s="29">
        <v>5347</v>
      </c>
      <c r="B219" s="79" t="s">
        <v>607</v>
      </c>
      <c r="C219" s="92">
        <v>4123518113</v>
      </c>
      <c r="D219" s="29"/>
      <c r="E219" s="29"/>
      <c r="F219" s="29"/>
      <c r="G219" s="29"/>
      <c r="H219" s="29"/>
      <c r="I219" s="29"/>
      <c r="J219" s="29"/>
      <c r="K219" s="29">
        <v>5</v>
      </c>
      <c r="L219" s="29"/>
      <c r="M219" s="29"/>
      <c r="N219" s="17"/>
    </row>
    <row r="220" spans="1:14" s="16" customFormat="1" ht="15.75" x14ac:dyDescent="0.25">
      <c r="A220" s="29">
        <v>5347</v>
      </c>
      <c r="B220" s="79" t="s">
        <v>607</v>
      </c>
      <c r="C220" s="92">
        <v>4123518112</v>
      </c>
      <c r="D220" s="29"/>
      <c r="E220" s="29"/>
      <c r="F220" s="29"/>
      <c r="G220" s="29"/>
      <c r="H220" s="29"/>
      <c r="I220" s="29"/>
      <c r="J220" s="29">
        <v>3</v>
      </c>
      <c r="K220" s="29"/>
      <c r="L220" s="29"/>
      <c r="M220" s="29"/>
      <c r="N220" s="17"/>
    </row>
    <row r="221" spans="1:14" s="16" customFormat="1" ht="15.75" x14ac:dyDescent="0.25">
      <c r="A221" s="29">
        <v>4124</v>
      </c>
      <c r="B221" s="79" t="s">
        <v>660</v>
      </c>
      <c r="C221" s="92">
        <v>4123516269</v>
      </c>
      <c r="D221" s="29"/>
      <c r="E221" s="29"/>
      <c r="F221" s="29"/>
      <c r="G221" s="29"/>
      <c r="H221" s="29"/>
      <c r="I221" s="29"/>
      <c r="J221" s="29">
        <v>3</v>
      </c>
      <c r="K221" s="29"/>
      <c r="L221" s="29"/>
      <c r="M221" s="29"/>
      <c r="N221" s="17"/>
    </row>
    <row r="222" spans="1:14" s="16" customFormat="1" ht="15.75" x14ac:dyDescent="0.25">
      <c r="A222" s="29">
        <v>4305</v>
      </c>
      <c r="B222" s="79" t="s">
        <v>38</v>
      </c>
      <c r="C222" s="92">
        <v>4123516608</v>
      </c>
      <c r="D222" s="29"/>
      <c r="E222" s="29"/>
      <c r="F222" s="29"/>
      <c r="G222" s="29"/>
      <c r="H222" s="29"/>
      <c r="I222" s="29"/>
      <c r="J222" s="29"/>
      <c r="K222" s="29">
        <v>5</v>
      </c>
      <c r="L222" s="29">
        <v>10</v>
      </c>
      <c r="M222" s="29"/>
      <c r="N222" s="17"/>
    </row>
    <row r="223" spans="1:14" s="16" customFormat="1" ht="15.75" x14ac:dyDescent="0.25">
      <c r="A223" s="29">
        <v>2377</v>
      </c>
      <c r="B223" s="79" t="s">
        <v>632</v>
      </c>
      <c r="C223" s="92">
        <v>4123513415</v>
      </c>
      <c r="D223" s="29"/>
      <c r="E223" s="29"/>
      <c r="F223" s="29"/>
      <c r="G223" s="29"/>
      <c r="H223" s="29"/>
      <c r="I223" s="29"/>
      <c r="J223" s="29"/>
      <c r="K223" s="29">
        <v>5</v>
      </c>
      <c r="L223" s="29"/>
      <c r="M223" s="91" t="s">
        <v>1283</v>
      </c>
      <c r="N223" s="17"/>
    </row>
    <row r="224" spans="1:14" s="16" customFormat="1" ht="15.75" x14ac:dyDescent="0.25">
      <c r="A224" s="58">
        <v>3180</v>
      </c>
      <c r="B224" s="79" t="s">
        <v>1284</v>
      </c>
      <c r="C224" s="92">
        <v>4123538261</v>
      </c>
      <c r="D224" s="29"/>
      <c r="E224" s="29"/>
      <c r="F224" s="29"/>
      <c r="G224" s="29"/>
      <c r="H224" s="29"/>
      <c r="I224" s="29"/>
      <c r="J224" s="29"/>
      <c r="K224" s="29">
        <v>10</v>
      </c>
      <c r="L224" s="29"/>
      <c r="M224" s="29"/>
      <c r="N224" s="17"/>
    </row>
    <row r="225" spans="1:14" s="16" customFormat="1" ht="15.75" x14ac:dyDescent="0.25">
      <c r="A225" s="29">
        <v>3691</v>
      </c>
      <c r="B225" s="79" t="s">
        <v>1285</v>
      </c>
      <c r="C225" s="92">
        <v>4123515324</v>
      </c>
      <c r="D225" s="29"/>
      <c r="E225" s="29"/>
      <c r="F225" s="29"/>
      <c r="G225" s="29"/>
      <c r="H225" s="29"/>
      <c r="I225" s="29"/>
      <c r="J225" s="29"/>
      <c r="K225" s="29">
        <v>5</v>
      </c>
      <c r="L225" s="29"/>
      <c r="M225" s="29"/>
      <c r="N225" s="17"/>
    </row>
    <row r="226" spans="1:14" s="16" customFormat="1" ht="15.75" x14ac:dyDescent="0.25">
      <c r="A226" s="29">
        <v>3691</v>
      </c>
      <c r="B226" s="79" t="s">
        <v>1285</v>
      </c>
      <c r="C226" s="92">
        <v>4123515323</v>
      </c>
      <c r="D226" s="29"/>
      <c r="E226" s="29"/>
      <c r="F226" s="29"/>
      <c r="G226" s="29"/>
      <c r="H226" s="29"/>
      <c r="I226" s="29">
        <v>3</v>
      </c>
      <c r="J226" s="29">
        <v>3</v>
      </c>
      <c r="K226" s="29"/>
      <c r="L226" s="29"/>
      <c r="M226" s="29"/>
      <c r="N226" s="17"/>
    </row>
    <row r="227" spans="1:14" s="16" customFormat="1" ht="15.75" x14ac:dyDescent="0.25">
      <c r="A227" s="29">
        <v>3102</v>
      </c>
      <c r="B227" s="79" t="s">
        <v>1286</v>
      </c>
      <c r="C227" s="92">
        <v>4123480900</v>
      </c>
      <c r="D227" s="29"/>
      <c r="E227" s="29"/>
      <c r="F227" s="29"/>
      <c r="G227" s="29"/>
      <c r="H227" s="29"/>
      <c r="I227" s="29"/>
      <c r="J227" s="29"/>
      <c r="K227" s="29"/>
      <c r="L227" s="29">
        <v>5</v>
      </c>
      <c r="M227" s="29"/>
      <c r="N227" s="17"/>
    </row>
    <row r="228" spans="1:14" s="16" customFormat="1" ht="15.75" x14ac:dyDescent="0.25">
      <c r="A228" s="29">
        <v>3281</v>
      </c>
      <c r="B228" s="79" t="s">
        <v>1287</v>
      </c>
      <c r="C228" s="92">
        <v>4123489507</v>
      </c>
      <c r="D228" s="29"/>
      <c r="E228" s="29"/>
      <c r="F228" s="29"/>
      <c r="G228" s="29"/>
      <c r="H228" s="29"/>
      <c r="I228" s="29"/>
      <c r="J228" s="29"/>
      <c r="K228" s="29"/>
      <c r="L228" s="29">
        <v>2</v>
      </c>
      <c r="M228" s="29"/>
      <c r="N228" s="17"/>
    </row>
    <row r="229" spans="1:14" s="16" customFormat="1" ht="15.75" x14ac:dyDescent="0.25">
      <c r="A229" s="29">
        <v>3512</v>
      </c>
      <c r="B229" s="79" t="s">
        <v>1288</v>
      </c>
      <c r="C229" s="92">
        <v>4123457129</v>
      </c>
      <c r="D229" s="29"/>
      <c r="E229" s="29"/>
      <c r="F229" s="29"/>
      <c r="G229" s="29"/>
      <c r="H229" s="29"/>
      <c r="I229" s="29"/>
      <c r="J229" s="29"/>
      <c r="K229" s="29"/>
      <c r="L229" s="29">
        <v>3</v>
      </c>
      <c r="M229" s="29"/>
      <c r="N229" s="17"/>
    </row>
    <row r="230" spans="1:14" s="16" customFormat="1" ht="15.75" x14ac:dyDescent="0.25">
      <c r="A230" s="29">
        <v>5008</v>
      </c>
      <c r="B230" s="79" t="s">
        <v>1289</v>
      </c>
      <c r="C230" s="92">
        <v>4123504006</v>
      </c>
      <c r="D230" s="29"/>
      <c r="E230" s="29"/>
      <c r="F230" s="29"/>
      <c r="G230" s="29"/>
      <c r="H230" s="29"/>
      <c r="I230" s="29"/>
      <c r="J230" s="29"/>
      <c r="K230" s="29">
        <v>5</v>
      </c>
      <c r="L230" s="29"/>
      <c r="M230" s="29"/>
      <c r="N230" s="17"/>
    </row>
    <row r="231" spans="1:14" s="16" customFormat="1" ht="15.75" x14ac:dyDescent="0.25">
      <c r="A231" s="29">
        <v>2816</v>
      </c>
      <c r="B231" s="79" t="s">
        <v>1290</v>
      </c>
      <c r="C231" s="92">
        <v>4123513972</v>
      </c>
      <c r="D231" s="29"/>
      <c r="E231" s="29"/>
      <c r="F231" s="29"/>
      <c r="G231" s="29"/>
      <c r="H231" s="29"/>
      <c r="I231" s="29"/>
      <c r="J231" s="29"/>
      <c r="K231" s="29">
        <v>3</v>
      </c>
      <c r="L231" s="29">
        <v>3</v>
      </c>
      <c r="M231" s="29"/>
      <c r="N231" s="17"/>
    </row>
    <row r="232" spans="1:14" s="16" customFormat="1" ht="15.75" x14ac:dyDescent="0.25">
      <c r="A232" s="29">
        <v>2816</v>
      </c>
      <c r="B232" s="79" t="s">
        <v>1290</v>
      </c>
      <c r="C232" s="92">
        <v>4123513941</v>
      </c>
      <c r="D232" s="29"/>
      <c r="E232" s="29"/>
      <c r="F232" s="29"/>
      <c r="G232" s="29"/>
      <c r="H232" s="29"/>
      <c r="I232" s="29"/>
      <c r="J232" s="29">
        <v>3</v>
      </c>
      <c r="K232" s="29"/>
      <c r="L232" s="29"/>
      <c r="M232" s="29"/>
      <c r="N232" s="17"/>
    </row>
    <row r="233" spans="1:14" s="16" customFormat="1" ht="15.75" x14ac:dyDescent="0.25">
      <c r="A233" s="29">
        <v>2303</v>
      </c>
      <c r="B233" s="79" t="s">
        <v>1291</v>
      </c>
      <c r="C233" s="92">
        <v>4123513276</v>
      </c>
      <c r="D233" s="29"/>
      <c r="E233" s="29"/>
      <c r="F233" s="29"/>
      <c r="G233" s="29"/>
      <c r="H233" s="29"/>
      <c r="I233" s="29"/>
      <c r="J233" s="29">
        <v>3</v>
      </c>
      <c r="K233" s="29"/>
      <c r="L233" s="29"/>
      <c r="M233" s="29"/>
      <c r="N233" s="17"/>
    </row>
    <row r="234" spans="1:14" s="16" customFormat="1" ht="15.75" x14ac:dyDescent="0.25">
      <c r="A234" s="29">
        <v>5191</v>
      </c>
      <c r="B234" s="79" t="s">
        <v>1292</v>
      </c>
      <c r="C234" s="92">
        <v>4123517784</v>
      </c>
      <c r="D234" s="29"/>
      <c r="E234" s="29"/>
      <c r="F234" s="29"/>
      <c r="G234" s="29"/>
      <c r="H234" s="29"/>
      <c r="I234" s="29"/>
      <c r="J234" s="29">
        <v>6</v>
      </c>
      <c r="K234" s="29"/>
      <c r="L234" s="29"/>
      <c r="M234" s="29"/>
      <c r="N234" s="17"/>
    </row>
    <row r="235" spans="1:14" s="16" customFormat="1" ht="15.75" x14ac:dyDescent="0.25">
      <c r="A235" s="29">
        <v>5191</v>
      </c>
      <c r="B235" s="79" t="s">
        <v>1292</v>
      </c>
      <c r="C235" s="92">
        <v>4123517785</v>
      </c>
      <c r="D235" s="29"/>
      <c r="E235" s="29"/>
      <c r="F235" s="29"/>
      <c r="G235" s="29"/>
      <c r="H235" s="29"/>
      <c r="I235" s="29"/>
      <c r="J235" s="29"/>
      <c r="K235" s="29">
        <v>5</v>
      </c>
      <c r="L235" s="29"/>
      <c r="M235" s="29"/>
      <c r="N235" s="17"/>
    </row>
    <row r="236" spans="1:14" s="16" customFormat="1" ht="15.75" x14ac:dyDescent="0.25">
      <c r="A236" s="29">
        <v>3863</v>
      </c>
      <c r="B236" s="79" t="s">
        <v>1293</v>
      </c>
      <c r="C236" s="92">
        <v>4123515690</v>
      </c>
      <c r="D236" s="29"/>
      <c r="E236" s="29"/>
      <c r="F236" s="29"/>
      <c r="G236" s="29"/>
      <c r="H236" s="29"/>
      <c r="I236" s="29"/>
      <c r="J236" s="29"/>
      <c r="K236" s="29"/>
      <c r="L236" s="29">
        <v>5</v>
      </c>
      <c r="M236" s="29"/>
      <c r="N236" s="17"/>
    </row>
    <row r="237" spans="1:14" s="16" customFormat="1" ht="15.75" x14ac:dyDescent="0.25">
      <c r="A237" s="29">
        <v>3225</v>
      </c>
      <c r="B237" s="79" t="s">
        <v>1294</v>
      </c>
      <c r="C237" s="92">
        <v>4123514459</v>
      </c>
      <c r="D237" s="29"/>
      <c r="E237" s="29"/>
      <c r="F237" s="29"/>
      <c r="G237" s="29"/>
      <c r="H237" s="29"/>
      <c r="I237" s="29"/>
      <c r="J237" s="29"/>
      <c r="K237" s="29"/>
      <c r="L237" s="29">
        <v>3</v>
      </c>
      <c r="M237" s="29"/>
      <c r="N237" s="17"/>
    </row>
    <row r="238" spans="1:14" s="16" customFormat="1" ht="15.75" x14ac:dyDescent="0.25">
      <c r="A238" s="29">
        <v>3130</v>
      </c>
      <c r="B238" s="79" t="s">
        <v>1295</v>
      </c>
      <c r="C238" s="92">
        <v>4123514203</v>
      </c>
      <c r="D238" s="29"/>
      <c r="E238" s="29"/>
      <c r="F238" s="29"/>
      <c r="G238" s="29"/>
      <c r="H238" s="29"/>
      <c r="I238" s="29"/>
      <c r="J238" s="29"/>
      <c r="K238" s="29"/>
      <c r="L238" s="29">
        <v>10</v>
      </c>
      <c r="M238" s="29"/>
      <c r="N238" s="17"/>
    </row>
    <row r="239" spans="1:14" s="16" customFormat="1" ht="15.75" x14ac:dyDescent="0.25">
      <c r="A239" s="29">
        <v>1535</v>
      </c>
      <c r="B239" s="79" t="s">
        <v>1296</v>
      </c>
      <c r="C239" s="92">
        <v>4123517879</v>
      </c>
      <c r="D239" s="29"/>
      <c r="E239" s="29"/>
      <c r="F239" s="29"/>
      <c r="G239" s="29"/>
      <c r="H239" s="29"/>
      <c r="I239" s="29">
        <v>5</v>
      </c>
      <c r="J239" s="29"/>
      <c r="K239" s="29"/>
      <c r="L239" s="29"/>
      <c r="M239" s="58" t="s">
        <v>1297</v>
      </c>
      <c r="N239" s="17"/>
    </row>
    <row r="240" spans="1:14" s="16" customFormat="1" ht="15.75" x14ac:dyDescent="0.25">
      <c r="A240" s="99">
        <v>2013</v>
      </c>
      <c r="B240" s="79" t="s">
        <v>1298</v>
      </c>
      <c r="C240" s="92">
        <v>4123542135</v>
      </c>
      <c r="D240" s="29"/>
      <c r="E240" s="29"/>
      <c r="F240" s="29"/>
      <c r="G240" s="29"/>
      <c r="H240" s="29"/>
      <c r="I240" s="29"/>
      <c r="J240" s="29"/>
      <c r="K240" s="29">
        <v>3</v>
      </c>
      <c r="L240" s="29"/>
      <c r="M240" s="29"/>
      <c r="N240" s="17"/>
    </row>
    <row r="241" spans="1:14" s="16" customFormat="1" ht="15.75" x14ac:dyDescent="0.25">
      <c r="A241" s="29">
        <v>2013</v>
      </c>
      <c r="B241" s="79" t="s">
        <v>1298</v>
      </c>
      <c r="C241" s="92">
        <v>4123542132</v>
      </c>
      <c r="D241" s="29"/>
      <c r="E241" s="29"/>
      <c r="F241" s="29"/>
      <c r="G241" s="29"/>
      <c r="H241" s="29"/>
      <c r="I241" s="29"/>
      <c r="J241" s="29">
        <v>5</v>
      </c>
      <c r="K241" s="29"/>
      <c r="L241" s="29"/>
      <c r="M241" s="29"/>
      <c r="N241" s="17"/>
    </row>
    <row r="242" spans="1:14" s="16" customFormat="1" ht="15.75" x14ac:dyDescent="0.25">
      <c r="A242" s="29">
        <v>3191</v>
      </c>
      <c r="B242" s="79" t="s">
        <v>1299</v>
      </c>
      <c r="C242" s="92">
        <v>4123538660</v>
      </c>
      <c r="D242" s="29"/>
      <c r="E242" s="29"/>
      <c r="F242" s="29"/>
      <c r="G242" s="29"/>
      <c r="H242" s="29"/>
      <c r="I242" s="29"/>
      <c r="J242" s="29"/>
      <c r="K242" s="29"/>
      <c r="L242" s="29">
        <v>3</v>
      </c>
      <c r="M242" s="29"/>
      <c r="N242" s="17"/>
    </row>
    <row r="243" spans="1:14" s="16" customFormat="1" ht="15.75" x14ac:dyDescent="0.25">
      <c r="A243" s="29">
        <v>2419</v>
      </c>
      <c r="B243" s="79" t="s">
        <v>1300</v>
      </c>
      <c r="C243" s="92">
        <v>4123544955</v>
      </c>
      <c r="D243" s="29"/>
      <c r="E243" s="29"/>
      <c r="F243" s="29"/>
      <c r="G243" s="29"/>
      <c r="H243" s="29"/>
      <c r="I243" s="29"/>
      <c r="J243" s="29"/>
      <c r="K243" s="29"/>
      <c r="L243" s="29">
        <v>5</v>
      </c>
      <c r="M243" s="29"/>
      <c r="N243" s="17"/>
    </row>
    <row r="244" spans="1:14" s="16" customFormat="1" ht="15.75" x14ac:dyDescent="0.25">
      <c r="A244" s="29">
        <v>3465</v>
      </c>
      <c r="B244" s="79" t="s">
        <v>1301</v>
      </c>
      <c r="C244" s="92">
        <v>4123547627</v>
      </c>
      <c r="D244" s="29"/>
      <c r="E244" s="29"/>
      <c r="F244" s="29"/>
      <c r="G244" s="29"/>
      <c r="H244" s="29"/>
      <c r="I244" s="29"/>
      <c r="J244" s="29"/>
      <c r="K244" s="29"/>
      <c r="L244" s="29">
        <v>6</v>
      </c>
      <c r="M244" s="29"/>
      <c r="N244" s="17"/>
    </row>
    <row r="245" spans="1:14" s="16" customFormat="1" ht="15.75" x14ac:dyDescent="0.25">
      <c r="A245" s="29">
        <v>3465</v>
      </c>
      <c r="B245" s="79" t="s">
        <v>1301</v>
      </c>
      <c r="C245" s="92">
        <v>4123547528</v>
      </c>
      <c r="D245" s="29">
        <v>15</v>
      </c>
      <c r="E245" s="29">
        <v>15</v>
      </c>
      <c r="F245" s="29"/>
      <c r="G245" s="29">
        <v>12</v>
      </c>
      <c r="H245" s="29"/>
      <c r="I245" s="29"/>
      <c r="J245" s="29"/>
      <c r="K245" s="29"/>
      <c r="L245" s="29"/>
      <c r="M245" s="29"/>
      <c r="N245" s="17"/>
    </row>
    <row r="246" spans="1:14" s="16" customFormat="1" ht="15.75" x14ac:dyDescent="0.25">
      <c r="A246" s="29">
        <v>3961</v>
      </c>
      <c r="B246" s="79" t="s">
        <v>1302</v>
      </c>
      <c r="C246" s="92">
        <v>4123543325</v>
      </c>
      <c r="D246" s="29"/>
      <c r="E246" s="29"/>
      <c r="F246" s="29"/>
      <c r="G246" s="29"/>
      <c r="H246" s="29"/>
      <c r="I246" s="29"/>
      <c r="J246" s="29"/>
      <c r="K246" s="29"/>
      <c r="L246" s="29">
        <v>5</v>
      </c>
      <c r="M246" s="29"/>
      <c r="N246" s="17"/>
    </row>
    <row r="247" spans="1:14" s="16" customFormat="1" ht="15.75" x14ac:dyDescent="0.25">
      <c r="A247" s="29">
        <v>1531</v>
      </c>
      <c r="B247" s="79" t="s">
        <v>71</v>
      </c>
      <c r="C247" s="92">
        <v>4123533483</v>
      </c>
      <c r="D247" s="29">
        <v>20</v>
      </c>
      <c r="E247" s="29"/>
      <c r="F247" s="29"/>
      <c r="G247" s="29"/>
      <c r="H247" s="29"/>
      <c r="I247" s="29"/>
      <c r="J247" s="29"/>
      <c r="K247" s="29"/>
      <c r="L247" s="29"/>
      <c r="M247" s="29"/>
      <c r="N247" s="17"/>
    </row>
    <row r="248" spans="1:14" s="16" customFormat="1" ht="15.75" x14ac:dyDescent="0.25">
      <c r="A248" s="29">
        <v>2814</v>
      </c>
      <c r="B248" s="79" t="s">
        <v>1303</v>
      </c>
      <c r="C248" s="92">
        <v>4123540685</v>
      </c>
      <c r="D248" s="29"/>
      <c r="E248" s="29"/>
      <c r="F248" s="29"/>
      <c r="G248" s="29"/>
      <c r="H248" s="29"/>
      <c r="I248" s="29"/>
      <c r="J248" s="29"/>
      <c r="K248" s="29">
        <v>4</v>
      </c>
      <c r="L248" s="29">
        <v>4</v>
      </c>
      <c r="M248" s="29"/>
      <c r="N248" s="17"/>
    </row>
    <row r="249" spans="1:14" s="16" customFormat="1" ht="15.75" x14ac:dyDescent="0.25">
      <c r="A249" s="29">
        <v>4172</v>
      </c>
      <c r="B249" s="79" t="s">
        <v>426</v>
      </c>
      <c r="C249" s="92">
        <v>4123538191</v>
      </c>
      <c r="D249" s="29"/>
      <c r="E249" s="29"/>
      <c r="F249" s="29"/>
      <c r="G249" s="29"/>
      <c r="H249" s="29"/>
      <c r="I249" s="29"/>
      <c r="J249" s="29">
        <v>5</v>
      </c>
      <c r="K249" s="29"/>
      <c r="L249" s="29"/>
      <c r="M249" s="29"/>
      <c r="N249" s="17"/>
    </row>
    <row r="250" spans="1:14" s="16" customFormat="1" ht="15.75" x14ac:dyDescent="0.25">
      <c r="A250" s="29">
        <v>4211</v>
      </c>
      <c r="B250" s="79" t="s">
        <v>757</v>
      </c>
      <c r="C250" s="92">
        <v>4123561906</v>
      </c>
      <c r="D250" s="29"/>
      <c r="E250" s="29"/>
      <c r="F250" s="29"/>
      <c r="G250" s="29"/>
      <c r="H250" s="29"/>
      <c r="I250" s="29"/>
      <c r="J250" s="29">
        <v>2</v>
      </c>
      <c r="K250" s="29"/>
      <c r="L250" s="29"/>
      <c r="M250" s="29"/>
      <c r="N250" s="17"/>
    </row>
    <row r="251" spans="1:14" s="16" customFormat="1" ht="15.75" x14ac:dyDescent="0.25">
      <c r="A251" s="29">
        <v>4437</v>
      </c>
      <c r="B251" s="79" t="s">
        <v>1304</v>
      </c>
      <c r="C251" s="92">
        <v>4123571843</v>
      </c>
      <c r="D251" s="29"/>
      <c r="E251" s="29"/>
      <c r="F251" s="29"/>
      <c r="G251" s="29"/>
      <c r="H251" s="29"/>
      <c r="I251" s="29"/>
      <c r="J251" s="29">
        <v>5</v>
      </c>
      <c r="K251" s="29"/>
      <c r="L251" s="29"/>
      <c r="M251" s="99" t="s">
        <v>1305</v>
      </c>
      <c r="N251" s="17"/>
    </row>
    <row r="252" spans="1:14" s="16" customFormat="1" ht="15.75" x14ac:dyDescent="0.25">
      <c r="A252" s="100"/>
      <c r="B252" s="101"/>
      <c r="C252" s="102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 t="s">
        <v>1313</v>
      </c>
      <c r="N252" s="17"/>
    </row>
    <row r="253" spans="1:14" s="16" customFormat="1" ht="15.75" x14ac:dyDescent="0.25">
      <c r="A253" s="29"/>
      <c r="B253" s="103" t="s">
        <v>1306</v>
      </c>
      <c r="C253" s="92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17"/>
    </row>
    <row r="254" spans="1:14" s="16" customFormat="1" ht="15.75" x14ac:dyDescent="0.25">
      <c r="A254" s="58">
        <v>1654</v>
      </c>
      <c r="B254" s="79" t="s">
        <v>166</v>
      </c>
      <c r="C254" s="92">
        <v>4123583271</v>
      </c>
      <c r="D254" s="29"/>
      <c r="E254" s="29"/>
      <c r="F254" s="29">
        <v>5</v>
      </c>
      <c r="G254" s="29"/>
      <c r="H254" s="29"/>
      <c r="I254" s="29"/>
      <c r="J254" s="29"/>
      <c r="K254" s="29"/>
      <c r="L254" s="29"/>
      <c r="M254" s="29"/>
      <c r="N254" s="17"/>
    </row>
    <row r="255" spans="1:14" s="16" customFormat="1" ht="15.75" x14ac:dyDescent="0.25">
      <c r="A255" s="29">
        <v>1542</v>
      </c>
      <c r="B255" s="79" t="s">
        <v>332</v>
      </c>
      <c r="C255" s="92">
        <v>4123464868</v>
      </c>
      <c r="D255" s="29"/>
      <c r="E255" s="29">
        <v>2</v>
      </c>
      <c r="F255" s="29">
        <v>7</v>
      </c>
      <c r="G255" s="29"/>
      <c r="H255" s="29"/>
      <c r="I255" s="29"/>
      <c r="J255" s="29"/>
      <c r="K255" s="29"/>
      <c r="L255" s="29"/>
      <c r="M255" s="29"/>
      <c r="N255" s="17"/>
    </row>
    <row r="256" spans="1:14" s="16" customFormat="1" ht="15.75" x14ac:dyDescent="0.25">
      <c r="A256" s="29">
        <v>3623</v>
      </c>
      <c r="B256" s="79" t="s">
        <v>1314</v>
      </c>
      <c r="C256" s="92">
        <v>4123542015</v>
      </c>
      <c r="D256" s="29"/>
      <c r="E256" s="29"/>
      <c r="F256" s="29"/>
      <c r="G256" s="29"/>
      <c r="H256" s="29"/>
      <c r="I256" s="29"/>
      <c r="J256" s="29">
        <v>5</v>
      </c>
      <c r="K256" s="29"/>
      <c r="L256" s="29"/>
      <c r="M256" s="29"/>
      <c r="N256" s="17"/>
    </row>
    <row r="257" spans="1:14" s="16" customFormat="1" ht="15.75" x14ac:dyDescent="0.25">
      <c r="A257" s="29">
        <v>3623</v>
      </c>
      <c r="B257" s="79" t="s">
        <v>1314</v>
      </c>
      <c r="C257" s="92">
        <v>4123542018</v>
      </c>
      <c r="D257" s="29"/>
      <c r="E257" s="29"/>
      <c r="F257" s="29"/>
      <c r="G257" s="29"/>
      <c r="H257" s="29"/>
      <c r="I257" s="29"/>
      <c r="J257" s="29"/>
      <c r="K257" s="29">
        <v>3</v>
      </c>
      <c r="L257" s="29">
        <v>3</v>
      </c>
      <c r="M257" s="29"/>
      <c r="N257" s="17"/>
    </row>
    <row r="258" spans="1:14" s="16" customFormat="1" ht="15.75" x14ac:dyDescent="0.25">
      <c r="A258" s="29">
        <v>4553</v>
      </c>
      <c r="B258" s="79" t="s">
        <v>1315</v>
      </c>
      <c r="C258" s="92">
        <v>4123575286</v>
      </c>
      <c r="D258" s="29"/>
      <c r="E258" s="29"/>
      <c r="F258" s="29"/>
      <c r="G258" s="29"/>
      <c r="H258" s="29"/>
      <c r="I258" s="29"/>
      <c r="J258" s="29"/>
      <c r="K258" s="29"/>
      <c r="L258" s="29">
        <v>5</v>
      </c>
      <c r="M258" s="29"/>
      <c r="N258" s="17"/>
    </row>
    <row r="259" spans="1:14" s="16" customFormat="1" ht="15.75" x14ac:dyDescent="0.25">
      <c r="A259" s="29">
        <v>5162</v>
      </c>
      <c r="B259" s="79" t="s">
        <v>786</v>
      </c>
      <c r="C259" s="92">
        <v>4123468526</v>
      </c>
      <c r="D259" s="29"/>
      <c r="E259" s="29"/>
      <c r="F259" s="29"/>
      <c r="G259" s="29"/>
      <c r="H259" s="29"/>
      <c r="I259" s="29"/>
      <c r="J259" s="29"/>
      <c r="K259" s="29"/>
      <c r="L259" s="29">
        <v>2</v>
      </c>
      <c r="M259" s="29"/>
      <c r="N259" s="17"/>
    </row>
    <row r="260" spans="1:14" s="16" customFormat="1" ht="15.75" x14ac:dyDescent="0.25">
      <c r="A260" s="29">
        <v>3229</v>
      </c>
      <c r="B260" s="79" t="s">
        <v>1053</v>
      </c>
      <c r="C260" s="92">
        <v>4123590701</v>
      </c>
      <c r="D260" s="29"/>
      <c r="E260" s="29"/>
      <c r="F260" s="29"/>
      <c r="G260" s="29"/>
      <c r="H260" s="29"/>
      <c r="I260" s="29"/>
      <c r="J260" s="29"/>
      <c r="K260" s="29"/>
      <c r="L260" s="29">
        <v>5</v>
      </c>
      <c r="M260" s="29"/>
      <c r="N260" s="17"/>
    </row>
    <row r="261" spans="1:14" s="16" customFormat="1" ht="15.75" x14ac:dyDescent="0.25">
      <c r="A261" s="29">
        <v>5351</v>
      </c>
      <c r="B261" s="79" t="s">
        <v>1316</v>
      </c>
      <c r="C261" s="92">
        <v>4123546598</v>
      </c>
      <c r="D261" s="29"/>
      <c r="E261" s="29"/>
      <c r="F261" s="29"/>
      <c r="G261" s="29"/>
      <c r="H261" s="29"/>
      <c r="I261" s="29"/>
      <c r="J261" s="29"/>
      <c r="K261" s="29"/>
      <c r="L261" s="29">
        <v>2</v>
      </c>
      <c r="M261" s="29"/>
      <c r="N261" s="17"/>
    </row>
    <row r="262" spans="1:14" s="16" customFormat="1" ht="15.75" x14ac:dyDescent="0.25">
      <c r="A262" s="29">
        <v>4414</v>
      </c>
      <c r="B262" s="79" t="s">
        <v>111</v>
      </c>
      <c r="C262" s="92">
        <v>4123548376</v>
      </c>
      <c r="D262" s="29"/>
      <c r="E262" s="29"/>
      <c r="F262" s="29"/>
      <c r="G262" s="29"/>
      <c r="H262" s="29"/>
      <c r="I262" s="29"/>
      <c r="J262" s="29"/>
      <c r="K262" s="29"/>
      <c r="L262" s="29">
        <v>2</v>
      </c>
      <c r="M262" s="29"/>
      <c r="N262" s="17"/>
    </row>
    <row r="263" spans="1:14" s="16" customFormat="1" ht="15.75" x14ac:dyDescent="0.25">
      <c r="A263" s="29">
        <v>4584</v>
      </c>
      <c r="B263" s="79" t="s">
        <v>1317</v>
      </c>
      <c r="C263" s="92">
        <v>4123577726</v>
      </c>
      <c r="D263" s="29"/>
      <c r="E263" s="29"/>
      <c r="F263" s="29"/>
      <c r="G263" s="29"/>
      <c r="H263" s="29"/>
      <c r="I263" s="29"/>
      <c r="J263" s="29"/>
      <c r="K263" s="29"/>
      <c r="L263" s="29">
        <v>5</v>
      </c>
      <c r="M263" s="29"/>
      <c r="N263" s="17"/>
    </row>
    <row r="264" spans="1:14" s="16" customFormat="1" ht="15.75" x14ac:dyDescent="0.25">
      <c r="A264" s="29">
        <v>5585</v>
      </c>
      <c r="B264" s="79" t="s">
        <v>1318</v>
      </c>
      <c r="C264" s="92">
        <v>4123578343</v>
      </c>
      <c r="D264" s="29"/>
      <c r="E264" s="29"/>
      <c r="F264" s="29"/>
      <c r="G264" s="29"/>
      <c r="H264" s="29"/>
      <c r="I264" s="29"/>
      <c r="J264" s="29"/>
      <c r="K264" s="29">
        <v>3</v>
      </c>
      <c r="L264" s="29">
        <v>3</v>
      </c>
      <c r="M264" s="29"/>
      <c r="N264" s="17"/>
    </row>
    <row r="265" spans="1:14" s="16" customFormat="1" ht="15.75" x14ac:dyDescent="0.25">
      <c r="A265" s="29">
        <v>3322</v>
      </c>
      <c r="B265" s="79" t="s">
        <v>917</v>
      </c>
      <c r="C265" s="92">
        <v>4123526268</v>
      </c>
      <c r="D265" s="29"/>
      <c r="E265" s="29"/>
      <c r="F265" s="29"/>
      <c r="G265" s="29"/>
      <c r="H265" s="29"/>
      <c r="I265" s="29"/>
      <c r="J265" s="29"/>
      <c r="K265" s="29">
        <v>5</v>
      </c>
      <c r="L265" s="29">
        <v>5</v>
      </c>
      <c r="M265" s="29"/>
      <c r="N265" s="17"/>
    </row>
    <row r="266" spans="1:14" s="16" customFormat="1" ht="15.75" x14ac:dyDescent="0.25">
      <c r="A266" s="29">
        <v>3030</v>
      </c>
      <c r="B266" s="79" t="s">
        <v>1319</v>
      </c>
      <c r="C266" s="92">
        <v>4123580121</v>
      </c>
      <c r="D266" s="29"/>
      <c r="E266" s="29"/>
      <c r="F266" s="29"/>
      <c r="G266" s="29"/>
      <c r="H266" s="29"/>
      <c r="I266" s="29"/>
      <c r="J266" s="29"/>
      <c r="K266" s="29"/>
      <c r="L266" s="29">
        <v>6</v>
      </c>
      <c r="M266" s="29"/>
      <c r="N266" s="17"/>
    </row>
    <row r="267" spans="1:14" s="16" customFormat="1" ht="15.75" x14ac:dyDescent="0.25">
      <c r="A267" s="29">
        <v>4135</v>
      </c>
      <c r="B267" s="79" t="s">
        <v>1320</v>
      </c>
      <c r="C267" s="92">
        <v>4123596606</v>
      </c>
      <c r="D267" s="29"/>
      <c r="E267" s="29"/>
      <c r="F267" s="29"/>
      <c r="G267" s="29"/>
      <c r="H267" s="29"/>
      <c r="I267" s="29"/>
      <c r="J267" s="29"/>
      <c r="K267" s="29">
        <v>3</v>
      </c>
      <c r="L267" s="29"/>
      <c r="M267" s="29"/>
      <c r="N267" s="17"/>
    </row>
    <row r="268" spans="1:14" s="16" customFormat="1" ht="15.75" x14ac:dyDescent="0.25">
      <c r="A268" s="29" t="s">
        <v>1323</v>
      </c>
      <c r="B268" s="79" t="s">
        <v>1322</v>
      </c>
      <c r="C268" s="92" t="s">
        <v>1321</v>
      </c>
      <c r="D268" s="29"/>
      <c r="E268" s="29"/>
      <c r="F268" s="29">
        <v>5</v>
      </c>
      <c r="G268" s="29"/>
      <c r="H268" s="29"/>
      <c r="I268" s="29"/>
      <c r="J268" s="29"/>
      <c r="K268" s="29"/>
      <c r="L268" s="29"/>
      <c r="M268" s="58" t="s">
        <v>1324</v>
      </c>
      <c r="N268" s="17"/>
    </row>
    <row r="269" spans="1:14" s="16" customFormat="1" ht="15.75" x14ac:dyDescent="0.25">
      <c r="A269" s="99">
        <v>1590</v>
      </c>
      <c r="B269" s="79" t="s">
        <v>992</v>
      </c>
      <c r="C269" s="92">
        <v>4123539522</v>
      </c>
      <c r="D269" s="29"/>
      <c r="E269" s="29"/>
      <c r="F269" s="29"/>
      <c r="G269" s="29"/>
      <c r="H269" s="29"/>
      <c r="I269" s="29"/>
      <c r="J269" s="29">
        <v>3</v>
      </c>
      <c r="K269" s="29"/>
      <c r="L269" s="29"/>
      <c r="M269" s="29"/>
      <c r="N269" s="17"/>
    </row>
    <row r="270" spans="1:14" s="16" customFormat="1" ht="15.75" x14ac:dyDescent="0.25">
      <c r="A270" s="29">
        <v>3181</v>
      </c>
      <c r="B270" s="79" t="s">
        <v>750</v>
      </c>
      <c r="C270" s="92">
        <v>4123580486</v>
      </c>
      <c r="D270" s="29">
        <v>5</v>
      </c>
      <c r="E270" s="29">
        <v>5</v>
      </c>
      <c r="F270" s="29"/>
      <c r="G270" s="29">
        <v>3</v>
      </c>
      <c r="H270" s="29"/>
      <c r="I270" s="29"/>
      <c r="J270" s="29"/>
      <c r="K270" s="29"/>
      <c r="L270" s="29"/>
      <c r="M270" s="29"/>
      <c r="N270" s="17"/>
    </row>
    <row r="271" spans="1:14" s="16" customFormat="1" ht="15.75" x14ac:dyDescent="0.25">
      <c r="A271" s="29">
        <v>3168</v>
      </c>
      <c r="B271" s="79" t="s">
        <v>452</v>
      </c>
      <c r="C271" s="92">
        <v>4123538599</v>
      </c>
      <c r="D271" s="29"/>
      <c r="E271" s="29"/>
      <c r="F271" s="29"/>
      <c r="G271" s="29"/>
      <c r="H271" s="29"/>
      <c r="I271" s="29"/>
      <c r="J271" s="29"/>
      <c r="K271" s="29"/>
      <c r="L271" s="29">
        <v>5</v>
      </c>
      <c r="M271" s="29"/>
      <c r="N271" s="17"/>
    </row>
    <row r="272" spans="1:14" s="16" customFormat="1" ht="15.75" x14ac:dyDescent="0.25">
      <c r="A272" s="29">
        <v>3301</v>
      </c>
      <c r="B272" s="79" t="s">
        <v>469</v>
      </c>
      <c r="C272" s="92">
        <v>4123587823</v>
      </c>
      <c r="D272" s="29"/>
      <c r="E272" s="29"/>
      <c r="F272" s="29"/>
      <c r="G272" s="29"/>
      <c r="H272" s="29"/>
      <c r="I272" s="29"/>
      <c r="J272" s="29"/>
      <c r="K272" s="29"/>
      <c r="L272" s="29">
        <v>9</v>
      </c>
      <c r="M272" s="29"/>
      <c r="N272" s="17"/>
    </row>
    <row r="273" spans="1:14" s="16" customFormat="1" ht="15.75" x14ac:dyDescent="0.25">
      <c r="A273" s="29">
        <v>2544</v>
      </c>
      <c r="B273" s="79" t="s">
        <v>1337</v>
      </c>
      <c r="C273" s="92">
        <v>4123586486</v>
      </c>
      <c r="D273" s="29"/>
      <c r="E273" s="29"/>
      <c r="F273" s="29"/>
      <c r="G273" s="29"/>
      <c r="H273" s="29"/>
      <c r="I273" s="29"/>
      <c r="J273" s="29"/>
      <c r="K273" s="29"/>
      <c r="L273" s="29">
        <v>3</v>
      </c>
      <c r="M273" s="29"/>
      <c r="N273" s="17"/>
    </row>
    <row r="274" spans="1:14" s="16" customFormat="1" ht="15.75" x14ac:dyDescent="0.25">
      <c r="A274" s="29">
        <v>4327</v>
      </c>
      <c r="B274" s="79" t="s">
        <v>1338</v>
      </c>
      <c r="C274" s="92">
        <v>4123578046</v>
      </c>
      <c r="D274" s="29"/>
      <c r="E274" s="29"/>
      <c r="F274" s="29"/>
      <c r="G274" s="29"/>
      <c r="H274" s="29"/>
      <c r="I274" s="29"/>
      <c r="J274" s="29">
        <v>5</v>
      </c>
      <c r="K274" s="29"/>
      <c r="L274" s="29"/>
      <c r="M274" s="99" t="s">
        <v>1339</v>
      </c>
      <c r="N274" s="17"/>
    </row>
    <row r="275" spans="1:14" s="16" customFormat="1" ht="15.75" x14ac:dyDescent="0.25">
      <c r="A275" s="29"/>
      <c r="B275" s="37" t="s">
        <v>590</v>
      </c>
      <c r="C275" s="92"/>
      <c r="D275" s="29"/>
      <c r="E275" s="29"/>
      <c r="F275" s="29"/>
      <c r="G275" s="29"/>
      <c r="H275" s="29"/>
      <c r="I275" s="29"/>
      <c r="J275" s="29"/>
      <c r="K275" s="29"/>
      <c r="L275" s="29"/>
      <c r="M275" s="55" t="s">
        <v>1307</v>
      </c>
      <c r="N275" s="17"/>
    </row>
    <row r="276" spans="1:14" s="16" customFormat="1" ht="15.75" x14ac:dyDescent="0.25">
      <c r="A276" s="29">
        <v>4890</v>
      </c>
      <c r="B276" s="79" t="s">
        <v>193</v>
      </c>
      <c r="C276" s="92">
        <v>4123574078</v>
      </c>
      <c r="D276" s="29"/>
      <c r="E276" s="29"/>
      <c r="F276" s="29"/>
      <c r="G276" s="29"/>
      <c r="H276" s="29"/>
      <c r="I276" s="29"/>
      <c r="J276" s="29"/>
      <c r="K276" s="29">
        <v>20</v>
      </c>
      <c r="L276" s="35"/>
      <c r="M276" s="29" t="s">
        <v>1164</v>
      </c>
      <c r="N276" s="17"/>
    </row>
    <row r="277" spans="1:14" s="16" customFormat="1" ht="15.75" x14ac:dyDescent="0.25">
      <c r="A277" s="29">
        <v>3715</v>
      </c>
      <c r="B277" s="79" t="s">
        <v>406</v>
      </c>
      <c r="C277" s="92">
        <v>4123585653</v>
      </c>
      <c r="D277" s="29"/>
      <c r="E277" s="29"/>
      <c r="F277" s="29"/>
      <c r="G277" s="29"/>
      <c r="H277" s="29"/>
      <c r="I277" s="29"/>
      <c r="J277" s="29"/>
      <c r="K277" s="35"/>
      <c r="L277" s="35">
        <v>15</v>
      </c>
      <c r="M277" s="547" t="s">
        <v>1164</v>
      </c>
      <c r="N277" s="17"/>
    </row>
    <row r="278" spans="1:14" s="16" customFormat="1" ht="15.75" x14ac:dyDescent="0.25">
      <c r="A278" s="29">
        <v>3715</v>
      </c>
      <c r="B278" s="79" t="s">
        <v>406</v>
      </c>
      <c r="C278" s="92">
        <v>4123585502</v>
      </c>
      <c r="D278" s="29"/>
      <c r="E278" s="29"/>
      <c r="F278" s="29"/>
      <c r="G278" s="29"/>
      <c r="H278" s="29"/>
      <c r="I278" s="29"/>
      <c r="J278" s="29"/>
      <c r="K278" s="35"/>
      <c r="L278" s="35">
        <v>6</v>
      </c>
      <c r="M278" s="549"/>
      <c r="N278" s="17"/>
    </row>
    <row r="279" spans="1:14" s="16" customFormat="1" ht="15.75" x14ac:dyDescent="0.25">
      <c r="A279" s="29">
        <v>3878</v>
      </c>
      <c r="B279" s="79" t="s">
        <v>93</v>
      </c>
      <c r="C279" s="92">
        <v>4123549192</v>
      </c>
      <c r="D279" s="29"/>
      <c r="E279" s="29"/>
      <c r="F279" s="29"/>
      <c r="G279" s="29"/>
      <c r="H279" s="29"/>
      <c r="I279" s="29"/>
      <c r="J279" s="29"/>
      <c r="K279" s="35"/>
      <c r="L279" s="35">
        <v>15</v>
      </c>
      <c r="M279" s="29" t="s">
        <v>1164</v>
      </c>
      <c r="N279" s="17"/>
    </row>
    <row r="280" spans="1:14" s="16" customFormat="1" ht="15.75" x14ac:dyDescent="0.25">
      <c r="A280" s="29">
        <v>5133</v>
      </c>
      <c r="B280" s="79" t="s">
        <v>1308</v>
      </c>
      <c r="C280" s="92">
        <v>4123546078</v>
      </c>
      <c r="D280" s="29"/>
      <c r="E280" s="29"/>
      <c r="F280" s="29"/>
      <c r="G280" s="29"/>
      <c r="H280" s="29"/>
      <c r="I280" s="29"/>
      <c r="J280" s="29"/>
      <c r="K280" s="35"/>
      <c r="L280" s="29">
        <v>20</v>
      </c>
      <c r="M280" s="29" t="s">
        <v>1161</v>
      </c>
      <c r="N280" s="17"/>
    </row>
    <row r="281" spans="1:14" s="16" customFormat="1" ht="15.75" x14ac:dyDescent="0.25">
      <c r="A281" s="29">
        <v>4798</v>
      </c>
      <c r="B281" s="79" t="s">
        <v>1309</v>
      </c>
      <c r="C281" s="92">
        <v>4123540708</v>
      </c>
      <c r="D281" s="29"/>
      <c r="E281" s="29"/>
      <c r="F281" s="29"/>
      <c r="G281" s="29"/>
      <c r="H281" s="29"/>
      <c r="I281" s="29"/>
      <c r="J281" s="29"/>
      <c r="K281" s="35">
        <v>10</v>
      </c>
      <c r="L281" s="35">
        <v>10</v>
      </c>
      <c r="M281" s="29" t="s">
        <v>1164</v>
      </c>
      <c r="N281" s="17"/>
    </row>
    <row r="282" spans="1:14" s="16" customFormat="1" ht="15.75" x14ac:dyDescent="0.25">
      <c r="A282" s="100"/>
      <c r="B282" s="101"/>
      <c r="C282" s="102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 t="s">
        <v>1340</v>
      </c>
      <c r="N282" s="17"/>
    </row>
    <row r="283" spans="1:14" s="16" customFormat="1" ht="15.75" x14ac:dyDescent="0.25">
      <c r="A283" s="29"/>
      <c r="B283" s="103" t="s">
        <v>1325</v>
      </c>
      <c r="C283" s="92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17"/>
    </row>
    <row r="284" spans="1:14" s="16" customFormat="1" ht="15.75" x14ac:dyDescent="0.25">
      <c r="A284" s="58">
        <v>4138</v>
      </c>
      <c r="B284" s="79" t="s">
        <v>1341</v>
      </c>
      <c r="C284" s="92">
        <v>4123506164</v>
      </c>
      <c r="D284" s="29"/>
      <c r="E284" s="29"/>
      <c r="F284" s="29"/>
      <c r="G284" s="29"/>
      <c r="H284" s="29"/>
      <c r="I284" s="29"/>
      <c r="J284" s="29"/>
      <c r="K284" s="29"/>
      <c r="L284" s="29">
        <v>5</v>
      </c>
      <c r="M284" s="29"/>
      <c r="N284" s="17"/>
    </row>
    <row r="285" spans="1:14" s="16" customFormat="1" ht="15.75" x14ac:dyDescent="0.25">
      <c r="A285" s="29">
        <v>4167</v>
      </c>
      <c r="B285" s="79" t="s">
        <v>1342</v>
      </c>
      <c r="C285" s="92">
        <v>4123579167</v>
      </c>
      <c r="D285" s="29"/>
      <c r="E285" s="29"/>
      <c r="F285" s="29"/>
      <c r="G285" s="29"/>
      <c r="H285" s="29"/>
      <c r="I285" s="29"/>
      <c r="J285" s="29"/>
      <c r="K285" s="29"/>
      <c r="L285" s="29">
        <v>5</v>
      </c>
      <c r="M285" s="29"/>
      <c r="N285" s="17"/>
    </row>
    <row r="286" spans="1:14" s="16" customFormat="1" ht="15.75" x14ac:dyDescent="0.25">
      <c r="A286" s="29">
        <v>4776</v>
      </c>
      <c r="B286" s="79" t="s">
        <v>64</v>
      </c>
      <c r="C286" s="92">
        <v>4123599157</v>
      </c>
      <c r="D286" s="29"/>
      <c r="E286" s="29"/>
      <c r="F286" s="29"/>
      <c r="G286" s="29"/>
      <c r="H286" s="29"/>
      <c r="I286" s="29"/>
      <c r="J286" s="29"/>
      <c r="K286" s="29">
        <v>5</v>
      </c>
      <c r="L286" s="29"/>
      <c r="M286" s="29"/>
      <c r="N286" s="17"/>
    </row>
    <row r="287" spans="1:14" s="16" customFormat="1" ht="15.75" x14ac:dyDescent="0.25">
      <c r="A287" s="29">
        <v>2351</v>
      </c>
      <c r="B287" s="79" t="s">
        <v>1343</v>
      </c>
      <c r="C287" s="92">
        <v>4123615653</v>
      </c>
      <c r="D287" s="29"/>
      <c r="E287" s="29"/>
      <c r="F287" s="29"/>
      <c r="G287" s="29"/>
      <c r="H287" s="29"/>
      <c r="I287" s="29"/>
      <c r="J287" s="29"/>
      <c r="K287" s="29">
        <v>5</v>
      </c>
      <c r="L287" s="29">
        <v>5</v>
      </c>
      <c r="M287" s="29"/>
      <c r="N287" s="17"/>
    </row>
    <row r="288" spans="1:14" s="16" customFormat="1" ht="15.75" x14ac:dyDescent="0.25">
      <c r="A288" s="29">
        <v>4243</v>
      </c>
      <c r="B288" s="79" t="s">
        <v>280</v>
      </c>
      <c r="C288" s="92">
        <v>4123599737</v>
      </c>
      <c r="D288" s="29"/>
      <c r="E288" s="29"/>
      <c r="F288" s="29"/>
      <c r="G288" s="29"/>
      <c r="H288" s="29"/>
      <c r="I288" s="29"/>
      <c r="J288" s="29"/>
      <c r="K288" s="29">
        <v>10</v>
      </c>
      <c r="L288" s="29"/>
      <c r="M288" s="29"/>
      <c r="N288" s="17"/>
    </row>
    <row r="289" spans="1:14" s="16" customFormat="1" ht="15.75" x14ac:dyDescent="0.25">
      <c r="A289" s="29">
        <v>4243</v>
      </c>
      <c r="B289" s="79" t="s">
        <v>280</v>
      </c>
      <c r="C289" s="92">
        <v>4123599732</v>
      </c>
      <c r="D289" s="29"/>
      <c r="E289" s="29"/>
      <c r="F289" s="29"/>
      <c r="G289" s="29"/>
      <c r="H289" s="29"/>
      <c r="I289" s="29"/>
      <c r="J289" s="29"/>
      <c r="K289" s="29"/>
      <c r="L289" s="29">
        <v>5</v>
      </c>
      <c r="M289" s="29"/>
      <c r="N289" s="17"/>
    </row>
    <row r="290" spans="1:14" s="16" customFormat="1" ht="15.75" x14ac:dyDescent="0.25">
      <c r="A290" s="29">
        <v>4243</v>
      </c>
      <c r="B290" s="79" t="s">
        <v>280</v>
      </c>
      <c r="C290" s="92">
        <v>4123599736</v>
      </c>
      <c r="D290" s="29"/>
      <c r="E290" s="29"/>
      <c r="F290" s="29"/>
      <c r="G290" s="29"/>
      <c r="H290" s="29"/>
      <c r="I290" s="29"/>
      <c r="J290" s="29">
        <v>5</v>
      </c>
      <c r="K290" s="29"/>
      <c r="L290" s="29"/>
      <c r="M290" s="58" t="s">
        <v>1344</v>
      </c>
      <c r="N290" s="17"/>
    </row>
    <row r="291" spans="1:14" s="16" customFormat="1" ht="15.75" x14ac:dyDescent="0.25">
      <c r="A291" s="99">
        <v>2242</v>
      </c>
      <c r="B291" s="79" t="s">
        <v>85</v>
      </c>
      <c r="C291" s="92">
        <v>4123608029</v>
      </c>
      <c r="D291" s="29"/>
      <c r="E291" s="29"/>
      <c r="F291" s="29"/>
      <c r="G291" s="29"/>
      <c r="H291" s="29"/>
      <c r="I291" s="29"/>
      <c r="J291" s="29"/>
      <c r="K291" s="29"/>
      <c r="L291" s="29">
        <v>5</v>
      </c>
      <c r="M291" s="29"/>
      <c r="N291" s="17"/>
    </row>
    <row r="292" spans="1:14" s="16" customFormat="1" ht="15.75" x14ac:dyDescent="0.25">
      <c r="A292" s="29">
        <v>2802</v>
      </c>
      <c r="B292" s="79" t="s">
        <v>1363</v>
      </c>
      <c r="C292" s="92">
        <v>4123612604</v>
      </c>
      <c r="D292" s="29"/>
      <c r="E292" s="29"/>
      <c r="F292" s="29"/>
      <c r="G292" s="29"/>
      <c r="H292" s="29"/>
      <c r="I292" s="29"/>
      <c r="J292" s="29"/>
      <c r="K292" s="29"/>
      <c r="L292" s="29">
        <v>5</v>
      </c>
      <c r="M292" s="29"/>
      <c r="N292" s="17"/>
    </row>
    <row r="293" spans="1:14" s="16" customFormat="1" ht="15.75" x14ac:dyDescent="0.25">
      <c r="A293" s="29">
        <v>5284</v>
      </c>
      <c r="B293" s="79" t="s">
        <v>1213</v>
      </c>
      <c r="C293" s="92">
        <v>4123517885</v>
      </c>
      <c r="D293" s="29"/>
      <c r="E293" s="29"/>
      <c r="F293" s="29"/>
      <c r="G293" s="29"/>
      <c r="H293" s="29"/>
      <c r="I293" s="29"/>
      <c r="J293" s="29">
        <v>3</v>
      </c>
      <c r="K293" s="29"/>
      <c r="L293" s="29"/>
      <c r="M293" s="29"/>
      <c r="N293" s="17"/>
    </row>
    <row r="294" spans="1:14" s="16" customFormat="1" ht="15.75" x14ac:dyDescent="0.25">
      <c r="A294" s="29">
        <v>4986</v>
      </c>
      <c r="B294" s="79" t="s">
        <v>1364</v>
      </c>
      <c r="C294" s="92">
        <v>4123517629</v>
      </c>
      <c r="D294" s="29"/>
      <c r="E294" s="29"/>
      <c r="F294" s="29"/>
      <c r="G294" s="29"/>
      <c r="H294" s="29"/>
      <c r="I294" s="29"/>
      <c r="J294" s="29"/>
      <c r="K294" s="29"/>
      <c r="L294" s="29">
        <v>5</v>
      </c>
      <c r="M294" s="29"/>
      <c r="N294" s="17"/>
    </row>
    <row r="295" spans="1:14" s="16" customFormat="1" ht="15.75" x14ac:dyDescent="0.25">
      <c r="A295" s="29">
        <v>2016</v>
      </c>
      <c r="B295" s="79" t="s">
        <v>1365</v>
      </c>
      <c r="C295" s="92">
        <v>4123619680</v>
      </c>
      <c r="D295" s="29"/>
      <c r="E295" s="29"/>
      <c r="F295" s="29"/>
      <c r="G295" s="29"/>
      <c r="H295" s="29"/>
      <c r="I295" s="29"/>
      <c r="J295" s="29"/>
      <c r="K295" s="29"/>
      <c r="L295" s="29">
        <v>5</v>
      </c>
      <c r="M295" s="29"/>
      <c r="N295" s="17"/>
    </row>
    <row r="296" spans="1:14" s="16" customFormat="1" ht="15.75" x14ac:dyDescent="0.25">
      <c r="A296" s="29">
        <v>2825</v>
      </c>
      <c r="B296" s="79" t="s">
        <v>1366</v>
      </c>
      <c r="C296" s="92">
        <v>4123635910</v>
      </c>
      <c r="D296" s="29"/>
      <c r="E296" s="29"/>
      <c r="F296" s="29"/>
      <c r="G296" s="29"/>
      <c r="H296" s="29"/>
      <c r="I296" s="29"/>
      <c r="J296" s="29"/>
      <c r="K296" s="29">
        <v>3</v>
      </c>
      <c r="L296" s="29"/>
      <c r="M296" s="29"/>
      <c r="N296" s="17"/>
    </row>
    <row r="297" spans="1:14" s="16" customFormat="1" ht="15.75" x14ac:dyDescent="0.25">
      <c r="A297" s="29">
        <v>5267</v>
      </c>
      <c r="B297" s="79" t="s">
        <v>847</v>
      </c>
      <c r="C297" s="92">
        <v>4123645580</v>
      </c>
      <c r="D297" s="29"/>
      <c r="E297" s="29"/>
      <c r="F297" s="29"/>
      <c r="G297" s="29"/>
      <c r="H297" s="29"/>
      <c r="I297" s="29"/>
      <c r="J297" s="29"/>
      <c r="K297" s="29"/>
      <c r="L297" s="29">
        <v>10</v>
      </c>
      <c r="M297" s="29"/>
      <c r="N297" s="17"/>
    </row>
    <row r="298" spans="1:14" s="16" customFormat="1" ht="15.75" x14ac:dyDescent="0.25">
      <c r="A298" s="29">
        <v>5267</v>
      </c>
      <c r="B298" s="79" t="s">
        <v>847</v>
      </c>
      <c r="C298" s="92">
        <v>4123598109</v>
      </c>
      <c r="D298" s="29"/>
      <c r="E298" s="29"/>
      <c r="F298" s="29"/>
      <c r="G298" s="29"/>
      <c r="H298" s="29"/>
      <c r="I298" s="29"/>
      <c r="J298" s="29"/>
      <c r="K298" s="29">
        <v>8</v>
      </c>
      <c r="L298" s="29"/>
      <c r="M298" s="29"/>
      <c r="N298" s="17"/>
    </row>
    <row r="299" spans="1:14" s="16" customFormat="1" ht="15.75" x14ac:dyDescent="0.25">
      <c r="A299" s="29">
        <v>4491</v>
      </c>
      <c r="B299" s="79" t="s">
        <v>1367</v>
      </c>
      <c r="C299" s="92">
        <v>4123263139</v>
      </c>
      <c r="D299" s="29"/>
      <c r="E299" s="29"/>
      <c r="F299" s="29"/>
      <c r="G299" s="29"/>
      <c r="H299" s="29"/>
      <c r="I299" s="29"/>
      <c r="J299" s="29"/>
      <c r="K299" s="29"/>
      <c r="L299" s="29">
        <v>8</v>
      </c>
      <c r="M299" s="99" t="s">
        <v>1368</v>
      </c>
      <c r="N299" s="17"/>
    </row>
    <row r="300" spans="1:14" s="16" customFormat="1" ht="15.75" x14ac:dyDescent="0.25">
      <c r="A300" s="74">
        <v>1663</v>
      </c>
      <c r="B300" s="106" t="s">
        <v>1351</v>
      </c>
      <c r="C300" s="107" t="s">
        <v>1352</v>
      </c>
      <c r="D300" s="74"/>
      <c r="E300" s="74"/>
      <c r="F300" s="74"/>
      <c r="G300" s="74"/>
      <c r="H300" s="74"/>
      <c r="I300" s="74"/>
      <c r="J300" s="74"/>
      <c r="K300" s="74">
        <v>3</v>
      </c>
      <c r="L300" s="74">
        <v>5</v>
      </c>
      <c r="M300" s="74" t="s">
        <v>1353</v>
      </c>
      <c r="N300" s="17"/>
    </row>
    <row r="301" spans="1:14" s="16" customFormat="1" ht="15.75" x14ac:dyDescent="0.25">
      <c r="A301" s="29"/>
      <c r="B301" s="37" t="s">
        <v>590</v>
      </c>
      <c r="C301" s="92"/>
      <c r="D301" s="29"/>
      <c r="E301" s="29"/>
      <c r="F301" s="29"/>
      <c r="G301" s="29"/>
      <c r="H301" s="29"/>
      <c r="I301" s="29"/>
      <c r="J301" s="29"/>
      <c r="K301" s="29"/>
      <c r="L301" s="29"/>
      <c r="M301" s="55" t="s">
        <v>1326</v>
      </c>
      <c r="N301" s="17"/>
    </row>
    <row r="302" spans="1:14" s="16" customFormat="1" ht="15.75" x14ac:dyDescent="0.25">
      <c r="A302" s="29">
        <v>3527</v>
      </c>
      <c r="B302" s="79" t="s">
        <v>1327</v>
      </c>
      <c r="C302" s="92">
        <v>4123597714</v>
      </c>
      <c r="D302" s="29"/>
      <c r="E302" s="35"/>
      <c r="F302" s="35"/>
      <c r="G302" s="35"/>
      <c r="H302" s="35"/>
      <c r="I302" s="35"/>
      <c r="J302" s="35"/>
      <c r="K302" s="35"/>
      <c r="L302" s="29">
        <v>10</v>
      </c>
      <c r="M302" s="29" t="s">
        <v>1161</v>
      </c>
      <c r="N302" s="17"/>
    </row>
    <row r="303" spans="1:14" s="16" customFormat="1" ht="15.75" x14ac:dyDescent="0.25">
      <c r="A303" s="29">
        <v>5057</v>
      </c>
      <c r="B303" s="79" t="s">
        <v>1328</v>
      </c>
      <c r="C303" s="92">
        <v>4123578805</v>
      </c>
      <c r="D303" s="29"/>
      <c r="E303" s="35"/>
      <c r="F303" s="35"/>
      <c r="G303" s="35"/>
      <c r="H303" s="35"/>
      <c r="I303" s="35"/>
      <c r="J303" s="35"/>
      <c r="K303" s="29">
        <v>10</v>
      </c>
      <c r="L303" s="35"/>
      <c r="M303" s="29" t="s">
        <v>1164</v>
      </c>
      <c r="N303" s="17"/>
    </row>
    <row r="304" spans="1:14" s="16" customFormat="1" ht="15.75" x14ac:dyDescent="0.25">
      <c r="A304" s="29">
        <v>4456</v>
      </c>
      <c r="B304" s="79" t="s">
        <v>41</v>
      </c>
      <c r="C304" s="92">
        <v>4123472870</v>
      </c>
      <c r="D304" s="29"/>
      <c r="E304" s="35"/>
      <c r="F304" s="35"/>
      <c r="G304" s="35"/>
      <c r="H304" s="35"/>
      <c r="I304" s="35"/>
      <c r="J304" s="35"/>
      <c r="K304" s="35"/>
      <c r="L304" s="29">
        <v>12</v>
      </c>
      <c r="M304" s="29" t="s">
        <v>1165</v>
      </c>
      <c r="N304" s="17"/>
    </row>
    <row r="305" spans="1:14" s="16" customFormat="1" ht="15.75" x14ac:dyDescent="0.25">
      <c r="A305" s="29">
        <v>4581</v>
      </c>
      <c r="B305" s="79" t="s">
        <v>1329</v>
      </c>
      <c r="C305" s="92">
        <v>4123515817</v>
      </c>
      <c r="D305" s="29"/>
      <c r="E305" s="35"/>
      <c r="F305" s="35"/>
      <c r="G305" s="35"/>
      <c r="H305" s="35"/>
      <c r="I305" s="35"/>
      <c r="J305" s="35"/>
      <c r="K305" s="29">
        <v>10</v>
      </c>
      <c r="L305" s="35"/>
      <c r="M305" s="29" t="s">
        <v>1164</v>
      </c>
      <c r="N305" s="17"/>
    </row>
    <row r="306" spans="1:14" s="16" customFormat="1" ht="15.75" x14ac:dyDescent="0.25">
      <c r="A306" s="29">
        <v>4834</v>
      </c>
      <c r="B306" s="79" t="s">
        <v>1330</v>
      </c>
      <c r="C306" s="92">
        <v>4123618495</v>
      </c>
      <c r="D306" s="29"/>
      <c r="E306" s="35"/>
      <c r="F306" s="35"/>
      <c r="G306" s="35"/>
      <c r="H306" s="35"/>
      <c r="I306" s="35"/>
      <c r="J306" s="35"/>
      <c r="K306" s="35"/>
      <c r="L306" s="29">
        <v>10</v>
      </c>
      <c r="M306" s="29" t="s">
        <v>1165</v>
      </c>
      <c r="N306" s="17"/>
    </row>
    <row r="307" spans="1:14" s="16" customFormat="1" ht="15.75" x14ac:dyDescent="0.25">
      <c r="A307" s="29">
        <v>3584</v>
      </c>
      <c r="B307" s="79" t="s">
        <v>1331</v>
      </c>
      <c r="C307" s="92">
        <v>4123535241</v>
      </c>
      <c r="D307" s="29"/>
      <c r="E307" s="35"/>
      <c r="F307" s="35"/>
      <c r="G307" s="35"/>
      <c r="H307" s="35"/>
      <c r="I307" s="35"/>
      <c r="J307" s="35"/>
      <c r="K307" s="29">
        <v>10</v>
      </c>
      <c r="L307" s="35"/>
      <c r="M307" s="29" t="s">
        <v>1161</v>
      </c>
      <c r="N307" s="17"/>
    </row>
    <row r="308" spans="1:14" s="16" customFormat="1" ht="15.75" x14ac:dyDescent="0.25">
      <c r="A308" s="29">
        <v>3712</v>
      </c>
      <c r="B308" s="83" t="s">
        <v>310</v>
      </c>
      <c r="C308" s="92">
        <v>4123611325</v>
      </c>
      <c r="D308" s="29"/>
      <c r="E308" s="35"/>
      <c r="F308" s="35"/>
      <c r="G308" s="35"/>
      <c r="H308" s="35"/>
      <c r="I308" s="35"/>
      <c r="J308" s="35"/>
      <c r="K308" s="35"/>
      <c r="L308" s="29">
        <v>8</v>
      </c>
      <c r="M308" s="29" t="s">
        <v>1362</v>
      </c>
      <c r="N308" s="17"/>
    </row>
    <row r="309" spans="1:14" s="16" customFormat="1" ht="15.75" x14ac:dyDescent="0.25">
      <c r="A309" s="29">
        <v>5031</v>
      </c>
      <c r="B309" s="79" t="s">
        <v>1332</v>
      </c>
      <c r="C309" s="92">
        <v>4123625561</v>
      </c>
      <c r="D309" s="29"/>
      <c r="E309" s="35"/>
      <c r="F309" s="35"/>
      <c r="G309" s="35"/>
      <c r="H309" s="35"/>
      <c r="I309" s="35"/>
      <c r="J309" s="35"/>
      <c r="K309" s="29">
        <v>10</v>
      </c>
      <c r="L309" s="29">
        <v>10</v>
      </c>
      <c r="M309" s="29" t="s">
        <v>1162</v>
      </c>
      <c r="N309" s="17"/>
    </row>
    <row r="310" spans="1:14" s="16" customFormat="1" ht="15.75" x14ac:dyDescent="0.25">
      <c r="A310" s="29">
        <v>4926</v>
      </c>
      <c r="B310" s="79" t="s">
        <v>1333</v>
      </c>
      <c r="C310" s="92">
        <v>4123458582</v>
      </c>
      <c r="D310" s="29"/>
      <c r="E310" s="35"/>
      <c r="F310" s="35"/>
      <c r="G310" s="35"/>
      <c r="H310" s="35"/>
      <c r="I310" s="35"/>
      <c r="J310" s="35"/>
      <c r="K310" s="35"/>
      <c r="L310" s="29">
        <v>10</v>
      </c>
      <c r="M310" s="29" t="s">
        <v>1164</v>
      </c>
      <c r="N310" s="17"/>
    </row>
    <row r="311" spans="1:14" s="16" customFormat="1" ht="15.75" x14ac:dyDescent="0.25">
      <c r="A311" s="29">
        <v>4931</v>
      </c>
      <c r="B311" s="79" t="s">
        <v>1334</v>
      </c>
      <c r="C311" s="92">
        <v>4125504351</v>
      </c>
      <c r="D311" s="29"/>
      <c r="E311" s="35"/>
      <c r="F311" s="35"/>
      <c r="G311" s="35"/>
      <c r="H311" s="35"/>
      <c r="I311" s="35"/>
      <c r="J311" s="35"/>
      <c r="K311" s="100">
        <v>10</v>
      </c>
      <c r="L311" s="29"/>
      <c r="M311" s="547" t="s">
        <v>2527</v>
      </c>
      <c r="N311" s="17"/>
    </row>
    <row r="312" spans="1:14" s="16" customFormat="1" ht="15.75" x14ac:dyDescent="0.25">
      <c r="A312" s="29">
        <v>4931</v>
      </c>
      <c r="B312" s="79" t="s">
        <v>1334</v>
      </c>
      <c r="C312" s="92">
        <v>4123613473</v>
      </c>
      <c r="D312" s="29"/>
      <c r="E312" s="35"/>
      <c r="F312" s="35"/>
      <c r="G312" s="35"/>
      <c r="H312" s="35"/>
      <c r="I312" s="35"/>
      <c r="J312" s="35"/>
      <c r="K312" s="35"/>
      <c r="L312" s="29">
        <v>10</v>
      </c>
      <c r="M312" s="549"/>
      <c r="N312" s="17"/>
    </row>
    <row r="313" spans="1:14" s="16" customFormat="1" ht="15.75" x14ac:dyDescent="0.25">
      <c r="A313" s="29">
        <v>3343</v>
      </c>
      <c r="B313" s="79" t="s">
        <v>1335</v>
      </c>
      <c r="C313" s="92">
        <v>4123600443</v>
      </c>
      <c r="D313" s="29"/>
      <c r="E313" s="35"/>
      <c r="F313" s="35"/>
      <c r="G313" s="35"/>
      <c r="H313" s="35"/>
      <c r="I313" s="35"/>
      <c r="J313" s="35"/>
      <c r="K313" s="35"/>
      <c r="L313" s="29">
        <v>10</v>
      </c>
      <c r="M313" s="29" t="s">
        <v>1165</v>
      </c>
      <c r="N313" s="17"/>
    </row>
    <row r="314" spans="1:14" s="16" customFormat="1" ht="15.75" x14ac:dyDescent="0.25">
      <c r="A314" s="29">
        <v>1676</v>
      </c>
      <c r="B314" s="79" t="s">
        <v>1336</v>
      </c>
      <c r="C314" s="92">
        <v>4123580703</v>
      </c>
      <c r="D314" s="29">
        <v>5</v>
      </c>
      <c r="E314" s="29">
        <v>5</v>
      </c>
      <c r="F314" s="29">
        <v>5</v>
      </c>
      <c r="G314" s="35"/>
      <c r="H314" s="35"/>
      <c r="I314" s="35"/>
      <c r="J314" s="35"/>
      <c r="K314" s="35"/>
      <c r="L314" s="35"/>
      <c r="M314" s="29" t="s">
        <v>1165</v>
      </c>
      <c r="N314" s="17"/>
    </row>
    <row r="315" spans="1:14" s="16" customFormat="1" ht="15.75" x14ac:dyDescent="0.25">
      <c r="A315" s="100"/>
      <c r="B315" s="101"/>
      <c r="C315" s="102"/>
      <c r="D315" s="100"/>
      <c r="E315" s="73"/>
      <c r="F315" s="73"/>
      <c r="G315" s="73"/>
      <c r="H315" s="73"/>
      <c r="I315" s="73"/>
      <c r="J315" s="73"/>
      <c r="K315" s="73"/>
      <c r="L315" s="73"/>
      <c r="M315" s="100" t="s">
        <v>1369</v>
      </c>
      <c r="N315" s="17"/>
    </row>
    <row r="316" spans="1:14" s="16" customFormat="1" ht="15.75" x14ac:dyDescent="0.25">
      <c r="A316" s="29"/>
      <c r="B316" s="103" t="s">
        <v>1345</v>
      </c>
      <c r="C316" s="92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17"/>
    </row>
    <row r="317" spans="1:14" s="16" customFormat="1" ht="15.75" x14ac:dyDescent="0.25">
      <c r="A317" s="58">
        <v>3890</v>
      </c>
      <c r="B317" s="79" t="s">
        <v>289</v>
      </c>
      <c r="C317" s="92">
        <v>4123648048</v>
      </c>
      <c r="D317" s="29"/>
      <c r="E317" s="29"/>
      <c r="F317" s="29"/>
      <c r="G317" s="29"/>
      <c r="H317" s="29"/>
      <c r="I317" s="29"/>
      <c r="J317" s="29">
        <v>3</v>
      </c>
      <c r="K317" s="29"/>
      <c r="L317" s="29"/>
      <c r="M317" s="29"/>
      <c r="N317" s="17"/>
    </row>
    <row r="318" spans="1:14" s="16" customFormat="1" ht="15.75" x14ac:dyDescent="0.25">
      <c r="A318" s="29">
        <v>2143</v>
      </c>
      <c r="B318" s="79" t="s">
        <v>1354</v>
      </c>
      <c r="C318" s="92">
        <v>4123641405</v>
      </c>
      <c r="D318" s="29"/>
      <c r="E318" s="29"/>
      <c r="F318" s="29"/>
      <c r="G318" s="29"/>
      <c r="H318" s="29"/>
      <c r="I318" s="29"/>
      <c r="J318" s="29"/>
      <c r="K318" s="29">
        <v>3</v>
      </c>
      <c r="L318" s="29">
        <v>5</v>
      </c>
      <c r="M318" s="29"/>
      <c r="N318" s="17"/>
    </row>
    <row r="319" spans="1:14" s="16" customFormat="1" ht="15.75" x14ac:dyDescent="0.25">
      <c r="A319" s="29">
        <v>2024</v>
      </c>
      <c r="B319" s="79" t="s">
        <v>502</v>
      </c>
      <c r="C319" s="92">
        <v>4123633170</v>
      </c>
      <c r="D319" s="29"/>
      <c r="E319" s="29"/>
      <c r="F319" s="29"/>
      <c r="G319" s="29"/>
      <c r="H319" s="29"/>
      <c r="I319" s="29"/>
      <c r="J319" s="29"/>
      <c r="K319" s="29">
        <v>4</v>
      </c>
      <c r="L319" s="29">
        <v>3</v>
      </c>
      <c r="M319" s="29"/>
      <c r="N319" s="17"/>
    </row>
    <row r="320" spans="1:14" s="16" customFormat="1" ht="15.75" x14ac:dyDescent="0.25">
      <c r="A320" s="29">
        <v>5465</v>
      </c>
      <c r="B320" s="79" t="s">
        <v>929</v>
      </c>
      <c r="C320" s="92">
        <v>4123645962</v>
      </c>
      <c r="D320" s="29"/>
      <c r="E320" s="29"/>
      <c r="F320" s="29"/>
      <c r="G320" s="29"/>
      <c r="H320" s="29"/>
      <c r="I320" s="29"/>
      <c r="J320" s="29"/>
      <c r="K320" s="29"/>
      <c r="L320" s="29">
        <v>5</v>
      </c>
      <c r="M320" s="29"/>
      <c r="N320" s="17"/>
    </row>
    <row r="321" spans="1:14" s="16" customFormat="1" ht="15.75" x14ac:dyDescent="0.25">
      <c r="A321" s="29">
        <v>3951</v>
      </c>
      <c r="B321" s="79" t="s">
        <v>158</v>
      </c>
      <c r="C321" s="92">
        <v>4123637654</v>
      </c>
      <c r="D321" s="29"/>
      <c r="E321" s="29"/>
      <c r="F321" s="29"/>
      <c r="G321" s="29"/>
      <c r="H321" s="29"/>
      <c r="I321" s="29"/>
      <c r="J321" s="29"/>
      <c r="K321" s="29"/>
      <c r="L321" s="29">
        <v>5</v>
      </c>
      <c r="M321" s="29"/>
      <c r="N321" s="17"/>
    </row>
    <row r="322" spans="1:14" s="16" customFormat="1" ht="15.75" x14ac:dyDescent="0.25">
      <c r="A322" s="29">
        <v>3137</v>
      </c>
      <c r="B322" s="79" t="s">
        <v>1355</v>
      </c>
      <c r="C322" s="92">
        <v>4123628310</v>
      </c>
      <c r="D322" s="29"/>
      <c r="E322" s="29"/>
      <c r="F322" s="29"/>
      <c r="G322" s="29"/>
      <c r="H322" s="29"/>
      <c r="I322" s="29"/>
      <c r="J322" s="29">
        <v>8</v>
      </c>
      <c r="K322" s="29"/>
      <c r="L322" s="29"/>
      <c r="M322" s="29"/>
      <c r="N322" s="17"/>
    </row>
    <row r="323" spans="1:14" s="16" customFormat="1" ht="15.75" x14ac:dyDescent="0.25">
      <c r="A323" s="29">
        <v>2434</v>
      </c>
      <c r="B323" s="79" t="s">
        <v>1356</v>
      </c>
      <c r="C323" s="92">
        <v>4123632120</v>
      </c>
      <c r="D323" s="29"/>
      <c r="E323" s="29"/>
      <c r="F323" s="29"/>
      <c r="G323" s="29"/>
      <c r="H323" s="29"/>
      <c r="I323" s="29"/>
      <c r="J323" s="29"/>
      <c r="K323" s="29"/>
      <c r="L323" s="29">
        <v>5</v>
      </c>
      <c r="M323" s="29"/>
      <c r="N323" s="17"/>
    </row>
    <row r="324" spans="1:14" s="16" customFormat="1" ht="15.75" x14ac:dyDescent="0.25">
      <c r="A324" s="29">
        <v>2816</v>
      </c>
      <c r="B324" s="79" t="s">
        <v>1290</v>
      </c>
      <c r="C324" s="92">
        <v>4123610365</v>
      </c>
      <c r="D324" s="29"/>
      <c r="E324" s="29"/>
      <c r="F324" s="29"/>
      <c r="G324" s="29"/>
      <c r="H324" s="29"/>
      <c r="I324" s="29"/>
      <c r="J324" s="29"/>
      <c r="K324" s="29"/>
      <c r="L324" s="29">
        <v>5</v>
      </c>
      <c r="M324" s="29"/>
      <c r="N324" s="17"/>
    </row>
    <row r="325" spans="1:14" s="16" customFormat="1" ht="15.75" x14ac:dyDescent="0.25">
      <c r="A325" s="29">
        <v>2014</v>
      </c>
      <c r="B325" s="79" t="s">
        <v>560</v>
      </c>
      <c r="C325" s="92">
        <v>4123609666</v>
      </c>
      <c r="D325" s="29"/>
      <c r="E325" s="29"/>
      <c r="F325" s="29"/>
      <c r="G325" s="29"/>
      <c r="H325" s="29"/>
      <c r="I325" s="29"/>
      <c r="J325" s="29"/>
      <c r="K325" s="29">
        <v>5</v>
      </c>
      <c r="L325" s="29"/>
      <c r="M325" s="29"/>
      <c r="N325" s="17"/>
    </row>
    <row r="326" spans="1:14" s="16" customFormat="1" ht="15.75" x14ac:dyDescent="0.25">
      <c r="A326" s="29">
        <v>2014</v>
      </c>
      <c r="B326" s="79" t="s">
        <v>560</v>
      </c>
      <c r="C326" s="92">
        <v>4123609665</v>
      </c>
      <c r="D326" s="29"/>
      <c r="E326" s="29"/>
      <c r="F326" s="29"/>
      <c r="G326" s="29"/>
      <c r="H326" s="29"/>
      <c r="I326" s="29"/>
      <c r="J326" s="29">
        <v>5</v>
      </c>
      <c r="K326" s="29"/>
      <c r="L326" s="29"/>
      <c r="M326" s="29"/>
      <c r="N326" s="17"/>
    </row>
    <row r="327" spans="1:14" s="16" customFormat="1" ht="15.75" x14ac:dyDescent="0.25">
      <c r="A327" s="29">
        <v>4040</v>
      </c>
      <c r="B327" s="79" t="s">
        <v>1357</v>
      </c>
      <c r="C327" s="92">
        <v>4123611795</v>
      </c>
      <c r="D327" s="29"/>
      <c r="E327" s="29"/>
      <c r="F327" s="29"/>
      <c r="G327" s="29"/>
      <c r="H327" s="29"/>
      <c r="I327" s="29"/>
      <c r="J327" s="29"/>
      <c r="K327" s="29">
        <v>5</v>
      </c>
      <c r="L327" s="29">
        <v>5</v>
      </c>
      <c r="M327" s="29"/>
      <c r="N327" s="17"/>
    </row>
    <row r="328" spans="1:14" s="16" customFormat="1" ht="15.75" x14ac:dyDescent="0.25">
      <c r="A328" s="29">
        <v>2853</v>
      </c>
      <c r="B328" s="79" t="s">
        <v>1358</v>
      </c>
      <c r="C328" s="92">
        <v>4123610478</v>
      </c>
      <c r="D328" s="29"/>
      <c r="E328" s="29"/>
      <c r="F328" s="29"/>
      <c r="G328" s="29"/>
      <c r="H328" s="29"/>
      <c r="I328" s="29"/>
      <c r="J328" s="29"/>
      <c r="K328" s="29"/>
      <c r="L328" s="29">
        <v>5</v>
      </c>
      <c r="M328" s="58" t="s">
        <v>1359</v>
      </c>
      <c r="N328" s="17"/>
    </row>
    <row r="329" spans="1:14" s="16" customFormat="1" ht="15.75" x14ac:dyDescent="0.25">
      <c r="A329" s="91">
        <v>4424</v>
      </c>
      <c r="B329" s="79" t="s">
        <v>631</v>
      </c>
      <c r="C329" s="92">
        <v>4123611970</v>
      </c>
      <c r="D329" s="29"/>
      <c r="E329" s="29"/>
      <c r="F329" s="29"/>
      <c r="G329" s="29"/>
      <c r="H329" s="29"/>
      <c r="I329" s="29"/>
      <c r="J329" s="29"/>
      <c r="K329" s="29">
        <v>5</v>
      </c>
      <c r="L329" s="29">
        <v>5</v>
      </c>
      <c r="M329" s="29"/>
      <c r="N329" s="17"/>
    </row>
    <row r="330" spans="1:14" s="16" customFormat="1" ht="15.75" x14ac:dyDescent="0.25">
      <c r="A330" s="29">
        <v>5605</v>
      </c>
      <c r="B330" s="79" t="s">
        <v>650</v>
      </c>
      <c r="C330" s="92">
        <v>4123612478</v>
      </c>
      <c r="D330" s="29"/>
      <c r="E330" s="29"/>
      <c r="F330" s="29"/>
      <c r="G330" s="29"/>
      <c r="H330" s="29"/>
      <c r="I330" s="29"/>
      <c r="J330" s="29"/>
      <c r="K330" s="29"/>
      <c r="L330" s="29">
        <v>2</v>
      </c>
      <c r="M330" s="29"/>
      <c r="N330" s="17"/>
    </row>
    <row r="331" spans="1:14" s="16" customFormat="1" ht="15.75" x14ac:dyDescent="0.25">
      <c r="A331" s="29">
        <v>4503</v>
      </c>
      <c r="B331" s="79" t="s">
        <v>1370</v>
      </c>
      <c r="C331" s="92">
        <v>4123611989</v>
      </c>
      <c r="D331" s="29"/>
      <c r="E331" s="29"/>
      <c r="F331" s="29"/>
      <c r="G331" s="29"/>
      <c r="H331" s="29"/>
      <c r="I331" s="29"/>
      <c r="J331" s="29"/>
      <c r="K331" s="29"/>
      <c r="L331" s="29">
        <v>5</v>
      </c>
      <c r="M331" s="29"/>
      <c r="N331" s="17"/>
    </row>
    <row r="332" spans="1:14" s="16" customFormat="1" ht="15.75" x14ac:dyDescent="0.25">
      <c r="A332" s="29">
        <v>3246</v>
      </c>
      <c r="B332" s="79" t="s">
        <v>625</v>
      </c>
      <c r="C332" s="92">
        <v>4123610907</v>
      </c>
      <c r="D332" s="29"/>
      <c r="E332" s="29"/>
      <c r="F332" s="29"/>
      <c r="G332" s="29"/>
      <c r="H332" s="29"/>
      <c r="I332" s="29"/>
      <c r="J332" s="29"/>
      <c r="K332" s="29"/>
      <c r="L332" s="29">
        <v>5</v>
      </c>
      <c r="M332" s="29"/>
      <c r="N332" s="17"/>
    </row>
    <row r="333" spans="1:14" s="16" customFormat="1" ht="15.75" x14ac:dyDescent="0.25">
      <c r="A333" s="29">
        <v>3246</v>
      </c>
      <c r="B333" s="79" t="s">
        <v>1371</v>
      </c>
      <c r="C333" s="92">
        <v>4123610906</v>
      </c>
      <c r="D333" s="29"/>
      <c r="E333" s="29"/>
      <c r="F333" s="29"/>
      <c r="G333" s="29"/>
      <c r="H333" s="29"/>
      <c r="I333" s="29"/>
      <c r="J333" s="29">
        <v>3</v>
      </c>
      <c r="K333" s="29"/>
      <c r="L333" s="29"/>
      <c r="M333" s="29"/>
      <c r="N333" s="17"/>
    </row>
    <row r="334" spans="1:14" s="16" customFormat="1" ht="15" customHeight="1" x14ac:dyDescent="0.25">
      <c r="A334" s="29">
        <v>4305</v>
      </c>
      <c r="B334" s="79" t="s">
        <v>38</v>
      </c>
      <c r="C334" s="92">
        <v>4123611893</v>
      </c>
      <c r="D334" s="29"/>
      <c r="E334" s="29"/>
      <c r="F334" s="29"/>
      <c r="G334" s="29"/>
      <c r="H334" s="29"/>
      <c r="I334" s="29"/>
      <c r="J334" s="29">
        <v>3</v>
      </c>
      <c r="K334" s="29"/>
      <c r="L334" s="29"/>
      <c r="M334" s="91" t="s">
        <v>1372</v>
      </c>
      <c r="N334" s="17"/>
    </row>
    <row r="335" spans="1:14" s="16" customFormat="1" ht="15.75" x14ac:dyDescent="0.25">
      <c r="A335" s="29"/>
      <c r="B335" s="37" t="s">
        <v>590</v>
      </c>
      <c r="C335" s="92"/>
      <c r="D335" s="29"/>
      <c r="E335" s="29"/>
      <c r="F335" s="29"/>
      <c r="G335" s="29"/>
      <c r="H335" s="29"/>
      <c r="I335" s="29"/>
      <c r="J335" s="29"/>
      <c r="K335" s="29"/>
      <c r="L335" s="29"/>
      <c r="M335" s="55" t="s">
        <v>1346</v>
      </c>
      <c r="N335" s="17"/>
    </row>
    <row r="336" spans="1:14" s="16" customFormat="1" ht="15.75" x14ac:dyDescent="0.25">
      <c r="A336" s="29">
        <v>4664</v>
      </c>
      <c r="B336" s="79" t="s">
        <v>875</v>
      </c>
      <c r="C336" s="92">
        <v>4123650424</v>
      </c>
      <c r="D336" s="29"/>
      <c r="E336" s="29"/>
      <c r="F336" s="29"/>
      <c r="G336" s="29"/>
      <c r="H336" s="29"/>
      <c r="I336" s="29"/>
      <c r="J336" s="29"/>
      <c r="K336" s="29">
        <v>10</v>
      </c>
      <c r="L336" s="29">
        <v>10</v>
      </c>
      <c r="M336" s="29" t="s">
        <v>1165</v>
      </c>
      <c r="N336" s="17"/>
    </row>
    <row r="337" spans="1:14" s="16" customFormat="1" ht="15.75" x14ac:dyDescent="0.25">
      <c r="A337" s="29">
        <v>4738</v>
      </c>
      <c r="B337" s="79" t="s">
        <v>1197</v>
      </c>
      <c r="C337" s="92">
        <v>4123650426</v>
      </c>
      <c r="D337" s="29"/>
      <c r="E337" s="29"/>
      <c r="F337" s="29"/>
      <c r="G337" s="29"/>
      <c r="H337" s="29"/>
      <c r="I337" s="29"/>
      <c r="J337" s="29"/>
      <c r="K337" s="29">
        <v>5</v>
      </c>
      <c r="L337" s="29">
        <v>10</v>
      </c>
      <c r="M337" s="29" t="s">
        <v>1165</v>
      </c>
      <c r="N337" s="17"/>
    </row>
    <row r="338" spans="1:14" s="16" customFormat="1" ht="15.75" x14ac:dyDescent="0.25">
      <c r="A338" s="29">
        <v>4581</v>
      </c>
      <c r="B338" s="79" t="s">
        <v>1329</v>
      </c>
      <c r="C338" s="92">
        <v>4123650408</v>
      </c>
      <c r="D338" s="29"/>
      <c r="E338" s="29"/>
      <c r="F338" s="29"/>
      <c r="G338" s="29"/>
      <c r="H338" s="29"/>
      <c r="I338" s="29"/>
      <c r="J338" s="29"/>
      <c r="K338" s="35"/>
      <c r="L338" s="29">
        <v>15</v>
      </c>
      <c r="M338" s="29" t="s">
        <v>1162</v>
      </c>
      <c r="N338" s="17"/>
    </row>
    <row r="339" spans="1:14" s="16" customFormat="1" ht="15.75" x14ac:dyDescent="0.25">
      <c r="A339" s="29">
        <v>4970</v>
      </c>
      <c r="B339" s="79" t="s">
        <v>1347</v>
      </c>
      <c r="C339" s="92">
        <v>4123650427</v>
      </c>
      <c r="D339" s="29"/>
      <c r="E339" s="29"/>
      <c r="F339" s="29"/>
      <c r="G339" s="29"/>
      <c r="H339" s="29"/>
      <c r="I339" s="29"/>
      <c r="J339" s="29"/>
      <c r="K339" s="29">
        <v>20</v>
      </c>
      <c r="L339" s="29">
        <v>25</v>
      </c>
      <c r="M339" s="29" t="s">
        <v>1360</v>
      </c>
      <c r="N339" s="17"/>
    </row>
    <row r="340" spans="1:14" s="16" customFormat="1" ht="15.75" x14ac:dyDescent="0.25">
      <c r="A340" s="29">
        <v>4975</v>
      </c>
      <c r="B340" s="79" t="s">
        <v>1348</v>
      </c>
      <c r="C340" s="92">
        <v>4123650429</v>
      </c>
      <c r="D340" s="29"/>
      <c r="E340" s="29"/>
      <c r="F340" s="29"/>
      <c r="G340" s="29"/>
      <c r="H340" s="29"/>
      <c r="I340" s="29"/>
      <c r="J340" s="29"/>
      <c r="K340" s="29">
        <v>10</v>
      </c>
      <c r="L340" s="29">
        <v>10</v>
      </c>
      <c r="M340" s="29" t="s">
        <v>1360</v>
      </c>
      <c r="N340" s="17"/>
    </row>
    <row r="341" spans="1:14" s="16" customFormat="1" ht="15.75" x14ac:dyDescent="0.25">
      <c r="A341" s="29">
        <v>5536</v>
      </c>
      <c r="B341" s="79" t="s">
        <v>1349</v>
      </c>
      <c r="C341" s="92">
        <v>4123632537</v>
      </c>
      <c r="D341" s="29"/>
      <c r="E341" s="29"/>
      <c r="F341" s="29"/>
      <c r="G341" s="29"/>
      <c r="H341" s="29"/>
      <c r="I341" s="29"/>
      <c r="J341" s="29"/>
      <c r="K341" s="35"/>
      <c r="L341" s="29">
        <v>10</v>
      </c>
      <c r="M341" s="29" t="s">
        <v>1161</v>
      </c>
      <c r="N341" s="17"/>
    </row>
    <row r="342" spans="1:14" s="16" customFormat="1" ht="15.75" x14ac:dyDescent="0.25">
      <c r="A342" s="29">
        <v>3954</v>
      </c>
      <c r="B342" s="79" t="s">
        <v>1350</v>
      </c>
      <c r="C342" s="92">
        <v>4123637494</v>
      </c>
      <c r="D342" s="29"/>
      <c r="E342" s="29"/>
      <c r="F342" s="29"/>
      <c r="G342" s="29"/>
      <c r="H342" s="29"/>
      <c r="I342" s="29"/>
      <c r="J342" s="29"/>
      <c r="K342" s="35"/>
      <c r="L342" s="29">
        <v>10</v>
      </c>
      <c r="M342" s="29" t="s">
        <v>1361</v>
      </c>
      <c r="N342" s="17"/>
    </row>
    <row r="343" spans="1:14" s="16" customFormat="1" ht="15.75" x14ac:dyDescent="0.25">
      <c r="A343" s="100"/>
      <c r="B343" s="101"/>
      <c r="C343" s="102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 t="s">
        <v>1373</v>
      </c>
      <c r="N343" s="17"/>
    </row>
    <row r="344" spans="1:14" s="16" customFormat="1" ht="15.75" x14ac:dyDescent="0.25">
      <c r="A344" s="29"/>
      <c r="B344" s="103" t="s">
        <v>1374</v>
      </c>
      <c r="C344" s="92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17"/>
    </row>
    <row r="345" spans="1:14" s="16" customFormat="1" ht="15.75" x14ac:dyDescent="0.25">
      <c r="A345" s="58">
        <v>5619</v>
      </c>
      <c r="B345" s="79" t="s">
        <v>1375</v>
      </c>
      <c r="C345" s="92">
        <v>4123455278</v>
      </c>
      <c r="D345" s="29"/>
      <c r="E345" s="29"/>
      <c r="F345" s="29"/>
      <c r="G345" s="29"/>
      <c r="H345" s="29"/>
      <c r="I345" s="29"/>
      <c r="J345" s="29">
        <v>5</v>
      </c>
      <c r="K345" s="29"/>
      <c r="L345" s="29"/>
      <c r="M345" s="29"/>
      <c r="N345" s="17"/>
    </row>
    <row r="346" spans="1:14" s="16" customFormat="1" ht="15.75" x14ac:dyDescent="0.25">
      <c r="A346" s="29">
        <v>5619</v>
      </c>
      <c r="B346" s="79" t="s">
        <v>1375</v>
      </c>
      <c r="C346" s="92">
        <v>4123455284</v>
      </c>
      <c r="D346" s="29"/>
      <c r="E346" s="29"/>
      <c r="F346" s="29"/>
      <c r="G346" s="29"/>
      <c r="H346" s="29"/>
      <c r="I346" s="29"/>
      <c r="J346" s="29"/>
      <c r="K346" s="35">
        <v>3</v>
      </c>
      <c r="L346" s="35">
        <v>3</v>
      </c>
      <c r="M346" s="29"/>
      <c r="N346" s="17"/>
    </row>
    <row r="347" spans="1:14" s="16" customFormat="1" ht="15.75" x14ac:dyDescent="0.25">
      <c r="A347" s="29">
        <v>3876</v>
      </c>
      <c r="B347" s="79" t="s">
        <v>1376</v>
      </c>
      <c r="C347" s="92">
        <v>4123611599</v>
      </c>
      <c r="D347" s="29"/>
      <c r="E347" s="29"/>
      <c r="F347" s="29"/>
      <c r="G347" s="29"/>
      <c r="H347" s="29"/>
      <c r="I347" s="29"/>
      <c r="J347" s="29"/>
      <c r="K347" s="29"/>
      <c r="L347" s="29">
        <v>5</v>
      </c>
      <c r="M347" s="29"/>
      <c r="N347" s="17"/>
    </row>
    <row r="348" spans="1:14" s="16" customFormat="1" ht="15.75" x14ac:dyDescent="0.25">
      <c r="A348" s="29">
        <v>5190</v>
      </c>
      <c r="B348" s="79" t="s">
        <v>1377</v>
      </c>
      <c r="C348" s="92">
        <v>4123517671</v>
      </c>
      <c r="D348" s="29"/>
      <c r="E348" s="29"/>
      <c r="F348" s="29"/>
      <c r="G348" s="29"/>
      <c r="H348" s="29"/>
      <c r="I348" s="29"/>
      <c r="J348" s="29"/>
      <c r="K348" s="29"/>
      <c r="L348" s="29">
        <v>5</v>
      </c>
      <c r="M348" s="29"/>
      <c r="N348" s="17"/>
    </row>
    <row r="349" spans="1:14" s="16" customFormat="1" ht="15.75" x14ac:dyDescent="0.25">
      <c r="A349" s="29">
        <v>3095</v>
      </c>
      <c r="B349" s="79" t="s">
        <v>838</v>
      </c>
      <c r="C349" s="92">
        <v>4123514195</v>
      </c>
      <c r="D349" s="29"/>
      <c r="E349" s="29"/>
      <c r="F349" s="29"/>
      <c r="G349" s="29"/>
      <c r="H349" s="29"/>
      <c r="I349" s="29"/>
      <c r="J349" s="29">
        <v>10</v>
      </c>
      <c r="K349" s="29"/>
      <c r="L349" s="29"/>
      <c r="M349" s="29"/>
      <c r="N349" s="17"/>
    </row>
    <row r="350" spans="1:14" s="16" customFormat="1" ht="15.75" x14ac:dyDescent="0.25">
      <c r="A350" s="29">
        <v>3995</v>
      </c>
      <c r="B350" s="79" t="s">
        <v>840</v>
      </c>
      <c r="C350" s="92">
        <v>4123516027</v>
      </c>
      <c r="D350" s="29"/>
      <c r="E350" s="29"/>
      <c r="F350" s="29"/>
      <c r="G350" s="29"/>
      <c r="H350" s="29"/>
      <c r="I350" s="29"/>
      <c r="J350" s="29">
        <v>5</v>
      </c>
      <c r="K350" s="29"/>
      <c r="L350" s="29"/>
      <c r="M350" s="29"/>
      <c r="N350" s="17"/>
    </row>
    <row r="351" spans="1:14" s="16" customFormat="1" ht="15.75" x14ac:dyDescent="0.25">
      <c r="A351" s="29">
        <v>3776</v>
      </c>
      <c r="B351" s="79" t="s">
        <v>1378</v>
      </c>
      <c r="C351" s="92">
        <v>4123515482</v>
      </c>
      <c r="D351" s="29"/>
      <c r="E351" s="29"/>
      <c r="F351" s="29"/>
      <c r="G351" s="29"/>
      <c r="H351" s="29"/>
      <c r="I351" s="29"/>
      <c r="J351" s="29"/>
      <c r="K351" s="29"/>
      <c r="L351" s="29">
        <v>5</v>
      </c>
      <c r="M351" s="29"/>
      <c r="N351" s="17"/>
    </row>
    <row r="352" spans="1:14" s="16" customFormat="1" ht="15.75" x14ac:dyDescent="0.25">
      <c r="A352" s="29">
        <v>4535</v>
      </c>
      <c r="B352" s="79" t="s">
        <v>856</v>
      </c>
      <c r="C352" s="92">
        <v>4123481474</v>
      </c>
      <c r="D352" s="29"/>
      <c r="E352" s="29"/>
      <c r="F352" s="29"/>
      <c r="G352" s="29"/>
      <c r="H352" s="29"/>
      <c r="I352" s="29"/>
      <c r="J352" s="29"/>
      <c r="K352" s="29"/>
      <c r="L352" s="29">
        <v>5</v>
      </c>
      <c r="M352" s="29"/>
      <c r="N352" s="17"/>
    </row>
    <row r="353" spans="1:14" s="16" customFormat="1" ht="15.75" x14ac:dyDescent="0.25">
      <c r="A353" s="29">
        <v>4360</v>
      </c>
      <c r="B353" s="79" t="s">
        <v>848</v>
      </c>
      <c r="C353" s="92">
        <v>4123632171</v>
      </c>
      <c r="D353" s="29"/>
      <c r="E353" s="29"/>
      <c r="F353" s="29"/>
      <c r="G353" s="29"/>
      <c r="H353" s="29"/>
      <c r="I353" s="29"/>
      <c r="J353" s="29"/>
      <c r="K353" s="29"/>
      <c r="L353" s="29">
        <v>3</v>
      </c>
      <c r="M353" s="58" t="s">
        <v>1379</v>
      </c>
      <c r="N353" s="17"/>
    </row>
    <row r="354" spans="1:14" s="16" customFormat="1" ht="15.75" x14ac:dyDescent="0.25">
      <c r="A354" s="91">
        <v>5045</v>
      </c>
      <c r="B354" s="79" t="s">
        <v>1380</v>
      </c>
      <c r="C354" s="92">
        <v>4123237265</v>
      </c>
      <c r="D354" s="29"/>
      <c r="E354" s="29"/>
      <c r="F354" s="29"/>
      <c r="G354" s="29"/>
      <c r="H354" s="29"/>
      <c r="I354" s="29"/>
      <c r="J354" s="29"/>
      <c r="K354" s="29"/>
      <c r="L354" s="29">
        <v>3</v>
      </c>
      <c r="M354" s="29"/>
      <c r="N354" s="17"/>
    </row>
    <row r="355" spans="1:14" s="16" customFormat="1" ht="15.75" x14ac:dyDescent="0.25">
      <c r="A355" s="29">
        <v>4588</v>
      </c>
      <c r="B355" s="79" t="s">
        <v>1381</v>
      </c>
      <c r="C355" s="92">
        <v>4123625591</v>
      </c>
      <c r="D355" s="29"/>
      <c r="E355" s="29"/>
      <c r="F355" s="29"/>
      <c r="G355" s="29"/>
      <c r="H355" s="29"/>
      <c r="I355" s="29"/>
      <c r="J355" s="29"/>
      <c r="K355" s="29">
        <v>2</v>
      </c>
      <c r="L355" s="29">
        <v>5</v>
      </c>
      <c r="M355" s="29"/>
      <c r="N355" s="17"/>
    </row>
    <row r="356" spans="1:14" s="16" customFormat="1" ht="15.75" x14ac:dyDescent="0.25">
      <c r="A356" s="29">
        <v>4588</v>
      </c>
      <c r="B356" s="79" t="s">
        <v>1381</v>
      </c>
      <c r="C356" s="92">
        <v>4123626019</v>
      </c>
      <c r="D356" s="29"/>
      <c r="E356" s="29"/>
      <c r="F356" s="29"/>
      <c r="G356" s="29"/>
      <c r="H356" s="29"/>
      <c r="I356" s="29"/>
      <c r="J356" s="29">
        <v>5</v>
      </c>
      <c r="K356" s="29"/>
      <c r="L356" s="29"/>
      <c r="M356" s="29"/>
      <c r="N356" s="17"/>
    </row>
    <row r="357" spans="1:14" s="16" customFormat="1" ht="15.75" x14ac:dyDescent="0.25">
      <c r="A357" s="29">
        <v>5613</v>
      </c>
      <c r="B357" s="79" t="s">
        <v>1382</v>
      </c>
      <c r="C357" s="92">
        <v>4123454645</v>
      </c>
      <c r="D357" s="29"/>
      <c r="E357" s="29"/>
      <c r="F357" s="29"/>
      <c r="G357" s="29"/>
      <c r="H357" s="29"/>
      <c r="I357" s="29"/>
      <c r="J357" s="29">
        <v>3</v>
      </c>
      <c r="K357" s="29"/>
      <c r="L357" s="29"/>
      <c r="M357" s="29"/>
      <c r="N357" s="17"/>
    </row>
    <row r="358" spans="1:14" s="16" customFormat="1" ht="15.75" x14ac:dyDescent="0.25">
      <c r="A358" s="29">
        <v>5613</v>
      </c>
      <c r="B358" s="79" t="s">
        <v>1382</v>
      </c>
      <c r="C358" s="92">
        <v>4123454646</v>
      </c>
      <c r="D358" s="29"/>
      <c r="E358" s="29"/>
      <c r="F358" s="29"/>
      <c r="G358" s="29"/>
      <c r="H358" s="29"/>
      <c r="I358" s="29"/>
      <c r="J358" s="29"/>
      <c r="K358" s="29">
        <v>3</v>
      </c>
      <c r="L358" s="29"/>
      <c r="M358" s="29"/>
      <c r="N358" s="17"/>
    </row>
    <row r="359" spans="1:14" s="16" customFormat="1" ht="15.75" x14ac:dyDescent="0.25">
      <c r="A359" s="29">
        <v>1533</v>
      </c>
      <c r="B359" s="79" t="s">
        <v>134</v>
      </c>
      <c r="C359" s="92">
        <v>4123664854</v>
      </c>
      <c r="D359" s="29"/>
      <c r="E359" s="29"/>
      <c r="F359" s="29"/>
      <c r="G359" s="29"/>
      <c r="H359" s="29"/>
      <c r="I359" s="29"/>
      <c r="J359" s="29">
        <v>20</v>
      </c>
      <c r="K359" s="29"/>
      <c r="L359" s="29"/>
      <c r="M359" s="29"/>
      <c r="N359" s="17"/>
    </row>
    <row r="360" spans="1:14" s="16" customFormat="1" ht="15.75" x14ac:dyDescent="0.25">
      <c r="A360" s="29">
        <v>2079</v>
      </c>
      <c r="B360" s="83" t="s">
        <v>1383</v>
      </c>
      <c r="C360" s="92">
        <v>4123665276</v>
      </c>
      <c r="D360" s="29"/>
      <c r="E360" s="29"/>
      <c r="F360" s="29"/>
      <c r="G360" s="29"/>
      <c r="H360" s="29"/>
      <c r="I360" s="29"/>
      <c r="J360" s="29"/>
      <c r="K360" s="29"/>
      <c r="L360" s="29">
        <v>5</v>
      </c>
      <c r="M360" s="29"/>
      <c r="N360" s="17"/>
    </row>
    <row r="361" spans="1:14" s="16" customFormat="1" ht="15.75" x14ac:dyDescent="0.25">
      <c r="A361" s="29">
        <v>2804</v>
      </c>
      <c r="B361" s="80" t="s">
        <v>1395</v>
      </c>
      <c r="C361" s="108">
        <v>4123781794</v>
      </c>
      <c r="D361" s="29"/>
      <c r="E361" s="29"/>
      <c r="F361" s="29"/>
      <c r="G361" s="29"/>
      <c r="H361" s="29"/>
      <c r="I361" s="29"/>
      <c r="J361" s="29"/>
      <c r="K361" s="29"/>
      <c r="L361" s="29">
        <v>5</v>
      </c>
      <c r="M361" s="29"/>
      <c r="N361" s="17"/>
    </row>
    <row r="362" spans="1:14" s="16" customFormat="1" ht="15.75" x14ac:dyDescent="0.25">
      <c r="A362" s="29"/>
      <c r="B362" s="80" t="s">
        <v>1395</v>
      </c>
      <c r="C362" s="109"/>
      <c r="D362" s="29"/>
      <c r="E362" s="29"/>
      <c r="F362" s="29"/>
      <c r="G362" s="29"/>
      <c r="H362" s="29"/>
      <c r="I362" s="29"/>
      <c r="J362" s="29"/>
      <c r="K362" s="35">
        <v>5</v>
      </c>
      <c r="L362" s="35"/>
      <c r="M362" s="29"/>
      <c r="N362" s="17"/>
    </row>
    <row r="363" spans="1:14" s="16" customFormat="1" ht="15.75" x14ac:dyDescent="0.25">
      <c r="A363" s="29">
        <v>5055</v>
      </c>
      <c r="B363" s="83" t="s">
        <v>1396</v>
      </c>
      <c r="C363" s="92">
        <v>4123597890</v>
      </c>
      <c r="D363" s="29"/>
      <c r="E363" s="29"/>
      <c r="F363" s="29"/>
      <c r="G363" s="29"/>
      <c r="H363" s="29"/>
      <c r="I363" s="29"/>
      <c r="J363" s="29"/>
      <c r="K363" s="29">
        <v>2</v>
      </c>
      <c r="L363" s="29"/>
      <c r="M363" s="29"/>
      <c r="N363" s="17"/>
    </row>
    <row r="364" spans="1:14" s="16" customFormat="1" ht="15.75" x14ac:dyDescent="0.25">
      <c r="A364" s="74"/>
      <c r="B364" s="106" t="s">
        <v>1303</v>
      </c>
      <c r="C364" s="107" t="s">
        <v>1352</v>
      </c>
      <c r="D364" s="74"/>
      <c r="E364" s="74"/>
      <c r="F364" s="74"/>
      <c r="G364" s="74"/>
      <c r="H364" s="74"/>
      <c r="I364" s="74"/>
      <c r="J364" s="74"/>
      <c r="K364" s="74"/>
      <c r="L364" s="74">
        <v>4</v>
      </c>
      <c r="M364" s="74" t="s">
        <v>1353</v>
      </c>
      <c r="N364" s="17"/>
    </row>
    <row r="365" spans="1:14" s="16" customFormat="1" ht="15.75" x14ac:dyDescent="0.25">
      <c r="A365" s="100"/>
      <c r="B365" s="101"/>
      <c r="C365" s="102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 t="s">
        <v>1397</v>
      </c>
      <c r="N365" s="17"/>
    </row>
    <row r="366" spans="1:14" s="16" customFormat="1" ht="15.75" x14ac:dyDescent="0.25">
      <c r="A366" s="29"/>
      <c r="B366" s="103" t="s">
        <v>1384</v>
      </c>
      <c r="C366" s="92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17"/>
    </row>
    <row r="367" spans="1:14" s="16" customFormat="1" ht="15.75" x14ac:dyDescent="0.25">
      <c r="A367" s="58">
        <v>3369</v>
      </c>
      <c r="B367" s="79" t="s">
        <v>1390</v>
      </c>
      <c r="C367" s="92">
        <v>4125509551</v>
      </c>
      <c r="D367" s="29"/>
      <c r="E367" s="29"/>
      <c r="F367" s="29"/>
      <c r="G367" s="29"/>
      <c r="H367" s="29"/>
      <c r="I367" s="29"/>
      <c r="J367" s="29"/>
      <c r="K367" s="100">
        <v>6</v>
      </c>
      <c r="L367" s="100"/>
      <c r="M367" s="100" t="s">
        <v>2531</v>
      </c>
      <c r="N367" s="17"/>
    </row>
    <row r="368" spans="1:14" s="16" customFormat="1" ht="15.75" x14ac:dyDescent="0.25">
      <c r="A368" s="29">
        <v>2847</v>
      </c>
      <c r="B368" s="79" t="s">
        <v>1391</v>
      </c>
      <c r="C368" s="92"/>
      <c r="D368" s="29"/>
      <c r="E368" s="29"/>
      <c r="F368" s="29"/>
      <c r="G368" s="29"/>
      <c r="H368" s="29"/>
      <c r="I368" s="29"/>
      <c r="J368" s="29"/>
      <c r="K368" s="59">
        <v>5</v>
      </c>
      <c r="L368" s="74"/>
      <c r="M368" s="74" t="s">
        <v>2532</v>
      </c>
      <c r="N368" s="17"/>
    </row>
    <row r="369" spans="1:14" s="16" customFormat="1" ht="15.75" x14ac:dyDescent="0.25">
      <c r="A369" s="29">
        <v>4437</v>
      </c>
      <c r="B369" s="79" t="s">
        <v>1392</v>
      </c>
      <c r="C369" s="92">
        <v>4125482419</v>
      </c>
      <c r="D369" s="29"/>
      <c r="E369" s="29"/>
      <c r="F369" s="29"/>
      <c r="G369" s="29"/>
      <c r="H369" s="29"/>
      <c r="I369" s="29"/>
      <c r="J369" s="29"/>
      <c r="K369" s="100">
        <v>5</v>
      </c>
      <c r="L369" s="100"/>
      <c r="M369" s="146">
        <v>44319</v>
      </c>
      <c r="N369" s="17"/>
    </row>
    <row r="370" spans="1:14" s="16" customFormat="1" ht="15.75" x14ac:dyDescent="0.25">
      <c r="A370" s="29">
        <v>5573</v>
      </c>
      <c r="B370" s="79" t="s">
        <v>942</v>
      </c>
      <c r="C370" s="92">
        <v>4125533611</v>
      </c>
      <c r="D370" s="29"/>
      <c r="E370" s="29"/>
      <c r="F370" s="29"/>
      <c r="G370" s="29"/>
      <c r="H370" s="29"/>
      <c r="I370" s="29"/>
      <c r="J370" s="29"/>
      <c r="K370" s="100">
        <v>3</v>
      </c>
      <c r="L370" s="100"/>
      <c r="M370" s="146">
        <v>44411</v>
      </c>
      <c r="N370" s="17"/>
    </row>
    <row r="371" spans="1:14" s="16" customFormat="1" ht="15.75" x14ac:dyDescent="0.25">
      <c r="A371" s="29">
        <v>3857</v>
      </c>
      <c r="B371" s="79" t="s">
        <v>1393</v>
      </c>
      <c r="C371" s="92">
        <v>4124349424</v>
      </c>
      <c r="D371" s="29"/>
      <c r="E371" s="29"/>
      <c r="F371" s="29"/>
      <c r="G371" s="29"/>
      <c r="H371" s="29"/>
      <c r="I371" s="29"/>
      <c r="J371" s="29"/>
      <c r="K371" s="100">
        <v>5</v>
      </c>
      <c r="L371" s="100"/>
      <c r="M371" s="146">
        <v>44440</v>
      </c>
      <c r="N371" s="17"/>
    </row>
    <row r="372" spans="1:14" s="16" customFormat="1" ht="15.75" x14ac:dyDescent="0.25">
      <c r="A372" s="29">
        <v>3857</v>
      </c>
      <c r="B372" s="79" t="s">
        <v>1393</v>
      </c>
      <c r="C372" s="92">
        <v>4123679542</v>
      </c>
      <c r="D372" s="29"/>
      <c r="E372" s="29"/>
      <c r="F372" s="29"/>
      <c r="G372" s="29"/>
      <c r="H372" s="29"/>
      <c r="I372" s="29"/>
      <c r="J372" s="29"/>
      <c r="K372" s="29"/>
      <c r="L372" s="29">
        <v>5</v>
      </c>
      <c r="M372" s="29"/>
      <c r="N372" s="17"/>
    </row>
    <row r="373" spans="1:14" s="16" customFormat="1" ht="15.75" x14ac:dyDescent="0.25">
      <c r="A373" s="29">
        <v>5573</v>
      </c>
      <c r="B373" s="79" t="s">
        <v>942</v>
      </c>
      <c r="C373" s="92">
        <v>4123711290</v>
      </c>
      <c r="D373" s="29"/>
      <c r="E373" s="29"/>
      <c r="F373" s="29"/>
      <c r="G373" s="29"/>
      <c r="H373" s="29"/>
      <c r="I373" s="29"/>
      <c r="J373" s="29"/>
      <c r="K373" s="29"/>
      <c r="L373" s="29">
        <v>5</v>
      </c>
      <c r="M373" s="29"/>
      <c r="N373" s="17"/>
    </row>
    <row r="374" spans="1:14" s="16" customFormat="1" ht="15.75" x14ac:dyDescent="0.25">
      <c r="A374" s="29">
        <v>2761</v>
      </c>
      <c r="B374" s="79" t="s">
        <v>1394</v>
      </c>
      <c r="C374" s="92">
        <v>4123672679</v>
      </c>
      <c r="D374" s="29"/>
      <c r="E374" s="29"/>
      <c r="F374" s="29"/>
      <c r="G374" s="29"/>
      <c r="H374" s="29"/>
      <c r="I374" s="29"/>
      <c r="J374" s="29"/>
      <c r="K374" s="29"/>
      <c r="L374" s="29">
        <v>5</v>
      </c>
      <c r="M374" s="29"/>
      <c r="N374" s="17"/>
    </row>
    <row r="375" spans="1:14" s="16" customFormat="1" ht="15.75" x14ac:dyDescent="0.25">
      <c r="A375" s="29">
        <v>3649</v>
      </c>
      <c r="B375" s="79" t="s">
        <v>75</v>
      </c>
      <c r="C375" s="92">
        <v>4123674306</v>
      </c>
      <c r="D375" s="29"/>
      <c r="E375" s="29"/>
      <c r="F375" s="29"/>
      <c r="G375" s="29"/>
      <c r="H375" s="29"/>
      <c r="I375" s="29"/>
      <c r="J375" s="29"/>
      <c r="K375" s="29"/>
      <c r="L375" s="29">
        <v>2</v>
      </c>
      <c r="M375" s="29"/>
      <c r="N375" s="17"/>
    </row>
    <row r="376" spans="1:14" s="16" customFormat="1" ht="15.75" x14ac:dyDescent="0.25">
      <c r="A376" s="29">
        <v>1656</v>
      </c>
      <c r="B376" s="79" t="s">
        <v>105</v>
      </c>
      <c r="C376" s="92">
        <v>4123707232</v>
      </c>
      <c r="D376" s="29"/>
      <c r="E376" s="29"/>
      <c r="F376" s="29"/>
      <c r="G376" s="29"/>
      <c r="H376" s="29"/>
      <c r="I376" s="29"/>
      <c r="J376" s="29">
        <v>4</v>
      </c>
      <c r="K376" s="29"/>
      <c r="L376" s="29"/>
      <c r="M376" s="29"/>
      <c r="N376" s="17"/>
    </row>
    <row r="377" spans="1:14" s="16" customFormat="1" ht="15.75" x14ac:dyDescent="0.25">
      <c r="A377" s="29">
        <v>3369</v>
      </c>
      <c r="B377" s="79" t="s">
        <v>1390</v>
      </c>
      <c r="C377" s="92">
        <v>4123719933</v>
      </c>
      <c r="D377" s="29"/>
      <c r="E377" s="29"/>
      <c r="F377" s="29"/>
      <c r="G377" s="29"/>
      <c r="H377" s="29"/>
      <c r="I377" s="29"/>
      <c r="J377" s="29"/>
      <c r="K377" s="29"/>
      <c r="L377" s="29">
        <v>5</v>
      </c>
      <c r="M377" s="29"/>
      <c r="N377" s="17"/>
    </row>
    <row r="378" spans="1:14" s="16" customFormat="1" ht="15.75" x14ac:dyDescent="0.25">
      <c r="A378" s="29">
        <v>4863</v>
      </c>
      <c r="B378" s="79" t="s">
        <v>1398</v>
      </c>
      <c r="C378" s="92">
        <v>4123724971</v>
      </c>
      <c r="D378" s="29"/>
      <c r="E378" s="29"/>
      <c r="F378" s="29"/>
      <c r="G378" s="29"/>
      <c r="H378" s="29"/>
      <c r="I378" s="29"/>
      <c r="J378" s="29">
        <v>5</v>
      </c>
      <c r="K378" s="29"/>
      <c r="L378" s="29"/>
      <c r="M378" s="58" t="s">
        <v>1403</v>
      </c>
      <c r="N378" s="17"/>
    </row>
    <row r="379" spans="1:14" s="16" customFormat="1" ht="15.75" x14ac:dyDescent="0.25">
      <c r="A379" s="99">
        <v>5584</v>
      </c>
      <c r="B379" s="79" t="s">
        <v>1125</v>
      </c>
      <c r="C379" s="92">
        <v>4123673648</v>
      </c>
      <c r="D379" s="29"/>
      <c r="E379" s="29"/>
      <c r="F379" s="29"/>
      <c r="G379" s="29"/>
      <c r="H379" s="29"/>
      <c r="I379" s="29"/>
      <c r="J379" s="29"/>
      <c r="K379" s="29"/>
      <c r="L379" s="29">
        <v>5</v>
      </c>
      <c r="M379" s="29"/>
      <c r="N379" s="17"/>
    </row>
    <row r="380" spans="1:14" s="16" customFormat="1" ht="15.75" x14ac:dyDescent="0.25">
      <c r="A380" s="29">
        <v>2801</v>
      </c>
      <c r="B380" s="79" t="s">
        <v>31</v>
      </c>
      <c r="C380" s="92">
        <v>4123708955</v>
      </c>
      <c r="D380" s="29"/>
      <c r="E380" s="29"/>
      <c r="F380" s="29"/>
      <c r="G380" s="29"/>
      <c r="H380" s="29"/>
      <c r="I380" s="29"/>
      <c r="J380" s="29"/>
      <c r="K380" s="29"/>
      <c r="L380" s="29">
        <v>8</v>
      </c>
      <c r="M380" s="29"/>
      <c r="N380" s="17"/>
    </row>
    <row r="381" spans="1:14" s="16" customFormat="1" ht="15.75" x14ac:dyDescent="0.25">
      <c r="A381" s="29">
        <v>2553</v>
      </c>
      <c r="B381" s="79" t="s">
        <v>1399</v>
      </c>
      <c r="C381" s="92">
        <v>4123671297</v>
      </c>
      <c r="D381" s="29"/>
      <c r="E381" s="29"/>
      <c r="F381" s="29"/>
      <c r="G381" s="29"/>
      <c r="H381" s="29"/>
      <c r="I381" s="29"/>
      <c r="J381" s="29"/>
      <c r="K381" s="29"/>
      <c r="L381" s="29">
        <v>3</v>
      </c>
      <c r="M381" s="29"/>
      <c r="N381" s="17"/>
    </row>
    <row r="382" spans="1:14" s="16" customFormat="1" ht="15.75" x14ac:dyDescent="0.25">
      <c r="A382" s="29">
        <v>1654</v>
      </c>
      <c r="B382" s="79" t="s">
        <v>1400</v>
      </c>
      <c r="C382" s="92">
        <v>4123705490</v>
      </c>
      <c r="D382" s="29">
        <v>10</v>
      </c>
      <c r="E382" s="29"/>
      <c r="F382" s="29"/>
      <c r="G382" s="29"/>
      <c r="H382" s="29"/>
      <c r="I382" s="29">
        <v>5</v>
      </c>
      <c r="J382" s="29"/>
      <c r="K382" s="29"/>
      <c r="L382" s="29"/>
      <c r="M382" s="29"/>
      <c r="N382" s="17"/>
    </row>
    <row r="383" spans="1:14" s="16" customFormat="1" ht="15.75" x14ac:dyDescent="0.25">
      <c r="A383" s="29">
        <v>2055</v>
      </c>
      <c r="B383" s="79" t="s">
        <v>1401</v>
      </c>
      <c r="C383" s="92">
        <v>4123673728</v>
      </c>
      <c r="D383" s="29"/>
      <c r="E383" s="29"/>
      <c r="F383" s="29"/>
      <c r="G383" s="29"/>
      <c r="H383" s="29"/>
      <c r="I383" s="29"/>
      <c r="J383" s="29"/>
      <c r="K383" s="29"/>
      <c r="L383" s="29">
        <v>5</v>
      </c>
      <c r="M383" s="29"/>
      <c r="N383" s="17"/>
    </row>
    <row r="384" spans="1:14" s="16" customFormat="1" ht="15.75" x14ac:dyDescent="0.25">
      <c r="A384" s="29">
        <v>1553</v>
      </c>
      <c r="B384" s="79" t="s">
        <v>460</v>
      </c>
      <c r="C384" s="92">
        <v>4123703594</v>
      </c>
      <c r="D384" s="29">
        <v>5</v>
      </c>
      <c r="E384" s="29"/>
      <c r="F384" s="29"/>
      <c r="G384" s="29"/>
      <c r="H384" s="29"/>
      <c r="I384" s="29"/>
      <c r="J384" s="29"/>
      <c r="K384" s="29"/>
      <c r="L384" s="29"/>
      <c r="M384" s="29"/>
      <c r="N384" s="17"/>
    </row>
    <row r="385" spans="1:14" s="16" customFormat="1" ht="15.75" x14ac:dyDescent="0.25">
      <c r="A385" s="29">
        <v>1669</v>
      </c>
      <c r="B385" s="79" t="s">
        <v>1402</v>
      </c>
      <c r="C385" s="92">
        <v>4123701696</v>
      </c>
      <c r="D385" s="29"/>
      <c r="E385" s="29"/>
      <c r="F385" s="29"/>
      <c r="G385" s="29"/>
      <c r="H385" s="29"/>
      <c r="I385" s="29"/>
      <c r="J385" s="29"/>
      <c r="K385" s="29"/>
      <c r="L385" s="29">
        <v>5</v>
      </c>
      <c r="M385" s="99" t="s">
        <v>1404</v>
      </c>
      <c r="N385" s="17"/>
    </row>
    <row r="386" spans="1:14" s="16" customFormat="1" ht="15.75" x14ac:dyDescent="0.25">
      <c r="A386" s="58">
        <v>4135</v>
      </c>
      <c r="B386" s="79" t="s">
        <v>1320</v>
      </c>
      <c r="C386" s="92">
        <v>4123741550</v>
      </c>
      <c r="D386" s="29"/>
      <c r="E386" s="29"/>
      <c r="F386" s="29"/>
      <c r="G386" s="29"/>
      <c r="H386" s="29"/>
      <c r="I386" s="29"/>
      <c r="J386" s="29"/>
      <c r="K386" s="29"/>
      <c r="L386" s="29">
        <v>3</v>
      </c>
      <c r="M386" s="29"/>
      <c r="N386" s="17"/>
    </row>
    <row r="387" spans="1:14" s="16" customFormat="1" ht="15.75" x14ac:dyDescent="0.25">
      <c r="A387" s="29">
        <v>5616</v>
      </c>
      <c r="B387" s="79" t="s">
        <v>1405</v>
      </c>
      <c r="C387" s="92">
        <v>4123454769</v>
      </c>
      <c r="D387" s="29"/>
      <c r="E387" s="29"/>
      <c r="F387" s="29"/>
      <c r="G387" s="29"/>
      <c r="H387" s="29"/>
      <c r="I387" s="29"/>
      <c r="J387" s="29"/>
      <c r="K387" s="29">
        <v>6</v>
      </c>
      <c r="L387" s="29">
        <v>6</v>
      </c>
      <c r="M387" s="29"/>
      <c r="N387" s="17"/>
    </row>
    <row r="388" spans="1:14" s="16" customFormat="1" ht="15.75" x14ac:dyDescent="0.25">
      <c r="A388" s="29">
        <v>5617</v>
      </c>
      <c r="B388" s="79" t="s">
        <v>1405</v>
      </c>
      <c r="C388" s="92">
        <v>4123455031</v>
      </c>
      <c r="D388" s="29"/>
      <c r="E388" s="29"/>
      <c r="F388" s="29"/>
      <c r="G388" s="29"/>
      <c r="H388" s="29"/>
      <c r="I388" s="29"/>
      <c r="J388" s="29"/>
      <c r="K388" s="29">
        <v>6</v>
      </c>
      <c r="L388" s="29">
        <v>6</v>
      </c>
      <c r="M388" s="29"/>
      <c r="N388" s="17"/>
    </row>
    <row r="389" spans="1:14" s="16" customFormat="1" ht="15.75" x14ac:dyDescent="0.25">
      <c r="A389" s="29">
        <v>4503</v>
      </c>
      <c r="B389" s="79" t="s">
        <v>1370</v>
      </c>
      <c r="C389" s="92">
        <v>4123756334</v>
      </c>
      <c r="D389" s="29">
        <v>3</v>
      </c>
      <c r="E389" s="29">
        <v>3</v>
      </c>
      <c r="F389" s="29">
        <v>3</v>
      </c>
      <c r="G389" s="29"/>
      <c r="H389" s="29"/>
      <c r="I389" s="29"/>
      <c r="J389" s="29"/>
      <c r="K389" s="29"/>
      <c r="L389" s="29"/>
      <c r="M389" s="58" t="s">
        <v>1406</v>
      </c>
      <c r="N389" s="17"/>
    </row>
    <row r="390" spans="1:14" s="16" customFormat="1" ht="15.75" x14ac:dyDescent="0.25">
      <c r="A390" s="29"/>
      <c r="B390" s="37" t="s">
        <v>590</v>
      </c>
      <c r="C390" s="92"/>
      <c r="D390" s="29"/>
      <c r="E390" s="29"/>
      <c r="F390" s="29"/>
      <c r="G390" s="29"/>
      <c r="H390" s="29"/>
      <c r="I390" s="29"/>
      <c r="J390" s="29"/>
      <c r="K390" s="29"/>
      <c r="L390" s="29"/>
      <c r="M390" s="55" t="s">
        <v>1385</v>
      </c>
      <c r="N390" s="17"/>
    </row>
    <row r="391" spans="1:14" s="16" customFormat="1" ht="15.75" x14ac:dyDescent="0.25">
      <c r="A391" s="29">
        <v>4672</v>
      </c>
      <c r="B391" s="79" t="s">
        <v>1386</v>
      </c>
      <c r="C391" s="92">
        <v>4123683954</v>
      </c>
      <c r="D391" s="29"/>
      <c r="E391" s="29"/>
      <c r="F391" s="29"/>
      <c r="G391" s="29"/>
      <c r="H391" s="29"/>
      <c r="I391" s="29"/>
      <c r="J391" s="29"/>
      <c r="K391" s="35"/>
      <c r="L391" s="29">
        <v>10</v>
      </c>
      <c r="M391" s="29" t="s">
        <v>1161</v>
      </c>
      <c r="N391" s="17"/>
    </row>
    <row r="392" spans="1:14" s="16" customFormat="1" ht="15.75" x14ac:dyDescent="0.25">
      <c r="A392" s="29">
        <v>5173</v>
      </c>
      <c r="B392" s="79" t="s">
        <v>1387</v>
      </c>
      <c r="C392" s="92">
        <v>4123372846</v>
      </c>
      <c r="D392" s="29"/>
      <c r="E392" s="29"/>
      <c r="F392" s="29"/>
      <c r="G392" s="29"/>
      <c r="H392" s="29"/>
      <c r="I392" s="29"/>
      <c r="J392" s="29"/>
      <c r="K392" s="29">
        <v>5</v>
      </c>
      <c r="L392" s="29">
        <v>10</v>
      </c>
      <c r="M392" s="29" t="s">
        <v>1161</v>
      </c>
      <c r="N392" s="17"/>
    </row>
    <row r="393" spans="1:14" s="16" customFormat="1" ht="15.75" x14ac:dyDescent="0.25">
      <c r="A393" s="29">
        <v>5092</v>
      </c>
      <c r="B393" s="79" t="s">
        <v>1388</v>
      </c>
      <c r="C393" s="92">
        <v>4123673032</v>
      </c>
      <c r="D393" s="29"/>
      <c r="E393" s="29"/>
      <c r="F393" s="29"/>
      <c r="G393" s="29"/>
      <c r="H393" s="29"/>
      <c r="I393" s="29"/>
      <c r="J393" s="29"/>
      <c r="K393" s="35"/>
      <c r="L393" s="29">
        <v>15</v>
      </c>
      <c r="M393" s="29" t="s">
        <v>1164</v>
      </c>
      <c r="N393" s="17"/>
    </row>
    <row r="394" spans="1:14" s="16" customFormat="1" ht="15.75" x14ac:dyDescent="0.25">
      <c r="A394" s="29">
        <v>3452</v>
      </c>
      <c r="B394" s="79" t="s">
        <v>1389</v>
      </c>
      <c r="C394" s="92">
        <v>4123671047</v>
      </c>
      <c r="D394" s="29"/>
      <c r="E394" s="29"/>
      <c r="F394" s="29"/>
      <c r="G394" s="29"/>
      <c r="H394" s="29"/>
      <c r="I394" s="29"/>
      <c r="J394" s="29"/>
      <c r="K394" s="35"/>
      <c r="L394" s="29">
        <v>10</v>
      </c>
      <c r="M394" s="29" t="s">
        <v>1164</v>
      </c>
      <c r="N394" s="17"/>
    </row>
    <row r="395" spans="1:14" s="16" customFormat="1" ht="15.75" x14ac:dyDescent="0.25">
      <c r="A395" s="100"/>
      <c r="B395" s="101"/>
      <c r="C395" s="102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 t="s">
        <v>1479</v>
      </c>
      <c r="N395" s="17"/>
    </row>
    <row r="396" spans="1:14" s="16" customFormat="1" ht="15.75" x14ac:dyDescent="0.25">
      <c r="A396" s="29"/>
      <c r="B396" s="103" t="s">
        <v>1407</v>
      </c>
      <c r="C396" s="92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17"/>
    </row>
    <row r="397" spans="1:14" s="16" customFormat="1" ht="15.75" x14ac:dyDescent="0.25">
      <c r="A397" s="58">
        <v>35413</v>
      </c>
      <c r="B397" s="79" t="s">
        <v>1408</v>
      </c>
      <c r="C397" s="92"/>
      <c r="D397" s="29"/>
      <c r="E397" s="29"/>
      <c r="F397" s="29">
        <v>3</v>
      </c>
      <c r="G397" s="29">
        <v>3</v>
      </c>
      <c r="H397" s="29"/>
      <c r="I397" s="29"/>
      <c r="J397" s="29"/>
      <c r="K397" s="29"/>
      <c r="L397" s="29">
        <v>3</v>
      </c>
      <c r="M397" s="29"/>
      <c r="N397" s="17"/>
    </row>
    <row r="398" spans="1:14" s="16" customFormat="1" ht="15.75" x14ac:dyDescent="0.25">
      <c r="A398" s="29">
        <v>35412</v>
      </c>
      <c r="B398" s="79" t="s">
        <v>1409</v>
      </c>
      <c r="C398" s="92"/>
      <c r="D398" s="29"/>
      <c r="E398" s="29"/>
      <c r="F398" s="29">
        <v>5</v>
      </c>
      <c r="G398" s="29">
        <v>5</v>
      </c>
      <c r="H398" s="29"/>
      <c r="I398" s="29"/>
      <c r="J398" s="29"/>
      <c r="K398" s="29"/>
      <c r="L398" s="29">
        <v>5</v>
      </c>
      <c r="M398" s="29"/>
      <c r="N398" s="17"/>
    </row>
    <row r="399" spans="1:14" s="16" customFormat="1" ht="15.75" x14ac:dyDescent="0.25">
      <c r="A399" s="29">
        <v>4680</v>
      </c>
      <c r="B399" s="79" t="s">
        <v>1410</v>
      </c>
      <c r="C399" s="92">
        <v>4123680619</v>
      </c>
      <c r="D399" s="29"/>
      <c r="E399" s="29"/>
      <c r="F399" s="29"/>
      <c r="G399" s="29"/>
      <c r="H399" s="29"/>
      <c r="I399" s="29"/>
      <c r="J399" s="29"/>
      <c r="K399" s="29"/>
      <c r="L399" s="29">
        <v>6</v>
      </c>
      <c r="M399" s="29"/>
      <c r="N399" s="17"/>
    </row>
    <row r="400" spans="1:14" s="16" customFormat="1" ht="15.75" x14ac:dyDescent="0.25">
      <c r="A400" s="29">
        <v>4680</v>
      </c>
      <c r="B400" s="79" t="s">
        <v>1410</v>
      </c>
      <c r="C400" s="92">
        <v>4123755430</v>
      </c>
      <c r="D400" s="29"/>
      <c r="E400" s="29"/>
      <c r="F400" s="29"/>
      <c r="G400" s="29"/>
      <c r="H400" s="29"/>
      <c r="I400" s="29"/>
      <c r="J400" s="29">
        <v>5</v>
      </c>
      <c r="K400" s="29"/>
      <c r="L400" s="29"/>
      <c r="M400" s="29"/>
      <c r="N400" s="17"/>
    </row>
    <row r="401" spans="1:14" s="16" customFormat="1" ht="15.75" x14ac:dyDescent="0.25">
      <c r="A401" s="29">
        <v>2072</v>
      </c>
      <c r="B401" s="79" t="s">
        <v>1411</v>
      </c>
      <c r="C401" s="92">
        <v>4123710452</v>
      </c>
      <c r="D401" s="29"/>
      <c r="E401" s="29"/>
      <c r="F401" s="29"/>
      <c r="G401" s="29"/>
      <c r="H401" s="29"/>
      <c r="I401" s="29"/>
      <c r="J401" s="29"/>
      <c r="K401" s="29"/>
      <c r="L401" s="29">
        <v>5</v>
      </c>
      <c r="M401" s="29"/>
      <c r="N401" s="17"/>
    </row>
    <row r="402" spans="1:14" s="16" customFormat="1" ht="15.75" x14ac:dyDescent="0.25">
      <c r="A402" s="29">
        <v>5268</v>
      </c>
      <c r="B402" s="79" t="s">
        <v>946</v>
      </c>
      <c r="C402" s="92">
        <v>4123712709</v>
      </c>
      <c r="D402" s="29"/>
      <c r="E402" s="29"/>
      <c r="F402" s="29"/>
      <c r="G402" s="29"/>
      <c r="H402" s="29"/>
      <c r="I402" s="29"/>
      <c r="J402" s="29"/>
      <c r="K402" s="29"/>
      <c r="L402" s="29">
        <v>6</v>
      </c>
      <c r="M402" s="29"/>
      <c r="N402" s="17"/>
    </row>
    <row r="403" spans="1:14" s="16" customFormat="1" ht="15.75" x14ac:dyDescent="0.25">
      <c r="A403" s="29">
        <v>2210</v>
      </c>
      <c r="B403" s="79" t="s">
        <v>45</v>
      </c>
      <c r="C403" s="92">
        <v>4123742173</v>
      </c>
      <c r="D403" s="29"/>
      <c r="E403" s="29"/>
      <c r="F403" s="29"/>
      <c r="G403" s="29"/>
      <c r="H403" s="29"/>
      <c r="I403" s="29"/>
      <c r="J403" s="29"/>
      <c r="K403" s="29"/>
      <c r="L403" s="29">
        <v>5</v>
      </c>
      <c r="M403" s="29"/>
      <c r="N403" s="17"/>
    </row>
    <row r="404" spans="1:14" s="16" customFormat="1" ht="15.75" x14ac:dyDescent="0.25">
      <c r="A404" s="29">
        <v>4306</v>
      </c>
      <c r="B404" s="79" t="s">
        <v>1412</v>
      </c>
      <c r="C404" s="92">
        <v>4123713868</v>
      </c>
      <c r="D404" s="29"/>
      <c r="E404" s="29"/>
      <c r="F404" s="29"/>
      <c r="G404" s="29"/>
      <c r="H404" s="29"/>
      <c r="I404" s="29"/>
      <c r="J404" s="29"/>
      <c r="K404" s="29"/>
      <c r="L404" s="29">
        <v>5</v>
      </c>
      <c r="M404" s="29"/>
      <c r="N404" s="17"/>
    </row>
    <row r="405" spans="1:14" s="16" customFormat="1" ht="15.75" x14ac:dyDescent="0.25">
      <c r="A405" s="29">
        <v>4306</v>
      </c>
      <c r="B405" s="79" t="s">
        <v>1412</v>
      </c>
      <c r="C405" s="92">
        <v>4123819913</v>
      </c>
      <c r="D405" s="29"/>
      <c r="E405" s="29"/>
      <c r="F405" s="29"/>
      <c r="G405" s="29"/>
      <c r="H405" s="29"/>
      <c r="I405" s="29"/>
      <c r="J405" s="29">
        <v>6</v>
      </c>
      <c r="K405" s="29"/>
      <c r="L405" s="29"/>
      <c r="M405" s="29"/>
      <c r="N405" s="17"/>
    </row>
    <row r="406" spans="1:14" s="16" customFormat="1" ht="15.75" x14ac:dyDescent="0.25">
      <c r="A406" s="29">
        <v>3601</v>
      </c>
      <c r="B406" s="79" t="s">
        <v>1413</v>
      </c>
      <c r="C406" s="92">
        <v>4123765462</v>
      </c>
      <c r="D406" s="29"/>
      <c r="E406" s="29"/>
      <c r="F406" s="29"/>
      <c r="G406" s="29"/>
      <c r="H406" s="29"/>
      <c r="I406" s="29"/>
      <c r="J406" s="29">
        <v>5</v>
      </c>
      <c r="K406" s="29"/>
      <c r="L406" s="29"/>
      <c r="M406" s="29"/>
      <c r="N406" s="17"/>
    </row>
    <row r="407" spans="1:14" s="16" customFormat="1" ht="15.75" x14ac:dyDescent="0.25">
      <c r="A407" s="29">
        <v>5487</v>
      </c>
      <c r="B407" s="79" t="s">
        <v>937</v>
      </c>
      <c r="C407" s="92">
        <v>4123713581</v>
      </c>
      <c r="D407" s="29"/>
      <c r="E407" s="29"/>
      <c r="F407" s="29"/>
      <c r="G407" s="29"/>
      <c r="H407" s="29"/>
      <c r="I407" s="29"/>
      <c r="J407" s="29">
        <v>4</v>
      </c>
      <c r="K407" s="29"/>
      <c r="L407" s="29"/>
      <c r="M407" s="29"/>
      <c r="N407" s="17"/>
    </row>
    <row r="408" spans="1:14" s="16" customFormat="1" ht="15.75" x14ac:dyDescent="0.25">
      <c r="A408" s="29">
        <v>5288</v>
      </c>
      <c r="B408" s="79" t="s">
        <v>1414</v>
      </c>
      <c r="C408" s="92">
        <v>4123700451</v>
      </c>
      <c r="D408" s="29"/>
      <c r="E408" s="29"/>
      <c r="F408" s="29"/>
      <c r="G408" s="29"/>
      <c r="H408" s="29"/>
      <c r="I408" s="29"/>
      <c r="J408" s="29">
        <v>9</v>
      </c>
      <c r="K408" s="29"/>
      <c r="L408" s="29"/>
      <c r="M408" s="29"/>
      <c r="N408" s="17"/>
    </row>
    <row r="409" spans="1:14" s="16" customFormat="1" ht="15.75" x14ac:dyDescent="0.25">
      <c r="A409" s="29">
        <v>3730</v>
      </c>
      <c r="B409" s="79" t="s">
        <v>1415</v>
      </c>
      <c r="C409" s="92">
        <v>4123698862</v>
      </c>
      <c r="D409" s="29"/>
      <c r="E409" s="29"/>
      <c r="F409" s="29"/>
      <c r="G409" s="29"/>
      <c r="H409" s="29"/>
      <c r="I409" s="29"/>
      <c r="J409" s="29">
        <v>10</v>
      </c>
      <c r="K409" s="29"/>
      <c r="L409" s="29"/>
      <c r="M409" s="29"/>
      <c r="N409" s="17"/>
    </row>
    <row r="410" spans="1:14" s="16" customFormat="1" ht="15.75" x14ac:dyDescent="0.25">
      <c r="A410" s="29">
        <v>3730</v>
      </c>
      <c r="B410" s="79" t="s">
        <v>1415</v>
      </c>
      <c r="C410" s="92">
        <v>4123761108</v>
      </c>
      <c r="D410" s="29"/>
      <c r="E410" s="29"/>
      <c r="F410" s="29"/>
      <c r="G410" s="29"/>
      <c r="H410" s="29"/>
      <c r="I410" s="29"/>
      <c r="J410" s="29"/>
      <c r="K410" s="29"/>
      <c r="L410" s="29">
        <v>3</v>
      </c>
      <c r="M410" s="29"/>
      <c r="N410" s="17"/>
    </row>
    <row r="411" spans="1:14" s="16" customFormat="1" ht="15.75" x14ac:dyDescent="0.25">
      <c r="A411" s="29">
        <v>3730</v>
      </c>
      <c r="B411" s="79" t="s">
        <v>1415</v>
      </c>
      <c r="C411" s="92"/>
      <c r="D411" s="29"/>
      <c r="E411" s="29"/>
      <c r="F411" s="29"/>
      <c r="G411" s="29"/>
      <c r="H411" s="29"/>
      <c r="I411" s="29"/>
      <c r="J411" s="29"/>
      <c r="K411" s="35">
        <v>4</v>
      </c>
      <c r="L411" s="29"/>
      <c r="M411" s="58" t="s">
        <v>1475</v>
      </c>
      <c r="N411" s="17"/>
    </row>
    <row r="412" spans="1:14" s="16" customFormat="1" ht="15.75" x14ac:dyDescent="0.25">
      <c r="A412" s="91">
        <v>3877</v>
      </c>
      <c r="B412" s="79" t="s">
        <v>1026</v>
      </c>
      <c r="C412" s="92">
        <v>4123699280</v>
      </c>
      <c r="D412" s="29"/>
      <c r="E412" s="29"/>
      <c r="F412" s="29"/>
      <c r="G412" s="29"/>
      <c r="H412" s="29"/>
      <c r="I412" s="29"/>
      <c r="J412" s="29"/>
      <c r="K412" s="29"/>
      <c r="L412" s="29">
        <v>5</v>
      </c>
      <c r="M412" s="29"/>
      <c r="N412" s="17"/>
    </row>
    <row r="413" spans="1:14" s="16" customFormat="1" ht="15.75" x14ac:dyDescent="0.25">
      <c r="A413" s="29">
        <v>2795</v>
      </c>
      <c r="B413" s="79" t="s">
        <v>37</v>
      </c>
      <c r="C413" s="92">
        <v>4123695483</v>
      </c>
      <c r="D413" s="29"/>
      <c r="E413" s="29"/>
      <c r="F413" s="29"/>
      <c r="G413" s="29"/>
      <c r="H413" s="29"/>
      <c r="I413" s="29"/>
      <c r="J413" s="29"/>
      <c r="K413" s="29"/>
      <c r="L413" s="29">
        <v>5</v>
      </c>
      <c r="M413" s="29"/>
      <c r="N413" s="17"/>
    </row>
    <row r="414" spans="1:14" s="16" customFormat="1" ht="15.75" x14ac:dyDescent="0.25">
      <c r="A414" s="29">
        <v>5488</v>
      </c>
      <c r="B414" s="79" t="s">
        <v>655</v>
      </c>
      <c r="C414" s="92">
        <v>4123700560</v>
      </c>
      <c r="D414" s="29"/>
      <c r="E414" s="29"/>
      <c r="F414" s="29"/>
      <c r="G414" s="29"/>
      <c r="H414" s="29"/>
      <c r="I414" s="29"/>
      <c r="J414" s="29">
        <v>3</v>
      </c>
      <c r="K414" s="29"/>
      <c r="L414" s="29"/>
      <c r="M414" s="29"/>
      <c r="N414" s="17"/>
    </row>
    <row r="415" spans="1:14" s="16" customFormat="1" ht="15.75" x14ac:dyDescent="0.25">
      <c r="A415" s="29">
        <v>3877</v>
      </c>
      <c r="B415" s="79" t="s">
        <v>1026</v>
      </c>
      <c r="C415" s="92">
        <v>4123760421</v>
      </c>
      <c r="D415" s="29"/>
      <c r="E415" s="29"/>
      <c r="F415" s="29"/>
      <c r="G415" s="29"/>
      <c r="H415" s="29"/>
      <c r="I415" s="29"/>
      <c r="J415" s="29">
        <v>5</v>
      </c>
      <c r="K415" s="29"/>
      <c r="L415" s="29"/>
      <c r="M415" s="29"/>
      <c r="N415" s="17"/>
    </row>
    <row r="416" spans="1:14" s="16" customFormat="1" ht="15.75" x14ac:dyDescent="0.25">
      <c r="A416" s="29">
        <v>2909</v>
      </c>
      <c r="B416" s="79" t="s">
        <v>1416</v>
      </c>
      <c r="C416" s="92">
        <v>4123762578</v>
      </c>
      <c r="D416" s="29"/>
      <c r="E416" s="29"/>
      <c r="F416" s="29"/>
      <c r="G416" s="29"/>
      <c r="H416" s="29"/>
      <c r="I416" s="29"/>
      <c r="J416" s="29"/>
      <c r="K416" s="29"/>
      <c r="L416" s="29">
        <v>3</v>
      </c>
      <c r="M416" s="29"/>
      <c r="N416" s="17"/>
    </row>
    <row r="417" spans="1:14" s="16" customFormat="1" ht="15.75" x14ac:dyDescent="0.25">
      <c r="A417" s="29">
        <v>4174</v>
      </c>
      <c r="B417" s="79" t="s">
        <v>531</v>
      </c>
      <c r="C417" s="92">
        <v>4200010967</v>
      </c>
      <c r="D417" s="29">
        <v>3</v>
      </c>
      <c r="E417" s="29">
        <v>3</v>
      </c>
      <c r="F417" s="29">
        <v>3</v>
      </c>
      <c r="G417" s="29"/>
      <c r="H417" s="29"/>
      <c r="I417" s="29"/>
      <c r="J417" s="29"/>
      <c r="K417" s="29"/>
      <c r="L417" s="29"/>
      <c r="M417" s="29"/>
      <c r="N417" s="17"/>
    </row>
    <row r="418" spans="1:14" s="16" customFormat="1" ht="15.75" x14ac:dyDescent="0.25">
      <c r="A418" s="29">
        <v>2776</v>
      </c>
      <c r="B418" s="79" t="s">
        <v>559</v>
      </c>
      <c r="C418" s="92">
        <v>4123695305</v>
      </c>
      <c r="D418" s="29"/>
      <c r="E418" s="29"/>
      <c r="F418" s="29"/>
      <c r="G418" s="29"/>
      <c r="H418" s="29"/>
      <c r="I418" s="29"/>
      <c r="J418" s="29"/>
      <c r="K418" s="29"/>
      <c r="L418" s="29">
        <v>5</v>
      </c>
      <c r="M418" s="29"/>
      <c r="N418" s="17"/>
    </row>
    <row r="419" spans="1:14" s="16" customFormat="1" ht="15.75" x14ac:dyDescent="0.25">
      <c r="A419" s="29">
        <v>4174</v>
      </c>
      <c r="B419" s="79" t="s">
        <v>531</v>
      </c>
      <c r="C419" s="92">
        <v>4200010990</v>
      </c>
      <c r="D419" s="29">
        <v>6</v>
      </c>
      <c r="E419" s="29">
        <v>6</v>
      </c>
      <c r="F419" s="29">
        <v>3</v>
      </c>
      <c r="G419" s="29"/>
      <c r="H419" s="29"/>
      <c r="I419" s="29"/>
      <c r="J419" s="29">
        <v>4</v>
      </c>
      <c r="K419" s="29"/>
      <c r="L419" s="29"/>
      <c r="M419" s="29"/>
      <c r="N419" s="17"/>
    </row>
    <row r="420" spans="1:14" s="16" customFormat="1" ht="15.75" x14ac:dyDescent="0.25">
      <c r="A420" s="29">
        <v>2776</v>
      </c>
      <c r="B420" s="79" t="s">
        <v>559</v>
      </c>
      <c r="C420" s="92"/>
      <c r="D420" s="29"/>
      <c r="E420" s="29"/>
      <c r="F420" s="29"/>
      <c r="G420" s="29"/>
      <c r="H420" s="29"/>
      <c r="I420" s="29"/>
      <c r="J420" s="29"/>
      <c r="K420" s="35"/>
      <c r="L420" s="29"/>
      <c r="M420" s="91"/>
      <c r="N420" s="17"/>
    </row>
    <row r="421" spans="1:14" s="16" customFormat="1" ht="15.75" x14ac:dyDescent="0.25">
      <c r="A421" s="99">
        <v>5434</v>
      </c>
      <c r="B421" s="79" t="s">
        <v>1417</v>
      </c>
      <c r="C421" s="92">
        <v>4123722808</v>
      </c>
      <c r="D421" s="29"/>
      <c r="E421" s="29"/>
      <c r="F421" s="29"/>
      <c r="G421" s="29"/>
      <c r="H421" s="29"/>
      <c r="I421" s="29"/>
      <c r="J421" s="29"/>
      <c r="K421" s="29"/>
      <c r="L421" s="29">
        <v>6</v>
      </c>
      <c r="M421" s="29"/>
      <c r="N421" s="17"/>
    </row>
    <row r="422" spans="1:14" s="16" customFormat="1" ht="15.75" x14ac:dyDescent="0.25">
      <c r="A422" s="29">
        <v>3541</v>
      </c>
      <c r="B422" s="79" t="s">
        <v>1418</v>
      </c>
      <c r="C422" s="92">
        <v>4123698474</v>
      </c>
      <c r="D422" s="29"/>
      <c r="E422" s="29"/>
      <c r="F422" s="29"/>
      <c r="G422" s="29"/>
      <c r="H422" s="29"/>
      <c r="I422" s="29"/>
      <c r="J422" s="29">
        <v>3</v>
      </c>
      <c r="K422" s="29"/>
      <c r="L422" s="29"/>
      <c r="M422" s="29"/>
      <c r="N422" s="17"/>
    </row>
    <row r="423" spans="1:14" s="16" customFormat="1" ht="15.75" x14ac:dyDescent="0.25">
      <c r="A423" s="29">
        <v>3541</v>
      </c>
      <c r="B423" s="79" t="s">
        <v>1418</v>
      </c>
      <c r="C423" s="92">
        <v>4123747407</v>
      </c>
      <c r="D423" s="29"/>
      <c r="E423" s="29"/>
      <c r="F423" s="29"/>
      <c r="G423" s="29"/>
      <c r="H423" s="29"/>
      <c r="I423" s="29"/>
      <c r="J423" s="29"/>
      <c r="K423" s="29"/>
      <c r="L423" s="29">
        <v>2</v>
      </c>
      <c r="M423" s="29"/>
      <c r="N423" s="17"/>
    </row>
    <row r="424" spans="1:14" s="16" customFormat="1" ht="15.75" x14ac:dyDescent="0.25">
      <c r="A424" s="29">
        <v>2142</v>
      </c>
      <c r="B424" s="79" t="s">
        <v>50</v>
      </c>
      <c r="C424" s="92">
        <v>4123724300</v>
      </c>
      <c r="D424" s="29"/>
      <c r="E424" s="29"/>
      <c r="F424" s="29"/>
      <c r="G424" s="29"/>
      <c r="H424" s="29"/>
      <c r="I424" s="29"/>
      <c r="J424" s="29"/>
      <c r="K424" s="29"/>
      <c r="L424" s="29">
        <v>2</v>
      </c>
      <c r="M424" s="29"/>
      <c r="N424" s="17"/>
    </row>
    <row r="425" spans="1:14" s="16" customFormat="1" ht="17.25" customHeight="1" x14ac:dyDescent="0.25">
      <c r="A425" s="29">
        <v>2850</v>
      </c>
      <c r="B425" s="79" t="s">
        <v>1419</v>
      </c>
      <c r="C425" s="92">
        <v>4123715102</v>
      </c>
      <c r="D425" s="29"/>
      <c r="E425" s="29"/>
      <c r="F425" s="29"/>
      <c r="G425" s="29"/>
      <c r="H425" s="29"/>
      <c r="I425" s="29"/>
      <c r="J425" s="29"/>
      <c r="K425" s="29"/>
      <c r="L425" s="29">
        <v>10</v>
      </c>
      <c r="M425" s="29"/>
      <c r="N425" s="17"/>
    </row>
    <row r="426" spans="1:14" s="16" customFormat="1" ht="17.25" customHeight="1" x14ac:dyDescent="0.25">
      <c r="A426" s="29">
        <v>1660</v>
      </c>
      <c r="B426" s="79" t="s">
        <v>456</v>
      </c>
      <c r="C426" s="92">
        <v>4123712773</v>
      </c>
      <c r="D426" s="29"/>
      <c r="E426" s="29"/>
      <c r="F426" s="29"/>
      <c r="G426" s="29"/>
      <c r="H426" s="29"/>
      <c r="I426" s="29"/>
      <c r="J426" s="29"/>
      <c r="K426" s="29"/>
      <c r="L426" s="29">
        <v>2</v>
      </c>
      <c r="M426" s="29"/>
      <c r="N426" s="17"/>
    </row>
    <row r="427" spans="1:14" s="16" customFormat="1" ht="15.75" x14ac:dyDescent="0.25">
      <c r="A427" s="29">
        <v>1660</v>
      </c>
      <c r="B427" s="79" t="s">
        <v>456</v>
      </c>
      <c r="C427" s="92">
        <v>4123712772</v>
      </c>
      <c r="D427" s="29"/>
      <c r="E427" s="29"/>
      <c r="F427" s="29"/>
      <c r="G427" s="29"/>
      <c r="H427" s="29"/>
      <c r="I427" s="29">
        <v>5</v>
      </c>
      <c r="J427" s="29">
        <v>5</v>
      </c>
      <c r="K427" s="29"/>
      <c r="L427" s="29"/>
      <c r="M427" s="29"/>
      <c r="N427" s="17"/>
    </row>
    <row r="428" spans="1:14" s="16" customFormat="1" ht="15.75" x14ac:dyDescent="0.25">
      <c r="A428" s="29">
        <v>4513</v>
      </c>
      <c r="B428" s="79" t="s">
        <v>1420</v>
      </c>
      <c r="C428" s="92">
        <v>4123715009</v>
      </c>
      <c r="D428" s="29"/>
      <c r="E428" s="29"/>
      <c r="F428" s="29"/>
      <c r="G428" s="29"/>
      <c r="H428" s="29"/>
      <c r="I428" s="29"/>
      <c r="J428" s="29"/>
      <c r="K428" s="29"/>
      <c r="L428" s="29">
        <v>3</v>
      </c>
      <c r="M428" s="29"/>
      <c r="N428" s="17"/>
    </row>
    <row r="429" spans="1:14" s="16" customFormat="1" ht="15.75" x14ac:dyDescent="0.25">
      <c r="A429" s="29">
        <v>2306</v>
      </c>
      <c r="B429" s="79" t="s">
        <v>1421</v>
      </c>
      <c r="C429" s="92">
        <v>4123763149</v>
      </c>
      <c r="D429" s="29"/>
      <c r="E429" s="29"/>
      <c r="F429" s="29"/>
      <c r="G429" s="29"/>
      <c r="H429" s="29"/>
      <c r="I429" s="29"/>
      <c r="J429" s="29"/>
      <c r="K429" s="29"/>
      <c r="L429" s="29">
        <v>3</v>
      </c>
      <c r="M429" s="99" t="s">
        <v>1422</v>
      </c>
      <c r="N429" s="17"/>
    </row>
    <row r="430" spans="1:14" s="16" customFormat="1" ht="15.75" x14ac:dyDescent="0.25">
      <c r="A430" s="100"/>
      <c r="B430" s="101"/>
      <c r="C430" s="102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 t="s">
        <v>1448</v>
      </c>
      <c r="N430" s="17"/>
    </row>
    <row r="431" spans="1:14" s="16" customFormat="1" ht="15.75" x14ac:dyDescent="0.25">
      <c r="A431" s="29"/>
      <c r="B431" s="103" t="s">
        <v>1423</v>
      </c>
      <c r="C431" s="92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17"/>
    </row>
    <row r="432" spans="1:14" s="16" customFormat="1" ht="15.75" x14ac:dyDescent="0.25">
      <c r="A432" s="29">
        <v>1650</v>
      </c>
      <c r="B432" s="79" t="s">
        <v>1425</v>
      </c>
      <c r="C432" s="92">
        <v>4123768759</v>
      </c>
      <c r="D432" s="29"/>
      <c r="E432" s="29"/>
      <c r="F432" s="29">
        <v>12</v>
      </c>
      <c r="G432" s="29">
        <v>12</v>
      </c>
      <c r="H432" s="29">
        <v>12</v>
      </c>
      <c r="I432" s="29">
        <v>12</v>
      </c>
      <c r="J432" s="29">
        <v>12</v>
      </c>
      <c r="K432" s="29"/>
      <c r="L432" s="29"/>
      <c r="M432" s="29"/>
      <c r="N432" s="17"/>
    </row>
    <row r="433" spans="1:14" s="16" customFormat="1" ht="15.75" x14ac:dyDescent="0.25">
      <c r="A433" s="29">
        <v>4050</v>
      </c>
      <c r="B433" s="79" t="s">
        <v>1426</v>
      </c>
      <c r="C433" s="92">
        <v>4123758835</v>
      </c>
      <c r="D433" s="29"/>
      <c r="E433" s="29"/>
      <c r="F433" s="29"/>
      <c r="G433" s="29"/>
      <c r="H433" s="29"/>
      <c r="I433" s="29"/>
      <c r="J433" s="29">
        <v>3</v>
      </c>
      <c r="K433" s="29"/>
      <c r="L433" s="29"/>
      <c r="M433" s="29"/>
      <c r="N433" s="17"/>
    </row>
    <row r="434" spans="1:14" s="16" customFormat="1" ht="15.75" x14ac:dyDescent="0.25">
      <c r="A434" s="29">
        <v>3777</v>
      </c>
      <c r="B434" s="79" t="s">
        <v>1427</v>
      </c>
      <c r="C434" s="92">
        <v>4123804453</v>
      </c>
      <c r="D434" s="29"/>
      <c r="E434" s="29"/>
      <c r="F434" s="29"/>
      <c r="G434" s="29"/>
      <c r="H434" s="29"/>
      <c r="I434" s="29"/>
      <c r="J434" s="29">
        <v>5</v>
      </c>
      <c r="K434" s="29"/>
      <c r="L434" s="29"/>
      <c r="M434" s="29"/>
      <c r="N434" s="17"/>
    </row>
    <row r="435" spans="1:14" s="16" customFormat="1" ht="15.75" x14ac:dyDescent="0.25">
      <c r="A435" s="29">
        <v>3229</v>
      </c>
      <c r="B435" s="79" t="s">
        <v>1428</v>
      </c>
      <c r="C435" s="92">
        <v>4123802543</v>
      </c>
      <c r="D435" s="29">
        <v>10</v>
      </c>
      <c r="E435" s="29">
        <v>5</v>
      </c>
      <c r="F435" s="29">
        <v>5</v>
      </c>
      <c r="G435" s="29"/>
      <c r="H435" s="29"/>
      <c r="I435" s="29"/>
      <c r="J435" s="29"/>
      <c r="K435" s="29"/>
      <c r="L435" s="29"/>
      <c r="M435" s="29"/>
      <c r="N435" s="17"/>
    </row>
    <row r="436" spans="1:14" s="16" customFormat="1" ht="15.75" x14ac:dyDescent="0.25">
      <c r="A436" s="58">
        <v>4170</v>
      </c>
      <c r="B436" s="79" t="s">
        <v>1429</v>
      </c>
      <c r="C436" s="92">
        <v>4123799980</v>
      </c>
      <c r="D436" s="29">
        <v>10</v>
      </c>
      <c r="E436" s="29">
        <v>10</v>
      </c>
      <c r="F436" s="29">
        <v>5</v>
      </c>
      <c r="G436" s="29"/>
      <c r="H436" s="29"/>
      <c r="I436" s="29"/>
      <c r="J436" s="29">
        <v>2</v>
      </c>
      <c r="K436" s="29"/>
      <c r="L436" s="29"/>
      <c r="M436" s="29"/>
      <c r="N436" s="17"/>
    </row>
    <row r="437" spans="1:14" s="16" customFormat="1" ht="15.75" x14ac:dyDescent="0.25">
      <c r="A437" s="29">
        <v>5377</v>
      </c>
      <c r="B437" s="79" t="s">
        <v>1430</v>
      </c>
      <c r="C437" s="92">
        <v>4123792411</v>
      </c>
      <c r="D437" s="29"/>
      <c r="E437" s="29"/>
      <c r="F437" s="29"/>
      <c r="G437" s="29"/>
      <c r="H437" s="29"/>
      <c r="I437" s="29"/>
      <c r="J437" s="29">
        <v>3</v>
      </c>
      <c r="K437" s="29"/>
      <c r="L437" s="29"/>
      <c r="M437" s="29"/>
      <c r="N437" s="17"/>
    </row>
    <row r="438" spans="1:14" s="16" customFormat="1" ht="15.75" x14ac:dyDescent="0.25">
      <c r="A438" s="29">
        <v>5465</v>
      </c>
      <c r="B438" s="79" t="s">
        <v>1431</v>
      </c>
      <c r="C438" s="92">
        <v>4123795032</v>
      </c>
      <c r="D438" s="29"/>
      <c r="E438" s="29"/>
      <c r="F438" s="29"/>
      <c r="G438" s="29"/>
      <c r="H438" s="29"/>
      <c r="I438" s="29"/>
      <c r="J438" s="29">
        <v>5</v>
      </c>
      <c r="K438" s="29"/>
      <c r="L438" s="29"/>
      <c r="M438" s="29"/>
      <c r="N438" s="17"/>
    </row>
    <row r="439" spans="1:14" s="16" customFormat="1" ht="15.75" x14ac:dyDescent="0.25">
      <c r="A439" s="29">
        <v>3552</v>
      </c>
      <c r="B439" s="79" t="s">
        <v>1432</v>
      </c>
      <c r="C439" s="92">
        <v>4123791850</v>
      </c>
      <c r="D439" s="29"/>
      <c r="E439" s="29"/>
      <c r="F439" s="29"/>
      <c r="G439" s="29"/>
      <c r="H439" s="29"/>
      <c r="I439" s="29"/>
      <c r="J439" s="29">
        <v>10</v>
      </c>
      <c r="K439" s="29"/>
      <c r="L439" s="29"/>
      <c r="M439" s="29"/>
      <c r="N439" s="17"/>
    </row>
    <row r="440" spans="1:14" s="16" customFormat="1" ht="15.75" x14ac:dyDescent="0.25">
      <c r="A440" s="29">
        <v>2545</v>
      </c>
      <c r="B440" s="79" t="s">
        <v>51</v>
      </c>
      <c r="C440" s="92">
        <v>4123773338</v>
      </c>
      <c r="D440" s="29"/>
      <c r="E440" s="29"/>
      <c r="F440" s="29"/>
      <c r="G440" s="29"/>
      <c r="H440" s="29"/>
      <c r="I440" s="29"/>
      <c r="J440" s="29"/>
      <c r="K440" s="29"/>
      <c r="L440" s="29">
        <v>5</v>
      </c>
      <c r="M440" s="29"/>
      <c r="N440" s="17"/>
    </row>
    <row r="441" spans="1:14" s="16" customFormat="1" ht="15.75" x14ac:dyDescent="0.25">
      <c r="A441" s="29">
        <v>4169</v>
      </c>
      <c r="B441" s="79" t="s">
        <v>101</v>
      </c>
      <c r="C441" s="92">
        <v>4123749612</v>
      </c>
      <c r="D441" s="29"/>
      <c r="E441" s="29"/>
      <c r="F441" s="29"/>
      <c r="G441" s="29"/>
      <c r="H441" s="29"/>
      <c r="I441" s="29"/>
      <c r="J441" s="29"/>
      <c r="K441" s="29"/>
      <c r="L441" s="29">
        <v>5</v>
      </c>
      <c r="M441" s="29"/>
      <c r="N441" s="17"/>
    </row>
    <row r="442" spans="1:14" s="16" customFormat="1" ht="15.75" x14ac:dyDescent="0.25">
      <c r="A442" s="29">
        <v>3187</v>
      </c>
      <c r="B442" s="79" t="s">
        <v>1433</v>
      </c>
      <c r="C442" s="92">
        <v>4123795408</v>
      </c>
      <c r="D442" s="29"/>
      <c r="E442" s="29"/>
      <c r="F442" s="29"/>
      <c r="G442" s="29"/>
      <c r="H442" s="29"/>
      <c r="I442" s="29"/>
      <c r="J442" s="29"/>
      <c r="K442" s="29"/>
      <c r="L442" s="29">
        <v>5</v>
      </c>
      <c r="M442" s="29"/>
      <c r="N442" s="17"/>
    </row>
    <row r="443" spans="1:14" s="16" customFormat="1" ht="15.75" x14ac:dyDescent="0.25">
      <c r="A443" s="29">
        <v>2748</v>
      </c>
      <c r="B443" s="79" t="s">
        <v>1434</v>
      </c>
      <c r="C443" s="92">
        <v>4123748067</v>
      </c>
      <c r="D443" s="29"/>
      <c r="E443" s="29"/>
      <c r="F443" s="29"/>
      <c r="G443" s="29"/>
      <c r="H443" s="29"/>
      <c r="I443" s="29"/>
      <c r="J443" s="29"/>
      <c r="K443" s="29"/>
      <c r="L443" s="29">
        <v>5</v>
      </c>
      <c r="M443" s="29"/>
      <c r="N443" s="17"/>
    </row>
    <row r="444" spans="1:14" s="16" customFormat="1" ht="15.75" x14ac:dyDescent="0.25">
      <c r="A444" s="29">
        <v>3476</v>
      </c>
      <c r="B444" s="79" t="s">
        <v>328</v>
      </c>
      <c r="C444" s="92">
        <v>4123749424</v>
      </c>
      <c r="D444" s="29"/>
      <c r="E444" s="29"/>
      <c r="F444" s="29"/>
      <c r="G444" s="29"/>
      <c r="H444" s="29"/>
      <c r="I444" s="29"/>
      <c r="J444" s="29"/>
      <c r="K444" s="29"/>
      <c r="L444" s="29">
        <v>3</v>
      </c>
      <c r="M444" s="29"/>
      <c r="N444" s="17"/>
    </row>
    <row r="445" spans="1:14" s="16" customFormat="1" ht="15.75" x14ac:dyDescent="0.25">
      <c r="A445" s="29">
        <v>5377</v>
      </c>
      <c r="B445" s="79" t="s">
        <v>1435</v>
      </c>
      <c r="C445" s="92">
        <v>4123756929</v>
      </c>
      <c r="D445" s="29"/>
      <c r="E445" s="29"/>
      <c r="F445" s="29"/>
      <c r="G445" s="29"/>
      <c r="H445" s="29"/>
      <c r="I445" s="29"/>
      <c r="J445" s="29"/>
      <c r="K445" s="29"/>
      <c r="L445" s="29">
        <v>3</v>
      </c>
      <c r="M445" s="29"/>
      <c r="N445" s="17"/>
    </row>
    <row r="446" spans="1:14" s="16" customFormat="1" ht="15.75" x14ac:dyDescent="0.25">
      <c r="A446" s="29">
        <v>4255</v>
      </c>
      <c r="B446" s="79" t="s">
        <v>1436</v>
      </c>
      <c r="C446" s="92">
        <v>4123759402</v>
      </c>
      <c r="D446" s="29"/>
      <c r="E446" s="29"/>
      <c r="F446" s="29"/>
      <c r="G446" s="29"/>
      <c r="H446" s="29"/>
      <c r="I446" s="29"/>
      <c r="J446" s="29"/>
      <c r="K446" s="29"/>
      <c r="L446" s="29">
        <v>3</v>
      </c>
      <c r="M446" s="58" t="s">
        <v>1437</v>
      </c>
      <c r="N446" s="17"/>
    </row>
    <row r="447" spans="1:14" s="16" customFormat="1" ht="15.75" x14ac:dyDescent="0.25">
      <c r="A447" s="29"/>
      <c r="B447" s="37" t="s">
        <v>590</v>
      </c>
      <c r="C447" s="92"/>
      <c r="D447" s="29"/>
      <c r="E447" s="29"/>
      <c r="F447" s="29"/>
      <c r="G447" s="29"/>
      <c r="H447" s="29"/>
      <c r="I447" s="29"/>
      <c r="J447" s="29"/>
      <c r="K447" s="29"/>
      <c r="L447" s="29"/>
      <c r="M447" s="55" t="s">
        <v>1424</v>
      </c>
      <c r="N447" s="17"/>
    </row>
    <row r="448" spans="1:14" s="16" customFormat="1" ht="15.75" x14ac:dyDescent="0.25">
      <c r="A448" s="29">
        <v>4141</v>
      </c>
      <c r="B448" s="79" t="s">
        <v>1438</v>
      </c>
      <c r="C448" s="92">
        <v>4123750558</v>
      </c>
      <c r="D448" s="29"/>
      <c r="E448" s="29"/>
      <c r="F448" s="29"/>
      <c r="G448" s="29"/>
      <c r="H448" s="29"/>
      <c r="I448" s="29"/>
      <c r="J448" s="29"/>
      <c r="K448" s="29"/>
      <c r="L448" s="29">
        <v>10</v>
      </c>
      <c r="M448" s="29" t="s">
        <v>1164</v>
      </c>
      <c r="N448" s="17"/>
    </row>
    <row r="449" spans="1:14" s="16" customFormat="1" ht="15.75" x14ac:dyDescent="0.25">
      <c r="A449" s="29">
        <v>3787</v>
      </c>
      <c r="B449" s="79" t="s">
        <v>1439</v>
      </c>
      <c r="C449" s="92">
        <v>4123741714</v>
      </c>
      <c r="D449" s="29"/>
      <c r="E449" s="29"/>
      <c r="F449" s="29"/>
      <c r="G449" s="29"/>
      <c r="H449" s="29"/>
      <c r="I449" s="29"/>
      <c r="J449" s="29"/>
      <c r="K449" s="29"/>
      <c r="L449" s="35">
        <v>20</v>
      </c>
      <c r="M449" s="29" t="s">
        <v>1164</v>
      </c>
      <c r="N449" s="17"/>
    </row>
    <row r="450" spans="1:14" s="16" customFormat="1" ht="15.75" x14ac:dyDescent="0.25">
      <c r="A450" s="29">
        <v>4645</v>
      </c>
      <c r="B450" s="79" t="s">
        <v>1440</v>
      </c>
      <c r="C450" s="92">
        <v>4123722960</v>
      </c>
      <c r="D450" s="29"/>
      <c r="E450" s="29"/>
      <c r="F450" s="29"/>
      <c r="G450" s="29"/>
      <c r="H450" s="29"/>
      <c r="I450" s="29"/>
      <c r="J450" s="29"/>
      <c r="K450" s="29"/>
      <c r="L450" s="29">
        <v>10</v>
      </c>
      <c r="M450" s="29" t="s">
        <v>1165</v>
      </c>
      <c r="N450" s="17"/>
    </row>
    <row r="451" spans="1:14" s="16" customFormat="1" ht="15.75" x14ac:dyDescent="0.25">
      <c r="A451" s="29">
        <v>4713</v>
      </c>
      <c r="B451" s="79" t="s">
        <v>1441</v>
      </c>
      <c r="C451" s="92">
        <v>4123716597</v>
      </c>
      <c r="D451" s="29"/>
      <c r="E451" s="29"/>
      <c r="F451" s="29"/>
      <c r="G451" s="29"/>
      <c r="H451" s="29"/>
      <c r="I451" s="29"/>
      <c r="J451" s="29"/>
      <c r="K451" s="29"/>
      <c r="L451" s="29">
        <v>10</v>
      </c>
      <c r="M451" s="29" t="s">
        <v>1161</v>
      </c>
      <c r="N451" s="17"/>
    </row>
    <row r="452" spans="1:14" s="16" customFormat="1" ht="15.75" x14ac:dyDescent="0.25">
      <c r="A452" s="29">
        <v>5095</v>
      </c>
      <c r="B452" s="79" t="s">
        <v>965</v>
      </c>
      <c r="C452" s="92">
        <v>4123760516</v>
      </c>
      <c r="D452" s="29"/>
      <c r="E452" s="29"/>
      <c r="F452" s="29"/>
      <c r="G452" s="29"/>
      <c r="H452" s="29"/>
      <c r="I452" s="29"/>
      <c r="J452" s="29"/>
      <c r="K452" s="29"/>
      <c r="L452" s="29">
        <v>10</v>
      </c>
      <c r="M452" s="29" t="s">
        <v>1161</v>
      </c>
      <c r="N452" s="17"/>
    </row>
    <row r="453" spans="1:14" s="16" customFormat="1" ht="15.75" x14ac:dyDescent="0.25">
      <c r="A453" s="100"/>
      <c r="B453" s="101"/>
      <c r="C453" s="102"/>
      <c r="D453" s="100"/>
      <c r="E453" s="100"/>
      <c r="F453" s="100"/>
      <c r="G453" s="100"/>
      <c r="H453" s="100"/>
      <c r="I453" s="100"/>
      <c r="J453" s="100"/>
      <c r="K453" s="100"/>
      <c r="L453" s="100"/>
      <c r="M453" s="100" t="s">
        <v>1442</v>
      </c>
      <c r="N453" s="17"/>
    </row>
    <row r="454" spans="1:14" s="16" customFormat="1" ht="15.75" x14ac:dyDescent="0.25">
      <c r="A454" s="29"/>
      <c r="B454" s="103" t="s">
        <v>1444</v>
      </c>
      <c r="C454" s="92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17"/>
    </row>
    <row r="455" spans="1:14" s="16" customFormat="1" ht="15.75" x14ac:dyDescent="0.25">
      <c r="A455" s="58">
        <v>1532</v>
      </c>
      <c r="B455" s="79" t="s">
        <v>544</v>
      </c>
      <c r="C455" s="92">
        <v>4123826845</v>
      </c>
      <c r="D455" s="29">
        <v>10</v>
      </c>
      <c r="E455" s="29">
        <v>10</v>
      </c>
      <c r="F455" s="29">
        <v>10</v>
      </c>
      <c r="G455" s="29"/>
      <c r="H455" s="29"/>
      <c r="I455" s="29"/>
      <c r="J455" s="29"/>
      <c r="K455" s="29"/>
      <c r="L455" s="29"/>
      <c r="M455" s="29"/>
      <c r="N455" s="17"/>
    </row>
    <row r="456" spans="1:14" s="16" customFormat="1" ht="17.25" customHeight="1" x14ac:dyDescent="0.25">
      <c r="A456" s="29">
        <v>1532</v>
      </c>
      <c r="B456" s="79" t="s">
        <v>544</v>
      </c>
      <c r="C456" s="92">
        <v>4123826846</v>
      </c>
      <c r="D456" s="29"/>
      <c r="E456" s="29"/>
      <c r="F456" s="29"/>
      <c r="G456" s="29"/>
      <c r="H456" s="29"/>
      <c r="I456" s="29"/>
      <c r="J456" s="29"/>
      <c r="K456" s="29"/>
      <c r="L456" s="29">
        <v>10</v>
      </c>
      <c r="M456" s="29"/>
      <c r="N456" s="17"/>
    </row>
    <row r="457" spans="1:14" s="16" customFormat="1" ht="17.25" customHeight="1" x14ac:dyDescent="0.25">
      <c r="A457" s="29">
        <v>2214</v>
      </c>
      <c r="B457" s="80" t="s">
        <v>80</v>
      </c>
      <c r="C457" s="92">
        <v>4123827083</v>
      </c>
      <c r="D457" s="29"/>
      <c r="E457" s="29"/>
      <c r="F457" s="29"/>
      <c r="G457" s="29"/>
      <c r="H457" s="29"/>
      <c r="I457" s="29"/>
      <c r="J457" s="29">
        <v>5</v>
      </c>
      <c r="K457" s="29"/>
      <c r="L457" s="29"/>
      <c r="M457" s="29"/>
      <c r="N457" s="17"/>
    </row>
    <row r="458" spans="1:14" s="16" customFormat="1" ht="17.25" customHeight="1" x14ac:dyDescent="0.25">
      <c r="A458" s="29">
        <v>3530</v>
      </c>
      <c r="B458" s="80" t="s">
        <v>1449</v>
      </c>
      <c r="C458" s="92">
        <v>4123822159</v>
      </c>
      <c r="D458" s="29"/>
      <c r="E458" s="29"/>
      <c r="F458" s="29"/>
      <c r="G458" s="29"/>
      <c r="H458" s="29"/>
      <c r="I458" s="29"/>
      <c r="J458" s="29">
        <v>5</v>
      </c>
      <c r="K458" s="29"/>
      <c r="L458" s="29"/>
      <c r="M458" s="29"/>
      <c r="N458" s="17"/>
    </row>
    <row r="459" spans="1:14" s="16" customFormat="1" ht="17.25" customHeight="1" x14ac:dyDescent="0.25">
      <c r="A459" s="29">
        <v>3713</v>
      </c>
      <c r="B459" s="80" t="s">
        <v>1450</v>
      </c>
      <c r="C459" s="92">
        <v>4123828238</v>
      </c>
      <c r="D459" s="29">
        <v>10</v>
      </c>
      <c r="E459" s="29">
        <v>5</v>
      </c>
      <c r="F459" s="29">
        <v>5</v>
      </c>
      <c r="G459" s="29"/>
      <c r="H459" s="29"/>
      <c r="I459" s="29"/>
      <c r="J459" s="29">
        <v>5</v>
      </c>
      <c r="K459" s="29"/>
      <c r="L459" s="29"/>
      <c r="M459" s="29"/>
      <c r="N459" s="17"/>
    </row>
    <row r="460" spans="1:14" s="16" customFormat="1" ht="17.25" customHeight="1" x14ac:dyDescent="0.25">
      <c r="A460" s="29">
        <v>3531</v>
      </c>
      <c r="B460" s="80" t="s">
        <v>1451</v>
      </c>
      <c r="C460" s="92">
        <v>4123829541</v>
      </c>
      <c r="D460" s="29">
        <v>10</v>
      </c>
      <c r="E460" s="29">
        <v>10</v>
      </c>
      <c r="F460" s="29">
        <v>5</v>
      </c>
      <c r="G460" s="29"/>
      <c r="H460" s="29"/>
      <c r="I460" s="29"/>
      <c r="J460" s="29">
        <v>10</v>
      </c>
      <c r="K460" s="29"/>
      <c r="L460" s="29"/>
      <c r="M460" s="29"/>
      <c r="N460" s="17"/>
    </row>
    <row r="461" spans="1:14" s="16" customFormat="1" ht="17.25" customHeight="1" x14ac:dyDescent="0.25">
      <c r="A461" s="29">
        <v>1530</v>
      </c>
      <c r="B461" s="80" t="s">
        <v>699</v>
      </c>
      <c r="C461" s="92">
        <v>4123808705</v>
      </c>
      <c r="D461" s="29"/>
      <c r="E461" s="29"/>
      <c r="F461" s="29"/>
      <c r="G461" s="29"/>
      <c r="H461" s="29"/>
      <c r="I461" s="29"/>
      <c r="J461" s="29"/>
      <c r="K461" s="29"/>
      <c r="L461" s="29">
        <v>3</v>
      </c>
      <c r="M461" s="29"/>
      <c r="N461" s="17"/>
    </row>
    <row r="462" spans="1:14" s="16" customFormat="1" ht="17.25" customHeight="1" x14ac:dyDescent="0.25">
      <c r="A462" s="29">
        <v>3196</v>
      </c>
      <c r="B462" s="80" t="s">
        <v>1452</v>
      </c>
      <c r="C462" s="92">
        <v>4123795612</v>
      </c>
      <c r="D462" s="29"/>
      <c r="E462" s="29"/>
      <c r="F462" s="29"/>
      <c r="G462" s="29"/>
      <c r="H462" s="29"/>
      <c r="I462" s="29"/>
      <c r="J462" s="29"/>
      <c r="K462" s="29"/>
      <c r="L462" s="29">
        <v>5</v>
      </c>
      <c r="M462" s="29"/>
      <c r="N462" s="17"/>
    </row>
    <row r="463" spans="1:14" s="16" customFormat="1" ht="17.25" customHeight="1" x14ac:dyDescent="0.25">
      <c r="A463" s="29">
        <v>3230</v>
      </c>
      <c r="B463" s="80" t="s">
        <v>1453</v>
      </c>
      <c r="C463" s="92"/>
      <c r="D463" s="29"/>
      <c r="E463" s="29"/>
      <c r="F463" s="29"/>
      <c r="G463" s="29"/>
      <c r="H463" s="29"/>
      <c r="I463" s="29"/>
      <c r="J463" s="35">
        <v>10</v>
      </c>
      <c r="K463" s="29"/>
      <c r="L463" s="29"/>
      <c r="M463" s="58" t="s">
        <v>1454</v>
      </c>
      <c r="N463" s="17"/>
    </row>
    <row r="464" spans="1:14" s="16" customFormat="1" ht="17.25" customHeight="1" x14ac:dyDescent="0.25">
      <c r="A464" s="91">
        <v>3229</v>
      </c>
      <c r="B464" s="80" t="s">
        <v>1428</v>
      </c>
      <c r="C464" s="92">
        <v>4123832218</v>
      </c>
      <c r="D464" s="29">
        <v>10</v>
      </c>
      <c r="E464" s="29"/>
      <c r="F464" s="29"/>
      <c r="G464" s="29"/>
      <c r="H464" s="29"/>
      <c r="I464" s="29"/>
      <c r="J464" s="29"/>
      <c r="K464" s="29"/>
      <c r="L464" s="29"/>
      <c r="M464" s="29"/>
      <c r="N464" s="17"/>
    </row>
    <row r="465" spans="1:14" s="16" customFormat="1" ht="17.25" customHeight="1" x14ac:dyDescent="0.25">
      <c r="A465" s="29">
        <v>4094</v>
      </c>
      <c r="B465" s="80" t="s">
        <v>1455</v>
      </c>
      <c r="C465" s="92">
        <v>4123825819</v>
      </c>
      <c r="D465" s="29"/>
      <c r="E465" s="29"/>
      <c r="F465" s="29"/>
      <c r="G465" s="29"/>
      <c r="H465" s="29"/>
      <c r="I465" s="29"/>
      <c r="J465" s="29">
        <v>5</v>
      </c>
      <c r="K465" s="29"/>
      <c r="L465" s="29"/>
      <c r="M465" s="29"/>
      <c r="N465" s="17"/>
    </row>
    <row r="466" spans="1:14" s="16" customFormat="1" ht="17.25" customHeight="1" x14ac:dyDescent="0.25">
      <c r="A466" s="29">
        <v>4174</v>
      </c>
      <c r="B466" s="80" t="s">
        <v>1456</v>
      </c>
      <c r="C466" s="92">
        <v>4123831332</v>
      </c>
      <c r="D466" s="29"/>
      <c r="E466" s="29"/>
      <c r="F466" s="29"/>
      <c r="G466" s="29"/>
      <c r="H466" s="29"/>
      <c r="I466" s="29"/>
      <c r="J466" s="29"/>
      <c r="K466" s="29"/>
      <c r="L466" s="29">
        <v>2</v>
      </c>
      <c r="M466" s="29"/>
      <c r="N466" s="17"/>
    </row>
    <row r="467" spans="1:14" s="16" customFormat="1" ht="17.25" customHeight="1" x14ac:dyDescent="0.25">
      <c r="A467" s="29">
        <v>4863</v>
      </c>
      <c r="B467" s="79" t="s">
        <v>1457</v>
      </c>
      <c r="C467" s="92">
        <v>4123830714</v>
      </c>
      <c r="D467" s="29"/>
      <c r="E467" s="29"/>
      <c r="F467" s="29"/>
      <c r="G467" s="29"/>
      <c r="H467" s="29"/>
      <c r="I467" s="29"/>
      <c r="J467" s="29">
        <v>5</v>
      </c>
      <c r="K467" s="29"/>
      <c r="L467" s="29"/>
      <c r="M467" s="29"/>
      <c r="N467" s="17"/>
    </row>
    <row r="468" spans="1:14" s="16" customFormat="1" ht="17.25" customHeight="1" x14ac:dyDescent="0.25">
      <c r="A468" s="29"/>
      <c r="B468" s="37" t="s">
        <v>590</v>
      </c>
      <c r="C468" s="92"/>
      <c r="D468" s="29"/>
      <c r="E468" s="29"/>
      <c r="F468" s="29"/>
      <c r="G468" s="29"/>
      <c r="H468" s="29"/>
      <c r="I468" s="29"/>
      <c r="J468" s="29"/>
      <c r="K468" s="29"/>
      <c r="L468" s="29"/>
      <c r="M468" s="55" t="s">
        <v>1443</v>
      </c>
      <c r="N468" s="17"/>
    </row>
    <row r="469" spans="1:14" s="16" customFormat="1" ht="17.25" customHeight="1" x14ac:dyDescent="0.25">
      <c r="A469" s="29">
        <v>4995</v>
      </c>
      <c r="B469" s="79" t="s">
        <v>1445</v>
      </c>
      <c r="C469" s="92">
        <v>4123784956</v>
      </c>
      <c r="D469" s="29"/>
      <c r="E469" s="29"/>
      <c r="F469" s="29"/>
      <c r="G469" s="29"/>
      <c r="H469" s="29"/>
      <c r="I469" s="29"/>
      <c r="J469" s="29"/>
      <c r="K469" s="29"/>
      <c r="L469" s="29">
        <v>10</v>
      </c>
      <c r="M469" s="29"/>
      <c r="N469" s="17"/>
    </row>
    <row r="470" spans="1:14" s="16" customFormat="1" ht="17.25" customHeight="1" x14ac:dyDescent="0.25">
      <c r="A470" s="29">
        <v>4714</v>
      </c>
      <c r="B470" s="79" t="s">
        <v>1446</v>
      </c>
      <c r="C470" s="92">
        <v>4123793703</v>
      </c>
      <c r="D470" s="29"/>
      <c r="E470" s="29"/>
      <c r="F470" s="29"/>
      <c r="G470" s="29"/>
      <c r="H470" s="29"/>
      <c r="I470" s="29"/>
      <c r="J470" s="29"/>
      <c r="K470" s="29"/>
      <c r="L470" s="29">
        <v>10</v>
      </c>
      <c r="M470" s="29"/>
      <c r="N470" s="17"/>
    </row>
    <row r="471" spans="1:14" s="16" customFormat="1" ht="17.25" customHeight="1" x14ac:dyDescent="0.25">
      <c r="A471" s="29">
        <v>5283</v>
      </c>
      <c r="B471" s="79" t="s">
        <v>1447</v>
      </c>
      <c r="C471" s="92">
        <v>4123792859</v>
      </c>
      <c r="D471" s="29"/>
      <c r="E471" s="29"/>
      <c r="F471" s="29"/>
      <c r="G471" s="29"/>
      <c r="H471" s="29"/>
      <c r="I471" s="29"/>
      <c r="J471" s="29"/>
      <c r="K471" s="29"/>
      <c r="L471" s="35">
        <v>20</v>
      </c>
      <c r="N471" s="17"/>
    </row>
    <row r="472" spans="1:14" s="16" customFormat="1" ht="17.25" customHeight="1" x14ac:dyDescent="0.25">
      <c r="A472" s="100"/>
      <c r="B472" s="101"/>
      <c r="C472" s="102"/>
      <c r="D472" s="100"/>
      <c r="E472" s="100"/>
      <c r="F472" s="100"/>
      <c r="G472" s="100"/>
      <c r="H472" s="100"/>
      <c r="I472" s="100"/>
      <c r="J472" s="100"/>
      <c r="K472" s="100"/>
      <c r="L472" s="100"/>
      <c r="M472" s="100" t="s">
        <v>1458</v>
      </c>
      <c r="N472" s="17"/>
    </row>
    <row r="473" spans="1:14" s="16" customFormat="1" ht="17.25" customHeight="1" x14ac:dyDescent="0.25">
      <c r="A473" s="29"/>
      <c r="B473" s="103" t="s">
        <v>1459</v>
      </c>
      <c r="C473" s="92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17"/>
    </row>
    <row r="474" spans="1:14" s="16" customFormat="1" ht="17.25" customHeight="1" x14ac:dyDescent="0.25">
      <c r="A474" s="29">
        <v>1656</v>
      </c>
      <c r="B474" s="79" t="s">
        <v>105</v>
      </c>
      <c r="C474" s="92">
        <v>4123829871</v>
      </c>
      <c r="D474" s="29"/>
      <c r="E474" s="29"/>
      <c r="F474" s="29"/>
      <c r="G474" s="29"/>
      <c r="H474" s="29"/>
      <c r="I474" s="29"/>
      <c r="J474" s="29">
        <v>10</v>
      </c>
      <c r="K474" s="29"/>
      <c r="L474" s="29"/>
      <c r="M474" s="29"/>
      <c r="N474" s="17"/>
    </row>
    <row r="475" spans="1:14" s="16" customFormat="1" ht="17.25" customHeight="1" x14ac:dyDescent="0.25">
      <c r="A475" s="29">
        <v>1656</v>
      </c>
      <c r="B475" s="79" t="s">
        <v>105</v>
      </c>
      <c r="C475" s="92">
        <v>4123829868</v>
      </c>
      <c r="D475" s="29"/>
      <c r="E475" s="29"/>
      <c r="F475" s="29"/>
      <c r="G475" s="29"/>
      <c r="H475" s="29"/>
      <c r="I475" s="29"/>
      <c r="J475" s="29"/>
      <c r="K475" s="29"/>
      <c r="L475" s="29">
        <v>6</v>
      </c>
      <c r="M475" s="29"/>
      <c r="N475" s="17"/>
    </row>
    <row r="476" spans="1:14" s="16" customFormat="1" ht="17.25" customHeight="1" x14ac:dyDescent="0.25">
      <c r="A476" s="58">
        <v>2188</v>
      </c>
      <c r="B476" s="79" t="s">
        <v>1462</v>
      </c>
      <c r="C476" s="92">
        <v>4123856793</v>
      </c>
      <c r="D476" s="29"/>
      <c r="E476" s="29"/>
      <c r="F476" s="29"/>
      <c r="G476" s="29"/>
      <c r="H476" s="29"/>
      <c r="I476" s="29"/>
      <c r="J476" s="29"/>
      <c r="K476" s="29"/>
      <c r="L476" s="29">
        <v>5</v>
      </c>
      <c r="M476" s="29"/>
      <c r="N476" s="17"/>
    </row>
    <row r="477" spans="1:14" s="16" customFormat="1" ht="17.25" customHeight="1" x14ac:dyDescent="0.25">
      <c r="A477" s="29">
        <v>3169</v>
      </c>
      <c r="B477" s="79" t="s">
        <v>664</v>
      </c>
      <c r="C477" s="92">
        <v>4123853591</v>
      </c>
      <c r="D477" s="29"/>
      <c r="E477" s="29"/>
      <c r="F477" s="29"/>
      <c r="G477" s="29"/>
      <c r="H477" s="29"/>
      <c r="I477" s="29"/>
      <c r="J477" s="29"/>
      <c r="K477" s="29"/>
      <c r="L477" s="29">
        <v>5</v>
      </c>
      <c r="M477" s="29"/>
      <c r="N477" s="17"/>
    </row>
    <row r="478" spans="1:14" s="16" customFormat="1" ht="17.25" customHeight="1" x14ac:dyDescent="0.25">
      <c r="A478" s="29">
        <v>4174</v>
      </c>
      <c r="B478" s="79" t="s">
        <v>1456</v>
      </c>
      <c r="C478" s="92">
        <v>4123827066</v>
      </c>
      <c r="D478" s="29"/>
      <c r="E478" s="29"/>
      <c r="F478" s="29"/>
      <c r="G478" s="29"/>
      <c r="H478" s="29"/>
      <c r="I478" s="29"/>
      <c r="J478" s="29"/>
      <c r="K478" s="29"/>
      <c r="L478" s="29">
        <v>5</v>
      </c>
      <c r="M478" s="29"/>
      <c r="N478" s="17"/>
    </row>
    <row r="479" spans="1:14" s="16" customFormat="1" ht="17.25" customHeight="1" x14ac:dyDescent="0.25">
      <c r="A479" s="29">
        <v>4404</v>
      </c>
      <c r="B479" s="79" t="s">
        <v>571</v>
      </c>
      <c r="C479" s="92">
        <v>4123823937</v>
      </c>
      <c r="D479" s="29"/>
      <c r="E479" s="29"/>
      <c r="F479" s="29"/>
      <c r="G479" s="29"/>
      <c r="H479" s="29"/>
      <c r="I479" s="29"/>
      <c r="J479" s="29"/>
      <c r="K479" s="29"/>
      <c r="L479" s="29">
        <v>3</v>
      </c>
      <c r="M479" s="29"/>
      <c r="N479" s="17"/>
    </row>
    <row r="480" spans="1:14" s="16" customFormat="1" ht="17.25" customHeight="1" x14ac:dyDescent="0.25">
      <c r="A480" s="29">
        <v>2021</v>
      </c>
      <c r="B480" s="79" t="s">
        <v>1463</v>
      </c>
      <c r="C480" s="92">
        <v>4123857194</v>
      </c>
      <c r="D480" s="29">
        <v>5</v>
      </c>
      <c r="E480" s="29">
        <v>3</v>
      </c>
      <c r="F480" s="29">
        <v>3</v>
      </c>
      <c r="G480" s="29"/>
      <c r="H480" s="29"/>
      <c r="I480" s="29">
        <v>3</v>
      </c>
      <c r="J480" s="29">
        <v>3</v>
      </c>
      <c r="K480" s="29"/>
      <c r="L480" s="29"/>
      <c r="M480" s="29"/>
      <c r="N480" s="17"/>
    </row>
    <row r="481" spans="1:14" s="16" customFormat="1" ht="17.25" customHeight="1" x14ac:dyDescent="0.25">
      <c r="A481" s="29">
        <v>2835</v>
      </c>
      <c r="B481" s="79" t="s">
        <v>1464</v>
      </c>
      <c r="C481" s="92">
        <v>4123857854</v>
      </c>
      <c r="D481" s="29">
        <v>10</v>
      </c>
      <c r="E481" s="29">
        <v>10</v>
      </c>
      <c r="F481" s="29">
        <v>5</v>
      </c>
      <c r="G481" s="29"/>
      <c r="H481" s="29"/>
      <c r="I481" s="29">
        <v>5</v>
      </c>
      <c r="J481" s="29">
        <v>5</v>
      </c>
      <c r="K481" s="29"/>
      <c r="L481" s="29"/>
      <c r="M481" s="29"/>
      <c r="N481" s="17"/>
    </row>
    <row r="482" spans="1:14" s="16" customFormat="1" ht="17.25" customHeight="1" x14ac:dyDescent="0.25">
      <c r="A482" s="29">
        <v>3169</v>
      </c>
      <c r="B482" s="79" t="s">
        <v>664</v>
      </c>
      <c r="C482" s="92">
        <v>4123820086</v>
      </c>
      <c r="D482" s="29">
        <v>6</v>
      </c>
      <c r="E482" s="29">
        <v>3</v>
      </c>
      <c r="F482" s="29">
        <v>3</v>
      </c>
      <c r="G482" s="29"/>
      <c r="H482" s="29"/>
      <c r="I482" s="29"/>
      <c r="J482" s="29"/>
      <c r="K482" s="29"/>
      <c r="L482" s="29"/>
      <c r="M482" s="29"/>
      <c r="N482" s="17"/>
    </row>
    <row r="483" spans="1:14" s="16" customFormat="1" ht="17.25" customHeight="1" x14ac:dyDescent="0.25">
      <c r="A483" s="29">
        <v>1533</v>
      </c>
      <c r="B483" s="79" t="s">
        <v>134</v>
      </c>
      <c r="C483" s="92">
        <v>4123830736</v>
      </c>
      <c r="D483" s="29">
        <v>10</v>
      </c>
      <c r="E483" s="29"/>
      <c r="F483" s="29"/>
      <c r="G483" s="29">
        <v>10</v>
      </c>
      <c r="H483" s="29"/>
      <c r="I483" s="29"/>
      <c r="J483" s="29"/>
      <c r="K483" s="29"/>
      <c r="L483" s="29"/>
      <c r="M483" s="29"/>
      <c r="N483" s="17"/>
    </row>
    <row r="484" spans="1:14" s="16" customFormat="1" ht="17.25" customHeight="1" x14ac:dyDescent="0.25">
      <c r="A484" s="29">
        <v>5474</v>
      </c>
      <c r="B484" s="79" t="s">
        <v>1007</v>
      </c>
      <c r="C484" s="92">
        <v>4123819924</v>
      </c>
      <c r="D484" s="29">
        <v>5</v>
      </c>
      <c r="E484" s="29"/>
      <c r="F484" s="29">
        <v>5</v>
      </c>
      <c r="G484" s="29"/>
      <c r="H484" s="29"/>
      <c r="I484" s="29"/>
      <c r="J484" s="29"/>
      <c r="K484" s="29"/>
      <c r="L484" s="29"/>
      <c r="M484" s="29"/>
      <c r="N484" s="17"/>
    </row>
    <row r="485" spans="1:14" s="16" customFormat="1" ht="17.25" customHeight="1" x14ac:dyDescent="0.25">
      <c r="A485" s="29">
        <v>3346</v>
      </c>
      <c r="B485" s="79" t="s">
        <v>1465</v>
      </c>
      <c r="C485" s="92"/>
      <c r="D485" s="29"/>
      <c r="E485" s="29"/>
      <c r="F485" s="29"/>
      <c r="G485" s="29"/>
      <c r="H485" s="29"/>
      <c r="I485" s="35"/>
      <c r="J485" s="29">
        <v>6</v>
      </c>
      <c r="K485" s="29"/>
      <c r="L485" s="29"/>
      <c r="M485" s="58" t="s">
        <v>1466</v>
      </c>
      <c r="N485" s="17"/>
    </row>
    <row r="486" spans="1:14" s="16" customFormat="1" ht="17.25" customHeight="1" x14ac:dyDescent="0.25">
      <c r="A486" s="91">
        <v>3160</v>
      </c>
      <c r="B486" s="79" t="s">
        <v>1280</v>
      </c>
      <c r="C486" s="92">
        <v>4123799825</v>
      </c>
      <c r="D486" s="29"/>
      <c r="E486" s="29"/>
      <c r="F486" s="29"/>
      <c r="G486" s="29"/>
      <c r="H486" s="29"/>
      <c r="I486" s="29"/>
      <c r="J486" s="29"/>
      <c r="K486" s="29"/>
      <c r="L486" s="29">
        <v>5</v>
      </c>
      <c r="M486" s="29"/>
      <c r="N486" s="17"/>
    </row>
    <row r="487" spans="1:14" s="16" customFormat="1" ht="17.25" customHeight="1" x14ac:dyDescent="0.25">
      <c r="A487" s="29">
        <v>2826</v>
      </c>
      <c r="B487" s="79" t="s">
        <v>826</v>
      </c>
      <c r="C487" s="92">
        <v>4123799589</v>
      </c>
      <c r="D487" s="29"/>
      <c r="E487" s="29"/>
      <c r="F487" s="29"/>
      <c r="G487" s="29"/>
      <c r="H487" s="29"/>
      <c r="I487" s="29"/>
      <c r="J487" s="29"/>
      <c r="K487" s="29"/>
      <c r="L487" s="29">
        <v>5</v>
      </c>
      <c r="M487" s="29"/>
      <c r="N487" s="17"/>
    </row>
    <row r="488" spans="1:14" s="16" customFormat="1" ht="17.25" customHeight="1" x14ac:dyDescent="0.25">
      <c r="A488" s="29">
        <v>1535</v>
      </c>
      <c r="B488" s="79" t="s">
        <v>1467</v>
      </c>
      <c r="C488" s="92">
        <v>4123839270</v>
      </c>
      <c r="D488" s="29"/>
      <c r="E488" s="29"/>
      <c r="F488" s="29"/>
      <c r="G488" s="29"/>
      <c r="H488" s="29"/>
      <c r="I488" s="29">
        <v>5</v>
      </c>
      <c r="J488" s="29"/>
      <c r="K488" s="29"/>
      <c r="L488" s="29"/>
      <c r="M488" s="29"/>
      <c r="N488" s="17"/>
    </row>
    <row r="489" spans="1:14" s="16" customFormat="1" ht="17.25" customHeight="1" x14ac:dyDescent="0.25">
      <c r="A489" s="75">
        <v>2151</v>
      </c>
      <c r="B489" s="79" t="s">
        <v>160</v>
      </c>
      <c r="C489" s="92">
        <v>4123820005</v>
      </c>
      <c r="D489" s="29"/>
      <c r="E489" s="29"/>
      <c r="F489" s="29"/>
      <c r="G489" s="29"/>
      <c r="H489" s="29"/>
      <c r="I489" s="29"/>
      <c r="J489" s="29"/>
      <c r="K489" s="29"/>
      <c r="L489" s="29">
        <v>3</v>
      </c>
      <c r="M489" s="29"/>
      <c r="N489" s="17"/>
    </row>
    <row r="490" spans="1:14" s="16" customFormat="1" ht="17.25" customHeight="1" x14ac:dyDescent="0.25">
      <c r="A490" s="75">
        <v>2151</v>
      </c>
      <c r="B490" s="79" t="s">
        <v>160</v>
      </c>
      <c r="C490" s="92">
        <v>4123855659</v>
      </c>
      <c r="D490" s="29"/>
      <c r="E490" s="29"/>
      <c r="F490" s="29"/>
      <c r="G490" s="29"/>
      <c r="H490" s="29"/>
      <c r="I490" s="29"/>
      <c r="J490" s="29">
        <v>5</v>
      </c>
      <c r="K490" s="29"/>
      <c r="L490" s="29"/>
      <c r="M490" s="29"/>
      <c r="N490" s="17"/>
    </row>
    <row r="491" spans="1:14" s="16" customFormat="1" ht="17.25" customHeight="1" x14ac:dyDescent="0.25">
      <c r="A491" s="75">
        <v>2050</v>
      </c>
      <c r="B491" s="79" t="s">
        <v>1468</v>
      </c>
      <c r="C491" s="92">
        <v>4123798850</v>
      </c>
      <c r="D491" s="29"/>
      <c r="E491" s="29"/>
      <c r="F491" s="29"/>
      <c r="G491" s="29"/>
      <c r="H491" s="29"/>
      <c r="I491" s="29"/>
      <c r="J491" s="29">
        <v>6</v>
      </c>
      <c r="K491" s="29"/>
      <c r="L491" s="29"/>
      <c r="M491" s="29"/>
      <c r="N491" s="17"/>
    </row>
    <row r="492" spans="1:14" s="16" customFormat="1" ht="17.25" customHeight="1" x14ac:dyDescent="0.25">
      <c r="A492" s="75">
        <v>2050</v>
      </c>
      <c r="B492" s="79" t="s">
        <v>1468</v>
      </c>
      <c r="C492" s="92">
        <v>4123856402</v>
      </c>
      <c r="D492" s="29"/>
      <c r="E492" s="29"/>
      <c r="F492" s="29"/>
      <c r="G492" s="29"/>
      <c r="H492" s="29"/>
      <c r="I492" s="29"/>
      <c r="J492" s="29"/>
      <c r="K492" s="29"/>
      <c r="L492" s="29">
        <v>5</v>
      </c>
      <c r="M492" s="29"/>
      <c r="N492" s="17"/>
    </row>
    <row r="493" spans="1:14" s="16" customFormat="1" ht="17.25" customHeight="1" x14ac:dyDescent="0.25">
      <c r="A493" s="29">
        <v>3761</v>
      </c>
      <c r="B493" s="79" t="s">
        <v>1469</v>
      </c>
      <c r="C493" s="92">
        <v>4123859878</v>
      </c>
      <c r="D493" s="29"/>
      <c r="E493" s="29"/>
      <c r="F493" s="29"/>
      <c r="G493" s="29"/>
      <c r="H493" s="29"/>
      <c r="I493" s="29"/>
      <c r="J493" s="29"/>
      <c r="K493" s="29"/>
      <c r="L493" s="100">
        <v>5</v>
      </c>
      <c r="M493" s="29" t="s">
        <v>1470</v>
      </c>
      <c r="N493" s="17"/>
    </row>
    <row r="494" spans="1:14" s="16" customFormat="1" ht="17.25" customHeight="1" x14ac:dyDescent="0.25">
      <c r="A494" s="29"/>
      <c r="B494" s="37" t="s">
        <v>590</v>
      </c>
      <c r="C494" s="92"/>
      <c r="D494" s="29"/>
      <c r="E494" s="29"/>
      <c r="F494" s="29"/>
      <c r="G494" s="29"/>
      <c r="H494" s="29"/>
      <c r="I494" s="29"/>
      <c r="J494" s="29"/>
      <c r="K494" s="29"/>
      <c r="L494" s="29"/>
      <c r="M494" s="55" t="s">
        <v>1460</v>
      </c>
      <c r="N494" s="17"/>
    </row>
    <row r="495" spans="1:14" s="16" customFormat="1" ht="17.25" customHeight="1" x14ac:dyDescent="0.25">
      <c r="A495" s="29">
        <v>4456</v>
      </c>
      <c r="B495" s="79" t="s">
        <v>41</v>
      </c>
      <c r="C495" s="92">
        <v>4123833733</v>
      </c>
      <c r="D495" s="29"/>
      <c r="E495" s="29"/>
      <c r="F495" s="29"/>
      <c r="G495" s="29"/>
      <c r="H495" s="29"/>
      <c r="I495" s="29"/>
      <c r="J495" s="29"/>
      <c r="K495" s="29"/>
      <c r="L495" s="29">
        <v>45</v>
      </c>
      <c r="M495" s="29"/>
      <c r="N495" s="17"/>
    </row>
    <row r="496" spans="1:14" s="16" customFormat="1" ht="17.25" customHeight="1" x14ac:dyDescent="0.25">
      <c r="A496" s="29">
        <v>4654</v>
      </c>
      <c r="B496" s="79" t="s">
        <v>1461</v>
      </c>
      <c r="C496" s="92">
        <v>4123835962</v>
      </c>
      <c r="D496" s="29"/>
      <c r="E496" s="29"/>
      <c r="F496" s="29"/>
      <c r="G496" s="29"/>
      <c r="H496" s="29"/>
      <c r="I496" s="29"/>
      <c r="J496" s="29"/>
      <c r="K496" s="29"/>
      <c r="L496" s="29">
        <v>18</v>
      </c>
      <c r="M496" s="29"/>
      <c r="N496" s="17"/>
    </row>
    <row r="497" spans="1:14" s="16" customFormat="1" ht="17.25" customHeight="1" x14ac:dyDescent="0.25">
      <c r="A497" s="29">
        <v>4483</v>
      </c>
      <c r="B497" s="79" t="s">
        <v>1111</v>
      </c>
      <c r="C497" s="92">
        <v>4123835923</v>
      </c>
      <c r="D497" s="29"/>
      <c r="E497" s="29"/>
      <c r="F497" s="29"/>
      <c r="G497" s="29"/>
      <c r="H497" s="29"/>
      <c r="I497" s="29"/>
      <c r="J497" s="29"/>
      <c r="K497" s="29"/>
      <c r="L497" s="29">
        <v>10</v>
      </c>
      <c r="M497" s="29"/>
      <c r="N497" s="17"/>
    </row>
    <row r="498" spans="1:14" s="16" customFormat="1" ht="17.25" customHeight="1" x14ac:dyDescent="0.25">
      <c r="A498" s="29">
        <v>3924</v>
      </c>
      <c r="B498" s="79" t="s">
        <v>773</v>
      </c>
      <c r="C498" s="92">
        <v>4123835919</v>
      </c>
      <c r="D498" s="29"/>
      <c r="E498" s="29"/>
      <c r="F498" s="29"/>
      <c r="G498" s="29"/>
      <c r="H498" s="29"/>
      <c r="I498" s="29"/>
      <c r="J498" s="29"/>
      <c r="K498" s="29"/>
      <c r="L498" s="29">
        <v>10</v>
      </c>
      <c r="M498" s="109"/>
      <c r="N498" s="17"/>
    </row>
    <row r="499" spans="1:14" s="16" customFormat="1" ht="17.25" customHeight="1" x14ac:dyDescent="0.25">
      <c r="A499" s="100"/>
      <c r="B499" s="101"/>
      <c r="C499" s="102"/>
      <c r="D499" s="100"/>
      <c r="E499" s="100"/>
      <c r="F499" s="100"/>
      <c r="G499" s="100"/>
      <c r="H499" s="100"/>
      <c r="I499" s="100"/>
      <c r="J499" s="100"/>
      <c r="K499" s="100"/>
      <c r="L499" s="100"/>
      <c r="M499" s="100" t="s">
        <v>1471</v>
      </c>
      <c r="N499" s="17"/>
    </row>
    <row r="500" spans="1:14" s="16" customFormat="1" ht="17.25" customHeight="1" x14ac:dyDescent="0.25">
      <c r="A500" s="29"/>
      <c r="B500" s="103" t="s">
        <v>1480</v>
      </c>
      <c r="C500" s="92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17"/>
    </row>
    <row r="501" spans="1:14" s="16" customFormat="1" ht="17.25" customHeight="1" x14ac:dyDescent="0.25">
      <c r="A501" s="91">
        <v>3123</v>
      </c>
      <c r="B501" s="79" t="s">
        <v>1499</v>
      </c>
      <c r="C501" s="92">
        <v>4123904316</v>
      </c>
      <c r="D501" s="29"/>
      <c r="E501" s="29"/>
      <c r="F501" s="29"/>
      <c r="G501" s="29"/>
      <c r="H501" s="29"/>
      <c r="I501" s="29"/>
      <c r="J501" s="29">
        <v>5</v>
      </c>
      <c r="K501" s="29"/>
      <c r="L501" s="29"/>
      <c r="M501" s="29"/>
      <c r="N501" s="17"/>
    </row>
    <row r="502" spans="1:14" s="16" customFormat="1" ht="17.25" customHeight="1" x14ac:dyDescent="0.25">
      <c r="A502" s="29">
        <v>3229</v>
      </c>
      <c r="B502" s="79" t="s">
        <v>1498</v>
      </c>
      <c r="C502" s="92">
        <v>4123903904</v>
      </c>
      <c r="D502" s="29">
        <v>10</v>
      </c>
      <c r="E502" s="29">
        <v>10</v>
      </c>
      <c r="F502" s="29">
        <v>10</v>
      </c>
      <c r="G502" s="29"/>
      <c r="H502" s="29"/>
      <c r="I502" s="29"/>
      <c r="J502" s="29"/>
      <c r="K502" s="29"/>
      <c r="L502" s="29"/>
      <c r="M502" s="29"/>
      <c r="N502" s="17"/>
    </row>
    <row r="503" spans="1:14" s="16" customFormat="1" ht="17.25" customHeight="1" x14ac:dyDescent="0.25">
      <c r="A503" s="29">
        <v>3369</v>
      </c>
      <c r="B503" s="79" t="s">
        <v>1390</v>
      </c>
      <c r="C503" s="92">
        <v>4123885551</v>
      </c>
      <c r="D503" s="29"/>
      <c r="E503" s="29"/>
      <c r="F503" s="29"/>
      <c r="G503" s="29"/>
      <c r="H503" s="29"/>
      <c r="I503" s="29"/>
      <c r="J503" s="29">
        <v>6</v>
      </c>
      <c r="K503" s="29"/>
      <c r="L503" s="29"/>
      <c r="M503" s="29"/>
      <c r="N503" s="17"/>
    </row>
    <row r="504" spans="1:14" s="16" customFormat="1" ht="17.25" customHeight="1" x14ac:dyDescent="0.25">
      <c r="A504" s="29">
        <v>3599</v>
      </c>
      <c r="B504" s="79" t="s">
        <v>1552</v>
      </c>
      <c r="C504" s="92">
        <v>4123888595</v>
      </c>
      <c r="D504" s="29"/>
      <c r="E504" s="29"/>
      <c r="F504" s="29"/>
      <c r="G504" s="29"/>
      <c r="H504" s="29"/>
      <c r="I504" s="29"/>
      <c r="J504" s="29">
        <v>7</v>
      </c>
      <c r="K504" s="29"/>
      <c r="L504" s="29"/>
      <c r="M504" s="29"/>
      <c r="N504" s="17"/>
    </row>
    <row r="505" spans="1:14" s="16" customFormat="1" ht="17.25" customHeight="1" x14ac:dyDescent="0.25">
      <c r="A505" s="29">
        <v>2098</v>
      </c>
      <c r="B505" s="79" t="s">
        <v>1497</v>
      </c>
      <c r="C505" s="92">
        <v>4123877630</v>
      </c>
      <c r="D505" s="29"/>
      <c r="E505" s="29"/>
      <c r="F505" s="29"/>
      <c r="G505" s="29"/>
      <c r="H505" s="29"/>
      <c r="I505" s="29"/>
      <c r="J505" s="29">
        <v>5</v>
      </c>
      <c r="K505" s="29"/>
      <c r="L505" s="29"/>
      <c r="M505" s="29"/>
      <c r="N505" s="17"/>
    </row>
    <row r="506" spans="1:14" s="16" customFormat="1" ht="17.25" customHeight="1" x14ac:dyDescent="0.25">
      <c r="A506" s="29">
        <v>4777</v>
      </c>
      <c r="B506" s="79" t="s">
        <v>68</v>
      </c>
      <c r="C506" s="92">
        <v>4123891681</v>
      </c>
      <c r="D506" s="29"/>
      <c r="E506" s="29"/>
      <c r="F506" s="29"/>
      <c r="G506" s="29"/>
      <c r="H506" s="29"/>
      <c r="I506" s="29"/>
      <c r="J506" s="29">
        <v>7</v>
      </c>
      <c r="K506" s="29"/>
      <c r="L506" s="29"/>
      <c r="M506" s="29"/>
      <c r="N506" s="17"/>
    </row>
    <row r="507" spans="1:14" s="16" customFormat="1" ht="17.25" customHeight="1" x14ac:dyDescent="0.25">
      <c r="A507" s="29">
        <v>2343</v>
      </c>
      <c r="B507" s="79" t="s">
        <v>97</v>
      </c>
      <c r="C507" s="92">
        <v>4123893356</v>
      </c>
      <c r="D507" s="29"/>
      <c r="E507" s="29"/>
      <c r="F507" s="29"/>
      <c r="G507" s="29"/>
      <c r="H507" s="29"/>
      <c r="I507" s="29"/>
      <c r="J507" s="29">
        <v>5</v>
      </c>
      <c r="K507" s="29"/>
      <c r="L507" s="29"/>
      <c r="M507" s="91" t="s">
        <v>1500</v>
      </c>
      <c r="N507" s="17"/>
    </row>
    <row r="508" spans="1:14" s="16" customFormat="1" ht="17.25" customHeight="1" x14ac:dyDescent="0.25">
      <c r="A508" s="58">
        <v>2217</v>
      </c>
      <c r="B508" s="79" t="s">
        <v>1177</v>
      </c>
      <c r="C508" s="92">
        <v>4123895900</v>
      </c>
      <c r="D508" s="29"/>
      <c r="E508" s="29"/>
      <c r="F508" s="29"/>
      <c r="G508" s="29"/>
      <c r="H508" s="29"/>
      <c r="I508" s="29"/>
      <c r="J508" s="29">
        <v>10</v>
      </c>
      <c r="K508" s="29"/>
      <c r="L508" s="29"/>
      <c r="M508" s="29"/>
      <c r="N508" s="17"/>
    </row>
    <row r="509" spans="1:14" s="16" customFormat="1" ht="17.25" customHeight="1" x14ac:dyDescent="0.25">
      <c r="A509" s="29">
        <v>4122</v>
      </c>
      <c r="B509" s="79" t="s">
        <v>1487</v>
      </c>
      <c r="C509" s="92">
        <v>4123876618</v>
      </c>
      <c r="D509" s="29"/>
      <c r="E509" s="29"/>
      <c r="F509" s="29"/>
      <c r="G509" s="29"/>
      <c r="H509" s="29"/>
      <c r="I509" s="29"/>
      <c r="J509" s="29">
        <v>5</v>
      </c>
      <c r="K509" s="29"/>
      <c r="L509" s="29"/>
      <c r="M509" s="29"/>
      <c r="N509" s="17"/>
    </row>
    <row r="510" spans="1:14" s="16" customFormat="1" ht="17.25" customHeight="1" x14ac:dyDescent="0.25">
      <c r="A510" s="29">
        <v>5207</v>
      </c>
      <c r="B510" s="79" t="s">
        <v>1484</v>
      </c>
      <c r="C510" s="92"/>
      <c r="D510" s="29"/>
      <c r="E510" s="29"/>
      <c r="F510" s="29"/>
      <c r="G510" s="29"/>
      <c r="H510" s="29"/>
      <c r="I510" s="29"/>
      <c r="J510" s="29">
        <v>10</v>
      </c>
      <c r="K510" s="29"/>
      <c r="L510" s="29"/>
      <c r="M510" s="29"/>
      <c r="N510" s="17"/>
    </row>
    <row r="511" spans="1:14" s="16" customFormat="1" ht="17.25" customHeight="1" x14ac:dyDescent="0.25">
      <c r="A511" s="29">
        <v>3088</v>
      </c>
      <c r="B511" s="79" t="s">
        <v>1485</v>
      </c>
      <c r="C511" s="92">
        <v>4123875968</v>
      </c>
      <c r="D511" s="29"/>
      <c r="E511" s="29"/>
      <c r="F511" s="29"/>
      <c r="G511" s="29"/>
      <c r="H511" s="29"/>
      <c r="I511" s="29"/>
      <c r="J511" s="29">
        <v>10</v>
      </c>
      <c r="K511" s="29"/>
      <c r="L511" s="29"/>
      <c r="M511" s="29" t="s">
        <v>1496</v>
      </c>
      <c r="N511" s="17"/>
    </row>
    <row r="512" spans="1:14" s="16" customFormat="1" ht="17.25" customHeight="1" x14ac:dyDescent="0.25">
      <c r="A512" s="29">
        <v>4444</v>
      </c>
      <c r="B512" s="79" t="s">
        <v>1486</v>
      </c>
      <c r="C512" s="92">
        <v>4123877738</v>
      </c>
      <c r="D512" s="29"/>
      <c r="E512" s="29"/>
      <c r="F512" s="29"/>
      <c r="G512" s="29"/>
      <c r="H512" s="29"/>
      <c r="I512" s="29"/>
      <c r="J512" s="29">
        <v>9</v>
      </c>
      <c r="K512" s="29"/>
      <c r="L512" s="29"/>
      <c r="M512" s="29"/>
      <c r="N512" s="17"/>
    </row>
    <row r="513" spans="1:14" s="16" customFormat="1" ht="17.25" customHeight="1" x14ac:dyDescent="0.25">
      <c r="A513" s="29">
        <v>3089</v>
      </c>
      <c r="B513" s="79" t="s">
        <v>1488</v>
      </c>
      <c r="C513" s="92">
        <v>4123874267</v>
      </c>
      <c r="D513" s="29"/>
      <c r="E513" s="29"/>
      <c r="F513" s="29"/>
      <c r="G513" s="29"/>
      <c r="H513" s="29"/>
      <c r="I513" s="29"/>
      <c r="J513" s="29">
        <v>10</v>
      </c>
      <c r="K513" s="29"/>
      <c r="L513" s="29"/>
      <c r="M513" s="29"/>
      <c r="N513" s="17"/>
    </row>
    <row r="514" spans="1:14" s="16" customFormat="1" ht="17.25" customHeight="1" x14ac:dyDescent="0.25">
      <c r="A514" s="29">
        <v>4826</v>
      </c>
      <c r="B514" s="79" t="s">
        <v>229</v>
      </c>
      <c r="C514" s="92">
        <v>4123713493</v>
      </c>
      <c r="D514" s="29"/>
      <c r="E514" s="29"/>
      <c r="F514" s="29"/>
      <c r="G514" s="29"/>
      <c r="H514" s="29"/>
      <c r="I514" s="29"/>
      <c r="J514" s="29"/>
      <c r="K514" s="29"/>
      <c r="L514" s="29">
        <v>5</v>
      </c>
      <c r="M514" s="29"/>
      <c r="N514" s="17"/>
    </row>
    <row r="515" spans="1:14" s="16" customFormat="1" ht="17.25" customHeight="1" x14ac:dyDescent="0.25">
      <c r="A515" s="29">
        <v>4122</v>
      </c>
      <c r="B515" s="79" t="s">
        <v>225</v>
      </c>
      <c r="C515" s="92">
        <v>4123699795</v>
      </c>
      <c r="D515" s="29"/>
      <c r="E515" s="29"/>
      <c r="F515" s="29"/>
      <c r="G515" s="29"/>
      <c r="H515" s="29"/>
      <c r="I515" s="29"/>
      <c r="J515" s="29"/>
      <c r="K515" s="29"/>
      <c r="L515" s="29">
        <v>5</v>
      </c>
      <c r="M515" s="29"/>
      <c r="N515" s="17"/>
    </row>
    <row r="516" spans="1:14" s="16" customFormat="1" ht="17.25" customHeight="1" x14ac:dyDescent="0.25">
      <c r="A516" s="29">
        <v>3089</v>
      </c>
      <c r="B516" s="79" t="s">
        <v>1488</v>
      </c>
      <c r="C516" s="92">
        <v>4123799732</v>
      </c>
      <c r="D516" s="29"/>
      <c r="E516" s="29"/>
      <c r="F516" s="29"/>
      <c r="G516" s="29"/>
      <c r="H516" s="29"/>
      <c r="I516" s="29"/>
      <c r="J516" s="29"/>
      <c r="K516" s="29"/>
      <c r="L516" s="29">
        <v>5</v>
      </c>
      <c r="M516" s="29"/>
      <c r="N516" s="17"/>
    </row>
    <row r="517" spans="1:14" s="16" customFormat="1" ht="17.25" customHeight="1" x14ac:dyDescent="0.25">
      <c r="A517" s="29">
        <v>5255</v>
      </c>
      <c r="B517" s="79" t="s">
        <v>1489</v>
      </c>
      <c r="C517" s="92">
        <v>4123854243</v>
      </c>
      <c r="D517" s="29"/>
      <c r="E517" s="29"/>
      <c r="F517" s="29"/>
      <c r="G517" s="29"/>
      <c r="H517" s="29"/>
      <c r="I517" s="29"/>
      <c r="J517" s="29"/>
      <c r="K517" s="29"/>
      <c r="L517" s="29">
        <v>8</v>
      </c>
      <c r="M517" s="58" t="s">
        <v>1490</v>
      </c>
      <c r="N517" s="17"/>
    </row>
    <row r="518" spans="1:14" s="16" customFormat="1" ht="17.25" customHeight="1" x14ac:dyDescent="0.25">
      <c r="A518" s="99">
        <v>3500</v>
      </c>
      <c r="B518" s="79" t="s">
        <v>1491</v>
      </c>
      <c r="C518" s="92">
        <v>4123859906</v>
      </c>
      <c r="D518" s="29"/>
      <c r="E518" s="29"/>
      <c r="F518" s="29"/>
      <c r="G518" s="29"/>
      <c r="H518" s="29"/>
      <c r="I518" s="29"/>
      <c r="J518" s="29"/>
      <c r="K518" s="29"/>
      <c r="L518" s="29">
        <v>5</v>
      </c>
      <c r="M518" s="29"/>
      <c r="N518" s="17"/>
    </row>
    <row r="519" spans="1:14" s="16" customFormat="1" ht="17.25" customHeight="1" x14ac:dyDescent="0.25">
      <c r="A519" s="29">
        <v>2443</v>
      </c>
      <c r="B519" s="79" t="s">
        <v>1492</v>
      </c>
      <c r="C519" s="92">
        <v>4123847027</v>
      </c>
      <c r="D519" s="29"/>
      <c r="E519" s="29"/>
      <c r="F519" s="29"/>
      <c r="G519" s="29"/>
      <c r="H519" s="29"/>
      <c r="I519" s="29"/>
      <c r="J519" s="29"/>
      <c r="K519" s="29"/>
      <c r="L519" s="29">
        <v>5</v>
      </c>
      <c r="M519" s="29"/>
      <c r="N519" s="17"/>
    </row>
    <row r="520" spans="1:14" s="16" customFormat="1" ht="17.25" customHeight="1" x14ac:dyDescent="0.25">
      <c r="A520" s="29">
        <v>3191</v>
      </c>
      <c r="B520" s="79" t="s">
        <v>1493</v>
      </c>
      <c r="C520" s="92">
        <v>4123881557</v>
      </c>
      <c r="D520" s="29"/>
      <c r="E520" s="29"/>
      <c r="F520" s="29"/>
      <c r="G520" s="29"/>
      <c r="H520" s="29"/>
      <c r="I520" s="29"/>
      <c r="J520" s="29">
        <v>1</v>
      </c>
      <c r="K520" s="29"/>
      <c r="L520" s="29"/>
      <c r="M520" s="29"/>
      <c r="N520" s="17"/>
    </row>
    <row r="521" spans="1:14" s="16" customFormat="1" ht="17.25" customHeight="1" x14ac:dyDescent="0.25">
      <c r="A521" s="29">
        <v>3191</v>
      </c>
      <c r="B521" s="79" t="s">
        <v>1299</v>
      </c>
      <c r="C521" s="92">
        <v>4123881310</v>
      </c>
      <c r="D521" s="29"/>
      <c r="E521" s="29"/>
      <c r="F521" s="29"/>
      <c r="G521" s="29"/>
      <c r="H521" s="29"/>
      <c r="I521" s="29"/>
      <c r="J521" s="29"/>
      <c r="K521" s="29"/>
      <c r="L521" s="29">
        <v>6</v>
      </c>
      <c r="M521" s="29"/>
      <c r="N521" s="17"/>
    </row>
    <row r="522" spans="1:14" s="16" customFormat="1" ht="17.25" customHeight="1" x14ac:dyDescent="0.25">
      <c r="A522" s="29">
        <v>3609</v>
      </c>
      <c r="B522" s="79" t="s">
        <v>530</v>
      </c>
      <c r="C522" s="92">
        <v>4123855267</v>
      </c>
      <c r="D522" s="29"/>
      <c r="E522" s="29"/>
      <c r="F522" s="29"/>
      <c r="G522" s="29"/>
      <c r="H522" s="29"/>
      <c r="I522" s="29"/>
      <c r="J522" s="29"/>
      <c r="K522" s="29"/>
      <c r="L522" s="29">
        <v>5</v>
      </c>
      <c r="M522" s="29"/>
      <c r="N522" s="17"/>
    </row>
    <row r="523" spans="1:14" s="16" customFormat="1" ht="17.25" customHeight="1" x14ac:dyDescent="0.25">
      <c r="A523" s="29">
        <v>3191</v>
      </c>
      <c r="B523" s="79" t="s">
        <v>1299</v>
      </c>
      <c r="C523" s="92">
        <v>4123853552</v>
      </c>
      <c r="D523" s="29"/>
      <c r="E523" s="29"/>
      <c r="F523" s="29"/>
      <c r="G523" s="29"/>
      <c r="H523" s="29"/>
      <c r="I523" s="29"/>
      <c r="J523" s="29">
        <v>5</v>
      </c>
      <c r="K523" s="29"/>
      <c r="L523" s="29"/>
      <c r="M523" s="29"/>
      <c r="N523" s="17"/>
    </row>
    <row r="524" spans="1:14" s="16" customFormat="1" ht="17.25" customHeight="1" x14ac:dyDescent="0.25">
      <c r="A524" s="29">
        <v>1653</v>
      </c>
      <c r="B524" s="79" t="s">
        <v>203</v>
      </c>
      <c r="C524" s="92">
        <v>4123853952</v>
      </c>
      <c r="D524" s="29"/>
      <c r="E524" s="29"/>
      <c r="F524" s="29"/>
      <c r="G524" s="29"/>
      <c r="H524" s="29"/>
      <c r="I524" s="29"/>
      <c r="J524" s="29"/>
      <c r="K524" s="29"/>
      <c r="L524" s="29">
        <v>5</v>
      </c>
      <c r="M524" s="99" t="s">
        <v>1494</v>
      </c>
      <c r="N524" s="17"/>
    </row>
    <row r="525" spans="1:14" s="16" customFormat="1" ht="17.25" customHeight="1" x14ac:dyDescent="0.25">
      <c r="A525" s="29"/>
      <c r="B525" s="37" t="s">
        <v>590</v>
      </c>
      <c r="C525" s="92"/>
      <c r="D525" s="29"/>
      <c r="E525" s="29"/>
      <c r="F525" s="29"/>
      <c r="G525" s="29"/>
      <c r="H525" s="29"/>
      <c r="I525" s="29"/>
      <c r="J525" s="29"/>
      <c r="K525" s="29"/>
      <c r="L525" s="29"/>
      <c r="M525" s="55" t="s">
        <v>1481</v>
      </c>
      <c r="N525" s="17"/>
    </row>
    <row r="526" spans="1:14" s="16" customFormat="1" ht="17.25" customHeight="1" x14ac:dyDescent="0.25">
      <c r="A526" s="29">
        <v>3475</v>
      </c>
      <c r="B526" s="79" t="s">
        <v>1482</v>
      </c>
      <c r="C526" s="92">
        <v>4123859294</v>
      </c>
      <c r="D526" s="29"/>
      <c r="E526" s="29"/>
      <c r="F526" s="29"/>
      <c r="G526" s="29"/>
      <c r="H526" s="29"/>
      <c r="I526" s="29"/>
      <c r="J526" s="29"/>
      <c r="K526" s="29"/>
      <c r="L526" s="29">
        <v>10</v>
      </c>
      <c r="M526" s="29"/>
      <c r="N526" s="17"/>
    </row>
    <row r="527" spans="1:14" s="16" customFormat="1" ht="17.25" customHeight="1" x14ac:dyDescent="0.25">
      <c r="A527" s="100"/>
      <c r="B527" s="101"/>
      <c r="C527" s="102"/>
      <c r="D527" s="100"/>
      <c r="E527" s="100"/>
      <c r="F527" s="100"/>
      <c r="G527" s="100"/>
      <c r="H527" s="100"/>
      <c r="I527" s="100"/>
      <c r="J527" s="100"/>
      <c r="K527" s="100"/>
      <c r="L527" s="100"/>
      <c r="M527" s="100" t="s">
        <v>1501</v>
      </c>
      <c r="N527" s="17"/>
    </row>
    <row r="528" spans="1:14" s="16" customFormat="1" ht="17.25" customHeight="1" x14ac:dyDescent="0.25">
      <c r="A528" s="29"/>
      <c r="B528" s="103" t="s">
        <v>1495</v>
      </c>
      <c r="C528" s="92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17"/>
    </row>
    <row r="529" spans="1:14" s="16" customFormat="1" ht="17.25" customHeight="1" x14ac:dyDescent="0.25">
      <c r="A529" s="58">
        <v>4449</v>
      </c>
      <c r="B529" s="79" t="s">
        <v>1502</v>
      </c>
      <c r="C529" s="92">
        <v>4123867476</v>
      </c>
      <c r="D529" s="29"/>
      <c r="E529" s="29"/>
      <c r="F529" s="29"/>
      <c r="G529" s="29"/>
      <c r="H529" s="29"/>
      <c r="I529" s="29"/>
      <c r="J529" s="29"/>
      <c r="K529" s="29"/>
      <c r="L529" s="29">
        <v>4</v>
      </c>
      <c r="M529" s="29"/>
      <c r="N529" s="17"/>
    </row>
    <row r="530" spans="1:14" s="16" customFormat="1" ht="17.25" customHeight="1" x14ac:dyDescent="0.25">
      <c r="A530" s="29">
        <v>4810</v>
      </c>
      <c r="B530" s="79" t="s">
        <v>364</v>
      </c>
      <c r="C530" s="92">
        <v>4123876202</v>
      </c>
      <c r="D530" s="29"/>
      <c r="E530" s="29"/>
      <c r="F530" s="29"/>
      <c r="G530" s="29"/>
      <c r="H530" s="29"/>
      <c r="I530" s="29"/>
      <c r="J530" s="29"/>
      <c r="K530" s="29"/>
      <c r="L530" s="29">
        <v>3</v>
      </c>
      <c r="M530" s="29"/>
      <c r="N530" s="17"/>
    </row>
    <row r="531" spans="1:14" s="16" customFormat="1" ht="17.25" customHeight="1" x14ac:dyDescent="0.25">
      <c r="A531" s="29">
        <v>3641</v>
      </c>
      <c r="B531" s="79" t="s">
        <v>1503</v>
      </c>
      <c r="C531" s="92">
        <v>4123876322</v>
      </c>
      <c r="D531" s="29"/>
      <c r="E531" s="29"/>
      <c r="F531" s="29"/>
      <c r="G531" s="29"/>
      <c r="H531" s="29"/>
      <c r="I531" s="29"/>
      <c r="J531" s="29"/>
      <c r="K531" s="29"/>
      <c r="L531" s="29">
        <v>5</v>
      </c>
      <c r="M531" s="29"/>
      <c r="N531" s="17"/>
    </row>
    <row r="532" spans="1:14" s="16" customFormat="1" ht="17.25" customHeight="1" x14ac:dyDescent="0.25">
      <c r="A532" s="29">
        <v>1644</v>
      </c>
      <c r="B532" s="79" t="s">
        <v>797</v>
      </c>
      <c r="C532" s="92">
        <v>4123900400</v>
      </c>
      <c r="D532" s="29">
        <v>5</v>
      </c>
      <c r="E532" s="29"/>
      <c r="F532" s="29"/>
      <c r="G532" s="29"/>
      <c r="H532" s="29"/>
      <c r="I532" s="29"/>
      <c r="J532" s="29"/>
      <c r="K532" s="29"/>
      <c r="L532" s="29"/>
      <c r="M532" s="29"/>
      <c r="N532" s="17"/>
    </row>
    <row r="533" spans="1:14" s="16" customFormat="1" ht="17.25" customHeight="1" x14ac:dyDescent="0.25">
      <c r="A533" s="29">
        <v>3337</v>
      </c>
      <c r="B533" s="79" t="s">
        <v>1504</v>
      </c>
      <c r="C533" s="92">
        <v>4123853700</v>
      </c>
      <c r="D533" s="29"/>
      <c r="E533" s="29"/>
      <c r="F533" s="29"/>
      <c r="G533" s="29"/>
      <c r="H533" s="29"/>
      <c r="I533" s="29"/>
      <c r="J533" s="29">
        <v>5</v>
      </c>
      <c r="K533" s="29"/>
      <c r="L533" s="29"/>
      <c r="M533" s="29"/>
      <c r="N533" s="17"/>
    </row>
    <row r="534" spans="1:14" s="16" customFormat="1" ht="17.25" customHeight="1" x14ac:dyDescent="0.25">
      <c r="A534" s="29">
        <v>2982</v>
      </c>
      <c r="B534" s="79" t="s">
        <v>1505</v>
      </c>
      <c r="C534" s="92">
        <v>4123918343</v>
      </c>
      <c r="D534" s="29"/>
      <c r="E534" s="29"/>
      <c r="F534" s="29"/>
      <c r="G534" s="29"/>
      <c r="H534" s="29"/>
      <c r="I534" s="29"/>
      <c r="J534" s="29">
        <v>5</v>
      </c>
      <c r="K534" s="29"/>
      <c r="L534" s="29"/>
      <c r="M534" s="29"/>
      <c r="N534" s="17"/>
    </row>
    <row r="535" spans="1:14" s="16" customFormat="1" ht="17.25" customHeight="1" x14ac:dyDescent="0.25">
      <c r="A535" s="29">
        <v>1654</v>
      </c>
      <c r="B535" s="79" t="s">
        <v>1506</v>
      </c>
      <c r="C535" s="92">
        <v>4123883016</v>
      </c>
      <c r="D535" s="29"/>
      <c r="E535" s="29"/>
      <c r="F535" s="29"/>
      <c r="G535" s="29"/>
      <c r="H535" s="29"/>
      <c r="I535" s="29">
        <v>5</v>
      </c>
      <c r="J535" s="29"/>
      <c r="K535" s="29"/>
      <c r="L535" s="29"/>
      <c r="M535" s="29"/>
      <c r="N535" s="17"/>
    </row>
    <row r="536" spans="1:14" s="16" customFormat="1" ht="17.25" customHeight="1" x14ac:dyDescent="0.25">
      <c r="A536" s="29">
        <v>2167</v>
      </c>
      <c r="B536" s="79" t="s">
        <v>1507</v>
      </c>
      <c r="C536" s="92">
        <v>4123918592</v>
      </c>
      <c r="D536" s="29"/>
      <c r="E536" s="29"/>
      <c r="F536" s="29"/>
      <c r="G536" s="29"/>
      <c r="H536" s="29"/>
      <c r="I536" s="29"/>
      <c r="J536" s="29">
        <v>7</v>
      </c>
      <c r="K536" s="29"/>
      <c r="L536" s="29"/>
      <c r="M536" s="29"/>
      <c r="N536" s="17"/>
    </row>
    <row r="537" spans="1:14" s="16" customFormat="1" ht="17.25" customHeight="1" x14ac:dyDescent="0.25">
      <c r="A537" s="29">
        <v>3641</v>
      </c>
      <c r="B537" s="79" t="s">
        <v>1503</v>
      </c>
      <c r="C537" s="92">
        <v>4123915150</v>
      </c>
      <c r="D537" s="29"/>
      <c r="E537" s="29"/>
      <c r="F537" s="29"/>
      <c r="G537" s="29"/>
      <c r="H537" s="29"/>
      <c r="I537" s="29"/>
      <c r="J537" s="29">
        <v>10</v>
      </c>
      <c r="K537" s="29"/>
      <c r="L537" s="29"/>
      <c r="M537" s="29"/>
      <c r="N537" s="17"/>
    </row>
    <row r="538" spans="1:14" s="16" customFormat="1" ht="17.25" customHeight="1" x14ac:dyDescent="0.25">
      <c r="A538" s="29">
        <v>4449</v>
      </c>
      <c r="B538" s="79" t="s">
        <v>1502</v>
      </c>
      <c r="C538" s="92">
        <v>4123911428</v>
      </c>
      <c r="D538" s="29">
        <v>5</v>
      </c>
      <c r="E538" s="29">
        <v>5</v>
      </c>
      <c r="F538" s="29">
        <v>5</v>
      </c>
      <c r="G538" s="29"/>
      <c r="H538" s="29"/>
      <c r="I538" s="29"/>
      <c r="J538" s="29">
        <v>5</v>
      </c>
      <c r="K538" s="29"/>
      <c r="L538" s="29"/>
      <c r="M538" s="29"/>
      <c r="N538" s="17"/>
    </row>
    <row r="539" spans="1:14" s="16" customFormat="1" ht="17.25" customHeight="1" x14ac:dyDescent="0.25">
      <c r="A539" s="29">
        <v>3337</v>
      </c>
      <c r="B539" s="79" t="s">
        <v>1504</v>
      </c>
      <c r="C539" s="92"/>
      <c r="D539" s="35">
        <v>3</v>
      </c>
      <c r="E539" s="35">
        <v>3</v>
      </c>
      <c r="F539" s="35">
        <v>3</v>
      </c>
      <c r="G539" s="35"/>
      <c r="H539" s="35"/>
      <c r="I539" s="35"/>
      <c r="J539" s="35">
        <v>3</v>
      </c>
      <c r="K539" s="29"/>
      <c r="L539" s="29"/>
      <c r="M539" s="29"/>
      <c r="N539" s="17"/>
    </row>
    <row r="540" spans="1:14" s="16" customFormat="1" ht="17.25" customHeight="1" x14ac:dyDescent="0.25">
      <c r="A540" s="29">
        <v>2217</v>
      </c>
      <c r="B540" s="79" t="s">
        <v>1177</v>
      </c>
      <c r="C540" s="92"/>
      <c r="D540" s="35">
        <v>5</v>
      </c>
      <c r="E540" s="35">
        <v>5</v>
      </c>
      <c r="F540" s="35">
        <v>5</v>
      </c>
      <c r="G540" s="35"/>
      <c r="H540" s="35"/>
      <c r="I540" s="35"/>
      <c r="J540" s="35"/>
      <c r="K540" s="29"/>
      <c r="L540" s="29"/>
      <c r="M540" s="58" t="s">
        <v>1508</v>
      </c>
      <c r="N540" s="17"/>
    </row>
    <row r="541" spans="1:14" s="16" customFormat="1" ht="17.25" customHeight="1" x14ac:dyDescent="0.25">
      <c r="A541" s="91">
        <v>4887</v>
      </c>
      <c r="B541" s="79" t="s">
        <v>1509</v>
      </c>
      <c r="C541" s="92"/>
      <c r="D541" s="35">
        <v>2</v>
      </c>
      <c r="E541" s="35">
        <v>2</v>
      </c>
      <c r="F541" s="35">
        <v>4</v>
      </c>
      <c r="G541" s="29"/>
      <c r="H541" s="29"/>
      <c r="I541" s="29"/>
      <c r="J541" s="29"/>
      <c r="K541" s="29"/>
      <c r="L541" s="29"/>
      <c r="M541" s="29"/>
      <c r="N541" s="17"/>
    </row>
    <row r="542" spans="1:14" s="16" customFormat="1" ht="17.25" customHeight="1" x14ac:dyDescent="0.25">
      <c r="A542" s="29">
        <v>4583</v>
      </c>
      <c r="B542" s="79" t="s">
        <v>1513</v>
      </c>
      <c r="C542" s="92"/>
      <c r="D542" s="35">
        <v>3</v>
      </c>
      <c r="E542" s="35">
        <v>3</v>
      </c>
      <c r="F542" s="35">
        <v>5</v>
      </c>
      <c r="G542" s="29"/>
      <c r="H542" s="29"/>
      <c r="I542" s="29"/>
      <c r="J542" s="35">
        <v>5</v>
      </c>
      <c r="K542" s="29"/>
      <c r="L542" s="29"/>
      <c r="M542" s="29"/>
      <c r="N542" s="17"/>
    </row>
    <row r="543" spans="1:14" s="16" customFormat="1" ht="17.25" customHeight="1" x14ac:dyDescent="0.25">
      <c r="A543" s="29">
        <v>4129</v>
      </c>
      <c r="B543" s="83" t="s">
        <v>1510</v>
      </c>
      <c r="C543" s="92"/>
      <c r="D543" s="35">
        <v>5</v>
      </c>
      <c r="E543" s="35">
        <v>5</v>
      </c>
      <c r="F543" s="35">
        <v>3</v>
      </c>
      <c r="G543" s="29"/>
      <c r="H543" s="29"/>
      <c r="I543" s="29"/>
      <c r="J543" s="35">
        <v>5</v>
      </c>
      <c r="K543" s="29"/>
      <c r="L543" s="29"/>
      <c r="M543" s="29"/>
      <c r="N543" s="17"/>
    </row>
    <row r="544" spans="1:14" s="16" customFormat="1" ht="17.25" customHeight="1" x14ac:dyDescent="0.25">
      <c r="A544" s="29">
        <v>4603</v>
      </c>
      <c r="B544" s="79" t="s">
        <v>1514</v>
      </c>
      <c r="C544" s="92"/>
      <c r="D544" s="35">
        <v>5</v>
      </c>
      <c r="E544" s="35">
        <v>5</v>
      </c>
      <c r="F544" s="35">
        <v>5</v>
      </c>
      <c r="G544" s="29"/>
      <c r="H544" s="29"/>
      <c r="I544" s="29"/>
      <c r="J544" s="29"/>
      <c r="K544" s="29"/>
      <c r="L544" s="29"/>
      <c r="M544" s="29"/>
      <c r="N544" s="17"/>
    </row>
    <row r="545" spans="1:14" s="16" customFormat="1" ht="17.25" customHeight="1" x14ac:dyDescent="0.25">
      <c r="A545" s="29">
        <v>4258</v>
      </c>
      <c r="B545" s="79" t="s">
        <v>1511</v>
      </c>
      <c r="C545" s="92"/>
      <c r="D545" s="35">
        <v>5</v>
      </c>
      <c r="E545" s="35">
        <v>5</v>
      </c>
      <c r="F545" s="35">
        <v>3</v>
      </c>
      <c r="G545" s="29"/>
      <c r="H545" s="29"/>
      <c r="I545" s="29"/>
      <c r="J545" s="29"/>
      <c r="K545" s="29"/>
      <c r="L545" s="29"/>
      <c r="M545" s="29"/>
      <c r="N545" s="17"/>
    </row>
    <row r="546" spans="1:14" s="16" customFormat="1" ht="17.25" customHeight="1" x14ac:dyDescent="0.25">
      <c r="A546" s="29">
        <v>4258</v>
      </c>
      <c r="B546" s="79" t="s">
        <v>1511</v>
      </c>
      <c r="C546" s="92">
        <v>4123759477</v>
      </c>
      <c r="D546" s="29"/>
      <c r="E546" s="29"/>
      <c r="F546" s="29"/>
      <c r="G546" s="29"/>
      <c r="H546" s="29"/>
      <c r="I546" s="29"/>
      <c r="J546" s="29">
        <v>4</v>
      </c>
      <c r="K546" s="29"/>
      <c r="L546" s="29"/>
      <c r="M546" s="29"/>
      <c r="N546" s="17"/>
    </row>
    <row r="547" spans="1:14" s="16" customFormat="1" ht="17.25" customHeight="1" x14ac:dyDescent="0.25">
      <c r="A547" s="29">
        <v>4887</v>
      </c>
      <c r="B547" s="79" t="s">
        <v>1509</v>
      </c>
      <c r="C547" s="92">
        <v>4123926898</v>
      </c>
      <c r="D547" s="29"/>
      <c r="E547" s="29"/>
      <c r="F547" s="29"/>
      <c r="G547" s="29"/>
      <c r="H547" s="29"/>
      <c r="I547" s="29"/>
      <c r="J547" s="29">
        <v>4</v>
      </c>
      <c r="K547" s="29"/>
      <c r="L547" s="29"/>
      <c r="M547" s="29"/>
      <c r="N547" s="17"/>
    </row>
    <row r="548" spans="1:14" s="16" customFormat="1" ht="17.25" customHeight="1" x14ac:dyDescent="0.25">
      <c r="A548" s="29">
        <v>4024</v>
      </c>
      <c r="B548" s="79" t="s">
        <v>1512</v>
      </c>
      <c r="C548" s="92">
        <v>4123937517</v>
      </c>
      <c r="D548" s="29"/>
      <c r="E548" s="29"/>
      <c r="F548" s="29"/>
      <c r="G548" s="29"/>
      <c r="H548" s="29"/>
      <c r="I548" s="29"/>
      <c r="J548" s="29">
        <v>4</v>
      </c>
      <c r="K548" s="29"/>
      <c r="L548" s="29"/>
      <c r="M548" s="29"/>
      <c r="N548" s="17"/>
    </row>
    <row r="549" spans="1:14" s="16" customFormat="1" ht="17.25" customHeight="1" x14ac:dyDescent="0.25">
      <c r="A549" s="29">
        <v>4024</v>
      </c>
      <c r="B549" s="79" t="s">
        <v>1512</v>
      </c>
      <c r="C549" s="92">
        <v>4123860694</v>
      </c>
      <c r="D549" s="29"/>
      <c r="E549" s="29"/>
      <c r="F549" s="29"/>
      <c r="G549" s="29"/>
      <c r="H549" s="29"/>
      <c r="I549" s="29"/>
      <c r="J549" s="29"/>
      <c r="K549" s="29"/>
      <c r="L549" s="29">
        <v>5</v>
      </c>
      <c r="M549" s="29"/>
      <c r="N549" s="17"/>
    </row>
    <row r="550" spans="1:14" s="16" customFormat="1" ht="17.25" customHeight="1" x14ac:dyDescent="0.25">
      <c r="A550" s="29">
        <v>4583</v>
      </c>
      <c r="B550" s="79" t="s">
        <v>1515</v>
      </c>
      <c r="C550" s="92">
        <v>4123924576</v>
      </c>
      <c r="D550" s="29"/>
      <c r="E550" s="29"/>
      <c r="F550" s="29"/>
      <c r="G550" s="29"/>
      <c r="H550" s="29"/>
      <c r="I550" s="29"/>
      <c r="J550" s="29"/>
      <c r="K550" s="29"/>
      <c r="L550" s="29">
        <v>10</v>
      </c>
      <c r="M550" s="29"/>
      <c r="N550" s="17"/>
    </row>
    <row r="551" spans="1:14" s="16" customFormat="1" ht="17.25" customHeight="1" x14ac:dyDescent="0.25">
      <c r="A551" s="29">
        <v>4063</v>
      </c>
      <c r="B551" s="79" t="s">
        <v>1514</v>
      </c>
      <c r="C551" s="92">
        <v>4123608652</v>
      </c>
      <c r="D551" s="29"/>
      <c r="E551" s="29"/>
      <c r="F551" s="29"/>
      <c r="G551" s="29"/>
      <c r="H551" s="29"/>
      <c r="I551" s="29"/>
      <c r="J551" s="29"/>
      <c r="K551" s="29"/>
      <c r="L551" s="29">
        <v>5</v>
      </c>
      <c r="M551" s="29"/>
      <c r="N551" s="17"/>
    </row>
    <row r="552" spans="1:14" s="16" customFormat="1" ht="17.25" customHeight="1" x14ac:dyDescent="0.25">
      <c r="A552" s="29">
        <v>3649</v>
      </c>
      <c r="B552" s="79" t="s">
        <v>75</v>
      </c>
      <c r="C552" s="92">
        <v>4123863517</v>
      </c>
      <c r="D552" s="29"/>
      <c r="E552" s="29"/>
      <c r="F552" s="29"/>
      <c r="G552" s="29"/>
      <c r="H552" s="29"/>
      <c r="I552" s="29"/>
      <c r="J552" s="29">
        <v>10</v>
      </c>
      <c r="K552" s="29"/>
      <c r="L552" s="29"/>
      <c r="M552" s="29"/>
      <c r="N552" s="17"/>
    </row>
    <row r="553" spans="1:14" s="16" customFormat="1" ht="17.25" customHeight="1" x14ac:dyDescent="0.25">
      <c r="A553" s="29">
        <v>4053</v>
      </c>
      <c r="B553" s="79" t="s">
        <v>702</v>
      </c>
      <c r="C553" s="92">
        <v>4123868626</v>
      </c>
      <c r="D553" s="29"/>
      <c r="E553" s="29"/>
      <c r="F553" s="29"/>
      <c r="G553" s="29"/>
      <c r="H553" s="29"/>
      <c r="I553" s="29"/>
      <c r="J553" s="29">
        <v>5</v>
      </c>
      <c r="K553" s="29"/>
      <c r="L553" s="29"/>
      <c r="M553" s="29"/>
      <c r="N553" s="17"/>
    </row>
    <row r="554" spans="1:14" s="16" customFormat="1" ht="17.25" customHeight="1" x14ac:dyDescent="0.25">
      <c r="A554" s="29" t="s">
        <v>1518</v>
      </c>
      <c r="B554" s="79" t="s">
        <v>1517</v>
      </c>
      <c r="C554" s="92" t="s">
        <v>1516</v>
      </c>
      <c r="D554" s="29"/>
      <c r="E554" s="29"/>
      <c r="F554" s="74">
        <v>5</v>
      </c>
      <c r="G554" s="29"/>
      <c r="H554" s="29"/>
      <c r="I554" s="29"/>
      <c r="J554" s="29"/>
      <c r="K554" s="29"/>
      <c r="L554" s="29">
        <v>4</v>
      </c>
      <c r="M554" s="29"/>
      <c r="N554" s="17"/>
    </row>
    <row r="555" spans="1:14" s="16" customFormat="1" ht="17.25" customHeight="1" x14ac:dyDescent="0.25">
      <c r="A555" s="29" t="s">
        <v>1519</v>
      </c>
      <c r="B555" s="79" t="s">
        <v>1517</v>
      </c>
      <c r="C555" s="92" t="s">
        <v>1520</v>
      </c>
      <c r="D555" s="29"/>
      <c r="E555" s="29"/>
      <c r="F555" s="29"/>
      <c r="G555" s="29">
        <v>3</v>
      </c>
      <c r="H555" s="29"/>
      <c r="I555" s="29"/>
      <c r="J555" s="29"/>
      <c r="K555" s="29"/>
      <c r="L555" s="29"/>
      <c r="M555" s="91" t="s">
        <v>1521</v>
      </c>
      <c r="N555" s="17"/>
    </row>
    <row r="556" spans="1:14" s="16" customFormat="1" ht="17.25" customHeight="1" x14ac:dyDescent="0.25">
      <c r="A556" s="99" t="s">
        <v>1518</v>
      </c>
      <c r="B556" s="79" t="s">
        <v>1522</v>
      </c>
      <c r="C556" s="92" t="s">
        <v>1523</v>
      </c>
      <c r="D556" s="29"/>
      <c r="E556" s="29"/>
      <c r="F556" s="29">
        <v>5</v>
      </c>
      <c r="G556" s="29"/>
      <c r="H556" s="29"/>
      <c r="I556" s="29"/>
      <c r="J556" s="29"/>
      <c r="K556" s="29"/>
      <c r="L556" s="29"/>
      <c r="M556" s="29"/>
      <c r="N556" s="17"/>
    </row>
    <row r="557" spans="1:14" s="16" customFormat="1" ht="17.25" customHeight="1" x14ac:dyDescent="0.25">
      <c r="A557" s="29">
        <v>2518</v>
      </c>
      <c r="B557" s="79" t="s">
        <v>954</v>
      </c>
      <c r="C557" s="92">
        <v>4123865192</v>
      </c>
      <c r="D557" s="29"/>
      <c r="E557" s="29"/>
      <c r="F557" s="29"/>
      <c r="G557" s="29"/>
      <c r="H557" s="29"/>
      <c r="I557" s="29"/>
      <c r="J557" s="29"/>
      <c r="K557" s="29"/>
      <c r="L557" s="29">
        <v>5</v>
      </c>
      <c r="M557" s="29"/>
      <c r="N557" s="17"/>
    </row>
    <row r="558" spans="1:14" s="16" customFormat="1" ht="17.25" customHeight="1" x14ac:dyDescent="0.25">
      <c r="A558" s="29">
        <v>3851</v>
      </c>
      <c r="B558" s="79" t="s">
        <v>1524</v>
      </c>
      <c r="C558" s="92">
        <v>4123860616</v>
      </c>
      <c r="D558" s="29"/>
      <c r="E558" s="29"/>
      <c r="F558" s="29"/>
      <c r="G558" s="29"/>
      <c r="H558" s="29"/>
      <c r="I558" s="29"/>
      <c r="J558" s="29"/>
      <c r="K558" s="29"/>
      <c r="L558" s="29">
        <v>5</v>
      </c>
      <c r="M558" s="29"/>
      <c r="N558" s="17"/>
    </row>
    <row r="559" spans="1:14" s="16" customFormat="1" ht="17.25" customHeight="1" x14ac:dyDescent="0.25">
      <c r="A559" s="29">
        <v>4032</v>
      </c>
      <c r="B559" s="79" t="s">
        <v>957</v>
      </c>
      <c r="C559" s="92">
        <v>4123895459</v>
      </c>
      <c r="D559" s="29"/>
      <c r="E559" s="29"/>
      <c r="F559" s="29"/>
      <c r="G559" s="29"/>
      <c r="H559" s="29"/>
      <c r="I559" s="29"/>
      <c r="J559" s="29"/>
      <c r="K559" s="29"/>
      <c r="L559" s="29">
        <v>5</v>
      </c>
      <c r="M559" s="29"/>
      <c r="N559" s="17"/>
    </row>
    <row r="560" spans="1:14" s="16" customFormat="1" ht="17.25" customHeight="1" x14ac:dyDescent="0.25">
      <c r="A560" s="29">
        <v>4211</v>
      </c>
      <c r="B560" s="79" t="s">
        <v>757</v>
      </c>
      <c r="C560" s="92">
        <v>4123917127</v>
      </c>
      <c r="D560" s="29"/>
      <c r="E560" s="29"/>
      <c r="F560" s="29"/>
      <c r="G560" s="29"/>
      <c r="H560" s="29"/>
      <c r="I560" s="29"/>
      <c r="J560" s="29"/>
      <c r="K560" s="29"/>
      <c r="L560" s="29">
        <v>3</v>
      </c>
      <c r="M560" s="29"/>
      <c r="N560" s="17"/>
    </row>
    <row r="561" spans="1:14" s="16" customFormat="1" ht="17.25" customHeight="1" x14ac:dyDescent="0.25">
      <c r="A561" s="29">
        <v>1665</v>
      </c>
      <c r="B561" s="79" t="s">
        <v>345</v>
      </c>
      <c r="C561" s="92">
        <v>4123896095</v>
      </c>
      <c r="D561" s="29">
        <v>5</v>
      </c>
      <c r="E561" s="29">
        <v>5</v>
      </c>
      <c r="F561" s="29">
        <v>5</v>
      </c>
      <c r="G561" s="29">
        <v>5</v>
      </c>
      <c r="H561" s="29"/>
      <c r="I561" s="29">
        <v>5</v>
      </c>
      <c r="J561" s="29">
        <v>3</v>
      </c>
      <c r="K561" s="29"/>
      <c r="L561" s="29"/>
      <c r="M561" s="29"/>
      <c r="N561" s="17"/>
    </row>
    <row r="562" spans="1:14" s="16" customFormat="1" ht="17.25" customHeight="1" x14ac:dyDescent="0.25">
      <c r="A562" s="29">
        <v>2338</v>
      </c>
      <c r="B562" s="79" t="s">
        <v>1099</v>
      </c>
      <c r="C562" s="92">
        <v>4123869160</v>
      </c>
      <c r="D562" s="29"/>
      <c r="E562" s="29"/>
      <c r="F562" s="29"/>
      <c r="G562" s="29"/>
      <c r="H562" s="29"/>
      <c r="I562" s="29"/>
      <c r="J562" s="29"/>
      <c r="K562" s="29"/>
      <c r="L562" s="29">
        <v>3</v>
      </c>
      <c r="M562" s="29"/>
      <c r="N562" s="17"/>
    </row>
    <row r="563" spans="1:14" s="16" customFormat="1" ht="17.25" customHeight="1" x14ac:dyDescent="0.25">
      <c r="A563" s="29">
        <v>2817</v>
      </c>
      <c r="B563" s="79" t="s">
        <v>1525</v>
      </c>
      <c r="C563" s="92">
        <v>4123867619</v>
      </c>
      <c r="D563" s="29"/>
      <c r="E563" s="29"/>
      <c r="F563" s="29"/>
      <c r="G563" s="29"/>
      <c r="H563" s="29"/>
      <c r="I563" s="29"/>
      <c r="J563" s="29">
        <v>3</v>
      </c>
      <c r="K563" s="29"/>
      <c r="L563" s="29"/>
      <c r="M563" s="29"/>
      <c r="N563" s="17"/>
    </row>
    <row r="564" spans="1:14" s="16" customFormat="1" ht="17.25" customHeight="1" x14ac:dyDescent="0.25">
      <c r="A564" s="29">
        <v>2817</v>
      </c>
      <c r="B564" s="79" t="s">
        <v>1525</v>
      </c>
      <c r="C564" s="92">
        <v>4123867575</v>
      </c>
      <c r="D564" s="29"/>
      <c r="E564" s="29"/>
      <c r="F564" s="29"/>
      <c r="G564" s="29"/>
      <c r="H564" s="29"/>
      <c r="I564" s="29"/>
      <c r="J564" s="29"/>
      <c r="K564" s="29"/>
      <c r="L564" s="29">
        <v>2</v>
      </c>
      <c r="M564" s="29"/>
      <c r="N564" s="17"/>
    </row>
    <row r="565" spans="1:14" s="16" customFormat="1" ht="17.25" customHeight="1" x14ac:dyDescent="0.25">
      <c r="A565" s="29">
        <v>2752</v>
      </c>
      <c r="B565" s="79" t="s">
        <v>1526</v>
      </c>
      <c r="C565" s="92">
        <v>4123885505</v>
      </c>
      <c r="D565" s="29"/>
      <c r="E565" s="29"/>
      <c r="F565" s="29"/>
      <c r="G565" s="29"/>
      <c r="H565" s="29"/>
      <c r="I565" s="29"/>
      <c r="J565" s="29"/>
      <c r="K565" s="29"/>
      <c r="L565" s="29">
        <v>3</v>
      </c>
      <c r="M565" s="99" t="s">
        <v>1527</v>
      </c>
      <c r="N565" s="17"/>
    </row>
    <row r="566" spans="1:14" s="16" customFormat="1" ht="17.25" customHeight="1" x14ac:dyDescent="0.25">
      <c r="A566" s="100"/>
      <c r="B566" s="101"/>
      <c r="C566" s="102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 t="s">
        <v>1851</v>
      </c>
      <c r="N566" s="17"/>
    </row>
    <row r="567" spans="1:14" s="16" customFormat="1" ht="17.25" customHeight="1" x14ac:dyDescent="0.25">
      <c r="A567" s="29"/>
      <c r="B567" s="103" t="s">
        <v>1529</v>
      </c>
      <c r="C567" s="92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17"/>
    </row>
    <row r="568" spans="1:14" s="16" customFormat="1" ht="17.25" customHeight="1" x14ac:dyDescent="0.25">
      <c r="A568" s="29">
        <v>1656</v>
      </c>
      <c r="B568" s="79" t="s">
        <v>105</v>
      </c>
      <c r="C568" s="92">
        <v>4123929498</v>
      </c>
      <c r="D568" s="29">
        <v>5</v>
      </c>
      <c r="E568" s="29">
        <v>5</v>
      </c>
      <c r="F568" s="29">
        <v>5</v>
      </c>
      <c r="G568" s="29"/>
      <c r="H568" s="29"/>
      <c r="I568" s="29"/>
      <c r="J568" s="29"/>
      <c r="K568" s="29"/>
      <c r="L568" s="29"/>
      <c r="M568" s="29"/>
      <c r="N568" s="17"/>
    </row>
    <row r="569" spans="1:14" s="16" customFormat="1" ht="17.25" customHeight="1" x14ac:dyDescent="0.25">
      <c r="A569" s="29">
        <v>1656</v>
      </c>
      <c r="B569" s="79" t="s">
        <v>105</v>
      </c>
      <c r="C569" s="92">
        <v>4123930125</v>
      </c>
      <c r="D569" s="29"/>
      <c r="E569" s="29"/>
      <c r="F569" s="29"/>
      <c r="G569" s="29"/>
      <c r="H569" s="29"/>
      <c r="I569" s="29"/>
      <c r="J569" s="29"/>
      <c r="K569" s="29"/>
      <c r="L569" s="29">
        <v>5</v>
      </c>
      <c r="M569" s="29"/>
      <c r="N569" s="17"/>
    </row>
    <row r="570" spans="1:14" s="16" customFormat="1" ht="17.25" customHeight="1" x14ac:dyDescent="0.25">
      <c r="A570" s="58">
        <v>4197</v>
      </c>
      <c r="B570" s="79" t="s">
        <v>833</v>
      </c>
      <c r="C570" s="92">
        <v>4123871742</v>
      </c>
      <c r="D570" s="29"/>
      <c r="E570" s="29"/>
      <c r="F570" s="29"/>
      <c r="G570" s="29"/>
      <c r="H570" s="29"/>
      <c r="I570" s="29"/>
      <c r="J570" s="29"/>
      <c r="K570" s="29"/>
      <c r="L570" s="29">
        <v>5</v>
      </c>
      <c r="M570" s="29"/>
      <c r="N570" s="17"/>
    </row>
    <row r="571" spans="1:14" s="16" customFormat="1" ht="17.25" customHeight="1" x14ac:dyDescent="0.25">
      <c r="A571" s="29">
        <v>4986</v>
      </c>
      <c r="B571" s="79" t="s">
        <v>1536</v>
      </c>
      <c r="C571" s="92">
        <v>4123891204</v>
      </c>
      <c r="D571" s="29"/>
      <c r="E571" s="29"/>
      <c r="F571" s="29"/>
      <c r="G571" s="29"/>
      <c r="H571" s="29"/>
      <c r="I571" s="29"/>
      <c r="J571" s="29"/>
      <c r="K571" s="29"/>
      <c r="L571" s="29">
        <v>3</v>
      </c>
      <c r="M571" s="29"/>
      <c r="N571" s="17"/>
    </row>
    <row r="572" spans="1:14" s="16" customFormat="1" ht="17.25" customHeight="1" x14ac:dyDescent="0.25">
      <c r="A572" s="29">
        <v>4484</v>
      </c>
      <c r="B572" s="79" t="s">
        <v>1537</v>
      </c>
      <c r="C572" s="92">
        <v>4123889655</v>
      </c>
      <c r="D572" s="29"/>
      <c r="E572" s="29"/>
      <c r="F572" s="29"/>
      <c r="G572" s="29"/>
      <c r="H572" s="29"/>
      <c r="I572" s="29"/>
      <c r="J572" s="29"/>
      <c r="K572" s="29"/>
      <c r="L572" s="29">
        <v>5</v>
      </c>
      <c r="M572" s="29"/>
      <c r="N572" s="17"/>
    </row>
    <row r="573" spans="1:14" s="16" customFormat="1" ht="17.25" customHeight="1" x14ac:dyDescent="0.25">
      <c r="A573" s="29">
        <v>4236</v>
      </c>
      <c r="B573" s="79" t="s">
        <v>233</v>
      </c>
      <c r="C573" s="92">
        <v>4123905438</v>
      </c>
      <c r="D573" s="29"/>
      <c r="E573" s="29"/>
      <c r="F573" s="29"/>
      <c r="G573" s="29"/>
      <c r="H573" s="29"/>
      <c r="I573" s="29"/>
      <c r="J573" s="29"/>
      <c r="K573" s="29"/>
      <c r="L573" s="29">
        <v>10</v>
      </c>
      <c r="M573" s="29"/>
      <c r="N573" s="17"/>
    </row>
    <row r="574" spans="1:14" s="16" customFormat="1" ht="17.25" customHeight="1" x14ac:dyDescent="0.25">
      <c r="A574" s="29">
        <v>5368</v>
      </c>
      <c r="B574" s="79" t="s">
        <v>230</v>
      </c>
      <c r="C574" s="92">
        <v>4123914322</v>
      </c>
      <c r="D574" s="29"/>
      <c r="E574" s="29"/>
      <c r="F574" s="29"/>
      <c r="G574" s="29"/>
      <c r="H574" s="29"/>
      <c r="I574" s="29"/>
      <c r="J574" s="29"/>
      <c r="K574" s="29"/>
      <c r="L574" s="29">
        <v>5</v>
      </c>
      <c r="M574" s="29"/>
      <c r="N574" s="17"/>
    </row>
    <row r="575" spans="1:14" s="16" customFormat="1" ht="17.25" customHeight="1" x14ac:dyDescent="0.25">
      <c r="A575" s="29">
        <v>5569</v>
      </c>
      <c r="B575" s="79" t="s">
        <v>1538</v>
      </c>
      <c r="C575" s="92">
        <v>4123862851</v>
      </c>
      <c r="D575" s="29"/>
      <c r="E575" s="29"/>
      <c r="F575" s="29"/>
      <c r="G575" s="29"/>
      <c r="H575" s="29"/>
      <c r="I575" s="29"/>
      <c r="J575" s="29"/>
      <c r="K575" s="29"/>
      <c r="L575" s="29">
        <v>9</v>
      </c>
      <c r="M575" s="29"/>
      <c r="N575" s="17"/>
    </row>
    <row r="576" spans="1:14" s="16" customFormat="1" ht="17.25" customHeight="1" x14ac:dyDescent="0.25">
      <c r="A576" s="29">
        <v>3324</v>
      </c>
      <c r="B576" s="79" t="s">
        <v>1539</v>
      </c>
      <c r="C576" s="92">
        <v>4123981677</v>
      </c>
      <c r="D576" s="29"/>
      <c r="E576" s="29"/>
      <c r="F576" s="29"/>
      <c r="G576" s="29"/>
      <c r="H576" s="29"/>
      <c r="I576" s="29"/>
      <c r="J576" s="29">
        <v>10</v>
      </c>
      <c r="K576" s="29"/>
      <c r="L576" s="29"/>
      <c r="M576" s="29"/>
      <c r="N576" s="17"/>
    </row>
    <row r="577" spans="1:14" s="16" customFormat="1" ht="17.25" customHeight="1" x14ac:dyDescent="0.25">
      <c r="A577" s="29">
        <v>4197</v>
      </c>
      <c r="B577" s="79" t="s">
        <v>833</v>
      </c>
      <c r="C577" s="92">
        <v>4200011036</v>
      </c>
      <c r="D577" s="29"/>
      <c r="E577" s="29"/>
      <c r="F577" s="29"/>
      <c r="G577" s="29"/>
      <c r="H577" s="29"/>
      <c r="I577" s="29"/>
      <c r="J577" s="29">
        <v>10</v>
      </c>
      <c r="K577" s="29"/>
      <c r="L577" s="29"/>
      <c r="M577" s="29"/>
      <c r="N577" s="17"/>
    </row>
    <row r="578" spans="1:14" s="16" customFormat="1" ht="17.25" customHeight="1" x14ac:dyDescent="0.25">
      <c r="A578" s="29">
        <v>4986</v>
      </c>
      <c r="B578" s="79" t="s">
        <v>1536</v>
      </c>
      <c r="C578" s="92">
        <v>4123891203</v>
      </c>
      <c r="D578" s="29"/>
      <c r="E578" s="29"/>
      <c r="F578" s="29"/>
      <c r="G578" s="29"/>
      <c r="H578" s="29"/>
      <c r="I578" s="29"/>
      <c r="J578" s="29">
        <v>3</v>
      </c>
      <c r="K578" s="29"/>
      <c r="L578" s="29"/>
      <c r="M578" s="29"/>
      <c r="N578" s="17"/>
    </row>
    <row r="579" spans="1:14" s="16" customFormat="1" ht="17.25" customHeight="1" x14ac:dyDescent="0.25">
      <c r="A579" s="29">
        <v>3617</v>
      </c>
      <c r="B579" s="79" t="s">
        <v>1540</v>
      </c>
      <c r="C579" s="92">
        <v>4123954834</v>
      </c>
      <c r="D579" s="29"/>
      <c r="E579" s="29"/>
      <c r="F579" s="29"/>
      <c r="G579" s="29"/>
      <c r="H579" s="29"/>
      <c r="I579" s="29"/>
      <c r="J579" s="29">
        <v>10</v>
      </c>
      <c r="K579" s="29"/>
      <c r="L579" s="29"/>
      <c r="M579" s="29"/>
      <c r="N579" s="17"/>
    </row>
    <row r="580" spans="1:14" s="16" customFormat="1" ht="17.25" customHeight="1" x14ac:dyDescent="0.25">
      <c r="A580" s="29">
        <v>4484</v>
      </c>
      <c r="B580" s="79" t="s">
        <v>1537</v>
      </c>
      <c r="C580" s="92">
        <v>4123889654</v>
      </c>
      <c r="D580" s="29"/>
      <c r="E580" s="29"/>
      <c r="F580" s="29"/>
      <c r="G580" s="29"/>
      <c r="H580" s="29"/>
      <c r="I580" s="29"/>
      <c r="J580" s="29">
        <v>3</v>
      </c>
      <c r="K580" s="29"/>
      <c r="L580" s="29"/>
      <c r="M580" s="29"/>
      <c r="N580" s="17"/>
    </row>
    <row r="581" spans="1:14" s="16" customFormat="1" ht="17.25" customHeight="1" x14ac:dyDescent="0.25">
      <c r="A581" s="29">
        <v>4535</v>
      </c>
      <c r="B581" s="79" t="s">
        <v>1541</v>
      </c>
      <c r="C581" s="92">
        <v>4123956190</v>
      </c>
      <c r="D581" s="29"/>
      <c r="E581" s="29"/>
      <c r="F581" s="29"/>
      <c r="G581" s="29"/>
      <c r="H581" s="29"/>
      <c r="I581" s="29"/>
      <c r="J581" s="29">
        <v>9</v>
      </c>
      <c r="K581" s="29"/>
      <c r="L581" s="29"/>
      <c r="M581" s="58" t="s">
        <v>1542</v>
      </c>
      <c r="N581" s="17"/>
    </row>
    <row r="582" spans="1:14" s="16" customFormat="1" ht="17.25" customHeight="1" x14ac:dyDescent="0.25">
      <c r="A582" s="91">
        <v>3178</v>
      </c>
      <c r="B582" s="79" t="s">
        <v>26</v>
      </c>
      <c r="C582" s="92">
        <v>4123887209</v>
      </c>
      <c r="D582" s="29"/>
      <c r="E582" s="29"/>
      <c r="F582" s="29"/>
      <c r="G582" s="29"/>
      <c r="H582" s="29"/>
      <c r="I582" s="29"/>
      <c r="J582" s="29"/>
      <c r="K582" s="29"/>
      <c r="L582" s="29">
        <v>10</v>
      </c>
      <c r="M582" s="29"/>
      <c r="N582" s="17"/>
    </row>
    <row r="583" spans="1:14" s="16" customFormat="1" ht="17.25" customHeight="1" x14ac:dyDescent="0.25">
      <c r="A583" s="29">
        <v>5605</v>
      </c>
      <c r="B583" s="79" t="s">
        <v>650</v>
      </c>
      <c r="C583" s="92">
        <v>4123892252</v>
      </c>
      <c r="D583" s="29"/>
      <c r="E583" s="29"/>
      <c r="F583" s="29"/>
      <c r="G583" s="29"/>
      <c r="H583" s="29"/>
      <c r="I583" s="29"/>
      <c r="J583" s="29"/>
      <c r="K583" s="29"/>
      <c r="L583" s="29">
        <v>2</v>
      </c>
      <c r="M583" s="29"/>
      <c r="N583" s="17"/>
    </row>
    <row r="584" spans="1:14" s="16" customFormat="1" ht="17.25" customHeight="1" x14ac:dyDescent="0.25">
      <c r="A584" s="29">
        <v>3960</v>
      </c>
      <c r="B584" s="79" t="s">
        <v>1543</v>
      </c>
      <c r="C584" s="92">
        <v>4123888280</v>
      </c>
      <c r="D584" s="29"/>
      <c r="E584" s="29"/>
      <c r="F584" s="29"/>
      <c r="G584" s="29"/>
      <c r="H584" s="29"/>
      <c r="I584" s="29"/>
      <c r="J584" s="29"/>
      <c r="K584" s="29"/>
      <c r="L584" s="29">
        <v>5</v>
      </c>
      <c r="M584" s="29"/>
      <c r="N584" s="17"/>
    </row>
    <row r="585" spans="1:14" s="16" customFormat="1" ht="17.25" customHeight="1" x14ac:dyDescent="0.25">
      <c r="A585" s="29">
        <v>3231</v>
      </c>
      <c r="B585" s="79" t="s">
        <v>1090</v>
      </c>
      <c r="C585" s="92">
        <v>4123887246</v>
      </c>
      <c r="D585" s="29"/>
      <c r="E585" s="29"/>
      <c r="F585" s="29"/>
      <c r="G585" s="29"/>
      <c r="H585" s="29"/>
      <c r="I585" s="29"/>
      <c r="J585" s="29"/>
      <c r="K585" s="29"/>
      <c r="L585" s="29">
        <v>5</v>
      </c>
      <c r="M585" s="29"/>
      <c r="N585" s="17"/>
    </row>
    <row r="586" spans="1:14" s="16" customFormat="1" ht="17.25" customHeight="1" x14ac:dyDescent="0.25">
      <c r="A586" s="29">
        <v>3433</v>
      </c>
      <c r="B586" s="79" t="s">
        <v>619</v>
      </c>
      <c r="C586" s="92">
        <v>4123887422</v>
      </c>
      <c r="D586" s="29"/>
      <c r="E586" s="29"/>
      <c r="F586" s="29"/>
      <c r="G586" s="29"/>
      <c r="H586" s="29"/>
      <c r="I586" s="29"/>
      <c r="J586" s="29"/>
      <c r="K586" s="29"/>
      <c r="L586" s="29">
        <v>5</v>
      </c>
      <c r="M586" s="29"/>
      <c r="N586" s="17"/>
    </row>
    <row r="587" spans="1:14" s="16" customFormat="1" ht="17.25" customHeight="1" x14ac:dyDescent="0.25">
      <c r="A587" s="29">
        <v>4124</v>
      </c>
      <c r="B587" s="79" t="s">
        <v>660</v>
      </c>
      <c r="C587" s="92">
        <v>4123888759</v>
      </c>
      <c r="D587" s="29"/>
      <c r="E587" s="29"/>
      <c r="F587" s="29"/>
      <c r="G587" s="29"/>
      <c r="H587" s="29"/>
      <c r="I587" s="29"/>
      <c r="J587" s="29"/>
      <c r="K587" s="29"/>
      <c r="L587" s="29">
        <v>5</v>
      </c>
      <c r="M587" s="29"/>
      <c r="N587" s="17"/>
    </row>
    <row r="588" spans="1:14" s="16" customFormat="1" ht="17.25" customHeight="1" x14ac:dyDescent="0.25">
      <c r="A588" s="29">
        <v>3182</v>
      </c>
      <c r="B588" s="79" t="s">
        <v>615</v>
      </c>
      <c r="C588" s="92">
        <v>4123887231</v>
      </c>
      <c r="D588" s="29"/>
      <c r="E588" s="29"/>
      <c r="F588" s="29"/>
      <c r="G588" s="29"/>
      <c r="H588" s="29"/>
      <c r="I588" s="29"/>
      <c r="J588" s="29"/>
      <c r="K588" s="29"/>
      <c r="L588" s="29">
        <v>5</v>
      </c>
      <c r="M588" s="29"/>
      <c r="N588" s="17"/>
    </row>
    <row r="589" spans="1:14" s="16" customFormat="1" ht="17.25" customHeight="1" x14ac:dyDescent="0.25">
      <c r="A589" s="29">
        <v>2532</v>
      </c>
      <c r="B589" s="79" t="s">
        <v>624</v>
      </c>
      <c r="C589" s="92">
        <v>4123886591</v>
      </c>
      <c r="D589" s="29"/>
      <c r="E589" s="29"/>
      <c r="F589" s="29"/>
      <c r="G589" s="29"/>
      <c r="H589" s="29"/>
      <c r="I589" s="29"/>
      <c r="J589" s="29"/>
      <c r="K589" s="29"/>
      <c r="L589" s="29">
        <v>5</v>
      </c>
      <c r="M589" s="91">
        <v>42</v>
      </c>
      <c r="N589" s="17"/>
    </row>
    <row r="590" spans="1:14" s="16" customFormat="1" ht="17.25" customHeight="1" x14ac:dyDescent="0.25">
      <c r="A590" s="99">
        <v>3145</v>
      </c>
      <c r="B590" s="79" t="s">
        <v>1544</v>
      </c>
      <c r="C590" s="92">
        <v>4123887111</v>
      </c>
      <c r="D590" s="29"/>
      <c r="E590" s="29"/>
      <c r="F590" s="29"/>
      <c r="G590" s="29"/>
      <c r="H590" s="29"/>
      <c r="I590" s="29"/>
      <c r="J590" s="29">
        <v>6</v>
      </c>
      <c r="K590" s="29"/>
      <c r="L590" s="29"/>
      <c r="M590" s="29"/>
      <c r="N590" s="17"/>
    </row>
    <row r="591" spans="1:14" s="16" customFormat="1" ht="17.25" customHeight="1" x14ac:dyDescent="0.25">
      <c r="A591" s="29">
        <v>5612</v>
      </c>
      <c r="B591" s="79" t="s">
        <v>1126</v>
      </c>
      <c r="C591" s="92">
        <v>4123892461</v>
      </c>
      <c r="D591" s="29"/>
      <c r="E591" s="29"/>
      <c r="F591" s="29"/>
      <c r="G591" s="29"/>
      <c r="H591" s="29"/>
      <c r="I591" s="29"/>
      <c r="J591" s="29">
        <v>3</v>
      </c>
      <c r="K591" s="29"/>
      <c r="L591" s="29"/>
      <c r="M591" s="29"/>
      <c r="N591" s="17"/>
    </row>
    <row r="592" spans="1:14" s="16" customFormat="1" ht="17.25" customHeight="1" x14ac:dyDescent="0.25">
      <c r="A592" s="29">
        <v>1535</v>
      </c>
      <c r="B592" s="79" t="s">
        <v>1045</v>
      </c>
      <c r="C592" s="92">
        <v>4123911554</v>
      </c>
      <c r="D592" s="29"/>
      <c r="E592" s="29"/>
      <c r="F592" s="29"/>
      <c r="G592" s="29"/>
      <c r="H592" s="29">
        <v>10</v>
      </c>
      <c r="I592" s="29"/>
      <c r="J592" s="29"/>
      <c r="K592" s="29"/>
      <c r="L592" s="29"/>
      <c r="M592" s="29"/>
      <c r="N592" s="17"/>
    </row>
    <row r="593" spans="1:14" s="16" customFormat="1" ht="17.25" customHeight="1" x14ac:dyDescent="0.25">
      <c r="A593" s="29">
        <v>2428</v>
      </c>
      <c r="B593" s="79" t="s">
        <v>1153</v>
      </c>
      <c r="C593" s="92">
        <v>4123911905</v>
      </c>
      <c r="D593" s="29"/>
      <c r="E593" s="29"/>
      <c r="F593" s="29"/>
      <c r="G593" s="29"/>
      <c r="H593" s="29"/>
      <c r="I593" s="29"/>
      <c r="J593" s="29"/>
      <c r="K593" s="29"/>
      <c r="L593" s="29">
        <v>3</v>
      </c>
      <c r="M593" s="29"/>
      <c r="N593" s="17"/>
    </row>
    <row r="594" spans="1:14" s="16" customFormat="1" ht="17.25" customHeight="1" x14ac:dyDescent="0.25">
      <c r="A594" s="29">
        <v>2020</v>
      </c>
      <c r="B594" s="79" t="s">
        <v>82</v>
      </c>
      <c r="C594" s="92">
        <v>4123905609</v>
      </c>
      <c r="D594" s="29"/>
      <c r="E594" s="29"/>
      <c r="F594" s="29"/>
      <c r="G594" s="29"/>
      <c r="H594" s="29"/>
      <c r="I594" s="29"/>
      <c r="J594" s="29"/>
      <c r="K594" s="29"/>
      <c r="L594" s="29">
        <v>3</v>
      </c>
      <c r="M594" s="29"/>
      <c r="N594" s="17"/>
    </row>
    <row r="595" spans="1:14" s="16" customFormat="1" ht="17.25" customHeight="1" x14ac:dyDescent="0.25">
      <c r="A595" s="29">
        <v>2020</v>
      </c>
      <c r="B595" s="79" t="s">
        <v>82</v>
      </c>
      <c r="C595" s="92">
        <v>4123905657</v>
      </c>
      <c r="D595" s="29">
        <v>3</v>
      </c>
      <c r="E595" s="29"/>
      <c r="F595" s="29"/>
      <c r="G595" s="29"/>
      <c r="H595" s="29"/>
      <c r="I595" s="29">
        <v>5</v>
      </c>
      <c r="J595" s="29"/>
      <c r="K595" s="29"/>
      <c r="L595" s="29"/>
      <c r="M595" s="29"/>
      <c r="N595" s="17"/>
    </row>
    <row r="596" spans="1:14" s="16" customFormat="1" ht="17.25" customHeight="1" x14ac:dyDescent="0.25">
      <c r="A596" s="29">
        <v>2080</v>
      </c>
      <c r="B596" s="79" t="s">
        <v>366</v>
      </c>
      <c r="C596" s="92">
        <v>4123886245</v>
      </c>
      <c r="D596" s="29"/>
      <c r="E596" s="29"/>
      <c r="F596" s="29"/>
      <c r="G596" s="29"/>
      <c r="H596" s="29"/>
      <c r="I596" s="29"/>
      <c r="J596" s="29">
        <v>5</v>
      </c>
      <c r="K596" s="29"/>
      <c r="L596" s="29"/>
      <c r="M596" s="99" t="s">
        <v>1545</v>
      </c>
      <c r="N596" s="17"/>
    </row>
    <row r="597" spans="1:14" s="16" customFormat="1" ht="17.25" customHeight="1" x14ac:dyDescent="0.25">
      <c r="A597" s="29"/>
      <c r="B597" s="37" t="s">
        <v>590</v>
      </c>
      <c r="C597" s="92"/>
      <c r="D597" s="29"/>
      <c r="E597" s="29"/>
      <c r="F597" s="29"/>
      <c r="G597" s="29"/>
      <c r="H597" s="29"/>
      <c r="I597" s="29"/>
      <c r="J597" s="29"/>
      <c r="K597" s="29"/>
      <c r="L597" s="29"/>
      <c r="M597" s="55" t="s">
        <v>1530</v>
      </c>
      <c r="N597" s="17"/>
    </row>
    <row r="598" spans="1:14" s="16" customFormat="1" ht="17.25" customHeight="1" x14ac:dyDescent="0.25">
      <c r="A598" s="29">
        <v>1564</v>
      </c>
      <c r="B598" s="79" t="s">
        <v>1055</v>
      </c>
      <c r="C598" s="92">
        <v>4123889380</v>
      </c>
      <c r="D598" s="29">
        <v>9</v>
      </c>
      <c r="E598" s="29"/>
      <c r="F598" s="29"/>
      <c r="G598" s="29"/>
      <c r="H598" s="29"/>
      <c r="I598" s="29">
        <v>19</v>
      </c>
      <c r="J598" s="29">
        <v>19</v>
      </c>
      <c r="K598" s="35"/>
      <c r="L598" s="35"/>
      <c r="M598" s="29" t="s">
        <v>1551</v>
      </c>
      <c r="N598" s="17"/>
    </row>
    <row r="599" spans="1:14" s="16" customFormat="1" ht="17.25" customHeight="1" x14ac:dyDescent="0.25">
      <c r="A599" s="29">
        <v>5280</v>
      </c>
      <c r="B599" s="79" t="s">
        <v>1531</v>
      </c>
      <c r="C599" s="92">
        <v>4123893944</v>
      </c>
      <c r="D599" s="35"/>
      <c r="E599" s="35"/>
      <c r="F599" s="35"/>
      <c r="G599" s="35"/>
      <c r="H599" s="35"/>
      <c r="I599" s="35"/>
      <c r="J599" s="35"/>
      <c r="K599" s="35"/>
      <c r="L599" s="29">
        <v>10</v>
      </c>
      <c r="M599" s="29"/>
      <c r="N599" s="17"/>
    </row>
    <row r="600" spans="1:14" s="16" customFormat="1" ht="17.25" customHeight="1" x14ac:dyDescent="0.25">
      <c r="A600" s="29">
        <v>1603</v>
      </c>
      <c r="B600" s="79" t="s">
        <v>1532</v>
      </c>
      <c r="C600" s="92">
        <v>4123882536</v>
      </c>
      <c r="D600" s="35"/>
      <c r="E600" s="35"/>
      <c r="F600" s="35"/>
      <c r="G600" s="35"/>
      <c r="H600" s="35"/>
      <c r="I600" s="35"/>
      <c r="J600" s="35"/>
      <c r="K600" s="35"/>
      <c r="L600" s="29">
        <v>10</v>
      </c>
      <c r="M600" s="29"/>
      <c r="N600" s="17"/>
    </row>
    <row r="601" spans="1:14" s="16" customFormat="1" ht="17.25" customHeight="1" x14ac:dyDescent="0.25">
      <c r="A601" s="29">
        <v>3262</v>
      </c>
      <c r="B601" s="79" t="s">
        <v>1533</v>
      </c>
      <c r="C601" s="92">
        <v>4123867488</v>
      </c>
      <c r="D601" s="35"/>
      <c r="E601" s="35"/>
      <c r="F601" s="35"/>
      <c r="G601" s="35"/>
      <c r="H601" s="35"/>
      <c r="I601" s="35"/>
      <c r="J601" s="35"/>
      <c r="K601" s="35"/>
      <c r="L601" s="29">
        <v>20</v>
      </c>
      <c r="M601" s="29"/>
      <c r="N601" s="17"/>
    </row>
    <row r="602" spans="1:14" s="16" customFormat="1" ht="17.25" customHeight="1" x14ac:dyDescent="0.25">
      <c r="A602" s="29">
        <v>1537</v>
      </c>
      <c r="B602" s="79" t="s">
        <v>1534</v>
      </c>
      <c r="C602" s="92">
        <v>4123877607</v>
      </c>
      <c r="D602" s="35"/>
      <c r="E602" s="35"/>
      <c r="F602" s="35"/>
      <c r="G602" s="35"/>
      <c r="H602" s="35"/>
      <c r="I602" s="35"/>
      <c r="J602" s="35"/>
      <c r="K602" s="35"/>
      <c r="L602" s="29">
        <v>10</v>
      </c>
      <c r="M602" s="29"/>
      <c r="N602" s="17"/>
    </row>
    <row r="603" spans="1:14" s="16" customFormat="1" ht="17.25" customHeight="1" x14ac:dyDescent="0.25">
      <c r="A603" s="29">
        <v>3878</v>
      </c>
      <c r="B603" s="79" t="s">
        <v>1535</v>
      </c>
      <c r="C603" s="92">
        <v>4123912145</v>
      </c>
      <c r="D603" s="35"/>
      <c r="E603" s="35"/>
      <c r="F603" s="35"/>
      <c r="G603" s="35"/>
      <c r="H603" s="35"/>
      <c r="I603" s="35"/>
      <c r="J603" s="35"/>
      <c r="K603" s="35"/>
      <c r="L603" s="29">
        <v>23</v>
      </c>
      <c r="M603" s="109"/>
      <c r="N603" s="17"/>
    </row>
    <row r="604" spans="1:14" s="16" customFormat="1" ht="17.25" customHeight="1" x14ac:dyDescent="0.25">
      <c r="A604" s="100"/>
      <c r="B604" s="101"/>
      <c r="C604" s="102"/>
      <c r="D604" s="100"/>
      <c r="E604" s="100"/>
      <c r="F604" s="100"/>
      <c r="G604" s="100"/>
      <c r="H604" s="100"/>
      <c r="I604" s="100"/>
      <c r="J604" s="100"/>
      <c r="K604" s="100"/>
      <c r="L604" s="100"/>
      <c r="M604" s="100" t="s">
        <v>1550</v>
      </c>
      <c r="N604" s="17"/>
    </row>
    <row r="605" spans="1:14" s="16" customFormat="1" ht="17.25" customHeight="1" x14ac:dyDescent="0.25">
      <c r="A605" s="29"/>
      <c r="B605" s="103" t="s">
        <v>1546</v>
      </c>
      <c r="C605" s="92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17"/>
    </row>
    <row r="606" spans="1:14" s="16" customFormat="1" ht="17.25" customHeight="1" x14ac:dyDescent="0.25">
      <c r="A606" s="58">
        <v>2812</v>
      </c>
      <c r="B606" s="79" t="s">
        <v>44</v>
      </c>
      <c r="C606" s="92">
        <v>4123986305</v>
      </c>
      <c r="D606" s="29"/>
      <c r="E606" s="29"/>
      <c r="F606" s="29"/>
      <c r="G606" s="29"/>
      <c r="H606" s="29"/>
      <c r="I606" s="29"/>
      <c r="J606" s="29">
        <v>5</v>
      </c>
      <c r="K606" s="29"/>
      <c r="L606" s="29"/>
      <c r="M606" s="29"/>
      <c r="N606" s="17"/>
    </row>
    <row r="607" spans="1:14" s="16" customFormat="1" ht="17.25" customHeight="1" x14ac:dyDescent="0.25">
      <c r="A607" s="29">
        <v>2834</v>
      </c>
      <c r="B607" s="79" t="s">
        <v>1553</v>
      </c>
      <c r="C607" s="92">
        <v>4123985762</v>
      </c>
      <c r="D607" s="29"/>
      <c r="E607" s="29"/>
      <c r="F607" s="29"/>
      <c r="G607" s="29"/>
      <c r="H607" s="29"/>
      <c r="I607" s="29"/>
      <c r="J607" s="29">
        <v>10</v>
      </c>
      <c r="K607" s="29"/>
      <c r="L607" s="29"/>
      <c r="M607" s="29"/>
      <c r="N607" s="17"/>
    </row>
    <row r="608" spans="1:14" s="16" customFormat="1" ht="17.25" customHeight="1" x14ac:dyDescent="0.25">
      <c r="A608" s="29">
        <v>4302</v>
      </c>
      <c r="B608" s="79" t="s">
        <v>1554</v>
      </c>
      <c r="C608" s="92">
        <v>4123983286</v>
      </c>
      <c r="D608" s="29"/>
      <c r="E608" s="29"/>
      <c r="F608" s="29"/>
      <c r="G608" s="29"/>
      <c r="H608" s="29"/>
      <c r="I608" s="29"/>
      <c r="J608" s="29">
        <v>10</v>
      </c>
      <c r="K608" s="29"/>
      <c r="L608" s="29"/>
      <c r="M608" s="29"/>
      <c r="N608" s="17"/>
    </row>
    <row r="609" spans="1:14" s="16" customFormat="1" ht="17.25" customHeight="1" x14ac:dyDescent="0.25">
      <c r="A609" s="29">
        <v>2024</v>
      </c>
      <c r="B609" s="79" t="s">
        <v>502</v>
      </c>
      <c r="C609" s="92">
        <v>4123951179</v>
      </c>
      <c r="D609" s="29">
        <v>3</v>
      </c>
      <c r="E609" s="29"/>
      <c r="F609" s="29">
        <v>3</v>
      </c>
      <c r="G609" s="29"/>
      <c r="H609" s="29">
        <v>3</v>
      </c>
      <c r="I609" s="29"/>
      <c r="J609" s="29"/>
      <c r="K609" s="29"/>
      <c r="L609" s="29"/>
      <c r="M609" s="29"/>
      <c r="N609" s="17"/>
    </row>
    <row r="610" spans="1:14" s="16" customFormat="1" ht="17.25" customHeight="1" x14ac:dyDescent="0.25">
      <c r="A610" s="29">
        <v>1590</v>
      </c>
      <c r="B610" s="79" t="s">
        <v>992</v>
      </c>
      <c r="C610" s="92">
        <v>4123901993</v>
      </c>
      <c r="D610" s="29"/>
      <c r="E610" s="29"/>
      <c r="F610" s="29">
        <v>3</v>
      </c>
      <c r="G610" s="29"/>
      <c r="H610" s="29"/>
      <c r="I610" s="29"/>
      <c r="J610" s="29"/>
      <c r="K610" s="29"/>
      <c r="L610" s="29"/>
      <c r="M610" s="29"/>
      <c r="N610" s="17"/>
    </row>
    <row r="611" spans="1:14" s="16" customFormat="1" ht="17.25" customHeight="1" x14ac:dyDescent="0.25">
      <c r="A611" s="29">
        <v>4053</v>
      </c>
      <c r="B611" s="79" t="s">
        <v>702</v>
      </c>
      <c r="C611" s="92">
        <v>4123949707</v>
      </c>
      <c r="D611" s="29"/>
      <c r="E611" s="29"/>
      <c r="F611" s="29"/>
      <c r="G611" s="29"/>
      <c r="H611" s="29"/>
      <c r="I611" s="29"/>
      <c r="J611" s="29"/>
      <c r="K611" s="29"/>
      <c r="L611" s="29">
        <v>5</v>
      </c>
      <c r="M611" s="29"/>
      <c r="N611" s="17"/>
    </row>
    <row r="612" spans="1:14" s="16" customFormat="1" ht="17.25" customHeight="1" x14ac:dyDescent="0.25">
      <c r="A612" s="29">
        <v>2275</v>
      </c>
      <c r="B612" s="79" t="s">
        <v>1555</v>
      </c>
      <c r="C612" s="92">
        <v>4123984882</v>
      </c>
      <c r="D612" s="29"/>
      <c r="E612" s="29"/>
      <c r="F612" s="29"/>
      <c r="G612" s="29"/>
      <c r="H612" s="29"/>
      <c r="I612" s="29"/>
      <c r="J612" s="29"/>
      <c r="K612" s="29"/>
      <c r="L612" s="29">
        <v>1</v>
      </c>
      <c r="M612" s="29"/>
      <c r="N612" s="17"/>
    </row>
    <row r="613" spans="1:14" s="16" customFormat="1" ht="17.25" customHeight="1" x14ac:dyDescent="0.25">
      <c r="A613" s="29">
        <v>3653</v>
      </c>
      <c r="B613" s="79" t="s">
        <v>467</v>
      </c>
      <c r="C613" s="92">
        <v>4123906585</v>
      </c>
      <c r="D613" s="29"/>
      <c r="E613" s="29"/>
      <c r="F613" s="29"/>
      <c r="G613" s="29"/>
      <c r="H613" s="29"/>
      <c r="I613" s="29"/>
      <c r="J613" s="29"/>
      <c r="K613" s="29"/>
      <c r="L613" s="29">
        <v>3</v>
      </c>
      <c r="M613" s="29"/>
      <c r="N613" s="17"/>
    </row>
    <row r="614" spans="1:14" s="16" customFormat="1" ht="17.25" customHeight="1" x14ac:dyDescent="0.25">
      <c r="A614" s="29">
        <v>4065</v>
      </c>
      <c r="B614" s="79" t="s">
        <v>415</v>
      </c>
      <c r="C614" s="92">
        <v>4123971472</v>
      </c>
      <c r="D614" s="29"/>
      <c r="E614" s="29"/>
      <c r="F614" s="29"/>
      <c r="G614" s="29"/>
      <c r="H614" s="29"/>
      <c r="I614" s="29"/>
      <c r="J614" s="29"/>
      <c r="K614" s="29"/>
      <c r="L614" s="29">
        <v>4</v>
      </c>
      <c r="M614" s="29"/>
      <c r="N614" s="17"/>
    </row>
    <row r="615" spans="1:14" s="16" customFormat="1" ht="17.25" customHeight="1" x14ac:dyDescent="0.25">
      <c r="A615" s="29">
        <v>1531</v>
      </c>
      <c r="B615" s="79" t="s">
        <v>71</v>
      </c>
      <c r="C615" s="92">
        <v>4123881746</v>
      </c>
      <c r="D615" s="29"/>
      <c r="E615" s="29"/>
      <c r="F615" s="29"/>
      <c r="G615" s="29"/>
      <c r="H615" s="29"/>
      <c r="I615" s="29"/>
      <c r="J615" s="29"/>
      <c r="K615" s="29"/>
      <c r="L615" s="29">
        <v>5</v>
      </c>
      <c r="M615" s="29"/>
      <c r="N615" s="17"/>
    </row>
    <row r="616" spans="1:14" s="16" customFormat="1" ht="17.25" customHeight="1" x14ac:dyDescent="0.25">
      <c r="A616" s="29">
        <v>3179</v>
      </c>
      <c r="B616" s="79" t="s">
        <v>436</v>
      </c>
      <c r="C616" s="92">
        <v>4123905748</v>
      </c>
      <c r="D616" s="29"/>
      <c r="E616" s="29"/>
      <c r="F616" s="29"/>
      <c r="G616" s="29"/>
      <c r="H616" s="29"/>
      <c r="I616" s="29"/>
      <c r="J616" s="29"/>
      <c r="K616" s="29"/>
      <c r="L616" s="29">
        <v>5</v>
      </c>
      <c r="M616" s="29"/>
      <c r="N616" s="17"/>
    </row>
    <row r="617" spans="1:14" s="16" customFormat="1" ht="17.25" customHeight="1" x14ac:dyDescent="0.25">
      <c r="A617" s="29">
        <v>5474</v>
      </c>
      <c r="B617" s="79" t="s">
        <v>1556</v>
      </c>
      <c r="C617" s="92">
        <v>4123959827</v>
      </c>
      <c r="D617" s="29"/>
      <c r="E617" s="29"/>
      <c r="F617" s="29"/>
      <c r="G617" s="29"/>
      <c r="H617" s="29"/>
      <c r="I617" s="29"/>
      <c r="J617" s="29"/>
      <c r="K617" s="29"/>
      <c r="L617" s="29">
        <v>5</v>
      </c>
      <c r="M617" s="58" t="s">
        <v>1557</v>
      </c>
      <c r="N617" s="17"/>
    </row>
    <row r="618" spans="1:14" s="16" customFormat="1" ht="17.25" customHeight="1" x14ac:dyDescent="0.25">
      <c r="A618" s="91">
        <v>5570</v>
      </c>
      <c r="B618" s="79" t="s">
        <v>1558</v>
      </c>
      <c r="C618" s="92">
        <v>4123989080</v>
      </c>
      <c r="D618" s="29"/>
      <c r="E618" s="29"/>
      <c r="F618" s="29"/>
      <c r="G618" s="29"/>
      <c r="H618" s="29"/>
      <c r="I618" s="29"/>
      <c r="J618" s="29">
        <v>5</v>
      </c>
      <c r="K618" s="29"/>
      <c r="L618" s="29"/>
      <c r="M618" s="29"/>
      <c r="N618" s="17"/>
    </row>
    <row r="619" spans="1:14" s="16" customFormat="1" ht="17.25" customHeight="1" x14ac:dyDescent="0.25">
      <c r="A619" s="29">
        <v>5008</v>
      </c>
      <c r="B619" s="79" t="s">
        <v>1559</v>
      </c>
      <c r="C619" s="92">
        <v>4123985912</v>
      </c>
      <c r="D619" s="29"/>
      <c r="E619" s="29"/>
      <c r="F619" s="29"/>
      <c r="G619" s="29"/>
      <c r="H619" s="29"/>
      <c r="I619" s="29"/>
      <c r="J619" s="29"/>
      <c r="K619" s="29"/>
      <c r="L619" s="29">
        <v>5</v>
      </c>
      <c r="M619" s="29"/>
      <c r="N619" s="17"/>
    </row>
    <row r="620" spans="1:14" s="16" customFormat="1" ht="17.25" customHeight="1" x14ac:dyDescent="0.25">
      <c r="A620" s="29">
        <v>5008</v>
      </c>
      <c r="B620" s="79" t="s">
        <v>1559</v>
      </c>
      <c r="C620" s="92">
        <v>4123985917</v>
      </c>
      <c r="D620" s="29"/>
      <c r="E620" s="29"/>
      <c r="F620" s="29"/>
      <c r="G620" s="29"/>
      <c r="H620" s="29"/>
      <c r="I620" s="29"/>
      <c r="J620" s="29">
        <v>5</v>
      </c>
      <c r="K620" s="29"/>
      <c r="L620" s="29"/>
      <c r="M620" s="29"/>
      <c r="N620" s="17"/>
    </row>
    <row r="621" spans="1:14" s="16" customFormat="1" ht="17.25" customHeight="1" x14ac:dyDescent="0.25">
      <c r="A621" s="29">
        <v>4680</v>
      </c>
      <c r="B621" s="79" t="s">
        <v>1560</v>
      </c>
      <c r="C621" s="92">
        <v>4123954358</v>
      </c>
      <c r="D621" s="29"/>
      <c r="E621" s="29"/>
      <c r="F621" s="29"/>
      <c r="G621" s="29"/>
      <c r="H621" s="29"/>
      <c r="I621" s="29"/>
      <c r="J621" s="29">
        <v>10</v>
      </c>
      <c r="K621" s="29"/>
      <c r="L621" s="29"/>
      <c r="M621" s="29"/>
      <c r="N621" s="17"/>
    </row>
    <row r="622" spans="1:14" s="16" customFormat="1" ht="17.25" customHeight="1" x14ac:dyDescent="0.25">
      <c r="A622" s="29">
        <v>3730</v>
      </c>
      <c r="B622" s="79" t="s">
        <v>1185</v>
      </c>
      <c r="C622" s="92">
        <v>4123887709</v>
      </c>
      <c r="D622" s="29"/>
      <c r="E622" s="29"/>
      <c r="F622" s="29"/>
      <c r="G622" s="29"/>
      <c r="H622" s="29"/>
      <c r="I622" s="29"/>
      <c r="J622" s="29"/>
      <c r="K622" s="29"/>
      <c r="L622" s="29">
        <v>5</v>
      </c>
      <c r="M622" s="29"/>
      <c r="N622" s="17"/>
    </row>
    <row r="623" spans="1:14" s="16" customFormat="1" ht="17.25" customHeight="1" x14ac:dyDescent="0.25">
      <c r="A623" s="29">
        <v>4114</v>
      </c>
      <c r="B623" s="79" t="s">
        <v>1188</v>
      </c>
      <c r="C623" s="92">
        <v>4123965583</v>
      </c>
      <c r="D623" s="29"/>
      <c r="E623" s="29"/>
      <c r="F623" s="29"/>
      <c r="G623" s="29"/>
      <c r="H623" s="29"/>
      <c r="I623" s="29"/>
      <c r="J623" s="29"/>
      <c r="K623" s="29"/>
      <c r="L623" s="29">
        <v>6</v>
      </c>
      <c r="M623" s="29"/>
      <c r="N623" s="17"/>
    </row>
    <row r="624" spans="1:14" s="16" customFormat="1" ht="17.25" customHeight="1" x14ac:dyDescent="0.25">
      <c r="A624" s="29">
        <v>4671</v>
      </c>
      <c r="B624" s="79" t="s">
        <v>1561</v>
      </c>
      <c r="C624" s="92">
        <v>4123989920</v>
      </c>
      <c r="D624" s="29"/>
      <c r="E624" s="29"/>
      <c r="F624" s="29"/>
      <c r="G624" s="29"/>
      <c r="H624" s="29"/>
      <c r="I624" s="29"/>
      <c r="J624" s="29">
        <v>5</v>
      </c>
      <c r="K624" s="29"/>
      <c r="L624" s="29"/>
      <c r="M624" s="29"/>
      <c r="N624" s="17"/>
    </row>
    <row r="625" spans="1:14" s="16" customFormat="1" ht="17.25" customHeight="1" x14ac:dyDescent="0.25">
      <c r="A625" s="29">
        <v>3102</v>
      </c>
      <c r="B625" s="79" t="s">
        <v>1562</v>
      </c>
      <c r="C625" s="92">
        <v>4123992590</v>
      </c>
      <c r="D625" s="29"/>
      <c r="E625" s="29"/>
      <c r="F625" s="29"/>
      <c r="G625" s="29"/>
      <c r="H625" s="29"/>
      <c r="I625" s="29"/>
      <c r="J625" s="29">
        <v>5</v>
      </c>
      <c r="K625" s="29"/>
      <c r="L625" s="29"/>
      <c r="M625" s="29"/>
      <c r="N625" s="17"/>
    </row>
    <row r="626" spans="1:14" s="16" customFormat="1" ht="17.25" customHeight="1" x14ac:dyDescent="0.25">
      <c r="A626" s="29">
        <v>5378</v>
      </c>
      <c r="B626" s="79" t="s">
        <v>1563</v>
      </c>
      <c r="C626" s="92">
        <v>4123993802</v>
      </c>
      <c r="D626" s="29"/>
      <c r="E626" s="29"/>
      <c r="F626" s="29"/>
      <c r="G626" s="29"/>
      <c r="H626" s="29"/>
      <c r="I626" s="29"/>
      <c r="J626" s="29"/>
      <c r="K626" s="29"/>
      <c r="L626" s="29">
        <v>5</v>
      </c>
      <c r="M626" s="29"/>
      <c r="N626" s="17"/>
    </row>
    <row r="627" spans="1:14" s="16" customFormat="1" ht="17.25" customHeight="1" x14ac:dyDescent="0.25">
      <c r="A627" s="29">
        <v>3728</v>
      </c>
      <c r="B627" s="79" t="s">
        <v>708</v>
      </c>
      <c r="C627" s="92">
        <v>4123922950</v>
      </c>
      <c r="D627" s="29"/>
      <c r="E627" s="29"/>
      <c r="F627" s="29"/>
      <c r="G627" s="29"/>
      <c r="H627" s="29"/>
      <c r="I627" s="29"/>
      <c r="J627" s="29"/>
      <c r="K627" s="29"/>
      <c r="L627" s="29">
        <v>5</v>
      </c>
      <c r="M627" s="29"/>
      <c r="N627" s="17"/>
    </row>
    <row r="628" spans="1:14" s="16" customFormat="1" ht="17.25" customHeight="1" x14ac:dyDescent="0.25">
      <c r="A628" s="29">
        <v>4199</v>
      </c>
      <c r="B628" s="79" t="s">
        <v>1564</v>
      </c>
      <c r="C628" s="92">
        <v>4123995341</v>
      </c>
      <c r="D628" s="29"/>
      <c r="E628" s="29"/>
      <c r="F628" s="29"/>
      <c r="G628" s="29"/>
      <c r="H628" s="29"/>
      <c r="I628" s="29"/>
      <c r="J628" s="29"/>
      <c r="K628" s="29"/>
      <c r="L628" s="29">
        <v>4</v>
      </c>
      <c r="M628" s="29"/>
      <c r="N628" s="17"/>
    </row>
    <row r="629" spans="1:14" s="16" customFormat="1" ht="17.25" customHeight="1" x14ac:dyDescent="0.25">
      <c r="A629" s="29">
        <v>4641</v>
      </c>
      <c r="B629" s="79" t="s">
        <v>1565</v>
      </c>
      <c r="C629" s="92">
        <v>4123991192</v>
      </c>
      <c r="D629" s="29"/>
      <c r="E629" s="29"/>
      <c r="F629" s="29"/>
      <c r="G629" s="29"/>
      <c r="H629" s="29"/>
      <c r="I629" s="29"/>
      <c r="J629" s="29">
        <v>5</v>
      </c>
      <c r="K629" s="29"/>
      <c r="L629" s="29"/>
      <c r="M629" s="91" t="s">
        <v>1566</v>
      </c>
      <c r="N629" s="17"/>
    </row>
    <row r="630" spans="1:14" s="16" customFormat="1" ht="17.25" customHeight="1" x14ac:dyDescent="0.25">
      <c r="A630" s="99">
        <v>2536</v>
      </c>
      <c r="B630" s="79" t="s">
        <v>1567</v>
      </c>
      <c r="C630" s="92">
        <v>4123948151</v>
      </c>
      <c r="D630" s="29"/>
      <c r="E630" s="29"/>
      <c r="F630" s="29"/>
      <c r="G630" s="29"/>
      <c r="H630" s="29"/>
      <c r="I630" s="29"/>
      <c r="J630" s="29"/>
      <c r="K630" s="29"/>
      <c r="L630" s="29">
        <v>5</v>
      </c>
      <c r="M630" s="29"/>
      <c r="N630" s="17"/>
    </row>
    <row r="631" spans="1:14" s="16" customFormat="1" ht="17.25" customHeight="1" x14ac:dyDescent="0.25">
      <c r="A631" s="29">
        <v>2802</v>
      </c>
      <c r="B631" s="79" t="s">
        <v>273</v>
      </c>
      <c r="C631" s="92">
        <v>4123972519</v>
      </c>
      <c r="D631" s="29"/>
      <c r="E631" s="29"/>
      <c r="F631" s="29"/>
      <c r="G631" s="29"/>
      <c r="H631" s="29"/>
      <c r="I631" s="29"/>
      <c r="J631" s="29"/>
      <c r="K631" s="29"/>
      <c r="L631" s="29">
        <v>5</v>
      </c>
      <c r="M631" s="29"/>
      <c r="N631" s="17"/>
    </row>
    <row r="632" spans="1:14" s="16" customFormat="1" ht="17.25" customHeight="1" x14ac:dyDescent="0.25">
      <c r="A632" s="29">
        <v>5595</v>
      </c>
      <c r="B632" s="79" t="s">
        <v>1568</v>
      </c>
      <c r="C632" s="92">
        <v>4123957233</v>
      </c>
      <c r="D632" s="29"/>
      <c r="E632" s="29"/>
      <c r="F632" s="29"/>
      <c r="G632" s="29"/>
      <c r="H632" s="29"/>
      <c r="I632" s="29"/>
      <c r="J632" s="29"/>
      <c r="K632" s="29"/>
      <c r="L632" s="29">
        <v>3</v>
      </c>
      <c r="M632" s="29"/>
      <c r="N632" s="17"/>
    </row>
    <row r="633" spans="1:14" s="16" customFormat="1" ht="17.25" customHeight="1" x14ac:dyDescent="0.25">
      <c r="A633" s="29">
        <v>1608</v>
      </c>
      <c r="B633" s="79" t="s">
        <v>123</v>
      </c>
      <c r="C633" s="92">
        <v>4123963698</v>
      </c>
      <c r="D633" s="29"/>
      <c r="E633" s="29"/>
      <c r="F633" s="29"/>
      <c r="G633" s="29"/>
      <c r="H633" s="29"/>
      <c r="I633" s="29"/>
      <c r="J633" s="29">
        <v>5</v>
      </c>
      <c r="K633" s="29"/>
      <c r="L633" s="29"/>
      <c r="M633" s="29"/>
      <c r="N633" s="17"/>
    </row>
    <row r="634" spans="1:14" s="16" customFormat="1" ht="17.25" customHeight="1" x14ac:dyDescent="0.25">
      <c r="A634" s="29">
        <v>2812</v>
      </c>
      <c r="B634" s="79" t="s">
        <v>1569</v>
      </c>
      <c r="C634" s="92">
        <v>4123913931</v>
      </c>
      <c r="D634" s="29"/>
      <c r="E634" s="29"/>
      <c r="F634" s="29"/>
      <c r="G634" s="29"/>
      <c r="H634" s="29"/>
      <c r="I634" s="29"/>
      <c r="J634" s="29"/>
      <c r="K634" s="29"/>
      <c r="L634" s="29">
        <v>3</v>
      </c>
      <c r="M634" s="99" t="s">
        <v>1570</v>
      </c>
      <c r="N634" s="17"/>
    </row>
    <row r="635" spans="1:14" s="16" customFormat="1" ht="17.25" customHeight="1" x14ac:dyDescent="0.25">
      <c r="A635" s="29"/>
      <c r="B635" s="37" t="s">
        <v>590</v>
      </c>
      <c r="C635" s="92"/>
      <c r="D635" s="29"/>
      <c r="E635" s="29"/>
      <c r="F635" s="29"/>
      <c r="G635" s="29"/>
      <c r="H635" s="29"/>
      <c r="I635" s="29"/>
      <c r="J635" s="29"/>
      <c r="K635" s="29"/>
      <c r="L635" s="29"/>
      <c r="M635" s="55" t="s">
        <v>1547</v>
      </c>
      <c r="N635" s="17"/>
    </row>
    <row r="636" spans="1:14" s="16" customFormat="1" ht="17.25" customHeight="1" x14ac:dyDescent="0.25">
      <c r="A636" s="29">
        <v>5135</v>
      </c>
      <c r="B636" s="79" t="s">
        <v>1548</v>
      </c>
      <c r="C636" s="92">
        <v>4123971683</v>
      </c>
      <c r="D636" s="35"/>
      <c r="E636" s="35"/>
      <c r="F636" s="35"/>
      <c r="G636" s="35"/>
      <c r="H636" s="35"/>
      <c r="I636" s="35"/>
      <c r="J636" s="35"/>
      <c r="K636" s="35"/>
      <c r="L636" s="29">
        <v>10</v>
      </c>
      <c r="M636" s="29"/>
      <c r="N636" s="17"/>
    </row>
    <row r="637" spans="1:14" s="16" customFormat="1" ht="17.25" customHeight="1" x14ac:dyDescent="0.25">
      <c r="A637" s="29">
        <v>3381</v>
      </c>
      <c r="B637" s="79" t="s">
        <v>42</v>
      </c>
      <c r="C637" s="92">
        <v>4123959860</v>
      </c>
      <c r="D637" s="35"/>
      <c r="E637" s="35"/>
      <c r="F637" s="35"/>
      <c r="G637" s="35"/>
      <c r="H637" s="35"/>
      <c r="I637" s="35"/>
      <c r="J637" s="35"/>
      <c r="K637" s="35"/>
      <c r="L637" s="29">
        <v>11</v>
      </c>
      <c r="M637" s="29"/>
      <c r="N637" s="17"/>
    </row>
    <row r="638" spans="1:14" s="16" customFormat="1" ht="17.25" customHeight="1" x14ac:dyDescent="0.25">
      <c r="A638" s="29">
        <v>1592</v>
      </c>
      <c r="B638" s="79" t="s">
        <v>1549</v>
      </c>
      <c r="C638" s="92">
        <v>4123917131</v>
      </c>
      <c r="D638" s="29">
        <v>10</v>
      </c>
      <c r="E638" s="29">
        <v>10</v>
      </c>
      <c r="F638" s="29">
        <v>10</v>
      </c>
      <c r="G638" s="35"/>
      <c r="H638" s="35"/>
      <c r="I638" s="35"/>
      <c r="J638" s="35"/>
      <c r="K638" s="35"/>
      <c r="L638" s="35"/>
      <c r="M638" s="29"/>
      <c r="N638" s="17"/>
    </row>
    <row r="639" spans="1:14" s="16" customFormat="1" ht="17.25" customHeight="1" x14ac:dyDescent="0.25">
      <c r="A639" s="100"/>
      <c r="B639" s="101"/>
      <c r="C639" s="102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 t="s">
        <v>1571</v>
      </c>
      <c r="N639" s="17"/>
    </row>
    <row r="640" spans="1:14" s="16" customFormat="1" ht="17.25" customHeight="1" x14ac:dyDescent="0.25">
      <c r="A640" s="29"/>
      <c r="B640" s="103" t="s">
        <v>1572</v>
      </c>
      <c r="C640" s="92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17"/>
    </row>
    <row r="641" spans="1:14" s="16" customFormat="1" ht="17.25" customHeight="1" x14ac:dyDescent="0.25">
      <c r="A641" s="29">
        <v>3248</v>
      </c>
      <c r="B641" s="110" t="s">
        <v>1579</v>
      </c>
      <c r="C641" s="92">
        <v>4124011775</v>
      </c>
      <c r="D641" s="29"/>
      <c r="E641" s="29"/>
      <c r="F641" s="29"/>
      <c r="G641" s="29"/>
      <c r="H641" s="29"/>
      <c r="I641" s="29"/>
      <c r="J641" s="29">
        <v>5</v>
      </c>
      <c r="K641" s="29"/>
      <c r="L641" s="29"/>
      <c r="M641" s="29"/>
      <c r="N641" s="17"/>
    </row>
    <row r="642" spans="1:14" s="16" customFormat="1" ht="17.25" customHeight="1" x14ac:dyDescent="0.25">
      <c r="A642" s="29">
        <v>4085</v>
      </c>
      <c r="B642" s="105" t="s">
        <v>46</v>
      </c>
      <c r="C642" s="92">
        <v>4124023270</v>
      </c>
      <c r="D642" s="29"/>
      <c r="E642" s="29"/>
      <c r="F642" s="29"/>
      <c r="G642" s="29"/>
      <c r="H642" s="29"/>
      <c r="I642" s="29"/>
      <c r="J642" s="29">
        <v>5</v>
      </c>
      <c r="K642" s="29"/>
      <c r="L642" s="29"/>
      <c r="M642" s="29"/>
      <c r="N642" s="17"/>
    </row>
    <row r="643" spans="1:14" s="16" customFormat="1" ht="17.25" customHeight="1" x14ac:dyDescent="0.25">
      <c r="A643" s="29">
        <v>5595</v>
      </c>
      <c r="B643" s="105" t="s">
        <v>1568</v>
      </c>
      <c r="C643" s="92">
        <v>4124021024</v>
      </c>
      <c r="D643" s="29"/>
      <c r="E643" s="29"/>
      <c r="F643" s="29"/>
      <c r="G643" s="29"/>
      <c r="H643" s="29"/>
      <c r="I643" s="29"/>
      <c r="J643" s="29">
        <v>3</v>
      </c>
      <c r="K643" s="29"/>
      <c r="L643" s="29"/>
      <c r="M643" s="29"/>
      <c r="N643" s="17"/>
    </row>
    <row r="644" spans="1:14" s="16" customFormat="1" ht="17.25" customHeight="1" x14ac:dyDescent="0.25">
      <c r="A644" s="29">
        <v>4263</v>
      </c>
      <c r="B644" s="105" t="s">
        <v>1580</v>
      </c>
      <c r="C644" s="92">
        <v>4124025471</v>
      </c>
      <c r="D644" s="29"/>
      <c r="E644" s="29"/>
      <c r="F644" s="29"/>
      <c r="G644" s="29"/>
      <c r="H644" s="29"/>
      <c r="I644" s="29"/>
      <c r="J644" s="29">
        <v>7</v>
      </c>
      <c r="K644" s="29"/>
      <c r="L644" s="29"/>
      <c r="M644" s="29"/>
      <c r="N644" s="17"/>
    </row>
    <row r="645" spans="1:14" s="16" customFormat="1" ht="17.25" customHeight="1" x14ac:dyDescent="0.25">
      <c r="A645" s="29">
        <v>2554</v>
      </c>
      <c r="B645" s="105" t="s">
        <v>1586</v>
      </c>
      <c r="C645" s="92">
        <v>4123981401</v>
      </c>
      <c r="D645" s="29"/>
      <c r="E645" s="29"/>
      <c r="F645" s="29"/>
      <c r="G645" s="29"/>
      <c r="H645" s="29"/>
      <c r="I645" s="29"/>
      <c r="J645" s="29"/>
      <c r="K645" s="29"/>
      <c r="L645" s="29">
        <v>3</v>
      </c>
      <c r="M645" s="29"/>
      <c r="N645" s="17"/>
    </row>
    <row r="646" spans="1:14" s="16" customFormat="1" ht="17.25" customHeight="1" x14ac:dyDescent="0.25">
      <c r="A646" s="29">
        <v>3168</v>
      </c>
      <c r="B646" s="79" t="s">
        <v>452</v>
      </c>
      <c r="C646" s="92">
        <v>4123993165</v>
      </c>
      <c r="D646" s="29"/>
      <c r="E646" s="29"/>
      <c r="F646" s="29"/>
      <c r="G646" s="29"/>
      <c r="H646" s="29"/>
      <c r="I646" s="29"/>
      <c r="J646" s="29"/>
      <c r="K646" s="29"/>
      <c r="L646" s="29">
        <v>2</v>
      </c>
      <c r="M646" s="29"/>
      <c r="N646" s="17"/>
    </row>
    <row r="647" spans="1:14" s="16" customFormat="1" ht="17.25" customHeight="1" x14ac:dyDescent="0.25">
      <c r="A647" s="29">
        <v>5054</v>
      </c>
      <c r="B647" s="79" t="s">
        <v>1587</v>
      </c>
      <c r="C647" s="92">
        <v>4123975533</v>
      </c>
      <c r="D647" s="29"/>
      <c r="E647" s="29"/>
      <c r="F647" s="29"/>
      <c r="G647" s="29"/>
      <c r="H647" s="29"/>
      <c r="I647" s="29"/>
      <c r="J647" s="29"/>
      <c r="K647" s="29"/>
      <c r="L647" s="29">
        <v>2</v>
      </c>
      <c r="M647" s="29"/>
      <c r="N647" s="17"/>
    </row>
    <row r="648" spans="1:14" s="16" customFormat="1" ht="17.25" customHeight="1" x14ac:dyDescent="0.25">
      <c r="A648" s="29">
        <v>5268</v>
      </c>
      <c r="B648" s="79" t="s">
        <v>946</v>
      </c>
      <c r="C648" s="92">
        <v>4123995826</v>
      </c>
      <c r="D648" s="29"/>
      <c r="E648" s="29"/>
      <c r="F648" s="29"/>
      <c r="G648" s="29"/>
      <c r="H648" s="29"/>
      <c r="I648" s="29"/>
      <c r="J648" s="29"/>
      <c r="K648" s="29"/>
      <c r="L648" s="29">
        <v>5</v>
      </c>
      <c r="M648" s="29"/>
      <c r="N648" s="17"/>
    </row>
    <row r="649" spans="1:14" s="16" customFormat="1" ht="17.25" customHeight="1" x14ac:dyDescent="0.25">
      <c r="A649" s="29">
        <v>2116</v>
      </c>
      <c r="B649" s="79" t="s">
        <v>821</v>
      </c>
      <c r="C649" s="92">
        <v>4123986235</v>
      </c>
      <c r="D649" s="29"/>
      <c r="E649" s="29"/>
      <c r="F649" s="29"/>
      <c r="G649" s="29"/>
      <c r="H649" s="29"/>
      <c r="I649" s="29"/>
      <c r="J649" s="29">
        <v>3</v>
      </c>
      <c r="K649" s="29"/>
      <c r="L649" s="29"/>
      <c r="M649" s="29"/>
      <c r="N649" s="17"/>
    </row>
    <row r="650" spans="1:14" s="16" customFormat="1" ht="17.25" customHeight="1" x14ac:dyDescent="0.25">
      <c r="A650" s="29">
        <v>3276</v>
      </c>
      <c r="B650" s="79" t="s">
        <v>266</v>
      </c>
      <c r="C650" s="92">
        <v>4124016540</v>
      </c>
      <c r="D650" s="29"/>
      <c r="E650" s="29"/>
      <c r="F650" s="29"/>
      <c r="G650" s="29"/>
      <c r="H650" s="29"/>
      <c r="I650" s="29"/>
      <c r="J650" s="29"/>
      <c r="K650" s="29"/>
      <c r="L650" s="29">
        <v>3</v>
      </c>
      <c r="M650" s="29"/>
      <c r="N650" s="17"/>
    </row>
    <row r="651" spans="1:14" s="16" customFormat="1" ht="17.25" customHeight="1" x14ac:dyDescent="0.25">
      <c r="A651" s="29">
        <v>3248</v>
      </c>
      <c r="B651" s="79" t="s">
        <v>1588</v>
      </c>
      <c r="C651" s="92">
        <v>4123983036</v>
      </c>
      <c r="D651" s="29"/>
      <c r="E651" s="29"/>
      <c r="F651" s="29"/>
      <c r="G651" s="29"/>
      <c r="H651" s="29"/>
      <c r="I651" s="29"/>
      <c r="J651" s="29"/>
      <c r="K651" s="29"/>
      <c r="L651" s="29">
        <v>5</v>
      </c>
      <c r="M651" s="29"/>
      <c r="N651" s="17"/>
    </row>
    <row r="652" spans="1:14" s="16" customFormat="1" ht="17.25" customHeight="1" x14ac:dyDescent="0.25">
      <c r="A652" s="29"/>
      <c r="B652" s="37" t="s">
        <v>590</v>
      </c>
      <c r="C652" s="92"/>
      <c r="D652" s="29"/>
      <c r="E652" s="29"/>
      <c r="F652" s="29"/>
      <c r="G652" s="29"/>
      <c r="H652" s="29"/>
      <c r="I652" s="29"/>
      <c r="J652" s="29"/>
      <c r="K652" s="29"/>
      <c r="L652" s="29"/>
      <c r="M652" s="55" t="s">
        <v>1573</v>
      </c>
      <c r="N652" s="17"/>
    </row>
    <row r="653" spans="1:14" s="16" customFormat="1" ht="17.25" customHeight="1" x14ac:dyDescent="0.25">
      <c r="A653" s="29">
        <v>4957</v>
      </c>
      <c r="B653" s="79" t="s">
        <v>1574</v>
      </c>
      <c r="C653" s="92">
        <v>4123864271</v>
      </c>
      <c r="D653" s="29"/>
      <c r="E653" s="29"/>
      <c r="F653" s="29"/>
      <c r="G653" s="29"/>
      <c r="H653" s="29"/>
      <c r="I653" s="29"/>
      <c r="J653" s="29"/>
      <c r="K653" s="29"/>
      <c r="L653" s="29">
        <v>10</v>
      </c>
      <c r="M653" s="29"/>
      <c r="N653" s="17"/>
    </row>
    <row r="654" spans="1:14" s="16" customFormat="1" ht="17.25" customHeight="1" x14ac:dyDescent="0.25">
      <c r="A654" s="29">
        <v>4491</v>
      </c>
      <c r="B654" s="79" t="s">
        <v>1575</v>
      </c>
      <c r="C654" s="92">
        <v>4123799222</v>
      </c>
      <c r="D654" s="29"/>
      <c r="E654" s="29"/>
      <c r="F654" s="29"/>
      <c r="G654" s="29"/>
      <c r="H654" s="29"/>
      <c r="I654" s="29"/>
      <c r="J654" s="29"/>
      <c r="K654" s="29"/>
      <c r="L654" s="29">
        <v>10</v>
      </c>
      <c r="M654" s="29"/>
      <c r="N654" s="17"/>
    </row>
    <row r="655" spans="1:14" s="16" customFormat="1" ht="17.25" customHeight="1" x14ac:dyDescent="0.25">
      <c r="A655" s="29">
        <v>4627</v>
      </c>
      <c r="B655" s="79" t="s">
        <v>1576</v>
      </c>
      <c r="C655" s="92">
        <v>4123969712</v>
      </c>
      <c r="D655" s="29"/>
      <c r="E655" s="29"/>
      <c r="F655" s="29"/>
      <c r="G655" s="29"/>
      <c r="H655" s="29"/>
      <c r="I655" s="29"/>
      <c r="J655" s="29"/>
      <c r="K655" s="29"/>
      <c r="L655" s="29">
        <v>15</v>
      </c>
      <c r="M655" s="29"/>
      <c r="N655" s="17"/>
    </row>
    <row r="656" spans="1:14" s="16" customFormat="1" ht="17.25" customHeight="1" x14ac:dyDescent="0.25">
      <c r="A656" s="100"/>
      <c r="B656" s="101"/>
      <c r="C656" s="102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 t="s">
        <v>1589</v>
      </c>
      <c r="N656" s="17"/>
    </row>
    <row r="657" spans="1:14" s="16" customFormat="1" ht="17.25" customHeight="1" x14ac:dyDescent="0.25">
      <c r="A657" s="29"/>
      <c r="B657" s="103" t="s">
        <v>1581</v>
      </c>
      <c r="C657" s="92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17"/>
    </row>
    <row r="658" spans="1:14" ht="15.75" x14ac:dyDescent="0.25">
      <c r="A658" s="99">
        <v>3322</v>
      </c>
      <c r="B658" s="79" t="s">
        <v>917</v>
      </c>
      <c r="C658" s="92">
        <v>4124022944</v>
      </c>
      <c r="D658" s="29"/>
      <c r="E658" s="29"/>
      <c r="F658" s="29"/>
      <c r="G658" s="29"/>
      <c r="H658" s="29"/>
      <c r="I658" s="29"/>
      <c r="J658" s="29"/>
      <c r="K658" s="29"/>
      <c r="L658" s="29">
        <v>5</v>
      </c>
      <c r="M658" s="29"/>
    </row>
    <row r="659" spans="1:14" ht="15.75" x14ac:dyDescent="0.25">
      <c r="A659" s="29">
        <v>1532</v>
      </c>
      <c r="B659" s="79" t="s">
        <v>544</v>
      </c>
      <c r="C659" s="92">
        <v>4123981276</v>
      </c>
      <c r="D659" s="29">
        <v>5</v>
      </c>
      <c r="E659" s="29"/>
      <c r="F659" s="29"/>
      <c r="G659" s="29"/>
      <c r="H659" s="29"/>
      <c r="I659" s="29"/>
      <c r="J659" s="29">
        <v>5</v>
      </c>
      <c r="K659" s="29"/>
      <c r="L659" s="29"/>
      <c r="M659" s="29"/>
    </row>
    <row r="660" spans="1:14" ht="15.75" x14ac:dyDescent="0.25">
      <c r="A660" s="29">
        <v>4166</v>
      </c>
      <c r="B660" s="79" t="s">
        <v>1590</v>
      </c>
      <c r="C660" s="92">
        <v>4124011701</v>
      </c>
      <c r="D660" s="29"/>
      <c r="E660" s="29"/>
      <c r="F660" s="29"/>
      <c r="G660" s="29"/>
      <c r="H660" s="29"/>
      <c r="I660" s="29"/>
      <c r="J660" s="29"/>
      <c r="K660" s="29"/>
      <c r="L660" s="29">
        <v>5</v>
      </c>
      <c r="M660" s="29"/>
    </row>
    <row r="661" spans="1:14" ht="15.75" x14ac:dyDescent="0.25">
      <c r="A661" s="29">
        <v>2390</v>
      </c>
      <c r="B661" s="79" t="s">
        <v>1591</v>
      </c>
      <c r="C661" s="92">
        <v>4124028596</v>
      </c>
      <c r="D661" s="29"/>
      <c r="E661" s="29"/>
      <c r="F661" s="29"/>
      <c r="G661" s="29"/>
      <c r="H661" s="29"/>
      <c r="I661" s="29"/>
      <c r="J661" s="29">
        <v>3</v>
      </c>
      <c r="K661" s="29"/>
      <c r="L661" s="29"/>
      <c r="M661" s="29"/>
    </row>
    <row r="662" spans="1:14" ht="15.75" x14ac:dyDescent="0.25">
      <c r="A662" s="29">
        <v>2390</v>
      </c>
      <c r="B662" s="79" t="s">
        <v>1591</v>
      </c>
      <c r="C662" s="92">
        <v>4124002301</v>
      </c>
      <c r="D662" s="29"/>
      <c r="E662" s="29"/>
      <c r="F662" s="29"/>
      <c r="G662" s="29"/>
      <c r="H662" s="29"/>
      <c r="I662" s="29"/>
      <c r="J662" s="29"/>
      <c r="K662" s="29"/>
      <c r="L662" s="29">
        <v>5</v>
      </c>
      <c r="M662" s="29"/>
    </row>
    <row r="663" spans="1:14" ht="15.75" x14ac:dyDescent="0.25">
      <c r="A663" s="29">
        <v>2340</v>
      </c>
      <c r="B663" s="79" t="s">
        <v>1592</v>
      </c>
      <c r="C663" s="92">
        <v>4124009788</v>
      </c>
      <c r="D663" s="29"/>
      <c r="E663" s="29"/>
      <c r="F663" s="29"/>
      <c r="G663" s="29"/>
      <c r="H663" s="29"/>
      <c r="I663" s="29"/>
      <c r="J663" s="29">
        <v>5</v>
      </c>
      <c r="K663" s="29"/>
      <c r="L663" s="29"/>
      <c r="M663" s="29"/>
    </row>
    <row r="664" spans="1:14" ht="15.75" x14ac:dyDescent="0.25">
      <c r="A664" s="29">
        <v>2094</v>
      </c>
      <c r="B664" s="79" t="s">
        <v>1593</v>
      </c>
      <c r="C664" s="92">
        <v>4124011465</v>
      </c>
      <c r="D664" s="29"/>
      <c r="E664" s="29"/>
      <c r="F664" s="29"/>
      <c r="G664" s="29"/>
      <c r="H664" s="29"/>
      <c r="I664" s="29"/>
      <c r="J664" s="29"/>
      <c r="K664" s="29"/>
      <c r="L664" s="29">
        <v>3</v>
      </c>
      <c r="M664" s="29"/>
    </row>
    <row r="665" spans="1:14" ht="15.75" x14ac:dyDescent="0.25">
      <c r="A665" s="29">
        <v>2032</v>
      </c>
      <c r="B665" s="79" t="s">
        <v>272</v>
      </c>
      <c r="C665" s="92">
        <v>4124022263</v>
      </c>
      <c r="D665" s="29">
        <v>2</v>
      </c>
      <c r="E665" s="29">
        <v>2</v>
      </c>
      <c r="F665" s="29">
        <v>2</v>
      </c>
      <c r="G665" s="29">
        <v>2</v>
      </c>
      <c r="H665" s="29"/>
      <c r="I665" s="29">
        <v>2</v>
      </c>
      <c r="J665" s="29">
        <v>2</v>
      </c>
      <c r="K665" s="29"/>
      <c r="L665" s="29"/>
      <c r="M665" s="29"/>
    </row>
    <row r="666" spans="1:14" ht="15.75" x14ac:dyDescent="0.25">
      <c r="A666" s="29">
        <v>4108</v>
      </c>
      <c r="B666" s="79" t="s">
        <v>443</v>
      </c>
      <c r="C666" s="92">
        <v>4124010926</v>
      </c>
      <c r="D666" s="29"/>
      <c r="E666" s="29"/>
      <c r="F666" s="29"/>
      <c r="G666" s="29"/>
      <c r="H666" s="29"/>
      <c r="I666" s="29"/>
      <c r="J666" s="29"/>
      <c r="K666" s="29"/>
      <c r="L666" s="29">
        <v>5</v>
      </c>
      <c r="M666" s="99" t="s">
        <v>1594</v>
      </c>
    </row>
    <row r="667" spans="1:14" ht="15.75" x14ac:dyDescent="0.25">
      <c r="A667" s="58">
        <v>2758</v>
      </c>
      <c r="B667" s="79" t="s">
        <v>1595</v>
      </c>
      <c r="C667" s="92">
        <v>4124019076</v>
      </c>
      <c r="D667" s="29"/>
      <c r="E667" s="29"/>
      <c r="F667" s="29"/>
      <c r="G667" s="29"/>
      <c r="H667" s="29"/>
      <c r="I667" s="29"/>
      <c r="J667" s="29"/>
      <c r="K667" s="29"/>
      <c r="L667" s="29">
        <v>5</v>
      </c>
      <c r="M667" s="29"/>
    </row>
    <row r="668" spans="1:14" ht="15.75" x14ac:dyDescent="0.25">
      <c r="A668" s="29">
        <v>1535</v>
      </c>
      <c r="B668" s="79" t="s">
        <v>1596</v>
      </c>
      <c r="C668" s="92">
        <v>4123995912</v>
      </c>
      <c r="D668" s="29"/>
      <c r="E668" s="29"/>
      <c r="F668" s="29"/>
      <c r="G668" s="29"/>
      <c r="H668" s="29"/>
      <c r="I668" s="29"/>
      <c r="J668" s="29"/>
      <c r="K668" s="29"/>
      <c r="L668" s="29">
        <v>5</v>
      </c>
      <c r="M668" s="29"/>
    </row>
    <row r="669" spans="1:14" ht="15.75" x14ac:dyDescent="0.25">
      <c r="A669" s="29">
        <v>3142</v>
      </c>
      <c r="B669" s="79" t="s">
        <v>938</v>
      </c>
      <c r="C669" s="92">
        <v>4124020812</v>
      </c>
      <c r="D669" s="29"/>
      <c r="E669" s="29"/>
      <c r="F669" s="29"/>
      <c r="G669" s="29"/>
      <c r="H669" s="29"/>
      <c r="I669" s="29"/>
      <c r="J669" s="29">
        <v>3</v>
      </c>
      <c r="K669" s="29"/>
      <c r="L669" s="29"/>
      <c r="M669" s="29"/>
    </row>
    <row r="670" spans="1:14" ht="15.75" x14ac:dyDescent="0.25">
      <c r="A670" s="29">
        <v>3342</v>
      </c>
      <c r="B670" s="79" t="s">
        <v>1597</v>
      </c>
      <c r="C670" s="92">
        <v>4124001752</v>
      </c>
      <c r="D670" s="29"/>
      <c r="E670" s="29"/>
      <c r="F670" s="29"/>
      <c r="G670" s="29"/>
      <c r="H670" s="29"/>
      <c r="I670" s="29"/>
      <c r="J670" s="29"/>
      <c r="K670" s="29"/>
      <c r="L670" s="29">
        <v>2</v>
      </c>
      <c r="M670" s="29"/>
    </row>
    <row r="671" spans="1:14" ht="15.75" x14ac:dyDescent="0.25">
      <c r="A671" s="29">
        <v>4525</v>
      </c>
      <c r="B671" s="79" t="s">
        <v>1598</v>
      </c>
      <c r="C671" s="92">
        <v>4123995183</v>
      </c>
      <c r="D671" s="29"/>
      <c r="E671" s="29"/>
      <c r="F671" s="29"/>
      <c r="G671" s="29"/>
      <c r="H671" s="29"/>
      <c r="I671" s="29"/>
      <c r="J671" s="29"/>
      <c r="K671" s="29"/>
      <c r="L671" s="29">
        <v>5</v>
      </c>
      <c r="M671" s="29"/>
    </row>
    <row r="672" spans="1:14" ht="15.75" x14ac:dyDescent="0.25">
      <c r="A672" s="29">
        <v>2063</v>
      </c>
      <c r="B672" s="79" t="s">
        <v>567</v>
      </c>
      <c r="C672" s="92">
        <v>4123991035</v>
      </c>
      <c r="D672" s="29"/>
      <c r="E672" s="29"/>
      <c r="F672" s="29"/>
      <c r="G672" s="29"/>
      <c r="H672" s="29"/>
      <c r="I672" s="29"/>
      <c r="J672" s="29"/>
      <c r="K672" s="29"/>
      <c r="L672" s="29">
        <v>5</v>
      </c>
      <c r="M672" s="29"/>
    </row>
    <row r="673" spans="1:13" ht="15.75" x14ac:dyDescent="0.25">
      <c r="A673" s="29">
        <v>4418</v>
      </c>
      <c r="B673" s="79" t="s">
        <v>1599</v>
      </c>
      <c r="C673" s="92">
        <v>4123994978</v>
      </c>
      <c r="D673" s="29"/>
      <c r="E673" s="29"/>
      <c r="F673" s="29"/>
      <c r="G673" s="29"/>
      <c r="H673" s="29"/>
      <c r="I673" s="29"/>
      <c r="J673" s="29">
        <v>3</v>
      </c>
      <c r="K673" s="29"/>
      <c r="L673" s="29"/>
      <c r="M673" s="29"/>
    </row>
    <row r="674" spans="1:13" ht="15.75" x14ac:dyDescent="0.25">
      <c r="A674" s="29">
        <v>4060</v>
      </c>
      <c r="B674" s="79" t="s">
        <v>1600</v>
      </c>
      <c r="C674" s="92">
        <v>4124064238</v>
      </c>
      <c r="D674" s="29"/>
      <c r="E674" s="29"/>
      <c r="F674" s="29"/>
      <c r="G674" s="29"/>
      <c r="H674" s="29"/>
      <c r="I674" s="29"/>
      <c r="J674" s="29">
        <v>5</v>
      </c>
      <c r="K674" s="29"/>
      <c r="L674" s="29"/>
      <c r="M674" s="29"/>
    </row>
    <row r="675" spans="1:13" ht="15.75" x14ac:dyDescent="0.25">
      <c r="A675" s="29">
        <v>2835</v>
      </c>
      <c r="B675" s="79" t="s">
        <v>813</v>
      </c>
      <c r="C675" s="92">
        <v>4124010680</v>
      </c>
      <c r="D675" s="29"/>
      <c r="E675" s="29"/>
      <c r="F675" s="29"/>
      <c r="G675" s="29"/>
      <c r="H675" s="29"/>
      <c r="I675" s="29"/>
      <c r="J675" s="29"/>
      <c r="K675" s="29"/>
      <c r="L675" s="29">
        <v>5</v>
      </c>
      <c r="M675" s="29"/>
    </row>
    <row r="676" spans="1:13" ht="15.75" x14ac:dyDescent="0.25">
      <c r="A676" s="29">
        <v>4409</v>
      </c>
      <c r="B676" s="79" t="s">
        <v>1601</v>
      </c>
      <c r="C676" s="92">
        <v>4124003186</v>
      </c>
      <c r="D676" s="29"/>
      <c r="E676" s="29"/>
      <c r="F676" s="29"/>
      <c r="G676" s="29"/>
      <c r="H676" s="29"/>
      <c r="I676" s="29"/>
      <c r="J676" s="29"/>
      <c r="K676" s="29"/>
      <c r="L676" s="29">
        <v>10</v>
      </c>
      <c r="M676" s="29"/>
    </row>
    <row r="677" spans="1:13" ht="15.75" x14ac:dyDescent="0.25">
      <c r="A677" s="29">
        <v>3266</v>
      </c>
      <c r="B677" s="79" t="s">
        <v>1602</v>
      </c>
      <c r="C677" s="92">
        <v>4124033004</v>
      </c>
      <c r="D677" s="29"/>
      <c r="E677" s="29"/>
      <c r="F677" s="29"/>
      <c r="G677" s="29"/>
      <c r="H677" s="29"/>
      <c r="I677" s="29"/>
      <c r="J677" s="29">
        <v>5</v>
      </c>
      <c r="K677" s="29"/>
      <c r="L677" s="29"/>
      <c r="M677" s="58" t="s">
        <v>1603</v>
      </c>
    </row>
    <row r="678" spans="1:13" ht="15.75" x14ac:dyDescent="0.25">
      <c r="A678" s="91">
        <v>3346</v>
      </c>
      <c r="B678" s="79" t="s">
        <v>1604</v>
      </c>
      <c r="C678" s="92">
        <v>4124033768</v>
      </c>
      <c r="D678" s="29"/>
      <c r="E678" s="29"/>
      <c r="F678" s="29"/>
      <c r="G678" s="29"/>
      <c r="H678" s="29"/>
      <c r="I678" s="29"/>
      <c r="J678" s="29">
        <v>8</v>
      </c>
      <c r="K678" s="29"/>
      <c r="L678" s="29"/>
      <c r="M678" s="29"/>
    </row>
    <row r="679" spans="1:13" ht="15.75" x14ac:dyDescent="0.25">
      <c r="A679" s="29">
        <v>5408</v>
      </c>
      <c r="B679" s="79" t="s">
        <v>1605</v>
      </c>
      <c r="C679" s="92">
        <v>4123996461</v>
      </c>
      <c r="D679" s="29"/>
      <c r="E679" s="29"/>
      <c r="F679" s="29"/>
      <c r="G679" s="29"/>
      <c r="H679" s="29"/>
      <c r="I679" s="29"/>
      <c r="J679" s="29"/>
      <c r="K679" s="29"/>
      <c r="L679" s="29">
        <v>5</v>
      </c>
      <c r="M679" s="29"/>
    </row>
    <row r="680" spans="1:13" ht="15.75" x14ac:dyDescent="0.25">
      <c r="A680" s="29">
        <v>3553</v>
      </c>
      <c r="B680" s="79" t="s">
        <v>981</v>
      </c>
      <c r="C680" s="92">
        <v>4123993713</v>
      </c>
      <c r="D680" s="29"/>
      <c r="E680" s="29"/>
      <c r="F680" s="29"/>
      <c r="G680" s="29"/>
      <c r="H680" s="29"/>
      <c r="I680" s="29"/>
      <c r="J680" s="29">
        <v>3</v>
      </c>
      <c r="K680" s="29"/>
      <c r="L680" s="29"/>
      <c r="M680" s="29"/>
    </row>
    <row r="681" spans="1:13" ht="15.75" x14ac:dyDescent="0.25">
      <c r="A681" s="29">
        <v>4276</v>
      </c>
      <c r="B681" s="79" t="s">
        <v>34</v>
      </c>
      <c r="C681" s="92">
        <v>4123994636</v>
      </c>
      <c r="D681" s="29"/>
      <c r="E681" s="29"/>
      <c r="F681" s="29"/>
      <c r="G681" s="29"/>
      <c r="H681" s="29"/>
      <c r="I681" s="29"/>
      <c r="J681" s="29"/>
      <c r="K681" s="29"/>
      <c r="L681" s="29">
        <v>5</v>
      </c>
      <c r="M681" s="29"/>
    </row>
    <row r="682" spans="1:13" ht="15.75" x14ac:dyDescent="0.25">
      <c r="A682" s="29">
        <v>4800</v>
      </c>
      <c r="B682" s="79" t="s">
        <v>39</v>
      </c>
      <c r="C682" s="92">
        <v>4123890604</v>
      </c>
      <c r="D682" s="29"/>
      <c r="E682" s="29"/>
      <c r="F682" s="29"/>
      <c r="G682" s="29"/>
      <c r="H682" s="29"/>
      <c r="I682" s="29"/>
      <c r="J682" s="29">
        <v>6</v>
      </c>
      <c r="K682" s="29"/>
      <c r="L682" s="29"/>
      <c r="M682" s="29"/>
    </row>
    <row r="683" spans="1:13" ht="15.75" x14ac:dyDescent="0.25">
      <c r="A683" s="29">
        <v>3901</v>
      </c>
      <c r="B683" s="79" t="s">
        <v>1606</v>
      </c>
      <c r="C683" s="92">
        <v>4123994212</v>
      </c>
      <c r="D683" s="29"/>
      <c r="E683" s="29"/>
      <c r="F683" s="29"/>
      <c r="G683" s="29"/>
      <c r="H683" s="29"/>
      <c r="I683" s="29"/>
      <c r="J683" s="29">
        <v>3</v>
      </c>
      <c r="K683" s="29"/>
      <c r="L683" s="29"/>
      <c r="M683" s="29"/>
    </row>
    <row r="684" spans="1:13" ht="15.75" x14ac:dyDescent="0.25">
      <c r="A684" s="29">
        <v>3960</v>
      </c>
      <c r="B684" s="79" t="s">
        <v>29</v>
      </c>
      <c r="C684" s="92">
        <v>4123994286</v>
      </c>
      <c r="D684" s="29"/>
      <c r="E684" s="29"/>
      <c r="F684" s="29"/>
      <c r="G684" s="29"/>
      <c r="H684" s="29"/>
      <c r="I684" s="29"/>
      <c r="J684" s="29">
        <v>3</v>
      </c>
      <c r="K684" s="29"/>
      <c r="L684" s="29"/>
      <c r="M684" s="29"/>
    </row>
    <row r="685" spans="1:13" ht="15.75" x14ac:dyDescent="0.25">
      <c r="A685" s="29">
        <v>3659</v>
      </c>
      <c r="B685" s="79" t="s">
        <v>1607</v>
      </c>
      <c r="C685" s="92">
        <v>4123993876</v>
      </c>
      <c r="D685" s="29"/>
      <c r="E685" s="29"/>
      <c r="F685" s="29"/>
      <c r="G685" s="29"/>
      <c r="H685" s="29"/>
      <c r="I685" s="29"/>
      <c r="J685" s="29">
        <v>10</v>
      </c>
      <c r="K685" s="29"/>
      <c r="L685" s="29"/>
      <c r="M685" s="29"/>
    </row>
    <row r="686" spans="1:13" ht="15.75" x14ac:dyDescent="0.25">
      <c r="A686" s="29">
        <v>5609</v>
      </c>
      <c r="B686" s="79" t="s">
        <v>1608</v>
      </c>
      <c r="C686" s="92">
        <v>4123996853</v>
      </c>
      <c r="D686" s="29"/>
      <c r="E686" s="29"/>
      <c r="F686" s="29"/>
      <c r="G686" s="29"/>
      <c r="H686" s="29"/>
      <c r="I686" s="29"/>
      <c r="J686" s="29"/>
      <c r="K686" s="29"/>
      <c r="L686" s="29">
        <v>5</v>
      </c>
      <c r="M686" s="91" t="s">
        <v>1609</v>
      </c>
    </row>
    <row r="687" spans="1:13" ht="15.75" x14ac:dyDescent="0.25">
      <c r="A687" s="29"/>
      <c r="B687" s="37" t="s">
        <v>590</v>
      </c>
      <c r="C687" s="92"/>
      <c r="D687" s="29"/>
      <c r="E687" s="29"/>
      <c r="F687" s="29"/>
      <c r="G687" s="29"/>
      <c r="H687" s="29"/>
      <c r="I687" s="29"/>
      <c r="J687" s="29"/>
      <c r="K687" s="29"/>
      <c r="L687" s="29"/>
      <c r="M687" s="55" t="s">
        <v>1582</v>
      </c>
    </row>
    <row r="688" spans="1:13" ht="15.75" x14ac:dyDescent="0.25">
      <c r="A688" s="29">
        <v>5002</v>
      </c>
      <c r="B688" s="79" t="s">
        <v>1583</v>
      </c>
      <c r="C688" s="92">
        <v>4123693933</v>
      </c>
      <c r="D688" s="29"/>
      <c r="E688" s="29"/>
      <c r="F688" s="29"/>
      <c r="G688" s="29"/>
      <c r="H688" s="29"/>
      <c r="I688" s="29"/>
      <c r="J688" s="29"/>
      <c r="K688" s="29"/>
      <c r="L688" s="29">
        <v>10</v>
      </c>
      <c r="M688" s="29"/>
    </row>
    <row r="689" spans="1:13" ht="15.75" x14ac:dyDescent="0.25">
      <c r="A689" s="29">
        <v>4877</v>
      </c>
      <c r="B689" s="79" t="s">
        <v>1584</v>
      </c>
      <c r="C689" s="92">
        <v>4124001339</v>
      </c>
      <c r="D689" s="29"/>
      <c r="E689" s="29"/>
      <c r="F689" s="29"/>
      <c r="G689" s="29"/>
      <c r="H689" s="29"/>
      <c r="I689" s="29"/>
      <c r="J689" s="29"/>
      <c r="K689" s="29"/>
      <c r="L689" s="29">
        <v>10</v>
      </c>
      <c r="M689" s="29"/>
    </row>
    <row r="690" spans="1:13" ht="15.75" x14ac:dyDescent="0.25">
      <c r="A690" s="29">
        <v>5282</v>
      </c>
      <c r="B690" s="79" t="s">
        <v>1585</v>
      </c>
      <c r="C690" s="92">
        <v>4124016774</v>
      </c>
      <c r="D690" s="29"/>
      <c r="E690" s="29"/>
      <c r="F690" s="29"/>
      <c r="G690" s="29"/>
      <c r="H690" s="29"/>
      <c r="I690" s="29"/>
      <c r="J690" s="29"/>
      <c r="K690" s="29"/>
      <c r="L690" s="29">
        <v>10</v>
      </c>
      <c r="M690" s="29"/>
    </row>
    <row r="691" spans="1:13" ht="15.75" x14ac:dyDescent="0.25">
      <c r="A691" s="29">
        <v>3343</v>
      </c>
      <c r="B691" s="79" t="s">
        <v>1335</v>
      </c>
      <c r="C691" s="92">
        <v>4124022113</v>
      </c>
      <c r="D691" s="29"/>
      <c r="E691" s="29"/>
      <c r="F691" s="29"/>
      <c r="G691" s="29"/>
      <c r="H691" s="29"/>
      <c r="I691" s="29"/>
      <c r="J691" s="29"/>
      <c r="K691" s="29"/>
      <c r="L691" s="29">
        <v>20</v>
      </c>
      <c r="M691" s="29"/>
    </row>
    <row r="692" spans="1:13" ht="15.75" x14ac:dyDescent="0.25">
      <c r="A692" s="100"/>
      <c r="B692" s="101"/>
      <c r="C692" s="102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 t="s">
        <v>1610</v>
      </c>
    </row>
    <row r="693" spans="1:13" ht="15.75" x14ac:dyDescent="0.25">
      <c r="A693" s="29"/>
      <c r="B693" s="103" t="s">
        <v>1612</v>
      </c>
      <c r="C693" s="92"/>
      <c r="D693" s="29"/>
      <c r="E693" s="29"/>
      <c r="F693" s="29"/>
      <c r="G693" s="29"/>
      <c r="H693" s="29"/>
      <c r="I693" s="29"/>
      <c r="J693" s="29"/>
      <c r="K693" s="29"/>
      <c r="L693" s="29"/>
      <c r="M693" s="29"/>
    </row>
    <row r="694" spans="1:13" ht="15.75" x14ac:dyDescent="0.25">
      <c r="A694" s="58">
        <v>2747</v>
      </c>
      <c r="B694" s="79" t="s">
        <v>1619</v>
      </c>
      <c r="C694" s="92">
        <v>4123991893</v>
      </c>
      <c r="D694" s="29"/>
      <c r="E694" s="29"/>
      <c r="F694" s="29"/>
      <c r="G694" s="29"/>
      <c r="H694" s="29"/>
      <c r="I694" s="29"/>
      <c r="J694" s="29">
        <v>3</v>
      </c>
      <c r="K694" s="29"/>
      <c r="L694" s="29"/>
      <c r="M694" s="29"/>
    </row>
    <row r="695" spans="1:13" ht="15.75" x14ac:dyDescent="0.25">
      <c r="A695" s="29">
        <v>5589</v>
      </c>
      <c r="B695" s="79" t="s">
        <v>1620</v>
      </c>
      <c r="C695" s="92">
        <v>4124026413</v>
      </c>
      <c r="D695" s="29"/>
      <c r="E695" s="29"/>
      <c r="F695" s="29"/>
      <c r="G695" s="29"/>
      <c r="H695" s="29"/>
      <c r="I695" s="29"/>
      <c r="J695" s="29"/>
      <c r="K695" s="29"/>
      <c r="L695" s="29">
        <v>5</v>
      </c>
      <c r="M695" s="29"/>
    </row>
    <row r="696" spans="1:13" ht="15.75" x14ac:dyDescent="0.25">
      <c r="A696" s="29">
        <v>2969</v>
      </c>
      <c r="B696" s="79" t="s">
        <v>1621</v>
      </c>
      <c r="C696" s="92">
        <v>4124026666</v>
      </c>
      <c r="D696" s="29"/>
      <c r="E696" s="29"/>
      <c r="F696" s="29"/>
      <c r="G696" s="29"/>
      <c r="H696" s="29"/>
      <c r="I696" s="29"/>
      <c r="J696" s="29"/>
      <c r="K696" s="29"/>
      <c r="L696" s="29">
        <v>2</v>
      </c>
      <c r="M696" s="29"/>
    </row>
    <row r="697" spans="1:13" ht="15.75" x14ac:dyDescent="0.25">
      <c r="A697" s="29">
        <v>4878</v>
      </c>
      <c r="B697" s="79" t="s">
        <v>1622</v>
      </c>
      <c r="C697" s="92">
        <v>4124033965</v>
      </c>
      <c r="D697" s="29"/>
      <c r="E697" s="29"/>
      <c r="F697" s="29"/>
      <c r="G697" s="29"/>
      <c r="H697" s="29"/>
      <c r="I697" s="29"/>
      <c r="J697" s="29"/>
      <c r="K697" s="29"/>
      <c r="L697" s="29">
        <v>4</v>
      </c>
      <c r="M697" s="29"/>
    </row>
    <row r="698" spans="1:13" ht="15.75" x14ac:dyDescent="0.25">
      <c r="A698" s="29">
        <v>3691</v>
      </c>
      <c r="B698" s="79" t="s">
        <v>1623</v>
      </c>
      <c r="C698" s="92">
        <v>4124027213</v>
      </c>
      <c r="D698" s="29"/>
      <c r="E698" s="29"/>
      <c r="F698" s="29"/>
      <c r="G698" s="29"/>
      <c r="H698" s="29"/>
      <c r="I698" s="29"/>
      <c r="J698" s="29"/>
      <c r="K698" s="29"/>
      <c r="L698" s="29">
        <v>10</v>
      </c>
      <c r="M698" s="29"/>
    </row>
    <row r="699" spans="1:13" ht="15.75" x14ac:dyDescent="0.25">
      <c r="A699" s="29">
        <v>1658</v>
      </c>
      <c r="B699" s="79" t="s">
        <v>349</v>
      </c>
      <c r="C699" s="92">
        <v>4124025376</v>
      </c>
      <c r="D699" s="29"/>
      <c r="E699" s="29"/>
      <c r="F699" s="29"/>
      <c r="G699" s="29"/>
      <c r="H699" s="29"/>
      <c r="I699" s="29"/>
      <c r="J699" s="29"/>
      <c r="K699" s="29"/>
      <c r="L699" s="29">
        <v>5</v>
      </c>
      <c r="M699" s="29"/>
    </row>
    <row r="700" spans="1:13" ht="15.75" x14ac:dyDescent="0.25">
      <c r="A700" s="29">
        <v>2321</v>
      </c>
      <c r="B700" s="79" t="s">
        <v>1624</v>
      </c>
      <c r="C700" s="92">
        <v>4124028878</v>
      </c>
      <c r="D700" s="29"/>
      <c r="E700" s="29"/>
      <c r="F700" s="29"/>
      <c r="G700" s="29"/>
      <c r="H700" s="29"/>
      <c r="I700" s="29"/>
      <c r="J700" s="29"/>
      <c r="K700" s="29"/>
      <c r="L700" s="29">
        <v>8</v>
      </c>
      <c r="M700" s="29"/>
    </row>
    <row r="701" spans="1:13" ht="15.75" x14ac:dyDescent="0.25">
      <c r="A701" s="29">
        <v>2323</v>
      </c>
      <c r="B701" s="79" t="s">
        <v>863</v>
      </c>
      <c r="C701" s="92">
        <v>4124027040</v>
      </c>
      <c r="D701" s="29"/>
      <c r="E701" s="29"/>
      <c r="F701" s="29"/>
      <c r="G701" s="29"/>
      <c r="H701" s="29"/>
      <c r="I701" s="29"/>
      <c r="J701" s="29"/>
      <c r="K701" s="29"/>
      <c r="L701" s="29">
        <v>3</v>
      </c>
      <c r="M701" s="29"/>
    </row>
    <row r="702" spans="1:13" ht="15.75" x14ac:dyDescent="0.25">
      <c r="A702" s="29">
        <v>2100</v>
      </c>
      <c r="B702" s="79" t="s">
        <v>1625</v>
      </c>
      <c r="C702" s="92">
        <v>4124034491</v>
      </c>
      <c r="D702" s="29"/>
      <c r="E702" s="29"/>
      <c r="F702" s="29"/>
      <c r="G702" s="29"/>
      <c r="H702" s="29"/>
      <c r="I702" s="29"/>
      <c r="J702" s="29"/>
      <c r="K702" s="29"/>
      <c r="L702" s="29">
        <v>5</v>
      </c>
      <c r="M702" s="29"/>
    </row>
    <row r="703" spans="1:13" ht="15.75" x14ac:dyDescent="0.25">
      <c r="A703" s="29">
        <v>2017</v>
      </c>
      <c r="B703" s="79" t="s">
        <v>1204</v>
      </c>
      <c r="C703" s="92">
        <v>4124027065</v>
      </c>
      <c r="D703" s="29"/>
      <c r="E703" s="29"/>
      <c r="F703" s="29"/>
      <c r="G703" s="29"/>
      <c r="H703" s="29"/>
      <c r="I703" s="29"/>
      <c r="J703" s="29"/>
      <c r="K703" s="29"/>
      <c r="L703" s="29">
        <v>3</v>
      </c>
      <c r="M703" s="29"/>
    </row>
    <row r="704" spans="1:13" ht="15.75" x14ac:dyDescent="0.25">
      <c r="A704" s="29">
        <v>3761</v>
      </c>
      <c r="B704" s="79" t="s">
        <v>1626</v>
      </c>
      <c r="C704" s="92">
        <v>4123999801</v>
      </c>
      <c r="D704" s="29"/>
      <c r="E704" s="29"/>
      <c r="F704" s="29"/>
      <c r="G704" s="29"/>
      <c r="H704" s="29"/>
      <c r="I704" s="29"/>
      <c r="J704" s="29">
        <v>5</v>
      </c>
      <c r="K704" s="29"/>
      <c r="L704" s="29"/>
      <c r="M704" s="29"/>
    </row>
    <row r="705" spans="1:13" ht="15.75" x14ac:dyDescent="0.25">
      <c r="A705" s="29">
        <v>3531</v>
      </c>
      <c r="B705" s="79" t="s">
        <v>284</v>
      </c>
      <c r="C705" s="92">
        <v>4124026407</v>
      </c>
      <c r="D705" s="29"/>
      <c r="E705" s="29"/>
      <c r="F705" s="29"/>
      <c r="G705" s="29"/>
      <c r="H705" s="29"/>
      <c r="I705" s="29"/>
      <c r="J705" s="29"/>
      <c r="K705" s="29"/>
      <c r="L705" s="29">
        <v>5</v>
      </c>
      <c r="M705" s="58" t="s">
        <v>1627</v>
      </c>
    </row>
    <row r="706" spans="1:13" ht="15.75" x14ac:dyDescent="0.25">
      <c r="A706" s="91">
        <v>5327</v>
      </c>
      <c r="B706" s="79" t="s">
        <v>1628</v>
      </c>
      <c r="C706" s="92">
        <v>4124073635</v>
      </c>
      <c r="D706" s="29"/>
      <c r="E706" s="29"/>
      <c r="F706" s="29"/>
      <c r="G706" s="29"/>
      <c r="H706" s="29"/>
      <c r="I706" s="29"/>
      <c r="J706" s="29">
        <v>5</v>
      </c>
      <c r="K706" s="29"/>
      <c r="L706" s="29"/>
      <c r="M706" s="29"/>
    </row>
    <row r="707" spans="1:13" ht="15.75" x14ac:dyDescent="0.25">
      <c r="A707" s="29">
        <v>4249</v>
      </c>
      <c r="B707" s="79" t="s">
        <v>1629</v>
      </c>
      <c r="C707" s="92">
        <v>4124085836</v>
      </c>
      <c r="D707" s="29"/>
      <c r="E707" s="29"/>
      <c r="F707" s="29"/>
      <c r="G707" s="29"/>
      <c r="H707" s="29"/>
      <c r="I707" s="29"/>
      <c r="J707" s="29">
        <v>3</v>
      </c>
      <c r="K707" s="29"/>
      <c r="L707" s="29"/>
      <c r="M707" s="29"/>
    </row>
    <row r="708" spans="1:13" ht="15.75" x14ac:dyDescent="0.25">
      <c r="A708" s="29">
        <v>3342</v>
      </c>
      <c r="B708" s="79" t="s">
        <v>99</v>
      </c>
      <c r="C708" s="92">
        <v>4124084276</v>
      </c>
      <c r="D708" s="29"/>
      <c r="E708" s="29"/>
      <c r="F708" s="29"/>
      <c r="G708" s="29"/>
      <c r="H708" s="29"/>
      <c r="I708" s="29"/>
      <c r="J708" s="29">
        <v>3</v>
      </c>
      <c r="K708" s="29"/>
      <c r="L708" s="29"/>
      <c r="M708" s="29"/>
    </row>
    <row r="709" spans="1:13" ht="15.75" x14ac:dyDescent="0.25">
      <c r="A709" s="29">
        <v>2143</v>
      </c>
      <c r="B709" s="79" t="s">
        <v>529</v>
      </c>
      <c r="C709" s="92">
        <v>4124082167</v>
      </c>
      <c r="D709" s="29"/>
      <c r="E709" s="29"/>
      <c r="F709" s="29"/>
      <c r="G709" s="29"/>
      <c r="H709" s="29"/>
      <c r="I709" s="29"/>
      <c r="J709" s="29">
        <v>5</v>
      </c>
      <c r="K709" s="29"/>
      <c r="L709" s="29"/>
      <c r="M709" s="29"/>
    </row>
    <row r="710" spans="1:13" ht="15.75" x14ac:dyDescent="0.25">
      <c r="A710" s="29">
        <v>2434</v>
      </c>
      <c r="B710" s="79" t="s">
        <v>1630</v>
      </c>
      <c r="C710" s="92">
        <v>4124077337</v>
      </c>
      <c r="D710" s="29"/>
      <c r="E710" s="29"/>
      <c r="F710" s="29"/>
      <c r="G710" s="29"/>
      <c r="H710" s="29"/>
      <c r="I710" s="29"/>
      <c r="J710" s="29">
        <v>8</v>
      </c>
      <c r="K710" s="29"/>
      <c r="L710" s="29"/>
      <c r="M710" s="29"/>
    </row>
    <row r="711" spans="1:13" ht="15.75" x14ac:dyDescent="0.25">
      <c r="A711" s="29">
        <v>5621</v>
      </c>
      <c r="B711" s="79" t="s">
        <v>1631</v>
      </c>
      <c r="C711" s="92">
        <v>4123877315</v>
      </c>
      <c r="D711" s="29"/>
      <c r="E711" s="29"/>
      <c r="F711" s="29"/>
      <c r="G711" s="29"/>
      <c r="H711" s="29"/>
      <c r="I711" s="29"/>
      <c r="J711" s="29"/>
      <c r="K711" s="29"/>
      <c r="L711" s="29">
        <v>6</v>
      </c>
      <c r="M711" s="91" t="s">
        <v>1632</v>
      </c>
    </row>
    <row r="712" spans="1:13" ht="15.75" x14ac:dyDescent="0.25">
      <c r="A712" s="29"/>
      <c r="B712" s="37" t="s">
        <v>590</v>
      </c>
      <c r="C712" s="92"/>
      <c r="D712" s="29"/>
      <c r="E712" s="29"/>
      <c r="F712" s="29"/>
      <c r="G712" s="29"/>
      <c r="H712" s="29"/>
      <c r="I712" s="29"/>
      <c r="J712" s="29"/>
      <c r="K712" s="29"/>
      <c r="L712" s="29"/>
      <c r="M712" s="55" t="s">
        <v>1611</v>
      </c>
    </row>
    <row r="713" spans="1:13" ht="15.75" x14ac:dyDescent="0.25">
      <c r="A713" s="29">
        <v>4725</v>
      </c>
      <c r="B713" s="19" t="s">
        <v>1613</v>
      </c>
      <c r="C713" s="92">
        <v>4124032194</v>
      </c>
      <c r="D713" s="29"/>
      <c r="E713" s="29"/>
      <c r="F713" s="29"/>
      <c r="G713" s="29"/>
      <c r="H713" s="29"/>
      <c r="I713" s="29"/>
      <c r="J713" s="29"/>
      <c r="K713" s="35"/>
      <c r="L713" s="29">
        <v>10</v>
      </c>
      <c r="M713" s="55"/>
    </row>
    <row r="714" spans="1:13" ht="15.75" x14ac:dyDescent="0.25">
      <c r="A714" s="29">
        <v>4903</v>
      </c>
      <c r="B714" s="19" t="s">
        <v>182</v>
      </c>
      <c r="C714" s="92">
        <v>4124034705</v>
      </c>
      <c r="D714" s="29"/>
      <c r="E714" s="29"/>
      <c r="F714" s="29"/>
      <c r="G714" s="29"/>
      <c r="H714" s="29"/>
      <c r="I714" s="29"/>
      <c r="J714" s="29"/>
      <c r="K714" s="35"/>
      <c r="L714" s="29">
        <v>10</v>
      </c>
      <c r="M714" s="55"/>
    </row>
    <row r="715" spans="1:13" ht="15.75" x14ac:dyDescent="0.25">
      <c r="A715" s="29">
        <v>2919</v>
      </c>
      <c r="B715" s="19" t="s">
        <v>1614</v>
      </c>
      <c r="C715" s="92" t="s">
        <v>397</v>
      </c>
      <c r="D715" s="29"/>
      <c r="E715" s="29"/>
      <c r="F715" s="29"/>
      <c r="G715" s="29"/>
      <c r="H715" s="29"/>
      <c r="I715" s="29"/>
      <c r="J715" s="29"/>
      <c r="K715" s="35">
        <v>11</v>
      </c>
      <c r="L715" s="35">
        <v>19</v>
      </c>
      <c r="M715" s="55"/>
    </row>
    <row r="716" spans="1:13" ht="15.75" x14ac:dyDescent="0.25">
      <c r="A716" s="29">
        <v>5598</v>
      </c>
      <c r="B716" s="19" t="s">
        <v>1615</v>
      </c>
      <c r="C716" s="92">
        <v>4123877227</v>
      </c>
      <c r="D716" s="29"/>
      <c r="E716" s="29"/>
      <c r="F716" s="29"/>
      <c r="G716" s="29"/>
      <c r="H716" s="29"/>
      <c r="I716" s="29"/>
      <c r="J716" s="29"/>
      <c r="K716" s="35"/>
      <c r="L716" s="29">
        <v>10</v>
      </c>
      <c r="M716" s="55"/>
    </row>
    <row r="717" spans="1:13" ht="15.75" x14ac:dyDescent="0.25">
      <c r="A717" s="29">
        <v>5597</v>
      </c>
      <c r="B717" s="19" t="s">
        <v>1616</v>
      </c>
      <c r="C717" s="92">
        <v>4123877222</v>
      </c>
      <c r="D717" s="29"/>
      <c r="E717" s="29"/>
      <c r="F717" s="29"/>
      <c r="G717" s="29"/>
      <c r="H717" s="29"/>
      <c r="I717" s="29"/>
      <c r="J717" s="29"/>
      <c r="K717" s="35"/>
      <c r="L717" s="29">
        <v>5</v>
      </c>
      <c r="M717" s="55"/>
    </row>
    <row r="718" spans="1:13" ht="15.75" x14ac:dyDescent="0.25">
      <c r="A718" s="29">
        <v>5603</v>
      </c>
      <c r="B718" s="19" t="s">
        <v>1617</v>
      </c>
      <c r="C718" s="92">
        <v>4123877232</v>
      </c>
      <c r="D718" s="29"/>
      <c r="E718" s="29"/>
      <c r="F718" s="29"/>
      <c r="G718" s="29"/>
      <c r="H718" s="29"/>
      <c r="I718" s="29"/>
      <c r="J718" s="29"/>
      <c r="K718" s="35"/>
      <c r="L718" s="35">
        <v>10</v>
      </c>
      <c r="M718" s="55"/>
    </row>
    <row r="719" spans="1:13" ht="15.75" x14ac:dyDescent="0.25">
      <c r="A719" s="29">
        <v>5623</v>
      </c>
      <c r="B719" s="19" t="s">
        <v>1618</v>
      </c>
      <c r="C719" s="92">
        <v>4123877318</v>
      </c>
      <c r="D719" s="29"/>
      <c r="E719" s="29"/>
      <c r="F719" s="29"/>
      <c r="G719" s="29"/>
      <c r="H719" s="29"/>
      <c r="I719" s="29"/>
      <c r="J719" s="29"/>
      <c r="K719" s="35"/>
      <c r="L719" s="29">
        <v>6</v>
      </c>
      <c r="M719" s="55"/>
    </row>
    <row r="720" spans="1:13" ht="15.75" x14ac:dyDescent="0.25">
      <c r="A720" s="100"/>
      <c r="B720" s="71"/>
      <c r="C720" s="102"/>
      <c r="D720" s="100"/>
      <c r="E720" s="100"/>
      <c r="F720" s="100"/>
      <c r="G720" s="100"/>
      <c r="H720" s="100"/>
      <c r="I720" s="100"/>
      <c r="J720" s="100"/>
      <c r="K720" s="100"/>
      <c r="L720" s="100"/>
      <c r="M720" s="111" t="s">
        <v>1633</v>
      </c>
    </row>
    <row r="721" spans="1:13" ht="15.75" x14ac:dyDescent="0.25">
      <c r="A721" s="29"/>
      <c r="B721" s="103" t="s">
        <v>1649</v>
      </c>
      <c r="C721" s="92"/>
      <c r="D721" s="29"/>
      <c r="E721" s="29"/>
      <c r="F721" s="29"/>
      <c r="G721" s="29"/>
      <c r="H721" s="29"/>
      <c r="I721" s="29"/>
      <c r="J721" s="29"/>
      <c r="K721" s="29"/>
      <c r="L721" s="29"/>
      <c r="M721" s="55"/>
    </row>
    <row r="722" spans="1:13" ht="15.75" x14ac:dyDescent="0.25">
      <c r="A722" s="58">
        <v>3755</v>
      </c>
      <c r="B722" s="19" t="s">
        <v>1634</v>
      </c>
      <c r="C722" s="92"/>
      <c r="D722" s="29"/>
      <c r="E722" s="29"/>
      <c r="F722" s="29"/>
      <c r="G722" s="29"/>
      <c r="H722" s="29"/>
      <c r="I722" s="29"/>
      <c r="J722" s="29">
        <v>5</v>
      </c>
      <c r="K722" s="29"/>
      <c r="L722" s="29"/>
      <c r="M722" s="55"/>
    </row>
    <row r="723" spans="1:13" ht="15.75" x14ac:dyDescent="0.25">
      <c r="A723" s="29">
        <v>5487</v>
      </c>
      <c r="B723" s="19" t="s">
        <v>937</v>
      </c>
      <c r="C723" s="92">
        <v>4124071320</v>
      </c>
      <c r="D723" s="29"/>
      <c r="E723" s="29"/>
      <c r="F723" s="29"/>
      <c r="G723" s="29"/>
      <c r="H723" s="29"/>
      <c r="I723" s="29"/>
      <c r="J723" s="29">
        <v>5</v>
      </c>
      <c r="K723" s="29"/>
      <c r="L723" s="29"/>
      <c r="M723" s="55"/>
    </row>
    <row r="724" spans="1:13" ht="15.75" x14ac:dyDescent="0.25">
      <c r="A724" s="29">
        <v>4068</v>
      </c>
      <c r="B724" s="19" t="s">
        <v>1635</v>
      </c>
      <c r="C724" s="92">
        <v>4124035615</v>
      </c>
      <c r="D724" s="29"/>
      <c r="E724" s="29"/>
      <c r="F724" s="29"/>
      <c r="G724" s="29"/>
      <c r="H724" s="29"/>
      <c r="I724" s="29"/>
      <c r="J724" s="29"/>
      <c r="K724" s="29"/>
      <c r="L724" s="29">
        <v>5</v>
      </c>
      <c r="M724" s="55"/>
    </row>
    <row r="725" spans="1:13" ht="15.75" x14ac:dyDescent="0.25">
      <c r="A725" s="29">
        <v>2748</v>
      </c>
      <c r="B725" s="19" t="s">
        <v>1271</v>
      </c>
      <c r="C725" s="92">
        <v>4124045107</v>
      </c>
      <c r="D725" s="29"/>
      <c r="E725" s="29"/>
      <c r="F725" s="29"/>
      <c r="G725" s="29"/>
      <c r="H725" s="29"/>
      <c r="I725" s="29"/>
      <c r="J725" s="29"/>
      <c r="K725" s="29"/>
      <c r="L725" s="29">
        <v>5</v>
      </c>
      <c r="M725" s="55"/>
    </row>
    <row r="726" spans="1:13" ht="15.75" x14ac:dyDescent="0.25">
      <c r="A726" s="29">
        <v>3692</v>
      </c>
      <c r="B726" s="19" t="s">
        <v>274</v>
      </c>
      <c r="C726" s="92">
        <v>4124035971</v>
      </c>
      <c r="D726" s="29"/>
      <c r="E726" s="29"/>
      <c r="F726" s="29"/>
      <c r="G726" s="29"/>
      <c r="H726" s="29"/>
      <c r="I726" s="29"/>
      <c r="J726" s="29"/>
      <c r="K726" s="29"/>
      <c r="L726" s="29">
        <v>3</v>
      </c>
      <c r="M726" s="55"/>
    </row>
    <row r="727" spans="1:13" ht="15.75" x14ac:dyDescent="0.25">
      <c r="A727" s="29">
        <v>1654</v>
      </c>
      <c r="B727" s="19" t="s">
        <v>166</v>
      </c>
      <c r="C727" s="92">
        <v>4124067668</v>
      </c>
      <c r="D727" s="29">
        <v>10</v>
      </c>
      <c r="E727" s="29">
        <v>5</v>
      </c>
      <c r="F727" s="29"/>
      <c r="G727" s="29"/>
      <c r="H727" s="29"/>
      <c r="I727" s="29"/>
      <c r="J727" s="29"/>
      <c r="K727" s="29"/>
      <c r="L727" s="29"/>
      <c r="M727" s="55"/>
    </row>
    <row r="728" spans="1:13" ht="15.75" x14ac:dyDescent="0.25">
      <c r="A728" s="29">
        <v>5224</v>
      </c>
      <c r="B728" s="19" t="s">
        <v>1636</v>
      </c>
      <c r="C728" s="92">
        <v>4124044719</v>
      </c>
      <c r="D728" s="29"/>
      <c r="E728" s="29"/>
      <c r="F728" s="29"/>
      <c r="G728" s="29"/>
      <c r="H728" s="29"/>
      <c r="I728" s="29"/>
      <c r="J728" s="29"/>
      <c r="K728" s="29"/>
      <c r="L728" s="29">
        <v>5</v>
      </c>
      <c r="M728" s="55"/>
    </row>
    <row r="729" spans="1:13" ht="15.75" x14ac:dyDescent="0.25">
      <c r="A729" s="29">
        <v>4031</v>
      </c>
      <c r="B729" s="19" t="s">
        <v>1637</v>
      </c>
      <c r="C729" s="92">
        <v>4124050040</v>
      </c>
      <c r="D729" s="29"/>
      <c r="E729" s="29"/>
      <c r="F729" s="29"/>
      <c r="G729" s="29"/>
      <c r="H729" s="29"/>
      <c r="I729" s="29"/>
      <c r="J729" s="29"/>
      <c r="K729" s="29"/>
      <c r="L729" s="29">
        <v>5</v>
      </c>
      <c r="M729" s="112" t="s">
        <v>1638</v>
      </c>
    </row>
    <row r="730" spans="1:13" ht="15.75" x14ac:dyDescent="0.25">
      <c r="A730" s="91">
        <v>3882</v>
      </c>
      <c r="B730" s="19" t="s">
        <v>1639</v>
      </c>
      <c r="C730" s="92">
        <v>4124070127</v>
      </c>
      <c r="D730" s="29"/>
      <c r="E730" s="29"/>
      <c r="F730" s="29"/>
      <c r="G730" s="29"/>
      <c r="H730" s="29"/>
      <c r="I730" s="29"/>
      <c r="J730" s="29">
        <v>5</v>
      </c>
      <c r="K730" s="29"/>
      <c r="L730" s="29"/>
      <c r="M730" s="55"/>
    </row>
    <row r="731" spans="1:13" ht="15.75" x14ac:dyDescent="0.25">
      <c r="A731" s="29">
        <v>4656</v>
      </c>
      <c r="B731" s="19" t="s">
        <v>1640</v>
      </c>
      <c r="C731" s="92">
        <v>4124068088</v>
      </c>
      <c r="D731" s="29"/>
      <c r="E731" s="29"/>
      <c r="F731" s="29"/>
      <c r="G731" s="29"/>
      <c r="H731" s="29"/>
      <c r="I731" s="29"/>
      <c r="J731" s="29"/>
      <c r="K731" s="29"/>
      <c r="L731" s="29">
        <v>3</v>
      </c>
      <c r="M731" s="55"/>
    </row>
    <row r="732" spans="1:13" ht="15.75" x14ac:dyDescent="0.25">
      <c r="A732" s="29">
        <v>2275</v>
      </c>
      <c r="B732" s="19" t="s">
        <v>1641</v>
      </c>
      <c r="C732" s="92">
        <v>4124038534</v>
      </c>
      <c r="D732" s="29"/>
      <c r="E732" s="29"/>
      <c r="F732" s="29"/>
      <c r="G732" s="29"/>
      <c r="H732" s="29"/>
      <c r="I732" s="29"/>
      <c r="J732" s="29"/>
      <c r="K732" s="29"/>
      <c r="L732" s="29">
        <v>3</v>
      </c>
      <c r="M732" s="55"/>
    </row>
    <row r="733" spans="1:13" ht="15.75" x14ac:dyDescent="0.25">
      <c r="A733" s="29">
        <v>4512</v>
      </c>
      <c r="B733" s="19" t="s">
        <v>1642</v>
      </c>
      <c r="C733" s="92">
        <v>4124035844</v>
      </c>
      <c r="D733" s="29"/>
      <c r="E733" s="29"/>
      <c r="F733" s="29"/>
      <c r="G733" s="29"/>
      <c r="H733" s="29"/>
      <c r="I733" s="29"/>
      <c r="J733" s="29"/>
      <c r="K733" s="29"/>
      <c r="L733" s="29">
        <v>3</v>
      </c>
      <c r="M733" s="55"/>
    </row>
    <row r="734" spans="1:13" ht="15.75" x14ac:dyDescent="0.25">
      <c r="A734" s="29">
        <v>3980</v>
      </c>
      <c r="B734" s="19" t="s">
        <v>1080</v>
      </c>
      <c r="C734" s="92">
        <v>4124070185</v>
      </c>
      <c r="D734" s="29"/>
      <c r="E734" s="29"/>
      <c r="F734" s="29"/>
      <c r="G734" s="29"/>
      <c r="H734" s="29"/>
      <c r="I734" s="29"/>
      <c r="J734" s="29"/>
      <c r="K734" s="29"/>
      <c r="L734" s="29">
        <v>5</v>
      </c>
      <c r="M734" s="55"/>
    </row>
    <row r="735" spans="1:13" ht="15.75" x14ac:dyDescent="0.25">
      <c r="A735" s="29">
        <v>3162</v>
      </c>
      <c r="B735" s="19" t="s">
        <v>1069</v>
      </c>
      <c r="C735" s="92">
        <v>4124044234</v>
      </c>
      <c r="D735" s="29"/>
      <c r="E735" s="29"/>
      <c r="F735" s="29"/>
      <c r="G735" s="29"/>
      <c r="H735" s="29"/>
      <c r="I735" s="29"/>
      <c r="J735" s="29"/>
      <c r="K735" s="29"/>
      <c r="L735" s="29">
        <v>5</v>
      </c>
      <c r="M735" s="55"/>
    </row>
    <row r="736" spans="1:13" ht="15.75" x14ac:dyDescent="0.25">
      <c r="A736" s="29">
        <v>2753</v>
      </c>
      <c r="B736" s="79" t="s">
        <v>1643</v>
      </c>
      <c r="C736" s="92">
        <v>4124043891</v>
      </c>
      <c r="D736" s="29"/>
      <c r="E736" s="29"/>
      <c r="F736" s="29"/>
      <c r="G736" s="29"/>
      <c r="H736" s="29"/>
      <c r="I736" s="29"/>
      <c r="J736" s="29"/>
      <c r="K736" s="29"/>
      <c r="L736" s="29">
        <v>5</v>
      </c>
      <c r="M736" s="29"/>
    </row>
    <row r="737" spans="1:13" ht="15.75" x14ac:dyDescent="0.25">
      <c r="A737" s="29">
        <v>4222</v>
      </c>
      <c r="B737" s="79" t="s">
        <v>1644</v>
      </c>
      <c r="C737" s="92">
        <v>4123905208</v>
      </c>
      <c r="D737" s="29"/>
      <c r="E737" s="29"/>
      <c r="F737" s="29"/>
      <c r="G737" s="29"/>
      <c r="H737" s="29"/>
      <c r="I737" s="29"/>
      <c r="J737" s="29"/>
      <c r="K737" s="29"/>
      <c r="L737" s="29">
        <v>6</v>
      </c>
      <c r="M737" s="29"/>
    </row>
    <row r="738" spans="1:13" ht="15.75" x14ac:dyDescent="0.25">
      <c r="A738" s="29">
        <v>4222</v>
      </c>
      <c r="B738" s="79" t="s">
        <v>1644</v>
      </c>
      <c r="C738" s="92">
        <v>4123905452</v>
      </c>
      <c r="D738" s="29"/>
      <c r="E738" s="29"/>
      <c r="F738" s="29"/>
      <c r="G738" s="29"/>
      <c r="H738" s="29"/>
      <c r="I738" s="29"/>
      <c r="J738" s="29">
        <v>5</v>
      </c>
      <c r="K738" s="29"/>
      <c r="L738" s="29"/>
      <c r="M738" s="29"/>
    </row>
    <row r="739" spans="1:13" ht="15.75" x14ac:dyDescent="0.25">
      <c r="A739" s="29">
        <v>4109</v>
      </c>
      <c r="B739" s="79" t="s">
        <v>1646</v>
      </c>
      <c r="C739" s="92">
        <v>4124049082</v>
      </c>
      <c r="D739" s="29"/>
      <c r="E739" s="29"/>
      <c r="F739" s="29"/>
      <c r="G739" s="29"/>
      <c r="H739" s="29"/>
      <c r="I739" s="29"/>
      <c r="J739" s="29"/>
      <c r="K739" s="29"/>
      <c r="L739" s="29">
        <v>3</v>
      </c>
      <c r="M739" s="29"/>
    </row>
    <row r="740" spans="1:13" ht="15.75" x14ac:dyDescent="0.25">
      <c r="A740" s="29">
        <v>5422</v>
      </c>
      <c r="B740" s="79" t="s">
        <v>1645</v>
      </c>
      <c r="C740" s="92">
        <v>4123915891</v>
      </c>
      <c r="D740" s="29"/>
      <c r="E740" s="29"/>
      <c r="F740" s="29"/>
      <c r="G740" s="29"/>
      <c r="H740" s="29"/>
      <c r="I740" s="29"/>
      <c r="J740" s="29"/>
      <c r="K740" s="29"/>
      <c r="L740" s="29">
        <v>5</v>
      </c>
      <c r="M740" s="29"/>
    </row>
    <row r="741" spans="1:13" ht="15.75" x14ac:dyDescent="0.25">
      <c r="A741" s="29">
        <v>4364</v>
      </c>
      <c r="B741" s="79" t="s">
        <v>1647</v>
      </c>
      <c r="C741" s="92">
        <v>4124042200</v>
      </c>
      <c r="D741" s="29"/>
      <c r="E741" s="29"/>
      <c r="F741" s="29"/>
      <c r="G741" s="29"/>
      <c r="H741" s="29"/>
      <c r="I741" s="29"/>
      <c r="J741" s="29"/>
      <c r="K741" s="29"/>
      <c r="L741" s="29">
        <v>1</v>
      </c>
      <c r="M741" s="91" t="s">
        <v>1648</v>
      </c>
    </row>
    <row r="742" spans="1:13" ht="15.75" x14ac:dyDescent="0.25">
      <c r="A742" s="99">
        <v>1663</v>
      </c>
      <c r="B742" s="79" t="s">
        <v>1155</v>
      </c>
      <c r="C742" s="92">
        <v>4124040083</v>
      </c>
      <c r="D742" s="29">
        <v>10</v>
      </c>
      <c r="E742" s="29">
        <v>10</v>
      </c>
      <c r="F742" s="29"/>
      <c r="G742" s="29">
        <v>5</v>
      </c>
      <c r="H742" s="29"/>
      <c r="I742" s="29">
        <v>5</v>
      </c>
      <c r="J742" s="29"/>
      <c r="K742" s="29"/>
      <c r="L742" s="29"/>
      <c r="M742" s="29"/>
    </row>
    <row r="743" spans="1:13" ht="15.75" x14ac:dyDescent="0.25">
      <c r="A743" s="29">
        <v>2390</v>
      </c>
      <c r="B743" s="79" t="s">
        <v>1652</v>
      </c>
      <c r="C743" s="92">
        <v>4124073700</v>
      </c>
      <c r="D743" s="29"/>
      <c r="E743" s="29"/>
      <c r="F743" s="29"/>
      <c r="G743" s="29"/>
      <c r="H743" s="29"/>
      <c r="I743" s="29"/>
      <c r="J743" s="29"/>
      <c r="K743" s="29"/>
      <c r="L743" s="29">
        <v>5</v>
      </c>
      <c r="M743" s="29"/>
    </row>
    <row r="744" spans="1:13" ht="15.75" x14ac:dyDescent="0.25">
      <c r="A744" s="29">
        <v>1653</v>
      </c>
      <c r="B744" s="79" t="s">
        <v>203</v>
      </c>
      <c r="C744" s="92">
        <v>4124081107</v>
      </c>
      <c r="D744" s="29"/>
      <c r="E744" s="29"/>
      <c r="F744" s="29"/>
      <c r="G744" s="29"/>
      <c r="H744" s="29"/>
      <c r="I744" s="29"/>
      <c r="J744" s="29"/>
      <c r="K744" s="29"/>
      <c r="L744" s="29">
        <v>5</v>
      </c>
      <c r="M744" s="29"/>
    </row>
    <row r="745" spans="1:13" ht="15.75" x14ac:dyDescent="0.25">
      <c r="A745" s="29">
        <v>1531</v>
      </c>
      <c r="B745" s="79" t="s">
        <v>71</v>
      </c>
      <c r="C745" s="92">
        <v>4124082216</v>
      </c>
      <c r="D745" s="29"/>
      <c r="E745" s="29">
        <v>10</v>
      </c>
      <c r="F745" s="29"/>
      <c r="G745" s="29"/>
      <c r="H745" s="29"/>
      <c r="I745" s="29"/>
      <c r="J745" s="29">
        <v>10</v>
      </c>
      <c r="K745" s="29"/>
      <c r="L745" s="29"/>
      <c r="M745" s="29"/>
    </row>
    <row r="746" spans="1:13" ht="15.75" x14ac:dyDescent="0.25">
      <c r="A746" s="29">
        <v>1553</v>
      </c>
      <c r="B746" s="79" t="s">
        <v>1653</v>
      </c>
      <c r="C746" s="92">
        <v>4124078568</v>
      </c>
      <c r="D746" s="29"/>
      <c r="E746" s="29"/>
      <c r="F746" s="29">
        <v>10</v>
      </c>
      <c r="G746" s="29"/>
      <c r="H746" s="29"/>
      <c r="I746" s="29"/>
      <c r="J746" s="29"/>
      <c r="K746" s="29"/>
      <c r="L746" s="29"/>
      <c r="M746" s="29"/>
    </row>
    <row r="747" spans="1:13" ht="15.75" x14ac:dyDescent="0.25">
      <c r="A747" s="29">
        <v>2017</v>
      </c>
      <c r="B747" s="79" t="s">
        <v>1204</v>
      </c>
      <c r="C747" s="92">
        <v>4124040598</v>
      </c>
      <c r="D747" s="29"/>
      <c r="E747" s="29"/>
      <c r="F747" s="29"/>
      <c r="G747" s="29"/>
      <c r="H747" s="29"/>
      <c r="I747" s="29"/>
      <c r="J747" s="29"/>
      <c r="K747" s="29"/>
      <c r="L747" s="29">
        <v>5</v>
      </c>
      <c r="M747" s="29"/>
    </row>
    <row r="748" spans="1:13" ht="15.75" x14ac:dyDescent="0.25">
      <c r="A748" s="29">
        <v>1532</v>
      </c>
      <c r="B748" s="79" t="s">
        <v>544</v>
      </c>
      <c r="C748" s="92">
        <v>4124062460</v>
      </c>
      <c r="D748" s="29">
        <v>20</v>
      </c>
      <c r="E748" s="29"/>
      <c r="F748" s="29"/>
      <c r="G748" s="29"/>
      <c r="H748" s="29"/>
      <c r="I748" s="29"/>
      <c r="J748" s="29">
        <v>10</v>
      </c>
      <c r="K748" s="29"/>
      <c r="L748" s="29"/>
      <c r="M748" s="29"/>
    </row>
    <row r="749" spans="1:13" ht="15.75" x14ac:dyDescent="0.25">
      <c r="A749" s="29">
        <v>1532</v>
      </c>
      <c r="B749" s="79" t="s">
        <v>544</v>
      </c>
      <c r="C749" s="92">
        <v>4124062507</v>
      </c>
      <c r="D749" s="29"/>
      <c r="E749" s="29"/>
      <c r="F749" s="29"/>
      <c r="G749" s="29"/>
      <c r="H749" s="29"/>
      <c r="I749" s="29"/>
      <c r="J749" s="29"/>
      <c r="K749" s="29"/>
      <c r="L749" s="29">
        <v>10</v>
      </c>
      <c r="M749" s="99" t="s">
        <v>1654</v>
      </c>
    </row>
    <row r="750" spans="1:13" ht="15.75" x14ac:dyDescent="0.25">
      <c r="A750" s="74">
        <v>4924</v>
      </c>
      <c r="B750" s="106" t="s">
        <v>1133</v>
      </c>
      <c r="C750" s="107" t="s">
        <v>1655</v>
      </c>
      <c r="D750" s="74"/>
      <c r="E750" s="74"/>
      <c r="F750" s="74"/>
      <c r="G750" s="74"/>
      <c r="H750" s="74"/>
      <c r="I750" s="74"/>
      <c r="J750" s="74"/>
      <c r="K750" s="74">
        <v>1</v>
      </c>
      <c r="L750" s="74"/>
      <c r="M750" s="74" t="s">
        <v>1656</v>
      </c>
    </row>
    <row r="751" spans="1:13" ht="15.75" x14ac:dyDescent="0.25">
      <c r="A751" s="74">
        <v>1654</v>
      </c>
      <c r="B751" s="106" t="s">
        <v>166</v>
      </c>
      <c r="C751" s="107" t="s">
        <v>1655</v>
      </c>
      <c r="D751" s="74"/>
      <c r="E751" s="74"/>
      <c r="F751" s="74"/>
      <c r="G751" s="74"/>
      <c r="H751" s="74"/>
      <c r="I751" s="74"/>
      <c r="J751" s="74"/>
      <c r="K751" s="74">
        <v>1</v>
      </c>
      <c r="L751" s="74"/>
      <c r="M751" s="74" t="s">
        <v>1656</v>
      </c>
    </row>
    <row r="752" spans="1:13" ht="15.75" x14ac:dyDescent="0.25">
      <c r="A752" s="100"/>
      <c r="B752" s="101"/>
      <c r="C752" s="102"/>
      <c r="D752" s="100"/>
      <c r="E752" s="100"/>
      <c r="F752" s="100"/>
      <c r="G752" s="100"/>
      <c r="H752" s="100"/>
      <c r="I752" s="100"/>
      <c r="J752" s="100"/>
      <c r="K752" s="100"/>
      <c r="L752" s="100"/>
      <c r="M752" s="100" t="s">
        <v>1657</v>
      </c>
    </row>
    <row r="753" spans="1:13" ht="15.75" x14ac:dyDescent="0.25">
      <c r="A753" s="29"/>
      <c r="B753" s="103" t="s">
        <v>1650</v>
      </c>
      <c r="C753" s="92"/>
      <c r="D753" s="29"/>
      <c r="E753" s="29"/>
      <c r="F753" s="29"/>
      <c r="G753" s="29"/>
      <c r="H753" s="29"/>
      <c r="I753" s="29"/>
      <c r="J753" s="29"/>
      <c r="K753" s="29"/>
      <c r="L753" s="29"/>
      <c r="M753" s="29"/>
    </row>
    <row r="754" spans="1:13" ht="15.75" x14ac:dyDescent="0.25">
      <c r="A754" s="58">
        <v>5284</v>
      </c>
      <c r="B754" s="79" t="s">
        <v>1137</v>
      </c>
      <c r="C754" s="92">
        <v>4124078005</v>
      </c>
      <c r="D754" s="29"/>
      <c r="E754" s="29"/>
      <c r="F754" s="29"/>
      <c r="G754" s="29"/>
      <c r="H754" s="29"/>
      <c r="I754" s="29"/>
      <c r="J754" s="29"/>
      <c r="K754" s="29"/>
      <c r="L754" s="29">
        <v>10</v>
      </c>
      <c r="M754" s="29"/>
    </row>
    <row r="755" spans="1:13" ht="15.75" x14ac:dyDescent="0.25">
      <c r="A755" s="29">
        <v>4287</v>
      </c>
      <c r="B755" s="79" t="s">
        <v>220</v>
      </c>
      <c r="C755" s="92">
        <v>4123994649</v>
      </c>
      <c r="D755" s="29"/>
      <c r="E755" s="29"/>
      <c r="F755" s="29"/>
      <c r="G755" s="29"/>
      <c r="H755" s="29"/>
      <c r="I755" s="29"/>
      <c r="J755" s="29"/>
      <c r="K755" s="29"/>
      <c r="L755" s="29">
        <v>5</v>
      </c>
      <c r="M755" s="29"/>
    </row>
    <row r="756" spans="1:13" ht="15.75" x14ac:dyDescent="0.25">
      <c r="A756" s="29">
        <v>5272</v>
      </c>
      <c r="B756" s="79" t="s">
        <v>1667</v>
      </c>
      <c r="C756" s="92">
        <v>4123969447</v>
      </c>
      <c r="D756" s="29"/>
      <c r="E756" s="29"/>
      <c r="F756" s="29"/>
      <c r="G756" s="29"/>
      <c r="H756" s="29"/>
      <c r="I756" s="29"/>
      <c r="J756" s="29"/>
      <c r="K756" s="29"/>
      <c r="L756" s="29">
        <v>5</v>
      </c>
      <c r="M756" s="29"/>
    </row>
    <row r="757" spans="1:13" ht="15.75" x14ac:dyDescent="0.25">
      <c r="A757" s="29">
        <v>4417</v>
      </c>
      <c r="B757" s="79" t="s">
        <v>845</v>
      </c>
      <c r="C757" s="92">
        <v>4123874936</v>
      </c>
      <c r="D757" s="29"/>
      <c r="E757" s="29"/>
      <c r="F757" s="29"/>
      <c r="G757" s="29"/>
      <c r="H757" s="29"/>
      <c r="I757" s="29"/>
      <c r="J757" s="29"/>
      <c r="K757" s="29"/>
      <c r="L757" s="29">
        <v>5</v>
      </c>
      <c r="M757" s="29"/>
    </row>
    <row r="758" spans="1:13" ht="15.75" x14ac:dyDescent="0.25">
      <c r="A758" s="29">
        <v>5313</v>
      </c>
      <c r="B758" s="79" t="s">
        <v>1135</v>
      </c>
      <c r="C758" s="92">
        <v>4123996406</v>
      </c>
      <c r="D758" s="29"/>
      <c r="E758" s="29"/>
      <c r="F758" s="29"/>
      <c r="G758" s="29"/>
      <c r="H758" s="29"/>
      <c r="I758" s="29"/>
      <c r="J758" s="29">
        <v>2</v>
      </c>
      <c r="K758" s="29"/>
      <c r="L758" s="29"/>
      <c r="M758" s="29"/>
    </row>
    <row r="759" spans="1:13" ht="15.75" x14ac:dyDescent="0.25">
      <c r="A759" s="29">
        <v>5572</v>
      </c>
      <c r="B759" s="79" t="s">
        <v>1668</v>
      </c>
      <c r="C759" s="92">
        <v>4124041613</v>
      </c>
      <c r="D759" s="29"/>
      <c r="E759" s="29"/>
      <c r="F759" s="29"/>
      <c r="G759" s="29"/>
      <c r="H759" s="29"/>
      <c r="I759" s="29"/>
      <c r="J759" s="29">
        <v>5</v>
      </c>
      <c r="K759" s="29"/>
      <c r="L759" s="29"/>
      <c r="M759" s="29"/>
    </row>
    <row r="760" spans="1:13" ht="15.75" x14ac:dyDescent="0.25">
      <c r="A760" s="29">
        <v>4277</v>
      </c>
      <c r="B760" s="79" t="s">
        <v>1669</v>
      </c>
      <c r="C760" s="92">
        <v>4124043359</v>
      </c>
      <c r="D760" s="29"/>
      <c r="E760" s="29"/>
      <c r="F760" s="29"/>
      <c r="G760" s="29"/>
      <c r="H760" s="29"/>
      <c r="I760" s="29"/>
      <c r="J760" s="29">
        <v>10</v>
      </c>
      <c r="K760" s="29"/>
      <c r="L760" s="29"/>
      <c r="M760" s="29"/>
    </row>
    <row r="761" spans="1:13" ht="15.75" x14ac:dyDescent="0.25">
      <c r="A761" s="29">
        <v>3131</v>
      </c>
      <c r="B761" s="79" t="s">
        <v>1670</v>
      </c>
      <c r="C761" s="92">
        <v>4123992675</v>
      </c>
      <c r="D761" s="29"/>
      <c r="E761" s="29"/>
      <c r="F761" s="29"/>
      <c r="G761" s="29"/>
      <c r="H761" s="29"/>
      <c r="I761" s="29"/>
      <c r="J761" s="29">
        <v>3</v>
      </c>
      <c r="K761" s="29"/>
      <c r="L761" s="29"/>
      <c r="M761" s="29"/>
    </row>
    <row r="762" spans="1:13" ht="15.75" x14ac:dyDescent="0.25">
      <c r="A762" s="29">
        <v>3290</v>
      </c>
      <c r="B762" s="79" t="s">
        <v>235</v>
      </c>
      <c r="C762" s="92">
        <v>4124075371</v>
      </c>
      <c r="D762" s="29"/>
      <c r="E762" s="29"/>
      <c r="F762" s="29"/>
      <c r="G762" s="29">
        <v>3</v>
      </c>
      <c r="H762" s="29">
        <v>3</v>
      </c>
      <c r="I762" s="29">
        <v>3</v>
      </c>
      <c r="J762" s="29">
        <v>3</v>
      </c>
      <c r="K762" s="29"/>
      <c r="L762" s="29"/>
      <c r="M762" s="29"/>
    </row>
    <row r="763" spans="1:13" ht="15.75" x14ac:dyDescent="0.25">
      <c r="A763" s="29">
        <v>5177</v>
      </c>
      <c r="B763" s="79" t="s">
        <v>1671</v>
      </c>
      <c r="C763" s="92">
        <v>4124077898</v>
      </c>
      <c r="D763" s="29"/>
      <c r="E763" s="29"/>
      <c r="F763" s="29"/>
      <c r="G763" s="29"/>
      <c r="H763" s="29"/>
      <c r="I763" s="29"/>
      <c r="J763" s="29">
        <v>5</v>
      </c>
      <c r="K763" s="29"/>
      <c r="L763" s="29"/>
      <c r="M763" s="29"/>
    </row>
    <row r="764" spans="1:13" ht="15.75" x14ac:dyDescent="0.25">
      <c r="A764" s="29">
        <v>4968</v>
      </c>
      <c r="B764" s="79" t="s">
        <v>843</v>
      </c>
      <c r="C764" s="92">
        <v>4124077771</v>
      </c>
      <c r="D764" s="29"/>
      <c r="E764" s="29"/>
      <c r="F764" s="29"/>
      <c r="G764" s="29"/>
      <c r="H764" s="29"/>
      <c r="I764" s="29"/>
      <c r="J764" s="29">
        <v>3</v>
      </c>
      <c r="K764" s="29"/>
      <c r="L764" s="29"/>
      <c r="M764" s="58" t="s">
        <v>1672</v>
      </c>
    </row>
    <row r="765" spans="1:13" ht="15.75" x14ac:dyDescent="0.25">
      <c r="A765" s="91">
        <v>2558</v>
      </c>
      <c r="B765" s="79" t="s">
        <v>36</v>
      </c>
      <c r="C765" s="92">
        <v>4124074526</v>
      </c>
      <c r="D765" s="29"/>
      <c r="E765" s="29"/>
      <c r="F765" s="29"/>
      <c r="G765" s="29"/>
      <c r="H765" s="29"/>
      <c r="I765" s="29"/>
      <c r="J765" s="29">
        <v>3</v>
      </c>
      <c r="K765" s="29"/>
      <c r="L765" s="29"/>
      <c r="M765" s="29"/>
    </row>
    <row r="766" spans="1:13" ht="15.75" x14ac:dyDescent="0.25">
      <c r="A766" s="29">
        <v>2558</v>
      </c>
      <c r="B766" s="79" t="s">
        <v>36</v>
      </c>
      <c r="C766" s="92">
        <v>4124074527</v>
      </c>
      <c r="D766" s="29"/>
      <c r="E766" s="29"/>
      <c r="F766" s="29"/>
      <c r="G766" s="29"/>
      <c r="H766" s="29"/>
      <c r="I766" s="29"/>
      <c r="J766" s="29"/>
      <c r="K766" s="29"/>
      <c r="L766" s="29">
        <v>5</v>
      </c>
      <c r="M766" s="29"/>
    </row>
    <row r="767" spans="1:13" ht="15.75" x14ac:dyDescent="0.25">
      <c r="A767" s="29">
        <v>2827</v>
      </c>
      <c r="B767" s="79" t="s">
        <v>1673</v>
      </c>
      <c r="C767" s="92">
        <v>4124074860</v>
      </c>
      <c r="D767" s="29"/>
      <c r="E767" s="29"/>
      <c r="F767" s="29"/>
      <c r="G767" s="29"/>
      <c r="H767" s="29"/>
      <c r="I767" s="29"/>
      <c r="J767" s="29"/>
      <c r="K767" s="29"/>
      <c r="L767" s="29">
        <v>5</v>
      </c>
      <c r="M767" s="29"/>
    </row>
    <row r="768" spans="1:13" ht="15.75" x14ac:dyDescent="0.25">
      <c r="A768" s="29">
        <v>4503</v>
      </c>
      <c r="B768" s="79" t="s">
        <v>1674</v>
      </c>
      <c r="C768" s="92">
        <v>4124077260</v>
      </c>
      <c r="D768" s="29"/>
      <c r="E768" s="29"/>
      <c r="F768" s="29"/>
      <c r="G768" s="29"/>
      <c r="H768" s="29"/>
      <c r="I768" s="29"/>
      <c r="J768" s="29"/>
      <c r="K768" s="29"/>
      <c r="L768" s="29">
        <v>5</v>
      </c>
      <c r="M768" s="29"/>
    </row>
    <row r="769" spans="1:13" ht="15.75" x14ac:dyDescent="0.25">
      <c r="A769" s="29">
        <v>4914</v>
      </c>
      <c r="B769" s="79" t="s">
        <v>1675</v>
      </c>
      <c r="C769" s="92">
        <v>4124077641</v>
      </c>
      <c r="D769" s="29"/>
      <c r="E769" s="29"/>
      <c r="F769" s="29"/>
      <c r="G769" s="29"/>
      <c r="H769" s="29"/>
      <c r="I769" s="29"/>
      <c r="J769" s="29"/>
      <c r="K769" s="29"/>
      <c r="L769" s="29">
        <v>5</v>
      </c>
      <c r="M769" s="29"/>
    </row>
    <row r="770" spans="1:13" ht="15.75" x14ac:dyDescent="0.25">
      <c r="A770" s="29">
        <v>5488</v>
      </c>
      <c r="B770" s="79" t="s">
        <v>655</v>
      </c>
      <c r="C770" s="92">
        <v>4124078402</v>
      </c>
      <c r="D770" s="29"/>
      <c r="E770" s="29"/>
      <c r="F770" s="29"/>
      <c r="G770" s="29"/>
      <c r="H770" s="29"/>
      <c r="I770" s="29"/>
      <c r="J770" s="29"/>
      <c r="K770" s="29"/>
      <c r="L770" s="29">
        <v>5</v>
      </c>
      <c r="M770" s="29"/>
    </row>
    <row r="771" spans="1:13" ht="15.75" x14ac:dyDescent="0.25">
      <c r="A771" s="29">
        <v>5488</v>
      </c>
      <c r="B771" s="79" t="s">
        <v>655</v>
      </c>
      <c r="C771" s="92">
        <v>4124078341</v>
      </c>
      <c r="D771" s="29"/>
      <c r="E771" s="29"/>
      <c r="F771" s="29"/>
      <c r="G771" s="29"/>
      <c r="H771" s="29"/>
      <c r="I771" s="29"/>
      <c r="J771" s="29">
        <v>3</v>
      </c>
      <c r="K771" s="29"/>
      <c r="L771" s="29"/>
      <c r="M771" s="29"/>
    </row>
    <row r="772" spans="1:13" ht="15.75" x14ac:dyDescent="0.25">
      <c r="A772" s="29">
        <v>2924</v>
      </c>
      <c r="B772" s="79" t="s">
        <v>652</v>
      </c>
      <c r="C772" s="92">
        <v>4124074931</v>
      </c>
      <c r="D772" s="29"/>
      <c r="E772" s="29"/>
      <c r="F772" s="29"/>
      <c r="G772" s="29"/>
      <c r="H772" s="29"/>
      <c r="I772" s="29"/>
      <c r="J772" s="29">
        <v>3</v>
      </c>
      <c r="K772" s="29"/>
      <c r="L772" s="29"/>
      <c r="M772" s="29"/>
    </row>
    <row r="773" spans="1:13" ht="15.75" x14ac:dyDescent="0.25">
      <c r="A773" s="29">
        <v>5582</v>
      </c>
      <c r="B773" s="79" t="s">
        <v>649</v>
      </c>
      <c r="C773" s="92">
        <v>4124078528</v>
      </c>
      <c r="D773" s="29"/>
      <c r="E773" s="29"/>
      <c r="F773" s="29"/>
      <c r="G773" s="29"/>
      <c r="H773" s="29"/>
      <c r="I773" s="29"/>
      <c r="J773" s="29"/>
      <c r="K773" s="29"/>
      <c r="L773" s="29">
        <v>5</v>
      </c>
      <c r="M773" s="29"/>
    </row>
    <row r="774" spans="1:13" ht="15.75" x14ac:dyDescent="0.25">
      <c r="A774" s="29">
        <v>3177</v>
      </c>
      <c r="B774" s="79" t="s">
        <v>1089</v>
      </c>
      <c r="C774" s="92">
        <v>4124089384</v>
      </c>
      <c r="D774" s="29"/>
      <c r="E774" s="29"/>
      <c r="F774" s="29"/>
      <c r="G774" s="29"/>
      <c r="H774" s="29"/>
      <c r="I774" s="29"/>
      <c r="J774" s="29"/>
      <c r="K774" s="29"/>
      <c r="L774" s="29">
        <v>2</v>
      </c>
      <c r="M774" s="29"/>
    </row>
    <row r="775" spans="1:13" ht="15.75" x14ac:dyDescent="0.25">
      <c r="A775" s="29">
        <v>4724</v>
      </c>
      <c r="B775" s="79" t="s">
        <v>1676</v>
      </c>
      <c r="C775" s="92">
        <v>4124048054</v>
      </c>
      <c r="D775" s="29"/>
      <c r="E775" s="29"/>
      <c r="F775" s="29"/>
      <c r="G775" s="29"/>
      <c r="H775" s="29"/>
      <c r="I775" s="29"/>
      <c r="J775" s="29"/>
      <c r="K775" s="29"/>
      <c r="L775" s="29">
        <v>8</v>
      </c>
      <c r="M775" s="29"/>
    </row>
    <row r="776" spans="1:13" ht="15.75" x14ac:dyDescent="0.25">
      <c r="A776" s="29">
        <v>4539</v>
      </c>
      <c r="B776" s="79" t="s">
        <v>825</v>
      </c>
      <c r="C776" s="92">
        <v>4124077502</v>
      </c>
      <c r="D776" s="29"/>
      <c r="E776" s="29"/>
      <c r="F776" s="29"/>
      <c r="G776" s="29"/>
      <c r="H776" s="29"/>
      <c r="I776" s="29"/>
      <c r="J776" s="29"/>
      <c r="K776" s="29"/>
      <c r="L776" s="29">
        <v>10</v>
      </c>
      <c r="M776" s="29"/>
    </row>
    <row r="777" spans="1:13" ht="15.75" x14ac:dyDescent="0.25">
      <c r="A777" s="29">
        <v>4411</v>
      </c>
      <c r="B777" s="79" t="s">
        <v>614</v>
      </c>
      <c r="C777" s="92">
        <v>4124089387</v>
      </c>
      <c r="D777" s="29"/>
      <c r="E777" s="29"/>
      <c r="F777" s="29"/>
      <c r="G777" s="29"/>
      <c r="H777" s="29"/>
      <c r="I777" s="29"/>
      <c r="J777" s="29"/>
      <c r="K777" s="29"/>
      <c r="L777" s="29">
        <v>5</v>
      </c>
      <c r="M777" s="29"/>
    </row>
    <row r="778" spans="1:13" ht="15.75" x14ac:dyDescent="0.25">
      <c r="A778" s="29">
        <v>5285</v>
      </c>
      <c r="B778" s="79" t="s">
        <v>604</v>
      </c>
      <c r="C778" s="92">
        <v>4124089389</v>
      </c>
      <c r="D778" s="29"/>
      <c r="E778" s="29"/>
      <c r="F778" s="29"/>
      <c r="G778" s="29"/>
      <c r="H778" s="29"/>
      <c r="I778" s="29"/>
      <c r="J778" s="29"/>
      <c r="K778" s="29"/>
      <c r="L778" s="29">
        <v>5</v>
      </c>
      <c r="M778" s="29"/>
    </row>
    <row r="779" spans="1:13" ht="15.75" x14ac:dyDescent="0.25">
      <c r="A779" s="29">
        <v>2291</v>
      </c>
      <c r="B779" s="79" t="s">
        <v>1677</v>
      </c>
      <c r="C779" s="92">
        <v>4124073991</v>
      </c>
      <c r="D779" s="29"/>
      <c r="E779" s="29"/>
      <c r="F779" s="29"/>
      <c r="G779" s="29"/>
      <c r="H779" s="29"/>
      <c r="I779" s="29"/>
      <c r="J779" s="29"/>
      <c r="K779" s="29"/>
      <c r="L779" s="29">
        <v>5</v>
      </c>
      <c r="M779" s="29"/>
    </row>
    <row r="780" spans="1:13" ht="15.75" x14ac:dyDescent="0.25">
      <c r="A780" s="29">
        <v>4912</v>
      </c>
      <c r="B780" s="79" t="s">
        <v>1678</v>
      </c>
      <c r="C780" s="92">
        <v>4124077608</v>
      </c>
      <c r="D780" s="29"/>
      <c r="E780" s="29"/>
      <c r="F780" s="29"/>
      <c r="G780" s="29"/>
      <c r="H780" s="29"/>
      <c r="I780" s="29"/>
      <c r="J780" s="29">
        <v>3</v>
      </c>
      <c r="K780" s="29"/>
      <c r="L780" s="29"/>
      <c r="M780" s="29"/>
    </row>
    <row r="781" spans="1:13" ht="15.75" x14ac:dyDescent="0.25">
      <c r="A781" s="74">
        <v>1541</v>
      </c>
      <c r="B781" s="106" t="s">
        <v>1680</v>
      </c>
      <c r="C781" s="107" t="s">
        <v>1681</v>
      </c>
      <c r="D781" s="74"/>
      <c r="E781" s="74"/>
      <c r="F781" s="74"/>
      <c r="G781" s="74"/>
      <c r="H781" s="74"/>
      <c r="I781" s="74"/>
      <c r="J781" s="74"/>
      <c r="K781" s="74"/>
      <c r="L781" s="74">
        <v>1</v>
      </c>
      <c r="M781" s="74" t="s">
        <v>1682</v>
      </c>
    </row>
    <row r="782" spans="1:13" ht="15.75" x14ac:dyDescent="0.25">
      <c r="A782" s="29">
        <v>5542</v>
      </c>
      <c r="B782" s="79" t="s">
        <v>1679</v>
      </c>
      <c r="C782" s="92">
        <v>4124078469</v>
      </c>
      <c r="D782" s="29"/>
      <c r="E782" s="29"/>
      <c r="F782" s="29"/>
      <c r="G782" s="29"/>
      <c r="H782" s="29"/>
      <c r="I782" s="29"/>
      <c r="J782" s="29"/>
      <c r="K782" s="29"/>
      <c r="L782" s="29">
        <v>5</v>
      </c>
      <c r="M782" s="91" t="s">
        <v>1683</v>
      </c>
    </row>
    <row r="783" spans="1:13" ht="15.75" x14ac:dyDescent="0.25">
      <c r="A783" s="99">
        <v>4170</v>
      </c>
      <c r="B783" s="79" t="s">
        <v>894</v>
      </c>
      <c r="C783" s="92">
        <v>4124091328</v>
      </c>
      <c r="D783" s="29"/>
      <c r="E783" s="29"/>
      <c r="F783" s="29"/>
      <c r="G783" s="29"/>
      <c r="H783" s="29"/>
      <c r="I783" s="29"/>
      <c r="J783" s="29"/>
      <c r="K783" s="29"/>
      <c r="L783" s="29">
        <v>4</v>
      </c>
      <c r="M783" s="29"/>
    </row>
    <row r="784" spans="1:13" ht="15.75" x14ac:dyDescent="0.25">
      <c r="A784" s="29">
        <v>4170</v>
      </c>
      <c r="B784" s="79" t="s">
        <v>894</v>
      </c>
      <c r="C784" s="92">
        <v>4124091326</v>
      </c>
      <c r="D784" s="29"/>
      <c r="E784" s="29"/>
      <c r="F784" s="29"/>
      <c r="G784" s="29"/>
      <c r="H784" s="29"/>
      <c r="I784" s="29">
        <v>5</v>
      </c>
      <c r="J784" s="29">
        <v>5</v>
      </c>
      <c r="K784" s="29"/>
      <c r="L784" s="29"/>
      <c r="M784" s="29"/>
    </row>
    <row r="785" spans="1:13" ht="15.75" x14ac:dyDescent="0.25">
      <c r="A785" s="29">
        <v>2219</v>
      </c>
      <c r="B785" s="79" t="s">
        <v>1684</v>
      </c>
      <c r="C785" s="92">
        <v>4124088183</v>
      </c>
      <c r="D785" s="29"/>
      <c r="E785" s="29"/>
      <c r="F785" s="29"/>
      <c r="G785" s="29"/>
      <c r="H785" s="29"/>
      <c r="I785" s="29"/>
      <c r="J785" s="29"/>
      <c r="K785" s="29"/>
      <c r="L785" s="29">
        <v>3</v>
      </c>
      <c r="M785" s="29"/>
    </row>
    <row r="786" spans="1:13" ht="15.75" x14ac:dyDescent="0.25">
      <c r="A786" s="29">
        <v>2771</v>
      </c>
      <c r="B786" s="79" t="s">
        <v>1685</v>
      </c>
      <c r="C786" s="92">
        <v>4124074815</v>
      </c>
      <c r="D786" s="29"/>
      <c r="E786" s="29"/>
      <c r="F786" s="29"/>
      <c r="G786" s="29"/>
      <c r="H786" s="29"/>
      <c r="I786" s="29"/>
      <c r="J786" s="29"/>
      <c r="K786" s="29"/>
      <c r="L786" s="29">
        <v>5</v>
      </c>
      <c r="M786" s="29"/>
    </row>
    <row r="787" spans="1:13" ht="15.75" x14ac:dyDescent="0.25">
      <c r="A787" s="29">
        <v>2171</v>
      </c>
      <c r="B787" s="79" t="s">
        <v>1178</v>
      </c>
      <c r="C787" s="92">
        <v>4124082033</v>
      </c>
      <c r="D787" s="29"/>
      <c r="E787" s="29"/>
      <c r="F787" s="29"/>
      <c r="G787" s="29"/>
      <c r="H787" s="29"/>
      <c r="I787" s="29"/>
      <c r="J787" s="29"/>
      <c r="K787" s="29"/>
      <c r="L787" s="29">
        <v>5</v>
      </c>
      <c r="M787" s="29"/>
    </row>
    <row r="788" spans="1:13" ht="15.75" x14ac:dyDescent="0.25">
      <c r="A788" s="29">
        <v>2242</v>
      </c>
      <c r="B788" s="79" t="s">
        <v>85</v>
      </c>
      <c r="C788" s="92">
        <v>4124096084</v>
      </c>
      <c r="D788" s="29"/>
      <c r="E788" s="29"/>
      <c r="F788" s="29"/>
      <c r="G788" s="29"/>
      <c r="H788" s="29"/>
      <c r="I788" s="29"/>
      <c r="J788" s="29"/>
      <c r="K788" s="29"/>
      <c r="L788" s="29">
        <v>3</v>
      </c>
      <c r="M788" s="29"/>
    </row>
    <row r="789" spans="1:13" ht="15.75" x14ac:dyDescent="0.25">
      <c r="A789" s="29">
        <v>2808</v>
      </c>
      <c r="B789" s="79" t="s">
        <v>157</v>
      </c>
      <c r="C789" s="92">
        <v>4124075053</v>
      </c>
      <c r="D789" s="29"/>
      <c r="E789" s="29"/>
      <c r="F789" s="29"/>
      <c r="G789" s="29"/>
      <c r="H789" s="29"/>
      <c r="I789" s="29"/>
      <c r="J789" s="29"/>
      <c r="K789" s="29"/>
      <c r="L789" s="29">
        <v>3</v>
      </c>
      <c r="M789" s="29"/>
    </row>
    <row r="790" spans="1:13" ht="15.75" x14ac:dyDescent="0.25">
      <c r="A790" s="29">
        <v>3599</v>
      </c>
      <c r="B790" s="79" t="s">
        <v>1236</v>
      </c>
      <c r="C790" s="92">
        <v>4124091851</v>
      </c>
      <c r="D790" s="29"/>
      <c r="E790" s="29"/>
      <c r="F790" s="29"/>
      <c r="G790" s="29"/>
      <c r="H790" s="29"/>
      <c r="I790" s="29"/>
      <c r="J790" s="29"/>
      <c r="K790" s="29"/>
      <c r="L790" s="29">
        <v>3</v>
      </c>
      <c r="M790" s="29"/>
    </row>
    <row r="791" spans="1:13" ht="15.75" x14ac:dyDescent="0.25">
      <c r="A791" s="29">
        <v>4211</v>
      </c>
      <c r="B791" s="79" t="s">
        <v>757</v>
      </c>
      <c r="C791" s="92">
        <v>4124104208</v>
      </c>
      <c r="D791" s="29"/>
      <c r="E791" s="29"/>
      <c r="F791" s="29"/>
      <c r="G791" s="29"/>
      <c r="H791" s="29"/>
      <c r="I791" s="29"/>
      <c r="J791" s="29">
        <v>2</v>
      </c>
      <c r="K791" s="29"/>
      <c r="L791" s="29"/>
      <c r="M791" s="29"/>
    </row>
    <row r="792" spans="1:13" ht="15.75" x14ac:dyDescent="0.25">
      <c r="A792" s="29" t="s">
        <v>1687</v>
      </c>
      <c r="B792" s="79" t="s">
        <v>1686</v>
      </c>
      <c r="C792" s="92">
        <v>37334</v>
      </c>
      <c r="D792" s="29"/>
      <c r="E792" s="29"/>
      <c r="F792" s="29"/>
      <c r="G792" s="29">
        <v>3</v>
      </c>
      <c r="H792" s="29"/>
      <c r="I792" s="29"/>
      <c r="J792" s="29"/>
      <c r="K792" s="29"/>
      <c r="L792" s="29"/>
      <c r="M792" s="29"/>
    </row>
    <row r="793" spans="1:13" ht="15.75" x14ac:dyDescent="0.25">
      <c r="A793" s="29" t="s">
        <v>1688</v>
      </c>
      <c r="B793" s="79" t="s">
        <v>1686</v>
      </c>
      <c r="C793" s="92">
        <v>37333</v>
      </c>
      <c r="D793" s="29"/>
      <c r="E793" s="29"/>
      <c r="F793" s="29">
        <v>5</v>
      </c>
      <c r="G793" s="29"/>
      <c r="H793" s="29"/>
      <c r="I793" s="29"/>
      <c r="J793" s="29"/>
      <c r="K793" s="29"/>
      <c r="L793" s="29"/>
      <c r="M793" s="99" t="s">
        <v>1689</v>
      </c>
    </row>
    <row r="794" spans="1:13" ht="15.75" x14ac:dyDescent="0.25">
      <c r="A794" s="29"/>
      <c r="B794" s="37" t="s">
        <v>590</v>
      </c>
      <c r="C794" s="92"/>
      <c r="D794" s="29"/>
      <c r="E794" s="29"/>
      <c r="F794" s="29"/>
      <c r="G794" s="29"/>
      <c r="H794" s="29"/>
      <c r="I794" s="29"/>
      <c r="J794" s="29"/>
      <c r="K794" s="29"/>
      <c r="L794" s="29"/>
      <c r="M794" s="55" t="s">
        <v>1651</v>
      </c>
    </row>
    <row r="795" spans="1:13" ht="15.75" x14ac:dyDescent="0.25">
      <c r="A795" s="29">
        <v>4971</v>
      </c>
      <c r="B795" s="113" t="s">
        <v>1659</v>
      </c>
      <c r="C795" s="92">
        <v>4124077695</v>
      </c>
      <c r="D795" s="29"/>
      <c r="E795" s="29"/>
      <c r="F795" s="29"/>
      <c r="G795" s="29"/>
      <c r="H795" s="29"/>
      <c r="I795" s="29"/>
      <c r="J795" s="29"/>
      <c r="K795" s="29"/>
      <c r="L795" s="35">
        <v>10</v>
      </c>
      <c r="M795" s="29"/>
    </row>
    <row r="796" spans="1:13" ht="15.75" x14ac:dyDescent="0.25">
      <c r="A796" s="29">
        <v>4581</v>
      </c>
      <c r="B796" s="113" t="s">
        <v>1329</v>
      </c>
      <c r="C796" s="92">
        <v>4124089661</v>
      </c>
      <c r="D796" s="29"/>
      <c r="E796" s="29"/>
      <c r="F796" s="29"/>
      <c r="G796" s="29"/>
      <c r="H796" s="29"/>
      <c r="I796" s="29"/>
      <c r="J796" s="29"/>
      <c r="K796" s="29"/>
      <c r="L796" s="29">
        <v>15</v>
      </c>
      <c r="M796" s="29"/>
    </row>
    <row r="797" spans="1:13" ht="15.75" x14ac:dyDescent="0.25">
      <c r="A797" s="29">
        <v>5292</v>
      </c>
      <c r="B797" s="113" t="s">
        <v>1660</v>
      </c>
      <c r="C797" s="92">
        <v>4124089930</v>
      </c>
      <c r="D797" s="29"/>
      <c r="E797" s="29"/>
      <c r="F797" s="29"/>
      <c r="G797" s="29"/>
      <c r="H797" s="29"/>
      <c r="I797" s="29"/>
      <c r="J797" s="29"/>
      <c r="K797" s="29"/>
      <c r="L797" s="29">
        <v>10</v>
      </c>
      <c r="M797" s="29"/>
    </row>
    <row r="798" spans="1:13" ht="15.75" x14ac:dyDescent="0.25">
      <c r="A798" s="29">
        <v>4654</v>
      </c>
      <c r="B798" s="113" t="s">
        <v>1661</v>
      </c>
      <c r="C798" s="92">
        <v>4124106854</v>
      </c>
      <c r="D798" s="29"/>
      <c r="E798" s="29"/>
      <c r="F798" s="29"/>
      <c r="G798" s="29"/>
      <c r="H798" s="29"/>
      <c r="I798" s="29"/>
      <c r="J798" s="29"/>
      <c r="K798" s="29"/>
      <c r="L798" s="29">
        <v>16</v>
      </c>
      <c r="M798" s="29"/>
    </row>
    <row r="799" spans="1:13" ht="15.75" x14ac:dyDescent="0.25">
      <c r="A799" s="29">
        <v>4654</v>
      </c>
      <c r="B799" s="113" t="s">
        <v>1661</v>
      </c>
      <c r="C799" s="92">
        <v>4124089922</v>
      </c>
      <c r="D799" s="29"/>
      <c r="E799" s="29"/>
      <c r="F799" s="29"/>
      <c r="G799" s="29"/>
      <c r="H799" s="29"/>
      <c r="I799" s="29"/>
      <c r="J799" s="29"/>
      <c r="K799" s="29"/>
      <c r="L799" s="29">
        <v>5</v>
      </c>
      <c r="M799" s="29"/>
    </row>
    <row r="800" spans="1:13" ht="15.75" x14ac:dyDescent="0.25">
      <c r="A800" s="29">
        <v>4970</v>
      </c>
      <c r="B800" s="113" t="s">
        <v>1347</v>
      </c>
      <c r="C800" s="92">
        <v>4124089925</v>
      </c>
      <c r="D800" s="29"/>
      <c r="E800" s="29"/>
      <c r="F800" s="29"/>
      <c r="G800" s="29"/>
      <c r="H800" s="29"/>
      <c r="I800" s="29"/>
      <c r="J800" s="29"/>
      <c r="K800" s="29"/>
      <c r="L800" s="35">
        <v>14</v>
      </c>
      <c r="M800" s="29"/>
    </row>
    <row r="801" spans="1:13" ht="15.75" x14ac:dyDescent="0.25">
      <c r="A801" s="29">
        <v>4976</v>
      </c>
      <c r="B801" s="113" t="s">
        <v>1662</v>
      </c>
      <c r="C801" s="92">
        <v>4124067611</v>
      </c>
      <c r="D801" s="29"/>
      <c r="E801" s="29"/>
      <c r="F801" s="29"/>
      <c r="G801" s="29"/>
      <c r="H801" s="29"/>
      <c r="I801" s="29"/>
      <c r="J801" s="29"/>
      <c r="K801" s="29"/>
      <c r="L801" s="29">
        <v>10</v>
      </c>
      <c r="M801" s="29"/>
    </row>
    <row r="802" spans="1:13" ht="15.75" x14ac:dyDescent="0.25">
      <c r="A802" s="29">
        <v>4930</v>
      </c>
      <c r="B802" s="113" t="s">
        <v>1663</v>
      </c>
      <c r="C802" s="92">
        <v>4124098544</v>
      </c>
      <c r="D802" s="29"/>
      <c r="E802" s="29"/>
      <c r="F802" s="29"/>
      <c r="G802" s="29"/>
      <c r="H802" s="29"/>
      <c r="I802" s="29"/>
      <c r="J802" s="29"/>
      <c r="K802" s="29"/>
      <c r="L802" s="35">
        <v>10</v>
      </c>
      <c r="M802" s="29"/>
    </row>
    <row r="803" spans="1:13" ht="15.75" x14ac:dyDescent="0.25">
      <c r="A803" s="29">
        <v>1629</v>
      </c>
      <c r="B803" s="113" t="s">
        <v>322</v>
      </c>
      <c r="C803" s="92">
        <v>4124095805</v>
      </c>
      <c r="D803" s="29"/>
      <c r="E803" s="29"/>
      <c r="F803" s="29"/>
      <c r="G803" s="29"/>
      <c r="H803" s="29"/>
      <c r="I803" s="29"/>
      <c r="J803" s="29"/>
      <c r="K803" s="29"/>
      <c r="L803" s="29">
        <v>10</v>
      </c>
      <c r="M803" s="29"/>
    </row>
    <row r="804" spans="1:13" ht="15.75" x14ac:dyDescent="0.25">
      <c r="A804" s="29">
        <v>3643</v>
      </c>
      <c r="B804" s="113" t="s">
        <v>1664</v>
      </c>
      <c r="C804" s="92">
        <v>4124106137</v>
      </c>
      <c r="D804" s="29"/>
      <c r="E804" s="29"/>
      <c r="F804" s="29"/>
      <c r="G804" s="29"/>
      <c r="H804" s="29"/>
      <c r="I804" s="29"/>
      <c r="J804" s="29"/>
      <c r="K804" s="29"/>
      <c r="L804" s="29">
        <v>10</v>
      </c>
      <c r="M804" s="29"/>
    </row>
    <row r="805" spans="1:13" ht="15.75" x14ac:dyDescent="0.25">
      <c r="A805" s="29">
        <v>4765</v>
      </c>
      <c r="B805" s="113" t="s">
        <v>1665</v>
      </c>
      <c r="C805" s="92">
        <v>4124102614</v>
      </c>
      <c r="D805" s="29"/>
      <c r="E805" s="29"/>
      <c r="F805" s="29"/>
      <c r="G805" s="29"/>
      <c r="H805" s="29"/>
      <c r="I805" s="29"/>
      <c r="J805" s="29"/>
      <c r="K805" s="29"/>
      <c r="L805" s="29">
        <v>10</v>
      </c>
      <c r="M805" s="29"/>
    </row>
    <row r="806" spans="1:13" ht="15.75" x14ac:dyDescent="0.25">
      <c r="A806" s="29">
        <v>3501</v>
      </c>
      <c r="B806" s="113" t="s">
        <v>1666</v>
      </c>
      <c r="C806" s="92">
        <v>4124080842</v>
      </c>
      <c r="D806" s="29"/>
      <c r="E806" s="29"/>
      <c r="F806" s="29"/>
      <c r="G806" s="29"/>
      <c r="H806" s="29"/>
      <c r="I806" s="29"/>
      <c r="J806" s="29"/>
      <c r="K806" s="29"/>
      <c r="L806" s="29">
        <v>10</v>
      </c>
      <c r="M806" s="29"/>
    </row>
    <row r="807" spans="1:13" ht="15.75" x14ac:dyDescent="0.25">
      <c r="A807" s="29">
        <v>5015</v>
      </c>
      <c r="B807" s="113" t="s">
        <v>879</v>
      </c>
      <c r="C807" s="92">
        <v>4124050415</v>
      </c>
      <c r="D807" s="29"/>
      <c r="E807" s="29"/>
      <c r="F807" s="29"/>
      <c r="G807" s="29"/>
      <c r="H807" s="29"/>
      <c r="I807" s="29"/>
      <c r="J807" s="29"/>
      <c r="K807" s="29"/>
      <c r="L807" s="35">
        <v>10</v>
      </c>
      <c r="M807" s="29"/>
    </row>
    <row r="808" spans="1:13" ht="15.75" x14ac:dyDescent="0.25">
      <c r="A808" s="100"/>
      <c r="B808" s="114"/>
      <c r="C808" s="102"/>
      <c r="D808" s="100"/>
      <c r="E808" s="100"/>
      <c r="F808" s="100"/>
      <c r="G808" s="100"/>
      <c r="H808" s="100"/>
      <c r="I808" s="100"/>
      <c r="J808" s="100"/>
      <c r="K808" s="100"/>
      <c r="L808" s="100"/>
      <c r="M808" s="100" t="s">
        <v>1690</v>
      </c>
    </row>
    <row r="809" spans="1:13" ht="15.75" x14ac:dyDescent="0.25">
      <c r="A809" s="29"/>
      <c r="B809" s="103" t="s">
        <v>1577</v>
      </c>
      <c r="C809" s="92"/>
      <c r="D809" s="29"/>
      <c r="E809" s="29"/>
      <c r="F809" s="29"/>
      <c r="G809" s="29"/>
      <c r="H809" s="29"/>
      <c r="I809" s="29"/>
      <c r="J809" s="29"/>
      <c r="K809" s="29"/>
      <c r="L809" s="29"/>
      <c r="M809" s="29"/>
    </row>
    <row r="810" spans="1:13" ht="15.75" x14ac:dyDescent="0.25">
      <c r="A810" s="58">
        <v>2807</v>
      </c>
      <c r="B810" s="105" t="s">
        <v>1695</v>
      </c>
      <c r="C810" s="92">
        <v>4124131445</v>
      </c>
      <c r="D810" s="29"/>
      <c r="E810" s="29"/>
      <c r="F810" s="29"/>
      <c r="G810" s="29"/>
      <c r="H810" s="29"/>
      <c r="I810" s="29"/>
      <c r="J810" s="29"/>
      <c r="K810" s="29"/>
      <c r="L810" s="29">
        <v>2</v>
      </c>
      <c r="M810" s="29"/>
    </row>
    <row r="811" spans="1:13" ht="15.75" x14ac:dyDescent="0.25">
      <c r="A811" s="29">
        <v>4437</v>
      </c>
      <c r="B811" s="105" t="s">
        <v>1696</v>
      </c>
      <c r="C811" s="92">
        <v>4124138214</v>
      </c>
      <c r="D811" s="29"/>
      <c r="E811" s="29"/>
      <c r="F811" s="29"/>
      <c r="G811" s="29"/>
      <c r="H811" s="29"/>
      <c r="I811" s="29"/>
      <c r="J811" s="29"/>
      <c r="K811" s="29"/>
      <c r="L811" s="29">
        <v>3</v>
      </c>
      <c r="M811" s="29"/>
    </row>
    <row r="812" spans="1:13" ht="15.75" x14ac:dyDescent="0.25">
      <c r="A812" s="29">
        <v>5343</v>
      </c>
      <c r="B812" s="105" t="s">
        <v>1697</v>
      </c>
      <c r="C812" s="92">
        <v>4124136151</v>
      </c>
      <c r="D812" s="29"/>
      <c r="E812" s="29"/>
      <c r="F812" s="29"/>
      <c r="G812" s="29"/>
      <c r="H812" s="29"/>
      <c r="I812" s="29"/>
      <c r="J812" s="29"/>
      <c r="K812" s="29"/>
      <c r="L812" s="29">
        <v>5</v>
      </c>
      <c r="M812" s="29"/>
    </row>
    <row r="813" spans="1:13" ht="15.75" x14ac:dyDescent="0.25">
      <c r="A813" s="29">
        <v>1588</v>
      </c>
      <c r="B813" s="105" t="s">
        <v>1072</v>
      </c>
      <c r="C813" s="92">
        <v>4124115971</v>
      </c>
      <c r="D813" s="29"/>
      <c r="E813" s="29"/>
      <c r="F813" s="29"/>
      <c r="G813" s="29"/>
      <c r="H813" s="29"/>
      <c r="I813" s="29"/>
      <c r="J813" s="29"/>
      <c r="K813" s="29"/>
      <c r="L813" s="29">
        <v>10</v>
      </c>
      <c r="M813" s="29"/>
    </row>
    <row r="814" spans="1:13" ht="15.75" x14ac:dyDescent="0.25">
      <c r="A814" s="29">
        <v>4419</v>
      </c>
      <c r="B814" s="105" t="s">
        <v>1698</v>
      </c>
      <c r="C814" s="92">
        <v>4123688912</v>
      </c>
      <c r="D814" s="29"/>
      <c r="E814" s="29"/>
      <c r="F814" s="29"/>
      <c r="G814" s="29"/>
      <c r="H814" s="29"/>
      <c r="I814" s="29"/>
      <c r="J814" s="29"/>
      <c r="K814" s="29"/>
      <c r="L814" s="29">
        <v>5</v>
      </c>
      <c r="M814" s="29"/>
    </row>
    <row r="815" spans="1:13" ht="15.75" x14ac:dyDescent="0.25">
      <c r="A815" s="29">
        <v>4512</v>
      </c>
      <c r="B815" s="105" t="s">
        <v>1238</v>
      </c>
      <c r="C815" s="92">
        <v>4124127637</v>
      </c>
      <c r="D815" s="29"/>
      <c r="E815" s="29"/>
      <c r="F815" s="29"/>
      <c r="G815" s="29"/>
      <c r="H815" s="29"/>
      <c r="I815" s="29"/>
      <c r="J815" s="29"/>
      <c r="K815" s="29"/>
      <c r="L815" s="29">
        <v>3</v>
      </c>
      <c r="M815" s="29"/>
    </row>
    <row r="816" spans="1:13" ht="15.75" x14ac:dyDescent="0.25">
      <c r="A816" s="29">
        <v>4060</v>
      </c>
      <c r="B816" s="105" t="s">
        <v>885</v>
      </c>
      <c r="C816" s="92">
        <v>4124123364</v>
      </c>
      <c r="D816" s="29"/>
      <c r="E816" s="29"/>
      <c r="F816" s="29"/>
      <c r="G816" s="29"/>
      <c r="H816" s="29"/>
      <c r="I816" s="29"/>
      <c r="J816" s="29"/>
      <c r="K816" s="29"/>
      <c r="L816" s="29">
        <v>5</v>
      </c>
      <c r="M816" s="29"/>
    </row>
    <row r="817" spans="1:13" ht="15.75" x14ac:dyDescent="0.25">
      <c r="A817" s="29">
        <v>3691</v>
      </c>
      <c r="B817" s="105" t="s">
        <v>1699</v>
      </c>
      <c r="C817" s="92">
        <v>4124131870</v>
      </c>
      <c r="D817" s="29">
        <v>5</v>
      </c>
      <c r="E817" s="29"/>
      <c r="F817" s="29"/>
      <c r="G817" s="29"/>
      <c r="H817" s="29"/>
      <c r="I817" s="29"/>
      <c r="J817" s="29"/>
      <c r="K817" s="29"/>
      <c r="L817" s="29"/>
      <c r="M817" s="29"/>
    </row>
    <row r="818" spans="1:13" ht="15.75" x14ac:dyDescent="0.25">
      <c r="A818" s="29">
        <v>3012</v>
      </c>
      <c r="B818" s="105" t="s">
        <v>353</v>
      </c>
      <c r="C818" s="92">
        <v>4124131507</v>
      </c>
      <c r="D818" s="29"/>
      <c r="E818" s="29"/>
      <c r="F818" s="29"/>
      <c r="G818" s="29"/>
      <c r="H818" s="29"/>
      <c r="I818" s="29"/>
      <c r="J818" s="29"/>
      <c r="K818" s="29"/>
      <c r="L818" s="29">
        <v>10</v>
      </c>
      <c r="M818" s="29"/>
    </row>
    <row r="819" spans="1:13" ht="15.75" x14ac:dyDescent="0.25">
      <c r="A819" s="29">
        <v>2544</v>
      </c>
      <c r="B819" s="105" t="s">
        <v>1701</v>
      </c>
      <c r="C819" s="92">
        <v>4124119086</v>
      </c>
      <c r="D819" s="29"/>
      <c r="E819" s="29"/>
      <c r="F819" s="29"/>
      <c r="G819" s="29"/>
      <c r="H819" s="29"/>
      <c r="I819" s="29"/>
      <c r="J819" s="29"/>
      <c r="K819" s="29"/>
      <c r="L819" s="29">
        <v>3</v>
      </c>
      <c r="M819" s="58" t="s">
        <v>1700</v>
      </c>
    </row>
    <row r="820" spans="1:13" ht="15.75" x14ac:dyDescent="0.25">
      <c r="A820" s="99">
        <v>3962</v>
      </c>
      <c r="B820" s="105" t="s">
        <v>1703</v>
      </c>
      <c r="C820" s="92">
        <v>4124148243</v>
      </c>
      <c r="D820" s="29"/>
      <c r="E820" s="29"/>
      <c r="F820" s="29"/>
      <c r="G820" s="29"/>
      <c r="H820" s="29"/>
      <c r="I820" s="29"/>
      <c r="J820" s="29"/>
      <c r="K820" s="29"/>
      <c r="L820" s="29">
        <v>5</v>
      </c>
      <c r="M820" s="29"/>
    </row>
    <row r="821" spans="1:13" ht="15.75" x14ac:dyDescent="0.25">
      <c r="A821" s="29">
        <v>3159</v>
      </c>
      <c r="B821" s="105" t="s">
        <v>1702</v>
      </c>
      <c r="C821" s="92">
        <v>4124102325</v>
      </c>
      <c r="D821" s="29"/>
      <c r="E821" s="29"/>
      <c r="F821" s="29"/>
      <c r="G821" s="29"/>
      <c r="H821" s="29"/>
      <c r="I821" s="29"/>
      <c r="J821" s="29"/>
      <c r="K821" s="29"/>
      <c r="L821" s="29">
        <v>5</v>
      </c>
      <c r="M821" s="29"/>
    </row>
    <row r="822" spans="1:13" ht="15.75" x14ac:dyDescent="0.25">
      <c r="A822" s="29">
        <v>2995</v>
      </c>
      <c r="B822" s="105" t="s">
        <v>1092</v>
      </c>
      <c r="C822" s="92">
        <v>4124103782</v>
      </c>
      <c r="D822" s="29"/>
      <c r="E822" s="29"/>
      <c r="F822" s="29"/>
      <c r="G822" s="29"/>
      <c r="H822" s="29"/>
      <c r="I822" s="29"/>
      <c r="J822" s="29"/>
      <c r="K822" s="29"/>
      <c r="L822" s="29">
        <v>3</v>
      </c>
      <c r="M822" s="29"/>
    </row>
    <row r="823" spans="1:13" ht="15.75" x14ac:dyDescent="0.25">
      <c r="A823" s="29">
        <v>2254</v>
      </c>
      <c r="B823" s="105" t="s">
        <v>570</v>
      </c>
      <c r="C823" s="92">
        <v>4124089340</v>
      </c>
      <c r="D823" s="29"/>
      <c r="E823" s="29"/>
      <c r="F823" s="29"/>
      <c r="G823" s="29"/>
      <c r="H823" s="29"/>
      <c r="I823" s="29"/>
      <c r="J823" s="29"/>
      <c r="K823" s="29"/>
      <c r="L823" s="29">
        <v>5</v>
      </c>
      <c r="M823" s="29"/>
    </row>
    <row r="824" spans="1:13" ht="15.75" x14ac:dyDescent="0.25">
      <c r="A824" s="29">
        <v>3030</v>
      </c>
      <c r="B824" s="105" t="s">
        <v>1319</v>
      </c>
      <c r="C824" s="92">
        <v>4124136515</v>
      </c>
      <c r="D824" s="29"/>
      <c r="E824" s="29"/>
      <c r="F824" s="29"/>
      <c r="G824" s="29"/>
      <c r="H824" s="29"/>
      <c r="I824" s="29"/>
      <c r="J824" s="29"/>
      <c r="K824" s="29"/>
      <c r="L824" s="29">
        <v>6</v>
      </c>
      <c r="M824" s="29"/>
    </row>
    <row r="825" spans="1:13" ht="15.75" x14ac:dyDescent="0.25">
      <c r="A825" s="29">
        <v>2563</v>
      </c>
      <c r="B825" s="105" t="s">
        <v>1704</v>
      </c>
      <c r="C825" s="92">
        <v>4124131335</v>
      </c>
      <c r="D825" s="29"/>
      <c r="E825" s="29"/>
      <c r="F825" s="29"/>
      <c r="G825" s="29"/>
      <c r="H825" s="29"/>
      <c r="I825" s="29"/>
      <c r="J825" s="29"/>
      <c r="K825" s="29"/>
      <c r="L825" s="29">
        <v>5</v>
      </c>
      <c r="M825" s="29"/>
    </row>
    <row r="826" spans="1:13" ht="15.75" x14ac:dyDescent="0.25">
      <c r="A826" s="29">
        <v>4144</v>
      </c>
      <c r="B826" s="105" t="s">
        <v>1705</v>
      </c>
      <c r="C826" s="92">
        <v>4124137953</v>
      </c>
      <c r="D826" s="29"/>
      <c r="E826" s="29"/>
      <c r="F826" s="29"/>
      <c r="G826" s="29"/>
      <c r="H826" s="29"/>
      <c r="I826" s="29"/>
      <c r="J826" s="29"/>
      <c r="K826" s="29"/>
      <c r="L826" s="29">
        <v>5</v>
      </c>
      <c r="M826" s="29"/>
    </row>
    <row r="827" spans="1:13" ht="15.75" x14ac:dyDescent="0.25">
      <c r="A827" s="29">
        <v>4179</v>
      </c>
      <c r="B827" s="105" t="s">
        <v>333</v>
      </c>
      <c r="C827" s="92">
        <v>4124119142</v>
      </c>
      <c r="D827" s="29"/>
      <c r="E827" s="29"/>
      <c r="F827" s="29"/>
      <c r="G827" s="29"/>
      <c r="H827" s="29"/>
      <c r="I827" s="29"/>
      <c r="J827" s="29"/>
      <c r="K827" s="29"/>
      <c r="L827" s="29">
        <v>5</v>
      </c>
      <c r="M827" s="29"/>
    </row>
    <row r="828" spans="1:13" ht="15.75" x14ac:dyDescent="0.25">
      <c r="A828" s="29" t="s">
        <v>1706</v>
      </c>
      <c r="B828" s="105" t="s">
        <v>1707</v>
      </c>
      <c r="C828" s="92">
        <v>37335</v>
      </c>
      <c r="D828" s="29"/>
      <c r="E828" s="29"/>
      <c r="F828" s="29"/>
      <c r="G828" s="29">
        <v>2</v>
      </c>
      <c r="H828" s="29"/>
      <c r="I828" s="29"/>
      <c r="J828" s="29"/>
      <c r="K828" s="29"/>
      <c r="L828" s="29"/>
      <c r="M828" s="29"/>
    </row>
    <row r="829" spans="1:13" ht="15.75" x14ac:dyDescent="0.25">
      <c r="A829" s="29" t="s">
        <v>1708</v>
      </c>
      <c r="B829" s="79" t="s">
        <v>1707</v>
      </c>
      <c r="C829" s="92">
        <v>37336</v>
      </c>
      <c r="D829" s="29"/>
      <c r="E829" s="29"/>
      <c r="F829" s="29">
        <v>4</v>
      </c>
      <c r="G829" s="29"/>
      <c r="H829" s="29"/>
      <c r="I829" s="29"/>
      <c r="J829" s="29"/>
      <c r="K829" s="29"/>
      <c r="L829" s="29"/>
      <c r="M829" s="99" t="s">
        <v>1709</v>
      </c>
    </row>
    <row r="830" spans="1:13" ht="15.75" x14ac:dyDescent="0.25">
      <c r="A830" s="29"/>
      <c r="B830" s="37" t="s">
        <v>590</v>
      </c>
      <c r="C830" s="92"/>
      <c r="D830" s="29"/>
      <c r="E830" s="29"/>
      <c r="F830" s="29"/>
      <c r="G830" s="29"/>
      <c r="H830" s="29"/>
      <c r="I830" s="29"/>
      <c r="J830" s="29"/>
      <c r="K830" s="29"/>
      <c r="L830" s="29"/>
      <c r="M830" s="55" t="s">
        <v>1658</v>
      </c>
    </row>
    <row r="831" spans="1:13" ht="15.75" x14ac:dyDescent="0.25">
      <c r="A831" s="29" t="s">
        <v>397</v>
      </c>
      <c r="B831" s="19" t="s">
        <v>1691</v>
      </c>
      <c r="C831" s="92" t="s">
        <v>1692</v>
      </c>
      <c r="D831" s="35"/>
      <c r="E831" s="35"/>
      <c r="F831" s="35"/>
      <c r="G831" s="29">
        <v>20</v>
      </c>
      <c r="H831" s="29"/>
      <c r="I831" s="29">
        <v>20</v>
      </c>
      <c r="J831" s="29">
        <v>10</v>
      </c>
      <c r="K831" s="35"/>
      <c r="L831" s="35"/>
      <c r="M831" s="55"/>
    </row>
    <row r="832" spans="1:13" ht="15.75" x14ac:dyDescent="0.25">
      <c r="A832" s="29">
        <v>1610</v>
      </c>
      <c r="B832" s="19" t="s">
        <v>390</v>
      </c>
      <c r="C832" s="92">
        <v>4124135427</v>
      </c>
      <c r="D832" s="35">
        <v>15</v>
      </c>
      <c r="E832" s="35"/>
      <c r="F832" s="35"/>
      <c r="G832" s="35"/>
      <c r="H832" s="35"/>
      <c r="I832" s="35"/>
      <c r="J832" s="35"/>
      <c r="K832" s="35"/>
      <c r="L832" s="35"/>
      <c r="M832" s="55"/>
    </row>
    <row r="833" spans="1:13" ht="15.75" x14ac:dyDescent="0.25">
      <c r="A833" s="29" t="s">
        <v>397</v>
      </c>
      <c r="B833" s="19" t="s">
        <v>1693</v>
      </c>
      <c r="C833" s="92" t="s">
        <v>1692</v>
      </c>
      <c r="D833" s="35"/>
      <c r="E833" s="35"/>
      <c r="F833" s="35"/>
      <c r="G833" s="35"/>
      <c r="H833" s="35"/>
      <c r="I833" s="35"/>
      <c r="J833" s="35"/>
      <c r="K833" s="35"/>
      <c r="L833" s="35">
        <v>20</v>
      </c>
      <c r="M833" s="55"/>
    </row>
    <row r="834" spans="1:13" ht="15.75" x14ac:dyDescent="0.25">
      <c r="A834" s="29">
        <v>4358</v>
      </c>
      <c r="B834" s="19" t="s">
        <v>183</v>
      </c>
      <c r="C834" s="92">
        <v>4124138166</v>
      </c>
      <c r="D834" s="35"/>
      <c r="E834" s="35"/>
      <c r="F834" s="35"/>
      <c r="G834" s="35"/>
      <c r="H834" s="35"/>
      <c r="I834" s="35"/>
      <c r="J834" s="35"/>
      <c r="K834" s="35"/>
      <c r="L834" s="29">
        <v>10</v>
      </c>
      <c r="M834" s="55"/>
    </row>
    <row r="835" spans="1:13" ht="15.75" x14ac:dyDescent="0.25">
      <c r="A835" s="29">
        <v>4747</v>
      </c>
      <c r="B835" s="19" t="s">
        <v>1694</v>
      </c>
      <c r="C835" s="92">
        <v>4124140225</v>
      </c>
      <c r="D835" s="35"/>
      <c r="E835" s="35"/>
      <c r="F835" s="35"/>
      <c r="G835" s="35"/>
      <c r="H835" s="35"/>
      <c r="I835" s="35"/>
      <c r="J835" s="35"/>
      <c r="K835" s="35"/>
      <c r="L835" s="35">
        <v>10</v>
      </c>
      <c r="M835" s="55"/>
    </row>
    <row r="836" spans="1:13" ht="15.75" x14ac:dyDescent="0.25">
      <c r="A836" s="29"/>
      <c r="B836" s="105"/>
      <c r="C836" s="92"/>
      <c r="D836" s="29"/>
      <c r="E836" s="29"/>
      <c r="F836" s="29"/>
      <c r="G836" s="29"/>
      <c r="H836" s="29"/>
      <c r="I836" s="29"/>
      <c r="J836" s="29"/>
      <c r="K836" s="29"/>
      <c r="L836" s="29"/>
      <c r="M836" s="29" t="s">
        <v>1710</v>
      </c>
    </row>
    <row r="837" spans="1:13" ht="15.75" x14ac:dyDescent="0.25">
      <c r="A837" s="74"/>
      <c r="B837" s="106" t="s">
        <v>1578</v>
      </c>
      <c r="C837" s="107"/>
      <c r="D837" s="74">
        <v>10</v>
      </c>
      <c r="E837" s="74">
        <v>10</v>
      </c>
      <c r="F837" s="74">
        <v>10</v>
      </c>
      <c r="G837" s="74"/>
      <c r="H837" s="74"/>
      <c r="I837" s="74"/>
      <c r="J837" s="74"/>
      <c r="K837" s="74"/>
      <c r="L837" s="74"/>
      <c r="M837" s="74"/>
    </row>
    <row r="838" spans="1:13" ht="15.75" x14ac:dyDescent="0.25">
      <c r="A838" s="74"/>
      <c r="B838" s="106" t="s">
        <v>1578</v>
      </c>
      <c r="C838" s="107"/>
      <c r="D838" s="74">
        <v>10</v>
      </c>
      <c r="E838" s="74">
        <v>10</v>
      </c>
      <c r="F838" s="74">
        <v>10</v>
      </c>
      <c r="G838" s="74"/>
      <c r="H838" s="74"/>
      <c r="I838" s="74"/>
      <c r="J838" s="74"/>
      <c r="K838" s="74"/>
      <c r="L838" s="74"/>
      <c r="M838" s="74"/>
    </row>
    <row r="839" spans="1:13" ht="15.75" x14ac:dyDescent="0.25">
      <c r="A839" s="74"/>
      <c r="B839" s="106" t="s">
        <v>1578</v>
      </c>
      <c r="C839" s="107"/>
      <c r="D839" s="74">
        <v>10</v>
      </c>
      <c r="E839" s="74">
        <v>10</v>
      </c>
      <c r="F839" s="74">
        <v>10</v>
      </c>
      <c r="G839" s="74"/>
      <c r="H839" s="74"/>
      <c r="I839" s="74"/>
      <c r="J839" s="74"/>
      <c r="K839" s="74"/>
      <c r="L839" s="74"/>
      <c r="M839" s="74"/>
    </row>
    <row r="840" spans="1:13" ht="15.75" x14ac:dyDescent="0.25">
      <c r="A840" s="18"/>
      <c r="B840" s="84"/>
      <c r="C840" s="85"/>
      <c r="D840" s="18"/>
      <c r="E840" s="18"/>
      <c r="F840" s="18"/>
      <c r="G840" s="18"/>
      <c r="H840" s="18"/>
      <c r="I840" s="18"/>
      <c r="J840" s="18"/>
      <c r="K840" s="18"/>
      <c r="L840" s="18"/>
      <c r="M840" s="44" t="s">
        <v>409</v>
      </c>
    </row>
    <row r="841" spans="1:13" ht="15.75" x14ac:dyDescent="0.25">
      <c r="A841" s="44"/>
      <c r="B841" s="86"/>
      <c r="C841" s="87"/>
      <c r="D841" s="44"/>
      <c r="E841" s="44"/>
      <c r="F841" s="44"/>
      <c r="G841" s="44"/>
      <c r="H841" s="44"/>
      <c r="I841" s="44"/>
      <c r="J841" s="44"/>
      <c r="K841" s="44"/>
      <c r="L841" s="44"/>
      <c r="M841" s="88"/>
    </row>
    <row r="842" spans="1:13" ht="15.75" x14ac:dyDescent="0.25">
      <c r="A842" s="93"/>
      <c r="B842" s="13" t="s">
        <v>18</v>
      </c>
      <c r="C842" s="88"/>
      <c r="D842" s="88">
        <f t="shared" ref="D842:L842" si="0">SUM(D6:D841)</f>
        <v>376</v>
      </c>
      <c r="E842" s="88">
        <f t="shared" si="0"/>
        <v>237</v>
      </c>
      <c r="F842" s="88">
        <f t="shared" si="0"/>
        <v>322</v>
      </c>
      <c r="G842" s="88">
        <f t="shared" si="0"/>
        <v>105</v>
      </c>
      <c r="H842" s="88">
        <f t="shared" si="0"/>
        <v>45</v>
      </c>
      <c r="I842" s="88">
        <f t="shared" si="0"/>
        <v>119</v>
      </c>
      <c r="J842" s="88">
        <f t="shared" si="0"/>
        <v>1064</v>
      </c>
      <c r="K842" s="88">
        <f t="shared" si="0"/>
        <v>804</v>
      </c>
      <c r="L842" s="88">
        <f t="shared" si="0"/>
        <v>2683</v>
      </c>
    </row>
  </sheetData>
  <mergeCells count="2">
    <mergeCell ref="M277:M278"/>
    <mergeCell ref="M311:M312"/>
  </mergeCells>
  <conditionalFormatting sqref="C2:C3">
    <cfRule type="duplicateValues" dxfId="1526" priority="128"/>
  </conditionalFormatting>
  <conditionalFormatting sqref="C2:C3">
    <cfRule type="duplicateValues" dxfId="1525" priority="126"/>
    <cfRule type="duplicateValues" dxfId="1524" priority="127"/>
  </conditionalFormatting>
  <conditionalFormatting sqref="C3">
    <cfRule type="duplicateValues" dxfId="1523" priority="125"/>
  </conditionalFormatting>
  <conditionalFormatting sqref="C3">
    <cfRule type="duplicateValues" dxfId="1522" priority="123"/>
    <cfRule type="duplicateValues" dxfId="1521" priority="124"/>
  </conditionalFormatting>
  <conditionalFormatting sqref="C70">
    <cfRule type="duplicateValues" dxfId="1520" priority="118"/>
  </conditionalFormatting>
  <conditionalFormatting sqref="C80">
    <cfRule type="duplicateValues" dxfId="1519" priority="117"/>
  </conditionalFormatting>
  <conditionalFormatting sqref="C100">
    <cfRule type="duplicateValues" dxfId="1518" priority="116"/>
  </conditionalFormatting>
  <conditionalFormatting sqref="C115">
    <cfRule type="duplicateValues" dxfId="1517" priority="115"/>
  </conditionalFormatting>
  <conditionalFormatting sqref="C203">
    <cfRule type="duplicateValues" dxfId="1516" priority="114"/>
  </conditionalFormatting>
  <conditionalFormatting sqref="C205:C208">
    <cfRule type="duplicateValues" dxfId="1515" priority="113"/>
  </conditionalFormatting>
  <conditionalFormatting sqref="C209">
    <cfRule type="duplicateValues" dxfId="1514" priority="112"/>
  </conditionalFormatting>
  <conditionalFormatting sqref="C842">
    <cfRule type="duplicateValues" dxfId="1513" priority="111"/>
  </conditionalFormatting>
  <conditionalFormatting sqref="C842">
    <cfRule type="duplicateValues" dxfId="1512" priority="110"/>
  </conditionalFormatting>
  <conditionalFormatting sqref="C842">
    <cfRule type="duplicateValues" dxfId="1511" priority="109"/>
  </conditionalFormatting>
  <conditionalFormatting sqref="C71:C79">
    <cfRule type="duplicateValues" dxfId="1510" priority="130"/>
  </conditionalFormatting>
  <conditionalFormatting sqref="C101:C114">
    <cfRule type="duplicateValues" dxfId="1509" priority="131"/>
  </conditionalFormatting>
  <conditionalFormatting sqref="C842">
    <cfRule type="duplicateValues" dxfId="1508" priority="132"/>
    <cfRule type="duplicateValues" dxfId="1507" priority="133"/>
  </conditionalFormatting>
  <conditionalFormatting sqref="C842">
    <cfRule type="duplicateValues" dxfId="1506" priority="134"/>
  </conditionalFormatting>
  <conditionalFormatting sqref="C2:C8">
    <cfRule type="duplicateValues" dxfId="1505" priority="135"/>
  </conditionalFormatting>
  <conditionalFormatting sqref="C9">
    <cfRule type="duplicateValues" dxfId="1504" priority="100"/>
  </conditionalFormatting>
  <conditionalFormatting sqref="C9">
    <cfRule type="duplicateValues" dxfId="1503" priority="101"/>
  </conditionalFormatting>
  <conditionalFormatting sqref="C9">
    <cfRule type="duplicateValues" dxfId="1502" priority="102"/>
  </conditionalFormatting>
  <conditionalFormatting sqref="C9">
    <cfRule type="duplicateValues" dxfId="1501" priority="103"/>
  </conditionalFormatting>
  <conditionalFormatting sqref="C9">
    <cfRule type="duplicateValues" dxfId="1500" priority="104"/>
  </conditionalFormatting>
  <conditionalFormatting sqref="C9">
    <cfRule type="duplicateValues" dxfId="1499" priority="105"/>
  </conditionalFormatting>
  <conditionalFormatting sqref="C9">
    <cfRule type="duplicateValues" dxfId="1498" priority="106"/>
  </conditionalFormatting>
  <conditionalFormatting sqref="C9">
    <cfRule type="duplicateValues" dxfId="1497" priority="107"/>
  </conditionalFormatting>
  <conditionalFormatting sqref="C9">
    <cfRule type="duplicateValues" dxfId="1496" priority="108"/>
  </conditionalFormatting>
  <conditionalFormatting sqref="C84:C85">
    <cfRule type="duplicateValues" dxfId="1495" priority="97"/>
  </conditionalFormatting>
  <conditionalFormatting sqref="C84:C85">
    <cfRule type="duplicateValues" dxfId="1494" priority="98"/>
  </conditionalFormatting>
  <conditionalFormatting sqref="C84:C85">
    <cfRule type="duplicateValues" dxfId="1493" priority="99"/>
  </conditionalFormatting>
  <conditionalFormatting sqref="C99 C81:C87">
    <cfRule type="duplicateValues" dxfId="1492" priority="137"/>
  </conditionalFormatting>
  <conditionalFormatting sqref="C68">
    <cfRule type="duplicateValues" dxfId="1491" priority="139"/>
  </conditionalFormatting>
  <conditionalFormatting sqref="C205:C208 C69:C95 C1:C8 C10:C58 C153:C155 C202:C203 C61:C67 C98:C150">
    <cfRule type="duplicateValues" dxfId="1490" priority="141"/>
  </conditionalFormatting>
  <conditionalFormatting sqref="C204">
    <cfRule type="duplicateValues" dxfId="1489" priority="92"/>
  </conditionalFormatting>
  <conditionalFormatting sqref="C204">
    <cfRule type="duplicateValues" dxfId="1488" priority="93"/>
  </conditionalFormatting>
  <conditionalFormatting sqref="C204">
    <cfRule type="duplicateValues" dxfId="1487" priority="94"/>
  </conditionalFormatting>
  <conditionalFormatting sqref="C204">
    <cfRule type="duplicateValues" dxfId="1486" priority="95"/>
  </conditionalFormatting>
  <conditionalFormatting sqref="C204">
    <cfRule type="duplicateValues" dxfId="1485" priority="96"/>
  </conditionalFormatting>
  <conditionalFormatting sqref="C152">
    <cfRule type="duplicateValues" dxfId="1484" priority="87"/>
  </conditionalFormatting>
  <conditionalFormatting sqref="C152">
    <cfRule type="duplicateValues" dxfId="1483" priority="88"/>
  </conditionalFormatting>
  <conditionalFormatting sqref="C152">
    <cfRule type="duplicateValues" dxfId="1482" priority="89"/>
  </conditionalFormatting>
  <conditionalFormatting sqref="C152">
    <cfRule type="duplicateValues" dxfId="1481" priority="90"/>
  </conditionalFormatting>
  <conditionalFormatting sqref="C152">
    <cfRule type="duplicateValues" dxfId="1480" priority="91"/>
  </conditionalFormatting>
  <conditionalFormatting sqref="C88:C95 C62:C67 C69 C98">
    <cfRule type="duplicateValues" dxfId="1479" priority="142"/>
  </conditionalFormatting>
  <conditionalFormatting sqref="C88:C95 C69:C79 C1:C8 C10:C58 C61:C67 C98">
    <cfRule type="duplicateValues" dxfId="1478" priority="143"/>
  </conditionalFormatting>
  <conditionalFormatting sqref="C69:C95 C1:C8 C10:C58 C61:C67 C98:C114">
    <cfRule type="duplicateValues" dxfId="1477" priority="144"/>
  </conditionalFormatting>
  <conditionalFormatting sqref="C61 C40:C58">
    <cfRule type="duplicateValues" dxfId="1476" priority="145"/>
  </conditionalFormatting>
  <conditionalFormatting sqref="C202 C153:C155 C127:C150">
    <cfRule type="duplicateValues" dxfId="1475" priority="147"/>
  </conditionalFormatting>
  <conditionalFormatting sqref="C116:C126">
    <cfRule type="duplicateValues" dxfId="1474" priority="148"/>
  </conditionalFormatting>
  <conditionalFormatting sqref="C69:C95 C1:C8 C10:C58 C61:C67 C98:C126">
    <cfRule type="duplicateValues" dxfId="1473" priority="149"/>
  </conditionalFormatting>
  <conditionalFormatting sqref="C425:C426">
    <cfRule type="duplicateValues" dxfId="1472" priority="79"/>
  </conditionalFormatting>
  <conditionalFormatting sqref="C425:C426">
    <cfRule type="duplicateValues" dxfId="1471" priority="80"/>
  </conditionalFormatting>
  <conditionalFormatting sqref="C425:C426">
    <cfRule type="duplicateValues" dxfId="1470" priority="81"/>
  </conditionalFormatting>
  <conditionalFormatting sqref="C841">
    <cfRule type="duplicateValues" dxfId="1469" priority="150"/>
  </conditionalFormatting>
  <conditionalFormatting sqref="C541">
    <cfRule type="duplicateValues" dxfId="1468" priority="76"/>
  </conditionalFormatting>
  <conditionalFormatting sqref="C541">
    <cfRule type="duplicateValues" dxfId="1467" priority="77"/>
  </conditionalFormatting>
  <conditionalFormatting sqref="C541">
    <cfRule type="duplicateValues" dxfId="1466" priority="78"/>
  </conditionalFormatting>
  <conditionalFormatting sqref="C840">
    <cfRule type="duplicateValues" dxfId="1465" priority="153"/>
  </conditionalFormatting>
  <conditionalFormatting sqref="C4:C8 C10:C20">
    <cfRule type="duplicateValues" dxfId="1464" priority="10403"/>
  </conditionalFormatting>
  <conditionalFormatting sqref="C4:C8 C10:C20">
    <cfRule type="duplicateValues" dxfId="1463" priority="10405"/>
    <cfRule type="duplicateValues" dxfId="1462" priority="10406"/>
  </conditionalFormatting>
  <conditionalFormatting sqref="C2:C8 C10:C20">
    <cfRule type="duplicateValues" dxfId="1461" priority="10409"/>
  </conditionalFormatting>
  <conditionalFormatting sqref="C1:C8 C10:C20">
    <cfRule type="duplicateValues" dxfId="1460" priority="10411"/>
  </conditionalFormatting>
  <conditionalFormatting sqref="C61 C1:C8 C10:C58">
    <cfRule type="duplicateValues" dxfId="1459" priority="10439"/>
  </conditionalFormatting>
  <conditionalFormatting sqref="C59:C60">
    <cfRule type="duplicateValues" dxfId="1458" priority="63"/>
  </conditionalFormatting>
  <conditionalFormatting sqref="C21:C39">
    <cfRule type="duplicateValues" dxfId="1457" priority="10441"/>
  </conditionalFormatting>
  <conditionalFormatting sqref="C97">
    <cfRule type="duplicateValues" dxfId="1456" priority="54"/>
  </conditionalFormatting>
  <conditionalFormatting sqref="C97">
    <cfRule type="duplicateValues" dxfId="1455" priority="55"/>
  </conditionalFormatting>
  <conditionalFormatting sqref="C97">
    <cfRule type="duplicateValues" dxfId="1454" priority="56"/>
  </conditionalFormatting>
  <conditionalFormatting sqref="C96:C97">
    <cfRule type="duplicateValues" dxfId="1453" priority="57"/>
  </conditionalFormatting>
  <conditionalFormatting sqref="C96:C97">
    <cfRule type="duplicateValues" dxfId="1452" priority="58"/>
  </conditionalFormatting>
  <conditionalFormatting sqref="C96:C97">
    <cfRule type="duplicateValues" dxfId="1451" priority="59"/>
  </conditionalFormatting>
  <conditionalFormatting sqref="C96:C97">
    <cfRule type="duplicateValues" dxfId="1450" priority="60"/>
  </conditionalFormatting>
  <conditionalFormatting sqref="C96:C97">
    <cfRule type="duplicateValues" dxfId="1449" priority="61"/>
  </conditionalFormatting>
  <conditionalFormatting sqref="C96:C97">
    <cfRule type="duplicateValues" dxfId="1448" priority="62"/>
  </conditionalFormatting>
  <conditionalFormatting sqref="C151">
    <cfRule type="duplicateValues" dxfId="1447" priority="53"/>
  </conditionalFormatting>
  <conditionalFormatting sqref="C200:C201 C156:C197">
    <cfRule type="duplicateValues" dxfId="1446" priority="49"/>
  </conditionalFormatting>
  <conditionalFormatting sqref="C200:C201">
    <cfRule type="duplicateValues" dxfId="1445" priority="50"/>
  </conditionalFormatting>
  <conditionalFormatting sqref="C199">
    <cfRule type="duplicateValues" dxfId="1444" priority="44"/>
  </conditionalFormatting>
  <conditionalFormatting sqref="C199">
    <cfRule type="duplicateValues" dxfId="1443" priority="45"/>
  </conditionalFormatting>
  <conditionalFormatting sqref="C199">
    <cfRule type="duplicateValues" dxfId="1442" priority="46"/>
  </conditionalFormatting>
  <conditionalFormatting sqref="C199">
    <cfRule type="duplicateValues" dxfId="1441" priority="47"/>
  </conditionalFormatting>
  <conditionalFormatting sqref="C199">
    <cfRule type="duplicateValues" dxfId="1440" priority="48"/>
  </conditionalFormatting>
  <conditionalFormatting sqref="C200:C201">
    <cfRule type="duplicateValues" dxfId="1439" priority="51"/>
  </conditionalFormatting>
  <conditionalFormatting sqref="C200:C201">
    <cfRule type="duplicateValues" dxfId="1438" priority="52"/>
  </conditionalFormatting>
  <conditionalFormatting sqref="C198">
    <cfRule type="duplicateValues" dxfId="1437" priority="43"/>
  </conditionalFormatting>
  <conditionalFormatting sqref="C301">
    <cfRule type="duplicateValues" dxfId="1436" priority="40"/>
  </conditionalFormatting>
  <conditionalFormatting sqref="C301">
    <cfRule type="duplicateValues" dxfId="1435" priority="41"/>
  </conditionalFormatting>
  <conditionalFormatting sqref="C301">
    <cfRule type="duplicateValues" dxfId="1434" priority="42"/>
  </conditionalFormatting>
  <conditionalFormatting sqref="C335">
    <cfRule type="duplicateValues" dxfId="1433" priority="37"/>
  </conditionalFormatting>
  <conditionalFormatting sqref="C335">
    <cfRule type="duplicateValues" dxfId="1432" priority="38"/>
  </conditionalFormatting>
  <conditionalFormatting sqref="C335">
    <cfRule type="duplicateValues" dxfId="1431" priority="39"/>
  </conditionalFormatting>
  <conditionalFormatting sqref="C843:C65536 C1:C8 C10:C58 C69:C95 C205:C300 C153:C155 C202:C203 C427:C491 C542:C596 C61:C67 C98:C150 C302:C334 C336:C361 C363:C424 C493:C524 C526:C540 C598:C634 C636:C651 C653:C686 C688:C711 C795:C829 C836:C838 C736:C780 C782:C791">
    <cfRule type="duplicateValues" dxfId="1430" priority="10449"/>
  </conditionalFormatting>
  <conditionalFormatting sqref="C492">
    <cfRule type="duplicateValues" dxfId="1429" priority="34"/>
  </conditionalFormatting>
  <conditionalFormatting sqref="C492">
    <cfRule type="duplicateValues" dxfId="1428" priority="35"/>
  </conditionalFormatting>
  <conditionalFormatting sqref="C492">
    <cfRule type="duplicateValues" dxfId="1427" priority="36"/>
  </conditionalFormatting>
  <conditionalFormatting sqref="C525">
    <cfRule type="duplicateValues" dxfId="1426" priority="31"/>
  </conditionalFormatting>
  <conditionalFormatting sqref="C525">
    <cfRule type="duplicateValues" dxfId="1425" priority="32"/>
  </conditionalFormatting>
  <conditionalFormatting sqref="C525">
    <cfRule type="duplicateValues" dxfId="1424" priority="33"/>
  </conditionalFormatting>
  <conditionalFormatting sqref="C597">
    <cfRule type="duplicateValues" dxfId="1423" priority="28"/>
  </conditionalFormatting>
  <conditionalFormatting sqref="C597">
    <cfRule type="duplicateValues" dxfId="1422" priority="29"/>
  </conditionalFormatting>
  <conditionalFormatting sqref="C597">
    <cfRule type="duplicateValues" dxfId="1421" priority="30"/>
  </conditionalFormatting>
  <conditionalFormatting sqref="C635">
    <cfRule type="duplicateValues" dxfId="1420" priority="25"/>
  </conditionalFormatting>
  <conditionalFormatting sqref="C635">
    <cfRule type="duplicateValues" dxfId="1419" priority="26"/>
  </conditionalFormatting>
  <conditionalFormatting sqref="C635">
    <cfRule type="duplicateValues" dxfId="1418" priority="27"/>
  </conditionalFormatting>
  <conditionalFormatting sqref="C652">
    <cfRule type="duplicateValues" dxfId="1417" priority="22"/>
  </conditionalFormatting>
  <conditionalFormatting sqref="C652">
    <cfRule type="duplicateValues" dxfId="1416" priority="23"/>
  </conditionalFormatting>
  <conditionalFormatting sqref="C652">
    <cfRule type="duplicateValues" dxfId="1415" priority="24"/>
  </conditionalFormatting>
  <conditionalFormatting sqref="C839">
    <cfRule type="duplicateValues" dxfId="1414" priority="10650"/>
  </conditionalFormatting>
  <conditionalFormatting sqref="C687">
    <cfRule type="duplicateValues" dxfId="1413" priority="19"/>
  </conditionalFormatting>
  <conditionalFormatting sqref="C687">
    <cfRule type="duplicateValues" dxfId="1412" priority="20"/>
  </conditionalFormatting>
  <conditionalFormatting sqref="C687">
    <cfRule type="duplicateValues" dxfId="1411" priority="21"/>
  </conditionalFormatting>
  <conditionalFormatting sqref="C712:C735">
    <cfRule type="duplicateValues" dxfId="1410" priority="16"/>
  </conditionalFormatting>
  <conditionalFormatting sqref="C712:C735">
    <cfRule type="duplicateValues" dxfId="1409" priority="17"/>
  </conditionalFormatting>
  <conditionalFormatting sqref="C712:C735">
    <cfRule type="duplicateValues" dxfId="1408" priority="18"/>
  </conditionalFormatting>
  <conditionalFormatting sqref="C794">
    <cfRule type="duplicateValues" dxfId="1407" priority="13"/>
  </conditionalFormatting>
  <conditionalFormatting sqref="C794">
    <cfRule type="duplicateValues" dxfId="1406" priority="14"/>
  </conditionalFormatting>
  <conditionalFormatting sqref="C794">
    <cfRule type="duplicateValues" dxfId="1405" priority="15"/>
  </conditionalFormatting>
  <conditionalFormatting sqref="C836:C838 C688:C711 C210:C300 C427:C491 C542:C596 C302:C334 C336:C361 C363:C424 C493:C524 C526:C540 C598:C634 C636:C651 C653:C686 C795:C829 C736:C780 C782:C791">
    <cfRule type="duplicateValues" dxfId="1404" priority="10873"/>
  </conditionalFormatting>
  <conditionalFormatting sqref="C836:C838 C688:C711 C205:C300 C69:C95 C1:C8 C10:C58 C153:C155 C202:C203 C427:C491 C542:C596 C61:C67 C98:C150 C302:C334 C336:C361 C363:C424 C493:C524 C526:C540 C598:C634 C636:C651 C653:C686 C795:C829 C736:C780 C782:C791">
    <cfRule type="duplicateValues" dxfId="1403" priority="10888"/>
  </conditionalFormatting>
  <conditionalFormatting sqref="C830:C835">
    <cfRule type="duplicateValues" dxfId="1402" priority="7"/>
  </conditionalFormatting>
  <conditionalFormatting sqref="C830:C835">
    <cfRule type="duplicateValues" dxfId="1401" priority="8"/>
  </conditionalFormatting>
  <conditionalFormatting sqref="C830:C835">
    <cfRule type="duplicateValues" dxfId="1400" priority="9"/>
  </conditionalFormatting>
  <conditionalFormatting sqref="C781">
    <cfRule type="duplicateValues" dxfId="1399" priority="4"/>
  </conditionalFormatting>
  <conditionalFormatting sqref="C781">
    <cfRule type="duplicateValues" dxfId="1398" priority="5"/>
  </conditionalFormatting>
  <conditionalFormatting sqref="C781">
    <cfRule type="duplicateValues" dxfId="1397" priority="6"/>
  </conditionalFormatting>
  <conditionalFormatting sqref="C792:C793">
    <cfRule type="duplicateValues" dxfId="1396" priority="1"/>
  </conditionalFormatting>
  <conditionalFormatting sqref="C792:C793">
    <cfRule type="duplicateValues" dxfId="1395" priority="2"/>
  </conditionalFormatting>
  <conditionalFormatting sqref="C792:C793">
    <cfRule type="duplicateValues" dxfId="1394" priority="3"/>
  </conditionalFormatting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5"/>
  <sheetViews>
    <sheetView workbookViewId="0">
      <pane xSplit="3" ySplit="4" topLeftCell="D916" activePane="bottomRight" state="frozen"/>
      <selection pane="topRight" activeCell="D1" sqref="D1"/>
      <selection pane="bottomLeft" activeCell="A5" sqref="A5"/>
      <selection pane="bottomRight" activeCell="N889" sqref="N88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4" customWidth="1"/>
    <col min="4" max="8" width="6.85546875" customWidth="1"/>
    <col min="9" max="9" width="7.7109375" customWidth="1"/>
    <col min="11" max="11" width="9.140625" style="34"/>
    <col min="13" max="13" width="39.85546875" style="34" customWidth="1"/>
  </cols>
  <sheetData>
    <row r="1" spans="1:16" s="3" customFormat="1" ht="24" x14ac:dyDescent="0.65">
      <c r="A1" s="1" t="s">
        <v>0</v>
      </c>
      <c r="B1" s="2"/>
      <c r="C1" s="32"/>
      <c r="D1" s="2"/>
      <c r="E1" s="2"/>
      <c r="F1" s="2"/>
      <c r="G1" s="2"/>
      <c r="H1" s="2"/>
      <c r="I1" s="2"/>
      <c r="J1" s="2"/>
      <c r="K1" s="32"/>
      <c r="L1" s="2"/>
      <c r="M1" s="32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8" t="s">
        <v>3</v>
      </c>
      <c r="B4" s="10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457</v>
      </c>
      <c r="P4" s="4"/>
    </row>
    <row r="5" spans="1:16" s="3" customFormat="1" ht="15.75" x14ac:dyDescent="0.25">
      <c r="A5" s="28"/>
      <c r="B5" s="7" t="s">
        <v>95</v>
      </c>
      <c r="C5" s="10"/>
      <c r="D5" s="11"/>
      <c r="E5" s="11"/>
      <c r="F5" s="11"/>
      <c r="G5" s="11"/>
      <c r="H5" s="11"/>
      <c r="I5" s="11"/>
      <c r="J5" s="11"/>
      <c r="K5" s="29"/>
      <c r="L5" s="11"/>
      <c r="M5" s="11" t="s">
        <v>136</v>
      </c>
      <c r="P5" s="4"/>
    </row>
    <row r="6" spans="1:16" s="3" customFormat="1" ht="15.75" x14ac:dyDescent="0.25">
      <c r="A6" s="28">
        <v>1530</v>
      </c>
      <c r="B6" s="30" t="s">
        <v>96</v>
      </c>
      <c r="C6" s="28">
        <v>4122677399</v>
      </c>
      <c r="D6" s="31"/>
      <c r="E6" s="31"/>
      <c r="F6" s="31"/>
      <c r="G6" s="31"/>
      <c r="H6" s="31"/>
      <c r="I6" s="31"/>
      <c r="J6" s="31"/>
      <c r="K6" s="29">
        <v>9</v>
      </c>
      <c r="L6" s="29">
        <v>8</v>
      </c>
      <c r="M6" s="29"/>
      <c r="P6" s="4"/>
    </row>
    <row r="7" spans="1:16" s="3" customFormat="1" ht="15.75" x14ac:dyDescent="0.25">
      <c r="A7" s="28">
        <v>2343</v>
      </c>
      <c r="B7" s="30" t="s">
        <v>97</v>
      </c>
      <c r="C7" s="28">
        <v>4122596576</v>
      </c>
      <c r="D7" s="11"/>
      <c r="E7" s="11"/>
      <c r="F7" s="11"/>
      <c r="G7" s="11"/>
      <c r="H7" s="11"/>
      <c r="I7" s="11"/>
      <c r="J7" s="11"/>
      <c r="K7" s="29"/>
      <c r="L7" s="29">
        <v>10</v>
      </c>
      <c r="M7" s="29"/>
      <c r="P7" s="4"/>
    </row>
    <row r="8" spans="1:16" s="3" customFormat="1" ht="15.75" x14ac:dyDescent="0.25">
      <c r="A8" s="28">
        <v>1671</v>
      </c>
      <c r="B8" s="30" t="s">
        <v>98</v>
      </c>
      <c r="C8" s="28">
        <v>4122523784</v>
      </c>
      <c r="D8" s="11"/>
      <c r="E8" s="11"/>
      <c r="F8" s="11"/>
      <c r="G8" s="11"/>
      <c r="H8" s="11"/>
      <c r="I8" s="11"/>
      <c r="J8" s="11"/>
      <c r="K8" s="29"/>
      <c r="L8" s="29">
        <v>10</v>
      </c>
      <c r="M8" s="29"/>
      <c r="P8" s="4"/>
    </row>
    <row r="9" spans="1:16" s="3" customFormat="1" ht="15.75" x14ac:dyDescent="0.25">
      <c r="A9" s="18">
        <v>3342</v>
      </c>
      <c r="B9" s="19" t="s">
        <v>99</v>
      </c>
      <c r="C9" s="20">
        <v>4122609434</v>
      </c>
      <c r="D9" s="11"/>
      <c r="E9" s="11"/>
      <c r="F9" s="11"/>
      <c r="G9" s="11"/>
      <c r="H9" s="11"/>
      <c r="I9" s="11"/>
      <c r="J9" s="11"/>
      <c r="K9" s="29"/>
      <c r="L9" s="29">
        <v>8</v>
      </c>
      <c r="M9" s="29"/>
      <c r="P9" s="4"/>
    </row>
    <row r="10" spans="1:16" s="3" customFormat="1" ht="15.75" x14ac:dyDescent="0.25">
      <c r="A10" s="28">
        <v>3322</v>
      </c>
      <c r="B10" s="30" t="s">
        <v>100</v>
      </c>
      <c r="C10" s="28">
        <v>4122607981</v>
      </c>
      <c r="D10" s="11"/>
      <c r="E10" s="11"/>
      <c r="F10" s="11"/>
      <c r="G10" s="11"/>
      <c r="H10" s="11"/>
      <c r="I10" s="11"/>
      <c r="J10" s="11"/>
      <c r="K10" s="29">
        <v>10</v>
      </c>
      <c r="L10" s="29"/>
      <c r="M10" s="29"/>
      <c r="P10" s="4"/>
    </row>
    <row r="11" spans="1:16" s="3" customFormat="1" ht="18" customHeight="1" x14ac:dyDescent="0.25">
      <c r="A11" s="28">
        <v>4169</v>
      </c>
      <c r="B11" s="30" t="s">
        <v>101</v>
      </c>
      <c r="C11" s="28">
        <v>4122516015</v>
      </c>
      <c r="D11" s="11"/>
      <c r="E11" s="11"/>
      <c r="F11" s="11"/>
      <c r="G11" s="11"/>
      <c r="H11" s="11"/>
      <c r="I11" s="11"/>
      <c r="J11" s="11"/>
      <c r="K11" s="29">
        <v>10</v>
      </c>
      <c r="L11" s="29">
        <v>10</v>
      </c>
      <c r="M11" s="29"/>
      <c r="P11" s="4"/>
    </row>
    <row r="12" spans="1:16" s="3" customFormat="1" ht="15.75" x14ac:dyDescent="0.25">
      <c r="A12" s="28">
        <v>4274</v>
      </c>
      <c r="B12" s="30" t="s">
        <v>102</v>
      </c>
      <c r="C12" s="28">
        <v>4122623207</v>
      </c>
      <c r="D12" s="11"/>
      <c r="E12" s="11"/>
      <c r="F12" s="11"/>
      <c r="G12" s="11"/>
      <c r="H12" s="11"/>
      <c r="I12" s="11"/>
      <c r="J12" s="11"/>
      <c r="K12" s="29">
        <v>5</v>
      </c>
      <c r="L12" s="29">
        <v>5</v>
      </c>
      <c r="M12" s="29"/>
      <c r="P12" s="4"/>
    </row>
    <row r="13" spans="1:16" s="3" customFormat="1" ht="15.75" x14ac:dyDescent="0.25">
      <c r="A13" s="28">
        <v>2565</v>
      </c>
      <c r="B13" s="30" t="s">
        <v>103</v>
      </c>
      <c r="C13" s="28">
        <v>4122536722</v>
      </c>
      <c r="D13" s="11"/>
      <c r="E13" s="11"/>
      <c r="F13" s="11"/>
      <c r="G13" s="11"/>
      <c r="H13" s="11"/>
      <c r="I13" s="11"/>
      <c r="J13" s="11"/>
      <c r="K13" s="29"/>
      <c r="L13" s="29">
        <v>10</v>
      </c>
      <c r="M13" s="29"/>
      <c r="P13" s="4"/>
    </row>
    <row r="14" spans="1:16" s="3" customFormat="1" ht="15.75" x14ac:dyDescent="0.25">
      <c r="A14" s="28">
        <v>2257</v>
      </c>
      <c r="B14" s="30" t="s">
        <v>104</v>
      </c>
      <c r="C14" s="28">
        <v>4122574496</v>
      </c>
      <c r="D14" s="11"/>
      <c r="E14" s="11"/>
      <c r="F14" s="11"/>
      <c r="G14" s="11"/>
      <c r="H14" s="11"/>
      <c r="I14" s="11"/>
      <c r="J14" s="11"/>
      <c r="K14" s="29">
        <v>4</v>
      </c>
      <c r="L14" s="29"/>
      <c r="M14" s="29"/>
      <c r="P14" s="4"/>
    </row>
    <row r="15" spans="1:16" s="3" customFormat="1" ht="15.75" x14ac:dyDescent="0.25">
      <c r="A15" s="28">
        <v>1656</v>
      </c>
      <c r="B15" s="30" t="s">
        <v>105</v>
      </c>
      <c r="C15" s="28">
        <v>4122634604</v>
      </c>
      <c r="D15" s="11"/>
      <c r="E15" s="11"/>
      <c r="F15" s="11"/>
      <c r="G15" s="11"/>
      <c r="H15" s="11"/>
      <c r="I15" s="11"/>
      <c r="J15" s="11"/>
      <c r="K15" s="29">
        <v>5</v>
      </c>
      <c r="L15" s="29">
        <v>5</v>
      </c>
      <c r="M15" s="11"/>
      <c r="P15" s="4"/>
    </row>
    <row r="16" spans="1:16" s="3" customFormat="1" ht="15.75" x14ac:dyDescent="0.25">
      <c r="A16" s="28">
        <v>3552</v>
      </c>
      <c r="B16" s="30" t="s">
        <v>106</v>
      </c>
      <c r="C16" s="28">
        <v>4122509206</v>
      </c>
      <c r="D16" s="11"/>
      <c r="E16" s="11"/>
      <c r="F16" s="11"/>
      <c r="G16" s="11"/>
      <c r="H16" s="11"/>
      <c r="I16" s="11"/>
      <c r="J16" s="11"/>
      <c r="K16" s="29"/>
      <c r="L16" s="29">
        <v>10</v>
      </c>
      <c r="M16" s="11"/>
      <c r="P16" s="4"/>
    </row>
    <row r="17" spans="1:16" s="3" customFormat="1" ht="15.75" x14ac:dyDescent="0.25">
      <c r="A17" s="28">
        <v>4077</v>
      </c>
      <c r="B17" s="30" t="s">
        <v>107</v>
      </c>
      <c r="C17" s="28">
        <v>4122639949</v>
      </c>
      <c r="D17" s="11"/>
      <c r="E17" s="11"/>
      <c r="F17" s="11"/>
      <c r="G17" s="11"/>
      <c r="H17" s="11"/>
      <c r="I17" s="11"/>
      <c r="J17" s="11"/>
      <c r="K17" s="29"/>
      <c r="L17" s="29">
        <v>10</v>
      </c>
      <c r="M17" s="11"/>
      <c r="P17" s="4"/>
    </row>
    <row r="18" spans="1:16" s="3" customFormat="1" ht="15.75" x14ac:dyDescent="0.25">
      <c r="A18" s="28">
        <v>3123</v>
      </c>
      <c r="B18" s="30" t="s">
        <v>108</v>
      </c>
      <c r="C18" s="28">
        <v>4122596765</v>
      </c>
      <c r="D18" s="11"/>
      <c r="E18" s="11"/>
      <c r="F18" s="11"/>
      <c r="G18" s="11"/>
      <c r="H18" s="11"/>
      <c r="I18" s="11"/>
      <c r="J18" s="11"/>
      <c r="K18" s="29"/>
      <c r="L18" s="29">
        <v>10</v>
      </c>
      <c r="M18" s="11"/>
      <c r="P18" s="4"/>
    </row>
    <row r="19" spans="1:16" s="3" customFormat="1" ht="15.75" x14ac:dyDescent="0.25">
      <c r="A19" s="28">
        <v>3009</v>
      </c>
      <c r="B19" s="3" t="s">
        <v>109</v>
      </c>
      <c r="C19" s="28">
        <v>4122618284</v>
      </c>
      <c r="D19" s="11"/>
      <c r="E19" s="11"/>
      <c r="F19" s="11"/>
      <c r="G19" s="11"/>
      <c r="H19" s="11"/>
      <c r="I19" s="11"/>
      <c r="J19" s="11"/>
      <c r="K19" s="29"/>
      <c r="L19" s="29">
        <v>10</v>
      </c>
      <c r="M19" s="11"/>
      <c r="P19" s="4"/>
    </row>
    <row r="20" spans="1:16" s="16" customFormat="1" ht="15.75" x14ac:dyDescent="0.25">
      <c r="A20" s="18">
        <v>4260</v>
      </c>
      <c r="B20" s="19" t="s">
        <v>110</v>
      </c>
      <c r="C20" s="20">
        <v>4122594619</v>
      </c>
      <c r="D20" s="18"/>
      <c r="E20" s="18"/>
      <c r="F20" s="18"/>
      <c r="G20" s="18"/>
      <c r="H20" s="18"/>
      <c r="I20" s="18"/>
      <c r="J20" s="18"/>
      <c r="K20" s="18">
        <v>5</v>
      </c>
      <c r="L20" s="18">
        <v>5</v>
      </c>
      <c r="M20" s="18"/>
      <c r="P20" s="17"/>
    </row>
    <row r="21" spans="1:16" s="16" customFormat="1" ht="15.75" x14ac:dyDescent="0.25">
      <c r="A21" s="18">
        <v>4414</v>
      </c>
      <c r="B21" s="19" t="s">
        <v>111</v>
      </c>
      <c r="C21" s="20">
        <v>4122693065</v>
      </c>
      <c r="D21" s="18"/>
      <c r="E21" s="18"/>
      <c r="F21" s="18"/>
      <c r="G21" s="18"/>
      <c r="H21" s="18"/>
      <c r="I21" s="18"/>
      <c r="J21" s="18"/>
      <c r="K21" s="18">
        <v>5</v>
      </c>
      <c r="L21" s="18">
        <v>3</v>
      </c>
      <c r="M21" s="18"/>
      <c r="P21" s="17"/>
    </row>
    <row r="22" spans="1:16" s="16" customFormat="1" ht="15.75" x14ac:dyDescent="0.25">
      <c r="A22" s="18">
        <v>4610</v>
      </c>
      <c r="B22" s="30" t="s">
        <v>112</v>
      </c>
      <c r="C22" s="20">
        <v>4122549511</v>
      </c>
      <c r="D22" s="18"/>
      <c r="E22" s="18"/>
      <c r="F22" s="18"/>
      <c r="G22" s="18"/>
      <c r="H22" s="18"/>
      <c r="I22" s="18"/>
      <c r="J22" s="18"/>
      <c r="K22" s="18"/>
      <c r="L22" s="18">
        <v>7</v>
      </c>
      <c r="M22" s="18"/>
      <c r="P22" s="17"/>
    </row>
    <row r="23" spans="1:16" s="16" customFormat="1" ht="15.75" x14ac:dyDescent="0.25">
      <c r="A23" s="18">
        <v>3728</v>
      </c>
      <c r="B23" s="19" t="s">
        <v>113</v>
      </c>
      <c r="C23" s="20">
        <v>4122652273</v>
      </c>
      <c r="D23" s="18"/>
      <c r="E23" s="18"/>
      <c r="F23" s="18"/>
      <c r="G23" s="18"/>
      <c r="H23" s="18"/>
      <c r="I23" s="18"/>
      <c r="J23" s="18"/>
      <c r="K23" s="18">
        <v>5</v>
      </c>
      <c r="L23" s="18">
        <v>5</v>
      </c>
      <c r="M23" s="18"/>
      <c r="P23" s="17"/>
    </row>
    <row r="24" spans="1:16" s="16" customFormat="1" ht="15.75" x14ac:dyDescent="0.25">
      <c r="A24" s="18">
        <v>3752</v>
      </c>
      <c r="B24" s="19" t="s">
        <v>114</v>
      </c>
      <c r="C24" s="20">
        <v>4122625380</v>
      </c>
      <c r="D24" s="18"/>
      <c r="E24" s="18"/>
      <c r="F24" s="18"/>
      <c r="G24" s="18"/>
      <c r="H24" s="18"/>
      <c r="I24" s="18"/>
      <c r="J24" s="18"/>
      <c r="K24" s="18"/>
      <c r="L24" s="18">
        <v>10</v>
      </c>
      <c r="M24" s="18"/>
      <c r="P24" s="17"/>
    </row>
    <row r="25" spans="1:16" s="16" customFormat="1" ht="15.75" x14ac:dyDescent="0.25">
      <c r="A25" s="35">
        <v>4640</v>
      </c>
      <c r="B25" s="19" t="s">
        <v>115</v>
      </c>
      <c r="C25" s="20">
        <v>4122585446</v>
      </c>
      <c r="D25" s="18"/>
      <c r="E25" s="18"/>
      <c r="F25" s="18"/>
      <c r="G25" s="18"/>
      <c r="H25" s="18"/>
      <c r="I25" s="18"/>
      <c r="J25" s="18"/>
      <c r="K25" s="18"/>
      <c r="L25" s="18">
        <v>6</v>
      </c>
      <c r="M25" s="18"/>
      <c r="N25" s="18"/>
      <c r="P25" s="17"/>
    </row>
    <row r="26" spans="1:16" s="16" customFormat="1" ht="15.75" x14ac:dyDescent="0.25">
      <c r="A26" s="18">
        <v>2830</v>
      </c>
      <c r="B26" s="19" t="s">
        <v>122</v>
      </c>
      <c r="C26" s="20">
        <v>4122632517</v>
      </c>
      <c r="D26" s="18"/>
      <c r="E26" s="18"/>
      <c r="F26" s="18"/>
      <c r="G26" s="18"/>
      <c r="H26" s="18"/>
      <c r="I26" s="18"/>
      <c r="J26" s="18"/>
      <c r="K26" s="18">
        <v>10</v>
      </c>
      <c r="L26" s="18">
        <v>5</v>
      </c>
      <c r="M26" s="18"/>
      <c r="P26" s="17"/>
    </row>
    <row r="27" spans="1:16" s="16" customFormat="1" ht="15.75" x14ac:dyDescent="0.25">
      <c r="A27" s="18">
        <v>1608</v>
      </c>
      <c r="B27" s="19" t="s">
        <v>123</v>
      </c>
      <c r="C27" s="20">
        <v>4122599915</v>
      </c>
      <c r="D27" s="18"/>
      <c r="E27" s="18"/>
      <c r="F27" s="18"/>
      <c r="G27" s="18"/>
      <c r="H27" s="18"/>
      <c r="I27" s="18"/>
      <c r="J27" s="18"/>
      <c r="K27" s="18"/>
      <c r="L27" s="18">
        <v>15</v>
      </c>
      <c r="M27" s="18"/>
      <c r="P27" s="17"/>
    </row>
    <row r="28" spans="1:16" s="16" customFormat="1" ht="15.75" x14ac:dyDescent="0.25">
      <c r="A28" s="18">
        <v>1662</v>
      </c>
      <c r="B28" s="19" t="s">
        <v>124</v>
      </c>
      <c r="C28" s="20">
        <v>4122609854</v>
      </c>
      <c r="D28" s="18"/>
      <c r="E28" s="18"/>
      <c r="F28" s="18"/>
      <c r="G28" s="18"/>
      <c r="H28" s="18"/>
      <c r="I28" s="18"/>
      <c r="J28" s="18"/>
      <c r="K28" s="18">
        <v>20</v>
      </c>
      <c r="L28" s="18"/>
      <c r="M28" s="18"/>
      <c r="P28" s="17"/>
    </row>
    <row r="29" spans="1:16" s="16" customFormat="1" ht="15.75" x14ac:dyDescent="0.25">
      <c r="A29" s="18">
        <v>3851</v>
      </c>
      <c r="B29" s="19" t="s">
        <v>125</v>
      </c>
      <c r="C29" s="20">
        <v>4122604720</v>
      </c>
      <c r="D29" s="18"/>
      <c r="E29" s="18"/>
      <c r="F29" s="18"/>
      <c r="G29" s="18"/>
      <c r="H29" s="18"/>
      <c r="I29" s="18"/>
      <c r="J29" s="18"/>
      <c r="K29" s="18">
        <v>5</v>
      </c>
      <c r="L29" s="18">
        <v>10</v>
      </c>
      <c r="M29" s="18"/>
      <c r="P29" s="17"/>
    </row>
    <row r="30" spans="1:16" s="16" customFormat="1" ht="15.75" x14ac:dyDescent="0.25">
      <c r="A30" s="18">
        <v>4967</v>
      </c>
      <c r="B30" s="19" t="s">
        <v>126</v>
      </c>
      <c r="C30" s="20">
        <v>4122633397</v>
      </c>
      <c r="D30" s="18"/>
      <c r="E30" s="18"/>
      <c r="F30" s="18"/>
      <c r="G30" s="18"/>
      <c r="H30" s="18"/>
      <c r="I30" s="18"/>
      <c r="J30" s="18"/>
      <c r="K30" s="18">
        <v>10</v>
      </c>
      <c r="L30" s="18">
        <v>5</v>
      </c>
      <c r="M30" s="18"/>
      <c r="P30" s="17"/>
    </row>
    <row r="31" spans="1:16" s="16" customFormat="1" ht="15.75" x14ac:dyDescent="0.25">
      <c r="A31" s="18">
        <v>2142</v>
      </c>
      <c r="B31" s="19" t="s">
        <v>127</v>
      </c>
      <c r="C31" s="20">
        <v>4122624235</v>
      </c>
      <c r="D31" s="18"/>
      <c r="E31" s="18"/>
      <c r="F31" s="18"/>
      <c r="G31" s="18"/>
      <c r="H31" s="18"/>
      <c r="I31" s="18"/>
      <c r="J31" s="18"/>
      <c r="K31" s="18"/>
      <c r="L31" s="18">
        <v>5</v>
      </c>
      <c r="M31" s="18"/>
      <c r="P31" s="17"/>
    </row>
    <row r="32" spans="1:16" s="16" customFormat="1" ht="15.75" x14ac:dyDescent="0.25">
      <c r="A32" s="18">
        <v>2066</v>
      </c>
      <c r="B32" s="19" t="s">
        <v>128</v>
      </c>
      <c r="C32" s="20">
        <v>4122625340</v>
      </c>
      <c r="D32" s="18"/>
      <c r="E32" s="18"/>
      <c r="F32" s="18"/>
      <c r="G32" s="18"/>
      <c r="H32" s="18"/>
      <c r="I32" s="18"/>
      <c r="J32" s="18"/>
      <c r="K32" s="18"/>
      <c r="L32" s="18">
        <v>10</v>
      </c>
      <c r="M32" s="18"/>
      <c r="P32" s="17"/>
    </row>
    <row r="33" spans="1:16" s="16" customFormat="1" ht="15.75" x14ac:dyDescent="0.25">
      <c r="A33" s="18">
        <v>1646</v>
      </c>
      <c r="B33" s="19" t="s">
        <v>129</v>
      </c>
      <c r="C33" s="20">
        <v>4122594530</v>
      </c>
      <c r="D33" s="18"/>
      <c r="E33" s="18"/>
      <c r="F33" s="18"/>
      <c r="G33" s="18"/>
      <c r="H33" s="18"/>
      <c r="I33" s="18"/>
      <c r="J33" s="18"/>
      <c r="K33" s="18"/>
      <c r="L33" s="18">
        <v>15</v>
      </c>
      <c r="M33" s="18"/>
      <c r="P33" s="17"/>
    </row>
    <row r="34" spans="1:16" s="16" customFormat="1" ht="15.75" x14ac:dyDescent="0.25">
      <c r="A34" s="18">
        <v>2313</v>
      </c>
      <c r="B34" s="19" t="s">
        <v>130</v>
      </c>
      <c r="C34" s="20">
        <v>4122645327</v>
      </c>
      <c r="D34" s="18"/>
      <c r="E34" s="18"/>
      <c r="F34" s="18"/>
      <c r="G34" s="18"/>
      <c r="H34" s="18"/>
      <c r="I34" s="18"/>
      <c r="J34" s="18"/>
      <c r="K34" s="18">
        <v>5</v>
      </c>
      <c r="L34" s="18">
        <v>10</v>
      </c>
      <c r="M34" s="18"/>
      <c r="P34" s="17"/>
    </row>
    <row r="35" spans="1:16" s="16" customFormat="1" ht="15.75" x14ac:dyDescent="0.25">
      <c r="A35" s="18">
        <v>2554</v>
      </c>
      <c r="B35" s="19" t="s">
        <v>131</v>
      </c>
      <c r="C35" s="20">
        <v>4122621653</v>
      </c>
      <c r="D35" s="18"/>
      <c r="E35" s="18"/>
      <c r="F35" s="18"/>
      <c r="G35" s="18"/>
      <c r="H35" s="18"/>
      <c r="I35" s="18"/>
      <c r="J35" s="18"/>
      <c r="K35" s="18">
        <v>7</v>
      </c>
      <c r="L35" s="18">
        <v>5</v>
      </c>
      <c r="M35" s="18"/>
      <c r="P35" s="17"/>
    </row>
    <row r="36" spans="1:16" s="16" customFormat="1" ht="15.75" x14ac:dyDescent="0.25">
      <c r="A36" s="18">
        <v>2146</v>
      </c>
      <c r="B36" s="19" t="s">
        <v>79</v>
      </c>
      <c r="C36" s="20">
        <v>4122643596</v>
      </c>
      <c r="D36" s="18"/>
      <c r="E36" s="18"/>
      <c r="F36" s="18"/>
      <c r="G36" s="18"/>
      <c r="H36" s="18"/>
      <c r="I36" s="18"/>
      <c r="J36" s="18"/>
      <c r="K36" s="18"/>
      <c r="L36" s="18">
        <v>5</v>
      </c>
      <c r="M36" s="18"/>
      <c r="P36" s="17"/>
    </row>
    <row r="37" spans="1:16" s="16" customFormat="1" ht="15.75" x14ac:dyDescent="0.25">
      <c r="A37" s="18">
        <v>2338</v>
      </c>
      <c r="B37" s="19" t="s">
        <v>132</v>
      </c>
      <c r="C37" s="20">
        <v>4122623605</v>
      </c>
      <c r="D37" s="18"/>
      <c r="E37" s="18"/>
      <c r="F37" s="18"/>
      <c r="G37" s="18"/>
      <c r="H37" s="18"/>
      <c r="I37" s="18"/>
      <c r="J37" s="18"/>
      <c r="K37" s="18"/>
      <c r="L37" s="18">
        <v>9</v>
      </c>
      <c r="M37" s="18" t="s">
        <v>135</v>
      </c>
      <c r="P37" s="17"/>
    </row>
    <row r="38" spans="1:16" s="16" customFormat="1" ht="15.75" x14ac:dyDescent="0.25">
      <c r="A38" s="18">
        <v>4032</v>
      </c>
      <c r="B38" s="19" t="s">
        <v>133</v>
      </c>
      <c r="C38" s="20">
        <v>4122640046</v>
      </c>
      <c r="D38" s="18"/>
      <c r="E38" s="18"/>
      <c r="F38" s="18"/>
      <c r="G38" s="18"/>
      <c r="H38" s="18"/>
      <c r="I38" s="18"/>
      <c r="J38" s="18"/>
      <c r="K38" s="18">
        <v>20</v>
      </c>
      <c r="L38" s="18">
        <v>10</v>
      </c>
      <c r="M38" s="18"/>
      <c r="P38" s="17"/>
    </row>
    <row r="39" spans="1:16" s="16" customFormat="1" ht="15.75" x14ac:dyDescent="0.25">
      <c r="A39" s="18">
        <v>1533</v>
      </c>
      <c r="B39" s="19" t="s">
        <v>134</v>
      </c>
      <c r="C39" s="20">
        <v>4122605977</v>
      </c>
      <c r="D39" s="18"/>
      <c r="E39" s="18"/>
      <c r="F39" s="18"/>
      <c r="G39" s="18"/>
      <c r="H39" s="18"/>
      <c r="I39" s="18"/>
      <c r="J39" s="18"/>
      <c r="K39" s="18">
        <v>10</v>
      </c>
      <c r="L39" s="18">
        <v>10</v>
      </c>
      <c r="M39" s="18"/>
      <c r="P39" s="17"/>
    </row>
    <row r="40" spans="1:16" s="16" customFormat="1" ht="15.75" x14ac:dyDescent="0.25">
      <c r="A40" s="18"/>
      <c r="B40" s="37" t="s">
        <v>116</v>
      </c>
      <c r="C40" s="15"/>
      <c r="D40" s="18"/>
      <c r="E40" s="18"/>
      <c r="F40" s="18"/>
      <c r="G40" s="18"/>
      <c r="H40" s="18"/>
      <c r="I40" s="18"/>
      <c r="J40" s="18"/>
      <c r="K40" s="18"/>
      <c r="L40" s="18"/>
      <c r="M40" s="18"/>
      <c r="P40" s="17"/>
    </row>
    <row r="41" spans="1:16" s="16" customFormat="1" ht="15.75" x14ac:dyDescent="0.25">
      <c r="A41" s="18">
        <v>3606</v>
      </c>
      <c r="B41" s="19" t="s">
        <v>117</v>
      </c>
      <c r="C41" s="20">
        <v>4122561218</v>
      </c>
      <c r="D41" s="18"/>
      <c r="E41" s="18"/>
      <c r="F41" s="18"/>
      <c r="G41" s="18"/>
      <c r="H41" s="18"/>
      <c r="I41" s="18"/>
      <c r="J41" s="18"/>
      <c r="K41" s="29">
        <v>114</v>
      </c>
      <c r="L41" s="35"/>
      <c r="M41" s="18" t="s">
        <v>246</v>
      </c>
      <c r="P41" s="17"/>
    </row>
    <row r="42" spans="1:16" s="16" customFormat="1" ht="15.75" x14ac:dyDescent="0.25">
      <c r="A42" s="29">
        <v>3606</v>
      </c>
      <c r="B42" s="39" t="s">
        <v>117</v>
      </c>
      <c r="C42" s="15">
        <v>4122560906</v>
      </c>
      <c r="D42" s="29"/>
      <c r="E42" s="29"/>
      <c r="F42" s="29"/>
      <c r="G42" s="29"/>
      <c r="H42" s="29"/>
      <c r="I42" s="29"/>
      <c r="J42" s="29"/>
      <c r="K42" s="29"/>
      <c r="L42" s="29">
        <v>36</v>
      </c>
      <c r="M42" s="29" t="s">
        <v>170</v>
      </c>
      <c r="P42" s="17"/>
    </row>
    <row r="43" spans="1:16" s="16" customFormat="1" ht="15.75" x14ac:dyDescent="0.25">
      <c r="A43" s="18">
        <v>4595</v>
      </c>
      <c r="B43" s="19" t="s">
        <v>118</v>
      </c>
      <c r="C43" s="20">
        <v>4122587160</v>
      </c>
      <c r="D43" s="18"/>
      <c r="E43" s="18"/>
      <c r="F43" s="18"/>
      <c r="G43" s="18"/>
      <c r="H43" s="18"/>
      <c r="I43" s="18"/>
      <c r="J43" s="18"/>
      <c r="K43" s="29">
        <v>24</v>
      </c>
      <c r="L43" s="35"/>
      <c r="M43" s="18" t="s">
        <v>341</v>
      </c>
      <c r="P43" s="17"/>
    </row>
    <row r="44" spans="1:16" s="16" customFormat="1" ht="15.75" x14ac:dyDescent="0.25">
      <c r="A44" s="18">
        <v>3225</v>
      </c>
      <c r="B44" s="19" t="s">
        <v>119</v>
      </c>
      <c r="C44" s="20">
        <v>4122572131</v>
      </c>
      <c r="D44" s="18"/>
      <c r="E44" s="18"/>
      <c r="F44" s="18"/>
      <c r="G44" s="18"/>
      <c r="H44" s="18"/>
      <c r="I44" s="18"/>
      <c r="J44" s="18"/>
      <c r="K44" s="29">
        <v>25</v>
      </c>
      <c r="L44" s="35"/>
      <c r="M44" s="18" t="s">
        <v>198</v>
      </c>
      <c r="P44" s="17"/>
    </row>
    <row r="45" spans="1:16" s="16" customFormat="1" ht="15.75" x14ac:dyDescent="0.25">
      <c r="A45" s="29">
        <v>3385</v>
      </c>
      <c r="B45" s="39" t="s">
        <v>120</v>
      </c>
      <c r="C45" s="15">
        <v>4122550117</v>
      </c>
      <c r="D45" s="29"/>
      <c r="E45" s="29"/>
      <c r="F45" s="29"/>
      <c r="G45" s="29"/>
      <c r="H45" s="29"/>
      <c r="I45" s="29"/>
      <c r="J45" s="29"/>
      <c r="K45" s="29">
        <v>25</v>
      </c>
      <c r="L45" s="29">
        <v>10</v>
      </c>
      <c r="M45" s="29" t="s">
        <v>170</v>
      </c>
      <c r="P45" s="17"/>
    </row>
    <row r="46" spans="1:16" s="16" customFormat="1" ht="15.75" x14ac:dyDescent="0.25">
      <c r="A46" s="18">
        <v>3526</v>
      </c>
      <c r="B46" s="19" t="s">
        <v>121</v>
      </c>
      <c r="C46" s="20">
        <v>4122586246</v>
      </c>
      <c r="D46" s="18"/>
      <c r="E46" s="18"/>
      <c r="F46" s="18"/>
      <c r="G46" s="18"/>
      <c r="H46" s="18"/>
      <c r="I46" s="18"/>
      <c r="J46" s="18"/>
      <c r="K46" s="35">
        <v>30</v>
      </c>
      <c r="L46" s="35">
        <v>5</v>
      </c>
      <c r="M46" s="18"/>
      <c r="P46" s="17"/>
    </row>
    <row r="47" spans="1:16" s="16" customFormat="1" ht="15.75" x14ac:dyDescent="0.25">
      <c r="A47" s="18"/>
      <c r="B47" s="22"/>
      <c r="C47" s="20"/>
      <c r="D47" s="18"/>
      <c r="E47" s="18"/>
      <c r="F47" s="18"/>
      <c r="G47" s="18"/>
      <c r="H47" s="18"/>
      <c r="I47" s="18"/>
      <c r="J47" s="18"/>
      <c r="K47" s="35"/>
      <c r="L47" s="35"/>
      <c r="M47" s="50" t="s">
        <v>373</v>
      </c>
      <c r="P47" s="17"/>
    </row>
    <row r="48" spans="1:16" s="16" customFormat="1" ht="15.75" x14ac:dyDescent="0.25">
      <c r="A48" s="18"/>
      <c r="B48" s="43" t="s">
        <v>171</v>
      </c>
      <c r="C48" s="20"/>
      <c r="D48" s="18"/>
      <c r="E48" s="18"/>
      <c r="F48" s="18"/>
      <c r="G48" s="18"/>
      <c r="H48" s="18"/>
      <c r="I48" s="18"/>
      <c r="J48" s="18"/>
      <c r="K48" s="18"/>
      <c r="L48" s="18"/>
      <c r="M48" s="18"/>
      <c r="P48" s="17"/>
    </row>
    <row r="49" spans="1:16" s="16" customFormat="1" ht="15.75" x14ac:dyDescent="0.25">
      <c r="A49" s="18">
        <v>3541</v>
      </c>
      <c r="B49" s="19" t="s">
        <v>137</v>
      </c>
      <c r="C49" s="20">
        <v>4122632231</v>
      </c>
      <c r="D49" s="18"/>
      <c r="E49" s="18"/>
      <c r="F49" s="18"/>
      <c r="G49" s="18"/>
      <c r="H49" s="18"/>
      <c r="I49" s="18"/>
      <c r="J49" s="18"/>
      <c r="K49" s="18"/>
      <c r="L49" s="18">
        <v>6</v>
      </c>
      <c r="M49" s="18"/>
      <c r="P49" s="17"/>
    </row>
    <row r="50" spans="1:16" s="16" customFormat="1" ht="15.75" x14ac:dyDescent="0.25">
      <c r="A50" s="18">
        <v>2777</v>
      </c>
      <c r="B50" s="19" t="s">
        <v>138</v>
      </c>
      <c r="C50" s="20">
        <v>4122642781</v>
      </c>
      <c r="D50" s="18"/>
      <c r="E50" s="18"/>
      <c r="F50" s="18"/>
      <c r="G50" s="18"/>
      <c r="H50" s="18"/>
      <c r="I50" s="18"/>
      <c r="J50" s="18"/>
      <c r="K50" s="18"/>
      <c r="L50" s="18">
        <v>10</v>
      </c>
      <c r="M50" s="18"/>
      <c r="P50" s="17"/>
    </row>
    <row r="51" spans="1:16" s="16" customFormat="1" ht="15.75" x14ac:dyDescent="0.25">
      <c r="A51" s="18">
        <v>5555</v>
      </c>
      <c r="B51" s="30" t="s">
        <v>139</v>
      </c>
      <c r="C51" s="20">
        <v>4122535622</v>
      </c>
      <c r="D51" s="18"/>
      <c r="E51" s="18"/>
      <c r="F51" s="18"/>
      <c r="G51" s="18"/>
      <c r="H51" s="18"/>
      <c r="I51" s="18"/>
      <c r="J51" s="18"/>
      <c r="K51" s="18"/>
      <c r="L51" s="18">
        <v>5</v>
      </c>
      <c r="M51" s="18"/>
      <c r="P51" s="17"/>
    </row>
    <row r="52" spans="1:16" s="16" customFormat="1" ht="15.75" x14ac:dyDescent="0.25">
      <c r="A52" s="18">
        <v>1671</v>
      </c>
      <c r="B52" s="19" t="s">
        <v>140</v>
      </c>
      <c r="C52" s="20">
        <v>4122633551</v>
      </c>
      <c r="D52" s="18"/>
      <c r="E52" s="18"/>
      <c r="F52" s="18"/>
      <c r="G52" s="18"/>
      <c r="H52" s="18"/>
      <c r="I52" s="18"/>
      <c r="J52" s="18"/>
      <c r="K52" s="18">
        <v>5</v>
      </c>
      <c r="L52" s="18">
        <v>5</v>
      </c>
      <c r="M52" s="18"/>
      <c r="P52" s="17"/>
    </row>
    <row r="53" spans="1:16" s="16" customFormat="1" ht="15.75" x14ac:dyDescent="0.25">
      <c r="A53" s="18">
        <v>2079</v>
      </c>
      <c r="B53" s="19" t="s">
        <v>141</v>
      </c>
      <c r="C53" s="20">
        <v>4122718080</v>
      </c>
      <c r="D53" s="18"/>
      <c r="E53" s="18"/>
      <c r="F53" s="18"/>
      <c r="G53" s="18"/>
      <c r="H53" s="18"/>
      <c r="I53" s="18"/>
      <c r="J53" s="18"/>
      <c r="K53" s="18"/>
      <c r="L53" s="18">
        <v>10</v>
      </c>
      <c r="M53" s="18"/>
      <c r="P53" s="17"/>
    </row>
    <row r="54" spans="1:16" s="16" customFormat="1" ht="15.75" x14ac:dyDescent="0.25">
      <c r="A54" s="18">
        <v>2369</v>
      </c>
      <c r="B54" s="30" t="s">
        <v>142</v>
      </c>
      <c r="C54" s="20">
        <v>4122610401</v>
      </c>
      <c r="D54" s="18"/>
      <c r="E54" s="18"/>
      <c r="F54" s="18"/>
      <c r="G54" s="18"/>
      <c r="H54" s="18"/>
      <c r="I54" s="18"/>
      <c r="J54" s="18"/>
      <c r="K54" s="18">
        <v>5</v>
      </c>
      <c r="L54" s="18"/>
      <c r="M54" s="18"/>
      <c r="P54" s="17"/>
    </row>
    <row r="55" spans="1:16" s="16" customFormat="1" ht="15.75" x14ac:dyDescent="0.25">
      <c r="A55" s="18">
        <v>4306</v>
      </c>
      <c r="B55" s="19" t="s">
        <v>143</v>
      </c>
      <c r="C55" s="20">
        <v>4122604288</v>
      </c>
      <c r="D55" s="18"/>
      <c r="E55" s="18"/>
      <c r="F55" s="18"/>
      <c r="G55" s="18"/>
      <c r="H55" s="18"/>
      <c r="I55" s="18"/>
      <c r="J55" s="18"/>
      <c r="K55" s="18"/>
      <c r="L55" s="18">
        <v>10</v>
      </c>
      <c r="M55" s="18"/>
      <c r="P55" s="17"/>
    </row>
    <row r="56" spans="1:16" s="16" customFormat="1" ht="16.5" customHeight="1" x14ac:dyDescent="0.25">
      <c r="A56" s="18">
        <v>2534</v>
      </c>
      <c r="B56" s="19" t="s">
        <v>144</v>
      </c>
      <c r="C56" s="20">
        <v>4122623986</v>
      </c>
      <c r="D56" s="18"/>
      <c r="E56" s="18"/>
      <c r="F56" s="18"/>
      <c r="G56" s="18"/>
      <c r="H56" s="18"/>
      <c r="I56" s="18"/>
      <c r="J56" s="18"/>
      <c r="K56" s="18">
        <v>5</v>
      </c>
      <c r="L56" s="18"/>
      <c r="M56" s="18"/>
      <c r="P56" s="17"/>
    </row>
    <row r="57" spans="1:16" s="16" customFormat="1" ht="15.75" x14ac:dyDescent="0.25">
      <c r="A57" s="18">
        <v>3264</v>
      </c>
      <c r="B57" s="19" t="s">
        <v>145</v>
      </c>
      <c r="C57" s="20">
        <v>4122580420</v>
      </c>
      <c r="D57" s="18"/>
      <c r="E57" s="18"/>
      <c r="F57" s="18"/>
      <c r="G57" s="18"/>
      <c r="H57" s="18"/>
      <c r="I57" s="18"/>
      <c r="J57" s="18"/>
      <c r="K57" s="18">
        <v>10</v>
      </c>
      <c r="L57" s="18"/>
      <c r="M57" s="18"/>
      <c r="P57" s="17"/>
    </row>
    <row r="58" spans="1:16" s="16" customFormat="1" ht="15.75" x14ac:dyDescent="0.25">
      <c r="A58" s="18">
        <v>3618</v>
      </c>
      <c r="B58" s="16" t="s">
        <v>146</v>
      </c>
      <c r="C58" s="20">
        <v>4122590448</v>
      </c>
      <c r="D58" s="18"/>
      <c r="E58" s="18"/>
      <c r="F58" s="18"/>
      <c r="G58" s="18"/>
      <c r="H58" s="18"/>
      <c r="I58" s="18"/>
      <c r="J58" s="18"/>
      <c r="K58" s="18"/>
      <c r="L58" s="18">
        <v>5</v>
      </c>
      <c r="M58" s="18"/>
      <c r="P58" s="17"/>
    </row>
    <row r="59" spans="1:16" s="16" customFormat="1" ht="15.75" x14ac:dyDescent="0.25">
      <c r="A59" s="18">
        <v>2443</v>
      </c>
      <c r="B59" s="30" t="s">
        <v>147</v>
      </c>
      <c r="C59" s="20">
        <v>4122539253</v>
      </c>
      <c r="D59" s="18"/>
      <c r="E59" s="18"/>
      <c r="F59" s="18"/>
      <c r="G59" s="18"/>
      <c r="H59" s="18"/>
      <c r="I59" s="18"/>
      <c r="J59" s="18"/>
      <c r="K59" s="18"/>
      <c r="L59" s="18">
        <v>5</v>
      </c>
      <c r="M59" s="18"/>
      <c r="P59" s="17"/>
    </row>
    <row r="60" spans="1:16" s="16" customFormat="1" ht="15.75" x14ac:dyDescent="0.25">
      <c r="A60" s="18">
        <v>2072</v>
      </c>
      <c r="B60" s="19" t="s">
        <v>148</v>
      </c>
      <c r="C60" s="20">
        <v>4122574376</v>
      </c>
      <c r="D60" s="18"/>
      <c r="E60" s="18"/>
      <c r="F60" s="18"/>
      <c r="G60" s="18"/>
      <c r="H60" s="18"/>
      <c r="I60" s="18"/>
      <c r="J60" s="18"/>
      <c r="K60" s="18"/>
      <c r="L60" s="18">
        <v>5</v>
      </c>
      <c r="M60" s="18"/>
      <c r="P60" s="17"/>
    </row>
    <row r="61" spans="1:16" s="16" customFormat="1" ht="15.75" x14ac:dyDescent="0.25">
      <c r="A61" s="18">
        <v>2234</v>
      </c>
      <c r="B61" s="19" t="s">
        <v>149</v>
      </c>
      <c r="C61" s="20">
        <v>4122600443</v>
      </c>
      <c r="D61" s="18"/>
      <c r="E61" s="18"/>
      <c r="F61" s="18"/>
      <c r="G61" s="18"/>
      <c r="H61" s="18"/>
      <c r="I61" s="18"/>
      <c r="J61" s="18"/>
      <c r="K61" s="18">
        <v>5</v>
      </c>
      <c r="L61" s="18"/>
      <c r="M61" s="18"/>
      <c r="P61" s="17"/>
    </row>
    <row r="62" spans="1:16" s="16" customFormat="1" ht="15.75" x14ac:dyDescent="0.25">
      <c r="A62" s="18">
        <v>5219</v>
      </c>
      <c r="B62" s="19" t="s">
        <v>150</v>
      </c>
      <c r="C62" s="20">
        <v>4122695392</v>
      </c>
      <c r="D62" s="18"/>
      <c r="E62" s="18"/>
      <c r="F62" s="18"/>
      <c r="G62" s="18"/>
      <c r="H62" s="18"/>
      <c r="I62" s="18"/>
      <c r="J62" s="18"/>
      <c r="K62" s="18">
        <v>10</v>
      </c>
      <c r="L62" s="18">
        <v>5</v>
      </c>
      <c r="M62" s="18"/>
      <c r="P62" s="17"/>
    </row>
    <row r="63" spans="1:16" s="16" customFormat="1" ht="15.75" x14ac:dyDescent="0.25">
      <c r="A63" s="18">
        <v>5342</v>
      </c>
      <c r="B63" s="19" t="s">
        <v>151</v>
      </c>
      <c r="C63" s="20">
        <v>4122644545</v>
      </c>
      <c r="D63" s="18"/>
      <c r="E63" s="18"/>
      <c r="F63" s="18"/>
      <c r="G63" s="18"/>
      <c r="H63" s="18"/>
      <c r="I63" s="18"/>
      <c r="J63" s="18"/>
      <c r="K63" s="18"/>
      <c r="L63" s="18">
        <v>10</v>
      </c>
      <c r="M63" s="18"/>
      <c r="P63" s="17"/>
    </row>
    <row r="64" spans="1:16" s="16" customFormat="1" ht="15.75" x14ac:dyDescent="0.25">
      <c r="A64" s="18">
        <v>3220</v>
      </c>
      <c r="B64" s="19" t="s">
        <v>152</v>
      </c>
      <c r="C64" s="20">
        <v>4122631638</v>
      </c>
      <c r="D64" s="18"/>
      <c r="E64" s="18"/>
      <c r="F64" s="18"/>
      <c r="G64" s="18"/>
      <c r="H64" s="18"/>
      <c r="I64" s="18"/>
      <c r="J64" s="18"/>
      <c r="K64" s="18">
        <v>3</v>
      </c>
      <c r="L64" s="18"/>
      <c r="M64" s="18"/>
      <c r="P64" s="17"/>
    </row>
    <row r="65" spans="1:16" s="16" customFormat="1" ht="15.75" x14ac:dyDescent="0.25">
      <c r="A65" s="18">
        <v>2164</v>
      </c>
      <c r="B65" s="19" t="s">
        <v>153</v>
      </c>
      <c r="C65" s="20">
        <v>4122678466</v>
      </c>
      <c r="D65" s="18"/>
      <c r="E65" s="18"/>
      <c r="F65" s="18"/>
      <c r="G65" s="18"/>
      <c r="H65" s="18"/>
      <c r="I65" s="18"/>
      <c r="J65" s="18"/>
      <c r="K65" s="18">
        <v>5</v>
      </c>
      <c r="L65" s="18"/>
      <c r="M65" s="18"/>
      <c r="P65" s="17"/>
    </row>
    <row r="66" spans="1:16" s="16" customFormat="1" ht="15.75" x14ac:dyDescent="0.25">
      <c r="A66" s="18">
        <v>2926</v>
      </c>
      <c r="B66" s="19" t="s">
        <v>154</v>
      </c>
      <c r="C66" s="15">
        <v>4122655450</v>
      </c>
      <c r="D66" s="18"/>
      <c r="E66" s="18"/>
      <c r="F66" s="18"/>
      <c r="G66" s="18"/>
      <c r="H66" s="18"/>
      <c r="I66" s="18"/>
      <c r="J66" s="18"/>
      <c r="K66" s="18">
        <v>5</v>
      </c>
      <c r="L66" s="18"/>
      <c r="M66" s="18"/>
      <c r="P66" s="17"/>
    </row>
    <row r="67" spans="1:16" s="16" customFormat="1" ht="15.75" x14ac:dyDescent="0.25">
      <c r="A67" s="18">
        <v>4870</v>
      </c>
      <c r="B67" s="19" t="s">
        <v>155</v>
      </c>
      <c r="C67" s="20">
        <v>4122708459</v>
      </c>
      <c r="D67" s="18"/>
      <c r="E67" s="18"/>
      <c r="F67" s="18"/>
      <c r="G67" s="18"/>
      <c r="H67" s="18"/>
      <c r="I67" s="18"/>
      <c r="J67" s="18"/>
      <c r="K67" s="18">
        <v>10</v>
      </c>
      <c r="L67" s="18"/>
      <c r="M67" s="18"/>
      <c r="P67" s="17"/>
    </row>
    <row r="68" spans="1:16" s="16" customFormat="1" ht="15.75" x14ac:dyDescent="0.25">
      <c r="A68" s="18">
        <v>2150</v>
      </c>
      <c r="B68" s="19" t="s">
        <v>156</v>
      </c>
      <c r="C68" s="20">
        <v>4122700260</v>
      </c>
      <c r="D68" s="18"/>
      <c r="E68" s="18"/>
      <c r="F68" s="18"/>
      <c r="G68" s="18"/>
      <c r="H68" s="18"/>
      <c r="I68" s="18"/>
      <c r="J68" s="18"/>
      <c r="K68" s="18">
        <v>10</v>
      </c>
      <c r="L68" s="18"/>
      <c r="M68" s="18"/>
      <c r="P68" s="17"/>
    </row>
    <row r="69" spans="1:16" s="16" customFormat="1" ht="15.75" x14ac:dyDescent="0.25">
      <c r="A69" s="18">
        <v>2808</v>
      </c>
      <c r="B69" s="19" t="s">
        <v>157</v>
      </c>
      <c r="C69" s="20">
        <v>4122678393</v>
      </c>
      <c r="D69" s="18"/>
      <c r="E69" s="18"/>
      <c r="F69" s="18"/>
      <c r="G69" s="18"/>
      <c r="H69" s="18"/>
      <c r="I69" s="18"/>
      <c r="J69" s="18"/>
      <c r="K69" s="18">
        <v>3</v>
      </c>
      <c r="L69" s="18"/>
      <c r="M69" s="18"/>
      <c r="P69" s="17"/>
    </row>
    <row r="70" spans="1:16" s="16" customFormat="1" ht="15.75" x14ac:dyDescent="0.25">
      <c r="A70" s="18">
        <v>3951</v>
      </c>
      <c r="B70" s="19" t="s">
        <v>158</v>
      </c>
      <c r="C70" s="20">
        <v>4122678206</v>
      </c>
      <c r="D70" s="18"/>
      <c r="E70" s="18"/>
      <c r="F70" s="18"/>
      <c r="G70" s="18"/>
      <c r="H70" s="18"/>
      <c r="I70" s="18"/>
      <c r="J70" s="18"/>
      <c r="K70" s="18">
        <v>5</v>
      </c>
      <c r="L70" s="18"/>
      <c r="M70" s="18"/>
      <c r="P70" s="17"/>
    </row>
    <row r="71" spans="1:16" s="16" customFormat="1" ht="15.75" x14ac:dyDescent="0.25">
      <c r="A71" s="18">
        <v>1606</v>
      </c>
      <c r="B71" s="19" t="s">
        <v>159</v>
      </c>
      <c r="C71" s="20">
        <v>4122652585</v>
      </c>
      <c r="D71" s="18"/>
      <c r="E71" s="18"/>
      <c r="F71" s="18"/>
      <c r="G71" s="18"/>
      <c r="H71" s="18"/>
      <c r="I71" s="18"/>
      <c r="J71" s="18"/>
      <c r="K71" s="18"/>
      <c r="L71" s="18">
        <v>10</v>
      </c>
      <c r="M71" s="18"/>
      <c r="P71" s="17"/>
    </row>
    <row r="72" spans="1:16" s="16" customFormat="1" ht="15.75" x14ac:dyDescent="0.25">
      <c r="A72" s="18">
        <v>2151</v>
      </c>
      <c r="B72" s="19" t="s">
        <v>160</v>
      </c>
      <c r="C72" s="20">
        <v>4122660690</v>
      </c>
      <c r="D72" s="18"/>
      <c r="E72" s="18"/>
      <c r="F72" s="18"/>
      <c r="G72" s="18"/>
      <c r="H72" s="18"/>
      <c r="I72" s="18"/>
      <c r="J72" s="18"/>
      <c r="K72" s="18">
        <v>5</v>
      </c>
      <c r="L72" s="18">
        <v>5</v>
      </c>
      <c r="M72" s="18"/>
      <c r="P72" s="17"/>
    </row>
    <row r="73" spans="1:16" s="16" customFormat="1" ht="15.75" x14ac:dyDescent="0.25">
      <c r="A73" s="18">
        <v>2190</v>
      </c>
      <c r="B73" s="19" t="s">
        <v>161</v>
      </c>
      <c r="C73" s="20">
        <v>4122671407</v>
      </c>
      <c r="D73" s="18"/>
      <c r="E73" s="18"/>
      <c r="F73" s="18"/>
      <c r="G73" s="18"/>
      <c r="H73" s="18"/>
      <c r="I73" s="18"/>
      <c r="J73" s="18"/>
      <c r="K73" s="18">
        <v>5</v>
      </c>
      <c r="L73" s="18"/>
      <c r="M73" s="18"/>
      <c r="P73" s="17"/>
    </row>
    <row r="74" spans="1:16" s="16" customFormat="1" ht="15.75" x14ac:dyDescent="0.25">
      <c r="A74" s="18">
        <v>3015</v>
      </c>
      <c r="B74" s="19" t="s">
        <v>162</v>
      </c>
      <c r="C74" s="20">
        <v>4122603782</v>
      </c>
      <c r="D74" s="18"/>
      <c r="E74" s="18"/>
      <c r="F74" s="18"/>
      <c r="G74" s="18"/>
      <c r="H74" s="18"/>
      <c r="I74" s="18"/>
      <c r="J74" s="18"/>
      <c r="K74" s="18"/>
      <c r="L74" s="18">
        <v>20</v>
      </c>
      <c r="M74" s="18"/>
      <c r="P74" s="17"/>
    </row>
    <row r="75" spans="1:16" s="16" customFormat="1" ht="15.75" x14ac:dyDescent="0.25">
      <c r="A75" s="18">
        <v>4135</v>
      </c>
      <c r="B75" s="19" t="s">
        <v>25</v>
      </c>
      <c r="C75" s="20">
        <v>4122658052</v>
      </c>
      <c r="D75" s="18"/>
      <c r="E75" s="18"/>
      <c r="F75" s="18"/>
      <c r="G75" s="18"/>
      <c r="H75" s="18"/>
      <c r="I75" s="18"/>
      <c r="J75" s="18"/>
      <c r="K75" s="18">
        <v>6</v>
      </c>
      <c r="L75" s="18"/>
      <c r="M75" s="18"/>
      <c r="P75" s="17"/>
    </row>
    <row r="76" spans="1:16" s="16" customFormat="1" ht="15.75" x14ac:dyDescent="0.25">
      <c r="A76" s="18">
        <v>2528</v>
      </c>
      <c r="B76" s="19" t="s">
        <v>163</v>
      </c>
      <c r="C76" s="15">
        <v>4122578050</v>
      </c>
      <c r="D76" s="18"/>
      <c r="E76" s="18"/>
      <c r="F76" s="18"/>
      <c r="G76" s="18"/>
      <c r="H76" s="18"/>
      <c r="I76" s="18"/>
      <c r="J76" s="18"/>
      <c r="K76" s="18">
        <v>5</v>
      </c>
      <c r="L76" s="18">
        <v>5</v>
      </c>
      <c r="M76" s="18"/>
      <c r="P76" s="17"/>
    </row>
    <row r="77" spans="1:16" s="16" customFormat="1" ht="15.75" x14ac:dyDescent="0.25">
      <c r="A77" s="18">
        <v>3641</v>
      </c>
      <c r="B77" s="19" t="s">
        <v>164</v>
      </c>
      <c r="C77" s="20">
        <v>4122676543</v>
      </c>
      <c r="D77" s="18"/>
      <c r="E77" s="18"/>
      <c r="F77" s="18"/>
      <c r="G77" s="18"/>
      <c r="H77" s="18"/>
      <c r="I77" s="18"/>
      <c r="J77" s="18"/>
      <c r="K77" s="18">
        <v>10</v>
      </c>
      <c r="L77" s="18"/>
      <c r="M77" s="18"/>
      <c r="P77" s="17"/>
    </row>
    <row r="78" spans="1:16" s="16" customFormat="1" ht="15.75" x14ac:dyDescent="0.25">
      <c r="A78" s="18">
        <v>2061</v>
      </c>
      <c r="B78" s="19" t="s">
        <v>165</v>
      </c>
      <c r="C78" s="20">
        <v>4122675623</v>
      </c>
      <c r="D78" s="18"/>
      <c r="E78" s="18"/>
      <c r="F78" s="18"/>
      <c r="G78" s="18"/>
      <c r="H78" s="18"/>
      <c r="I78" s="18"/>
      <c r="J78" s="18"/>
      <c r="K78" s="18">
        <v>6</v>
      </c>
      <c r="L78" s="18"/>
      <c r="M78" s="18"/>
      <c r="P78" s="17"/>
    </row>
    <row r="79" spans="1:16" s="16" customFormat="1" ht="15.75" x14ac:dyDescent="0.25">
      <c r="A79" s="18">
        <v>1654</v>
      </c>
      <c r="B79" s="30" t="s">
        <v>166</v>
      </c>
      <c r="C79" s="20">
        <v>4122676366</v>
      </c>
      <c r="D79" s="18"/>
      <c r="E79" s="18"/>
      <c r="F79" s="18"/>
      <c r="G79" s="18"/>
      <c r="H79" s="18"/>
      <c r="I79" s="18"/>
      <c r="J79" s="18"/>
      <c r="K79" s="18">
        <v>10</v>
      </c>
      <c r="L79" s="18">
        <v>10</v>
      </c>
      <c r="M79" s="18"/>
      <c r="P79" s="17"/>
    </row>
    <row r="80" spans="1:16" s="16" customFormat="1" ht="15.75" x14ac:dyDescent="0.25">
      <c r="A80" s="18">
        <v>1675</v>
      </c>
      <c r="B80" s="19" t="s">
        <v>167</v>
      </c>
      <c r="C80" s="20">
        <v>4122704589</v>
      </c>
      <c r="D80" s="18"/>
      <c r="E80" s="18"/>
      <c r="F80" s="18"/>
      <c r="G80" s="18"/>
      <c r="H80" s="18"/>
      <c r="I80" s="18"/>
      <c r="J80" s="18"/>
      <c r="K80" s="18">
        <v>5</v>
      </c>
      <c r="L80" s="18"/>
      <c r="M80" s="18"/>
      <c r="P80" s="17"/>
    </row>
    <row r="81" spans="1:16" s="16" customFormat="1" ht="15.75" x14ac:dyDescent="0.25">
      <c r="A81" s="18">
        <v>1675</v>
      </c>
      <c r="B81" s="19" t="s">
        <v>167</v>
      </c>
      <c r="C81" s="20">
        <v>4122590378</v>
      </c>
      <c r="D81" s="18"/>
      <c r="E81" s="18"/>
      <c r="F81" s="18"/>
      <c r="G81" s="18"/>
      <c r="H81" s="18"/>
      <c r="I81" s="18"/>
      <c r="J81" s="18"/>
      <c r="K81" s="18">
        <v>5</v>
      </c>
      <c r="L81" s="18"/>
      <c r="M81" s="18" t="s">
        <v>169</v>
      </c>
      <c r="P81" s="17"/>
    </row>
    <row r="82" spans="1:16" s="16" customFormat="1" ht="15.75" x14ac:dyDescent="0.25">
      <c r="A82" s="18">
        <v>1539</v>
      </c>
      <c r="B82" s="19" t="s">
        <v>168</v>
      </c>
      <c r="C82" s="20">
        <v>4122595865</v>
      </c>
      <c r="D82" s="18"/>
      <c r="E82" s="18"/>
      <c r="F82" s="18"/>
      <c r="G82" s="18"/>
      <c r="H82" s="18"/>
      <c r="I82" s="18"/>
      <c r="J82" s="18"/>
      <c r="K82" s="18">
        <v>8</v>
      </c>
      <c r="L82" s="18"/>
      <c r="M82" s="18"/>
      <c r="P82" s="17"/>
    </row>
    <row r="83" spans="1:16" s="16" customFormat="1" ht="15.75" x14ac:dyDescent="0.25">
      <c r="A83" s="18"/>
      <c r="B83" s="22"/>
      <c r="C83" s="20"/>
      <c r="D83" s="18"/>
      <c r="E83" s="18"/>
      <c r="F83" s="18"/>
      <c r="G83" s="18"/>
      <c r="H83" s="18"/>
      <c r="I83" s="18"/>
      <c r="J83" s="18"/>
      <c r="K83" s="18"/>
      <c r="L83" s="18"/>
      <c r="M83" s="50" t="s">
        <v>245</v>
      </c>
      <c r="P83" s="17"/>
    </row>
    <row r="84" spans="1:16" s="16" customFormat="1" ht="15.75" x14ac:dyDescent="0.25">
      <c r="A84" s="18"/>
      <c r="B84" s="43" t="s">
        <v>197</v>
      </c>
      <c r="C84" s="20"/>
      <c r="D84" s="18"/>
      <c r="E84" s="18"/>
      <c r="F84" s="18"/>
      <c r="G84" s="18"/>
      <c r="H84" s="18"/>
      <c r="I84" s="18"/>
      <c r="J84" s="18"/>
      <c r="K84" s="18"/>
      <c r="L84" s="18"/>
      <c r="M84" s="18"/>
      <c r="P84" s="17"/>
    </row>
    <row r="85" spans="1:16" s="16" customFormat="1" ht="15.75" x14ac:dyDescent="0.25">
      <c r="A85" s="18">
        <v>3961</v>
      </c>
      <c r="B85" s="19" t="s">
        <v>199</v>
      </c>
      <c r="C85" s="20">
        <v>4122727165</v>
      </c>
      <c r="D85" s="18"/>
      <c r="E85" s="18"/>
      <c r="F85" s="18"/>
      <c r="G85" s="18"/>
      <c r="H85" s="18"/>
      <c r="I85" s="18"/>
      <c r="J85" s="18"/>
      <c r="K85" s="18">
        <v>25</v>
      </c>
      <c r="L85" s="18"/>
      <c r="M85" s="18"/>
      <c r="P85" s="17"/>
    </row>
    <row r="86" spans="1:16" s="16" customFormat="1" ht="15.75" x14ac:dyDescent="0.25">
      <c r="A86" s="18">
        <v>1620</v>
      </c>
      <c r="B86" s="19" t="s">
        <v>201</v>
      </c>
      <c r="C86" s="20">
        <v>4122630972</v>
      </c>
      <c r="D86" s="18"/>
      <c r="E86" s="18"/>
      <c r="F86" s="18"/>
      <c r="G86" s="18"/>
      <c r="H86" s="18"/>
      <c r="I86" s="18"/>
      <c r="J86" s="18"/>
      <c r="K86" s="18">
        <v>20</v>
      </c>
      <c r="L86" s="18"/>
      <c r="M86" s="18"/>
      <c r="P86" s="17"/>
    </row>
    <row r="87" spans="1:16" s="16" customFormat="1" ht="15.75" x14ac:dyDescent="0.25">
      <c r="A87" s="18">
        <v>1585</v>
      </c>
      <c r="B87" s="19" t="s">
        <v>202</v>
      </c>
      <c r="C87" s="20">
        <v>4122743262</v>
      </c>
      <c r="D87" s="18"/>
      <c r="E87" s="18"/>
      <c r="F87" s="18"/>
      <c r="G87" s="18"/>
      <c r="H87" s="18"/>
      <c r="I87" s="18"/>
      <c r="J87" s="18"/>
      <c r="K87" s="18">
        <v>10</v>
      </c>
      <c r="L87" s="18"/>
      <c r="M87" s="18"/>
      <c r="P87" s="17"/>
    </row>
    <row r="88" spans="1:16" s="16" customFormat="1" ht="15.75" x14ac:dyDescent="0.25">
      <c r="A88" s="18">
        <v>1653</v>
      </c>
      <c r="B88" s="19" t="s">
        <v>203</v>
      </c>
      <c r="C88" s="20">
        <v>4122713173</v>
      </c>
      <c r="D88" s="18"/>
      <c r="E88" s="18"/>
      <c r="F88" s="18"/>
      <c r="G88" s="18"/>
      <c r="H88" s="18"/>
      <c r="I88" s="18"/>
      <c r="J88" s="18"/>
      <c r="K88" s="18">
        <v>5</v>
      </c>
      <c r="L88" s="18">
        <v>2</v>
      </c>
      <c r="M88" s="18" t="s">
        <v>204</v>
      </c>
      <c r="P88" s="17"/>
    </row>
    <row r="89" spans="1:16" s="16" customFormat="1" ht="15.75" x14ac:dyDescent="0.25">
      <c r="A89" s="18">
        <v>1532</v>
      </c>
      <c r="B89" s="19" t="s">
        <v>216</v>
      </c>
      <c r="C89" s="20">
        <v>4122545230</v>
      </c>
      <c r="D89" s="18"/>
      <c r="E89" s="18"/>
      <c r="F89" s="18"/>
      <c r="G89" s="18"/>
      <c r="H89" s="18"/>
      <c r="I89" s="18"/>
      <c r="J89" s="18"/>
      <c r="K89" s="18">
        <v>15</v>
      </c>
      <c r="L89" s="18"/>
      <c r="M89" s="18"/>
      <c r="P89" s="17"/>
    </row>
    <row r="90" spans="1:16" s="16" customFormat="1" ht="15.75" x14ac:dyDescent="0.25">
      <c r="A90" s="18">
        <v>1658</v>
      </c>
      <c r="B90" s="19" t="s">
        <v>217</v>
      </c>
      <c r="C90" s="20">
        <v>4122635918</v>
      </c>
      <c r="D90" s="18"/>
      <c r="E90" s="18"/>
      <c r="F90" s="18"/>
      <c r="G90" s="18"/>
      <c r="H90" s="18"/>
      <c r="I90" s="18"/>
      <c r="J90" s="18"/>
      <c r="K90" s="18">
        <v>10</v>
      </c>
      <c r="L90" s="18"/>
      <c r="M90" s="18"/>
      <c r="P90" s="17"/>
    </row>
    <row r="91" spans="1:16" s="16" customFormat="1" ht="15.75" x14ac:dyDescent="0.25">
      <c r="A91" s="18">
        <v>1658</v>
      </c>
      <c r="B91" s="19" t="s">
        <v>217</v>
      </c>
      <c r="C91" s="20">
        <v>4122583800</v>
      </c>
      <c r="D91" s="18"/>
      <c r="E91" s="18"/>
      <c r="F91" s="18"/>
      <c r="G91" s="18"/>
      <c r="H91" s="18"/>
      <c r="I91" s="18"/>
      <c r="J91" s="18"/>
      <c r="K91" s="18"/>
      <c r="L91" s="18">
        <v>10</v>
      </c>
      <c r="M91" s="18"/>
      <c r="P91" s="17"/>
    </row>
    <row r="92" spans="1:16" s="16" customFormat="1" ht="15.75" x14ac:dyDescent="0.25">
      <c r="A92" s="18">
        <v>2017</v>
      </c>
      <c r="B92" s="19" t="s">
        <v>218</v>
      </c>
      <c r="C92" s="20">
        <v>4122727989</v>
      </c>
      <c r="D92" s="18"/>
      <c r="E92" s="18"/>
      <c r="F92" s="18"/>
      <c r="G92" s="18"/>
      <c r="H92" s="18"/>
      <c r="I92" s="18"/>
      <c r="J92" s="18"/>
      <c r="K92" s="18">
        <v>10</v>
      </c>
      <c r="L92" s="18"/>
      <c r="M92" s="18"/>
      <c r="P92" s="17"/>
    </row>
    <row r="93" spans="1:16" s="16" customFormat="1" ht="15.75" x14ac:dyDescent="0.25">
      <c r="A93" s="18"/>
      <c r="B93" s="37" t="s">
        <v>116</v>
      </c>
      <c r="C93" s="20"/>
      <c r="D93" s="18"/>
      <c r="E93" s="18"/>
      <c r="F93" s="18"/>
      <c r="G93" s="18"/>
      <c r="H93" s="18"/>
      <c r="I93" s="18"/>
      <c r="J93" s="18"/>
      <c r="K93" s="18"/>
      <c r="L93" s="29"/>
      <c r="M93" s="18"/>
      <c r="P93" s="17"/>
    </row>
    <row r="94" spans="1:16" s="16" customFormat="1" ht="15.75" x14ac:dyDescent="0.25">
      <c r="A94" s="29">
        <v>4697</v>
      </c>
      <c r="B94" s="39" t="s">
        <v>172</v>
      </c>
      <c r="C94" s="15">
        <v>4122615285</v>
      </c>
      <c r="D94" s="29"/>
      <c r="E94" s="29"/>
      <c r="F94" s="29"/>
      <c r="G94" s="29"/>
      <c r="H94" s="29"/>
      <c r="I94" s="29"/>
      <c r="J94" s="29"/>
      <c r="K94" s="29">
        <v>60</v>
      </c>
      <c r="L94" s="29"/>
      <c r="M94" s="29" t="s">
        <v>185</v>
      </c>
      <c r="P94" s="17"/>
    </row>
    <row r="95" spans="1:16" s="16" customFormat="1" ht="15.75" x14ac:dyDescent="0.25">
      <c r="A95" s="29">
        <v>4697</v>
      </c>
      <c r="B95" s="39" t="s">
        <v>172</v>
      </c>
      <c r="C95" s="15">
        <v>4122537725</v>
      </c>
      <c r="D95" s="29"/>
      <c r="E95" s="29"/>
      <c r="F95" s="29"/>
      <c r="G95" s="29"/>
      <c r="H95" s="29"/>
      <c r="I95" s="29"/>
      <c r="J95" s="29"/>
      <c r="K95" s="29"/>
      <c r="L95" s="29">
        <v>60</v>
      </c>
      <c r="M95" s="29" t="s">
        <v>170</v>
      </c>
      <c r="P95" s="17"/>
    </row>
    <row r="96" spans="1:16" s="16" customFormat="1" ht="15.75" x14ac:dyDescent="0.25">
      <c r="A96" s="29">
        <v>4978</v>
      </c>
      <c r="B96" s="39" t="s">
        <v>173</v>
      </c>
      <c r="C96" s="15">
        <v>4122634642</v>
      </c>
      <c r="D96" s="29"/>
      <c r="E96" s="29"/>
      <c r="F96" s="29"/>
      <c r="G96" s="29"/>
      <c r="H96" s="29"/>
      <c r="I96" s="29"/>
      <c r="J96" s="29"/>
      <c r="K96" s="29"/>
      <c r="L96" s="29">
        <v>20</v>
      </c>
      <c r="M96" s="29" t="s">
        <v>170</v>
      </c>
      <c r="P96" s="17"/>
    </row>
    <row r="97" spans="1:16" s="16" customFormat="1" ht="15.75" x14ac:dyDescent="0.25">
      <c r="A97" s="29">
        <v>5095</v>
      </c>
      <c r="B97" s="39" t="s">
        <v>174</v>
      </c>
      <c r="C97" s="15">
        <v>4122621951</v>
      </c>
      <c r="D97" s="29"/>
      <c r="E97" s="29"/>
      <c r="F97" s="29"/>
      <c r="G97" s="29"/>
      <c r="H97" s="29"/>
      <c r="I97" s="29"/>
      <c r="J97" s="29"/>
      <c r="K97" s="29">
        <v>70</v>
      </c>
      <c r="L97" s="29">
        <v>65</v>
      </c>
      <c r="M97" s="29" t="s">
        <v>170</v>
      </c>
      <c r="P97" s="17"/>
    </row>
    <row r="98" spans="1:16" s="16" customFormat="1" ht="15.75" x14ac:dyDescent="0.25">
      <c r="A98" s="29">
        <v>4759</v>
      </c>
      <c r="B98" s="39" t="s">
        <v>175</v>
      </c>
      <c r="C98" s="15">
        <v>4122540890</v>
      </c>
      <c r="D98" s="29"/>
      <c r="E98" s="29"/>
      <c r="F98" s="29"/>
      <c r="G98" s="29"/>
      <c r="H98" s="29"/>
      <c r="I98" s="29"/>
      <c r="J98" s="29"/>
      <c r="K98" s="29">
        <v>25</v>
      </c>
      <c r="L98" s="29">
        <v>25</v>
      </c>
      <c r="M98" s="29" t="s">
        <v>170</v>
      </c>
      <c r="P98" s="17"/>
    </row>
    <row r="99" spans="1:16" s="16" customFormat="1" ht="15.75" x14ac:dyDescent="0.25">
      <c r="A99" s="29">
        <v>4834</v>
      </c>
      <c r="B99" s="39" t="s">
        <v>176</v>
      </c>
      <c r="C99" s="15">
        <v>4122594884</v>
      </c>
      <c r="D99" s="29"/>
      <c r="E99" s="29"/>
      <c r="F99" s="29"/>
      <c r="G99" s="29"/>
      <c r="H99" s="29"/>
      <c r="I99" s="29"/>
      <c r="J99" s="29"/>
      <c r="K99" s="29"/>
      <c r="L99" s="29">
        <v>15</v>
      </c>
      <c r="M99" s="29" t="s">
        <v>170</v>
      </c>
      <c r="P99" s="17"/>
    </row>
    <row r="100" spans="1:16" s="16" customFormat="1" ht="15.75" x14ac:dyDescent="0.25">
      <c r="A100" s="18">
        <v>4666</v>
      </c>
      <c r="B100" s="19" t="s">
        <v>177</v>
      </c>
      <c r="C100" s="20">
        <v>4122609026</v>
      </c>
      <c r="D100" s="18"/>
      <c r="E100" s="18"/>
      <c r="F100" s="18"/>
      <c r="G100" s="18"/>
      <c r="H100" s="18"/>
      <c r="I100" s="18"/>
      <c r="J100" s="18"/>
      <c r="K100" s="35"/>
      <c r="L100" s="35">
        <v>40</v>
      </c>
      <c r="M100" s="18" t="s">
        <v>170</v>
      </c>
      <c r="P100" s="17"/>
    </row>
    <row r="101" spans="1:16" s="16" customFormat="1" ht="15.75" x14ac:dyDescent="0.25">
      <c r="A101" s="29">
        <v>4770</v>
      </c>
      <c r="B101" s="39" t="s">
        <v>178</v>
      </c>
      <c r="C101" s="15">
        <v>4122443874</v>
      </c>
      <c r="D101" s="29"/>
      <c r="E101" s="29"/>
      <c r="F101" s="29"/>
      <c r="G101" s="29"/>
      <c r="H101" s="29"/>
      <c r="I101" s="29"/>
      <c r="J101" s="29"/>
      <c r="K101" s="29">
        <v>10</v>
      </c>
      <c r="L101" s="29">
        <v>10</v>
      </c>
      <c r="M101" s="29" t="s">
        <v>170</v>
      </c>
      <c r="P101" s="17"/>
    </row>
    <row r="102" spans="1:16" s="16" customFormat="1" ht="15.75" x14ac:dyDescent="0.25">
      <c r="A102" s="29">
        <v>4645</v>
      </c>
      <c r="B102" s="39" t="s">
        <v>179</v>
      </c>
      <c r="C102" s="15">
        <v>4122486561</v>
      </c>
      <c r="D102" s="29"/>
      <c r="E102" s="29"/>
      <c r="F102" s="29"/>
      <c r="G102" s="29"/>
      <c r="H102" s="29"/>
      <c r="I102" s="29"/>
      <c r="J102" s="29"/>
      <c r="K102" s="29">
        <v>15</v>
      </c>
      <c r="L102" s="29">
        <v>15</v>
      </c>
      <c r="M102" s="29" t="s">
        <v>170</v>
      </c>
      <c r="P102" s="17"/>
    </row>
    <row r="103" spans="1:16" s="16" customFormat="1" ht="15.75" x14ac:dyDescent="0.25">
      <c r="A103" s="18">
        <v>4738</v>
      </c>
      <c r="B103" s="19" t="s">
        <v>180</v>
      </c>
      <c r="C103" s="20">
        <v>4122657318</v>
      </c>
      <c r="D103" s="18"/>
      <c r="E103" s="18"/>
      <c r="F103" s="18"/>
      <c r="G103" s="18"/>
      <c r="H103" s="18"/>
      <c r="I103" s="18"/>
      <c r="J103" s="18"/>
      <c r="K103" s="29">
        <v>20</v>
      </c>
      <c r="L103" s="35"/>
      <c r="M103" s="18" t="s">
        <v>170</v>
      </c>
      <c r="P103" s="17"/>
    </row>
    <row r="104" spans="1:16" s="16" customFormat="1" ht="15.75" x14ac:dyDescent="0.25">
      <c r="A104" s="18">
        <v>3365</v>
      </c>
      <c r="B104" s="19" t="s">
        <v>181</v>
      </c>
      <c r="C104" s="20">
        <v>4122508120</v>
      </c>
      <c r="D104" s="18"/>
      <c r="E104" s="18"/>
      <c r="F104" s="18"/>
      <c r="G104" s="18"/>
      <c r="H104" s="18"/>
      <c r="I104" s="18"/>
      <c r="J104" s="18"/>
      <c r="K104" s="18">
        <v>5</v>
      </c>
      <c r="L104" s="18">
        <v>10</v>
      </c>
      <c r="M104" s="18" t="s">
        <v>200</v>
      </c>
      <c r="P104" s="17"/>
    </row>
    <row r="105" spans="1:16" s="16" customFormat="1" ht="15.75" x14ac:dyDescent="0.25">
      <c r="A105" s="29">
        <v>4903</v>
      </c>
      <c r="B105" s="39" t="s">
        <v>182</v>
      </c>
      <c r="C105" s="15">
        <v>4122488035</v>
      </c>
      <c r="D105" s="29"/>
      <c r="E105" s="29"/>
      <c r="F105" s="29"/>
      <c r="G105" s="29"/>
      <c r="H105" s="29"/>
      <c r="I105" s="29"/>
      <c r="J105" s="29"/>
      <c r="K105" s="29">
        <v>10</v>
      </c>
      <c r="L105" s="29">
        <v>10</v>
      </c>
      <c r="M105" s="29" t="s">
        <v>170</v>
      </c>
      <c r="P105" s="17"/>
    </row>
    <row r="106" spans="1:16" s="16" customFormat="1" ht="15.75" x14ac:dyDescent="0.25">
      <c r="A106" s="29">
        <v>4358</v>
      </c>
      <c r="B106" s="39" t="s">
        <v>183</v>
      </c>
      <c r="C106" s="15">
        <v>4122545477</v>
      </c>
      <c r="D106" s="29"/>
      <c r="E106" s="29"/>
      <c r="F106" s="29"/>
      <c r="G106" s="29"/>
      <c r="H106" s="29"/>
      <c r="I106" s="29"/>
      <c r="J106" s="29"/>
      <c r="K106" s="29">
        <v>10</v>
      </c>
      <c r="L106" s="29">
        <v>10</v>
      </c>
      <c r="M106" s="29" t="s">
        <v>170</v>
      </c>
      <c r="P106" s="17"/>
    </row>
    <row r="107" spans="1:16" s="16" customFormat="1" ht="15.75" x14ac:dyDescent="0.25">
      <c r="A107" s="29">
        <v>4571</v>
      </c>
      <c r="B107" s="39" t="s">
        <v>187</v>
      </c>
      <c r="C107" s="15">
        <v>4122664531</v>
      </c>
      <c r="D107" s="29"/>
      <c r="E107" s="29"/>
      <c r="F107" s="29"/>
      <c r="G107" s="29"/>
      <c r="H107" s="29"/>
      <c r="I107" s="29"/>
      <c r="J107" s="29"/>
      <c r="K107" s="29">
        <v>25</v>
      </c>
      <c r="L107" s="29"/>
      <c r="M107" s="29" t="s">
        <v>186</v>
      </c>
      <c r="P107" s="17"/>
    </row>
    <row r="108" spans="1:16" s="16" customFormat="1" ht="15.75" x14ac:dyDescent="0.25">
      <c r="A108" s="29">
        <v>4604</v>
      </c>
      <c r="B108" s="39" t="s">
        <v>188</v>
      </c>
      <c r="C108" s="15">
        <v>4122663108</v>
      </c>
      <c r="D108" s="29"/>
      <c r="E108" s="29"/>
      <c r="F108" s="29"/>
      <c r="G108" s="29"/>
      <c r="H108" s="29"/>
      <c r="I108" s="29"/>
      <c r="J108" s="29"/>
      <c r="K108" s="29">
        <v>15</v>
      </c>
      <c r="L108" s="29">
        <v>5</v>
      </c>
      <c r="M108" s="29" t="s">
        <v>170</v>
      </c>
      <c r="P108" s="17"/>
    </row>
    <row r="109" spans="1:16" s="16" customFormat="1" ht="15.75" x14ac:dyDescent="0.25">
      <c r="A109" s="18">
        <v>4581</v>
      </c>
      <c r="B109" s="19" t="s">
        <v>189</v>
      </c>
      <c r="C109" s="20">
        <v>4122506762</v>
      </c>
      <c r="D109" s="18"/>
      <c r="E109" s="18"/>
      <c r="F109" s="18"/>
      <c r="G109" s="18"/>
      <c r="H109" s="18"/>
      <c r="I109" s="18"/>
      <c r="J109" s="18"/>
      <c r="K109" s="35"/>
      <c r="L109" s="35">
        <v>20</v>
      </c>
      <c r="M109" s="18" t="s">
        <v>170</v>
      </c>
      <c r="P109" s="17"/>
    </row>
    <row r="110" spans="1:16" s="16" customFormat="1" ht="15.75" x14ac:dyDescent="0.25">
      <c r="A110" s="18">
        <v>4720</v>
      </c>
      <c r="B110" s="19" t="s">
        <v>190</v>
      </c>
      <c r="C110" s="15">
        <v>4122690963</v>
      </c>
      <c r="D110" s="18"/>
      <c r="E110" s="18"/>
      <c r="F110" s="18"/>
      <c r="G110" s="18"/>
      <c r="H110" s="18"/>
      <c r="I110" s="18"/>
      <c r="J110" s="18"/>
      <c r="K110" s="35"/>
      <c r="L110" s="29">
        <v>27</v>
      </c>
      <c r="M110" s="18" t="s">
        <v>170</v>
      </c>
      <c r="P110" s="17"/>
    </row>
    <row r="111" spans="1:16" s="16" customFormat="1" ht="15.75" x14ac:dyDescent="0.25">
      <c r="A111" s="29">
        <v>4720</v>
      </c>
      <c r="B111" s="39" t="s">
        <v>190</v>
      </c>
      <c r="C111" s="15">
        <v>4122664702</v>
      </c>
      <c r="D111" s="29"/>
      <c r="E111" s="29"/>
      <c r="F111" s="29"/>
      <c r="G111" s="29"/>
      <c r="H111" s="29"/>
      <c r="I111" s="29"/>
      <c r="J111" s="29"/>
      <c r="K111" s="29">
        <v>145</v>
      </c>
      <c r="L111" s="29"/>
      <c r="M111" s="29" t="s">
        <v>170</v>
      </c>
      <c r="P111" s="17"/>
    </row>
    <row r="112" spans="1:16" s="16" customFormat="1" ht="15.75" x14ac:dyDescent="0.25">
      <c r="A112" s="18">
        <v>3687</v>
      </c>
      <c r="B112" s="19" t="s">
        <v>191</v>
      </c>
      <c r="C112" s="20">
        <v>4122655598</v>
      </c>
      <c r="D112" s="18"/>
      <c r="E112" s="18"/>
      <c r="F112" s="18"/>
      <c r="G112" s="18"/>
      <c r="H112" s="18"/>
      <c r="I112" s="18"/>
      <c r="J112" s="18"/>
      <c r="K112" s="35"/>
      <c r="L112" s="35">
        <v>30</v>
      </c>
      <c r="M112" s="18" t="s">
        <v>170</v>
      </c>
      <c r="P112" s="17"/>
    </row>
    <row r="113" spans="1:17" s="16" customFormat="1" ht="15.75" x14ac:dyDescent="0.25">
      <c r="A113" s="29">
        <v>4490</v>
      </c>
      <c r="B113" s="39" t="s">
        <v>192</v>
      </c>
      <c r="C113" s="15">
        <v>4122527380</v>
      </c>
      <c r="D113" s="29"/>
      <c r="E113" s="29"/>
      <c r="F113" s="29"/>
      <c r="G113" s="29"/>
      <c r="H113" s="29"/>
      <c r="I113" s="29"/>
      <c r="J113" s="29"/>
      <c r="K113" s="29">
        <v>20</v>
      </c>
      <c r="L113" s="29">
        <v>4</v>
      </c>
      <c r="M113" s="29" t="s">
        <v>170</v>
      </c>
      <c r="P113" s="17"/>
    </row>
    <row r="114" spans="1:17" s="16" customFormat="1" ht="15.75" x14ac:dyDescent="0.25">
      <c r="A114" s="29">
        <v>4490</v>
      </c>
      <c r="B114" s="39" t="s">
        <v>192</v>
      </c>
      <c r="C114" s="15">
        <v>4122535043</v>
      </c>
      <c r="D114" s="29"/>
      <c r="E114" s="29"/>
      <c r="F114" s="29"/>
      <c r="G114" s="29"/>
      <c r="H114" s="29"/>
      <c r="I114" s="29"/>
      <c r="J114" s="29"/>
      <c r="K114" s="29"/>
      <c r="L114" s="29">
        <v>16</v>
      </c>
      <c r="M114" s="29" t="s">
        <v>170</v>
      </c>
      <c r="P114" s="17"/>
    </row>
    <row r="115" spans="1:17" s="16" customFormat="1" ht="15.75" x14ac:dyDescent="0.25">
      <c r="A115" s="29">
        <v>4890</v>
      </c>
      <c r="B115" s="39" t="s">
        <v>193</v>
      </c>
      <c r="C115" s="15">
        <v>4122624366</v>
      </c>
      <c r="D115" s="29"/>
      <c r="E115" s="29"/>
      <c r="F115" s="29"/>
      <c r="G115" s="29"/>
      <c r="H115" s="29"/>
      <c r="I115" s="29"/>
      <c r="J115" s="29"/>
      <c r="K115" s="29">
        <v>25</v>
      </c>
      <c r="L115" s="29"/>
      <c r="M115" s="29" t="s">
        <v>170</v>
      </c>
      <c r="P115" s="17"/>
    </row>
    <row r="116" spans="1:17" s="16" customFormat="1" ht="15.75" x14ac:dyDescent="0.25">
      <c r="A116" s="29">
        <v>4490</v>
      </c>
      <c r="B116" s="30" t="s">
        <v>192</v>
      </c>
      <c r="C116" s="15">
        <v>4122694870</v>
      </c>
      <c r="D116" s="29"/>
      <c r="E116" s="29"/>
      <c r="F116" s="29"/>
      <c r="G116" s="29"/>
      <c r="H116" s="29"/>
      <c r="I116" s="29"/>
      <c r="J116" s="29"/>
      <c r="K116" s="29">
        <v>20</v>
      </c>
      <c r="L116" s="29">
        <v>25</v>
      </c>
      <c r="M116" s="29" t="s">
        <v>170</v>
      </c>
      <c r="P116" s="17"/>
    </row>
    <row r="117" spans="1:17" s="16" customFormat="1" ht="15.75" x14ac:dyDescent="0.25">
      <c r="A117" s="29">
        <v>3614</v>
      </c>
      <c r="B117" s="39" t="s">
        <v>194</v>
      </c>
      <c r="C117" s="15">
        <v>4122537914</v>
      </c>
      <c r="D117" s="29"/>
      <c r="E117" s="29"/>
      <c r="F117" s="29"/>
      <c r="G117" s="29"/>
      <c r="H117" s="29"/>
      <c r="I117" s="29"/>
      <c r="J117" s="29"/>
      <c r="K117" s="29">
        <v>20</v>
      </c>
      <c r="L117" s="29">
        <v>20</v>
      </c>
      <c r="M117" s="29" t="s">
        <v>170</v>
      </c>
      <c r="P117" s="17"/>
    </row>
    <row r="118" spans="1:17" s="16" customFormat="1" ht="15.75" x14ac:dyDescent="0.25">
      <c r="A118" s="29">
        <v>4173</v>
      </c>
      <c r="B118" s="39" t="s">
        <v>195</v>
      </c>
      <c r="C118" s="15">
        <v>4122523308</v>
      </c>
      <c r="D118" s="29"/>
      <c r="E118" s="29"/>
      <c r="F118" s="29"/>
      <c r="G118" s="29"/>
      <c r="H118" s="29"/>
      <c r="I118" s="29"/>
      <c r="J118" s="29"/>
      <c r="K118" s="29">
        <v>10</v>
      </c>
      <c r="L118" s="29">
        <v>5</v>
      </c>
      <c r="M118" s="29" t="s">
        <v>170</v>
      </c>
      <c r="P118" s="17"/>
    </row>
    <row r="119" spans="1:17" s="16" customFormat="1" ht="15.75" x14ac:dyDescent="0.25">
      <c r="A119" s="29">
        <v>4329</v>
      </c>
      <c r="B119" s="39" t="s">
        <v>196</v>
      </c>
      <c r="C119" s="15">
        <v>4122598360</v>
      </c>
      <c r="D119" s="29"/>
      <c r="E119" s="29"/>
      <c r="F119" s="29"/>
      <c r="G119" s="29"/>
      <c r="H119" s="29"/>
      <c r="I119" s="29"/>
      <c r="J119" s="29"/>
      <c r="K119" s="29">
        <v>14</v>
      </c>
      <c r="L119" s="29">
        <v>14</v>
      </c>
      <c r="M119" s="29" t="s">
        <v>170</v>
      </c>
      <c r="P119" s="17"/>
    </row>
    <row r="120" spans="1:17" s="16" customFormat="1" ht="15.75" x14ac:dyDescent="0.25">
      <c r="A120" s="29">
        <v>4142</v>
      </c>
      <c r="B120" s="39" t="s">
        <v>214</v>
      </c>
      <c r="C120" s="15">
        <v>4122549702</v>
      </c>
      <c r="D120" s="29"/>
      <c r="E120" s="29"/>
      <c r="F120" s="29"/>
      <c r="G120" s="29"/>
      <c r="H120" s="29"/>
      <c r="I120" s="29"/>
      <c r="J120" s="29"/>
      <c r="K120" s="29">
        <v>10</v>
      </c>
      <c r="L120" s="29">
        <v>5</v>
      </c>
      <c r="M120" s="29" t="s">
        <v>170</v>
      </c>
      <c r="P120" s="17"/>
    </row>
    <row r="121" spans="1:17" s="16" customFormat="1" ht="15.75" x14ac:dyDescent="0.25">
      <c r="A121" s="29"/>
      <c r="B121" s="39"/>
      <c r="C121" s="15"/>
      <c r="D121" s="29"/>
      <c r="E121" s="29"/>
      <c r="F121" s="29"/>
      <c r="G121" s="29"/>
      <c r="H121" s="29"/>
      <c r="I121" s="29"/>
      <c r="J121" s="29"/>
      <c r="K121" s="29"/>
      <c r="L121" s="29"/>
      <c r="M121" s="51" t="s">
        <v>372</v>
      </c>
      <c r="P121" s="17"/>
    </row>
    <row r="122" spans="1:17" s="16" customFormat="1" ht="15.75" x14ac:dyDescent="0.25">
      <c r="A122" s="18"/>
      <c r="B122" s="7" t="s">
        <v>205</v>
      </c>
      <c r="C122" s="20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P122" s="17"/>
    </row>
    <row r="123" spans="1:17" s="16" customFormat="1" ht="15.75" x14ac:dyDescent="0.25">
      <c r="A123" s="18">
        <v>4277</v>
      </c>
      <c r="B123" s="19" t="s">
        <v>215</v>
      </c>
      <c r="C123" s="20">
        <v>4122708249</v>
      </c>
      <c r="D123" s="18"/>
      <c r="E123" s="18"/>
      <c r="F123" s="18"/>
      <c r="G123" s="18"/>
      <c r="H123" s="18"/>
      <c r="I123" s="18"/>
      <c r="J123" s="18"/>
      <c r="K123" s="18">
        <v>10</v>
      </c>
      <c r="L123" s="18">
        <v>5</v>
      </c>
      <c r="M123" s="18"/>
      <c r="P123" s="17"/>
    </row>
    <row r="124" spans="1:17" s="16" customFormat="1" ht="15.75" x14ac:dyDescent="0.25">
      <c r="A124" s="18">
        <v>4287</v>
      </c>
      <c r="B124" s="19" t="s">
        <v>220</v>
      </c>
      <c r="C124" s="20">
        <v>4122795488</v>
      </c>
      <c r="D124" s="18"/>
      <c r="E124" s="18"/>
      <c r="F124" s="18"/>
      <c r="G124" s="18"/>
      <c r="H124" s="18"/>
      <c r="I124" s="18"/>
      <c r="J124" s="18"/>
      <c r="K124" s="18"/>
      <c r="L124" s="18">
        <v>5</v>
      </c>
      <c r="M124" s="18"/>
      <c r="P124" s="17"/>
    </row>
    <row r="125" spans="1:17" s="16" customFormat="1" ht="15.75" x14ac:dyDescent="0.25">
      <c r="A125" s="18">
        <v>4287</v>
      </c>
      <c r="B125" s="19" t="s">
        <v>220</v>
      </c>
      <c r="C125" s="20">
        <v>4122791453</v>
      </c>
      <c r="D125" s="18"/>
      <c r="E125" s="18"/>
      <c r="F125" s="18"/>
      <c r="G125" s="18"/>
      <c r="H125" s="18"/>
      <c r="I125" s="18"/>
      <c r="J125" s="18"/>
      <c r="K125" s="18">
        <v>5</v>
      </c>
      <c r="L125" s="18"/>
      <c r="M125" s="18"/>
      <c r="P125" s="17"/>
    </row>
    <row r="126" spans="1:17" s="16" customFormat="1" ht="15.75" x14ac:dyDescent="0.25">
      <c r="A126" s="18">
        <v>5177</v>
      </c>
      <c r="B126" s="19" t="s">
        <v>221</v>
      </c>
      <c r="C126" s="20">
        <v>4122690178</v>
      </c>
      <c r="D126" s="18"/>
      <c r="E126" s="18"/>
      <c r="F126" s="18"/>
      <c r="G126" s="18"/>
      <c r="H126" s="18"/>
      <c r="I126" s="18"/>
      <c r="J126" s="18"/>
      <c r="K126" s="18">
        <v>5</v>
      </c>
      <c r="L126" s="18"/>
      <c r="M126" s="18"/>
      <c r="P126" s="17"/>
    </row>
    <row r="127" spans="1:17" s="16" customFormat="1" ht="15.75" x14ac:dyDescent="0.25">
      <c r="A127" s="18">
        <v>5177</v>
      </c>
      <c r="B127" s="19" t="s">
        <v>221</v>
      </c>
      <c r="C127" s="20">
        <v>4122535497</v>
      </c>
      <c r="D127" s="18"/>
      <c r="E127" s="18"/>
      <c r="F127" s="18"/>
      <c r="G127" s="18"/>
      <c r="H127" s="18"/>
      <c r="I127" s="18"/>
      <c r="J127" s="18"/>
      <c r="K127" s="18"/>
      <c r="L127" s="18">
        <v>5</v>
      </c>
      <c r="M127" s="18"/>
      <c r="P127" s="17"/>
    </row>
    <row r="128" spans="1:17" s="16" customFormat="1" ht="15.75" x14ac:dyDescent="0.25">
      <c r="A128" s="18">
        <v>3277</v>
      </c>
      <c r="B128" s="19" t="s">
        <v>222</v>
      </c>
      <c r="C128" s="20">
        <v>4122459037</v>
      </c>
      <c r="D128" s="18"/>
      <c r="E128" s="18"/>
      <c r="F128" s="18"/>
      <c r="G128" s="18"/>
      <c r="H128" s="18"/>
      <c r="I128" s="18"/>
      <c r="J128" s="18"/>
      <c r="K128" s="18">
        <v>5</v>
      </c>
      <c r="L128" s="18"/>
      <c r="M128" s="18"/>
      <c r="P128" s="17"/>
      <c r="Q128" s="24"/>
    </row>
    <row r="129" spans="1:17" s="16" customFormat="1" ht="15.75" x14ac:dyDescent="0.25">
      <c r="A129" s="18">
        <v>3499</v>
      </c>
      <c r="B129" s="19" t="s">
        <v>223</v>
      </c>
      <c r="C129" s="20">
        <v>4122205561</v>
      </c>
      <c r="D129" s="18"/>
      <c r="E129" s="18"/>
      <c r="F129" s="18"/>
      <c r="G129" s="18"/>
      <c r="H129" s="18"/>
      <c r="I129" s="18"/>
      <c r="J129" s="18"/>
      <c r="K129" s="18"/>
      <c r="L129" s="18">
        <v>5</v>
      </c>
      <c r="M129" s="18" t="s">
        <v>759</v>
      </c>
      <c r="P129" s="17"/>
      <c r="Q129" s="24"/>
    </row>
    <row r="130" spans="1:17" s="16" customFormat="1" ht="15.75" x14ac:dyDescent="0.25">
      <c r="A130" s="18">
        <v>3995</v>
      </c>
      <c r="B130" s="19" t="s">
        <v>224</v>
      </c>
      <c r="C130" s="20">
        <v>4122534272</v>
      </c>
      <c r="D130" s="18"/>
      <c r="E130" s="18"/>
      <c r="F130" s="18"/>
      <c r="G130" s="18"/>
      <c r="H130" s="18"/>
      <c r="I130" s="18"/>
      <c r="J130" s="18"/>
      <c r="K130" s="18">
        <v>5</v>
      </c>
      <c r="L130" s="18">
        <v>5</v>
      </c>
      <c r="M130" s="18"/>
      <c r="P130" s="17"/>
      <c r="Q130" s="24"/>
    </row>
    <row r="131" spans="1:17" s="16" customFormat="1" ht="15.75" x14ac:dyDescent="0.25">
      <c r="A131" s="18">
        <v>4122</v>
      </c>
      <c r="B131" s="19" t="s">
        <v>225</v>
      </c>
      <c r="C131" s="20">
        <v>4122207776</v>
      </c>
      <c r="D131" s="18"/>
      <c r="E131" s="18"/>
      <c r="F131" s="18"/>
      <c r="G131" s="18"/>
      <c r="H131" s="18"/>
      <c r="I131" s="18"/>
      <c r="J131" s="18"/>
      <c r="K131" s="18">
        <v>5</v>
      </c>
      <c r="L131" s="18">
        <v>5</v>
      </c>
      <c r="M131" s="18"/>
      <c r="P131" s="17"/>
      <c r="Q131" s="24"/>
    </row>
    <row r="132" spans="1:17" s="16" customFormat="1" ht="15.75" x14ac:dyDescent="0.25">
      <c r="A132" s="18">
        <v>4444</v>
      </c>
      <c r="B132" s="19" t="s">
        <v>226</v>
      </c>
      <c r="C132" s="20">
        <v>4122331491</v>
      </c>
      <c r="D132" s="18"/>
      <c r="E132" s="18"/>
      <c r="F132" s="18"/>
      <c r="G132" s="18"/>
      <c r="H132" s="18"/>
      <c r="I132" s="18"/>
      <c r="J132" s="18"/>
      <c r="K132" s="18"/>
      <c r="L132" s="18">
        <v>5</v>
      </c>
      <c r="M132" s="18"/>
      <c r="P132" s="17"/>
      <c r="Q132" s="24"/>
    </row>
    <row r="133" spans="1:17" s="16" customFormat="1" ht="15.75" x14ac:dyDescent="0.25">
      <c r="A133" s="18">
        <v>4191</v>
      </c>
      <c r="B133" s="19" t="s">
        <v>227</v>
      </c>
      <c r="C133" s="20">
        <v>4122674287</v>
      </c>
      <c r="D133" s="18"/>
      <c r="E133" s="18"/>
      <c r="F133" s="18"/>
      <c r="G133" s="18"/>
      <c r="H133" s="18"/>
      <c r="I133" s="18"/>
      <c r="J133" s="18"/>
      <c r="K133" s="18">
        <v>10</v>
      </c>
      <c r="L133" s="18"/>
      <c r="M133" s="18"/>
      <c r="P133" s="17"/>
      <c r="Q133" s="24"/>
    </row>
    <row r="134" spans="1:17" s="16" customFormat="1" ht="15.75" x14ac:dyDescent="0.25">
      <c r="A134" s="18">
        <v>4191</v>
      </c>
      <c r="B134" s="19" t="s">
        <v>227</v>
      </c>
      <c r="C134" s="20">
        <v>4122220779</v>
      </c>
      <c r="D134" s="18"/>
      <c r="E134" s="18"/>
      <c r="F134" s="18"/>
      <c r="G134" s="18"/>
      <c r="H134" s="18"/>
      <c r="I134" s="18"/>
      <c r="J134" s="18"/>
      <c r="K134" s="18"/>
      <c r="L134" s="18">
        <v>5</v>
      </c>
      <c r="M134" s="18"/>
      <c r="P134" s="17"/>
      <c r="Q134" s="24"/>
    </row>
    <row r="135" spans="1:17" s="16" customFormat="1" ht="15.75" x14ac:dyDescent="0.25">
      <c r="A135" s="18">
        <v>5569</v>
      </c>
      <c r="B135" s="19" t="s">
        <v>228</v>
      </c>
      <c r="C135" s="20">
        <v>4122429318</v>
      </c>
      <c r="D135" s="18"/>
      <c r="E135" s="18"/>
      <c r="F135" s="18"/>
      <c r="G135" s="18"/>
      <c r="H135" s="18"/>
      <c r="I135" s="18"/>
      <c r="J135" s="18"/>
      <c r="K135" s="18"/>
      <c r="L135" s="18">
        <v>10</v>
      </c>
      <c r="M135" s="18"/>
      <c r="P135" s="17"/>
      <c r="Q135" s="24"/>
    </row>
    <row r="136" spans="1:17" s="16" customFormat="1" ht="15.75" x14ac:dyDescent="0.25">
      <c r="A136" s="18">
        <v>4826</v>
      </c>
      <c r="B136" s="19" t="s">
        <v>229</v>
      </c>
      <c r="C136" s="20">
        <v>4122726667</v>
      </c>
      <c r="D136" s="18"/>
      <c r="E136" s="18"/>
      <c r="F136" s="18"/>
      <c r="G136" s="18"/>
      <c r="H136" s="18"/>
      <c r="I136" s="18"/>
      <c r="J136" s="18"/>
      <c r="K136" s="18">
        <v>10</v>
      </c>
      <c r="L136" s="18"/>
      <c r="M136" s="18"/>
      <c r="P136" s="17"/>
      <c r="Q136" s="24"/>
    </row>
    <row r="137" spans="1:17" s="16" customFormat="1" ht="15.75" x14ac:dyDescent="0.25">
      <c r="A137" s="18">
        <v>5368</v>
      </c>
      <c r="B137" s="19" t="s">
        <v>230</v>
      </c>
      <c r="C137" s="20">
        <v>4122685495</v>
      </c>
      <c r="D137" s="18"/>
      <c r="E137" s="18"/>
      <c r="F137" s="18"/>
      <c r="G137" s="18"/>
      <c r="H137" s="18"/>
      <c r="I137" s="18"/>
      <c r="J137" s="18"/>
      <c r="K137" s="18">
        <v>10</v>
      </c>
      <c r="L137" s="18">
        <v>10</v>
      </c>
      <c r="M137" s="18"/>
      <c r="P137" s="17"/>
      <c r="Q137" s="24"/>
    </row>
    <row r="138" spans="1:17" s="16" customFormat="1" ht="15.75" x14ac:dyDescent="0.25">
      <c r="A138" s="18">
        <v>4356</v>
      </c>
      <c r="B138" s="19" t="s">
        <v>231</v>
      </c>
      <c r="C138" s="20">
        <v>4122715391</v>
      </c>
      <c r="D138" s="18"/>
      <c r="E138" s="18"/>
      <c r="F138" s="18"/>
      <c r="G138" s="18"/>
      <c r="H138" s="18"/>
      <c r="I138" s="18"/>
      <c r="J138" s="18"/>
      <c r="K138" s="18">
        <v>5</v>
      </c>
      <c r="L138" s="18">
        <v>10</v>
      </c>
      <c r="M138" s="18"/>
      <c r="P138" s="17"/>
      <c r="Q138" s="24"/>
    </row>
    <row r="139" spans="1:17" s="16" customFormat="1" ht="15.75" x14ac:dyDescent="0.25">
      <c r="A139" s="18">
        <v>5208</v>
      </c>
      <c r="B139" s="19" t="s">
        <v>232</v>
      </c>
      <c r="C139" s="20">
        <v>4122514938</v>
      </c>
      <c r="D139" s="18"/>
      <c r="E139" s="18"/>
      <c r="F139" s="18"/>
      <c r="G139" s="18"/>
      <c r="H139" s="18"/>
      <c r="I139" s="18"/>
      <c r="J139" s="18"/>
      <c r="K139" s="18"/>
      <c r="L139" s="18">
        <v>5</v>
      </c>
      <c r="M139" s="18"/>
      <c r="P139" s="17"/>
      <c r="Q139" s="24"/>
    </row>
    <row r="140" spans="1:17" s="16" customFormat="1" ht="15.75" x14ac:dyDescent="0.25">
      <c r="A140" s="18">
        <v>4236</v>
      </c>
      <c r="B140" s="19" t="s">
        <v>233</v>
      </c>
      <c r="C140" s="20">
        <v>4122594646</v>
      </c>
      <c r="D140" s="18"/>
      <c r="E140" s="18"/>
      <c r="F140" s="18"/>
      <c r="G140" s="18"/>
      <c r="H140" s="18"/>
      <c r="I140" s="18"/>
      <c r="J140" s="18"/>
      <c r="K140" s="18">
        <v>10</v>
      </c>
      <c r="L140" s="18">
        <v>10</v>
      </c>
      <c r="M140" s="18"/>
      <c r="P140" s="17"/>
      <c r="Q140" s="24"/>
    </row>
    <row r="141" spans="1:17" s="16" customFormat="1" ht="15.75" x14ac:dyDescent="0.25">
      <c r="A141" s="18">
        <v>3088</v>
      </c>
      <c r="B141" s="30" t="s">
        <v>234</v>
      </c>
      <c r="C141" s="20">
        <v>4122368024</v>
      </c>
      <c r="D141" s="18"/>
      <c r="E141" s="18"/>
      <c r="F141" s="18"/>
      <c r="G141" s="18"/>
      <c r="H141" s="18"/>
      <c r="I141" s="18"/>
      <c r="J141" s="18"/>
      <c r="K141" s="18"/>
      <c r="L141" s="18">
        <v>5</v>
      </c>
      <c r="M141" s="18"/>
      <c r="P141" s="17"/>
    </row>
    <row r="142" spans="1:17" s="16" customFormat="1" ht="15.75" x14ac:dyDescent="0.25">
      <c r="A142" s="18">
        <v>3290</v>
      </c>
      <c r="B142" s="19" t="s">
        <v>235</v>
      </c>
      <c r="C142" s="20">
        <v>4122369231</v>
      </c>
      <c r="D142" s="18"/>
      <c r="E142" s="18"/>
      <c r="F142" s="18"/>
      <c r="G142" s="18"/>
      <c r="H142" s="18"/>
      <c r="I142" s="18"/>
      <c r="J142" s="18"/>
      <c r="K142" s="18"/>
      <c r="L142" s="18">
        <v>5</v>
      </c>
      <c r="M142" s="18"/>
      <c r="P142" s="17"/>
    </row>
    <row r="143" spans="1:17" s="16" customFormat="1" ht="15.75" x14ac:dyDescent="0.25">
      <c r="A143" s="18">
        <v>3132</v>
      </c>
      <c r="B143" s="19" t="s">
        <v>236</v>
      </c>
      <c r="C143" s="20">
        <v>4122458920</v>
      </c>
      <c r="D143" s="18"/>
      <c r="E143" s="18"/>
      <c r="F143" s="18"/>
      <c r="G143" s="18"/>
      <c r="H143" s="18"/>
      <c r="I143" s="18"/>
      <c r="J143" s="18"/>
      <c r="K143" s="18">
        <v>10</v>
      </c>
      <c r="L143" s="18"/>
      <c r="M143" s="18"/>
      <c r="P143" s="17"/>
    </row>
    <row r="144" spans="1:17" s="16" customFormat="1" ht="15.75" x14ac:dyDescent="0.25">
      <c r="A144" s="18">
        <v>3132</v>
      </c>
      <c r="B144" s="19" t="s">
        <v>236</v>
      </c>
      <c r="C144" s="20">
        <v>4122279789</v>
      </c>
      <c r="D144" s="18"/>
      <c r="E144" s="18"/>
      <c r="F144" s="18"/>
      <c r="G144" s="18"/>
      <c r="H144" s="18"/>
      <c r="I144" s="18"/>
      <c r="J144" s="18"/>
      <c r="K144" s="18"/>
      <c r="L144" s="18">
        <v>5</v>
      </c>
      <c r="M144" s="18"/>
      <c r="P144" s="17"/>
    </row>
    <row r="145" spans="1:16" s="16" customFormat="1" ht="15.75" x14ac:dyDescent="0.25">
      <c r="A145" s="18">
        <v>5190</v>
      </c>
      <c r="B145" s="19" t="s">
        <v>237</v>
      </c>
      <c r="C145" s="20">
        <v>4122690269</v>
      </c>
      <c r="D145" s="18"/>
      <c r="E145" s="18"/>
      <c r="F145" s="18"/>
      <c r="G145" s="18"/>
      <c r="H145" s="18"/>
      <c r="I145" s="18"/>
      <c r="J145" s="18"/>
      <c r="K145" s="18">
        <v>5</v>
      </c>
      <c r="L145" s="18"/>
      <c r="M145" s="18"/>
      <c r="P145" s="17"/>
    </row>
    <row r="146" spans="1:16" s="16" customFormat="1" ht="15.75" x14ac:dyDescent="0.25">
      <c r="A146" s="18">
        <v>5059</v>
      </c>
      <c r="B146" s="19" t="s">
        <v>238</v>
      </c>
      <c r="C146" s="20">
        <v>4122660350</v>
      </c>
      <c r="D146" s="18"/>
      <c r="E146" s="18"/>
      <c r="F146" s="18"/>
      <c r="G146" s="18"/>
      <c r="H146" s="18"/>
      <c r="I146" s="18"/>
      <c r="J146" s="18"/>
      <c r="K146" s="18"/>
      <c r="L146" s="18">
        <v>10</v>
      </c>
      <c r="M146" s="18"/>
      <c r="P146" s="17"/>
    </row>
    <row r="147" spans="1:16" s="16" customFormat="1" ht="15.75" x14ac:dyDescent="0.25">
      <c r="A147" s="18">
        <v>3876</v>
      </c>
      <c r="B147" s="19" t="s">
        <v>239</v>
      </c>
      <c r="C147" s="20">
        <v>4122168566</v>
      </c>
      <c r="D147" s="18"/>
      <c r="E147" s="18"/>
      <c r="F147" s="18"/>
      <c r="G147" s="18"/>
      <c r="H147" s="18"/>
      <c r="I147" s="18"/>
      <c r="J147" s="18"/>
      <c r="K147" s="18"/>
      <c r="L147" s="18">
        <v>5</v>
      </c>
      <c r="M147" s="18"/>
      <c r="P147" s="17"/>
    </row>
    <row r="148" spans="1:16" s="16" customFormat="1" ht="15.75" x14ac:dyDescent="0.25">
      <c r="A148" s="18">
        <v>3910</v>
      </c>
      <c r="B148" s="19" t="s">
        <v>240</v>
      </c>
      <c r="C148" s="20">
        <v>4122280575</v>
      </c>
      <c r="D148" s="18"/>
      <c r="E148" s="18"/>
      <c r="F148" s="18"/>
      <c r="G148" s="18"/>
      <c r="H148" s="18"/>
      <c r="I148" s="18"/>
      <c r="J148" s="18"/>
      <c r="K148" s="18">
        <v>10</v>
      </c>
      <c r="L148" s="18"/>
      <c r="M148" s="18"/>
      <c r="P148" s="17"/>
    </row>
    <row r="149" spans="1:16" s="16" customFormat="1" ht="15.75" x14ac:dyDescent="0.25">
      <c r="A149" s="18">
        <v>3754</v>
      </c>
      <c r="B149" s="19" t="s">
        <v>241</v>
      </c>
      <c r="C149" s="20">
        <v>4122688018</v>
      </c>
      <c r="D149" s="18"/>
      <c r="E149" s="18"/>
      <c r="F149" s="18"/>
      <c r="G149" s="18"/>
      <c r="H149" s="18"/>
      <c r="I149" s="18"/>
      <c r="J149" s="18"/>
      <c r="K149" s="18">
        <v>5</v>
      </c>
      <c r="L149" s="18">
        <v>5</v>
      </c>
      <c r="M149" s="18"/>
      <c r="P149" s="17"/>
    </row>
    <row r="150" spans="1:16" s="16" customFormat="1" ht="15.75" x14ac:dyDescent="0.25">
      <c r="A150" s="18">
        <v>3324</v>
      </c>
      <c r="B150" s="19" t="s">
        <v>242</v>
      </c>
      <c r="C150" s="20">
        <v>4122459063</v>
      </c>
      <c r="D150" s="18"/>
      <c r="E150" s="18"/>
      <c r="F150" s="18"/>
      <c r="G150" s="18"/>
      <c r="H150" s="18"/>
      <c r="I150" s="18"/>
      <c r="J150" s="18"/>
      <c r="K150" s="18"/>
      <c r="L150" s="18">
        <v>5</v>
      </c>
      <c r="M150" s="18"/>
      <c r="P150" s="17"/>
    </row>
    <row r="151" spans="1:16" s="16" customFormat="1" ht="15.75" x14ac:dyDescent="0.25">
      <c r="A151" s="18">
        <v>3324</v>
      </c>
      <c r="B151" s="19" t="s">
        <v>242</v>
      </c>
      <c r="C151" s="20">
        <v>4122459063</v>
      </c>
      <c r="D151" s="18"/>
      <c r="E151" s="18"/>
      <c r="F151" s="18"/>
      <c r="G151" s="18"/>
      <c r="H151" s="18"/>
      <c r="I151" s="18"/>
      <c r="J151" s="18"/>
      <c r="K151" s="18"/>
      <c r="L151" s="18">
        <v>5</v>
      </c>
      <c r="M151" s="18"/>
      <c r="P151" s="17"/>
    </row>
    <row r="152" spans="1:16" s="16" customFormat="1" ht="15.75" x14ac:dyDescent="0.25">
      <c r="A152" s="18">
        <v>3094</v>
      </c>
      <c r="B152" s="19" t="s">
        <v>243</v>
      </c>
      <c r="C152" s="20">
        <v>4122458891</v>
      </c>
      <c r="D152" s="18"/>
      <c r="E152" s="18"/>
      <c r="F152" s="18"/>
      <c r="G152" s="18"/>
      <c r="H152" s="18"/>
      <c r="I152" s="18"/>
      <c r="J152" s="18"/>
      <c r="K152" s="18">
        <v>5</v>
      </c>
      <c r="L152" s="18"/>
      <c r="M152" s="18"/>
      <c r="P152" s="17"/>
    </row>
    <row r="153" spans="1:16" s="16" customFormat="1" ht="26.25" customHeight="1" x14ac:dyDescent="0.25">
      <c r="A153" s="26">
        <v>4511</v>
      </c>
      <c r="B153" s="19" t="s">
        <v>247</v>
      </c>
      <c r="C153" s="20">
        <v>4122725729</v>
      </c>
      <c r="D153" s="18"/>
      <c r="E153" s="18"/>
      <c r="F153" s="18"/>
      <c r="G153" s="18"/>
      <c r="H153" s="18"/>
      <c r="I153" s="18"/>
      <c r="J153" s="18"/>
      <c r="K153" s="18">
        <v>3</v>
      </c>
      <c r="L153" s="18"/>
      <c r="M153" s="18" t="s">
        <v>244</v>
      </c>
      <c r="P153" s="17"/>
    </row>
    <row r="154" spans="1:16" s="16" customFormat="1" ht="15.75" x14ac:dyDescent="0.25">
      <c r="A154" s="18">
        <v>5468</v>
      </c>
      <c r="B154" s="19" t="s">
        <v>248</v>
      </c>
      <c r="C154" s="20">
        <v>4122714019</v>
      </c>
      <c r="D154" s="18"/>
      <c r="E154" s="18"/>
      <c r="F154" s="18"/>
      <c r="G154" s="18"/>
      <c r="H154" s="18"/>
      <c r="I154" s="18"/>
      <c r="J154" s="18"/>
      <c r="K154" s="18">
        <v>5</v>
      </c>
      <c r="L154" s="18"/>
      <c r="M154" s="18"/>
      <c r="P154" s="17"/>
    </row>
    <row r="155" spans="1:16" s="16" customFormat="1" ht="15.75" x14ac:dyDescent="0.25">
      <c r="A155" s="18">
        <v>1589</v>
      </c>
      <c r="B155" s="19" t="s">
        <v>249</v>
      </c>
      <c r="C155" s="20">
        <v>4122535275</v>
      </c>
      <c r="D155" s="18"/>
      <c r="E155" s="18"/>
      <c r="F155" s="18"/>
      <c r="G155" s="18"/>
      <c r="H155" s="18"/>
      <c r="I155" s="18"/>
      <c r="J155" s="18"/>
      <c r="K155" s="18"/>
      <c r="L155" s="18">
        <v>10</v>
      </c>
      <c r="M155" s="18"/>
      <c r="P155" s="17"/>
    </row>
    <row r="156" spans="1:16" s="16" customFormat="1" ht="15.75" x14ac:dyDescent="0.25">
      <c r="A156" s="18">
        <v>1664</v>
      </c>
      <c r="B156" s="19" t="s">
        <v>250</v>
      </c>
      <c r="C156" s="20">
        <v>4122702288</v>
      </c>
      <c r="D156" s="18"/>
      <c r="E156" s="18"/>
      <c r="F156" s="18"/>
      <c r="G156" s="18"/>
      <c r="H156" s="18"/>
      <c r="I156" s="18"/>
      <c r="J156" s="18"/>
      <c r="K156" s="18">
        <v>5</v>
      </c>
      <c r="L156" s="18">
        <v>5</v>
      </c>
      <c r="M156" s="18"/>
      <c r="P156" s="17"/>
    </row>
    <row r="157" spans="1:16" s="16" customFormat="1" ht="15.75" x14ac:dyDescent="0.25">
      <c r="A157" s="18">
        <v>2926</v>
      </c>
      <c r="B157" s="19" t="s">
        <v>154</v>
      </c>
      <c r="C157" s="20">
        <v>4122655450</v>
      </c>
      <c r="D157" s="18"/>
      <c r="E157" s="18"/>
      <c r="F157" s="18"/>
      <c r="G157" s="18"/>
      <c r="H157" s="18"/>
      <c r="I157" s="18"/>
      <c r="J157" s="18"/>
      <c r="K157" s="18">
        <v>5</v>
      </c>
      <c r="L157" s="18"/>
      <c r="M157" s="18"/>
      <c r="P157" s="17"/>
    </row>
    <row r="158" spans="1:16" s="16" customFormat="1" ht="15.75" x14ac:dyDescent="0.25">
      <c r="A158" s="18">
        <v>5303</v>
      </c>
      <c r="B158" s="19" t="s">
        <v>251</v>
      </c>
      <c r="C158" s="20">
        <v>4122685370</v>
      </c>
      <c r="D158" s="18"/>
      <c r="E158" s="18"/>
      <c r="F158" s="18"/>
      <c r="G158" s="18"/>
      <c r="H158" s="18"/>
      <c r="I158" s="18"/>
      <c r="J158" s="18"/>
      <c r="K158" s="18"/>
      <c r="L158" s="18">
        <v>5</v>
      </c>
      <c r="M158" s="18"/>
      <c r="P158" s="17"/>
    </row>
    <row r="159" spans="1:16" s="16" customFormat="1" ht="15.75" x14ac:dyDescent="0.25">
      <c r="A159" s="18">
        <v>4255</v>
      </c>
      <c r="B159" s="19" t="s">
        <v>252</v>
      </c>
      <c r="C159" s="20">
        <v>4122644445</v>
      </c>
      <c r="D159" s="18"/>
      <c r="E159" s="18"/>
      <c r="F159" s="18"/>
      <c r="G159" s="18"/>
      <c r="H159" s="18"/>
      <c r="I159" s="18"/>
      <c r="J159" s="18"/>
      <c r="K159" s="18"/>
      <c r="L159" s="18">
        <v>9</v>
      </c>
      <c r="M159" s="18" t="s">
        <v>253</v>
      </c>
      <c r="P159" s="17"/>
    </row>
    <row r="160" spans="1:16" s="16" customFormat="1" ht="15.75" x14ac:dyDescent="0.25">
      <c r="A160" s="18">
        <v>2412</v>
      </c>
      <c r="B160" s="19" t="s">
        <v>254</v>
      </c>
      <c r="C160" s="20">
        <v>4122714808</v>
      </c>
      <c r="D160" s="18"/>
      <c r="E160" s="18"/>
      <c r="F160" s="18"/>
      <c r="G160" s="18"/>
      <c r="H160" s="18"/>
      <c r="I160" s="18"/>
      <c r="J160" s="18"/>
      <c r="K160" s="18"/>
      <c r="L160" s="18">
        <v>3</v>
      </c>
      <c r="M160" s="18"/>
      <c r="P160" s="17"/>
    </row>
    <row r="161" spans="1:16" s="16" customFormat="1" ht="15.75" x14ac:dyDescent="0.25">
      <c r="A161" s="18">
        <v>2297</v>
      </c>
      <c r="B161" s="19" t="s">
        <v>255</v>
      </c>
      <c r="C161" s="20">
        <v>4122704766</v>
      </c>
      <c r="D161" s="18"/>
      <c r="E161" s="18"/>
      <c r="F161" s="18"/>
      <c r="G161" s="18"/>
      <c r="H161" s="18"/>
      <c r="I161" s="18"/>
      <c r="J161" s="18"/>
      <c r="K161" s="18">
        <v>5</v>
      </c>
      <c r="L161" s="18"/>
      <c r="M161" s="18"/>
      <c r="P161" s="17"/>
    </row>
    <row r="162" spans="1:16" s="16" customFormat="1" ht="15.75" x14ac:dyDescent="0.25">
      <c r="A162" s="18">
        <v>2219</v>
      </c>
      <c r="B162" s="19" t="s">
        <v>256</v>
      </c>
      <c r="C162" s="20">
        <v>4122667164</v>
      </c>
      <c r="D162" s="18"/>
      <c r="E162" s="18"/>
      <c r="F162" s="18"/>
      <c r="G162" s="18"/>
      <c r="H162" s="18"/>
      <c r="I162" s="18"/>
      <c r="J162" s="18"/>
      <c r="K162" s="18">
        <v>7</v>
      </c>
      <c r="L162" s="18">
        <v>2</v>
      </c>
      <c r="M162" s="18"/>
      <c r="P162" s="17"/>
    </row>
    <row r="163" spans="1:16" s="16" customFormat="1" ht="15.75" x14ac:dyDescent="0.25">
      <c r="A163" s="18">
        <v>2430</v>
      </c>
      <c r="B163" s="19" t="s">
        <v>257</v>
      </c>
      <c r="C163" s="20">
        <v>4122742133</v>
      </c>
      <c r="D163" s="18"/>
      <c r="E163" s="18"/>
      <c r="F163" s="18"/>
      <c r="G163" s="18"/>
      <c r="H163" s="18"/>
      <c r="I163" s="18"/>
      <c r="J163" s="18"/>
      <c r="K163" s="18">
        <v>3</v>
      </c>
      <c r="L163" s="18"/>
      <c r="M163" s="18" t="s">
        <v>775</v>
      </c>
      <c r="P163" s="17"/>
    </row>
    <row r="164" spans="1:16" s="16" customFormat="1" ht="15.75" x14ac:dyDescent="0.25">
      <c r="A164" s="18"/>
      <c r="B164" s="37" t="s">
        <v>116</v>
      </c>
      <c r="C164" s="15"/>
      <c r="D164" s="18"/>
      <c r="E164" s="18"/>
      <c r="F164" s="18"/>
      <c r="G164" s="18"/>
      <c r="H164" s="18"/>
      <c r="I164" s="18"/>
      <c r="J164" s="18"/>
      <c r="K164" s="18"/>
      <c r="L164" s="18"/>
      <c r="M164" s="18" t="s">
        <v>207</v>
      </c>
      <c r="P164" s="17"/>
    </row>
    <row r="165" spans="1:16" s="16" customFormat="1" ht="15.75" x14ac:dyDescent="0.25">
      <c r="A165" s="18">
        <v>3435</v>
      </c>
      <c r="B165" s="19" t="s">
        <v>206</v>
      </c>
      <c r="C165" s="20">
        <v>4122669595</v>
      </c>
      <c r="D165" s="18"/>
      <c r="E165" s="18"/>
      <c r="F165" s="18"/>
      <c r="G165" s="18"/>
      <c r="H165" s="18"/>
      <c r="I165" s="18"/>
      <c r="J165" s="18"/>
      <c r="K165" s="18">
        <v>15</v>
      </c>
      <c r="L165" s="18">
        <v>10</v>
      </c>
      <c r="M165" s="18" t="s">
        <v>170</v>
      </c>
      <c r="P165" s="17"/>
    </row>
    <row r="166" spans="1:16" s="16" customFormat="1" ht="15.75" x14ac:dyDescent="0.25">
      <c r="A166" s="18">
        <v>1649</v>
      </c>
      <c r="B166" s="19" t="s">
        <v>208</v>
      </c>
      <c r="C166" s="20">
        <v>4122712789</v>
      </c>
      <c r="D166" s="18"/>
      <c r="E166" s="18"/>
      <c r="F166" s="18"/>
      <c r="G166" s="18"/>
      <c r="H166" s="18"/>
      <c r="I166" s="18"/>
      <c r="J166" s="18"/>
      <c r="K166" s="35">
        <v>10</v>
      </c>
      <c r="L166" s="35">
        <v>10</v>
      </c>
      <c r="M166" s="18" t="s">
        <v>170</v>
      </c>
      <c r="P166" s="17"/>
    </row>
    <row r="167" spans="1:16" s="16" customFormat="1" ht="15.75" x14ac:dyDescent="0.25">
      <c r="A167" s="18">
        <v>3464</v>
      </c>
      <c r="B167" s="19" t="s">
        <v>209</v>
      </c>
      <c r="C167" s="20">
        <v>4122605711</v>
      </c>
      <c r="D167" s="18"/>
      <c r="E167" s="18"/>
      <c r="F167" s="18"/>
      <c r="G167" s="18"/>
      <c r="H167" s="18"/>
      <c r="I167" s="18"/>
      <c r="J167" s="18"/>
      <c r="K167" s="35">
        <v>25</v>
      </c>
      <c r="L167" s="35">
        <v>5</v>
      </c>
      <c r="M167" s="18" t="s">
        <v>170</v>
      </c>
      <c r="P167" s="17"/>
    </row>
    <row r="168" spans="1:16" s="16" customFormat="1" ht="15.75" x14ac:dyDescent="0.25">
      <c r="A168" s="18">
        <v>3656</v>
      </c>
      <c r="B168" s="19" t="s">
        <v>210</v>
      </c>
      <c r="C168" s="20">
        <v>4122598973</v>
      </c>
      <c r="D168" s="18"/>
      <c r="E168" s="18"/>
      <c r="F168" s="18"/>
      <c r="G168" s="18"/>
      <c r="H168" s="18"/>
      <c r="I168" s="18"/>
      <c r="J168" s="18"/>
      <c r="K168" s="35">
        <v>20</v>
      </c>
      <c r="L168" s="35"/>
      <c r="M168" s="18" t="s">
        <v>170</v>
      </c>
      <c r="P168" s="17"/>
    </row>
    <row r="169" spans="1:16" s="16" customFormat="1" ht="15.75" x14ac:dyDescent="0.25">
      <c r="A169" s="29">
        <v>3585</v>
      </c>
      <c r="B169" s="39" t="s">
        <v>211</v>
      </c>
      <c r="C169" s="15">
        <v>4122595155</v>
      </c>
      <c r="D169" s="29"/>
      <c r="E169" s="29"/>
      <c r="F169" s="29"/>
      <c r="G169" s="29"/>
      <c r="H169" s="29"/>
      <c r="I169" s="29"/>
      <c r="J169" s="29"/>
      <c r="K169" s="29">
        <v>10</v>
      </c>
      <c r="L169" s="29">
        <v>10</v>
      </c>
      <c r="M169" s="29" t="s">
        <v>170</v>
      </c>
      <c r="P169" s="17"/>
    </row>
    <row r="170" spans="1:16" s="16" customFormat="1" ht="15.75" x14ac:dyDescent="0.25">
      <c r="A170" s="29">
        <v>3539</v>
      </c>
      <c r="B170" s="39" t="s">
        <v>212</v>
      </c>
      <c r="C170" s="15">
        <v>4122504589</v>
      </c>
      <c r="D170" s="29"/>
      <c r="E170" s="29"/>
      <c r="F170" s="29"/>
      <c r="G170" s="29"/>
      <c r="H170" s="29"/>
      <c r="I170" s="29"/>
      <c r="J170" s="29"/>
      <c r="K170" s="29">
        <v>15</v>
      </c>
      <c r="L170" s="29">
        <v>10</v>
      </c>
      <c r="M170" s="29" t="s">
        <v>170</v>
      </c>
      <c r="P170" s="17"/>
    </row>
    <row r="171" spans="1:16" s="16" customFormat="1" ht="15.75" x14ac:dyDescent="0.25">
      <c r="A171" s="29">
        <v>3642</v>
      </c>
      <c r="B171" s="39" t="s">
        <v>213</v>
      </c>
      <c r="C171" s="15">
        <v>4122598759</v>
      </c>
      <c r="D171" s="29"/>
      <c r="E171" s="29"/>
      <c r="F171" s="29"/>
      <c r="G171" s="29"/>
      <c r="H171" s="29"/>
      <c r="I171" s="29"/>
      <c r="J171" s="29"/>
      <c r="K171" s="29">
        <v>20</v>
      </c>
      <c r="L171" s="29"/>
      <c r="M171" s="29" t="s">
        <v>170</v>
      </c>
      <c r="P171" s="17"/>
    </row>
    <row r="172" spans="1:16" s="16" customFormat="1" ht="15.75" x14ac:dyDescent="0.25">
      <c r="A172" s="29"/>
      <c r="B172" s="42"/>
      <c r="C172" s="15"/>
      <c r="D172" s="29"/>
      <c r="E172" s="29"/>
      <c r="F172" s="29"/>
      <c r="G172" s="29"/>
      <c r="H172" s="29"/>
      <c r="I172" s="29"/>
      <c r="J172" s="29"/>
      <c r="K172" s="29"/>
      <c r="L172" s="29"/>
      <c r="M172" s="51" t="s">
        <v>371</v>
      </c>
      <c r="P172" s="17"/>
    </row>
    <row r="173" spans="1:16" s="16" customFormat="1" ht="15.75" x14ac:dyDescent="0.25">
      <c r="A173" s="18"/>
      <c r="B173" s="43" t="s">
        <v>259</v>
      </c>
      <c r="C173" s="20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P173" s="17"/>
    </row>
    <row r="174" spans="1:16" s="16" customFormat="1" ht="15.75" x14ac:dyDescent="0.25">
      <c r="A174" s="18">
        <v>3500</v>
      </c>
      <c r="B174" s="19" t="s">
        <v>260</v>
      </c>
      <c r="C174" s="20">
        <v>4122574154</v>
      </c>
      <c r="D174" s="18"/>
      <c r="E174" s="18"/>
      <c r="F174" s="18"/>
      <c r="G174" s="18"/>
      <c r="H174" s="18"/>
      <c r="I174" s="18"/>
      <c r="J174" s="18"/>
      <c r="K174" s="18"/>
      <c r="L174" s="18">
        <v>10</v>
      </c>
      <c r="M174" s="18"/>
      <c r="P174" s="17"/>
    </row>
    <row r="175" spans="1:16" s="16" customFormat="1" ht="15.75" x14ac:dyDescent="0.25">
      <c r="A175" s="18">
        <v>3500</v>
      </c>
      <c r="B175" s="19" t="s">
        <v>260</v>
      </c>
      <c r="C175" s="20">
        <v>4122670068</v>
      </c>
      <c r="D175" s="18"/>
      <c r="E175" s="18"/>
      <c r="F175" s="18"/>
      <c r="G175" s="18"/>
      <c r="H175" s="18"/>
      <c r="I175" s="18"/>
      <c r="J175" s="18"/>
      <c r="K175" s="18">
        <v>7</v>
      </c>
      <c r="L175" s="18"/>
      <c r="M175" s="18" t="s">
        <v>269</v>
      </c>
      <c r="P175" s="17"/>
    </row>
    <row r="176" spans="1:16" s="16" customFormat="1" ht="15.75" x14ac:dyDescent="0.25">
      <c r="A176" s="18">
        <v>2793</v>
      </c>
      <c r="B176" s="19" t="s">
        <v>261</v>
      </c>
      <c r="C176" s="20">
        <v>4122771839</v>
      </c>
      <c r="D176" s="18"/>
      <c r="E176" s="18"/>
      <c r="F176" s="18"/>
      <c r="G176" s="18"/>
      <c r="H176" s="18"/>
      <c r="I176" s="18"/>
      <c r="J176" s="18"/>
      <c r="K176" s="18">
        <v>5</v>
      </c>
      <c r="L176" s="18"/>
      <c r="M176" s="18"/>
      <c r="P176" s="17"/>
    </row>
    <row r="177" spans="1:16" s="16" customFormat="1" ht="15.75" x14ac:dyDescent="0.25">
      <c r="A177" s="18">
        <v>3183</v>
      </c>
      <c r="B177" s="19" t="s">
        <v>262</v>
      </c>
      <c r="C177" s="20">
        <v>4122733526</v>
      </c>
      <c r="D177" s="18"/>
      <c r="E177" s="18"/>
      <c r="F177" s="18"/>
      <c r="G177" s="18"/>
      <c r="H177" s="18"/>
      <c r="I177" s="18"/>
      <c r="J177" s="18"/>
      <c r="K177" s="18">
        <v>25</v>
      </c>
      <c r="L177" s="18"/>
      <c r="M177" s="18"/>
      <c r="P177" s="17"/>
    </row>
    <row r="178" spans="1:16" s="16" customFormat="1" ht="15.75" x14ac:dyDescent="0.25">
      <c r="A178" s="18">
        <v>2055</v>
      </c>
      <c r="B178" s="19" t="s">
        <v>263</v>
      </c>
      <c r="C178" s="20">
        <v>4122699108</v>
      </c>
      <c r="D178" s="18"/>
      <c r="E178" s="18"/>
      <c r="F178" s="18"/>
      <c r="G178" s="18"/>
      <c r="H178" s="18"/>
      <c r="I178" s="18"/>
      <c r="J178" s="18"/>
      <c r="K178" s="18">
        <v>10</v>
      </c>
      <c r="L178" s="18"/>
      <c r="M178" s="18"/>
      <c r="P178" s="17"/>
    </row>
    <row r="179" spans="1:16" s="16" customFormat="1" ht="15.75" x14ac:dyDescent="0.25">
      <c r="A179" s="18">
        <v>4101</v>
      </c>
      <c r="B179" s="19" t="s">
        <v>264</v>
      </c>
      <c r="C179" s="20">
        <v>4122640871</v>
      </c>
      <c r="D179" s="18"/>
      <c r="E179" s="18"/>
      <c r="F179" s="18"/>
      <c r="G179" s="18"/>
      <c r="H179" s="18"/>
      <c r="I179" s="18"/>
      <c r="J179" s="18"/>
      <c r="K179" s="18">
        <v>5</v>
      </c>
      <c r="L179" s="18"/>
      <c r="M179" s="18"/>
      <c r="P179" s="17"/>
    </row>
    <row r="180" spans="1:16" s="16" customFormat="1" ht="15.75" x14ac:dyDescent="0.25">
      <c r="A180" s="18">
        <v>2410</v>
      </c>
      <c r="B180" s="19" t="s">
        <v>265</v>
      </c>
      <c r="C180" s="20">
        <v>4122806273</v>
      </c>
      <c r="D180" s="18"/>
      <c r="E180" s="18"/>
      <c r="F180" s="18"/>
      <c r="G180" s="18"/>
      <c r="H180" s="18"/>
      <c r="I180" s="18"/>
      <c r="J180" s="18"/>
      <c r="K180" s="18">
        <v>6</v>
      </c>
      <c r="L180" s="18">
        <v>3</v>
      </c>
      <c r="M180" s="18"/>
      <c r="P180" s="17"/>
    </row>
    <row r="181" spans="1:16" s="16" customFormat="1" ht="15.75" x14ac:dyDescent="0.25">
      <c r="A181" s="18">
        <v>3276</v>
      </c>
      <c r="B181" s="19" t="s">
        <v>266</v>
      </c>
      <c r="C181" s="20">
        <v>4122717686</v>
      </c>
      <c r="D181" s="18"/>
      <c r="E181" s="18"/>
      <c r="F181" s="18"/>
      <c r="G181" s="18"/>
      <c r="H181" s="18"/>
      <c r="I181" s="18"/>
      <c r="J181" s="18"/>
      <c r="K181" s="18">
        <v>5</v>
      </c>
      <c r="L181" s="18"/>
      <c r="M181" s="18"/>
      <c r="P181" s="17"/>
    </row>
    <row r="182" spans="1:16" s="16" customFormat="1" ht="15.75" x14ac:dyDescent="0.25">
      <c r="A182" s="18">
        <v>2390</v>
      </c>
      <c r="B182" s="19" t="s">
        <v>267</v>
      </c>
      <c r="C182" s="20">
        <v>4122688573</v>
      </c>
      <c r="D182" s="18"/>
      <c r="E182" s="18"/>
      <c r="F182" s="18"/>
      <c r="G182" s="18"/>
      <c r="H182" s="18"/>
      <c r="I182" s="18"/>
      <c r="J182" s="18"/>
      <c r="K182" s="18">
        <v>6</v>
      </c>
      <c r="L182" s="18"/>
      <c r="M182" s="18"/>
      <c r="P182" s="17"/>
    </row>
    <row r="183" spans="1:16" s="16" customFormat="1" ht="15.75" x14ac:dyDescent="0.25">
      <c r="A183" s="18">
        <v>2402</v>
      </c>
      <c r="B183" s="19" t="s">
        <v>86</v>
      </c>
      <c r="C183" s="20">
        <v>4122722246</v>
      </c>
      <c r="D183" s="18"/>
      <c r="E183" s="18"/>
      <c r="F183" s="18"/>
      <c r="G183" s="18"/>
      <c r="H183" s="18"/>
      <c r="I183" s="18"/>
      <c r="J183" s="18"/>
      <c r="K183" s="18">
        <v>6</v>
      </c>
      <c r="L183" s="18">
        <v>7</v>
      </c>
      <c r="M183" s="18" t="s">
        <v>268</v>
      </c>
      <c r="P183" s="17"/>
    </row>
    <row r="184" spans="1:16" s="16" customFormat="1" ht="15.75" x14ac:dyDescent="0.25">
      <c r="A184" s="18">
        <v>3138</v>
      </c>
      <c r="B184" s="19" t="s">
        <v>270</v>
      </c>
      <c r="C184" s="20">
        <v>4122747506</v>
      </c>
      <c r="D184" s="18"/>
      <c r="E184" s="18"/>
      <c r="F184" s="18"/>
      <c r="G184" s="18"/>
      <c r="H184" s="18"/>
      <c r="I184" s="18"/>
      <c r="J184" s="18"/>
      <c r="K184" s="18">
        <v>5</v>
      </c>
      <c r="L184" s="18"/>
      <c r="M184" s="18"/>
      <c r="P184" s="17"/>
    </row>
    <row r="185" spans="1:16" s="16" customFormat="1" ht="15.75" x14ac:dyDescent="0.25">
      <c r="A185" s="18">
        <v>5327</v>
      </c>
      <c r="B185" s="19" t="s">
        <v>271</v>
      </c>
      <c r="C185" s="20">
        <v>4122720399</v>
      </c>
      <c r="D185" s="18"/>
      <c r="E185" s="18"/>
      <c r="F185" s="18"/>
      <c r="G185" s="18"/>
      <c r="H185" s="18"/>
      <c r="I185" s="18"/>
      <c r="J185" s="18"/>
      <c r="K185" s="18">
        <v>5</v>
      </c>
      <c r="L185" s="18"/>
      <c r="M185" s="18"/>
      <c r="P185" s="17"/>
    </row>
    <row r="186" spans="1:16" s="16" customFormat="1" ht="15.75" x14ac:dyDescent="0.25">
      <c r="A186" s="18">
        <v>2032</v>
      </c>
      <c r="B186" s="19" t="s">
        <v>272</v>
      </c>
      <c r="C186" s="20">
        <v>4122724853</v>
      </c>
      <c r="D186" s="18"/>
      <c r="E186" s="18"/>
      <c r="F186" s="18"/>
      <c r="G186" s="18"/>
      <c r="H186" s="18"/>
      <c r="I186" s="18"/>
      <c r="J186" s="18"/>
      <c r="K186" s="18">
        <v>5</v>
      </c>
      <c r="L186" s="18"/>
      <c r="M186" s="18"/>
      <c r="P186" s="17"/>
    </row>
    <row r="187" spans="1:16" s="16" customFormat="1" ht="15.75" x14ac:dyDescent="0.25">
      <c r="A187" s="18">
        <v>2802</v>
      </c>
      <c r="B187" s="19" t="s">
        <v>273</v>
      </c>
      <c r="C187" s="20">
        <v>4122656934</v>
      </c>
      <c r="D187" s="18"/>
      <c r="E187" s="18"/>
      <c r="F187" s="18"/>
      <c r="G187" s="18"/>
      <c r="H187" s="18"/>
      <c r="I187" s="18"/>
      <c r="J187" s="18"/>
      <c r="K187" s="18">
        <v>30</v>
      </c>
      <c r="L187" s="18"/>
      <c r="M187" s="18" t="s">
        <v>340</v>
      </c>
      <c r="P187" s="17"/>
    </row>
    <row r="188" spans="1:16" s="16" customFormat="1" ht="15.75" x14ac:dyDescent="0.25">
      <c r="A188" s="26">
        <v>3692</v>
      </c>
      <c r="B188" s="19" t="s">
        <v>274</v>
      </c>
      <c r="C188" s="20">
        <v>4122638393</v>
      </c>
      <c r="D188" s="18"/>
      <c r="E188" s="18"/>
      <c r="F188" s="18"/>
      <c r="G188" s="18"/>
      <c r="H188" s="18"/>
      <c r="I188" s="18"/>
      <c r="J188" s="18"/>
      <c r="K188" s="18">
        <v>5</v>
      </c>
      <c r="L188" s="18"/>
      <c r="M188" s="18"/>
      <c r="P188" s="17"/>
    </row>
    <row r="189" spans="1:16" s="16" customFormat="1" ht="15.75" x14ac:dyDescent="0.25">
      <c r="A189" s="18">
        <v>2518</v>
      </c>
      <c r="B189" s="19" t="s">
        <v>275</v>
      </c>
      <c r="C189" s="20">
        <v>4122687095</v>
      </c>
      <c r="D189" s="18"/>
      <c r="E189" s="18"/>
      <c r="F189" s="18"/>
      <c r="G189" s="18"/>
      <c r="H189" s="18"/>
      <c r="I189" s="18"/>
      <c r="J189" s="18"/>
      <c r="K189" s="18"/>
      <c r="L189" s="18">
        <v>5</v>
      </c>
      <c r="M189" s="18"/>
      <c r="P189" s="17"/>
    </row>
    <row r="190" spans="1:16" s="16" customFormat="1" ht="15.75" x14ac:dyDescent="0.25">
      <c r="A190" s="18">
        <v>2775</v>
      </c>
      <c r="B190" s="19" t="s">
        <v>276</v>
      </c>
      <c r="C190" s="20">
        <v>4122742389</v>
      </c>
      <c r="D190" s="18"/>
      <c r="E190" s="18"/>
      <c r="F190" s="18"/>
      <c r="G190" s="18"/>
      <c r="H190" s="18"/>
      <c r="I190" s="18"/>
      <c r="J190" s="18"/>
      <c r="K190" s="18">
        <v>5</v>
      </c>
      <c r="L190" s="18">
        <v>3</v>
      </c>
      <c r="M190" s="18"/>
      <c r="P190" s="17"/>
    </row>
    <row r="191" spans="1:16" s="16" customFormat="1" ht="15.75" x14ac:dyDescent="0.25">
      <c r="A191" s="18">
        <v>3679</v>
      </c>
      <c r="B191" s="19" t="s">
        <v>277</v>
      </c>
      <c r="C191" s="20">
        <v>4122757495</v>
      </c>
      <c r="D191" s="18"/>
      <c r="E191" s="18"/>
      <c r="F191" s="18"/>
      <c r="G191" s="18"/>
      <c r="H191" s="18"/>
      <c r="I191" s="18"/>
      <c r="J191" s="18"/>
      <c r="K191" s="18">
        <v>3</v>
      </c>
      <c r="L191" s="18"/>
      <c r="M191" s="18"/>
      <c r="P191" s="17"/>
    </row>
    <row r="192" spans="1:16" s="16" customFormat="1" ht="15.75" x14ac:dyDescent="0.25">
      <c r="A192" s="18">
        <v>2804</v>
      </c>
      <c r="B192" s="19" t="s">
        <v>278</v>
      </c>
      <c r="C192" s="20">
        <v>4122761653</v>
      </c>
      <c r="D192" s="18"/>
      <c r="E192" s="18"/>
      <c r="F192" s="18"/>
      <c r="G192" s="18"/>
      <c r="H192" s="18"/>
      <c r="I192" s="18"/>
      <c r="J192" s="18"/>
      <c r="K192" s="18">
        <v>5</v>
      </c>
      <c r="L192" s="18"/>
      <c r="M192" s="18"/>
      <c r="P192" s="17"/>
    </row>
    <row r="193" spans="1:16" s="16" customFormat="1" ht="15.75" x14ac:dyDescent="0.25">
      <c r="A193" s="18">
        <v>5055</v>
      </c>
      <c r="B193" s="19" t="s">
        <v>279</v>
      </c>
      <c r="C193" s="20">
        <v>4122713641</v>
      </c>
      <c r="D193" s="18"/>
      <c r="E193" s="18"/>
      <c r="F193" s="18"/>
      <c r="G193" s="18"/>
      <c r="H193" s="18"/>
      <c r="I193" s="18"/>
      <c r="J193" s="18"/>
      <c r="K193" s="18">
        <v>5</v>
      </c>
      <c r="L193" s="18"/>
      <c r="M193" s="18"/>
      <c r="P193" s="17"/>
    </row>
    <row r="194" spans="1:16" s="16" customFormat="1" ht="15.75" x14ac:dyDescent="0.25">
      <c r="A194" s="18">
        <v>4243</v>
      </c>
      <c r="B194" s="19" t="s">
        <v>280</v>
      </c>
      <c r="C194" s="20">
        <v>4122800947</v>
      </c>
      <c r="D194" s="18"/>
      <c r="E194" s="18"/>
      <c r="F194" s="18"/>
      <c r="G194" s="18"/>
      <c r="H194" s="18"/>
      <c r="I194" s="18"/>
      <c r="J194" s="18"/>
      <c r="K194" s="18">
        <v>20</v>
      </c>
      <c r="L194" s="18">
        <v>10</v>
      </c>
      <c r="M194" s="18"/>
      <c r="P194" s="17"/>
    </row>
    <row r="195" spans="1:16" s="16" customFormat="1" ht="15.75" x14ac:dyDescent="0.25">
      <c r="A195" s="18">
        <v>3210</v>
      </c>
      <c r="B195" s="19" t="s">
        <v>281</v>
      </c>
      <c r="C195" s="20">
        <v>4122683330</v>
      </c>
      <c r="D195" s="18"/>
      <c r="E195" s="18"/>
      <c r="F195" s="18"/>
      <c r="G195" s="18"/>
      <c r="H195" s="18"/>
      <c r="I195" s="18"/>
      <c r="J195" s="18"/>
      <c r="K195" s="18"/>
      <c r="L195" s="18">
        <v>5</v>
      </c>
      <c r="M195" s="18"/>
      <c r="P195" s="17"/>
    </row>
    <row r="196" spans="1:16" s="16" customFormat="1" ht="15.75" x14ac:dyDescent="0.25">
      <c r="A196" s="18">
        <v>3229</v>
      </c>
      <c r="B196" s="19" t="s">
        <v>282</v>
      </c>
      <c r="C196" s="20">
        <v>4122765749</v>
      </c>
      <c r="D196" s="18"/>
      <c r="E196" s="18"/>
      <c r="F196" s="18"/>
      <c r="G196" s="18"/>
      <c r="H196" s="18"/>
      <c r="I196" s="18"/>
      <c r="J196" s="18"/>
      <c r="K196" s="18">
        <v>10</v>
      </c>
      <c r="L196" s="18"/>
      <c r="M196" s="18"/>
      <c r="P196" s="17"/>
    </row>
    <row r="197" spans="1:16" s="16" customFormat="1" ht="15.75" x14ac:dyDescent="0.25">
      <c r="A197" s="18">
        <v>2101</v>
      </c>
      <c r="B197" s="19" t="s">
        <v>283</v>
      </c>
      <c r="C197" s="20">
        <v>4122761420</v>
      </c>
      <c r="D197" s="18"/>
      <c r="E197" s="18"/>
      <c r="F197" s="18"/>
      <c r="G197" s="18"/>
      <c r="H197" s="18"/>
      <c r="I197" s="18"/>
      <c r="J197" s="18"/>
      <c r="K197" s="18">
        <v>5</v>
      </c>
      <c r="L197" s="18">
        <v>5</v>
      </c>
      <c r="M197" s="18"/>
      <c r="P197" s="17"/>
    </row>
    <row r="198" spans="1:16" s="16" customFormat="1" ht="15.75" x14ac:dyDescent="0.25">
      <c r="A198" s="18">
        <v>3531</v>
      </c>
      <c r="B198" s="19" t="s">
        <v>284</v>
      </c>
      <c r="C198" s="20">
        <v>4122712304</v>
      </c>
      <c r="D198" s="18"/>
      <c r="E198" s="18"/>
      <c r="F198" s="18"/>
      <c r="G198" s="18"/>
      <c r="H198" s="18"/>
      <c r="I198" s="18"/>
      <c r="J198" s="18"/>
      <c r="K198" s="18">
        <v>5</v>
      </c>
      <c r="L198" s="18"/>
      <c r="M198" s="18"/>
      <c r="P198" s="17"/>
    </row>
    <row r="199" spans="1:16" s="16" customFormat="1" ht="15.75" x14ac:dyDescent="0.25">
      <c r="A199" s="18">
        <v>3713</v>
      </c>
      <c r="B199" s="19" t="s">
        <v>285</v>
      </c>
      <c r="C199" s="20">
        <v>4122676755</v>
      </c>
      <c r="D199" s="18"/>
      <c r="E199" s="18"/>
      <c r="F199" s="18"/>
      <c r="G199" s="18"/>
      <c r="H199" s="18"/>
      <c r="I199" s="18"/>
      <c r="J199" s="18"/>
      <c r="K199" s="18">
        <v>5</v>
      </c>
      <c r="L199" s="18"/>
      <c r="M199" s="18"/>
      <c r="P199" s="17"/>
    </row>
    <row r="200" spans="1:16" s="16" customFormat="1" ht="15.75" x14ac:dyDescent="0.25">
      <c r="A200" s="18">
        <v>5247</v>
      </c>
      <c r="B200" s="19" t="s">
        <v>286</v>
      </c>
      <c r="C200" s="20">
        <v>4122715294</v>
      </c>
      <c r="D200" s="18"/>
      <c r="E200" s="18"/>
      <c r="F200" s="18"/>
      <c r="G200" s="18"/>
      <c r="H200" s="18"/>
      <c r="I200" s="18"/>
      <c r="J200" s="18"/>
      <c r="K200" s="18">
        <v>5</v>
      </c>
      <c r="L200" s="18"/>
      <c r="M200" s="18"/>
      <c r="P200" s="17"/>
    </row>
    <row r="201" spans="1:16" s="16" customFormat="1" ht="15.75" x14ac:dyDescent="0.25">
      <c r="A201" s="18">
        <v>3925</v>
      </c>
      <c r="B201" s="19" t="s">
        <v>287</v>
      </c>
      <c r="C201" s="20">
        <v>4122702698</v>
      </c>
      <c r="D201" s="18"/>
      <c r="E201" s="18"/>
      <c r="F201" s="18"/>
      <c r="G201" s="18"/>
      <c r="H201" s="18"/>
      <c r="I201" s="18"/>
      <c r="J201" s="18"/>
      <c r="K201" s="18">
        <v>5</v>
      </c>
      <c r="L201" s="18"/>
      <c r="M201" s="18"/>
      <c r="P201" s="17"/>
    </row>
    <row r="202" spans="1:16" s="16" customFormat="1" ht="15.75" x14ac:dyDescent="0.25">
      <c r="A202" s="18">
        <v>3777</v>
      </c>
      <c r="B202" s="19" t="s">
        <v>288</v>
      </c>
      <c r="C202" s="20">
        <v>4122755795</v>
      </c>
      <c r="D202" s="18"/>
      <c r="E202" s="18"/>
      <c r="F202" s="18"/>
      <c r="G202" s="18"/>
      <c r="H202" s="18"/>
      <c r="I202" s="18"/>
      <c r="J202" s="18"/>
      <c r="K202" s="18">
        <v>5</v>
      </c>
      <c r="L202" s="18"/>
      <c r="M202" s="18"/>
      <c r="P202" s="17"/>
    </row>
    <row r="203" spans="1:16" s="16" customFormat="1" ht="15.75" x14ac:dyDescent="0.25">
      <c r="A203" s="18">
        <v>3890</v>
      </c>
      <c r="B203" s="19" t="s">
        <v>289</v>
      </c>
      <c r="C203" s="20">
        <v>4122755567</v>
      </c>
      <c r="D203" s="18"/>
      <c r="E203" s="18"/>
      <c r="F203" s="18"/>
      <c r="G203" s="18"/>
      <c r="H203" s="18"/>
      <c r="I203" s="18"/>
      <c r="J203" s="18"/>
      <c r="K203" s="18">
        <v>5</v>
      </c>
      <c r="L203" s="18">
        <v>10</v>
      </c>
      <c r="M203" s="18"/>
      <c r="P203" s="17"/>
    </row>
    <row r="204" spans="1:16" s="16" customFormat="1" ht="15.75" x14ac:dyDescent="0.25">
      <c r="A204" s="18">
        <v>2168</v>
      </c>
      <c r="B204" s="19" t="s">
        <v>290</v>
      </c>
      <c r="C204" s="20">
        <v>4122666533</v>
      </c>
      <c r="D204" s="18"/>
      <c r="E204" s="18"/>
      <c r="F204" s="18"/>
      <c r="G204" s="18"/>
      <c r="H204" s="18"/>
      <c r="I204" s="18"/>
      <c r="J204" s="18"/>
      <c r="K204" s="18"/>
      <c r="L204" s="18">
        <v>10</v>
      </c>
      <c r="M204" s="18"/>
      <c r="P204" s="17"/>
    </row>
    <row r="205" spans="1:16" s="16" customFormat="1" ht="15.75" x14ac:dyDescent="0.25">
      <c r="A205" s="18">
        <v>3038</v>
      </c>
      <c r="B205" s="19" t="s">
        <v>291</v>
      </c>
      <c r="C205" s="20">
        <v>4122687000</v>
      </c>
      <c r="D205" s="18"/>
      <c r="E205" s="18"/>
      <c r="F205" s="18"/>
      <c r="G205" s="18"/>
      <c r="H205" s="18"/>
      <c r="I205" s="18"/>
      <c r="J205" s="18"/>
      <c r="K205" s="18"/>
      <c r="L205" s="18">
        <v>15</v>
      </c>
      <c r="M205" s="18"/>
      <c r="P205" s="17"/>
    </row>
    <row r="206" spans="1:16" s="16" customFormat="1" ht="15.75" x14ac:dyDescent="0.25">
      <c r="A206" s="18">
        <v>4513</v>
      </c>
      <c r="B206" s="19" t="s">
        <v>56</v>
      </c>
      <c r="C206" s="20">
        <v>4122673496</v>
      </c>
      <c r="D206" s="18"/>
      <c r="E206" s="18"/>
      <c r="F206" s="18"/>
      <c r="G206" s="18"/>
      <c r="H206" s="18"/>
      <c r="I206" s="18"/>
      <c r="J206" s="18"/>
      <c r="K206" s="18">
        <v>5</v>
      </c>
      <c r="L206" s="18"/>
      <c r="M206" s="18"/>
      <c r="P206" s="17"/>
    </row>
    <row r="207" spans="1:16" s="16" customFormat="1" ht="15.75" x14ac:dyDescent="0.25">
      <c r="A207" s="18">
        <v>4863</v>
      </c>
      <c r="B207" s="19" t="s">
        <v>292</v>
      </c>
      <c r="C207" s="20">
        <v>4122688823</v>
      </c>
      <c r="D207" s="18"/>
      <c r="E207" s="18"/>
      <c r="F207" s="18"/>
      <c r="G207" s="18"/>
      <c r="H207" s="18"/>
      <c r="I207" s="18"/>
      <c r="J207" s="18"/>
      <c r="K207" s="18">
        <v>3</v>
      </c>
      <c r="L207" s="18"/>
      <c r="M207" s="18"/>
      <c r="P207" s="17"/>
    </row>
    <row r="208" spans="1:16" s="16" customFormat="1" ht="15.75" x14ac:dyDescent="0.25">
      <c r="A208" s="18">
        <v>4144</v>
      </c>
      <c r="B208" s="19" t="s">
        <v>293</v>
      </c>
      <c r="C208" s="20">
        <v>4122760616</v>
      </c>
      <c r="D208" s="18"/>
      <c r="E208" s="18"/>
      <c r="F208" s="18"/>
      <c r="G208" s="18"/>
      <c r="H208" s="18"/>
      <c r="I208" s="18"/>
      <c r="J208" s="18"/>
      <c r="K208" s="18">
        <v>5</v>
      </c>
      <c r="L208" s="18"/>
      <c r="M208" s="18"/>
      <c r="P208" s="17"/>
    </row>
    <row r="209" spans="1:16" s="16" customFormat="1" ht="15.75" x14ac:dyDescent="0.25">
      <c r="A209" s="18">
        <v>5306</v>
      </c>
      <c r="B209" s="19" t="s">
        <v>294</v>
      </c>
      <c r="C209" s="20">
        <v>4122654826</v>
      </c>
      <c r="D209" s="18"/>
      <c r="E209" s="18"/>
      <c r="F209" s="18"/>
      <c r="G209" s="18"/>
      <c r="H209" s="18"/>
      <c r="I209" s="18"/>
      <c r="J209" s="18"/>
      <c r="K209" s="18">
        <v>5</v>
      </c>
      <c r="L209" s="18"/>
      <c r="M209" s="18"/>
      <c r="P209" s="17"/>
    </row>
    <row r="210" spans="1:16" s="16" customFormat="1" ht="15.75" x14ac:dyDescent="0.25">
      <c r="A210" s="18">
        <v>4479</v>
      </c>
      <c r="B210" s="19" t="s">
        <v>295</v>
      </c>
      <c r="C210" s="20">
        <v>4122811782</v>
      </c>
      <c r="D210" s="18"/>
      <c r="E210" s="18"/>
      <c r="F210" s="18"/>
      <c r="G210" s="18"/>
      <c r="H210" s="18"/>
      <c r="I210" s="18"/>
      <c r="J210" s="18"/>
      <c r="K210" s="18">
        <v>5</v>
      </c>
      <c r="L210" s="18">
        <v>10</v>
      </c>
      <c r="M210" s="18"/>
      <c r="P210" s="17"/>
    </row>
    <row r="211" spans="1:16" s="16" customFormat="1" ht="15.75" x14ac:dyDescent="0.25">
      <c r="A211" s="18">
        <v>2536</v>
      </c>
      <c r="B211" s="19" t="s">
        <v>296</v>
      </c>
      <c r="C211" s="20">
        <v>4122770449</v>
      </c>
      <c r="D211" s="18"/>
      <c r="E211" s="18"/>
      <c r="F211" s="18"/>
      <c r="G211" s="18"/>
      <c r="H211" s="18"/>
      <c r="I211" s="18"/>
      <c r="J211" s="18"/>
      <c r="K211" s="18">
        <v>15</v>
      </c>
      <c r="L211" s="18">
        <v>10</v>
      </c>
      <c r="M211" s="18" t="s">
        <v>297</v>
      </c>
      <c r="P211" s="17"/>
    </row>
    <row r="212" spans="1:16" s="16" customFormat="1" ht="15.75" x14ac:dyDescent="0.25">
      <c r="A212" s="41">
        <v>3601</v>
      </c>
      <c r="B212" s="19" t="s">
        <v>326</v>
      </c>
      <c r="C212" s="20">
        <v>4122645646</v>
      </c>
      <c r="D212" s="18"/>
      <c r="E212" s="18"/>
      <c r="F212" s="18"/>
      <c r="G212" s="18"/>
      <c r="H212" s="18"/>
      <c r="I212" s="18"/>
      <c r="J212" s="18"/>
      <c r="K212" s="18">
        <v>5</v>
      </c>
      <c r="L212" s="18">
        <v>10</v>
      </c>
      <c r="M212" s="18"/>
      <c r="P212" s="17"/>
    </row>
    <row r="213" spans="1:16" s="16" customFormat="1" ht="15.75" x14ac:dyDescent="0.25">
      <c r="A213" s="18">
        <v>4515</v>
      </c>
      <c r="B213" s="19" t="s">
        <v>327</v>
      </c>
      <c r="C213" s="20">
        <v>4122725470</v>
      </c>
      <c r="D213" s="18"/>
      <c r="E213" s="18"/>
      <c r="F213" s="18"/>
      <c r="G213" s="18"/>
      <c r="H213" s="18"/>
      <c r="I213" s="18"/>
      <c r="J213" s="18"/>
      <c r="K213" s="18">
        <v>10</v>
      </c>
      <c r="L213" s="18">
        <v>5</v>
      </c>
      <c r="M213" s="18"/>
      <c r="P213" s="17"/>
    </row>
    <row r="214" spans="1:16" s="16" customFormat="1" ht="15.75" x14ac:dyDescent="0.25">
      <c r="A214" s="18">
        <v>3476</v>
      </c>
      <c r="B214" s="19" t="s">
        <v>328</v>
      </c>
      <c r="C214" s="20">
        <v>4122814933</v>
      </c>
      <c r="D214" s="18"/>
      <c r="E214" s="18"/>
      <c r="F214" s="18"/>
      <c r="G214" s="18"/>
      <c r="H214" s="18"/>
      <c r="I214" s="18"/>
      <c r="J214" s="18"/>
      <c r="K214" s="18"/>
      <c r="L214" s="18">
        <v>5</v>
      </c>
      <c r="M214" s="18"/>
      <c r="P214" s="17"/>
    </row>
    <row r="215" spans="1:16" s="16" customFormat="1" ht="15.75" x14ac:dyDescent="0.25">
      <c r="A215" s="18">
        <v>3476</v>
      </c>
      <c r="B215" s="19" t="s">
        <v>328</v>
      </c>
      <c r="C215" s="20">
        <v>4122701769</v>
      </c>
      <c r="D215" s="18"/>
      <c r="E215" s="18"/>
      <c r="F215" s="18"/>
      <c r="G215" s="18"/>
      <c r="H215" s="18"/>
      <c r="I215" s="18"/>
      <c r="J215" s="18"/>
      <c r="K215" s="18">
        <v>10</v>
      </c>
      <c r="L215" s="18"/>
      <c r="M215" s="18"/>
      <c r="P215" s="17"/>
    </row>
    <row r="216" spans="1:16" s="16" customFormat="1" ht="15.75" x14ac:dyDescent="0.25">
      <c r="A216" s="18">
        <v>4553</v>
      </c>
      <c r="B216" s="19" t="s">
        <v>330</v>
      </c>
      <c r="C216" s="20">
        <v>4122698835</v>
      </c>
      <c r="D216" s="18"/>
      <c r="E216" s="18"/>
      <c r="F216" s="18"/>
      <c r="G216" s="18"/>
      <c r="H216" s="18"/>
      <c r="I216" s="18"/>
      <c r="J216" s="18"/>
      <c r="K216" s="18">
        <v>10</v>
      </c>
      <c r="L216" s="18"/>
      <c r="M216" s="18"/>
      <c r="P216" s="17"/>
    </row>
    <row r="217" spans="1:16" s="16" customFormat="1" ht="15.75" x14ac:dyDescent="0.25">
      <c r="A217" s="18">
        <v>4275</v>
      </c>
      <c r="B217" s="19" t="s">
        <v>329</v>
      </c>
      <c r="C217" s="20">
        <v>4122673197</v>
      </c>
      <c r="D217" s="18"/>
      <c r="E217" s="18"/>
      <c r="F217" s="18"/>
      <c r="G217" s="18"/>
      <c r="H217" s="18"/>
      <c r="I217" s="18"/>
      <c r="J217" s="18"/>
      <c r="K217" s="18">
        <v>10</v>
      </c>
      <c r="L217" s="18"/>
      <c r="M217" s="18"/>
      <c r="P217" s="17"/>
    </row>
    <row r="218" spans="1:16" s="16" customFormat="1" ht="15.75" x14ac:dyDescent="0.25">
      <c r="A218" s="18">
        <v>2349</v>
      </c>
      <c r="B218" s="19" t="s">
        <v>331</v>
      </c>
      <c r="C218" s="20">
        <v>4122764581</v>
      </c>
      <c r="D218" s="18"/>
      <c r="E218" s="18"/>
      <c r="F218" s="18"/>
      <c r="G218" s="18"/>
      <c r="H218" s="18"/>
      <c r="I218" s="18"/>
      <c r="J218" s="18"/>
      <c r="K218" s="18"/>
      <c r="L218" s="18">
        <v>5</v>
      </c>
      <c r="M218" s="18"/>
      <c r="P218" s="17"/>
    </row>
    <row r="219" spans="1:16" s="16" customFormat="1" ht="15.75" x14ac:dyDescent="0.25">
      <c r="A219" s="18">
        <v>1542</v>
      </c>
      <c r="B219" s="19" t="s">
        <v>332</v>
      </c>
      <c r="C219" s="20">
        <v>4122720259</v>
      </c>
      <c r="D219" s="18"/>
      <c r="E219" s="18"/>
      <c r="F219" s="18"/>
      <c r="G219" s="18"/>
      <c r="H219" s="18"/>
      <c r="I219" s="18"/>
      <c r="J219" s="18"/>
      <c r="K219" s="18">
        <v>10</v>
      </c>
      <c r="L219" s="18">
        <v>10</v>
      </c>
      <c r="M219" s="18"/>
      <c r="P219" s="17"/>
    </row>
    <row r="220" spans="1:16" s="16" customFormat="1" ht="15.75" x14ac:dyDescent="0.25">
      <c r="A220" s="18">
        <v>4179</v>
      </c>
      <c r="B220" s="19" t="s">
        <v>333</v>
      </c>
      <c r="C220" s="20">
        <v>4122757443</v>
      </c>
      <c r="D220" s="18"/>
      <c r="E220" s="18"/>
      <c r="F220" s="18"/>
      <c r="G220" s="18"/>
      <c r="H220" s="18"/>
      <c r="I220" s="18"/>
      <c r="J220" s="18"/>
      <c r="K220" s="35">
        <v>5</v>
      </c>
      <c r="L220" s="35">
        <v>5</v>
      </c>
      <c r="M220" s="18"/>
      <c r="P220" s="17"/>
    </row>
    <row r="221" spans="1:16" s="16" customFormat="1" ht="15.75" x14ac:dyDescent="0.25">
      <c r="A221" s="18"/>
      <c r="B221" s="37" t="s">
        <v>116</v>
      </c>
      <c r="C221" s="20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P221" s="17"/>
    </row>
    <row r="222" spans="1:16" s="16" customFormat="1" ht="15.75" x14ac:dyDescent="0.25">
      <c r="A222" s="18">
        <v>2919</v>
      </c>
      <c r="B222" s="19" t="s">
        <v>299</v>
      </c>
      <c r="C222" s="20">
        <v>4122830999</v>
      </c>
      <c r="D222" s="18"/>
      <c r="E222" s="18"/>
      <c r="F222" s="18"/>
      <c r="G222" s="18"/>
      <c r="H222" s="18"/>
      <c r="I222" s="18"/>
      <c r="J222" s="18"/>
      <c r="K222" s="29">
        <v>60</v>
      </c>
      <c r="L222" s="35"/>
      <c r="M222" s="18" t="s">
        <v>298</v>
      </c>
      <c r="P222" s="17"/>
    </row>
    <row r="223" spans="1:16" s="16" customFormat="1" ht="15.75" x14ac:dyDescent="0.25">
      <c r="A223" s="18">
        <v>3236</v>
      </c>
      <c r="B223" s="19" t="s">
        <v>300</v>
      </c>
      <c r="C223" s="20">
        <v>4122625353</v>
      </c>
      <c r="D223" s="18"/>
      <c r="E223" s="18"/>
      <c r="F223" s="18"/>
      <c r="G223" s="18"/>
      <c r="H223" s="18"/>
      <c r="I223" s="18"/>
      <c r="J223" s="18"/>
      <c r="K223" s="35">
        <v>25</v>
      </c>
      <c r="L223" s="35">
        <v>25</v>
      </c>
      <c r="M223" s="18" t="s">
        <v>307</v>
      </c>
      <c r="P223" s="17"/>
    </row>
    <row r="224" spans="1:16" s="16" customFormat="1" ht="15.75" x14ac:dyDescent="0.25">
      <c r="A224" s="18">
        <v>3615</v>
      </c>
      <c r="B224" s="19" t="s">
        <v>301</v>
      </c>
      <c r="C224" s="20">
        <v>4122550260</v>
      </c>
      <c r="D224" s="18"/>
      <c r="E224" s="18"/>
      <c r="F224" s="18"/>
      <c r="G224" s="18"/>
      <c r="H224" s="18"/>
      <c r="I224" s="18"/>
      <c r="J224" s="18"/>
      <c r="K224" s="35"/>
      <c r="L224" s="35">
        <v>20</v>
      </c>
      <c r="M224" s="18" t="s">
        <v>307</v>
      </c>
      <c r="P224" s="17"/>
    </row>
    <row r="225" spans="1:16" s="16" customFormat="1" ht="15.75" x14ac:dyDescent="0.25">
      <c r="A225" s="18">
        <v>3300</v>
      </c>
      <c r="B225" s="19" t="s">
        <v>302</v>
      </c>
      <c r="C225" s="20">
        <v>4122616305</v>
      </c>
      <c r="D225" s="18"/>
      <c r="E225" s="18"/>
      <c r="F225" s="18"/>
      <c r="G225" s="18"/>
      <c r="H225" s="18"/>
      <c r="I225" s="18"/>
      <c r="J225" s="18"/>
      <c r="K225" s="35">
        <v>40</v>
      </c>
      <c r="L225" s="35">
        <v>10</v>
      </c>
      <c r="M225" s="18" t="s">
        <v>307</v>
      </c>
      <c r="P225" s="17"/>
    </row>
    <row r="226" spans="1:16" s="16" customFormat="1" ht="15.75" x14ac:dyDescent="0.25">
      <c r="A226" s="18">
        <v>3451</v>
      </c>
      <c r="B226" s="19" t="s">
        <v>303</v>
      </c>
      <c r="C226" s="20">
        <v>4122484678</v>
      </c>
      <c r="D226" s="18"/>
      <c r="E226" s="18"/>
      <c r="F226" s="18"/>
      <c r="G226" s="18"/>
      <c r="H226" s="18"/>
      <c r="I226" s="18"/>
      <c r="J226" s="18"/>
      <c r="K226" s="35"/>
      <c r="L226" s="35">
        <v>20</v>
      </c>
      <c r="M226" s="18" t="s">
        <v>307</v>
      </c>
      <c r="P226" s="17"/>
    </row>
    <row r="227" spans="1:16" s="16" customFormat="1" ht="15.75" x14ac:dyDescent="0.25">
      <c r="A227" s="18">
        <v>3452</v>
      </c>
      <c r="B227" s="19" t="s">
        <v>304</v>
      </c>
      <c r="C227" s="20">
        <v>4122636684</v>
      </c>
      <c r="D227" s="18"/>
      <c r="E227" s="18"/>
      <c r="F227" s="18"/>
      <c r="G227" s="18"/>
      <c r="H227" s="18"/>
      <c r="I227" s="18"/>
      <c r="J227" s="18"/>
      <c r="K227" s="35">
        <v>10</v>
      </c>
      <c r="L227" s="35">
        <v>10</v>
      </c>
      <c r="M227" s="18" t="s">
        <v>307</v>
      </c>
      <c r="P227" s="17"/>
    </row>
    <row r="228" spans="1:16" s="16" customFormat="1" ht="15.75" x14ac:dyDescent="0.25">
      <c r="A228" s="18">
        <v>4998</v>
      </c>
      <c r="B228" s="19" t="s">
        <v>305</v>
      </c>
      <c r="C228" s="20">
        <v>4122714636</v>
      </c>
      <c r="D228" s="18"/>
      <c r="E228" s="18"/>
      <c r="F228" s="18"/>
      <c r="G228" s="18"/>
      <c r="H228" s="18"/>
      <c r="I228" s="18"/>
      <c r="J228" s="18"/>
      <c r="K228" s="35">
        <v>20</v>
      </c>
      <c r="L228" s="35">
        <v>10</v>
      </c>
      <c r="M228" s="18" t="s">
        <v>307</v>
      </c>
      <c r="P228" s="17"/>
    </row>
    <row r="229" spans="1:16" s="16" customFormat="1" ht="15.75" x14ac:dyDescent="0.25">
      <c r="A229" s="18">
        <v>5249</v>
      </c>
      <c r="B229" s="19" t="s">
        <v>306</v>
      </c>
      <c r="C229" s="20">
        <v>4122597622</v>
      </c>
      <c r="D229" s="18"/>
      <c r="E229" s="18"/>
      <c r="F229" s="18"/>
      <c r="G229" s="18"/>
      <c r="H229" s="18"/>
      <c r="I229" s="18"/>
      <c r="J229" s="18"/>
      <c r="K229" s="35">
        <v>10</v>
      </c>
      <c r="L229" s="35"/>
      <c r="M229" s="18" t="s">
        <v>307</v>
      </c>
      <c r="P229" s="17"/>
    </row>
    <row r="230" spans="1:16" s="16" customFormat="1" ht="15.75" x14ac:dyDescent="0.25">
      <c r="A230" s="18">
        <v>5249</v>
      </c>
      <c r="B230" s="19" t="s">
        <v>306</v>
      </c>
      <c r="C230" s="20">
        <v>4122635010</v>
      </c>
      <c r="D230" s="18"/>
      <c r="E230" s="18"/>
      <c r="F230" s="18"/>
      <c r="G230" s="18"/>
      <c r="H230" s="18"/>
      <c r="I230" s="18"/>
      <c r="J230" s="18"/>
      <c r="K230" s="35"/>
      <c r="L230" s="35">
        <v>15</v>
      </c>
      <c r="M230" s="18" t="s">
        <v>307</v>
      </c>
      <c r="P230" s="17"/>
    </row>
    <row r="231" spans="1:16" s="16" customFormat="1" ht="15.75" x14ac:dyDescent="0.25">
      <c r="A231" s="18">
        <v>4497</v>
      </c>
      <c r="B231" s="19" t="s">
        <v>308</v>
      </c>
      <c r="C231" s="20">
        <v>4122638169</v>
      </c>
      <c r="D231" s="18"/>
      <c r="E231" s="18"/>
      <c r="F231" s="18"/>
      <c r="G231" s="18"/>
      <c r="H231" s="18"/>
      <c r="I231" s="18"/>
      <c r="J231" s="18"/>
      <c r="K231" s="35"/>
      <c r="L231" s="35">
        <v>30</v>
      </c>
      <c r="M231" s="18" t="s">
        <v>307</v>
      </c>
      <c r="P231" s="17"/>
    </row>
    <row r="232" spans="1:16" s="16" customFormat="1" ht="15.75" x14ac:dyDescent="0.25">
      <c r="A232" s="18">
        <v>3289</v>
      </c>
      <c r="B232" s="19" t="s">
        <v>309</v>
      </c>
      <c r="C232" s="20">
        <v>4122584773</v>
      </c>
      <c r="D232" s="18"/>
      <c r="E232" s="18"/>
      <c r="F232" s="18"/>
      <c r="G232" s="18"/>
      <c r="H232" s="18"/>
      <c r="I232" s="18"/>
      <c r="J232" s="18"/>
      <c r="K232" s="35">
        <v>10</v>
      </c>
      <c r="L232" s="35">
        <v>10</v>
      </c>
      <c r="M232" s="18" t="s">
        <v>307</v>
      </c>
      <c r="P232" s="17"/>
    </row>
    <row r="233" spans="1:16" s="16" customFormat="1" ht="15.75" x14ac:dyDescent="0.25">
      <c r="A233" s="18">
        <v>3712</v>
      </c>
      <c r="B233" s="19" t="s">
        <v>310</v>
      </c>
      <c r="C233" s="20">
        <v>4122685773</v>
      </c>
      <c r="D233" s="18"/>
      <c r="E233" s="18"/>
      <c r="F233" s="18"/>
      <c r="G233" s="18"/>
      <c r="H233" s="18"/>
      <c r="I233" s="18"/>
      <c r="J233" s="18"/>
      <c r="K233" s="35">
        <v>10</v>
      </c>
      <c r="L233" s="35">
        <v>10</v>
      </c>
      <c r="M233" s="18" t="s">
        <v>307</v>
      </c>
      <c r="P233" s="17"/>
    </row>
    <row r="234" spans="1:16" s="16" customFormat="1" ht="15.75" x14ac:dyDescent="0.25">
      <c r="A234" s="29">
        <v>3556</v>
      </c>
      <c r="B234" s="39" t="s">
        <v>312</v>
      </c>
      <c r="C234" s="15">
        <v>4122607409</v>
      </c>
      <c r="D234" s="29"/>
      <c r="E234" s="29"/>
      <c r="F234" s="29"/>
      <c r="G234" s="29"/>
      <c r="H234" s="29"/>
      <c r="I234" s="29"/>
      <c r="J234" s="29"/>
      <c r="K234" s="29">
        <v>10</v>
      </c>
      <c r="L234" s="29">
        <v>5</v>
      </c>
      <c r="M234" s="29" t="s">
        <v>410</v>
      </c>
      <c r="P234" s="17"/>
    </row>
    <row r="235" spans="1:16" s="16" customFormat="1" ht="15.75" x14ac:dyDescent="0.25">
      <c r="A235" s="18">
        <v>4038</v>
      </c>
      <c r="B235" s="19" t="s">
        <v>311</v>
      </c>
      <c r="C235" s="20">
        <v>4122633947</v>
      </c>
      <c r="D235" s="18"/>
      <c r="E235" s="18"/>
      <c r="F235" s="18"/>
      <c r="G235" s="18"/>
      <c r="H235" s="18"/>
      <c r="I235" s="18"/>
      <c r="J235" s="18"/>
      <c r="K235" s="35"/>
      <c r="L235" s="35">
        <v>20</v>
      </c>
      <c r="M235" s="18" t="s">
        <v>307</v>
      </c>
      <c r="P235" s="17"/>
    </row>
    <row r="236" spans="1:16" s="16" customFormat="1" ht="15.75" x14ac:dyDescent="0.25">
      <c r="A236" s="18">
        <v>4054</v>
      </c>
      <c r="B236" s="19" t="s">
        <v>313</v>
      </c>
      <c r="C236" s="20">
        <v>4122624490</v>
      </c>
      <c r="D236" s="18"/>
      <c r="E236" s="18"/>
      <c r="F236" s="18"/>
      <c r="G236" s="18"/>
      <c r="H236" s="18"/>
      <c r="I236" s="18"/>
      <c r="J236" s="18"/>
      <c r="K236" s="35">
        <v>10</v>
      </c>
      <c r="L236" s="35">
        <v>10</v>
      </c>
      <c r="M236" s="18" t="s">
        <v>307</v>
      </c>
      <c r="P236" s="17"/>
    </row>
    <row r="237" spans="1:16" s="16" customFormat="1" ht="15.75" x14ac:dyDescent="0.25">
      <c r="A237" s="18">
        <v>5590</v>
      </c>
      <c r="B237" s="19" t="s">
        <v>314</v>
      </c>
      <c r="C237" s="20">
        <v>4122597581</v>
      </c>
      <c r="D237" s="18"/>
      <c r="E237" s="18"/>
      <c r="F237" s="18"/>
      <c r="G237" s="18"/>
      <c r="H237" s="18"/>
      <c r="I237" s="18"/>
      <c r="J237" s="18"/>
      <c r="K237" s="35">
        <v>10</v>
      </c>
      <c r="L237" s="35">
        <v>10</v>
      </c>
      <c r="M237" s="18" t="s">
        <v>307</v>
      </c>
      <c r="P237" s="17"/>
    </row>
    <row r="238" spans="1:16" s="16" customFormat="1" ht="15.75" x14ac:dyDescent="0.25">
      <c r="A238" s="18">
        <v>4656</v>
      </c>
      <c r="B238" s="19" t="s">
        <v>315</v>
      </c>
      <c r="C238" s="20">
        <v>4122699296</v>
      </c>
      <c r="D238" s="18"/>
      <c r="E238" s="18"/>
      <c r="F238" s="18"/>
      <c r="G238" s="18"/>
      <c r="H238" s="18"/>
      <c r="I238" s="18"/>
      <c r="J238" s="18"/>
      <c r="K238" s="35">
        <v>10</v>
      </c>
      <c r="L238" s="35">
        <v>10</v>
      </c>
      <c r="M238" s="18" t="s">
        <v>307</v>
      </c>
      <c r="P238" s="17"/>
    </row>
    <row r="239" spans="1:16" s="16" customFormat="1" ht="15.75" x14ac:dyDescent="0.25">
      <c r="A239" s="18">
        <v>4603</v>
      </c>
      <c r="B239" s="19" t="s">
        <v>316</v>
      </c>
      <c r="C239" s="20">
        <v>4122725280</v>
      </c>
      <c r="D239" s="18"/>
      <c r="E239" s="18"/>
      <c r="F239" s="18"/>
      <c r="G239" s="18"/>
      <c r="H239" s="18"/>
      <c r="I239" s="18"/>
      <c r="J239" s="18"/>
      <c r="K239" s="35">
        <v>25</v>
      </c>
      <c r="L239" s="35"/>
      <c r="M239" s="18" t="s">
        <v>307</v>
      </c>
      <c r="P239" s="17"/>
    </row>
    <row r="240" spans="1:16" s="16" customFormat="1" ht="15.75" x14ac:dyDescent="0.25">
      <c r="A240" s="18">
        <v>4713</v>
      </c>
      <c r="B240" s="19" t="s">
        <v>317</v>
      </c>
      <c r="C240" s="20">
        <v>4122540421</v>
      </c>
      <c r="D240" s="18"/>
      <c r="E240" s="18"/>
      <c r="F240" s="18"/>
      <c r="G240" s="18"/>
      <c r="H240" s="18"/>
      <c r="I240" s="18"/>
      <c r="J240" s="18"/>
      <c r="K240" s="35">
        <v>10</v>
      </c>
      <c r="L240" s="35">
        <v>10</v>
      </c>
      <c r="M240" s="18" t="s">
        <v>307</v>
      </c>
      <c r="P240" s="17"/>
    </row>
    <row r="241" spans="1:16" s="16" customFormat="1" ht="15.75" x14ac:dyDescent="0.25">
      <c r="A241" s="29">
        <v>4914</v>
      </c>
      <c r="B241" s="39" t="s">
        <v>318</v>
      </c>
      <c r="C241" s="15">
        <v>4122459593</v>
      </c>
      <c r="D241" s="29"/>
      <c r="E241" s="29"/>
      <c r="F241" s="29"/>
      <c r="G241" s="29"/>
      <c r="H241" s="29"/>
      <c r="I241" s="29"/>
      <c r="J241" s="29"/>
      <c r="K241" s="29">
        <v>10</v>
      </c>
      <c r="L241" s="29">
        <v>5</v>
      </c>
      <c r="M241" s="29" t="s">
        <v>307</v>
      </c>
      <c r="P241" s="17"/>
    </row>
    <row r="242" spans="1:16" s="16" customFormat="1" ht="15.75" x14ac:dyDescent="0.25">
      <c r="A242" s="18">
        <v>5068</v>
      </c>
      <c r="B242" s="19" t="s">
        <v>319</v>
      </c>
      <c r="C242" s="20">
        <v>4122610729</v>
      </c>
      <c r="D242" s="18"/>
      <c r="E242" s="18"/>
      <c r="F242" s="18"/>
      <c r="G242" s="18"/>
      <c r="H242" s="18"/>
      <c r="I242" s="18"/>
      <c r="J242" s="18"/>
      <c r="K242" s="35">
        <v>10</v>
      </c>
      <c r="L242" s="35">
        <v>10</v>
      </c>
      <c r="M242" s="18" t="s">
        <v>307</v>
      </c>
      <c r="P242" s="17"/>
    </row>
    <row r="243" spans="1:16" s="16" customFormat="1" ht="15.75" x14ac:dyDescent="0.25">
      <c r="A243" s="18">
        <v>4954</v>
      </c>
      <c r="B243" s="19" t="s">
        <v>320</v>
      </c>
      <c r="C243" s="20">
        <v>4122538150</v>
      </c>
      <c r="D243" s="18"/>
      <c r="E243" s="18"/>
      <c r="F243" s="18"/>
      <c r="G243" s="18"/>
      <c r="H243" s="18"/>
      <c r="I243" s="18"/>
      <c r="J243" s="18"/>
      <c r="K243" s="35">
        <v>28</v>
      </c>
      <c r="L243" s="35">
        <v>10</v>
      </c>
      <c r="M243" s="18" t="s">
        <v>307</v>
      </c>
      <c r="P243" s="17"/>
    </row>
    <row r="244" spans="1:16" s="16" customFormat="1" ht="15.75" x14ac:dyDescent="0.25">
      <c r="A244" s="18">
        <v>5015</v>
      </c>
      <c r="B244" s="19" t="s">
        <v>321</v>
      </c>
      <c r="C244" s="20">
        <v>4122442693</v>
      </c>
      <c r="D244" s="18"/>
      <c r="E244" s="18"/>
      <c r="F244" s="18"/>
      <c r="G244" s="18"/>
      <c r="H244" s="18"/>
      <c r="I244" s="18"/>
      <c r="J244" s="18"/>
      <c r="K244" s="35"/>
      <c r="L244" s="35">
        <v>20</v>
      </c>
      <c r="M244" s="18" t="s">
        <v>307</v>
      </c>
      <c r="P244" s="17"/>
    </row>
    <row r="245" spans="1:16" s="16" customFormat="1" ht="15.75" x14ac:dyDescent="0.25">
      <c r="A245" s="18">
        <v>1629</v>
      </c>
      <c r="B245" s="19" t="s">
        <v>322</v>
      </c>
      <c r="C245" s="20">
        <v>4122603160</v>
      </c>
      <c r="D245" s="18"/>
      <c r="E245" s="18"/>
      <c r="F245" s="18"/>
      <c r="G245" s="18"/>
      <c r="H245" s="18"/>
      <c r="I245" s="18"/>
      <c r="J245" s="18"/>
      <c r="K245" s="35">
        <v>15</v>
      </c>
      <c r="L245" s="35">
        <v>15</v>
      </c>
      <c r="M245" s="18" t="s">
        <v>307</v>
      </c>
      <c r="P245" s="17"/>
    </row>
    <row r="246" spans="1:16" s="16" customFormat="1" ht="15.75" x14ac:dyDescent="0.25">
      <c r="A246" s="18">
        <v>5145</v>
      </c>
      <c r="B246" s="19" t="s">
        <v>323</v>
      </c>
      <c r="C246" s="20">
        <v>4122577082</v>
      </c>
      <c r="D246" s="18"/>
      <c r="E246" s="18"/>
      <c r="F246" s="18"/>
      <c r="G246" s="18"/>
      <c r="H246" s="18"/>
      <c r="I246" s="18"/>
      <c r="J246" s="18"/>
      <c r="K246" s="35">
        <v>10</v>
      </c>
      <c r="L246" s="35">
        <v>10</v>
      </c>
      <c r="M246" s="18" t="s">
        <v>307</v>
      </c>
      <c r="P246" s="17"/>
    </row>
    <row r="247" spans="1:16" s="16" customFormat="1" ht="15.75" x14ac:dyDescent="0.25">
      <c r="A247" s="18">
        <v>5128</v>
      </c>
      <c r="B247" s="19" t="s">
        <v>324</v>
      </c>
      <c r="C247" s="20">
        <v>4122569964</v>
      </c>
      <c r="D247" s="18"/>
      <c r="E247" s="18"/>
      <c r="F247" s="18"/>
      <c r="G247" s="18"/>
      <c r="H247" s="18"/>
      <c r="I247" s="18"/>
      <c r="J247" s="18"/>
      <c r="K247" s="35">
        <v>10</v>
      </c>
      <c r="L247" s="35">
        <v>10</v>
      </c>
      <c r="M247" s="18" t="s">
        <v>307</v>
      </c>
      <c r="P247" s="17"/>
    </row>
    <row r="248" spans="1:16" s="16" customFormat="1" ht="15.75" x14ac:dyDescent="0.25">
      <c r="A248" s="18">
        <v>4104</v>
      </c>
      <c r="B248" s="19" t="s">
        <v>325</v>
      </c>
      <c r="C248" s="20">
        <v>4122573867</v>
      </c>
      <c r="D248" s="18"/>
      <c r="E248" s="18"/>
      <c r="F248" s="18"/>
      <c r="G248" s="18"/>
      <c r="H248" s="18"/>
      <c r="I248" s="18"/>
      <c r="J248" s="18"/>
      <c r="K248" s="35">
        <v>40</v>
      </c>
      <c r="L248" s="35">
        <v>15</v>
      </c>
      <c r="M248" s="18" t="s">
        <v>307</v>
      </c>
      <c r="P248" s="17"/>
    </row>
    <row r="249" spans="1:16" s="16" customFormat="1" ht="15.75" x14ac:dyDescent="0.25">
      <c r="A249" s="18"/>
      <c r="B249" s="19"/>
      <c r="C249" s="20"/>
      <c r="D249" s="18"/>
      <c r="E249" s="18"/>
      <c r="F249" s="18"/>
      <c r="G249" s="18"/>
      <c r="H249" s="18"/>
      <c r="I249" s="18"/>
      <c r="J249" s="18"/>
      <c r="K249" s="18"/>
      <c r="L249" s="18"/>
      <c r="M249" s="50" t="s">
        <v>412</v>
      </c>
      <c r="P249" s="17"/>
    </row>
    <row r="250" spans="1:16" s="16" customFormat="1" ht="15.75" x14ac:dyDescent="0.25">
      <c r="A250" s="18"/>
      <c r="B250" s="7" t="s">
        <v>335</v>
      </c>
      <c r="C250" s="20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P250" s="17"/>
    </row>
    <row r="251" spans="1:16" s="16" customFormat="1" ht="15.75" x14ac:dyDescent="0.25">
      <c r="A251" s="18">
        <v>1650</v>
      </c>
      <c r="B251" s="19" t="s">
        <v>336</v>
      </c>
      <c r="C251" s="20">
        <v>4122823921</v>
      </c>
      <c r="D251" s="18"/>
      <c r="E251" s="18"/>
      <c r="F251" s="18"/>
      <c r="G251" s="18"/>
      <c r="H251" s="18"/>
      <c r="I251" s="18"/>
      <c r="J251" s="18">
        <v>5</v>
      </c>
      <c r="K251" s="18">
        <v>5</v>
      </c>
      <c r="L251" s="18"/>
      <c r="M251" s="18"/>
      <c r="P251" s="17"/>
    </row>
    <row r="252" spans="1:16" s="16" customFormat="1" ht="15.75" x14ac:dyDescent="0.25">
      <c r="A252" s="18">
        <v>1662</v>
      </c>
      <c r="B252" s="19" t="s">
        <v>337</v>
      </c>
      <c r="C252" s="20">
        <v>4122825277</v>
      </c>
      <c r="D252" s="18"/>
      <c r="E252" s="18"/>
      <c r="F252" s="18"/>
      <c r="G252" s="18"/>
      <c r="H252" s="18"/>
      <c r="I252" s="18"/>
      <c r="J252" s="18">
        <v>5</v>
      </c>
      <c r="K252" s="18"/>
      <c r="L252" s="18"/>
      <c r="M252" s="18"/>
      <c r="P252" s="17"/>
    </row>
    <row r="253" spans="1:16" s="16" customFormat="1" ht="15.75" x14ac:dyDescent="0.25">
      <c r="A253" s="18">
        <v>1606</v>
      </c>
      <c r="B253" s="19" t="s">
        <v>338</v>
      </c>
      <c r="C253" s="20">
        <v>4122652585</v>
      </c>
      <c r="D253" s="18"/>
      <c r="E253" s="18"/>
      <c r="F253" s="18"/>
      <c r="G253" s="18"/>
      <c r="H253" s="18"/>
      <c r="I253" s="18"/>
      <c r="J253" s="18">
        <v>5</v>
      </c>
      <c r="K253" s="18"/>
      <c r="L253" s="18"/>
      <c r="M253" s="18"/>
      <c r="P253" s="17"/>
    </row>
    <row r="254" spans="1:16" s="16" customFormat="1" ht="15.75" x14ac:dyDescent="0.25">
      <c r="A254" s="18">
        <v>1656</v>
      </c>
      <c r="B254" s="19" t="s">
        <v>105</v>
      </c>
      <c r="C254" s="20">
        <v>4122541103</v>
      </c>
      <c r="D254" s="18"/>
      <c r="E254" s="18"/>
      <c r="F254" s="18"/>
      <c r="G254" s="18"/>
      <c r="H254" s="18"/>
      <c r="I254" s="18"/>
      <c r="J254" s="18">
        <v>5</v>
      </c>
      <c r="K254" s="18"/>
      <c r="L254" s="18"/>
      <c r="M254" s="18"/>
      <c r="P254" s="17"/>
    </row>
    <row r="255" spans="1:16" s="16" customFormat="1" ht="15.75" x14ac:dyDescent="0.25">
      <c r="A255" s="18">
        <v>1589</v>
      </c>
      <c r="B255" s="19" t="s">
        <v>339</v>
      </c>
      <c r="C255" s="20">
        <v>4122666055</v>
      </c>
      <c r="D255" s="18"/>
      <c r="E255" s="18"/>
      <c r="F255" s="18"/>
      <c r="G255" s="18"/>
      <c r="H255" s="18"/>
      <c r="I255" s="18"/>
      <c r="J255" s="18">
        <v>5</v>
      </c>
      <c r="K255" s="18"/>
      <c r="L255" s="18"/>
      <c r="M255" s="18"/>
      <c r="P255" s="17"/>
    </row>
    <row r="256" spans="1:16" s="16" customFormat="1" ht="15.75" x14ac:dyDescent="0.25">
      <c r="A256" s="18">
        <v>1657</v>
      </c>
      <c r="B256" s="19" t="s">
        <v>92</v>
      </c>
      <c r="C256" s="20">
        <v>4122602130</v>
      </c>
      <c r="D256" s="18"/>
      <c r="E256" s="18"/>
      <c r="F256" s="18"/>
      <c r="G256" s="18"/>
      <c r="H256" s="18"/>
      <c r="I256" s="18"/>
      <c r="J256" s="18">
        <v>5</v>
      </c>
      <c r="K256" s="18"/>
      <c r="L256" s="18"/>
      <c r="M256" s="18"/>
      <c r="P256" s="17"/>
    </row>
    <row r="257" spans="1:16" s="16" customFormat="1" ht="15.75" x14ac:dyDescent="0.25">
      <c r="A257" s="18">
        <v>1531</v>
      </c>
      <c r="B257" s="19" t="s">
        <v>342</v>
      </c>
      <c r="C257" s="20">
        <v>4122591125</v>
      </c>
      <c r="D257" s="18"/>
      <c r="E257" s="18"/>
      <c r="F257" s="18"/>
      <c r="G257" s="18"/>
      <c r="H257" s="18"/>
      <c r="I257" s="18"/>
      <c r="J257" s="18">
        <v>5</v>
      </c>
      <c r="K257" s="18"/>
      <c r="L257" s="18"/>
      <c r="M257" s="18"/>
      <c r="P257" s="17"/>
    </row>
    <row r="258" spans="1:16" s="16" customFormat="1" ht="15.75" x14ac:dyDescent="0.25">
      <c r="A258" s="18">
        <v>1646</v>
      </c>
      <c r="B258" s="19" t="s">
        <v>129</v>
      </c>
      <c r="C258" s="20">
        <v>4122826947</v>
      </c>
      <c r="D258" s="18"/>
      <c r="E258" s="18"/>
      <c r="F258" s="18"/>
      <c r="G258" s="18"/>
      <c r="H258" s="18"/>
      <c r="I258" s="18"/>
      <c r="J258" s="18">
        <v>4</v>
      </c>
      <c r="K258" s="18"/>
      <c r="L258" s="18"/>
      <c r="M258" s="18"/>
      <c r="P258" s="17"/>
    </row>
    <row r="259" spans="1:16" s="16" customFormat="1" ht="15.75" x14ac:dyDescent="0.25">
      <c r="A259" s="18">
        <v>1620</v>
      </c>
      <c r="B259" s="19" t="s">
        <v>343</v>
      </c>
      <c r="C259" s="20">
        <v>4122588110</v>
      </c>
      <c r="D259" s="18"/>
      <c r="E259" s="18"/>
      <c r="F259" s="18"/>
      <c r="G259" s="18"/>
      <c r="H259" s="18"/>
      <c r="I259" s="18"/>
      <c r="J259" s="18">
        <v>5</v>
      </c>
      <c r="K259" s="18"/>
      <c r="L259" s="18"/>
      <c r="M259" s="18"/>
      <c r="P259" s="17"/>
    </row>
    <row r="260" spans="1:16" s="16" customFormat="1" ht="15.75" x14ac:dyDescent="0.25">
      <c r="A260" s="18">
        <v>1590</v>
      </c>
      <c r="B260" s="19" t="s">
        <v>344</v>
      </c>
      <c r="C260" s="20">
        <v>4122697321</v>
      </c>
      <c r="D260" s="18"/>
      <c r="E260" s="18"/>
      <c r="F260" s="18"/>
      <c r="G260" s="18"/>
      <c r="H260" s="18"/>
      <c r="I260" s="18"/>
      <c r="J260" s="18">
        <v>5</v>
      </c>
      <c r="K260" s="18"/>
      <c r="L260" s="18"/>
      <c r="M260" s="18"/>
      <c r="P260" s="17"/>
    </row>
    <row r="261" spans="1:16" s="16" customFormat="1" ht="15.75" x14ac:dyDescent="0.25">
      <c r="A261" s="18">
        <v>1665</v>
      </c>
      <c r="B261" s="19" t="s">
        <v>345</v>
      </c>
      <c r="C261" s="20">
        <v>4122695751</v>
      </c>
      <c r="D261" s="18"/>
      <c r="E261" s="18"/>
      <c r="F261" s="18"/>
      <c r="G261" s="18"/>
      <c r="H261" s="18"/>
      <c r="I261" s="18"/>
      <c r="J261" s="18">
        <v>5</v>
      </c>
      <c r="K261" s="18">
        <v>5</v>
      </c>
      <c r="L261" s="18"/>
      <c r="M261" s="18"/>
      <c r="P261" s="17"/>
    </row>
    <row r="262" spans="1:16" s="16" customFormat="1" ht="15.75" x14ac:dyDescent="0.25">
      <c r="A262" s="18">
        <v>1541</v>
      </c>
      <c r="B262" s="19" t="s">
        <v>346</v>
      </c>
      <c r="C262" s="20">
        <v>4122572885</v>
      </c>
      <c r="D262" s="18"/>
      <c r="E262" s="18"/>
      <c r="F262" s="18"/>
      <c r="G262" s="18"/>
      <c r="H262" s="18"/>
      <c r="I262" s="18"/>
      <c r="J262" s="18">
        <v>5</v>
      </c>
      <c r="K262" s="18"/>
      <c r="L262" s="18"/>
      <c r="M262" s="18"/>
      <c r="P262" s="17"/>
    </row>
    <row r="263" spans="1:16" s="16" customFormat="1" ht="15.75" x14ac:dyDescent="0.25">
      <c r="A263" s="18">
        <v>1541</v>
      </c>
      <c r="B263" s="19" t="s">
        <v>346</v>
      </c>
      <c r="C263" s="20">
        <v>4122821458</v>
      </c>
      <c r="D263" s="18"/>
      <c r="E263" s="18"/>
      <c r="F263" s="18"/>
      <c r="G263" s="18"/>
      <c r="H263" s="18"/>
      <c r="I263" s="18"/>
      <c r="J263" s="18"/>
      <c r="K263" s="18"/>
      <c r="L263" s="18">
        <v>5</v>
      </c>
      <c r="M263" s="18"/>
      <c r="P263" s="17"/>
    </row>
    <row r="264" spans="1:16" s="16" customFormat="1" ht="15.75" x14ac:dyDescent="0.25">
      <c r="A264" s="18">
        <v>1541</v>
      </c>
      <c r="B264" s="19" t="s">
        <v>346</v>
      </c>
      <c r="C264" s="20">
        <v>4122590921</v>
      </c>
      <c r="D264" s="18"/>
      <c r="E264" s="18"/>
      <c r="F264" s="18"/>
      <c r="G264" s="18"/>
      <c r="H264" s="18"/>
      <c r="I264" s="18"/>
      <c r="J264" s="18"/>
      <c r="K264" s="18">
        <v>10</v>
      </c>
      <c r="L264" s="18"/>
      <c r="M264" s="18"/>
      <c r="P264" s="17"/>
    </row>
    <row r="265" spans="1:16" s="16" customFormat="1" ht="15.75" x14ac:dyDescent="0.25">
      <c r="A265" s="18">
        <v>1661</v>
      </c>
      <c r="B265" s="19" t="s">
        <v>347</v>
      </c>
      <c r="C265" s="20">
        <v>4122826309</v>
      </c>
      <c r="D265" s="18"/>
      <c r="E265" s="18"/>
      <c r="F265" s="18"/>
      <c r="G265" s="18"/>
      <c r="H265" s="18"/>
      <c r="I265" s="18"/>
      <c r="J265" s="18">
        <v>5</v>
      </c>
      <c r="K265" s="18"/>
      <c r="L265" s="18"/>
      <c r="M265" s="18"/>
      <c r="P265" s="17"/>
    </row>
    <row r="266" spans="1:16" s="16" customFormat="1" ht="15.75" x14ac:dyDescent="0.25">
      <c r="A266" s="18">
        <v>1535</v>
      </c>
      <c r="B266" s="19" t="s">
        <v>348</v>
      </c>
      <c r="C266" s="20">
        <v>4122698685</v>
      </c>
      <c r="D266" s="18"/>
      <c r="E266" s="18"/>
      <c r="F266" s="18"/>
      <c r="G266" s="18"/>
      <c r="H266" s="18"/>
      <c r="I266" s="18"/>
      <c r="J266" s="18">
        <v>5</v>
      </c>
      <c r="K266" s="18"/>
      <c r="L266" s="18"/>
      <c r="M266" s="18"/>
      <c r="P266" s="17"/>
    </row>
    <row r="267" spans="1:16" s="16" customFormat="1" ht="15.75" x14ac:dyDescent="0.25">
      <c r="A267" s="18">
        <v>1658</v>
      </c>
      <c r="B267" s="19" t="s">
        <v>349</v>
      </c>
      <c r="C267" s="20">
        <v>4122693587</v>
      </c>
      <c r="D267" s="18"/>
      <c r="E267" s="18"/>
      <c r="F267" s="18"/>
      <c r="G267" s="18"/>
      <c r="H267" s="18"/>
      <c r="I267" s="18"/>
      <c r="J267" s="18">
        <v>5</v>
      </c>
      <c r="K267" s="18"/>
      <c r="L267" s="18"/>
      <c r="M267" s="18"/>
      <c r="P267" s="17"/>
    </row>
    <row r="268" spans="1:16" s="16" customFormat="1" ht="15.75" x14ac:dyDescent="0.25">
      <c r="A268" s="18">
        <v>3183</v>
      </c>
      <c r="B268" s="19" t="s">
        <v>262</v>
      </c>
      <c r="C268" s="20">
        <v>4122830876</v>
      </c>
      <c r="D268" s="18"/>
      <c r="E268" s="18"/>
      <c r="F268" s="18"/>
      <c r="G268" s="18"/>
      <c r="H268" s="18"/>
      <c r="I268" s="18"/>
      <c r="J268" s="18">
        <v>10</v>
      </c>
      <c r="K268" s="18"/>
      <c r="L268" s="18"/>
      <c r="M268" s="18"/>
      <c r="P268" s="17"/>
    </row>
    <row r="269" spans="1:16" s="16" customFormat="1" ht="15.75" x14ac:dyDescent="0.25">
      <c r="A269" s="18">
        <v>3465</v>
      </c>
      <c r="B269" s="19" t="s">
        <v>350</v>
      </c>
      <c r="C269" s="20">
        <v>4122713822</v>
      </c>
      <c r="D269" s="18"/>
      <c r="E269" s="18"/>
      <c r="F269" s="18"/>
      <c r="G269" s="18"/>
      <c r="H269" s="18"/>
      <c r="I269" s="18"/>
      <c r="J269" s="18">
        <v>14</v>
      </c>
      <c r="K269" s="18"/>
      <c r="L269" s="18"/>
      <c r="M269" s="18"/>
      <c r="P269" s="17"/>
    </row>
    <row r="270" spans="1:16" s="16" customFormat="1" ht="15.75" x14ac:dyDescent="0.25">
      <c r="A270" s="41">
        <v>3691</v>
      </c>
      <c r="B270" s="19" t="s">
        <v>351</v>
      </c>
      <c r="C270" s="20">
        <v>4122687836</v>
      </c>
      <c r="D270" s="18"/>
      <c r="E270" s="18"/>
      <c r="F270" s="18"/>
      <c r="G270" s="18"/>
      <c r="H270" s="18"/>
      <c r="I270" s="18"/>
      <c r="J270" s="18"/>
      <c r="K270" s="18">
        <v>10</v>
      </c>
      <c r="L270" s="18">
        <v>4</v>
      </c>
      <c r="M270" s="18"/>
      <c r="P270" s="17"/>
    </row>
    <row r="271" spans="1:16" s="16" customFormat="1" ht="15.75" x14ac:dyDescent="0.25">
      <c r="A271" s="18">
        <v>3583</v>
      </c>
      <c r="B271" s="19" t="s">
        <v>352</v>
      </c>
      <c r="C271" s="20">
        <v>4122664893</v>
      </c>
      <c r="D271" s="18"/>
      <c r="E271" s="18"/>
      <c r="F271" s="18"/>
      <c r="G271" s="18"/>
      <c r="H271" s="18"/>
      <c r="I271" s="18"/>
      <c r="J271" s="18"/>
      <c r="K271" s="18">
        <v>5</v>
      </c>
      <c r="L271" s="18">
        <v>5</v>
      </c>
      <c r="M271" s="18"/>
      <c r="P271" s="17"/>
    </row>
    <row r="272" spans="1:16" s="16" customFormat="1" ht="15.75" x14ac:dyDescent="0.25">
      <c r="A272" s="18">
        <v>3012</v>
      </c>
      <c r="B272" s="19" t="s">
        <v>353</v>
      </c>
      <c r="C272" s="20">
        <v>4122824624</v>
      </c>
      <c r="D272" s="18"/>
      <c r="E272" s="18"/>
      <c r="F272" s="18"/>
      <c r="G272" s="18"/>
      <c r="H272" s="18"/>
      <c r="I272" s="18"/>
      <c r="J272" s="18"/>
      <c r="K272" s="18">
        <v>10</v>
      </c>
      <c r="L272" s="18"/>
      <c r="M272" s="18"/>
      <c r="P272" s="17"/>
    </row>
    <row r="273" spans="1:16" s="16" customFormat="1" ht="15.75" x14ac:dyDescent="0.25">
      <c r="A273" s="18">
        <v>2418</v>
      </c>
      <c r="B273" s="19" t="s">
        <v>354</v>
      </c>
      <c r="C273" s="20">
        <v>4122773292</v>
      </c>
      <c r="D273" s="18"/>
      <c r="E273" s="18"/>
      <c r="F273" s="18"/>
      <c r="G273" s="18"/>
      <c r="H273" s="18"/>
      <c r="I273" s="18"/>
      <c r="J273" s="18"/>
      <c r="K273" s="18">
        <v>5</v>
      </c>
      <c r="L273" s="18">
        <v>5</v>
      </c>
      <c r="M273" s="18"/>
      <c r="P273" s="17"/>
    </row>
    <row r="274" spans="1:16" s="16" customFormat="1" ht="15.75" x14ac:dyDescent="0.25">
      <c r="A274" s="18">
        <v>2799</v>
      </c>
      <c r="B274" s="19" t="s">
        <v>355</v>
      </c>
      <c r="C274" s="20">
        <v>4122715305</v>
      </c>
      <c r="D274" s="18"/>
      <c r="E274" s="18"/>
      <c r="F274" s="18"/>
      <c r="G274" s="18"/>
      <c r="H274" s="18"/>
      <c r="I274" s="18"/>
      <c r="J274" s="18"/>
      <c r="K274" s="18">
        <v>5</v>
      </c>
      <c r="L274" s="18"/>
      <c r="M274" s="18"/>
      <c r="P274" s="17"/>
    </row>
    <row r="275" spans="1:16" s="16" customFormat="1" ht="15.75" x14ac:dyDescent="0.25">
      <c r="A275" s="18">
        <v>1651</v>
      </c>
      <c r="B275" s="19" t="s">
        <v>356</v>
      </c>
      <c r="C275" s="20">
        <v>4122608441</v>
      </c>
      <c r="D275" s="18"/>
      <c r="E275" s="18"/>
      <c r="F275" s="18"/>
      <c r="G275" s="18"/>
      <c r="H275" s="18"/>
      <c r="I275" s="18"/>
      <c r="J275" s="18"/>
      <c r="K275" s="18">
        <v>10</v>
      </c>
      <c r="L275" s="18"/>
      <c r="M275" s="18"/>
      <c r="P275" s="17"/>
    </row>
    <row r="276" spans="1:16" s="16" customFormat="1" ht="15.75" x14ac:dyDescent="0.25">
      <c r="A276" s="18">
        <v>2429</v>
      </c>
      <c r="B276" s="19" t="s">
        <v>357</v>
      </c>
      <c r="C276" s="20">
        <v>4122674380</v>
      </c>
      <c r="D276" s="18"/>
      <c r="E276" s="18"/>
      <c r="F276" s="18"/>
      <c r="G276" s="18"/>
      <c r="H276" s="18"/>
      <c r="I276" s="18"/>
      <c r="J276" s="18"/>
      <c r="K276" s="18">
        <v>5</v>
      </c>
      <c r="L276" s="18"/>
      <c r="M276" s="18"/>
      <c r="P276" s="17"/>
    </row>
    <row r="277" spans="1:16" s="16" customFormat="1" ht="15.75" x14ac:dyDescent="0.25">
      <c r="A277" s="18">
        <v>3541</v>
      </c>
      <c r="B277" s="19" t="s">
        <v>358</v>
      </c>
      <c r="C277" s="20">
        <v>4122687370</v>
      </c>
      <c r="D277" s="18"/>
      <c r="E277" s="18"/>
      <c r="F277" s="18"/>
      <c r="G277" s="18"/>
      <c r="H277" s="18"/>
      <c r="I277" s="18"/>
      <c r="J277" s="18"/>
      <c r="K277" s="18">
        <v>5</v>
      </c>
      <c r="L277" s="18"/>
      <c r="M277" s="18"/>
      <c r="P277" s="17"/>
    </row>
    <row r="278" spans="1:16" s="16" customFormat="1" ht="15.75" x14ac:dyDescent="0.25">
      <c r="A278" s="18">
        <v>3840</v>
      </c>
      <c r="B278" s="19" t="s">
        <v>359</v>
      </c>
      <c r="C278" s="20">
        <v>4122459201</v>
      </c>
      <c r="D278" s="18"/>
      <c r="E278" s="18"/>
      <c r="F278" s="18"/>
      <c r="G278" s="18"/>
      <c r="H278" s="18"/>
      <c r="I278" s="18"/>
      <c r="J278" s="18"/>
      <c r="K278" s="18">
        <v>5</v>
      </c>
      <c r="L278" s="18"/>
      <c r="M278" s="18"/>
      <c r="P278" s="17"/>
    </row>
    <row r="279" spans="1:16" s="16" customFormat="1" ht="15.75" x14ac:dyDescent="0.25">
      <c r="A279" s="18">
        <v>4067</v>
      </c>
      <c r="B279" s="19" t="s">
        <v>360</v>
      </c>
      <c r="C279" s="20">
        <v>4122534462</v>
      </c>
      <c r="D279" s="18"/>
      <c r="E279" s="18"/>
      <c r="F279" s="18"/>
      <c r="G279" s="18"/>
      <c r="H279" s="18"/>
      <c r="I279" s="18"/>
      <c r="J279" s="18"/>
      <c r="K279" s="18">
        <v>5</v>
      </c>
      <c r="L279" s="18">
        <v>5</v>
      </c>
      <c r="M279" s="18"/>
      <c r="P279" s="17"/>
    </row>
    <row r="280" spans="1:16" s="16" customFormat="1" ht="15.75" x14ac:dyDescent="0.25">
      <c r="A280" s="18">
        <v>2018</v>
      </c>
      <c r="B280" s="19" t="s">
        <v>361</v>
      </c>
      <c r="C280" s="20">
        <v>4122772792</v>
      </c>
      <c r="D280" s="18"/>
      <c r="E280" s="18"/>
      <c r="F280" s="18"/>
      <c r="G280" s="18"/>
      <c r="H280" s="18"/>
      <c r="I280" s="18"/>
      <c r="J280" s="18"/>
      <c r="K280" s="18">
        <v>15</v>
      </c>
      <c r="L280" s="18"/>
      <c r="M280" s="18"/>
      <c r="P280" s="17"/>
    </row>
    <row r="281" spans="1:16" s="16" customFormat="1" ht="15.75" x14ac:dyDescent="0.25">
      <c r="A281" s="18">
        <v>2123</v>
      </c>
      <c r="B281" s="19" t="s">
        <v>362</v>
      </c>
      <c r="C281" s="20">
        <v>4122682339</v>
      </c>
      <c r="D281" s="18"/>
      <c r="E281" s="18"/>
      <c r="F281" s="18"/>
      <c r="G281" s="18"/>
      <c r="H281" s="18"/>
      <c r="I281" s="18"/>
      <c r="J281" s="18"/>
      <c r="K281" s="18"/>
      <c r="L281" s="18">
        <v>10</v>
      </c>
      <c r="M281" s="18"/>
      <c r="P281" s="17"/>
    </row>
    <row r="282" spans="1:16" s="16" customFormat="1" ht="15.75" x14ac:dyDescent="0.25">
      <c r="A282" s="18">
        <v>2758</v>
      </c>
      <c r="B282" s="19" t="s">
        <v>363</v>
      </c>
      <c r="C282" s="20">
        <v>4122632810</v>
      </c>
      <c r="D282" s="18"/>
      <c r="E282" s="18"/>
      <c r="F282" s="18"/>
      <c r="G282" s="18"/>
      <c r="H282" s="18"/>
      <c r="I282" s="18"/>
      <c r="J282" s="18"/>
      <c r="K282" s="18">
        <v>5</v>
      </c>
      <c r="L282" s="18">
        <v>5</v>
      </c>
      <c r="M282" s="18"/>
      <c r="P282" s="17"/>
    </row>
    <row r="283" spans="1:16" s="16" customFormat="1" ht="15.75" x14ac:dyDescent="0.25">
      <c r="A283" s="18">
        <v>4810</v>
      </c>
      <c r="B283" s="19" t="s">
        <v>364</v>
      </c>
      <c r="C283" s="20">
        <v>4122785456</v>
      </c>
      <c r="D283" s="18"/>
      <c r="E283" s="18"/>
      <c r="F283" s="18"/>
      <c r="G283" s="18"/>
      <c r="H283" s="18"/>
      <c r="I283" s="18"/>
      <c r="J283" s="18"/>
      <c r="K283" s="18">
        <v>5</v>
      </c>
      <c r="L283" s="18">
        <v>5</v>
      </c>
      <c r="M283" s="18"/>
      <c r="P283" s="17"/>
    </row>
    <row r="284" spans="1:16" s="16" customFormat="1" ht="15.75" x14ac:dyDescent="0.25">
      <c r="A284" s="18">
        <v>2125</v>
      </c>
      <c r="B284" s="19" t="s">
        <v>365</v>
      </c>
      <c r="C284" s="20">
        <v>4122596376</v>
      </c>
      <c r="D284" s="18"/>
      <c r="E284" s="18"/>
      <c r="F284" s="18"/>
      <c r="G284" s="18"/>
      <c r="H284" s="18"/>
      <c r="I284" s="18"/>
      <c r="J284" s="18"/>
      <c r="K284" s="18"/>
      <c r="L284" s="18">
        <v>5</v>
      </c>
      <c r="M284" s="18"/>
      <c r="P284" s="17"/>
    </row>
    <row r="285" spans="1:16" s="16" customFormat="1" ht="15.75" x14ac:dyDescent="0.25">
      <c r="A285" s="18">
        <v>2080</v>
      </c>
      <c r="B285" s="19" t="s">
        <v>366</v>
      </c>
      <c r="C285" s="20">
        <v>4122733993</v>
      </c>
      <c r="D285" s="18"/>
      <c r="E285" s="18"/>
      <c r="F285" s="18"/>
      <c r="G285" s="18"/>
      <c r="H285" s="18"/>
      <c r="I285" s="18"/>
      <c r="J285" s="18"/>
      <c r="K285" s="18"/>
      <c r="L285" s="18">
        <v>5</v>
      </c>
      <c r="M285" s="18"/>
      <c r="P285" s="17"/>
    </row>
    <row r="286" spans="1:16" s="16" customFormat="1" ht="15.75" x14ac:dyDescent="0.25">
      <c r="A286" s="18">
        <v>2031</v>
      </c>
      <c r="B286" s="19" t="s">
        <v>58</v>
      </c>
      <c r="C286" s="20">
        <v>4122608551</v>
      </c>
      <c r="D286" s="18"/>
      <c r="E286" s="18"/>
      <c r="F286" s="18"/>
      <c r="G286" s="18"/>
      <c r="H286" s="18"/>
      <c r="I286" s="18"/>
      <c r="J286" s="18"/>
      <c r="K286" s="18"/>
      <c r="L286" s="18">
        <v>5</v>
      </c>
      <c r="M286" s="18"/>
      <c r="P286" s="17"/>
    </row>
    <row r="287" spans="1:16" s="16" customFormat="1" ht="15.75" x14ac:dyDescent="0.25">
      <c r="A287" s="18">
        <v>2061</v>
      </c>
      <c r="B287" s="19" t="s">
        <v>165</v>
      </c>
      <c r="C287" s="20">
        <v>4122606980</v>
      </c>
      <c r="D287" s="18"/>
      <c r="E287" s="18"/>
      <c r="F287" s="18"/>
      <c r="G287" s="18"/>
      <c r="H287" s="18"/>
      <c r="I287" s="18"/>
      <c r="J287" s="18"/>
      <c r="K287" s="18"/>
      <c r="L287" s="18">
        <v>5</v>
      </c>
      <c r="M287" s="18"/>
      <c r="P287" s="17"/>
    </row>
    <row r="288" spans="1:16" s="16" customFormat="1" ht="15.75" x14ac:dyDescent="0.25">
      <c r="A288" s="18">
        <v>2232</v>
      </c>
      <c r="B288" s="19" t="s">
        <v>367</v>
      </c>
      <c r="C288" s="20">
        <v>4122774086</v>
      </c>
      <c r="D288" s="18"/>
      <c r="E288" s="18"/>
      <c r="F288" s="18"/>
      <c r="G288" s="18"/>
      <c r="H288" s="18"/>
      <c r="I288" s="18"/>
      <c r="J288" s="18"/>
      <c r="K288" s="18">
        <v>10</v>
      </c>
      <c r="L288" s="18"/>
      <c r="M288" s="18"/>
      <c r="P288" s="17"/>
    </row>
    <row r="289" spans="1:16" s="16" customFormat="1" ht="15.75" x14ac:dyDescent="0.25">
      <c r="A289" s="18">
        <v>2054</v>
      </c>
      <c r="B289" s="19" t="s">
        <v>368</v>
      </c>
      <c r="C289" s="20">
        <v>4122771207</v>
      </c>
      <c r="D289" s="18"/>
      <c r="E289" s="18"/>
      <c r="F289" s="18"/>
      <c r="G289" s="18"/>
      <c r="H289" s="18"/>
      <c r="I289" s="18"/>
      <c r="J289" s="18"/>
      <c r="K289" s="18">
        <v>5</v>
      </c>
      <c r="L289" s="18">
        <v>5</v>
      </c>
      <c r="M289" s="18"/>
      <c r="P289" s="17"/>
    </row>
    <row r="290" spans="1:16" s="16" customFormat="1" ht="15.75" x14ac:dyDescent="0.25">
      <c r="A290" s="18">
        <v>3096</v>
      </c>
      <c r="B290" s="19" t="s">
        <v>369</v>
      </c>
      <c r="C290" s="20">
        <v>4122694243</v>
      </c>
      <c r="D290" s="18"/>
      <c r="E290" s="18"/>
      <c r="F290" s="18"/>
      <c r="G290" s="18"/>
      <c r="H290" s="18"/>
      <c r="I290" s="18"/>
      <c r="J290" s="18"/>
      <c r="K290" s="18">
        <v>3</v>
      </c>
      <c r="L290" s="18">
        <v>3</v>
      </c>
      <c r="M290" s="18"/>
      <c r="P290" s="17"/>
    </row>
    <row r="291" spans="1:16" s="16" customFormat="1" ht="15.75" x14ac:dyDescent="0.25">
      <c r="A291" s="18"/>
      <c r="B291" s="19"/>
      <c r="C291" s="20"/>
      <c r="D291" s="18"/>
      <c r="E291" s="18"/>
      <c r="F291" s="18"/>
      <c r="G291" s="18"/>
      <c r="H291" s="18"/>
      <c r="I291" s="18"/>
      <c r="J291" s="18"/>
      <c r="K291" s="18"/>
      <c r="L291" s="18"/>
      <c r="M291" s="50" t="s">
        <v>370</v>
      </c>
      <c r="P291" s="17"/>
    </row>
    <row r="292" spans="1:16" s="16" customFormat="1" ht="15.75" x14ac:dyDescent="0.25">
      <c r="A292" s="18"/>
      <c r="B292" s="7" t="s">
        <v>374</v>
      </c>
      <c r="C292" s="20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P292" s="17"/>
    </row>
    <row r="293" spans="1:16" s="16" customFormat="1" ht="15.75" x14ac:dyDescent="0.25">
      <c r="A293" s="41">
        <v>2117</v>
      </c>
      <c r="B293" s="19" t="s">
        <v>375</v>
      </c>
      <c r="C293" s="20">
        <v>4122747505</v>
      </c>
      <c r="D293" s="18"/>
      <c r="E293" s="18"/>
      <c r="F293" s="18"/>
      <c r="G293" s="18"/>
      <c r="H293" s="18"/>
      <c r="I293" s="18"/>
      <c r="J293" s="18"/>
      <c r="K293" s="18">
        <v>5</v>
      </c>
      <c r="L293" s="18">
        <v>5</v>
      </c>
      <c r="M293" s="18"/>
      <c r="P293" s="17"/>
    </row>
    <row r="294" spans="1:16" s="16" customFormat="1" ht="15.75" x14ac:dyDescent="0.25">
      <c r="A294" s="18">
        <v>3191</v>
      </c>
      <c r="B294" s="19" t="s">
        <v>376</v>
      </c>
      <c r="C294" s="20">
        <v>4122773196</v>
      </c>
      <c r="D294" s="18"/>
      <c r="E294" s="18"/>
      <c r="F294" s="18"/>
      <c r="G294" s="18"/>
      <c r="H294" s="18"/>
      <c r="I294" s="18"/>
      <c r="J294" s="18"/>
      <c r="K294" s="18">
        <v>5</v>
      </c>
      <c r="L294" s="18">
        <v>5</v>
      </c>
      <c r="M294" s="18"/>
      <c r="P294" s="17"/>
    </row>
    <row r="295" spans="1:16" s="16" customFormat="1" ht="15.75" x14ac:dyDescent="0.25">
      <c r="A295" s="18">
        <v>5467</v>
      </c>
      <c r="B295" s="19" t="s">
        <v>377</v>
      </c>
      <c r="C295" s="20">
        <v>4122754158</v>
      </c>
      <c r="D295" s="18"/>
      <c r="E295" s="18"/>
      <c r="F295" s="18"/>
      <c r="G295" s="18"/>
      <c r="H295" s="18"/>
      <c r="I295" s="18"/>
      <c r="J295" s="18"/>
      <c r="K295" s="18">
        <v>5</v>
      </c>
      <c r="L295" s="18"/>
      <c r="M295" s="18"/>
      <c r="P295" s="17"/>
    </row>
    <row r="296" spans="1:16" s="16" customFormat="1" ht="15.75" x14ac:dyDescent="0.25">
      <c r="A296" s="18">
        <v>5475</v>
      </c>
      <c r="B296" s="19" t="s">
        <v>378</v>
      </c>
      <c r="C296" s="20">
        <v>4122772864</v>
      </c>
      <c r="D296" s="18"/>
      <c r="E296" s="18"/>
      <c r="F296" s="18"/>
      <c r="G296" s="18"/>
      <c r="H296" s="18"/>
      <c r="I296" s="18"/>
      <c r="J296" s="18"/>
      <c r="K296" s="18">
        <v>6</v>
      </c>
      <c r="L296" s="18"/>
      <c r="M296" s="18"/>
      <c r="P296" s="17"/>
    </row>
    <row r="297" spans="1:16" s="16" customFormat="1" ht="15.75" x14ac:dyDescent="0.25">
      <c r="A297" s="18">
        <v>2961</v>
      </c>
      <c r="B297" s="19" t="s">
        <v>379</v>
      </c>
      <c r="C297" s="20">
        <v>4122756333</v>
      </c>
      <c r="D297" s="18"/>
      <c r="E297" s="18"/>
      <c r="F297" s="18"/>
      <c r="G297" s="18"/>
      <c r="H297" s="18"/>
      <c r="I297" s="18"/>
      <c r="J297" s="18"/>
      <c r="K297" s="18"/>
      <c r="L297" s="18">
        <v>10</v>
      </c>
      <c r="M297" s="18"/>
      <c r="P297" s="17"/>
    </row>
    <row r="298" spans="1:16" s="16" customFormat="1" ht="15.75" x14ac:dyDescent="0.25">
      <c r="A298" s="18">
        <v>2961</v>
      </c>
      <c r="B298" s="19" t="s">
        <v>379</v>
      </c>
      <c r="C298" s="20">
        <v>4122754016</v>
      </c>
      <c r="D298" s="18"/>
      <c r="E298" s="18"/>
      <c r="F298" s="18"/>
      <c r="G298" s="18"/>
      <c r="H298" s="18"/>
      <c r="I298" s="18"/>
      <c r="J298" s="18"/>
      <c r="K298" s="18">
        <v>10</v>
      </c>
      <c r="L298" s="18"/>
      <c r="M298" s="18"/>
      <c r="P298" s="17"/>
    </row>
    <row r="299" spans="1:16" s="16" customFormat="1" ht="15.75" x14ac:dyDescent="0.25">
      <c r="A299" s="18">
        <v>2563</v>
      </c>
      <c r="B299" s="19" t="s">
        <v>380</v>
      </c>
      <c r="C299" s="20">
        <v>4122625081</v>
      </c>
      <c r="D299" s="18"/>
      <c r="E299" s="18"/>
      <c r="F299" s="18"/>
      <c r="G299" s="18"/>
      <c r="H299" s="18"/>
      <c r="I299" s="18"/>
      <c r="J299" s="18"/>
      <c r="K299" s="18"/>
      <c r="L299" s="18">
        <v>5</v>
      </c>
      <c r="M299" s="18"/>
      <c r="P299" s="17"/>
    </row>
    <row r="300" spans="1:16" s="16" customFormat="1" ht="15.75" x14ac:dyDescent="0.25">
      <c r="A300" s="18">
        <v>2308</v>
      </c>
      <c r="B300" s="19" t="s">
        <v>381</v>
      </c>
      <c r="C300" s="20">
        <v>4122759479</v>
      </c>
      <c r="D300" s="18"/>
      <c r="E300" s="18"/>
      <c r="F300" s="18"/>
      <c r="G300" s="18"/>
      <c r="H300" s="18"/>
      <c r="I300" s="18"/>
      <c r="J300" s="18"/>
      <c r="K300" s="18">
        <v>5</v>
      </c>
      <c r="L300" s="18">
        <v>5</v>
      </c>
      <c r="M300" s="18"/>
      <c r="P300" s="17"/>
    </row>
    <row r="301" spans="1:16" s="16" customFormat="1" ht="15.75" x14ac:dyDescent="0.25">
      <c r="A301" s="18">
        <v>2308</v>
      </c>
      <c r="B301" s="19" t="s">
        <v>381</v>
      </c>
      <c r="C301" s="20">
        <v>4122642340</v>
      </c>
      <c r="D301" s="18"/>
      <c r="E301" s="18"/>
      <c r="F301" s="18"/>
      <c r="G301" s="18"/>
      <c r="H301" s="18"/>
      <c r="I301" s="18"/>
      <c r="J301" s="18"/>
      <c r="K301" s="18">
        <v>5</v>
      </c>
      <c r="L301" s="18">
        <v>5</v>
      </c>
      <c r="M301" s="18"/>
      <c r="P301" s="17"/>
    </row>
    <row r="302" spans="1:16" s="16" customFormat="1" ht="15.75" x14ac:dyDescent="0.25">
      <c r="A302" s="18">
        <v>2020</v>
      </c>
      <c r="B302" s="19" t="s">
        <v>82</v>
      </c>
      <c r="C302" s="20">
        <v>4122686199</v>
      </c>
      <c r="D302" s="18"/>
      <c r="E302" s="18"/>
      <c r="F302" s="18"/>
      <c r="G302" s="18"/>
      <c r="H302" s="18"/>
      <c r="I302" s="18"/>
      <c r="J302" s="18"/>
      <c r="K302" s="18"/>
      <c r="L302" s="18">
        <v>10</v>
      </c>
      <c r="M302" s="18"/>
      <c r="P302" s="17"/>
    </row>
    <row r="303" spans="1:16" s="16" customFormat="1" ht="15.75" x14ac:dyDescent="0.25">
      <c r="A303" s="18">
        <v>2763</v>
      </c>
      <c r="B303" s="19" t="s">
        <v>382</v>
      </c>
      <c r="C303" s="20">
        <v>4122683908</v>
      </c>
      <c r="D303" s="18"/>
      <c r="E303" s="18"/>
      <c r="F303" s="18"/>
      <c r="G303" s="18"/>
      <c r="H303" s="18"/>
      <c r="I303" s="18"/>
      <c r="J303" s="18"/>
      <c r="K303" s="18">
        <v>5</v>
      </c>
      <c r="L303" s="18"/>
      <c r="M303" s="18"/>
      <c r="P303" s="17"/>
    </row>
    <row r="304" spans="1:16" s="16" customFormat="1" ht="15.75" x14ac:dyDescent="0.25">
      <c r="A304" s="18">
        <v>2427</v>
      </c>
      <c r="B304" s="19" t="s">
        <v>383</v>
      </c>
      <c r="C304" s="20">
        <v>4122612959</v>
      </c>
      <c r="D304" s="18"/>
      <c r="E304" s="18"/>
      <c r="F304" s="18"/>
      <c r="G304" s="18"/>
      <c r="H304" s="18"/>
      <c r="I304" s="18"/>
      <c r="J304" s="18"/>
      <c r="K304" s="18">
        <v>5</v>
      </c>
      <c r="L304" s="18">
        <v>5</v>
      </c>
      <c r="M304" s="18"/>
      <c r="P304" s="17"/>
    </row>
    <row r="305" spans="1:16" s="16" customFormat="1" ht="15.75" x14ac:dyDescent="0.25">
      <c r="A305" s="18">
        <v>1669</v>
      </c>
      <c r="B305" s="19" t="s">
        <v>384</v>
      </c>
      <c r="C305" s="20">
        <v>4122696561</v>
      </c>
      <c r="D305" s="18"/>
      <c r="E305" s="18"/>
      <c r="F305" s="18"/>
      <c r="G305" s="18"/>
      <c r="H305" s="18"/>
      <c r="I305" s="18"/>
      <c r="J305" s="18"/>
      <c r="K305" s="18">
        <v>30</v>
      </c>
      <c r="L305" s="18">
        <v>10</v>
      </c>
      <c r="M305" s="18"/>
      <c r="P305" s="17"/>
    </row>
    <row r="306" spans="1:16" s="16" customFormat="1" ht="15.75" x14ac:dyDescent="0.25">
      <c r="A306" s="18">
        <v>4033</v>
      </c>
      <c r="B306" s="19" t="s">
        <v>385</v>
      </c>
      <c r="C306" s="20">
        <v>4122779782</v>
      </c>
      <c r="D306" s="18"/>
      <c r="E306" s="18"/>
      <c r="F306" s="18"/>
      <c r="G306" s="18"/>
      <c r="H306" s="18"/>
      <c r="I306" s="18"/>
      <c r="J306" s="18"/>
      <c r="K306" s="18">
        <v>9</v>
      </c>
      <c r="L306" s="18"/>
      <c r="M306" s="18"/>
      <c r="P306" s="17"/>
    </row>
    <row r="307" spans="1:16" s="16" customFormat="1" ht="15.75" x14ac:dyDescent="0.25">
      <c r="A307" s="18">
        <v>4244</v>
      </c>
      <c r="B307" s="19" t="s">
        <v>386</v>
      </c>
      <c r="C307" s="20">
        <v>4122781617</v>
      </c>
      <c r="D307" s="18"/>
      <c r="E307" s="18"/>
      <c r="F307" s="18"/>
      <c r="G307" s="18"/>
      <c r="H307" s="18"/>
      <c r="I307" s="18"/>
      <c r="J307" s="18"/>
      <c r="K307" s="18">
        <v>10</v>
      </c>
      <c r="L307" s="18"/>
      <c r="M307" s="18"/>
      <c r="P307" s="17"/>
    </row>
    <row r="308" spans="1:16" s="16" customFormat="1" ht="15.75" x14ac:dyDescent="0.25">
      <c r="A308" s="18">
        <v>4776</v>
      </c>
      <c r="B308" s="19" t="s">
        <v>387</v>
      </c>
      <c r="C308" s="20">
        <v>4122831946</v>
      </c>
      <c r="D308" s="18"/>
      <c r="E308" s="18"/>
      <c r="F308" s="18"/>
      <c r="G308" s="18"/>
      <c r="H308" s="18"/>
      <c r="I308" s="18"/>
      <c r="J308" s="18"/>
      <c r="K308" s="18"/>
      <c r="L308" s="18">
        <v>3</v>
      </c>
      <c r="M308" s="18"/>
      <c r="P308" s="17"/>
    </row>
    <row r="309" spans="1:16" s="16" customFormat="1" ht="15.75" x14ac:dyDescent="0.25">
      <c r="A309" s="18"/>
      <c r="B309" s="19"/>
      <c r="C309" s="20"/>
      <c r="D309" s="18"/>
      <c r="E309" s="18"/>
      <c r="F309" s="18"/>
      <c r="G309" s="18"/>
      <c r="H309" s="18"/>
      <c r="I309" s="18"/>
      <c r="J309" s="18"/>
      <c r="K309" s="18"/>
      <c r="L309" s="18"/>
      <c r="M309" s="50" t="s">
        <v>388</v>
      </c>
      <c r="P309" s="17"/>
    </row>
    <row r="310" spans="1:16" s="16" customFormat="1" ht="15.75" x14ac:dyDescent="0.25">
      <c r="A310" s="18"/>
      <c r="B310" s="7" t="s">
        <v>389</v>
      </c>
      <c r="C310" s="20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P310" s="17"/>
    </row>
    <row r="311" spans="1:16" s="16" customFormat="1" ht="15.75" x14ac:dyDescent="0.25">
      <c r="A311" s="47">
        <v>4050</v>
      </c>
      <c r="B311" s="19" t="s">
        <v>413</v>
      </c>
      <c r="C311" s="20">
        <v>4122755687</v>
      </c>
      <c r="D311" s="18"/>
      <c r="E311" s="18"/>
      <c r="F311" s="18"/>
      <c r="G311" s="18"/>
      <c r="H311" s="18"/>
      <c r="I311" s="18"/>
      <c r="J311" s="18"/>
      <c r="K311" s="18">
        <v>5</v>
      </c>
      <c r="L311" s="18"/>
      <c r="M311" s="18"/>
      <c r="P311" s="17"/>
    </row>
    <row r="312" spans="1:16" s="16" customFormat="1" ht="15.75" x14ac:dyDescent="0.25">
      <c r="A312" s="18">
        <v>4065</v>
      </c>
      <c r="B312" s="19" t="s">
        <v>415</v>
      </c>
      <c r="C312" s="20">
        <v>4122713549</v>
      </c>
      <c r="D312" s="18"/>
      <c r="E312" s="18"/>
      <c r="F312" s="18"/>
      <c r="G312" s="18"/>
      <c r="H312" s="18"/>
      <c r="I312" s="18"/>
      <c r="J312" s="18"/>
      <c r="K312" s="18"/>
      <c r="L312" s="18">
        <v>6</v>
      </c>
      <c r="M312" s="18"/>
      <c r="P312" s="17"/>
    </row>
    <row r="313" spans="1:16" s="16" customFormat="1" ht="15.75" x14ac:dyDescent="0.25">
      <c r="A313" s="18">
        <v>3104</v>
      </c>
      <c r="B313" s="19" t="s">
        <v>414</v>
      </c>
      <c r="C313" s="20">
        <v>4122823781</v>
      </c>
      <c r="D313" s="18"/>
      <c r="E313" s="18"/>
      <c r="F313" s="18"/>
      <c r="G313" s="18"/>
      <c r="H313" s="18"/>
      <c r="I313" s="18"/>
      <c r="J313" s="18"/>
      <c r="K313" s="18">
        <v>10</v>
      </c>
      <c r="L313" s="18"/>
      <c r="M313" s="18"/>
      <c r="P313" s="17"/>
    </row>
    <row r="314" spans="1:16" s="16" customFormat="1" ht="15.75" x14ac:dyDescent="0.25">
      <c r="A314" s="18">
        <v>2174</v>
      </c>
      <c r="B314" s="19" t="s">
        <v>416</v>
      </c>
      <c r="C314" s="20">
        <v>4122719840</v>
      </c>
      <c r="D314" s="18"/>
      <c r="E314" s="18"/>
      <c r="F314" s="18"/>
      <c r="G314" s="18"/>
      <c r="H314" s="18"/>
      <c r="I314" s="18"/>
      <c r="J314" s="18"/>
      <c r="K314" s="18">
        <v>15</v>
      </c>
      <c r="L314" s="18"/>
      <c r="M314" s="18"/>
      <c r="P314" s="17"/>
    </row>
    <row r="315" spans="1:16" s="16" customFormat="1" ht="15.75" x14ac:dyDescent="0.25">
      <c r="A315" s="18">
        <v>3496</v>
      </c>
      <c r="B315" s="19" t="s">
        <v>417</v>
      </c>
      <c r="C315" s="20">
        <v>4122875902</v>
      </c>
      <c r="D315" s="18"/>
      <c r="E315" s="18"/>
      <c r="F315" s="18"/>
      <c r="G315" s="18"/>
      <c r="H315" s="18"/>
      <c r="I315" s="18"/>
      <c r="J315" s="18"/>
      <c r="K315" s="18"/>
      <c r="L315" s="18">
        <v>5</v>
      </c>
      <c r="M315" s="18"/>
      <c r="P315" s="17"/>
    </row>
    <row r="316" spans="1:16" s="16" customFormat="1" ht="15.75" x14ac:dyDescent="0.25">
      <c r="A316" s="18">
        <v>3496</v>
      </c>
      <c r="B316" s="19" t="s">
        <v>417</v>
      </c>
      <c r="C316" s="20">
        <v>4122734548</v>
      </c>
      <c r="D316" s="18"/>
      <c r="E316" s="18"/>
      <c r="F316" s="18"/>
      <c r="G316" s="18"/>
      <c r="H316" s="18"/>
      <c r="I316" s="18"/>
      <c r="J316" s="18"/>
      <c r="K316" s="18">
        <v>10</v>
      </c>
      <c r="L316" s="18"/>
      <c r="M316" s="18"/>
      <c r="P316" s="17"/>
    </row>
    <row r="317" spans="1:16" s="16" customFormat="1" ht="15.75" x14ac:dyDescent="0.25">
      <c r="A317" s="18">
        <v>3496</v>
      </c>
      <c r="B317" s="19" t="s">
        <v>417</v>
      </c>
      <c r="C317" s="20">
        <v>4122579528</v>
      </c>
      <c r="D317" s="18"/>
      <c r="E317" s="18"/>
      <c r="F317" s="18"/>
      <c r="G317" s="18"/>
      <c r="H317" s="18"/>
      <c r="I317" s="18"/>
      <c r="J317" s="18"/>
      <c r="K317" s="18"/>
      <c r="L317" s="18">
        <v>10</v>
      </c>
      <c r="M317" s="18"/>
      <c r="P317" s="17"/>
    </row>
    <row r="318" spans="1:16" s="16" customFormat="1" ht="15.75" x14ac:dyDescent="0.25">
      <c r="A318" s="18">
        <v>5511</v>
      </c>
      <c r="B318" s="19" t="s">
        <v>418</v>
      </c>
      <c r="C318" s="20">
        <v>4122489830</v>
      </c>
      <c r="D318" s="18"/>
      <c r="E318" s="18"/>
      <c r="F318" s="18"/>
      <c r="G318" s="18"/>
      <c r="H318" s="18"/>
      <c r="I318" s="18"/>
      <c r="J318" s="18"/>
      <c r="K318" s="18">
        <v>4</v>
      </c>
      <c r="L318" s="18">
        <v>4</v>
      </c>
      <c r="M318" s="18"/>
      <c r="P318" s="17"/>
    </row>
    <row r="319" spans="1:16" s="16" customFormat="1" ht="15.75" x14ac:dyDescent="0.25">
      <c r="A319" s="18">
        <v>2820</v>
      </c>
      <c r="B319" s="19" t="s">
        <v>59</v>
      </c>
      <c r="C319" s="20">
        <v>4122796099</v>
      </c>
      <c r="D319" s="18"/>
      <c r="E319" s="18"/>
      <c r="F319" s="18"/>
      <c r="G319" s="18"/>
      <c r="H319" s="18"/>
      <c r="I319" s="18"/>
      <c r="J319" s="18"/>
      <c r="K319" s="18">
        <v>5</v>
      </c>
      <c r="L319" s="18"/>
      <c r="M319" s="18"/>
      <c r="P319" s="17"/>
    </row>
    <row r="320" spans="1:16" s="16" customFormat="1" ht="15.75" x14ac:dyDescent="0.25">
      <c r="A320" s="18">
        <v>3700</v>
      </c>
      <c r="B320" s="19" t="s">
        <v>419</v>
      </c>
      <c r="C320" s="20">
        <v>4122740264</v>
      </c>
      <c r="D320" s="18"/>
      <c r="E320" s="18"/>
      <c r="F320" s="18"/>
      <c r="G320" s="18"/>
      <c r="H320" s="18"/>
      <c r="I320" s="18"/>
      <c r="J320" s="18"/>
      <c r="K320" s="18">
        <v>6</v>
      </c>
      <c r="L320" s="18"/>
      <c r="M320" s="18"/>
      <c r="P320" s="17"/>
    </row>
    <row r="321" spans="1:16" s="16" customFormat="1" ht="15.75" x14ac:dyDescent="0.25">
      <c r="A321" s="18">
        <v>3108</v>
      </c>
      <c r="B321" s="19" t="s">
        <v>87</v>
      </c>
      <c r="C321" s="20">
        <v>4122779882</v>
      </c>
      <c r="D321" s="18"/>
      <c r="E321" s="18"/>
      <c r="F321" s="18"/>
      <c r="G321" s="18"/>
      <c r="H321" s="18"/>
      <c r="I321" s="18"/>
      <c r="J321" s="18"/>
      <c r="K321" s="18">
        <v>10</v>
      </c>
      <c r="L321" s="18">
        <v>5</v>
      </c>
      <c r="M321" s="18"/>
      <c r="P321" s="17"/>
    </row>
    <row r="322" spans="1:16" s="16" customFormat="1" ht="15.75" x14ac:dyDescent="0.25">
      <c r="A322" s="18">
        <v>2408</v>
      </c>
      <c r="B322" s="19" t="s">
        <v>420</v>
      </c>
      <c r="C322" s="20">
        <v>4122824961</v>
      </c>
      <c r="D322" s="18"/>
      <c r="E322" s="18"/>
      <c r="F322" s="18"/>
      <c r="G322" s="18"/>
      <c r="H322" s="18"/>
      <c r="I322" s="18"/>
      <c r="J322" s="18"/>
      <c r="K322" s="18">
        <v>5</v>
      </c>
      <c r="L322" s="18"/>
      <c r="M322" s="18"/>
      <c r="P322" s="17"/>
    </row>
    <row r="323" spans="1:16" s="16" customFormat="1" ht="15.75" x14ac:dyDescent="0.25">
      <c r="A323" s="18">
        <v>2046</v>
      </c>
      <c r="B323" s="19" t="s">
        <v>421</v>
      </c>
      <c r="C323" s="20">
        <v>4122735884</v>
      </c>
      <c r="D323" s="18"/>
      <c r="E323" s="18"/>
      <c r="F323" s="18"/>
      <c r="G323" s="18"/>
      <c r="H323" s="18"/>
      <c r="I323" s="18"/>
      <c r="J323" s="18"/>
      <c r="K323" s="18">
        <v>5</v>
      </c>
      <c r="L323" s="18"/>
      <c r="M323" s="18"/>
      <c r="P323" s="17"/>
    </row>
    <row r="324" spans="1:16" s="16" customFormat="1" ht="15.75" x14ac:dyDescent="0.25">
      <c r="A324" s="18">
        <v>3649</v>
      </c>
      <c r="B324" s="19" t="s">
        <v>75</v>
      </c>
      <c r="C324" s="20">
        <v>4122426449</v>
      </c>
      <c r="D324" s="18"/>
      <c r="E324" s="18"/>
      <c r="F324" s="18"/>
      <c r="G324" s="18"/>
      <c r="H324" s="18"/>
      <c r="I324" s="18"/>
      <c r="J324" s="18"/>
      <c r="K324" s="18">
        <v>5</v>
      </c>
      <c r="L324" s="18"/>
      <c r="M324" s="18"/>
      <c r="P324" s="17"/>
    </row>
    <row r="325" spans="1:16" s="16" customFormat="1" ht="15.75" x14ac:dyDescent="0.25">
      <c r="A325" s="18">
        <v>3599</v>
      </c>
      <c r="B325" s="19" t="s">
        <v>422</v>
      </c>
      <c r="C325" s="20">
        <v>4122768294</v>
      </c>
      <c r="D325" s="18"/>
      <c r="E325" s="18"/>
      <c r="F325" s="18"/>
      <c r="G325" s="18"/>
      <c r="H325" s="18"/>
      <c r="I325" s="18"/>
      <c r="J325" s="18"/>
      <c r="K325" s="18">
        <v>5</v>
      </c>
      <c r="L325" s="18"/>
      <c r="M325" s="18"/>
      <c r="P325" s="17"/>
    </row>
    <row r="326" spans="1:16" s="16" customFormat="1" ht="15.75" x14ac:dyDescent="0.25">
      <c r="A326" s="18">
        <v>2810</v>
      </c>
      <c r="B326" s="19" t="s">
        <v>423</v>
      </c>
      <c r="C326" s="20">
        <v>4122768045</v>
      </c>
      <c r="D326" s="18"/>
      <c r="E326" s="18"/>
      <c r="F326" s="18"/>
      <c r="G326" s="18"/>
      <c r="H326" s="18"/>
      <c r="I326" s="18"/>
      <c r="J326" s="18"/>
      <c r="K326" s="18">
        <v>3</v>
      </c>
      <c r="L326" s="18">
        <v>3</v>
      </c>
      <c r="M326" s="18"/>
      <c r="P326" s="17"/>
    </row>
    <row r="327" spans="1:16" s="16" customFormat="1" ht="15.75" x14ac:dyDescent="0.25">
      <c r="A327" s="18">
        <v>4781</v>
      </c>
      <c r="B327" s="19" t="s">
        <v>424</v>
      </c>
      <c r="C327" s="20">
        <v>4122760396</v>
      </c>
      <c r="D327" s="18"/>
      <c r="E327" s="18"/>
      <c r="F327" s="18"/>
      <c r="G327" s="18"/>
      <c r="H327" s="18"/>
      <c r="I327" s="18"/>
      <c r="J327" s="18"/>
      <c r="K327" s="18">
        <v>5</v>
      </c>
      <c r="L327" s="18"/>
      <c r="M327" s="18"/>
      <c r="P327" s="17"/>
    </row>
    <row r="328" spans="1:16" s="16" customFormat="1" ht="15.75" x14ac:dyDescent="0.25">
      <c r="A328" s="18">
        <v>3136</v>
      </c>
      <c r="B328" s="19" t="s">
        <v>425</v>
      </c>
      <c r="C328" s="20">
        <v>4122822099</v>
      </c>
      <c r="D328" s="18"/>
      <c r="E328" s="18"/>
      <c r="F328" s="18"/>
      <c r="G328" s="18"/>
      <c r="H328" s="18"/>
      <c r="I328" s="18"/>
      <c r="J328" s="18"/>
      <c r="K328" s="18">
        <v>5</v>
      </c>
      <c r="L328" s="18"/>
      <c r="M328" s="18"/>
      <c r="P328" s="17"/>
    </row>
    <row r="329" spans="1:16" s="16" customFormat="1" ht="15.75" x14ac:dyDescent="0.25">
      <c r="A329" s="18">
        <v>4172</v>
      </c>
      <c r="B329" s="19" t="s">
        <v>426</v>
      </c>
      <c r="C329" s="20">
        <v>4122724942</v>
      </c>
      <c r="D329" s="18"/>
      <c r="E329" s="18"/>
      <c r="F329" s="18"/>
      <c r="G329" s="18"/>
      <c r="H329" s="18"/>
      <c r="I329" s="18"/>
      <c r="J329" s="18"/>
      <c r="K329" s="18">
        <v>5</v>
      </c>
      <c r="L329" s="18"/>
      <c r="M329" s="18"/>
      <c r="P329" s="17"/>
    </row>
    <row r="330" spans="1:16" s="16" customFormat="1" ht="15.75" x14ac:dyDescent="0.25">
      <c r="A330" s="18">
        <v>3228</v>
      </c>
      <c r="B330" s="19" t="s">
        <v>427</v>
      </c>
      <c r="C330" s="20">
        <v>4122738061</v>
      </c>
      <c r="D330" s="18"/>
      <c r="E330" s="18"/>
      <c r="F330" s="18"/>
      <c r="G330" s="18"/>
      <c r="H330" s="18"/>
      <c r="I330" s="18"/>
      <c r="J330" s="18"/>
      <c r="K330" s="18">
        <v>6</v>
      </c>
      <c r="L330" s="18"/>
      <c r="M330" s="18"/>
      <c r="P330" s="17"/>
    </row>
    <row r="331" spans="1:16" s="16" customFormat="1" ht="15.75" x14ac:dyDescent="0.25">
      <c r="A331" s="18">
        <v>3529</v>
      </c>
      <c r="B331" s="19" t="s">
        <v>428</v>
      </c>
      <c r="C331" s="20">
        <v>4122756550</v>
      </c>
      <c r="D331" s="18"/>
      <c r="E331" s="18"/>
      <c r="F331" s="18"/>
      <c r="G331" s="18"/>
      <c r="H331" s="18"/>
      <c r="I331" s="18"/>
      <c r="J331" s="18"/>
      <c r="K331" s="18">
        <v>5</v>
      </c>
      <c r="L331" s="18"/>
      <c r="M331" s="18"/>
      <c r="P331" s="17"/>
    </row>
    <row r="332" spans="1:16" s="16" customFormat="1" ht="15.75" x14ac:dyDescent="0.25">
      <c r="A332" s="18">
        <v>4021</v>
      </c>
      <c r="B332" s="19" t="s">
        <v>429</v>
      </c>
      <c r="C332" s="20">
        <v>4122764139</v>
      </c>
      <c r="D332" s="18"/>
      <c r="E332" s="18"/>
      <c r="F332" s="18"/>
      <c r="G332" s="18"/>
      <c r="H332" s="18"/>
      <c r="I332" s="18"/>
      <c r="J332" s="18"/>
      <c r="K332" s="18">
        <v>6</v>
      </c>
      <c r="L332" s="18"/>
      <c r="M332" s="18"/>
      <c r="P332" s="17"/>
    </row>
    <row r="333" spans="1:16" s="16" customFormat="1" ht="15.75" x14ac:dyDescent="0.25">
      <c r="A333" s="18">
        <v>2834</v>
      </c>
      <c r="B333" s="19" t="s">
        <v>74</v>
      </c>
      <c r="C333" s="20">
        <v>4122814371</v>
      </c>
      <c r="D333" s="18"/>
      <c r="E333" s="18"/>
      <c r="F333" s="18"/>
      <c r="G333" s="18"/>
      <c r="H333" s="18"/>
      <c r="I333" s="18"/>
      <c r="J333" s="18"/>
      <c r="K333" s="18">
        <v>5</v>
      </c>
      <c r="L333" s="18"/>
      <c r="M333" s="18"/>
      <c r="P333" s="17"/>
    </row>
    <row r="334" spans="1:16" s="16" customFormat="1" ht="15.75" x14ac:dyDescent="0.25">
      <c r="A334" s="18">
        <v>2564</v>
      </c>
      <c r="B334" s="19" t="s">
        <v>430</v>
      </c>
      <c r="C334" s="20">
        <v>4122723182</v>
      </c>
      <c r="D334" s="18"/>
      <c r="E334" s="18"/>
      <c r="F334" s="18"/>
      <c r="G334" s="18"/>
      <c r="H334" s="18"/>
      <c r="I334" s="18"/>
      <c r="J334" s="18"/>
      <c r="K334" s="18">
        <v>5</v>
      </c>
      <c r="L334" s="18"/>
      <c r="M334" s="18"/>
      <c r="P334" s="17"/>
    </row>
    <row r="335" spans="1:16" s="16" customFormat="1" ht="15.75" x14ac:dyDescent="0.25">
      <c r="A335" s="18">
        <v>2564</v>
      </c>
      <c r="B335" s="19" t="s">
        <v>430</v>
      </c>
      <c r="C335" s="20">
        <v>4122607798</v>
      </c>
      <c r="D335" s="18"/>
      <c r="E335" s="18"/>
      <c r="F335" s="18"/>
      <c r="G335" s="18"/>
      <c r="H335" s="18"/>
      <c r="I335" s="18"/>
      <c r="J335" s="18"/>
      <c r="K335" s="18"/>
      <c r="L335" s="18">
        <v>5</v>
      </c>
      <c r="M335" s="18"/>
      <c r="P335" s="17"/>
    </row>
    <row r="336" spans="1:16" s="16" customFormat="1" ht="15.75" x14ac:dyDescent="0.25">
      <c r="A336" s="18">
        <v>2761</v>
      </c>
      <c r="B336" s="19" t="s">
        <v>431</v>
      </c>
      <c r="C336" s="20">
        <v>4122684953</v>
      </c>
      <c r="D336" s="18"/>
      <c r="E336" s="18"/>
      <c r="F336" s="18"/>
      <c r="G336" s="18"/>
      <c r="H336" s="18"/>
      <c r="I336" s="18"/>
      <c r="J336" s="18"/>
      <c r="K336" s="18">
        <v>6</v>
      </c>
      <c r="L336" s="18"/>
      <c r="M336" s="18"/>
      <c r="P336" s="17"/>
    </row>
    <row r="337" spans="1:16" s="16" customFormat="1" ht="15.75" x14ac:dyDescent="0.25">
      <c r="A337" s="18">
        <v>3540</v>
      </c>
      <c r="B337" s="19" t="s">
        <v>432</v>
      </c>
      <c r="C337" s="20">
        <v>4122772977</v>
      </c>
      <c r="D337" s="18"/>
      <c r="E337" s="18"/>
      <c r="F337" s="18"/>
      <c r="G337" s="18"/>
      <c r="H337" s="18"/>
      <c r="I337" s="18"/>
      <c r="J337" s="18"/>
      <c r="K337" s="18">
        <v>5</v>
      </c>
      <c r="L337" s="18"/>
      <c r="M337" s="18"/>
      <c r="P337" s="17"/>
    </row>
    <row r="338" spans="1:16" s="16" customFormat="1" ht="17.25" customHeight="1" x14ac:dyDescent="0.25">
      <c r="A338" s="26">
        <v>1671</v>
      </c>
      <c r="B338" s="19" t="s">
        <v>140</v>
      </c>
      <c r="C338" s="20">
        <v>4122633551</v>
      </c>
      <c r="D338" s="18"/>
      <c r="E338" s="18"/>
      <c r="F338" s="18"/>
      <c r="G338" s="18"/>
      <c r="H338" s="18"/>
      <c r="I338" s="18"/>
      <c r="J338" s="18">
        <v>10</v>
      </c>
      <c r="K338" s="18">
        <v>5</v>
      </c>
      <c r="L338" s="18">
        <v>5</v>
      </c>
      <c r="M338" s="18"/>
      <c r="P338" s="17"/>
    </row>
    <row r="339" spans="1:16" s="16" customFormat="1" ht="17.25" customHeight="1" x14ac:dyDescent="0.25">
      <c r="A339" s="18">
        <v>1660</v>
      </c>
      <c r="B339" s="19" t="s">
        <v>456</v>
      </c>
      <c r="C339" s="20">
        <v>4122620059</v>
      </c>
      <c r="D339" s="18"/>
      <c r="E339" s="18"/>
      <c r="F339" s="18"/>
      <c r="G339" s="18"/>
      <c r="H339" s="18"/>
      <c r="I339" s="18"/>
      <c r="J339" s="18">
        <v>10</v>
      </c>
      <c r="K339" s="18"/>
      <c r="L339" s="18"/>
      <c r="M339" s="18"/>
      <c r="P339" s="17"/>
    </row>
    <row r="340" spans="1:16" s="16" customFormat="1" ht="15.75" x14ac:dyDescent="0.25">
      <c r="A340" s="49">
        <v>1655</v>
      </c>
      <c r="B340" s="19" t="s">
        <v>458</v>
      </c>
      <c r="C340" s="20">
        <v>4122695886</v>
      </c>
      <c r="D340" s="18"/>
      <c r="E340" s="18"/>
      <c r="F340" s="18"/>
      <c r="G340" s="18"/>
      <c r="H340" s="18"/>
      <c r="I340" s="18"/>
      <c r="J340" s="18">
        <v>10</v>
      </c>
      <c r="K340" s="18"/>
      <c r="L340" s="18"/>
      <c r="M340" s="18"/>
      <c r="P340" s="17"/>
    </row>
    <row r="341" spans="1:16" s="16" customFormat="1" ht="15.75" x14ac:dyDescent="0.25">
      <c r="A341" s="18">
        <v>1673</v>
      </c>
      <c r="B341" s="19" t="s">
        <v>459</v>
      </c>
      <c r="C341" s="20">
        <v>4122853545</v>
      </c>
      <c r="D341" s="18"/>
      <c r="E341" s="18"/>
      <c r="F341" s="18"/>
      <c r="G341" s="18"/>
      <c r="H341" s="18"/>
      <c r="I341" s="18"/>
      <c r="J341" s="18">
        <v>7</v>
      </c>
      <c r="K341" s="18"/>
      <c r="L341" s="18"/>
      <c r="M341" s="18"/>
      <c r="P341" s="17"/>
    </row>
    <row r="342" spans="1:16" s="16" customFormat="1" ht="15.75" x14ac:dyDescent="0.25">
      <c r="A342" s="18">
        <v>1553</v>
      </c>
      <c r="B342" s="19" t="s">
        <v>460</v>
      </c>
      <c r="C342" s="20">
        <v>4122605591</v>
      </c>
      <c r="D342" s="18"/>
      <c r="E342" s="18"/>
      <c r="F342" s="18"/>
      <c r="G342" s="18"/>
      <c r="H342" s="18"/>
      <c r="I342" s="18"/>
      <c r="J342" s="18">
        <v>20</v>
      </c>
      <c r="K342" s="18"/>
      <c r="L342" s="18"/>
      <c r="M342" s="18"/>
      <c r="P342" s="17"/>
    </row>
    <row r="343" spans="1:16" s="16" customFormat="1" ht="15.75" x14ac:dyDescent="0.25">
      <c r="A343" s="18"/>
      <c r="B343" s="37" t="s">
        <v>116</v>
      </c>
      <c r="C343" s="20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P343" s="17"/>
    </row>
    <row r="344" spans="1:16" s="16" customFormat="1" ht="15.75" x14ac:dyDescent="0.25">
      <c r="A344" s="18">
        <v>1610</v>
      </c>
      <c r="B344" s="19" t="s">
        <v>390</v>
      </c>
      <c r="C344" s="20">
        <v>4122658350</v>
      </c>
      <c r="D344" s="18"/>
      <c r="E344" s="18"/>
      <c r="F344" s="18"/>
      <c r="G344" s="18"/>
      <c r="H344" s="18"/>
      <c r="I344" s="18"/>
      <c r="J344" s="18"/>
      <c r="K344" s="29">
        <v>10</v>
      </c>
      <c r="L344" s="29"/>
      <c r="M344" s="18" t="s">
        <v>391</v>
      </c>
      <c r="P344" s="17"/>
    </row>
    <row r="345" spans="1:16" s="16" customFormat="1" ht="15.75" x14ac:dyDescent="0.25">
      <c r="A345" s="18">
        <v>1610</v>
      </c>
      <c r="B345" s="19" t="s">
        <v>390</v>
      </c>
      <c r="C345" s="20">
        <v>4122547019</v>
      </c>
      <c r="D345" s="18"/>
      <c r="E345" s="18"/>
      <c r="F345" s="18"/>
      <c r="G345" s="18"/>
      <c r="H345" s="18"/>
      <c r="I345" s="18"/>
      <c r="J345" s="18"/>
      <c r="K345" s="29"/>
      <c r="L345" s="29">
        <v>10</v>
      </c>
      <c r="M345" s="18" t="s">
        <v>408</v>
      </c>
      <c r="P345" s="17"/>
    </row>
    <row r="346" spans="1:16" s="16" customFormat="1" ht="15.75" x14ac:dyDescent="0.25">
      <c r="A346" s="18">
        <v>1537</v>
      </c>
      <c r="B346" s="19" t="s">
        <v>392</v>
      </c>
      <c r="C346" s="20">
        <v>4122670597</v>
      </c>
      <c r="D346" s="18"/>
      <c r="E346" s="18"/>
      <c r="F346" s="18"/>
      <c r="G346" s="18"/>
      <c r="H346" s="18"/>
      <c r="I346" s="18"/>
      <c r="J346" s="18"/>
      <c r="K346" s="35">
        <v>5</v>
      </c>
      <c r="L346" s="35">
        <v>15</v>
      </c>
      <c r="M346" s="18" t="s">
        <v>408</v>
      </c>
      <c r="P346" s="17"/>
    </row>
    <row r="347" spans="1:16" s="16" customFormat="1" ht="15.75" x14ac:dyDescent="0.25">
      <c r="A347" s="18">
        <v>4626</v>
      </c>
      <c r="B347" s="19" t="s">
        <v>393</v>
      </c>
      <c r="C347" s="20">
        <v>4122666702</v>
      </c>
      <c r="D347" s="18"/>
      <c r="E347" s="18"/>
      <c r="F347" s="18"/>
      <c r="G347" s="18"/>
      <c r="H347" s="18"/>
      <c r="I347" s="18"/>
      <c r="J347" s="18"/>
      <c r="K347" s="35">
        <v>10</v>
      </c>
      <c r="L347" s="35">
        <v>10</v>
      </c>
      <c r="M347" s="18" t="s">
        <v>408</v>
      </c>
      <c r="P347" s="17"/>
    </row>
    <row r="348" spans="1:16" s="16" customFormat="1" ht="15.75" x14ac:dyDescent="0.25">
      <c r="A348" s="18">
        <v>3681</v>
      </c>
      <c r="B348" s="19" t="s">
        <v>69</v>
      </c>
      <c r="C348" s="20">
        <v>4122759429</v>
      </c>
      <c r="D348" s="18"/>
      <c r="E348" s="18"/>
      <c r="F348" s="18"/>
      <c r="G348" s="18"/>
      <c r="H348" s="18"/>
      <c r="I348" s="18"/>
      <c r="J348" s="18"/>
      <c r="K348" s="35">
        <v>5</v>
      </c>
      <c r="L348" s="35">
        <v>15</v>
      </c>
      <c r="M348" s="18" t="s">
        <v>408</v>
      </c>
      <c r="P348" s="17"/>
    </row>
    <row r="349" spans="1:16" s="16" customFormat="1" ht="15.75" x14ac:dyDescent="0.25">
      <c r="A349" s="18">
        <v>1648</v>
      </c>
      <c r="B349" s="19" t="s">
        <v>394</v>
      </c>
      <c r="C349" s="20">
        <v>4122538190</v>
      </c>
      <c r="D349" s="18"/>
      <c r="E349" s="18"/>
      <c r="F349" s="18"/>
      <c r="G349" s="18"/>
      <c r="H349" s="18"/>
      <c r="I349" s="18"/>
      <c r="J349" s="18"/>
      <c r="K349" s="35"/>
      <c r="L349" s="35">
        <v>15</v>
      </c>
      <c r="M349" s="18" t="s">
        <v>408</v>
      </c>
      <c r="P349" s="17"/>
    </row>
    <row r="350" spans="1:16" s="16" customFormat="1" ht="15.75" x14ac:dyDescent="0.25">
      <c r="A350" s="18">
        <v>1648</v>
      </c>
      <c r="B350" s="19" t="s">
        <v>394</v>
      </c>
      <c r="C350" s="20">
        <v>4122588552</v>
      </c>
      <c r="D350" s="18"/>
      <c r="E350" s="18"/>
      <c r="F350" s="18"/>
      <c r="G350" s="18"/>
      <c r="H350" s="18"/>
      <c r="I350" s="18"/>
      <c r="J350" s="18"/>
      <c r="K350" s="35">
        <v>10</v>
      </c>
      <c r="L350" s="35"/>
      <c r="M350" s="18" t="s">
        <v>408</v>
      </c>
      <c r="P350" s="17"/>
    </row>
    <row r="351" spans="1:16" s="16" customFormat="1" ht="15.75" x14ac:dyDescent="0.25">
      <c r="A351" s="29">
        <v>1573</v>
      </c>
      <c r="B351" s="39" t="s">
        <v>395</v>
      </c>
      <c r="C351" s="15">
        <v>4122653525</v>
      </c>
      <c r="D351" s="29"/>
      <c r="E351" s="29"/>
      <c r="F351" s="29"/>
      <c r="G351" s="29"/>
      <c r="H351" s="29"/>
      <c r="I351" s="29"/>
      <c r="J351" s="29"/>
      <c r="K351" s="29">
        <v>15</v>
      </c>
      <c r="L351" s="29">
        <v>5</v>
      </c>
      <c r="M351" s="29" t="s">
        <v>408</v>
      </c>
      <c r="P351" s="17"/>
    </row>
    <row r="352" spans="1:16" s="16" customFormat="1" ht="15.75" x14ac:dyDescent="0.25">
      <c r="A352" s="18">
        <v>4916</v>
      </c>
      <c r="B352" s="19" t="s">
        <v>396</v>
      </c>
      <c r="C352" s="20">
        <v>4122803517</v>
      </c>
      <c r="D352" s="18"/>
      <c r="E352" s="18"/>
      <c r="F352" s="18"/>
      <c r="G352" s="18"/>
      <c r="H352" s="18"/>
      <c r="I352" s="18"/>
      <c r="J352" s="18"/>
      <c r="K352" s="35">
        <v>15</v>
      </c>
      <c r="L352" s="35">
        <v>10</v>
      </c>
      <c r="M352" s="18" t="s">
        <v>408</v>
      </c>
      <c r="P352" s="17"/>
    </row>
    <row r="353" spans="1:16" s="16" customFormat="1" ht="15.75" x14ac:dyDescent="0.25">
      <c r="A353" s="18">
        <v>2919</v>
      </c>
      <c r="B353" s="19" t="s">
        <v>299</v>
      </c>
      <c r="C353" s="20" t="s">
        <v>397</v>
      </c>
      <c r="D353" s="18"/>
      <c r="E353" s="18"/>
      <c r="F353" s="18"/>
      <c r="G353" s="18"/>
      <c r="H353" s="18"/>
      <c r="I353" s="18"/>
      <c r="J353" s="18"/>
      <c r="K353" s="35"/>
      <c r="L353" s="35">
        <v>20</v>
      </c>
      <c r="M353" s="18" t="s">
        <v>408</v>
      </c>
      <c r="P353" s="17"/>
    </row>
    <row r="354" spans="1:16" s="16" customFormat="1" ht="15.75" x14ac:dyDescent="0.25">
      <c r="A354" s="18">
        <v>4795</v>
      </c>
      <c r="B354" s="19" t="s">
        <v>399</v>
      </c>
      <c r="C354" s="20">
        <v>4122745941</v>
      </c>
      <c r="D354" s="18"/>
      <c r="E354" s="18"/>
      <c r="F354" s="18"/>
      <c r="G354" s="18"/>
      <c r="H354" s="18"/>
      <c r="I354" s="18"/>
      <c r="J354" s="18"/>
      <c r="K354" s="35">
        <v>10</v>
      </c>
      <c r="L354" s="35">
        <v>10</v>
      </c>
      <c r="M354" s="18" t="s">
        <v>408</v>
      </c>
      <c r="P354" s="17"/>
    </row>
    <row r="355" spans="1:16" s="16" customFormat="1" ht="15.75" x14ac:dyDescent="0.25">
      <c r="A355" s="18">
        <v>4998</v>
      </c>
      <c r="B355" s="19" t="s">
        <v>398</v>
      </c>
      <c r="C355" s="20">
        <v>4122796089</v>
      </c>
      <c r="D355" s="18"/>
      <c r="E355" s="18"/>
      <c r="F355" s="18"/>
      <c r="G355" s="18"/>
      <c r="H355" s="18"/>
      <c r="I355" s="18"/>
      <c r="J355" s="18"/>
      <c r="K355" s="35">
        <v>60</v>
      </c>
      <c r="L355" s="35">
        <v>20</v>
      </c>
      <c r="M355" s="18" t="s">
        <v>408</v>
      </c>
      <c r="P355" s="17"/>
    </row>
    <row r="356" spans="1:16" s="16" customFormat="1" ht="15.75" x14ac:dyDescent="0.25">
      <c r="A356" s="18">
        <v>4646</v>
      </c>
      <c r="B356" s="19" t="s">
        <v>400</v>
      </c>
      <c r="C356" s="20">
        <v>4122755522</v>
      </c>
      <c r="D356" s="18"/>
      <c r="E356" s="18"/>
      <c r="F356" s="18"/>
      <c r="G356" s="18"/>
      <c r="H356" s="18"/>
      <c r="I356" s="18"/>
      <c r="J356" s="18"/>
      <c r="K356" s="35">
        <v>20</v>
      </c>
      <c r="L356" s="35"/>
      <c r="M356" s="18" t="s">
        <v>408</v>
      </c>
      <c r="P356" s="17"/>
    </row>
    <row r="357" spans="1:16" s="16" customFormat="1" ht="15.75" x14ac:dyDescent="0.25">
      <c r="A357" s="18">
        <v>5371</v>
      </c>
      <c r="B357" s="19" t="s">
        <v>401</v>
      </c>
      <c r="C357" s="20">
        <v>4122812021</v>
      </c>
      <c r="D357" s="18"/>
      <c r="E357" s="18"/>
      <c r="F357" s="18"/>
      <c r="G357" s="18"/>
      <c r="H357" s="18"/>
      <c r="I357" s="18"/>
      <c r="J357" s="18"/>
      <c r="K357" s="35">
        <v>10</v>
      </c>
      <c r="L357" s="35">
        <v>10</v>
      </c>
      <c r="M357" s="18" t="s">
        <v>408</v>
      </c>
      <c r="P357" s="17"/>
    </row>
    <row r="358" spans="1:16" s="16" customFormat="1" ht="15.75" x14ac:dyDescent="0.25">
      <c r="A358" s="18">
        <v>5205</v>
      </c>
      <c r="B358" s="19" t="s">
        <v>402</v>
      </c>
      <c r="C358" s="20">
        <v>4122758175</v>
      </c>
      <c r="D358" s="18"/>
      <c r="E358" s="18"/>
      <c r="F358" s="18"/>
      <c r="G358" s="18"/>
      <c r="H358" s="18"/>
      <c r="I358" s="18"/>
      <c r="J358" s="18"/>
      <c r="K358" s="35">
        <v>30</v>
      </c>
      <c r="L358" s="35">
        <v>20</v>
      </c>
      <c r="M358" s="18" t="s">
        <v>408</v>
      </c>
      <c r="P358" s="17"/>
    </row>
    <row r="359" spans="1:16" s="16" customFormat="1" ht="15.75" x14ac:dyDescent="0.25">
      <c r="A359" s="18">
        <v>5206</v>
      </c>
      <c r="B359" s="19" t="s">
        <v>403</v>
      </c>
      <c r="C359" s="20">
        <v>4122714435</v>
      </c>
      <c r="D359" s="18"/>
      <c r="E359" s="18"/>
      <c r="F359" s="18"/>
      <c r="G359" s="18"/>
      <c r="H359" s="18"/>
      <c r="I359" s="18"/>
      <c r="J359" s="18"/>
      <c r="K359" s="35">
        <v>20</v>
      </c>
      <c r="L359" s="35">
        <v>10</v>
      </c>
      <c r="M359" s="18" t="s">
        <v>408</v>
      </c>
      <c r="P359" s="17"/>
    </row>
    <row r="360" spans="1:16" s="16" customFormat="1" ht="15.75" x14ac:dyDescent="0.25">
      <c r="A360" s="18">
        <v>5133</v>
      </c>
      <c r="B360" s="19" t="s">
        <v>404</v>
      </c>
      <c r="C360" s="20">
        <v>4122529721</v>
      </c>
      <c r="D360" s="18"/>
      <c r="E360" s="18"/>
      <c r="F360" s="18"/>
      <c r="G360" s="18"/>
      <c r="H360" s="18"/>
      <c r="I360" s="18"/>
      <c r="J360" s="18"/>
      <c r="K360" s="35">
        <v>20</v>
      </c>
      <c r="L360" s="35"/>
      <c r="M360" s="18" t="s">
        <v>408</v>
      </c>
      <c r="P360" s="17"/>
    </row>
    <row r="361" spans="1:16" s="16" customFormat="1" ht="15.75" x14ac:dyDescent="0.25">
      <c r="A361" s="29">
        <v>3842</v>
      </c>
      <c r="B361" s="39" t="s">
        <v>405</v>
      </c>
      <c r="C361" s="15">
        <v>4122653411</v>
      </c>
      <c r="D361" s="29"/>
      <c r="E361" s="29"/>
      <c r="F361" s="29"/>
      <c r="G361" s="29"/>
      <c r="H361" s="29"/>
      <c r="I361" s="29"/>
      <c r="J361" s="29"/>
      <c r="K361" s="29">
        <v>10</v>
      </c>
      <c r="L361" s="29">
        <v>10</v>
      </c>
      <c r="M361" s="29" t="s">
        <v>478</v>
      </c>
      <c r="P361" s="17"/>
    </row>
    <row r="362" spans="1:16" s="16" customFormat="1" ht="15.75" x14ac:dyDescent="0.25">
      <c r="A362" s="29">
        <v>3715</v>
      </c>
      <c r="B362" s="39" t="s">
        <v>406</v>
      </c>
      <c r="C362" s="15">
        <v>4122834343</v>
      </c>
      <c r="D362" s="29"/>
      <c r="E362" s="29"/>
      <c r="F362" s="29"/>
      <c r="G362" s="29"/>
      <c r="H362" s="29"/>
      <c r="I362" s="29"/>
      <c r="J362" s="29"/>
      <c r="K362" s="29">
        <v>44</v>
      </c>
      <c r="L362" s="29">
        <v>40</v>
      </c>
      <c r="M362" s="29" t="s">
        <v>408</v>
      </c>
      <c r="P362" s="17"/>
    </row>
    <row r="363" spans="1:16" s="16" customFormat="1" ht="15.75" x14ac:dyDescent="0.25">
      <c r="A363" s="18">
        <v>4991</v>
      </c>
      <c r="B363" s="19" t="s">
        <v>407</v>
      </c>
      <c r="C363" s="20">
        <v>4122782619</v>
      </c>
      <c r="D363" s="18"/>
      <c r="E363" s="18"/>
      <c r="F363" s="18"/>
      <c r="G363" s="18"/>
      <c r="H363" s="18"/>
      <c r="I363" s="18"/>
      <c r="J363" s="18"/>
      <c r="K363" s="29">
        <v>30</v>
      </c>
      <c r="L363" s="29">
        <v>10</v>
      </c>
      <c r="M363" s="18" t="s">
        <v>411</v>
      </c>
      <c r="P363" s="17"/>
    </row>
    <row r="364" spans="1:16" s="16" customFormat="1" ht="17.25" customHeight="1" x14ac:dyDescent="0.25">
      <c r="A364" s="18"/>
      <c r="B364" s="19"/>
      <c r="C364" s="20"/>
      <c r="D364" s="18"/>
      <c r="E364" s="18"/>
      <c r="F364" s="18"/>
      <c r="G364" s="18"/>
      <c r="H364" s="18"/>
      <c r="I364" s="18"/>
      <c r="J364" s="18"/>
      <c r="K364" s="18"/>
      <c r="L364" s="18"/>
      <c r="M364" s="50" t="s">
        <v>461</v>
      </c>
      <c r="P364" s="17"/>
    </row>
    <row r="365" spans="1:16" s="16" customFormat="1" ht="17.25" customHeight="1" x14ac:dyDescent="0.25">
      <c r="A365" s="18"/>
      <c r="B365" s="7" t="s">
        <v>433</v>
      </c>
      <c r="C365" s="20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P365" s="17"/>
    </row>
    <row r="366" spans="1:16" s="16" customFormat="1" ht="17.25" customHeight="1" x14ac:dyDescent="0.25">
      <c r="A366" s="41">
        <v>4327</v>
      </c>
      <c r="B366" s="19" t="s">
        <v>434</v>
      </c>
      <c r="C366" s="20">
        <v>4122773502</v>
      </c>
      <c r="D366" s="18"/>
      <c r="E366" s="18"/>
      <c r="F366" s="18"/>
      <c r="G366" s="18"/>
      <c r="H366" s="18"/>
      <c r="I366" s="18"/>
      <c r="J366" s="18">
        <v>5</v>
      </c>
      <c r="K366" s="18">
        <v>1</v>
      </c>
      <c r="L366" s="18">
        <v>5</v>
      </c>
      <c r="M366" s="18"/>
      <c r="P366" s="17"/>
    </row>
    <row r="367" spans="1:16" s="16" customFormat="1" ht="17.25" customHeight="1" x14ac:dyDescent="0.25">
      <c r="A367" s="18">
        <v>3370</v>
      </c>
      <c r="B367" s="19" t="s">
        <v>435</v>
      </c>
      <c r="C367" s="20">
        <v>4122741425</v>
      </c>
      <c r="D367" s="18"/>
      <c r="E367" s="18"/>
      <c r="F367" s="18"/>
      <c r="G367" s="18"/>
      <c r="H367" s="18"/>
      <c r="I367" s="18"/>
      <c r="J367" s="18">
        <v>3</v>
      </c>
      <c r="K367" s="18">
        <v>5</v>
      </c>
      <c r="L367" s="18">
        <v>5</v>
      </c>
      <c r="M367" s="18"/>
      <c r="P367" s="17"/>
    </row>
    <row r="368" spans="1:16" s="16" customFormat="1" ht="17.25" customHeight="1" x14ac:dyDescent="0.25">
      <c r="A368" s="18">
        <v>1661</v>
      </c>
      <c r="B368" s="19" t="s">
        <v>347</v>
      </c>
      <c r="C368" s="20">
        <v>4122872494</v>
      </c>
      <c r="D368" s="18"/>
      <c r="E368" s="18"/>
      <c r="F368" s="18"/>
      <c r="G368" s="18"/>
      <c r="H368" s="18"/>
      <c r="I368" s="18"/>
      <c r="J368" s="18"/>
      <c r="K368" s="18">
        <v>10</v>
      </c>
      <c r="L368" s="18">
        <v>10</v>
      </c>
      <c r="M368" s="18"/>
      <c r="P368" s="17"/>
    </row>
    <row r="369" spans="1:16" s="16" customFormat="1" ht="17.25" customHeight="1" x14ac:dyDescent="0.25">
      <c r="A369" s="18">
        <v>5219</v>
      </c>
      <c r="B369" s="19" t="s">
        <v>47</v>
      </c>
      <c r="C369" s="20">
        <v>4122695392</v>
      </c>
      <c r="D369" s="18"/>
      <c r="E369" s="18"/>
      <c r="F369" s="18"/>
      <c r="G369" s="18"/>
      <c r="H369" s="18"/>
      <c r="I369" s="18"/>
      <c r="J369" s="18">
        <v>9</v>
      </c>
      <c r="K369" s="18">
        <v>13</v>
      </c>
      <c r="L369" s="18"/>
      <c r="M369" s="18"/>
      <c r="P369" s="17"/>
    </row>
    <row r="370" spans="1:16" s="16" customFormat="1" ht="17.25" customHeight="1" x14ac:dyDescent="0.25">
      <c r="A370" s="18">
        <v>3179</v>
      </c>
      <c r="B370" s="19" t="s">
        <v>436</v>
      </c>
      <c r="C370" s="20">
        <v>4122680396</v>
      </c>
      <c r="D370" s="18"/>
      <c r="E370" s="18"/>
      <c r="F370" s="18"/>
      <c r="G370" s="18"/>
      <c r="H370" s="18"/>
      <c r="I370" s="18"/>
      <c r="J370" s="18">
        <v>10</v>
      </c>
      <c r="K370" s="18">
        <v>10</v>
      </c>
      <c r="L370" s="18"/>
      <c r="M370" s="18"/>
      <c r="P370" s="17"/>
    </row>
    <row r="371" spans="1:16" s="16" customFormat="1" ht="17.25" customHeight="1" x14ac:dyDescent="0.25">
      <c r="A371" s="18">
        <v>2092</v>
      </c>
      <c r="B371" s="19" t="s">
        <v>54</v>
      </c>
      <c r="C371" s="20">
        <v>4122721714</v>
      </c>
      <c r="D371" s="18"/>
      <c r="E371" s="18"/>
      <c r="F371" s="18"/>
      <c r="G371" s="18"/>
      <c r="H371" s="18"/>
      <c r="I371" s="18"/>
      <c r="J371" s="18">
        <v>4</v>
      </c>
      <c r="K371" s="18">
        <v>5</v>
      </c>
      <c r="L371" s="18">
        <v>5</v>
      </c>
      <c r="M371" s="18"/>
      <c r="P371" s="17"/>
    </row>
    <row r="372" spans="1:16" s="16" customFormat="1" ht="17.25" customHeight="1" x14ac:dyDescent="0.25">
      <c r="A372" s="18">
        <v>2398</v>
      </c>
      <c r="B372" s="19" t="s">
        <v>437</v>
      </c>
      <c r="C372" s="20">
        <v>4122725289</v>
      </c>
      <c r="D372" s="18"/>
      <c r="E372" s="18"/>
      <c r="F372" s="18"/>
      <c r="G372" s="18"/>
      <c r="H372" s="18"/>
      <c r="I372" s="18"/>
      <c r="J372" s="18"/>
      <c r="K372" s="18">
        <v>5</v>
      </c>
      <c r="L372" s="18"/>
      <c r="M372" s="18"/>
      <c r="P372" s="17"/>
    </row>
    <row r="373" spans="1:16" s="16" customFormat="1" ht="17.25" customHeight="1" x14ac:dyDescent="0.25">
      <c r="A373" s="18">
        <v>4085</v>
      </c>
      <c r="B373" s="19" t="s">
        <v>438</v>
      </c>
      <c r="C373" s="20">
        <v>4122700609</v>
      </c>
      <c r="D373" s="18"/>
      <c r="E373" s="18"/>
      <c r="F373" s="18"/>
      <c r="G373" s="18"/>
      <c r="H373" s="18"/>
      <c r="I373" s="18"/>
      <c r="J373" s="18"/>
      <c r="K373" s="18">
        <v>5</v>
      </c>
      <c r="L373" s="18"/>
      <c r="M373" s="18"/>
      <c r="P373" s="17"/>
    </row>
    <row r="374" spans="1:16" s="16" customFormat="1" ht="17.25" customHeight="1" x14ac:dyDescent="0.25">
      <c r="A374" s="18">
        <v>3618</v>
      </c>
      <c r="B374" s="19" t="s">
        <v>146</v>
      </c>
      <c r="C374" s="20">
        <v>4122713300</v>
      </c>
      <c r="D374" s="18"/>
      <c r="E374" s="18"/>
      <c r="F374" s="18"/>
      <c r="G374" s="18"/>
      <c r="H374" s="18"/>
      <c r="I374" s="18"/>
      <c r="J374" s="18">
        <v>5</v>
      </c>
      <c r="K374" s="18">
        <v>8</v>
      </c>
      <c r="L374" s="18"/>
      <c r="M374" s="18"/>
      <c r="P374" s="17"/>
    </row>
    <row r="375" spans="1:16" s="16" customFormat="1" ht="17.25" customHeight="1" x14ac:dyDescent="0.25">
      <c r="A375" s="18">
        <v>2534</v>
      </c>
      <c r="B375" s="19" t="s">
        <v>439</v>
      </c>
      <c r="C375" s="20">
        <v>4122813617</v>
      </c>
      <c r="D375" s="18"/>
      <c r="E375" s="18"/>
      <c r="F375" s="18"/>
      <c r="G375" s="18"/>
      <c r="H375" s="18"/>
      <c r="I375" s="18"/>
      <c r="J375" s="18">
        <v>5</v>
      </c>
      <c r="K375" s="18"/>
      <c r="L375" s="18"/>
      <c r="M375" s="18"/>
      <c r="P375" s="17"/>
    </row>
    <row r="376" spans="1:16" s="16" customFormat="1" ht="17.25" customHeight="1" x14ac:dyDescent="0.25">
      <c r="A376" s="18">
        <v>4263</v>
      </c>
      <c r="B376" s="19" t="s">
        <v>440</v>
      </c>
      <c r="C376" s="20">
        <v>4122720644</v>
      </c>
      <c r="D376" s="18"/>
      <c r="E376" s="18"/>
      <c r="F376" s="18"/>
      <c r="G376" s="18"/>
      <c r="H376" s="18"/>
      <c r="I376" s="18"/>
      <c r="J376" s="18">
        <v>5</v>
      </c>
      <c r="K376" s="18">
        <v>20</v>
      </c>
      <c r="L376" s="18"/>
      <c r="M376" s="18"/>
      <c r="P376" s="17"/>
    </row>
    <row r="377" spans="1:16" s="16" customFormat="1" ht="17.25" customHeight="1" x14ac:dyDescent="0.25">
      <c r="A377" s="18">
        <v>3707</v>
      </c>
      <c r="B377" s="19" t="s">
        <v>441</v>
      </c>
      <c r="C377" s="20">
        <v>4122690108</v>
      </c>
      <c r="D377" s="18"/>
      <c r="E377" s="18"/>
      <c r="F377" s="18"/>
      <c r="G377" s="18"/>
      <c r="H377" s="18"/>
      <c r="I377" s="18"/>
      <c r="J377" s="18">
        <v>5</v>
      </c>
      <c r="K377" s="18">
        <v>10</v>
      </c>
      <c r="L377" s="18"/>
      <c r="M377" s="18"/>
      <c r="P377" s="17"/>
    </row>
    <row r="378" spans="1:16" s="16" customFormat="1" ht="17.25" customHeight="1" x14ac:dyDescent="0.25">
      <c r="A378" s="18">
        <v>5366</v>
      </c>
      <c r="B378" s="19" t="s">
        <v>442</v>
      </c>
      <c r="C378" s="20">
        <v>4122641098</v>
      </c>
      <c r="D378" s="18"/>
      <c r="E378" s="18"/>
      <c r="F378" s="18"/>
      <c r="G378" s="18"/>
      <c r="H378" s="18"/>
      <c r="I378" s="18"/>
      <c r="J378" s="18"/>
      <c r="K378" s="18"/>
      <c r="L378" s="18">
        <v>5</v>
      </c>
      <c r="M378" s="18"/>
      <c r="P378" s="17"/>
    </row>
    <row r="379" spans="1:16" s="16" customFormat="1" ht="17.25" customHeight="1" x14ac:dyDescent="0.25">
      <c r="A379" s="18">
        <v>4108</v>
      </c>
      <c r="B379" s="19" t="s">
        <v>443</v>
      </c>
      <c r="C379" s="20">
        <v>4122682267</v>
      </c>
      <c r="D379" s="18"/>
      <c r="E379" s="18"/>
      <c r="F379" s="18"/>
      <c r="G379" s="18"/>
      <c r="H379" s="18"/>
      <c r="I379" s="18"/>
      <c r="J379" s="18"/>
      <c r="K379" s="18"/>
      <c r="L379" s="18">
        <v>10</v>
      </c>
      <c r="M379" s="18"/>
      <c r="P379" s="17"/>
    </row>
    <row r="380" spans="1:16" s="16" customFormat="1" ht="17.25" customHeight="1" x14ac:dyDescent="0.25">
      <c r="A380" s="18">
        <v>2173</v>
      </c>
      <c r="B380" s="19" t="s">
        <v>444</v>
      </c>
      <c r="C380" s="20">
        <v>4122725290</v>
      </c>
      <c r="D380" s="18"/>
      <c r="E380" s="18"/>
      <c r="F380" s="18"/>
      <c r="G380" s="18"/>
      <c r="H380" s="18"/>
      <c r="I380" s="18"/>
      <c r="J380" s="18">
        <v>15</v>
      </c>
      <c r="K380" s="18">
        <v>15</v>
      </c>
      <c r="L380" s="18"/>
      <c r="M380" s="18"/>
      <c r="P380" s="17"/>
    </row>
    <row r="381" spans="1:16" s="16" customFormat="1" ht="17.25" customHeight="1" x14ac:dyDescent="0.25">
      <c r="A381" s="48">
        <v>2909</v>
      </c>
      <c r="B381" s="19" t="s">
        <v>445</v>
      </c>
      <c r="C381" s="20">
        <v>4122746282</v>
      </c>
      <c r="D381" s="18"/>
      <c r="E381" s="18"/>
      <c r="F381" s="18"/>
      <c r="G381" s="18"/>
      <c r="H381" s="18"/>
      <c r="I381" s="18"/>
      <c r="J381" s="18">
        <v>5</v>
      </c>
      <c r="K381" s="18">
        <v>5</v>
      </c>
      <c r="L381" s="18"/>
      <c r="M381" s="18"/>
      <c r="P381" s="17"/>
    </row>
    <row r="382" spans="1:16" s="16" customFormat="1" ht="17.25" customHeight="1" x14ac:dyDescent="0.25">
      <c r="A382" s="18">
        <v>4136</v>
      </c>
      <c r="B382" s="19" t="s">
        <v>446</v>
      </c>
      <c r="C382" s="20">
        <v>4122703623</v>
      </c>
      <c r="D382" s="18"/>
      <c r="E382" s="18"/>
      <c r="F382" s="18"/>
      <c r="G382" s="18"/>
      <c r="H382" s="18"/>
      <c r="I382" s="18"/>
      <c r="J382" s="18">
        <v>5</v>
      </c>
      <c r="K382" s="18">
        <v>5</v>
      </c>
      <c r="L382" s="18"/>
      <c r="M382" s="18"/>
      <c r="P382" s="17"/>
    </row>
    <row r="383" spans="1:16" s="16" customFormat="1" ht="17.25" customHeight="1" x14ac:dyDescent="0.25">
      <c r="A383" s="18">
        <v>2058</v>
      </c>
      <c r="B383" s="19" t="s">
        <v>447</v>
      </c>
      <c r="C383" s="20">
        <v>4122682140</v>
      </c>
      <c r="D383" s="18"/>
      <c r="E383" s="18"/>
      <c r="F383" s="18"/>
      <c r="G383" s="18"/>
      <c r="H383" s="18"/>
      <c r="I383" s="18"/>
      <c r="J383" s="18">
        <v>5</v>
      </c>
      <c r="K383" s="18">
        <v>5</v>
      </c>
      <c r="L383" s="18"/>
      <c r="M383" s="18"/>
      <c r="P383" s="17"/>
    </row>
    <row r="384" spans="1:16" s="16" customFormat="1" ht="17.25" customHeight="1" x14ac:dyDescent="0.25">
      <c r="A384" s="18">
        <v>3220</v>
      </c>
      <c r="B384" s="19" t="s">
        <v>152</v>
      </c>
      <c r="C384" s="20">
        <v>4122815081</v>
      </c>
      <c r="D384" s="18"/>
      <c r="E384" s="18"/>
      <c r="F384" s="18"/>
      <c r="G384" s="18"/>
      <c r="H384" s="18"/>
      <c r="I384" s="18"/>
      <c r="J384" s="18"/>
      <c r="K384" s="18">
        <v>5</v>
      </c>
      <c r="L384" s="18"/>
      <c r="M384" s="18"/>
      <c r="P384" s="17"/>
    </row>
    <row r="385" spans="1:16" s="16" customFormat="1" ht="17.25" customHeight="1" x14ac:dyDescent="0.25">
      <c r="A385" s="18">
        <v>5342</v>
      </c>
      <c r="B385" s="19" t="s">
        <v>151</v>
      </c>
      <c r="C385" s="20">
        <v>4122746079</v>
      </c>
      <c r="D385" s="18"/>
      <c r="E385" s="18"/>
      <c r="F385" s="18"/>
      <c r="G385" s="18"/>
      <c r="H385" s="18"/>
      <c r="I385" s="18"/>
      <c r="J385" s="18">
        <v>5</v>
      </c>
      <c r="K385" s="18">
        <v>5</v>
      </c>
      <c r="L385" s="18"/>
      <c r="M385" s="18"/>
      <c r="P385" s="17"/>
    </row>
    <row r="386" spans="1:16" s="16" customFormat="1" ht="17.25" customHeight="1" x14ac:dyDescent="0.25">
      <c r="A386" s="18">
        <v>5342</v>
      </c>
      <c r="B386" s="19" t="s">
        <v>151</v>
      </c>
      <c r="C386" s="20">
        <v>4122596261</v>
      </c>
      <c r="D386" s="18"/>
      <c r="E386" s="18"/>
      <c r="F386" s="18"/>
      <c r="G386" s="18"/>
      <c r="H386" s="18"/>
      <c r="I386" s="18"/>
      <c r="J386" s="18"/>
      <c r="K386" s="18"/>
      <c r="L386" s="18">
        <v>10</v>
      </c>
      <c r="M386" s="18"/>
      <c r="P386" s="17"/>
    </row>
    <row r="387" spans="1:16" s="16" customFormat="1" ht="17.25" customHeight="1" x14ac:dyDescent="0.25">
      <c r="A387" s="18">
        <v>2435</v>
      </c>
      <c r="B387" s="19" t="s">
        <v>448</v>
      </c>
      <c r="C387" s="20">
        <v>4122723704</v>
      </c>
      <c r="D387" s="18"/>
      <c r="E387" s="18"/>
      <c r="F387" s="18"/>
      <c r="G387" s="18"/>
      <c r="H387" s="18"/>
      <c r="I387" s="18"/>
      <c r="J387" s="18"/>
      <c r="K387" s="18">
        <v>10</v>
      </c>
      <c r="L387" s="18"/>
      <c r="M387" s="18"/>
      <c r="P387" s="17"/>
    </row>
    <row r="388" spans="1:16" s="16" customFormat="1" ht="17.25" customHeight="1" x14ac:dyDescent="0.25">
      <c r="A388" s="18">
        <v>2355</v>
      </c>
      <c r="B388" s="19" t="s">
        <v>449</v>
      </c>
      <c r="C388" s="20">
        <v>4122679494</v>
      </c>
      <c r="D388" s="18"/>
      <c r="E388" s="18"/>
      <c r="F388" s="18"/>
      <c r="G388" s="18"/>
      <c r="H388" s="18"/>
      <c r="I388" s="18"/>
      <c r="J388" s="18">
        <v>3</v>
      </c>
      <c r="K388" s="18">
        <v>8</v>
      </c>
      <c r="L388" s="18"/>
      <c r="M388" s="18"/>
      <c r="P388" s="17"/>
    </row>
    <row r="389" spans="1:16" s="16" customFormat="1" ht="17.25" customHeight="1" x14ac:dyDescent="0.25">
      <c r="A389" s="18">
        <v>4425</v>
      </c>
      <c r="B389" s="19" t="s">
        <v>450</v>
      </c>
      <c r="C389" s="20">
        <v>4122740936</v>
      </c>
      <c r="D389" s="18"/>
      <c r="E389" s="18"/>
      <c r="F389" s="18"/>
      <c r="G389" s="18"/>
      <c r="H389" s="18"/>
      <c r="I389" s="18"/>
      <c r="J389" s="18">
        <v>10</v>
      </c>
      <c r="K389" s="18">
        <v>10</v>
      </c>
      <c r="L389" s="18"/>
      <c r="M389" s="18"/>
      <c r="P389" s="17"/>
    </row>
    <row r="390" spans="1:16" s="16" customFormat="1" ht="17.25" customHeight="1" x14ac:dyDescent="0.25">
      <c r="A390" s="18"/>
      <c r="B390" s="19"/>
      <c r="C390" s="20"/>
      <c r="D390" s="18"/>
      <c r="E390" s="18"/>
      <c r="F390" s="18"/>
      <c r="G390" s="18"/>
      <c r="H390" s="18"/>
      <c r="I390" s="18"/>
      <c r="J390" s="18"/>
      <c r="K390" s="18"/>
      <c r="L390" s="18"/>
      <c r="M390" s="41" t="s">
        <v>477</v>
      </c>
      <c r="P390" s="17"/>
    </row>
    <row r="391" spans="1:16" s="16" customFormat="1" ht="17.25" customHeight="1" x14ac:dyDescent="0.25">
      <c r="A391" s="26">
        <v>3279</v>
      </c>
      <c r="B391" s="19" t="s">
        <v>451</v>
      </c>
      <c r="C391" s="20">
        <v>4122550252</v>
      </c>
      <c r="D391" s="18"/>
      <c r="E391" s="18"/>
      <c r="F391" s="18"/>
      <c r="G391" s="18"/>
      <c r="H391" s="18"/>
      <c r="I391" s="18"/>
      <c r="J391" s="18"/>
      <c r="K391" s="18">
        <v>5</v>
      </c>
      <c r="L391" s="18">
        <v>5</v>
      </c>
      <c r="M391" s="18" t="s">
        <v>471</v>
      </c>
      <c r="P391" s="17"/>
    </row>
    <row r="392" spans="1:16" s="16" customFormat="1" ht="17.25" customHeight="1" x14ac:dyDescent="0.25">
      <c r="A392" s="18">
        <v>4280</v>
      </c>
      <c r="B392" s="19" t="s">
        <v>63</v>
      </c>
      <c r="C392" s="20">
        <v>4122726339</v>
      </c>
      <c r="D392" s="18"/>
      <c r="E392" s="18"/>
      <c r="F392" s="18"/>
      <c r="G392" s="18"/>
      <c r="H392" s="18"/>
      <c r="I392" s="18"/>
      <c r="J392" s="18"/>
      <c r="K392" s="18">
        <v>6</v>
      </c>
      <c r="L392" s="18"/>
      <c r="M392" s="18"/>
      <c r="P392" s="17"/>
    </row>
    <row r="393" spans="1:16" s="16" customFormat="1" ht="17.25" customHeight="1" x14ac:dyDescent="0.25">
      <c r="A393" s="18">
        <v>3168</v>
      </c>
      <c r="B393" s="19" t="s">
        <v>452</v>
      </c>
      <c r="C393" s="20">
        <v>4122577262</v>
      </c>
      <c r="D393" s="18"/>
      <c r="E393" s="18"/>
      <c r="F393" s="18"/>
      <c r="G393" s="18"/>
      <c r="H393" s="18"/>
      <c r="I393" s="18"/>
      <c r="J393" s="18"/>
      <c r="K393" s="18">
        <v>5</v>
      </c>
      <c r="L393" s="18">
        <v>6</v>
      </c>
      <c r="M393" s="18"/>
      <c r="P393" s="17"/>
    </row>
    <row r="394" spans="1:16" s="16" customFormat="1" ht="17.25" customHeight="1" x14ac:dyDescent="0.25">
      <c r="A394" s="18">
        <v>3622</v>
      </c>
      <c r="B394" s="19" t="s">
        <v>62</v>
      </c>
      <c r="C394" s="20">
        <v>4122552549</v>
      </c>
      <c r="D394" s="18"/>
      <c r="E394" s="18"/>
      <c r="F394" s="18"/>
      <c r="G394" s="18"/>
      <c r="H394" s="18"/>
      <c r="I394" s="18"/>
      <c r="J394" s="18"/>
      <c r="K394" s="18">
        <v>2</v>
      </c>
      <c r="L394" s="18">
        <v>6</v>
      </c>
      <c r="M394" s="18"/>
      <c r="P394" s="17"/>
    </row>
    <row r="395" spans="1:16" s="16" customFormat="1" ht="17.25" customHeight="1" x14ac:dyDescent="0.25">
      <c r="A395" s="18">
        <v>3727</v>
      </c>
      <c r="B395" s="19" t="s">
        <v>453</v>
      </c>
      <c r="C395" s="20">
        <v>4122782617</v>
      </c>
      <c r="D395" s="18"/>
      <c r="E395" s="18"/>
      <c r="F395" s="18"/>
      <c r="G395" s="18"/>
      <c r="H395" s="18"/>
      <c r="I395" s="18"/>
      <c r="J395" s="18"/>
      <c r="K395" s="18">
        <v>20</v>
      </c>
      <c r="L395" s="18">
        <v>10</v>
      </c>
      <c r="M395" s="18"/>
      <c r="P395" s="17"/>
    </row>
    <row r="396" spans="1:16" s="16" customFormat="1" ht="17.25" customHeight="1" x14ac:dyDescent="0.25">
      <c r="A396" s="18">
        <v>2119</v>
      </c>
      <c r="B396" s="19" t="s">
        <v>454</v>
      </c>
      <c r="C396" s="20">
        <v>4122581737</v>
      </c>
      <c r="D396" s="18"/>
      <c r="E396" s="18"/>
      <c r="F396" s="18"/>
      <c r="G396" s="18"/>
      <c r="H396" s="18"/>
      <c r="I396" s="18"/>
      <c r="J396" s="18"/>
      <c r="K396" s="18">
        <v>5</v>
      </c>
      <c r="L396" s="18"/>
      <c r="M396" s="18"/>
      <c r="P396" s="17"/>
    </row>
    <row r="397" spans="1:16" s="16" customFormat="1" ht="17.25" customHeight="1" x14ac:dyDescent="0.25">
      <c r="A397" s="18">
        <v>3857</v>
      </c>
      <c r="B397" s="19" t="s">
        <v>462</v>
      </c>
      <c r="C397" s="20">
        <v>4122812017</v>
      </c>
      <c r="D397" s="18"/>
      <c r="E397" s="18"/>
      <c r="F397" s="18"/>
      <c r="G397" s="18"/>
      <c r="H397" s="18"/>
      <c r="I397" s="18"/>
      <c r="J397" s="18">
        <v>3</v>
      </c>
      <c r="K397" s="18">
        <v>6</v>
      </c>
      <c r="L397" s="18"/>
      <c r="M397" s="18"/>
      <c r="P397" s="17"/>
    </row>
    <row r="398" spans="1:16" s="16" customFormat="1" ht="17.25" customHeight="1" x14ac:dyDescent="0.25">
      <c r="A398" s="18">
        <v>3266</v>
      </c>
      <c r="B398" s="19" t="s">
        <v>463</v>
      </c>
      <c r="C398" s="20">
        <v>4122795208</v>
      </c>
      <c r="D398" s="18"/>
      <c r="E398" s="18"/>
      <c r="F398" s="18"/>
      <c r="G398" s="18"/>
      <c r="H398" s="18"/>
      <c r="I398" s="18"/>
      <c r="J398" s="18">
        <v>5</v>
      </c>
      <c r="K398" s="18">
        <v>8</v>
      </c>
      <c r="L398" s="18"/>
      <c r="M398" s="18"/>
      <c r="P398" s="17"/>
    </row>
    <row r="399" spans="1:16" s="16" customFormat="1" ht="17.25" customHeight="1" x14ac:dyDescent="0.25">
      <c r="A399" s="18">
        <v>3980</v>
      </c>
      <c r="B399" s="19" t="s">
        <v>464</v>
      </c>
      <c r="C399" s="20">
        <v>4122648495</v>
      </c>
      <c r="D399" s="18"/>
      <c r="E399" s="18"/>
      <c r="F399" s="18"/>
      <c r="G399" s="18"/>
      <c r="H399" s="18"/>
      <c r="I399" s="18"/>
      <c r="J399" s="18"/>
      <c r="K399" s="18"/>
      <c r="L399" s="18">
        <v>5</v>
      </c>
      <c r="M399" s="18"/>
      <c r="P399" s="17"/>
    </row>
    <row r="400" spans="1:16" s="16" customFormat="1" ht="17.25" customHeight="1" x14ac:dyDescent="0.25">
      <c r="A400" s="18">
        <v>3980</v>
      </c>
      <c r="B400" s="19" t="s">
        <v>464</v>
      </c>
      <c r="C400" s="20">
        <v>4122722808</v>
      </c>
      <c r="D400" s="18"/>
      <c r="E400" s="18"/>
      <c r="F400" s="18"/>
      <c r="G400" s="18"/>
      <c r="H400" s="18"/>
      <c r="I400" s="18"/>
      <c r="J400" s="18"/>
      <c r="K400" s="18">
        <v>5</v>
      </c>
      <c r="L400" s="18"/>
      <c r="M400" s="18"/>
      <c r="P400" s="17"/>
    </row>
    <row r="401" spans="1:16" s="16" customFormat="1" ht="17.25" customHeight="1" x14ac:dyDescent="0.25">
      <c r="A401" s="18">
        <v>3011</v>
      </c>
      <c r="B401" s="19" t="s">
        <v>465</v>
      </c>
      <c r="C401" s="20">
        <v>4122645970</v>
      </c>
      <c r="D401" s="18"/>
      <c r="E401" s="18"/>
      <c r="F401" s="18"/>
      <c r="G401" s="18"/>
      <c r="H401" s="18"/>
      <c r="I401" s="18"/>
      <c r="J401" s="18"/>
      <c r="K401" s="18"/>
      <c r="L401" s="18">
        <v>5</v>
      </c>
      <c r="M401" s="18"/>
      <c r="P401" s="17"/>
    </row>
    <row r="402" spans="1:16" s="16" customFormat="1" ht="17.25" customHeight="1" x14ac:dyDescent="0.25">
      <c r="A402" s="18">
        <v>4052</v>
      </c>
      <c r="B402" s="19" t="s">
        <v>466</v>
      </c>
      <c r="C402" s="20">
        <v>4122813547</v>
      </c>
      <c r="D402" s="18"/>
      <c r="E402" s="18"/>
      <c r="F402" s="18"/>
      <c r="G402" s="18"/>
      <c r="H402" s="18"/>
      <c r="I402" s="18"/>
      <c r="J402" s="18"/>
      <c r="K402" s="18">
        <v>5</v>
      </c>
      <c r="L402" s="18"/>
      <c r="M402" s="18"/>
      <c r="P402" s="17"/>
    </row>
    <row r="403" spans="1:16" s="16" customFormat="1" ht="17.25" customHeight="1" x14ac:dyDescent="0.25">
      <c r="A403" s="18">
        <v>3653</v>
      </c>
      <c r="B403" s="19" t="s">
        <v>467</v>
      </c>
      <c r="C403" s="20">
        <v>4122644488</v>
      </c>
      <c r="D403" s="18"/>
      <c r="E403" s="18"/>
      <c r="F403" s="18"/>
      <c r="G403" s="18"/>
      <c r="H403" s="18"/>
      <c r="I403" s="18"/>
      <c r="J403" s="18"/>
      <c r="K403" s="18"/>
      <c r="L403" s="18">
        <v>5</v>
      </c>
      <c r="M403" s="18"/>
      <c r="P403" s="17"/>
    </row>
    <row r="404" spans="1:16" s="16" customFormat="1" ht="17.25" customHeight="1" x14ac:dyDescent="0.25">
      <c r="A404" s="18">
        <v>5573</v>
      </c>
      <c r="B404" s="19" t="s">
        <v>468</v>
      </c>
      <c r="C404" s="20">
        <v>4122807125</v>
      </c>
      <c r="D404" s="18"/>
      <c r="E404" s="18"/>
      <c r="F404" s="18"/>
      <c r="G404" s="18"/>
      <c r="H404" s="18"/>
      <c r="I404" s="18"/>
      <c r="J404" s="18"/>
      <c r="K404" s="18">
        <v>4</v>
      </c>
      <c r="L404" s="18"/>
      <c r="M404" s="18"/>
      <c r="P404" s="17"/>
    </row>
    <row r="405" spans="1:16" s="16" customFormat="1" ht="17.25" customHeight="1" x14ac:dyDescent="0.25">
      <c r="A405" s="18">
        <v>3301</v>
      </c>
      <c r="B405" s="19" t="s">
        <v>469</v>
      </c>
      <c r="C405" s="20">
        <v>4122812146</v>
      </c>
      <c r="D405" s="18"/>
      <c r="E405" s="18"/>
      <c r="F405" s="18"/>
      <c r="G405" s="18"/>
      <c r="H405" s="18"/>
      <c r="I405" s="18"/>
      <c r="J405" s="18"/>
      <c r="K405" s="18">
        <v>10</v>
      </c>
      <c r="L405" s="18"/>
      <c r="M405" s="18"/>
      <c r="P405" s="17"/>
    </row>
    <row r="406" spans="1:16" s="16" customFormat="1" ht="17.25" customHeight="1" x14ac:dyDescent="0.25">
      <c r="A406" s="18">
        <v>4983</v>
      </c>
      <c r="B406" s="19" t="s">
        <v>470</v>
      </c>
      <c r="C406" s="20">
        <v>4122724323</v>
      </c>
      <c r="D406" s="18"/>
      <c r="E406" s="18"/>
      <c r="F406" s="18"/>
      <c r="G406" s="18"/>
      <c r="H406" s="18"/>
      <c r="I406" s="18"/>
      <c r="J406" s="18">
        <v>5</v>
      </c>
      <c r="K406" s="18">
        <v>5</v>
      </c>
      <c r="L406" s="18"/>
      <c r="M406" s="18"/>
      <c r="P406" s="17"/>
    </row>
    <row r="407" spans="1:16" s="16" customFormat="1" ht="17.25" customHeight="1" x14ac:dyDescent="0.25">
      <c r="A407" s="18">
        <v>4121</v>
      </c>
      <c r="B407" s="19" t="s">
        <v>60</v>
      </c>
      <c r="C407" s="20">
        <v>4122720872</v>
      </c>
      <c r="D407" s="18"/>
      <c r="E407" s="18"/>
      <c r="F407" s="18"/>
      <c r="G407" s="18"/>
      <c r="H407" s="18"/>
      <c r="I407" s="18"/>
      <c r="J407" s="18">
        <v>8</v>
      </c>
      <c r="K407" s="18">
        <v>6</v>
      </c>
      <c r="L407" s="18"/>
      <c r="M407" s="18"/>
      <c r="P407" s="17"/>
    </row>
    <row r="408" spans="1:16" s="16" customFormat="1" ht="17.25" customHeight="1" x14ac:dyDescent="0.25">
      <c r="A408" s="18">
        <v>5097</v>
      </c>
      <c r="B408" s="19" t="s">
        <v>61</v>
      </c>
      <c r="C408" s="20">
        <v>4122758174</v>
      </c>
      <c r="D408" s="18"/>
      <c r="E408" s="18"/>
      <c r="F408" s="18"/>
      <c r="G408" s="18"/>
      <c r="H408" s="18"/>
      <c r="I408" s="18"/>
      <c r="J408" s="18">
        <v>5</v>
      </c>
      <c r="K408" s="18">
        <v>5</v>
      </c>
      <c r="L408" s="18"/>
      <c r="M408" s="18"/>
      <c r="P408" s="17"/>
    </row>
    <row r="409" spans="1:16" s="16" customFormat="1" ht="17.25" customHeight="1" x14ac:dyDescent="0.25">
      <c r="A409" s="18">
        <v>2395</v>
      </c>
      <c r="B409" s="19" t="s">
        <v>472</v>
      </c>
      <c r="C409" s="20">
        <v>4122741642</v>
      </c>
      <c r="D409" s="18"/>
      <c r="E409" s="18"/>
      <c r="F409" s="18"/>
      <c r="G409" s="18"/>
      <c r="H409" s="18"/>
      <c r="I409" s="18"/>
      <c r="J409" s="18">
        <v>10</v>
      </c>
      <c r="K409" s="18">
        <v>10</v>
      </c>
      <c r="L409" s="18"/>
      <c r="M409" s="18"/>
      <c r="P409" s="17"/>
    </row>
    <row r="410" spans="1:16" s="16" customFormat="1" ht="17.25" customHeight="1" x14ac:dyDescent="0.25">
      <c r="A410" s="18">
        <v>3025</v>
      </c>
      <c r="B410" s="19" t="s">
        <v>474</v>
      </c>
      <c r="C410" s="20">
        <v>4122756841</v>
      </c>
      <c r="D410" s="18"/>
      <c r="E410" s="18"/>
      <c r="F410" s="18"/>
      <c r="G410" s="18"/>
      <c r="H410" s="18"/>
      <c r="I410" s="18"/>
      <c r="J410" s="18"/>
      <c r="K410" s="18">
        <v>8</v>
      </c>
      <c r="L410" s="18"/>
      <c r="M410" s="18"/>
      <c r="P410" s="17"/>
    </row>
    <row r="411" spans="1:16" s="16" customFormat="1" ht="17.25" customHeight="1" x14ac:dyDescent="0.25">
      <c r="A411" s="18">
        <v>2306</v>
      </c>
      <c r="B411" s="19" t="s">
        <v>473</v>
      </c>
      <c r="C411" s="20">
        <v>4122735429</v>
      </c>
      <c r="D411" s="18"/>
      <c r="E411" s="18"/>
      <c r="F411" s="18"/>
      <c r="G411" s="18"/>
      <c r="H411" s="18"/>
      <c r="I411" s="18"/>
      <c r="J411" s="18">
        <v>5</v>
      </c>
      <c r="K411" s="18">
        <v>5</v>
      </c>
      <c r="L411" s="18"/>
      <c r="M411" s="18"/>
      <c r="P411" s="17"/>
    </row>
    <row r="412" spans="1:16" s="16" customFormat="1" ht="17.25" customHeight="1" x14ac:dyDescent="0.25">
      <c r="A412" s="18">
        <v>2138</v>
      </c>
      <c r="B412" s="19" t="s">
        <v>475</v>
      </c>
      <c r="C412" s="20">
        <v>4122727209</v>
      </c>
      <c r="D412" s="18"/>
      <c r="E412" s="18"/>
      <c r="F412" s="18"/>
      <c r="G412" s="18"/>
      <c r="H412" s="18"/>
      <c r="I412" s="18"/>
      <c r="J412" s="18">
        <v>15</v>
      </c>
      <c r="K412" s="18">
        <v>5</v>
      </c>
      <c r="L412" s="18"/>
      <c r="M412" s="18"/>
      <c r="P412" s="17"/>
    </row>
    <row r="413" spans="1:16" s="16" customFormat="1" ht="17.25" customHeight="1" x14ac:dyDescent="0.25">
      <c r="A413" s="49">
        <v>3247</v>
      </c>
      <c r="B413" s="19" t="s">
        <v>455</v>
      </c>
      <c r="C413" s="20">
        <v>4122815091</v>
      </c>
      <c r="D413" s="18"/>
      <c r="E413" s="18"/>
      <c r="F413" s="18"/>
      <c r="G413" s="18"/>
      <c r="H413" s="18"/>
      <c r="I413" s="18"/>
      <c r="J413" s="18"/>
      <c r="K413" s="18"/>
      <c r="L413" s="18">
        <v>5</v>
      </c>
      <c r="M413" s="26" t="s">
        <v>476</v>
      </c>
      <c r="P413" s="17"/>
    </row>
    <row r="414" spans="1:16" s="16" customFormat="1" ht="17.25" customHeight="1" x14ac:dyDescent="0.25">
      <c r="A414" s="50"/>
      <c r="B414" s="53"/>
      <c r="C414" s="54"/>
      <c r="D414" s="50"/>
      <c r="E414" s="50"/>
      <c r="F414" s="50"/>
      <c r="G414" s="50"/>
      <c r="H414" s="50"/>
      <c r="I414" s="50"/>
      <c r="J414" s="50"/>
      <c r="K414" s="50"/>
      <c r="L414" s="50"/>
      <c r="M414" s="50" t="s">
        <v>486</v>
      </c>
      <c r="P414" s="17"/>
    </row>
    <row r="415" spans="1:16" s="16" customFormat="1" ht="17.25" customHeight="1" x14ac:dyDescent="0.25">
      <c r="A415" s="18"/>
      <c r="B415" s="7" t="s">
        <v>485</v>
      </c>
      <c r="C415" s="20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P415" s="17"/>
    </row>
    <row r="416" spans="1:16" s="16" customFormat="1" ht="17.25" customHeight="1" x14ac:dyDescent="0.25">
      <c r="A416" s="49">
        <v>2398</v>
      </c>
      <c r="B416" s="19" t="s">
        <v>487</v>
      </c>
      <c r="C416" s="20">
        <v>4122911979</v>
      </c>
      <c r="D416" s="18"/>
      <c r="E416" s="18"/>
      <c r="F416" s="18"/>
      <c r="G416" s="18"/>
      <c r="H416" s="18"/>
      <c r="I416" s="18"/>
      <c r="J416" s="18"/>
      <c r="K416" s="18">
        <v>5</v>
      </c>
      <c r="L416" s="18"/>
      <c r="M416" s="18"/>
      <c r="P416" s="17"/>
    </row>
    <row r="417" spans="1:16" s="16" customFormat="1" ht="17.25" customHeight="1" x14ac:dyDescent="0.25">
      <c r="A417" s="18">
        <v>4275</v>
      </c>
      <c r="B417" s="19" t="s">
        <v>329</v>
      </c>
      <c r="C417" s="20">
        <v>4122811821</v>
      </c>
      <c r="D417" s="18"/>
      <c r="E417" s="18"/>
      <c r="F417" s="18"/>
      <c r="G417" s="18"/>
      <c r="H417" s="18"/>
      <c r="I417" s="18"/>
      <c r="J417" s="18"/>
      <c r="K417" s="18"/>
      <c r="L417" s="18">
        <v>5</v>
      </c>
      <c r="M417" s="18"/>
      <c r="P417" s="17"/>
    </row>
    <row r="418" spans="1:16" s="16" customFormat="1" ht="17.25" customHeight="1" x14ac:dyDescent="0.25">
      <c r="A418" s="18">
        <v>4275</v>
      </c>
      <c r="B418" s="19" t="s">
        <v>329</v>
      </c>
      <c r="C418" s="20">
        <v>4122910441</v>
      </c>
      <c r="D418" s="18"/>
      <c r="E418" s="18"/>
      <c r="F418" s="18"/>
      <c r="G418" s="18"/>
      <c r="H418" s="18"/>
      <c r="I418" s="18"/>
      <c r="J418" s="18">
        <v>6</v>
      </c>
      <c r="K418" s="18">
        <v>6</v>
      </c>
      <c r="L418" s="18"/>
      <c r="M418" s="18"/>
      <c r="P418" s="17"/>
    </row>
    <row r="419" spans="1:16" s="16" customFormat="1" ht="17.25" customHeight="1" x14ac:dyDescent="0.25">
      <c r="A419" s="18">
        <v>3159</v>
      </c>
      <c r="B419" s="19" t="s">
        <v>488</v>
      </c>
      <c r="C419" s="20">
        <v>4122795205</v>
      </c>
      <c r="D419" s="18"/>
      <c r="E419" s="18"/>
      <c r="F419" s="18"/>
      <c r="G419" s="18"/>
      <c r="H419" s="18"/>
      <c r="I419" s="18"/>
      <c r="J419" s="18">
        <v>10</v>
      </c>
      <c r="K419" s="18">
        <v>10</v>
      </c>
      <c r="L419" s="18"/>
      <c r="M419" s="18"/>
      <c r="P419" s="17"/>
    </row>
    <row r="420" spans="1:16" s="16" customFormat="1" ht="17.25" customHeight="1" x14ac:dyDescent="0.25">
      <c r="A420" s="18">
        <v>3962</v>
      </c>
      <c r="B420" s="19" t="s">
        <v>489</v>
      </c>
      <c r="C420" s="20">
        <v>4122795232</v>
      </c>
      <c r="D420" s="18"/>
      <c r="E420" s="18"/>
      <c r="F420" s="18"/>
      <c r="G420" s="18"/>
      <c r="H420" s="18"/>
      <c r="I420" s="18"/>
      <c r="J420" s="18">
        <v>14</v>
      </c>
      <c r="K420" s="18">
        <v>5</v>
      </c>
      <c r="L420" s="18"/>
      <c r="M420" s="18"/>
      <c r="P420" s="17"/>
    </row>
    <row r="421" spans="1:16" s="16" customFormat="1" ht="17.25" customHeight="1" x14ac:dyDescent="0.25">
      <c r="A421" s="18">
        <v>4553</v>
      </c>
      <c r="B421" s="19" t="s">
        <v>490</v>
      </c>
      <c r="C421" s="20">
        <v>4122926424</v>
      </c>
      <c r="D421" s="18"/>
      <c r="E421" s="18"/>
      <c r="F421" s="18"/>
      <c r="G421" s="18"/>
      <c r="H421" s="18"/>
      <c r="I421" s="18"/>
      <c r="J421" s="18">
        <v>5</v>
      </c>
      <c r="K421" s="18"/>
      <c r="L421" s="18"/>
      <c r="M421" s="18"/>
      <c r="P421" s="17"/>
    </row>
    <row r="422" spans="1:16" s="16" customFormat="1" ht="17.25" customHeight="1" x14ac:dyDescent="0.25">
      <c r="A422" s="18">
        <v>4515</v>
      </c>
      <c r="B422" s="19" t="s">
        <v>491</v>
      </c>
      <c r="C422" s="20">
        <v>4122813764</v>
      </c>
      <c r="D422" s="18"/>
      <c r="E422" s="18"/>
      <c r="F422" s="18"/>
      <c r="G422" s="18"/>
      <c r="H422" s="18"/>
      <c r="I422" s="18"/>
      <c r="J422" s="18">
        <v>15</v>
      </c>
      <c r="K422" s="18"/>
      <c r="L422" s="18"/>
      <c r="M422" s="18"/>
      <c r="P422" s="17"/>
    </row>
    <row r="423" spans="1:16" s="16" customFormat="1" ht="17.25" customHeight="1" x14ac:dyDescent="0.25">
      <c r="A423" s="18">
        <v>4594</v>
      </c>
      <c r="B423" s="19" t="s">
        <v>492</v>
      </c>
      <c r="C423" s="20">
        <v>4122796996</v>
      </c>
      <c r="D423" s="18"/>
      <c r="E423" s="18"/>
      <c r="F423" s="18"/>
      <c r="G423" s="18"/>
      <c r="H423" s="18"/>
      <c r="I423" s="18"/>
      <c r="J423" s="18">
        <v>5</v>
      </c>
      <c r="K423" s="18">
        <v>10</v>
      </c>
      <c r="L423" s="18">
        <v>6</v>
      </c>
      <c r="M423" s="18"/>
      <c r="P423" s="17"/>
    </row>
    <row r="424" spans="1:16" s="16" customFormat="1" ht="17.25" customHeight="1" x14ac:dyDescent="0.25">
      <c r="A424" s="18">
        <v>4077</v>
      </c>
      <c r="B424" s="19" t="s">
        <v>107</v>
      </c>
      <c r="C424" s="20">
        <v>4122807188</v>
      </c>
      <c r="D424" s="18"/>
      <c r="E424" s="18"/>
      <c r="F424" s="18"/>
      <c r="G424" s="18"/>
      <c r="H424" s="18"/>
      <c r="I424" s="18"/>
      <c r="J424" s="18">
        <v>10</v>
      </c>
      <c r="K424" s="18">
        <v>5</v>
      </c>
      <c r="L424" s="18"/>
      <c r="M424" s="18"/>
      <c r="P424" s="17"/>
    </row>
    <row r="425" spans="1:16" s="16" customFormat="1" ht="17.25" customHeight="1" x14ac:dyDescent="0.25">
      <c r="A425" s="18">
        <v>3552</v>
      </c>
      <c r="B425" s="19" t="s">
        <v>493</v>
      </c>
      <c r="C425" s="20">
        <v>4122763218</v>
      </c>
      <c r="D425" s="18"/>
      <c r="E425" s="18"/>
      <c r="F425" s="18"/>
      <c r="G425" s="18"/>
      <c r="H425" s="18"/>
      <c r="I425" s="18"/>
      <c r="J425" s="18"/>
      <c r="K425" s="18">
        <v>3</v>
      </c>
      <c r="L425" s="18"/>
      <c r="M425" s="18"/>
      <c r="P425" s="17"/>
    </row>
    <row r="426" spans="1:16" s="16" customFormat="1" ht="17.25" customHeight="1" x14ac:dyDescent="0.25">
      <c r="A426" s="18">
        <v>5585</v>
      </c>
      <c r="B426" s="19" t="s">
        <v>494</v>
      </c>
      <c r="C426" s="20">
        <v>4122937663</v>
      </c>
      <c r="D426" s="18"/>
      <c r="E426" s="18"/>
      <c r="F426" s="18"/>
      <c r="G426" s="18"/>
      <c r="H426" s="18"/>
      <c r="I426" s="18"/>
      <c r="J426" s="18"/>
      <c r="K426" s="18">
        <v>5</v>
      </c>
      <c r="L426" s="18">
        <v>5</v>
      </c>
      <c r="M426" s="18"/>
      <c r="P426" s="17"/>
    </row>
    <row r="427" spans="1:16" s="16" customFormat="1" ht="17.25" customHeight="1" x14ac:dyDescent="0.25">
      <c r="A427" s="18">
        <v>2561</v>
      </c>
      <c r="B427" s="19" t="s">
        <v>495</v>
      </c>
      <c r="C427" s="20">
        <v>4122903680</v>
      </c>
      <c r="D427" s="18"/>
      <c r="E427" s="18"/>
      <c r="F427" s="18"/>
      <c r="G427" s="18"/>
      <c r="H427" s="18"/>
      <c r="I427" s="18"/>
      <c r="J427" s="18">
        <v>6</v>
      </c>
      <c r="K427" s="18">
        <v>5</v>
      </c>
      <c r="L427" s="18"/>
      <c r="M427" s="18"/>
      <c r="P427" s="17"/>
    </row>
    <row r="428" spans="1:16" s="16" customFormat="1" ht="17.25" customHeight="1" x14ac:dyDescent="0.25">
      <c r="A428" s="18">
        <v>4144</v>
      </c>
      <c r="B428" s="19" t="s">
        <v>496</v>
      </c>
      <c r="C428" s="20">
        <v>4122894722</v>
      </c>
      <c r="D428" s="18"/>
      <c r="E428" s="18"/>
      <c r="F428" s="18"/>
      <c r="G428" s="18"/>
      <c r="H428" s="18"/>
      <c r="I428" s="18"/>
      <c r="J428" s="18"/>
      <c r="K428" s="18"/>
      <c r="L428" s="18">
        <v>5</v>
      </c>
      <c r="M428" s="18"/>
      <c r="P428" s="17"/>
    </row>
    <row r="429" spans="1:16" s="16" customFormat="1" ht="17.25" customHeight="1" x14ac:dyDescent="0.25">
      <c r="A429" s="18">
        <v>4584</v>
      </c>
      <c r="B429" s="19" t="s">
        <v>497</v>
      </c>
      <c r="C429" s="20">
        <v>4122782169</v>
      </c>
      <c r="D429" s="18"/>
      <c r="E429" s="18"/>
      <c r="F429" s="18"/>
      <c r="G429" s="18"/>
      <c r="H429" s="18"/>
      <c r="I429" s="18"/>
      <c r="J429" s="18"/>
      <c r="K429" s="18">
        <v>5</v>
      </c>
      <c r="L429" s="18"/>
      <c r="M429" s="49" t="s">
        <v>498</v>
      </c>
      <c r="P429" s="17"/>
    </row>
    <row r="430" spans="1:16" s="16" customFormat="1" ht="17.25" customHeight="1" x14ac:dyDescent="0.25">
      <c r="A430" s="26">
        <v>4455</v>
      </c>
      <c r="B430" s="19" t="s">
        <v>499</v>
      </c>
      <c r="C430" s="20">
        <v>4122723076</v>
      </c>
      <c r="D430" s="18"/>
      <c r="E430" s="18"/>
      <c r="F430" s="18"/>
      <c r="G430" s="18"/>
      <c r="H430" s="18"/>
      <c r="I430" s="18"/>
      <c r="J430" s="18">
        <v>10</v>
      </c>
      <c r="K430" s="18">
        <v>5</v>
      </c>
      <c r="L430" s="18"/>
      <c r="M430" s="18"/>
      <c r="P430" s="17"/>
    </row>
    <row r="431" spans="1:16" s="16" customFormat="1" ht="17.25" customHeight="1" x14ac:dyDescent="0.25">
      <c r="A431" s="18">
        <v>3162</v>
      </c>
      <c r="B431" s="19" t="s">
        <v>500</v>
      </c>
      <c r="C431" s="20">
        <v>4122551068</v>
      </c>
      <c r="D431" s="18"/>
      <c r="E431" s="18"/>
      <c r="F431" s="18"/>
      <c r="G431" s="18"/>
      <c r="H431" s="18"/>
      <c r="I431" s="18"/>
      <c r="J431" s="18"/>
      <c r="K431" s="18"/>
      <c r="L431" s="18">
        <v>5</v>
      </c>
      <c r="M431" s="18"/>
      <c r="P431" s="17"/>
    </row>
    <row r="432" spans="1:16" s="16" customFormat="1" ht="17.25" customHeight="1" x14ac:dyDescent="0.25">
      <c r="A432" s="18">
        <v>3162</v>
      </c>
      <c r="B432" s="19" t="s">
        <v>500</v>
      </c>
      <c r="C432" s="20">
        <v>4122766288</v>
      </c>
      <c r="D432" s="18"/>
      <c r="E432" s="18"/>
      <c r="F432" s="18"/>
      <c r="G432" s="18"/>
      <c r="H432" s="18"/>
      <c r="I432" s="18"/>
      <c r="J432" s="18">
        <v>10</v>
      </c>
      <c r="K432" s="18">
        <v>15</v>
      </c>
      <c r="L432" s="18"/>
      <c r="M432" s="18"/>
      <c r="P432" s="17"/>
    </row>
    <row r="433" spans="1:16" s="16" customFormat="1" ht="17.25" customHeight="1" x14ac:dyDescent="0.25">
      <c r="A433" s="18">
        <v>3446</v>
      </c>
      <c r="B433" s="19" t="s">
        <v>501</v>
      </c>
      <c r="C433" s="20">
        <v>4122936112</v>
      </c>
      <c r="D433" s="18"/>
      <c r="E433" s="18"/>
      <c r="F433" s="18"/>
      <c r="G433" s="18"/>
      <c r="H433" s="18"/>
      <c r="I433" s="18"/>
      <c r="J433" s="18">
        <v>7</v>
      </c>
      <c r="K433" s="18"/>
      <c r="L433" s="18">
        <v>7</v>
      </c>
      <c r="M433" s="18"/>
      <c r="P433" s="17"/>
    </row>
    <row r="434" spans="1:16" s="16" customFormat="1" ht="17.25" customHeight="1" x14ac:dyDescent="0.25">
      <c r="A434" s="18">
        <v>2024</v>
      </c>
      <c r="B434" s="19" t="s">
        <v>502</v>
      </c>
      <c r="C434" s="20">
        <v>4122795202</v>
      </c>
      <c r="D434" s="18"/>
      <c r="E434" s="18"/>
      <c r="F434" s="18"/>
      <c r="G434" s="18"/>
      <c r="H434" s="18"/>
      <c r="I434" s="18"/>
      <c r="J434" s="18">
        <v>15</v>
      </c>
      <c r="K434" s="18">
        <v>11</v>
      </c>
      <c r="L434" s="18"/>
      <c r="M434" s="18"/>
      <c r="P434" s="17"/>
    </row>
    <row r="435" spans="1:16" s="16" customFormat="1" ht="17.25" customHeight="1" x14ac:dyDescent="0.25">
      <c r="A435" s="18">
        <v>4113</v>
      </c>
      <c r="B435" s="19" t="s">
        <v>503</v>
      </c>
      <c r="C435" s="20">
        <v>4122781520</v>
      </c>
      <c r="D435" s="18"/>
      <c r="E435" s="18"/>
      <c r="F435" s="18"/>
      <c r="G435" s="18"/>
      <c r="H435" s="18"/>
      <c r="I435" s="18"/>
      <c r="J435" s="18">
        <v>10</v>
      </c>
      <c r="K435" s="18">
        <v>3</v>
      </c>
      <c r="L435" s="18"/>
      <c r="M435" s="18"/>
      <c r="P435" s="17"/>
    </row>
    <row r="436" spans="1:16" s="16" customFormat="1" ht="17.25" customHeight="1" x14ac:dyDescent="0.25">
      <c r="A436" s="18">
        <v>4113</v>
      </c>
      <c r="B436" s="19" t="s">
        <v>503</v>
      </c>
      <c r="C436" s="20">
        <v>4122816959</v>
      </c>
      <c r="D436" s="18"/>
      <c r="E436" s="18"/>
      <c r="F436" s="18"/>
      <c r="G436" s="18"/>
      <c r="H436" s="18"/>
      <c r="I436" s="18"/>
      <c r="J436" s="18"/>
      <c r="K436" s="18"/>
      <c r="L436" s="18">
        <v>10</v>
      </c>
      <c r="M436" s="18"/>
      <c r="P436" s="17"/>
    </row>
    <row r="437" spans="1:16" s="16" customFormat="1" ht="17.25" customHeight="1" x14ac:dyDescent="0.25">
      <c r="A437" s="18">
        <v>3941</v>
      </c>
      <c r="B437" s="19" t="s">
        <v>504</v>
      </c>
      <c r="C437" s="20">
        <v>4122816434</v>
      </c>
      <c r="D437" s="18"/>
      <c r="E437" s="18"/>
      <c r="F437" s="18"/>
      <c r="G437" s="18"/>
      <c r="H437" s="18"/>
      <c r="I437" s="18"/>
      <c r="J437" s="18">
        <v>3</v>
      </c>
      <c r="K437" s="18">
        <v>3</v>
      </c>
      <c r="L437" s="18">
        <v>3</v>
      </c>
      <c r="M437" s="18"/>
      <c r="P437" s="17"/>
    </row>
    <row r="438" spans="1:16" s="16" customFormat="1" ht="17.25" customHeight="1" x14ac:dyDescent="0.25">
      <c r="A438" s="18">
        <v>3280</v>
      </c>
      <c r="B438" s="19" t="s">
        <v>505</v>
      </c>
      <c r="C438" s="20">
        <v>4122795210</v>
      </c>
      <c r="D438" s="18"/>
      <c r="E438" s="18"/>
      <c r="F438" s="18"/>
      <c r="G438" s="18"/>
      <c r="H438" s="18"/>
      <c r="I438" s="18"/>
      <c r="J438" s="18">
        <v>13</v>
      </c>
      <c r="K438" s="18">
        <v>5</v>
      </c>
      <c r="L438" s="18"/>
      <c r="M438" s="18"/>
      <c r="P438" s="17"/>
    </row>
    <row r="439" spans="1:16" s="16" customFormat="1" ht="17.25" customHeight="1" x14ac:dyDescent="0.25">
      <c r="A439" s="18">
        <v>3881</v>
      </c>
      <c r="B439" s="19" t="s">
        <v>506</v>
      </c>
      <c r="C439" s="20">
        <v>4122780915</v>
      </c>
      <c r="D439" s="18"/>
      <c r="E439" s="18"/>
      <c r="F439" s="18"/>
      <c r="G439" s="18"/>
      <c r="H439" s="18"/>
      <c r="I439" s="18"/>
      <c r="J439" s="18">
        <v>5</v>
      </c>
      <c r="K439" s="18">
        <v>5</v>
      </c>
      <c r="L439" s="18">
        <v>5</v>
      </c>
      <c r="M439" s="18"/>
      <c r="P439" s="17"/>
    </row>
    <row r="440" spans="1:16" s="16" customFormat="1" ht="17.25" customHeight="1" x14ac:dyDescent="0.25">
      <c r="A440" s="18">
        <v>3081</v>
      </c>
      <c r="B440" s="19" t="s">
        <v>507</v>
      </c>
      <c r="C440" s="20">
        <v>4122795204</v>
      </c>
      <c r="D440" s="18"/>
      <c r="E440" s="18"/>
      <c r="F440" s="18"/>
      <c r="G440" s="18"/>
      <c r="H440" s="18"/>
      <c r="I440" s="18"/>
      <c r="J440" s="18">
        <v>10</v>
      </c>
      <c r="K440" s="18">
        <v>5</v>
      </c>
      <c r="L440" s="18"/>
      <c r="M440" s="18"/>
      <c r="P440" s="17"/>
    </row>
    <row r="441" spans="1:16" s="16" customFormat="1" ht="17.25" customHeight="1" x14ac:dyDescent="0.25">
      <c r="A441" s="18">
        <v>5472</v>
      </c>
      <c r="B441" s="19" t="s">
        <v>508</v>
      </c>
      <c r="C441" s="20">
        <v>4122586945</v>
      </c>
      <c r="D441" s="18"/>
      <c r="E441" s="18"/>
      <c r="F441" s="18"/>
      <c r="G441" s="18"/>
      <c r="H441" s="18"/>
      <c r="I441" s="18"/>
      <c r="J441" s="18">
        <v>4</v>
      </c>
      <c r="K441" s="18">
        <v>5</v>
      </c>
      <c r="L441" s="18">
        <v>3</v>
      </c>
      <c r="M441" s="18"/>
      <c r="P441" s="17"/>
    </row>
    <row r="442" spans="1:16" s="16" customFormat="1" ht="17.25" customHeight="1" x14ac:dyDescent="0.25">
      <c r="A442" s="18">
        <v>5577</v>
      </c>
      <c r="B442" s="19" t="s">
        <v>509</v>
      </c>
      <c r="C442" s="20">
        <v>4122795233</v>
      </c>
      <c r="D442" s="18"/>
      <c r="E442" s="18"/>
      <c r="F442" s="18"/>
      <c r="G442" s="18"/>
      <c r="H442" s="18"/>
      <c r="I442" s="18"/>
      <c r="J442" s="18">
        <v>10</v>
      </c>
      <c r="K442" s="18">
        <v>10</v>
      </c>
      <c r="L442" s="18"/>
      <c r="M442" s="18" t="s">
        <v>697</v>
      </c>
      <c r="P442" s="17"/>
    </row>
    <row r="443" spans="1:16" s="16" customFormat="1" ht="17.25" customHeight="1" x14ac:dyDescent="0.25">
      <c r="A443" s="18">
        <v>2409</v>
      </c>
      <c r="B443" s="19" t="s">
        <v>66</v>
      </c>
      <c r="C443" s="20">
        <v>4122756966</v>
      </c>
      <c r="D443" s="18"/>
      <c r="E443" s="18"/>
      <c r="F443" s="18"/>
      <c r="G443" s="18"/>
      <c r="H443" s="18"/>
      <c r="I443" s="18"/>
      <c r="J443" s="18">
        <v>16</v>
      </c>
      <c r="K443" s="18">
        <v>10</v>
      </c>
      <c r="L443" s="18">
        <v>5</v>
      </c>
      <c r="M443" s="26" t="s">
        <v>510</v>
      </c>
      <c r="P443" s="17"/>
    </row>
    <row r="444" spans="1:16" s="16" customFormat="1" ht="17.25" customHeight="1" x14ac:dyDescent="0.25">
      <c r="A444" s="38">
        <v>3777</v>
      </c>
      <c r="B444" s="19" t="s">
        <v>511</v>
      </c>
      <c r="C444" s="20">
        <v>4122789552</v>
      </c>
      <c r="D444" s="18"/>
      <c r="E444" s="18"/>
      <c r="F444" s="18"/>
      <c r="G444" s="18"/>
      <c r="H444" s="18"/>
      <c r="I444" s="18"/>
      <c r="J444" s="18">
        <v>5</v>
      </c>
      <c r="K444" s="18">
        <v>5</v>
      </c>
      <c r="L444" s="18"/>
      <c r="M444" s="18" t="s">
        <v>528</v>
      </c>
      <c r="P444" s="17"/>
    </row>
    <row r="445" spans="1:16" s="16" customFormat="1" ht="17.25" customHeight="1" x14ac:dyDescent="0.25">
      <c r="A445" s="18">
        <v>3716</v>
      </c>
      <c r="B445" s="19" t="s">
        <v>512</v>
      </c>
      <c r="C445" s="20">
        <v>4122781601</v>
      </c>
      <c r="D445" s="18"/>
      <c r="E445" s="18"/>
      <c r="F445" s="18"/>
      <c r="G445" s="18"/>
      <c r="H445" s="18"/>
      <c r="I445" s="18"/>
      <c r="J445" s="18">
        <v>5</v>
      </c>
      <c r="K445" s="18">
        <v>5</v>
      </c>
      <c r="L445" s="18"/>
      <c r="M445" s="18"/>
      <c r="P445" s="17"/>
    </row>
    <row r="446" spans="1:16" s="16" customFormat="1" ht="17.25" customHeight="1" x14ac:dyDescent="0.25">
      <c r="A446" s="18">
        <v>3752</v>
      </c>
      <c r="B446" s="19" t="s">
        <v>513</v>
      </c>
      <c r="C446" s="20">
        <v>4122800763</v>
      </c>
      <c r="D446" s="18"/>
      <c r="E446" s="18"/>
      <c r="F446" s="18"/>
      <c r="G446" s="18"/>
      <c r="H446" s="18"/>
      <c r="I446" s="18"/>
      <c r="J446" s="18">
        <v>10</v>
      </c>
      <c r="K446" s="18">
        <v>10</v>
      </c>
      <c r="L446" s="18"/>
      <c r="M446" s="18"/>
      <c r="P446" s="17"/>
    </row>
    <row r="447" spans="1:16" s="16" customFormat="1" ht="17.25" customHeight="1" x14ac:dyDescent="0.25">
      <c r="A447" s="18">
        <v>3210</v>
      </c>
      <c r="B447" s="19" t="s">
        <v>514</v>
      </c>
      <c r="C447" s="20">
        <v>4122805351</v>
      </c>
      <c r="D447" s="18"/>
      <c r="E447" s="18"/>
      <c r="F447" s="18"/>
      <c r="G447" s="18"/>
      <c r="H447" s="18"/>
      <c r="I447" s="18"/>
      <c r="J447" s="18">
        <v>5</v>
      </c>
      <c r="K447" s="18"/>
      <c r="L447" s="18">
        <v>5</v>
      </c>
      <c r="M447" s="18"/>
      <c r="P447" s="17"/>
    </row>
    <row r="448" spans="1:16" s="16" customFormat="1" ht="17.25" customHeight="1" x14ac:dyDescent="0.25">
      <c r="A448" s="18">
        <v>3714</v>
      </c>
      <c r="B448" s="19" t="s">
        <v>525</v>
      </c>
      <c r="C448" s="20">
        <v>4122618569</v>
      </c>
      <c r="D448" s="18"/>
      <c r="E448" s="18"/>
      <c r="F448" s="18"/>
      <c r="G448" s="18"/>
      <c r="H448" s="18"/>
      <c r="I448" s="18"/>
      <c r="J448" s="18"/>
      <c r="K448" s="18"/>
      <c r="L448" s="18">
        <v>10</v>
      </c>
      <c r="M448" s="18"/>
      <c r="P448" s="17"/>
    </row>
    <row r="449" spans="1:16" s="16" customFormat="1" ht="17.25" customHeight="1" x14ac:dyDescent="0.25">
      <c r="A449" s="18">
        <v>4000</v>
      </c>
      <c r="B449" s="19" t="s">
        <v>515</v>
      </c>
      <c r="C449" s="20">
        <v>4122653464</v>
      </c>
      <c r="D449" s="18"/>
      <c r="E449" s="18"/>
      <c r="F449" s="18"/>
      <c r="G449" s="18"/>
      <c r="H449" s="18"/>
      <c r="I449" s="18"/>
      <c r="J449" s="18"/>
      <c r="K449" s="18">
        <v>3</v>
      </c>
      <c r="L449" s="18">
        <v>3</v>
      </c>
      <c r="M449" s="18"/>
      <c r="P449" s="17"/>
    </row>
    <row r="450" spans="1:16" s="16" customFormat="1" ht="17.25" customHeight="1" x14ac:dyDescent="0.25">
      <c r="A450" s="18">
        <v>5507</v>
      </c>
      <c r="B450" s="19" t="s">
        <v>516</v>
      </c>
      <c r="C450" s="20">
        <v>4122875375</v>
      </c>
      <c r="D450" s="18"/>
      <c r="E450" s="18"/>
      <c r="F450" s="18"/>
      <c r="G450" s="18"/>
      <c r="H450" s="18"/>
      <c r="I450" s="18"/>
      <c r="J450" s="18"/>
      <c r="K450" s="18">
        <v>5</v>
      </c>
      <c r="L450" s="18"/>
      <c r="M450" s="18"/>
      <c r="P450" s="17"/>
    </row>
    <row r="451" spans="1:16" s="16" customFormat="1" ht="17.25" customHeight="1" x14ac:dyDescent="0.25">
      <c r="A451" s="18">
        <v>1588</v>
      </c>
      <c r="B451" s="19" t="s">
        <v>517</v>
      </c>
      <c r="C451" s="20">
        <v>4122535651</v>
      </c>
      <c r="D451" s="18"/>
      <c r="E451" s="18"/>
      <c r="F451" s="18"/>
      <c r="G451" s="18"/>
      <c r="H451" s="18"/>
      <c r="I451" s="18"/>
      <c r="J451" s="18"/>
      <c r="K451" s="18"/>
      <c r="L451" s="18">
        <v>5</v>
      </c>
      <c r="M451" s="18"/>
      <c r="P451" s="17"/>
    </row>
    <row r="452" spans="1:16" s="16" customFormat="1" ht="17.25" customHeight="1" x14ac:dyDescent="0.25">
      <c r="A452" s="18">
        <v>1588</v>
      </c>
      <c r="B452" s="19" t="s">
        <v>517</v>
      </c>
      <c r="C452" s="20">
        <v>4122594021</v>
      </c>
      <c r="D452" s="18"/>
      <c r="E452" s="18"/>
      <c r="F452" s="18"/>
      <c r="G452" s="18"/>
      <c r="H452" s="18"/>
      <c r="I452" s="18"/>
      <c r="J452" s="18">
        <v>8</v>
      </c>
      <c r="K452" s="18">
        <v>10</v>
      </c>
      <c r="L452" s="18"/>
      <c r="M452" s="18"/>
      <c r="P452" s="17"/>
    </row>
    <row r="453" spans="1:16" s="16" customFormat="1" ht="17.25" customHeight="1" x14ac:dyDescent="0.25">
      <c r="A453" s="18">
        <v>5579</v>
      </c>
      <c r="B453" s="19" t="s">
        <v>518</v>
      </c>
      <c r="C453" s="20">
        <v>4122699534</v>
      </c>
      <c r="D453" s="18"/>
      <c r="E453" s="18"/>
      <c r="F453" s="18"/>
      <c r="G453" s="18"/>
      <c r="H453" s="18"/>
      <c r="I453" s="18"/>
      <c r="J453" s="18"/>
      <c r="K453" s="18">
        <v>10</v>
      </c>
      <c r="L453" s="18">
        <v>10</v>
      </c>
      <c r="M453" s="18"/>
      <c r="P453" s="17"/>
    </row>
    <row r="454" spans="1:16" s="16" customFormat="1" ht="17.25" customHeight="1" x14ac:dyDescent="0.25">
      <c r="A454" s="18">
        <v>3729</v>
      </c>
      <c r="B454" s="19" t="s">
        <v>519</v>
      </c>
      <c r="C454" s="20">
        <v>4122862353</v>
      </c>
      <c r="D454" s="18"/>
      <c r="E454" s="18"/>
      <c r="F454" s="18"/>
      <c r="G454" s="18"/>
      <c r="H454" s="18"/>
      <c r="I454" s="18"/>
      <c r="J454" s="18"/>
      <c r="K454" s="18"/>
      <c r="L454" s="18">
        <v>7</v>
      </c>
      <c r="M454" s="18"/>
      <c r="P454" s="17"/>
    </row>
    <row r="455" spans="1:16" s="16" customFormat="1" ht="17.25" customHeight="1" x14ac:dyDescent="0.25">
      <c r="A455" s="18">
        <v>3133</v>
      </c>
      <c r="B455" s="19" t="s">
        <v>520</v>
      </c>
      <c r="C455" s="20">
        <v>4122604994</v>
      </c>
      <c r="D455" s="18"/>
      <c r="E455" s="18"/>
      <c r="F455" s="18"/>
      <c r="G455" s="18"/>
      <c r="H455" s="18"/>
      <c r="I455" s="18"/>
      <c r="J455" s="18"/>
      <c r="K455" s="18"/>
      <c r="L455" s="18">
        <v>10</v>
      </c>
      <c r="M455" s="18"/>
      <c r="P455" s="17"/>
    </row>
    <row r="456" spans="1:16" s="16" customFormat="1" ht="17.25" customHeight="1" x14ac:dyDescent="0.25">
      <c r="A456" s="18">
        <v>4520</v>
      </c>
      <c r="B456" s="19" t="s">
        <v>521</v>
      </c>
      <c r="C456" s="20">
        <v>4122715523</v>
      </c>
      <c r="D456" s="18"/>
      <c r="E456" s="18"/>
      <c r="F456" s="18"/>
      <c r="G456" s="18"/>
      <c r="H456" s="18"/>
      <c r="I456" s="18"/>
      <c r="J456" s="18"/>
      <c r="K456" s="18">
        <v>5</v>
      </c>
      <c r="L456" s="18">
        <v>5</v>
      </c>
      <c r="M456" s="18"/>
      <c r="P456" s="17"/>
    </row>
    <row r="457" spans="1:16" s="16" customFormat="1" ht="17.25" customHeight="1" x14ac:dyDescent="0.25">
      <c r="A457" s="18">
        <v>3072</v>
      </c>
      <c r="B457" s="19" t="s">
        <v>522</v>
      </c>
      <c r="C457" s="20">
        <v>4122794549</v>
      </c>
      <c r="D457" s="18"/>
      <c r="E457" s="18"/>
      <c r="F457" s="18"/>
      <c r="G457" s="18"/>
      <c r="H457" s="18"/>
      <c r="I457" s="18"/>
      <c r="J457" s="18">
        <v>2</v>
      </c>
      <c r="K457" s="18">
        <v>10</v>
      </c>
      <c r="L457" s="18"/>
      <c r="M457" s="18"/>
      <c r="P457" s="17"/>
    </row>
    <row r="458" spans="1:16" s="16" customFormat="1" ht="17.25" customHeight="1" x14ac:dyDescent="0.25">
      <c r="A458" s="18">
        <v>4000</v>
      </c>
      <c r="B458" s="19" t="s">
        <v>515</v>
      </c>
      <c r="C458" s="20">
        <v>4122770609</v>
      </c>
      <c r="D458" s="18"/>
      <c r="E458" s="18"/>
      <c r="F458" s="18"/>
      <c r="G458" s="18"/>
      <c r="H458" s="18"/>
      <c r="I458" s="18"/>
      <c r="J458" s="18">
        <v>5</v>
      </c>
      <c r="K458" s="18">
        <v>5</v>
      </c>
      <c r="L458" s="18"/>
      <c r="M458" s="18"/>
      <c r="P458" s="17"/>
    </row>
    <row r="459" spans="1:16" s="16" customFormat="1" ht="17.25" customHeight="1" x14ac:dyDescent="0.25">
      <c r="A459" s="18">
        <v>3729</v>
      </c>
      <c r="B459" s="19" t="s">
        <v>519</v>
      </c>
      <c r="C459" s="20">
        <v>4122759448</v>
      </c>
      <c r="D459" s="18"/>
      <c r="E459" s="18"/>
      <c r="F459" s="18"/>
      <c r="G459" s="18"/>
      <c r="H459" s="18"/>
      <c r="I459" s="18"/>
      <c r="J459" s="18">
        <v>10</v>
      </c>
      <c r="K459" s="18">
        <v>10</v>
      </c>
      <c r="L459" s="18"/>
      <c r="M459" s="18"/>
      <c r="P459" s="17"/>
    </row>
    <row r="460" spans="1:16" s="16" customFormat="1" ht="17.25" customHeight="1" x14ac:dyDescent="0.25">
      <c r="A460" s="18">
        <v>3690</v>
      </c>
      <c r="B460" s="19" t="s">
        <v>523</v>
      </c>
      <c r="C460" s="20">
        <v>4122725890</v>
      </c>
      <c r="D460" s="18"/>
      <c r="E460" s="18"/>
      <c r="F460" s="18"/>
      <c r="G460" s="18"/>
      <c r="H460" s="18"/>
      <c r="I460" s="18"/>
      <c r="J460" s="18">
        <v>10</v>
      </c>
      <c r="K460" s="18">
        <v>10</v>
      </c>
      <c r="L460" s="18">
        <v>10</v>
      </c>
      <c r="M460" s="18"/>
      <c r="P460" s="17"/>
    </row>
    <row r="461" spans="1:16" s="16" customFormat="1" ht="17.25" customHeight="1" x14ac:dyDescent="0.25">
      <c r="A461" s="18">
        <v>3455</v>
      </c>
      <c r="B461" s="19" t="s">
        <v>524</v>
      </c>
      <c r="C461" s="20">
        <v>4122536842</v>
      </c>
      <c r="D461" s="18"/>
      <c r="E461" s="18"/>
      <c r="F461" s="18"/>
      <c r="G461" s="18">
        <v>3</v>
      </c>
      <c r="H461" s="18"/>
      <c r="I461" s="18"/>
      <c r="J461" s="18"/>
      <c r="K461" s="18">
        <v>5</v>
      </c>
      <c r="L461" s="18"/>
      <c r="M461" s="18" t="s">
        <v>527</v>
      </c>
      <c r="P461" s="17"/>
    </row>
    <row r="462" spans="1:16" s="16" customFormat="1" ht="17.25" customHeight="1" x14ac:dyDescent="0.25">
      <c r="A462" s="18">
        <v>3133</v>
      </c>
      <c r="B462" s="19" t="s">
        <v>520</v>
      </c>
      <c r="C462" s="20">
        <v>4122780898</v>
      </c>
      <c r="D462" s="18">
        <v>5</v>
      </c>
      <c r="E462" s="18">
        <v>5</v>
      </c>
      <c r="F462" s="18">
        <v>5</v>
      </c>
      <c r="G462" s="18">
        <v>5</v>
      </c>
      <c r="H462" s="18">
        <v>5</v>
      </c>
      <c r="I462" s="18">
        <v>5</v>
      </c>
      <c r="J462" s="18">
        <v>10</v>
      </c>
      <c r="K462" s="18">
        <v>10</v>
      </c>
      <c r="L462" s="18"/>
      <c r="M462" s="38" t="s">
        <v>526</v>
      </c>
      <c r="P462" s="17"/>
    </row>
    <row r="463" spans="1:16" s="16" customFormat="1" ht="17.25" customHeight="1" x14ac:dyDescent="0.25">
      <c r="A463" s="41">
        <v>4513</v>
      </c>
      <c r="B463" s="19" t="s">
        <v>56</v>
      </c>
      <c r="C463" s="20">
        <v>4122779705</v>
      </c>
      <c r="D463" s="18"/>
      <c r="E463" s="18"/>
      <c r="F463" s="18"/>
      <c r="G463" s="18"/>
      <c r="H463" s="18"/>
      <c r="I463" s="18"/>
      <c r="J463" s="18">
        <v>4</v>
      </c>
      <c r="K463" s="18">
        <v>5</v>
      </c>
      <c r="L463" s="18"/>
      <c r="M463" s="18" t="s">
        <v>528</v>
      </c>
      <c r="P463" s="17"/>
    </row>
    <row r="464" spans="1:16" s="16" customFormat="1" ht="17.25" customHeight="1" x14ac:dyDescent="0.25">
      <c r="A464" s="18">
        <v>2143</v>
      </c>
      <c r="B464" s="19" t="s">
        <v>529</v>
      </c>
      <c r="C464" s="20">
        <v>4122789830</v>
      </c>
      <c r="D464" s="18"/>
      <c r="E464" s="18"/>
      <c r="F464" s="18"/>
      <c r="G464" s="18"/>
      <c r="H464" s="18"/>
      <c r="I464" s="18"/>
      <c r="J464" s="18">
        <v>5</v>
      </c>
      <c r="K464" s="18">
        <v>5</v>
      </c>
      <c r="L464" s="18"/>
      <c r="M464" s="18"/>
      <c r="P464" s="17"/>
    </row>
    <row r="465" spans="1:16" s="16" customFormat="1" ht="17.25" customHeight="1" x14ac:dyDescent="0.25">
      <c r="A465" s="18">
        <v>3609</v>
      </c>
      <c r="B465" s="19" t="s">
        <v>530</v>
      </c>
      <c r="C465" s="20">
        <v>4122781584</v>
      </c>
      <c r="D465" s="18"/>
      <c r="E465" s="18"/>
      <c r="F465" s="18"/>
      <c r="G465" s="18"/>
      <c r="H465" s="18"/>
      <c r="I465" s="18"/>
      <c r="J465" s="18">
        <v>5</v>
      </c>
      <c r="K465" s="18">
        <v>5</v>
      </c>
      <c r="L465" s="18"/>
      <c r="M465" s="18"/>
      <c r="P465" s="17"/>
    </row>
    <row r="466" spans="1:16" s="16" customFormat="1" ht="17.25" customHeight="1" x14ac:dyDescent="0.25">
      <c r="A466" s="18">
        <v>4174</v>
      </c>
      <c r="B466" s="19" t="s">
        <v>531</v>
      </c>
      <c r="C466" s="20">
        <v>4122796435</v>
      </c>
      <c r="D466" s="18"/>
      <c r="E466" s="18"/>
      <c r="F466" s="18"/>
      <c r="G466" s="18"/>
      <c r="H466" s="18"/>
      <c r="I466" s="18"/>
      <c r="J466" s="18">
        <v>5</v>
      </c>
      <c r="K466" s="18">
        <v>5</v>
      </c>
      <c r="L466" s="18"/>
      <c r="M466" s="18"/>
      <c r="P466" s="17"/>
    </row>
    <row r="467" spans="1:16" s="16" customFormat="1" ht="17.25" customHeight="1" x14ac:dyDescent="0.25">
      <c r="A467" s="18">
        <v>5509</v>
      </c>
      <c r="B467" s="19" t="s">
        <v>532</v>
      </c>
      <c r="C467" s="20">
        <v>4122787057</v>
      </c>
      <c r="D467" s="18"/>
      <c r="E467" s="18"/>
      <c r="F467" s="18"/>
      <c r="G467" s="18"/>
      <c r="H467" s="18"/>
      <c r="I467" s="18"/>
      <c r="J467" s="18">
        <v>60</v>
      </c>
      <c r="K467" s="18"/>
      <c r="L467" s="18"/>
      <c r="M467" s="18"/>
      <c r="P467" s="17"/>
    </row>
    <row r="468" spans="1:16" s="16" customFormat="1" ht="17.25" customHeight="1" x14ac:dyDescent="0.25">
      <c r="A468" s="18">
        <v>5509</v>
      </c>
      <c r="B468" s="19" t="s">
        <v>532</v>
      </c>
      <c r="C468" s="20">
        <v>4122786729</v>
      </c>
      <c r="D468" s="18"/>
      <c r="E468" s="18"/>
      <c r="F468" s="18"/>
      <c r="G468" s="18"/>
      <c r="H468" s="18"/>
      <c r="I468" s="18"/>
      <c r="J468" s="18"/>
      <c r="K468" s="18">
        <v>32</v>
      </c>
      <c r="L468" s="18">
        <v>6</v>
      </c>
      <c r="M468" s="18"/>
      <c r="P468" s="17"/>
    </row>
    <row r="469" spans="1:16" s="16" customFormat="1" ht="17.25" customHeight="1" x14ac:dyDescent="0.25">
      <c r="A469" s="18">
        <v>5586</v>
      </c>
      <c r="B469" s="19" t="s">
        <v>533</v>
      </c>
      <c r="C469" s="20">
        <v>4122758116</v>
      </c>
      <c r="D469" s="18"/>
      <c r="E469" s="18"/>
      <c r="F469" s="18"/>
      <c r="G469" s="18"/>
      <c r="H469" s="18"/>
      <c r="I469" s="18"/>
      <c r="J469" s="18">
        <v>7</v>
      </c>
      <c r="K469" s="18">
        <v>5</v>
      </c>
      <c r="L469" s="18"/>
      <c r="M469" s="18"/>
      <c r="P469" s="17"/>
    </row>
    <row r="470" spans="1:16" s="16" customFormat="1" ht="17.25" customHeight="1" x14ac:dyDescent="0.25">
      <c r="A470" s="18">
        <v>5586</v>
      </c>
      <c r="B470" s="19" t="s">
        <v>533</v>
      </c>
      <c r="C470" s="20">
        <v>4122595061</v>
      </c>
      <c r="D470" s="18"/>
      <c r="E470" s="18"/>
      <c r="F470" s="18"/>
      <c r="G470" s="18"/>
      <c r="H470" s="18"/>
      <c r="I470" s="18"/>
      <c r="J470" s="18"/>
      <c r="K470" s="18"/>
      <c r="L470" s="18">
        <v>10</v>
      </c>
      <c r="M470" s="18"/>
      <c r="P470" s="17"/>
    </row>
    <row r="471" spans="1:16" s="16" customFormat="1" ht="17.25" customHeight="1" x14ac:dyDescent="0.25">
      <c r="A471" s="18">
        <v>3999</v>
      </c>
      <c r="B471" s="19" t="s">
        <v>534</v>
      </c>
      <c r="C471" s="20">
        <v>4122583117</v>
      </c>
      <c r="D471" s="18"/>
      <c r="E471" s="18"/>
      <c r="F471" s="18"/>
      <c r="G471" s="18"/>
      <c r="H471" s="18"/>
      <c r="I471" s="18"/>
      <c r="J471" s="18"/>
      <c r="K471" s="18"/>
      <c r="L471" s="18">
        <v>10</v>
      </c>
      <c r="M471" s="18"/>
      <c r="P471" s="17"/>
    </row>
    <row r="472" spans="1:16" s="16" customFormat="1" ht="17.25" customHeight="1" x14ac:dyDescent="0.25">
      <c r="A472" s="18">
        <v>5535</v>
      </c>
      <c r="B472" s="19" t="s">
        <v>535</v>
      </c>
      <c r="C472" s="20">
        <v>4122746116</v>
      </c>
      <c r="D472" s="18"/>
      <c r="E472" s="18"/>
      <c r="F472" s="18"/>
      <c r="G472" s="18"/>
      <c r="H472" s="18"/>
      <c r="I472" s="18"/>
      <c r="J472" s="18">
        <v>10</v>
      </c>
      <c r="K472" s="18">
        <v>5</v>
      </c>
      <c r="L472" s="18"/>
      <c r="M472" s="18"/>
      <c r="P472" s="17"/>
    </row>
    <row r="473" spans="1:16" s="16" customFormat="1" ht="17.25" customHeight="1" x14ac:dyDescent="0.25">
      <c r="A473" s="18">
        <v>3722</v>
      </c>
      <c r="B473" s="19" t="s">
        <v>536</v>
      </c>
      <c r="C473" s="20">
        <v>4122835220</v>
      </c>
      <c r="D473" s="18"/>
      <c r="E473" s="18"/>
      <c r="F473" s="18"/>
      <c r="G473" s="18"/>
      <c r="H473" s="18"/>
      <c r="I473" s="18"/>
      <c r="J473" s="18">
        <v>5</v>
      </c>
      <c r="K473" s="18">
        <v>5</v>
      </c>
      <c r="L473" s="18">
        <v>5</v>
      </c>
      <c r="M473" s="18"/>
      <c r="P473" s="17"/>
    </row>
    <row r="474" spans="1:16" s="16" customFormat="1" ht="17.25" customHeight="1" x14ac:dyDescent="0.25">
      <c r="A474" s="18">
        <v>5533</v>
      </c>
      <c r="B474" s="19" t="s">
        <v>535</v>
      </c>
      <c r="C474" s="20">
        <v>4122573064</v>
      </c>
      <c r="D474" s="18"/>
      <c r="E474" s="18"/>
      <c r="F474" s="18"/>
      <c r="G474" s="18"/>
      <c r="H474" s="18"/>
      <c r="I474" s="18"/>
      <c r="J474" s="18"/>
      <c r="K474" s="18"/>
      <c r="L474" s="18">
        <v>7</v>
      </c>
      <c r="M474" s="18"/>
      <c r="P474" s="17"/>
    </row>
    <row r="475" spans="1:16" s="16" customFormat="1" ht="17.25" customHeight="1" x14ac:dyDescent="0.25">
      <c r="A475" s="18">
        <v>4924</v>
      </c>
      <c r="B475" s="19" t="s">
        <v>537</v>
      </c>
      <c r="C475" s="20">
        <v>4122596442</v>
      </c>
      <c r="D475" s="18"/>
      <c r="E475" s="18"/>
      <c r="F475" s="18"/>
      <c r="G475" s="18"/>
      <c r="H475" s="18"/>
      <c r="I475" s="18"/>
      <c r="J475" s="18"/>
      <c r="K475" s="18">
        <v>6</v>
      </c>
      <c r="L475" s="18">
        <v>6</v>
      </c>
      <c r="M475" s="18"/>
      <c r="P475" s="17"/>
    </row>
    <row r="476" spans="1:16" s="16" customFormat="1" ht="17.25" customHeight="1" x14ac:dyDescent="0.25">
      <c r="A476" s="18">
        <v>4364</v>
      </c>
      <c r="B476" s="19" t="s">
        <v>538</v>
      </c>
      <c r="C476" s="20">
        <v>4122764900</v>
      </c>
      <c r="D476" s="18"/>
      <c r="E476" s="18"/>
      <c r="F476" s="18"/>
      <c r="G476" s="18"/>
      <c r="H476" s="18"/>
      <c r="I476" s="18"/>
      <c r="J476" s="18">
        <v>10</v>
      </c>
      <c r="K476" s="18">
        <v>5</v>
      </c>
      <c r="L476" s="18"/>
      <c r="M476" s="18"/>
      <c r="P476" s="17"/>
    </row>
    <row r="477" spans="1:16" s="16" customFormat="1" ht="17.25" customHeight="1" x14ac:dyDescent="0.25">
      <c r="A477" s="18">
        <v>1569</v>
      </c>
      <c r="B477" s="19" t="s">
        <v>539</v>
      </c>
      <c r="C477" s="20">
        <v>4122593902</v>
      </c>
      <c r="D477" s="18"/>
      <c r="E477" s="18"/>
      <c r="F477" s="18"/>
      <c r="G477" s="18"/>
      <c r="H477" s="18"/>
      <c r="I477" s="18"/>
      <c r="J477" s="18">
        <v>10</v>
      </c>
      <c r="K477" s="18">
        <v>10</v>
      </c>
      <c r="L477" s="18">
        <v>8</v>
      </c>
      <c r="M477" s="18"/>
      <c r="P477" s="17"/>
    </row>
    <row r="478" spans="1:16" s="16" customFormat="1" ht="17.25" customHeight="1" x14ac:dyDescent="0.25">
      <c r="A478" s="18">
        <v>4024</v>
      </c>
      <c r="B478" s="19" t="s">
        <v>540</v>
      </c>
      <c r="C478" s="20">
        <v>4122785223</v>
      </c>
      <c r="D478" s="18"/>
      <c r="E478" s="18"/>
      <c r="F478" s="18"/>
      <c r="G478" s="18"/>
      <c r="H478" s="18"/>
      <c r="I478" s="18"/>
      <c r="J478" s="18">
        <v>1</v>
      </c>
      <c r="K478" s="18">
        <v>8</v>
      </c>
      <c r="L478" s="18"/>
      <c r="M478" s="41" t="s">
        <v>541</v>
      </c>
      <c r="P478" s="17"/>
    </row>
    <row r="479" spans="1:16" s="16" customFormat="1" ht="17.25" customHeight="1" x14ac:dyDescent="0.25">
      <c r="A479" s="50"/>
      <c r="B479" s="53"/>
      <c r="C479" s="54"/>
      <c r="D479" s="50"/>
      <c r="E479" s="50"/>
      <c r="F479" s="50"/>
      <c r="G479" s="50"/>
      <c r="H479" s="50"/>
      <c r="I479" s="50"/>
      <c r="J479" s="50"/>
      <c r="K479" s="50"/>
      <c r="L479" s="50"/>
      <c r="M479" s="50" t="s">
        <v>542</v>
      </c>
      <c r="P479" s="17"/>
    </row>
    <row r="480" spans="1:16" s="16" customFormat="1" ht="17.25" customHeight="1" x14ac:dyDescent="0.25">
      <c r="A480" s="18"/>
      <c r="B480" s="7" t="s">
        <v>543</v>
      </c>
      <c r="C480" s="20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P480" s="17"/>
    </row>
    <row r="481" spans="1:16" s="16" customFormat="1" ht="17.25" customHeight="1" x14ac:dyDescent="0.25">
      <c r="A481" s="38">
        <v>1532</v>
      </c>
      <c r="B481" s="19" t="s">
        <v>544</v>
      </c>
      <c r="C481" s="20">
        <v>4122592373</v>
      </c>
      <c r="D481" s="18"/>
      <c r="E481" s="18"/>
      <c r="F481" s="18"/>
      <c r="G481" s="18"/>
      <c r="H481" s="18"/>
      <c r="I481" s="18"/>
      <c r="J481" s="18">
        <v>15</v>
      </c>
      <c r="K481" s="18"/>
      <c r="L481" s="18"/>
      <c r="M481" s="18"/>
      <c r="P481" s="17"/>
    </row>
    <row r="482" spans="1:16" s="16" customFormat="1" ht="17.25" customHeight="1" x14ac:dyDescent="0.25">
      <c r="A482" s="18">
        <v>2020</v>
      </c>
      <c r="B482" s="19" t="s">
        <v>82</v>
      </c>
      <c r="C482" s="20">
        <v>4122822284</v>
      </c>
      <c r="D482" s="18">
        <v>5</v>
      </c>
      <c r="E482" s="18">
        <v>5</v>
      </c>
      <c r="F482" s="18">
        <v>5</v>
      </c>
      <c r="G482" s="18">
        <v>5</v>
      </c>
      <c r="H482" s="18">
        <v>5</v>
      </c>
      <c r="I482" s="18">
        <v>5</v>
      </c>
      <c r="J482" s="18">
        <v>5</v>
      </c>
      <c r="K482" s="18">
        <v>5</v>
      </c>
      <c r="L482" s="18">
        <v>5</v>
      </c>
      <c r="M482" s="18"/>
      <c r="P482" s="17"/>
    </row>
    <row r="483" spans="1:16" s="16" customFormat="1" ht="17.25" customHeight="1" x14ac:dyDescent="0.25">
      <c r="A483" s="18">
        <v>3180</v>
      </c>
      <c r="B483" s="19" t="s">
        <v>545</v>
      </c>
      <c r="C483" s="20">
        <v>4122802324</v>
      </c>
      <c r="D483" s="18"/>
      <c r="E483" s="18"/>
      <c r="F483" s="18"/>
      <c r="G483" s="18"/>
      <c r="H483" s="18"/>
      <c r="I483" s="18"/>
      <c r="J483" s="18">
        <v>15</v>
      </c>
      <c r="K483" s="18">
        <v>10</v>
      </c>
      <c r="L483" s="18"/>
      <c r="M483" s="18"/>
      <c r="P483" s="17"/>
    </row>
    <row r="484" spans="1:16" s="16" customFormat="1" ht="17.25" customHeight="1" x14ac:dyDescent="0.25">
      <c r="A484" s="18">
        <v>2145</v>
      </c>
      <c r="B484" s="19" t="s">
        <v>546</v>
      </c>
      <c r="C484" s="20">
        <v>4122819930</v>
      </c>
      <c r="D484" s="18"/>
      <c r="E484" s="18"/>
      <c r="F484" s="18"/>
      <c r="G484" s="18"/>
      <c r="H484" s="18"/>
      <c r="I484" s="18"/>
      <c r="J484" s="18">
        <v>10</v>
      </c>
      <c r="K484" s="18"/>
      <c r="L484" s="18"/>
      <c r="M484" s="18"/>
      <c r="P484" s="17"/>
    </row>
    <row r="485" spans="1:16" s="16" customFormat="1" ht="17.25" customHeight="1" x14ac:dyDescent="0.25">
      <c r="A485" s="18">
        <v>2145</v>
      </c>
      <c r="B485" s="19" t="s">
        <v>546</v>
      </c>
      <c r="C485" s="20">
        <v>4122795044</v>
      </c>
      <c r="D485" s="18"/>
      <c r="E485" s="18"/>
      <c r="F485" s="18"/>
      <c r="G485" s="18"/>
      <c r="H485" s="18"/>
      <c r="I485" s="18"/>
      <c r="J485" s="18"/>
      <c r="K485" s="18">
        <v>3</v>
      </c>
      <c r="L485" s="18"/>
      <c r="M485" s="18"/>
      <c r="P485" s="17"/>
    </row>
    <row r="486" spans="1:16" s="16" customFormat="1" ht="17.25" customHeight="1" x14ac:dyDescent="0.25">
      <c r="A486" s="18">
        <v>3342</v>
      </c>
      <c r="B486" s="19" t="s">
        <v>99</v>
      </c>
      <c r="C486" s="20">
        <v>4122792410</v>
      </c>
      <c r="D486" s="18"/>
      <c r="E486" s="18"/>
      <c r="F486" s="18"/>
      <c r="G486" s="18"/>
      <c r="H486" s="18"/>
      <c r="I486" s="18"/>
      <c r="J486" s="18">
        <v>5</v>
      </c>
      <c r="K486" s="18">
        <v>5</v>
      </c>
      <c r="L486" s="18"/>
      <c r="M486" s="18"/>
      <c r="P486" s="17"/>
    </row>
    <row r="487" spans="1:16" s="16" customFormat="1" ht="17.25" customHeight="1" x14ac:dyDescent="0.25">
      <c r="A487" s="18">
        <v>3531</v>
      </c>
      <c r="B487" s="19" t="s">
        <v>284</v>
      </c>
      <c r="C487" s="20">
        <v>4122838046</v>
      </c>
      <c r="D487" s="18">
        <v>10</v>
      </c>
      <c r="E487" s="18">
        <v>3</v>
      </c>
      <c r="F487" s="18">
        <v>10</v>
      </c>
      <c r="G487" s="18"/>
      <c r="H487" s="18"/>
      <c r="I487" s="18"/>
      <c r="J487" s="18">
        <v>10</v>
      </c>
      <c r="K487" s="18">
        <v>5</v>
      </c>
      <c r="L487" s="18">
        <v>5</v>
      </c>
      <c r="M487" s="18"/>
      <c r="P487" s="17"/>
    </row>
    <row r="488" spans="1:16" s="16" customFormat="1" ht="17.25" customHeight="1" x14ac:dyDescent="0.25">
      <c r="A488" s="18">
        <v>4967</v>
      </c>
      <c r="B488" s="19" t="s">
        <v>547</v>
      </c>
      <c r="C488" s="20">
        <v>4122787133</v>
      </c>
      <c r="D488" s="18"/>
      <c r="E488" s="18"/>
      <c r="F488" s="18"/>
      <c r="G488" s="18"/>
      <c r="H488" s="18"/>
      <c r="I488" s="18"/>
      <c r="J488" s="18">
        <v>5</v>
      </c>
      <c r="K488" s="18"/>
      <c r="L488" s="18">
        <v>3</v>
      </c>
      <c r="M488" s="18"/>
      <c r="P488" s="17"/>
    </row>
    <row r="489" spans="1:16" s="16" customFormat="1" ht="17.25" customHeight="1" x14ac:dyDescent="0.25">
      <c r="A489" s="18">
        <v>4259</v>
      </c>
      <c r="B489" s="19" t="s">
        <v>548</v>
      </c>
      <c r="C489" s="20">
        <v>4122837764</v>
      </c>
      <c r="D489" s="18"/>
      <c r="E489" s="18"/>
      <c r="F489" s="18"/>
      <c r="G489" s="18"/>
      <c r="H489" s="18"/>
      <c r="I489" s="18"/>
      <c r="J489" s="18">
        <v>10</v>
      </c>
      <c r="K489" s="18">
        <v>10</v>
      </c>
      <c r="L489" s="18">
        <v>10</v>
      </c>
      <c r="M489" s="18"/>
      <c r="P489" s="17"/>
    </row>
    <row r="490" spans="1:16" s="16" customFormat="1" ht="17.25" customHeight="1" x14ac:dyDescent="0.25">
      <c r="A490" s="18">
        <v>2313</v>
      </c>
      <c r="B490" s="19" t="s">
        <v>130</v>
      </c>
      <c r="C490" s="20">
        <v>4122815317</v>
      </c>
      <c r="D490" s="18"/>
      <c r="E490" s="18"/>
      <c r="F490" s="18"/>
      <c r="G490" s="18"/>
      <c r="H490" s="18"/>
      <c r="I490" s="18"/>
      <c r="J490" s="18">
        <v>6</v>
      </c>
      <c r="K490" s="18">
        <v>2</v>
      </c>
      <c r="L490" s="18"/>
      <c r="M490" s="18"/>
      <c r="P490" s="17"/>
    </row>
    <row r="491" spans="1:16" s="16" customFormat="1" ht="17.25" customHeight="1" x14ac:dyDescent="0.25">
      <c r="A491" s="18">
        <v>2545</v>
      </c>
      <c r="B491" s="19" t="s">
        <v>51</v>
      </c>
      <c r="C491" s="20">
        <v>4122812299</v>
      </c>
      <c r="D491" s="18"/>
      <c r="E491" s="18"/>
      <c r="F491" s="18"/>
      <c r="G491" s="18"/>
      <c r="H491" s="18"/>
      <c r="I491" s="18"/>
      <c r="J491" s="18"/>
      <c r="K491" s="18">
        <v>5</v>
      </c>
      <c r="L491" s="18"/>
      <c r="M491" s="18"/>
      <c r="P491" s="17"/>
    </row>
    <row r="492" spans="1:16" s="16" customFormat="1" ht="17.25" customHeight="1" x14ac:dyDescent="0.25">
      <c r="A492" s="18">
        <v>3169</v>
      </c>
      <c r="B492" s="19" t="s">
        <v>549</v>
      </c>
      <c r="C492" s="20">
        <v>4122813850</v>
      </c>
      <c r="D492" s="18"/>
      <c r="E492" s="18"/>
      <c r="F492" s="18"/>
      <c r="G492" s="18"/>
      <c r="H492" s="18"/>
      <c r="I492" s="18"/>
      <c r="J492" s="18">
        <v>6</v>
      </c>
      <c r="K492" s="18">
        <v>6</v>
      </c>
      <c r="L492" s="18">
        <v>6</v>
      </c>
      <c r="M492" s="18"/>
      <c r="P492" s="17"/>
    </row>
    <row r="493" spans="1:16" s="16" customFormat="1" ht="17.25" customHeight="1" x14ac:dyDescent="0.25">
      <c r="A493" s="18">
        <v>5224</v>
      </c>
      <c r="B493" s="19" t="s">
        <v>550</v>
      </c>
      <c r="C493" s="20">
        <v>4122839204</v>
      </c>
      <c r="D493" s="18"/>
      <c r="E493" s="18"/>
      <c r="F493" s="18"/>
      <c r="G493" s="18"/>
      <c r="H493" s="18"/>
      <c r="I493" s="18"/>
      <c r="J493" s="18"/>
      <c r="K493" s="18"/>
      <c r="L493" s="18">
        <v>5</v>
      </c>
      <c r="M493" s="18"/>
      <c r="P493" s="17"/>
    </row>
    <row r="494" spans="1:16" s="16" customFormat="1" ht="17.25" customHeight="1" x14ac:dyDescent="0.25">
      <c r="A494" s="18">
        <v>2565</v>
      </c>
      <c r="B494" s="19" t="s">
        <v>103</v>
      </c>
      <c r="C494" s="20">
        <v>4122773022</v>
      </c>
      <c r="D494" s="18"/>
      <c r="E494" s="18"/>
      <c r="F494" s="18"/>
      <c r="G494" s="18"/>
      <c r="H494" s="18"/>
      <c r="I494" s="18"/>
      <c r="J494" s="18"/>
      <c r="K494" s="18">
        <v>5</v>
      </c>
      <c r="L494" s="18"/>
      <c r="M494" s="38" t="s">
        <v>551</v>
      </c>
      <c r="P494" s="17"/>
    </row>
    <row r="495" spans="1:16" s="16" customFormat="1" ht="17.25" customHeight="1" x14ac:dyDescent="0.25">
      <c r="A495" s="41">
        <v>1535</v>
      </c>
      <c r="B495" s="19" t="s">
        <v>552</v>
      </c>
      <c r="C495" s="20">
        <v>4122859639</v>
      </c>
      <c r="D495" s="18">
        <v>5</v>
      </c>
      <c r="E495" s="18">
        <v>5</v>
      </c>
      <c r="F495" s="18">
        <v>5</v>
      </c>
      <c r="G495" s="18">
        <v>5</v>
      </c>
      <c r="H495" s="18">
        <v>5</v>
      </c>
      <c r="I495" s="18">
        <v>5</v>
      </c>
      <c r="J495" s="18"/>
      <c r="K495" s="18"/>
      <c r="L495" s="18"/>
      <c r="M495" s="18"/>
      <c r="P495" s="17"/>
    </row>
    <row r="496" spans="1:16" s="16" customFormat="1" ht="17.25" customHeight="1" x14ac:dyDescent="0.25">
      <c r="A496" s="18">
        <v>1539</v>
      </c>
      <c r="B496" s="19" t="s">
        <v>553</v>
      </c>
      <c r="C496" s="20">
        <v>4122595865</v>
      </c>
      <c r="D496" s="18"/>
      <c r="E496" s="18"/>
      <c r="F496" s="18"/>
      <c r="G496" s="18"/>
      <c r="H496" s="18"/>
      <c r="I496" s="18"/>
      <c r="J496" s="18">
        <v>7</v>
      </c>
      <c r="K496" s="18">
        <v>8</v>
      </c>
      <c r="L496" s="18"/>
      <c r="M496" s="18"/>
      <c r="P496" s="17"/>
    </row>
    <row r="497" spans="1:16" s="16" customFormat="1" ht="17.25" customHeight="1" x14ac:dyDescent="0.25">
      <c r="A497" s="18">
        <v>2059</v>
      </c>
      <c r="B497" s="19" t="s">
        <v>554</v>
      </c>
      <c r="C497" s="20">
        <v>4122786776</v>
      </c>
      <c r="D497" s="18"/>
      <c r="E497" s="18"/>
      <c r="F497" s="18"/>
      <c r="G497" s="18"/>
      <c r="H497" s="18"/>
      <c r="I497" s="18"/>
      <c r="J497" s="18"/>
      <c r="K497" s="18">
        <v>5</v>
      </c>
      <c r="L497" s="18"/>
      <c r="M497" s="18"/>
      <c r="P497" s="17"/>
    </row>
    <row r="498" spans="1:16" s="16" customFormat="1" ht="17.25" customHeight="1" x14ac:dyDescent="0.25">
      <c r="A498" s="18">
        <v>2050</v>
      </c>
      <c r="B498" s="19" t="s">
        <v>555</v>
      </c>
      <c r="C498" s="20">
        <v>4122680401</v>
      </c>
      <c r="D498" s="18"/>
      <c r="E498" s="18"/>
      <c r="F498" s="18"/>
      <c r="G498" s="18"/>
      <c r="H498" s="18"/>
      <c r="I498" s="18"/>
      <c r="J498" s="18">
        <v>2</v>
      </c>
      <c r="K498" s="18">
        <v>5</v>
      </c>
      <c r="L498" s="18"/>
      <c r="M498" s="18"/>
      <c r="P498" s="17"/>
    </row>
    <row r="499" spans="1:16" s="16" customFormat="1" ht="17.25" customHeight="1" x14ac:dyDescent="0.25">
      <c r="A499" s="18">
        <v>5304</v>
      </c>
      <c r="B499" s="19" t="s">
        <v>556</v>
      </c>
      <c r="C499" s="20">
        <v>4122771674</v>
      </c>
      <c r="D499" s="18"/>
      <c r="E499" s="18"/>
      <c r="F499" s="18"/>
      <c r="G499" s="18"/>
      <c r="H499" s="18"/>
      <c r="I499" s="18"/>
      <c r="J499" s="18">
        <v>5</v>
      </c>
      <c r="K499" s="18">
        <v>3</v>
      </c>
      <c r="L499" s="18"/>
      <c r="M499" s="18"/>
      <c r="P499" s="17"/>
    </row>
    <row r="500" spans="1:16" s="16" customFormat="1" ht="17.25" customHeight="1" x14ac:dyDescent="0.25">
      <c r="A500" s="18">
        <v>4023</v>
      </c>
      <c r="B500" s="19" t="s">
        <v>557</v>
      </c>
      <c r="C500" s="20">
        <v>4122534278</v>
      </c>
      <c r="D500" s="18"/>
      <c r="E500" s="18"/>
      <c r="F500" s="18"/>
      <c r="G500" s="18"/>
      <c r="H500" s="18"/>
      <c r="I500" s="18"/>
      <c r="J500" s="18"/>
      <c r="K500" s="18"/>
      <c r="L500" s="18">
        <v>5</v>
      </c>
      <c r="M500" s="18"/>
      <c r="P500" s="17"/>
    </row>
    <row r="501" spans="1:16" s="16" customFormat="1" ht="17.25" customHeight="1" x14ac:dyDescent="0.25">
      <c r="A501" s="18">
        <v>2794</v>
      </c>
      <c r="B501" s="19" t="s">
        <v>558</v>
      </c>
      <c r="C501" s="20">
        <v>4122787699</v>
      </c>
      <c r="D501" s="18"/>
      <c r="E501" s="18"/>
      <c r="F501" s="18"/>
      <c r="G501" s="18"/>
      <c r="H501" s="18"/>
      <c r="I501" s="18"/>
      <c r="J501" s="18">
        <v>6</v>
      </c>
      <c r="K501" s="18"/>
      <c r="L501" s="18"/>
      <c r="M501" s="18"/>
      <c r="P501" s="17"/>
    </row>
    <row r="502" spans="1:16" s="16" customFormat="1" ht="17.25" customHeight="1" x14ac:dyDescent="0.25">
      <c r="A502" s="18">
        <v>2776</v>
      </c>
      <c r="B502" s="19" t="s">
        <v>559</v>
      </c>
      <c r="C502" s="20">
        <v>4122684093</v>
      </c>
      <c r="D502" s="18"/>
      <c r="E502" s="18"/>
      <c r="F502" s="18"/>
      <c r="G502" s="18"/>
      <c r="H502" s="18"/>
      <c r="I502" s="18"/>
      <c r="J502" s="18">
        <v>3</v>
      </c>
      <c r="K502" s="18"/>
      <c r="L502" s="18">
        <v>5</v>
      </c>
      <c r="M502" s="18"/>
      <c r="P502" s="17"/>
    </row>
    <row r="503" spans="1:16" s="16" customFormat="1" ht="17.25" customHeight="1" x14ac:dyDescent="0.25">
      <c r="A503" s="18">
        <v>2014</v>
      </c>
      <c r="B503" s="19" t="s">
        <v>560</v>
      </c>
      <c r="C503" s="20">
        <v>4122800739</v>
      </c>
      <c r="D503" s="18"/>
      <c r="E503" s="18"/>
      <c r="F503" s="18"/>
      <c r="G503" s="18"/>
      <c r="H503" s="18"/>
      <c r="I503" s="18"/>
      <c r="J503" s="18">
        <v>45</v>
      </c>
      <c r="K503" s="18"/>
      <c r="L503" s="18"/>
      <c r="M503" s="18"/>
      <c r="P503" s="17"/>
    </row>
    <row r="504" spans="1:16" s="16" customFormat="1" ht="17.25" customHeight="1" x14ac:dyDescent="0.25">
      <c r="A504" s="18">
        <v>2014</v>
      </c>
      <c r="B504" s="19" t="s">
        <v>560</v>
      </c>
      <c r="C504" s="20">
        <v>4122781898</v>
      </c>
      <c r="D504" s="18"/>
      <c r="E504" s="18"/>
      <c r="F504" s="18"/>
      <c r="G504" s="18"/>
      <c r="H504" s="18"/>
      <c r="I504" s="18"/>
      <c r="J504" s="18"/>
      <c r="K504" s="18"/>
      <c r="L504" s="18">
        <v>5</v>
      </c>
      <c r="M504" s="18"/>
      <c r="P504" s="17"/>
    </row>
    <row r="505" spans="1:16" s="16" customFormat="1" ht="17.25" customHeight="1" x14ac:dyDescent="0.25">
      <c r="A505" s="18">
        <v>2539</v>
      </c>
      <c r="B505" s="19" t="s">
        <v>561</v>
      </c>
      <c r="C505" s="20">
        <v>4122754853</v>
      </c>
      <c r="D505" s="18"/>
      <c r="E505" s="18"/>
      <c r="F505" s="18"/>
      <c r="G505" s="18"/>
      <c r="H505" s="18"/>
      <c r="I505" s="18"/>
      <c r="J505" s="18">
        <v>5</v>
      </c>
      <c r="K505" s="18"/>
      <c r="L505" s="18">
        <v>4</v>
      </c>
      <c r="M505" s="18"/>
      <c r="P505" s="17"/>
    </row>
    <row r="506" spans="1:16" s="16" customFormat="1" ht="17.25" customHeight="1" x14ac:dyDescent="0.25">
      <c r="A506" s="18">
        <v>2441</v>
      </c>
      <c r="B506" s="19" t="s">
        <v>562</v>
      </c>
      <c r="C506" s="20">
        <v>4122829916</v>
      </c>
      <c r="D506" s="18"/>
      <c r="E506" s="18"/>
      <c r="F506" s="18"/>
      <c r="G506" s="18"/>
      <c r="H506" s="18"/>
      <c r="I506" s="18"/>
      <c r="J506" s="18"/>
      <c r="K506" s="18">
        <v>3</v>
      </c>
      <c r="L506" s="18">
        <v>3</v>
      </c>
      <c r="M506" s="41" t="s">
        <v>563</v>
      </c>
      <c r="P506" s="17"/>
    </row>
    <row r="507" spans="1:16" s="16" customFormat="1" ht="17.25" customHeight="1" x14ac:dyDescent="0.25">
      <c r="A507" s="26">
        <v>2368</v>
      </c>
      <c r="B507" s="19" t="s">
        <v>564</v>
      </c>
      <c r="C507" s="20">
        <v>4122869806</v>
      </c>
      <c r="D507" s="18"/>
      <c r="E507" s="18"/>
      <c r="F507" s="18"/>
      <c r="G507" s="18"/>
      <c r="H507" s="18"/>
      <c r="I507" s="18"/>
      <c r="J507" s="18"/>
      <c r="K507" s="18">
        <v>5</v>
      </c>
      <c r="L507" s="18">
        <v>5</v>
      </c>
      <c r="M507" s="18" t="s">
        <v>566</v>
      </c>
      <c r="P507" s="17"/>
    </row>
    <row r="508" spans="1:16" s="16" customFormat="1" ht="17.25" customHeight="1" x14ac:dyDescent="0.25">
      <c r="A508" s="18">
        <v>5191</v>
      </c>
      <c r="B508" s="19" t="s">
        <v>565</v>
      </c>
      <c r="C508" s="20">
        <v>4122535528</v>
      </c>
      <c r="D508" s="18"/>
      <c r="E508" s="18"/>
      <c r="F508" s="18"/>
      <c r="G508" s="18"/>
      <c r="H508" s="18"/>
      <c r="I508" s="18"/>
      <c r="J508" s="18"/>
      <c r="K508" s="18"/>
      <c r="L508" s="18">
        <v>10</v>
      </c>
      <c r="M508" s="18" t="s">
        <v>573</v>
      </c>
      <c r="P508" s="17"/>
    </row>
    <row r="509" spans="1:16" s="16" customFormat="1" ht="17.25" customHeight="1" x14ac:dyDescent="0.25">
      <c r="A509" s="18">
        <v>2233</v>
      </c>
      <c r="B509" s="19" t="s">
        <v>568</v>
      </c>
      <c r="C509" s="20">
        <v>4122869099</v>
      </c>
      <c r="D509" s="18"/>
      <c r="E509" s="18"/>
      <c r="F509" s="18"/>
      <c r="G509" s="18"/>
      <c r="H509" s="18"/>
      <c r="I509" s="18"/>
      <c r="J509" s="18">
        <v>3</v>
      </c>
      <c r="K509" s="18"/>
      <c r="L509" s="18">
        <v>5</v>
      </c>
      <c r="M509" s="18"/>
      <c r="P509" s="17"/>
    </row>
    <row r="510" spans="1:16" s="16" customFormat="1" ht="17.25" customHeight="1" x14ac:dyDescent="0.25">
      <c r="A510" s="18">
        <v>2303</v>
      </c>
      <c r="B510" s="19" t="s">
        <v>569</v>
      </c>
      <c r="C510" s="20">
        <v>4122869527</v>
      </c>
      <c r="D510" s="18"/>
      <c r="E510" s="18"/>
      <c r="F510" s="18"/>
      <c r="G510" s="18"/>
      <c r="H510" s="18"/>
      <c r="I510" s="18"/>
      <c r="J510" s="18">
        <v>3</v>
      </c>
      <c r="K510" s="18">
        <v>5</v>
      </c>
      <c r="L510" s="18">
        <v>5</v>
      </c>
      <c r="M510" s="18"/>
      <c r="P510" s="17"/>
    </row>
    <row r="511" spans="1:16" s="16" customFormat="1" ht="17.25" customHeight="1" x14ac:dyDescent="0.25">
      <c r="A511" s="18">
        <v>3012</v>
      </c>
      <c r="B511" s="19" t="s">
        <v>353</v>
      </c>
      <c r="C511" s="20">
        <v>4122788313</v>
      </c>
      <c r="D511" s="18"/>
      <c r="E511" s="18"/>
      <c r="F511" s="18"/>
      <c r="G511" s="18"/>
      <c r="H511" s="18"/>
      <c r="I511" s="18"/>
      <c r="J511" s="18">
        <v>10</v>
      </c>
      <c r="K511" s="18">
        <v>10</v>
      </c>
      <c r="L511" s="18">
        <v>10</v>
      </c>
      <c r="M511" s="18"/>
      <c r="P511" s="17"/>
    </row>
    <row r="512" spans="1:16" s="16" customFormat="1" ht="17.25" customHeight="1" x14ac:dyDescent="0.25">
      <c r="A512" s="18">
        <v>2254</v>
      </c>
      <c r="B512" s="19" t="s">
        <v>570</v>
      </c>
      <c r="C512" s="20">
        <v>4122786979</v>
      </c>
      <c r="D512" s="18"/>
      <c r="E512" s="18"/>
      <c r="F512" s="18"/>
      <c r="G512" s="18"/>
      <c r="H512" s="18"/>
      <c r="I512" s="18"/>
      <c r="J512" s="18">
        <v>6</v>
      </c>
      <c r="K512" s="18"/>
      <c r="L512" s="18">
        <v>3</v>
      </c>
      <c r="M512" s="18"/>
      <c r="P512" s="17"/>
    </row>
    <row r="513" spans="1:16" s="16" customFormat="1" ht="17.25" customHeight="1" x14ac:dyDescent="0.25">
      <c r="A513" s="18">
        <v>1651</v>
      </c>
      <c r="B513" s="19" t="s">
        <v>356</v>
      </c>
      <c r="C513" s="20">
        <v>4122608441</v>
      </c>
      <c r="D513" s="18"/>
      <c r="E513" s="18"/>
      <c r="F513" s="18"/>
      <c r="G513" s="18"/>
      <c r="H513" s="18"/>
      <c r="I513" s="18"/>
      <c r="J513" s="18">
        <v>5</v>
      </c>
      <c r="K513" s="18">
        <v>10</v>
      </c>
      <c r="L513" s="18"/>
      <c r="M513" s="18"/>
      <c r="P513" s="17"/>
    </row>
    <row r="514" spans="1:16" s="16" customFormat="1" ht="17.25" customHeight="1" x14ac:dyDescent="0.25">
      <c r="A514" s="18">
        <v>2427</v>
      </c>
      <c r="B514" s="19" t="s">
        <v>383</v>
      </c>
      <c r="C514" s="20">
        <v>4122815423</v>
      </c>
      <c r="D514" s="18"/>
      <c r="E514" s="18"/>
      <c r="F514" s="18"/>
      <c r="G514" s="18"/>
      <c r="H514" s="18"/>
      <c r="I514" s="18"/>
      <c r="J514" s="18">
        <v>20</v>
      </c>
      <c r="K514" s="18"/>
      <c r="L514" s="18"/>
      <c r="M514" s="18"/>
      <c r="P514" s="17"/>
    </row>
    <row r="515" spans="1:16" s="16" customFormat="1" ht="17.25" customHeight="1" x14ac:dyDescent="0.25">
      <c r="A515" s="18">
        <v>2763</v>
      </c>
      <c r="B515" s="19" t="s">
        <v>382</v>
      </c>
      <c r="C515" s="20">
        <v>4122870277</v>
      </c>
      <c r="D515" s="18"/>
      <c r="E515" s="18"/>
      <c r="F515" s="18"/>
      <c r="G515" s="18"/>
      <c r="H515" s="18"/>
      <c r="I515" s="18"/>
      <c r="J515" s="18">
        <v>15</v>
      </c>
      <c r="K515" s="18"/>
      <c r="L515" s="18">
        <v>5</v>
      </c>
      <c r="M515" s="18"/>
      <c r="P515" s="17"/>
    </row>
    <row r="516" spans="1:16" s="16" customFormat="1" ht="17.25" customHeight="1" x14ac:dyDescent="0.25">
      <c r="A516" s="18">
        <v>4404</v>
      </c>
      <c r="B516" s="19" t="s">
        <v>571</v>
      </c>
      <c r="C516" s="20">
        <v>4122791641</v>
      </c>
      <c r="D516" s="18"/>
      <c r="E516" s="18"/>
      <c r="F516" s="18"/>
      <c r="G516" s="18"/>
      <c r="H516" s="18"/>
      <c r="I516" s="18"/>
      <c r="J516" s="18"/>
      <c r="K516" s="18">
        <v>10</v>
      </c>
      <c r="L516" s="18"/>
      <c r="M516" s="18"/>
      <c r="P516" s="17"/>
    </row>
    <row r="517" spans="1:16" s="16" customFormat="1" ht="17.25" customHeight="1" x14ac:dyDescent="0.25">
      <c r="A517" s="18">
        <v>4918</v>
      </c>
      <c r="B517" s="19" t="s">
        <v>572</v>
      </c>
      <c r="C517" s="20">
        <v>4122950581</v>
      </c>
      <c r="D517" s="18"/>
      <c r="E517" s="18"/>
      <c r="F517" s="18"/>
      <c r="G517" s="18"/>
      <c r="H517" s="18"/>
      <c r="I517" s="18"/>
      <c r="J517" s="18">
        <v>20</v>
      </c>
      <c r="K517" s="18">
        <v>5</v>
      </c>
      <c r="L517" s="18"/>
      <c r="M517" s="18"/>
      <c r="P517" s="17"/>
    </row>
    <row r="518" spans="1:16" s="16" customFormat="1" ht="17.25" customHeight="1" x14ac:dyDescent="0.25">
      <c r="A518" s="18">
        <v>2764</v>
      </c>
      <c r="B518" s="19" t="s">
        <v>574</v>
      </c>
      <c r="C518" s="20">
        <v>4122787560</v>
      </c>
      <c r="D518" s="18"/>
      <c r="E518" s="18"/>
      <c r="F518" s="18"/>
      <c r="G518" s="18"/>
      <c r="H518" s="18"/>
      <c r="I518" s="18"/>
      <c r="J518" s="18"/>
      <c r="K518" s="18">
        <v>5</v>
      </c>
      <c r="L518" s="18"/>
      <c r="M518" s="26" t="s">
        <v>913</v>
      </c>
      <c r="P518" s="17"/>
    </row>
    <row r="519" spans="1:16" s="16" customFormat="1" ht="17.25" customHeight="1" x14ac:dyDescent="0.25">
      <c r="A519" s="49">
        <v>1671</v>
      </c>
      <c r="B519" s="19" t="s">
        <v>576</v>
      </c>
      <c r="C519" s="20">
        <v>4122946499</v>
      </c>
      <c r="D519" s="18"/>
      <c r="E519" s="18"/>
      <c r="F519" s="18"/>
      <c r="G519" s="18"/>
      <c r="H519" s="18"/>
      <c r="I519" s="18"/>
      <c r="J519" s="18">
        <v>10</v>
      </c>
      <c r="K519" s="18">
        <v>5</v>
      </c>
      <c r="L519" s="18">
        <v>5</v>
      </c>
      <c r="M519" s="18"/>
      <c r="P519" s="17"/>
    </row>
    <row r="520" spans="1:16" s="16" customFormat="1" ht="17.25" customHeight="1" x14ac:dyDescent="0.25">
      <c r="A520" s="18">
        <v>1553</v>
      </c>
      <c r="B520" s="19" t="s">
        <v>460</v>
      </c>
      <c r="C520" s="20">
        <v>4122860695</v>
      </c>
      <c r="D520" s="18"/>
      <c r="E520" s="18"/>
      <c r="F520" s="18"/>
      <c r="G520" s="18"/>
      <c r="H520" s="18"/>
      <c r="I520" s="18"/>
      <c r="J520" s="18">
        <v>9</v>
      </c>
      <c r="K520" s="18">
        <v>10</v>
      </c>
      <c r="L520" s="18"/>
      <c r="M520" s="18"/>
      <c r="P520" s="17"/>
    </row>
    <row r="521" spans="1:16" s="16" customFormat="1" ht="17.25" customHeight="1" x14ac:dyDescent="0.25">
      <c r="A521" s="18">
        <v>1650</v>
      </c>
      <c r="B521" s="19" t="s">
        <v>577</v>
      </c>
      <c r="C521" s="20">
        <v>4122905223</v>
      </c>
      <c r="D521" s="18">
        <v>12</v>
      </c>
      <c r="E521" s="18">
        <v>12</v>
      </c>
      <c r="F521" s="18">
        <v>12</v>
      </c>
      <c r="G521" s="18"/>
      <c r="H521" s="18"/>
      <c r="I521" s="18"/>
      <c r="J521" s="18">
        <v>12</v>
      </c>
      <c r="K521" s="18"/>
      <c r="L521" s="18"/>
      <c r="M521" s="18"/>
      <c r="P521" s="17"/>
    </row>
    <row r="522" spans="1:16" s="16" customFormat="1" ht="17.25" customHeight="1" x14ac:dyDescent="0.25">
      <c r="A522" s="18">
        <v>1664</v>
      </c>
      <c r="B522" s="19" t="s">
        <v>578</v>
      </c>
      <c r="C522" s="20">
        <v>4122854401</v>
      </c>
      <c r="D522" s="18"/>
      <c r="E522" s="18"/>
      <c r="F522" s="18"/>
      <c r="G522" s="18"/>
      <c r="H522" s="18"/>
      <c r="I522" s="18"/>
      <c r="J522" s="18">
        <v>5</v>
      </c>
      <c r="K522" s="18">
        <v>6</v>
      </c>
      <c r="L522" s="18"/>
      <c r="M522" s="18"/>
      <c r="P522" s="17"/>
    </row>
    <row r="523" spans="1:16" s="16" customFormat="1" ht="17.25" customHeight="1" x14ac:dyDescent="0.25">
      <c r="A523" s="18">
        <v>2144</v>
      </c>
      <c r="B523" s="19" t="s">
        <v>579</v>
      </c>
      <c r="C523" s="20">
        <v>4122836413</v>
      </c>
      <c r="D523" s="18"/>
      <c r="E523" s="18"/>
      <c r="F523" s="18"/>
      <c r="G523" s="18"/>
      <c r="H523" s="18"/>
      <c r="I523" s="18"/>
      <c r="J523" s="18"/>
      <c r="K523" s="18">
        <v>5</v>
      </c>
      <c r="L523" s="18"/>
      <c r="M523" s="18"/>
      <c r="P523" s="17"/>
    </row>
    <row r="524" spans="1:16" s="16" customFormat="1" ht="17.25" customHeight="1" x14ac:dyDescent="0.25">
      <c r="A524" s="18">
        <v>2371</v>
      </c>
      <c r="B524" s="19" t="s">
        <v>580</v>
      </c>
      <c r="C524" s="20">
        <v>4122823426</v>
      </c>
      <c r="D524" s="18"/>
      <c r="E524" s="18"/>
      <c r="F524" s="18"/>
      <c r="G524" s="18"/>
      <c r="H524" s="18"/>
      <c r="I524" s="18"/>
      <c r="J524" s="18"/>
      <c r="K524" s="18">
        <v>10</v>
      </c>
      <c r="L524" s="18"/>
      <c r="M524" s="18"/>
      <c r="P524" s="17"/>
    </row>
    <row r="525" spans="1:16" s="16" customFormat="1" ht="17.25" customHeight="1" x14ac:dyDescent="0.25">
      <c r="A525" s="18">
        <v>2782</v>
      </c>
      <c r="B525" s="19" t="s">
        <v>581</v>
      </c>
      <c r="C525" s="20">
        <v>4122808561</v>
      </c>
      <c r="D525" s="18"/>
      <c r="E525" s="18"/>
      <c r="F525" s="18"/>
      <c r="G525" s="18"/>
      <c r="H525" s="18"/>
      <c r="I525" s="18"/>
      <c r="J525" s="18"/>
      <c r="K525" s="18">
        <v>2</v>
      </c>
      <c r="L525" s="18">
        <v>3</v>
      </c>
      <c r="M525" s="18"/>
      <c r="P525" s="17"/>
    </row>
    <row r="526" spans="1:16" s="16" customFormat="1" ht="17.25" customHeight="1" x14ac:dyDescent="0.25">
      <c r="A526" s="18">
        <v>5467</v>
      </c>
      <c r="B526" s="19" t="s">
        <v>582</v>
      </c>
      <c r="C526" s="20">
        <v>4122824651</v>
      </c>
      <c r="D526" s="18"/>
      <c r="E526" s="18"/>
      <c r="F526" s="18"/>
      <c r="G526" s="18"/>
      <c r="H526" s="18"/>
      <c r="I526" s="18"/>
      <c r="J526" s="18"/>
      <c r="K526" s="18">
        <v>10</v>
      </c>
      <c r="L526" s="18"/>
      <c r="M526" s="18"/>
      <c r="P526" s="17"/>
    </row>
    <row r="527" spans="1:16" s="16" customFormat="1" ht="17.25" customHeight="1" x14ac:dyDescent="0.25">
      <c r="A527" s="18">
        <v>2078</v>
      </c>
      <c r="B527" s="19" t="s">
        <v>583</v>
      </c>
      <c r="C527" s="20">
        <v>4122963806</v>
      </c>
      <c r="D527" s="18"/>
      <c r="E527" s="18"/>
      <c r="F527" s="18"/>
      <c r="G527" s="18"/>
      <c r="H527" s="18"/>
      <c r="I527" s="18"/>
      <c r="J527" s="18"/>
      <c r="K527" s="18">
        <v>4</v>
      </c>
      <c r="L527" s="18"/>
      <c r="M527" s="18"/>
      <c r="P527" s="17"/>
    </row>
    <row r="528" spans="1:16" s="16" customFormat="1" ht="17.25" customHeight="1" x14ac:dyDescent="0.25">
      <c r="A528" s="18">
        <v>2078</v>
      </c>
      <c r="B528" s="19" t="s">
        <v>584</v>
      </c>
      <c r="C528" s="20">
        <v>4122814901</v>
      </c>
      <c r="D528" s="18"/>
      <c r="E528" s="18"/>
      <c r="F528" s="18"/>
      <c r="G528" s="18"/>
      <c r="H528" s="18"/>
      <c r="I528" s="18"/>
      <c r="J528" s="18"/>
      <c r="K528" s="18"/>
      <c r="L528" s="18">
        <v>3</v>
      </c>
      <c r="M528" s="18"/>
      <c r="P528" s="17"/>
    </row>
    <row r="529" spans="1:16" s="16" customFormat="1" ht="17.25" customHeight="1" x14ac:dyDescent="0.25">
      <c r="A529" s="18">
        <v>2524</v>
      </c>
      <c r="B529" s="19" t="s">
        <v>585</v>
      </c>
      <c r="C529" s="20">
        <v>4122961694</v>
      </c>
      <c r="D529" s="18"/>
      <c r="E529" s="18"/>
      <c r="F529" s="18"/>
      <c r="G529" s="18"/>
      <c r="H529" s="18"/>
      <c r="I529" s="18"/>
      <c r="J529" s="18">
        <v>4</v>
      </c>
      <c r="K529" s="18"/>
      <c r="L529" s="18"/>
      <c r="M529" s="18"/>
      <c r="P529" s="17"/>
    </row>
    <row r="530" spans="1:16" s="16" customFormat="1" ht="17.25" customHeight="1" x14ac:dyDescent="0.25">
      <c r="A530" s="18">
        <v>4125</v>
      </c>
      <c r="B530" s="19" t="s">
        <v>586</v>
      </c>
      <c r="C530" s="20">
        <v>4122834501</v>
      </c>
      <c r="D530" s="18"/>
      <c r="E530" s="18"/>
      <c r="F530" s="18"/>
      <c r="G530" s="18"/>
      <c r="H530" s="18"/>
      <c r="I530" s="18"/>
      <c r="J530" s="18">
        <v>5</v>
      </c>
      <c r="K530" s="18"/>
      <c r="L530" s="18"/>
      <c r="M530" s="18"/>
      <c r="P530" s="17"/>
    </row>
    <row r="531" spans="1:16" s="16" customFormat="1" ht="17.25" customHeight="1" x14ac:dyDescent="0.25">
      <c r="A531" s="18">
        <v>1653</v>
      </c>
      <c r="B531" s="19" t="s">
        <v>203</v>
      </c>
      <c r="C531" s="20">
        <v>4122878032</v>
      </c>
      <c r="D531" s="18"/>
      <c r="E531" s="18"/>
      <c r="F531" s="18"/>
      <c r="G531" s="18"/>
      <c r="H531" s="18"/>
      <c r="I531" s="18"/>
      <c r="J531" s="18">
        <v>5</v>
      </c>
      <c r="K531" s="18">
        <v>5</v>
      </c>
      <c r="L531" s="18">
        <v>5</v>
      </c>
      <c r="M531" s="49" t="s">
        <v>587</v>
      </c>
      <c r="P531" s="17"/>
    </row>
    <row r="532" spans="1:16" s="16" customFormat="1" ht="17.25" customHeight="1" x14ac:dyDescent="0.25">
      <c r="A532" s="50"/>
      <c r="B532" s="53"/>
      <c r="C532" s="54"/>
      <c r="D532" s="50"/>
      <c r="E532" s="50"/>
      <c r="F532" s="50"/>
      <c r="G532" s="50"/>
      <c r="H532" s="50"/>
      <c r="I532" s="50"/>
      <c r="J532" s="50"/>
      <c r="K532" s="50"/>
      <c r="L532" s="50"/>
      <c r="M532" s="50" t="s">
        <v>906</v>
      </c>
      <c r="P532" s="17"/>
    </row>
    <row r="533" spans="1:16" s="16" customFormat="1" ht="17.25" customHeight="1" x14ac:dyDescent="0.25">
      <c r="A533" s="18"/>
      <c r="B533" s="7" t="s">
        <v>589</v>
      </c>
      <c r="C533" s="20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P533" s="17"/>
    </row>
    <row r="534" spans="1:16" s="16" customFormat="1" ht="17.25" customHeight="1" x14ac:dyDescent="0.25">
      <c r="A534" s="49">
        <v>2558</v>
      </c>
      <c r="B534" s="19" t="s">
        <v>36</v>
      </c>
      <c r="C534" s="20">
        <v>4122529357</v>
      </c>
      <c r="D534" s="18"/>
      <c r="E534" s="18"/>
      <c r="F534" s="18"/>
      <c r="G534" s="18"/>
      <c r="H534" s="18"/>
      <c r="I534" s="18"/>
      <c r="J534" s="18"/>
      <c r="K534" s="18">
        <v>5</v>
      </c>
      <c r="L534" s="18"/>
      <c r="M534" s="18" t="s">
        <v>600</v>
      </c>
      <c r="P534" s="17"/>
    </row>
    <row r="535" spans="1:16" s="16" customFormat="1" ht="17.25" customHeight="1" x14ac:dyDescent="0.25">
      <c r="A535" s="18">
        <v>4800</v>
      </c>
      <c r="B535" s="19" t="s">
        <v>39</v>
      </c>
      <c r="C535" s="20">
        <v>4122459563</v>
      </c>
      <c r="D535" s="18"/>
      <c r="E535" s="18"/>
      <c r="F535" s="18"/>
      <c r="G535" s="18"/>
      <c r="H535" s="18"/>
      <c r="I535" s="18"/>
      <c r="J535" s="18"/>
      <c r="K535" s="18">
        <v>10</v>
      </c>
      <c r="L535" s="18">
        <v>5</v>
      </c>
      <c r="M535" s="18"/>
      <c r="P535" s="17"/>
    </row>
    <row r="536" spans="1:16" s="16" customFormat="1" ht="17.25" customHeight="1" x14ac:dyDescent="0.25">
      <c r="A536" s="18">
        <v>2798</v>
      </c>
      <c r="B536" s="19" t="s">
        <v>601</v>
      </c>
      <c r="C536" s="20">
        <v>4122787949</v>
      </c>
      <c r="D536" s="18"/>
      <c r="E536" s="18"/>
      <c r="F536" s="18"/>
      <c r="G536" s="18"/>
      <c r="H536" s="18"/>
      <c r="I536" s="18"/>
      <c r="J536" s="18"/>
      <c r="K536" s="18">
        <v>5</v>
      </c>
      <c r="L536" s="18">
        <v>5</v>
      </c>
      <c r="M536" s="18"/>
      <c r="P536" s="17"/>
    </row>
    <row r="537" spans="1:16" s="16" customFormat="1" ht="17.25" customHeight="1" x14ac:dyDescent="0.25">
      <c r="A537" s="18">
        <v>4276</v>
      </c>
      <c r="B537" s="19" t="s">
        <v>602</v>
      </c>
      <c r="C537" s="20">
        <v>4122688983</v>
      </c>
      <c r="D537" s="18"/>
      <c r="E537" s="18"/>
      <c r="F537" s="18"/>
      <c r="G537" s="18"/>
      <c r="H537" s="18"/>
      <c r="I537" s="18"/>
      <c r="J537" s="18"/>
      <c r="K537" s="18">
        <v>5</v>
      </c>
      <c r="L537" s="18"/>
      <c r="M537" s="18"/>
      <c r="P537" s="17"/>
    </row>
    <row r="538" spans="1:16" s="16" customFormat="1" ht="17.25" customHeight="1" x14ac:dyDescent="0.25">
      <c r="A538" s="18">
        <v>2295</v>
      </c>
      <c r="B538" s="19" t="s">
        <v>603</v>
      </c>
      <c r="C538" s="20">
        <v>4122787048</v>
      </c>
      <c r="D538" s="18"/>
      <c r="E538" s="18"/>
      <c r="F538" s="18"/>
      <c r="G538" s="18"/>
      <c r="H538" s="18"/>
      <c r="I538" s="18"/>
      <c r="J538" s="18"/>
      <c r="K538" s="18">
        <v>5</v>
      </c>
      <c r="L538" s="18"/>
      <c r="M538" s="18"/>
      <c r="P538" s="17"/>
    </row>
    <row r="539" spans="1:16" s="16" customFormat="1" ht="17.25" customHeight="1" x14ac:dyDescent="0.25">
      <c r="A539" s="18">
        <v>2803</v>
      </c>
      <c r="B539" s="19" t="s">
        <v>35</v>
      </c>
      <c r="C539" s="20">
        <v>4122279424</v>
      </c>
      <c r="D539" s="18"/>
      <c r="E539" s="18"/>
      <c r="F539" s="18"/>
      <c r="G539" s="18"/>
      <c r="H539" s="18"/>
      <c r="I539" s="18"/>
      <c r="J539" s="18"/>
      <c r="K539" s="18">
        <v>10</v>
      </c>
      <c r="L539" s="18"/>
      <c r="M539" s="18"/>
      <c r="P539" s="17"/>
    </row>
    <row r="540" spans="1:16" s="16" customFormat="1" ht="17.25" customHeight="1" x14ac:dyDescent="0.25">
      <c r="A540" s="18">
        <v>5285</v>
      </c>
      <c r="B540" s="19" t="s">
        <v>604</v>
      </c>
      <c r="C540" s="20">
        <v>4122535757</v>
      </c>
      <c r="D540" s="18"/>
      <c r="E540" s="18"/>
      <c r="F540" s="18"/>
      <c r="G540" s="18"/>
      <c r="H540" s="18"/>
      <c r="I540" s="18"/>
      <c r="J540" s="18"/>
      <c r="K540" s="18"/>
      <c r="L540" s="18">
        <v>10</v>
      </c>
      <c r="M540" s="18"/>
      <c r="P540" s="17"/>
    </row>
    <row r="541" spans="1:16" s="16" customFormat="1" ht="17.25" customHeight="1" x14ac:dyDescent="0.25">
      <c r="A541" s="18">
        <v>5431</v>
      </c>
      <c r="B541" s="19" t="s">
        <v>605</v>
      </c>
      <c r="C541" s="20">
        <v>4122690748</v>
      </c>
      <c r="D541" s="18"/>
      <c r="E541" s="18"/>
      <c r="F541" s="18"/>
      <c r="G541" s="18"/>
      <c r="H541" s="18"/>
      <c r="I541" s="18"/>
      <c r="J541" s="18"/>
      <c r="K541" s="18">
        <v>5</v>
      </c>
      <c r="L541" s="18"/>
      <c r="M541" s="18"/>
      <c r="P541" s="17"/>
    </row>
    <row r="542" spans="1:16" s="16" customFormat="1" ht="17.25" customHeight="1" x14ac:dyDescent="0.25">
      <c r="A542" s="18">
        <v>4566</v>
      </c>
      <c r="B542" s="19" t="s">
        <v>606</v>
      </c>
      <c r="C542" s="20">
        <v>4122792309</v>
      </c>
      <c r="D542" s="18"/>
      <c r="E542" s="18"/>
      <c r="F542" s="18"/>
      <c r="G542" s="18"/>
      <c r="H542" s="18"/>
      <c r="I542" s="18"/>
      <c r="J542" s="18"/>
      <c r="K542" s="18">
        <v>5</v>
      </c>
      <c r="L542" s="18"/>
      <c r="M542" s="18"/>
      <c r="P542" s="17"/>
    </row>
    <row r="543" spans="1:16" s="16" customFormat="1" ht="17.25" customHeight="1" x14ac:dyDescent="0.25">
      <c r="A543" s="18">
        <v>5347</v>
      </c>
      <c r="B543" s="19" t="s">
        <v>607</v>
      </c>
      <c r="C543" s="20">
        <v>4122617727</v>
      </c>
      <c r="D543" s="18"/>
      <c r="E543" s="18"/>
      <c r="F543" s="18"/>
      <c r="G543" s="18"/>
      <c r="H543" s="18"/>
      <c r="I543" s="18"/>
      <c r="J543" s="18"/>
      <c r="K543" s="18"/>
      <c r="L543" s="18">
        <v>5</v>
      </c>
      <c r="M543" s="18"/>
      <c r="P543" s="17"/>
    </row>
    <row r="544" spans="1:16" s="16" customFormat="1" ht="17.25" customHeight="1" x14ac:dyDescent="0.25">
      <c r="A544" s="18">
        <v>5347</v>
      </c>
      <c r="B544" s="19" t="s">
        <v>607</v>
      </c>
      <c r="C544" s="20">
        <v>4122983232</v>
      </c>
      <c r="D544" s="18"/>
      <c r="E544" s="18"/>
      <c r="F544" s="18"/>
      <c r="G544" s="18"/>
      <c r="H544" s="18"/>
      <c r="I544" s="18"/>
      <c r="J544" s="18">
        <v>4</v>
      </c>
      <c r="K544" s="18"/>
      <c r="L544" s="18"/>
      <c r="M544" s="18"/>
      <c r="P544" s="17"/>
    </row>
    <row r="545" spans="1:18" s="16" customFormat="1" ht="17.25" customHeight="1" x14ac:dyDescent="0.25">
      <c r="A545" s="18">
        <v>3659</v>
      </c>
      <c r="B545" s="19" t="s">
        <v>28</v>
      </c>
      <c r="C545" s="20">
        <v>4122732083</v>
      </c>
      <c r="D545" s="18"/>
      <c r="E545" s="18"/>
      <c r="F545" s="18"/>
      <c r="G545" s="18"/>
      <c r="H545" s="18"/>
      <c r="I545" s="18"/>
      <c r="J545" s="18">
        <v>20</v>
      </c>
      <c r="K545" s="18">
        <v>10</v>
      </c>
      <c r="L545" s="18"/>
      <c r="M545" s="18"/>
      <c r="P545" s="17"/>
    </row>
    <row r="546" spans="1:18" s="16" customFormat="1" ht="17.25" customHeight="1" x14ac:dyDescent="0.25">
      <c r="A546" s="18">
        <v>3178</v>
      </c>
      <c r="B546" s="19" t="s">
        <v>26</v>
      </c>
      <c r="C546" s="20">
        <v>4122686295</v>
      </c>
      <c r="D546" s="18"/>
      <c r="E546" s="18"/>
      <c r="F546" s="18"/>
      <c r="G546" s="18"/>
      <c r="H546" s="18"/>
      <c r="I546" s="18"/>
      <c r="J546" s="18">
        <v>10</v>
      </c>
      <c r="K546" s="18">
        <v>5</v>
      </c>
      <c r="L546" s="18"/>
      <c r="M546" s="18"/>
      <c r="P546" s="17"/>
    </row>
    <row r="547" spans="1:18" s="16" customFormat="1" ht="17.25" customHeight="1" x14ac:dyDescent="0.25">
      <c r="A547" s="18">
        <v>3837</v>
      </c>
      <c r="B547" s="19" t="s">
        <v>608</v>
      </c>
      <c r="C547" s="20">
        <v>4122280409</v>
      </c>
      <c r="D547" s="18"/>
      <c r="E547" s="18"/>
      <c r="F547" s="18"/>
      <c r="G547" s="18"/>
      <c r="H547" s="18"/>
      <c r="I547" s="18"/>
      <c r="J547" s="18"/>
      <c r="K547" s="18">
        <v>5</v>
      </c>
      <c r="L547" s="18">
        <v>5</v>
      </c>
      <c r="M547" s="18"/>
      <c r="P547" s="17"/>
    </row>
    <row r="548" spans="1:18" s="16" customFormat="1" ht="17.25" customHeight="1" x14ac:dyDescent="0.25">
      <c r="A548" s="18">
        <v>3837</v>
      </c>
      <c r="B548" s="19" t="s">
        <v>608</v>
      </c>
      <c r="C548" s="20">
        <v>4122980344</v>
      </c>
      <c r="D548" s="18"/>
      <c r="E548" s="18"/>
      <c r="F548" s="18"/>
      <c r="G548" s="18"/>
      <c r="H548" s="18"/>
      <c r="I548" s="18"/>
      <c r="J548" s="18">
        <v>5</v>
      </c>
      <c r="K548" s="18"/>
      <c r="L548" s="18"/>
      <c r="M548" s="18"/>
      <c r="P548" s="17"/>
    </row>
    <row r="549" spans="1:18" s="16" customFormat="1" ht="17.25" customHeight="1" x14ac:dyDescent="0.25">
      <c r="A549" s="18">
        <v>3960</v>
      </c>
      <c r="B549" s="19" t="s">
        <v>609</v>
      </c>
      <c r="C549" s="20">
        <v>4122790858</v>
      </c>
      <c r="D549" s="18"/>
      <c r="E549" s="18"/>
      <c r="F549" s="18"/>
      <c r="G549" s="18"/>
      <c r="H549" s="18"/>
      <c r="I549" s="18"/>
      <c r="J549" s="18">
        <v>7</v>
      </c>
      <c r="K549" s="18"/>
      <c r="L549" s="18"/>
      <c r="M549" s="18"/>
      <c r="P549" s="17"/>
    </row>
    <row r="550" spans="1:18" s="16" customFormat="1" ht="17.25" customHeight="1" x14ac:dyDescent="0.25">
      <c r="A550" s="18">
        <v>4534</v>
      </c>
      <c r="B550" s="19" t="s">
        <v>610</v>
      </c>
      <c r="C550" s="20">
        <v>4122792161</v>
      </c>
      <c r="D550" s="18"/>
      <c r="E550" s="18"/>
      <c r="F550" s="18"/>
      <c r="G550" s="18"/>
      <c r="H550" s="18"/>
      <c r="I550" s="18"/>
      <c r="J550" s="18">
        <v>12</v>
      </c>
      <c r="K550" s="18">
        <v>5</v>
      </c>
      <c r="L550" s="18"/>
      <c r="M550" s="18"/>
      <c r="P550" s="17"/>
    </row>
    <row r="551" spans="1:18" s="16" customFormat="1" ht="17.25" customHeight="1" x14ac:dyDescent="0.25">
      <c r="A551" s="18">
        <v>4534</v>
      </c>
      <c r="B551" s="19" t="s">
        <v>610</v>
      </c>
      <c r="C551" s="20">
        <v>4122617024</v>
      </c>
      <c r="D551" s="18"/>
      <c r="E551" s="18"/>
      <c r="F551" s="18"/>
      <c r="G551" s="18"/>
      <c r="H551" s="18"/>
      <c r="I551" s="18"/>
      <c r="J551" s="18"/>
      <c r="K551" s="18"/>
      <c r="L551" s="18">
        <v>10</v>
      </c>
      <c r="M551" s="18"/>
      <c r="P551" s="17"/>
    </row>
    <row r="552" spans="1:18" s="16" customFormat="1" ht="17.25" customHeight="1" x14ac:dyDescent="0.25">
      <c r="A552" s="18">
        <v>3862</v>
      </c>
      <c r="B552" s="19" t="s">
        <v>611</v>
      </c>
      <c r="C552" s="20">
        <v>4122872759</v>
      </c>
      <c r="D552" s="18"/>
      <c r="E552" s="18"/>
      <c r="F552" s="18"/>
      <c r="G552" s="18"/>
      <c r="H552" s="18"/>
      <c r="I552" s="18"/>
      <c r="J552" s="18">
        <v>3</v>
      </c>
      <c r="K552" s="18">
        <v>5</v>
      </c>
      <c r="L552" s="18">
        <v>5</v>
      </c>
      <c r="M552" s="18"/>
      <c r="P552" s="17"/>
    </row>
    <row r="553" spans="1:18" s="16" customFormat="1" ht="17.25" customHeight="1" x14ac:dyDescent="0.25">
      <c r="A553" s="18">
        <v>2364</v>
      </c>
      <c r="B553" s="19" t="s">
        <v>612</v>
      </c>
      <c r="C553" s="20">
        <v>4122895200</v>
      </c>
      <c r="D553" s="18"/>
      <c r="E553" s="18"/>
      <c r="F553" s="18"/>
      <c r="G553" s="18"/>
      <c r="H553" s="18"/>
      <c r="I553" s="18"/>
      <c r="J553" s="18">
        <v>6</v>
      </c>
      <c r="K553" s="18"/>
      <c r="L553" s="18"/>
      <c r="M553" s="18"/>
      <c r="P553" s="17"/>
    </row>
    <row r="554" spans="1:18" s="16" customFormat="1" ht="17.25" customHeight="1" x14ac:dyDescent="0.25">
      <c r="A554" s="18">
        <v>2364</v>
      </c>
      <c r="B554" s="19" t="s">
        <v>612</v>
      </c>
      <c r="C554" s="20">
        <v>4122869765</v>
      </c>
      <c r="D554" s="18"/>
      <c r="E554" s="18"/>
      <c r="F554" s="18"/>
      <c r="G554" s="18"/>
      <c r="H554" s="18"/>
      <c r="I554" s="18"/>
      <c r="J554" s="18"/>
      <c r="K554" s="18"/>
      <c r="L554" s="18">
        <v>5</v>
      </c>
      <c r="M554" s="18"/>
      <c r="P554" s="17"/>
    </row>
    <row r="555" spans="1:18" s="16" customFormat="1" ht="17.25" customHeight="1" x14ac:dyDescent="0.25">
      <c r="A555" s="18">
        <v>4539</v>
      </c>
      <c r="B555" s="19" t="s">
        <v>613</v>
      </c>
      <c r="C555" s="20">
        <v>4122874207</v>
      </c>
      <c r="D555" s="18"/>
      <c r="E555" s="18"/>
      <c r="F555" s="18"/>
      <c r="G555" s="18"/>
      <c r="H555" s="18"/>
      <c r="I555" s="18"/>
      <c r="J555" s="18">
        <v>6</v>
      </c>
      <c r="K555" s="18"/>
      <c r="L555" s="18"/>
      <c r="M555" s="18"/>
      <c r="P555" s="17"/>
    </row>
    <row r="556" spans="1:18" s="16" customFormat="1" ht="17.25" customHeight="1" x14ac:dyDescent="0.25">
      <c r="A556" s="18">
        <v>4411</v>
      </c>
      <c r="B556" s="19" t="s">
        <v>614</v>
      </c>
      <c r="C556" s="20">
        <v>4122791717</v>
      </c>
      <c r="D556" s="18"/>
      <c r="E556" s="18"/>
      <c r="F556" s="18"/>
      <c r="G556" s="18"/>
      <c r="H556" s="18"/>
      <c r="I556" s="18"/>
      <c r="J556" s="18">
        <v>9</v>
      </c>
      <c r="K556" s="18">
        <v>5</v>
      </c>
      <c r="L556" s="18"/>
      <c r="M556" s="18"/>
      <c r="P556" s="17"/>
    </row>
    <row r="557" spans="1:18" s="16" customFormat="1" ht="17.25" customHeight="1" x14ac:dyDescent="0.25">
      <c r="A557" s="18">
        <v>3182</v>
      </c>
      <c r="B557" s="19" t="s">
        <v>615</v>
      </c>
      <c r="C557" s="20">
        <v>4122686642</v>
      </c>
      <c r="D557" s="18"/>
      <c r="E557" s="18"/>
      <c r="F557" s="18"/>
      <c r="G557" s="18"/>
      <c r="H557" s="18"/>
      <c r="I557" s="18"/>
      <c r="J557" s="18">
        <v>5</v>
      </c>
      <c r="K557" s="18">
        <v>5</v>
      </c>
      <c r="L557" s="18"/>
      <c r="M557" s="18"/>
      <c r="P557" s="17"/>
    </row>
    <row r="558" spans="1:18" s="16" customFormat="1" ht="15.75" x14ac:dyDescent="0.25">
      <c r="A558" s="18">
        <v>3683</v>
      </c>
      <c r="B558" s="19" t="s">
        <v>616</v>
      </c>
      <c r="C558" s="20">
        <v>4122872505</v>
      </c>
      <c r="D558" s="18"/>
      <c r="E558" s="18"/>
      <c r="F558" s="18"/>
      <c r="G558" s="18"/>
      <c r="H558" s="18"/>
      <c r="I558" s="18"/>
      <c r="J558" s="18">
        <v>6</v>
      </c>
      <c r="K558" s="18"/>
      <c r="L558" s="18"/>
      <c r="M558" s="18"/>
      <c r="R558" s="17"/>
    </row>
    <row r="559" spans="1:18" s="16" customFormat="1" ht="15.75" x14ac:dyDescent="0.25">
      <c r="A559" s="18">
        <v>2262</v>
      </c>
      <c r="B559" s="19" t="s">
        <v>617</v>
      </c>
      <c r="C559" s="20">
        <v>4122787006</v>
      </c>
      <c r="D559" s="18"/>
      <c r="E559" s="18"/>
      <c r="F559" s="18"/>
      <c r="G559" s="18"/>
      <c r="H559" s="18"/>
      <c r="I559" s="18"/>
      <c r="J559" s="18">
        <v>5</v>
      </c>
      <c r="K559" s="18">
        <v>3</v>
      </c>
      <c r="L559" s="18"/>
      <c r="M559" s="18"/>
      <c r="R559" s="17"/>
    </row>
    <row r="560" spans="1:18" s="16" customFormat="1" ht="15.75" x14ac:dyDescent="0.25">
      <c r="A560" s="18">
        <v>2552</v>
      </c>
      <c r="B560" s="19" t="s">
        <v>33</v>
      </c>
      <c r="C560" s="20">
        <v>4122787459</v>
      </c>
      <c r="D560" s="18"/>
      <c r="E560" s="18"/>
      <c r="F560" s="18"/>
      <c r="G560" s="18"/>
      <c r="H560" s="18"/>
      <c r="I560" s="18"/>
      <c r="J560" s="18">
        <v>5</v>
      </c>
      <c r="K560" s="18">
        <v>5</v>
      </c>
      <c r="L560" s="18"/>
      <c r="M560" s="18"/>
      <c r="R560" s="17"/>
    </row>
    <row r="561" spans="1:18" s="16" customFormat="1" ht="15.75" x14ac:dyDescent="0.25">
      <c r="A561" s="18">
        <v>3573</v>
      </c>
      <c r="B561" s="19" t="s">
        <v>618</v>
      </c>
      <c r="C561" s="20">
        <v>4122533054</v>
      </c>
      <c r="D561" s="18"/>
      <c r="E561" s="18"/>
      <c r="F561" s="18"/>
      <c r="G561" s="18"/>
      <c r="H561" s="18"/>
      <c r="I561" s="18"/>
      <c r="J561" s="18"/>
      <c r="K561" s="18"/>
      <c r="L561" s="18">
        <v>5</v>
      </c>
      <c r="M561" s="18"/>
      <c r="R561" s="17"/>
    </row>
    <row r="562" spans="1:18" s="16" customFormat="1" ht="15.75" x14ac:dyDescent="0.25">
      <c r="A562" s="18">
        <v>3433</v>
      </c>
      <c r="B562" s="19" t="s">
        <v>619</v>
      </c>
      <c r="C562" s="20">
        <v>4122872022</v>
      </c>
      <c r="D562" s="18"/>
      <c r="E562" s="18"/>
      <c r="F562" s="18"/>
      <c r="G562" s="18"/>
      <c r="H562" s="18"/>
      <c r="I562" s="18"/>
      <c r="J562" s="18">
        <v>5</v>
      </c>
      <c r="K562" s="18">
        <v>10</v>
      </c>
      <c r="L562" s="18">
        <v>5</v>
      </c>
      <c r="M562" s="18"/>
      <c r="R562" s="17"/>
    </row>
    <row r="563" spans="1:18" s="16" customFormat="1" ht="15.75" x14ac:dyDescent="0.25">
      <c r="A563" s="18">
        <v>2790</v>
      </c>
      <c r="B563" s="19" t="s">
        <v>620</v>
      </c>
      <c r="C563" s="20">
        <v>4122787683</v>
      </c>
      <c r="D563" s="18"/>
      <c r="E563" s="18"/>
      <c r="F563" s="18"/>
      <c r="G563" s="18"/>
      <c r="H563" s="18"/>
      <c r="I563" s="18"/>
      <c r="J563" s="18"/>
      <c r="K563" s="18">
        <v>5</v>
      </c>
      <c r="L563" s="18"/>
      <c r="M563" s="18"/>
      <c r="R563" s="17"/>
    </row>
    <row r="564" spans="1:18" s="16" customFormat="1" ht="15.75" x14ac:dyDescent="0.25">
      <c r="A564" s="18">
        <v>4331</v>
      </c>
      <c r="B564" s="19" t="s">
        <v>621</v>
      </c>
      <c r="C564" s="20">
        <v>4122459423</v>
      </c>
      <c r="D564" s="18"/>
      <c r="E564" s="18"/>
      <c r="F564" s="18"/>
      <c r="G564" s="18"/>
      <c r="H564" s="18"/>
      <c r="I564" s="18"/>
      <c r="J564" s="18"/>
      <c r="K564" s="18"/>
      <c r="L564" s="18">
        <v>5</v>
      </c>
      <c r="M564" s="18"/>
      <c r="R564" s="17"/>
    </row>
    <row r="565" spans="1:18" s="16" customFormat="1" ht="15.75" x14ac:dyDescent="0.25">
      <c r="A565" s="18">
        <v>2827</v>
      </c>
      <c r="B565" s="19" t="s">
        <v>622</v>
      </c>
      <c r="C565" s="20">
        <v>4122870917</v>
      </c>
      <c r="D565" s="18"/>
      <c r="E565" s="18"/>
      <c r="F565" s="18"/>
      <c r="G565" s="18"/>
      <c r="H565" s="18"/>
      <c r="I565" s="18"/>
      <c r="J565" s="18">
        <v>3</v>
      </c>
      <c r="K565" s="18">
        <v>5</v>
      </c>
      <c r="L565" s="18">
        <v>5</v>
      </c>
      <c r="M565" s="18"/>
      <c r="R565" s="17"/>
    </row>
    <row r="566" spans="1:18" s="16" customFormat="1" ht="15.75" x14ac:dyDescent="0.25">
      <c r="A566" s="18">
        <v>2244</v>
      </c>
      <c r="B566" s="19" t="s">
        <v>623</v>
      </c>
      <c r="C566" s="20">
        <v>4122612090</v>
      </c>
      <c r="D566" s="18"/>
      <c r="E566" s="18"/>
      <c r="F566" s="18"/>
      <c r="G566" s="18"/>
      <c r="H566" s="18"/>
      <c r="I566" s="18"/>
      <c r="J566" s="18"/>
      <c r="K566" s="18"/>
      <c r="L566" s="18">
        <v>5</v>
      </c>
      <c r="M566" s="18"/>
      <c r="R566" s="17"/>
    </row>
    <row r="567" spans="1:18" s="16" customFormat="1" ht="15.75" x14ac:dyDescent="0.25">
      <c r="A567" s="18">
        <v>2532</v>
      </c>
      <c r="B567" s="19" t="s">
        <v>624</v>
      </c>
      <c r="C567" s="20">
        <v>4122683410</v>
      </c>
      <c r="D567" s="18"/>
      <c r="E567" s="18"/>
      <c r="F567" s="18"/>
      <c r="G567" s="18"/>
      <c r="H567" s="18"/>
      <c r="I567" s="18"/>
      <c r="J567" s="18">
        <v>3</v>
      </c>
      <c r="K567" s="18">
        <v>5</v>
      </c>
      <c r="L567" s="18"/>
      <c r="M567" s="18"/>
      <c r="R567" s="17"/>
    </row>
    <row r="568" spans="1:18" s="16" customFormat="1" ht="15.75" x14ac:dyDescent="0.25">
      <c r="A568" s="18">
        <v>3246</v>
      </c>
      <c r="B568" s="19" t="s">
        <v>625</v>
      </c>
      <c r="C568" s="20">
        <v>4122871789</v>
      </c>
      <c r="D568" s="18"/>
      <c r="E568" s="18"/>
      <c r="F568" s="18"/>
      <c r="G568" s="18"/>
      <c r="H568" s="18"/>
      <c r="I568" s="18"/>
      <c r="J568" s="18">
        <v>3</v>
      </c>
      <c r="K568" s="18"/>
      <c r="L568" s="18"/>
      <c r="M568" s="18"/>
      <c r="R568" s="17"/>
    </row>
    <row r="569" spans="1:18" s="16" customFormat="1" ht="15.75" x14ac:dyDescent="0.25">
      <c r="A569" s="18">
        <v>4192</v>
      </c>
      <c r="B569" s="19" t="s">
        <v>27</v>
      </c>
      <c r="C569" s="20">
        <v>4122616397</v>
      </c>
      <c r="D569" s="18"/>
      <c r="E569" s="18"/>
      <c r="F569" s="18"/>
      <c r="G569" s="18"/>
      <c r="H569" s="18"/>
      <c r="I569" s="18"/>
      <c r="J569" s="18"/>
      <c r="K569" s="18">
        <v>5</v>
      </c>
      <c r="L569" s="18">
        <v>5</v>
      </c>
      <c r="M569" s="26" t="s">
        <v>626</v>
      </c>
      <c r="R569" s="17"/>
    </row>
    <row r="570" spans="1:18" s="16" customFormat="1" ht="15.75" x14ac:dyDescent="0.25">
      <c r="A570" s="41">
        <v>1654</v>
      </c>
      <c r="B570" s="19" t="s">
        <v>166</v>
      </c>
      <c r="C570" s="20">
        <v>4122973491</v>
      </c>
      <c r="D570" s="18"/>
      <c r="E570" s="18"/>
      <c r="F570" s="18"/>
      <c r="G570" s="18"/>
      <c r="H570" s="18"/>
      <c r="I570" s="18"/>
      <c r="J570" s="18">
        <v>29</v>
      </c>
      <c r="K570" s="18"/>
      <c r="L570" s="18"/>
      <c r="M570" s="18"/>
      <c r="R570" s="17"/>
    </row>
    <row r="571" spans="1:18" s="16" customFormat="1" ht="15.75" x14ac:dyDescent="0.25">
      <c r="A571" s="18">
        <v>1654</v>
      </c>
      <c r="B571" s="19" t="s">
        <v>166</v>
      </c>
      <c r="C571" s="20">
        <v>4122932428</v>
      </c>
      <c r="D571" s="18"/>
      <c r="E571" s="18"/>
      <c r="F571" s="18"/>
      <c r="G571" s="18"/>
      <c r="H571" s="18"/>
      <c r="I571" s="18">
        <v>9</v>
      </c>
      <c r="J571" s="18"/>
      <c r="K571" s="18">
        <v>10</v>
      </c>
      <c r="L571" s="18"/>
      <c r="M571" s="18"/>
      <c r="R571" s="17"/>
    </row>
    <row r="572" spans="1:18" s="16" customFormat="1" ht="15.75" x14ac:dyDescent="0.25">
      <c r="A572" s="18">
        <v>2762</v>
      </c>
      <c r="B572" s="19" t="s">
        <v>627</v>
      </c>
      <c r="C572" s="20">
        <v>4122683797</v>
      </c>
      <c r="D572" s="18"/>
      <c r="E572" s="18"/>
      <c r="F572" s="18"/>
      <c r="G572" s="18"/>
      <c r="H572" s="18"/>
      <c r="I572" s="18"/>
      <c r="J572" s="18">
        <v>3</v>
      </c>
      <c r="K572" s="18">
        <v>5</v>
      </c>
      <c r="L572" s="18"/>
      <c r="M572" s="18"/>
      <c r="R572" s="17"/>
    </row>
    <row r="573" spans="1:18" s="16" customFormat="1" ht="15.75" x14ac:dyDescent="0.25">
      <c r="A573" s="18">
        <v>3231</v>
      </c>
      <c r="B573" s="19" t="s">
        <v>628</v>
      </c>
      <c r="C573" s="20">
        <v>4122686741</v>
      </c>
      <c r="D573" s="18"/>
      <c r="E573" s="18"/>
      <c r="F573" s="18"/>
      <c r="G573" s="18"/>
      <c r="H573" s="18"/>
      <c r="I573" s="18"/>
      <c r="J573" s="18"/>
      <c r="K573" s="18"/>
      <c r="L573" s="18">
        <v>5</v>
      </c>
      <c r="M573" s="18"/>
      <c r="R573" s="17"/>
    </row>
    <row r="574" spans="1:18" s="16" customFormat="1" ht="15.75" x14ac:dyDescent="0.25">
      <c r="A574" s="18">
        <v>2169</v>
      </c>
      <c r="B574" s="19" t="s">
        <v>629</v>
      </c>
      <c r="C574" s="20">
        <v>4122869015</v>
      </c>
      <c r="D574" s="18"/>
      <c r="E574" s="18"/>
      <c r="F574" s="18"/>
      <c r="G574" s="18"/>
      <c r="H574" s="18"/>
      <c r="I574" s="18"/>
      <c r="J574" s="18"/>
      <c r="K574" s="18">
        <v>5</v>
      </c>
      <c r="L574" s="18"/>
      <c r="M574" s="18"/>
      <c r="R574" s="17"/>
    </row>
    <row r="575" spans="1:18" s="16" customFormat="1" ht="15.75" x14ac:dyDescent="0.25">
      <c r="A575" s="18">
        <v>5524</v>
      </c>
      <c r="B575" s="19" t="s">
        <v>630</v>
      </c>
      <c r="C575" s="20">
        <v>4122690861</v>
      </c>
      <c r="D575" s="18"/>
      <c r="E575" s="18"/>
      <c r="F575" s="18"/>
      <c r="G575" s="18"/>
      <c r="H575" s="18"/>
      <c r="I575" s="18"/>
      <c r="J575" s="18">
        <v>6</v>
      </c>
      <c r="K575" s="18">
        <v>5</v>
      </c>
      <c r="L575" s="18"/>
      <c r="M575" s="18"/>
      <c r="R575" s="17"/>
    </row>
    <row r="576" spans="1:18" s="16" customFormat="1" ht="15.75" x14ac:dyDescent="0.25">
      <c r="A576" s="18">
        <v>4424</v>
      </c>
      <c r="B576" s="19" t="s">
        <v>631</v>
      </c>
      <c r="C576" s="20">
        <v>4122689327</v>
      </c>
      <c r="D576" s="18"/>
      <c r="E576" s="18"/>
      <c r="F576" s="18"/>
      <c r="G576" s="18"/>
      <c r="H576" s="18"/>
      <c r="I576" s="18"/>
      <c r="J576" s="18">
        <v>3</v>
      </c>
      <c r="K576" s="18"/>
      <c r="L576" s="18">
        <v>5</v>
      </c>
      <c r="M576" s="18"/>
      <c r="R576" s="17"/>
    </row>
    <row r="577" spans="1:18" s="16" customFormat="1" ht="15.75" x14ac:dyDescent="0.25">
      <c r="A577" s="18">
        <v>2377</v>
      </c>
      <c r="B577" s="19" t="s">
        <v>632</v>
      </c>
      <c r="C577" s="20">
        <v>4122787150</v>
      </c>
      <c r="D577" s="18"/>
      <c r="E577" s="18"/>
      <c r="F577" s="18"/>
      <c r="G577" s="18"/>
      <c r="H577" s="18"/>
      <c r="I577" s="18"/>
      <c r="J577" s="18">
        <v>6</v>
      </c>
      <c r="K577" s="18">
        <v>10</v>
      </c>
      <c r="L577" s="18"/>
      <c r="M577" s="18"/>
      <c r="R577" s="17"/>
    </row>
    <row r="578" spans="1:18" s="16" customFormat="1" ht="15.75" x14ac:dyDescent="0.25">
      <c r="A578" s="18">
        <v>2377</v>
      </c>
      <c r="B578" s="19" t="s">
        <v>632</v>
      </c>
      <c r="C578" s="20">
        <v>4122869858</v>
      </c>
      <c r="D578" s="18"/>
      <c r="E578" s="18"/>
      <c r="F578" s="18"/>
      <c r="G578" s="18"/>
      <c r="H578" s="18"/>
      <c r="I578" s="18"/>
      <c r="J578" s="18">
        <v>6</v>
      </c>
      <c r="K578" s="18"/>
      <c r="L578" s="18"/>
      <c r="M578" s="18"/>
      <c r="R578" s="17"/>
    </row>
    <row r="579" spans="1:18" s="16" customFormat="1" ht="15.75" x14ac:dyDescent="0.25">
      <c r="A579" s="18">
        <v>4959</v>
      </c>
      <c r="B579" s="19" t="s">
        <v>633</v>
      </c>
      <c r="C579" s="20">
        <v>4122792733</v>
      </c>
      <c r="D579" s="18"/>
      <c r="E579" s="18"/>
      <c r="F579" s="18"/>
      <c r="G579" s="18"/>
      <c r="H579" s="18"/>
      <c r="I579" s="18"/>
      <c r="J579" s="18"/>
      <c r="K579" s="18">
        <v>5</v>
      </c>
      <c r="L579" s="18"/>
      <c r="M579" s="18"/>
      <c r="R579" s="17"/>
    </row>
    <row r="580" spans="1:18" s="16" customFormat="1" ht="15.75" x14ac:dyDescent="0.25">
      <c r="A580" s="18">
        <v>4959</v>
      </c>
      <c r="B580" s="19" t="s">
        <v>633</v>
      </c>
      <c r="C580" s="20">
        <v>4122690005</v>
      </c>
      <c r="D580" s="18"/>
      <c r="E580" s="18"/>
      <c r="F580" s="18"/>
      <c r="G580" s="18"/>
      <c r="H580" s="18"/>
      <c r="I580" s="18"/>
      <c r="J580" s="18">
        <v>6</v>
      </c>
      <c r="K580" s="18"/>
      <c r="L580" s="18">
        <v>5</v>
      </c>
      <c r="M580" s="18"/>
      <c r="R580" s="17"/>
    </row>
    <row r="581" spans="1:18" s="16" customFormat="1" ht="15.75" x14ac:dyDescent="0.25">
      <c r="A581" s="18">
        <v>5542</v>
      </c>
      <c r="B581" s="19" t="s">
        <v>634</v>
      </c>
      <c r="C581" s="20">
        <v>4122459785</v>
      </c>
      <c r="D581" s="18"/>
      <c r="E581" s="18"/>
      <c r="F581" s="18"/>
      <c r="G581" s="18"/>
      <c r="H581" s="18"/>
      <c r="I581" s="18"/>
      <c r="J581" s="18"/>
      <c r="K581" s="18"/>
      <c r="L581" s="18">
        <v>5</v>
      </c>
      <c r="M581" s="18"/>
      <c r="R581" s="17"/>
    </row>
    <row r="582" spans="1:18" s="16" customFormat="1" ht="15.75" x14ac:dyDescent="0.25">
      <c r="A582" s="18">
        <v>3177</v>
      </c>
      <c r="B582" s="19" t="s">
        <v>635</v>
      </c>
      <c r="C582" s="20">
        <v>4122686149</v>
      </c>
      <c r="D582" s="18"/>
      <c r="E582" s="18"/>
      <c r="F582" s="18"/>
      <c r="G582" s="18"/>
      <c r="H582" s="18"/>
      <c r="I582" s="18"/>
      <c r="J582" s="18"/>
      <c r="K582" s="18"/>
      <c r="L582" s="18">
        <v>5</v>
      </c>
      <c r="M582" s="18"/>
      <c r="R582" s="17"/>
    </row>
    <row r="583" spans="1:18" s="16" customFormat="1" ht="15.75" x14ac:dyDescent="0.25">
      <c r="A583" s="18">
        <v>3891</v>
      </c>
      <c r="B583" s="19" t="s">
        <v>636</v>
      </c>
      <c r="C583" s="20">
        <v>4122534063</v>
      </c>
      <c r="D583" s="18"/>
      <c r="E583" s="18"/>
      <c r="F583" s="18"/>
      <c r="G583" s="18"/>
      <c r="H583" s="18"/>
      <c r="I583" s="18"/>
      <c r="J583" s="18"/>
      <c r="K583" s="18">
        <v>5</v>
      </c>
      <c r="L583" s="18"/>
      <c r="M583" s="18"/>
      <c r="R583" s="17"/>
    </row>
    <row r="584" spans="1:18" s="16" customFormat="1" ht="15.75" x14ac:dyDescent="0.25">
      <c r="A584" s="18">
        <v>3891</v>
      </c>
      <c r="B584" s="19" t="s">
        <v>636</v>
      </c>
      <c r="C584" s="20">
        <v>4122688507</v>
      </c>
      <c r="D584" s="18"/>
      <c r="E584" s="18"/>
      <c r="F584" s="18"/>
      <c r="G584" s="18"/>
      <c r="H584" s="18"/>
      <c r="I584" s="18"/>
      <c r="J584" s="18">
        <v>3</v>
      </c>
      <c r="K584" s="18"/>
      <c r="L584" s="18">
        <v>5</v>
      </c>
      <c r="M584" s="18"/>
      <c r="R584" s="17"/>
    </row>
    <row r="585" spans="1:18" s="16" customFormat="1" ht="15.75" x14ac:dyDescent="0.25">
      <c r="A585" s="18">
        <v>4066</v>
      </c>
      <c r="B585" s="19" t="s">
        <v>637</v>
      </c>
      <c r="C585" s="20">
        <v>4122791152</v>
      </c>
      <c r="D585" s="18"/>
      <c r="E585" s="18"/>
      <c r="F585" s="18"/>
      <c r="G585" s="18"/>
      <c r="H585" s="18"/>
      <c r="I585" s="18"/>
      <c r="J585" s="18">
        <v>10</v>
      </c>
      <c r="K585" s="18">
        <v>10</v>
      </c>
      <c r="L585" s="18"/>
      <c r="M585" s="18"/>
      <c r="R585" s="17"/>
    </row>
    <row r="586" spans="1:18" s="16" customFormat="1" ht="15.75" x14ac:dyDescent="0.25">
      <c r="A586" s="18">
        <v>2796</v>
      </c>
      <c r="B586" s="19" t="s">
        <v>638</v>
      </c>
      <c r="C586" s="20">
        <v>4122613454</v>
      </c>
      <c r="D586" s="18"/>
      <c r="E586" s="18"/>
      <c r="F586" s="18"/>
      <c r="G586" s="18"/>
      <c r="H586" s="18"/>
      <c r="I586" s="18"/>
      <c r="J586" s="18"/>
      <c r="K586" s="18"/>
      <c r="L586" s="18">
        <v>5</v>
      </c>
      <c r="M586" s="18"/>
      <c r="R586" s="17"/>
    </row>
    <row r="587" spans="1:18" s="16" customFormat="1" ht="15.75" x14ac:dyDescent="0.25">
      <c r="A587" s="18">
        <v>2796</v>
      </c>
      <c r="B587" s="19" t="s">
        <v>638</v>
      </c>
      <c r="C587" s="20">
        <v>4122787835</v>
      </c>
      <c r="D587" s="18"/>
      <c r="E587" s="18"/>
      <c r="F587" s="18"/>
      <c r="G587" s="18"/>
      <c r="H587" s="18"/>
      <c r="I587" s="18"/>
      <c r="J587" s="18">
        <v>6</v>
      </c>
      <c r="K587" s="18">
        <v>5</v>
      </c>
      <c r="L587" s="18"/>
      <c r="M587" s="18"/>
      <c r="R587" s="17"/>
    </row>
    <row r="588" spans="1:18" s="16" customFormat="1" ht="15.75" x14ac:dyDescent="0.25">
      <c r="A588" s="18">
        <v>5408</v>
      </c>
      <c r="B588" s="19" t="s">
        <v>639</v>
      </c>
      <c r="C588" s="20">
        <v>4122874687</v>
      </c>
      <c r="D588" s="18"/>
      <c r="E588" s="18"/>
      <c r="F588" s="18"/>
      <c r="G588" s="18"/>
      <c r="H588" s="18"/>
      <c r="I588" s="18"/>
      <c r="J588" s="18">
        <v>3</v>
      </c>
      <c r="K588" s="18"/>
      <c r="L588" s="18">
        <v>5</v>
      </c>
      <c r="M588" s="18"/>
      <c r="R588" s="17"/>
    </row>
    <row r="589" spans="1:18" s="16" customFormat="1" ht="15.75" x14ac:dyDescent="0.25">
      <c r="A589" s="18">
        <v>3651</v>
      </c>
      <c r="B589" s="19" t="s">
        <v>640</v>
      </c>
      <c r="C589" s="20">
        <v>4122790141</v>
      </c>
      <c r="D589" s="18"/>
      <c r="E589" s="18"/>
      <c r="F589" s="18"/>
      <c r="G589" s="18"/>
      <c r="H589" s="18"/>
      <c r="I589" s="18"/>
      <c r="J589" s="18">
        <v>10</v>
      </c>
      <c r="K589" s="18">
        <v>5</v>
      </c>
      <c r="L589" s="18">
        <v>5</v>
      </c>
      <c r="M589" s="18"/>
      <c r="R589" s="17"/>
    </row>
    <row r="590" spans="1:18" s="16" customFormat="1" ht="15.75" x14ac:dyDescent="0.25">
      <c r="A590" s="18">
        <v>3949</v>
      </c>
      <c r="B590" s="19" t="s">
        <v>641</v>
      </c>
      <c r="C590" s="20">
        <v>4122790841</v>
      </c>
      <c r="D590" s="18"/>
      <c r="E590" s="18"/>
      <c r="F590" s="18"/>
      <c r="G590" s="18"/>
      <c r="H590" s="18"/>
      <c r="I590" s="18"/>
      <c r="J590" s="18"/>
      <c r="K590" s="18">
        <v>5</v>
      </c>
      <c r="L590" s="18"/>
      <c r="M590" s="18"/>
      <c r="R590" s="17"/>
    </row>
    <row r="591" spans="1:18" s="16" customFormat="1" ht="15.75" x14ac:dyDescent="0.25">
      <c r="A591" s="18">
        <v>3949</v>
      </c>
      <c r="B591" s="19" t="s">
        <v>641</v>
      </c>
      <c r="C591" s="20">
        <v>4122873016</v>
      </c>
      <c r="D591" s="18"/>
      <c r="E591" s="18"/>
      <c r="F591" s="18"/>
      <c r="G591" s="18"/>
      <c r="H591" s="18"/>
      <c r="I591" s="18"/>
      <c r="J591" s="18"/>
      <c r="K591" s="18"/>
      <c r="L591" s="18">
        <v>5</v>
      </c>
      <c r="M591" s="18"/>
      <c r="R591" s="17"/>
    </row>
    <row r="592" spans="1:18" s="16" customFormat="1" ht="15.75" x14ac:dyDescent="0.25">
      <c r="A592" s="18">
        <v>2795</v>
      </c>
      <c r="B592" s="19" t="s">
        <v>37</v>
      </c>
      <c r="C592" s="20">
        <v>4122613377</v>
      </c>
      <c r="D592" s="18"/>
      <c r="E592" s="18"/>
      <c r="F592" s="18"/>
      <c r="G592" s="18"/>
      <c r="H592" s="18"/>
      <c r="I592" s="18"/>
      <c r="J592" s="18">
        <v>6</v>
      </c>
      <c r="K592" s="18">
        <v>5</v>
      </c>
      <c r="L592" s="18"/>
      <c r="M592" s="18"/>
      <c r="R592" s="17"/>
    </row>
    <row r="593" spans="1:18" s="16" customFormat="1" ht="15.75" x14ac:dyDescent="0.25">
      <c r="A593" s="18">
        <v>2291</v>
      </c>
      <c r="B593" s="19" t="s">
        <v>642</v>
      </c>
      <c r="C593" s="20">
        <v>4122869356</v>
      </c>
      <c r="D593" s="18"/>
      <c r="E593" s="18"/>
      <c r="F593" s="18"/>
      <c r="G593" s="18"/>
      <c r="H593" s="18"/>
      <c r="I593" s="18"/>
      <c r="J593" s="18">
        <v>6</v>
      </c>
      <c r="K593" s="18">
        <v>5</v>
      </c>
      <c r="L593" s="18"/>
      <c r="M593" s="18"/>
      <c r="R593" s="17"/>
    </row>
    <row r="594" spans="1:18" s="16" customFormat="1" ht="15.75" x14ac:dyDescent="0.25">
      <c r="A594" s="18">
        <v>2291</v>
      </c>
      <c r="B594" s="19" t="s">
        <v>642</v>
      </c>
      <c r="C594" s="20">
        <v>4122787042</v>
      </c>
      <c r="D594" s="18"/>
      <c r="E594" s="18"/>
      <c r="F594" s="18"/>
      <c r="G594" s="18"/>
      <c r="H594" s="18"/>
      <c r="I594" s="18"/>
      <c r="J594" s="18">
        <v>3</v>
      </c>
      <c r="K594" s="18">
        <v>5</v>
      </c>
      <c r="L594" s="18">
        <v>5</v>
      </c>
      <c r="M594" s="18"/>
      <c r="R594" s="17"/>
    </row>
    <row r="595" spans="1:18" s="16" customFormat="1" ht="15.75" x14ac:dyDescent="0.25">
      <c r="A595" s="18">
        <v>3883</v>
      </c>
      <c r="B595" s="19" t="s">
        <v>643</v>
      </c>
      <c r="C595" s="20">
        <v>4122872890</v>
      </c>
      <c r="D595" s="18"/>
      <c r="E595" s="18"/>
      <c r="F595" s="18"/>
      <c r="G595" s="18"/>
      <c r="H595" s="18"/>
      <c r="I595" s="18"/>
      <c r="J595" s="18">
        <v>5</v>
      </c>
      <c r="K595" s="18"/>
      <c r="L595" s="18">
        <v>5</v>
      </c>
      <c r="M595" s="18"/>
      <c r="R595" s="17"/>
    </row>
    <row r="596" spans="1:18" s="16" customFormat="1" ht="15.75" x14ac:dyDescent="0.25">
      <c r="A596" s="18">
        <v>3901</v>
      </c>
      <c r="B596" s="19" t="s">
        <v>644</v>
      </c>
      <c r="C596" s="20">
        <v>4122808781</v>
      </c>
      <c r="D596" s="18"/>
      <c r="E596" s="18"/>
      <c r="F596" s="18"/>
      <c r="G596" s="18"/>
      <c r="H596" s="18"/>
      <c r="I596" s="18"/>
      <c r="J596" s="18">
        <v>5</v>
      </c>
      <c r="K596" s="18">
        <v>5</v>
      </c>
      <c r="L596" s="18">
        <v>5</v>
      </c>
      <c r="M596" s="41" t="s">
        <v>645</v>
      </c>
      <c r="R596" s="17"/>
    </row>
    <row r="597" spans="1:18" s="16" customFormat="1" ht="15.75" x14ac:dyDescent="0.25">
      <c r="A597" s="38">
        <v>3261</v>
      </c>
      <c r="B597" s="19" t="s">
        <v>646</v>
      </c>
      <c r="C597" s="20">
        <v>4122789449</v>
      </c>
      <c r="D597" s="18"/>
      <c r="E597" s="18"/>
      <c r="F597" s="18"/>
      <c r="G597" s="18"/>
      <c r="H597" s="18"/>
      <c r="I597" s="18"/>
      <c r="J597" s="18">
        <v>6</v>
      </c>
      <c r="K597" s="18">
        <v>10</v>
      </c>
      <c r="L597" s="18"/>
      <c r="M597" s="18"/>
      <c r="R597" s="17"/>
    </row>
    <row r="598" spans="1:18" s="16" customFormat="1" ht="15.75" x14ac:dyDescent="0.25">
      <c r="A598" s="18">
        <v>5580</v>
      </c>
      <c r="B598" s="19" t="s">
        <v>647</v>
      </c>
      <c r="C598" s="20">
        <v>4122691023</v>
      </c>
      <c r="D598" s="18"/>
      <c r="E598" s="18"/>
      <c r="F598" s="18"/>
      <c r="G598" s="18"/>
      <c r="H598" s="18"/>
      <c r="I598" s="18"/>
      <c r="J598" s="18">
        <v>6</v>
      </c>
      <c r="K598" s="18">
        <v>5</v>
      </c>
      <c r="L598" s="18"/>
      <c r="M598" s="18"/>
      <c r="R598" s="17"/>
    </row>
    <row r="599" spans="1:18" s="16" customFormat="1" ht="15.75" x14ac:dyDescent="0.25">
      <c r="A599" s="18">
        <v>5580</v>
      </c>
      <c r="B599" s="19" t="s">
        <v>647</v>
      </c>
      <c r="C599" s="20">
        <v>4122874954</v>
      </c>
      <c r="D599" s="18"/>
      <c r="E599" s="18"/>
      <c r="F599" s="18"/>
      <c r="G599" s="18"/>
      <c r="H599" s="18"/>
      <c r="I599" s="18"/>
      <c r="J599" s="18"/>
      <c r="K599" s="18"/>
      <c r="L599" s="18">
        <v>10</v>
      </c>
      <c r="M599" s="18"/>
      <c r="R599" s="17"/>
    </row>
    <row r="600" spans="1:18" s="16" customFormat="1" ht="15.75" x14ac:dyDescent="0.25">
      <c r="A600" s="18">
        <v>4504</v>
      </c>
      <c r="B600" s="19" t="s">
        <v>648</v>
      </c>
      <c r="C600" s="20">
        <v>4122689449</v>
      </c>
      <c r="D600" s="18"/>
      <c r="E600" s="18"/>
      <c r="F600" s="18"/>
      <c r="G600" s="18"/>
      <c r="H600" s="18"/>
      <c r="I600" s="18"/>
      <c r="J600" s="18">
        <v>3</v>
      </c>
      <c r="K600" s="18"/>
      <c r="L600" s="18"/>
      <c r="M600" s="18"/>
      <c r="R600" s="17"/>
    </row>
    <row r="601" spans="1:18" s="16" customFormat="1" ht="15.75" x14ac:dyDescent="0.25">
      <c r="A601" s="18">
        <v>5582</v>
      </c>
      <c r="B601" s="19" t="s">
        <v>649</v>
      </c>
      <c r="C601" s="20">
        <v>4122691125</v>
      </c>
      <c r="D601" s="18"/>
      <c r="E601" s="18"/>
      <c r="F601" s="18"/>
      <c r="G601" s="18"/>
      <c r="H601" s="18"/>
      <c r="I601" s="18"/>
      <c r="J601" s="18"/>
      <c r="K601" s="18"/>
      <c r="L601" s="18">
        <v>5</v>
      </c>
      <c r="M601" s="18"/>
      <c r="R601" s="17"/>
    </row>
    <row r="602" spans="1:18" s="16" customFormat="1" ht="15.75" x14ac:dyDescent="0.25">
      <c r="A602" s="18">
        <v>5582</v>
      </c>
      <c r="B602" s="19" t="s">
        <v>649</v>
      </c>
      <c r="C602" s="20">
        <v>4122459819</v>
      </c>
      <c r="D602" s="18"/>
      <c r="E602" s="18"/>
      <c r="F602" s="18"/>
      <c r="G602" s="18"/>
      <c r="H602" s="18"/>
      <c r="I602" s="18"/>
      <c r="J602" s="18"/>
      <c r="K602" s="18">
        <v>5</v>
      </c>
      <c r="L602" s="18"/>
      <c r="M602" s="18"/>
      <c r="R602" s="17"/>
    </row>
    <row r="603" spans="1:18" s="16" customFormat="1" ht="15.75" x14ac:dyDescent="0.25">
      <c r="A603" s="18">
        <v>5605</v>
      </c>
      <c r="B603" s="19" t="s">
        <v>650</v>
      </c>
      <c r="C603" s="20">
        <v>4122875129</v>
      </c>
      <c r="D603" s="18"/>
      <c r="E603" s="18"/>
      <c r="F603" s="18"/>
      <c r="G603" s="18"/>
      <c r="H603" s="18"/>
      <c r="I603" s="18"/>
      <c r="J603" s="18">
        <v>3</v>
      </c>
      <c r="K603" s="18"/>
      <c r="L603" s="18"/>
      <c r="M603" s="18"/>
      <c r="R603" s="17"/>
    </row>
    <row r="604" spans="1:18" s="16" customFormat="1" ht="15.75" x14ac:dyDescent="0.25">
      <c r="A604" s="18">
        <v>4801</v>
      </c>
      <c r="B604" s="19" t="s">
        <v>651</v>
      </c>
      <c r="C604" s="20">
        <v>4122689819</v>
      </c>
      <c r="D604" s="18"/>
      <c r="E604" s="18"/>
      <c r="F604" s="18"/>
      <c r="G604" s="18"/>
      <c r="H604" s="18"/>
      <c r="I604" s="18"/>
      <c r="J604" s="18">
        <v>3</v>
      </c>
      <c r="K604" s="18"/>
      <c r="L604" s="18">
        <v>5</v>
      </c>
      <c r="M604" s="18"/>
      <c r="R604" s="17"/>
    </row>
    <row r="605" spans="1:18" s="16" customFormat="1" ht="15.75" x14ac:dyDescent="0.25">
      <c r="A605" s="18">
        <v>2924</v>
      </c>
      <c r="B605" s="19" t="s">
        <v>652</v>
      </c>
      <c r="C605" s="20">
        <v>4122870946</v>
      </c>
      <c r="D605" s="18"/>
      <c r="E605" s="18"/>
      <c r="F605" s="18"/>
      <c r="G605" s="18"/>
      <c r="H605" s="18"/>
      <c r="I605" s="18"/>
      <c r="J605" s="18">
        <v>3</v>
      </c>
      <c r="K605" s="18">
        <v>5</v>
      </c>
      <c r="L605" s="18"/>
      <c r="M605" s="18"/>
      <c r="R605" s="17"/>
    </row>
    <row r="606" spans="1:18" s="16" customFormat="1" ht="15.75" x14ac:dyDescent="0.25">
      <c r="A606" s="18">
        <v>3232</v>
      </c>
      <c r="B606" s="19" t="s">
        <v>653</v>
      </c>
      <c r="C606" s="20">
        <v>4122686817</v>
      </c>
      <c r="D606" s="18"/>
      <c r="E606" s="18"/>
      <c r="F606" s="18"/>
      <c r="G606" s="18"/>
      <c r="H606" s="18"/>
      <c r="I606" s="18"/>
      <c r="J606" s="18"/>
      <c r="K606" s="18"/>
      <c r="L606" s="18">
        <v>5</v>
      </c>
      <c r="M606" s="18"/>
      <c r="R606" s="17"/>
    </row>
    <row r="607" spans="1:18" s="16" customFormat="1" ht="15.75" x14ac:dyDescent="0.25">
      <c r="A607" s="18">
        <v>3232</v>
      </c>
      <c r="B607" s="19" t="s">
        <v>653</v>
      </c>
      <c r="C607" s="20">
        <v>4122871705</v>
      </c>
      <c r="D607" s="18"/>
      <c r="E607" s="18"/>
      <c r="F607" s="18"/>
      <c r="G607" s="18"/>
      <c r="H607" s="18"/>
      <c r="I607" s="18"/>
      <c r="J607" s="18">
        <v>3</v>
      </c>
      <c r="K607" s="18">
        <v>3</v>
      </c>
      <c r="L607" s="18"/>
      <c r="M607" s="18"/>
      <c r="R607" s="17"/>
    </row>
    <row r="608" spans="1:18" s="16" customFormat="1" ht="15.75" x14ac:dyDescent="0.25">
      <c r="A608" s="18">
        <v>4442</v>
      </c>
      <c r="B608" s="19" t="s">
        <v>654</v>
      </c>
      <c r="C608" s="20">
        <v>4122791953</v>
      </c>
      <c r="D608" s="18"/>
      <c r="E608" s="18"/>
      <c r="F608" s="18"/>
      <c r="G608" s="18"/>
      <c r="H608" s="18"/>
      <c r="I608" s="18"/>
      <c r="J608" s="18">
        <v>6</v>
      </c>
      <c r="K608" s="18">
        <v>6</v>
      </c>
      <c r="L608" s="18">
        <v>5</v>
      </c>
      <c r="M608" s="18"/>
      <c r="R608" s="17"/>
    </row>
    <row r="609" spans="1:18" s="16" customFormat="1" ht="15.75" x14ac:dyDescent="0.25">
      <c r="A609" s="18">
        <v>5488</v>
      </c>
      <c r="B609" s="19" t="s">
        <v>655</v>
      </c>
      <c r="C609" s="20">
        <v>4122874802</v>
      </c>
      <c r="D609" s="18"/>
      <c r="E609" s="18"/>
      <c r="F609" s="18"/>
      <c r="G609" s="18"/>
      <c r="H609" s="18"/>
      <c r="I609" s="18"/>
      <c r="J609" s="18">
        <v>3</v>
      </c>
      <c r="K609" s="18">
        <v>5</v>
      </c>
      <c r="L609" s="18"/>
      <c r="M609" s="18"/>
      <c r="R609" s="17"/>
    </row>
    <row r="610" spans="1:18" s="16" customFormat="1" ht="15.75" x14ac:dyDescent="0.25">
      <c r="A610" s="18">
        <v>2797</v>
      </c>
      <c r="B610" s="19" t="s">
        <v>656</v>
      </c>
      <c r="C610" s="20">
        <v>4122870610</v>
      </c>
      <c r="D610" s="18"/>
      <c r="E610" s="18"/>
      <c r="F610" s="18"/>
      <c r="G610" s="18"/>
      <c r="H610" s="18"/>
      <c r="I610" s="18"/>
      <c r="J610" s="18">
        <v>9</v>
      </c>
      <c r="K610" s="18">
        <v>10</v>
      </c>
      <c r="L610" s="18">
        <v>5</v>
      </c>
      <c r="M610" s="18"/>
      <c r="R610" s="17"/>
    </row>
    <row r="611" spans="1:18" s="16" customFormat="1" ht="15.75" x14ac:dyDescent="0.25">
      <c r="A611" s="18">
        <v>3994</v>
      </c>
      <c r="B611" s="19" t="s">
        <v>657</v>
      </c>
      <c r="C611" s="20">
        <v>4122790881</v>
      </c>
      <c r="D611" s="18"/>
      <c r="E611" s="18"/>
      <c r="F611" s="18"/>
      <c r="G611" s="18"/>
      <c r="H611" s="18"/>
      <c r="I611" s="18"/>
      <c r="J611" s="18"/>
      <c r="K611" s="18">
        <v>5</v>
      </c>
      <c r="L611" s="18">
        <v>5</v>
      </c>
      <c r="M611" s="18"/>
      <c r="R611" s="17"/>
    </row>
    <row r="612" spans="1:18" s="16" customFormat="1" ht="15.75" x14ac:dyDescent="0.25">
      <c r="A612" s="18">
        <v>3994</v>
      </c>
      <c r="B612" s="19" t="s">
        <v>657</v>
      </c>
      <c r="C612" s="20">
        <v>4122371345</v>
      </c>
      <c r="D612" s="18"/>
      <c r="E612" s="18"/>
      <c r="F612" s="18"/>
      <c r="G612" s="18"/>
      <c r="H612" s="18"/>
      <c r="I612" s="18"/>
      <c r="J612" s="18"/>
      <c r="K612" s="18"/>
      <c r="L612" s="18">
        <v>10</v>
      </c>
      <c r="M612" s="18"/>
      <c r="R612" s="17"/>
    </row>
    <row r="613" spans="1:18" s="16" customFormat="1" ht="15.75" x14ac:dyDescent="0.25">
      <c r="A613" s="18">
        <v>3275</v>
      </c>
      <c r="B613" s="19" t="s">
        <v>658</v>
      </c>
      <c r="C613" s="20">
        <v>4122280033</v>
      </c>
      <c r="D613" s="18"/>
      <c r="E613" s="18"/>
      <c r="F613" s="18"/>
      <c r="G613" s="18"/>
      <c r="H613" s="18"/>
      <c r="I613" s="18"/>
      <c r="J613" s="18"/>
      <c r="K613" s="18">
        <v>5</v>
      </c>
      <c r="L613" s="18">
        <v>3</v>
      </c>
      <c r="M613" s="18"/>
      <c r="R613" s="17"/>
    </row>
    <row r="614" spans="1:18" s="16" customFormat="1" ht="15.75" x14ac:dyDescent="0.25">
      <c r="A614" s="18">
        <v>4357</v>
      </c>
      <c r="B614" s="19" t="s">
        <v>659</v>
      </c>
      <c r="C614" s="20">
        <v>4122873830</v>
      </c>
      <c r="D614" s="18"/>
      <c r="E614" s="18"/>
      <c r="F614" s="18"/>
      <c r="G614" s="18"/>
      <c r="H614" s="18"/>
      <c r="I614" s="18"/>
      <c r="J614" s="18"/>
      <c r="K614" s="18"/>
      <c r="L614" s="18">
        <v>5</v>
      </c>
      <c r="M614" s="18"/>
      <c r="R614" s="17"/>
    </row>
    <row r="615" spans="1:18" s="16" customFormat="1" ht="15.75" x14ac:dyDescent="0.25">
      <c r="A615" s="18">
        <v>4124</v>
      </c>
      <c r="B615" s="19" t="s">
        <v>660</v>
      </c>
      <c r="C615" s="20">
        <v>4122688874</v>
      </c>
      <c r="D615" s="18"/>
      <c r="E615" s="18"/>
      <c r="F615" s="18"/>
      <c r="G615" s="18"/>
      <c r="H615" s="18"/>
      <c r="I615" s="18"/>
      <c r="J615" s="18"/>
      <c r="K615" s="18"/>
      <c r="L615" s="18">
        <v>5</v>
      </c>
      <c r="M615" s="18"/>
      <c r="R615" s="17"/>
    </row>
    <row r="616" spans="1:18" s="16" customFormat="1" ht="15.75" x14ac:dyDescent="0.25">
      <c r="A616" s="18">
        <v>4124</v>
      </c>
      <c r="B616" s="19" t="s">
        <v>660</v>
      </c>
      <c r="C616" s="20">
        <v>4122791300</v>
      </c>
      <c r="D616" s="18"/>
      <c r="E616" s="18"/>
      <c r="F616" s="18"/>
      <c r="G616" s="18"/>
      <c r="H616" s="18"/>
      <c r="I616" s="18"/>
      <c r="J616" s="18"/>
      <c r="K616" s="18">
        <v>5</v>
      </c>
      <c r="L616" s="18"/>
      <c r="M616" s="18"/>
      <c r="R616" s="17"/>
    </row>
    <row r="617" spans="1:18" s="16" customFormat="1" ht="15.75" x14ac:dyDescent="0.25">
      <c r="A617" s="18">
        <v>4534</v>
      </c>
      <c r="B617" s="19" t="s">
        <v>610</v>
      </c>
      <c r="C617" s="20">
        <v>4122874150</v>
      </c>
      <c r="D617" s="18"/>
      <c r="E617" s="18"/>
      <c r="F617" s="18"/>
      <c r="G617" s="18"/>
      <c r="H617" s="18"/>
      <c r="I617" s="18"/>
      <c r="J617" s="18">
        <v>6</v>
      </c>
      <c r="K617" s="18">
        <v>5</v>
      </c>
      <c r="L617" s="18">
        <v>5</v>
      </c>
      <c r="M617" s="18"/>
      <c r="R617" s="17"/>
    </row>
    <row r="618" spans="1:18" s="16" customFormat="1" ht="15.75" x14ac:dyDescent="0.25">
      <c r="A618" s="18">
        <v>3177</v>
      </c>
      <c r="B618" s="19" t="s">
        <v>635</v>
      </c>
      <c r="C618" s="20">
        <v>4122871378</v>
      </c>
      <c r="D618" s="18"/>
      <c r="E618" s="18"/>
      <c r="F618" s="18"/>
      <c r="G618" s="18"/>
      <c r="H618" s="18"/>
      <c r="I618" s="18"/>
      <c r="J618" s="18">
        <v>3</v>
      </c>
      <c r="K618" s="18">
        <v>3</v>
      </c>
      <c r="L618" s="18">
        <v>5</v>
      </c>
      <c r="M618" s="38" t="s">
        <v>661</v>
      </c>
      <c r="R618" s="17"/>
    </row>
    <row r="619" spans="1:18" ht="15.75" x14ac:dyDescent="0.25">
      <c r="A619" s="18"/>
      <c r="B619" s="37" t="s">
        <v>590</v>
      </c>
      <c r="C619" s="20"/>
      <c r="D619" s="18"/>
      <c r="E619" s="18"/>
      <c r="F619" s="18"/>
      <c r="G619" s="18"/>
      <c r="H619" s="18"/>
      <c r="I619" s="18"/>
      <c r="J619" s="18"/>
      <c r="K619" s="18"/>
      <c r="L619" s="18"/>
      <c r="M619" s="55" t="s">
        <v>591</v>
      </c>
    </row>
    <row r="620" spans="1:18" ht="15.75" x14ac:dyDescent="0.25">
      <c r="A620" s="18">
        <v>4022</v>
      </c>
      <c r="B620" s="19" t="s">
        <v>592</v>
      </c>
      <c r="C620" s="20">
        <v>4122838915</v>
      </c>
      <c r="D620" s="18"/>
      <c r="E620" s="18"/>
      <c r="F620" s="18"/>
      <c r="G620" s="18"/>
      <c r="H620" s="18"/>
      <c r="I620" s="18"/>
      <c r="J620" s="18"/>
      <c r="K620" s="29">
        <v>10</v>
      </c>
      <c r="L620" s="29">
        <v>10</v>
      </c>
      <c r="M620" s="18" t="s">
        <v>793</v>
      </c>
    </row>
    <row r="621" spans="1:18" ht="15.75" x14ac:dyDescent="0.25">
      <c r="A621" s="18">
        <v>3584</v>
      </c>
      <c r="B621" s="19" t="s">
        <v>735</v>
      </c>
      <c r="C621" s="20">
        <v>4123032610</v>
      </c>
      <c r="D621" s="18"/>
      <c r="E621" s="18"/>
      <c r="F621" s="18"/>
      <c r="G621" s="18"/>
      <c r="H621" s="18"/>
      <c r="I621" s="18"/>
      <c r="J621" s="18"/>
      <c r="K621" s="35"/>
      <c r="L621" s="29">
        <v>20</v>
      </c>
      <c r="M621" s="18" t="s">
        <v>170</v>
      </c>
    </row>
    <row r="622" spans="1:18" ht="15.75" x14ac:dyDescent="0.25">
      <c r="A622" s="18">
        <v>4711</v>
      </c>
      <c r="B622" s="19" t="s">
        <v>593</v>
      </c>
      <c r="C622" s="20">
        <v>4122854238</v>
      </c>
      <c r="D622" s="18"/>
      <c r="E622" s="18"/>
      <c r="F622" s="18"/>
      <c r="G622" s="18"/>
      <c r="H622" s="18"/>
      <c r="I622" s="18"/>
      <c r="J622" s="18"/>
      <c r="K622" s="29">
        <v>10</v>
      </c>
      <c r="L622" s="29">
        <v>6</v>
      </c>
      <c r="M622" s="18" t="s">
        <v>170</v>
      </c>
    </row>
    <row r="623" spans="1:18" ht="15.75" x14ac:dyDescent="0.25">
      <c r="A623" s="18">
        <v>5393</v>
      </c>
      <c r="B623" s="19" t="s">
        <v>594</v>
      </c>
      <c r="C623" s="20">
        <v>4122616610</v>
      </c>
      <c r="D623" s="18"/>
      <c r="E623" s="18"/>
      <c r="F623" s="18"/>
      <c r="G623" s="18"/>
      <c r="H623" s="18"/>
      <c r="I623" s="18"/>
      <c r="J623" s="18"/>
      <c r="K623" s="35"/>
      <c r="L623" s="29">
        <v>15</v>
      </c>
      <c r="M623" s="18" t="s">
        <v>170</v>
      </c>
    </row>
    <row r="624" spans="1:18" ht="15.75" x14ac:dyDescent="0.25">
      <c r="A624" s="18">
        <v>4670</v>
      </c>
      <c r="B624" s="19" t="s">
        <v>595</v>
      </c>
      <c r="C624" s="20">
        <v>4122873273</v>
      </c>
      <c r="D624" s="18"/>
      <c r="E624" s="18"/>
      <c r="F624" s="18"/>
      <c r="G624" s="18"/>
      <c r="H624" s="18"/>
      <c r="I624" s="18"/>
      <c r="J624" s="18"/>
      <c r="K624" s="29">
        <v>10</v>
      </c>
      <c r="L624" s="29">
        <v>15</v>
      </c>
      <c r="M624" s="18" t="s">
        <v>170</v>
      </c>
    </row>
    <row r="625" spans="1:13" ht="15.75" x14ac:dyDescent="0.25">
      <c r="A625" s="18">
        <v>1603</v>
      </c>
      <c r="B625" s="19" t="s">
        <v>596</v>
      </c>
      <c r="C625" s="20">
        <v>4122860045</v>
      </c>
      <c r="D625" s="18"/>
      <c r="E625" s="18"/>
      <c r="F625" s="18"/>
      <c r="G625" s="18"/>
      <c r="H625" s="18"/>
      <c r="I625" s="18"/>
      <c r="J625" s="18"/>
      <c r="K625" s="29">
        <v>20</v>
      </c>
      <c r="L625" s="29">
        <v>5</v>
      </c>
      <c r="M625" s="18" t="s">
        <v>170</v>
      </c>
    </row>
    <row r="626" spans="1:13" ht="15.75" x14ac:dyDescent="0.25">
      <c r="A626" s="18">
        <v>4970</v>
      </c>
      <c r="B626" s="19" t="s">
        <v>597</v>
      </c>
      <c r="C626" s="20">
        <v>4122664703</v>
      </c>
      <c r="D626" s="18"/>
      <c r="E626" s="18"/>
      <c r="F626" s="18"/>
      <c r="G626" s="18"/>
      <c r="H626" s="18"/>
      <c r="I626" s="18"/>
      <c r="J626" s="18"/>
      <c r="K626" s="29">
        <v>23</v>
      </c>
      <c r="L626" s="29">
        <v>6</v>
      </c>
      <c r="M626" s="18" t="s">
        <v>170</v>
      </c>
    </row>
    <row r="627" spans="1:13" ht="15.75" x14ac:dyDescent="0.25">
      <c r="A627" s="18">
        <v>5292</v>
      </c>
      <c r="B627" s="19" t="s">
        <v>598</v>
      </c>
      <c r="C627" s="20">
        <v>4122952049</v>
      </c>
      <c r="D627" s="18"/>
      <c r="E627" s="18"/>
      <c r="F627" s="18"/>
      <c r="G627" s="18"/>
      <c r="H627" s="18"/>
      <c r="I627" s="18"/>
      <c r="J627" s="18"/>
      <c r="K627" s="29">
        <v>50</v>
      </c>
      <c r="L627" s="35"/>
      <c r="M627" s="18" t="s">
        <v>170</v>
      </c>
    </row>
    <row r="628" spans="1:13" ht="15.75" x14ac:dyDescent="0.25">
      <c r="A628" s="18">
        <v>5540</v>
      </c>
      <c r="B628" s="19" t="s">
        <v>599</v>
      </c>
      <c r="C628" s="20">
        <v>4122963032</v>
      </c>
      <c r="D628" s="18"/>
      <c r="E628" s="18"/>
      <c r="F628" s="18"/>
      <c r="G628" s="18"/>
      <c r="H628" s="18"/>
      <c r="I628" s="18"/>
      <c r="J628" s="18"/>
      <c r="K628" s="29">
        <v>20</v>
      </c>
      <c r="L628" s="29">
        <v>20</v>
      </c>
      <c r="M628" s="18" t="s">
        <v>170</v>
      </c>
    </row>
    <row r="629" spans="1:13" ht="15.75" x14ac:dyDescent="0.25">
      <c r="A629" s="50"/>
      <c r="B629" s="53"/>
      <c r="C629" s="54"/>
      <c r="D629" s="50"/>
      <c r="E629" s="50"/>
      <c r="F629" s="50"/>
      <c r="G629" s="50"/>
      <c r="H629" s="50"/>
      <c r="I629" s="50"/>
      <c r="J629" s="50"/>
      <c r="K629" s="50"/>
      <c r="L629" s="50"/>
      <c r="M629" s="50" t="s">
        <v>726</v>
      </c>
    </row>
    <row r="630" spans="1:13" ht="15.75" x14ac:dyDescent="0.25">
      <c r="A630" s="18"/>
      <c r="B630" s="7" t="s">
        <v>662</v>
      </c>
      <c r="C630" s="20"/>
      <c r="D630" s="18"/>
      <c r="E630" s="18"/>
      <c r="F630" s="18"/>
      <c r="G630" s="18"/>
      <c r="H630" s="18"/>
      <c r="I630" s="18"/>
      <c r="J630" s="18"/>
      <c r="K630" s="18"/>
      <c r="L630" s="18"/>
      <c r="M630" s="18"/>
    </row>
    <row r="631" spans="1:13" ht="15.75" x14ac:dyDescent="0.25">
      <c r="A631" s="26">
        <v>4168</v>
      </c>
      <c r="B631" s="19" t="s">
        <v>663</v>
      </c>
      <c r="C631" s="20">
        <v>4122941352</v>
      </c>
      <c r="D631" s="18"/>
      <c r="E631" s="18"/>
      <c r="F631" s="18"/>
      <c r="G631" s="18"/>
      <c r="H631" s="18"/>
      <c r="I631" s="18"/>
      <c r="J631" s="18"/>
      <c r="K631" s="18">
        <v>3</v>
      </c>
      <c r="L631" s="18">
        <v>3</v>
      </c>
      <c r="M631" s="18"/>
    </row>
    <row r="632" spans="1:13" ht="15.75" x14ac:dyDescent="0.25">
      <c r="A632" s="18">
        <v>3196</v>
      </c>
      <c r="B632" s="19" t="s">
        <v>664</v>
      </c>
      <c r="C632" s="20">
        <v>4122938547</v>
      </c>
      <c r="D632" s="18">
        <v>5</v>
      </c>
      <c r="E632" s="18">
        <v>5</v>
      </c>
      <c r="F632" s="18">
        <v>5</v>
      </c>
      <c r="G632" s="18">
        <v>5</v>
      </c>
      <c r="H632" s="18">
        <v>5</v>
      </c>
      <c r="I632" s="18">
        <v>4</v>
      </c>
      <c r="J632" s="18"/>
      <c r="K632" s="18"/>
      <c r="L632" s="18"/>
      <c r="M632" s="18"/>
    </row>
    <row r="633" spans="1:13" ht="15.75" x14ac:dyDescent="0.25">
      <c r="A633" s="18">
        <v>2969</v>
      </c>
      <c r="B633" s="19" t="s">
        <v>665</v>
      </c>
      <c r="C633" s="20">
        <v>4122991007</v>
      </c>
      <c r="D633" s="18"/>
      <c r="E633" s="18"/>
      <c r="F633" s="18"/>
      <c r="G633" s="18"/>
      <c r="H633" s="18"/>
      <c r="I633" s="18"/>
      <c r="J633" s="18"/>
      <c r="K633" s="18">
        <v>3</v>
      </c>
      <c r="L633" s="18">
        <v>2</v>
      </c>
      <c r="M633" s="18"/>
    </row>
    <row r="634" spans="1:13" ht="15.75" x14ac:dyDescent="0.25">
      <c r="A634" s="18">
        <v>3530</v>
      </c>
      <c r="B634" s="19" t="s">
        <v>666</v>
      </c>
      <c r="C634" s="20">
        <v>4122888335</v>
      </c>
      <c r="D634" s="18"/>
      <c r="E634" s="18"/>
      <c r="F634" s="18"/>
      <c r="G634" s="18"/>
      <c r="H634" s="18"/>
      <c r="I634" s="18"/>
      <c r="J634" s="18"/>
      <c r="K634" s="18"/>
      <c r="L634" s="18">
        <v>3</v>
      </c>
      <c r="M634" s="18"/>
    </row>
    <row r="635" spans="1:13" ht="15.75" x14ac:dyDescent="0.25">
      <c r="A635" s="18">
        <v>2775</v>
      </c>
      <c r="B635" s="19" t="s">
        <v>276</v>
      </c>
      <c r="C635" s="20">
        <v>4122939164</v>
      </c>
      <c r="D635" s="18"/>
      <c r="E635" s="18"/>
      <c r="F635" s="18"/>
      <c r="G635" s="18"/>
      <c r="H635" s="18"/>
      <c r="I635" s="18"/>
      <c r="J635" s="18"/>
      <c r="K635" s="18">
        <v>5</v>
      </c>
      <c r="L635" s="18">
        <v>5</v>
      </c>
      <c r="M635" s="18"/>
    </row>
    <row r="636" spans="1:13" ht="15.75" x14ac:dyDescent="0.25">
      <c r="A636" s="18">
        <v>2424</v>
      </c>
      <c r="B636" s="19" t="s">
        <v>667</v>
      </c>
      <c r="C636" s="20">
        <v>4122938543</v>
      </c>
      <c r="D636" s="18"/>
      <c r="E636" s="18"/>
      <c r="F636" s="18"/>
      <c r="G636" s="18"/>
      <c r="H636" s="18"/>
      <c r="I636" s="18"/>
      <c r="J636" s="18"/>
      <c r="K636" s="18">
        <v>3</v>
      </c>
      <c r="L636" s="18"/>
      <c r="M636" s="18"/>
    </row>
    <row r="637" spans="1:13" ht="15.75" x14ac:dyDescent="0.25">
      <c r="A637" s="18">
        <v>2351</v>
      </c>
      <c r="B637" s="19" t="s">
        <v>668</v>
      </c>
      <c r="C637" s="20">
        <v>4122657417</v>
      </c>
      <c r="D637" s="18"/>
      <c r="E637" s="18"/>
      <c r="F637" s="18"/>
      <c r="G637" s="18"/>
      <c r="H637" s="18"/>
      <c r="I637" s="18"/>
      <c r="J637" s="18"/>
      <c r="K637" s="18">
        <v>5</v>
      </c>
      <c r="L637" s="18">
        <v>5</v>
      </c>
      <c r="M637" s="18"/>
    </row>
    <row r="638" spans="1:13" ht="15.75" x14ac:dyDescent="0.25">
      <c r="A638" s="18">
        <v>4799</v>
      </c>
      <c r="B638" s="19" t="s">
        <v>669</v>
      </c>
      <c r="C638" s="20">
        <v>4122796538</v>
      </c>
      <c r="D638" s="18"/>
      <c r="E638" s="18"/>
      <c r="F638" s="18"/>
      <c r="G638" s="18"/>
      <c r="H638" s="18"/>
      <c r="I638" s="18"/>
      <c r="J638" s="18">
        <v>1</v>
      </c>
      <c r="K638" s="18">
        <v>5</v>
      </c>
      <c r="L638" s="18"/>
      <c r="M638" s="18"/>
    </row>
    <row r="639" spans="1:13" ht="15.75" x14ac:dyDescent="0.25">
      <c r="A639" s="18">
        <v>2256</v>
      </c>
      <c r="B639" s="19" t="s">
        <v>670</v>
      </c>
      <c r="C639" s="20">
        <v>4122994794</v>
      </c>
      <c r="D639" s="18"/>
      <c r="E639" s="18"/>
      <c r="F639" s="18"/>
      <c r="G639" s="18"/>
      <c r="H639" s="18"/>
      <c r="I639" s="18"/>
      <c r="J639" s="18"/>
      <c r="K639" s="18">
        <v>2</v>
      </c>
      <c r="L639" s="18"/>
      <c r="M639" s="18"/>
    </row>
    <row r="640" spans="1:13" ht="15.75" x14ac:dyDescent="0.25">
      <c r="A640" s="18">
        <v>3227</v>
      </c>
      <c r="B640" s="19" t="s">
        <v>671</v>
      </c>
      <c r="C640" s="20">
        <v>4122756078</v>
      </c>
      <c r="D640" s="18"/>
      <c r="E640" s="18"/>
      <c r="F640" s="18"/>
      <c r="G640" s="18"/>
      <c r="H640" s="18"/>
      <c r="I640" s="18"/>
      <c r="J640" s="18"/>
      <c r="K640" s="18">
        <v>5</v>
      </c>
      <c r="L640" s="18"/>
      <c r="M640" s="18"/>
    </row>
    <row r="641" spans="1:13" ht="15.75" x14ac:dyDescent="0.25">
      <c r="A641" s="18">
        <v>1675</v>
      </c>
      <c r="B641" s="19" t="s">
        <v>672</v>
      </c>
      <c r="C641" s="20">
        <v>4122791362</v>
      </c>
      <c r="D641" s="18"/>
      <c r="E641" s="18"/>
      <c r="F641" s="18">
        <v>3</v>
      </c>
      <c r="G641" s="18"/>
      <c r="H641" s="18"/>
      <c r="I641" s="18">
        <v>2</v>
      </c>
      <c r="J641" s="18"/>
      <c r="K641" s="18"/>
      <c r="L641" s="18"/>
      <c r="M641" s="18"/>
    </row>
    <row r="642" spans="1:13" ht="15.75" x14ac:dyDescent="0.25">
      <c r="A642" s="18">
        <v>2792</v>
      </c>
      <c r="B642" s="19" t="s">
        <v>673</v>
      </c>
      <c r="C642" s="20">
        <v>4122780585</v>
      </c>
      <c r="D642" s="18"/>
      <c r="E642" s="18"/>
      <c r="F642" s="18"/>
      <c r="G642" s="18"/>
      <c r="H642" s="18"/>
      <c r="I642" s="18"/>
      <c r="J642" s="18"/>
      <c r="K642" s="18">
        <v>6</v>
      </c>
      <c r="L642" s="18"/>
      <c r="M642" s="18" t="s">
        <v>696</v>
      </c>
    </row>
    <row r="643" spans="1:13" ht="15.75" x14ac:dyDescent="0.25">
      <c r="A643" s="18">
        <v>2416</v>
      </c>
      <c r="B643" s="19" t="s">
        <v>674</v>
      </c>
      <c r="C643" s="20">
        <v>4122828958</v>
      </c>
      <c r="D643" s="18"/>
      <c r="E643" s="18"/>
      <c r="F643" s="18"/>
      <c r="G643" s="18"/>
      <c r="H643" s="18"/>
      <c r="I643" s="18"/>
      <c r="J643" s="18"/>
      <c r="K643" s="18">
        <v>2</v>
      </c>
      <c r="L643" s="18">
        <v>2</v>
      </c>
      <c r="M643" s="18" t="s">
        <v>695</v>
      </c>
    </row>
    <row r="644" spans="1:13" ht="15.75" x14ac:dyDescent="0.25">
      <c r="A644" s="18">
        <v>2380</v>
      </c>
      <c r="B644" s="19" t="s">
        <v>675</v>
      </c>
      <c r="C644" s="20">
        <v>4122941403</v>
      </c>
      <c r="D644" s="18"/>
      <c r="E644" s="18"/>
      <c r="F644" s="18"/>
      <c r="G644" s="18"/>
      <c r="H644" s="18"/>
      <c r="I644" s="18"/>
      <c r="J644" s="18">
        <v>5</v>
      </c>
      <c r="K644" s="18">
        <v>4</v>
      </c>
      <c r="L644" s="18"/>
      <c r="M644" s="26" t="s">
        <v>694</v>
      </c>
    </row>
    <row r="645" spans="1:13" ht="15.75" x14ac:dyDescent="0.25">
      <c r="A645" s="41">
        <v>3691</v>
      </c>
      <c r="B645" s="19" t="s">
        <v>351</v>
      </c>
      <c r="C645" s="20">
        <v>4122911248</v>
      </c>
      <c r="D645" s="18">
        <v>5</v>
      </c>
      <c r="E645" s="18">
        <v>5</v>
      </c>
      <c r="F645" s="18">
        <v>5</v>
      </c>
      <c r="G645" s="18">
        <v>5</v>
      </c>
      <c r="H645" s="18">
        <v>5</v>
      </c>
      <c r="I645" s="18">
        <v>5</v>
      </c>
      <c r="J645" s="18"/>
      <c r="K645" s="18"/>
      <c r="L645" s="18"/>
      <c r="M645" s="18"/>
    </row>
    <row r="646" spans="1:13" ht="15.75" x14ac:dyDescent="0.25">
      <c r="A646" s="18">
        <v>3583</v>
      </c>
      <c r="B646" s="19" t="s">
        <v>352</v>
      </c>
      <c r="C646" s="20">
        <v>4122814061</v>
      </c>
      <c r="D646" s="18"/>
      <c r="E646" s="18"/>
      <c r="F646" s="18"/>
      <c r="G646" s="18"/>
      <c r="H646" s="18"/>
      <c r="I646" s="18"/>
      <c r="J646" s="18"/>
      <c r="K646" s="18">
        <v>10</v>
      </c>
      <c r="L646" s="18">
        <v>5</v>
      </c>
      <c r="M646" s="18"/>
    </row>
    <row r="647" spans="1:13" ht="15.75" x14ac:dyDescent="0.25">
      <c r="A647" s="18">
        <v>5288</v>
      </c>
      <c r="B647" s="19" t="s">
        <v>676</v>
      </c>
      <c r="C647" s="20">
        <v>4122793087</v>
      </c>
      <c r="D647" s="18"/>
      <c r="E647" s="18"/>
      <c r="F647" s="18"/>
      <c r="G647" s="18"/>
      <c r="H647" s="18"/>
      <c r="I647" s="18"/>
      <c r="J647" s="18"/>
      <c r="K647" s="18"/>
      <c r="L647" s="18">
        <v>5</v>
      </c>
      <c r="M647" s="18"/>
    </row>
    <row r="648" spans="1:13" ht="15.75" x14ac:dyDescent="0.25">
      <c r="A648" s="18">
        <v>3691</v>
      </c>
      <c r="B648" s="19" t="s">
        <v>351</v>
      </c>
      <c r="C648" s="20">
        <v>4122872554</v>
      </c>
      <c r="D648" s="18"/>
      <c r="E648" s="18"/>
      <c r="F648" s="18"/>
      <c r="G648" s="18"/>
      <c r="H648" s="18"/>
      <c r="I648" s="18"/>
      <c r="J648" s="18"/>
      <c r="K648" s="18">
        <v>5</v>
      </c>
      <c r="L648" s="18">
        <v>10</v>
      </c>
      <c r="M648" s="18"/>
    </row>
    <row r="649" spans="1:13" ht="15.75" x14ac:dyDescent="0.25">
      <c r="A649" s="18">
        <v>3291</v>
      </c>
      <c r="B649" s="19" t="s">
        <v>677</v>
      </c>
      <c r="C649" s="20">
        <v>4122615983</v>
      </c>
      <c r="D649" s="18"/>
      <c r="E649" s="18"/>
      <c r="F649" s="18"/>
      <c r="G649" s="18"/>
      <c r="H649" s="18"/>
      <c r="I649" s="18"/>
      <c r="J649" s="18"/>
      <c r="K649" s="18"/>
      <c r="L649" s="18">
        <v>5</v>
      </c>
      <c r="M649" s="18"/>
    </row>
    <row r="650" spans="1:13" ht="15.75" x14ac:dyDescent="0.25">
      <c r="A650" s="18">
        <v>3291</v>
      </c>
      <c r="B650" s="19" t="s">
        <v>677</v>
      </c>
      <c r="C650" s="20">
        <v>4122685171</v>
      </c>
      <c r="D650" s="18"/>
      <c r="E650" s="18"/>
      <c r="F650" s="18"/>
      <c r="G650" s="18"/>
      <c r="H650" s="18"/>
      <c r="I650" s="18"/>
      <c r="J650" s="18"/>
      <c r="K650" s="18">
        <v>5</v>
      </c>
      <c r="L650" s="18"/>
      <c r="M650" s="18"/>
    </row>
    <row r="651" spans="1:13" ht="15.75" x14ac:dyDescent="0.25">
      <c r="A651" s="18">
        <v>3311</v>
      </c>
      <c r="B651" s="19" t="s">
        <v>678</v>
      </c>
      <c r="C651" s="20">
        <v>4122756001</v>
      </c>
      <c r="D651" s="18"/>
      <c r="E651" s="18"/>
      <c r="F651" s="18"/>
      <c r="G651" s="18"/>
      <c r="H651" s="18"/>
      <c r="I651" s="18"/>
      <c r="J651" s="18"/>
      <c r="K651" s="18">
        <v>10</v>
      </c>
      <c r="L651" s="18"/>
      <c r="M651" s="18"/>
    </row>
    <row r="652" spans="1:13" ht="15.75" x14ac:dyDescent="0.25">
      <c r="A652" s="18">
        <v>2817</v>
      </c>
      <c r="B652" s="19" t="s">
        <v>679</v>
      </c>
      <c r="C652" s="20">
        <v>4122796727</v>
      </c>
      <c r="D652" s="18"/>
      <c r="E652" s="18"/>
      <c r="F652" s="18"/>
      <c r="G652" s="18"/>
      <c r="H652" s="18"/>
      <c r="I652" s="18"/>
      <c r="J652" s="18"/>
      <c r="K652" s="18">
        <v>5</v>
      </c>
      <c r="L652" s="18"/>
      <c r="M652" s="18"/>
    </row>
    <row r="653" spans="1:13" ht="15.75" x14ac:dyDescent="0.25">
      <c r="A653" s="18">
        <v>4554</v>
      </c>
      <c r="B653" s="19" t="s">
        <v>680</v>
      </c>
      <c r="C653" s="20">
        <v>4122568050</v>
      </c>
      <c r="D653" s="18"/>
      <c r="E653" s="18"/>
      <c r="F653" s="18"/>
      <c r="G653" s="18"/>
      <c r="H653" s="18"/>
      <c r="I653" s="18"/>
      <c r="J653" s="18"/>
      <c r="K653" s="18">
        <v>10</v>
      </c>
      <c r="L653" s="18"/>
      <c r="M653" s="18"/>
    </row>
    <row r="654" spans="1:13" ht="15.75" x14ac:dyDescent="0.25">
      <c r="A654" s="18">
        <v>5008</v>
      </c>
      <c r="B654" s="19" t="s">
        <v>681</v>
      </c>
      <c r="C654" s="20">
        <v>4122583212</v>
      </c>
      <c r="D654" s="18"/>
      <c r="E654" s="18"/>
      <c r="F654" s="18"/>
      <c r="G654" s="18"/>
      <c r="H654" s="18"/>
      <c r="I654" s="18"/>
      <c r="J654" s="18"/>
      <c r="K654" s="18">
        <v>6</v>
      </c>
      <c r="L654" s="18">
        <v>20</v>
      </c>
      <c r="M654" s="18"/>
    </row>
    <row r="655" spans="1:13" ht="15.75" x14ac:dyDescent="0.25">
      <c r="A655" s="18">
        <v>5570</v>
      </c>
      <c r="B655" s="19" t="s">
        <v>682</v>
      </c>
      <c r="C655" s="20">
        <v>4122675409</v>
      </c>
      <c r="D655" s="18"/>
      <c r="E655" s="18"/>
      <c r="F655" s="18"/>
      <c r="G655" s="18"/>
      <c r="H655" s="18"/>
      <c r="I655" s="18"/>
      <c r="J655" s="18"/>
      <c r="K655" s="18">
        <v>5</v>
      </c>
      <c r="L655" s="18">
        <v>6</v>
      </c>
      <c r="M655" s="18"/>
    </row>
    <row r="656" spans="1:13" ht="15.75" x14ac:dyDescent="0.25">
      <c r="A656" s="18">
        <v>4199</v>
      </c>
      <c r="B656" s="19" t="s">
        <v>683</v>
      </c>
      <c r="C656" s="20">
        <v>4122795660</v>
      </c>
      <c r="D656" s="18"/>
      <c r="E656" s="18"/>
      <c r="F656" s="18"/>
      <c r="G656" s="18"/>
      <c r="H656" s="18"/>
      <c r="I656" s="18"/>
      <c r="J656" s="18"/>
      <c r="K656" s="18">
        <v>5</v>
      </c>
      <c r="L656" s="18">
        <v>5</v>
      </c>
      <c r="M656" s="18"/>
    </row>
    <row r="657" spans="1:13" ht="15.75" x14ac:dyDescent="0.25">
      <c r="A657" s="18">
        <v>4671</v>
      </c>
      <c r="B657" s="19" t="s">
        <v>684</v>
      </c>
      <c r="C657" s="20">
        <v>4122799323</v>
      </c>
      <c r="D657" s="18"/>
      <c r="E657" s="18"/>
      <c r="F657" s="18"/>
      <c r="G657" s="18"/>
      <c r="H657" s="18"/>
      <c r="I657" s="18"/>
      <c r="J657" s="18"/>
      <c r="K657" s="18">
        <v>5</v>
      </c>
      <c r="L657" s="18">
        <v>5</v>
      </c>
      <c r="M657" s="18"/>
    </row>
    <row r="658" spans="1:13" ht="15.75" x14ac:dyDescent="0.25">
      <c r="A658" s="18">
        <v>3337</v>
      </c>
      <c r="B658" s="19" t="s">
        <v>685</v>
      </c>
      <c r="C658" s="20">
        <v>4122787034</v>
      </c>
      <c r="D658" s="18"/>
      <c r="E658" s="18"/>
      <c r="F658" s="18"/>
      <c r="G658" s="18"/>
      <c r="H658" s="18"/>
      <c r="I658" s="18"/>
      <c r="J658" s="18"/>
      <c r="K658" s="18">
        <v>10</v>
      </c>
      <c r="L658" s="18">
        <v>10</v>
      </c>
      <c r="M658" s="18"/>
    </row>
    <row r="659" spans="1:13" ht="15.75" x14ac:dyDescent="0.25">
      <c r="A659" s="18">
        <v>4114</v>
      </c>
      <c r="B659" s="19" t="s">
        <v>686</v>
      </c>
      <c r="C659" s="20">
        <v>4122828829</v>
      </c>
      <c r="D659" s="18"/>
      <c r="E659" s="18"/>
      <c r="F659" s="18"/>
      <c r="G659" s="18"/>
      <c r="H659" s="18"/>
      <c r="I659" s="18"/>
      <c r="J659" s="18"/>
      <c r="K659" s="18"/>
      <c r="L659" s="18">
        <v>5</v>
      </c>
      <c r="M659" s="18"/>
    </row>
    <row r="660" spans="1:13" ht="15.75" x14ac:dyDescent="0.25">
      <c r="A660" s="18">
        <v>5378</v>
      </c>
      <c r="B660" s="19" t="s">
        <v>687</v>
      </c>
      <c r="C660" s="20">
        <v>4122823893</v>
      </c>
      <c r="D660" s="18"/>
      <c r="E660" s="18"/>
      <c r="F660" s="18"/>
      <c r="G660" s="18"/>
      <c r="H660" s="18"/>
      <c r="I660" s="18"/>
      <c r="J660" s="18"/>
      <c r="K660" s="18">
        <v>3</v>
      </c>
      <c r="L660" s="18">
        <v>5</v>
      </c>
      <c r="M660" s="18"/>
    </row>
    <row r="661" spans="1:13" ht="15.75" x14ac:dyDescent="0.25">
      <c r="A661" s="18">
        <v>3281</v>
      </c>
      <c r="B661" s="19" t="s">
        <v>688</v>
      </c>
      <c r="C661" s="20">
        <v>4122712192</v>
      </c>
      <c r="D661" s="18"/>
      <c r="E661" s="18"/>
      <c r="F661" s="18"/>
      <c r="G661" s="18"/>
      <c r="H661" s="18"/>
      <c r="I661" s="18"/>
      <c r="J661" s="18"/>
      <c r="K661" s="18">
        <v>5</v>
      </c>
      <c r="L661" s="18">
        <v>2</v>
      </c>
      <c r="M661" s="18"/>
    </row>
    <row r="662" spans="1:13" ht="15.75" x14ac:dyDescent="0.25">
      <c r="A662" s="18">
        <v>3755</v>
      </c>
      <c r="B662" s="19" t="s">
        <v>689</v>
      </c>
      <c r="C662" s="20">
        <v>4122498139</v>
      </c>
      <c r="D662" s="18"/>
      <c r="E662" s="18"/>
      <c r="F662" s="18"/>
      <c r="G662" s="18"/>
      <c r="H662" s="18"/>
      <c r="I662" s="18"/>
      <c r="J662" s="18"/>
      <c r="K662" s="18"/>
      <c r="L662" s="18">
        <v>10</v>
      </c>
      <c r="M662" s="18"/>
    </row>
    <row r="663" spans="1:13" ht="15.75" x14ac:dyDescent="0.25">
      <c r="A663" s="18">
        <v>4601</v>
      </c>
      <c r="B663" s="19" t="s">
        <v>690</v>
      </c>
      <c r="C663" s="20">
        <v>4122686206</v>
      </c>
      <c r="D663" s="18"/>
      <c r="E663" s="18"/>
      <c r="F663" s="18"/>
      <c r="G663" s="18"/>
      <c r="H663" s="18"/>
      <c r="I663" s="18"/>
      <c r="J663" s="18"/>
      <c r="K663" s="18">
        <v>5</v>
      </c>
      <c r="L663" s="18"/>
      <c r="M663" s="18"/>
    </row>
    <row r="664" spans="1:13" ht="15.75" x14ac:dyDescent="0.25">
      <c r="A664" s="18">
        <v>3222</v>
      </c>
      <c r="B664" s="19" t="s">
        <v>691</v>
      </c>
      <c r="C664" s="20">
        <v>4122773338</v>
      </c>
      <c r="D664" s="18"/>
      <c r="E664" s="18"/>
      <c r="F664" s="18"/>
      <c r="G664" s="18"/>
      <c r="H664" s="18"/>
      <c r="I664" s="18"/>
      <c r="J664" s="18"/>
      <c r="K664" s="18">
        <v>5</v>
      </c>
      <c r="L664" s="18"/>
      <c r="M664" s="18"/>
    </row>
    <row r="665" spans="1:13" ht="15.75" x14ac:dyDescent="0.25">
      <c r="A665" s="18">
        <v>4031</v>
      </c>
      <c r="B665" s="19" t="s">
        <v>692</v>
      </c>
      <c r="C665" s="20">
        <v>4122763404</v>
      </c>
      <c r="D665" s="18"/>
      <c r="E665" s="18"/>
      <c r="F665" s="18"/>
      <c r="G665" s="18"/>
      <c r="H665" s="18"/>
      <c r="I665" s="18"/>
      <c r="J665" s="18"/>
      <c r="K665" s="18">
        <v>15</v>
      </c>
      <c r="L665" s="18"/>
      <c r="M665" s="41" t="s">
        <v>693</v>
      </c>
    </row>
    <row r="666" spans="1:13" ht="15.75" x14ac:dyDescent="0.25">
      <c r="A666" s="38">
        <v>2012</v>
      </c>
      <c r="B666" s="19" t="s">
        <v>698</v>
      </c>
      <c r="C666" s="20">
        <v>4122876132</v>
      </c>
      <c r="D666" s="18">
        <v>2</v>
      </c>
      <c r="E666" s="18">
        <v>2</v>
      </c>
      <c r="F666" s="18">
        <v>2</v>
      </c>
      <c r="G666" s="18"/>
      <c r="H666" s="18"/>
      <c r="I666" s="18">
        <v>2</v>
      </c>
      <c r="J666" s="18"/>
      <c r="K666" s="18"/>
      <c r="L666" s="18"/>
      <c r="M666" s="56"/>
    </row>
    <row r="667" spans="1:13" ht="15.75" x14ac:dyDescent="0.25">
      <c r="A667" s="18">
        <v>1530</v>
      </c>
      <c r="B667" s="19" t="s">
        <v>699</v>
      </c>
      <c r="C667" s="20">
        <v>4122917749</v>
      </c>
      <c r="D667" s="18"/>
      <c r="E667" s="18"/>
      <c r="F667" s="18"/>
      <c r="G667" s="18"/>
      <c r="H667" s="18"/>
      <c r="I667" s="18"/>
      <c r="J667" s="18"/>
      <c r="K667" s="18">
        <v>10</v>
      </c>
      <c r="L667" s="18">
        <v>5</v>
      </c>
      <c r="M667" s="18"/>
    </row>
    <row r="668" spans="1:13" ht="15.75" x14ac:dyDescent="0.25">
      <c r="A668" s="18">
        <v>3653</v>
      </c>
      <c r="B668" s="19" t="s">
        <v>467</v>
      </c>
      <c r="C668" s="20">
        <v>4122833605</v>
      </c>
      <c r="D668" s="18"/>
      <c r="E668" s="18"/>
      <c r="F668" s="18"/>
      <c r="G668" s="18"/>
      <c r="H668" s="18"/>
      <c r="I668" s="18"/>
      <c r="J668" s="18"/>
      <c r="K668" s="18">
        <v>5</v>
      </c>
      <c r="L668" s="18">
        <v>5</v>
      </c>
      <c r="M668" s="18"/>
    </row>
    <row r="669" spans="1:13" ht="15.75" x14ac:dyDescent="0.25">
      <c r="A669" s="18">
        <v>5578</v>
      </c>
      <c r="B669" s="19" t="s">
        <v>700</v>
      </c>
      <c r="C669" s="20">
        <v>4122876472</v>
      </c>
      <c r="D669" s="18"/>
      <c r="E669" s="18"/>
      <c r="F669" s="18"/>
      <c r="G669" s="18"/>
      <c r="H669" s="18"/>
      <c r="I669" s="18"/>
      <c r="J669" s="18"/>
      <c r="K669" s="18"/>
      <c r="L669" s="18">
        <v>5</v>
      </c>
      <c r="M669" s="18"/>
    </row>
    <row r="670" spans="1:13" ht="15.75" x14ac:dyDescent="0.25">
      <c r="A670" s="18">
        <v>3055</v>
      </c>
      <c r="B670" s="19" t="s">
        <v>701</v>
      </c>
      <c r="C670" s="20">
        <v>4122833986</v>
      </c>
      <c r="D670" s="18"/>
      <c r="E670" s="18"/>
      <c r="F670" s="18"/>
      <c r="G670" s="18"/>
      <c r="H670" s="18"/>
      <c r="I670" s="18"/>
      <c r="J670" s="18"/>
      <c r="K670" s="18">
        <v>5</v>
      </c>
      <c r="L670" s="18">
        <v>2</v>
      </c>
      <c r="M670" s="18"/>
    </row>
    <row r="671" spans="1:13" ht="15.75" x14ac:dyDescent="0.25">
      <c r="A671" s="18">
        <v>4053</v>
      </c>
      <c r="B671" s="19" t="s">
        <v>702</v>
      </c>
      <c r="C671" s="20">
        <v>4122834147</v>
      </c>
      <c r="D671" s="18"/>
      <c r="E671" s="18"/>
      <c r="F671" s="18"/>
      <c r="G671" s="18"/>
      <c r="H671" s="18"/>
      <c r="I671" s="18"/>
      <c r="J671" s="18"/>
      <c r="K671" s="18">
        <v>10</v>
      </c>
      <c r="L671" s="18"/>
      <c r="M671" s="18"/>
    </row>
    <row r="672" spans="1:13" ht="15.75" x14ac:dyDescent="0.25">
      <c r="A672" s="18">
        <v>4053</v>
      </c>
      <c r="B672" s="19" t="s">
        <v>702</v>
      </c>
      <c r="C672" s="20">
        <v>4122715340</v>
      </c>
      <c r="D672" s="18"/>
      <c r="E672" s="18"/>
      <c r="F672" s="18"/>
      <c r="G672" s="18"/>
      <c r="H672" s="18"/>
      <c r="I672" s="18"/>
      <c r="J672" s="18"/>
      <c r="K672" s="18"/>
      <c r="L672" s="18">
        <v>5</v>
      </c>
      <c r="M672" s="18"/>
    </row>
    <row r="673" spans="1:13" ht="15.75" x14ac:dyDescent="0.25">
      <c r="A673" s="18">
        <v>4419</v>
      </c>
      <c r="B673" s="19" t="s">
        <v>703</v>
      </c>
      <c r="C673" s="20">
        <v>4122812032</v>
      </c>
      <c r="D673" s="18"/>
      <c r="E673" s="18"/>
      <c r="F673" s="18"/>
      <c r="G673" s="18"/>
      <c r="H673" s="18"/>
      <c r="I673" s="18"/>
      <c r="J673" s="18"/>
      <c r="K673" s="18">
        <v>5</v>
      </c>
      <c r="L673" s="18"/>
      <c r="M673" s="18"/>
    </row>
    <row r="674" spans="1:13" ht="15.75" x14ac:dyDescent="0.25">
      <c r="A674" s="18">
        <v>3529</v>
      </c>
      <c r="B674" s="19" t="s">
        <v>704</v>
      </c>
      <c r="C674" s="20">
        <v>4122918862</v>
      </c>
      <c r="D674" s="18">
        <v>3</v>
      </c>
      <c r="E674" s="18"/>
      <c r="F674" s="18">
        <v>3</v>
      </c>
      <c r="G674" s="18"/>
      <c r="H674" s="18"/>
      <c r="I674" s="18"/>
      <c r="J674" s="18"/>
      <c r="K674" s="18"/>
      <c r="L674" s="18"/>
      <c r="M674" s="18"/>
    </row>
    <row r="675" spans="1:13" ht="15.75" x14ac:dyDescent="0.25">
      <c r="A675" s="18">
        <v>2761</v>
      </c>
      <c r="B675" s="19" t="s">
        <v>431</v>
      </c>
      <c r="C675" s="20">
        <v>4122832670</v>
      </c>
      <c r="D675" s="18"/>
      <c r="E675" s="18"/>
      <c r="F675" s="18"/>
      <c r="G675" s="18"/>
      <c r="H675" s="18"/>
      <c r="I675" s="18"/>
      <c r="J675" s="18"/>
      <c r="K675" s="18">
        <v>5</v>
      </c>
      <c r="L675" s="18"/>
      <c r="M675" s="18"/>
    </row>
    <row r="676" spans="1:13" ht="15.75" x14ac:dyDescent="0.25">
      <c r="A676" s="18">
        <v>3013</v>
      </c>
      <c r="B676" s="19" t="s">
        <v>705</v>
      </c>
      <c r="C676" s="20">
        <v>4122828824</v>
      </c>
      <c r="D676" s="18"/>
      <c r="E676" s="18"/>
      <c r="F676" s="18"/>
      <c r="G676" s="18"/>
      <c r="H676" s="18"/>
      <c r="I676" s="18"/>
      <c r="J676" s="18"/>
      <c r="K676" s="18"/>
      <c r="L676" s="18">
        <v>5</v>
      </c>
      <c r="M676" s="18"/>
    </row>
    <row r="677" spans="1:13" ht="15.75" x14ac:dyDescent="0.25">
      <c r="A677" s="18">
        <v>2046</v>
      </c>
      <c r="B677" s="19" t="s">
        <v>421</v>
      </c>
      <c r="C677" s="20">
        <v>4122940076</v>
      </c>
      <c r="D677" s="18"/>
      <c r="E677" s="18"/>
      <c r="F677" s="18"/>
      <c r="G677" s="18"/>
      <c r="H677" s="18"/>
      <c r="I677" s="18"/>
      <c r="J677" s="18"/>
      <c r="K677" s="18"/>
      <c r="L677" s="18">
        <v>10</v>
      </c>
      <c r="M677" s="18"/>
    </row>
    <row r="678" spans="1:13" ht="15.75" x14ac:dyDescent="0.25">
      <c r="A678" s="18">
        <v>3692</v>
      </c>
      <c r="B678" s="19" t="s">
        <v>706</v>
      </c>
      <c r="C678" s="20">
        <v>4122788754</v>
      </c>
      <c r="D678" s="18"/>
      <c r="E678" s="18"/>
      <c r="F678" s="18"/>
      <c r="G678" s="18"/>
      <c r="H678" s="18"/>
      <c r="I678" s="18"/>
      <c r="J678" s="18"/>
      <c r="K678" s="18">
        <v>5</v>
      </c>
      <c r="L678" s="18"/>
      <c r="M678" s="18"/>
    </row>
    <row r="679" spans="1:13" ht="15.75" x14ac:dyDescent="0.25">
      <c r="A679" s="18">
        <v>3238</v>
      </c>
      <c r="B679" s="19" t="s">
        <v>707</v>
      </c>
      <c r="C679" s="20">
        <v>4122957730</v>
      </c>
      <c r="D679" s="18"/>
      <c r="E679" s="18"/>
      <c r="F679" s="18"/>
      <c r="G679" s="18"/>
      <c r="H679" s="18"/>
      <c r="I679" s="18"/>
      <c r="J679" s="18"/>
      <c r="K679" s="18">
        <v>5</v>
      </c>
      <c r="L679" s="18">
        <v>2</v>
      </c>
      <c r="M679" s="18"/>
    </row>
    <row r="680" spans="1:13" ht="15.75" x14ac:dyDescent="0.25">
      <c r="A680" s="18">
        <v>3728</v>
      </c>
      <c r="B680" s="19" t="s">
        <v>708</v>
      </c>
      <c r="C680" s="20">
        <v>4122963035</v>
      </c>
      <c r="D680" s="18"/>
      <c r="E680" s="18"/>
      <c r="F680" s="18"/>
      <c r="G680" s="18"/>
      <c r="H680" s="18"/>
      <c r="I680" s="18"/>
      <c r="J680" s="18"/>
      <c r="K680" s="18">
        <v>5</v>
      </c>
      <c r="L680" s="18">
        <v>5</v>
      </c>
      <c r="M680" s="18"/>
    </row>
    <row r="681" spans="1:13" ht="15.75" x14ac:dyDescent="0.25">
      <c r="A681" s="18">
        <v>3026</v>
      </c>
      <c r="B681" s="19" t="s">
        <v>709</v>
      </c>
      <c r="C681" s="20">
        <v>4122871584</v>
      </c>
      <c r="D681" s="18"/>
      <c r="E681" s="18"/>
      <c r="F681" s="18"/>
      <c r="G681" s="18"/>
      <c r="H681" s="18"/>
      <c r="I681" s="18"/>
      <c r="J681" s="18"/>
      <c r="K681" s="18"/>
      <c r="L681" s="18">
        <v>5</v>
      </c>
      <c r="M681" s="18"/>
    </row>
    <row r="682" spans="1:13" ht="15.75" x14ac:dyDescent="0.25">
      <c r="A682" s="18">
        <v>2016</v>
      </c>
      <c r="B682" s="19" t="s">
        <v>710</v>
      </c>
      <c r="C682" s="20">
        <v>4122839405</v>
      </c>
      <c r="D682" s="18"/>
      <c r="E682" s="18"/>
      <c r="F682" s="18"/>
      <c r="G682" s="18"/>
      <c r="H682" s="18"/>
      <c r="I682" s="18"/>
      <c r="J682" s="18"/>
      <c r="K682" s="18">
        <v>6</v>
      </c>
      <c r="L682" s="18"/>
      <c r="M682" s="18"/>
    </row>
    <row r="683" spans="1:13" ht="15.75" x14ac:dyDescent="0.25">
      <c r="A683" s="18">
        <v>4260</v>
      </c>
      <c r="B683" s="19" t="s">
        <v>711</v>
      </c>
      <c r="C683" s="20">
        <v>4122876425</v>
      </c>
      <c r="D683" s="18"/>
      <c r="E683" s="18"/>
      <c r="F683" s="18"/>
      <c r="G683" s="18"/>
      <c r="H683" s="18"/>
      <c r="I683" s="18"/>
      <c r="J683" s="18"/>
      <c r="K683" s="18"/>
      <c r="L683" s="18">
        <v>5</v>
      </c>
      <c r="M683" s="38" t="s">
        <v>712</v>
      </c>
    </row>
    <row r="684" spans="1:13" ht="15.75" x14ac:dyDescent="0.25">
      <c r="A684" s="36">
        <v>3500</v>
      </c>
      <c r="B684" s="19" t="s">
        <v>714</v>
      </c>
      <c r="C684" s="20">
        <v>4122838513</v>
      </c>
      <c r="D684" s="18">
        <v>3</v>
      </c>
      <c r="E684" s="18">
        <v>3</v>
      </c>
      <c r="F684" s="18">
        <v>3</v>
      </c>
      <c r="G684" s="18">
        <v>3</v>
      </c>
      <c r="H684" s="18">
        <v>3</v>
      </c>
      <c r="I684" s="18">
        <v>3</v>
      </c>
      <c r="J684" s="18">
        <v>3</v>
      </c>
      <c r="K684" s="18"/>
      <c r="L684" s="18"/>
      <c r="M684" s="18"/>
    </row>
    <row r="685" spans="1:13" ht="15.75" x14ac:dyDescent="0.25">
      <c r="A685" s="18">
        <v>1654</v>
      </c>
      <c r="B685" s="19" t="s">
        <v>715</v>
      </c>
      <c r="C685" s="20">
        <v>4122897744</v>
      </c>
      <c r="D685" s="18"/>
      <c r="E685" s="18"/>
      <c r="F685" s="18"/>
      <c r="G685" s="18"/>
      <c r="H685" s="18"/>
      <c r="I685" s="18"/>
      <c r="J685" s="18">
        <v>20</v>
      </c>
      <c r="K685" s="18">
        <v>20</v>
      </c>
      <c r="L685" s="18"/>
      <c r="M685" s="18"/>
    </row>
    <row r="686" spans="1:13" ht="15.75" x14ac:dyDescent="0.25">
      <c r="A686" s="18">
        <v>1531</v>
      </c>
      <c r="B686" s="19" t="s">
        <v>71</v>
      </c>
      <c r="C686" s="20">
        <v>4122853426</v>
      </c>
      <c r="D686" s="18"/>
      <c r="E686" s="18"/>
      <c r="F686" s="18"/>
      <c r="G686" s="18"/>
      <c r="H686" s="18"/>
      <c r="I686" s="18"/>
      <c r="J686" s="18"/>
      <c r="K686" s="18">
        <v>20</v>
      </c>
      <c r="L686" s="18"/>
      <c r="M686" s="18"/>
    </row>
    <row r="687" spans="1:13" ht="15.75" x14ac:dyDescent="0.25">
      <c r="A687" s="18">
        <v>2358</v>
      </c>
      <c r="B687" s="19" t="s">
        <v>716</v>
      </c>
      <c r="C687" s="20">
        <v>4122899251</v>
      </c>
      <c r="D687" s="18"/>
      <c r="E687" s="18"/>
      <c r="F687" s="18"/>
      <c r="G687" s="18"/>
      <c r="H687" s="18"/>
      <c r="I687" s="18"/>
      <c r="J687" s="18"/>
      <c r="K687" s="18">
        <v>5</v>
      </c>
      <c r="L687" s="18"/>
      <c r="M687" s="18"/>
    </row>
    <row r="688" spans="1:13" ht="15.75" x14ac:dyDescent="0.25">
      <c r="A688" s="18">
        <v>4302</v>
      </c>
      <c r="B688" s="19" t="s">
        <v>717</v>
      </c>
      <c r="C688" s="20">
        <v>4122880254</v>
      </c>
      <c r="D688" s="18"/>
      <c r="E688" s="18"/>
      <c r="F688" s="18"/>
      <c r="G688" s="18"/>
      <c r="H688" s="18"/>
      <c r="I688" s="18"/>
      <c r="J688" s="18"/>
      <c r="K688" s="18"/>
      <c r="L688" s="18">
        <v>2</v>
      </c>
      <c r="M688" s="18"/>
    </row>
    <row r="689" spans="1:13" ht="15.75" x14ac:dyDescent="0.25">
      <c r="A689" s="18">
        <v>4437</v>
      </c>
      <c r="B689" s="19" t="s">
        <v>719</v>
      </c>
      <c r="C689" s="20">
        <v>4122881559</v>
      </c>
      <c r="D689" s="18"/>
      <c r="E689" s="18"/>
      <c r="F689" s="18"/>
      <c r="G689" s="18"/>
      <c r="H689" s="18"/>
      <c r="I689" s="18"/>
      <c r="J689" s="18"/>
      <c r="K689" s="18">
        <v>5</v>
      </c>
      <c r="L689" s="18">
        <v>5</v>
      </c>
      <c r="M689" s="18"/>
    </row>
    <row r="690" spans="1:13" ht="15.75" x14ac:dyDescent="0.25">
      <c r="A690" s="18">
        <v>3369</v>
      </c>
      <c r="B690" s="19" t="s">
        <v>718</v>
      </c>
      <c r="C690" s="20">
        <v>4122883593</v>
      </c>
      <c r="D690" s="18"/>
      <c r="E690" s="18"/>
      <c r="F690" s="18"/>
      <c r="G690" s="18"/>
      <c r="H690" s="18"/>
      <c r="I690" s="18"/>
      <c r="J690" s="18"/>
      <c r="K690" s="18"/>
      <c r="L690" s="18">
        <v>5</v>
      </c>
      <c r="M690" s="18"/>
    </row>
    <row r="691" spans="1:13" ht="15.75" x14ac:dyDescent="0.25">
      <c r="A691" s="18">
        <v>3599</v>
      </c>
      <c r="B691" s="19" t="s">
        <v>422</v>
      </c>
      <c r="C691" s="20">
        <v>4122828666</v>
      </c>
      <c r="D691" s="18"/>
      <c r="E691" s="18"/>
      <c r="F691" s="18"/>
      <c r="G691" s="18"/>
      <c r="H691" s="18"/>
      <c r="I691" s="18"/>
      <c r="J691" s="18"/>
      <c r="K691" s="18">
        <v>3</v>
      </c>
      <c r="L691" s="18">
        <v>5</v>
      </c>
      <c r="M691" s="18"/>
    </row>
    <row r="692" spans="1:13" ht="15.75" x14ac:dyDescent="0.25">
      <c r="A692" s="18">
        <v>2046</v>
      </c>
      <c r="B692" s="19" t="s">
        <v>421</v>
      </c>
      <c r="C692" s="20">
        <v>4122573663</v>
      </c>
      <c r="D692" s="18"/>
      <c r="E692" s="18"/>
      <c r="F692" s="18"/>
      <c r="G692" s="18"/>
      <c r="H692" s="18"/>
      <c r="I692" s="18"/>
      <c r="J692" s="18"/>
      <c r="K692" s="18">
        <v>3</v>
      </c>
      <c r="L692" s="18">
        <v>3</v>
      </c>
      <c r="M692" s="18"/>
    </row>
    <row r="693" spans="1:13" ht="15.75" x14ac:dyDescent="0.25">
      <c r="A693" s="18">
        <v>3766</v>
      </c>
      <c r="B693" s="19" t="s">
        <v>720</v>
      </c>
      <c r="C693" s="20">
        <v>4122889485</v>
      </c>
      <c r="D693" s="18"/>
      <c r="E693" s="18"/>
      <c r="F693" s="18"/>
      <c r="G693" s="18"/>
      <c r="H693" s="18"/>
      <c r="I693" s="18"/>
      <c r="J693" s="18"/>
      <c r="K693" s="18">
        <v>3</v>
      </c>
      <c r="L693" s="18"/>
      <c r="M693" s="36" t="s">
        <v>721</v>
      </c>
    </row>
    <row r="694" spans="1:13" ht="15.75" x14ac:dyDescent="0.25">
      <c r="A694" s="50"/>
      <c r="B694" s="53"/>
      <c r="C694" s="54"/>
      <c r="D694" s="50"/>
      <c r="E694" s="50"/>
      <c r="F694" s="50"/>
      <c r="G694" s="50"/>
      <c r="H694" s="50"/>
      <c r="I694" s="50"/>
      <c r="J694" s="50"/>
      <c r="K694" s="50"/>
      <c r="L694" s="50"/>
      <c r="M694" s="50" t="s">
        <v>713</v>
      </c>
    </row>
    <row r="695" spans="1:13" ht="15.75" x14ac:dyDescent="0.25">
      <c r="A695" s="18"/>
      <c r="B695" s="7" t="s">
        <v>722</v>
      </c>
      <c r="C695" s="20"/>
      <c r="D695" s="18"/>
      <c r="E695" s="18"/>
      <c r="F695" s="18"/>
      <c r="G695" s="18"/>
      <c r="H695" s="18"/>
      <c r="I695" s="18"/>
      <c r="J695" s="18"/>
      <c r="K695" s="18"/>
      <c r="L695" s="18"/>
      <c r="M695" s="18" t="s">
        <v>723</v>
      </c>
    </row>
    <row r="696" spans="1:13" ht="15.75" x14ac:dyDescent="0.25">
      <c r="A696" s="36">
        <v>1606</v>
      </c>
      <c r="B696" s="57" t="s">
        <v>159</v>
      </c>
      <c r="C696" s="20">
        <v>4123033263</v>
      </c>
      <c r="D696" s="18"/>
      <c r="E696" s="18"/>
      <c r="F696" s="18"/>
      <c r="G696" s="18"/>
      <c r="H696" s="18"/>
      <c r="I696" s="18"/>
      <c r="J696" s="18"/>
      <c r="K696" s="18">
        <v>10</v>
      </c>
      <c r="L696" s="18"/>
      <c r="M696" s="18" t="s">
        <v>730</v>
      </c>
    </row>
    <row r="697" spans="1:13" ht="15.75" x14ac:dyDescent="0.25">
      <c r="A697" s="18">
        <v>2781</v>
      </c>
      <c r="B697" s="57" t="s">
        <v>729</v>
      </c>
      <c r="C697" s="20">
        <v>4122993261</v>
      </c>
      <c r="D697" s="18"/>
      <c r="E697" s="18"/>
      <c r="F697" s="18"/>
      <c r="G697" s="18"/>
      <c r="H697" s="18"/>
      <c r="I697" s="18"/>
      <c r="J697" s="18"/>
      <c r="K697" s="18">
        <v>5</v>
      </c>
      <c r="L697" s="18"/>
      <c r="M697" s="18"/>
    </row>
    <row r="698" spans="1:13" ht="15.75" x14ac:dyDescent="0.25">
      <c r="A698" s="18">
        <v>2406</v>
      </c>
      <c r="B698" s="57" t="s">
        <v>731</v>
      </c>
      <c r="C698" s="20">
        <v>4122876807</v>
      </c>
      <c r="D698" s="18"/>
      <c r="E698" s="18"/>
      <c r="F698" s="18"/>
      <c r="G698" s="18"/>
      <c r="H698" s="18"/>
      <c r="I698" s="18"/>
      <c r="J698" s="18"/>
      <c r="K698" s="18">
        <v>5</v>
      </c>
      <c r="L698" s="18"/>
      <c r="M698" s="18"/>
    </row>
    <row r="699" spans="1:13" ht="15.75" x14ac:dyDescent="0.25">
      <c r="A699" s="18">
        <v>2118</v>
      </c>
      <c r="B699" s="57" t="s">
        <v>732</v>
      </c>
      <c r="C699" s="20">
        <v>4122987862</v>
      </c>
      <c r="D699" s="18"/>
      <c r="E699" s="18"/>
      <c r="F699" s="18"/>
      <c r="G699" s="18"/>
      <c r="H699" s="18"/>
      <c r="I699" s="18"/>
      <c r="J699" s="18"/>
      <c r="K699" s="18"/>
      <c r="L699" s="18">
        <v>6</v>
      </c>
      <c r="M699" s="18"/>
    </row>
    <row r="700" spans="1:13" ht="15.75" x14ac:dyDescent="0.25">
      <c r="A700" s="18">
        <v>3608</v>
      </c>
      <c r="B700" s="57" t="s">
        <v>733</v>
      </c>
      <c r="C700" s="20">
        <v>4122968932</v>
      </c>
      <c r="D700" s="18">
        <v>3</v>
      </c>
      <c r="E700" s="18">
        <v>3</v>
      </c>
      <c r="F700" s="18">
        <v>3</v>
      </c>
      <c r="G700" s="18">
        <v>3</v>
      </c>
      <c r="H700" s="18">
        <v>3</v>
      </c>
      <c r="I700" s="18">
        <v>3</v>
      </c>
      <c r="J700" s="18"/>
      <c r="K700" s="18">
        <v>3</v>
      </c>
      <c r="L700" s="18"/>
      <c r="M700" s="36" t="s">
        <v>734</v>
      </c>
    </row>
    <row r="701" spans="1:13" ht="15.75" x14ac:dyDescent="0.25">
      <c r="A701" s="26">
        <v>5323</v>
      </c>
      <c r="B701" s="57" t="s">
        <v>736</v>
      </c>
      <c r="C701" s="20">
        <v>4122636241</v>
      </c>
      <c r="D701" s="18"/>
      <c r="E701" s="18"/>
      <c r="F701" s="18"/>
      <c r="G701" s="18"/>
      <c r="H701" s="18"/>
      <c r="I701" s="18"/>
      <c r="J701" s="18"/>
      <c r="K701" s="18">
        <v>5</v>
      </c>
      <c r="L701" s="18"/>
      <c r="M701" s="18" t="s">
        <v>747</v>
      </c>
    </row>
    <row r="702" spans="1:13" ht="15.75" x14ac:dyDescent="0.25">
      <c r="A702" s="18">
        <v>5324</v>
      </c>
      <c r="B702" s="57" t="s">
        <v>737</v>
      </c>
      <c r="C702" s="20">
        <v>4123005037</v>
      </c>
      <c r="D702" s="18"/>
      <c r="E702" s="18"/>
      <c r="F702" s="18"/>
      <c r="G702" s="18"/>
      <c r="H702" s="18"/>
      <c r="I702" s="18"/>
      <c r="J702" s="18"/>
      <c r="K702" s="18">
        <v>5</v>
      </c>
      <c r="L702" s="18">
        <v>5</v>
      </c>
      <c r="M702" s="18"/>
    </row>
    <row r="703" spans="1:13" ht="15.75" x14ac:dyDescent="0.25">
      <c r="A703" s="18">
        <v>5075</v>
      </c>
      <c r="B703" s="57" t="s">
        <v>738</v>
      </c>
      <c r="C703" s="20">
        <v>4122781697</v>
      </c>
      <c r="D703" s="18"/>
      <c r="E703" s="18"/>
      <c r="F703" s="18"/>
      <c r="G703" s="18"/>
      <c r="H703" s="18"/>
      <c r="I703" s="18"/>
      <c r="J703" s="18"/>
      <c r="K703" s="18">
        <v>10</v>
      </c>
      <c r="L703" s="18"/>
      <c r="M703" s="18"/>
    </row>
    <row r="704" spans="1:13" ht="15.75" x14ac:dyDescent="0.25">
      <c r="A704" s="18">
        <v>4589</v>
      </c>
      <c r="B704" s="57" t="s">
        <v>739</v>
      </c>
      <c r="C704" s="20">
        <v>4122785193</v>
      </c>
      <c r="D704" s="18"/>
      <c r="E704" s="18"/>
      <c r="F704" s="18"/>
      <c r="G704" s="18"/>
      <c r="H704" s="18"/>
      <c r="I704" s="18"/>
      <c r="J704" s="18"/>
      <c r="K704" s="18"/>
      <c r="L704" s="18">
        <v>5</v>
      </c>
      <c r="M704" s="18"/>
    </row>
    <row r="705" spans="1:13" ht="15.75" x14ac:dyDescent="0.25">
      <c r="A705" s="18">
        <v>4588</v>
      </c>
      <c r="B705" s="57" t="s">
        <v>740</v>
      </c>
      <c r="C705" s="20">
        <v>4122823653</v>
      </c>
      <c r="D705" s="18"/>
      <c r="E705" s="18"/>
      <c r="F705" s="18"/>
      <c r="G705" s="18"/>
      <c r="H705" s="18"/>
      <c r="I705" s="18"/>
      <c r="J705" s="18"/>
      <c r="K705" s="18">
        <v>3</v>
      </c>
      <c r="L705" s="18">
        <v>3</v>
      </c>
      <c r="M705" s="18"/>
    </row>
    <row r="706" spans="1:13" ht="15.75" x14ac:dyDescent="0.25">
      <c r="A706" s="18">
        <v>3312</v>
      </c>
      <c r="B706" s="57" t="s">
        <v>741</v>
      </c>
      <c r="C706" s="20">
        <v>4122791420</v>
      </c>
      <c r="D706" s="18"/>
      <c r="E706" s="18"/>
      <c r="F706" s="18"/>
      <c r="G706" s="18"/>
      <c r="H706" s="18"/>
      <c r="I706" s="18"/>
      <c r="J706" s="18"/>
      <c r="K706" s="18">
        <v>10</v>
      </c>
      <c r="L706" s="18"/>
      <c r="M706" s="18"/>
    </row>
    <row r="707" spans="1:13" ht="15.75" x14ac:dyDescent="0.25">
      <c r="A707" s="18">
        <v>5045</v>
      </c>
      <c r="B707" s="57" t="s">
        <v>742</v>
      </c>
      <c r="C707" s="20">
        <v>4122760502</v>
      </c>
      <c r="D707" s="18"/>
      <c r="E707" s="18"/>
      <c r="F707" s="18"/>
      <c r="G707" s="18"/>
      <c r="H707" s="18"/>
      <c r="I707" s="18"/>
      <c r="J707" s="18"/>
      <c r="K707" s="18">
        <v>6</v>
      </c>
      <c r="L707" s="18"/>
      <c r="M707" s="18"/>
    </row>
    <row r="708" spans="1:13" ht="15.75" x14ac:dyDescent="0.25">
      <c r="A708" s="18">
        <v>4109</v>
      </c>
      <c r="B708" s="57" t="s">
        <v>743</v>
      </c>
      <c r="C708" s="20">
        <v>4122961079</v>
      </c>
      <c r="D708" s="18"/>
      <c r="E708" s="18"/>
      <c r="F708" s="18"/>
      <c r="G708" s="18"/>
      <c r="H708" s="18"/>
      <c r="I708" s="18"/>
      <c r="J708" s="18"/>
      <c r="K708" s="18">
        <v>5</v>
      </c>
      <c r="L708" s="18">
        <v>5</v>
      </c>
      <c r="M708" s="18"/>
    </row>
    <row r="709" spans="1:13" ht="15.75" x14ac:dyDescent="0.25">
      <c r="A709" s="18">
        <v>4326</v>
      </c>
      <c r="B709" s="57" t="s">
        <v>744</v>
      </c>
      <c r="C709" s="20">
        <v>4122762934</v>
      </c>
      <c r="D709" s="18"/>
      <c r="E709" s="18"/>
      <c r="F709" s="18"/>
      <c r="G709" s="18"/>
      <c r="H709" s="18"/>
      <c r="I709" s="18"/>
      <c r="J709" s="18"/>
      <c r="K709" s="18">
        <v>5</v>
      </c>
      <c r="L709" s="18">
        <v>4</v>
      </c>
      <c r="M709" s="18"/>
    </row>
    <row r="710" spans="1:13" ht="15.75" x14ac:dyDescent="0.25">
      <c r="A710" s="18">
        <v>5546</v>
      </c>
      <c r="B710" s="57" t="s">
        <v>745</v>
      </c>
      <c r="C710" s="20">
        <v>4122796441</v>
      </c>
      <c r="D710" s="18"/>
      <c r="E710" s="18"/>
      <c r="F710" s="18"/>
      <c r="G710" s="18"/>
      <c r="H710" s="18"/>
      <c r="I710" s="18"/>
      <c r="J710" s="18"/>
      <c r="K710" s="18">
        <v>5</v>
      </c>
      <c r="L710" s="18">
        <v>3</v>
      </c>
      <c r="M710" s="18"/>
    </row>
    <row r="711" spans="1:13" ht="15.75" x14ac:dyDescent="0.25">
      <c r="A711" s="18">
        <v>5422</v>
      </c>
      <c r="B711" s="57" t="s">
        <v>746</v>
      </c>
      <c r="C711" s="20">
        <v>4122143575</v>
      </c>
      <c r="D711" s="18"/>
      <c r="E711" s="18"/>
      <c r="F711" s="18"/>
      <c r="G711" s="18"/>
      <c r="H711" s="18"/>
      <c r="I711" s="18"/>
      <c r="J711" s="18"/>
      <c r="K711" s="18"/>
      <c r="L711" s="18">
        <v>5</v>
      </c>
      <c r="M711" s="18"/>
    </row>
    <row r="712" spans="1:13" ht="15.75" x14ac:dyDescent="0.25">
      <c r="A712" s="18">
        <v>5341</v>
      </c>
      <c r="B712" s="57" t="s">
        <v>749</v>
      </c>
      <c r="C712" s="20">
        <v>4122477169</v>
      </c>
      <c r="D712" s="18">
        <v>5</v>
      </c>
      <c r="E712" s="18">
        <v>5</v>
      </c>
      <c r="F712" s="18">
        <v>5</v>
      </c>
      <c r="G712" s="18">
        <v>1</v>
      </c>
      <c r="H712" s="18"/>
      <c r="I712" s="18">
        <v>4</v>
      </c>
      <c r="J712" s="18"/>
      <c r="K712" s="18">
        <v>5</v>
      </c>
      <c r="L712" s="18">
        <v>5</v>
      </c>
      <c r="M712" s="26" t="s">
        <v>748</v>
      </c>
    </row>
    <row r="713" spans="1:13" ht="15.75" x14ac:dyDescent="0.25">
      <c r="A713" s="41">
        <v>3181</v>
      </c>
      <c r="B713" s="57" t="s">
        <v>750</v>
      </c>
      <c r="C713" s="20">
        <v>4122839434</v>
      </c>
      <c r="D713" s="18"/>
      <c r="E713" s="18"/>
      <c r="F713" s="18"/>
      <c r="G713" s="18"/>
      <c r="H713" s="18"/>
      <c r="I713" s="18"/>
      <c r="J713" s="18"/>
      <c r="K713" s="18">
        <v>5</v>
      </c>
      <c r="L713" s="18"/>
      <c r="M713" s="18"/>
    </row>
    <row r="714" spans="1:13" ht="15.75" x14ac:dyDescent="0.25">
      <c r="A714" s="18">
        <v>1585</v>
      </c>
      <c r="B714" s="57" t="s">
        <v>88</v>
      </c>
      <c r="C714" s="20">
        <v>4122958150</v>
      </c>
      <c r="D714" s="18"/>
      <c r="E714" s="18"/>
      <c r="F714" s="18"/>
      <c r="G714" s="18"/>
      <c r="H714" s="18"/>
      <c r="I714" s="18"/>
      <c r="J714" s="18"/>
      <c r="K714" s="18">
        <v>10</v>
      </c>
      <c r="L714" s="18"/>
      <c r="M714" s="18"/>
    </row>
    <row r="715" spans="1:13" ht="15.75" x14ac:dyDescent="0.25">
      <c r="A715" s="18">
        <v>2306</v>
      </c>
      <c r="B715" s="57" t="s">
        <v>751</v>
      </c>
      <c r="C715" s="20">
        <v>4122872706</v>
      </c>
      <c r="D715" s="18"/>
      <c r="E715" s="18"/>
      <c r="F715" s="18"/>
      <c r="G715" s="18"/>
      <c r="H715" s="18"/>
      <c r="I715" s="18"/>
      <c r="J715" s="18"/>
      <c r="K715" s="18"/>
      <c r="L715" s="18">
        <v>5</v>
      </c>
      <c r="M715" s="18"/>
    </row>
    <row r="716" spans="1:13" ht="15.75" x14ac:dyDescent="0.25">
      <c r="A716" s="18">
        <v>3265</v>
      </c>
      <c r="B716" s="57" t="s">
        <v>753</v>
      </c>
      <c r="C716" s="20">
        <v>4122857948</v>
      </c>
      <c r="D716" s="18"/>
      <c r="E716" s="18"/>
      <c r="F716" s="18"/>
      <c r="G716" s="18"/>
      <c r="H716" s="18"/>
      <c r="I716" s="18"/>
      <c r="J716" s="18"/>
      <c r="K716" s="18">
        <v>3</v>
      </c>
      <c r="L716" s="18"/>
      <c r="M716" s="18"/>
    </row>
    <row r="717" spans="1:13" ht="15.75" x14ac:dyDescent="0.25">
      <c r="A717" s="18">
        <v>2520</v>
      </c>
      <c r="B717" s="57" t="s">
        <v>752</v>
      </c>
      <c r="C717" s="20">
        <v>4122967056</v>
      </c>
      <c r="D717" s="18"/>
      <c r="E717" s="18"/>
      <c r="F717" s="18"/>
      <c r="G717" s="18"/>
      <c r="H717" s="18"/>
      <c r="I717" s="18"/>
      <c r="J717" s="18"/>
      <c r="K717" s="18">
        <v>5</v>
      </c>
      <c r="L717" s="18">
        <v>10</v>
      </c>
      <c r="M717" s="18"/>
    </row>
    <row r="718" spans="1:13" ht="15.75" x14ac:dyDescent="0.25">
      <c r="A718" s="18">
        <v>1590</v>
      </c>
      <c r="B718" s="57" t="s">
        <v>754</v>
      </c>
      <c r="C718" s="20">
        <v>4123017803</v>
      </c>
      <c r="D718" s="18"/>
      <c r="E718" s="18"/>
      <c r="F718" s="18"/>
      <c r="G718" s="18"/>
      <c r="H718" s="18"/>
      <c r="I718" s="18"/>
      <c r="J718" s="18"/>
      <c r="K718" s="18">
        <v>10</v>
      </c>
      <c r="L718" s="18">
        <v>10</v>
      </c>
      <c r="M718" s="18"/>
    </row>
    <row r="719" spans="1:13" ht="15.75" x14ac:dyDescent="0.25">
      <c r="A719" s="18">
        <v>5385</v>
      </c>
      <c r="B719" s="57" t="s">
        <v>48</v>
      </c>
      <c r="C719" s="20">
        <v>4122811939</v>
      </c>
      <c r="D719" s="18"/>
      <c r="E719" s="18"/>
      <c r="F719" s="18"/>
      <c r="G719" s="18"/>
      <c r="H719" s="18"/>
      <c r="I719" s="18"/>
      <c r="J719" s="18"/>
      <c r="K719" s="18">
        <v>5</v>
      </c>
      <c r="L719" s="18"/>
      <c r="M719" s="18"/>
    </row>
    <row r="720" spans="1:13" ht="15.75" x14ac:dyDescent="0.25">
      <c r="A720" s="18">
        <v>3245</v>
      </c>
      <c r="B720" s="57" t="s">
        <v>755</v>
      </c>
      <c r="C720" s="20">
        <v>4122969446</v>
      </c>
      <c r="D720" s="18"/>
      <c r="E720" s="18"/>
      <c r="F720" s="18"/>
      <c r="G720" s="18"/>
      <c r="H720" s="18"/>
      <c r="I720" s="18"/>
      <c r="J720" s="18"/>
      <c r="K720" s="18">
        <v>3</v>
      </c>
      <c r="L720" s="18"/>
      <c r="M720" s="18"/>
    </row>
    <row r="721" spans="1:13" ht="15.75" x14ac:dyDescent="0.25">
      <c r="A721" s="18">
        <v>2263</v>
      </c>
      <c r="B721" s="57" t="s">
        <v>756</v>
      </c>
      <c r="C721" s="20">
        <v>4122966927</v>
      </c>
      <c r="D721" s="18"/>
      <c r="E721" s="18"/>
      <c r="F721" s="18"/>
      <c r="G721" s="18"/>
      <c r="H721" s="18"/>
      <c r="I721" s="18"/>
      <c r="J721" s="18"/>
      <c r="K721" s="18">
        <v>5</v>
      </c>
      <c r="L721" s="18"/>
      <c r="M721" s="18"/>
    </row>
    <row r="722" spans="1:13" ht="15.75" x14ac:dyDescent="0.25">
      <c r="A722" s="18">
        <v>4211</v>
      </c>
      <c r="B722" s="57" t="s">
        <v>757</v>
      </c>
      <c r="C722" s="20">
        <v>4122897999</v>
      </c>
      <c r="D722" s="18"/>
      <c r="E722" s="18"/>
      <c r="F722" s="18"/>
      <c r="G722" s="18"/>
      <c r="H722" s="18"/>
      <c r="I722" s="18"/>
      <c r="J722" s="18"/>
      <c r="K722" s="18">
        <v>3</v>
      </c>
      <c r="L722" s="18"/>
      <c r="M722" s="18"/>
    </row>
    <row r="723" spans="1:13" ht="15.75" x14ac:dyDescent="0.25">
      <c r="A723" s="18">
        <v>3478</v>
      </c>
      <c r="B723" s="57" t="s">
        <v>758</v>
      </c>
      <c r="C723" s="20">
        <v>4122878431</v>
      </c>
      <c r="D723" s="18"/>
      <c r="E723" s="18"/>
      <c r="F723" s="18"/>
      <c r="G723" s="18"/>
      <c r="H723" s="18"/>
      <c r="I723" s="18"/>
      <c r="J723" s="18"/>
      <c r="K723" s="18">
        <v>5</v>
      </c>
      <c r="L723" s="18"/>
      <c r="M723" s="18"/>
    </row>
    <row r="724" spans="1:13" ht="15.75" x14ac:dyDescent="0.25">
      <c r="A724" s="18">
        <v>2069</v>
      </c>
      <c r="B724" s="57" t="s">
        <v>760</v>
      </c>
      <c r="C724" s="20">
        <v>4122828664</v>
      </c>
      <c r="D724" s="18"/>
      <c r="E724" s="18"/>
      <c r="F724" s="18"/>
      <c r="G724" s="18"/>
      <c r="H724" s="18"/>
      <c r="I724" s="18"/>
      <c r="J724" s="18"/>
      <c r="K724" s="18">
        <v>5</v>
      </c>
      <c r="L724" s="18"/>
      <c r="M724" s="18"/>
    </row>
    <row r="725" spans="1:13" ht="15.75" x14ac:dyDescent="0.25">
      <c r="A725" s="18">
        <v>4011</v>
      </c>
      <c r="B725" s="57" t="s">
        <v>49</v>
      </c>
      <c r="C725" s="20">
        <v>4123048876</v>
      </c>
      <c r="D725" s="18"/>
      <c r="E725" s="18"/>
      <c r="F725" s="18"/>
      <c r="G725" s="18"/>
      <c r="H725" s="18"/>
      <c r="I725" s="18"/>
      <c r="J725" s="18"/>
      <c r="K725" s="18"/>
      <c r="L725" s="18">
        <v>5</v>
      </c>
      <c r="M725" s="18"/>
    </row>
    <row r="726" spans="1:13" ht="15.75" x14ac:dyDescent="0.25">
      <c r="A726" s="18">
        <v>5511</v>
      </c>
      <c r="B726" s="57" t="s">
        <v>418</v>
      </c>
      <c r="C726" s="20">
        <v>4122854236</v>
      </c>
      <c r="D726" s="18">
        <v>5</v>
      </c>
      <c r="E726" s="18">
        <v>5</v>
      </c>
      <c r="F726" s="18">
        <v>5</v>
      </c>
      <c r="G726" s="18">
        <v>5</v>
      </c>
      <c r="H726" s="18">
        <v>5</v>
      </c>
      <c r="I726" s="18">
        <v>5</v>
      </c>
      <c r="J726" s="18"/>
      <c r="K726" s="18"/>
      <c r="L726" s="18"/>
      <c r="M726" s="18"/>
    </row>
    <row r="727" spans="1:13" ht="15.75" x14ac:dyDescent="0.25">
      <c r="A727" s="18">
        <v>2046</v>
      </c>
      <c r="B727" s="57" t="s">
        <v>761</v>
      </c>
      <c r="C727" s="20">
        <v>4122940072</v>
      </c>
      <c r="D727" s="18">
        <v>5</v>
      </c>
      <c r="E727" s="18">
        <v>5</v>
      </c>
      <c r="F727" s="18">
        <v>5</v>
      </c>
      <c r="G727" s="18">
        <v>5</v>
      </c>
      <c r="H727" s="18">
        <v>3</v>
      </c>
      <c r="I727" s="18">
        <v>5</v>
      </c>
      <c r="J727" s="18"/>
      <c r="K727" s="18"/>
      <c r="L727" s="18"/>
      <c r="M727" s="41" t="s">
        <v>762</v>
      </c>
    </row>
    <row r="728" spans="1:13" ht="15.75" x14ac:dyDescent="0.25">
      <c r="A728" s="18"/>
      <c r="B728" s="37" t="s">
        <v>590</v>
      </c>
      <c r="C728" s="20"/>
      <c r="D728" s="18"/>
      <c r="E728" s="18"/>
      <c r="F728" s="18"/>
      <c r="G728" s="18"/>
      <c r="H728" s="18"/>
      <c r="I728" s="18"/>
      <c r="J728" s="18"/>
      <c r="K728" s="18"/>
      <c r="L728" s="18"/>
      <c r="M728" s="18"/>
    </row>
    <row r="729" spans="1:13" ht="15.75" x14ac:dyDescent="0.25">
      <c r="A729" s="18">
        <v>1543</v>
      </c>
      <c r="B729" s="19" t="s">
        <v>724</v>
      </c>
      <c r="C729" s="20">
        <v>4122982237</v>
      </c>
      <c r="D729" s="35">
        <v>5</v>
      </c>
      <c r="E729" s="35">
        <v>5</v>
      </c>
      <c r="F729" s="35">
        <v>5</v>
      </c>
      <c r="G729" s="35">
        <v>5</v>
      </c>
      <c r="H729" s="35">
        <v>5</v>
      </c>
      <c r="I729" s="29">
        <v>5</v>
      </c>
      <c r="J729" s="29"/>
      <c r="K729" s="29">
        <v>10</v>
      </c>
      <c r="L729" s="29">
        <v>10</v>
      </c>
      <c r="M729" s="18" t="s">
        <v>725</v>
      </c>
    </row>
    <row r="730" spans="1:13" ht="15.75" x14ac:dyDescent="0.25">
      <c r="A730" s="18">
        <v>3300</v>
      </c>
      <c r="B730" s="19" t="s">
        <v>302</v>
      </c>
      <c r="C730" s="20">
        <v>4122877263</v>
      </c>
      <c r="D730" s="35"/>
      <c r="E730" s="29">
        <v>12</v>
      </c>
      <c r="F730" s="29">
        <v>12</v>
      </c>
      <c r="G730" s="29"/>
      <c r="H730" s="29"/>
      <c r="I730" s="29">
        <v>14</v>
      </c>
      <c r="J730" s="29"/>
      <c r="K730" s="29"/>
      <c r="L730" s="29">
        <v>5</v>
      </c>
      <c r="M730" s="18" t="s">
        <v>408</v>
      </c>
    </row>
    <row r="731" spans="1:13" ht="15.75" x14ac:dyDescent="0.25">
      <c r="A731" s="18" t="s">
        <v>397</v>
      </c>
      <c r="B731" s="19" t="s">
        <v>727</v>
      </c>
      <c r="C731" s="20"/>
      <c r="D731" s="18">
        <v>20</v>
      </c>
      <c r="E731" s="18">
        <v>20</v>
      </c>
      <c r="F731" s="18">
        <v>20</v>
      </c>
      <c r="G731" s="18"/>
      <c r="H731" s="18"/>
      <c r="I731" s="18"/>
      <c r="J731" s="18"/>
      <c r="K731" s="18"/>
      <c r="L731" s="18"/>
      <c r="M731" s="18" t="s">
        <v>728</v>
      </c>
    </row>
    <row r="732" spans="1:13" ht="15.75" x14ac:dyDescent="0.25">
      <c r="A732" s="50"/>
      <c r="B732" s="53"/>
      <c r="C732" s="54"/>
      <c r="D732" s="50"/>
      <c r="E732" s="50"/>
      <c r="F732" s="50"/>
      <c r="G732" s="50"/>
      <c r="H732" s="50"/>
      <c r="I732" s="50"/>
      <c r="J732" s="50"/>
      <c r="K732" s="50"/>
      <c r="L732" s="50"/>
      <c r="M732" s="50" t="s">
        <v>763</v>
      </c>
    </row>
    <row r="733" spans="1:13" ht="15.75" x14ac:dyDescent="0.25">
      <c r="A733" s="18"/>
      <c r="B733" s="7" t="s">
        <v>764</v>
      </c>
      <c r="C733" s="20"/>
      <c r="D733" s="18"/>
      <c r="E733" s="18"/>
      <c r="F733" s="18"/>
      <c r="G733" s="18"/>
      <c r="H733" s="18"/>
      <c r="I733" s="18"/>
      <c r="J733" s="18"/>
      <c r="K733" s="18"/>
      <c r="L733" s="18"/>
      <c r="M733" s="18"/>
    </row>
    <row r="734" spans="1:13" ht="15.75" x14ac:dyDescent="0.25">
      <c r="A734" s="26">
        <v>4249</v>
      </c>
      <c r="B734" s="19" t="s">
        <v>777</v>
      </c>
      <c r="C734" s="20">
        <v>4122927750</v>
      </c>
      <c r="D734" s="18"/>
      <c r="E734" s="18"/>
      <c r="F734" s="18"/>
      <c r="G734" s="18"/>
      <c r="H734" s="18"/>
      <c r="I734" s="18"/>
      <c r="J734" s="18"/>
      <c r="K734" s="18"/>
      <c r="L734" s="18">
        <v>5</v>
      </c>
      <c r="M734" s="18" t="s">
        <v>778</v>
      </c>
    </row>
    <row r="735" spans="1:13" ht="15.75" x14ac:dyDescent="0.25">
      <c r="A735" s="18">
        <v>4169</v>
      </c>
      <c r="B735" s="19" t="s">
        <v>101</v>
      </c>
      <c r="C735" s="20">
        <v>4123048297</v>
      </c>
      <c r="D735" s="18"/>
      <c r="E735" s="18"/>
      <c r="F735" s="18"/>
      <c r="G735" s="18"/>
      <c r="H735" s="18"/>
      <c r="I735" s="18"/>
      <c r="J735" s="18"/>
      <c r="K735" s="18">
        <v>5</v>
      </c>
      <c r="L735" s="18"/>
      <c r="M735" s="18"/>
    </row>
    <row r="736" spans="1:13" ht="15.75" x14ac:dyDescent="0.25">
      <c r="A736" s="18">
        <v>2531</v>
      </c>
      <c r="B736" s="19" t="s">
        <v>779</v>
      </c>
      <c r="C736" s="20">
        <v>4122991574</v>
      </c>
      <c r="D736" s="18"/>
      <c r="E736" s="18"/>
      <c r="F736" s="18"/>
      <c r="G736" s="18"/>
      <c r="H736" s="18"/>
      <c r="I736" s="18"/>
      <c r="J736" s="18"/>
      <c r="K736" s="18">
        <v>10</v>
      </c>
      <c r="L736" s="18">
        <v>10</v>
      </c>
      <c r="M736" s="18"/>
    </row>
    <row r="737" spans="1:13" ht="15.75" x14ac:dyDescent="0.25">
      <c r="A737" s="18">
        <v>4216</v>
      </c>
      <c r="B737" s="19" t="s">
        <v>780</v>
      </c>
      <c r="C737" s="20">
        <v>4123037195</v>
      </c>
      <c r="D737" s="18"/>
      <c r="E737" s="18"/>
      <c r="F737" s="18"/>
      <c r="G737" s="18"/>
      <c r="H737" s="18"/>
      <c r="I737" s="18"/>
      <c r="J737" s="18"/>
      <c r="K737" s="18">
        <v>5</v>
      </c>
      <c r="L737" s="18">
        <v>5</v>
      </c>
      <c r="M737" s="18"/>
    </row>
    <row r="738" spans="1:13" ht="15.75" x14ac:dyDescent="0.25">
      <c r="A738" s="18">
        <v>2017</v>
      </c>
      <c r="B738" s="19" t="s">
        <v>781</v>
      </c>
      <c r="C738" s="20">
        <v>4123043527</v>
      </c>
      <c r="D738" s="18"/>
      <c r="E738" s="18"/>
      <c r="F738" s="18"/>
      <c r="G738" s="18"/>
      <c r="H738" s="18"/>
      <c r="I738" s="18"/>
      <c r="J738" s="18"/>
      <c r="K738" s="18"/>
      <c r="L738" s="18">
        <v>5</v>
      </c>
      <c r="M738" s="26" t="s">
        <v>782</v>
      </c>
    </row>
    <row r="739" spans="1:13" ht="15.75" x14ac:dyDescent="0.25">
      <c r="A739" s="38">
        <v>4217</v>
      </c>
      <c r="B739" s="19" t="s">
        <v>55</v>
      </c>
      <c r="C739" s="20">
        <v>4122826626</v>
      </c>
      <c r="D739" s="18"/>
      <c r="E739" s="18"/>
      <c r="F739" s="18"/>
      <c r="G739" s="18"/>
      <c r="H739" s="18"/>
      <c r="I739" s="18"/>
      <c r="J739" s="18"/>
      <c r="K739" s="18">
        <v>4</v>
      </c>
      <c r="L739" s="18">
        <v>2</v>
      </c>
      <c r="M739" s="18" t="s">
        <v>810</v>
      </c>
    </row>
    <row r="740" spans="1:13" ht="15.75" x14ac:dyDescent="0.25">
      <c r="A740" s="18">
        <v>3761</v>
      </c>
      <c r="B740" s="19" t="s">
        <v>783</v>
      </c>
      <c r="C740" s="20">
        <v>4122993033</v>
      </c>
      <c r="D740" s="18"/>
      <c r="E740" s="18"/>
      <c r="F740" s="18"/>
      <c r="G740" s="18"/>
      <c r="H740" s="18"/>
      <c r="I740" s="18"/>
      <c r="J740" s="18"/>
      <c r="K740" s="18">
        <v>5</v>
      </c>
      <c r="L740" s="18"/>
      <c r="M740" s="18"/>
    </row>
    <row r="741" spans="1:13" ht="15.75" x14ac:dyDescent="0.25">
      <c r="A741" s="18">
        <v>4361</v>
      </c>
      <c r="B741" s="19" t="s">
        <v>784</v>
      </c>
      <c r="C741" s="20">
        <v>4123049143</v>
      </c>
      <c r="D741" s="18"/>
      <c r="E741" s="18"/>
      <c r="F741" s="18"/>
      <c r="G741" s="18"/>
      <c r="H741" s="18"/>
      <c r="I741" s="18"/>
      <c r="J741" s="18"/>
      <c r="K741" s="18">
        <v>4</v>
      </c>
      <c r="L741" s="18">
        <v>4</v>
      </c>
      <c r="M741" s="18"/>
    </row>
    <row r="742" spans="1:13" ht="15.75" x14ac:dyDescent="0.25">
      <c r="A742" s="18">
        <v>3009</v>
      </c>
      <c r="B742" s="19" t="s">
        <v>785</v>
      </c>
      <c r="C742" s="20">
        <v>4122998311</v>
      </c>
      <c r="D742" s="18"/>
      <c r="E742" s="18"/>
      <c r="F742" s="18"/>
      <c r="G742" s="18"/>
      <c r="H742" s="18"/>
      <c r="I742" s="18"/>
      <c r="J742" s="18"/>
      <c r="K742" s="18">
        <v>5</v>
      </c>
      <c r="L742" s="18"/>
      <c r="M742" s="18"/>
    </row>
    <row r="743" spans="1:13" ht="15.75" x14ac:dyDescent="0.25">
      <c r="A743" s="18">
        <v>5162</v>
      </c>
      <c r="B743" s="19" t="s">
        <v>786</v>
      </c>
      <c r="C743" s="20">
        <v>4122759050</v>
      </c>
      <c r="D743" s="18"/>
      <c r="E743" s="18"/>
      <c r="F743" s="18"/>
      <c r="G743" s="18"/>
      <c r="H743" s="18"/>
      <c r="I743" s="18"/>
      <c r="J743" s="18"/>
      <c r="K743" s="18"/>
      <c r="L743" s="18">
        <v>5</v>
      </c>
      <c r="M743" s="18"/>
    </row>
    <row r="744" spans="1:13" ht="15.75" x14ac:dyDescent="0.25">
      <c r="A744" s="18">
        <v>5162</v>
      </c>
      <c r="B744" s="19" t="s">
        <v>786</v>
      </c>
      <c r="C744" s="20">
        <v>4122621710</v>
      </c>
      <c r="D744" s="18"/>
      <c r="E744" s="18"/>
      <c r="F744" s="18"/>
      <c r="G744" s="18"/>
      <c r="H744" s="18"/>
      <c r="I744" s="18"/>
      <c r="J744" s="18"/>
      <c r="K744" s="18">
        <v>18</v>
      </c>
      <c r="L744" s="18"/>
      <c r="M744" s="18"/>
    </row>
    <row r="745" spans="1:13" ht="15.75" x14ac:dyDescent="0.25">
      <c r="A745" s="18">
        <v>5287</v>
      </c>
      <c r="B745" s="19" t="s">
        <v>787</v>
      </c>
      <c r="C745" s="20">
        <v>4122660666</v>
      </c>
      <c r="D745" s="18"/>
      <c r="E745" s="18"/>
      <c r="F745" s="18"/>
      <c r="G745" s="18"/>
      <c r="H745" s="18"/>
      <c r="I745" s="18"/>
      <c r="J745" s="18"/>
      <c r="K745" s="18">
        <v>10</v>
      </c>
      <c r="L745" s="18">
        <v>3</v>
      </c>
      <c r="M745" s="18"/>
    </row>
    <row r="746" spans="1:13" ht="15.75" x14ac:dyDescent="0.25">
      <c r="A746" s="18">
        <v>5470</v>
      </c>
      <c r="B746" s="19" t="s">
        <v>788</v>
      </c>
      <c r="C746" s="20">
        <v>4122895177</v>
      </c>
      <c r="D746" s="18"/>
      <c r="E746" s="18"/>
      <c r="F746" s="18"/>
      <c r="G746" s="18"/>
      <c r="H746" s="18"/>
      <c r="I746" s="18"/>
      <c r="J746" s="18"/>
      <c r="K746" s="18">
        <v>5</v>
      </c>
      <c r="L746" s="18"/>
      <c r="M746" s="18"/>
    </row>
    <row r="747" spans="1:13" ht="15.75" x14ac:dyDescent="0.25">
      <c r="A747" s="18">
        <v>5101</v>
      </c>
      <c r="B747" s="19" t="s">
        <v>789</v>
      </c>
      <c r="C747" s="20">
        <v>4122933267</v>
      </c>
      <c r="D747" s="18"/>
      <c r="E747" s="18"/>
      <c r="F747" s="18"/>
      <c r="G747" s="18"/>
      <c r="H747" s="18"/>
      <c r="I747" s="18"/>
      <c r="J747" s="18"/>
      <c r="K747" s="18">
        <v>5</v>
      </c>
      <c r="L747" s="18">
        <v>5</v>
      </c>
      <c r="M747" s="18"/>
    </row>
    <row r="748" spans="1:13" ht="15.75" x14ac:dyDescent="0.25">
      <c r="A748" s="18">
        <v>5470</v>
      </c>
      <c r="B748" s="19" t="s">
        <v>788</v>
      </c>
      <c r="C748" s="20">
        <v>4122323676</v>
      </c>
      <c r="D748" s="18"/>
      <c r="E748" s="18"/>
      <c r="F748" s="18"/>
      <c r="G748" s="18"/>
      <c r="H748" s="18"/>
      <c r="I748" s="18"/>
      <c r="J748" s="18"/>
      <c r="K748" s="18"/>
      <c r="L748" s="18">
        <v>10</v>
      </c>
      <c r="M748" s="18"/>
    </row>
    <row r="749" spans="1:13" ht="15.75" x14ac:dyDescent="0.25">
      <c r="A749" s="18">
        <v>5161</v>
      </c>
      <c r="B749" s="19" t="s">
        <v>790</v>
      </c>
      <c r="C749" s="20">
        <v>4122969266</v>
      </c>
      <c r="D749" s="18"/>
      <c r="E749" s="18"/>
      <c r="F749" s="18"/>
      <c r="G749" s="18"/>
      <c r="H749" s="18"/>
      <c r="I749" s="18"/>
      <c r="J749" s="18"/>
      <c r="K749" s="18">
        <v>2</v>
      </c>
      <c r="L749" s="18">
        <v>2</v>
      </c>
      <c r="M749" s="18"/>
    </row>
    <row r="750" spans="1:13" ht="15.75" x14ac:dyDescent="0.25">
      <c r="A750" s="18">
        <v>4068</v>
      </c>
      <c r="B750" s="19" t="s">
        <v>791</v>
      </c>
      <c r="C750" s="20">
        <v>4122519708</v>
      </c>
      <c r="D750" s="18"/>
      <c r="E750" s="18"/>
      <c r="F750" s="18"/>
      <c r="G750" s="18"/>
      <c r="H750" s="18"/>
      <c r="I750" s="18"/>
      <c r="J750" s="18"/>
      <c r="K750" s="18"/>
      <c r="L750" s="18">
        <v>4</v>
      </c>
      <c r="M750" s="38" t="s">
        <v>792</v>
      </c>
    </row>
    <row r="751" spans="1:13" ht="15.75" x14ac:dyDescent="0.25">
      <c r="A751" s="41">
        <v>4554</v>
      </c>
      <c r="B751" s="19" t="s">
        <v>794</v>
      </c>
      <c r="C751" s="20">
        <v>4123048425</v>
      </c>
      <c r="D751" s="18"/>
      <c r="E751" s="18"/>
      <c r="F751" s="18"/>
      <c r="G751" s="18"/>
      <c r="H751" s="18"/>
      <c r="I751" s="18"/>
      <c r="J751" s="18"/>
      <c r="K751" s="18">
        <v>10</v>
      </c>
      <c r="L751" s="18"/>
      <c r="M751" s="18"/>
    </row>
    <row r="752" spans="1:13" ht="15.75" x14ac:dyDescent="0.25">
      <c r="A752" s="18">
        <v>5225</v>
      </c>
      <c r="B752" s="19" t="s">
        <v>795</v>
      </c>
      <c r="C752" s="20">
        <v>4122139555</v>
      </c>
      <c r="D752" s="18"/>
      <c r="E752" s="18"/>
      <c r="F752" s="18"/>
      <c r="G752" s="18"/>
      <c r="H752" s="18"/>
      <c r="I752" s="18"/>
      <c r="J752" s="18"/>
      <c r="K752" s="18">
        <v>5</v>
      </c>
      <c r="L752" s="18">
        <v>5</v>
      </c>
      <c r="M752" s="18"/>
    </row>
    <row r="753" spans="1:13" ht="15.75" x14ac:dyDescent="0.25">
      <c r="A753" s="18">
        <v>3057</v>
      </c>
      <c r="B753" s="19" t="s">
        <v>796</v>
      </c>
      <c r="C753" s="20">
        <v>4122685558</v>
      </c>
      <c r="D753" s="18"/>
      <c r="E753" s="18"/>
      <c r="F753" s="18"/>
      <c r="G753" s="18"/>
      <c r="H753" s="18"/>
      <c r="I753" s="18"/>
      <c r="J753" s="18"/>
      <c r="K753" s="18">
        <v>5</v>
      </c>
      <c r="L753" s="18">
        <v>5</v>
      </c>
      <c r="M753" s="18"/>
    </row>
    <row r="754" spans="1:13" ht="15.75" x14ac:dyDescent="0.25">
      <c r="A754" s="18">
        <v>1644</v>
      </c>
      <c r="B754" s="19" t="s">
        <v>797</v>
      </c>
      <c r="C754" s="20">
        <v>4123019308</v>
      </c>
      <c r="D754" s="18"/>
      <c r="E754" s="18"/>
      <c r="F754" s="18"/>
      <c r="G754" s="18"/>
      <c r="H754" s="18"/>
      <c r="I754" s="18"/>
      <c r="J754" s="18"/>
      <c r="K754" s="18">
        <v>5</v>
      </c>
      <c r="L754" s="18"/>
      <c r="M754" s="18"/>
    </row>
    <row r="755" spans="1:13" ht="15.75" x14ac:dyDescent="0.25">
      <c r="A755" s="18">
        <v>2061</v>
      </c>
      <c r="B755" s="19" t="s">
        <v>165</v>
      </c>
      <c r="C755" s="20">
        <v>4122814010</v>
      </c>
      <c r="D755" s="18"/>
      <c r="E755" s="18"/>
      <c r="F755" s="18"/>
      <c r="G755" s="18"/>
      <c r="H755" s="18"/>
      <c r="I755" s="18"/>
      <c r="J755" s="18"/>
      <c r="K755" s="18"/>
      <c r="L755" s="18">
        <v>3</v>
      </c>
      <c r="M755" s="18"/>
    </row>
    <row r="756" spans="1:13" ht="15.75" x14ac:dyDescent="0.25">
      <c r="A756" s="18">
        <v>2139</v>
      </c>
      <c r="B756" s="19" t="s">
        <v>798</v>
      </c>
      <c r="C756" s="20">
        <v>4122801412</v>
      </c>
      <c r="D756" s="18"/>
      <c r="E756" s="18"/>
      <c r="F756" s="18"/>
      <c r="G756" s="18"/>
      <c r="H756" s="18"/>
      <c r="I756" s="18"/>
      <c r="J756" s="18"/>
      <c r="K756" s="18"/>
      <c r="L756" s="18">
        <v>5</v>
      </c>
      <c r="M756" s="18"/>
    </row>
    <row r="757" spans="1:13" ht="15.75" x14ac:dyDescent="0.25">
      <c r="A757" s="18">
        <v>2321</v>
      </c>
      <c r="B757" s="19" t="s">
        <v>799</v>
      </c>
      <c r="C757" s="20">
        <v>4123029328</v>
      </c>
      <c r="D757" s="18"/>
      <c r="E757" s="18"/>
      <c r="F757" s="18"/>
      <c r="G757" s="18"/>
      <c r="H757" s="18"/>
      <c r="I757" s="18"/>
      <c r="J757" s="18"/>
      <c r="K757" s="18"/>
      <c r="L757" s="18">
        <v>6</v>
      </c>
      <c r="M757" s="18"/>
    </row>
    <row r="758" spans="1:13" ht="15.75" x14ac:dyDescent="0.25">
      <c r="A758" s="18">
        <v>3143</v>
      </c>
      <c r="B758" s="19" t="s">
        <v>800</v>
      </c>
      <c r="C758" s="20">
        <v>4122779321</v>
      </c>
      <c r="D758" s="18"/>
      <c r="E758" s="18"/>
      <c r="F758" s="18"/>
      <c r="G758" s="18"/>
      <c r="H758" s="18"/>
      <c r="I758" s="18"/>
      <c r="J758" s="18"/>
      <c r="K758" s="18">
        <v>3</v>
      </c>
      <c r="L758" s="18"/>
      <c r="M758" s="18"/>
    </row>
    <row r="759" spans="1:13" ht="15.75" x14ac:dyDescent="0.25">
      <c r="A759" s="18">
        <v>1658</v>
      </c>
      <c r="B759" s="19" t="s">
        <v>349</v>
      </c>
      <c r="C759" s="20">
        <v>4122824226</v>
      </c>
      <c r="D759" s="18"/>
      <c r="E759" s="18"/>
      <c r="F759" s="18"/>
      <c r="G759" s="18"/>
      <c r="H759" s="18"/>
      <c r="I759" s="18"/>
      <c r="J759" s="18"/>
      <c r="K759" s="18">
        <v>10</v>
      </c>
      <c r="L759" s="18"/>
      <c r="M759" s="18"/>
    </row>
    <row r="760" spans="1:13" ht="15.75" x14ac:dyDescent="0.25">
      <c r="A760" s="18">
        <v>5191</v>
      </c>
      <c r="B760" s="19" t="s">
        <v>801</v>
      </c>
      <c r="C760" s="20">
        <v>4122968289</v>
      </c>
      <c r="D760" s="18"/>
      <c r="E760" s="18"/>
      <c r="F760" s="18"/>
      <c r="G760" s="18"/>
      <c r="H760" s="18"/>
      <c r="I760" s="18"/>
      <c r="J760" s="18"/>
      <c r="K760" s="18"/>
      <c r="L760" s="18">
        <v>5</v>
      </c>
      <c r="M760" s="18"/>
    </row>
    <row r="761" spans="1:13" ht="15.75" x14ac:dyDescent="0.25">
      <c r="A761" s="18">
        <v>2807</v>
      </c>
      <c r="B761" s="19" t="s">
        <v>802</v>
      </c>
      <c r="C761" s="20">
        <v>4122684357</v>
      </c>
      <c r="D761" s="18"/>
      <c r="E761" s="18"/>
      <c r="F761" s="18"/>
      <c r="G761" s="18"/>
      <c r="H761" s="18"/>
      <c r="I761" s="18"/>
      <c r="J761" s="18"/>
      <c r="K761" s="18">
        <v>5</v>
      </c>
      <c r="L761" s="18">
        <v>5</v>
      </c>
      <c r="M761" s="18"/>
    </row>
    <row r="762" spans="1:13" ht="15.75" x14ac:dyDescent="0.25">
      <c r="A762" s="18">
        <v>3014</v>
      </c>
      <c r="B762" s="19" t="s">
        <v>803</v>
      </c>
      <c r="C762" s="20">
        <v>4122963502</v>
      </c>
      <c r="D762" s="18"/>
      <c r="E762" s="18"/>
      <c r="F762" s="18"/>
      <c r="G762" s="18"/>
      <c r="H762" s="18"/>
      <c r="I762" s="18"/>
      <c r="J762" s="18"/>
      <c r="K762" s="18">
        <v>5</v>
      </c>
      <c r="L762" s="18"/>
      <c r="M762" s="18"/>
    </row>
    <row r="763" spans="1:13" ht="15.75" x14ac:dyDescent="0.25">
      <c r="A763" s="18">
        <v>2082</v>
      </c>
      <c r="B763" s="19" t="s">
        <v>804</v>
      </c>
      <c r="C763" s="20">
        <v>4122939807</v>
      </c>
      <c r="D763" s="18"/>
      <c r="E763" s="18"/>
      <c r="F763" s="18"/>
      <c r="G763" s="18"/>
      <c r="H763" s="18"/>
      <c r="I763" s="18"/>
      <c r="J763" s="18"/>
      <c r="K763" s="18">
        <v>5</v>
      </c>
      <c r="L763" s="18">
        <v>5</v>
      </c>
      <c r="M763" s="18"/>
    </row>
    <row r="764" spans="1:13" ht="15.75" x14ac:dyDescent="0.25">
      <c r="A764" s="18">
        <v>4680</v>
      </c>
      <c r="B764" s="19" t="s">
        <v>805</v>
      </c>
      <c r="C764" s="20">
        <v>4122828278</v>
      </c>
      <c r="D764" s="18"/>
      <c r="E764" s="18"/>
      <c r="F764" s="18"/>
      <c r="G764" s="18"/>
      <c r="H764" s="18"/>
      <c r="I764" s="18"/>
      <c r="J764" s="18"/>
      <c r="K764" s="18">
        <v>5</v>
      </c>
      <c r="L764" s="18">
        <v>20</v>
      </c>
      <c r="M764" s="18"/>
    </row>
    <row r="765" spans="1:13" ht="15.75" x14ac:dyDescent="0.25">
      <c r="A765" s="18">
        <v>4918</v>
      </c>
      <c r="B765" s="19" t="s">
        <v>806</v>
      </c>
      <c r="C765" s="20">
        <v>4122792684</v>
      </c>
      <c r="D765" s="18"/>
      <c r="E765" s="18"/>
      <c r="F765" s="18"/>
      <c r="G765" s="18"/>
      <c r="H765" s="18"/>
      <c r="I765" s="18"/>
      <c r="J765" s="18"/>
      <c r="K765" s="18">
        <v>5</v>
      </c>
      <c r="L765" s="18"/>
      <c r="M765" s="41" t="s">
        <v>807</v>
      </c>
    </row>
    <row r="766" spans="1:13" ht="15.75" x14ac:dyDescent="0.25">
      <c r="A766" s="36">
        <v>2024</v>
      </c>
      <c r="B766" s="19" t="s">
        <v>811</v>
      </c>
      <c r="C766" s="20">
        <v>4122822962</v>
      </c>
      <c r="D766" s="18">
        <v>3</v>
      </c>
      <c r="E766" s="18">
        <v>3</v>
      </c>
      <c r="F766" s="18">
        <v>3</v>
      </c>
      <c r="G766" s="18">
        <v>3</v>
      </c>
      <c r="H766" s="18">
        <v>3</v>
      </c>
      <c r="I766" s="18">
        <v>3</v>
      </c>
      <c r="J766" s="18"/>
      <c r="K766" s="18">
        <v>3</v>
      </c>
      <c r="L766" s="18">
        <v>3</v>
      </c>
      <c r="M766" s="18"/>
    </row>
    <row r="767" spans="1:13" ht="15.75" x14ac:dyDescent="0.25">
      <c r="A767" s="18">
        <v>3278</v>
      </c>
      <c r="B767" s="19" t="s">
        <v>812</v>
      </c>
      <c r="C767" s="20">
        <v>4122721749</v>
      </c>
      <c r="D767" s="18"/>
      <c r="E767" s="18"/>
      <c r="F767" s="18"/>
      <c r="G767" s="18"/>
      <c r="H767" s="18"/>
      <c r="I767" s="18"/>
      <c r="J767" s="18"/>
      <c r="K767" s="18">
        <v>5</v>
      </c>
      <c r="L767" s="18"/>
      <c r="M767" s="18"/>
    </row>
    <row r="768" spans="1:13" ht="15.75" x14ac:dyDescent="0.25">
      <c r="A768" s="18">
        <v>2835</v>
      </c>
      <c r="B768" s="19" t="s">
        <v>813</v>
      </c>
      <c r="C768" s="20">
        <v>4122795203</v>
      </c>
      <c r="D768" s="18"/>
      <c r="E768" s="18"/>
      <c r="F768" s="18"/>
      <c r="G768" s="18"/>
      <c r="H768" s="18"/>
      <c r="I768" s="18"/>
      <c r="J768" s="18"/>
      <c r="K768" s="18">
        <v>18</v>
      </c>
      <c r="L768" s="18"/>
      <c r="M768" s="18"/>
    </row>
    <row r="769" spans="1:13" ht="15.75" x14ac:dyDescent="0.25">
      <c r="A769" s="18">
        <v>4777</v>
      </c>
      <c r="B769" s="19" t="s">
        <v>68</v>
      </c>
      <c r="C769" s="20">
        <v>412273696</v>
      </c>
      <c r="D769" s="18"/>
      <c r="E769" s="18"/>
      <c r="F769" s="18"/>
      <c r="G769" s="18"/>
      <c r="H769" s="18"/>
      <c r="I769" s="18"/>
      <c r="J769" s="18"/>
      <c r="K769" s="18"/>
      <c r="L769" s="18">
        <v>10</v>
      </c>
      <c r="M769" s="18"/>
    </row>
    <row r="770" spans="1:13" ht="15.75" x14ac:dyDescent="0.25">
      <c r="A770" s="18">
        <v>4280</v>
      </c>
      <c r="B770" s="19" t="s">
        <v>814</v>
      </c>
      <c r="C770" s="20">
        <v>4122952866</v>
      </c>
      <c r="D770" s="18"/>
      <c r="E770" s="18"/>
      <c r="F770" s="18"/>
      <c r="G770" s="18"/>
      <c r="H770" s="18"/>
      <c r="I770" s="18"/>
      <c r="J770" s="18"/>
      <c r="K770" s="18"/>
      <c r="L770" s="18">
        <v>2</v>
      </c>
      <c r="M770" s="18"/>
    </row>
    <row r="771" spans="1:13" ht="15.75" x14ac:dyDescent="0.25">
      <c r="A771" s="18">
        <v>3622</v>
      </c>
      <c r="B771" s="19" t="s">
        <v>815</v>
      </c>
      <c r="C771" s="20">
        <v>4122837649</v>
      </c>
      <c r="D771" s="18"/>
      <c r="E771" s="18"/>
      <c r="F771" s="18"/>
      <c r="G771" s="18"/>
      <c r="H771" s="18"/>
      <c r="I771" s="18"/>
      <c r="J771" s="18"/>
      <c r="K771" s="18">
        <v>3</v>
      </c>
      <c r="L771" s="18"/>
      <c r="M771" s="18"/>
    </row>
    <row r="772" spans="1:13" ht="15.75" x14ac:dyDescent="0.25">
      <c r="A772" s="18">
        <v>4531</v>
      </c>
      <c r="B772" s="19" t="s">
        <v>816</v>
      </c>
      <c r="C772" s="20">
        <v>4123028679</v>
      </c>
      <c r="D772" s="18"/>
      <c r="E772" s="18"/>
      <c r="F772" s="18"/>
      <c r="G772" s="18"/>
      <c r="H772" s="18"/>
      <c r="I772" s="18"/>
      <c r="J772" s="18"/>
      <c r="K772" s="18">
        <v>5</v>
      </c>
      <c r="L772" s="18"/>
      <c r="M772" s="18"/>
    </row>
    <row r="773" spans="1:13" ht="15.75" x14ac:dyDescent="0.25">
      <c r="A773" s="18">
        <v>3941</v>
      </c>
      <c r="B773" s="19" t="s">
        <v>817</v>
      </c>
      <c r="C773" s="20">
        <v>4122816434</v>
      </c>
      <c r="D773" s="18"/>
      <c r="E773" s="18"/>
      <c r="F773" s="18"/>
      <c r="G773" s="18"/>
      <c r="H773" s="18"/>
      <c r="I773" s="18"/>
      <c r="J773" s="18"/>
      <c r="K773" s="18">
        <v>3</v>
      </c>
      <c r="L773" s="18">
        <v>3</v>
      </c>
      <c r="M773" s="18"/>
    </row>
    <row r="774" spans="1:13" ht="15.75" x14ac:dyDescent="0.25">
      <c r="A774" s="18">
        <v>3540</v>
      </c>
      <c r="B774" s="19" t="s">
        <v>432</v>
      </c>
      <c r="C774" s="20">
        <v>4123005298</v>
      </c>
      <c r="D774" s="18"/>
      <c r="E774" s="18"/>
      <c r="F774" s="18"/>
      <c r="G774" s="18"/>
      <c r="H774" s="18"/>
      <c r="I774" s="18"/>
      <c r="J774" s="18"/>
      <c r="K774" s="18">
        <v>3</v>
      </c>
      <c r="L774" s="18"/>
      <c r="M774" s="18"/>
    </row>
    <row r="775" spans="1:13" ht="15.75" x14ac:dyDescent="0.25">
      <c r="A775" s="18">
        <v>4301</v>
      </c>
      <c r="B775" s="19" t="s">
        <v>818</v>
      </c>
      <c r="C775" s="20">
        <v>4123001797</v>
      </c>
      <c r="D775" s="18"/>
      <c r="E775" s="18"/>
      <c r="F775" s="18"/>
      <c r="G775" s="18"/>
      <c r="H775" s="18"/>
      <c r="I775" s="18"/>
      <c r="J775" s="18"/>
      <c r="K775" s="18"/>
      <c r="L775" s="18">
        <v>3</v>
      </c>
      <c r="M775" s="18"/>
    </row>
    <row r="776" spans="1:13" ht="15.75" x14ac:dyDescent="0.25">
      <c r="A776" s="18">
        <v>4776</v>
      </c>
      <c r="B776" s="19" t="s">
        <v>64</v>
      </c>
      <c r="C776" s="20">
        <v>4122838272</v>
      </c>
      <c r="D776" s="18"/>
      <c r="E776" s="18"/>
      <c r="F776" s="18"/>
      <c r="G776" s="18"/>
      <c r="H776" s="18"/>
      <c r="I776" s="18"/>
      <c r="J776" s="18"/>
      <c r="K776" s="18">
        <v>5</v>
      </c>
      <c r="L776" s="18"/>
      <c r="M776" s="18"/>
    </row>
    <row r="777" spans="1:13" ht="15.75" x14ac:dyDescent="0.25">
      <c r="A777" s="18">
        <v>3555</v>
      </c>
      <c r="B777" s="19" t="s">
        <v>819</v>
      </c>
      <c r="C777" s="20">
        <v>4123060960</v>
      </c>
      <c r="D777" s="18"/>
      <c r="E777" s="18"/>
      <c r="F777" s="18"/>
      <c r="G777" s="18"/>
      <c r="H777" s="18"/>
      <c r="I777" s="18"/>
      <c r="J777" s="18"/>
      <c r="K777" s="18">
        <v>5</v>
      </c>
      <c r="L777" s="18"/>
      <c r="M777" s="18"/>
    </row>
    <row r="778" spans="1:13" ht="15.75" x14ac:dyDescent="0.25">
      <c r="A778" s="18">
        <v>3025</v>
      </c>
      <c r="B778" s="19" t="s">
        <v>70</v>
      </c>
      <c r="C778" s="20">
        <v>4123007597</v>
      </c>
      <c r="D778" s="18"/>
      <c r="E778" s="18"/>
      <c r="F778" s="18"/>
      <c r="G778" s="18"/>
      <c r="H778" s="18"/>
      <c r="I778" s="18"/>
      <c r="J778" s="18"/>
      <c r="K778" s="18">
        <v>3</v>
      </c>
      <c r="L778" s="18"/>
      <c r="M778" s="18"/>
    </row>
    <row r="779" spans="1:13" ht="15.75" x14ac:dyDescent="0.25">
      <c r="A779" s="18">
        <v>2812</v>
      </c>
      <c r="B779" s="19" t="s">
        <v>44</v>
      </c>
      <c r="C779" s="20">
        <v>4122762957</v>
      </c>
      <c r="D779" s="18"/>
      <c r="E779" s="18"/>
      <c r="F779" s="18"/>
      <c r="G779" s="18"/>
      <c r="H779" s="18"/>
      <c r="I779" s="18"/>
      <c r="J779" s="18"/>
      <c r="K779" s="18">
        <v>5</v>
      </c>
      <c r="L779" s="18"/>
      <c r="M779" s="18"/>
    </row>
    <row r="780" spans="1:13" ht="15.75" x14ac:dyDescent="0.25">
      <c r="A780" s="18">
        <v>5555</v>
      </c>
      <c r="B780" s="19" t="s">
        <v>820</v>
      </c>
      <c r="C780" s="20">
        <v>4123010354</v>
      </c>
      <c r="D780" s="18"/>
      <c r="E780" s="18"/>
      <c r="F780" s="18"/>
      <c r="G780" s="18"/>
      <c r="H780" s="18"/>
      <c r="I780" s="18"/>
      <c r="J780" s="18"/>
      <c r="K780" s="18">
        <v>5</v>
      </c>
      <c r="L780" s="18"/>
      <c r="M780" s="18"/>
    </row>
    <row r="781" spans="1:13" ht="15.75" x14ac:dyDescent="0.25">
      <c r="A781" s="18">
        <v>4065</v>
      </c>
      <c r="B781" s="19" t="s">
        <v>415</v>
      </c>
      <c r="C781" s="20">
        <v>4123038673</v>
      </c>
      <c r="D781" s="18"/>
      <c r="E781" s="18"/>
      <c r="F781" s="18"/>
      <c r="G781" s="18"/>
      <c r="H781" s="18"/>
      <c r="I781" s="18"/>
      <c r="J781" s="18"/>
      <c r="K781" s="18">
        <v>3</v>
      </c>
      <c r="L781" s="18"/>
      <c r="M781" s="18"/>
    </row>
    <row r="782" spans="1:13" ht="15.75" x14ac:dyDescent="0.25">
      <c r="A782" s="18">
        <v>2116</v>
      </c>
      <c r="B782" s="19" t="s">
        <v>821</v>
      </c>
      <c r="C782" s="20">
        <v>4122835147</v>
      </c>
      <c r="D782" s="18"/>
      <c r="E782" s="18"/>
      <c r="F782" s="18"/>
      <c r="G782" s="18"/>
      <c r="H782" s="18"/>
      <c r="I782" s="18"/>
      <c r="J782" s="18"/>
      <c r="K782" s="18"/>
      <c r="L782" s="18">
        <v>5</v>
      </c>
      <c r="M782" s="18"/>
    </row>
    <row r="783" spans="1:13" ht="15.75" x14ac:dyDescent="0.25">
      <c r="A783" s="18">
        <v>3137</v>
      </c>
      <c r="B783" s="19" t="s">
        <v>822</v>
      </c>
      <c r="C783" s="20">
        <v>4123040096</v>
      </c>
      <c r="D783" s="18"/>
      <c r="E783" s="18"/>
      <c r="F783" s="18"/>
      <c r="G783" s="18"/>
      <c r="H783" s="18"/>
      <c r="I783" s="18"/>
      <c r="J783" s="18"/>
      <c r="K783" s="18">
        <v>5</v>
      </c>
      <c r="L783" s="18"/>
      <c r="M783" s="36" t="s">
        <v>823</v>
      </c>
    </row>
    <row r="784" spans="1:13" ht="15.75" x14ac:dyDescent="0.25">
      <c r="A784" s="18"/>
      <c r="B784" s="37" t="s">
        <v>590</v>
      </c>
      <c r="C784" s="20"/>
      <c r="D784" s="18"/>
      <c r="E784" s="18"/>
      <c r="F784" s="18"/>
      <c r="G784" s="18"/>
      <c r="H784" s="18"/>
      <c r="I784" s="18"/>
      <c r="J784" s="18"/>
      <c r="K784" s="18"/>
      <c r="L784" s="18"/>
      <c r="M784" s="18"/>
    </row>
    <row r="785" spans="1:13" ht="15.75" x14ac:dyDescent="0.25">
      <c r="A785" s="18">
        <v>1601</v>
      </c>
      <c r="B785" s="19" t="s">
        <v>765</v>
      </c>
      <c r="C785" s="20">
        <v>4123036582</v>
      </c>
      <c r="D785" s="29">
        <v>10</v>
      </c>
      <c r="E785" s="29">
        <v>10</v>
      </c>
      <c r="F785" s="29">
        <v>10</v>
      </c>
      <c r="G785" s="29">
        <v>10</v>
      </c>
      <c r="H785" s="29">
        <v>10</v>
      </c>
      <c r="I785" s="29">
        <v>10</v>
      </c>
      <c r="J785" s="29"/>
      <c r="K785" s="29">
        <v>10</v>
      </c>
      <c r="L785" s="35"/>
      <c r="M785" s="18" t="s">
        <v>766</v>
      </c>
    </row>
    <row r="786" spans="1:13" ht="15.75" x14ac:dyDescent="0.25">
      <c r="A786" s="18">
        <v>1594</v>
      </c>
      <c r="B786" s="19" t="s">
        <v>767</v>
      </c>
      <c r="C786" s="20">
        <v>4122726937</v>
      </c>
      <c r="D786" s="35"/>
      <c r="E786" s="35"/>
      <c r="F786" s="35"/>
      <c r="G786" s="35"/>
      <c r="H786" s="35"/>
      <c r="I786" s="35"/>
      <c r="J786" s="35"/>
      <c r="K786" s="29">
        <v>20</v>
      </c>
      <c r="L786" s="35"/>
      <c r="M786" s="18"/>
    </row>
    <row r="787" spans="1:13" ht="15.75" x14ac:dyDescent="0.25">
      <c r="A787" s="18">
        <v>5003</v>
      </c>
      <c r="B787" s="19" t="s">
        <v>768</v>
      </c>
      <c r="C787" s="20">
        <v>4122894352</v>
      </c>
      <c r="D787" s="35"/>
      <c r="E787" s="35"/>
      <c r="F787" s="35"/>
      <c r="G787" s="35"/>
      <c r="H787" s="35"/>
      <c r="I787" s="35"/>
      <c r="J787" s="35"/>
      <c r="K787" s="35"/>
      <c r="L787" s="29">
        <v>20</v>
      </c>
      <c r="M787" s="18"/>
    </row>
    <row r="788" spans="1:13" ht="15.75" x14ac:dyDescent="0.25">
      <c r="A788" s="18">
        <v>4997</v>
      </c>
      <c r="B788" s="19" t="s">
        <v>769</v>
      </c>
      <c r="C788" s="20">
        <v>4123018021</v>
      </c>
      <c r="D788" s="35"/>
      <c r="E788" s="35"/>
      <c r="F788" s="35"/>
      <c r="G788" s="35"/>
      <c r="H788" s="35"/>
      <c r="I788" s="35"/>
      <c r="J788" s="35"/>
      <c r="K788" s="29">
        <v>25</v>
      </c>
      <c r="L788" s="29">
        <v>14</v>
      </c>
      <c r="M788" s="18" t="s">
        <v>824</v>
      </c>
    </row>
    <row r="789" spans="1:13" ht="15.75" x14ac:dyDescent="0.25">
      <c r="A789" s="18">
        <v>4903</v>
      </c>
      <c r="B789" s="19" t="s">
        <v>182</v>
      </c>
      <c r="C789" s="20">
        <v>4123023581</v>
      </c>
      <c r="D789" s="35"/>
      <c r="E789" s="35"/>
      <c r="F789" s="35"/>
      <c r="G789" s="35"/>
      <c r="H789" s="35"/>
      <c r="I789" s="35"/>
      <c r="J789" s="35"/>
      <c r="K789" s="29">
        <v>10</v>
      </c>
      <c r="L789" s="29">
        <v>10</v>
      </c>
      <c r="M789" s="18"/>
    </row>
    <row r="790" spans="1:13" ht="15.75" x14ac:dyDescent="0.25">
      <c r="A790" s="18">
        <v>3536</v>
      </c>
      <c r="B790" s="19" t="s">
        <v>770</v>
      </c>
      <c r="C790" s="20">
        <v>4122941386</v>
      </c>
      <c r="D790" s="35"/>
      <c r="E790" s="35"/>
      <c r="F790" s="35"/>
      <c r="G790" s="35"/>
      <c r="H790" s="35"/>
      <c r="I790" s="35"/>
      <c r="J790" s="35"/>
      <c r="K790" s="29">
        <v>15</v>
      </c>
      <c r="L790" s="29">
        <v>23</v>
      </c>
      <c r="M790" s="18" t="s">
        <v>824</v>
      </c>
    </row>
    <row r="791" spans="1:13" ht="15.75" x14ac:dyDescent="0.25">
      <c r="A791" s="18">
        <v>3435</v>
      </c>
      <c r="B791" s="19" t="s">
        <v>206</v>
      </c>
      <c r="C791" s="20">
        <v>4122832995</v>
      </c>
      <c r="D791" s="35"/>
      <c r="E791" s="35"/>
      <c r="F791" s="35"/>
      <c r="G791" s="35"/>
      <c r="H791" s="35"/>
      <c r="I791" s="35"/>
      <c r="J791" s="35"/>
      <c r="K791" s="29">
        <v>10</v>
      </c>
      <c r="L791" s="29">
        <v>5</v>
      </c>
      <c r="M791" s="18"/>
    </row>
    <row r="792" spans="1:13" ht="15.75" x14ac:dyDescent="0.25">
      <c r="A792" s="18">
        <v>3642</v>
      </c>
      <c r="B792" s="19" t="s">
        <v>771</v>
      </c>
      <c r="C792" s="20">
        <v>4122830368</v>
      </c>
      <c r="D792" s="35"/>
      <c r="E792" s="35"/>
      <c r="F792" s="35"/>
      <c r="G792" s="35"/>
      <c r="H792" s="35"/>
      <c r="I792" s="35"/>
      <c r="J792" s="35"/>
      <c r="K792" s="29">
        <v>20</v>
      </c>
      <c r="L792" s="35"/>
      <c r="M792" s="18"/>
    </row>
    <row r="793" spans="1:13" ht="15.75" x14ac:dyDescent="0.25">
      <c r="A793" s="18">
        <v>5540</v>
      </c>
      <c r="B793" s="19" t="s">
        <v>599</v>
      </c>
      <c r="C793" s="20">
        <v>4123047067</v>
      </c>
      <c r="D793" s="35"/>
      <c r="E793" s="35"/>
      <c r="F793" s="35"/>
      <c r="G793" s="35"/>
      <c r="H793" s="35"/>
      <c r="I793" s="35"/>
      <c r="J793" s="35"/>
      <c r="K793" s="29">
        <v>30</v>
      </c>
      <c r="L793" s="29">
        <v>8</v>
      </c>
      <c r="M793" s="18"/>
    </row>
    <row r="794" spans="1:13" ht="15.75" x14ac:dyDescent="0.25">
      <c r="A794" s="18">
        <v>4605</v>
      </c>
      <c r="B794" s="19" t="s">
        <v>772</v>
      </c>
      <c r="C794" s="20">
        <v>4123004119</v>
      </c>
      <c r="D794" s="35"/>
      <c r="E794" s="35"/>
      <c r="F794" s="35"/>
      <c r="G794" s="35"/>
      <c r="H794" s="35"/>
      <c r="I794" s="35"/>
      <c r="J794" s="35"/>
      <c r="K794" s="29">
        <v>10</v>
      </c>
      <c r="L794" s="29">
        <v>8</v>
      </c>
      <c r="M794" s="18"/>
    </row>
    <row r="795" spans="1:13" ht="15.75" x14ac:dyDescent="0.25">
      <c r="A795" s="50"/>
      <c r="B795" s="53"/>
      <c r="C795" s="54"/>
      <c r="D795" s="50"/>
      <c r="E795" s="50"/>
      <c r="F795" s="50"/>
      <c r="G795" s="50"/>
      <c r="H795" s="50"/>
      <c r="I795" s="50"/>
      <c r="J795" s="50"/>
      <c r="K795" s="50"/>
      <c r="L795" s="50"/>
      <c r="M795" s="50" t="s">
        <v>830</v>
      </c>
    </row>
    <row r="796" spans="1:13" ht="15.75" x14ac:dyDescent="0.25">
      <c r="A796" s="18"/>
      <c r="B796" s="7" t="s">
        <v>776</v>
      </c>
      <c r="C796" s="20"/>
      <c r="D796" s="18"/>
      <c r="E796" s="18"/>
      <c r="F796" s="18"/>
      <c r="G796" s="18"/>
      <c r="H796" s="18"/>
      <c r="I796" s="18"/>
      <c r="J796" s="18"/>
      <c r="K796" s="18"/>
      <c r="L796" s="18"/>
      <c r="M796" s="18"/>
    </row>
    <row r="797" spans="1:13" ht="15.75" x14ac:dyDescent="0.25">
      <c r="A797" s="41">
        <v>4305</v>
      </c>
      <c r="B797" s="57" t="s">
        <v>38</v>
      </c>
      <c r="C797" s="20">
        <v>4123041928</v>
      </c>
      <c r="D797" s="18"/>
      <c r="E797" s="18"/>
      <c r="F797" s="18"/>
      <c r="G797" s="18"/>
      <c r="H797" s="18"/>
      <c r="I797" s="18"/>
      <c r="J797" s="18"/>
      <c r="K797" s="18"/>
      <c r="L797" s="18">
        <v>5</v>
      </c>
      <c r="M797" s="18"/>
    </row>
    <row r="798" spans="1:13" ht="15.75" x14ac:dyDescent="0.25">
      <c r="A798" s="18">
        <v>2169</v>
      </c>
      <c r="B798" s="57" t="s">
        <v>629</v>
      </c>
      <c r="C798" s="20">
        <v>4122960162</v>
      </c>
      <c r="D798" s="18"/>
      <c r="E798" s="18"/>
      <c r="F798" s="18"/>
      <c r="G798" s="18"/>
      <c r="H798" s="18"/>
      <c r="I798" s="18"/>
      <c r="J798" s="18"/>
      <c r="K798" s="18">
        <v>5</v>
      </c>
      <c r="L798" s="18"/>
      <c r="M798" s="18"/>
    </row>
    <row r="799" spans="1:13" ht="15.75" x14ac:dyDescent="0.25">
      <c r="A799" s="18">
        <v>3891</v>
      </c>
      <c r="B799" s="57" t="s">
        <v>636</v>
      </c>
      <c r="C799" s="20">
        <v>4122966377</v>
      </c>
      <c r="D799" s="18"/>
      <c r="E799" s="18"/>
      <c r="F799" s="18"/>
      <c r="G799" s="18"/>
      <c r="H799" s="18"/>
      <c r="I799" s="18"/>
      <c r="J799" s="18"/>
      <c r="K799" s="18"/>
      <c r="L799" s="18">
        <v>5</v>
      </c>
      <c r="M799" s="18"/>
    </row>
    <row r="800" spans="1:13" ht="15.75" x14ac:dyDescent="0.25">
      <c r="A800" s="18">
        <v>3433</v>
      </c>
      <c r="B800" s="57" t="s">
        <v>619</v>
      </c>
      <c r="C800" s="20">
        <v>4122965287</v>
      </c>
      <c r="D800" s="18"/>
      <c r="E800" s="18"/>
      <c r="F800" s="18"/>
      <c r="G800" s="18"/>
      <c r="H800" s="18"/>
      <c r="I800" s="18"/>
      <c r="J800" s="18"/>
      <c r="K800" s="18"/>
      <c r="L800" s="18">
        <v>5</v>
      </c>
      <c r="M800" s="18"/>
    </row>
    <row r="801" spans="1:13" ht="15.75" x14ac:dyDescent="0.25">
      <c r="A801" s="18">
        <v>4331</v>
      </c>
      <c r="B801" s="57" t="s">
        <v>621</v>
      </c>
      <c r="C801" s="20">
        <v>4123042182</v>
      </c>
      <c r="D801" s="18"/>
      <c r="E801" s="18"/>
      <c r="F801" s="18"/>
      <c r="G801" s="18"/>
      <c r="H801" s="18"/>
      <c r="I801" s="18"/>
      <c r="J801" s="18"/>
      <c r="K801" s="18">
        <v>5</v>
      </c>
      <c r="L801" s="18"/>
      <c r="M801" s="18"/>
    </row>
    <row r="802" spans="1:13" ht="15.75" x14ac:dyDescent="0.25">
      <c r="A802" s="18">
        <v>2552</v>
      </c>
      <c r="B802" s="57" t="s">
        <v>33</v>
      </c>
      <c r="C802" s="20">
        <v>4123035591</v>
      </c>
      <c r="D802" s="18"/>
      <c r="E802" s="18"/>
      <c r="F802" s="18"/>
      <c r="G802" s="18"/>
      <c r="H802" s="18"/>
      <c r="I802" s="18"/>
      <c r="J802" s="18"/>
      <c r="K802" s="18"/>
      <c r="L802" s="18">
        <v>5</v>
      </c>
      <c r="M802" s="18"/>
    </row>
    <row r="803" spans="1:13" ht="15.75" x14ac:dyDescent="0.25">
      <c r="A803" s="18">
        <v>4539</v>
      </c>
      <c r="B803" s="57" t="s">
        <v>825</v>
      </c>
      <c r="C803" s="20">
        <v>4122967640</v>
      </c>
      <c r="D803" s="18"/>
      <c r="E803" s="18"/>
      <c r="F803" s="18"/>
      <c r="G803" s="18"/>
      <c r="H803" s="18"/>
      <c r="I803" s="18"/>
      <c r="J803" s="18"/>
      <c r="K803" s="18">
        <v>5</v>
      </c>
      <c r="L803" s="18"/>
      <c r="M803" s="18"/>
    </row>
    <row r="804" spans="1:13" ht="15.75" x14ac:dyDescent="0.25">
      <c r="A804" s="18">
        <v>2795</v>
      </c>
      <c r="B804" s="57" t="s">
        <v>37</v>
      </c>
      <c r="C804" s="20">
        <v>4122962254</v>
      </c>
      <c r="D804" s="18"/>
      <c r="E804" s="18"/>
      <c r="F804" s="18"/>
      <c r="G804" s="18"/>
      <c r="H804" s="18"/>
      <c r="I804" s="18"/>
      <c r="J804" s="18"/>
      <c r="K804" s="18">
        <v>5</v>
      </c>
      <c r="L804" s="18"/>
      <c r="M804" s="18"/>
    </row>
    <row r="805" spans="1:13" ht="15.75" x14ac:dyDescent="0.25">
      <c r="A805" s="18">
        <v>2826</v>
      </c>
      <c r="B805" s="57" t="s">
        <v>826</v>
      </c>
      <c r="C805" s="20">
        <v>4122962895</v>
      </c>
      <c r="D805" s="18"/>
      <c r="E805" s="18"/>
      <c r="F805" s="18"/>
      <c r="G805" s="18"/>
      <c r="H805" s="18"/>
      <c r="I805" s="18"/>
      <c r="J805" s="18"/>
      <c r="K805" s="18">
        <v>6</v>
      </c>
      <c r="L805" s="18"/>
      <c r="M805" s="18"/>
    </row>
    <row r="806" spans="1:13" ht="15.75" x14ac:dyDescent="0.25">
      <c r="A806" s="18">
        <v>2011</v>
      </c>
      <c r="B806" s="57" t="s">
        <v>827</v>
      </c>
      <c r="C806" s="20">
        <v>4123033667</v>
      </c>
      <c r="D806" s="18"/>
      <c r="E806" s="18"/>
      <c r="F806" s="18"/>
      <c r="G806" s="18"/>
      <c r="H806" s="18"/>
      <c r="I806" s="18"/>
      <c r="J806" s="18"/>
      <c r="K806" s="18">
        <v>5</v>
      </c>
      <c r="L806" s="18"/>
      <c r="M806" s="18"/>
    </row>
    <row r="807" spans="1:13" ht="15.75" x14ac:dyDescent="0.25">
      <c r="A807" s="18">
        <v>3901</v>
      </c>
      <c r="B807" s="57" t="s">
        <v>644</v>
      </c>
      <c r="C807" s="20">
        <v>4122966474</v>
      </c>
      <c r="D807" s="18"/>
      <c r="E807" s="18"/>
      <c r="F807" s="18"/>
      <c r="G807" s="18"/>
      <c r="H807" s="18"/>
      <c r="I807" s="18"/>
      <c r="J807" s="18"/>
      <c r="K807" s="18"/>
      <c r="L807" s="18">
        <v>5</v>
      </c>
      <c r="M807" s="18"/>
    </row>
    <row r="808" spans="1:13" ht="15.75" x14ac:dyDescent="0.25">
      <c r="A808" s="18">
        <v>1672</v>
      </c>
      <c r="B808" s="57" t="s">
        <v>828</v>
      </c>
      <c r="C808" s="20">
        <v>4123076231</v>
      </c>
      <c r="D808" s="18"/>
      <c r="E808" s="18"/>
      <c r="F808" s="18"/>
      <c r="G808" s="18"/>
      <c r="H808" s="18"/>
      <c r="I808" s="18"/>
      <c r="J808" s="18"/>
      <c r="K808" s="18">
        <v>10</v>
      </c>
      <c r="L808" s="18"/>
      <c r="M808" s="18"/>
    </row>
    <row r="809" spans="1:13" ht="15.75" x14ac:dyDescent="0.25">
      <c r="A809" s="18">
        <v>2762</v>
      </c>
      <c r="B809" s="19" t="s">
        <v>627</v>
      </c>
      <c r="C809" s="20">
        <v>4123035763</v>
      </c>
      <c r="D809" s="18"/>
      <c r="E809" s="18"/>
      <c r="F809" s="18"/>
      <c r="G809" s="18"/>
      <c r="H809" s="18"/>
      <c r="I809" s="18"/>
      <c r="J809" s="18"/>
      <c r="K809" s="18">
        <v>5</v>
      </c>
      <c r="L809" s="18"/>
      <c r="M809" s="18"/>
    </row>
    <row r="810" spans="1:13" ht="15.75" x14ac:dyDescent="0.25">
      <c r="A810" s="18">
        <v>3883</v>
      </c>
      <c r="B810" s="19" t="s">
        <v>643</v>
      </c>
      <c r="C810" s="20">
        <v>4123039965</v>
      </c>
      <c r="D810" s="18"/>
      <c r="E810" s="18"/>
      <c r="F810" s="18"/>
      <c r="G810" s="18"/>
      <c r="H810" s="18"/>
      <c r="I810" s="18"/>
      <c r="J810" s="18"/>
      <c r="K810" s="18">
        <v>5</v>
      </c>
      <c r="L810" s="18"/>
      <c r="M810" s="18"/>
    </row>
    <row r="811" spans="1:13" ht="15.75" x14ac:dyDescent="0.25">
      <c r="A811" s="18">
        <v>4800</v>
      </c>
      <c r="B811" s="19" t="s">
        <v>39</v>
      </c>
      <c r="C811" s="20">
        <v>4122967820</v>
      </c>
      <c r="D811" s="18"/>
      <c r="E811" s="18"/>
      <c r="F811" s="18"/>
      <c r="G811" s="18"/>
      <c r="H811" s="18"/>
      <c r="I811" s="18"/>
      <c r="J811" s="18"/>
      <c r="K811" s="18"/>
      <c r="L811" s="18">
        <v>3</v>
      </c>
      <c r="M811" s="41" t="s">
        <v>829</v>
      </c>
    </row>
    <row r="812" spans="1:13" ht="15.75" x14ac:dyDescent="0.25">
      <c r="A812" s="36">
        <v>3094</v>
      </c>
      <c r="B812" s="19" t="s">
        <v>243</v>
      </c>
      <c r="C812" s="20">
        <v>4122788589</v>
      </c>
      <c r="D812" s="18"/>
      <c r="E812" s="18"/>
      <c r="F812" s="18"/>
      <c r="G812" s="18"/>
      <c r="H812" s="18"/>
      <c r="I812" s="18"/>
      <c r="J812" s="18"/>
      <c r="K812" s="18">
        <v>5</v>
      </c>
      <c r="L812" s="18">
        <v>5</v>
      </c>
      <c r="M812" s="18" t="s">
        <v>831</v>
      </c>
    </row>
    <row r="813" spans="1:13" ht="15.75" x14ac:dyDescent="0.25">
      <c r="A813" s="18">
        <v>3324</v>
      </c>
      <c r="B813" s="19" t="s">
        <v>242</v>
      </c>
      <c r="C813" s="20">
        <v>4123084299</v>
      </c>
      <c r="D813" s="18"/>
      <c r="E813" s="18"/>
      <c r="F813" s="18"/>
      <c r="G813" s="18"/>
      <c r="H813" s="18"/>
      <c r="I813" s="18"/>
      <c r="J813" s="18"/>
      <c r="K813" s="18">
        <v>10</v>
      </c>
      <c r="L813" s="18">
        <v>5</v>
      </c>
      <c r="M813" s="18"/>
    </row>
    <row r="814" spans="1:13" ht="15.75" x14ac:dyDescent="0.25">
      <c r="A814" s="18">
        <v>5207</v>
      </c>
      <c r="B814" s="19" t="s">
        <v>832</v>
      </c>
      <c r="C814" s="20">
        <v>4122792953</v>
      </c>
      <c r="D814" s="18"/>
      <c r="E814" s="18"/>
      <c r="F814" s="18"/>
      <c r="G814" s="18"/>
      <c r="H814" s="18"/>
      <c r="I814" s="18"/>
      <c r="J814" s="18"/>
      <c r="K814" s="18">
        <v>10</v>
      </c>
      <c r="L814" s="18">
        <v>10</v>
      </c>
      <c r="M814" s="18"/>
    </row>
    <row r="815" spans="1:13" ht="15.75" x14ac:dyDescent="0.25">
      <c r="A815" s="18">
        <v>4197</v>
      </c>
      <c r="B815" s="19" t="s">
        <v>833</v>
      </c>
      <c r="C815" s="20">
        <v>4123014723</v>
      </c>
      <c r="D815" s="18"/>
      <c r="E815" s="18"/>
      <c r="F815" s="18"/>
      <c r="G815" s="18"/>
      <c r="H815" s="18"/>
      <c r="I815" s="18"/>
      <c r="J815" s="18"/>
      <c r="K815" s="18">
        <v>5</v>
      </c>
      <c r="L815" s="18">
        <v>5</v>
      </c>
      <c r="M815" s="18"/>
    </row>
    <row r="816" spans="1:13" ht="15.75" x14ac:dyDescent="0.25">
      <c r="A816" s="18">
        <v>3910</v>
      </c>
      <c r="B816" s="19" t="s">
        <v>834</v>
      </c>
      <c r="C816" s="20">
        <v>4122790775</v>
      </c>
      <c r="D816" s="18"/>
      <c r="E816" s="18"/>
      <c r="F816" s="18"/>
      <c r="G816" s="18"/>
      <c r="H816" s="18"/>
      <c r="I816" s="18"/>
      <c r="J816" s="18"/>
      <c r="K816" s="18">
        <v>5</v>
      </c>
      <c r="L816" s="18"/>
      <c r="M816" s="18"/>
    </row>
    <row r="817" spans="1:13" ht="15.75" x14ac:dyDescent="0.25">
      <c r="A817" s="18">
        <v>3876</v>
      </c>
      <c r="B817" s="19" t="s">
        <v>835</v>
      </c>
      <c r="C817" s="20">
        <v>4122966184</v>
      </c>
      <c r="D817" s="18"/>
      <c r="E817" s="18"/>
      <c r="F817" s="18"/>
      <c r="G817" s="18"/>
      <c r="H817" s="18"/>
      <c r="I817" s="18"/>
      <c r="J817" s="18"/>
      <c r="K817" s="18">
        <v>5</v>
      </c>
      <c r="L817" s="18"/>
      <c r="M817" s="18"/>
    </row>
    <row r="818" spans="1:13" ht="15.75" x14ac:dyDescent="0.25">
      <c r="A818" s="18">
        <v>4110</v>
      </c>
      <c r="B818" s="19" t="s">
        <v>836</v>
      </c>
      <c r="C818" s="20">
        <v>4122966853</v>
      </c>
      <c r="D818" s="18"/>
      <c r="E818" s="18"/>
      <c r="F818" s="18"/>
      <c r="G818" s="18"/>
      <c r="H818" s="18"/>
      <c r="I818" s="18"/>
      <c r="J818" s="18"/>
      <c r="K818" s="18"/>
      <c r="L818" s="18">
        <v>5</v>
      </c>
      <c r="M818" s="18"/>
    </row>
    <row r="819" spans="1:13" ht="15.75" x14ac:dyDescent="0.25">
      <c r="A819" s="18">
        <v>4287</v>
      </c>
      <c r="B819" s="19" t="s">
        <v>220</v>
      </c>
      <c r="C819" s="20">
        <v>4122791453</v>
      </c>
      <c r="D819" s="18"/>
      <c r="E819" s="18"/>
      <c r="F819" s="18"/>
      <c r="G819" s="18"/>
      <c r="H819" s="18"/>
      <c r="I819" s="18"/>
      <c r="J819" s="18"/>
      <c r="K819" s="18">
        <v>5</v>
      </c>
      <c r="L819" s="18"/>
      <c r="M819" s="18"/>
    </row>
    <row r="820" spans="1:13" ht="15.75" x14ac:dyDescent="0.25">
      <c r="A820" s="18">
        <v>3617</v>
      </c>
      <c r="B820" s="19" t="s">
        <v>837</v>
      </c>
      <c r="C820" s="20">
        <v>4122789974</v>
      </c>
      <c r="D820" s="18"/>
      <c r="E820" s="18"/>
      <c r="F820" s="18"/>
      <c r="G820" s="18"/>
      <c r="H820" s="18"/>
      <c r="I820" s="18"/>
      <c r="J820" s="18"/>
      <c r="K820" s="18">
        <v>5</v>
      </c>
      <c r="L820" s="18"/>
      <c r="M820" s="18"/>
    </row>
    <row r="821" spans="1:13" ht="15.75" x14ac:dyDescent="0.25">
      <c r="A821" s="18">
        <v>3095</v>
      </c>
      <c r="B821" s="19" t="s">
        <v>838</v>
      </c>
      <c r="C821" s="20">
        <v>4122871159</v>
      </c>
      <c r="D821" s="18"/>
      <c r="E821" s="18"/>
      <c r="F821" s="18"/>
      <c r="G821" s="18"/>
      <c r="H821" s="18"/>
      <c r="I821" s="18"/>
      <c r="J821" s="18"/>
      <c r="K821" s="18">
        <v>10</v>
      </c>
      <c r="L821" s="18">
        <v>10</v>
      </c>
      <c r="M821" s="18"/>
    </row>
    <row r="822" spans="1:13" ht="15.75" x14ac:dyDescent="0.25">
      <c r="A822" s="18">
        <v>3277</v>
      </c>
      <c r="B822" s="19" t="s">
        <v>222</v>
      </c>
      <c r="C822" s="20">
        <v>4122789618</v>
      </c>
      <c r="D822" s="18"/>
      <c r="E822" s="18"/>
      <c r="F822" s="18"/>
      <c r="G822" s="18"/>
      <c r="H822" s="18"/>
      <c r="I822" s="18"/>
      <c r="J822" s="18"/>
      <c r="K822" s="18">
        <v>5</v>
      </c>
      <c r="L822" s="18"/>
      <c r="M822" s="18"/>
    </row>
    <row r="823" spans="1:13" ht="15.75" x14ac:dyDescent="0.25">
      <c r="A823" s="18">
        <v>3290</v>
      </c>
      <c r="B823" s="19" t="s">
        <v>235</v>
      </c>
      <c r="C823" s="20">
        <v>4122789647</v>
      </c>
      <c r="D823" s="18"/>
      <c r="E823" s="18"/>
      <c r="F823" s="18"/>
      <c r="G823" s="18"/>
      <c r="H823" s="18"/>
      <c r="I823" s="18"/>
      <c r="J823" s="18"/>
      <c r="K823" s="18">
        <v>5</v>
      </c>
      <c r="L823" s="18">
        <v>5</v>
      </c>
      <c r="M823" s="18"/>
    </row>
    <row r="824" spans="1:13" ht="15.75" x14ac:dyDescent="0.25">
      <c r="A824" s="18">
        <v>3499</v>
      </c>
      <c r="B824" s="19" t="s">
        <v>223</v>
      </c>
      <c r="C824" s="20">
        <v>4122789847</v>
      </c>
      <c r="D824" s="18"/>
      <c r="E824" s="18"/>
      <c r="F824" s="18"/>
      <c r="G824" s="18"/>
      <c r="H824" s="18"/>
      <c r="I824" s="18"/>
      <c r="J824" s="18"/>
      <c r="K824" s="18">
        <v>5</v>
      </c>
      <c r="L824" s="18">
        <v>10</v>
      </c>
      <c r="M824" s="18"/>
    </row>
    <row r="825" spans="1:13" ht="15.75" x14ac:dyDescent="0.25">
      <c r="A825" s="18">
        <v>5501</v>
      </c>
      <c r="B825" s="19" t="s">
        <v>839</v>
      </c>
      <c r="C825" s="20">
        <v>4122874867</v>
      </c>
      <c r="D825" s="18"/>
      <c r="E825" s="18"/>
      <c r="F825" s="18"/>
      <c r="G825" s="18"/>
      <c r="H825" s="18"/>
      <c r="I825" s="18"/>
      <c r="J825" s="18"/>
      <c r="K825" s="18">
        <v>5</v>
      </c>
      <c r="L825" s="18">
        <v>5</v>
      </c>
      <c r="M825" s="18"/>
    </row>
    <row r="826" spans="1:13" ht="15.75" x14ac:dyDescent="0.25">
      <c r="A826" s="18">
        <v>3995</v>
      </c>
      <c r="B826" s="19" t="s">
        <v>840</v>
      </c>
      <c r="C826" s="20">
        <v>4122966678</v>
      </c>
      <c r="D826" s="18"/>
      <c r="E826" s="18"/>
      <c r="F826" s="18"/>
      <c r="G826" s="18"/>
      <c r="H826" s="18"/>
      <c r="I826" s="18"/>
      <c r="J826" s="18"/>
      <c r="K826" s="18"/>
      <c r="L826" s="18">
        <v>5</v>
      </c>
      <c r="M826" s="18"/>
    </row>
    <row r="827" spans="1:13" ht="15.75" x14ac:dyDescent="0.25">
      <c r="A827" s="18">
        <v>3132</v>
      </c>
      <c r="B827" s="19" t="s">
        <v>841</v>
      </c>
      <c r="C827" s="20">
        <v>4122788640</v>
      </c>
      <c r="D827" s="18"/>
      <c r="E827" s="18"/>
      <c r="F827" s="18"/>
      <c r="G827" s="18"/>
      <c r="H827" s="18"/>
      <c r="I827" s="18"/>
      <c r="J827" s="18"/>
      <c r="K827" s="18">
        <v>5</v>
      </c>
      <c r="L827" s="18">
        <v>5</v>
      </c>
      <c r="M827" s="18"/>
    </row>
    <row r="828" spans="1:13" ht="15.75" x14ac:dyDescent="0.25">
      <c r="A828" s="18">
        <v>3088</v>
      </c>
      <c r="B828" s="19" t="s">
        <v>842</v>
      </c>
      <c r="C828" s="20">
        <v>4122788540</v>
      </c>
      <c r="D828" s="18"/>
      <c r="E828" s="18"/>
      <c r="F828" s="18"/>
      <c r="G828" s="18"/>
      <c r="H828" s="18"/>
      <c r="I828" s="18"/>
      <c r="J828" s="18"/>
      <c r="K828" s="18">
        <v>5</v>
      </c>
      <c r="L828" s="18">
        <v>10</v>
      </c>
      <c r="M828" s="18"/>
    </row>
    <row r="829" spans="1:13" ht="15.75" x14ac:dyDescent="0.25">
      <c r="A829" s="18">
        <v>5090</v>
      </c>
      <c r="B829" s="19" t="s">
        <v>238</v>
      </c>
      <c r="C829" s="20">
        <v>4122792861</v>
      </c>
      <c r="D829" s="18"/>
      <c r="E829" s="18"/>
      <c r="F829" s="18"/>
      <c r="G829" s="18"/>
      <c r="H829" s="18"/>
      <c r="I829" s="18"/>
      <c r="J829" s="18"/>
      <c r="K829" s="18">
        <v>5</v>
      </c>
      <c r="L829" s="18"/>
      <c r="M829" s="18"/>
    </row>
    <row r="830" spans="1:13" ht="15.75" x14ac:dyDescent="0.25">
      <c r="A830" s="18">
        <v>4968</v>
      </c>
      <c r="B830" s="19" t="s">
        <v>843</v>
      </c>
      <c r="C830" s="20">
        <v>4122690085</v>
      </c>
      <c r="D830" s="18"/>
      <c r="E830" s="18"/>
      <c r="F830" s="18"/>
      <c r="G830" s="18"/>
      <c r="H830" s="18"/>
      <c r="I830" s="18"/>
      <c r="J830" s="18"/>
      <c r="K830" s="18">
        <v>5</v>
      </c>
      <c r="L830" s="18">
        <v>5</v>
      </c>
      <c r="M830" s="18"/>
    </row>
    <row r="831" spans="1:13" ht="15.75" x14ac:dyDescent="0.25">
      <c r="A831" s="18">
        <v>5266</v>
      </c>
      <c r="B831" s="19" t="s">
        <v>844</v>
      </c>
      <c r="C831" s="20">
        <v>4122532664</v>
      </c>
      <c r="D831" s="18"/>
      <c r="E831" s="18"/>
      <c r="F831" s="18"/>
      <c r="G831" s="18"/>
      <c r="H831" s="18"/>
      <c r="I831" s="18"/>
      <c r="J831" s="18"/>
      <c r="K831" s="18"/>
      <c r="L831" s="18">
        <v>3</v>
      </c>
      <c r="M831" s="18"/>
    </row>
    <row r="832" spans="1:13" ht="15.75" x14ac:dyDescent="0.25">
      <c r="A832" s="18">
        <v>4417</v>
      </c>
      <c r="B832" s="19" t="s">
        <v>845</v>
      </c>
      <c r="C832" s="20">
        <v>4122699214</v>
      </c>
      <c r="D832" s="18"/>
      <c r="E832" s="18"/>
      <c r="F832" s="18"/>
      <c r="G832" s="18"/>
      <c r="H832" s="18"/>
      <c r="I832" s="18"/>
      <c r="J832" s="18"/>
      <c r="K832" s="18">
        <v>5</v>
      </c>
      <c r="L832" s="18">
        <v>5</v>
      </c>
      <c r="M832" s="18"/>
    </row>
    <row r="833" spans="1:13" ht="15.75" x14ac:dyDescent="0.25">
      <c r="A833" s="18">
        <v>4927</v>
      </c>
      <c r="B833" s="19" t="s">
        <v>846</v>
      </c>
      <c r="C833" s="20">
        <v>4122340745</v>
      </c>
      <c r="D833" s="18"/>
      <c r="E833" s="18"/>
      <c r="F833" s="18"/>
      <c r="G833" s="18"/>
      <c r="H833" s="18"/>
      <c r="I833" s="18"/>
      <c r="J833" s="18"/>
      <c r="K833" s="18"/>
      <c r="L833" s="18">
        <v>5</v>
      </c>
      <c r="M833" s="18"/>
    </row>
    <row r="834" spans="1:13" ht="15.75" x14ac:dyDescent="0.25">
      <c r="A834" s="18">
        <v>5267</v>
      </c>
      <c r="B834" s="19" t="s">
        <v>847</v>
      </c>
      <c r="C834" s="20">
        <v>4122380477</v>
      </c>
      <c r="D834" s="18"/>
      <c r="E834" s="18"/>
      <c r="F834" s="18"/>
      <c r="G834" s="18"/>
      <c r="H834" s="18"/>
      <c r="I834" s="18"/>
      <c r="J834" s="18"/>
      <c r="K834" s="18"/>
      <c r="L834" s="18">
        <v>5</v>
      </c>
      <c r="M834" s="18"/>
    </row>
    <row r="835" spans="1:13" ht="15.75" x14ac:dyDescent="0.25">
      <c r="A835" s="18">
        <v>4360</v>
      </c>
      <c r="B835" s="19" t="s">
        <v>848</v>
      </c>
      <c r="C835" s="20">
        <v>4122950039</v>
      </c>
      <c r="D835" s="18"/>
      <c r="E835" s="18"/>
      <c r="F835" s="18"/>
      <c r="G835" s="18"/>
      <c r="H835" s="18"/>
      <c r="I835" s="18"/>
      <c r="J835" s="18"/>
      <c r="K835" s="18">
        <v>5</v>
      </c>
      <c r="L835" s="18">
        <v>5</v>
      </c>
      <c r="M835" s="18"/>
    </row>
    <row r="836" spans="1:13" ht="15.75" x14ac:dyDescent="0.25">
      <c r="A836" s="18">
        <v>4832</v>
      </c>
      <c r="B836" s="19" t="s">
        <v>849</v>
      </c>
      <c r="C836" s="20">
        <v>4122331625</v>
      </c>
      <c r="D836" s="18"/>
      <c r="E836" s="18"/>
      <c r="F836" s="18"/>
      <c r="G836" s="18"/>
      <c r="H836" s="18"/>
      <c r="I836" s="18"/>
      <c r="J836" s="18"/>
      <c r="K836" s="18"/>
      <c r="L836" s="18">
        <v>5</v>
      </c>
      <c r="M836" s="18"/>
    </row>
    <row r="837" spans="1:13" ht="15.75" x14ac:dyDescent="0.25">
      <c r="A837" s="18">
        <v>5255</v>
      </c>
      <c r="B837" s="19" t="s">
        <v>850</v>
      </c>
      <c r="C837" s="20">
        <v>4122173957</v>
      </c>
      <c r="D837" s="18"/>
      <c r="E837" s="18"/>
      <c r="F837" s="18"/>
      <c r="G837" s="18"/>
      <c r="H837" s="18"/>
      <c r="I837" s="18"/>
      <c r="J837" s="18"/>
      <c r="K837" s="18">
        <v>5</v>
      </c>
      <c r="L837" s="18">
        <v>4</v>
      </c>
      <c r="M837" s="18"/>
    </row>
    <row r="838" spans="1:13" ht="15.75" x14ac:dyDescent="0.25">
      <c r="A838" s="18">
        <v>4831</v>
      </c>
      <c r="B838" s="19" t="s">
        <v>851</v>
      </c>
      <c r="C838" s="20">
        <v>4122818628</v>
      </c>
      <c r="D838" s="18"/>
      <c r="E838" s="18"/>
      <c r="F838" s="18"/>
      <c r="G838" s="18"/>
      <c r="H838" s="18"/>
      <c r="I838" s="18"/>
      <c r="J838" s="18"/>
      <c r="K838" s="18">
        <v>5</v>
      </c>
      <c r="L838" s="18"/>
      <c r="M838" s="18"/>
    </row>
    <row r="839" spans="1:13" ht="15.75" x14ac:dyDescent="0.25">
      <c r="A839" s="18">
        <v>4190</v>
      </c>
      <c r="B839" s="19" t="s">
        <v>852</v>
      </c>
      <c r="C839" s="20">
        <v>4123027306</v>
      </c>
      <c r="D839" s="18"/>
      <c r="E839" s="18"/>
      <c r="F839" s="18"/>
      <c r="G839" s="18"/>
      <c r="H839" s="18"/>
      <c r="I839" s="18"/>
      <c r="J839" s="18"/>
      <c r="K839" s="18"/>
      <c r="L839" s="18">
        <v>5</v>
      </c>
      <c r="M839" s="18"/>
    </row>
    <row r="840" spans="1:13" ht="15.75" x14ac:dyDescent="0.25">
      <c r="A840" s="18">
        <v>4826</v>
      </c>
      <c r="B840" s="19" t="s">
        <v>229</v>
      </c>
      <c r="C840" s="20">
        <v>4123102121</v>
      </c>
      <c r="D840" s="18"/>
      <c r="E840" s="18"/>
      <c r="F840" s="18"/>
      <c r="G840" s="18"/>
      <c r="H840" s="18"/>
      <c r="I840" s="18"/>
      <c r="J840" s="18"/>
      <c r="K840" s="18"/>
      <c r="L840" s="18">
        <v>3</v>
      </c>
      <c r="M840" s="18"/>
    </row>
    <row r="841" spans="1:13" ht="15.75" x14ac:dyDescent="0.25">
      <c r="A841" s="18">
        <v>4191</v>
      </c>
      <c r="B841" s="19" t="s">
        <v>853</v>
      </c>
      <c r="C841" s="20">
        <v>4122948994</v>
      </c>
      <c r="D841" s="18"/>
      <c r="E841" s="18"/>
      <c r="F841" s="18"/>
      <c r="G841" s="18"/>
      <c r="H841" s="18"/>
      <c r="I841" s="18"/>
      <c r="J841" s="18"/>
      <c r="K841" s="18"/>
      <c r="L841" s="18">
        <v>10</v>
      </c>
      <c r="M841" s="18"/>
    </row>
    <row r="842" spans="1:13" ht="15.75" x14ac:dyDescent="0.25">
      <c r="A842" s="18">
        <v>5272</v>
      </c>
      <c r="B842" s="19" t="s">
        <v>854</v>
      </c>
      <c r="C842" s="20">
        <v>4122781438</v>
      </c>
      <c r="D842" s="18"/>
      <c r="E842" s="18"/>
      <c r="F842" s="18"/>
      <c r="G842" s="18"/>
      <c r="H842" s="18"/>
      <c r="I842" s="18"/>
      <c r="J842" s="18"/>
      <c r="K842" s="18"/>
      <c r="L842" s="18">
        <v>5</v>
      </c>
      <c r="M842" s="18"/>
    </row>
    <row r="843" spans="1:13" ht="15.75" x14ac:dyDescent="0.25">
      <c r="A843" s="18">
        <v>4972</v>
      </c>
      <c r="B843" s="19" t="s">
        <v>855</v>
      </c>
      <c r="C843" s="20">
        <v>4123106446</v>
      </c>
      <c r="D843" s="18"/>
      <c r="E843" s="18"/>
      <c r="F843" s="18"/>
      <c r="G843" s="18"/>
      <c r="H843" s="18"/>
      <c r="I843" s="18"/>
      <c r="J843" s="18"/>
      <c r="K843" s="18"/>
      <c r="L843" s="18">
        <v>5</v>
      </c>
      <c r="M843" s="18"/>
    </row>
    <row r="844" spans="1:13" ht="15.75" x14ac:dyDescent="0.25">
      <c r="A844" s="18">
        <v>4535</v>
      </c>
      <c r="B844" s="19" t="s">
        <v>856</v>
      </c>
      <c r="C844" s="20">
        <v>4122815353</v>
      </c>
      <c r="D844" s="18"/>
      <c r="E844" s="18"/>
      <c r="F844" s="18"/>
      <c r="G844" s="18"/>
      <c r="H844" s="18"/>
      <c r="I844" s="18"/>
      <c r="J844" s="18"/>
      <c r="K844" s="18">
        <v>10</v>
      </c>
      <c r="L844" s="18"/>
      <c r="M844" s="36" t="s">
        <v>857</v>
      </c>
    </row>
    <row r="845" spans="1:13" ht="15.75" x14ac:dyDescent="0.25">
      <c r="A845" s="58">
        <v>2351</v>
      </c>
      <c r="B845" s="19" t="s">
        <v>858</v>
      </c>
      <c r="C845" s="20">
        <v>4123066451</v>
      </c>
      <c r="D845" s="18"/>
      <c r="E845" s="18"/>
      <c r="F845" s="18"/>
      <c r="G845" s="18"/>
      <c r="H845" s="18"/>
      <c r="I845" s="18"/>
      <c r="J845" s="18"/>
      <c r="K845" s="18">
        <v>3</v>
      </c>
      <c r="L845" s="18">
        <v>5</v>
      </c>
      <c r="M845" s="18"/>
    </row>
    <row r="846" spans="1:13" ht="15.75" x14ac:dyDescent="0.25">
      <c r="A846" s="18">
        <v>5055</v>
      </c>
      <c r="B846" s="19" t="s">
        <v>859</v>
      </c>
      <c r="C846" s="20">
        <v>4123071132</v>
      </c>
      <c r="D846" s="18"/>
      <c r="E846" s="18"/>
      <c r="F846" s="18"/>
      <c r="G846" s="18"/>
      <c r="H846" s="18"/>
      <c r="I846" s="18"/>
      <c r="J846" s="18"/>
      <c r="K846" s="18">
        <v>5</v>
      </c>
      <c r="L846" s="18"/>
      <c r="M846" s="18"/>
    </row>
    <row r="847" spans="1:13" ht="15.75" x14ac:dyDescent="0.25">
      <c r="A847" s="18">
        <v>5089</v>
      </c>
      <c r="B847" s="19" t="s">
        <v>860</v>
      </c>
      <c r="C847" s="20">
        <v>4123055974</v>
      </c>
      <c r="D847" s="18"/>
      <c r="E847" s="18"/>
      <c r="F847" s="18"/>
      <c r="G847" s="18"/>
      <c r="H847" s="18"/>
      <c r="I847" s="18"/>
      <c r="J847" s="18"/>
      <c r="K847" s="18"/>
      <c r="L847" s="18">
        <v>2</v>
      </c>
      <c r="M847" s="18"/>
    </row>
    <row r="848" spans="1:13" ht="15.75" x14ac:dyDescent="0.25">
      <c r="A848" s="18">
        <v>3179</v>
      </c>
      <c r="B848" s="19" t="s">
        <v>436</v>
      </c>
      <c r="C848" s="20">
        <v>4123051158</v>
      </c>
      <c r="D848" s="18"/>
      <c r="E848" s="18"/>
      <c r="F848" s="18"/>
      <c r="G848" s="18"/>
      <c r="H848" s="18"/>
      <c r="I848" s="18"/>
      <c r="J848" s="18"/>
      <c r="K848" s="18"/>
      <c r="L848" s="18">
        <v>10</v>
      </c>
      <c r="M848" s="18"/>
    </row>
    <row r="849" spans="1:13" ht="15.75" x14ac:dyDescent="0.25">
      <c r="A849" s="18">
        <v>2210</v>
      </c>
      <c r="B849" s="19" t="s">
        <v>45</v>
      </c>
      <c r="C849" s="20">
        <v>4123079806</v>
      </c>
      <c r="D849" s="18"/>
      <c r="E849" s="18"/>
      <c r="F849" s="18"/>
      <c r="G849" s="18"/>
      <c r="H849" s="18"/>
      <c r="I849" s="18"/>
      <c r="J849" s="18"/>
      <c r="K849" s="18"/>
      <c r="L849" s="18">
        <v>5</v>
      </c>
      <c r="M849" s="18"/>
    </row>
    <row r="850" spans="1:13" ht="15.75" x14ac:dyDescent="0.25">
      <c r="A850" s="18">
        <v>3265</v>
      </c>
      <c r="B850" s="19" t="s">
        <v>753</v>
      </c>
      <c r="C850" s="20">
        <v>4123060779</v>
      </c>
      <c r="D850" s="18"/>
      <c r="E850" s="18"/>
      <c r="F850" s="18"/>
      <c r="G850" s="18"/>
      <c r="H850" s="18"/>
      <c r="I850" s="18"/>
      <c r="J850" s="18"/>
      <c r="K850" s="18"/>
      <c r="L850" s="18">
        <v>5</v>
      </c>
      <c r="M850" s="18"/>
    </row>
    <row r="851" spans="1:13" ht="15.75" x14ac:dyDescent="0.25">
      <c r="A851" s="18">
        <v>2020</v>
      </c>
      <c r="B851" s="19" t="s">
        <v>82</v>
      </c>
      <c r="C851" s="20">
        <v>4123048103</v>
      </c>
      <c r="D851" s="18"/>
      <c r="E851" s="18"/>
      <c r="F851" s="18"/>
      <c r="G851" s="18"/>
      <c r="H851" s="18"/>
      <c r="I851" s="18"/>
      <c r="J851" s="18"/>
      <c r="K851" s="18">
        <v>5</v>
      </c>
      <c r="L851" s="18"/>
      <c r="M851" s="18"/>
    </row>
    <row r="852" spans="1:13" ht="15.75" x14ac:dyDescent="0.25">
      <c r="A852" s="18">
        <v>2214</v>
      </c>
      <c r="B852" s="19" t="s">
        <v>80</v>
      </c>
      <c r="C852" s="20">
        <v>4123060793</v>
      </c>
      <c r="D852" s="18"/>
      <c r="E852" s="18"/>
      <c r="F852" s="18"/>
      <c r="G852" s="18"/>
      <c r="H852" s="18"/>
      <c r="I852" s="18"/>
      <c r="J852" s="18"/>
      <c r="K852" s="18"/>
      <c r="L852" s="18">
        <v>5</v>
      </c>
      <c r="M852" s="18"/>
    </row>
    <row r="853" spans="1:13" ht="15.75" x14ac:dyDescent="0.25">
      <c r="A853" s="18">
        <v>2370</v>
      </c>
      <c r="B853" s="19" t="s">
        <v>861</v>
      </c>
      <c r="C853" s="20">
        <v>4123058618</v>
      </c>
      <c r="D853" s="18"/>
      <c r="E853" s="18"/>
      <c r="F853" s="18"/>
      <c r="G853" s="18"/>
      <c r="H853" s="18"/>
      <c r="I853" s="18"/>
      <c r="J853" s="18"/>
      <c r="K853" s="18">
        <v>3</v>
      </c>
      <c r="L853" s="18">
        <v>3</v>
      </c>
      <c r="M853" s="18"/>
    </row>
    <row r="854" spans="1:13" ht="15.75" x14ac:dyDescent="0.25">
      <c r="A854" s="18">
        <v>4404</v>
      </c>
      <c r="B854" s="19" t="s">
        <v>862</v>
      </c>
      <c r="C854" s="20">
        <v>4123042387</v>
      </c>
      <c r="D854" s="18"/>
      <c r="E854" s="18"/>
      <c r="F854" s="18"/>
      <c r="G854" s="18"/>
      <c r="H854" s="18"/>
      <c r="I854" s="18"/>
      <c r="J854" s="18"/>
      <c r="K854" s="18"/>
      <c r="L854" s="18">
        <v>5</v>
      </c>
      <c r="M854" s="18"/>
    </row>
    <row r="855" spans="1:13" ht="15.75" x14ac:dyDescent="0.25">
      <c r="A855" s="18">
        <v>2323</v>
      </c>
      <c r="B855" s="19" t="s">
        <v>863</v>
      </c>
      <c r="C855" s="20">
        <v>4123034998</v>
      </c>
      <c r="D855" s="18"/>
      <c r="E855" s="18"/>
      <c r="F855" s="18"/>
      <c r="G855" s="18"/>
      <c r="H855" s="18"/>
      <c r="I855" s="18"/>
      <c r="J855" s="18"/>
      <c r="K855" s="18"/>
      <c r="L855" s="18">
        <v>5</v>
      </c>
      <c r="M855" s="38" t="s">
        <v>864</v>
      </c>
    </row>
    <row r="856" spans="1:13" ht="15.75" x14ac:dyDescent="0.25">
      <c r="A856" s="18"/>
      <c r="B856" s="37" t="s">
        <v>590</v>
      </c>
      <c r="C856" s="20"/>
      <c r="D856" s="18"/>
      <c r="E856" s="18"/>
      <c r="F856" s="18"/>
      <c r="G856" s="18"/>
      <c r="H856" s="18"/>
      <c r="I856" s="18"/>
      <c r="J856" s="18"/>
      <c r="K856" s="29"/>
      <c r="L856" s="29"/>
      <c r="M856" s="18"/>
    </row>
    <row r="857" spans="1:13" ht="15.75" x14ac:dyDescent="0.25">
      <c r="A857" s="18">
        <v>3924</v>
      </c>
      <c r="B857" s="19" t="s">
        <v>773</v>
      </c>
      <c r="C857" s="20">
        <v>4123015809</v>
      </c>
      <c r="D857" s="18"/>
      <c r="E857" s="18"/>
      <c r="F857" s="18"/>
      <c r="G857" s="18"/>
      <c r="H857" s="18"/>
      <c r="I857" s="18"/>
      <c r="J857" s="18"/>
      <c r="K857" s="29">
        <v>33</v>
      </c>
      <c r="L857" s="29">
        <v>33</v>
      </c>
      <c r="M857" s="18" t="s">
        <v>809</v>
      </c>
    </row>
    <row r="858" spans="1:13" ht="15.75" x14ac:dyDescent="0.25">
      <c r="A858" s="18">
        <v>5030</v>
      </c>
      <c r="B858" s="19" t="s">
        <v>774</v>
      </c>
      <c r="C858" s="20">
        <v>4123027834</v>
      </c>
      <c r="D858" s="18"/>
      <c r="E858" s="18"/>
      <c r="F858" s="18"/>
      <c r="G858" s="18"/>
      <c r="H858" s="18"/>
      <c r="I858" s="18"/>
      <c r="J858" s="18"/>
      <c r="K858" s="29">
        <v>10</v>
      </c>
      <c r="L858" s="29">
        <v>10</v>
      </c>
      <c r="M858" s="18" t="s">
        <v>408</v>
      </c>
    </row>
    <row r="859" spans="1:13" ht="15.75" x14ac:dyDescent="0.25">
      <c r="A859" s="18">
        <v>3822</v>
      </c>
      <c r="B859" s="19" t="s">
        <v>808</v>
      </c>
      <c r="C859" s="20">
        <v>4123079112</v>
      </c>
      <c r="D859" s="18"/>
      <c r="E859" s="18"/>
      <c r="F859" s="18"/>
      <c r="G859" s="18"/>
      <c r="H859" s="18"/>
      <c r="I859" s="18"/>
      <c r="J859" s="18"/>
      <c r="K859" s="29">
        <v>15</v>
      </c>
      <c r="L859" s="29">
        <v>2</v>
      </c>
      <c r="M859" s="18" t="s">
        <v>408</v>
      </c>
    </row>
    <row r="860" spans="1:13" ht="15.75" x14ac:dyDescent="0.25">
      <c r="A860" s="50"/>
      <c r="B860" s="53"/>
      <c r="C860" s="54"/>
      <c r="D860" s="50"/>
      <c r="E860" s="50"/>
      <c r="F860" s="50"/>
      <c r="G860" s="50"/>
      <c r="H860" s="50"/>
      <c r="I860" s="50"/>
      <c r="J860" s="50"/>
      <c r="K860" s="50"/>
      <c r="L860" s="50"/>
      <c r="M860" s="50" t="s">
        <v>865</v>
      </c>
    </row>
    <row r="861" spans="1:13" ht="15.75" x14ac:dyDescent="0.25">
      <c r="A861" s="18"/>
      <c r="B861" s="7" t="s">
        <v>868</v>
      </c>
      <c r="C861" s="20"/>
      <c r="D861" s="18"/>
      <c r="E861" s="18"/>
      <c r="F861" s="18"/>
      <c r="G861" s="18"/>
      <c r="H861" s="18"/>
      <c r="I861" s="18"/>
      <c r="J861" s="18"/>
      <c r="K861" s="18"/>
      <c r="L861" s="18"/>
      <c r="M861" s="18"/>
    </row>
    <row r="862" spans="1:13" ht="15.75" x14ac:dyDescent="0.25">
      <c r="A862" s="41">
        <v>4667</v>
      </c>
      <c r="B862" s="19" t="s">
        <v>869</v>
      </c>
      <c r="C862" s="20">
        <v>4123051692</v>
      </c>
      <c r="D862" s="18"/>
      <c r="E862" s="18"/>
      <c r="F862" s="18"/>
      <c r="G862" s="18"/>
      <c r="H862" s="18"/>
      <c r="I862" s="18"/>
      <c r="J862" s="18"/>
      <c r="K862" s="18">
        <v>2</v>
      </c>
      <c r="L862" s="18">
        <v>2</v>
      </c>
      <c r="M862" s="18"/>
    </row>
    <row r="863" spans="1:13" ht="15.75" x14ac:dyDescent="0.25">
      <c r="A863" s="18">
        <v>2071</v>
      </c>
      <c r="B863" s="19" t="s">
        <v>870</v>
      </c>
      <c r="C863" s="20">
        <v>4123054922</v>
      </c>
      <c r="D863" s="18"/>
      <c r="E863" s="18"/>
      <c r="F863" s="18"/>
      <c r="G863" s="18"/>
      <c r="H863" s="18"/>
      <c r="I863" s="18"/>
      <c r="J863" s="18"/>
      <c r="K863" s="18"/>
      <c r="L863" s="18">
        <v>3</v>
      </c>
      <c r="M863" s="18"/>
    </row>
    <row r="864" spans="1:13" ht="15.75" x14ac:dyDescent="0.25">
      <c r="A864" s="18">
        <v>3275</v>
      </c>
      <c r="B864" s="19" t="s">
        <v>871</v>
      </c>
      <c r="C864" s="20">
        <v>4123038064</v>
      </c>
      <c r="D864" s="18"/>
      <c r="E864" s="18"/>
      <c r="F864" s="18"/>
      <c r="G864" s="18"/>
      <c r="H864" s="18"/>
      <c r="I864" s="18"/>
      <c r="J864" s="18"/>
      <c r="K864" s="18">
        <v>5</v>
      </c>
      <c r="L864" s="18"/>
      <c r="M864" s="18"/>
    </row>
    <row r="865" spans="1:13" ht="15.75" x14ac:dyDescent="0.25">
      <c r="A865" s="18">
        <v>3232</v>
      </c>
      <c r="B865" s="19" t="s">
        <v>653</v>
      </c>
      <c r="C865" s="20">
        <v>4122964645</v>
      </c>
      <c r="D865" s="18"/>
      <c r="E865" s="18"/>
      <c r="F865" s="18"/>
      <c r="G865" s="18"/>
      <c r="H865" s="18"/>
      <c r="I865" s="18"/>
      <c r="J865" s="18"/>
      <c r="K865" s="18">
        <v>5</v>
      </c>
      <c r="L865" s="18">
        <v>5</v>
      </c>
      <c r="M865" s="18"/>
    </row>
    <row r="866" spans="1:13" ht="15.75" x14ac:dyDescent="0.25">
      <c r="A866" s="18">
        <v>3261</v>
      </c>
      <c r="B866" s="19" t="s">
        <v>646</v>
      </c>
      <c r="C866" s="20">
        <v>4122964859</v>
      </c>
      <c r="D866" s="18"/>
      <c r="E866" s="18"/>
      <c r="F866" s="18"/>
      <c r="G866" s="18"/>
      <c r="H866" s="18"/>
      <c r="I866" s="18"/>
      <c r="J866" s="18"/>
      <c r="K866" s="18"/>
      <c r="L866" s="18">
        <v>5</v>
      </c>
      <c r="M866" s="18"/>
    </row>
    <row r="867" spans="1:13" ht="15.75" x14ac:dyDescent="0.25">
      <c r="A867" s="18">
        <v>4192</v>
      </c>
      <c r="B867" s="19" t="s">
        <v>27</v>
      </c>
      <c r="C867" s="20">
        <v>4122966977</v>
      </c>
      <c r="D867" s="18"/>
      <c r="E867" s="18"/>
      <c r="F867" s="18"/>
      <c r="G867" s="18"/>
      <c r="H867" s="18"/>
      <c r="I867" s="18"/>
      <c r="J867" s="18"/>
      <c r="K867" s="18">
        <v>5</v>
      </c>
      <c r="L867" s="18">
        <v>5</v>
      </c>
      <c r="M867" s="18"/>
    </row>
    <row r="868" spans="1:13" ht="15.75" x14ac:dyDescent="0.25">
      <c r="A868" s="18">
        <v>2426</v>
      </c>
      <c r="B868" s="19" t="s">
        <v>872</v>
      </c>
      <c r="C868" s="20">
        <v>4122961088</v>
      </c>
      <c r="D868" s="18"/>
      <c r="E868" s="18"/>
      <c r="F868" s="18"/>
      <c r="G868" s="18"/>
      <c r="H868" s="18"/>
      <c r="I868" s="18"/>
      <c r="J868" s="18"/>
      <c r="K868" s="18">
        <v>3</v>
      </c>
      <c r="L868" s="18"/>
      <c r="M868" s="41" t="s">
        <v>873</v>
      </c>
    </row>
    <row r="869" spans="1:13" ht="15.75" x14ac:dyDescent="0.25">
      <c r="A869" s="38">
        <v>4060</v>
      </c>
      <c r="B869" s="19" t="s">
        <v>885</v>
      </c>
      <c r="C869" s="20">
        <v>4123099556</v>
      </c>
      <c r="D869" s="18"/>
      <c r="E869" s="18"/>
      <c r="F869" s="18"/>
      <c r="G869" s="18"/>
      <c r="H869" s="18"/>
      <c r="I869" s="18"/>
      <c r="J869" s="18"/>
      <c r="K869" s="18"/>
      <c r="L869" s="18">
        <v>10</v>
      </c>
      <c r="M869" s="18"/>
    </row>
    <row r="870" spans="1:13" ht="15.75" x14ac:dyDescent="0.25">
      <c r="A870" s="18">
        <v>3239</v>
      </c>
      <c r="B870" s="19" t="s">
        <v>886</v>
      </c>
      <c r="C870" s="20">
        <v>4123042419</v>
      </c>
      <c r="D870" s="18"/>
      <c r="E870" s="18"/>
      <c r="F870" s="18"/>
      <c r="G870" s="18"/>
      <c r="H870" s="18"/>
      <c r="I870" s="18"/>
      <c r="J870" s="18"/>
      <c r="K870" s="18"/>
      <c r="L870" s="18">
        <v>5</v>
      </c>
      <c r="M870" s="18"/>
    </row>
    <row r="871" spans="1:13" ht="15.75" x14ac:dyDescent="0.25">
      <c r="A871" s="18">
        <v>4241</v>
      </c>
      <c r="B871" s="19" t="s">
        <v>887</v>
      </c>
      <c r="C871" s="20">
        <v>4123006656</v>
      </c>
      <c r="D871" s="18"/>
      <c r="E871" s="18"/>
      <c r="F871" s="18"/>
      <c r="G871" s="18"/>
      <c r="H871" s="18"/>
      <c r="I871" s="18"/>
      <c r="J871" s="18"/>
      <c r="K871" s="18">
        <v>5</v>
      </c>
      <c r="L871" s="18">
        <v>5</v>
      </c>
      <c r="M871" s="18"/>
    </row>
    <row r="872" spans="1:13" ht="15.75" x14ac:dyDescent="0.25">
      <c r="A872" s="18">
        <v>4589</v>
      </c>
      <c r="B872" s="19" t="s">
        <v>888</v>
      </c>
      <c r="C872" s="20">
        <v>4122925494</v>
      </c>
      <c r="D872" s="18"/>
      <c r="E872" s="18"/>
      <c r="F872" s="18"/>
      <c r="G872" s="18"/>
      <c r="H872" s="18"/>
      <c r="I872" s="18"/>
      <c r="J872" s="18"/>
      <c r="K872" s="18">
        <v>5</v>
      </c>
      <c r="L872" s="18">
        <v>5</v>
      </c>
      <c r="M872" s="18"/>
    </row>
    <row r="873" spans="1:13" ht="15.75" x14ac:dyDescent="0.25">
      <c r="A873" s="18">
        <v>5290</v>
      </c>
      <c r="B873" s="19" t="s">
        <v>890</v>
      </c>
      <c r="C873" s="20">
        <v>4123051558</v>
      </c>
      <c r="D873" s="18"/>
      <c r="E873" s="18"/>
      <c r="F873" s="18"/>
      <c r="G873" s="18"/>
      <c r="H873" s="18"/>
      <c r="I873" s="18"/>
      <c r="J873" s="18"/>
      <c r="K873" s="18">
        <v>5</v>
      </c>
      <c r="L873" s="18"/>
      <c r="M873" s="18"/>
    </row>
    <row r="874" spans="1:13" ht="15.75" x14ac:dyDescent="0.25">
      <c r="A874" s="18">
        <v>4887</v>
      </c>
      <c r="B874" s="19" t="s">
        <v>891</v>
      </c>
      <c r="C874" s="20">
        <v>4122755447</v>
      </c>
      <c r="D874" s="18"/>
      <c r="E874" s="18"/>
      <c r="F874" s="18"/>
      <c r="G874" s="18"/>
      <c r="H874" s="18"/>
      <c r="I874" s="18"/>
      <c r="J874" s="18"/>
      <c r="K874" s="18">
        <v>10</v>
      </c>
      <c r="L874" s="18">
        <v>5</v>
      </c>
      <c r="M874" s="18"/>
    </row>
    <row r="875" spans="1:13" ht="15.75" x14ac:dyDescent="0.25">
      <c r="A875" s="18">
        <v>5075</v>
      </c>
      <c r="B875" s="19" t="s">
        <v>889</v>
      </c>
      <c r="C875" s="20">
        <v>4123109757</v>
      </c>
      <c r="D875" s="18"/>
      <c r="E875" s="18"/>
      <c r="F875" s="18"/>
      <c r="G875" s="18"/>
      <c r="H875" s="18"/>
      <c r="I875" s="18"/>
      <c r="J875" s="18"/>
      <c r="K875" s="18">
        <v>10</v>
      </c>
      <c r="L875" s="18">
        <v>10</v>
      </c>
      <c r="M875" s="58" t="s">
        <v>892</v>
      </c>
    </row>
    <row r="876" spans="1:13" ht="15.75" x14ac:dyDescent="0.25">
      <c r="A876" s="18"/>
      <c r="B876" s="37" t="s">
        <v>590</v>
      </c>
      <c r="C876" s="20"/>
      <c r="D876" s="18"/>
      <c r="E876" s="18"/>
      <c r="F876" s="18"/>
      <c r="G876" s="18"/>
      <c r="H876" s="18"/>
      <c r="I876" s="18"/>
      <c r="J876" s="18"/>
      <c r="K876" s="18"/>
      <c r="L876" s="18"/>
      <c r="M876" s="18"/>
    </row>
    <row r="877" spans="1:13" ht="15.75" x14ac:dyDescent="0.25">
      <c r="A877" s="18">
        <v>3438</v>
      </c>
      <c r="B877" s="19" t="s">
        <v>866</v>
      </c>
      <c r="C877" s="20">
        <v>4123079146</v>
      </c>
      <c r="D877" s="18"/>
      <c r="E877" s="18"/>
      <c r="F877" s="18"/>
      <c r="G877" s="18"/>
      <c r="H877" s="18"/>
      <c r="I877" s="18"/>
      <c r="J877" s="18"/>
      <c r="K877" s="18">
        <v>10</v>
      </c>
      <c r="L877" s="18">
        <v>5</v>
      </c>
      <c r="M877" s="18" t="s">
        <v>867</v>
      </c>
    </row>
    <row r="878" spans="1:13" ht="15.75" x14ac:dyDescent="0.25">
      <c r="A878" s="18">
        <v>4877</v>
      </c>
      <c r="B878" s="19" t="s">
        <v>874</v>
      </c>
      <c r="C878" s="20">
        <v>4123008261</v>
      </c>
      <c r="D878" s="18"/>
      <c r="E878" s="18"/>
      <c r="F878" s="18"/>
      <c r="G878" s="18"/>
      <c r="H878" s="18"/>
      <c r="I878" s="18"/>
      <c r="J878" s="18"/>
      <c r="K878" s="35">
        <v>10</v>
      </c>
      <c r="L878" s="35">
        <v>10</v>
      </c>
      <c r="M878" s="18"/>
    </row>
    <row r="879" spans="1:13" ht="15.75" x14ac:dyDescent="0.25">
      <c r="A879" s="18">
        <v>4664</v>
      </c>
      <c r="B879" s="19" t="s">
        <v>875</v>
      </c>
      <c r="C879" s="20">
        <v>4123040600</v>
      </c>
      <c r="D879" s="18"/>
      <c r="E879" s="18"/>
      <c r="F879" s="18"/>
      <c r="G879" s="18"/>
      <c r="H879" s="18"/>
      <c r="I879" s="18"/>
      <c r="J879" s="18"/>
      <c r="K879" s="29">
        <v>10</v>
      </c>
      <c r="L879" s="29">
        <v>10</v>
      </c>
      <c r="M879" s="18"/>
    </row>
    <row r="880" spans="1:13" ht="15.75" x14ac:dyDescent="0.25">
      <c r="A880" s="18">
        <v>5256</v>
      </c>
      <c r="B880" s="19" t="s">
        <v>876</v>
      </c>
      <c r="C880" s="20">
        <v>4123051600</v>
      </c>
      <c r="D880" s="18"/>
      <c r="E880" s="18"/>
      <c r="F880" s="18"/>
      <c r="G880" s="18"/>
      <c r="H880" s="18"/>
      <c r="I880" s="18"/>
      <c r="J880" s="18"/>
      <c r="K880" s="29">
        <v>10</v>
      </c>
      <c r="L880" s="29">
        <v>5</v>
      </c>
      <c r="M880" s="18"/>
    </row>
    <row r="881" spans="1:13" ht="15.75" x14ac:dyDescent="0.25">
      <c r="A881" s="18">
        <v>5223</v>
      </c>
      <c r="B881" s="19" t="s">
        <v>877</v>
      </c>
      <c r="C881" s="20">
        <v>4123072684</v>
      </c>
      <c r="D881" s="18"/>
      <c r="E881" s="18"/>
      <c r="F881" s="18"/>
      <c r="G881" s="18"/>
      <c r="H881" s="18"/>
      <c r="I881" s="18"/>
      <c r="J881" s="18"/>
      <c r="K881" s="35"/>
      <c r="L881" s="29">
        <v>20</v>
      </c>
      <c r="M881" s="18"/>
    </row>
    <row r="882" spans="1:13" ht="15.75" x14ac:dyDescent="0.25">
      <c r="A882" s="18">
        <v>4855</v>
      </c>
      <c r="B882" s="19" t="s">
        <v>878</v>
      </c>
      <c r="C882" s="20">
        <v>4123038263</v>
      </c>
      <c r="D882" s="18"/>
      <c r="E882" s="18"/>
      <c r="F882" s="18"/>
      <c r="G882" s="18"/>
      <c r="H882" s="18"/>
      <c r="I882" s="18"/>
      <c r="J882" s="18"/>
      <c r="K882" s="29">
        <v>10</v>
      </c>
      <c r="L882" s="29">
        <v>5</v>
      </c>
      <c r="M882" s="18"/>
    </row>
    <row r="883" spans="1:13" ht="15.75" x14ac:dyDescent="0.25">
      <c r="A883" s="18">
        <v>5015</v>
      </c>
      <c r="B883" s="19" t="s">
        <v>879</v>
      </c>
      <c r="C883" s="20">
        <v>4123050177</v>
      </c>
      <c r="D883" s="18"/>
      <c r="E883" s="18"/>
      <c r="F883" s="18"/>
      <c r="G883" s="18"/>
      <c r="H883" s="18"/>
      <c r="I883" s="18"/>
      <c r="J883" s="18"/>
      <c r="K883" s="29"/>
      <c r="L883" s="29">
        <v>18</v>
      </c>
      <c r="M883" s="18"/>
    </row>
    <row r="884" spans="1:13" ht="15.75" x14ac:dyDescent="0.25">
      <c r="A884" s="18">
        <v>4571</v>
      </c>
      <c r="B884" s="19" t="s">
        <v>880</v>
      </c>
      <c r="C884" s="20">
        <v>4123079114</v>
      </c>
      <c r="D884" s="18"/>
      <c r="E884" s="18"/>
      <c r="F884" s="18"/>
      <c r="G884" s="18"/>
      <c r="H884" s="18"/>
      <c r="I884" s="18"/>
      <c r="J884" s="18"/>
      <c r="K884" s="29">
        <v>20</v>
      </c>
      <c r="L884" s="29"/>
      <c r="M884" s="18"/>
    </row>
    <row r="885" spans="1:13" ht="15.75" x14ac:dyDescent="0.25">
      <c r="A885" s="18">
        <v>4984</v>
      </c>
      <c r="B885" s="19" t="s">
        <v>881</v>
      </c>
      <c r="C885" s="20">
        <v>4123050524</v>
      </c>
      <c r="D885" s="18"/>
      <c r="E885" s="18"/>
      <c r="F885" s="18"/>
      <c r="G885" s="18"/>
      <c r="H885" s="18"/>
      <c r="I885" s="18"/>
      <c r="J885" s="18"/>
      <c r="K885" s="29">
        <v>30</v>
      </c>
      <c r="L885" s="29">
        <v>15</v>
      </c>
      <c r="M885" s="18" t="s">
        <v>882</v>
      </c>
    </row>
    <row r="886" spans="1:13" ht="15.75" x14ac:dyDescent="0.25">
      <c r="A886" s="50"/>
      <c r="B886" s="53"/>
      <c r="C886" s="54"/>
      <c r="D886" s="50"/>
      <c r="E886" s="50"/>
      <c r="F886" s="50"/>
      <c r="G886" s="50"/>
      <c r="H886" s="50"/>
      <c r="I886" s="50"/>
      <c r="J886" s="50"/>
      <c r="K886" s="50"/>
      <c r="L886" s="50"/>
      <c r="M886" s="50" t="s">
        <v>893</v>
      </c>
    </row>
    <row r="887" spans="1:13" ht="15.75" x14ac:dyDescent="0.25">
      <c r="A887" s="18"/>
      <c r="B887" s="7" t="s">
        <v>883</v>
      </c>
      <c r="C887" s="20"/>
      <c r="D887" s="18"/>
      <c r="E887" s="18"/>
      <c r="F887" s="18"/>
      <c r="G887" s="18"/>
      <c r="H887" s="18"/>
      <c r="I887" s="18"/>
      <c r="J887" s="18"/>
      <c r="K887" s="18"/>
      <c r="L887" s="18"/>
      <c r="M887" s="18" t="s">
        <v>723</v>
      </c>
    </row>
    <row r="888" spans="1:13" ht="15.75" x14ac:dyDescent="0.25">
      <c r="A888" s="41">
        <v>4170</v>
      </c>
      <c r="B888" s="19" t="s">
        <v>894</v>
      </c>
      <c r="C888" s="20">
        <v>4123101280</v>
      </c>
      <c r="D888" s="18"/>
      <c r="E888" s="18"/>
      <c r="F888" s="18"/>
      <c r="G888" s="18"/>
      <c r="H888" s="18"/>
      <c r="I888" s="18"/>
      <c r="J888" s="18"/>
      <c r="K888" s="18">
        <v>5</v>
      </c>
      <c r="L888" s="18">
        <v>5</v>
      </c>
      <c r="M888" s="18"/>
    </row>
    <row r="889" spans="1:13" ht="15.75" x14ac:dyDescent="0.25">
      <c r="A889" s="18">
        <v>3851</v>
      </c>
      <c r="B889" s="19" t="s">
        <v>895</v>
      </c>
      <c r="C889" s="20">
        <v>4123086170</v>
      </c>
      <c r="D889" s="18"/>
      <c r="E889" s="18"/>
      <c r="F889" s="18"/>
      <c r="G889" s="18"/>
      <c r="H889" s="18"/>
      <c r="I889" s="18"/>
      <c r="J889" s="18"/>
      <c r="K889" s="18">
        <v>5</v>
      </c>
      <c r="L889" s="18"/>
      <c r="M889" s="18"/>
    </row>
    <row r="890" spans="1:13" ht="15.75" x14ac:dyDescent="0.25">
      <c r="A890" s="18">
        <v>3144</v>
      </c>
      <c r="B890" s="19" t="s">
        <v>72</v>
      </c>
      <c r="C890" s="20">
        <v>4123126882</v>
      </c>
      <c r="D890" s="18"/>
      <c r="E890" s="18"/>
      <c r="F890" s="18"/>
      <c r="G890" s="18"/>
      <c r="H890" s="18"/>
      <c r="I890" s="18"/>
      <c r="J890" s="18"/>
      <c r="K890" s="18"/>
      <c r="L890" s="18">
        <v>5</v>
      </c>
      <c r="M890" s="18"/>
    </row>
    <row r="891" spans="1:13" ht="15.75" x14ac:dyDescent="0.25">
      <c r="A891" s="18">
        <v>3347</v>
      </c>
      <c r="B891" s="19" t="s">
        <v>896</v>
      </c>
      <c r="C891" s="20">
        <v>4123111500</v>
      </c>
      <c r="D891" s="18"/>
      <c r="E891" s="18"/>
      <c r="F891" s="18"/>
      <c r="G891" s="18"/>
      <c r="H891" s="18"/>
      <c r="I891" s="18"/>
      <c r="J891" s="18"/>
      <c r="K891" s="18">
        <v>3</v>
      </c>
      <c r="L891" s="18"/>
      <c r="M891" s="18"/>
    </row>
    <row r="892" spans="1:13" ht="15.75" x14ac:dyDescent="0.25">
      <c r="A892" s="18">
        <v>3011</v>
      </c>
      <c r="B892" s="19" t="s">
        <v>897</v>
      </c>
      <c r="C892" s="20">
        <v>4123112317</v>
      </c>
      <c r="D892" s="18"/>
      <c r="E892" s="18"/>
      <c r="F892" s="18"/>
      <c r="G892" s="18"/>
      <c r="H892" s="18"/>
      <c r="I892" s="18"/>
      <c r="J892" s="18"/>
      <c r="K892" s="18">
        <v>2</v>
      </c>
      <c r="L892" s="18"/>
      <c r="M892" s="18"/>
    </row>
    <row r="893" spans="1:13" ht="15.75" x14ac:dyDescent="0.25">
      <c r="A893" s="18">
        <v>2012</v>
      </c>
      <c r="B893" s="19" t="s">
        <v>698</v>
      </c>
      <c r="C893" s="20">
        <v>4123111664</v>
      </c>
      <c r="D893" s="18"/>
      <c r="E893" s="18"/>
      <c r="F893" s="18"/>
      <c r="G893" s="18"/>
      <c r="H893" s="18"/>
      <c r="I893" s="18"/>
      <c r="J893" s="18"/>
      <c r="K893" s="18"/>
      <c r="L893" s="18">
        <v>5</v>
      </c>
      <c r="M893" s="18"/>
    </row>
    <row r="894" spans="1:13" ht="15.75" x14ac:dyDescent="0.25">
      <c r="A894" s="18">
        <v>3446</v>
      </c>
      <c r="B894" s="19" t="s">
        <v>501</v>
      </c>
      <c r="C894" s="20">
        <v>4123116920</v>
      </c>
      <c r="D894" s="18"/>
      <c r="E894" s="18"/>
      <c r="F894" s="18"/>
      <c r="G894" s="18"/>
      <c r="H894" s="18"/>
      <c r="I894" s="18"/>
      <c r="J894" s="18"/>
      <c r="K894" s="18">
        <v>7</v>
      </c>
      <c r="L894" s="18"/>
      <c r="M894" s="18"/>
    </row>
    <row r="895" spans="1:13" ht="15.75" x14ac:dyDescent="0.25">
      <c r="A895" s="18">
        <v>4108</v>
      </c>
      <c r="B895" s="19" t="s">
        <v>898</v>
      </c>
      <c r="C895" s="20">
        <v>4123125167</v>
      </c>
      <c r="D895" s="18"/>
      <c r="E895" s="18"/>
      <c r="F895" s="18"/>
      <c r="G895" s="18"/>
      <c r="H895" s="18"/>
      <c r="I895" s="18"/>
      <c r="J895" s="18"/>
      <c r="K895" s="18">
        <v>5</v>
      </c>
      <c r="L895" s="18"/>
      <c r="M895" s="18"/>
    </row>
    <row r="896" spans="1:13" ht="15.75" x14ac:dyDescent="0.25">
      <c r="A896" s="18">
        <v>4211</v>
      </c>
      <c r="B896" s="19" t="s">
        <v>757</v>
      </c>
      <c r="C896" s="20">
        <v>4123121841</v>
      </c>
      <c r="D896" s="18"/>
      <c r="E896" s="18"/>
      <c r="F896" s="18"/>
      <c r="G896" s="18"/>
      <c r="H896" s="18"/>
      <c r="I896" s="18"/>
      <c r="J896" s="18"/>
      <c r="K896" s="18">
        <v>3</v>
      </c>
      <c r="L896" s="18"/>
      <c r="M896" s="18"/>
    </row>
    <row r="897" spans="1:13" ht="15.75" x14ac:dyDescent="0.25">
      <c r="A897" s="18">
        <v>4781</v>
      </c>
      <c r="B897" s="19" t="s">
        <v>424</v>
      </c>
      <c r="C897" s="20">
        <v>4123117279</v>
      </c>
      <c r="D897" s="18"/>
      <c r="E897" s="18"/>
      <c r="F897" s="18"/>
      <c r="G897" s="18"/>
      <c r="H897" s="18"/>
      <c r="I897" s="18"/>
      <c r="J897" s="18"/>
      <c r="K897" s="18"/>
      <c r="L897" s="18">
        <v>5</v>
      </c>
      <c r="M897" s="18"/>
    </row>
    <row r="898" spans="1:13" ht="15.75" x14ac:dyDescent="0.25">
      <c r="A898" s="18">
        <v>5385</v>
      </c>
      <c r="B898" s="19" t="s">
        <v>899</v>
      </c>
      <c r="C898" s="20">
        <v>4123101035</v>
      </c>
      <c r="D898" s="18"/>
      <c r="E898" s="18"/>
      <c r="F898" s="18"/>
      <c r="G898" s="18"/>
      <c r="H898" s="18"/>
      <c r="I898" s="18"/>
      <c r="J898" s="18"/>
      <c r="K898" s="18"/>
      <c r="L898" s="18">
        <v>5</v>
      </c>
      <c r="M898" s="18"/>
    </row>
    <row r="899" spans="1:13" ht="15.75" x14ac:dyDescent="0.25">
      <c r="A899" s="18">
        <v>2833</v>
      </c>
      <c r="B899" s="19" t="s">
        <v>67</v>
      </c>
      <c r="C899" s="20">
        <v>4123126996</v>
      </c>
      <c r="D899" s="18"/>
      <c r="E899" s="18"/>
      <c r="F899" s="18"/>
      <c r="G899" s="18"/>
      <c r="H899" s="18"/>
      <c r="I899" s="18"/>
      <c r="J899" s="18"/>
      <c r="K899" s="18"/>
      <c r="L899" s="18">
        <v>5</v>
      </c>
      <c r="M899" s="18"/>
    </row>
    <row r="900" spans="1:13" ht="15.75" x14ac:dyDescent="0.25">
      <c r="A900" s="18">
        <v>4967</v>
      </c>
      <c r="B900" s="19" t="s">
        <v>547</v>
      </c>
      <c r="C900" s="20">
        <v>4123081138</v>
      </c>
      <c r="D900" s="18"/>
      <c r="E900" s="18"/>
      <c r="F900" s="18"/>
      <c r="G900" s="18"/>
      <c r="H900" s="18"/>
      <c r="I900" s="18"/>
      <c r="J900" s="18"/>
      <c r="K900" s="18"/>
      <c r="L900" s="18">
        <v>5</v>
      </c>
      <c r="M900" s="18"/>
    </row>
    <row r="901" spans="1:13" ht="15.75" x14ac:dyDescent="0.25">
      <c r="A901" s="18">
        <v>2343</v>
      </c>
      <c r="B901" s="19" t="s">
        <v>97</v>
      </c>
      <c r="C901" s="20">
        <v>4123102336</v>
      </c>
      <c r="D901" s="18"/>
      <c r="E901" s="18"/>
      <c r="F901" s="18"/>
      <c r="G901" s="18"/>
      <c r="H901" s="18"/>
      <c r="I901" s="18"/>
      <c r="J901" s="18"/>
      <c r="K901" s="18">
        <v>5</v>
      </c>
      <c r="L901" s="18"/>
      <c r="M901" s="18"/>
    </row>
    <row r="902" spans="1:13" ht="15.75" x14ac:dyDescent="0.25">
      <c r="A902" s="18">
        <v>5062</v>
      </c>
      <c r="B902" s="19" t="s">
        <v>907</v>
      </c>
      <c r="C902" s="20">
        <v>4122941829</v>
      </c>
      <c r="D902" s="18"/>
      <c r="E902" s="18"/>
      <c r="F902" s="18"/>
      <c r="G902" s="18"/>
      <c r="H902" s="18"/>
      <c r="I902" s="18"/>
      <c r="J902" s="18"/>
      <c r="K902" s="18">
        <v>3</v>
      </c>
      <c r="L902" s="18">
        <v>4</v>
      </c>
      <c r="M902" s="18"/>
    </row>
    <row r="903" spans="1:13" ht="15.75" x14ac:dyDescent="0.25">
      <c r="A903" s="18">
        <v>4671</v>
      </c>
      <c r="B903" s="19" t="s">
        <v>908</v>
      </c>
      <c r="C903" s="20">
        <v>4122860367</v>
      </c>
      <c r="D903" s="18"/>
      <c r="E903" s="18"/>
      <c r="F903" s="18"/>
      <c r="G903" s="18"/>
      <c r="H903" s="18"/>
      <c r="I903" s="18"/>
      <c r="J903" s="18"/>
      <c r="K903" s="18">
        <v>5</v>
      </c>
      <c r="L903" s="18"/>
      <c r="M903" s="18"/>
    </row>
    <row r="904" spans="1:13" ht="15.75" x14ac:dyDescent="0.25">
      <c r="A904" s="18">
        <v>4681</v>
      </c>
      <c r="B904" s="19" t="s">
        <v>909</v>
      </c>
      <c r="C904" s="20">
        <v>4123122723</v>
      </c>
      <c r="D904" s="18"/>
      <c r="E904" s="18"/>
      <c r="F904" s="18"/>
      <c r="G904" s="18"/>
      <c r="H904" s="18"/>
      <c r="I904" s="18"/>
      <c r="J904" s="18"/>
      <c r="K904" s="18"/>
      <c r="L904" s="18">
        <v>5</v>
      </c>
      <c r="M904" s="18"/>
    </row>
    <row r="905" spans="1:13" ht="15.75" x14ac:dyDescent="0.25">
      <c r="A905" s="18">
        <v>4641</v>
      </c>
      <c r="B905" s="19" t="s">
        <v>910</v>
      </c>
      <c r="C905" s="20">
        <v>4123091393</v>
      </c>
      <c r="D905" s="18"/>
      <c r="E905" s="18"/>
      <c r="F905" s="18"/>
      <c r="G905" s="18"/>
      <c r="H905" s="18"/>
      <c r="I905" s="18"/>
      <c r="J905" s="18"/>
      <c r="K905" s="18">
        <v>5</v>
      </c>
      <c r="L905" s="18">
        <v>5</v>
      </c>
      <c r="M905" s="18"/>
    </row>
    <row r="906" spans="1:13" ht="15.75" x14ac:dyDescent="0.25">
      <c r="A906" s="18">
        <v>4750</v>
      </c>
      <c r="B906" s="19" t="s">
        <v>911</v>
      </c>
      <c r="C906" s="20">
        <v>4123121621</v>
      </c>
      <c r="D906" s="18"/>
      <c r="E906" s="18"/>
      <c r="F906" s="18"/>
      <c r="G906" s="18"/>
      <c r="H906" s="18"/>
      <c r="I906" s="18"/>
      <c r="J906" s="18"/>
      <c r="K906" s="18"/>
      <c r="L906" s="18">
        <v>10</v>
      </c>
      <c r="M906" s="18"/>
    </row>
    <row r="907" spans="1:13" ht="15.75" x14ac:dyDescent="0.25">
      <c r="A907" s="18">
        <v>2823</v>
      </c>
      <c r="B907" s="19" t="s">
        <v>912</v>
      </c>
      <c r="C907" s="20">
        <v>4123123386</v>
      </c>
      <c r="D907" s="18"/>
      <c r="E907" s="18"/>
      <c r="F907" s="18"/>
      <c r="G907" s="18"/>
      <c r="H907" s="18"/>
      <c r="I907" s="18"/>
      <c r="J907" s="18"/>
      <c r="K907" s="18">
        <v>3</v>
      </c>
      <c r="L907" s="18">
        <v>5</v>
      </c>
      <c r="M907" s="41" t="s">
        <v>904</v>
      </c>
    </row>
    <row r="908" spans="1:13" ht="15.75" x14ac:dyDescent="0.25">
      <c r="A908" s="26">
        <v>2016</v>
      </c>
      <c r="B908" s="19" t="s">
        <v>900</v>
      </c>
      <c r="C908" s="20">
        <v>4123113908</v>
      </c>
      <c r="D908" s="18">
        <v>3</v>
      </c>
      <c r="E908" s="18">
        <v>3</v>
      </c>
      <c r="F908" s="18">
        <v>3</v>
      </c>
      <c r="G908" s="18">
        <v>1</v>
      </c>
      <c r="H908" s="18">
        <v>1</v>
      </c>
      <c r="I908" s="18">
        <v>2</v>
      </c>
      <c r="J908" s="18"/>
      <c r="K908" s="18"/>
      <c r="L908" s="18"/>
      <c r="M908" s="18"/>
    </row>
    <row r="909" spans="1:13" ht="15.75" x14ac:dyDescent="0.25">
      <c r="A909" s="18">
        <v>2811</v>
      </c>
      <c r="B909" s="19" t="s">
        <v>83</v>
      </c>
      <c r="C909" s="20">
        <v>4123111652</v>
      </c>
      <c r="D909" s="18"/>
      <c r="E909" s="18"/>
      <c r="F909" s="18"/>
      <c r="G909" s="18"/>
      <c r="H909" s="18"/>
      <c r="I909" s="18"/>
      <c r="J909" s="18"/>
      <c r="K909" s="18"/>
      <c r="L909" s="18">
        <v>5</v>
      </c>
      <c r="M909" s="18"/>
    </row>
    <row r="910" spans="1:13" ht="15.75" x14ac:dyDescent="0.25">
      <c r="A910" s="18">
        <v>5589</v>
      </c>
      <c r="B910" s="19" t="s">
        <v>901</v>
      </c>
      <c r="C910" s="20">
        <v>4123100946</v>
      </c>
      <c r="D910" s="18"/>
      <c r="E910" s="18"/>
      <c r="F910" s="18"/>
      <c r="G910" s="18"/>
      <c r="H910" s="18"/>
      <c r="I910" s="18"/>
      <c r="J910" s="18"/>
      <c r="K910" s="18">
        <v>5</v>
      </c>
      <c r="L910" s="18">
        <v>5</v>
      </c>
      <c r="M910" s="18"/>
    </row>
    <row r="911" spans="1:13" ht="15.75" x14ac:dyDescent="0.25">
      <c r="A911" s="18">
        <v>2349</v>
      </c>
      <c r="B911" s="19" t="s">
        <v>331</v>
      </c>
      <c r="C911" s="20">
        <v>4123084963</v>
      </c>
      <c r="D911" s="18"/>
      <c r="E911" s="18"/>
      <c r="F911" s="18"/>
      <c r="G911" s="18"/>
      <c r="H911" s="18"/>
      <c r="I911" s="18"/>
      <c r="J911" s="18"/>
      <c r="K911" s="18"/>
      <c r="L911" s="18">
        <v>5</v>
      </c>
      <c r="M911" s="26" t="s">
        <v>902</v>
      </c>
    </row>
    <row r="912" spans="1:13" ht="15.75" x14ac:dyDescent="0.25">
      <c r="A912" s="36">
        <v>1585</v>
      </c>
      <c r="B912" s="19" t="s">
        <v>88</v>
      </c>
      <c r="C912" s="20">
        <v>4123126134</v>
      </c>
      <c r="D912" s="18"/>
      <c r="E912" s="18"/>
      <c r="F912" s="18"/>
      <c r="G912" s="18"/>
      <c r="H912" s="18"/>
      <c r="I912" s="18"/>
      <c r="J912" s="18"/>
      <c r="K912" s="18">
        <v>15</v>
      </c>
      <c r="L912" s="18"/>
      <c r="M912" s="18"/>
    </row>
    <row r="913" spans="1:13" ht="15.75" x14ac:dyDescent="0.25">
      <c r="A913" s="18">
        <v>5567</v>
      </c>
      <c r="B913" s="19" t="s">
        <v>915</v>
      </c>
      <c r="C913" s="20">
        <v>4123105910</v>
      </c>
      <c r="D913" s="18"/>
      <c r="E913" s="18"/>
      <c r="F913" s="18"/>
      <c r="G913" s="18"/>
      <c r="H913" s="18"/>
      <c r="I913" s="18"/>
      <c r="J913" s="18"/>
      <c r="K913" s="18"/>
      <c r="L913" s="18">
        <v>5</v>
      </c>
      <c r="M913" s="18"/>
    </row>
    <row r="914" spans="1:13" ht="15.75" x14ac:dyDescent="0.25">
      <c r="A914" s="18">
        <v>4294</v>
      </c>
      <c r="B914" s="19" t="s">
        <v>89</v>
      </c>
      <c r="C914" s="20">
        <v>4123127387</v>
      </c>
      <c r="D914" s="18"/>
      <c r="E914" s="18"/>
      <c r="F914" s="18"/>
      <c r="G914" s="18"/>
      <c r="H914" s="18"/>
      <c r="I914" s="18"/>
      <c r="J914" s="18"/>
      <c r="K914" s="18">
        <v>2</v>
      </c>
      <c r="L914" s="18"/>
      <c r="M914" s="18"/>
    </row>
    <row r="915" spans="1:13" ht="15.75" x14ac:dyDescent="0.25">
      <c r="A915" s="18">
        <v>5505</v>
      </c>
      <c r="B915" s="19" t="s">
        <v>916</v>
      </c>
      <c r="C915" s="20">
        <v>4123081676</v>
      </c>
      <c r="D915" s="18"/>
      <c r="E915" s="18"/>
      <c r="F915" s="18"/>
      <c r="G915" s="18"/>
      <c r="H915" s="18"/>
      <c r="I915" s="18"/>
      <c r="J915" s="18"/>
      <c r="K915" s="18"/>
      <c r="L915" s="18">
        <v>5</v>
      </c>
      <c r="M915" s="18"/>
    </row>
    <row r="916" spans="1:13" ht="15.75" x14ac:dyDescent="0.25">
      <c r="A916" s="18">
        <v>5467</v>
      </c>
      <c r="B916" s="19" t="s">
        <v>582</v>
      </c>
      <c r="C916" s="20">
        <v>4123127561</v>
      </c>
      <c r="D916" s="18"/>
      <c r="E916" s="18"/>
      <c r="F916" s="18"/>
      <c r="G916" s="18"/>
      <c r="H916" s="18"/>
      <c r="I916" s="18"/>
      <c r="J916" s="18"/>
      <c r="K916" s="18"/>
      <c r="L916" s="18">
        <v>10</v>
      </c>
      <c r="M916" s="18"/>
    </row>
    <row r="917" spans="1:13" ht="15.75" x14ac:dyDescent="0.25">
      <c r="A917" s="18">
        <v>2016</v>
      </c>
      <c r="B917" s="19" t="s">
        <v>900</v>
      </c>
      <c r="C917" s="20">
        <v>4123114063</v>
      </c>
      <c r="D917" s="18"/>
      <c r="E917" s="18"/>
      <c r="F917" s="18"/>
      <c r="G917" s="18"/>
      <c r="H917" s="18"/>
      <c r="I917" s="18"/>
      <c r="J917" s="18"/>
      <c r="K917" s="18"/>
      <c r="L917" s="18">
        <v>6</v>
      </c>
      <c r="M917" s="18"/>
    </row>
    <row r="918" spans="1:13" ht="15.75" x14ac:dyDescent="0.25">
      <c r="A918" s="18">
        <v>4274</v>
      </c>
      <c r="B918" s="19" t="s">
        <v>77</v>
      </c>
      <c r="C918" s="20">
        <v>4123101460</v>
      </c>
      <c r="D918" s="18"/>
      <c r="E918" s="18"/>
      <c r="F918" s="18"/>
      <c r="G918" s="18"/>
      <c r="H918" s="18"/>
      <c r="I918" s="18"/>
      <c r="J918" s="18"/>
      <c r="K918" s="18"/>
      <c r="L918" s="18">
        <v>5</v>
      </c>
      <c r="M918" s="18"/>
    </row>
    <row r="919" spans="1:13" ht="16.5" customHeight="1" x14ac:dyDescent="0.25">
      <c r="A919" s="18">
        <v>3322</v>
      </c>
      <c r="B919" s="19" t="s">
        <v>917</v>
      </c>
      <c r="C919" s="20">
        <v>4123101925</v>
      </c>
      <c r="D919" s="18"/>
      <c r="E919" s="18"/>
      <c r="F919" s="18"/>
      <c r="G919" s="18"/>
      <c r="H919" s="18"/>
      <c r="I919" s="18"/>
      <c r="J919" s="18"/>
      <c r="K919" s="18">
        <v>5</v>
      </c>
      <c r="L919" s="18">
        <v>5</v>
      </c>
      <c r="M919" s="18"/>
    </row>
    <row r="920" spans="1:13" ht="16.5" customHeight="1" x14ac:dyDescent="0.25">
      <c r="A920" s="18">
        <v>3322</v>
      </c>
      <c r="B920" s="19" t="s">
        <v>917</v>
      </c>
      <c r="C920" s="20">
        <v>4123101922</v>
      </c>
      <c r="D920" s="18">
        <v>5</v>
      </c>
      <c r="E920" s="18">
        <v>5</v>
      </c>
      <c r="F920" s="18">
        <v>5</v>
      </c>
      <c r="G920" s="18">
        <v>5</v>
      </c>
      <c r="H920" s="18">
        <v>5</v>
      </c>
      <c r="I920" s="18">
        <v>5</v>
      </c>
      <c r="J920" s="18"/>
      <c r="K920" s="18"/>
      <c r="L920" s="18"/>
      <c r="M920" s="18"/>
    </row>
    <row r="921" spans="1:13" ht="15.75" x14ac:dyDescent="0.25">
      <c r="A921" s="18"/>
      <c r="B921" s="37" t="s">
        <v>590</v>
      </c>
      <c r="C921" s="20"/>
      <c r="D921" s="18"/>
      <c r="E921" s="18"/>
      <c r="F921" s="18"/>
      <c r="G921" s="18"/>
      <c r="H921" s="18"/>
      <c r="I921" s="18"/>
      <c r="J921" s="18"/>
      <c r="K921" s="18"/>
      <c r="L921" s="18"/>
      <c r="M921" s="18"/>
    </row>
    <row r="922" spans="1:13" ht="15.75" x14ac:dyDescent="0.25">
      <c r="A922" s="18">
        <v>5000</v>
      </c>
      <c r="B922" s="19" t="s">
        <v>884</v>
      </c>
      <c r="C922" s="20">
        <v>4123080542</v>
      </c>
      <c r="D922" s="18"/>
      <c r="E922" s="18"/>
      <c r="F922" s="18"/>
      <c r="G922" s="18"/>
      <c r="H922" s="18"/>
      <c r="I922" s="18"/>
      <c r="J922" s="18"/>
      <c r="K922" s="29">
        <v>10</v>
      </c>
      <c r="L922" s="29">
        <v>10</v>
      </c>
      <c r="M922" s="18" t="s">
        <v>867</v>
      </c>
    </row>
    <row r="923" spans="1:13" ht="15.75" x14ac:dyDescent="0.25">
      <c r="A923" s="18">
        <v>4456</v>
      </c>
      <c r="B923" s="19" t="s">
        <v>41</v>
      </c>
      <c r="C923" s="20">
        <v>4123074882</v>
      </c>
      <c r="D923" s="18"/>
      <c r="E923" s="18"/>
      <c r="F923" s="18"/>
      <c r="G923" s="18"/>
      <c r="H923" s="18"/>
      <c r="I923" s="18"/>
      <c r="J923" s="18"/>
      <c r="K923" s="35">
        <v>10</v>
      </c>
      <c r="L923" s="35">
        <v>5</v>
      </c>
      <c r="M923" s="18" t="s">
        <v>590</v>
      </c>
    </row>
    <row r="924" spans="1:13" ht="15.75" x14ac:dyDescent="0.25">
      <c r="A924" s="50"/>
      <c r="B924" s="53"/>
      <c r="C924" s="54"/>
      <c r="D924" s="50"/>
      <c r="E924" s="50"/>
      <c r="F924" s="50"/>
      <c r="G924" s="50"/>
      <c r="H924" s="50"/>
      <c r="I924" s="50"/>
      <c r="J924" s="50"/>
      <c r="K924" s="50"/>
      <c r="L924" s="50"/>
      <c r="M924" s="50" t="s">
        <v>903</v>
      </c>
    </row>
    <row r="925" spans="1:13" ht="15.75" x14ac:dyDescent="0.25">
      <c r="A925" s="18"/>
      <c r="B925" s="19"/>
      <c r="C925" s="20"/>
      <c r="D925" s="18"/>
      <c r="E925" s="18"/>
      <c r="F925" s="18"/>
      <c r="G925" s="18"/>
      <c r="H925" s="18"/>
      <c r="I925" s="18"/>
      <c r="J925" s="18"/>
      <c r="K925" s="18"/>
      <c r="L925" s="18"/>
      <c r="M925" s="18"/>
    </row>
    <row r="926" spans="1:13" ht="15.75" x14ac:dyDescent="0.25">
      <c r="A926" s="18"/>
      <c r="B926" s="19"/>
      <c r="C926" s="20"/>
      <c r="D926" s="18"/>
      <c r="E926" s="18"/>
      <c r="F926" s="18"/>
      <c r="G926" s="18"/>
      <c r="H926" s="18"/>
      <c r="I926" s="18"/>
      <c r="J926" s="18"/>
      <c r="K926" s="18"/>
      <c r="L926" s="18"/>
      <c r="M926" s="18"/>
    </row>
    <row r="927" spans="1:13" ht="15.75" x14ac:dyDescent="0.25">
      <c r="A927" s="18"/>
      <c r="B927" s="19"/>
      <c r="C927" s="20"/>
      <c r="D927" s="18"/>
      <c r="E927" s="18"/>
      <c r="F927" s="18"/>
      <c r="G927" s="18"/>
      <c r="H927" s="18"/>
      <c r="I927" s="18"/>
      <c r="J927" s="18"/>
      <c r="K927" s="18"/>
      <c r="L927" s="18"/>
      <c r="M927" s="18"/>
    </row>
    <row r="928" spans="1:13" ht="15.75" x14ac:dyDescent="0.25">
      <c r="A928" s="18"/>
      <c r="B928" s="19"/>
      <c r="C928" s="20"/>
      <c r="D928" s="18"/>
      <c r="E928" s="18"/>
      <c r="F928" s="18"/>
      <c r="G928" s="18"/>
      <c r="H928" s="18"/>
      <c r="I928" s="18"/>
      <c r="J928" s="18"/>
      <c r="K928" s="18"/>
      <c r="L928" s="18"/>
      <c r="M928" s="18"/>
    </row>
    <row r="929" spans="1:13" ht="15.75" x14ac:dyDescent="0.25">
      <c r="A929" s="18"/>
      <c r="B929" s="19"/>
      <c r="C929" s="20"/>
      <c r="D929" s="18"/>
      <c r="E929" s="18"/>
      <c r="F929" s="18"/>
      <c r="G929" s="18"/>
      <c r="H929" s="18"/>
      <c r="I929" s="18"/>
      <c r="J929" s="18"/>
      <c r="K929" s="18"/>
      <c r="L929" s="18"/>
      <c r="M929" s="18"/>
    </row>
    <row r="930" spans="1:13" ht="15.75" x14ac:dyDescent="0.25">
      <c r="A930" s="18"/>
      <c r="B930" s="19"/>
      <c r="C930" s="20"/>
      <c r="D930" s="18"/>
      <c r="E930" s="18"/>
      <c r="F930" s="18"/>
      <c r="G930" s="18"/>
      <c r="H930" s="18"/>
      <c r="I930" s="18"/>
      <c r="J930" s="18"/>
      <c r="K930" s="18"/>
      <c r="L930" s="18"/>
      <c r="M930" s="18"/>
    </row>
    <row r="931" spans="1:13" ht="15.75" x14ac:dyDescent="0.25">
      <c r="A931" s="18"/>
      <c r="B931" s="19"/>
      <c r="C931" s="20"/>
      <c r="D931" s="18"/>
      <c r="E931" s="18"/>
      <c r="F931" s="18"/>
      <c r="G931" s="18"/>
      <c r="H931" s="18"/>
      <c r="I931" s="18"/>
      <c r="J931" s="18"/>
      <c r="K931" s="18"/>
      <c r="L931" s="18"/>
      <c r="M931" s="18"/>
    </row>
    <row r="932" spans="1:13" ht="15.75" x14ac:dyDescent="0.25">
      <c r="A932" s="18"/>
      <c r="B932" s="19"/>
      <c r="C932" s="20"/>
      <c r="D932" s="18"/>
      <c r="E932" s="18"/>
      <c r="F932" s="18"/>
      <c r="G932" s="18"/>
      <c r="H932" s="18"/>
      <c r="I932" s="18"/>
      <c r="J932" s="18"/>
      <c r="K932" s="18"/>
      <c r="L932" s="18"/>
      <c r="M932" s="18"/>
    </row>
    <row r="933" spans="1:13" ht="15.75" x14ac:dyDescent="0.25">
      <c r="A933" s="18"/>
      <c r="B933" s="19"/>
      <c r="C933" s="20"/>
      <c r="D933" s="18"/>
      <c r="E933" s="18"/>
      <c r="F933" s="18"/>
      <c r="G933" s="18"/>
      <c r="H933" s="18"/>
      <c r="I933" s="18"/>
      <c r="J933" s="18"/>
      <c r="K933" s="18"/>
      <c r="L933" s="18"/>
      <c r="M933" s="18"/>
    </row>
    <row r="934" spans="1:13" ht="15.75" x14ac:dyDescent="0.25">
      <c r="A934" s="18"/>
      <c r="B934" s="19"/>
      <c r="C934" s="20"/>
      <c r="D934" s="18"/>
      <c r="E934" s="18"/>
      <c r="F934" s="18"/>
      <c r="G934" s="18"/>
      <c r="H934" s="18"/>
      <c r="I934" s="18"/>
      <c r="J934" s="18"/>
      <c r="K934" s="18"/>
      <c r="L934" s="18"/>
      <c r="M934" s="18"/>
    </row>
    <row r="935" spans="1:13" ht="15.75" x14ac:dyDescent="0.25">
      <c r="A935" s="18"/>
      <c r="B935" s="19"/>
      <c r="C935" s="20"/>
      <c r="D935" s="18"/>
      <c r="E935" s="18"/>
      <c r="F935" s="18"/>
      <c r="G935" s="18"/>
      <c r="H935" s="18"/>
      <c r="I935" s="18"/>
      <c r="J935" s="18"/>
      <c r="K935" s="18"/>
      <c r="L935" s="18"/>
      <c r="M935" s="18"/>
    </row>
    <row r="936" spans="1:13" ht="15.75" x14ac:dyDescent="0.25">
      <c r="A936" s="18"/>
      <c r="B936" s="19"/>
      <c r="C936" s="20"/>
      <c r="D936" s="18"/>
      <c r="E936" s="18"/>
      <c r="F936" s="18"/>
      <c r="G936" s="18"/>
      <c r="H936" s="18"/>
      <c r="I936" s="18"/>
      <c r="J936" s="18"/>
      <c r="K936" s="18"/>
      <c r="L936" s="18"/>
      <c r="M936" s="18"/>
    </row>
    <row r="937" spans="1:13" ht="15.75" x14ac:dyDescent="0.25">
      <c r="A937" s="18"/>
      <c r="B937" s="19"/>
      <c r="C937" s="20"/>
      <c r="D937" s="18"/>
      <c r="E937" s="18"/>
      <c r="F937" s="18"/>
      <c r="G937" s="18"/>
      <c r="H937" s="18"/>
      <c r="I937" s="18"/>
      <c r="J937" s="18"/>
      <c r="K937" s="18"/>
      <c r="L937" s="18"/>
      <c r="M937" s="18"/>
    </row>
    <row r="938" spans="1:13" ht="15.75" x14ac:dyDescent="0.25">
      <c r="A938" s="18"/>
      <c r="B938" s="19"/>
      <c r="C938" s="20"/>
      <c r="D938" s="18"/>
      <c r="E938" s="18"/>
      <c r="F938" s="18"/>
      <c r="G938" s="18"/>
      <c r="H938" s="18"/>
      <c r="I938" s="18"/>
      <c r="J938" s="18"/>
      <c r="K938" s="18"/>
      <c r="L938" s="18"/>
      <c r="M938" s="18"/>
    </row>
    <row r="939" spans="1:13" ht="15.75" x14ac:dyDescent="0.25">
      <c r="A939" s="18"/>
      <c r="B939" s="19"/>
      <c r="C939" s="20"/>
      <c r="D939" s="18"/>
      <c r="E939" s="18"/>
      <c r="F939" s="18"/>
      <c r="G939" s="18"/>
      <c r="H939" s="18"/>
      <c r="I939" s="18"/>
      <c r="J939" s="18"/>
      <c r="K939" s="18"/>
      <c r="L939" s="18"/>
      <c r="M939" s="18"/>
    </row>
    <row r="940" spans="1:13" ht="15.75" x14ac:dyDescent="0.25">
      <c r="A940" s="18"/>
      <c r="B940" s="19"/>
      <c r="C940" s="20"/>
      <c r="D940" s="18"/>
      <c r="E940" s="18"/>
      <c r="F940" s="18"/>
      <c r="G940" s="18"/>
      <c r="H940" s="18"/>
      <c r="I940" s="18"/>
      <c r="J940" s="18"/>
      <c r="K940" s="18"/>
      <c r="L940" s="18"/>
      <c r="M940" s="18"/>
    </row>
    <row r="941" spans="1:13" ht="15.75" x14ac:dyDescent="0.25">
      <c r="A941" s="18"/>
      <c r="B941" s="19"/>
      <c r="C941" s="20"/>
      <c r="D941" s="18"/>
      <c r="E941" s="18"/>
      <c r="F941" s="18"/>
      <c r="G941" s="18"/>
      <c r="H941" s="18"/>
      <c r="I941" s="18"/>
      <c r="J941" s="18"/>
      <c r="K941" s="18"/>
      <c r="L941" s="18"/>
      <c r="M941" s="18"/>
    </row>
    <row r="942" spans="1:13" ht="15.75" x14ac:dyDescent="0.25">
      <c r="A942" s="18"/>
      <c r="B942" s="19"/>
      <c r="C942" s="20"/>
      <c r="D942" s="18"/>
      <c r="E942" s="18"/>
      <c r="F942" s="18"/>
      <c r="G942" s="18"/>
      <c r="H942" s="18"/>
      <c r="I942" s="18"/>
      <c r="J942" s="18"/>
      <c r="K942" s="18"/>
      <c r="L942" s="18"/>
      <c r="M942" s="18"/>
    </row>
    <row r="943" spans="1:13" ht="15.75" x14ac:dyDescent="0.25">
      <c r="A943" s="18"/>
      <c r="B943" s="19"/>
      <c r="C943" s="20"/>
      <c r="D943" s="18"/>
      <c r="E943" s="18"/>
      <c r="F943" s="18"/>
      <c r="G943" s="18"/>
      <c r="H943" s="18"/>
      <c r="I943" s="18"/>
      <c r="J943" s="18"/>
      <c r="K943" s="18"/>
      <c r="L943" s="18"/>
      <c r="M943" s="18"/>
    </row>
    <row r="944" spans="1:13" ht="15.75" x14ac:dyDescent="0.25">
      <c r="A944" s="44"/>
      <c r="B944" s="45"/>
      <c r="C944" s="46"/>
      <c r="D944" s="44"/>
      <c r="E944" s="44"/>
      <c r="F944" s="44"/>
      <c r="G944" s="44"/>
      <c r="H944" s="44"/>
      <c r="I944" s="44"/>
      <c r="J944" s="44"/>
      <c r="K944" s="44">
        <v>9</v>
      </c>
      <c r="L944" s="44">
        <v>8</v>
      </c>
      <c r="M944" s="44" t="s">
        <v>409</v>
      </c>
    </row>
    <row r="945" spans="1:13" ht="15.75" x14ac:dyDescent="0.25">
      <c r="A945" s="12"/>
      <c r="B945" s="13" t="s">
        <v>18</v>
      </c>
      <c r="C945" s="33"/>
      <c r="D945" s="14"/>
      <c r="E945" s="14"/>
      <c r="F945" s="14"/>
      <c r="G945" s="14"/>
      <c r="H945" s="14"/>
      <c r="I945" s="14"/>
      <c r="J945" s="14">
        <f>SUM(J4:J944)</f>
        <v>1294</v>
      </c>
      <c r="K945" s="33">
        <f>SUM(K6:K944)</f>
        <v>5325</v>
      </c>
      <c r="L945" s="14">
        <f>SUM(L6:L944)</f>
        <v>3734</v>
      </c>
      <c r="M945" s="33">
        <f>SUM(M4:M944)</f>
        <v>0</v>
      </c>
    </row>
  </sheetData>
  <conditionalFormatting sqref="C4:C8 C10:C19">
    <cfRule type="duplicateValues" dxfId="1393" priority="61"/>
  </conditionalFormatting>
  <conditionalFormatting sqref="C2:C3">
    <cfRule type="duplicateValues" dxfId="1392" priority="60"/>
  </conditionalFormatting>
  <conditionalFormatting sqref="C2:C3">
    <cfRule type="duplicateValues" dxfId="1391" priority="58"/>
    <cfRule type="duplicateValues" dxfId="1390" priority="59"/>
  </conditionalFormatting>
  <conditionalFormatting sqref="C3">
    <cfRule type="duplicateValues" dxfId="1389" priority="57"/>
  </conditionalFormatting>
  <conditionalFormatting sqref="C3">
    <cfRule type="duplicateValues" dxfId="1388" priority="55"/>
    <cfRule type="duplicateValues" dxfId="1387" priority="56"/>
  </conditionalFormatting>
  <conditionalFormatting sqref="C4:C8 C10:C19">
    <cfRule type="duplicateValues" dxfId="1386" priority="53"/>
    <cfRule type="duplicateValues" dxfId="1385" priority="54"/>
  </conditionalFormatting>
  <conditionalFormatting sqref="C2:C8 C10:C19">
    <cfRule type="duplicateValues" dxfId="1384" priority="52"/>
  </conditionalFormatting>
  <conditionalFormatting sqref="C40">
    <cfRule type="duplicateValues" dxfId="1383" priority="51"/>
  </conditionalFormatting>
  <conditionalFormatting sqref="C66">
    <cfRule type="duplicateValues" dxfId="1382" priority="50"/>
  </conditionalFormatting>
  <conditionalFormatting sqref="C76">
    <cfRule type="duplicateValues" dxfId="1381" priority="49"/>
  </conditionalFormatting>
  <conditionalFormatting sqref="C95">
    <cfRule type="duplicateValues" dxfId="1380" priority="48"/>
  </conditionalFormatting>
  <conditionalFormatting sqref="C110">
    <cfRule type="duplicateValues" dxfId="1379" priority="47"/>
  </conditionalFormatting>
  <conditionalFormatting sqref="C164">
    <cfRule type="duplicateValues" dxfId="1378" priority="46"/>
  </conditionalFormatting>
  <conditionalFormatting sqref="C166:C168">
    <cfRule type="duplicateValues" dxfId="1377" priority="45"/>
  </conditionalFormatting>
  <conditionalFormatting sqref="C169">
    <cfRule type="duplicateValues" dxfId="1376" priority="44"/>
  </conditionalFormatting>
  <conditionalFormatting sqref="C945">
    <cfRule type="duplicateValues" dxfId="1375" priority="43"/>
  </conditionalFormatting>
  <conditionalFormatting sqref="C945">
    <cfRule type="duplicateValues" dxfId="1374" priority="42"/>
  </conditionalFormatting>
  <conditionalFormatting sqref="C945">
    <cfRule type="duplicateValues" dxfId="1373" priority="41"/>
  </conditionalFormatting>
  <conditionalFormatting sqref="C67:C75">
    <cfRule type="duplicateValues" dxfId="1372" priority="62"/>
  </conditionalFormatting>
  <conditionalFormatting sqref="C96:C109">
    <cfRule type="duplicateValues" dxfId="1371" priority="63"/>
  </conditionalFormatting>
  <conditionalFormatting sqref="C945">
    <cfRule type="duplicateValues" dxfId="1370" priority="64"/>
    <cfRule type="duplicateValues" dxfId="1369" priority="65"/>
  </conditionalFormatting>
  <conditionalFormatting sqref="C945">
    <cfRule type="duplicateValues" dxfId="1368" priority="66"/>
  </conditionalFormatting>
  <conditionalFormatting sqref="C2:C8">
    <cfRule type="duplicateValues" dxfId="1367" priority="67"/>
  </conditionalFormatting>
  <conditionalFormatting sqref="C1:C8 C10:C19">
    <cfRule type="duplicateValues" dxfId="1366" priority="68"/>
  </conditionalFormatting>
  <conditionalFormatting sqref="C9">
    <cfRule type="duplicateValues" dxfId="1365" priority="32"/>
  </conditionalFormatting>
  <conditionalFormatting sqref="C9">
    <cfRule type="duplicateValues" dxfId="1364" priority="33"/>
  </conditionalFormatting>
  <conditionalFormatting sqref="C9">
    <cfRule type="duplicateValues" dxfId="1363" priority="34"/>
  </conditionalFormatting>
  <conditionalFormatting sqref="C9">
    <cfRule type="duplicateValues" dxfId="1362" priority="35"/>
  </conditionalFormatting>
  <conditionalFormatting sqref="C9">
    <cfRule type="duplicateValues" dxfId="1361" priority="36"/>
  </conditionalFormatting>
  <conditionalFormatting sqref="C9">
    <cfRule type="duplicateValues" dxfId="1360" priority="37"/>
  </conditionalFormatting>
  <conditionalFormatting sqref="C9">
    <cfRule type="duplicateValues" dxfId="1359" priority="38"/>
  </conditionalFormatting>
  <conditionalFormatting sqref="C9">
    <cfRule type="duplicateValues" dxfId="1358" priority="39"/>
  </conditionalFormatting>
  <conditionalFormatting sqref="C9">
    <cfRule type="duplicateValues" dxfId="1357" priority="40"/>
  </conditionalFormatting>
  <conditionalFormatting sqref="C80:C81">
    <cfRule type="duplicateValues" dxfId="1356" priority="29"/>
  </conditionalFormatting>
  <conditionalFormatting sqref="C80:C81">
    <cfRule type="duplicateValues" dxfId="1355" priority="30"/>
  </conditionalFormatting>
  <conditionalFormatting sqref="C80:C81">
    <cfRule type="duplicateValues" dxfId="1354" priority="31"/>
  </conditionalFormatting>
  <conditionalFormatting sqref="C94 C77:C83">
    <cfRule type="duplicateValues" dxfId="1353" priority="69"/>
  </conditionalFormatting>
  <conditionalFormatting sqref="C20:C39">
    <cfRule type="duplicateValues" dxfId="1352" priority="70"/>
  </conditionalFormatting>
  <conditionalFormatting sqref="C64">
    <cfRule type="duplicateValues" dxfId="1351" priority="71"/>
  </conditionalFormatting>
  <conditionalFormatting sqref="C946:C65536 C1:C8 C10:C63 C65:C143 C166:C337 C145:C150 C152:C164 C340:C412 C414:C593 C602:C856">
    <cfRule type="duplicateValues" dxfId="1350" priority="72"/>
  </conditionalFormatting>
  <conditionalFormatting sqref="C166:C168 C65:C143 C1:C8 C10:C63 C145:C150 C152:C164">
    <cfRule type="duplicateValues" dxfId="1349" priority="73"/>
  </conditionalFormatting>
  <conditionalFormatting sqref="C165">
    <cfRule type="duplicateValues" dxfId="1348" priority="24"/>
  </conditionalFormatting>
  <conditionalFormatting sqref="C165">
    <cfRule type="duplicateValues" dxfId="1347" priority="25"/>
  </conditionalFormatting>
  <conditionalFormatting sqref="C165">
    <cfRule type="duplicateValues" dxfId="1346" priority="26"/>
  </conditionalFormatting>
  <conditionalFormatting sqref="C165">
    <cfRule type="duplicateValues" dxfId="1345" priority="27"/>
  </conditionalFormatting>
  <conditionalFormatting sqref="C165">
    <cfRule type="duplicateValues" dxfId="1344" priority="28"/>
  </conditionalFormatting>
  <conditionalFormatting sqref="C144">
    <cfRule type="duplicateValues" dxfId="1343" priority="19"/>
  </conditionalFormatting>
  <conditionalFormatting sqref="C144">
    <cfRule type="duplicateValues" dxfId="1342" priority="20"/>
  </conditionalFormatting>
  <conditionalFormatting sqref="C144">
    <cfRule type="duplicateValues" dxfId="1341" priority="21"/>
  </conditionalFormatting>
  <conditionalFormatting sqref="C144">
    <cfRule type="duplicateValues" dxfId="1340" priority="22"/>
  </conditionalFormatting>
  <conditionalFormatting sqref="C144">
    <cfRule type="duplicateValues" dxfId="1339" priority="23"/>
  </conditionalFormatting>
  <conditionalFormatting sqref="C151">
    <cfRule type="duplicateValues" dxfId="1338" priority="14"/>
  </conditionalFormatting>
  <conditionalFormatting sqref="C151">
    <cfRule type="duplicateValues" dxfId="1337" priority="15"/>
  </conditionalFormatting>
  <conditionalFormatting sqref="C151">
    <cfRule type="duplicateValues" dxfId="1336" priority="16"/>
  </conditionalFormatting>
  <conditionalFormatting sqref="C151">
    <cfRule type="duplicateValues" dxfId="1335" priority="17"/>
  </conditionalFormatting>
  <conditionalFormatting sqref="C151">
    <cfRule type="duplicateValues" dxfId="1334" priority="18"/>
  </conditionalFormatting>
  <conditionalFormatting sqref="C84:C93 C58:C63 C65">
    <cfRule type="duplicateValues" dxfId="1333" priority="74"/>
  </conditionalFormatting>
  <conditionalFormatting sqref="C84:C93 C65:C75 C1:C8 C10:C63">
    <cfRule type="duplicateValues" dxfId="1332" priority="75"/>
  </conditionalFormatting>
  <conditionalFormatting sqref="C65:C109 C1:C8 C10:C63">
    <cfRule type="duplicateValues" dxfId="1331" priority="76"/>
  </conditionalFormatting>
  <conditionalFormatting sqref="C41:C57">
    <cfRule type="duplicateValues" dxfId="1330" priority="77"/>
  </conditionalFormatting>
  <conditionalFormatting sqref="C1:C8 C10:C57">
    <cfRule type="duplicateValues" dxfId="1329" priority="78"/>
  </conditionalFormatting>
  <conditionalFormatting sqref="C122:C143 C145:C150 C152:C163">
    <cfRule type="duplicateValues" dxfId="1328" priority="79"/>
  </conditionalFormatting>
  <conditionalFormatting sqref="C111:C121">
    <cfRule type="duplicateValues" dxfId="1327" priority="80"/>
  </conditionalFormatting>
  <conditionalFormatting sqref="C65:C121 C1:C8 C10:C63">
    <cfRule type="duplicateValues" dxfId="1326" priority="81"/>
  </conditionalFormatting>
  <conditionalFormatting sqref="C338:C339">
    <cfRule type="duplicateValues" dxfId="1325" priority="11"/>
  </conditionalFormatting>
  <conditionalFormatting sqref="C338:C339">
    <cfRule type="duplicateValues" dxfId="1324" priority="12"/>
  </conditionalFormatting>
  <conditionalFormatting sqref="C338:C339">
    <cfRule type="duplicateValues" dxfId="1323" priority="13"/>
  </conditionalFormatting>
  <conditionalFormatting sqref="C944">
    <cfRule type="duplicateValues" dxfId="1322" priority="82"/>
  </conditionalFormatting>
  <conditionalFormatting sqref="C413">
    <cfRule type="duplicateValues" dxfId="1321" priority="8"/>
  </conditionalFormatting>
  <conditionalFormatting sqref="C413">
    <cfRule type="duplicateValues" dxfId="1320" priority="9"/>
  </conditionalFormatting>
  <conditionalFormatting sqref="C413">
    <cfRule type="duplicateValues" dxfId="1319" priority="10"/>
  </conditionalFormatting>
  <conditionalFormatting sqref="C594:C601">
    <cfRule type="duplicateValues" dxfId="1318" priority="5"/>
  </conditionalFormatting>
  <conditionalFormatting sqref="C594:C601">
    <cfRule type="duplicateValues" dxfId="1317" priority="6"/>
  </conditionalFormatting>
  <conditionalFormatting sqref="C594:C601">
    <cfRule type="duplicateValues" dxfId="1316" priority="7"/>
  </conditionalFormatting>
  <conditionalFormatting sqref="C857:C901">
    <cfRule type="duplicateValues" dxfId="1315" priority="3"/>
  </conditionalFormatting>
  <conditionalFormatting sqref="C857:C901">
    <cfRule type="duplicateValues" dxfId="1314" priority="4"/>
  </conditionalFormatting>
  <conditionalFormatting sqref="C602:C856 C170:C337 C340:C412 C414:C593">
    <cfRule type="duplicateValues" dxfId="1313" priority="83"/>
  </conditionalFormatting>
  <conditionalFormatting sqref="C602:C856 C166:C337 C65:C143 C1:C8 C10:C63 C145:C150 C152:C164 C340:C412 C414:C593">
    <cfRule type="duplicateValues" dxfId="1312" priority="84"/>
  </conditionalFormatting>
  <conditionalFormatting sqref="C902:C907">
    <cfRule type="duplicateValues" dxfId="1311" priority="2"/>
  </conditionalFormatting>
  <conditionalFormatting sqref="C912:C920">
    <cfRule type="duplicateValues" dxfId="1310" priority="1"/>
  </conditionalFormatting>
  <conditionalFormatting sqref="C857:C901 C908:C911 C921:C943">
    <cfRule type="duplicateValues" dxfId="1309" priority="85"/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6"/>
  <sheetViews>
    <sheetView workbookViewId="0">
      <pane xSplit="3" ySplit="4" topLeftCell="D14" activePane="bottomRight" state="frozen"/>
      <selection activeCell="O333" sqref="O333"/>
      <selection pane="topRight" activeCell="O333" sqref="O333"/>
      <selection pane="bottomLeft" activeCell="O333" sqref="O333"/>
      <selection pane="bottomRight" activeCell="A29" sqref="A29"/>
    </sheetView>
  </sheetViews>
  <sheetFormatPr defaultRowHeight="15" x14ac:dyDescent="0.25"/>
  <cols>
    <col min="1" max="1" width="15.140625" style="89" customWidth="1"/>
    <col min="2" max="2" width="41.85546875" style="98" customWidth="1"/>
    <col min="3" max="3" width="18.140625" style="89" customWidth="1"/>
    <col min="4" max="8" width="6.85546875" style="89" customWidth="1"/>
    <col min="9" max="9" width="7.7109375" style="89" customWidth="1"/>
    <col min="10" max="12" width="9.140625" style="89"/>
    <col min="13" max="13" width="39.85546875" style="89" customWidth="1"/>
  </cols>
  <sheetData>
    <row r="1" spans="1:14" s="3" customFormat="1" ht="24" customHeight="1" x14ac:dyDescent="0.2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4"/>
    </row>
    <row r="2" spans="1:14" s="3" customFormat="1" ht="15.75" x14ac:dyDescent="0.25">
      <c r="A2" s="77"/>
      <c r="B2" s="95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4"/>
    </row>
    <row r="3" spans="1:14" s="3" customFormat="1" ht="15.75" x14ac:dyDescent="0.25">
      <c r="A3" s="78"/>
      <c r="B3" s="96"/>
      <c r="C3" s="78"/>
      <c r="D3" s="78"/>
      <c r="E3" s="78"/>
      <c r="F3" s="78"/>
      <c r="G3" s="78"/>
      <c r="H3" s="78"/>
      <c r="I3" s="78" t="s">
        <v>2</v>
      </c>
      <c r="J3" s="78"/>
      <c r="K3" s="78"/>
      <c r="L3" s="78"/>
      <c r="M3" s="77"/>
      <c r="N3" s="4"/>
    </row>
    <row r="4" spans="1:14" s="3" customFormat="1" ht="63" x14ac:dyDescent="0.25">
      <c r="A4" s="28" t="s">
        <v>3</v>
      </c>
      <c r="B4" s="97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457</v>
      </c>
      <c r="N4" s="4"/>
    </row>
    <row r="5" spans="1:14" s="3" customFormat="1" ht="15.75" x14ac:dyDescent="0.25">
      <c r="A5" s="28"/>
      <c r="B5" s="78" t="s">
        <v>1714</v>
      </c>
      <c r="C5" s="10"/>
      <c r="D5" s="11"/>
      <c r="E5" s="11"/>
      <c r="F5" s="11"/>
      <c r="G5" s="11"/>
      <c r="H5" s="11"/>
      <c r="I5" s="11"/>
      <c r="J5" s="11"/>
      <c r="K5" s="29"/>
      <c r="L5" s="11"/>
      <c r="M5" s="11"/>
      <c r="N5" s="4"/>
    </row>
    <row r="6" spans="1:14" s="3" customFormat="1" ht="15.75" x14ac:dyDescent="0.25">
      <c r="A6" s="58">
        <v>4170</v>
      </c>
      <c r="B6" s="31" t="s">
        <v>1429</v>
      </c>
      <c r="C6" s="29">
        <v>4124171923</v>
      </c>
      <c r="D6" s="29"/>
      <c r="E6" s="29"/>
      <c r="F6" s="29"/>
      <c r="G6" s="29"/>
      <c r="H6" s="29"/>
      <c r="I6" s="29">
        <v>3</v>
      </c>
      <c r="J6" s="29"/>
      <c r="K6" s="29"/>
      <c r="L6" s="29"/>
      <c r="M6" s="29"/>
      <c r="N6" s="4"/>
    </row>
    <row r="7" spans="1:14" s="3" customFormat="1" ht="15.75" x14ac:dyDescent="0.25">
      <c r="A7" s="29">
        <v>3264</v>
      </c>
      <c r="B7" s="31" t="s">
        <v>145</v>
      </c>
      <c r="C7" s="29">
        <v>4124171218</v>
      </c>
      <c r="D7" s="29">
        <v>5</v>
      </c>
      <c r="E7" s="29">
        <v>5</v>
      </c>
      <c r="F7" s="29">
        <v>5</v>
      </c>
      <c r="G7" s="29"/>
      <c r="H7" s="29"/>
      <c r="I7" s="29">
        <v>5</v>
      </c>
      <c r="J7" s="29"/>
      <c r="K7" s="29"/>
      <c r="L7" s="29"/>
      <c r="M7" s="29"/>
      <c r="N7" s="4"/>
    </row>
    <row r="8" spans="1:14" s="3" customFormat="1" ht="15.75" x14ac:dyDescent="0.25">
      <c r="A8" s="29">
        <v>4263</v>
      </c>
      <c r="B8" s="31" t="s">
        <v>440</v>
      </c>
      <c r="C8" s="29">
        <v>4124170977</v>
      </c>
      <c r="D8" s="29">
        <v>5</v>
      </c>
      <c r="E8" s="29">
        <v>5</v>
      </c>
      <c r="F8" s="29">
        <v>5</v>
      </c>
      <c r="G8" s="29"/>
      <c r="H8" s="29"/>
      <c r="I8" s="29"/>
      <c r="J8" s="29"/>
      <c r="K8" s="29"/>
      <c r="L8" s="29"/>
      <c r="M8" s="29"/>
      <c r="N8" s="4"/>
    </row>
    <row r="9" spans="1:14" s="3" customFormat="1" ht="15.75" x14ac:dyDescent="0.25">
      <c r="A9" s="29">
        <v>1533</v>
      </c>
      <c r="B9" s="79" t="s">
        <v>134</v>
      </c>
      <c r="C9" s="92">
        <v>4124139813</v>
      </c>
      <c r="D9" s="29"/>
      <c r="E9" s="29"/>
      <c r="F9" s="29"/>
      <c r="G9" s="29"/>
      <c r="H9" s="29"/>
      <c r="I9" s="29"/>
      <c r="J9" s="29"/>
      <c r="K9" s="29"/>
      <c r="L9" s="29">
        <v>5</v>
      </c>
      <c r="M9" s="29"/>
      <c r="N9" s="4"/>
    </row>
    <row r="10" spans="1:14" s="3" customFormat="1" ht="15.75" x14ac:dyDescent="0.25">
      <c r="A10" s="29">
        <v>3857</v>
      </c>
      <c r="B10" s="31" t="s">
        <v>1718</v>
      </c>
      <c r="C10" s="29">
        <v>4124142016</v>
      </c>
      <c r="D10" s="29"/>
      <c r="E10" s="29"/>
      <c r="F10" s="29"/>
      <c r="G10" s="29"/>
      <c r="H10" s="29"/>
      <c r="I10" s="29"/>
      <c r="J10" s="29"/>
      <c r="K10" s="29"/>
      <c r="L10" s="29">
        <v>5</v>
      </c>
      <c r="M10" s="29"/>
      <c r="N10" s="4"/>
    </row>
    <row r="11" spans="1:14" s="3" customFormat="1" ht="18" customHeight="1" x14ac:dyDescent="0.25">
      <c r="A11" s="74">
        <v>1645</v>
      </c>
      <c r="B11" s="115" t="s">
        <v>1719</v>
      </c>
      <c r="C11" s="74" t="s">
        <v>1682</v>
      </c>
      <c r="D11" s="74"/>
      <c r="E11" s="74"/>
      <c r="F11" s="74"/>
      <c r="G11" s="74"/>
      <c r="H11" s="74"/>
      <c r="I11" s="74"/>
      <c r="J11" s="74"/>
      <c r="K11" s="74">
        <v>14</v>
      </c>
      <c r="L11" s="74"/>
      <c r="M11" s="74" t="s">
        <v>1682</v>
      </c>
      <c r="N11" s="4"/>
    </row>
    <row r="12" spans="1:14" s="3" customFormat="1" ht="15.75" x14ac:dyDescent="0.25">
      <c r="A12" s="29">
        <v>5589</v>
      </c>
      <c r="B12" s="31" t="s">
        <v>901</v>
      </c>
      <c r="C12" s="29">
        <v>4124156647</v>
      </c>
      <c r="D12" s="29"/>
      <c r="E12" s="29"/>
      <c r="F12" s="29"/>
      <c r="G12" s="29"/>
      <c r="H12" s="29"/>
      <c r="I12" s="29"/>
      <c r="J12" s="29"/>
      <c r="K12" s="29"/>
      <c r="L12" s="29">
        <v>5</v>
      </c>
      <c r="M12" s="29"/>
      <c r="N12" s="4"/>
    </row>
    <row r="13" spans="1:14" s="3" customFormat="1" ht="15.75" x14ac:dyDescent="0.25">
      <c r="A13" s="29">
        <v>2370</v>
      </c>
      <c r="B13" s="31" t="s">
        <v>861</v>
      </c>
      <c r="C13" s="29">
        <v>4124141967</v>
      </c>
      <c r="D13" s="29"/>
      <c r="E13" s="29"/>
      <c r="F13" s="29"/>
      <c r="G13" s="29"/>
      <c r="H13" s="29"/>
      <c r="I13" s="29"/>
      <c r="J13" s="29"/>
      <c r="K13" s="29"/>
      <c r="L13" s="29">
        <v>3</v>
      </c>
      <c r="M13" s="29"/>
      <c r="N13" s="4"/>
    </row>
    <row r="14" spans="1:14" s="3" customFormat="1" ht="15.75" x14ac:dyDescent="0.25">
      <c r="A14" s="91">
        <v>3691</v>
      </c>
      <c r="B14" s="31" t="s">
        <v>1723</v>
      </c>
      <c r="C14" s="29">
        <v>4124175644</v>
      </c>
      <c r="D14" s="29">
        <v>5</v>
      </c>
      <c r="E14" s="29">
        <v>5</v>
      </c>
      <c r="F14" s="29">
        <v>5</v>
      </c>
      <c r="G14" s="29"/>
      <c r="H14" s="29"/>
      <c r="I14" s="29">
        <v>5</v>
      </c>
      <c r="J14" s="29"/>
      <c r="K14" s="29"/>
      <c r="L14" s="29"/>
      <c r="M14" s="29"/>
      <c r="N14" s="4"/>
    </row>
    <row r="15" spans="1:14" s="3" customFormat="1" ht="15.75" x14ac:dyDescent="0.25">
      <c r="A15" s="29">
        <v>3691</v>
      </c>
      <c r="B15" s="31" t="s">
        <v>1723</v>
      </c>
      <c r="C15" s="29">
        <v>4124176037</v>
      </c>
      <c r="D15" s="29">
        <v>5</v>
      </c>
      <c r="E15" s="29">
        <v>5</v>
      </c>
      <c r="F15" s="29">
        <v>5</v>
      </c>
      <c r="G15" s="29"/>
      <c r="H15" s="29"/>
      <c r="I15" s="29">
        <v>5</v>
      </c>
      <c r="J15" s="29"/>
      <c r="K15" s="29"/>
      <c r="L15" s="29"/>
      <c r="M15" s="29"/>
      <c r="N15" s="4"/>
    </row>
    <row r="16" spans="1:14" s="3" customFormat="1" ht="15.75" x14ac:dyDescent="0.25">
      <c r="A16" s="29"/>
      <c r="B16" s="37" t="s">
        <v>590</v>
      </c>
      <c r="C16" s="92"/>
      <c r="D16" s="29"/>
      <c r="E16" s="29"/>
      <c r="F16" s="29"/>
      <c r="G16" s="29"/>
      <c r="H16" s="29"/>
      <c r="I16" s="29"/>
      <c r="J16" s="29"/>
      <c r="K16" s="29"/>
      <c r="L16" s="29"/>
      <c r="M16" s="55" t="s">
        <v>1715</v>
      </c>
      <c r="N16" s="4"/>
    </row>
    <row r="17" spans="1:14" s="3" customFormat="1" ht="15.75" x14ac:dyDescent="0.25">
      <c r="A17" s="29">
        <v>4931</v>
      </c>
      <c r="B17" s="31" t="s">
        <v>1716</v>
      </c>
      <c r="C17" s="29">
        <v>4124154742</v>
      </c>
      <c r="D17" s="29"/>
      <c r="E17" s="29"/>
      <c r="F17" s="29"/>
      <c r="G17" s="29"/>
      <c r="H17" s="29"/>
      <c r="I17" s="29"/>
      <c r="J17" s="29"/>
      <c r="K17" s="29"/>
      <c r="L17" s="29">
        <v>15</v>
      </c>
      <c r="M17" s="29"/>
      <c r="N17" s="4"/>
    </row>
    <row r="18" spans="1:14" s="3" customFormat="1" ht="15.75" x14ac:dyDescent="0.25">
      <c r="A18" s="29">
        <v>4830</v>
      </c>
      <c r="B18" s="31" t="s">
        <v>1717</v>
      </c>
      <c r="C18" s="29">
        <v>4124141639</v>
      </c>
      <c r="D18" s="29"/>
      <c r="E18" s="29"/>
      <c r="F18" s="29"/>
      <c r="G18" s="29"/>
      <c r="H18" s="29"/>
      <c r="I18" s="29"/>
      <c r="J18" s="29"/>
      <c r="K18" s="29"/>
      <c r="L18" s="29">
        <v>10</v>
      </c>
      <c r="M18" s="29"/>
      <c r="N18" s="4"/>
    </row>
    <row r="19" spans="1:14" s="3" customFormat="1" ht="15.75" x14ac:dyDescent="0.25">
      <c r="A19" s="100"/>
      <c r="B19" s="116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 t="s">
        <v>1724</v>
      </c>
      <c r="N19" s="4"/>
    </row>
    <row r="20" spans="1:14" s="3" customFormat="1" ht="15.75" x14ac:dyDescent="0.25">
      <c r="A20" s="29"/>
      <c r="B20" s="78" t="s">
        <v>1725</v>
      </c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4"/>
    </row>
    <row r="21" spans="1:14" s="3" customFormat="1" ht="15.75" x14ac:dyDescent="0.25">
      <c r="A21" s="91">
        <v>4565</v>
      </c>
      <c r="B21" s="31" t="s">
        <v>1726</v>
      </c>
      <c r="C21" s="29">
        <v>4124077510</v>
      </c>
      <c r="D21" s="29"/>
      <c r="E21" s="29"/>
      <c r="F21" s="29"/>
      <c r="G21" s="29"/>
      <c r="H21" s="29"/>
      <c r="I21" s="29"/>
      <c r="J21" s="29">
        <v>3</v>
      </c>
      <c r="K21" s="29"/>
      <c r="L21" s="29"/>
      <c r="M21" s="29"/>
      <c r="N21" s="4"/>
    </row>
    <row r="22" spans="1:14" s="16" customFormat="1" ht="15.75" x14ac:dyDescent="0.25">
      <c r="A22" s="29">
        <v>3497</v>
      </c>
      <c r="B22" s="79" t="s">
        <v>1727</v>
      </c>
      <c r="C22" s="92">
        <v>4124075561</v>
      </c>
      <c r="D22" s="29"/>
      <c r="E22" s="29"/>
      <c r="F22" s="29"/>
      <c r="G22" s="29"/>
      <c r="H22" s="29"/>
      <c r="I22" s="29"/>
      <c r="J22" s="29">
        <v>3</v>
      </c>
      <c r="K22" s="29"/>
      <c r="L22" s="29"/>
      <c r="M22" s="29"/>
      <c r="N22" s="17"/>
    </row>
    <row r="23" spans="1:14" s="16" customFormat="1" ht="15.75" x14ac:dyDescent="0.25">
      <c r="A23" s="29">
        <v>3310</v>
      </c>
      <c r="B23" s="79" t="s">
        <v>1295</v>
      </c>
      <c r="C23" s="92">
        <v>4124131602</v>
      </c>
      <c r="D23" s="29"/>
      <c r="E23" s="29"/>
      <c r="F23" s="29"/>
      <c r="G23" s="29"/>
      <c r="H23" s="29"/>
      <c r="I23" s="29"/>
      <c r="J23" s="29">
        <v>3</v>
      </c>
      <c r="K23" s="29"/>
      <c r="L23" s="29"/>
      <c r="M23" s="29"/>
      <c r="N23" s="17"/>
    </row>
    <row r="24" spans="1:14" s="16" customFormat="1" ht="15.75" x14ac:dyDescent="0.25">
      <c r="A24" s="29">
        <v>2015</v>
      </c>
      <c r="B24" s="31" t="s">
        <v>1200</v>
      </c>
      <c r="C24" s="92">
        <v>4124130929</v>
      </c>
      <c r="D24" s="29"/>
      <c r="E24" s="29"/>
      <c r="F24" s="29"/>
      <c r="G24" s="29"/>
      <c r="H24" s="29"/>
      <c r="I24" s="29"/>
      <c r="J24" s="29">
        <v>6</v>
      </c>
      <c r="K24" s="29"/>
      <c r="L24" s="29"/>
      <c r="M24" s="29"/>
      <c r="N24" s="17"/>
    </row>
    <row r="25" spans="1:14" s="16" customFormat="1" ht="15.75" x14ac:dyDescent="0.25">
      <c r="A25" s="29">
        <v>1658</v>
      </c>
      <c r="B25" s="79" t="s">
        <v>349</v>
      </c>
      <c r="C25" s="92">
        <v>4124110051</v>
      </c>
      <c r="D25" s="29"/>
      <c r="E25" s="29"/>
      <c r="F25" s="29"/>
      <c r="G25" s="29"/>
      <c r="H25" s="29"/>
      <c r="I25" s="29">
        <v>5</v>
      </c>
      <c r="J25" s="29"/>
      <c r="K25" s="29"/>
      <c r="L25" s="29"/>
      <c r="M25" s="29"/>
      <c r="N25" s="17"/>
    </row>
    <row r="26" spans="1:14" s="16" customFormat="1" ht="15.75" x14ac:dyDescent="0.25">
      <c r="A26" s="29">
        <v>1535</v>
      </c>
      <c r="B26" s="79" t="s">
        <v>1045</v>
      </c>
      <c r="C26" s="92">
        <v>4124090372</v>
      </c>
      <c r="D26" s="29"/>
      <c r="E26" s="29"/>
      <c r="F26" s="29"/>
      <c r="G26" s="29"/>
      <c r="H26" s="29"/>
      <c r="I26" s="29"/>
      <c r="J26" s="29">
        <v>5</v>
      </c>
      <c r="K26" s="29"/>
      <c r="L26" s="29"/>
      <c r="M26" s="29"/>
      <c r="N26" s="17"/>
    </row>
    <row r="27" spans="1:14" s="16" customFormat="1" ht="15.75" x14ac:dyDescent="0.25">
      <c r="A27" s="29">
        <v>3278</v>
      </c>
      <c r="B27" s="79" t="s">
        <v>1728</v>
      </c>
      <c r="C27" s="92">
        <v>4124223831</v>
      </c>
      <c r="D27" s="29"/>
      <c r="E27" s="29"/>
      <c r="F27" s="29"/>
      <c r="G27" s="29"/>
      <c r="H27" s="29"/>
      <c r="I27" s="29"/>
      <c r="J27" s="29">
        <v>5</v>
      </c>
      <c r="K27" s="29"/>
      <c r="L27" s="29"/>
      <c r="M27" s="29"/>
      <c r="N27" s="17"/>
    </row>
    <row r="28" spans="1:14" s="16" customFormat="1" ht="15.75" x14ac:dyDescent="0.25">
      <c r="A28" s="29">
        <v>4260</v>
      </c>
      <c r="B28" s="79" t="s">
        <v>1735</v>
      </c>
      <c r="C28" s="92">
        <v>4124228241</v>
      </c>
      <c r="D28" s="29"/>
      <c r="E28" s="29"/>
      <c r="F28" s="29"/>
      <c r="G28" s="29"/>
      <c r="H28" s="29"/>
      <c r="I28" s="29"/>
      <c r="J28" s="29">
        <v>7</v>
      </c>
      <c r="K28" s="29"/>
      <c r="L28" s="29"/>
      <c r="M28" s="29"/>
      <c r="N28" s="17"/>
    </row>
    <row r="29" spans="1:14" s="16" customFormat="1" ht="15.75" x14ac:dyDescent="0.25">
      <c r="A29" s="29">
        <v>3890</v>
      </c>
      <c r="B29" s="79" t="s">
        <v>289</v>
      </c>
      <c r="C29" s="92">
        <v>4124240922</v>
      </c>
      <c r="D29" s="29"/>
      <c r="E29" s="29"/>
      <c r="F29" s="29"/>
      <c r="G29" s="29"/>
      <c r="H29" s="29"/>
      <c r="I29" s="29"/>
      <c r="J29" s="29">
        <v>5</v>
      </c>
      <c r="K29" s="29"/>
      <c r="L29" s="29"/>
      <c r="M29" s="91" t="s">
        <v>1737</v>
      </c>
      <c r="N29" s="17"/>
    </row>
    <row r="30" spans="1:14" s="16" customFormat="1" ht="15.75" x14ac:dyDescent="0.25">
      <c r="A30" s="58">
        <v>4274</v>
      </c>
      <c r="B30" s="79" t="s">
        <v>1729</v>
      </c>
      <c r="C30" s="92">
        <v>4124266113</v>
      </c>
      <c r="D30" s="29"/>
      <c r="E30" s="29"/>
      <c r="F30" s="29"/>
      <c r="G30" s="29"/>
      <c r="H30" s="29"/>
      <c r="I30" s="29"/>
      <c r="J30" s="29">
        <v>5</v>
      </c>
      <c r="K30" s="29"/>
      <c r="L30" s="29"/>
      <c r="M30" s="29"/>
      <c r="N30" s="17"/>
    </row>
    <row r="31" spans="1:14" s="16" customFormat="1" ht="15.75" x14ac:dyDescent="0.25">
      <c r="A31" s="29">
        <v>5589</v>
      </c>
      <c r="B31" s="79" t="s">
        <v>1730</v>
      </c>
      <c r="C31" s="92">
        <v>4124226034</v>
      </c>
      <c r="D31" s="29"/>
      <c r="E31" s="29"/>
      <c r="F31" s="29"/>
      <c r="G31" s="29"/>
      <c r="H31" s="29"/>
      <c r="I31" s="29"/>
      <c r="J31" s="29">
        <v>5</v>
      </c>
      <c r="K31" s="29"/>
      <c r="L31" s="29"/>
      <c r="M31" s="29"/>
      <c r="N31" s="17"/>
    </row>
    <row r="32" spans="1:14" s="16" customFormat="1" ht="15.75" x14ac:dyDescent="0.25">
      <c r="A32" s="29">
        <v>3342</v>
      </c>
      <c r="B32" s="79" t="s">
        <v>1731</v>
      </c>
      <c r="C32" s="92">
        <v>4124225460</v>
      </c>
      <c r="D32" s="29"/>
      <c r="E32" s="29"/>
      <c r="F32" s="29"/>
      <c r="G32" s="29"/>
      <c r="H32" s="29"/>
      <c r="I32" s="29"/>
      <c r="J32" s="29">
        <v>5</v>
      </c>
      <c r="K32" s="29"/>
      <c r="L32" s="29"/>
      <c r="M32" s="29"/>
      <c r="N32" s="17"/>
    </row>
    <row r="33" spans="1:14" s="16" customFormat="1" ht="15.75" x14ac:dyDescent="0.25">
      <c r="A33" s="29">
        <v>2046</v>
      </c>
      <c r="B33" s="79" t="s">
        <v>1732</v>
      </c>
      <c r="C33" s="92">
        <v>4124208041</v>
      </c>
      <c r="D33" s="29">
        <v>5</v>
      </c>
      <c r="E33" s="29"/>
      <c r="F33" s="29"/>
      <c r="G33" s="29"/>
      <c r="H33" s="29"/>
      <c r="I33" s="29"/>
      <c r="J33" s="29"/>
      <c r="K33" s="29"/>
      <c r="L33" s="29"/>
      <c r="M33" s="29"/>
      <c r="N33" s="17"/>
    </row>
    <row r="34" spans="1:14" s="16" customFormat="1" ht="15.75" x14ac:dyDescent="0.25">
      <c r="A34" s="29">
        <v>3500</v>
      </c>
      <c r="B34" s="79" t="s">
        <v>1733</v>
      </c>
      <c r="C34" s="92">
        <v>4124194818</v>
      </c>
      <c r="D34" s="29">
        <v>5</v>
      </c>
      <c r="E34" s="29"/>
      <c r="F34" s="29">
        <v>5</v>
      </c>
      <c r="G34" s="29"/>
      <c r="H34" s="29"/>
      <c r="I34" s="29"/>
      <c r="J34" s="29"/>
      <c r="K34" s="29"/>
      <c r="L34" s="29"/>
      <c r="M34" s="29"/>
      <c r="N34" s="17"/>
    </row>
    <row r="35" spans="1:14" s="16" customFormat="1" ht="15.75" x14ac:dyDescent="0.25">
      <c r="A35" s="29">
        <v>3181</v>
      </c>
      <c r="B35" s="79" t="s">
        <v>1734</v>
      </c>
      <c r="C35" s="92">
        <v>4124191632</v>
      </c>
      <c r="D35" s="29"/>
      <c r="E35" s="29"/>
      <c r="F35" s="29">
        <v>5</v>
      </c>
      <c r="G35" s="29"/>
      <c r="H35" s="29"/>
      <c r="I35" s="29"/>
      <c r="J35" s="29"/>
      <c r="K35" s="29"/>
      <c r="L35" s="29"/>
      <c r="M35" s="29"/>
      <c r="N35" s="17"/>
    </row>
    <row r="36" spans="1:14" s="16" customFormat="1" ht="15.75" x14ac:dyDescent="0.25">
      <c r="A36" s="29">
        <v>3465</v>
      </c>
      <c r="B36" s="79" t="s">
        <v>84</v>
      </c>
      <c r="C36" s="92">
        <v>4124198456</v>
      </c>
      <c r="D36" s="29"/>
      <c r="E36" s="29"/>
      <c r="F36" s="29">
        <v>10</v>
      </c>
      <c r="G36" s="29"/>
      <c r="H36" s="29"/>
      <c r="I36" s="29">
        <v>5</v>
      </c>
      <c r="J36" s="29"/>
      <c r="K36" s="29"/>
      <c r="L36" s="29"/>
      <c r="M36" s="58" t="s">
        <v>1736</v>
      </c>
      <c r="N36" s="17"/>
    </row>
    <row r="37" spans="1:14" s="16" customFormat="1" ht="15.75" x14ac:dyDescent="0.25">
      <c r="A37" s="99">
        <v>5511</v>
      </c>
      <c r="B37" s="79" t="s">
        <v>418</v>
      </c>
      <c r="C37" s="92">
        <v>4124177515</v>
      </c>
      <c r="D37" s="29"/>
      <c r="E37" s="29"/>
      <c r="F37" s="29"/>
      <c r="G37" s="29"/>
      <c r="H37" s="29"/>
      <c r="I37" s="29"/>
      <c r="J37" s="29"/>
      <c r="K37" s="29"/>
      <c r="L37" s="29">
        <v>10</v>
      </c>
      <c r="M37" s="29"/>
      <c r="N37" s="17"/>
    </row>
    <row r="38" spans="1:14" s="16" customFormat="1" ht="15.75" x14ac:dyDescent="0.25">
      <c r="A38" s="29">
        <v>5615</v>
      </c>
      <c r="B38" s="79" t="s">
        <v>1738</v>
      </c>
      <c r="C38" s="92">
        <v>4123722945</v>
      </c>
      <c r="D38" s="29"/>
      <c r="E38" s="29"/>
      <c r="F38" s="29"/>
      <c r="G38" s="29"/>
      <c r="H38" s="29"/>
      <c r="I38" s="29"/>
      <c r="J38" s="29"/>
      <c r="K38" s="29"/>
      <c r="L38" s="29">
        <v>2</v>
      </c>
      <c r="M38" s="29"/>
      <c r="N38" s="17"/>
    </row>
    <row r="39" spans="1:14" s="16" customFormat="1" ht="15.75" x14ac:dyDescent="0.25">
      <c r="A39" s="29">
        <v>2078</v>
      </c>
      <c r="B39" s="79" t="s">
        <v>1739</v>
      </c>
      <c r="C39" s="92">
        <v>4124177026</v>
      </c>
      <c r="D39" s="29"/>
      <c r="E39" s="29"/>
      <c r="F39" s="29"/>
      <c r="G39" s="29"/>
      <c r="H39" s="29"/>
      <c r="I39" s="29"/>
      <c r="J39" s="29"/>
      <c r="K39" s="29"/>
      <c r="L39" s="29">
        <v>3</v>
      </c>
      <c r="M39" s="29"/>
      <c r="N39" s="17"/>
    </row>
    <row r="40" spans="1:14" s="16" customFormat="1" ht="15.75" x14ac:dyDescent="0.25">
      <c r="A40" s="29">
        <v>5465</v>
      </c>
      <c r="B40" s="79" t="s">
        <v>929</v>
      </c>
      <c r="C40" s="92">
        <v>4124175012</v>
      </c>
      <c r="D40" s="29"/>
      <c r="E40" s="29"/>
      <c r="F40" s="29"/>
      <c r="G40" s="29"/>
      <c r="H40" s="29"/>
      <c r="I40" s="29"/>
      <c r="J40" s="29"/>
      <c r="K40" s="29"/>
      <c r="L40" s="29">
        <v>5</v>
      </c>
      <c r="M40" s="99">
        <v>20</v>
      </c>
      <c r="N40" s="17"/>
    </row>
    <row r="41" spans="1:14" s="16" customFormat="1" ht="15.75" x14ac:dyDescent="0.25">
      <c r="A41" s="29">
        <v>5575</v>
      </c>
      <c r="B41" s="79" t="s">
        <v>1740</v>
      </c>
      <c r="C41" s="92">
        <v>4124177132</v>
      </c>
      <c r="D41" s="29"/>
      <c r="E41" s="29"/>
      <c r="F41" s="29"/>
      <c r="G41" s="29"/>
      <c r="H41" s="29"/>
      <c r="I41" s="29"/>
      <c r="J41" s="29"/>
      <c r="K41" s="29"/>
      <c r="L41" s="29">
        <v>10</v>
      </c>
      <c r="M41" s="55" t="s">
        <v>1741</v>
      </c>
      <c r="N41" s="17"/>
    </row>
    <row r="42" spans="1:14" s="16" customFormat="1" ht="15.75" x14ac:dyDescent="0.25">
      <c r="A42" s="100"/>
      <c r="B42" s="101"/>
      <c r="C42" s="102"/>
      <c r="D42" s="100"/>
      <c r="E42" s="100"/>
      <c r="F42" s="100"/>
      <c r="G42" s="100"/>
      <c r="H42" s="100"/>
      <c r="I42" s="100"/>
      <c r="J42" s="100"/>
      <c r="K42" s="100"/>
      <c r="L42" s="100"/>
      <c r="M42" s="100" t="s">
        <v>1742</v>
      </c>
      <c r="N42" s="17"/>
    </row>
    <row r="43" spans="1:14" s="16" customFormat="1" ht="15.75" x14ac:dyDescent="0.25">
      <c r="A43" s="29"/>
      <c r="B43" s="78" t="s">
        <v>1743</v>
      </c>
      <c r="C43" s="92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17"/>
    </row>
    <row r="44" spans="1:14" s="16" customFormat="1" ht="15.75" x14ac:dyDescent="0.25">
      <c r="A44" s="58">
        <v>5615</v>
      </c>
      <c r="B44" s="80" t="s">
        <v>1744</v>
      </c>
      <c r="C44" s="92">
        <v>4123722459</v>
      </c>
      <c r="D44" s="29"/>
      <c r="E44" s="29"/>
      <c r="F44" s="29"/>
      <c r="G44" s="29"/>
      <c r="H44" s="29"/>
      <c r="I44" s="29"/>
      <c r="J44" s="29">
        <v>3</v>
      </c>
      <c r="K44" s="29"/>
      <c r="L44" s="29"/>
      <c r="M44" s="29"/>
      <c r="N44" s="17"/>
    </row>
    <row r="45" spans="1:14" s="16" customFormat="1" ht="15.75" x14ac:dyDescent="0.25">
      <c r="A45" s="29">
        <v>4109</v>
      </c>
      <c r="B45" s="79" t="s">
        <v>743</v>
      </c>
      <c r="C45" s="92">
        <v>4124209009</v>
      </c>
      <c r="D45" s="29"/>
      <c r="E45" s="29"/>
      <c r="F45" s="29"/>
      <c r="G45" s="29"/>
      <c r="H45" s="29"/>
      <c r="I45" s="29"/>
      <c r="J45" s="29">
        <v>5</v>
      </c>
      <c r="K45" s="29"/>
      <c r="L45" s="29"/>
      <c r="M45" s="29"/>
      <c r="N45" s="17"/>
    </row>
    <row r="46" spans="1:14" s="16" customFormat="1" ht="15.75" x14ac:dyDescent="0.25">
      <c r="A46" s="29">
        <v>4589</v>
      </c>
      <c r="B46" s="82" t="s">
        <v>1745</v>
      </c>
      <c r="C46" s="92">
        <v>4124031762</v>
      </c>
      <c r="D46" s="29"/>
      <c r="E46" s="29"/>
      <c r="F46" s="29"/>
      <c r="G46" s="29"/>
      <c r="H46" s="29"/>
      <c r="I46" s="29"/>
      <c r="J46" s="29">
        <v>5</v>
      </c>
      <c r="K46" s="29"/>
      <c r="L46" s="29"/>
      <c r="M46" s="29"/>
      <c r="N46" s="17"/>
    </row>
    <row r="47" spans="1:14" s="16" customFormat="1" ht="15.75" x14ac:dyDescent="0.25">
      <c r="A47" s="29">
        <v>4588</v>
      </c>
      <c r="B47" s="80" t="s">
        <v>1746</v>
      </c>
      <c r="C47" s="92">
        <v>4124131728</v>
      </c>
      <c r="D47" s="29"/>
      <c r="E47" s="29"/>
      <c r="F47" s="29"/>
      <c r="G47" s="29"/>
      <c r="H47" s="29"/>
      <c r="I47" s="29"/>
      <c r="J47" s="29">
        <v>3</v>
      </c>
      <c r="K47" s="29"/>
      <c r="L47" s="29"/>
      <c r="M47" s="29"/>
      <c r="N47" s="17"/>
    </row>
    <row r="48" spans="1:14" s="16" customFormat="1" ht="15.75" x14ac:dyDescent="0.25">
      <c r="A48" s="29">
        <v>4437</v>
      </c>
      <c r="B48" s="80" t="s">
        <v>1202</v>
      </c>
      <c r="C48" s="92">
        <v>4124138433</v>
      </c>
      <c r="D48" s="29"/>
      <c r="E48" s="29"/>
      <c r="F48" s="29"/>
      <c r="G48" s="29"/>
      <c r="H48" s="29"/>
      <c r="I48" s="29"/>
      <c r="J48" s="29">
        <v>7</v>
      </c>
      <c r="K48" s="29"/>
      <c r="L48" s="29"/>
      <c r="M48" s="29"/>
      <c r="N48" s="17"/>
    </row>
    <row r="49" spans="1:14" s="16" customFormat="1" ht="15.75" x14ac:dyDescent="0.25">
      <c r="A49" s="29">
        <v>5366</v>
      </c>
      <c r="B49" s="80" t="s">
        <v>941</v>
      </c>
      <c r="C49" s="92">
        <v>4124247893</v>
      </c>
      <c r="D49" s="29"/>
      <c r="E49" s="29"/>
      <c r="F49" s="29"/>
      <c r="G49" s="29"/>
      <c r="H49" s="29"/>
      <c r="I49" s="29"/>
      <c r="J49" s="29">
        <v>3</v>
      </c>
      <c r="K49" s="29"/>
      <c r="L49" s="29"/>
      <c r="M49" s="29"/>
      <c r="N49" s="17"/>
    </row>
    <row r="50" spans="1:14" s="16" customFormat="1" ht="15.75" x14ac:dyDescent="0.25">
      <c r="A50" s="29">
        <v>3228</v>
      </c>
      <c r="B50" s="80" t="s">
        <v>1747</v>
      </c>
      <c r="C50" s="92">
        <v>4124243812</v>
      </c>
      <c r="D50" s="29"/>
      <c r="E50" s="29"/>
      <c r="F50" s="29"/>
      <c r="G50" s="29"/>
      <c r="H50" s="29"/>
      <c r="I50" s="29"/>
      <c r="J50" s="29">
        <v>10</v>
      </c>
      <c r="K50" s="29"/>
      <c r="L50" s="29"/>
      <c r="M50" s="29"/>
      <c r="N50" s="17"/>
    </row>
    <row r="51" spans="1:14" s="16" customFormat="1" ht="15.75" x14ac:dyDescent="0.25">
      <c r="A51" s="29">
        <v>5340</v>
      </c>
      <c r="B51" s="80" t="s">
        <v>1748</v>
      </c>
      <c r="C51" s="92">
        <v>4124244160</v>
      </c>
      <c r="D51" s="29"/>
      <c r="E51" s="29"/>
      <c r="F51" s="29"/>
      <c r="G51" s="29"/>
      <c r="H51" s="29"/>
      <c r="I51" s="29"/>
      <c r="J51" s="29">
        <v>5</v>
      </c>
      <c r="K51" s="29"/>
      <c r="L51" s="29"/>
      <c r="M51" s="29"/>
      <c r="N51" s="17"/>
    </row>
    <row r="52" spans="1:14" s="16" customFormat="1" ht="15.75" x14ac:dyDescent="0.25">
      <c r="A52" s="29">
        <v>4781</v>
      </c>
      <c r="B52" s="80" t="s">
        <v>1749</v>
      </c>
      <c r="C52" s="92">
        <v>4124286042</v>
      </c>
      <c r="D52" s="29"/>
      <c r="E52" s="29"/>
      <c r="F52" s="29"/>
      <c r="G52" s="29"/>
      <c r="H52" s="29"/>
      <c r="I52" s="29"/>
      <c r="J52" s="29">
        <v>10</v>
      </c>
      <c r="K52" s="29"/>
      <c r="L52" s="29"/>
      <c r="M52" s="29"/>
      <c r="N52" s="17"/>
    </row>
    <row r="53" spans="1:14" s="16" customFormat="1" ht="15.75" x14ac:dyDescent="0.25">
      <c r="A53" s="29">
        <v>4455</v>
      </c>
      <c r="B53" s="80" t="s">
        <v>1750</v>
      </c>
      <c r="C53" s="92">
        <v>4124384477</v>
      </c>
      <c r="D53" s="29"/>
      <c r="E53" s="29"/>
      <c r="F53" s="29"/>
      <c r="G53" s="29"/>
      <c r="H53" s="29"/>
      <c r="I53" s="29"/>
      <c r="J53" s="29">
        <v>5</v>
      </c>
      <c r="K53" s="29"/>
      <c r="L53" s="29"/>
      <c r="M53" s="58">
        <v>56</v>
      </c>
      <c r="N53" s="17"/>
    </row>
    <row r="54" spans="1:14" s="16" customFormat="1" ht="15.75" x14ac:dyDescent="0.25">
      <c r="A54" s="91">
        <v>4032</v>
      </c>
      <c r="B54" s="79" t="s">
        <v>1751</v>
      </c>
      <c r="C54" s="92">
        <v>4124248193</v>
      </c>
      <c r="D54" s="29"/>
      <c r="E54" s="29"/>
      <c r="F54" s="29"/>
      <c r="G54" s="29"/>
      <c r="H54" s="29"/>
      <c r="I54" s="29"/>
      <c r="J54" s="29">
        <v>5</v>
      </c>
      <c r="K54" s="29"/>
      <c r="L54" s="29"/>
      <c r="M54" s="29"/>
      <c r="N54" s="17"/>
    </row>
    <row r="55" spans="1:14" s="16" customFormat="1" ht="15.75" x14ac:dyDescent="0.25">
      <c r="A55" s="29">
        <v>5303</v>
      </c>
      <c r="B55" s="79" t="s">
        <v>251</v>
      </c>
      <c r="C55" s="92">
        <v>4124256868</v>
      </c>
      <c r="D55" s="29"/>
      <c r="E55" s="29"/>
      <c r="F55" s="29"/>
      <c r="G55" s="29"/>
      <c r="H55" s="29"/>
      <c r="I55" s="29"/>
      <c r="J55" s="29">
        <v>5</v>
      </c>
      <c r="K55" s="29"/>
      <c r="L55" s="29"/>
      <c r="M55" s="29"/>
      <c r="N55" s="17"/>
    </row>
    <row r="56" spans="1:14" s="16" customFormat="1" ht="15.75" x14ac:dyDescent="0.25">
      <c r="A56" s="29">
        <v>2340</v>
      </c>
      <c r="B56" s="31" t="s">
        <v>1592</v>
      </c>
      <c r="C56" s="92">
        <v>4124256413</v>
      </c>
      <c r="D56" s="29"/>
      <c r="E56" s="29"/>
      <c r="F56" s="29"/>
      <c r="G56" s="29"/>
      <c r="H56" s="29"/>
      <c r="I56" s="29"/>
      <c r="J56" s="29">
        <v>5</v>
      </c>
      <c r="K56" s="29"/>
      <c r="L56" s="29"/>
      <c r="M56" s="29"/>
      <c r="N56" s="17"/>
    </row>
    <row r="57" spans="1:14" s="16" customFormat="1" ht="15.75" x14ac:dyDescent="0.25">
      <c r="A57" s="29">
        <v>3841</v>
      </c>
      <c r="B57" s="31" t="s">
        <v>1752</v>
      </c>
      <c r="C57" s="92">
        <v>4124253412</v>
      </c>
      <c r="D57" s="29"/>
      <c r="E57" s="29"/>
      <c r="F57" s="29"/>
      <c r="G57" s="29"/>
      <c r="H57" s="29"/>
      <c r="I57" s="29"/>
      <c r="J57" s="29">
        <v>5</v>
      </c>
      <c r="K57" s="29"/>
      <c r="L57" s="29"/>
      <c r="M57" s="29"/>
      <c r="N57" s="17"/>
    </row>
    <row r="58" spans="1:14" s="16" customFormat="1" ht="15.75" x14ac:dyDescent="0.25">
      <c r="A58" s="29">
        <v>5176</v>
      </c>
      <c r="B58" s="31" t="s">
        <v>1753</v>
      </c>
      <c r="C58" s="92">
        <v>4124243816</v>
      </c>
      <c r="D58" s="29"/>
      <c r="E58" s="29"/>
      <c r="F58" s="29"/>
      <c r="G58" s="29"/>
      <c r="H58" s="29"/>
      <c r="I58" s="29"/>
      <c r="J58" s="29">
        <v>10</v>
      </c>
      <c r="K58" s="29"/>
      <c r="L58" s="29"/>
      <c r="M58" s="29"/>
      <c r="N58" s="17"/>
    </row>
    <row r="59" spans="1:14" s="16" customFormat="1" ht="15.75" x14ac:dyDescent="0.25">
      <c r="A59" s="29">
        <v>4180</v>
      </c>
      <c r="B59" s="31" t="s">
        <v>1754</v>
      </c>
      <c r="C59" s="92">
        <v>4124242110</v>
      </c>
      <c r="D59" s="29"/>
      <c r="E59" s="29"/>
      <c r="F59" s="29"/>
      <c r="G59" s="29"/>
      <c r="H59" s="29"/>
      <c r="I59" s="29"/>
      <c r="J59" s="29">
        <v>10</v>
      </c>
      <c r="K59" s="29"/>
      <c r="L59" s="29"/>
      <c r="M59" s="29"/>
      <c r="N59" s="17"/>
    </row>
    <row r="60" spans="1:14" s="16" customFormat="1" ht="15.75" x14ac:dyDescent="0.25">
      <c r="A60" s="29">
        <v>5101</v>
      </c>
      <c r="B60" s="79" t="s">
        <v>1755</v>
      </c>
      <c r="C60" s="92">
        <v>4124241122</v>
      </c>
      <c r="D60" s="29"/>
      <c r="E60" s="29"/>
      <c r="F60" s="29"/>
      <c r="G60" s="29"/>
      <c r="H60" s="29"/>
      <c r="I60" s="29"/>
      <c r="J60" s="29">
        <v>10</v>
      </c>
      <c r="K60" s="29"/>
      <c r="L60" s="29"/>
      <c r="M60" s="29"/>
      <c r="N60" s="17"/>
    </row>
    <row r="61" spans="1:14" s="16" customFormat="1" ht="15.75" x14ac:dyDescent="0.25">
      <c r="A61" s="29">
        <v>5490</v>
      </c>
      <c r="B61" s="79" t="s">
        <v>1139</v>
      </c>
      <c r="C61" s="92">
        <v>4124179400</v>
      </c>
      <c r="D61" s="29"/>
      <c r="E61" s="29"/>
      <c r="F61" s="29"/>
      <c r="G61" s="29"/>
      <c r="H61" s="29"/>
      <c r="I61" s="29"/>
      <c r="J61" s="29">
        <v>15</v>
      </c>
      <c r="K61" s="29"/>
      <c r="L61" s="29"/>
      <c r="M61" s="91">
        <v>65</v>
      </c>
      <c r="N61" s="17"/>
    </row>
    <row r="62" spans="1:14" s="16" customFormat="1" ht="15.75" x14ac:dyDescent="0.25">
      <c r="A62" s="99">
        <v>1660</v>
      </c>
      <c r="B62" s="31" t="s">
        <v>456</v>
      </c>
      <c r="C62" s="92">
        <v>4124230257</v>
      </c>
      <c r="D62" s="29"/>
      <c r="E62" s="29"/>
      <c r="F62" s="29"/>
      <c r="G62" s="29"/>
      <c r="H62" s="29"/>
      <c r="I62" s="29"/>
      <c r="J62" s="29">
        <v>5</v>
      </c>
      <c r="K62" s="29"/>
      <c r="L62" s="29"/>
      <c r="M62" s="29"/>
      <c r="N62" s="17"/>
    </row>
    <row r="63" spans="1:14" s="16" customFormat="1" ht="16.5" customHeight="1" x14ac:dyDescent="0.25">
      <c r="A63" s="29">
        <v>3973</v>
      </c>
      <c r="B63" s="19" t="s">
        <v>1756</v>
      </c>
      <c r="C63" s="20">
        <v>4124076390</v>
      </c>
      <c r="D63" s="18"/>
      <c r="E63" s="18"/>
      <c r="F63" s="18"/>
      <c r="G63" s="18"/>
      <c r="H63" s="18"/>
      <c r="I63" s="18"/>
      <c r="J63" s="18">
        <v>3</v>
      </c>
      <c r="K63" s="18"/>
      <c r="L63" s="18"/>
      <c r="M63" s="18"/>
      <c r="N63" s="17"/>
    </row>
    <row r="64" spans="1:14" s="16" customFormat="1" ht="16.5" customHeight="1" x14ac:dyDescent="0.25">
      <c r="A64" s="29">
        <v>1654</v>
      </c>
      <c r="B64" s="19" t="s">
        <v>166</v>
      </c>
      <c r="C64" s="20">
        <v>4124217349</v>
      </c>
      <c r="D64" s="18">
        <v>5</v>
      </c>
      <c r="E64" s="18"/>
      <c r="F64" s="18">
        <v>5</v>
      </c>
      <c r="G64" s="18"/>
      <c r="H64" s="18"/>
      <c r="I64" s="18"/>
      <c r="J64" s="18"/>
      <c r="K64" s="18"/>
      <c r="L64" s="18"/>
      <c r="M64" s="18"/>
      <c r="N64" s="17"/>
    </row>
    <row r="65" spans="1:14" s="16" customFormat="1" ht="15.75" x14ac:dyDescent="0.25">
      <c r="A65" s="29">
        <v>1646</v>
      </c>
      <c r="B65" s="79" t="s">
        <v>129</v>
      </c>
      <c r="C65" s="92">
        <v>4124100162</v>
      </c>
      <c r="D65" s="29"/>
      <c r="E65" s="29"/>
      <c r="F65" s="29"/>
      <c r="G65" s="29"/>
      <c r="H65" s="35"/>
      <c r="I65" s="35"/>
      <c r="J65" s="29">
        <v>5</v>
      </c>
      <c r="K65" s="35"/>
      <c r="L65" s="35"/>
      <c r="M65" s="18"/>
      <c r="N65" s="17"/>
    </row>
    <row r="66" spans="1:14" s="16" customFormat="1" ht="15.75" x14ac:dyDescent="0.25">
      <c r="A66" s="29">
        <v>1653</v>
      </c>
      <c r="B66" s="81" t="s">
        <v>203</v>
      </c>
      <c r="C66" s="92">
        <v>4124232684</v>
      </c>
      <c r="D66" s="29"/>
      <c r="E66" s="29"/>
      <c r="F66" s="29"/>
      <c r="G66" s="29"/>
      <c r="H66" s="35"/>
      <c r="I66" s="35"/>
      <c r="J66" s="29">
        <v>5</v>
      </c>
      <c r="K66" s="29"/>
      <c r="L66" s="29"/>
      <c r="M66" s="49" t="s">
        <v>1757</v>
      </c>
      <c r="N66" s="17"/>
    </row>
    <row r="67" spans="1:14" s="16" customFormat="1" ht="15.75" x14ac:dyDescent="0.25">
      <c r="A67" s="100"/>
      <c r="B67" s="116"/>
      <c r="C67" s="102"/>
      <c r="D67" s="73"/>
      <c r="E67" s="73"/>
      <c r="F67" s="73"/>
      <c r="G67" s="73"/>
      <c r="H67" s="73"/>
      <c r="I67" s="73"/>
      <c r="J67" s="73"/>
      <c r="K67" s="100"/>
      <c r="L67" s="100"/>
      <c r="M67" s="70" t="s">
        <v>1758</v>
      </c>
      <c r="N67" s="17"/>
    </row>
    <row r="68" spans="1:14" s="16" customFormat="1" ht="15.75" x14ac:dyDescent="0.25">
      <c r="A68" s="29"/>
      <c r="B68" s="78" t="s">
        <v>1759</v>
      </c>
      <c r="C68" s="92"/>
      <c r="D68" s="35"/>
      <c r="E68" s="35"/>
      <c r="F68" s="35"/>
      <c r="G68" s="35"/>
      <c r="H68" s="35"/>
      <c r="I68" s="35"/>
      <c r="J68" s="35"/>
      <c r="K68" s="29"/>
      <c r="L68" s="29"/>
      <c r="M68" s="18"/>
      <c r="N68" s="17"/>
    </row>
    <row r="69" spans="1:14" s="16" customFormat="1" ht="15.75" x14ac:dyDescent="0.25">
      <c r="A69" s="99">
        <v>1535</v>
      </c>
      <c r="B69" s="79" t="s">
        <v>1045</v>
      </c>
      <c r="C69" s="92">
        <v>4124237237</v>
      </c>
      <c r="D69" s="35"/>
      <c r="E69" s="35"/>
      <c r="F69" s="35"/>
      <c r="G69" s="35"/>
      <c r="H69" s="35"/>
      <c r="I69" s="35"/>
      <c r="J69" s="29">
        <v>10</v>
      </c>
      <c r="K69" s="29"/>
      <c r="L69" s="35"/>
      <c r="M69" s="49">
        <v>10</v>
      </c>
      <c r="N69" s="17"/>
    </row>
    <row r="70" spans="1:14" s="16" customFormat="1" ht="15.75" x14ac:dyDescent="0.25">
      <c r="A70" s="58">
        <v>3776</v>
      </c>
      <c r="B70" s="79" t="s">
        <v>1378</v>
      </c>
      <c r="C70" s="92">
        <v>4124131931</v>
      </c>
      <c r="D70" s="29"/>
      <c r="E70" s="29"/>
      <c r="F70" s="29"/>
      <c r="G70" s="29"/>
      <c r="H70" s="29"/>
      <c r="I70" s="29"/>
      <c r="J70" s="29">
        <v>3</v>
      </c>
      <c r="K70" s="29"/>
      <c r="L70" s="29"/>
      <c r="M70" s="29"/>
      <c r="N70" s="17"/>
    </row>
    <row r="71" spans="1:14" s="16" customFormat="1" ht="15.75" x14ac:dyDescent="0.25">
      <c r="A71" s="29">
        <v>3499</v>
      </c>
      <c r="B71" s="83" t="s">
        <v>223</v>
      </c>
      <c r="C71" s="92">
        <v>4124131775</v>
      </c>
      <c r="D71" s="29"/>
      <c r="E71" s="29"/>
      <c r="F71" s="29"/>
      <c r="G71" s="29"/>
      <c r="H71" s="29"/>
      <c r="I71" s="29"/>
      <c r="J71" s="29">
        <v>10</v>
      </c>
      <c r="K71" s="29"/>
      <c r="L71" s="29"/>
      <c r="M71" s="29"/>
      <c r="N71" s="17"/>
    </row>
    <row r="72" spans="1:14" s="16" customFormat="1" ht="15.75" x14ac:dyDescent="0.25">
      <c r="A72" s="29">
        <v>4986</v>
      </c>
      <c r="B72" s="79" t="s">
        <v>1536</v>
      </c>
      <c r="C72" s="92">
        <v>4124225308</v>
      </c>
      <c r="D72" s="29"/>
      <c r="E72" s="29"/>
      <c r="F72" s="29"/>
      <c r="G72" s="29"/>
      <c r="H72" s="29"/>
      <c r="I72" s="29"/>
      <c r="J72" s="29">
        <v>3</v>
      </c>
      <c r="K72" s="29"/>
      <c r="L72" s="29"/>
      <c r="M72" s="29"/>
      <c r="N72" s="17"/>
    </row>
    <row r="73" spans="1:14" s="16" customFormat="1" ht="15.75" x14ac:dyDescent="0.25">
      <c r="A73" s="29">
        <v>5313</v>
      </c>
      <c r="B73" s="79" t="s">
        <v>1135</v>
      </c>
      <c r="C73" s="92">
        <v>4124132871</v>
      </c>
      <c r="D73" s="29"/>
      <c r="E73" s="29"/>
      <c r="F73" s="29"/>
      <c r="G73" s="29"/>
      <c r="H73" s="29"/>
      <c r="I73" s="29"/>
      <c r="J73" s="29">
        <v>5</v>
      </c>
      <c r="K73" s="29"/>
      <c r="L73" s="29"/>
      <c r="M73" s="29"/>
      <c r="N73" s="17"/>
    </row>
    <row r="74" spans="1:14" s="16" customFormat="1" ht="15.75" x14ac:dyDescent="0.25">
      <c r="A74" s="29">
        <v>5090</v>
      </c>
      <c r="B74" s="79" t="s">
        <v>238</v>
      </c>
      <c r="C74" s="92">
        <v>4124225348</v>
      </c>
      <c r="D74" s="29"/>
      <c r="E74" s="29"/>
      <c r="F74" s="29"/>
      <c r="G74" s="29"/>
      <c r="H74" s="29"/>
      <c r="I74" s="29"/>
      <c r="J74" s="29">
        <v>3</v>
      </c>
      <c r="K74" s="29"/>
      <c r="L74" s="29"/>
      <c r="M74" s="29"/>
      <c r="N74" s="17"/>
    </row>
    <row r="75" spans="1:14" s="16" customFormat="1" ht="15.75" x14ac:dyDescent="0.25">
      <c r="A75" s="29">
        <v>3290</v>
      </c>
      <c r="B75" s="79" t="s">
        <v>235</v>
      </c>
      <c r="C75" s="92">
        <v>4124223206</v>
      </c>
      <c r="D75" s="29"/>
      <c r="E75" s="29"/>
      <c r="F75" s="29">
        <v>3</v>
      </c>
      <c r="G75" s="29"/>
      <c r="H75" s="29">
        <v>3</v>
      </c>
      <c r="I75" s="29"/>
      <c r="J75" s="29"/>
      <c r="K75" s="29"/>
      <c r="L75" s="29"/>
      <c r="M75" s="58" t="s">
        <v>1760</v>
      </c>
      <c r="N75" s="17"/>
    </row>
    <row r="76" spans="1:14" s="16" customFormat="1" ht="15.75" x14ac:dyDescent="0.25">
      <c r="A76" s="91">
        <v>4168</v>
      </c>
      <c r="B76" s="79" t="s">
        <v>1761</v>
      </c>
      <c r="C76" s="92">
        <v>4124283652</v>
      </c>
      <c r="D76" s="29"/>
      <c r="E76" s="29"/>
      <c r="F76" s="29"/>
      <c r="G76" s="29"/>
      <c r="H76" s="29"/>
      <c r="I76" s="29"/>
      <c r="J76" s="29">
        <v>4</v>
      </c>
      <c r="K76" s="29"/>
      <c r="L76" s="29"/>
      <c r="M76" s="29"/>
      <c r="N76" s="17"/>
    </row>
    <row r="77" spans="1:14" s="16" customFormat="1" ht="15.75" x14ac:dyDescent="0.25">
      <c r="A77" s="29">
        <v>2380</v>
      </c>
      <c r="B77" s="79" t="s">
        <v>1762</v>
      </c>
      <c r="C77" s="92">
        <v>4124278340</v>
      </c>
      <c r="D77" s="29"/>
      <c r="E77" s="29"/>
      <c r="F77" s="29"/>
      <c r="G77" s="29"/>
      <c r="H77" s="29"/>
      <c r="I77" s="29"/>
      <c r="J77" s="29">
        <v>5</v>
      </c>
      <c r="K77" s="29"/>
      <c r="L77" s="29"/>
      <c r="M77" s="29"/>
      <c r="N77" s="17"/>
    </row>
    <row r="78" spans="1:14" s="16" customFormat="1" ht="15.75" x14ac:dyDescent="0.25">
      <c r="A78" s="29">
        <v>5475</v>
      </c>
      <c r="B78" s="79" t="s">
        <v>1763</v>
      </c>
      <c r="C78" s="92">
        <v>4124277040</v>
      </c>
      <c r="D78" s="29"/>
      <c r="E78" s="29"/>
      <c r="F78" s="29"/>
      <c r="G78" s="29"/>
      <c r="H78" s="29"/>
      <c r="I78" s="29"/>
      <c r="J78" s="29">
        <v>5</v>
      </c>
      <c r="K78" s="29"/>
      <c r="L78" s="29"/>
      <c r="M78" s="29"/>
      <c r="N78" s="17"/>
    </row>
    <row r="79" spans="1:14" s="16" customFormat="1" ht="15.75" x14ac:dyDescent="0.25">
      <c r="A79" s="29">
        <v>4594</v>
      </c>
      <c r="B79" s="79" t="s">
        <v>1764</v>
      </c>
      <c r="C79" s="92">
        <v>4124271828</v>
      </c>
      <c r="D79" s="29"/>
      <c r="E79" s="29"/>
      <c r="F79" s="29"/>
      <c r="G79" s="29"/>
      <c r="H79" s="29"/>
      <c r="I79" s="29"/>
      <c r="J79" s="29">
        <v>5</v>
      </c>
      <c r="K79" s="29"/>
      <c r="L79" s="29"/>
      <c r="M79" s="29"/>
      <c r="N79" s="17"/>
    </row>
    <row r="80" spans="1:14" s="16" customFormat="1" ht="15.75" x14ac:dyDescent="0.25">
      <c r="A80" s="29">
        <v>2241</v>
      </c>
      <c r="B80" s="79" t="s">
        <v>1043</v>
      </c>
      <c r="C80" s="92">
        <v>4124270990</v>
      </c>
      <c r="D80" s="29"/>
      <c r="E80" s="29"/>
      <c r="F80" s="29"/>
      <c r="G80" s="29"/>
      <c r="H80" s="29"/>
      <c r="I80" s="29"/>
      <c r="J80" s="29">
        <v>5</v>
      </c>
      <c r="K80" s="29"/>
      <c r="L80" s="29"/>
      <c r="M80" s="29"/>
      <c r="N80" s="17"/>
    </row>
    <row r="81" spans="1:14" s="16" customFormat="1" ht="15.75" x14ac:dyDescent="0.25">
      <c r="A81" s="29">
        <v>5602</v>
      </c>
      <c r="B81" s="79" t="s">
        <v>1765</v>
      </c>
      <c r="C81" s="92">
        <v>4124286122</v>
      </c>
      <c r="D81" s="29"/>
      <c r="E81" s="29"/>
      <c r="F81" s="29"/>
      <c r="G81" s="29"/>
      <c r="H81" s="29"/>
      <c r="I81" s="29"/>
      <c r="J81" s="29">
        <v>5</v>
      </c>
      <c r="K81" s="29"/>
      <c r="L81" s="29"/>
      <c r="M81" s="91">
        <v>29</v>
      </c>
      <c r="N81" s="17"/>
    </row>
    <row r="82" spans="1:14" s="16" customFormat="1" ht="15.75" x14ac:dyDescent="0.25">
      <c r="A82" s="100"/>
      <c r="B82" s="101"/>
      <c r="C82" s="102"/>
      <c r="D82" s="100"/>
      <c r="E82" s="100"/>
      <c r="F82" s="100"/>
      <c r="G82" s="100"/>
      <c r="H82" s="100"/>
      <c r="I82" s="100"/>
      <c r="J82" s="100"/>
      <c r="K82" s="100"/>
      <c r="L82" s="100"/>
      <c r="M82" s="100" t="s">
        <v>1766</v>
      </c>
      <c r="N82" s="17"/>
    </row>
    <row r="83" spans="1:14" s="16" customFormat="1" ht="15.75" x14ac:dyDescent="0.25">
      <c r="A83" s="29"/>
      <c r="B83" s="78" t="s">
        <v>1767</v>
      </c>
      <c r="C83" s="92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17"/>
    </row>
    <row r="84" spans="1:14" s="16" customFormat="1" ht="15.75" x14ac:dyDescent="0.25">
      <c r="A84" s="58">
        <v>3948</v>
      </c>
      <c r="B84" s="79" t="s">
        <v>91</v>
      </c>
      <c r="C84" s="92">
        <v>4124299395</v>
      </c>
      <c r="D84" s="29"/>
      <c r="E84" s="29"/>
      <c r="F84" s="29"/>
      <c r="G84" s="29"/>
      <c r="H84" s="29"/>
      <c r="I84" s="29"/>
      <c r="J84" s="29">
        <v>10</v>
      </c>
      <c r="K84" s="29"/>
      <c r="L84" s="29"/>
      <c r="M84" s="29"/>
      <c r="N84" s="17"/>
    </row>
    <row r="85" spans="1:14" s="16" customFormat="1" ht="15.75" x14ac:dyDescent="0.25">
      <c r="A85" s="29">
        <v>4094</v>
      </c>
      <c r="B85" s="79" t="s">
        <v>1768</v>
      </c>
      <c r="C85" s="92">
        <v>4124298628</v>
      </c>
      <c r="D85" s="29"/>
      <c r="E85" s="29"/>
      <c r="F85" s="29"/>
      <c r="G85" s="29"/>
      <c r="H85" s="29"/>
      <c r="I85" s="29"/>
      <c r="J85" s="29">
        <v>10</v>
      </c>
      <c r="K85" s="29"/>
      <c r="L85" s="29"/>
      <c r="M85" s="29"/>
      <c r="N85" s="17"/>
    </row>
    <row r="86" spans="1:14" s="16" customFormat="1" ht="15.75" x14ac:dyDescent="0.25">
      <c r="A86" s="29">
        <v>2810</v>
      </c>
      <c r="B86" s="79" t="s">
        <v>1769</v>
      </c>
      <c r="C86" s="92">
        <v>4124305014</v>
      </c>
      <c r="D86" s="29"/>
      <c r="E86" s="29"/>
      <c r="F86" s="29"/>
      <c r="G86" s="29"/>
      <c r="H86" s="29"/>
      <c r="I86" s="29"/>
      <c r="J86" s="29">
        <v>10</v>
      </c>
      <c r="K86" s="29"/>
      <c r="L86" s="29"/>
      <c r="M86" s="29"/>
      <c r="N86" s="17"/>
    </row>
    <row r="87" spans="1:14" s="16" customFormat="1" ht="15.75" x14ac:dyDescent="0.25">
      <c r="A87" s="29">
        <v>5385</v>
      </c>
      <c r="B87" s="19" t="s">
        <v>1770</v>
      </c>
      <c r="C87" s="92">
        <v>4124304016</v>
      </c>
      <c r="D87" s="29"/>
      <c r="E87" s="29"/>
      <c r="F87" s="29"/>
      <c r="G87" s="29"/>
      <c r="H87" s="29"/>
      <c r="I87" s="29"/>
      <c r="J87" s="29">
        <v>5</v>
      </c>
      <c r="K87" s="29"/>
      <c r="L87" s="29"/>
      <c r="M87" s="18"/>
      <c r="N87" s="17"/>
    </row>
    <row r="88" spans="1:14" s="16" customFormat="1" ht="15.75" x14ac:dyDescent="0.25">
      <c r="A88" s="29">
        <v>2825</v>
      </c>
      <c r="B88" s="79" t="s">
        <v>1771</v>
      </c>
      <c r="C88" s="92">
        <v>4124302671</v>
      </c>
      <c r="D88" s="29"/>
      <c r="E88" s="29"/>
      <c r="F88" s="29"/>
      <c r="G88" s="29"/>
      <c r="H88" s="29"/>
      <c r="I88" s="29"/>
      <c r="J88" s="29">
        <v>5</v>
      </c>
      <c r="K88" s="29"/>
      <c r="L88" s="29"/>
      <c r="M88" s="18"/>
      <c r="N88" s="17"/>
    </row>
    <row r="89" spans="1:14" s="16" customFormat="1" ht="15.75" x14ac:dyDescent="0.25">
      <c r="A89" s="29">
        <v>3540</v>
      </c>
      <c r="B89" s="79" t="s">
        <v>1772</v>
      </c>
      <c r="C89" s="92">
        <v>4124298074</v>
      </c>
      <c r="D89" s="29"/>
      <c r="E89" s="29"/>
      <c r="F89" s="29"/>
      <c r="G89" s="29"/>
      <c r="H89" s="29"/>
      <c r="I89" s="29"/>
      <c r="J89" s="29">
        <v>5</v>
      </c>
      <c r="K89" s="29"/>
      <c r="L89" s="29"/>
      <c r="M89" s="58">
        <v>45</v>
      </c>
      <c r="N89" s="17"/>
    </row>
    <row r="90" spans="1:14" s="16" customFormat="1" ht="15.75" x14ac:dyDescent="0.25">
      <c r="A90" s="91">
        <v>3303</v>
      </c>
      <c r="B90" s="80" t="s">
        <v>1773</v>
      </c>
      <c r="C90" s="92">
        <v>4124314619</v>
      </c>
      <c r="D90" s="29"/>
      <c r="E90" s="29"/>
      <c r="F90" s="29"/>
      <c r="G90" s="29"/>
      <c r="H90" s="29"/>
      <c r="I90" s="29"/>
      <c r="J90" s="29">
        <v>5</v>
      </c>
      <c r="K90" s="29"/>
      <c r="L90" s="29"/>
      <c r="M90" s="29"/>
      <c r="N90" s="17"/>
    </row>
    <row r="91" spans="1:14" s="16" customFormat="1" ht="15.75" x14ac:dyDescent="0.25">
      <c r="A91" s="29">
        <v>3555</v>
      </c>
      <c r="B91" s="82" t="s">
        <v>1774</v>
      </c>
      <c r="C91" s="92">
        <v>4124311971</v>
      </c>
      <c r="D91" s="29"/>
      <c r="E91" s="29"/>
      <c r="F91" s="29"/>
      <c r="G91" s="29"/>
      <c r="H91" s="29"/>
      <c r="I91" s="29"/>
      <c r="J91" s="29">
        <v>5</v>
      </c>
      <c r="K91" s="29"/>
      <c r="L91" s="29"/>
      <c r="M91" s="29"/>
      <c r="N91" s="17"/>
    </row>
    <row r="92" spans="1:14" s="16" customFormat="1" ht="15.75" x14ac:dyDescent="0.25">
      <c r="A92" s="29">
        <v>4021</v>
      </c>
      <c r="B92" s="80" t="s">
        <v>1775</v>
      </c>
      <c r="C92" s="92">
        <v>4124306666</v>
      </c>
      <c r="D92" s="29"/>
      <c r="E92" s="29"/>
      <c r="F92" s="29"/>
      <c r="G92" s="29"/>
      <c r="H92" s="29"/>
      <c r="I92" s="29"/>
      <c r="J92" s="29">
        <v>5</v>
      </c>
      <c r="K92" s="29"/>
      <c r="L92" s="29"/>
      <c r="M92" s="29"/>
      <c r="N92" s="17"/>
    </row>
    <row r="93" spans="1:14" s="16" customFormat="1" ht="15.75" x14ac:dyDescent="0.25">
      <c r="A93" s="29">
        <v>2520</v>
      </c>
      <c r="B93" s="79" t="s">
        <v>1776</v>
      </c>
      <c r="C93" s="92">
        <v>4124301062</v>
      </c>
      <c r="D93" s="29"/>
      <c r="E93" s="29"/>
      <c r="F93" s="29"/>
      <c r="G93" s="29"/>
      <c r="H93" s="29"/>
      <c r="I93" s="29"/>
      <c r="J93" s="29">
        <v>5</v>
      </c>
      <c r="K93" s="29"/>
      <c r="L93" s="29"/>
      <c r="M93" s="29"/>
      <c r="N93" s="17"/>
    </row>
    <row r="94" spans="1:14" s="16" customFormat="1" ht="15.75" x14ac:dyDescent="0.25">
      <c r="A94" s="29">
        <v>3183</v>
      </c>
      <c r="B94" s="79" t="s">
        <v>1777</v>
      </c>
      <c r="C94" s="92">
        <v>4124293811</v>
      </c>
      <c r="D94" s="29"/>
      <c r="E94" s="29"/>
      <c r="F94" s="29"/>
      <c r="G94" s="29"/>
      <c r="H94" s="29"/>
      <c r="I94" s="29"/>
      <c r="J94" s="29">
        <v>12</v>
      </c>
      <c r="K94" s="29"/>
      <c r="L94" s="29"/>
      <c r="M94" s="29"/>
      <c r="N94" s="17"/>
    </row>
    <row r="95" spans="1:14" s="16" customFormat="1" ht="15.75" x14ac:dyDescent="0.25">
      <c r="A95" s="29">
        <v>5219</v>
      </c>
      <c r="B95" s="79" t="s">
        <v>1778</v>
      </c>
      <c r="C95" s="92">
        <v>4124297426</v>
      </c>
      <c r="D95" s="29"/>
      <c r="E95" s="29"/>
      <c r="F95" s="29"/>
      <c r="G95" s="29"/>
      <c r="H95" s="29"/>
      <c r="I95" s="29"/>
      <c r="J95" s="29">
        <v>10</v>
      </c>
      <c r="K95" s="29"/>
      <c r="L95" s="29"/>
      <c r="M95" s="91">
        <v>42</v>
      </c>
      <c r="N95" s="17"/>
    </row>
    <row r="96" spans="1:14" s="16" customFormat="1" ht="15.75" x14ac:dyDescent="0.25">
      <c r="A96" s="99">
        <v>3727</v>
      </c>
      <c r="B96" s="79" t="s">
        <v>1779</v>
      </c>
      <c r="C96" s="92">
        <v>4124288413</v>
      </c>
      <c r="D96" s="29"/>
      <c r="E96" s="29"/>
      <c r="F96" s="29"/>
      <c r="G96" s="29"/>
      <c r="H96" s="29"/>
      <c r="I96" s="29"/>
      <c r="J96" s="29">
        <v>5</v>
      </c>
      <c r="K96" s="29"/>
      <c r="L96" s="29"/>
      <c r="M96" s="29"/>
      <c r="N96" s="17"/>
    </row>
    <row r="97" spans="1:14" s="16" customFormat="1" ht="15.75" x14ac:dyDescent="0.25">
      <c r="A97" s="29">
        <v>2061</v>
      </c>
      <c r="B97" s="79" t="s">
        <v>1780</v>
      </c>
      <c r="C97" s="92">
        <v>4124297160</v>
      </c>
      <c r="D97" s="29"/>
      <c r="E97" s="29"/>
      <c r="F97" s="29"/>
      <c r="G97" s="29"/>
      <c r="H97" s="29"/>
      <c r="I97" s="29"/>
      <c r="J97" s="29">
        <v>5</v>
      </c>
      <c r="K97" s="29"/>
      <c r="L97" s="29"/>
      <c r="M97" s="29"/>
      <c r="N97" s="17"/>
    </row>
    <row r="98" spans="1:14" s="16" customFormat="1" ht="15.75" x14ac:dyDescent="0.25">
      <c r="A98" s="29">
        <v>2091</v>
      </c>
      <c r="B98" s="79" t="s">
        <v>1781</v>
      </c>
      <c r="C98" s="92">
        <v>4124298825</v>
      </c>
      <c r="D98" s="29"/>
      <c r="E98" s="29"/>
      <c r="F98" s="29"/>
      <c r="G98" s="29"/>
      <c r="H98" s="29"/>
      <c r="I98" s="29"/>
      <c r="J98" s="29">
        <v>3</v>
      </c>
      <c r="K98" s="29"/>
      <c r="L98" s="29"/>
      <c r="M98" s="29"/>
      <c r="N98" s="17"/>
    </row>
    <row r="99" spans="1:14" s="16" customFormat="1" ht="15.75" x14ac:dyDescent="0.25">
      <c r="A99" s="29">
        <v>2776</v>
      </c>
      <c r="B99" s="79" t="s">
        <v>1782</v>
      </c>
      <c r="C99" s="92">
        <v>4124299521</v>
      </c>
      <c r="D99" s="29"/>
      <c r="E99" s="29"/>
      <c r="F99" s="29"/>
      <c r="G99" s="29"/>
      <c r="H99" s="29"/>
      <c r="I99" s="29"/>
      <c r="J99" s="29">
        <v>2</v>
      </c>
      <c r="K99" s="29"/>
      <c r="L99" s="29"/>
      <c r="M99" s="29"/>
      <c r="N99" s="17"/>
    </row>
    <row r="100" spans="1:14" s="16" customFormat="1" ht="15.75" x14ac:dyDescent="0.25">
      <c r="A100" s="29">
        <v>4116</v>
      </c>
      <c r="B100" s="19" t="s">
        <v>1783</v>
      </c>
      <c r="C100" s="92">
        <v>4124300749</v>
      </c>
      <c r="D100" s="29"/>
      <c r="E100" s="29"/>
      <c r="F100" s="29"/>
      <c r="G100" s="29"/>
      <c r="H100" s="29"/>
      <c r="I100" s="29"/>
      <c r="J100" s="29">
        <v>10</v>
      </c>
      <c r="K100" s="29"/>
      <c r="L100" s="29"/>
      <c r="M100" s="18"/>
      <c r="N100" s="17"/>
    </row>
    <row r="101" spans="1:14" s="16" customFormat="1" ht="15.75" x14ac:dyDescent="0.25">
      <c r="A101" s="29">
        <v>3653</v>
      </c>
      <c r="B101" s="79" t="s">
        <v>467</v>
      </c>
      <c r="C101" s="92">
        <v>4124283653</v>
      </c>
      <c r="D101" s="29"/>
      <c r="E101" s="29"/>
      <c r="F101" s="29"/>
      <c r="G101" s="29"/>
      <c r="H101" s="29"/>
      <c r="I101" s="29"/>
      <c r="J101" s="29">
        <v>5</v>
      </c>
      <c r="K101" s="29"/>
      <c r="L101" s="29"/>
      <c r="M101" s="18"/>
      <c r="N101" s="17"/>
    </row>
    <row r="102" spans="1:14" s="16" customFormat="1" ht="15.75" x14ac:dyDescent="0.25">
      <c r="A102" s="29">
        <v>4108</v>
      </c>
      <c r="B102" s="79" t="s">
        <v>1784</v>
      </c>
      <c r="C102" s="92">
        <v>4124303425</v>
      </c>
      <c r="D102" s="29"/>
      <c r="E102" s="29"/>
      <c r="F102" s="29"/>
      <c r="G102" s="29"/>
      <c r="H102" s="29"/>
      <c r="I102" s="29"/>
      <c r="J102" s="29">
        <v>3</v>
      </c>
      <c r="K102" s="29"/>
      <c r="L102" s="29"/>
      <c r="M102" s="99">
        <v>33</v>
      </c>
      <c r="N102" s="17"/>
    </row>
    <row r="103" spans="1:14" s="16" customFormat="1" ht="15.75" x14ac:dyDescent="0.25">
      <c r="A103" s="100"/>
      <c r="B103" s="117"/>
      <c r="C103" s="102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>
        <v>120</v>
      </c>
      <c r="N103" s="17"/>
    </row>
    <row r="104" spans="1:14" s="16" customFormat="1" ht="15.75" x14ac:dyDescent="0.25">
      <c r="A104" s="29"/>
      <c r="B104" s="78" t="s">
        <v>1785</v>
      </c>
      <c r="C104" s="92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17"/>
    </row>
    <row r="105" spans="1:14" s="16" customFormat="1" ht="15.75" x14ac:dyDescent="0.25">
      <c r="A105" s="40" t="s">
        <v>1786</v>
      </c>
      <c r="B105" s="79" t="s">
        <v>1787</v>
      </c>
      <c r="C105" s="92">
        <v>38107</v>
      </c>
      <c r="D105" s="29"/>
      <c r="E105" s="29"/>
      <c r="F105" s="29"/>
      <c r="G105" s="29">
        <v>2</v>
      </c>
      <c r="H105" s="29"/>
      <c r="I105" s="29"/>
      <c r="J105" s="29"/>
      <c r="K105" s="29"/>
      <c r="L105" s="29"/>
      <c r="M105" s="29"/>
      <c r="N105" s="17"/>
    </row>
    <row r="106" spans="1:14" s="16" customFormat="1" ht="15.75" x14ac:dyDescent="0.25">
      <c r="A106" s="29" t="s">
        <v>1788</v>
      </c>
      <c r="B106" s="79" t="s">
        <v>1787</v>
      </c>
      <c r="C106" s="92">
        <v>38108</v>
      </c>
      <c r="D106" s="29"/>
      <c r="E106" s="29"/>
      <c r="F106" s="29">
        <v>3</v>
      </c>
      <c r="G106" s="29"/>
      <c r="H106" s="29"/>
      <c r="I106" s="29"/>
      <c r="J106" s="29"/>
      <c r="K106" s="29"/>
      <c r="L106" s="29"/>
      <c r="M106" s="29"/>
      <c r="N106" s="17"/>
    </row>
    <row r="107" spans="1:14" s="16" customFormat="1" ht="15.75" x14ac:dyDescent="0.25">
      <c r="A107" s="29">
        <v>1553</v>
      </c>
      <c r="B107" s="79" t="s">
        <v>460</v>
      </c>
      <c r="C107" s="92">
        <v>4124297510</v>
      </c>
      <c r="D107" s="29">
        <v>10</v>
      </c>
      <c r="E107" s="29"/>
      <c r="F107" s="29"/>
      <c r="G107" s="29"/>
      <c r="H107" s="29"/>
      <c r="I107" s="29"/>
      <c r="J107" s="29"/>
      <c r="K107" s="29"/>
      <c r="L107" s="29"/>
      <c r="M107" s="29"/>
      <c r="N107" s="17"/>
    </row>
    <row r="108" spans="1:14" s="16" customFormat="1" ht="15.75" x14ac:dyDescent="0.25">
      <c r="A108" s="29">
        <v>1654</v>
      </c>
      <c r="B108" s="79" t="s">
        <v>166</v>
      </c>
      <c r="C108" s="92">
        <v>4124277219</v>
      </c>
      <c r="D108" s="29">
        <v>10</v>
      </c>
      <c r="E108" s="29"/>
      <c r="F108" s="29"/>
      <c r="G108" s="29"/>
      <c r="H108" s="29"/>
      <c r="I108" s="29"/>
      <c r="J108" s="29"/>
      <c r="K108" s="29"/>
      <c r="L108" s="29"/>
      <c r="M108" s="29"/>
      <c r="N108" s="17"/>
    </row>
    <row r="109" spans="1:14" s="16" customFormat="1" ht="15.75" x14ac:dyDescent="0.25">
      <c r="A109" s="29">
        <v>3713</v>
      </c>
      <c r="B109" s="79" t="s">
        <v>285</v>
      </c>
      <c r="C109" s="92">
        <v>4124297607</v>
      </c>
      <c r="D109" s="29"/>
      <c r="E109" s="29"/>
      <c r="F109" s="29">
        <v>5</v>
      </c>
      <c r="G109" s="29">
        <v>5</v>
      </c>
      <c r="H109" s="29">
        <v>5</v>
      </c>
      <c r="I109" s="29">
        <v>5</v>
      </c>
      <c r="J109" s="29">
        <v>5</v>
      </c>
      <c r="K109" s="29"/>
      <c r="L109" s="29"/>
      <c r="M109" s="99" t="s">
        <v>1789</v>
      </c>
      <c r="N109" s="17"/>
    </row>
    <row r="110" spans="1:14" s="16" customFormat="1" ht="15.75" x14ac:dyDescent="0.25">
      <c r="A110" s="91">
        <v>3433</v>
      </c>
      <c r="B110" s="79" t="s">
        <v>619</v>
      </c>
      <c r="C110" s="92">
        <v>4124131736</v>
      </c>
      <c r="D110" s="29"/>
      <c r="E110" s="29"/>
      <c r="F110" s="29"/>
      <c r="G110" s="29"/>
      <c r="H110" s="29"/>
      <c r="I110" s="29"/>
      <c r="J110" s="29">
        <v>3</v>
      </c>
      <c r="K110" s="29"/>
      <c r="L110" s="29"/>
      <c r="M110" s="109"/>
      <c r="N110" s="17"/>
    </row>
    <row r="111" spans="1:14" s="16" customFormat="1" ht="15.75" x14ac:dyDescent="0.25">
      <c r="A111" s="29">
        <v>1541</v>
      </c>
      <c r="B111" s="79" t="s">
        <v>921</v>
      </c>
      <c r="C111" s="92">
        <v>4124296659</v>
      </c>
      <c r="D111" s="29"/>
      <c r="E111" s="29"/>
      <c r="F111" s="29"/>
      <c r="G111" s="29"/>
      <c r="H111" s="29"/>
      <c r="I111" s="29"/>
      <c r="J111" s="29">
        <v>5</v>
      </c>
      <c r="K111" s="29"/>
      <c r="L111" s="29"/>
      <c r="M111" s="29"/>
      <c r="N111" s="17"/>
    </row>
    <row r="112" spans="1:14" s="16" customFormat="1" ht="15.75" x14ac:dyDescent="0.25">
      <c r="A112" s="29">
        <v>2797</v>
      </c>
      <c r="B112" s="79" t="s">
        <v>656</v>
      </c>
      <c r="C112" s="92">
        <v>4124131413</v>
      </c>
      <c r="D112" s="29"/>
      <c r="E112" s="29"/>
      <c r="F112" s="29"/>
      <c r="G112" s="29"/>
      <c r="H112" s="29"/>
      <c r="I112" s="29"/>
      <c r="J112" s="29">
        <v>3</v>
      </c>
      <c r="K112" s="29"/>
      <c r="L112" s="29"/>
      <c r="M112" s="29"/>
      <c r="N112" s="17"/>
    </row>
    <row r="113" spans="1:14" s="16" customFormat="1" ht="15.75" x14ac:dyDescent="0.25">
      <c r="A113" s="29">
        <v>3622</v>
      </c>
      <c r="B113" s="79" t="s">
        <v>1794</v>
      </c>
      <c r="C113" s="92">
        <v>4124336899</v>
      </c>
      <c r="D113" s="29"/>
      <c r="E113" s="29"/>
      <c r="F113" s="29"/>
      <c r="G113" s="29"/>
      <c r="H113" s="29"/>
      <c r="I113" s="29"/>
      <c r="J113" s="29">
        <v>5</v>
      </c>
      <c r="K113" s="29"/>
      <c r="L113" s="29"/>
      <c r="M113" s="29"/>
      <c r="N113" s="17"/>
    </row>
    <row r="114" spans="1:14" s="16" customFormat="1" ht="15.75" x14ac:dyDescent="0.25">
      <c r="A114" s="29">
        <v>5290</v>
      </c>
      <c r="B114" s="79" t="s">
        <v>1795</v>
      </c>
      <c r="C114" s="92">
        <v>4124337399</v>
      </c>
      <c r="D114" s="29"/>
      <c r="E114" s="29"/>
      <c r="F114" s="29"/>
      <c r="G114" s="29"/>
      <c r="H114" s="29"/>
      <c r="I114" s="29"/>
      <c r="J114" s="29">
        <v>5</v>
      </c>
      <c r="K114" s="29"/>
      <c r="L114" s="29"/>
      <c r="M114" s="29"/>
      <c r="N114" s="17"/>
    </row>
    <row r="115" spans="1:14" s="16" customFormat="1" ht="15.75" x14ac:dyDescent="0.25">
      <c r="A115" s="29">
        <v>3529</v>
      </c>
      <c r="B115" s="79" t="s">
        <v>1796</v>
      </c>
      <c r="C115" s="92">
        <v>4124338455</v>
      </c>
      <c r="D115" s="29"/>
      <c r="E115" s="29"/>
      <c r="F115" s="29"/>
      <c r="G115" s="29"/>
      <c r="H115" s="29"/>
      <c r="I115" s="29"/>
      <c r="J115" s="29">
        <v>5</v>
      </c>
      <c r="K115" s="29"/>
      <c r="L115" s="29"/>
      <c r="M115" s="29"/>
      <c r="N115" s="17"/>
    </row>
    <row r="116" spans="1:14" s="16" customFormat="1" ht="15.75" x14ac:dyDescent="0.25">
      <c r="A116" s="29" t="s">
        <v>1791</v>
      </c>
      <c r="B116" s="79" t="s">
        <v>1790</v>
      </c>
      <c r="C116" s="92">
        <v>38246</v>
      </c>
      <c r="D116" s="29"/>
      <c r="E116" s="29"/>
      <c r="F116" s="29"/>
      <c r="G116" s="29"/>
      <c r="H116" s="29"/>
      <c r="I116" s="29"/>
      <c r="J116" s="29"/>
      <c r="K116" s="29">
        <v>10</v>
      </c>
      <c r="L116" s="29">
        <v>5</v>
      </c>
      <c r="M116" s="29"/>
      <c r="N116" s="17"/>
    </row>
    <row r="117" spans="1:14" s="16" customFormat="1" ht="15.75" x14ac:dyDescent="0.25">
      <c r="A117" s="74" t="s">
        <v>397</v>
      </c>
      <c r="B117" s="106" t="s">
        <v>1792</v>
      </c>
      <c r="C117" s="107" t="s">
        <v>1793</v>
      </c>
      <c r="D117" s="74">
        <v>3</v>
      </c>
      <c r="E117" s="74">
        <v>3</v>
      </c>
      <c r="F117" s="74">
        <v>3</v>
      </c>
      <c r="G117" s="74"/>
      <c r="H117" s="74"/>
      <c r="I117" s="74"/>
      <c r="J117" s="74"/>
      <c r="K117" s="74"/>
      <c r="L117" s="74"/>
      <c r="M117" s="91" t="s">
        <v>1797</v>
      </c>
      <c r="N117" s="17"/>
    </row>
    <row r="118" spans="1:14" s="16" customFormat="1" ht="15.75" x14ac:dyDescent="0.25">
      <c r="A118" s="58">
        <v>4816</v>
      </c>
      <c r="B118" s="79" t="s">
        <v>1798</v>
      </c>
      <c r="C118" s="92">
        <v>4124328020</v>
      </c>
      <c r="D118" s="29"/>
      <c r="E118" s="29"/>
      <c r="F118" s="29"/>
      <c r="G118" s="29"/>
      <c r="H118" s="29"/>
      <c r="I118" s="29"/>
      <c r="J118" s="29">
        <v>5</v>
      </c>
      <c r="K118" s="29"/>
      <c r="L118" s="29"/>
      <c r="M118" s="29"/>
      <c r="N118" s="17"/>
    </row>
    <row r="119" spans="1:14" s="16" customFormat="1" ht="15.75" x14ac:dyDescent="0.25">
      <c r="A119" s="29" t="s">
        <v>1800</v>
      </c>
      <c r="B119" s="79" t="s">
        <v>1799</v>
      </c>
      <c r="C119" s="92">
        <v>38243</v>
      </c>
      <c r="D119" s="29"/>
      <c r="E119" s="29"/>
      <c r="F119" s="29"/>
      <c r="G119" s="29"/>
      <c r="H119" s="29"/>
      <c r="I119" s="29"/>
      <c r="J119" s="29"/>
      <c r="K119" s="29"/>
      <c r="L119" s="29">
        <v>10</v>
      </c>
      <c r="M119" s="29"/>
      <c r="N119" s="17"/>
    </row>
    <row r="120" spans="1:14" s="16" customFormat="1" ht="15.75" x14ac:dyDescent="0.25">
      <c r="A120" s="29" t="s">
        <v>1801</v>
      </c>
      <c r="B120" s="79" t="s">
        <v>1802</v>
      </c>
      <c r="C120" s="92">
        <v>38111</v>
      </c>
      <c r="D120" s="29"/>
      <c r="E120" s="29"/>
      <c r="F120" s="29"/>
      <c r="G120" s="29"/>
      <c r="H120" s="29"/>
      <c r="I120" s="29"/>
      <c r="J120" s="29"/>
      <c r="K120" s="29"/>
      <c r="L120" s="29">
        <v>3</v>
      </c>
      <c r="M120" s="29"/>
      <c r="N120" s="17"/>
    </row>
    <row r="121" spans="1:14" s="16" customFormat="1" ht="15.75" x14ac:dyDescent="0.25">
      <c r="A121" s="29" t="s">
        <v>1804</v>
      </c>
      <c r="B121" s="79" t="s">
        <v>1803</v>
      </c>
      <c r="C121" s="92">
        <v>38282</v>
      </c>
      <c r="D121" s="29"/>
      <c r="E121" s="29"/>
      <c r="F121" s="29"/>
      <c r="G121" s="29"/>
      <c r="H121" s="29"/>
      <c r="I121" s="29"/>
      <c r="J121" s="29"/>
      <c r="K121" s="29"/>
      <c r="L121" s="29">
        <v>2</v>
      </c>
      <c r="M121" s="29"/>
      <c r="N121" s="17"/>
    </row>
    <row r="122" spans="1:14" s="16" customFormat="1" ht="15.75" x14ac:dyDescent="0.25">
      <c r="A122" s="29" t="s">
        <v>1805</v>
      </c>
      <c r="B122" s="79" t="s">
        <v>1806</v>
      </c>
      <c r="C122" s="92">
        <v>38109</v>
      </c>
      <c r="D122" s="29"/>
      <c r="E122" s="29"/>
      <c r="F122" s="29"/>
      <c r="G122" s="29"/>
      <c r="H122" s="29"/>
      <c r="I122" s="29"/>
      <c r="J122" s="29"/>
      <c r="K122" s="29"/>
      <c r="L122" s="29">
        <v>2</v>
      </c>
      <c r="M122" s="58" t="s">
        <v>1807</v>
      </c>
      <c r="N122" s="17"/>
    </row>
    <row r="123" spans="1:14" s="16" customFormat="1" ht="15.75" x14ac:dyDescent="0.25">
      <c r="A123" s="100"/>
      <c r="B123" s="101"/>
      <c r="C123" s="102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 t="s">
        <v>1808</v>
      </c>
      <c r="N123" s="17"/>
    </row>
    <row r="124" spans="1:14" s="16" customFormat="1" ht="15.75" x14ac:dyDescent="0.25">
      <c r="A124" s="29"/>
      <c r="B124" s="78" t="s">
        <v>1809</v>
      </c>
      <c r="C124" s="92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17"/>
    </row>
    <row r="125" spans="1:14" s="16" customFormat="1" ht="15.75" x14ac:dyDescent="0.25">
      <c r="A125" s="58">
        <v>4113</v>
      </c>
      <c r="B125" s="79" t="s">
        <v>1810</v>
      </c>
      <c r="C125" s="92">
        <v>4124347729</v>
      </c>
      <c r="D125" s="29"/>
      <c r="E125" s="29"/>
      <c r="F125" s="29"/>
      <c r="G125" s="29"/>
      <c r="H125" s="29"/>
      <c r="I125" s="29"/>
      <c r="J125" s="29">
        <v>3</v>
      </c>
      <c r="K125" s="29"/>
      <c r="L125" s="29"/>
      <c r="M125" s="29"/>
      <c r="N125" s="17"/>
    </row>
    <row r="126" spans="1:14" s="16" customFormat="1" ht="15.75" x14ac:dyDescent="0.25">
      <c r="A126" s="29">
        <v>4301</v>
      </c>
      <c r="B126" s="79" t="s">
        <v>1811</v>
      </c>
      <c r="C126" s="92">
        <v>4124347507</v>
      </c>
      <c r="D126" s="29"/>
      <c r="E126" s="29"/>
      <c r="F126" s="29"/>
      <c r="G126" s="29"/>
      <c r="H126" s="29"/>
      <c r="I126" s="29"/>
      <c r="J126" s="29">
        <v>10</v>
      </c>
      <c r="K126" s="29"/>
      <c r="L126" s="29"/>
      <c r="M126" s="58">
        <v>13</v>
      </c>
      <c r="N126" s="17"/>
    </row>
    <row r="127" spans="1:14" s="16" customFormat="1" ht="15.75" x14ac:dyDescent="0.25">
      <c r="A127" s="91">
        <v>4078</v>
      </c>
      <c r="B127" s="79" t="s">
        <v>1812</v>
      </c>
      <c r="C127" s="92">
        <v>4124349098</v>
      </c>
      <c r="D127" s="29"/>
      <c r="E127" s="29"/>
      <c r="F127" s="29"/>
      <c r="G127" s="29"/>
      <c r="H127" s="29"/>
      <c r="I127" s="29"/>
      <c r="J127" s="29">
        <v>5</v>
      </c>
      <c r="K127" s="29"/>
      <c r="L127" s="29"/>
      <c r="M127" s="29"/>
      <c r="N127" s="17"/>
    </row>
    <row r="128" spans="1:14" s="16" customFormat="1" ht="15.75" x14ac:dyDescent="0.25">
      <c r="A128" s="29">
        <v>4554</v>
      </c>
      <c r="B128" s="31" t="s">
        <v>1813</v>
      </c>
      <c r="C128" s="92">
        <v>4124348618</v>
      </c>
      <c r="D128" s="29"/>
      <c r="E128" s="29"/>
      <c r="F128" s="29"/>
      <c r="G128" s="29"/>
      <c r="H128" s="29"/>
      <c r="I128" s="29"/>
      <c r="J128" s="29">
        <v>5</v>
      </c>
      <c r="K128" s="29"/>
      <c r="L128" s="29"/>
      <c r="M128" s="29"/>
      <c r="N128" s="17"/>
    </row>
    <row r="129" spans="1:15" s="16" customFormat="1" ht="15.75" x14ac:dyDescent="0.25">
      <c r="A129" s="29">
        <v>2303</v>
      </c>
      <c r="B129" s="79" t="s">
        <v>1814</v>
      </c>
      <c r="C129" s="92">
        <v>4124347680</v>
      </c>
      <c r="D129" s="29"/>
      <c r="E129" s="29"/>
      <c r="F129" s="29"/>
      <c r="G129" s="29"/>
      <c r="H129" s="29"/>
      <c r="I129" s="29"/>
      <c r="J129" s="29">
        <v>5</v>
      </c>
      <c r="K129" s="29"/>
      <c r="L129" s="29"/>
      <c r="M129" s="29"/>
      <c r="N129" s="17"/>
    </row>
    <row r="130" spans="1:15" s="16" customFormat="1" ht="15.75" x14ac:dyDescent="0.25">
      <c r="A130" s="29">
        <v>5554</v>
      </c>
      <c r="B130" s="79" t="s">
        <v>1815</v>
      </c>
      <c r="C130" s="92">
        <v>4124346502</v>
      </c>
      <c r="D130" s="29"/>
      <c r="E130" s="29"/>
      <c r="F130" s="29"/>
      <c r="G130" s="29"/>
      <c r="H130" s="29"/>
      <c r="I130" s="29"/>
      <c r="J130" s="29">
        <v>5</v>
      </c>
      <c r="K130" s="29"/>
      <c r="L130" s="29"/>
      <c r="M130" s="29"/>
      <c r="N130" s="17"/>
    </row>
    <row r="131" spans="1:15" s="16" customFormat="1" ht="15.75" x14ac:dyDescent="0.25">
      <c r="A131" s="29">
        <v>2262</v>
      </c>
      <c r="B131" s="79" t="s">
        <v>617</v>
      </c>
      <c r="C131" s="92">
        <v>4124300506</v>
      </c>
      <c r="D131" s="29"/>
      <c r="E131" s="29"/>
      <c r="F131" s="29"/>
      <c r="G131" s="29"/>
      <c r="H131" s="29"/>
      <c r="I131" s="29"/>
      <c r="J131" s="29">
        <v>5</v>
      </c>
      <c r="K131" s="29"/>
      <c r="L131" s="29"/>
      <c r="M131" s="29"/>
      <c r="N131" s="17"/>
    </row>
    <row r="132" spans="1:15" s="16" customFormat="1" ht="15.75" x14ac:dyDescent="0.25">
      <c r="A132" s="29">
        <v>2797</v>
      </c>
      <c r="B132" s="79" t="s">
        <v>1816</v>
      </c>
      <c r="C132" s="92">
        <v>4124300982</v>
      </c>
      <c r="D132" s="29"/>
      <c r="E132" s="29"/>
      <c r="F132" s="29"/>
      <c r="G132" s="29"/>
      <c r="H132" s="29"/>
      <c r="I132" s="29"/>
      <c r="J132" s="29">
        <v>6</v>
      </c>
      <c r="K132" s="29"/>
      <c r="L132" s="29"/>
      <c r="M132" s="29"/>
      <c r="N132" s="17"/>
    </row>
    <row r="133" spans="1:15" s="16" customFormat="1" ht="15.75" x14ac:dyDescent="0.25">
      <c r="A133" s="29">
        <v>3883</v>
      </c>
      <c r="B133" s="79" t="s">
        <v>643</v>
      </c>
      <c r="C133" s="92">
        <v>4124302334</v>
      </c>
      <c r="D133" s="29"/>
      <c r="E133" s="29"/>
      <c r="F133" s="29"/>
      <c r="G133" s="29"/>
      <c r="H133" s="29"/>
      <c r="I133" s="29"/>
      <c r="J133" s="29">
        <v>3</v>
      </c>
      <c r="K133" s="29"/>
      <c r="L133" s="29"/>
      <c r="M133" s="29"/>
      <c r="N133" s="17"/>
    </row>
    <row r="134" spans="1:15" s="16" customFormat="1" ht="15.75" x14ac:dyDescent="0.25">
      <c r="A134" s="29" t="s">
        <v>1818</v>
      </c>
      <c r="B134" s="83" t="s">
        <v>1817</v>
      </c>
      <c r="C134" s="92">
        <v>38105</v>
      </c>
      <c r="D134" s="29"/>
      <c r="E134" s="29"/>
      <c r="F134" s="29">
        <v>4</v>
      </c>
      <c r="G134" s="29"/>
      <c r="H134" s="29"/>
      <c r="I134" s="29"/>
      <c r="J134" s="29"/>
      <c r="K134" s="29"/>
      <c r="L134" s="29"/>
      <c r="M134" s="91" t="s">
        <v>1819</v>
      </c>
      <c r="N134" s="17"/>
    </row>
    <row r="135" spans="1:15" s="16" customFormat="1" ht="15.75" x14ac:dyDescent="0.25">
      <c r="A135" s="99">
        <v>3434</v>
      </c>
      <c r="B135" s="79" t="s">
        <v>1820</v>
      </c>
      <c r="C135" s="92">
        <v>4124347977</v>
      </c>
      <c r="D135" s="29"/>
      <c r="E135" s="29"/>
      <c r="F135" s="29"/>
      <c r="G135" s="29"/>
      <c r="H135" s="29"/>
      <c r="I135" s="29"/>
      <c r="J135" s="29">
        <v>3</v>
      </c>
      <c r="K135" s="29"/>
      <c r="L135" s="29"/>
      <c r="M135" s="29"/>
      <c r="N135" s="17"/>
    </row>
    <row r="136" spans="1:15" s="16" customFormat="1" ht="15.75" x14ac:dyDescent="0.25">
      <c r="A136" s="29">
        <v>3530</v>
      </c>
      <c r="B136" s="79" t="s">
        <v>52</v>
      </c>
      <c r="C136" s="92">
        <v>4124332651</v>
      </c>
      <c r="D136" s="29"/>
      <c r="E136" s="29"/>
      <c r="F136" s="29"/>
      <c r="G136" s="29"/>
      <c r="H136" s="29"/>
      <c r="I136" s="29"/>
      <c r="J136" s="29">
        <v>10</v>
      </c>
      <c r="K136" s="29"/>
      <c r="L136" s="29"/>
      <c r="M136" s="29"/>
      <c r="N136" s="17"/>
    </row>
    <row r="137" spans="1:15" s="16" customFormat="1" ht="15.75" x14ac:dyDescent="0.25">
      <c r="A137" s="29">
        <v>3477</v>
      </c>
      <c r="B137" s="79" t="s">
        <v>1821</v>
      </c>
      <c r="C137" s="92">
        <v>4124301886</v>
      </c>
      <c r="D137" s="29"/>
      <c r="E137" s="29"/>
      <c r="F137" s="29"/>
      <c r="G137" s="29"/>
      <c r="H137" s="29"/>
      <c r="I137" s="29"/>
      <c r="J137" s="29">
        <v>3</v>
      </c>
      <c r="K137" s="29"/>
      <c r="L137" s="29"/>
      <c r="M137" s="29"/>
      <c r="N137" s="17"/>
    </row>
    <row r="138" spans="1:15" s="16" customFormat="1" ht="15.75" x14ac:dyDescent="0.25">
      <c r="A138" s="29">
        <v>4418</v>
      </c>
      <c r="B138" s="79" t="s">
        <v>1822</v>
      </c>
      <c r="C138" s="92">
        <v>4124344339</v>
      </c>
      <c r="D138" s="29"/>
      <c r="E138" s="29"/>
      <c r="F138" s="29"/>
      <c r="G138" s="29"/>
      <c r="H138" s="29"/>
      <c r="I138" s="29"/>
      <c r="J138" s="29">
        <v>5</v>
      </c>
      <c r="K138" s="29"/>
      <c r="L138" s="29"/>
      <c r="M138" s="29"/>
      <c r="N138" s="17"/>
    </row>
    <row r="139" spans="1:15" s="16" customFormat="1" ht="15.75" x14ac:dyDescent="0.25">
      <c r="A139" s="29">
        <v>2274</v>
      </c>
      <c r="B139" s="79" t="s">
        <v>1823</v>
      </c>
      <c r="C139" s="92">
        <v>4124345518</v>
      </c>
      <c r="D139" s="29"/>
      <c r="E139" s="29"/>
      <c r="F139" s="29"/>
      <c r="G139" s="29"/>
      <c r="H139" s="29"/>
      <c r="I139" s="29"/>
      <c r="J139" s="29">
        <v>4</v>
      </c>
      <c r="K139" s="29"/>
      <c r="L139" s="29"/>
      <c r="M139" s="29"/>
      <c r="N139" s="17"/>
    </row>
    <row r="140" spans="1:15" s="16" customFormat="1" ht="15.75" x14ac:dyDescent="0.25">
      <c r="A140" s="29">
        <v>3130</v>
      </c>
      <c r="B140" s="79" t="s">
        <v>1295</v>
      </c>
      <c r="C140" s="92">
        <v>4124301272</v>
      </c>
      <c r="D140" s="29"/>
      <c r="E140" s="29"/>
      <c r="F140" s="29"/>
      <c r="G140" s="29"/>
      <c r="H140" s="29"/>
      <c r="I140" s="29"/>
      <c r="J140" s="29">
        <v>2</v>
      </c>
      <c r="K140" s="29"/>
      <c r="L140" s="29"/>
      <c r="M140" s="29"/>
      <c r="N140" s="17"/>
      <c r="O140" s="24"/>
    </row>
    <row r="141" spans="1:15" s="16" customFormat="1" ht="15.75" x14ac:dyDescent="0.25">
      <c r="A141" s="29">
        <v>4140</v>
      </c>
      <c r="B141" s="79" t="s">
        <v>1824</v>
      </c>
      <c r="C141" s="92">
        <v>4124344559</v>
      </c>
      <c r="D141" s="29"/>
      <c r="E141" s="29"/>
      <c r="F141" s="29"/>
      <c r="G141" s="29"/>
      <c r="H141" s="29"/>
      <c r="I141" s="29"/>
      <c r="J141" s="29">
        <v>5</v>
      </c>
      <c r="K141" s="29"/>
      <c r="L141" s="29"/>
      <c r="M141" s="29"/>
      <c r="N141" s="17"/>
      <c r="O141" s="24"/>
    </row>
    <row r="142" spans="1:15" s="16" customFormat="1" ht="15.75" x14ac:dyDescent="0.25">
      <c r="A142" s="29">
        <v>2773</v>
      </c>
      <c r="B142" s="79" t="s">
        <v>1825</v>
      </c>
      <c r="C142" s="92">
        <v>4124402110</v>
      </c>
      <c r="D142" s="29"/>
      <c r="E142" s="29"/>
      <c r="F142" s="29"/>
      <c r="G142" s="29"/>
      <c r="H142" s="29"/>
      <c r="I142" s="29"/>
      <c r="J142" s="29">
        <v>5</v>
      </c>
      <c r="K142" s="29"/>
      <c r="L142" s="29"/>
      <c r="M142" s="99">
        <v>37</v>
      </c>
      <c r="N142" s="17"/>
      <c r="O142" s="24"/>
    </row>
    <row r="143" spans="1:15" s="16" customFormat="1" ht="15.75" x14ac:dyDescent="0.25">
      <c r="A143" s="100"/>
      <c r="B143" s="101"/>
      <c r="C143" s="102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 t="s">
        <v>1826</v>
      </c>
      <c r="N143" s="17"/>
      <c r="O143" s="24"/>
    </row>
    <row r="144" spans="1:15" s="16" customFormat="1" ht="15.75" x14ac:dyDescent="0.25">
      <c r="A144" s="29"/>
      <c r="B144" s="78" t="s">
        <v>1827</v>
      </c>
      <c r="C144" s="92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17"/>
      <c r="O144" s="24"/>
    </row>
    <row r="145" spans="1:15" s="16" customFormat="1" ht="15.75" x14ac:dyDescent="0.25">
      <c r="A145" s="99">
        <v>3183</v>
      </c>
      <c r="B145" s="79" t="s">
        <v>1828</v>
      </c>
      <c r="C145" s="92">
        <v>4124388908</v>
      </c>
      <c r="D145" s="29"/>
      <c r="E145" s="29"/>
      <c r="F145" s="29"/>
      <c r="G145" s="29"/>
      <c r="H145" s="29"/>
      <c r="I145" s="29"/>
      <c r="J145" s="29">
        <v>10</v>
      </c>
      <c r="K145" s="29"/>
      <c r="L145" s="29"/>
      <c r="M145" s="29"/>
      <c r="N145" s="17"/>
      <c r="O145" s="24"/>
    </row>
    <row r="146" spans="1:15" s="16" customFormat="1" ht="15.75" x14ac:dyDescent="0.25">
      <c r="A146" s="29">
        <v>2802</v>
      </c>
      <c r="B146" s="79" t="s">
        <v>1829</v>
      </c>
      <c r="C146" s="92">
        <v>4124378910</v>
      </c>
      <c r="D146" s="29"/>
      <c r="E146" s="29"/>
      <c r="F146" s="29"/>
      <c r="G146" s="29"/>
      <c r="H146" s="29"/>
      <c r="I146" s="29"/>
      <c r="J146" s="29">
        <v>5</v>
      </c>
      <c r="K146" s="29"/>
      <c r="L146" s="29"/>
      <c r="M146" s="29"/>
      <c r="N146" s="17"/>
      <c r="O146" s="24"/>
    </row>
    <row r="147" spans="1:15" s="16" customFormat="1" ht="15.75" x14ac:dyDescent="0.25">
      <c r="A147" s="29">
        <v>3276</v>
      </c>
      <c r="B147" s="79" t="s">
        <v>1830</v>
      </c>
      <c r="C147" s="92">
        <v>4124372579</v>
      </c>
      <c r="D147" s="29"/>
      <c r="E147" s="29"/>
      <c r="F147" s="29"/>
      <c r="G147" s="29"/>
      <c r="H147" s="29"/>
      <c r="I147" s="29"/>
      <c r="J147" s="29">
        <v>5</v>
      </c>
      <c r="K147" s="29"/>
      <c r="L147" s="29"/>
      <c r="M147" s="29"/>
      <c r="N147" s="17"/>
      <c r="O147" s="24"/>
    </row>
    <row r="148" spans="1:15" s="16" customFormat="1" ht="15.75" x14ac:dyDescent="0.25">
      <c r="A148" s="29">
        <v>3608</v>
      </c>
      <c r="B148" s="79" t="s">
        <v>1831</v>
      </c>
      <c r="C148" s="92">
        <v>4124366114</v>
      </c>
      <c r="D148" s="29"/>
      <c r="E148" s="29"/>
      <c r="F148" s="29"/>
      <c r="G148" s="29"/>
      <c r="H148" s="29"/>
      <c r="I148" s="29"/>
      <c r="J148" s="29">
        <v>5</v>
      </c>
      <c r="K148" s="29"/>
      <c r="L148" s="29"/>
      <c r="M148" s="29"/>
      <c r="N148" s="17"/>
      <c r="O148" s="24"/>
    </row>
    <row r="149" spans="1:15" s="16" customFormat="1" ht="15.75" x14ac:dyDescent="0.25">
      <c r="A149" s="29">
        <v>4128</v>
      </c>
      <c r="B149" s="79" t="s">
        <v>1832</v>
      </c>
      <c r="C149" s="92">
        <v>4124378614</v>
      </c>
      <c r="D149" s="29"/>
      <c r="E149" s="29"/>
      <c r="F149" s="29"/>
      <c r="G149" s="29"/>
      <c r="H149" s="29"/>
      <c r="I149" s="29"/>
      <c r="J149" s="29">
        <v>5</v>
      </c>
      <c r="K149" s="29"/>
      <c r="L149" s="29"/>
      <c r="M149" s="29"/>
      <c r="N149" s="17"/>
      <c r="O149" s="24"/>
    </row>
    <row r="150" spans="1:15" s="16" customFormat="1" ht="15.75" x14ac:dyDescent="0.25">
      <c r="A150" s="29">
        <v>2055</v>
      </c>
      <c r="B150" s="79" t="s">
        <v>1833</v>
      </c>
      <c r="C150" s="92">
        <v>4124380299</v>
      </c>
      <c r="D150" s="29"/>
      <c r="E150" s="29"/>
      <c r="F150" s="29"/>
      <c r="G150" s="29"/>
      <c r="H150" s="29"/>
      <c r="I150" s="29"/>
      <c r="J150" s="29">
        <v>5</v>
      </c>
      <c r="K150" s="29"/>
      <c r="L150" s="29"/>
      <c r="M150" s="99">
        <v>35</v>
      </c>
      <c r="N150" s="17"/>
      <c r="O150" s="24"/>
    </row>
    <row r="151" spans="1:15" s="16" customFormat="1" ht="15.75" x14ac:dyDescent="0.25">
      <c r="A151" s="91" t="s">
        <v>1834</v>
      </c>
      <c r="B151" s="79" t="s">
        <v>1835</v>
      </c>
      <c r="C151" s="92">
        <v>38560</v>
      </c>
      <c r="D151" s="29"/>
      <c r="E151" s="29"/>
      <c r="F151" s="29"/>
      <c r="G151" s="29"/>
      <c r="H151" s="29"/>
      <c r="I151" s="29"/>
      <c r="J151" s="29"/>
      <c r="K151" s="29"/>
      <c r="L151" s="29">
        <v>3</v>
      </c>
      <c r="M151" s="29"/>
      <c r="N151" s="17"/>
      <c r="O151" s="24"/>
    </row>
    <row r="152" spans="1:15" s="16" customFormat="1" ht="15.75" x14ac:dyDescent="0.25">
      <c r="A152" s="29">
        <v>5097</v>
      </c>
      <c r="B152" s="79" t="s">
        <v>1836</v>
      </c>
      <c r="C152" s="92">
        <v>4124396117</v>
      </c>
      <c r="D152" s="29"/>
      <c r="E152" s="29"/>
      <c r="F152" s="29"/>
      <c r="G152" s="29"/>
      <c r="H152" s="29"/>
      <c r="I152" s="29"/>
      <c r="J152" s="29">
        <v>5</v>
      </c>
      <c r="K152" s="29"/>
      <c r="L152" s="29"/>
      <c r="M152" s="29"/>
      <c r="N152" s="17"/>
      <c r="O152" s="24"/>
    </row>
    <row r="153" spans="1:15" s="16" customFormat="1" ht="15.75" x14ac:dyDescent="0.25">
      <c r="A153" s="29">
        <v>4306</v>
      </c>
      <c r="B153" s="79" t="s">
        <v>1837</v>
      </c>
      <c r="C153" s="92">
        <v>4124386111</v>
      </c>
      <c r="D153" s="29"/>
      <c r="E153" s="29"/>
      <c r="F153" s="29"/>
      <c r="G153" s="29"/>
      <c r="H153" s="29"/>
      <c r="I153" s="29"/>
      <c r="J153" s="29">
        <v>5</v>
      </c>
      <c r="K153" s="29"/>
      <c r="L153" s="29"/>
      <c r="M153" s="29"/>
      <c r="N153" s="17"/>
      <c r="O153" s="24"/>
    </row>
    <row r="154" spans="1:15" s="16" customFormat="1" ht="15.75" x14ac:dyDescent="0.25">
      <c r="A154" s="29">
        <v>3999</v>
      </c>
      <c r="B154" s="79" t="s">
        <v>1838</v>
      </c>
      <c r="C154" s="92">
        <v>4124379653</v>
      </c>
      <c r="D154" s="29"/>
      <c r="E154" s="29"/>
      <c r="F154" s="29"/>
      <c r="G154" s="29"/>
      <c r="H154" s="29"/>
      <c r="I154" s="29"/>
      <c r="J154" s="29">
        <v>2</v>
      </c>
      <c r="K154" s="29"/>
      <c r="L154" s="29"/>
      <c r="M154" s="29"/>
      <c r="N154" s="17"/>
      <c r="O154" s="24"/>
    </row>
    <row r="155" spans="1:15" s="16" customFormat="1" ht="14.25" customHeight="1" x14ac:dyDescent="0.25">
      <c r="A155" s="29">
        <v>4241</v>
      </c>
      <c r="B155" s="79" t="s">
        <v>1839</v>
      </c>
      <c r="C155" s="92">
        <v>4124373827</v>
      </c>
      <c r="D155" s="29"/>
      <c r="E155" s="29"/>
      <c r="F155" s="29"/>
      <c r="G155" s="29"/>
      <c r="H155" s="29"/>
      <c r="I155" s="29"/>
      <c r="J155" s="29">
        <v>10</v>
      </c>
      <c r="K155" s="29"/>
      <c r="L155" s="29"/>
      <c r="M155" s="29"/>
      <c r="N155" s="17"/>
      <c r="O155" s="24"/>
    </row>
    <row r="156" spans="1:15" s="16" customFormat="1" ht="15.75" x14ac:dyDescent="0.25">
      <c r="A156" s="29">
        <v>5341</v>
      </c>
      <c r="B156" s="79" t="s">
        <v>1840</v>
      </c>
      <c r="C156" s="92">
        <v>4124372032</v>
      </c>
      <c r="D156" s="29"/>
      <c r="E156" s="29"/>
      <c r="F156" s="29"/>
      <c r="G156" s="29"/>
      <c r="H156" s="29"/>
      <c r="I156" s="29"/>
      <c r="J156" s="29">
        <v>5</v>
      </c>
      <c r="K156" s="29"/>
      <c r="L156" s="29"/>
      <c r="M156" s="29"/>
      <c r="N156" s="17"/>
      <c r="O156" s="24"/>
    </row>
    <row r="157" spans="1:15" s="16" customFormat="1" ht="15.75" x14ac:dyDescent="0.25">
      <c r="A157" s="29">
        <v>4326</v>
      </c>
      <c r="B157" s="79" t="s">
        <v>1841</v>
      </c>
      <c r="C157" s="92">
        <v>4124366371</v>
      </c>
      <c r="D157" s="29"/>
      <c r="E157" s="29"/>
      <c r="F157" s="29"/>
      <c r="G157" s="29"/>
      <c r="H157" s="29"/>
      <c r="I157" s="29"/>
      <c r="J157" s="29">
        <v>5</v>
      </c>
      <c r="K157" s="29"/>
      <c r="L157" s="29"/>
      <c r="M157" s="29"/>
      <c r="N157" s="17"/>
      <c r="O157" s="24"/>
    </row>
    <row r="158" spans="1:15" s="16" customFormat="1" ht="15.75" x14ac:dyDescent="0.25">
      <c r="A158" s="29">
        <v>5546</v>
      </c>
      <c r="B158" s="19" t="s">
        <v>1842</v>
      </c>
      <c r="C158" s="20">
        <v>4124351036</v>
      </c>
      <c r="D158" s="18"/>
      <c r="E158" s="18"/>
      <c r="F158" s="18"/>
      <c r="G158" s="18"/>
      <c r="H158" s="18"/>
      <c r="I158" s="18"/>
      <c r="J158" s="18">
        <v>10</v>
      </c>
      <c r="K158" s="18"/>
      <c r="L158" s="18"/>
      <c r="M158" s="18"/>
      <c r="N158" s="17"/>
    </row>
    <row r="159" spans="1:15" s="16" customFormat="1" ht="15.75" x14ac:dyDescent="0.25">
      <c r="A159" s="29">
        <v>3639</v>
      </c>
      <c r="B159" s="79" t="s">
        <v>1843</v>
      </c>
      <c r="C159" s="92">
        <v>4124413453</v>
      </c>
      <c r="D159" s="29"/>
      <c r="E159" s="29"/>
      <c r="F159" s="29"/>
      <c r="G159" s="29"/>
      <c r="H159" s="29"/>
      <c r="I159" s="29"/>
      <c r="J159" s="29">
        <v>5</v>
      </c>
      <c r="K159" s="29"/>
      <c r="L159" s="35"/>
      <c r="M159" s="41" t="s">
        <v>1844</v>
      </c>
      <c r="N159" s="17"/>
    </row>
    <row r="160" spans="1:15" s="16" customFormat="1" ht="15.75" x14ac:dyDescent="0.25">
      <c r="A160" s="58">
        <v>3180</v>
      </c>
      <c r="B160" s="79" t="s">
        <v>24</v>
      </c>
      <c r="C160" s="92">
        <v>4124595453</v>
      </c>
      <c r="D160" s="29"/>
      <c r="E160" s="29"/>
      <c r="F160" s="29"/>
      <c r="G160" s="29"/>
      <c r="H160" s="29"/>
      <c r="I160" s="29"/>
      <c r="J160" s="29">
        <v>5</v>
      </c>
      <c r="K160" s="29"/>
      <c r="L160" s="29"/>
      <c r="M160" s="18"/>
      <c r="N160" s="17"/>
    </row>
    <row r="161" spans="1:14" s="16" customFormat="1" ht="15.75" x14ac:dyDescent="0.25">
      <c r="A161" s="29">
        <v>3180</v>
      </c>
      <c r="B161" s="79" t="s">
        <v>24</v>
      </c>
      <c r="C161" s="92">
        <v>4124437393</v>
      </c>
      <c r="D161" s="29"/>
      <c r="E161" s="29"/>
      <c r="F161" s="29"/>
      <c r="G161" s="29"/>
      <c r="H161" s="29"/>
      <c r="I161" s="29"/>
      <c r="J161" s="29">
        <v>10</v>
      </c>
      <c r="K161" s="29"/>
      <c r="L161" s="29"/>
      <c r="M161" s="18"/>
      <c r="N161" s="17"/>
    </row>
    <row r="162" spans="1:14" s="16" customFormat="1" ht="15.75" x14ac:dyDescent="0.25">
      <c r="A162" s="29">
        <v>2018</v>
      </c>
      <c r="B162" s="79" t="s">
        <v>1845</v>
      </c>
      <c r="C162" s="92">
        <v>4124381818</v>
      </c>
      <c r="D162" s="29"/>
      <c r="E162" s="29"/>
      <c r="F162" s="29"/>
      <c r="G162" s="29"/>
      <c r="H162" s="29"/>
      <c r="I162" s="29"/>
      <c r="J162" s="29">
        <v>5</v>
      </c>
      <c r="K162" s="29"/>
      <c r="L162" s="29"/>
      <c r="M162" s="29"/>
      <c r="N162" s="17"/>
    </row>
    <row r="163" spans="1:14" s="16" customFormat="1" ht="15.75" x14ac:dyDescent="0.25">
      <c r="A163" s="29">
        <v>2050</v>
      </c>
      <c r="B163" s="80" t="s">
        <v>1846</v>
      </c>
      <c r="C163" s="92">
        <v>4124381675</v>
      </c>
      <c r="D163" s="29"/>
      <c r="E163" s="29"/>
      <c r="F163" s="29"/>
      <c r="G163" s="29"/>
      <c r="H163" s="29"/>
      <c r="I163" s="29"/>
      <c r="J163" s="29">
        <v>5</v>
      </c>
      <c r="K163" s="29"/>
      <c r="L163" s="29"/>
      <c r="M163" s="29"/>
      <c r="N163" s="17"/>
    </row>
    <row r="164" spans="1:14" s="16" customFormat="1" ht="15.75" x14ac:dyDescent="0.25">
      <c r="A164" s="29">
        <v>4515</v>
      </c>
      <c r="B164" s="79" t="s">
        <v>1847</v>
      </c>
      <c r="C164" s="92">
        <v>4124365521</v>
      </c>
      <c r="D164" s="29"/>
      <c r="E164" s="29"/>
      <c r="F164" s="29"/>
      <c r="G164" s="29"/>
      <c r="H164" s="29"/>
      <c r="I164" s="29"/>
      <c r="J164" s="29">
        <v>5</v>
      </c>
      <c r="K164" s="29"/>
      <c r="L164" s="29"/>
      <c r="M164" s="29"/>
      <c r="N164" s="17"/>
    </row>
    <row r="165" spans="1:14" s="16" customFormat="1" ht="15.75" x14ac:dyDescent="0.25">
      <c r="A165" s="29">
        <v>5247</v>
      </c>
      <c r="B165" s="79" t="s">
        <v>1848</v>
      </c>
      <c r="C165" s="92">
        <v>4124368923</v>
      </c>
      <c r="D165" s="29"/>
      <c r="E165" s="29"/>
      <c r="F165" s="29"/>
      <c r="G165" s="29"/>
      <c r="H165" s="29"/>
      <c r="I165" s="29"/>
      <c r="J165" s="29">
        <v>10</v>
      </c>
      <c r="K165" s="29"/>
      <c r="L165" s="29"/>
      <c r="M165" s="29"/>
      <c r="N165" s="17"/>
    </row>
    <row r="166" spans="1:14" s="16" customFormat="1" ht="15.75" x14ac:dyDescent="0.25">
      <c r="A166" s="29">
        <v>4259</v>
      </c>
      <c r="B166" s="79" t="s">
        <v>1849</v>
      </c>
      <c r="C166" s="92">
        <v>4124372174</v>
      </c>
      <c r="D166" s="29"/>
      <c r="E166" s="29"/>
      <c r="F166" s="29"/>
      <c r="G166" s="29"/>
      <c r="H166" s="29"/>
      <c r="I166" s="29"/>
      <c r="J166" s="29">
        <v>5</v>
      </c>
      <c r="K166" s="29"/>
      <c r="L166" s="29"/>
      <c r="M166" s="58">
        <v>45</v>
      </c>
      <c r="N166" s="17"/>
    </row>
    <row r="167" spans="1:14" s="16" customFormat="1" ht="15.75" x14ac:dyDescent="0.25">
      <c r="A167" s="100"/>
      <c r="B167" s="101"/>
      <c r="C167" s="102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 t="s">
        <v>1850</v>
      </c>
      <c r="N167" s="17"/>
    </row>
    <row r="168" spans="1:14" s="16" customFormat="1" ht="18" customHeight="1" x14ac:dyDescent="0.25">
      <c r="A168" s="29"/>
      <c r="B168" s="78" t="s">
        <v>1853</v>
      </c>
      <c r="C168" s="92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17"/>
    </row>
    <row r="169" spans="1:14" s="16" customFormat="1" ht="15.75" x14ac:dyDescent="0.25">
      <c r="A169" s="99">
        <v>1653</v>
      </c>
      <c r="B169" s="79" t="s">
        <v>203</v>
      </c>
      <c r="C169" s="92">
        <v>4124390764</v>
      </c>
      <c r="D169" s="29"/>
      <c r="E169" s="29"/>
      <c r="F169" s="29">
        <v>5</v>
      </c>
      <c r="G169" s="29"/>
      <c r="H169" s="29"/>
      <c r="I169" s="29"/>
      <c r="J169" s="29"/>
      <c r="K169" s="29"/>
      <c r="L169" s="29"/>
      <c r="M169" s="29"/>
      <c r="N169" s="17"/>
    </row>
    <row r="170" spans="1:14" s="16" customFormat="1" ht="15.75" x14ac:dyDescent="0.25">
      <c r="A170" s="29">
        <v>1663</v>
      </c>
      <c r="B170" s="79" t="s">
        <v>1155</v>
      </c>
      <c r="C170" s="92">
        <v>4124353157</v>
      </c>
      <c r="D170" s="29">
        <v>10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17"/>
    </row>
    <row r="171" spans="1:14" s="16" customFormat="1" ht="15.75" x14ac:dyDescent="0.25">
      <c r="A171" s="29">
        <v>5465</v>
      </c>
      <c r="B171" s="79" t="s">
        <v>929</v>
      </c>
      <c r="C171" s="92">
        <v>4124356336</v>
      </c>
      <c r="D171" s="29"/>
      <c r="E171" s="29"/>
      <c r="F171" s="29"/>
      <c r="G171" s="29"/>
      <c r="H171" s="29"/>
      <c r="I171" s="29"/>
      <c r="J171" s="29">
        <v>10</v>
      </c>
      <c r="K171" s="29"/>
      <c r="L171" s="29"/>
      <c r="M171" s="29"/>
      <c r="N171" s="17"/>
    </row>
    <row r="172" spans="1:14" s="16" customFormat="1" ht="15.75" x14ac:dyDescent="0.25">
      <c r="A172" s="29">
        <v>1654</v>
      </c>
      <c r="B172" s="79" t="s">
        <v>166</v>
      </c>
      <c r="C172" s="92">
        <v>4124378625</v>
      </c>
      <c r="D172" s="29"/>
      <c r="E172" s="29">
        <v>10</v>
      </c>
      <c r="F172" s="29"/>
      <c r="G172" s="29"/>
      <c r="H172" s="29"/>
      <c r="I172" s="29"/>
      <c r="J172" s="29"/>
      <c r="K172" s="29"/>
      <c r="L172" s="29"/>
      <c r="M172" s="29"/>
      <c r="N172" s="17"/>
    </row>
    <row r="173" spans="1:14" s="16" customFormat="1" ht="15.75" x14ac:dyDescent="0.25">
      <c r="A173" s="29">
        <v>1535</v>
      </c>
      <c r="B173" s="79" t="s">
        <v>1467</v>
      </c>
      <c r="C173" s="92">
        <v>4124397755</v>
      </c>
      <c r="D173" s="29">
        <v>5</v>
      </c>
      <c r="E173" s="29">
        <v>5</v>
      </c>
      <c r="F173" s="29"/>
      <c r="G173" s="29"/>
      <c r="H173" s="29"/>
      <c r="I173" s="29"/>
      <c r="J173" s="29"/>
      <c r="K173" s="29"/>
      <c r="L173" s="29"/>
      <c r="M173" s="29"/>
      <c r="N173" s="17"/>
    </row>
    <row r="174" spans="1:14" s="16" customFormat="1" ht="15.75" x14ac:dyDescent="0.25">
      <c r="A174" s="29">
        <v>5055</v>
      </c>
      <c r="B174" s="79" t="s">
        <v>1854</v>
      </c>
      <c r="C174" s="92">
        <v>4124388448</v>
      </c>
      <c r="D174" s="29"/>
      <c r="E174" s="29"/>
      <c r="F174" s="29"/>
      <c r="G174" s="29"/>
      <c r="H174" s="29"/>
      <c r="I174" s="29"/>
      <c r="J174" s="29">
        <v>5</v>
      </c>
      <c r="K174" s="29"/>
      <c r="L174" s="29"/>
      <c r="M174" s="29"/>
      <c r="N174" s="17"/>
    </row>
    <row r="175" spans="1:14" s="16" customFormat="1" ht="15.75" x14ac:dyDescent="0.25">
      <c r="A175" s="29">
        <v>3245</v>
      </c>
      <c r="B175" s="79" t="s">
        <v>1855</v>
      </c>
      <c r="C175" s="92">
        <v>4124417916</v>
      </c>
      <c r="D175" s="29"/>
      <c r="E175" s="29"/>
      <c r="F175" s="29"/>
      <c r="G175" s="29"/>
      <c r="H175" s="29"/>
      <c r="I175" s="29"/>
      <c r="J175" s="29">
        <v>4</v>
      </c>
      <c r="K175" s="29"/>
      <c r="L175" s="29"/>
      <c r="M175" s="99" t="s">
        <v>1856</v>
      </c>
      <c r="N175" s="17"/>
    </row>
    <row r="176" spans="1:14" s="16" customFormat="1" ht="15.75" x14ac:dyDescent="0.25">
      <c r="A176" s="58">
        <v>2400</v>
      </c>
      <c r="B176" s="79" t="s">
        <v>1857</v>
      </c>
      <c r="C176" s="92">
        <v>4124405701</v>
      </c>
      <c r="D176" s="29"/>
      <c r="E176" s="29"/>
      <c r="F176" s="29"/>
      <c r="G176" s="29"/>
      <c r="H176" s="29"/>
      <c r="I176" s="29"/>
      <c r="J176" s="29">
        <v>5</v>
      </c>
      <c r="K176" s="29"/>
      <c r="L176" s="29"/>
      <c r="M176" s="29"/>
      <c r="N176" s="17"/>
    </row>
    <row r="177" spans="1:14" s="16" customFormat="1" ht="15.75" x14ac:dyDescent="0.25">
      <c r="A177" s="29">
        <v>3225</v>
      </c>
      <c r="B177" s="79" t="s">
        <v>1858</v>
      </c>
      <c r="C177" s="92">
        <v>4124405061</v>
      </c>
      <c r="D177" s="29"/>
      <c r="E177" s="29"/>
      <c r="F177" s="29"/>
      <c r="G177" s="29"/>
      <c r="H177" s="29"/>
      <c r="I177" s="29"/>
      <c r="J177" s="29">
        <v>5</v>
      </c>
      <c r="K177" s="29"/>
      <c r="L177" s="29"/>
      <c r="M177" s="29"/>
      <c r="N177" s="17"/>
    </row>
    <row r="178" spans="1:14" s="16" customFormat="1" ht="15.75" x14ac:dyDescent="0.25">
      <c r="A178" s="29">
        <v>2995</v>
      </c>
      <c r="B178" s="79" t="s">
        <v>30</v>
      </c>
      <c r="C178" s="92">
        <v>4124404379</v>
      </c>
      <c r="D178" s="29"/>
      <c r="E178" s="29"/>
      <c r="F178" s="29"/>
      <c r="G178" s="29"/>
      <c r="H178" s="29"/>
      <c r="I178" s="29"/>
      <c r="J178" s="29">
        <v>10</v>
      </c>
      <c r="K178" s="29"/>
      <c r="L178" s="29"/>
      <c r="M178" s="29"/>
      <c r="N178" s="17"/>
    </row>
    <row r="179" spans="1:14" s="16" customFormat="1" ht="15.75" x14ac:dyDescent="0.25">
      <c r="A179" s="29">
        <v>4135</v>
      </c>
      <c r="B179" s="79" t="s">
        <v>1859</v>
      </c>
      <c r="C179" s="92">
        <v>4124406561</v>
      </c>
      <c r="D179" s="29"/>
      <c r="E179" s="29"/>
      <c r="F179" s="29"/>
      <c r="G179" s="29"/>
      <c r="H179" s="29"/>
      <c r="I179" s="29"/>
      <c r="J179" s="29">
        <v>10</v>
      </c>
      <c r="K179" s="29"/>
      <c r="L179" s="29"/>
      <c r="M179" s="29"/>
      <c r="N179" s="17"/>
    </row>
    <row r="180" spans="1:14" s="16" customFormat="1" ht="15.75" x14ac:dyDescent="0.25">
      <c r="A180" s="29">
        <v>4799</v>
      </c>
      <c r="B180" s="79" t="s">
        <v>1860</v>
      </c>
      <c r="C180" s="92">
        <v>4124407650</v>
      </c>
      <c r="D180" s="29"/>
      <c r="E180" s="29"/>
      <c r="F180" s="29"/>
      <c r="G180" s="29"/>
      <c r="H180" s="29"/>
      <c r="I180" s="29"/>
      <c r="J180" s="29">
        <v>5</v>
      </c>
      <c r="K180" s="29"/>
      <c r="L180" s="29"/>
      <c r="M180" s="29"/>
      <c r="N180" s="17"/>
    </row>
    <row r="181" spans="1:14" s="16" customFormat="1" ht="15.75" x14ac:dyDescent="0.25">
      <c r="A181" s="29">
        <v>4361</v>
      </c>
      <c r="B181" s="79" t="s">
        <v>1861</v>
      </c>
      <c r="C181" s="92">
        <v>4124414800</v>
      </c>
      <c r="D181" s="29"/>
      <c r="E181" s="29"/>
      <c r="F181" s="29"/>
      <c r="G181" s="29"/>
      <c r="H181" s="29"/>
      <c r="I181" s="29"/>
      <c r="J181" s="29">
        <v>5</v>
      </c>
      <c r="K181" s="29"/>
      <c r="L181" s="29"/>
      <c r="M181" s="58">
        <v>40</v>
      </c>
      <c r="N181" s="17"/>
    </row>
    <row r="182" spans="1:14" s="16" customFormat="1" ht="15.75" x14ac:dyDescent="0.25">
      <c r="A182" s="91">
        <v>4020</v>
      </c>
      <c r="B182" s="79" t="s">
        <v>1862</v>
      </c>
      <c r="C182" s="92">
        <v>4124416685</v>
      </c>
      <c r="D182" s="29"/>
      <c r="E182" s="29"/>
      <c r="F182" s="29"/>
      <c r="G182" s="29"/>
      <c r="H182" s="29"/>
      <c r="I182" s="29"/>
      <c r="J182" s="29">
        <v>10</v>
      </c>
      <c r="K182" s="29"/>
      <c r="L182" s="29"/>
      <c r="M182" s="29"/>
      <c r="N182" s="17"/>
    </row>
    <row r="183" spans="1:14" s="16" customFormat="1" ht="15.75" x14ac:dyDescent="0.25">
      <c r="A183" s="29">
        <v>4583</v>
      </c>
      <c r="B183" s="79" t="s">
        <v>1863</v>
      </c>
      <c r="C183" s="92">
        <v>4124406893</v>
      </c>
      <c r="D183" s="29">
        <v>5</v>
      </c>
      <c r="E183" s="29">
        <v>3</v>
      </c>
      <c r="F183" s="29"/>
      <c r="G183" s="29"/>
      <c r="H183" s="29"/>
      <c r="I183" s="29"/>
      <c r="J183" s="29">
        <v>3</v>
      </c>
      <c r="K183" s="29"/>
      <c r="L183" s="29"/>
      <c r="M183" s="29"/>
      <c r="N183" s="17"/>
    </row>
    <row r="184" spans="1:14" s="16" customFormat="1" ht="15.75" x14ac:dyDescent="0.25">
      <c r="A184" s="29">
        <v>4129</v>
      </c>
      <c r="B184" s="79" t="s">
        <v>1864</v>
      </c>
      <c r="C184" s="92">
        <v>4124360157</v>
      </c>
      <c r="D184" s="29">
        <v>5</v>
      </c>
      <c r="E184" s="29">
        <v>5</v>
      </c>
      <c r="F184" s="29">
        <v>5</v>
      </c>
      <c r="G184" s="29"/>
      <c r="H184" s="29"/>
      <c r="I184" s="29"/>
      <c r="J184" s="29">
        <v>5</v>
      </c>
      <c r="K184" s="29"/>
      <c r="L184" s="29"/>
      <c r="M184" s="29"/>
      <c r="N184" s="17"/>
    </row>
    <row r="185" spans="1:14" s="16" customFormat="1" ht="15.75" x14ac:dyDescent="0.25">
      <c r="A185" s="29">
        <v>4887</v>
      </c>
      <c r="B185" s="79" t="s">
        <v>1865</v>
      </c>
      <c r="C185" s="92">
        <v>4124405290</v>
      </c>
      <c r="D185" s="29"/>
      <c r="E185" s="29"/>
      <c r="F185" s="29"/>
      <c r="G185" s="29"/>
      <c r="H185" s="29"/>
      <c r="I185" s="29"/>
      <c r="J185" s="29">
        <v>10</v>
      </c>
      <c r="K185" s="29"/>
      <c r="L185" s="29"/>
      <c r="M185" s="29"/>
      <c r="N185" s="17"/>
    </row>
    <row r="186" spans="1:14" s="16" customFormat="1" ht="15.75" x14ac:dyDescent="0.25">
      <c r="A186" s="29">
        <v>5075</v>
      </c>
      <c r="B186" s="79" t="s">
        <v>1866</v>
      </c>
      <c r="C186" s="92">
        <v>4124403526</v>
      </c>
      <c r="D186" s="29"/>
      <c r="E186" s="29"/>
      <c r="F186" s="29"/>
      <c r="G186" s="29"/>
      <c r="H186" s="29"/>
      <c r="I186" s="29"/>
      <c r="J186" s="29">
        <v>10</v>
      </c>
      <c r="K186" s="29"/>
      <c r="L186" s="29"/>
      <c r="M186" s="29"/>
      <c r="N186" s="17"/>
    </row>
    <row r="187" spans="1:14" s="16" customFormat="1" ht="15.75" x14ac:dyDescent="0.25">
      <c r="A187" s="29">
        <v>4610</v>
      </c>
      <c r="B187" s="79" t="s">
        <v>1867</v>
      </c>
      <c r="C187" s="92">
        <v>4124421072</v>
      </c>
      <c r="D187" s="29"/>
      <c r="E187" s="29"/>
      <c r="F187" s="29"/>
      <c r="G187" s="29"/>
      <c r="H187" s="29"/>
      <c r="I187" s="29"/>
      <c r="J187" s="29">
        <v>5</v>
      </c>
      <c r="K187" s="29"/>
      <c r="L187" s="29"/>
      <c r="M187" s="91" t="s">
        <v>1883</v>
      </c>
      <c r="N187" s="17"/>
    </row>
    <row r="188" spans="1:14" s="16" customFormat="1" ht="15.75" x14ac:dyDescent="0.25">
      <c r="A188" s="100"/>
      <c r="B188" s="101"/>
      <c r="C188" s="102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 t="s">
        <v>1882</v>
      </c>
      <c r="N188" s="17"/>
    </row>
    <row r="189" spans="1:14" s="16" customFormat="1" ht="15.75" x14ac:dyDescent="0.25">
      <c r="A189" s="29"/>
      <c r="B189" s="78" t="s">
        <v>1868</v>
      </c>
      <c r="C189" s="92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17"/>
    </row>
    <row r="190" spans="1:14" s="16" customFormat="1" ht="15.75" x14ac:dyDescent="0.25">
      <c r="A190" s="58">
        <v>4122</v>
      </c>
      <c r="B190" s="79" t="s">
        <v>1869</v>
      </c>
      <c r="C190" s="92">
        <v>4124440527</v>
      </c>
      <c r="D190" s="29"/>
      <c r="E190" s="29"/>
      <c r="F190" s="29"/>
      <c r="G190" s="29"/>
      <c r="H190" s="29"/>
      <c r="I190" s="29"/>
      <c r="J190" s="29">
        <v>15</v>
      </c>
      <c r="K190" s="29"/>
      <c r="L190" s="29"/>
      <c r="M190" s="29"/>
      <c r="N190" s="17"/>
    </row>
    <row r="191" spans="1:14" s="16" customFormat="1" ht="15.75" x14ac:dyDescent="0.25">
      <c r="A191" s="29">
        <v>3290</v>
      </c>
      <c r="B191" s="79" t="s">
        <v>1870</v>
      </c>
      <c r="C191" s="92">
        <v>4124439880</v>
      </c>
      <c r="D191" s="29"/>
      <c r="E191" s="29"/>
      <c r="F191" s="29"/>
      <c r="G191" s="29"/>
      <c r="H191" s="29"/>
      <c r="I191" s="29"/>
      <c r="J191" s="29">
        <v>10</v>
      </c>
      <c r="K191" s="29"/>
      <c r="L191" s="29"/>
      <c r="M191" s="29"/>
      <c r="N191" s="17"/>
    </row>
    <row r="192" spans="1:14" s="16" customFormat="1" ht="15.75" x14ac:dyDescent="0.25">
      <c r="A192" s="29">
        <v>4968</v>
      </c>
      <c r="B192" s="79" t="s">
        <v>1871</v>
      </c>
      <c r="C192" s="92">
        <v>4124304155</v>
      </c>
      <c r="D192" s="29"/>
      <c r="E192" s="29"/>
      <c r="F192" s="29"/>
      <c r="G192" s="29"/>
      <c r="H192" s="29"/>
      <c r="I192" s="29"/>
      <c r="J192" s="29">
        <v>3</v>
      </c>
      <c r="K192" s="29"/>
      <c r="L192" s="29"/>
      <c r="M192" s="29"/>
      <c r="N192" s="17"/>
    </row>
    <row r="193" spans="1:14" s="16" customFormat="1" ht="15.75" x14ac:dyDescent="0.25">
      <c r="A193" s="29">
        <v>3995</v>
      </c>
      <c r="B193" s="79" t="s">
        <v>840</v>
      </c>
      <c r="C193" s="92">
        <v>4124302536</v>
      </c>
      <c r="D193" s="29"/>
      <c r="E193" s="29"/>
      <c r="F193" s="29"/>
      <c r="G193" s="29"/>
      <c r="H193" s="29"/>
      <c r="I193" s="29"/>
      <c r="J193" s="29">
        <v>6</v>
      </c>
      <c r="K193" s="29"/>
      <c r="L193" s="29"/>
      <c r="M193" s="29"/>
      <c r="N193" s="17"/>
    </row>
    <row r="194" spans="1:14" s="16" customFormat="1" ht="15.75" x14ac:dyDescent="0.25">
      <c r="A194" s="29">
        <v>5572</v>
      </c>
      <c r="B194" s="79" t="s">
        <v>1872</v>
      </c>
      <c r="C194" s="92">
        <v>4124332190</v>
      </c>
      <c r="D194" s="29"/>
      <c r="E194" s="29"/>
      <c r="F194" s="29"/>
      <c r="G194" s="29"/>
      <c r="H194" s="29"/>
      <c r="I194" s="29"/>
      <c r="J194" s="29">
        <v>5</v>
      </c>
      <c r="K194" s="29"/>
      <c r="L194" s="29"/>
      <c r="M194" s="29"/>
      <c r="N194" s="17"/>
    </row>
    <row r="195" spans="1:14" s="16" customFormat="1" ht="15.75" x14ac:dyDescent="0.25">
      <c r="A195" s="29">
        <v>3962</v>
      </c>
      <c r="B195" s="79" t="s">
        <v>1873</v>
      </c>
      <c r="C195" s="92">
        <v>4124464962</v>
      </c>
      <c r="D195" s="29"/>
      <c r="E195" s="29"/>
      <c r="F195" s="29"/>
      <c r="G195" s="29"/>
      <c r="H195" s="29"/>
      <c r="I195" s="29"/>
      <c r="J195" s="29">
        <v>8</v>
      </c>
      <c r="K195" s="29"/>
      <c r="L195" s="29"/>
      <c r="M195" s="29"/>
      <c r="N195" s="17"/>
    </row>
    <row r="196" spans="1:14" s="16" customFormat="1" ht="15.75" x14ac:dyDescent="0.25">
      <c r="A196" s="29">
        <v>3290</v>
      </c>
      <c r="B196" s="79" t="s">
        <v>235</v>
      </c>
      <c r="C196" s="92">
        <v>4124439729</v>
      </c>
      <c r="D196" s="29">
        <v>5</v>
      </c>
      <c r="E196" s="29">
        <v>5</v>
      </c>
      <c r="F196" s="29"/>
      <c r="G196" s="29"/>
      <c r="H196" s="29"/>
      <c r="I196" s="29"/>
      <c r="J196" s="29"/>
      <c r="K196" s="29"/>
      <c r="L196" s="29"/>
      <c r="M196" s="29"/>
      <c r="N196" s="17"/>
    </row>
    <row r="197" spans="1:14" s="16" customFormat="1" ht="15.75" x14ac:dyDescent="0.25">
      <c r="A197" s="29">
        <v>3290</v>
      </c>
      <c r="B197" s="79" t="s">
        <v>235</v>
      </c>
      <c r="C197" s="92">
        <v>4124392167</v>
      </c>
      <c r="D197" s="29"/>
      <c r="E197" s="29"/>
      <c r="F197" s="29"/>
      <c r="G197" s="29"/>
      <c r="H197" s="29"/>
      <c r="I197" s="29">
        <v>3</v>
      </c>
      <c r="J197" s="29"/>
      <c r="K197" s="29"/>
      <c r="L197" s="29"/>
      <c r="M197" s="58" t="s">
        <v>1874</v>
      </c>
      <c r="N197" s="17"/>
    </row>
    <row r="198" spans="1:14" s="16" customFormat="1" ht="15.75" x14ac:dyDescent="0.25">
      <c r="A198" s="91">
        <v>5369</v>
      </c>
      <c r="B198" s="79" t="s">
        <v>1881</v>
      </c>
      <c r="C198" s="92">
        <v>4124460633</v>
      </c>
      <c r="D198" s="29"/>
      <c r="E198" s="29"/>
      <c r="F198" s="29"/>
      <c r="G198" s="29"/>
      <c r="H198" s="29"/>
      <c r="I198" s="29"/>
      <c r="J198" s="29">
        <v>10</v>
      </c>
      <c r="K198" s="29"/>
      <c r="L198" s="29"/>
      <c r="M198" s="29"/>
      <c r="N198" s="17"/>
    </row>
    <row r="199" spans="1:14" s="16" customFormat="1" ht="15.75" x14ac:dyDescent="0.25">
      <c r="A199" s="29">
        <v>4114</v>
      </c>
      <c r="B199" s="79" t="s">
        <v>1875</v>
      </c>
      <c r="C199" s="92">
        <v>4124450652</v>
      </c>
      <c r="D199" s="29"/>
      <c r="E199" s="29"/>
      <c r="F199" s="29"/>
      <c r="G199" s="29"/>
      <c r="H199" s="29"/>
      <c r="I199" s="29"/>
      <c r="J199" s="29">
        <v>10</v>
      </c>
      <c r="K199" s="29"/>
      <c r="L199" s="29"/>
      <c r="M199" s="29"/>
      <c r="N199" s="17"/>
    </row>
    <row r="200" spans="1:14" s="16" customFormat="1" ht="15.75" x14ac:dyDescent="0.25">
      <c r="A200" s="29">
        <v>4418</v>
      </c>
      <c r="B200" s="79" t="s">
        <v>1876</v>
      </c>
      <c r="C200" s="92">
        <v>4124395426</v>
      </c>
      <c r="D200" s="29"/>
      <c r="E200" s="29"/>
      <c r="F200" s="29"/>
      <c r="G200" s="29"/>
      <c r="H200" s="29"/>
      <c r="I200" s="29"/>
      <c r="J200" s="29">
        <v>3</v>
      </c>
      <c r="K200" s="29"/>
      <c r="L200" s="29"/>
      <c r="M200" s="29"/>
      <c r="N200" s="17"/>
    </row>
    <row r="201" spans="1:14" s="16" customFormat="1" ht="15.75" x14ac:dyDescent="0.25">
      <c r="A201" s="29">
        <v>2018</v>
      </c>
      <c r="B201" s="79" t="s">
        <v>1877</v>
      </c>
      <c r="C201" s="92">
        <v>4124388310</v>
      </c>
      <c r="D201" s="29"/>
      <c r="E201" s="29"/>
      <c r="F201" s="29"/>
      <c r="G201" s="29"/>
      <c r="H201" s="29"/>
      <c r="I201" s="29"/>
      <c r="J201" s="29">
        <v>6</v>
      </c>
      <c r="K201" s="29"/>
      <c r="L201" s="29"/>
      <c r="M201" s="29"/>
      <c r="N201" s="17"/>
    </row>
    <row r="202" spans="1:14" s="16" customFormat="1" ht="15.75" x14ac:dyDescent="0.25">
      <c r="A202" s="29">
        <v>4276</v>
      </c>
      <c r="B202" s="79" t="s">
        <v>34</v>
      </c>
      <c r="C202" s="92">
        <v>4124394790</v>
      </c>
      <c r="D202" s="29"/>
      <c r="E202" s="29"/>
      <c r="F202" s="29"/>
      <c r="G202" s="29"/>
      <c r="H202" s="29"/>
      <c r="I202" s="29"/>
      <c r="J202" s="29">
        <v>3</v>
      </c>
      <c r="K202" s="29"/>
      <c r="L202" s="29"/>
      <c r="M202" s="29"/>
      <c r="N202" s="17"/>
    </row>
    <row r="203" spans="1:14" s="16" customFormat="1" ht="15.75" x14ac:dyDescent="0.25">
      <c r="A203" s="29">
        <v>4305</v>
      </c>
      <c r="B203" s="79" t="s">
        <v>38</v>
      </c>
      <c r="C203" s="92">
        <v>4124395062</v>
      </c>
      <c r="D203" s="29"/>
      <c r="E203" s="29"/>
      <c r="F203" s="29"/>
      <c r="G203" s="29"/>
      <c r="H203" s="29"/>
      <c r="I203" s="29"/>
      <c r="J203" s="29">
        <v>3</v>
      </c>
      <c r="K203" s="29"/>
      <c r="L203" s="29"/>
      <c r="M203" s="29"/>
      <c r="N203" s="17"/>
    </row>
    <row r="204" spans="1:14" s="16" customFormat="1" ht="15.75" x14ac:dyDescent="0.25">
      <c r="A204" s="29">
        <v>2797</v>
      </c>
      <c r="B204" s="79" t="s">
        <v>1878</v>
      </c>
      <c r="C204" s="92">
        <v>4124390377</v>
      </c>
      <c r="D204" s="29"/>
      <c r="E204" s="29"/>
      <c r="F204" s="29"/>
      <c r="G204" s="29"/>
      <c r="H204" s="29"/>
      <c r="I204" s="29"/>
      <c r="J204" s="29">
        <v>5</v>
      </c>
      <c r="K204" s="29"/>
      <c r="L204" s="29"/>
      <c r="M204" s="29"/>
      <c r="N204" s="17"/>
    </row>
    <row r="205" spans="1:14" s="16" customFormat="1" ht="15.75" x14ac:dyDescent="0.25">
      <c r="A205" s="29">
        <v>3901</v>
      </c>
      <c r="B205" s="79" t="s">
        <v>644</v>
      </c>
      <c r="C205" s="92">
        <v>4124393960</v>
      </c>
      <c r="D205" s="29"/>
      <c r="E205" s="29"/>
      <c r="F205" s="29"/>
      <c r="G205" s="29"/>
      <c r="H205" s="29"/>
      <c r="I205" s="29"/>
      <c r="J205" s="29">
        <v>6</v>
      </c>
      <c r="K205" s="29"/>
      <c r="L205" s="29"/>
      <c r="M205" s="29"/>
      <c r="N205" s="17"/>
    </row>
    <row r="206" spans="1:14" s="16" customFormat="1" ht="15.75" x14ac:dyDescent="0.25">
      <c r="A206" s="29">
        <v>4276</v>
      </c>
      <c r="B206" s="19" t="s">
        <v>34</v>
      </c>
      <c r="C206" s="20">
        <v>4124441434</v>
      </c>
      <c r="D206" s="18"/>
      <c r="E206" s="18"/>
      <c r="F206" s="18"/>
      <c r="G206" s="18"/>
      <c r="H206" s="18"/>
      <c r="I206" s="18"/>
      <c r="J206" s="18">
        <v>5</v>
      </c>
      <c r="K206" s="18"/>
      <c r="L206" s="18"/>
      <c r="M206" s="41">
        <v>51</v>
      </c>
      <c r="N206" s="17"/>
    </row>
    <row r="207" spans="1:14" s="16" customFormat="1" ht="15.75" x14ac:dyDescent="0.25">
      <c r="A207" s="99">
        <v>2055</v>
      </c>
      <c r="B207" s="79" t="s">
        <v>1401</v>
      </c>
      <c r="C207" s="92">
        <v>4124468892</v>
      </c>
      <c r="D207" s="29"/>
      <c r="E207" s="29"/>
      <c r="F207" s="29"/>
      <c r="G207" s="29"/>
      <c r="H207" s="29"/>
      <c r="I207" s="29"/>
      <c r="J207" s="29">
        <v>5</v>
      </c>
      <c r="K207" s="29"/>
      <c r="L207" s="29"/>
      <c r="M207" s="18"/>
      <c r="N207" s="17"/>
    </row>
    <row r="208" spans="1:14" s="16" customFormat="1" ht="15.75" x14ac:dyDescent="0.25">
      <c r="A208" s="29">
        <v>5595</v>
      </c>
      <c r="B208" s="79" t="s">
        <v>1892</v>
      </c>
      <c r="C208" s="92">
        <v>4124448284</v>
      </c>
      <c r="D208" s="29"/>
      <c r="E208" s="29"/>
      <c r="F208" s="29"/>
      <c r="G208" s="29"/>
      <c r="H208" s="29"/>
      <c r="I208" s="29"/>
      <c r="J208" s="29">
        <v>5</v>
      </c>
      <c r="K208" s="29"/>
      <c r="L208" s="29"/>
      <c r="M208" s="18"/>
      <c r="N208" s="17"/>
    </row>
    <row r="209" spans="1:16" s="16" customFormat="1" ht="15.75" x14ac:dyDescent="0.25">
      <c r="A209" s="29">
        <v>2150</v>
      </c>
      <c r="B209" s="79" t="s">
        <v>1879</v>
      </c>
      <c r="C209" s="92">
        <v>4124441620</v>
      </c>
      <c r="D209" s="29"/>
      <c r="E209" s="29"/>
      <c r="F209" s="29"/>
      <c r="G209" s="29"/>
      <c r="H209" s="29"/>
      <c r="I209" s="35"/>
      <c r="J209" s="29">
        <v>6</v>
      </c>
      <c r="K209" s="35"/>
      <c r="L209" s="35"/>
      <c r="M209" s="18"/>
      <c r="N209" s="17"/>
      <c r="P209" s="16">
        <v>5</v>
      </c>
    </row>
    <row r="210" spans="1:16" s="16" customFormat="1" ht="15.75" x14ac:dyDescent="0.25">
      <c r="A210" s="29">
        <v>2150</v>
      </c>
      <c r="B210" s="79" t="s">
        <v>1879</v>
      </c>
      <c r="C210" s="92">
        <v>4124447507</v>
      </c>
      <c r="D210" s="29"/>
      <c r="E210" s="29"/>
      <c r="F210" s="29"/>
      <c r="G210" s="35"/>
      <c r="H210" s="35"/>
      <c r="I210" s="35"/>
      <c r="J210" s="29">
        <v>15</v>
      </c>
      <c r="K210" s="29"/>
      <c r="L210" s="29"/>
      <c r="M210" s="49">
        <v>31</v>
      </c>
      <c r="N210" s="17"/>
    </row>
    <row r="211" spans="1:16" s="16" customFormat="1" ht="15.75" x14ac:dyDescent="0.25">
      <c r="A211" s="100"/>
      <c r="B211" s="101"/>
      <c r="C211" s="102"/>
      <c r="D211" s="100"/>
      <c r="E211" s="100"/>
      <c r="F211" s="100"/>
      <c r="G211" s="73"/>
      <c r="H211" s="73"/>
      <c r="I211" s="73"/>
      <c r="J211" s="73"/>
      <c r="K211" s="73"/>
      <c r="L211" s="100"/>
      <c r="M211" s="70" t="s">
        <v>1884</v>
      </c>
      <c r="N211" s="17"/>
    </row>
    <row r="212" spans="1:16" s="16" customFormat="1" ht="15.75" x14ac:dyDescent="0.25">
      <c r="A212" s="29"/>
      <c r="B212" s="78" t="s">
        <v>1880</v>
      </c>
      <c r="C212" s="92"/>
      <c r="D212" s="29"/>
      <c r="E212" s="29"/>
      <c r="F212" s="29"/>
      <c r="G212" s="35"/>
      <c r="H212" s="35"/>
      <c r="I212" s="35"/>
      <c r="J212" s="35"/>
      <c r="K212" s="35"/>
      <c r="L212" s="29"/>
      <c r="M212" s="18" t="s">
        <v>723</v>
      </c>
      <c r="N212" s="17"/>
    </row>
    <row r="213" spans="1:16" s="16" customFormat="1" ht="15.75" x14ac:dyDescent="0.25">
      <c r="A213" s="91">
        <v>4436</v>
      </c>
      <c r="B213" s="79" t="s">
        <v>1885</v>
      </c>
      <c r="C213" s="92">
        <v>4124464648</v>
      </c>
      <c r="D213" s="29"/>
      <c r="E213" s="29"/>
      <c r="F213" s="29"/>
      <c r="G213" s="35"/>
      <c r="H213" s="35"/>
      <c r="I213" s="35"/>
      <c r="J213" s="29">
        <v>5</v>
      </c>
      <c r="K213" s="29"/>
      <c r="L213" s="29"/>
      <c r="M213" s="18"/>
      <c r="N213" s="17"/>
    </row>
    <row r="214" spans="1:16" s="16" customFormat="1" ht="15.75" x14ac:dyDescent="0.25">
      <c r="A214" s="29">
        <v>4766</v>
      </c>
      <c r="B214" s="79" t="s">
        <v>1886</v>
      </c>
      <c r="C214" s="92">
        <v>4124464337</v>
      </c>
      <c r="D214" s="29"/>
      <c r="E214" s="29"/>
      <c r="F214" s="29"/>
      <c r="G214" s="29"/>
      <c r="H214" s="29"/>
      <c r="I214" s="29"/>
      <c r="J214" s="29">
        <v>5</v>
      </c>
      <c r="K214" s="29"/>
      <c r="L214" s="29"/>
      <c r="M214" s="29"/>
      <c r="N214" s="17"/>
    </row>
    <row r="215" spans="1:16" s="16" customFormat="1" ht="15.75" x14ac:dyDescent="0.25">
      <c r="A215" s="29">
        <v>4636</v>
      </c>
      <c r="B215" s="80" t="s">
        <v>1887</v>
      </c>
      <c r="C215" s="92">
        <v>4124463657</v>
      </c>
      <c r="D215" s="29"/>
      <c r="E215" s="29"/>
      <c r="F215" s="29"/>
      <c r="G215" s="29"/>
      <c r="H215" s="29"/>
      <c r="I215" s="29"/>
      <c r="J215" s="29">
        <v>5</v>
      </c>
      <c r="K215" s="29"/>
      <c r="L215" s="29"/>
      <c r="M215" s="29"/>
      <c r="N215" s="17"/>
    </row>
    <row r="216" spans="1:16" s="16" customFormat="1" ht="17.25" customHeight="1" x14ac:dyDescent="0.25">
      <c r="A216" s="104">
        <v>4603</v>
      </c>
      <c r="B216" s="80" t="s">
        <v>1888</v>
      </c>
      <c r="C216" s="92">
        <v>4124461523</v>
      </c>
      <c r="D216" s="29"/>
      <c r="E216" s="29"/>
      <c r="F216" s="29"/>
      <c r="G216" s="29"/>
      <c r="H216" s="29"/>
      <c r="I216" s="29"/>
      <c r="J216" s="29">
        <v>5</v>
      </c>
      <c r="K216" s="29"/>
      <c r="L216" s="29"/>
      <c r="M216" s="29"/>
      <c r="N216" s="17"/>
    </row>
    <row r="217" spans="1:16" s="16" customFormat="1" ht="15.75" x14ac:dyDescent="0.25">
      <c r="A217" s="29">
        <v>4258</v>
      </c>
      <c r="B217" s="79" t="s">
        <v>1889</v>
      </c>
      <c r="C217" s="92">
        <v>4124465514</v>
      </c>
      <c r="D217" s="29"/>
      <c r="E217" s="29"/>
      <c r="F217" s="29"/>
      <c r="G217" s="29"/>
      <c r="H217" s="29"/>
      <c r="I217" s="29"/>
      <c r="J217" s="29">
        <v>5</v>
      </c>
      <c r="K217" s="29"/>
      <c r="L217" s="29"/>
      <c r="M217" s="29"/>
      <c r="N217" s="17"/>
    </row>
    <row r="218" spans="1:16" s="16" customFormat="1" ht="15.75" x14ac:dyDescent="0.25">
      <c r="A218" s="29">
        <v>5423</v>
      </c>
      <c r="B218" s="79" t="s">
        <v>1890</v>
      </c>
      <c r="C218" s="92">
        <v>4124466800</v>
      </c>
      <c r="D218" s="29"/>
      <c r="E218" s="29"/>
      <c r="F218" s="29"/>
      <c r="G218" s="29"/>
      <c r="H218" s="29"/>
      <c r="I218" s="29"/>
      <c r="J218" s="29">
        <v>5</v>
      </c>
      <c r="K218" s="29"/>
      <c r="L218" s="29"/>
      <c r="M218" s="29"/>
      <c r="N218" s="17"/>
    </row>
    <row r="219" spans="1:16" s="16" customFormat="1" ht="15.75" x14ac:dyDescent="0.25">
      <c r="A219" s="29">
        <v>2909</v>
      </c>
      <c r="B219" s="79" t="s">
        <v>1891</v>
      </c>
      <c r="C219" s="92">
        <v>4124476517</v>
      </c>
      <c r="D219" s="29"/>
      <c r="E219" s="29"/>
      <c r="F219" s="29"/>
      <c r="G219" s="29"/>
      <c r="H219" s="29"/>
      <c r="I219" s="29"/>
      <c r="J219" s="29">
        <v>5</v>
      </c>
      <c r="K219" s="29"/>
      <c r="L219" s="29"/>
      <c r="M219" s="29"/>
      <c r="N219" s="17"/>
    </row>
    <row r="220" spans="1:16" s="16" customFormat="1" ht="15.75" x14ac:dyDescent="0.25">
      <c r="A220" s="29">
        <v>2909</v>
      </c>
      <c r="B220" s="79" t="s">
        <v>1891</v>
      </c>
      <c r="C220" s="92">
        <v>4124476868</v>
      </c>
      <c r="D220" s="29"/>
      <c r="E220" s="29"/>
      <c r="F220" s="29"/>
      <c r="G220" s="29"/>
      <c r="H220" s="29"/>
      <c r="I220" s="29"/>
      <c r="J220" s="29">
        <v>5</v>
      </c>
      <c r="K220" s="29"/>
      <c r="L220" s="29"/>
      <c r="M220" s="29"/>
      <c r="N220" s="17"/>
    </row>
    <row r="221" spans="1:16" s="16" customFormat="1" ht="15.75" x14ac:dyDescent="0.25">
      <c r="A221" s="99">
        <v>5595</v>
      </c>
      <c r="B221" s="82" t="s">
        <v>1893</v>
      </c>
      <c r="C221" s="92">
        <v>4124467370</v>
      </c>
      <c r="D221" s="29"/>
      <c r="E221" s="29"/>
      <c r="F221" s="29"/>
      <c r="G221" s="29"/>
      <c r="H221" s="29"/>
      <c r="I221" s="29"/>
      <c r="J221" s="29">
        <v>9</v>
      </c>
      <c r="K221" s="29"/>
      <c r="L221" s="29"/>
      <c r="M221" s="29"/>
      <c r="N221" s="17"/>
    </row>
    <row r="222" spans="1:16" s="16" customFormat="1" ht="15.75" x14ac:dyDescent="0.25">
      <c r="A222" s="29">
        <v>2150</v>
      </c>
      <c r="B222" s="80" t="s">
        <v>1879</v>
      </c>
      <c r="C222" s="92">
        <v>4124466420</v>
      </c>
      <c r="D222" s="29"/>
      <c r="E222" s="29"/>
      <c r="F222" s="29"/>
      <c r="G222" s="29"/>
      <c r="H222" s="29"/>
      <c r="I222" s="29"/>
      <c r="J222" s="29">
        <v>20</v>
      </c>
      <c r="K222" s="29"/>
      <c r="L222" s="29"/>
      <c r="M222" s="29"/>
      <c r="N222" s="17"/>
    </row>
    <row r="223" spans="1:16" s="16" customFormat="1" ht="15.75" x14ac:dyDescent="0.25">
      <c r="A223" s="29">
        <v>4515</v>
      </c>
      <c r="B223" s="80" t="s">
        <v>1894</v>
      </c>
      <c r="C223" s="92">
        <v>4124464236</v>
      </c>
      <c r="D223" s="29"/>
      <c r="E223" s="29"/>
      <c r="F223" s="29"/>
      <c r="G223" s="29"/>
      <c r="H223" s="29"/>
      <c r="I223" s="29"/>
      <c r="J223" s="29">
        <v>3</v>
      </c>
      <c r="K223" s="29"/>
      <c r="L223" s="29"/>
      <c r="M223" s="29"/>
      <c r="N223" s="17"/>
    </row>
    <row r="224" spans="1:16" s="16" customFormat="1" ht="15.75" x14ac:dyDescent="0.25">
      <c r="A224" s="29" t="s">
        <v>1896</v>
      </c>
      <c r="B224" s="80" t="s">
        <v>1897</v>
      </c>
      <c r="C224" s="92">
        <v>38949</v>
      </c>
      <c r="D224" s="29"/>
      <c r="E224" s="29"/>
      <c r="F224" s="29"/>
      <c r="G224" s="29"/>
      <c r="H224" s="29"/>
      <c r="I224" s="29"/>
      <c r="J224" s="29"/>
      <c r="K224" s="29"/>
      <c r="L224" s="29">
        <v>5</v>
      </c>
      <c r="M224" s="29"/>
      <c r="N224" s="17"/>
    </row>
    <row r="225" spans="1:14" s="16" customFormat="1" ht="15.75" x14ac:dyDescent="0.25">
      <c r="A225" s="100"/>
      <c r="B225" s="101"/>
      <c r="C225" s="102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 t="s">
        <v>1952</v>
      </c>
      <c r="N225" s="17"/>
    </row>
    <row r="226" spans="1:14" s="16" customFormat="1" ht="15.75" x14ac:dyDescent="0.25">
      <c r="A226" s="29"/>
      <c r="B226" s="78" t="s">
        <v>1895</v>
      </c>
      <c r="C226" s="92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17"/>
    </row>
    <row r="227" spans="1:14" s="16" customFormat="1" ht="15.75" x14ac:dyDescent="0.25">
      <c r="A227" s="99">
        <v>3210</v>
      </c>
      <c r="B227" s="79" t="s">
        <v>1898</v>
      </c>
      <c r="C227" s="92">
        <v>4124486892</v>
      </c>
      <c r="D227" s="29"/>
      <c r="E227" s="29"/>
      <c r="F227" s="29"/>
      <c r="G227" s="29"/>
      <c r="H227" s="29"/>
      <c r="I227" s="29"/>
      <c r="J227" s="29">
        <v>5</v>
      </c>
      <c r="K227" s="29"/>
      <c r="L227" s="29"/>
      <c r="M227" s="29"/>
      <c r="N227" s="17"/>
    </row>
    <row r="228" spans="1:14" s="16" customFormat="1" ht="15.75" x14ac:dyDescent="0.25">
      <c r="A228" s="29">
        <v>4243</v>
      </c>
      <c r="B228" s="79" t="s">
        <v>1899</v>
      </c>
      <c r="C228" s="92">
        <v>4124487059</v>
      </c>
      <c r="D228" s="29"/>
      <c r="E228" s="29"/>
      <c r="F228" s="29"/>
      <c r="G228" s="29"/>
      <c r="H228" s="29"/>
      <c r="I228" s="29"/>
      <c r="J228" s="29">
        <v>5</v>
      </c>
      <c r="K228" s="29"/>
      <c r="L228" s="29"/>
      <c r="M228" s="29"/>
      <c r="N228" s="17"/>
    </row>
    <row r="229" spans="1:14" s="16" customFormat="1" ht="15.75" x14ac:dyDescent="0.25">
      <c r="A229" s="29">
        <v>5351</v>
      </c>
      <c r="B229" s="79" t="s">
        <v>1900</v>
      </c>
      <c r="C229" s="92">
        <v>4124487456</v>
      </c>
      <c r="D229" s="29"/>
      <c r="E229" s="29"/>
      <c r="F229" s="29"/>
      <c r="G229" s="29"/>
      <c r="H229" s="29"/>
      <c r="I229" s="29"/>
      <c r="J229" s="29">
        <v>5</v>
      </c>
      <c r="K229" s="29"/>
      <c r="L229" s="29"/>
      <c r="M229" s="29"/>
      <c r="N229" s="17"/>
    </row>
    <row r="230" spans="1:14" s="16" customFormat="1" ht="15.75" x14ac:dyDescent="0.25">
      <c r="A230" s="29">
        <v>3142</v>
      </c>
      <c r="B230" s="79" t="s">
        <v>1901</v>
      </c>
      <c r="C230" s="92">
        <v>4124488449</v>
      </c>
      <c r="D230" s="29"/>
      <c r="E230" s="29"/>
      <c r="F230" s="29"/>
      <c r="G230" s="29"/>
      <c r="H230" s="29"/>
      <c r="I230" s="29"/>
      <c r="J230" s="29">
        <v>5</v>
      </c>
      <c r="K230" s="29"/>
      <c r="L230" s="29"/>
      <c r="M230" s="29"/>
      <c r="N230" s="17"/>
    </row>
    <row r="231" spans="1:14" s="16" customFormat="1" ht="15.75" x14ac:dyDescent="0.25">
      <c r="A231" s="29">
        <v>4260</v>
      </c>
      <c r="B231" s="79" t="s">
        <v>1902</v>
      </c>
      <c r="C231" s="92">
        <v>4124490227</v>
      </c>
      <c r="D231" s="29"/>
      <c r="E231" s="29"/>
      <c r="F231" s="29"/>
      <c r="G231" s="29"/>
      <c r="H231" s="29"/>
      <c r="I231" s="29"/>
      <c r="J231" s="29">
        <v>5</v>
      </c>
      <c r="K231" s="29"/>
      <c r="L231" s="29"/>
      <c r="M231" s="29"/>
      <c r="N231" s="17"/>
    </row>
    <row r="232" spans="1:14" s="16" customFormat="1" ht="15.75" x14ac:dyDescent="0.25">
      <c r="A232" s="29">
        <v>4414</v>
      </c>
      <c r="B232" s="79" t="s">
        <v>1903</v>
      </c>
      <c r="C232" s="92">
        <v>4124489304</v>
      </c>
      <c r="D232" s="29"/>
      <c r="E232" s="29"/>
      <c r="F232" s="29"/>
      <c r="G232" s="29"/>
      <c r="H232" s="29"/>
      <c r="I232" s="29"/>
      <c r="J232" s="29">
        <v>5</v>
      </c>
      <c r="K232" s="29"/>
      <c r="L232" s="29"/>
      <c r="M232" s="29"/>
      <c r="N232" s="17"/>
    </row>
    <row r="233" spans="1:14" s="16" customFormat="1" ht="15.75" x14ac:dyDescent="0.25">
      <c r="A233" s="29">
        <v>4479</v>
      </c>
      <c r="B233" s="79" t="s">
        <v>1904</v>
      </c>
      <c r="C233" s="92">
        <v>4124494952</v>
      </c>
      <c r="D233" s="29"/>
      <c r="E233" s="29"/>
      <c r="F233" s="29"/>
      <c r="G233" s="29"/>
      <c r="H233" s="29"/>
      <c r="I233" s="29"/>
      <c r="J233" s="29">
        <v>3</v>
      </c>
      <c r="K233" s="29"/>
      <c r="L233" s="29"/>
      <c r="M233" s="29"/>
      <c r="N233" s="17"/>
    </row>
    <row r="234" spans="1:14" s="16" customFormat="1" ht="15.75" x14ac:dyDescent="0.25">
      <c r="A234" s="91">
        <v>4667</v>
      </c>
      <c r="B234" s="79" t="s">
        <v>1905</v>
      </c>
      <c r="C234" s="92">
        <v>4124502962</v>
      </c>
      <c r="D234" s="29"/>
      <c r="E234" s="29"/>
      <c r="F234" s="29"/>
      <c r="G234" s="29"/>
      <c r="H234" s="29"/>
      <c r="I234" s="29"/>
      <c r="J234" s="29">
        <v>5</v>
      </c>
      <c r="K234" s="29"/>
      <c r="L234" s="29"/>
      <c r="M234" s="29"/>
      <c r="N234" s="17"/>
    </row>
    <row r="235" spans="1:14" s="16" customFormat="1" ht="15.75" x14ac:dyDescent="0.25">
      <c r="A235" s="29">
        <v>2853</v>
      </c>
      <c r="B235" s="79" t="s">
        <v>1906</v>
      </c>
      <c r="C235" s="92">
        <v>4124493923</v>
      </c>
      <c r="D235" s="29"/>
      <c r="E235" s="29"/>
      <c r="F235" s="29"/>
      <c r="G235" s="29"/>
      <c r="H235" s="29"/>
      <c r="I235" s="29"/>
      <c r="J235" s="29">
        <v>10</v>
      </c>
      <c r="K235" s="29"/>
      <c r="L235" s="29"/>
      <c r="M235" s="29"/>
      <c r="N235" s="17"/>
    </row>
    <row r="236" spans="1:14" s="16" customFormat="1" ht="15.75" x14ac:dyDescent="0.25">
      <c r="A236" s="29">
        <v>4040</v>
      </c>
      <c r="B236" s="79" t="s">
        <v>1907</v>
      </c>
      <c r="C236" s="92">
        <v>4124492053</v>
      </c>
      <c r="D236" s="29"/>
      <c r="E236" s="29"/>
      <c r="F236" s="29"/>
      <c r="G236" s="29"/>
      <c r="H236" s="29"/>
      <c r="I236" s="29"/>
      <c r="J236" s="29">
        <v>10</v>
      </c>
      <c r="K236" s="29"/>
      <c r="L236" s="29"/>
      <c r="M236" s="29"/>
      <c r="N236" s="17"/>
    </row>
    <row r="237" spans="1:14" s="16" customFormat="1" ht="15.75" x14ac:dyDescent="0.25">
      <c r="A237" s="29">
        <v>2061</v>
      </c>
      <c r="B237" s="79" t="s">
        <v>1780</v>
      </c>
      <c r="C237" s="92">
        <v>4124488000</v>
      </c>
      <c r="D237" s="29"/>
      <c r="E237" s="29"/>
      <c r="F237" s="29"/>
      <c r="G237" s="29"/>
      <c r="H237" s="29"/>
      <c r="I237" s="29"/>
      <c r="J237" s="29">
        <v>5</v>
      </c>
      <c r="K237" s="29"/>
      <c r="L237" s="29"/>
      <c r="M237" s="29"/>
      <c r="N237" s="17"/>
    </row>
    <row r="238" spans="1:14" s="16" customFormat="1" ht="15.75" x14ac:dyDescent="0.25">
      <c r="A238" s="29">
        <v>2292</v>
      </c>
      <c r="B238" s="79" t="s">
        <v>1908</v>
      </c>
      <c r="C238" s="92">
        <v>4124487114</v>
      </c>
      <c r="D238" s="29"/>
      <c r="E238" s="29"/>
      <c r="F238" s="29"/>
      <c r="G238" s="29"/>
      <c r="H238" s="29"/>
      <c r="I238" s="29"/>
      <c r="J238" s="29">
        <v>5</v>
      </c>
      <c r="K238" s="29"/>
      <c r="L238" s="29"/>
      <c r="M238" s="29"/>
      <c r="N238" s="17"/>
    </row>
    <row r="239" spans="1:14" s="16" customFormat="1" ht="15.75" x14ac:dyDescent="0.25">
      <c r="A239" s="58">
        <v>4211</v>
      </c>
      <c r="B239" s="79" t="s">
        <v>1909</v>
      </c>
      <c r="C239" s="92">
        <v>4124473190</v>
      </c>
      <c r="D239" s="29"/>
      <c r="E239" s="29"/>
      <c r="F239" s="29"/>
      <c r="G239" s="29"/>
      <c r="H239" s="29"/>
      <c r="I239" s="29"/>
      <c r="J239" s="29">
        <v>2</v>
      </c>
      <c r="K239" s="29"/>
      <c r="L239" s="29"/>
      <c r="M239" s="29"/>
      <c r="N239" s="17"/>
    </row>
    <row r="240" spans="1:14" s="16" customFormat="1" ht="15.75" x14ac:dyDescent="0.25">
      <c r="A240" s="29">
        <v>3029</v>
      </c>
      <c r="B240" s="79" t="s">
        <v>1910</v>
      </c>
      <c r="C240" s="92">
        <v>4124491343</v>
      </c>
      <c r="D240" s="29"/>
      <c r="E240" s="29"/>
      <c r="F240" s="29"/>
      <c r="G240" s="29"/>
      <c r="H240" s="29"/>
      <c r="I240" s="29"/>
      <c r="J240" s="29">
        <v>4</v>
      </c>
      <c r="K240" s="29"/>
      <c r="L240" s="29"/>
      <c r="M240" s="29"/>
      <c r="N240" s="17"/>
    </row>
    <row r="241" spans="1:14" s="16" customFormat="1" ht="15.75" x14ac:dyDescent="0.25">
      <c r="A241" s="29">
        <v>4256</v>
      </c>
      <c r="B241" s="79" t="s">
        <v>1911</v>
      </c>
      <c r="C241" s="92">
        <v>4124492749</v>
      </c>
      <c r="D241" s="29"/>
      <c r="E241" s="29"/>
      <c r="F241" s="29"/>
      <c r="G241" s="29"/>
      <c r="H241" s="29"/>
      <c r="I241" s="29"/>
      <c r="J241" s="29">
        <v>5</v>
      </c>
      <c r="K241" s="29"/>
      <c r="L241" s="29"/>
      <c r="M241" s="29"/>
      <c r="N241" s="17"/>
    </row>
    <row r="242" spans="1:14" s="16" customFormat="1" ht="15.75" x14ac:dyDescent="0.25">
      <c r="A242" s="29">
        <v>3104</v>
      </c>
      <c r="B242" s="79" t="s">
        <v>1912</v>
      </c>
      <c r="C242" s="92">
        <v>4124492077</v>
      </c>
      <c r="D242" s="29"/>
      <c r="E242" s="29"/>
      <c r="F242" s="29"/>
      <c r="G242" s="29"/>
      <c r="H242" s="29"/>
      <c r="I242" s="29"/>
      <c r="J242" s="29">
        <v>5</v>
      </c>
      <c r="K242" s="29"/>
      <c r="L242" s="29"/>
      <c r="M242" s="29"/>
      <c r="N242" s="17"/>
    </row>
    <row r="243" spans="1:14" s="16" customFormat="1" ht="15.75" x14ac:dyDescent="0.25">
      <c r="A243" s="29">
        <v>5473</v>
      </c>
      <c r="B243" s="79" t="s">
        <v>1913</v>
      </c>
      <c r="C243" s="92">
        <v>4124489484</v>
      </c>
      <c r="D243" s="29"/>
      <c r="E243" s="29"/>
      <c r="F243" s="29"/>
      <c r="G243" s="29"/>
      <c r="H243" s="29"/>
      <c r="I243" s="29"/>
      <c r="J243" s="29">
        <v>5</v>
      </c>
      <c r="K243" s="29"/>
      <c r="L243" s="29"/>
      <c r="M243" s="29"/>
      <c r="N243" s="17"/>
    </row>
    <row r="244" spans="1:14" s="16" customFormat="1" ht="15.75" x14ac:dyDescent="0.25">
      <c r="A244" s="29">
        <v>4172</v>
      </c>
      <c r="B244" s="79" t="s">
        <v>1914</v>
      </c>
      <c r="C244" s="92">
        <v>4124488376</v>
      </c>
      <c r="D244" s="29"/>
      <c r="E244" s="29"/>
      <c r="F244" s="29"/>
      <c r="G244" s="29"/>
      <c r="H244" s="29"/>
      <c r="I244" s="29"/>
      <c r="J244" s="29">
        <v>5</v>
      </c>
      <c r="K244" s="29"/>
      <c r="L244" s="29"/>
      <c r="M244" s="29"/>
      <c r="N244" s="17"/>
    </row>
    <row r="245" spans="1:14" s="16" customFormat="1" ht="15.75" x14ac:dyDescent="0.25">
      <c r="A245" s="29">
        <v>5343</v>
      </c>
      <c r="B245" s="79" t="s">
        <v>1915</v>
      </c>
      <c r="C245" s="92">
        <v>4124491134</v>
      </c>
      <c r="D245" s="29"/>
      <c r="E245" s="29"/>
      <c r="F245" s="29"/>
      <c r="G245" s="29"/>
      <c r="H245" s="29"/>
      <c r="I245" s="29"/>
      <c r="J245" s="29">
        <v>10</v>
      </c>
      <c r="K245" s="29"/>
      <c r="L245" s="29"/>
      <c r="M245" s="29"/>
      <c r="N245" s="17"/>
    </row>
    <row r="246" spans="1:14" s="16" customFormat="1" ht="15.75" x14ac:dyDescent="0.25">
      <c r="A246" s="29">
        <v>2098</v>
      </c>
      <c r="B246" s="79" t="s">
        <v>1916</v>
      </c>
      <c r="C246" s="92">
        <v>4124490223</v>
      </c>
      <c r="D246" s="29"/>
      <c r="E246" s="29"/>
      <c r="F246" s="29"/>
      <c r="G246" s="29"/>
      <c r="H246" s="29"/>
      <c r="I246" s="29"/>
      <c r="J246" s="29">
        <v>5</v>
      </c>
      <c r="K246" s="29"/>
      <c r="L246" s="29"/>
      <c r="M246" s="29"/>
      <c r="N246" s="17"/>
    </row>
    <row r="247" spans="1:14" s="16" customFormat="1" ht="15.75" x14ac:dyDescent="0.25">
      <c r="A247" s="100"/>
      <c r="B247" s="101"/>
      <c r="C247" s="102"/>
      <c r="D247" s="100"/>
      <c r="E247" s="100"/>
      <c r="F247" s="100"/>
      <c r="G247" s="100"/>
      <c r="H247" s="100"/>
      <c r="I247" s="100"/>
      <c r="J247" s="100"/>
      <c r="K247" s="100"/>
      <c r="L247" s="100"/>
      <c r="M247" s="100">
        <v>109</v>
      </c>
      <c r="N247" s="17"/>
    </row>
    <row r="248" spans="1:14" s="16" customFormat="1" ht="15.75" x14ac:dyDescent="0.25">
      <c r="A248" s="29"/>
      <c r="B248" s="78" t="s">
        <v>1917</v>
      </c>
      <c r="C248" s="92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17"/>
    </row>
    <row r="249" spans="1:14" s="16" customFormat="1" ht="15.75" x14ac:dyDescent="0.25">
      <c r="A249" s="29">
        <v>3728</v>
      </c>
      <c r="B249" s="79" t="s">
        <v>1922</v>
      </c>
      <c r="C249" s="92">
        <v>4124553068</v>
      </c>
      <c r="D249" s="29"/>
      <c r="E249" s="29"/>
      <c r="F249" s="29"/>
      <c r="G249" s="29"/>
      <c r="H249" s="29"/>
      <c r="I249" s="29"/>
      <c r="J249" s="29">
        <v>10</v>
      </c>
      <c r="K249" s="29"/>
      <c r="L249" s="29"/>
      <c r="M249" s="29" t="s">
        <v>1923</v>
      </c>
      <c r="N249" s="17"/>
    </row>
    <row r="250" spans="1:14" s="16" customFormat="1" ht="15.75" x14ac:dyDescent="0.25">
      <c r="A250" s="29">
        <v>2017</v>
      </c>
      <c r="B250" s="79" t="s">
        <v>1918</v>
      </c>
      <c r="C250" s="92">
        <v>4124504453</v>
      </c>
      <c r="D250" s="29"/>
      <c r="E250" s="29"/>
      <c r="F250" s="29"/>
      <c r="G250" s="29"/>
      <c r="H250" s="29"/>
      <c r="I250" s="29"/>
      <c r="J250" s="29">
        <v>10</v>
      </c>
      <c r="K250" s="29"/>
      <c r="L250" s="29"/>
      <c r="M250" s="29"/>
      <c r="N250" s="17"/>
    </row>
    <row r="251" spans="1:14" s="16" customFormat="1" ht="15.75" x14ac:dyDescent="0.25">
      <c r="A251" s="29">
        <v>2016</v>
      </c>
      <c r="B251" s="79" t="s">
        <v>1365</v>
      </c>
      <c r="C251" s="92">
        <v>4124504809</v>
      </c>
      <c r="D251" s="29"/>
      <c r="E251" s="29"/>
      <c r="F251" s="29"/>
      <c r="G251" s="29"/>
      <c r="H251" s="29"/>
      <c r="I251" s="29"/>
      <c r="J251" s="29">
        <v>10</v>
      </c>
      <c r="K251" s="29"/>
      <c r="L251" s="29"/>
      <c r="M251" s="29"/>
      <c r="N251" s="17"/>
    </row>
    <row r="252" spans="1:14" s="16" customFormat="1" ht="15.75" x14ac:dyDescent="0.25">
      <c r="A252" s="29">
        <v>4166</v>
      </c>
      <c r="B252" s="79" t="s">
        <v>1590</v>
      </c>
      <c r="C252" s="92">
        <v>4124504984</v>
      </c>
      <c r="D252" s="29"/>
      <c r="E252" s="29"/>
      <c r="F252" s="29"/>
      <c r="G252" s="29"/>
      <c r="H252" s="29"/>
      <c r="I252" s="29"/>
      <c r="J252" s="29">
        <v>5</v>
      </c>
      <c r="K252" s="29"/>
      <c r="L252" s="29"/>
      <c r="M252" s="29"/>
      <c r="N252" s="17"/>
    </row>
    <row r="253" spans="1:14" s="16" customFormat="1" ht="15.75" x14ac:dyDescent="0.25">
      <c r="A253" s="100"/>
      <c r="B253" s="101"/>
      <c r="C253" s="102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>
        <v>45</v>
      </c>
      <c r="N253" s="17"/>
    </row>
    <row r="254" spans="1:14" s="16" customFormat="1" ht="15.75" x14ac:dyDescent="0.25">
      <c r="A254" s="29"/>
      <c r="B254" s="78" t="s">
        <v>1919</v>
      </c>
      <c r="C254" s="92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17"/>
    </row>
    <row r="255" spans="1:14" s="16" customFormat="1" ht="15.75" x14ac:dyDescent="0.25">
      <c r="A255" s="99">
        <v>2213</v>
      </c>
      <c r="B255" s="79" t="s">
        <v>1924</v>
      </c>
      <c r="C255" s="92">
        <v>4124504675</v>
      </c>
      <c r="D255" s="29"/>
      <c r="E255" s="29"/>
      <c r="F255" s="29"/>
      <c r="G255" s="29"/>
      <c r="H255" s="29"/>
      <c r="I255" s="29"/>
      <c r="J255" s="29"/>
      <c r="K255" s="29"/>
      <c r="L255" s="29">
        <v>5</v>
      </c>
      <c r="M255" s="29"/>
      <c r="N255" s="17"/>
    </row>
    <row r="256" spans="1:14" s="16" customFormat="1" ht="15.75" x14ac:dyDescent="0.25">
      <c r="A256" s="29">
        <v>2748</v>
      </c>
      <c r="B256" s="79" t="s">
        <v>1945</v>
      </c>
      <c r="C256" s="92">
        <v>4124519400</v>
      </c>
      <c r="D256" s="29"/>
      <c r="E256" s="29"/>
      <c r="F256" s="29"/>
      <c r="G256" s="29"/>
      <c r="H256" s="29"/>
      <c r="I256" s="29"/>
      <c r="J256" s="29"/>
      <c r="K256" s="29">
        <v>5</v>
      </c>
      <c r="L256" s="29"/>
      <c r="M256" s="29"/>
      <c r="N256" s="17"/>
    </row>
    <row r="257" spans="1:14" s="16" customFormat="1" ht="15.75" x14ac:dyDescent="0.25">
      <c r="A257" s="29">
        <v>3500</v>
      </c>
      <c r="B257" s="79" t="s">
        <v>1491</v>
      </c>
      <c r="C257" s="92">
        <v>4124445003</v>
      </c>
      <c r="D257" s="29"/>
      <c r="E257" s="29"/>
      <c r="F257" s="29"/>
      <c r="G257" s="29"/>
      <c r="H257" s="29"/>
      <c r="I257" s="29"/>
      <c r="J257" s="29"/>
      <c r="K257" s="29"/>
      <c r="L257" s="29">
        <v>10</v>
      </c>
      <c r="M257" s="29"/>
      <c r="N257" s="17"/>
    </row>
    <row r="258" spans="1:14" s="16" customFormat="1" ht="15.75" x14ac:dyDescent="0.25">
      <c r="A258" s="29">
        <v>5303</v>
      </c>
      <c r="B258" s="79" t="s">
        <v>1925</v>
      </c>
      <c r="C258" s="92">
        <v>4124507764</v>
      </c>
      <c r="D258" s="29"/>
      <c r="E258" s="29"/>
      <c r="F258" s="29"/>
      <c r="G258" s="29"/>
      <c r="H258" s="29"/>
      <c r="I258" s="29"/>
      <c r="J258" s="29"/>
      <c r="K258" s="29"/>
      <c r="L258" s="29">
        <v>5</v>
      </c>
      <c r="M258" s="29"/>
      <c r="N258" s="17"/>
    </row>
    <row r="259" spans="1:14" s="16" customFormat="1" ht="15.75" x14ac:dyDescent="0.25">
      <c r="A259" s="29">
        <v>2349</v>
      </c>
      <c r="B259" s="79" t="s">
        <v>331</v>
      </c>
      <c r="C259" s="92">
        <v>4124506258</v>
      </c>
      <c r="D259" s="29"/>
      <c r="E259" s="29"/>
      <c r="F259" s="29"/>
      <c r="G259" s="29"/>
      <c r="H259" s="29"/>
      <c r="I259" s="29"/>
      <c r="J259" s="29"/>
      <c r="K259" s="29">
        <v>3</v>
      </c>
      <c r="L259" s="29">
        <v>3</v>
      </c>
      <c r="M259" s="29"/>
      <c r="N259" s="17"/>
    </row>
    <row r="260" spans="1:14" s="16" customFormat="1" ht="15.75" x14ac:dyDescent="0.25">
      <c r="A260" s="29">
        <v>2771</v>
      </c>
      <c r="B260" s="79" t="s">
        <v>1685</v>
      </c>
      <c r="C260" s="92">
        <v>4124506511</v>
      </c>
      <c r="D260" s="29"/>
      <c r="E260" s="29"/>
      <c r="F260" s="29"/>
      <c r="G260" s="29"/>
      <c r="H260" s="29"/>
      <c r="I260" s="29"/>
      <c r="J260" s="29"/>
      <c r="K260" s="29"/>
      <c r="L260" s="29">
        <v>2</v>
      </c>
      <c r="M260" s="29"/>
      <c r="N260" s="17"/>
    </row>
    <row r="261" spans="1:14" s="16" customFormat="1" ht="15.75" x14ac:dyDescent="0.25">
      <c r="A261" s="29">
        <v>2219</v>
      </c>
      <c r="B261" s="79" t="s">
        <v>1684</v>
      </c>
      <c r="C261" s="92">
        <v>4124513886</v>
      </c>
      <c r="D261" s="29"/>
      <c r="E261" s="29"/>
      <c r="F261" s="29"/>
      <c r="G261" s="29"/>
      <c r="H261" s="29"/>
      <c r="I261" s="29"/>
      <c r="J261" s="29"/>
      <c r="K261" s="29">
        <v>3</v>
      </c>
      <c r="L261" s="29">
        <v>2</v>
      </c>
      <c r="M261" s="29"/>
      <c r="N261" s="17"/>
    </row>
    <row r="262" spans="1:14" s="16" customFormat="1" ht="15.75" x14ac:dyDescent="0.25">
      <c r="A262" s="29">
        <v>5585</v>
      </c>
      <c r="B262" s="79" t="s">
        <v>1926</v>
      </c>
      <c r="C262" s="92">
        <v>4124514370</v>
      </c>
      <c r="D262" s="29"/>
      <c r="E262" s="29"/>
      <c r="F262" s="29"/>
      <c r="G262" s="29"/>
      <c r="H262" s="29"/>
      <c r="I262" s="29"/>
      <c r="J262" s="29"/>
      <c r="K262" s="29">
        <v>3</v>
      </c>
      <c r="L262" s="29">
        <v>3</v>
      </c>
      <c r="M262" s="29"/>
      <c r="N262" s="17"/>
    </row>
    <row r="263" spans="1:14" s="16" customFormat="1" ht="15.75" x14ac:dyDescent="0.25">
      <c r="A263" s="29">
        <v>1533</v>
      </c>
      <c r="B263" s="79" t="s">
        <v>134</v>
      </c>
      <c r="C263" s="92">
        <v>4124502192</v>
      </c>
      <c r="D263" s="29">
        <v>10</v>
      </c>
      <c r="E263" s="29">
        <v>10</v>
      </c>
      <c r="F263" s="29">
        <v>7</v>
      </c>
      <c r="G263" s="29"/>
      <c r="H263" s="29"/>
      <c r="I263" s="29"/>
      <c r="J263" s="29">
        <v>10</v>
      </c>
      <c r="K263" s="29"/>
      <c r="L263" s="29"/>
      <c r="M263" s="29"/>
      <c r="N263" s="17"/>
    </row>
    <row r="264" spans="1:14" s="16" customFormat="1" ht="15.75" x14ac:dyDescent="0.25">
      <c r="A264" s="29">
        <v>2017</v>
      </c>
      <c r="B264" s="79" t="s">
        <v>1918</v>
      </c>
      <c r="C264" s="92">
        <v>4124514540</v>
      </c>
      <c r="D264" s="29"/>
      <c r="E264" s="29"/>
      <c r="F264" s="29"/>
      <c r="G264" s="29"/>
      <c r="H264" s="29"/>
      <c r="I264" s="29"/>
      <c r="J264" s="29"/>
      <c r="K264" s="29"/>
      <c r="L264" s="29">
        <v>5</v>
      </c>
      <c r="M264" s="29"/>
      <c r="N264" s="17"/>
    </row>
    <row r="265" spans="1:14" s="16" customFormat="1" ht="15.75" x14ac:dyDescent="0.25">
      <c r="A265" s="29">
        <v>3276</v>
      </c>
      <c r="B265" s="79" t="s">
        <v>1927</v>
      </c>
      <c r="C265" s="92">
        <v>4124493182</v>
      </c>
      <c r="D265" s="29"/>
      <c r="E265" s="29"/>
      <c r="F265" s="29"/>
      <c r="G265" s="29"/>
      <c r="H265" s="29"/>
      <c r="I265" s="29"/>
      <c r="J265" s="29"/>
      <c r="K265" s="29"/>
      <c r="L265" s="29">
        <v>2</v>
      </c>
      <c r="M265" s="29"/>
      <c r="N265" s="17"/>
    </row>
    <row r="266" spans="1:14" s="16" customFormat="1" ht="15.75" x14ac:dyDescent="0.25">
      <c r="A266" s="29">
        <v>2802</v>
      </c>
      <c r="B266" s="79" t="s">
        <v>273</v>
      </c>
      <c r="C266" s="92">
        <v>4124510593</v>
      </c>
      <c r="D266" s="29"/>
      <c r="E266" s="29"/>
      <c r="F266" s="29"/>
      <c r="G266" s="29"/>
      <c r="H266" s="29"/>
      <c r="I266" s="29"/>
      <c r="J266" s="29"/>
      <c r="K266" s="29"/>
      <c r="L266" s="29">
        <v>15</v>
      </c>
      <c r="M266" s="29"/>
      <c r="N266" s="17"/>
    </row>
    <row r="267" spans="1:14" s="16" customFormat="1" ht="15.75" x14ac:dyDescent="0.25">
      <c r="A267" s="58">
        <v>5190</v>
      </c>
      <c r="B267" s="79" t="s">
        <v>237</v>
      </c>
      <c r="C267" s="92">
        <v>4124490459</v>
      </c>
      <c r="D267" s="29"/>
      <c r="E267" s="29"/>
      <c r="F267" s="29"/>
      <c r="G267" s="29"/>
      <c r="H267" s="29"/>
      <c r="I267" s="29"/>
      <c r="J267" s="29">
        <v>3</v>
      </c>
      <c r="K267" s="29"/>
      <c r="L267" s="29"/>
      <c r="M267" s="29"/>
      <c r="N267" s="17"/>
    </row>
    <row r="268" spans="1:14" s="16" customFormat="1" ht="15.75" x14ac:dyDescent="0.25">
      <c r="A268" s="29">
        <v>4122</v>
      </c>
      <c r="B268" s="80" t="s">
        <v>1931</v>
      </c>
      <c r="C268" s="92">
        <v>4124490428</v>
      </c>
      <c r="D268" s="29"/>
      <c r="E268" s="29"/>
      <c r="F268" s="29"/>
      <c r="G268" s="29"/>
      <c r="H268" s="29"/>
      <c r="I268" s="29"/>
      <c r="J268" s="29">
        <v>6</v>
      </c>
      <c r="K268" s="29"/>
      <c r="L268" s="29"/>
      <c r="M268" s="29"/>
      <c r="N268" s="17"/>
    </row>
    <row r="269" spans="1:14" s="16" customFormat="1" ht="15.75" x14ac:dyDescent="0.25">
      <c r="A269" s="29">
        <v>4986</v>
      </c>
      <c r="B269" s="79" t="s">
        <v>1932</v>
      </c>
      <c r="C269" s="92">
        <v>4124490457</v>
      </c>
      <c r="D269" s="29"/>
      <c r="E269" s="29"/>
      <c r="F269" s="29"/>
      <c r="G269" s="29"/>
      <c r="H269" s="29"/>
      <c r="I269" s="29"/>
      <c r="J269" s="29">
        <v>3</v>
      </c>
      <c r="K269" s="29"/>
      <c r="L269" s="29"/>
      <c r="M269" s="29"/>
      <c r="N269" s="17"/>
    </row>
    <row r="270" spans="1:14" s="16" customFormat="1" ht="15.75" x14ac:dyDescent="0.25">
      <c r="A270" s="29">
        <v>3617</v>
      </c>
      <c r="B270" s="79" t="s">
        <v>1540</v>
      </c>
      <c r="C270" s="92">
        <v>4124131829</v>
      </c>
      <c r="D270" s="29"/>
      <c r="E270" s="29"/>
      <c r="F270" s="29"/>
      <c r="G270" s="29"/>
      <c r="H270" s="29"/>
      <c r="I270" s="29"/>
      <c r="J270" s="29"/>
      <c r="K270" s="29"/>
      <c r="L270" s="29">
        <v>5</v>
      </c>
      <c r="M270" s="29"/>
      <c r="N270" s="17"/>
    </row>
    <row r="271" spans="1:14" s="16" customFormat="1" ht="15.75" x14ac:dyDescent="0.25">
      <c r="A271" s="29">
        <v>3088</v>
      </c>
      <c r="B271" s="79" t="s">
        <v>1928</v>
      </c>
      <c r="C271" s="92">
        <v>4124221726</v>
      </c>
      <c r="D271" s="29"/>
      <c r="E271" s="29"/>
      <c r="F271" s="29"/>
      <c r="G271" s="29"/>
      <c r="H271" s="29"/>
      <c r="I271" s="29"/>
      <c r="J271" s="29"/>
      <c r="K271" s="29"/>
      <c r="L271" s="29">
        <v>10</v>
      </c>
      <c r="M271" s="29"/>
      <c r="N271" s="17"/>
    </row>
    <row r="272" spans="1:14" s="16" customFormat="1" ht="15.75" x14ac:dyDescent="0.25">
      <c r="A272" s="29">
        <v>3095</v>
      </c>
      <c r="B272" s="79" t="s">
        <v>1930</v>
      </c>
      <c r="C272" s="92">
        <v>4124221853</v>
      </c>
      <c r="D272" s="29"/>
      <c r="E272" s="29"/>
      <c r="F272" s="29"/>
      <c r="G272" s="29"/>
      <c r="H272" s="29"/>
      <c r="I272" s="29"/>
      <c r="J272" s="29"/>
      <c r="K272" s="29"/>
      <c r="L272" s="29">
        <v>5</v>
      </c>
      <c r="M272" s="29"/>
      <c r="N272" s="17"/>
    </row>
    <row r="273" spans="1:14" s="16" customFormat="1" ht="15.75" x14ac:dyDescent="0.25">
      <c r="A273" s="29">
        <v>5090</v>
      </c>
      <c r="B273" s="79" t="s">
        <v>1929</v>
      </c>
      <c r="C273" s="92">
        <v>4124490458</v>
      </c>
      <c r="D273" s="29"/>
      <c r="E273" s="29"/>
      <c r="F273" s="29"/>
      <c r="G273" s="29"/>
      <c r="H273" s="29"/>
      <c r="I273" s="29"/>
      <c r="J273" s="29"/>
      <c r="K273" s="29"/>
      <c r="L273" s="29">
        <v>5</v>
      </c>
      <c r="M273" s="29"/>
      <c r="N273" s="17"/>
    </row>
    <row r="274" spans="1:14" s="16" customFormat="1" ht="15.75" x14ac:dyDescent="0.25">
      <c r="A274" s="29">
        <v>5190</v>
      </c>
      <c r="B274" s="79" t="s">
        <v>237</v>
      </c>
      <c r="C274" s="92">
        <v>4124490460</v>
      </c>
      <c r="D274" s="29"/>
      <c r="E274" s="29"/>
      <c r="F274" s="29"/>
      <c r="G274" s="29"/>
      <c r="H274" s="29"/>
      <c r="I274" s="29"/>
      <c r="J274" s="29"/>
      <c r="K274" s="29"/>
      <c r="L274" s="29">
        <v>5</v>
      </c>
      <c r="M274" s="29"/>
      <c r="N274" s="17"/>
    </row>
    <row r="275" spans="1:14" s="16" customFormat="1" ht="15.75" x14ac:dyDescent="0.25">
      <c r="A275" s="29">
        <v>3754</v>
      </c>
      <c r="B275" s="79" t="s">
        <v>1136</v>
      </c>
      <c r="C275" s="92">
        <v>4124490422</v>
      </c>
      <c r="D275" s="29"/>
      <c r="E275" s="29"/>
      <c r="F275" s="29"/>
      <c r="G275" s="29"/>
      <c r="H275" s="29"/>
      <c r="I275" s="29"/>
      <c r="J275" s="29"/>
      <c r="K275" s="29"/>
      <c r="L275" s="29">
        <v>5</v>
      </c>
      <c r="M275" s="29"/>
      <c r="N275" s="17"/>
    </row>
    <row r="276" spans="1:14" s="16" customFormat="1" ht="15.75" x14ac:dyDescent="0.25">
      <c r="A276" s="91">
        <v>3073</v>
      </c>
      <c r="B276" s="79" t="s">
        <v>1933</v>
      </c>
      <c r="C276" s="92">
        <v>4124490371</v>
      </c>
      <c r="D276" s="29"/>
      <c r="E276" s="29"/>
      <c r="F276" s="29"/>
      <c r="G276" s="29"/>
      <c r="H276" s="29"/>
      <c r="I276" s="29"/>
      <c r="J276" s="29"/>
      <c r="K276" s="29">
        <v>5</v>
      </c>
      <c r="L276" s="29"/>
      <c r="M276" s="29"/>
      <c r="N276" s="17"/>
    </row>
    <row r="277" spans="1:14" s="16" customFormat="1" ht="15.75" x14ac:dyDescent="0.25">
      <c r="A277" s="29">
        <v>4192</v>
      </c>
      <c r="B277" s="79" t="s">
        <v>1934</v>
      </c>
      <c r="C277" s="92">
        <v>4124224912</v>
      </c>
      <c r="D277" s="29"/>
      <c r="E277" s="29"/>
      <c r="F277" s="29"/>
      <c r="G277" s="29"/>
      <c r="H277" s="29"/>
      <c r="I277" s="29"/>
      <c r="J277" s="29"/>
      <c r="K277" s="29"/>
      <c r="L277" s="29">
        <v>5</v>
      </c>
      <c r="M277" s="29"/>
      <c r="N277" s="17"/>
    </row>
    <row r="278" spans="1:14" s="16" customFormat="1" ht="15.75" x14ac:dyDescent="0.25">
      <c r="A278" s="29">
        <v>3571</v>
      </c>
      <c r="B278" s="79" t="s">
        <v>1935</v>
      </c>
      <c r="C278" s="92">
        <v>4124131823</v>
      </c>
      <c r="D278" s="29"/>
      <c r="E278" s="29"/>
      <c r="F278" s="29"/>
      <c r="G278" s="29"/>
      <c r="H278" s="29"/>
      <c r="I278" s="29"/>
      <c r="J278" s="29"/>
      <c r="K278" s="29"/>
      <c r="L278" s="29">
        <v>5</v>
      </c>
      <c r="M278" s="29"/>
      <c r="N278" s="17"/>
    </row>
    <row r="279" spans="1:14" s="16" customFormat="1" ht="15.75" x14ac:dyDescent="0.25">
      <c r="A279" s="29">
        <v>3161</v>
      </c>
      <c r="B279" s="79" t="s">
        <v>1936</v>
      </c>
      <c r="C279" s="92">
        <v>4124490414</v>
      </c>
      <c r="D279" s="29"/>
      <c r="E279" s="29"/>
      <c r="F279" s="29"/>
      <c r="G279" s="29"/>
      <c r="H279" s="29"/>
      <c r="I279" s="29"/>
      <c r="J279" s="29"/>
      <c r="K279" s="29"/>
      <c r="L279" s="29">
        <v>10</v>
      </c>
      <c r="M279" s="29"/>
      <c r="N279" s="17"/>
    </row>
    <row r="280" spans="1:14" s="16" customFormat="1" ht="15.75" x14ac:dyDescent="0.25">
      <c r="A280" s="29">
        <v>4066</v>
      </c>
      <c r="B280" s="79" t="s">
        <v>1937</v>
      </c>
      <c r="C280" s="92">
        <v>4124490425</v>
      </c>
      <c r="D280" s="29"/>
      <c r="E280" s="29"/>
      <c r="F280" s="29"/>
      <c r="G280" s="29"/>
      <c r="H280" s="29"/>
      <c r="I280" s="29"/>
      <c r="J280" s="29">
        <v>3</v>
      </c>
      <c r="K280" s="29"/>
      <c r="L280" s="29"/>
      <c r="M280" s="29"/>
      <c r="N280" s="17"/>
    </row>
    <row r="281" spans="1:14" s="16" customFormat="1" ht="15.75" x14ac:dyDescent="0.25">
      <c r="A281" s="29">
        <v>4116</v>
      </c>
      <c r="B281" s="79" t="s">
        <v>1938</v>
      </c>
      <c r="C281" s="92">
        <v>4124187456</v>
      </c>
      <c r="D281" s="29"/>
      <c r="E281" s="29"/>
      <c r="F281" s="29"/>
      <c r="G281" s="29"/>
      <c r="H281" s="29"/>
      <c r="I281" s="29"/>
      <c r="J281" s="29"/>
      <c r="K281" s="29"/>
      <c r="L281" s="29">
        <v>10</v>
      </c>
      <c r="M281" s="29"/>
      <c r="N281" s="17"/>
    </row>
    <row r="282" spans="1:14" s="16" customFormat="1" ht="15.75" x14ac:dyDescent="0.25">
      <c r="A282" s="29">
        <v>3683</v>
      </c>
      <c r="B282" s="79" t="s">
        <v>616</v>
      </c>
      <c r="C282" s="92">
        <v>4124490421</v>
      </c>
      <c r="D282" s="29"/>
      <c r="E282" s="29"/>
      <c r="F282" s="29"/>
      <c r="G282" s="29"/>
      <c r="H282" s="29"/>
      <c r="I282" s="29"/>
      <c r="J282" s="29"/>
      <c r="K282" s="29">
        <v>5</v>
      </c>
      <c r="L282" s="29"/>
      <c r="M282" s="29"/>
      <c r="N282" s="17"/>
    </row>
    <row r="283" spans="1:14" s="16" customFormat="1" ht="15.75" x14ac:dyDescent="0.25">
      <c r="A283" s="29">
        <v>3177</v>
      </c>
      <c r="B283" s="79" t="s">
        <v>635</v>
      </c>
      <c r="C283" s="92">
        <v>4124490415</v>
      </c>
      <c r="D283" s="29"/>
      <c r="E283" s="29"/>
      <c r="F283" s="29"/>
      <c r="G283" s="29"/>
      <c r="H283" s="29"/>
      <c r="I283" s="29"/>
      <c r="J283" s="29"/>
      <c r="K283" s="29">
        <v>3</v>
      </c>
      <c r="L283" s="29">
        <v>3</v>
      </c>
      <c r="M283" s="29"/>
      <c r="N283" s="17"/>
    </row>
    <row r="284" spans="1:14" s="16" customFormat="1" ht="15.75" x14ac:dyDescent="0.25">
      <c r="A284" s="29">
        <v>2011</v>
      </c>
      <c r="B284" s="79" t="s">
        <v>1939</v>
      </c>
      <c r="C284" s="92">
        <v>4124219536</v>
      </c>
      <c r="D284" s="29"/>
      <c r="E284" s="29"/>
      <c r="F284" s="29"/>
      <c r="G284" s="29"/>
      <c r="H284" s="29"/>
      <c r="I284" s="29"/>
      <c r="J284" s="29"/>
      <c r="K284" s="29"/>
      <c r="L284" s="29">
        <v>5</v>
      </c>
      <c r="M284" s="29"/>
      <c r="N284" s="17"/>
    </row>
    <row r="285" spans="1:14" s="16" customFormat="1" ht="15.75" x14ac:dyDescent="0.25">
      <c r="A285" s="29">
        <v>2011</v>
      </c>
      <c r="B285" s="80" t="s">
        <v>1939</v>
      </c>
      <c r="C285" s="92">
        <v>4124490354</v>
      </c>
      <c r="D285" s="29"/>
      <c r="E285" s="29"/>
      <c r="F285" s="29"/>
      <c r="G285" s="29"/>
      <c r="H285" s="29"/>
      <c r="I285" s="29"/>
      <c r="J285" s="29"/>
      <c r="K285" s="29">
        <v>5</v>
      </c>
      <c r="L285" s="29"/>
      <c r="M285" s="29"/>
      <c r="N285" s="17"/>
    </row>
    <row r="286" spans="1:14" s="16" customFormat="1" ht="15.75" x14ac:dyDescent="0.25">
      <c r="A286" s="29">
        <v>4539</v>
      </c>
      <c r="B286" s="80" t="s">
        <v>825</v>
      </c>
      <c r="C286" s="92">
        <v>4124132522</v>
      </c>
      <c r="D286" s="29"/>
      <c r="E286" s="29"/>
      <c r="F286" s="29"/>
      <c r="G286" s="29"/>
      <c r="H286" s="29"/>
      <c r="I286" s="29"/>
      <c r="J286" s="29"/>
      <c r="K286" s="29"/>
      <c r="L286" s="29">
        <v>5</v>
      </c>
      <c r="M286" s="29"/>
      <c r="N286" s="17"/>
    </row>
    <row r="287" spans="1:14" s="16" customFormat="1" ht="15.75" x14ac:dyDescent="0.25">
      <c r="A287" s="29">
        <v>3901</v>
      </c>
      <c r="B287" s="80" t="s">
        <v>644</v>
      </c>
      <c r="C287" s="92">
        <v>4124132113</v>
      </c>
      <c r="D287" s="29"/>
      <c r="E287" s="29"/>
      <c r="F287" s="29"/>
      <c r="G287" s="29"/>
      <c r="H287" s="29"/>
      <c r="I287" s="29"/>
      <c r="J287" s="29"/>
      <c r="K287" s="29"/>
      <c r="L287" s="29">
        <v>5</v>
      </c>
      <c r="M287" s="29"/>
      <c r="N287" s="17"/>
    </row>
    <row r="288" spans="1:14" s="16" customFormat="1" ht="15.75" x14ac:dyDescent="0.25">
      <c r="A288" s="29">
        <v>3883</v>
      </c>
      <c r="B288" s="80" t="s">
        <v>643</v>
      </c>
      <c r="C288" s="92">
        <v>4124132080</v>
      </c>
      <c r="D288" s="29"/>
      <c r="E288" s="29"/>
      <c r="F288" s="29"/>
      <c r="G288" s="29"/>
      <c r="H288" s="29"/>
      <c r="I288" s="29"/>
      <c r="J288" s="29"/>
      <c r="K288" s="29"/>
      <c r="L288" s="29">
        <v>5</v>
      </c>
      <c r="M288" s="29"/>
      <c r="N288" s="17"/>
    </row>
    <row r="289" spans="1:14" s="16" customFormat="1" ht="15.75" x14ac:dyDescent="0.25">
      <c r="A289" s="29">
        <v>4067</v>
      </c>
      <c r="B289" s="80" t="s">
        <v>1940</v>
      </c>
      <c r="C289" s="92">
        <v>4124502236</v>
      </c>
      <c r="D289" s="29"/>
      <c r="E289" s="29"/>
      <c r="F289" s="29"/>
      <c r="G289" s="29"/>
      <c r="H289" s="29"/>
      <c r="I289" s="29"/>
      <c r="J289" s="29"/>
      <c r="K289" s="29">
        <v>5</v>
      </c>
      <c r="L289" s="29">
        <v>5</v>
      </c>
      <c r="M289" s="29"/>
      <c r="N289" s="17"/>
    </row>
    <row r="290" spans="1:14" s="16" customFormat="1" ht="15.75" x14ac:dyDescent="0.25">
      <c r="A290" s="29">
        <v>4566</v>
      </c>
      <c r="B290" s="79" t="s">
        <v>1209</v>
      </c>
      <c r="C290" s="92">
        <v>4124132563</v>
      </c>
      <c r="D290" s="29"/>
      <c r="E290" s="29"/>
      <c r="F290" s="29"/>
      <c r="G290" s="29"/>
      <c r="H290" s="29"/>
      <c r="I290" s="29"/>
      <c r="J290" s="29"/>
      <c r="K290" s="29"/>
      <c r="L290" s="29">
        <v>5</v>
      </c>
      <c r="M290" s="29"/>
      <c r="N290" s="17"/>
    </row>
    <row r="291" spans="1:14" s="16" customFormat="1" ht="15.75" x14ac:dyDescent="0.25">
      <c r="A291" s="29"/>
      <c r="B291" s="37" t="s">
        <v>590</v>
      </c>
      <c r="C291" s="92"/>
      <c r="D291" s="29"/>
      <c r="E291" s="29"/>
      <c r="F291" s="29"/>
      <c r="G291" s="29"/>
      <c r="H291" s="29"/>
      <c r="I291" s="29"/>
      <c r="J291" s="29"/>
      <c r="K291" s="29"/>
      <c r="L291" s="29"/>
      <c r="M291" s="55" t="s">
        <v>1920</v>
      </c>
      <c r="N291" s="17"/>
    </row>
    <row r="292" spans="1:14" s="16" customFormat="1" ht="15.75" x14ac:dyDescent="0.25">
      <c r="A292" s="29">
        <v>4957</v>
      </c>
      <c r="B292" s="79" t="s">
        <v>1574</v>
      </c>
      <c r="C292" s="92">
        <v>4124508036</v>
      </c>
      <c r="D292" s="29"/>
      <c r="E292" s="29"/>
      <c r="F292" s="29"/>
      <c r="G292" s="29"/>
      <c r="H292" s="29"/>
      <c r="I292" s="29"/>
      <c r="J292" s="29"/>
      <c r="K292" s="29">
        <v>10</v>
      </c>
      <c r="L292" s="29">
        <v>15</v>
      </c>
      <c r="M292" s="29"/>
      <c r="N292" s="17"/>
    </row>
    <row r="293" spans="1:14" s="16" customFormat="1" ht="15.75" x14ac:dyDescent="0.25">
      <c r="A293" s="29">
        <v>3584</v>
      </c>
      <c r="B293" s="79" t="s">
        <v>1331</v>
      </c>
      <c r="C293" s="92">
        <v>4124502234</v>
      </c>
      <c r="D293" s="29"/>
      <c r="E293" s="29"/>
      <c r="F293" s="29"/>
      <c r="G293" s="29"/>
      <c r="H293" s="29"/>
      <c r="I293" s="29"/>
      <c r="J293" s="29"/>
      <c r="K293" s="29">
        <v>10</v>
      </c>
      <c r="L293" s="29">
        <v>10</v>
      </c>
      <c r="M293" s="29"/>
      <c r="N293" s="17"/>
    </row>
    <row r="294" spans="1:14" s="16" customFormat="1" ht="15.75" x14ac:dyDescent="0.25">
      <c r="A294" s="29">
        <v>5350</v>
      </c>
      <c r="B294" s="79" t="s">
        <v>1921</v>
      </c>
      <c r="C294" s="92">
        <v>4124598797</v>
      </c>
      <c r="D294" s="29"/>
      <c r="E294" s="29"/>
      <c r="F294" s="29"/>
      <c r="G294" s="29"/>
      <c r="H294" s="29"/>
      <c r="I294" s="29"/>
      <c r="J294" s="29"/>
      <c r="K294" s="29">
        <v>18</v>
      </c>
      <c r="L294" s="29">
        <v>27</v>
      </c>
      <c r="M294" s="29" t="s">
        <v>1951</v>
      </c>
      <c r="N294" s="17"/>
    </row>
    <row r="295" spans="1:14" s="16" customFormat="1" ht="15.75" x14ac:dyDescent="0.25">
      <c r="A295" s="100"/>
      <c r="B295" s="101"/>
      <c r="C295" s="102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 t="s">
        <v>1953</v>
      </c>
      <c r="N295" s="17"/>
    </row>
    <row r="296" spans="1:14" s="16" customFormat="1" ht="15.75" x14ac:dyDescent="0.25">
      <c r="A296" s="29"/>
      <c r="B296" s="78" t="s">
        <v>1941</v>
      </c>
      <c r="C296" s="92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17"/>
    </row>
    <row r="297" spans="1:14" s="16" customFormat="1" ht="15.75" x14ac:dyDescent="0.25">
      <c r="A297" s="91">
        <v>5378</v>
      </c>
      <c r="B297" s="79" t="s">
        <v>1942</v>
      </c>
      <c r="C297" s="92">
        <v>4124560155</v>
      </c>
      <c r="D297" s="29"/>
      <c r="E297" s="29"/>
      <c r="F297" s="29"/>
      <c r="G297" s="29"/>
      <c r="H297" s="29"/>
      <c r="I297" s="29"/>
      <c r="J297" s="29">
        <v>5</v>
      </c>
      <c r="K297" s="29"/>
      <c r="L297" s="29"/>
      <c r="M297" s="29"/>
      <c r="N297" s="17"/>
    </row>
    <row r="298" spans="1:14" s="16" customFormat="1" ht="15.75" x14ac:dyDescent="0.25">
      <c r="A298" s="29">
        <v>2020</v>
      </c>
      <c r="B298" s="79" t="s">
        <v>1943</v>
      </c>
      <c r="C298" s="92">
        <v>4124601593</v>
      </c>
      <c r="D298" s="29"/>
      <c r="E298" s="29"/>
      <c r="F298" s="29">
        <v>10</v>
      </c>
      <c r="G298" s="29"/>
      <c r="H298" s="29"/>
      <c r="I298" s="29"/>
      <c r="J298" s="29"/>
      <c r="K298" s="29"/>
      <c r="L298" s="29"/>
      <c r="M298" s="29"/>
      <c r="N298" s="17"/>
    </row>
    <row r="299" spans="1:14" s="16" customFormat="1" ht="15.75" x14ac:dyDescent="0.25">
      <c r="A299" s="29">
        <v>3691</v>
      </c>
      <c r="B299" s="79" t="s">
        <v>1186</v>
      </c>
      <c r="C299" s="92">
        <v>4124546512</v>
      </c>
      <c r="D299" s="29">
        <v>5</v>
      </c>
      <c r="E299" s="29">
        <v>5</v>
      </c>
      <c r="F299" s="29">
        <v>5</v>
      </c>
      <c r="G299" s="29">
        <v>5</v>
      </c>
      <c r="H299" s="29">
        <v>5</v>
      </c>
      <c r="I299" s="29">
        <v>5</v>
      </c>
      <c r="J299" s="29"/>
      <c r="K299" s="29"/>
      <c r="L299" s="29"/>
      <c r="M299" s="29"/>
      <c r="N299" s="17"/>
    </row>
    <row r="300" spans="1:14" s="16" customFormat="1" ht="15.75" x14ac:dyDescent="0.25">
      <c r="A300" s="58">
        <v>1590</v>
      </c>
      <c r="B300" s="79" t="s">
        <v>992</v>
      </c>
      <c r="C300" s="92">
        <v>4124548191</v>
      </c>
      <c r="D300" s="29"/>
      <c r="E300" s="29"/>
      <c r="F300" s="29"/>
      <c r="G300" s="29"/>
      <c r="H300" s="29"/>
      <c r="I300" s="29"/>
      <c r="J300" s="29">
        <v>2</v>
      </c>
      <c r="K300" s="29"/>
      <c r="L300" s="29"/>
      <c r="M300" s="29"/>
      <c r="N300" s="17"/>
    </row>
    <row r="301" spans="1:14" s="16" customFormat="1" ht="15.75" x14ac:dyDescent="0.25">
      <c r="A301" s="29">
        <v>1661</v>
      </c>
      <c r="B301" s="79" t="s">
        <v>347</v>
      </c>
      <c r="C301" s="92">
        <v>4124552273</v>
      </c>
      <c r="D301" s="29">
        <v>10</v>
      </c>
      <c r="E301" s="29"/>
      <c r="F301" s="29"/>
      <c r="G301" s="29"/>
      <c r="H301" s="29"/>
      <c r="I301" s="29"/>
      <c r="J301" s="29"/>
      <c r="K301" s="29"/>
      <c r="L301" s="29"/>
      <c r="M301" s="29"/>
      <c r="N301" s="17"/>
    </row>
    <row r="302" spans="1:14" s="16" customFormat="1" ht="15.75" x14ac:dyDescent="0.25">
      <c r="A302" s="100"/>
      <c r="B302" s="101"/>
      <c r="C302" s="102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 t="s">
        <v>1944</v>
      </c>
      <c r="N302" s="17"/>
    </row>
    <row r="303" spans="1:14" s="16" customFormat="1" ht="15.75" x14ac:dyDescent="0.25">
      <c r="A303" s="29"/>
      <c r="B303" s="78" t="s">
        <v>1946</v>
      </c>
      <c r="C303" s="92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17"/>
    </row>
    <row r="304" spans="1:14" s="16" customFormat="1" ht="15.75" x14ac:dyDescent="0.25">
      <c r="A304" s="29">
        <v>1606</v>
      </c>
      <c r="B304" s="79" t="s">
        <v>159</v>
      </c>
      <c r="C304" s="92">
        <v>4124568035</v>
      </c>
      <c r="D304" s="29"/>
      <c r="E304" s="29"/>
      <c r="F304" s="29">
        <v>15</v>
      </c>
      <c r="G304" s="29"/>
      <c r="H304" s="29"/>
      <c r="I304" s="29"/>
      <c r="J304" s="29">
        <v>10</v>
      </c>
      <c r="K304" s="29"/>
      <c r="L304" s="29"/>
      <c r="M304" s="29"/>
      <c r="N304" s="17"/>
    </row>
    <row r="305" spans="1:14" s="16" customFormat="1" ht="15.75" x14ac:dyDescent="0.25">
      <c r="A305" s="29">
        <v>1644</v>
      </c>
      <c r="B305" s="79" t="s">
        <v>797</v>
      </c>
      <c r="C305" s="92">
        <v>4124566644</v>
      </c>
      <c r="D305" s="29">
        <v>7</v>
      </c>
      <c r="E305" s="29"/>
      <c r="F305" s="29"/>
      <c r="G305" s="29"/>
      <c r="H305" s="29"/>
      <c r="I305" s="29"/>
      <c r="J305" s="29"/>
      <c r="K305" s="29"/>
      <c r="L305" s="29"/>
      <c r="M305" s="29"/>
      <c r="N305" s="17"/>
    </row>
    <row r="306" spans="1:14" s="16" customFormat="1" ht="15.75" x14ac:dyDescent="0.25">
      <c r="A306" s="29">
        <v>3583</v>
      </c>
      <c r="B306" s="79" t="s">
        <v>352</v>
      </c>
      <c r="C306" s="92">
        <v>4124392888</v>
      </c>
      <c r="D306" s="29"/>
      <c r="E306" s="29"/>
      <c r="F306" s="29"/>
      <c r="G306" s="29"/>
      <c r="H306" s="29"/>
      <c r="I306" s="29"/>
      <c r="J306" s="29">
        <v>3</v>
      </c>
      <c r="K306" s="29"/>
      <c r="L306" s="29"/>
      <c r="M306" s="29"/>
      <c r="N306" s="17"/>
    </row>
    <row r="307" spans="1:14" s="16" customFormat="1" ht="15.75" x14ac:dyDescent="0.25">
      <c r="A307" s="29">
        <v>1353</v>
      </c>
      <c r="B307" s="79" t="s">
        <v>1467</v>
      </c>
      <c r="C307" s="92">
        <v>4124566969</v>
      </c>
      <c r="D307" s="29"/>
      <c r="E307" s="29"/>
      <c r="F307" s="29">
        <v>10</v>
      </c>
      <c r="G307" s="29"/>
      <c r="H307" s="29"/>
      <c r="I307" s="29"/>
      <c r="J307" s="29"/>
      <c r="K307" s="29"/>
      <c r="L307" s="29"/>
      <c r="M307" s="29"/>
      <c r="N307" s="17"/>
    </row>
    <row r="308" spans="1:14" s="16" customFormat="1" ht="15.75" x14ac:dyDescent="0.25">
      <c r="A308" s="29">
        <v>1654</v>
      </c>
      <c r="B308" s="79" t="s">
        <v>1506</v>
      </c>
      <c r="C308" s="92">
        <v>4124541058</v>
      </c>
      <c r="D308" s="29"/>
      <c r="E308" s="29"/>
      <c r="F308" s="29">
        <v>10</v>
      </c>
      <c r="G308" s="29"/>
      <c r="H308" s="29"/>
      <c r="I308" s="29"/>
      <c r="J308" s="29"/>
      <c r="K308" s="29"/>
      <c r="L308" s="29"/>
      <c r="M308" s="29"/>
      <c r="N308" s="17"/>
    </row>
    <row r="309" spans="1:14" s="16" customFormat="1" ht="15.75" x14ac:dyDescent="0.25">
      <c r="A309" s="29">
        <v>2254</v>
      </c>
      <c r="B309" s="79" t="s">
        <v>570</v>
      </c>
      <c r="C309" s="92">
        <v>4124490356</v>
      </c>
      <c r="D309" s="29"/>
      <c r="E309" s="29"/>
      <c r="F309" s="29"/>
      <c r="G309" s="29"/>
      <c r="H309" s="29"/>
      <c r="I309" s="29"/>
      <c r="J309" s="29">
        <v>3</v>
      </c>
      <c r="K309" s="29"/>
      <c r="L309" s="29"/>
      <c r="M309" s="29"/>
      <c r="N309" s="17"/>
    </row>
    <row r="310" spans="1:14" s="16" customFormat="1" ht="15.75" x14ac:dyDescent="0.25">
      <c r="A310" s="29" t="s">
        <v>397</v>
      </c>
      <c r="B310" s="79" t="s">
        <v>1947</v>
      </c>
      <c r="C310" s="92" t="s">
        <v>1950</v>
      </c>
      <c r="D310" s="29">
        <v>50</v>
      </c>
      <c r="E310" s="29">
        <v>20</v>
      </c>
      <c r="F310" s="29"/>
      <c r="G310" s="29"/>
      <c r="H310" s="29"/>
      <c r="I310" s="29"/>
      <c r="J310" s="29"/>
      <c r="K310" s="29"/>
      <c r="L310" s="29"/>
      <c r="M310" s="29" t="s">
        <v>1948</v>
      </c>
      <c r="N310" s="17"/>
    </row>
    <row r="311" spans="1:14" s="16" customFormat="1" ht="15.75" x14ac:dyDescent="0.25">
      <c r="A311" s="100"/>
      <c r="B311" s="119"/>
      <c r="C311" s="102"/>
      <c r="D311" s="100"/>
      <c r="E311" s="100"/>
      <c r="F311" s="100"/>
      <c r="G311" s="100"/>
      <c r="H311" s="100"/>
      <c r="I311" s="100"/>
      <c r="J311" s="100"/>
      <c r="K311" s="100"/>
      <c r="L311" s="100"/>
      <c r="M311" s="111" t="s">
        <v>1949</v>
      </c>
      <c r="N311" s="17"/>
    </row>
    <row r="312" spans="1:14" s="16" customFormat="1" ht="15.75" x14ac:dyDescent="0.25">
      <c r="A312" s="29"/>
      <c r="B312" s="78" t="s">
        <v>1954</v>
      </c>
      <c r="C312" s="92"/>
      <c r="D312" s="29"/>
      <c r="E312" s="29"/>
      <c r="F312" s="29"/>
      <c r="G312" s="29"/>
      <c r="H312" s="29"/>
      <c r="I312" s="29"/>
      <c r="J312" s="29"/>
      <c r="K312" s="29"/>
      <c r="L312" s="35"/>
      <c r="M312" s="29"/>
      <c r="N312" s="17"/>
    </row>
    <row r="313" spans="1:14" s="16" customFormat="1" ht="15.75" x14ac:dyDescent="0.25">
      <c r="A313" s="29">
        <v>3682</v>
      </c>
      <c r="B313" s="79" t="s">
        <v>1955</v>
      </c>
      <c r="C313" s="92">
        <v>4124634388</v>
      </c>
      <c r="D313" s="29"/>
      <c r="E313" s="29"/>
      <c r="F313" s="29"/>
      <c r="G313" s="29"/>
      <c r="H313" s="29"/>
      <c r="I313" s="29"/>
      <c r="J313" s="29">
        <v>10</v>
      </c>
      <c r="K313" s="35"/>
      <c r="L313" s="35"/>
      <c r="M313" s="118"/>
      <c r="N313" s="17"/>
    </row>
    <row r="314" spans="1:14" s="16" customFormat="1" ht="15.75" x14ac:dyDescent="0.25">
      <c r="A314" s="29">
        <v>3980</v>
      </c>
      <c r="B314" s="79" t="s">
        <v>1956</v>
      </c>
      <c r="C314" s="92">
        <v>4124632607</v>
      </c>
      <c r="D314" s="29"/>
      <c r="E314" s="29"/>
      <c r="F314" s="29"/>
      <c r="G314" s="29"/>
      <c r="H314" s="29"/>
      <c r="I314" s="29"/>
      <c r="J314" s="29">
        <v>10</v>
      </c>
      <c r="K314" s="35"/>
      <c r="L314" s="35"/>
      <c r="M314" s="118"/>
      <c r="N314" s="17"/>
    </row>
    <row r="315" spans="1:14" s="16" customFormat="1" ht="15.75" x14ac:dyDescent="0.25">
      <c r="A315" s="29">
        <v>4277</v>
      </c>
      <c r="B315" s="79" t="s">
        <v>1957</v>
      </c>
      <c r="C315" s="92">
        <v>4124555684</v>
      </c>
      <c r="D315" s="29"/>
      <c r="E315" s="29"/>
      <c r="F315" s="29"/>
      <c r="G315" s="29"/>
      <c r="H315" s="29"/>
      <c r="I315" s="29"/>
      <c r="J315" s="29">
        <v>20</v>
      </c>
      <c r="K315" s="35"/>
      <c r="L315" s="35"/>
      <c r="M315" s="29"/>
      <c r="N315" s="17"/>
    </row>
    <row r="316" spans="1:14" s="16" customFormat="1" ht="15.75" x14ac:dyDescent="0.25">
      <c r="A316" s="29">
        <v>5313</v>
      </c>
      <c r="B316" s="79" t="s">
        <v>1958</v>
      </c>
      <c r="C316" s="92">
        <v>4124544527</v>
      </c>
      <c r="D316" s="29"/>
      <c r="E316" s="29"/>
      <c r="F316" s="29"/>
      <c r="G316" s="29"/>
      <c r="H316" s="29"/>
      <c r="I316" s="29"/>
      <c r="J316" s="29">
        <v>5</v>
      </c>
      <c r="K316" s="35"/>
      <c r="L316" s="29"/>
      <c r="M316" s="29"/>
      <c r="N316" s="17"/>
    </row>
    <row r="317" spans="1:14" s="16" customFormat="1" ht="15.75" x14ac:dyDescent="0.25">
      <c r="A317" s="29">
        <v>4639</v>
      </c>
      <c r="B317" s="79" t="s">
        <v>1959</v>
      </c>
      <c r="C317" s="92">
        <v>4124635066</v>
      </c>
      <c r="D317" s="29"/>
      <c r="E317" s="29"/>
      <c r="F317" s="29"/>
      <c r="G317" s="29"/>
      <c r="H317" s="29"/>
      <c r="I317" s="29"/>
      <c r="J317" s="29">
        <v>5</v>
      </c>
      <c r="K317" s="35"/>
      <c r="L317" s="35"/>
      <c r="M317" s="29"/>
      <c r="N317" s="17"/>
    </row>
    <row r="318" spans="1:14" s="16" customFormat="1" ht="15.75" x14ac:dyDescent="0.25">
      <c r="A318" s="29">
        <v>4217</v>
      </c>
      <c r="B318" s="79" t="s">
        <v>1960</v>
      </c>
      <c r="C318" s="92">
        <v>4124627485</v>
      </c>
      <c r="D318" s="29"/>
      <c r="E318" s="29"/>
      <c r="F318" s="29"/>
      <c r="G318" s="29"/>
      <c r="H318" s="29"/>
      <c r="I318" s="29"/>
      <c r="J318" s="29">
        <v>5</v>
      </c>
      <c r="K318" s="29"/>
      <c r="L318" s="29"/>
      <c r="M318" s="29"/>
      <c r="N318" s="17"/>
    </row>
    <row r="319" spans="1:14" s="16" customFormat="1" ht="15.75" x14ac:dyDescent="0.25">
      <c r="A319" s="29">
        <v>5487</v>
      </c>
      <c r="B319" s="80" t="s">
        <v>1961</v>
      </c>
      <c r="C319" s="92">
        <v>4124611317</v>
      </c>
      <c r="D319" s="29"/>
      <c r="E319" s="29"/>
      <c r="F319" s="29"/>
      <c r="G319" s="29"/>
      <c r="H319" s="29"/>
      <c r="I319" s="29"/>
      <c r="J319" s="29">
        <v>6</v>
      </c>
      <c r="K319" s="29"/>
      <c r="L319" s="29"/>
      <c r="M319" s="29"/>
      <c r="N319" s="17"/>
    </row>
    <row r="320" spans="1:14" s="16" customFormat="1" ht="15.75" x14ac:dyDescent="0.25">
      <c r="A320" s="29">
        <v>2770</v>
      </c>
      <c r="B320" s="79" t="s">
        <v>1962</v>
      </c>
      <c r="C320" s="92">
        <v>4124541281</v>
      </c>
      <c r="D320" s="29"/>
      <c r="E320" s="29"/>
      <c r="F320" s="29"/>
      <c r="G320" s="29"/>
      <c r="H320" s="29"/>
      <c r="I320" s="29"/>
      <c r="J320" s="29">
        <v>3</v>
      </c>
      <c r="K320" s="29"/>
      <c r="L320" s="29"/>
      <c r="M320" s="29"/>
      <c r="N320" s="17"/>
    </row>
    <row r="321" spans="1:14" s="16" customFormat="1" ht="15.75" x14ac:dyDescent="0.25">
      <c r="A321" s="29">
        <v>5429</v>
      </c>
      <c r="B321" s="79" t="s">
        <v>1963</v>
      </c>
      <c r="C321" s="92">
        <v>4124632394</v>
      </c>
      <c r="D321" s="29"/>
      <c r="E321" s="29"/>
      <c r="F321" s="29"/>
      <c r="G321" s="29"/>
      <c r="H321" s="29"/>
      <c r="I321" s="29"/>
      <c r="J321" s="29">
        <v>10</v>
      </c>
      <c r="K321" s="29"/>
      <c r="L321" s="29"/>
      <c r="M321" s="29"/>
      <c r="N321" s="17"/>
    </row>
    <row r="322" spans="1:14" s="16" customFormat="1" ht="15.75" x14ac:dyDescent="0.25">
      <c r="A322" s="29">
        <v>2116</v>
      </c>
      <c r="B322" s="79" t="s">
        <v>821</v>
      </c>
      <c r="C322" s="92">
        <v>4124630976</v>
      </c>
      <c r="D322" s="29"/>
      <c r="E322" s="29"/>
      <c r="F322" s="29"/>
      <c r="G322" s="29"/>
      <c r="H322" s="29"/>
      <c r="I322" s="29"/>
      <c r="J322" s="29">
        <v>5</v>
      </c>
      <c r="K322" s="29"/>
      <c r="L322" s="29"/>
      <c r="M322" s="29"/>
      <c r="N322" s="17"/>
    </row>
    <row r="323" spans="1:14" s="16" customFormat="1" ht="15.75" x14ac:dyDescent="0.25">
      <c r="A323" s="29">
        <v>2145</v>
      </c>
      <c r="B323" s="79" t="s">
        <v>78</v>
      </c>
      <c r="C323" s="92">
        <v>4124627634</v>
      </c>
      <c r="D323" s="29"/>
      <c r="E323" s="29"/>
      <c r="F323" s="29"/>
      <c r="G323" s="29"/>
      <c r="H323" s="29"/>
      <c r="I323" s="29"/>
      <c r="J323" s="29">
        <v>10</v>
      </c>
      <c r="K323" s="29"/>
      <c r="L323" s="29"/>
      <c r="M323" s="29"/>
      <c r="N323" s="17"/>
    </row>
    <row r="324" spans="1:14" s="16" customFormat="1" ht="15.75" x14ac:dyDescent="0.25">
      <c r="A324" s="29">
        <v>5511</v>
      </c>
      <c r="B324" s="79" t="s">
        <v>1964</v>
      </c>
      <c r="C324" s="92">
        <v>4124631854</v>
      </c>
      <c r="D324" s="29"/>
      <c r="E324" s="29"/>
      <c r="F324" s="29"/>
      <c r="G324" s="29"/>
      <c r="H324" s="29"/>
      <c r="I324" s="29"/>
      <c r="J324" s="29">
        <v>10</v>
      </c>
      <c r="K324" s="29"/>
      <c r="L324" s="29"/>
      <c r="M324" s="29"/>
      <c r="N324" s="17"/>
    </row>
    <row r="325" spans="1:14" s="16" customFormat="1" ht="15.75" x14ac:dyDescent="0.25">
      <c r="A325" s="29">
        <v>3541</v>
      </c>
      <c r="B325" s="79" t="s">
        <v>1965</v>
      </c>
      <c r="C325" s="92">
        <v>4124223498</v>
      </c>
      <c r="D325" s="29"/>
      <c r="E325" s="29"/>
      <c r="F325" s="29"/>
      <c r="G325" s="29"/>
      <c r="H325" s="29"/>
      <c r="I325" s="29"/>
      <c r="J325" s="29"/>
      <c r="K325" s="29"/>
      <c r="L325" s="29">
        <v>5</v>
      </c>
      <c r="M325" s="29"/>
      <c r="N325" s="17"/>
    </row>
    <row r="326" spans="1:14" s="16" customFormat="1" ht="15.75" x14ac:dyDescent="0.25">
      <c r="A326" s="29">
        <v>3960</v>
      </c>
      <c r="B326" s="79" t="s">
        <v>1966</v>
      </c>
      <c r="C326" s="92">
        <v>4124518270</v>
      </c>
      <c r="D326" s="29"/>
      <c r="E326" s="29"/>
      <c r="F326" s="29"/>
      <c r="G326" s="29"/>
      <c r="H326" s="29"/>
      <c r="I326" s="29"/>
      <c r="J326" s="29"/>
      <c r="K326" s="29">
        <v>5</v>
      </c>
      <c r="L326" s="29">
        <v>5</v>
      </c>
      <c r="M326" s="29"/>
      <c r="N326" s="17"/>
    </row>
    <row r="327" spans="1:14" s="16" customFormat="1" ht="15.75" x14ac:dyDescent="0.25">
      <c r="A327" s="29">
        <v>5553</v>
      </c>
      <c r="B327" s="79" t="s">
        <v>1967</v>
      </c>
      <c r="C327" s="92">
        <v>4124567053</v>
      </c>
      <c r="D327" s="29"/>
      <c r="E327" s="29"/>
      <c r="F327" s="29"/>
      <c r="G327" s="29"/>
      <c r="H327" s="29"/>
      <c r="I327" s="29"/>
      <c r="J327" s="29"/>
      <c r="K327" s="29">
        <v>5</v>
      </c>
      <c r="L327" s="29">
        <v>5</v>
      </c>
      <c r="M327" s="29"/>
      <c r="N327" s="17"/>
    </row>
    <row r="328" spans="1:14" s="16" customFormat="1" ht="15.75" x14ac:dyDescent="0.25">
      <c r="A328" s="29">
        <v>3531</v>
      </c>
      <c r="B328" s="79" t="s">
        <v>1968</v>
      </c>
      <c r="C328" s="92">
        <v>4124519577</v>
      </c>
      <c r="D328" s="29"/>
      <c r="E328" s="29"/>
      <c r="F328" s="29"/>
      <c r="G328" s="29"/>
      <c r="H328" s="29"/>
      <c r="I328" s="29"/>
      <c r="J328" s="29"/>
      <c r="K328" s="29"/>
      <c r="L328" s="29">
        <v>5</v>
      </c>
      <c r="M328" s="29"/>
      <c r="N328" s="17"/>
    </row>
    <row r="329" spans="1:14" s="16" customFormat="1" ht="15.75" x14ac:dyDescent="0.25">
      <c r="A329" s="29">
        <v>2428</v>
      </c>
      <c r="B329" s="79" t="s">
        <v>1969</v>
      </c>
      <c r="C329" s="92">
        <v>4124505244</v>
      </c>
      <c r="D329" s="29"/>
      <c r="E329" s="29"/>
      <c r="F329" s="29"/>
      <c r="G329" s="29"/>
      <c r="H329" s="29"/>
      <c r="I329" s="29"/>
      <c r="J329" s="29"/>
      <c r="K329" s="29"/>
      <c r="L329" s="29">
        <v>5</v>
      </c>
      <c r="M329" s="29"/>
      <c r="N329" s="17"/>
    </row>
    <row r="330" spans="1:14" s="16" customFormat="1" ht="15.75" x14ac:dyDescent="0.25">
      <c r="A330" s="29">
        <v>5465</v>
      </c>
      <c r="B330" s="79" t="s">
        <v>1970</v>
      </c>
      <c r="C330" s="92">
        <v>4124517772</v>
      </c>
      <c r="D330" s="29"/>
      <c r="E330" s="29"/>
      <c r="F330" s="29"/>
      <c r="G330" s="29"/>
      <c r="H330" s="29"/>
      <c r="I330" s="29"/>
      <c r="J330" s="29"/>
      <c r="K330" s="29"/>
      <c r="L330" s="29">
        <v>5</v>
      </c>
      <c r="M330" s="29"/>
      <c r="N330" s="17"/>
    </row>
    <row r="331" spans="1:14" s="16" customFormat="1" ht="15.75" x14ac:dyDescent="0.25">
      <c r="A331" s="29">
        <v>4553</v>
      </c>
      <c r="B331" s="79" t="s">
        <v>1971</v>
      </c>
      <c r="C331" s="92">
        <v>4124603403</v>
      </c>
      <c r="D331" s="29"/>
      <c r="E331" s="29"/>
      <c r="F331" s="29"/>
      <c r="G331" s="29"/>
      <c r="H331" s="29"/>
      <c r="I331" s="29"/>
      <c r="J331" s="29"/>
      <c r="K331" s="29"/>
      <c r="L331" s="29">
        <v>3</v>
      </c>
      <c r="M331" s="29"/>
      <c r="N331" s="17"/>
    </row>
    <row r="332" spans="1:14" s="16" customFormat="1" ht="15.75" x14ac:dyDescent="0.25">
      <c r="A332" s="29">
        <v>2752</v>
      </c>
      <c r="B332" s="79" t="s">
        <v>1972</v>
      </c>
      <c r="C332" s="92">
        <v>4124578334</v>
      </c>
      <c r="D332" s="29"/>
      <c r="E332" s="29"/>
      <c r="F332" s="29"/>
      <c r="G332" s="29"/>
      <c r="H332" s="29"/>
      <c r="I332" s="29"/>
      <c r="J332" s="29"/>
      <c r="K332" s="29">
        <v>3</v>
      </c>
      <c r="L332" s="29">
        <v>3</v>
      </c>
      <c r="M332" s="29"/>
      <c r="N332" s="17"/>
    </row>
    <row r="333" spans="1:14" s="16" customFormat="1" ht="15.75" x14ac:dyDescent="0.25">
      <c r="A333" s="29">
        <v>4512</v>
      </c>
      <c r="B333" s="79" t="s">
        <v>1973</v>
      </c>
      <c r="C333" s="92">
        <v>4124500069</v>
      </c>
      <c r="D333" s="29"/>
      <c r="E333" s="29"/>
      <c r="F333" s="29"/>
      <c r="G333" s="29"/>
      <c r="H333" s="29"/>
      <c r="I333" s="29"/>
      <c r="J333" s="29"/>
      <c r="K333" s="29">
        <v>5</v>
      </c>
      <c r="L333" s="29">
        <v>5</v>
      </c>
      <c r="M333" s="29"/>
      <c r="N333" s="17"/>
    </row>
    <row r="334" spans="1:14" s="16" customFormat="1" ht="15.75" x14ac:dyDescent="0.25">
      <c r="A334" s="29">
        <v>2306</v>
      </c>
      <c r="B334" s="79" t="s">
        <v>1974</v>
      </c>
      <c r="C334" s="92">
        <v>4124589121</v>
      </c>
      <c r="D334" s="29"/>
      <c r="E334" s="29"/>
      <c r="F334" s="29"/>
      <c r="G334" s="29"/>
      <c r="H334" s="29"/>
      <c r="I334" s="29"/>
      <c r="J334" s="29"/>
      <c r="K334" s="29">
        <v>5</v>
      </c>
      <c r="L334" s="29"/>
      <c r="M334" s="29"/>
      <c r="N334" s="17"/>
    </row>
    <row r="335" spans="1:14" s="16" customFormat="1" ht="15.75" x14ac:dyDescent="0.25">
      <c r="A335" s="29">
        <v>4302</v>
      </c>
      <c r="B335" s="79" t="s">
        <v>1975</v>
      </c>
      <c r="C335" s="92">
        <v>4124511578</v>
      </c>
      <c r="D335" s="29"/>
      <c r="E335" s="29"/>
      <c r="F335" s="29"/>
      <c r="G335" s="29"/>
      <c r="H335" s="29"/>
      <c r="I335" s="29"/>
      <c r="J335" s="29"/>
      <c r="K335" s="29">
        <v>2</v>
      </c>
      <c r="L335" s="29"/>
      <c r="M335" s="29"/>
      <c r="N335" s="17"/>
    </row>
    <row r="336" spans="1:14" s="16" customFormat="1" ht="15.75" x14ac:dyDescent="0.25">
      <c r="A336" s="29">
        <v>4437</v>
      </c>
      <c r="B336" s="79" t="s">
        <v>1976</v>
      </c>
      <c r="C336" s="92">
        <v>4124514626</v>
      </c>
      <c r="D336" s="29"/>
      <c r="E336" s="29"/>
      <c r="F336" s="29"/>
      <c r="G336" s="29"/>
      <c r="H336" s="29"/>
      <c r="I336" s="29"/>
      <c r="J336" s="29"/>
      <c r="K336" s="29"/>
      <c r="L336" s="29">
        <v>5</v>
      </c>
      <c r="M336" s="29"/>
      <c r="N336" s="17"/>
    </row>
    <row r="337" spans="1:14" s="16" customFormat="1" ht="15.75" x14ac:dyDescent="0.25">
      <c r="A337" s="29">
        <v>5343</v>
      </c>
      <c r="B337" s="19" t="s">
        <v>1915</v>
      </c>
      <c r="C337" s="92">
        <v>4124491238</v>
      </c>
      <c r="D337" s="29"/>
      <c r="E337" s="29"/>
      <c r="F337" s="29"/>
      <c r="G337" s="29"/>
      <c r="H337" s="29"/>
      <c r="I337" s="29"/>
      <c r="J337" s="29"/>
      <c r="K337" s="29">
        <v>6</v>
      </c>
      <c r="L337" s="29">
        <v>6</v>
      </c>
      <c r="M337" s="55"/>
      <c r="N337" s="17"/>
    </row>
    <row r="338" spans="1:14" s="16" customFormat="1" ht="15.75" x14ac:dyDescent="0.25">
      <c r="A338" s="29">
        <v>3145</v>
      </c>
      <c r="B338" s="79" t="s">
        <v>1977</v>
      </c>
      <c r="C338" s="92">
        <v>4124490373</v>
      </c>
      <c r="D338" s="29"/>
      <c r="E338" s="35"/>
      <c r="F338" s="35"/>
      <c r="G338" s="35"/>
      <c r="H338" s="35"/>
      <c r="I338" s="35"/>
      <c r="J338" s="35"/>
      <c r="K338" s="29">
        <v>5</v>
      </c>
      <c r="L338" s="29"/>
      <c r="M338" s="29"/>
      <c r="N338" s="17"/>
    </row>
    <row r="339" spans="1:14" s="16" customFormat="1" ht="15.75" x14ac:dyDescent="0.25">
      <c r="A339" s="29">
        <v>3347</v>
      </c>
      <c r="B339" s="79" t="s">
        <v>1978</v>
      </c>
      <c r="C339" s="92">
        <v>4124506476</v>
      </c>
      <c r="D339" s="29"/>
      <c r="E339" s="35"/>
      <c r="F339" s="35"/>
      <c r="G339" s="35"/>
      <c r="H339" s="35"/>
      <c r="I339" s="35"/>
      <c r="J339" s="35"/>
      <c r="K339" s="29">
        <v>3</v>
      </c>
      <c r="L339" s="29">
        <v>4</v>
      </c>
      <c r="M339" s="29"/>
      <c r="N339" s="17"/>
    </row>
    <row r="340" spans="1:14" s="16" customFormat="1" ht="15.75" x14ac:dyDescent="0.25">
      <c r="A340" s="29">
        <v>3055</v>
      </c>
      <c r="B340" s="79" t="s">
        <v>1979</v>
      </c>
      <c r="C340" s="92">
        <v>4124581584</v>
      </c>
      <c r="D340" s="29"/>
      <c r="E340" s="35"/>
      <c r="F340" s="35"/>
      <c r="G340" s="35"/>
      <c r="H340" s="35"/>
      <c r="I340" s="35"/>
      <c r="J340" s="35"/>
      <c r="K340" s="29">
        <v>2</v>
      </c>
      <c r="L340" s="29">
        <v>2</v>
      </c>
      <c r="M340" s="29"/>
      <c r="N340" s="17"/>
    </row>
    <row r="341" spans="1:14" s="16" customFormat="1" ht="15.75" x14ac:dyDescent="0.25">
      <c r="A341" s="29">
        <v>2275</v>
      </c>
      <c r="B341" s="79" t="s">
        <v>1980</v>
      </c>
      <c r="C341" s="92">
        <v>4124520111</v>
      </c>
      <c r="D341" s="29"/>
      <c r="E341" s="35"/>
      <c r="F341" s="35"/>
      <c r="G341" s="35"/>
      <c r="H341" s="35"/>
      <c r="I341" s="35"/>
      <c r="J341" s="35"/>
      <c r="K341" s="29"/>
      <c r="L341" s="29">
        <v>4</v>
      </c>
      <c r="M341" s="29"/>
      <c r="N341" s="17"/>
    </row>
    <row r="342" spans="1:14" s="16" customFormat="1" ht="15.75" x14ac:dyDescent="0.25">
      <c r="A342" s="100"/>
      <c r="B342" s="101"/>
      <c r="C342" s="102"/>
      <c r="D342" s="100"/>
      <c r="E342" s="73"/>
      <c r="F342" s="73"/>
      <c r="G342" s="73"/>
      <c r="H342" s="73"/>
      <c r="I342" s="73"/>
      <c r="J342" s="73"/>
      <c r="K342" s="100"/>
      <c r="L342" s="100"/>
      <c r="M342" s="100" t="s">
        <v>1981</v>
      </c>
      <c r="N342" s="17"/>
    </row>
    <row r="343" spans="1:14" s="16" customFormat="1" ht="15.75" x14ac:dyDescent="0.25">
      <c r="A343" s="29"/>
      <c r="B343" s="78" t="s">
        <v>1982</v>
      </c>
      <c r="C343" s="92"/>
      <c r="D343" s="29"/>
      <c r="E343" s="35"/>
      <c r="F343" s="35"/>
      <c r="G343" s="35"/>
      <c r="H343" s="35"/>
      <c r="I343" s="35"/>
      <c r="J343" s="35"/>
      <c r="K343" s="29"/>
      <c r="L343" s="35"/>
      <c r="M343" s="29"/>
      <c r="N343" s="17"/>
    </row>
    <row r="344" spans="1:14" s="16" customFormat="1" ht="15.75" x14ac:dyDescent="0.25">
      <c r="A344" s="29">
        <v>3683</v>
      </c>
      <c r="B344" s="80" t="s">
        <v>616</v>
      </c>
      <c r="C344" s="92">
        <v>4124490421</v>
      </c>
      <c r="D344" s="29"/>
      <c r="E344" s="35"/>
      <c r="F344" s="35"/>
      <c r="G344" s="35"/>
      <c r="H344" s="35"/>
      <c r="I344" s="35"/>
      <c r="J344" s="35"/>
      <c r="K344" s="29">
        <v>5</v>
      </c>
      <c r="L344" s="29"/>
      <c r="M344" s="29"/>
      <c r="N344" s="17"/>
    </row>
    <row r="345" spans="1:14" s="16" customFormat="1" ht="15.75" x14ac:dyDescent="0.25">
      <c r="A345" s="29">
        <v>3322</v>
      </c>
      <c r="B345" s="79" t="s">
        <v>917</v>
      </c>
      <c r="C345" s="92">
        <v>4124648164</v>
      </c>
      <c r="D345" s="29"/>
      <c r="E345" s="35"/>
      <c r="F345" s="35"/>
      <c r="G345" s="35"/>
      <c r="H345" s="35"/>
      <c r="I345" s="35"/>
      <c r="J345" s="29">
        <v>10</v>
      </c>
      <c r="K345" s="29"/>
      <c r="L345" s="29"/>
      <c r="M345" s="29"/>
      <c r="N345" s="17"/>
    </row>
    <row r="346" spans="1:14" s="16" customFormat="1" ht="15.75" x14ac:dyDescent="0.25">
      <c r="A346" s="29">
        <v>3247</v>
      </c>
      <c r="B346" s="79" t="s">
        <v>988</v>
      </c>
      <c r="C346" s="92">
        <v>4124625050</v>
      </c>
      <c r="D346" s="29"/>
      <c r="E346" s="35"/>
      <c r="F346" s="35"/>
      <c r="G346" s="35"/>
      <c r="H346" s="35"/>
      <c r="I346" s="35"/>
      <c r="J346" s="29">
        <v>10</v>
      </c>
      <c r="K346" s="29"/>
      <c r="L346" s="29"/>
      <c r="M346" s="29"/>
      <c r="N346" s="17"/>
    </row>
    <row r="347" spans="1:14" s="16" customFormat="1" ht="15.75" x14ac:dyDescent="0.25">
      <c r="A347" s="29">
        <v>4108</v>
      </c>
      <c r="B347" s="79" t="s">
        <v>443</v>
      </c>
      <c r="C347" s="92">
        <v>4124601502</v>
      </c>
      <c r="D347" s="29"/>
      <c r="E347" s="35"/>
      <c r="F347" s="35"/>
      <c r="G347" s="35"/>
      <c r="H347" s="35"/>
      <c r="I347" s="35"/>
      <c r="J347" s="29"/>
      <c r="K347" s="29"/>
      <c r="L347" s="29">
        <v>5</v>
      </c>
      <c r="M347" s="118"/>
      <c r="N347" s="17"/>
    </row>
    <row r="348" spans="1:14" s="16" customFormat="1" ht="15.75" x14ac:dyDescent="0.25">
      <c r="A348" s="29">
        <v>2544</v>
      </c>
      <c r="B348" s="79" t="s">
        <v>1985</v>
      </c>
      <c r="C348" s="92">
        <v>4124610308</v>
      </c>
      <c r="D348" s="29"/>
      <c r="E348" s="35"/>
      <c r="F348" s="35"/>
      <c r="G348" s="35"/>
      <c r="H348" s="35"/>
      <c r="I348" s="35"/>
      <c r="J348" s="29"/>
      <c r="K348" s="29"/>
      <c r="L348" s="29">
        <v>5</v>
      </c>
      <c r="M348" s="118"/>
      <c r="N348" s="17"/>
    </row>
    <row r="349" spans="1:14" s="16" customFormat="1" ht="15.75" x14ac:dyDescent="0.25">
      <c r="A349" s="99">
        <v>4174</v>
      </c>
      <c r="B349" s="79" t="s">
        <v>531</v>
      </c>
      <c r="C349" s="92">
        <v>4124617490</v>
      </c>
      <c r="D349" s="29"/>
      <c r="E349" s="35"/>
      <c r="F349" s="35"/>
      <c r="G349" s="35"/>
      <c r="H349" s="35"/>
      <c r="I349" s="35"/>
      <c r="J349" s="29"/>
      <c r="K349" s="29">
        <v>3</v>
      </c>
      <c r="L349" s="29"/>
      <c r="M349" s="120"/>
      <c r="N349" s="17"/>
    </row>
    <row r="350" spans="1:14" s="16" customFormat="1" ht="15.75" x14ac:dyDescent="0.25">
      <c r="A350" s="29">
        <v>3009</v>
      </c>
      <c r="B350" s="79" t="s">
        <v>1986</v>
      </c>
      <c r="C350" s="92">
        <v>4124631872</v>
      </c>
      <c r="D350" s="29"/>
      <c r="E350" s="35"/>
      <c r="F350" s="35"/>
      <c r="G350" s="35"/>
      <c r="H350" s="35"/>
      <c r="I350" s="35"/>
      <c r="J350" s="29"/>
      <c r="K350" s="29">
        <v>3</v>
      </c>
      <c r="L350" s="29"/>
      <c r="M350" s="120"/>
      <c r="N350" s="17"/>
    </row>
    <row r="351" spans="1:14" s="16" customFormat="1" ht="15.75" x14ac:dyDescent="0.25">
      <c r="A351" s="29">
        <v>2016</v>
      </c>
      <c r="B351" s="79" t="s">
        <v>1365</v>
      </c>
      <c r="C351" s="92">
        <v>4124613088</v>
      </c>
      <c r="D351" s="29"/>
      <c r="E351" s="35"/>
      <c r="F351" s="35"/>
      <c r="G351" s="35"/>
      <c r="H351" s="35"/>
      <c r="I351" s="35"/>
      <c r="J351" s="29"/>
      <c r="K351" s="29">
        <v>6</v>
      </c>
      <c r="L351" s="29"/>
      <c r="M351" s="120"/>
      <c r="N351" s="17"/>
    </row>
    <row r="352" spans="1:14" s="16" customFormat="1" ht="15.75" x14ac:dyDescent="0.25">
      <c r="A352" s="29">
        <v>4166</v>
      </c>
      <c r="B352" s="79" t="s">
        <v>1590</v>
      </c>
      <c r="C352" s="92">
        <v>4124619038</v>
      </c>
      <c r="D352" s="29"/>
      <c r="E352" s="35"/>
      <c r="F352" s="35"/>
      <c r="G352" s="35"/>
      <c r="H352" s="35"/>
      <c r="I352" s="35"/>
      <c r="J352" s="29"/>
      <c r="K352" s="29">
        <v>4</v>
      </c>
      <c r="L352" s="29">
        <v>5</v>
      </c>
      <c r="M352" s="120"/>
      <c r="N352" s="17"/>
    </row>
    <row r="353" spans="1:14" s="16" customFormat="1" ht="15.75" x14ac:dyDescent="0.25">
      <c r="A353" s="29">
        <v>4032</v>
      </c>
      <c r="B353" s="79" t="s">
        <v>1151</v>
      </c>
      <c r="C353" s="92">
        <v>4124620999</v>
      </c>
      <c r="D353" s="29"/>
      <c r="E353" s="35"/>
      <c r="F353" s="35"/>
      <c r="G353" s="35"/>
      <c r="H353" s="35"/>
      <c r="I353" s="35"/>
      <c r="J353" s="29"/>
      <c r="K353" s="29"/>
      <c r="L353" s="29">
        <v>10</v>
      </c>
      <c r="M353" s="120"/>
      <c r="N353" s="17"/>
    </row>
    <row r="354" spans="1:14" s="16" customFormat="1" ht="15.75" x14ac:dyDescent="0.25">
      <c r="A354" s="29">
        <v>4584</v>
      </c>
      <c r="B354" s="79" t="s">
        <v>497</v>
      </c>
      <c r="C354" s="92">
        <v>4124647453</v>
      </c>
      <c r="D354" s="29"/>
      <c r="E354" s="35"/>
      <c r="F354" s="35"/>
      <c r="G354" s="35"/>
      <c r="H354" s="35"/>
      <c r="I354" s="35"/>
      <c r="J354" s="29"/>
      <c r="K354" s="29">
        <v>5</v>
      </c>
      <c r="L354" s="29">
        <v>5</v>
      </c>
      <c r="M354" s="120"/>
      <c r="N354" s="17"/>
    </row>
    <row r="355" spans="1:14" s="16" customFormat="1" ht="15.75" x14ac:dyDescent="0.25">
      <c r="A355" s="29">
        <v>2145</v>
      </c>
      <c r="B355" s="79" t="s">
        <v>1987</v>
      </c>
      <c r="C355" s="92">
        <v>4124600767</v>
      </c>
      <c r="D355" s="29"/>
      <c r="E355" s="35"/>
      <c r="F355" s="35"/>
      <c r="G355" s="35"/>
      <c r="H355" s="35"/>
      <c r="I355" s="35"/>
      <c r="J355" s="29"/>
      <c r="K355" s="29">
        <v>3</v>
      </c>
      <c r="L355" s="29">
        <v>3</v>
      </c>
      <c r="M355" s="120"/>
      <c r="N355" s="17"/>
    </row>
    <row r="356" spans="1:14" s="16" customFormat="1" ht="15.75" x14ac:dyDescent="0.25">
      <c r="A356" s="29">
        <v>2020</v>
      </c>
      <c r="B356" s="79" t="s">
        <v>82</v>
      </c>
      <c r="C356" s="92">
        <v>4124618003</v>
      </c>
      <c r="D356" s="29"/>
      <c r="E356" s="29"/>
      <c r="F356" s="29">
        <v>5</v>
      </c>
      <c r="G356" s="29"/>
      <c r="H356" s="29"/>
      <c r="I356" s="29">
        <v>3</v>
      </c>
      <c r="J356" s="29"/>
      <c r="K356" s="29"/>
      <c r="L356" s="29"/>
      <c r="M356" s="120"/>
      <c r="N356" s="17"/>
    </row>
    <row r="357" spans="1:14" s="16" customFormat="1" ht="15.75" x14ac:dyDescent="0.25">
      <c r="A357" s="29">
        <v>2020</v>
      </c>
      <c r="B357" s="79" t="s">
        <v>82</v>
      </c>
      <c r="C357" s="92">
        <v>4124618002</v>
      </c>
      <c r="D357" s="29"/>
      <c r="E357" s="29"/>
      <c r="F357" s="29"/>
      <c r="G357" s="29"/>
      <c r="H357" s="29"/>
      <c r="I357" s="29"/>
      <c r="J357" s="29"/>
      <c r="K357" s="29">
        <v>5</v>
      </c>
      <c r="L357" s="29">
        <v>5</v>
      </c>
      <c r="M357" s="120"/>
      <c r="N357" s="17"/>
    </row>
    <row r="358" spans="1:14" s="16" customFormat="1" ht="15.75" x14ac:dyDescent="0.25">
      <c r="A358" s="29">
        <v>2292</v>
      </c>
      <c r="B358" s="79" t="s">
        <v>1988</v>
      </c>
      <c r="C358" s="92">
        <v>4124602138</v>
      </c>
      <c r="D358" s="29"/>
      <c r="E358" s="29"/>
      <c r="F358" s="29"/>
      <c r="G358" s="29"/>
      <c r="H358" s="29"/>
      <c r="I358" s="29"/>
      <c r="J358" s="29"/>
      <c r="K358" s="29">
        <v>5</v>
      </c>
      <c r="L358" s="29">
        <v>10</v>
      </c>
      <c r="M358" s="120"/>
      <c r="N358" s="17"/>
    </row>
    <row r="359" spans="1:14" s="16" customFormat="1" ht="15.75" x14ac:dyDescent="0.25">
      <c r="A359" s="29">
        <v>2117</v>
      </c>
      <c r="B359" s="79" t="s">
        <v>1989</v>
      </c>
      <c r="C359" s="92">
        <v>4124646771</v>
      </c>
      <c r="D359" s="29"/>
      <c r="E359" s="29"/>
      <c r="F359" s="29"/>
      <c r="G359" s="29"/>
      <c r="H359" s="29"/>
      <c r="I359" s="29"/>
      <c r="J359" s="29"/>
      <c r="K359" s="29"/>
      <c r="L359" s="29">
        <v>5</v>
      </c>
      <c r="M359" s="120"/>
      <c r="N359" s="17"/>
    </row>
    <row r="360" spans="1:14" s="16" customFormat="1" ht="15.75" x14ac:dyDescent="0.25">
      <c r="A360" s="29">
        <v>2151</v>
      </c>
      <c r="B360" s="79" t="s">
        <v>160</v>
      </c>
      <c r="C360" s="92">
        <v>4124631266</v>
      </c>
      <c r="D360" s="29"/>
      <c r="E360" s="29"/>
      <c r="F360" s="29"/>
      <c r="G360" s="29"/>
      <c r="H360" s="29"/>
      <c r="I360" s="29"/>
      <c r="J360" s="29"/>
      <c r="K360" s="29">
        <v>3</v>
      </c>
      <c r="L360" s="29">
        <v>3</v>
      </c>
      <c r="M360" s="120"/>
      <c r="N360" s="17"/>
    </row>
    <row r="361" spans="1:14" s="16" customFormat="1" ht="15.75" x14ac:dyDescent="0.25">
      <c r="A361" s="29">
        <v>4810</v>
      </c>
      <c r="B361" s="79" t="s">
        <v>364</v>
      </c>
      <c r="C361" s="92">
        <v>4124628206</v>
      </c>
      <c r="D361" s="29"/>
      <c r="E361" s="29"/>
      <c r="F361" s="29"/>
      <c r="G361" s="29"/>
      <c r="H361" s="29"/>
      <c r="I361" s="29"/>
      <c r="J361" s="29"/>
      <c r="K361" s="29">
        <v>3</v>
      </c>
      <c r="L361" s="29">
        <v>3</v>
      </c>
      <c r="M361" s="120"/>
      <c r="N361" s="17"/>
    </row>
    <row r="362" spans="1:14" s="16" customFormat="1" ht="15.75" x14ac:dyDescent="0.25">
      <c r="A362" s="91">
        <v>4588</v>
      </c>
      <c r="B362" s="79" t="s">
        <v>1990</v>
      </c>
      <c r="C362" s="92">
        <v>4124630355</v>
      </c>
      <c r="D362" s="29"/>
      <c r="E362" s="29"/>
      <c r="F362" s="29"/>
      <c r="G362" s="29"/>
      <c r="H362" s="29"/>
      <c r="I362" s="29"/>
      <c r="J362" s="29">
        <v>6</v>
      </c>
      <c r="K362" s="29"/>
      <c r="L362" s="29"/>
      <c r="M362" s="120"/>
      <c r="N362" s="17"/>
    </row>
    <row r="363" spans="1:14" s="16" customFormat="1" ht="15.75" x14ac:dyDescent="0.25">
      <c r="A363" s="29">
        <v>3863</v>
      </c>
      <c r="B363" s="79" t="s">
        <v>1993</v>
      </c>
      <c r="C363" s="92">
        <v>4124515861</v>
      </c>
      <c r="D363" s="29"/>
      <c r="E363" s="29"/>
      <c r="F363" s="29"/>
      <c r="G363" s="29"/>
      <c r="H363" s="29"/>
      <c r="I363" s="29"/>
      <c r="J363" s="29"/>
      <c r="K363" s="29"/>
      <c r="L363" s="29">
        <v>2</v>
      </c>
      <c r="M363" s="121"/>
      <c r="N363" s="17"/>
    </row>
    <row r="364" spans="1:14" s="16" customFormat="1" ht="15.75" x14ac:dyDescent="0.25">
      <c r="A364" s="29">
        <v>5454</v>
      </c>
      <c r="B364" s="79" t="s">
        <v>977</v>
      </c>
      <c r="C364" s="92">
        <v>4124619463</v>
      </c>
      <c r="D364" s="29"/>
      <c r="E364" s="29"/>
      <c r="F364" s="29"/>
      <c r="G364" s="29"/>
      <c r="H364" s="29"/>
      <c r="I364" s="29"/>
      <c r="J364" s="29">
        <v>5</v>
      </c>
      <c r="K364" s="29"/>
      <c r="L364" s="29"/>
      <c r="M364" s="120"/>
      <c r="N364" s="17"/>
    </row>
    <row r="365" spans="1:14" s="16" customFormat="1" ht="15.75" x14ac:dyDescent="0.25">
      <c r="A365" s="29">
        <v>5369</v>
      </c>
      <c r="B365" s="79" t="s">
        <v>1991</v>
      </c>
      <c r="C365" s="92">
        <v>4124651810</v>
      </c>
      <c r="D365" s="29"/>
      <c r="E365" s="29"/>
      <c r="F365" s="29"/>
      <c r="G365" s="29"/>
      <c r="H365" s="29"/>
      <c r="I365" s="29"/>
      <c r="J365" s="29">
        <v>10</v>
      </c>
      <c r="K365" s="29"/>
      <c r="L365" s="29"/>
      <c r="M365" s="120"/>
      <c r="N365" s="17"/>
    </row>
    <row r="366" spans="1:14" s="16" customFormat="1" ht="15.75" x14ac:dyDescent="0.25">
      <c r="A366" s="29">
        <v>4603</v>
      </c>
      <c r="B366" s="79" t="s">
        <v>1264</v>
      </c>
      <c r="C366" s="92">
        <v>4124602412</v>
      </c>
      <c r="D366" s="29"/>
      <c r="E366" s="29"/>
      <c r="F366" s="29"/>
      <c r="G366" s="29"/>
      <c r="H366" s="29"/>
      <c r="I366" s="29"/>
      <c r="J366" s="29"/>
      <c r="K366" s="29"/>
      <c r="L366" s="29">
        <v>10</v>
      </c>
      <c r="M366" s="120"/>
      <c r="N366" s="17"/>
    </row>
    <row r="367" spans="1:14" s="16" customFormat="1" ht="15.75" x14ac:dyDescent="0.25">
      <c r="A367" s="29">
        <v>4109</v>
      </c>
      <c r="B367" s="79" t="s">
        <v>743</v>
      </c>
      <c r="C367" s="92">
        <v>4124608925</v>
      </c>
      <c r="D367" s="29"/>
      <c r="E367" s="29"/>
      <c r="F367" s="29"/>
      <c r="G367" s="29"/>
      <c r="H367" s="29"/>
      <c r="I367" s="29"/>
      <c r="J367" s="29"/>
      <c r="K367" s="29"/>
      <c r="L367" s="29">
        <v>5</v>
      </c>
      <c r="M367" s="120"/>
      <c r="N367" s="17"/>
    </row>
    <row r="368" spans="1:14" s="16" customFormat="1" ht="15.75" x14ac:dyDescent="0.25">
      <c r="A368" s="29">
        <v>4588</v>
      </c>
      <c r="B368" s="79" t="s">
        <v>1990</v>
      </c>
      <c r="C368" s="92">
        <v>4124630137</v>
      </c>
      <c r="D368" s="29"/>
      <c r="E368" s="29"/>
      <c r="F368" s="29"/>
      <c r="G368" s="29"/>
      <c r="H368" s="29"/>
      <c r="I368" s="29"/>
      <c r="J368" s="29"/>
      <c r="K368" s="29">
        <v>3</v>
      </c>
      <c r="L368" s="29">
        <v>3</v>
      </c>
      <c r="M368" s="120"/>
      <c r="N368" s="17"/>
    </row>
    <row r="369" spans="1:14" s="16" customFormat="1" ht="15.75" x14ac:dyDescent="0.25">
      <c r="A369" s="29">
        <v>4167</v>
      </c>
      <c r="B369" s="79" t="s">
        <v>1342</v>
      </c>
      <c r="C369" s="92">
        <v>4124626954</v>
      </c>
      <c r="D369" s="29"/>
      <c r="E369" s="29"/>
      <c r="F369" s="29"/>
      <c r="G369" s="29"/>
      <c r="H369" s="29"/>
      <c r="I369" s="29"/>
      <c r="J369" s="29"/>
      <c r="K369" s="29"/>
      <c r="L369" s="29">
        <v>3</v>
      </c>
      <c r="M369" s="120"/>
      <c r="N369" s="17"/>
    </row>
    <row r="370" spans="1:14" s="16" customFormat="1" ht="15.75" x14ac:dyDescent="0.25">
      <c r="A370" s="29"/>
      <c r="B370" s="37" t="s">
        <v>590</v>
      </c>
      <c r="C370" s="92"/>
      <c r="D370" s="29"/>
      <c r="E370" s="29"/>
      <c r="F370" s="29"/>
      <c r="G370" s="29"/>
      <c r="H370" s="29"/>
      <c r="I370" s="29"/>
      <c r="J370" s="29"/>
      <c r="K370" s="29"/>
      <c r="L370" s="29"/>
      <c r="M370" s="55" t="s">
        <v>1983</v>
      </c>
      <c r="N370" s="17"/>
    </row>
    <row r="371" spans="1:14" s="16" customFormat="1" ht="15.75" x14ac:dyDescent="0.25">
      <c r="A371" s="29">
        <v>3343</v>
      </c>
      <c r="B371" s="79" t="s">
        <v>57</v>
      </c>
      <c r="C371" s="92">
        <v>4124624867</v>
      </c>
      <c r="D371" s="29"/>
      <c r="E371" s="35"/>
      <c r="F371" s="35"/>
      <c r="G371" s="35"/>
      <c r="H371" s="35"/>
      <c r="I371" s="35"/>
      <c r="J371" s="35"/>
      <c r="K371" s="29">
        <v>15</v>
      </c>
      <c r="L371" s="29">
        <v>15</v>
      </c>
      <c r="M371" s="29"/>
      <c r="N371" s="17"/>
    </row>
    <row r="372" spans="1:14" s="16" customFormat="1" ht="15.75" x14ac:dyDescent="0.25">
      <c r="A372" s="29">
        <v>1592</v>
      </c>
      <c r="B372" s="80" t="s">
        <v>1984</v>
      </c>
      <c r="C372" s="92">
        <v>4124595633</v>
      </c>
      <c r="D372" s="29">
        <v>20</v>
      </c>
      <c r="E372" s="29">
        <v>10</v>
      </c>
      <c r="F372" s="29">
        <v>10</v>
      </c>
      <c r="G372" s="29"/>
      <c r="H372" s="29"/>
      <c r="I372" s="29"/>
      <c r="J372" s="29"/>
      <c r="K372" s="29"/>
      <c r="L372" s="29"/>
      <c r="M372" s="29"/>
      <c r="N372" s="17"/>
    </row>
    <row r="373" spans="1:14" s="16" customFormat="1" ht="15.75" x14ac:dyDescent="0.25">
      <c r="A373" s="100"/>
      <c r="B373" s="101"/>
      <c r="C373" s="102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 t="s">
        <v>1995</v>
      </c>
      <c r="N373" s="17"/>
    </row>
    <row r="374" spans="1:14" s="16" customFormat="1" ht="15.75" x14ac:dyDescent="0.25">
      <c r="A374" s="29"/>
      <c r="B374" s="78" t="s">
        <v>1994</v>
      </c>
      <c r="C374" s="92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17"/>
    </row>
    <row r="375" spans="1:14" ht="15.75" x14ac:dyDescent="0.25">
      <c r="A375" s="89">
        <v>3707</v>
      </c>
      <c r="B375" s="127" t="s">
        <v>1999</v>
      </c>
      <c r="C375" s="126">
        <v>4124504819</v>
      </c>
      <c r="D375" s="124"/>
      <c r="E375" s="124"/>
      <c r="F375" s="124"/>
      <c r="G375" s="124"/>
      <c r="H375" s="124"/>
      <c r="I375" s="124"/>
      <c r="J375" s="124"/>
      <c r="K375" s="124">
        <v>10</v>
      </c>
      <c r="L375" s="124"/>
    </row>
    <row r="376" spans="1:14" s="16" customFormat="1" ht="15.75" x14ac:dyDescent="0.25">
      <c r="A376" s="29">
        <v>5484</v>
      </c>
      <c r="B376" s="79" t="s">
        <v>1992</v>
      </c>
      <c r="C376" s="92">
        <v>4124674583</v>
      </c>
      <c r="D376" s="29"/>
      <c r="E376" s="35"/>
      <c r="F376" s="35"/>
      <c r="G376" s="35"/>
      <c r="H376" s="35"/>
      <c r="I376" s="35"/>
      <c r="J376" s="29">
        <v>10</v>
      </c>
      <c r="K376" s="29"/>
      <c r="L376" s="29"/>
      <c r="M376" s="29"/>
      <c r="N376" s="17"/>
    </row>
    <row r="377" spans="1:14" s="16" customFormat="1" ht="15.75" x14ac:dyDescent="0.25">
      <c r="A377" s="125">
        <v>4826</v>
      </c>
      <c r="B377" s="79" t="s">
        <v>229</v>
      </c>
      <c r="C377" s="123">
        <v>4124645421</v>
      </c>
      <c r="D377" s="29"/>
      <c r="E377" s="35"/>
      <c r="F377" s="35"/>
      <c r="G377" s="35"/>
      <c r="H377" s="35"/>
      <c r="I377" s="35"/>
      <c r="J377" s="29"/>
      <c r="K377" s="29">
        <v>5</v>
      </c>
      <c r="L377" s="29">
        <v>5</v>
      </c>
      <c r="M377" s="29"/>
      <c r="N377" s="17"/>
    </row>
    <row r="378" spans="1:14" s="16" customFormat="1" ht="15.75" x14ac:dyDescent="0.25">
      <c r="A378" s="122">
        <v>4417</v>
      </c>
      <c r="B378" s="79" t="s">
        <v>2000</v>
      </c>
      <c r="C378" s="123">
        <v>4124516263</v>
      </c>
      <c r="D378" s="29"/>
      <c r="E378" s="35"/>
      <c r="F378" s="35"/>
      <c r="G378" s="35"/>
      <c r="H378" s="35"/>
      <c r="I378" s="35"/>
      <c r="J378" s="29"/>
      <c r="K378" s="29"/>
      <c r="L378" s="29">
        <v>10</v>
      </c>
      <c r="M378" s="29"/>
      <c r="N378" s="17"/>
    </row>
    <row r="379" spans="1:14" s="16" customFormat="1" ht="15.75" x14ac:dyDescent="0.25">
      <c r="A379" s="122">
        <v>4927</v>
      </c>
      <c r="B379" s="79" t="s">
        <v>2001</v>
      </c>
      <c r="C379" s="123">
        <v>4124613552</v>
      </c>
      <c r="D379" s="29"/>
      <c r="E379" s="35"/>
      <c r="F379" s="35"/>
      <c r="G379" s="35"/>
      <c r="H379" s="35"/>
      <c r="I379" s="35"/>
      <c r="J379" s="29"/>
      <c r="K379" s="29">
        <v>5</v>
      </c>
      <c r="L379" s="29"/>
      <c r="M379" s="29"/>
      <c r="N379" s="17"/>
    </row>
    <row r="380" spans="1:14" s="16" customFormat="1" ht="15.75" x14ac:dyDescent="0.25">
      <c r="A380" s="122">
        <v>4516</v>
      </c>
      <c r="B380" s="79" t="s">
        <v>2002</v>
      </c>
      <c r="C380" s="123">
        <v>4124590407</v>
      </c>
      <c r="D380" s="29"/>
      <c r="E380" s="35"/>
      <c r="F380" s="35"/>
      <c r="G380" s="35"/>
      <c r="H380" s="35"/>
      <c r="I380" s="35"/>
      <c r="J380" s="29"/>
      <c r="K380" s="29">
        <v>10</v>
      </c>
      <c r="L380" s="29"/>
      <c r="M380" s="29"/>
      <c r="N380" s="17"/>
    </row>
    <row r="381" spans="1:14" s="16" customFormat="1" ht="15.75" x14ac:dyDescent="0.25">
      <c r="A381" s="122">
        <v>4236</v>
      </c>
      <c r="B381" s="79" t="s">
        <v>2003</v>
      </c>
      <c r="C381" s="123">
        <v>4124575199</v>
      </c>
      <c r="D381" s="29"/>
      <c r="E381" s="35"/>
      <c r="F381" s="35"/>
      <c r="G381" s="35"/>
      <c r="H381" s="35"/>
      <c r="I381" s="35"/>
      <c r="J381" s="29"/>
      <c r="K381" s="29"/>
      <c r="L381" s="29">
        <v>10</v>
      </c>
      <c r="M381" s="29"/>
      <c r="N381" s="17"/>
    </row>
    <row r="382" spans="1:14" s="16" customFormat="1" ht="15.75" x14ac:dyDescent="0.25">
      <c r="A382" s="128">
        <v>2924</v>
      </c>
      <c r="B382" s="79" t="s">
        <v>2004</v>
      </c>
      <c r="C382" s="123">
        <v>4124640958</v>
      </c>
      <c r="D382" s="29"/>
      <c r="E382" s="35"/>
      <c r="F382" s="35"/>
      <c r="G382" s="35"/>
      <c r="H382" s="35"/>
      <c r="I382" s="35"/>
      <c r="J382" s="29">
        <v>3</v>
      </c>
      <c r="K382" s="29"/>
      <c r="L382" s="29"/>
      <c r="M382" s="29"/>
      <c r="N382" s="17"/>
    </row>
    <row r="383" spans="1:14" s="16" customFormat="1" ht="15.75" x14ac:dyDescent="0.25">
      <c r="A383" s="122">
        <v>3261</v>
      </c>
      <c r="B383" s="105" t="s">
        <v>646</v>
      </c>
      <c r="C383" s="123">
        <v>4124542702</v>
      </c>
      <c r="D383" s="29"/>
      <c r="E383" s="29"/>
      <c r="F383" s="29"/>
      <c r="G383" s="29"/>
      <c r="H383" s="29"/>
      <c r="I383" s="29"/>
      <c r="J383" s="29">
        <v>3</v>
      </c>
      <c r="K383" s="29"/>
      <c r="L383" s="29"/>
      <c r="M383" s="29"/>
      <c r="N383" s="17"/>
    </row>
    <row r="384" spans="1:14" s="16" customFormat="1" ht="15.75" x14ac:dyDescent="0.25">
      <c r="A384" s="122">
        <v>3883</v>
      </c>
      <c r="B384" s="105" t="s">
        <v>643</v>
      </c>
      <c r="C384" s="123">
        <v>4124643778</v>
      </c>
      <c r="D384" s="29"/>
      <c r="E384" s="29"/>
      <c r="F384" s="29"/>
      <c r="G384" s="29"/>
      <c r="H384" s="29"/>
      <c r="I384" s="29"/>
      <c r="J384" s="29">
        <v>3</v>
      </c>
      <c r="K384" s="29"/>
      <c r="L384" s="29"/>
      <c r="M384" s="29"/>
      <c r="N384" s="17"/>
    </row>
    <row r="385" spans="1:14" s="16" customFormat="1" ht="15.75" x14ac:dyDescent="0.25">
      <c r="A385" s="122">
        <v>4959</v>
      </c>
      <c r="B385" s="105" t="s">
        <v>2005</v>
      </c>
      <c r="C385" s="123">
        <v>4124645303</v>
      </c>
      <c r="D385" s="29"/>
      <c r="E385" s="29"/>
      <c r="F385" s="29"/>
      <c r="G385" s="29"/>
      <c r="H385" s="29"/>
      <c r="I385" s="29"/>
      <c r="J385" s="29">
        <v>3</v>
      </c>
      <c r="K385" s="29"/>
      <c r="L385" s="29"/>
      <c r="M385" s="29"/>
      <c r="N385" s="17"/>
    </row>
    <row r="386" spans="1:14" s="16" customFormat="1" ht="15.75" x14ac:dyDescent="0.25">
      <c r="A386" s="122">
        <v>3275</v>
      </c>
      <c r="B386" s="105" t="s">
        <v>1282</v>
      </c>
      <c r="C386" s="123">
        <v>4124642469</v>
      </c>
      <c r="D386" s="29"/>
      <c r="E386" s="29"/>
      <c r="F386" s="29"/>
      <c r="G386" s="29"/>
      <c r="H386" s="29"/>
      <c r="I386" s="29"/>
      <c r="J386" s="29">
        <v>3</v>
      </c>
      <c r="K386" s="29"/>
      <c r="L386" s="29"/>
      <c r="M386" s="29"/>
      <c r="N386" s="17"/>
    </row>
    <row r="387" spans="1:14" s="16" customFormat="1" ht="15.75" x14ac:dyDescent="0.25">
      <c r="A387" s="29">
        <v>3232</v>
      </c>
      <c r="B387" s="105" t="s">
        <v>653</v>
      </c>
      <c r="C387" s="92">
        <v>4124642312</v>
      </c>
      <c r="D387" s="29">
        <v>3</v>
      </c>
      <c r="E387" s="29"/>
      <c r="F387" s="29"/>
      <c r="G387" s="29"/>
      <c r="H387" s="29"/>
      <c r="I387" s="29"/>
      <c r="J387" s="29"/>
      <c r="K387" s="29"/>
      <c r="L387" s="29"/>
      <c r="M387" s="29"/>
      <c r="N387" s="17"/>
    </row>
    <row r="388" spans="1:14" s="16" customFormat="1" ht="15.75" x14ac:dyDescent="0.25">
      <c r="A388" s="99">
        <v>1589</v>
      </c>
      <c r="B388" s="79" t="s">
        <v>339</v>
      </c>
      <c r="C388" s="92">
        <v>4124659055</v>
      </c>
      <c r="D388" s="29">
        <v>20</v>
      </c>
      <c r="E388" s="29"/>
      <c r="F388" s="29"/>
      <c r="G388" s="29"/>
      <c r="H388" s="29"/>
      <c r="I388" s="29"/>
      <c r="J388" s="29"/>
      <c r="K388" s="35"/>
      <c r="L388" s="35"/>
      <c r="M388" s="29"/>
      <c r="N388" s="17"/>
    </row>
    <row r="389" spans="1:14" s="16" customFormat="1" ht="15.75" x14ac:dyDescent="0.25">
      <c r="A389" s="29">
        <v>1542</v>
      </c>
      <c r="B389" s="79" t="s">
        <v>2006</v>
      </c>
      <c r="C389" s="92">
        <v>4124662509</v>
      </c>
      <c r="D389" s="29">
        <v>5</v>
      </c>
      <c r="E389" s="35"/>
      <c r="F389" s="35"/>
      <c r="G389" s="35"/>
      <c r="H389" s="35"/>
      <c r="I389" s="35"/>
      <c r="J389" s="29">
        <v>5</v>
      </c>
      <c r="K389" s="29"/>
      <c r="L389" s="29"/>
      <c r="M389" s="29"/>
      <c r="N389" s="17"/>
    </row>
    <row r="390" spans="1:14" s="16" customFormat="1" ht="15.75" x14ac:dyDescent="0.25">
      <c r="A390" s="29">
        <v>3130</v>
      </c>
      <c r="B390" s="79" t="s">
        <v>1295</v>
      </c>
      <c r="C390" s="92">
        <v>4124641506</v>
      </c>
      <c r="D390" s="29"/>
      <c r="E390" s="29"/>
      <c r="F390" s="29"/>
      <c r="G390" s="29"/>
      <c r="H390" s="29"/>
      <c r="I390" s="29"/>
      <c r="J390" s="29">
        <v>3</v>
      </c>
      <c r="K390" s="29"/>
      <c r="L390" s="29"/>
      <c r="M390" s="29"/>
      <c r="N390" s="17"/>
    </row>
    <row r="391" spans="1:14" s="16" customFormat="1" ht="15.75" x14ac:dyDescent="0.25">
      <c r="A391" s="29">
        <v>1533</v>
      </c>
      <c r="B391" s="79" t="s">
        <v>134</v>
      </c>
      <c r="C391" s="92">
        <v>4124656194</v>
      </c>
      <c r="D391" s="29">
        <v>10</v>
      </c>
      <c r="E391" s="29"/>
      <c r="F391" s="29">
        <v>10</v>
      </c>
      <c r="G391" s="29">
        <v>2</v>
      </c>
      <c r="H391" s="29"/>
      <c r="I391" s="29">
        <v>10</v>
      </c>
      <c r="J391" s="29"/>
      <c r="K391" s="29"/>
      <c r="L391" s="29"/>
      <c r="M391" s="29"/>
      <c r="N391" s="17"/>
    </row>
    <row r="392" spans="1:14" s="16" customFormat="1" ht="15.75" x14ac:dyDescent="0.25">
      <c r="A392" s="29">
        <v>3162</v>
      </c>
      <c r="B392" s="79" t="s">
        <v>1069</v>
      </c>
      <c r="C392" s="92">
        <v>4124648069</v>
      </c>
      <c r="D392" s="29"/>
      <c r="E392" s="29"/>
      <c r="F392" s="29"/>
      <c r="G392" s="29"/>
      <c r="H392" s="29"/>
      <c r="I392" s="29"/>
      <c r="J392" s="29">
        <v>10</v>
      </c>
      <c r="K392" s="29"/>
      <c r="L392" s="29"/>
      <c r="M392" s="29"/>
      <c r="N392" s="17"/>
    </row>
    <row r="393" spans="1:14" s="16" customFormat="1" ht="15.75" x14ac:dyDescent="0.25">
      <c r="A393" s="29"/>
      <c r="B393" s="37" t="s">
        <v>590</v>
      </c>
      <c r="C393" s="92"/>
      <c r="D393" s="29"/>
      <c r="E393" s="29"/>
      <c r="F393" s="29"/>
      <c r="G393" s="29"/>
      <c r="H393" s="29"/>
      <c r="I393" s="29"/>
      <c r="J393" s="29"/>
      <c r="K393" s="29"/>
      <c r="L393" s="29"/>
      <c r="M393" s="55" t="s">
        <v>1996</v>
      </c>
      <c r="N393" s="17"/>
    </row>
    <row r="394" spans="1:14" s="16" customFormat="1" ht="15.75" x14ac:dyDescent="0.25">
      <c r="A394" s="29">
        <v>4654</v>
      </c>
      <c r="B394" s="79" t="s">
        <v>1661</v>
      </c>
      <c r="C394" s="92">
        <v>4124588932</v>
      </c>
      <c r="D394" s="29"/>
      <c r="E394" s="29"/>
      <c r="F394" s="29"/>
      <c r="G394" s="29"/>
      <c r="H394" s="29"/>
      <c r="I394" s="29"/>
      <c r="J394" s="29"/>
      <c r="K394" s="29"/>
      <c r="L394" s="29">
        <v>13</v>
      </c>
      <c r="M394" s="29"/>
      <c r="N394" s="17"/>
    </row>
    <row r="395" spans="1:14" s="16" customFormat="1" ht="15.75" x14ac:dyDescent="0.25">
      <c r="A395" s="29">
        <v>4605</v>
      </c>
      <c r="B395" s="79" t="s">
        <v>1997</v>
      </c>
      <c r="C395" s="92">
        <v>4124630065</v>
      </c>
      <c r="D395" s="29"/>
      <c r="E395" s="29"/>
      <c r="F395" s="29"/>
      <c r="G395" s="29"/>
      <c r="H395" s="29"/>
      <c r="I395" s="29"/>
      <c r="J395" s="29"/>
      <c r="K395" s="29">
        <v>5</v>
      </c>
      <c r="L395" s="29">
        <v>10</v>
      </c>
      <c r="M395" s="29"/>
      <c r="N395" s="17"/>
    </row>
    <row r="396" spans="1:14" s="16" customFormat="1" ht="15.75" x14ac:dyDescent="0.25">
      <c r="A396" s="29">
        <v>5128</v>
      </c>
      <c r="B396" s="79" t="s">
        <v>1998</v>
      </c>
      <c r="C396" s="92">
        <v>4124646215</v>
      </c>
      <c r="D396" s="29"/>
      <c r="E396" s="29"/>
      <c r="F396" s="29"/>
      <c r="G396" s="29"/>
      <c r="H396" s="29"/>
      <c r="I396" s="29"/>
      <c r="J396" s="29"/>
      <c r="K396" s="29">
        <v>5</v>
      </c>
      <c r="L396" s="29">
        <v>5</v>
      </c>
      <c r="M396" s="29"/>
      <c r="N396" s="17"/>
    </row>
    <row r="397" spans="1:14" s="16" customFormat="1" ht="15.75" x14ac:dyDescent="0.25">
      <c r="A397" s="100"/>
      <c r="B397" s="101"/>
      <c r="C397" s="102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 t="s">
        <v>2007</v>
      </c>
      <c r="N397" s="17"/>
    </row>
    <row r="398" spans="1:14" s="16" customFormat="1" ht="15.75" x14ac:dyDescent="0.25">
      <c r="A398" s="29"/>
      <c r="B398" s="78" t="s">
        <v>2008</v>
      </c>
      <c r="C398" s="92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17"/>
    </row>
    <row r="399" spans="1:14" s="16" customFormat="1" ht="15" customHeight="1" x14ac:dyDescent="0.25">
      <c r="A399" s="29">
        <v>3030</v>
      </c>
      <c r="B399" s="79" t="s">
        <v>2009</v>
      </c>
      <c r="C399" s="92">
        <v>4124699616</v>
      </c>
      <c r="D399" s="29"/>
      <c r="E399" s="29"/>
      <c r="F399" s="29"/>
      <c r="G399" s="29"/>
      <c r="H399" s="29"/>
      <c r="I399" s="29"/>
      <c r="J399" s="29">
        <v>8</v>
      </c>
      <c r="K399" s="29"/>
      <c r="L399" s="29"/>
      <c r="M399" s="29"/>
      <c r="N399" s="17"/>
    </row>
    <row r="400" spans="1:14" s="16" customFormat="1" ht="15" customHeight="1" x14ac:dyDescent="0.25">
      <c r="A400" s="29">
        <v>3925</v>
      </c>
      <c r="B400" s="79" t="s">
        <v>2010</v>
      </c>
      <c r="C400" s="92">
        <v>4124703971</v>
      </c>
      <c r="D400" s="29"/>
      <c r="E400" s="29"/>
      <c r="F400" s="29"/>
      <c r="G400" s="29"/>
      <c r="H400" s="29"/>
      <c r="I400" s="29"/>
      <c r="J400" s="29">
        <v>10</v>
      </c>
      <c r="K400" s="29"/>
      <c r="L400" s="29"/>
      <c r="M400" s="29"/>
      <c r="N400" s="17"/>
    </row>
    <row r="401" spans="1:14" s="16" customFormat="1" ht="15" customHeight="1" x14ac:dyDescent="0.25">
      <c r="A401" s="29">
        <v>5475</v>
      </c>
      <c r="B401" s="79" t="s">
        <v>1763</v>
      </c>
      <c r="C401" s="92">
        <v>4124704668</v>
      </c>
      <c r="D401" s="29"/>
      <c r="E401" s="29"/>
      <c r="F401" s="29"/>
      <c r="G401" s="29"/>
      <c r="H401" s="29"/>
      <c r="I401" s="29"/>
      <c r="J401" s="29">
        <v>16</v>
      </c>
      <c r="K401" s="29"/>
      <c r="L401" s="29"/>
      <c r="M401" s="29"/>
      <c r="N401" s="17"/>
    </row>
    <row r="402" spans="1:14" s="16" customFormat="1" ht="15" customHeight="1" x14ac:dyDescent="0.25">
      <c r="A402" s="29">
        <v>3500</v>
      </c>
      <c r="B402" s="79" t="s">
        <v>2011</v>
      </c>
      <c r="C402" s="92">
        <v>4124705976</v>
      </c>
      <c r="D402" s="29"/>
      <c r="E402" s="29"/>
      <c r="F402" s="29"/>
      <c r="G402" s="29"/>
      <c r="H402" s="29"/>
      <c r="I402" s="29"/>
      <c r="J402" s="29">
        <v>4</v>
      </c>
      <c r="K402" s="29"/>
      <c r="L402" s="29"/>
      <c r="M402" s="29"/>
      <c r="N402" s="17"/>
    </row>
    <row r="403" spans="1:14" s="16" customFormat="1" ht="15" customHeight="1" x14ac:dyDescent="0.25">
      <c r="A403" s="29">
        <v>4136</v>
      </c>
      <c r="B403" s="79" t="s">
        <v>2012</v>
      </c>
      <c r="C403" s="92">
        <v>4124702809</v>
      </c>
      <c r="D403" s="29"/>
      <c r="E403" s="29"/>
      <c r="F403" s="29"/>
      <c r="G403" s="29"/>
      <c r="H403" s="29"/>
      <c r="I403" s="29"/>
      <c r="J403" s="29">
        <v>5</v>
      </c>
      <c r="K403" s="29"/>
      <c r="L403" s="29"/>
      <c r="M403" s="29"/>
      <c r="N403" s="17"/>
    </row>
    <row r="404" spans="1:14" s="16" customFormat="1" ht="15" customHeight="1" x14ac:dyDescent="0.25">
      <c r="A404" s="29">
        <v>5162</v>
      </c>
      <c r="B404" s="79" t="s">
        <v>2013</v>
      </c>
      <c r="C404" s="92">
        <v>4124692484</v>
      </c>
      <c r="D404" s="29"/>
      <c r="E404" s="29"/>
      <c r="F404" s="29"/>
      <c r="G404" s="29"/>
      <c r="H404" s="29"/>
      <c r="I404" s="29"/>
      <c r="J404" s="29">
        <v>5</v>
      </c>
      <c r="K404" s="29"/>
      <c r="L404" s="29"/>
      <c r="M404" s="29"/>
      <c r="N404" s="17"/>
    </row>
    <row r="405" spans="1:14" s="16" customFormat="1" ht="15" customHeight="1" x14ac:dyDescent="0.25">
      <c r="A405" s="29">
        <v>5287</v>
      </c>
      <c r="B405" s="79" t="s">
        <v>2014</v>
      </c>
      <c r="C405" s="92">
        <v>4124697145</v>
      </c>
      <c r="D405" s="29"/>
      <c r="E405" s="29"/>
      <c r="F405" s="29"/>
      <c r="G405" s="29"/>
      <c r="H405" s="29"/>
      <c r="I405" s="29"/>
      <c r="J405" s="29">
        <v>10</v>
      </c>
      <c r="K405" s="29"/>
      <c r="L405" s="29"/>
      <c r="M405" s="29"/>
      <c r="N405" s="17"/>
    </row>
    <row r="406" spans="1:14" s="16" customFormat="1" ht="15.75" x14ac:dyDescent="0.25">
      <c r="A406" s="29">
        <v>5539</v>
      </c>
      <c r="B406" s="19" t="s">
        <v>2015</v>
      </c>
      <c r="C406" s="92">
        <v>4124699520</v>
      </c>
      <c r="D406" s="29"/>
      <c r="E406" s="29"/>
      <c r="F406" s="29"/>
      <c r="G406" s="29"/>
      <c r="H406" s="29"/>
      <c r="I406" s="29"/>
      <c r="J406" s="29">
        <v>5</v>
      </c>
      <c r="K406" s="29"/>
      <c r="L406" s="29"/>
      <c r="M406" s="55"/>
      <c r="N406" s="17"/>
    </row>
    <row r="407" spans="1:14" s="16" customFormat="1" ht="15.75" x14ac:dyDescent="0.25">
      <c r="A407" s="29">
        <v>5470</v>
      </c>
      <c r="B407" s="79" t="s">
        <v>2016</v>
      </c>
      <c r="C407" s="92">
        <v>4124701407</v>
      </c>
      <c r="D407" s="29"/>
      <c r="E407" s="29"/>
      <c r="F407" s="29"/>
      <c r="G407" s="29"/>
      <c r="H407" s="29"/>
      <c r="I407" s="29"/>
      <c r="J407" s="29">
        <v>10</v>
      </c>
      <c r="K407" s="29"/>
      <c r="L407" s="29"/>
      <c r="M407" s="29"/>
      <c r="N407" s="17"/>
    </row>
    <row r="408" spans="1:14" s="16" customFormat="1" ht="15.75" x14ac:dyDescent="0.25">
      <c r="A408" s="29">
        <v>3530</v>
      </c>
      <c r="B408" s="79" t="s">
        <v>1449</v>
      </c>
      <c r="C408" s="92">
        <v>4124727346</v>
      </c>
      <c r="D408" s="29"/>
      <c r="E408" s="29"/>
      <c r="F408" s="29"/>
      <c r="G408" s="29"/>
      <c r="H408" s="29"/>
      <c r="I408" s="29"/>
      <c r="J408" s="29">
        <v>5</v>
      </c>
      <c r="K408" s="29"/>
      <c r="L408" s="29"/>
      <c r="M408" s="29"/>
      <c r="N408" s="17"/>
    </row>
    <row r="409" spans="1:14" s="16" customFormat="1" ht="15.75" x14ac:dyDescent="0.25">
      <c r="A409" s="29">
        <v>2995</v>
      </c>
      <c r="B409" s="79" t="s">
        <v>30</v>
      </c>
      <c r="C409" s="92">
        <v>4124503135</v>
      </c>
      <c r="D409" s="29"/>
      <c r="E409" s="29"/>
      <c r="F409" s="29"/>
      <c r="G409" s="29"/>
      <c r="H409" s="29"/>
      <c r="I409" s="29"/>
      <c r="J409" s="29"/>
      <c r="K409" s="29">
        <v>3</v>
      </c>
      <c r="L409" s="29"/>
      <c r="M409" s="29"/>
      <c r="N409" s="17"/>
    </row>
    <row r="410" spans="1:14" s="16" customFormat="1" ht="15.75" x14ac:dyDescent="0.25">
      <c r="A410" s="100"/>
      <c r="B410" s="101"/>
      <c r="C410" s="102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 t="s">
        <v>2017</v>
      </c>
      <c r="N410" s="17"/>
    </row>
    <row r="411" spans="1:14" s="16" customFormat="1" ht="15.75" x14ac:dyDescent="0.25">
      <c r="A411" s="29"/>
      <c r="B411" s="78" t="s">
        <v>2019</v>
      </c>
      <c r="C411" s="92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17"/>
    </row>
    <row r="412" spans="1:14" s="16" customFormat="1" ht="15.75" x14ac:dyDescent="0.25">
      <c r="A412" s="29">
        <v>3369</v>
      </c>
      <c r="B412" s="79" t="s">
        <v>2020</v>
      </c>
      <c r="C412" s="92">
        <v>4124757626</v>
      </c>
      <c r="D412" s="29"/>
      <c r="E412" s="29"/>
      <c r="F412" s="29"/>
      <c r="G412" s="29"/>
      <c r="H412" s="29"/>
      <c r="I412" s="29"/>
      <c r="J412" s="29">
        <v>10</v>
      </c>
      <c r="K412" s="29"/>
      <c r="L412" s="29"/>
      <c r="M412" s="29"/>
      <c r="N412" s="17"/>
    </row>
    <row r="413" spans="1:14" s="16" customFormat="1" ht="15.75" x14ac:dyDescent="0.25">
      <c r="A413" s="58">
        <v>3107</v>
      </c>
      <c r="B413" s="79" t="s">
        <v>2021</v>
      </c>
      <c r="C413" s="92">
        <v>4124736987</v>
      </c>
      <c r="D413" s="29"/>
      <c r="E413" s="29"/>
      <c r="F413" s="29"/>
      <c r="G413" s="29"/>
      <c r="H413" s="29"/>
      <c r="I413" s="29"/>
      <c r="J413" s="29">
        <v>10</v>
      </c>
      <c r="K413" s="29"/>
      <c r="L413" s="29"/>
      <c r="M413" s="29" t="s">
        <v>2018</v>
      </c>
      <c r="N413" s="17"/>
    </row>
    <row r="414" spans="1:14" s="16" customFormat="1" ht="15.75" x14ac:dyDescent="0.25">
      <c r="A414" s="29">
        <v>3370</v>
      </c>
      <c r="B414" s="79" t="s">
        <v>2022</v>
      </c>
      <c r="C414" s="92">
        <v>4124721172</v>
      </c>
      <c r="D414" s="29"/>
      <c r="E414" s="29"/>
      <c r="F414" s="29"/>
      <c r="G414" s="29"/>
      <c r="H414" s="29"/>
      <c r="I414" s="29"/>
      <c r="J414" s="29">
        <v>5</v>
      </c>
      <c r="K414" s="29"/>
      <c r="L414" s="29"/>
      <c r="M414" s="29"/>
      <c r="N414" s="17"/>
    </row>
    <row r="415" spans="1:14" s="16" customFormat="1" ht="15.75" x14ac:dyDescent="0.25">
      <c r="A415" s="29">
        <v>5573</v>
      </c>
      <c r="B415" s="79" t="s">
        <v>2023</v>
      </c>
      <c r="C415" s="92">
        <v>4124738154</v>
      </c>
      <c r="D415" s="29"/>
      <c r="E415" s="29"/>
      <c r="F415" s="29"/>
      <c r="G415" s="29"/>
      <c r="H415" s="29"/>
      <c r="I415" s="29"/>
      <c r="J415" s="29">
        <v>5</v>
      </c>
      <c r="K415" s="29"/>
      <c r="L415" s="29"/>
      <c r="M415" s="29"/>
      <c r="N415" s="17"/>
    </row>
    <row r="416" spans="1:14" s="16" customFormat="1" ht="15.75" x14ac:dyDescent="0.25">
      <c r="A416" s="91">
        <v>4680</v>
      </c>
      <c r="B416" s="79" t="s">
        <v>2024</v>
      </c>
      <c r="C416" s="92">
        <v>4124678031</v>
      </c>
      <c r="D416" s="29"/>
      <c r="E416" s="29"/>
      <c r="F416" s="29"/>
      <c r="G416" s="29"/>
      <c r="H416" s="29"/>
      <c r="I416" s="29"/>
      <c r="J416" s="29">
        <v>10</v>
      </c>
      <c r="K416" s="29"/>
      <c r="L416" s="29"/>
      <c r="M416" s="29"/>
      <c r="N416" s="17"/>
    </row>
    <row r="417" spans="1:14" s="16" customFormat="1" ht="15.75" x14ac:dyDescent="0.25">
      <c r="A417" s="29">
        <v>5008</v>
      </c>
      <c r="B417" s="79" t="s">
        <v>2025</v>
      </c>
      <c r="C417" s="92">
        <v>4124736580</v>
      </c>
      <c r="D417" s="29"/>
      <c r="E417" s="29"/>
      <c r="F417" s="29"/>
      <c r="G417" s="29"/>
      <c r="H417" s="29"/>
      <c r="I417" s="29"/>
      <c r="J417" s="29">
        <v>5</v>
      </c>
      <c r="K417" s="29"/>
      <c r="L417" s="29"/>
      <c r="M417" s="29"/>
      <c r="N417" s="17"/>
    </row>
    <row r="418" spans="1:14" s="16" customFormat="1" ht="15.75" x14ac:dyDescent="0.25">
      <c r="A418" s="29">
        <v>3229</v>
      </c>
      <c r="B418" s="79" t="s">
        <v>2026</v>
      </c>
      <c r="C418" s="92">
        <v>4124743818</v>
      </c>
      <c r="D418" s="29">
        <v>10</v>
      </c>
      <c r="E418" s="29">
        <v>10</v>
      </c>
      <c r="F418" s="29"/>
      <c r="G418" s="29"/>
      <c r="H418" s="29"/>
      <c r="I418" s="29"/>
      <c r="J418" s="29"/>
      <c r="K418" s="29"/>
      <c r="L418" s="29"/>
      <c r="M418" s="29"/>
      <c r="N418" s="17"/>
    </row>
    <row r="419" spans="1:14" s="16" customFormat="1" ht="15.75" x14ac:dyDescent="0.25">
      <c r="A419" s="29">
        <v>1644</v>
      </c>
      <c r="B419" s="79" t="s">
        <v>797</v>
      </c>
      <c r="C419" s="92">
        <v>4124710997</v>
      </c>
      <c r="D419" s="29">
        <v>10</v>
      </c>
      <c r="E419" s="29"/>
      <c r="F419" s="29"/>
      <c r="G419" s="29"/>
      <c r="H419" s="29"/>
      <c r="I419" s="29"/>
      <c r="J419" s="29"/>
      <c r="K419" s="29"/>
      <c r="L419" s="29"/>
      <c r="M419" s="29"/>
      <c r="N419" s="17"/>
    </row>
    <row r="420" spans="1:14" s="16" customFormat="1" ht="15.75" x14ac:dyDescent="0.25">
      <c r="A420" s="99">
        <v>1553</v>
      </c>
      <c r="B420" s="79" t="s">
        <v>460</v>
      </c>
      <c r="C420" s="92">
        <v>4124701218</v>
      </c>
      <c r="D420" s="29">
        <v>15</v>
      </c>
      <c r="E420" s="29"/>
      <c r="F420" s="29"/>
      <c r="G420" s="29"/>
      <c r="H420" s="29"/>
      <c r="I420" s="29"/>
      <c r="J420" s="29"/>
      <c r="K420" s="74">
        <v>3</v>
      </c>
      <c r="L420" s="29"/>
      <c r="M420" s="29" t="s">
        <v>2027</v>
      </c>
      <c r="N420" s="17"/>
    </row>
    <row r="421" spans="1:14" s="16" customFormat="1" ht="15.75" x14ac:dyDescent="0.25">
      <c r="A421" s="29">
        <v>1530</v>
      </c>
      <c r="B421" s="79" t="s">
        <v>699</v>
      </c>
      <c r="C421" s="92">
        <v>4124719922</v>
      </c>
      <c r="D421" s="29"/>
      <c r="E421" s="29"/>
      <c r="F421" s="29"/>
      <c r="G421" s="29"/>
      <c r="H421" s="29"/>
      <c r="I421" s="29"/>
      <c r="J421" s="29"/>
      <c r="K421" s="29"/>
      <c r="L421" s="29">
        <v>5</v>
      </c>
      <c r="M421" s="29"/>
      <c r="N421" s="17"/>
    </row>
    <row r="422" spans="1:14" s="16" customFormat="1" ht="15.75" x14ac:dyDescent="0.25">
      <c r="A422" s="29">
        <v>3183</v>
      </c>
      <c r="B422" s="79" t="s">
        <v>1828</v>
      </c>
      <c r="C422" s="92">
        <v>4124733384</v>
      </c>
      <c r="D422" s="29"/>
      <c r="E422" s="29"/>
      <c r="F422" s="29"/>
      <c r="G422" s="29"/>
      <c r="H422" s="29"/>
      <c r="I422" s="29"/>
      <c r="J422" s="29">
        <v>8</v>
      </c>
      <c r="K422" s="29"/>
      <c r="L422" s="29"/>
      <c r="M422" s="29"/>
      <c r="N422" s="17"/>
    </row>
    <row r="423" spans="1:14" s="16" customFormat="1" ht="15.75" x14ac:dyDescent="0.25">
      <c r="A423" s="29">
        <v>3478</v>
      </c>
      <c r="B423" s="79" t="s">
        <v>2028</v>
      </c>
      <c r="C423" s="92">
        <v>4124737918</v>
      </c>
      <c r="D423" s="29"/>
      <c r="E423" s="29"/>
      <c r="F423" s="29"/>
      <c r="G423" s="29"/>
      <c r="H423" s="29"/>
      <c r="I423" s="29"/>
      <c r="J423" s="29">
        <v>9</v>
      </c>
      <c r="K423" s="29"/>
      <c r="L423" s="29"/>
      <c r="M423" s="29"/>
      <c r="N423" s="17"/>
    </row>
    <row r="424" spans="1:14" s="16" customFormat="1" ht="15.75" x14ac:dyDescent="0.25">
      <c r="A424" s="29">
        <v>2263</v>
      </c>
      <c r="B424" s="79" t="s">
        <v>2029</v>
      </c>
      <c r="C424" s="92">
        <v>4124736904</v>
      </c>
      <c r="D424" s="29"/>
      <c r="E424" s="29"/>
      <c r="F424" s="29"/>
      <c r="G424" s="29"/>
      <c r="H424" s="29"/>
      <c r="I424" s="29"/>
      <c r="J424" s="29">
        <v>8</v>
      </c>
      <c r="K424" s="29"/>
      <c r="L424" s="29"/>
      <c r="M424" s="29"/>
      <c r="N424" s="17"/>
    </row>
    <row r="425" spans="1:14" s="16" customFormat="1" ht="15.75" x14ac:dyDescent="0.25">
      <c r="A425" s="100"/>
      <c r="B425" s="101"/>
      <c r="C425" s="102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 t="s">
        <v>2030</v>
      </c>
      <c r="N425" s="17"/>
    </row>
    <row r="426" spans="1:14" s="16" customFormat="1" ht="15.75" x14ac:dyDescent="0.25">
      <c r="A426" s="29"/>
      <c r="B426" s="78" t="s">
        <v>2034</v>
      </c>
      <c r="C426" s="92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17"/>
    </row>
    <row r="427" spans="1:14" s="16" customFormat="1" ht="15.75" x14ac:dyDescent="0.25">
      <c r="A427" s="58">
        <v>4144</v>
      </c>
      <c r="B427" s="79" t="s">
        <v>2035</v>
      </c>
      <c r="C427" s="92">
        <v>4124771325</v>
      </c>
      <c r="D427" s="29"/>
      <c r="E427" s="29"/>
      <c r="F427" s="29"/>
      <c r="G427" s="29"/>
      <c r="H427" s="29"/>
      <c r="I427" s="29"/>
      <c r="J427" s="29">
        <v>10</v>
      </c>
      <c r="K427" s="35"/>
      <c r="L427" s="29"/>
      <c r="M427" s="29"/>
      <c r="N427" s="17"/>
    </row>
    <row r="428" spans="1:14" s="16" customFormat="1" ht="15.75" x14ac:dyDescent="0.25">
      <c r="A428" s="29">
        <v>3183</v>
      </c>
      <c r="B428" s="79" t="s">
        <v>1828</v>
      </c>
      <c r="C428" s="92">
        <v>4124766802</v>
      </c>
      <c r="D428" s="29"/>
      <c r="E428" s="29"/>
      <c r="F428" s="29"/>
      <c r="G428" s="29"/>
      <c r="H428" s="29"/>
      <c r="I428" s="29"/>
      <c r="J428" s="29">
        <v>5</v>
      </c>
      <c r="K428" s="35"/>
      <c r="L428" s="29"/>
      <c r="M428" s="29"/>
      <c r="N428" s="17"/>
    </row>
    <row r="429" spans="1:14" s="16" customFormat="1" ht="15.75" x14ac:dyDescent="0.25">
      <c r="A429" s="99">
        <v>4540</v>
      </c>
      <c r="B429" s="79" t="s">
        <v>922</v>
      </c>
      <c r="C429" s="92">
        <v>4124724613</v>
      </c>
      <c r="D429" s="29"/>
      <c r="E429" s="29"/>
      <c r="F429" s="29"/>
      <c r="G429" s="29"/>
      <c r="H429" s="29"/>
      <c r="I429" s="29"/>
      <c r="J429" s="29">
        <v>5</v>
      </c>
      <c r="K429" s="29"/>
      <c r="L429" s="29"/>
      <c r="M429" s="29"/>
      <c r="N429" s="17"/>
    </row>
    <row r="430" spans="1:14" s="16" customFormat="1" ht="15.75" x14ac:dyDescent="0.25">
      <c r="A430" s="29">
        <v>3015</v>
      </c>
      <c r="B430" s="80" t="s">
        <v>2036</v>
      </c>
      <c r="C430" s="92">
        <v>4124762265</v>
      </c>
      <c r="D430" s="29"/>
      <c r="E430" s="29"/>
      <c r="F430" s="29"/>
      <c r="G430" s="29"/>
      <c r="H430" s="29"/>
      <c r="I430" s="29"/>
      <c r="J430" s="29">
        <v>25</v>
      </c>
      <c r="K430" s="29"/>
      <c r="L430" s="29"/>
      <c r="M430" s="29"/>
      <c r="N430" s="17"/>
    </row>
    <row r="431" spans="1:14" s="16" customFormat="1" ht="15.75" x14ac:dyDescent="0.25">
      <c r="A431" s="29">
        <v>3227</v>
      </c>
      <c r="B431" s="79" t="s">
        <v>2037</v>
      </c>
      <c r="C431" s="92">
        <v>4124761522</v>
      </c>
      <c r="D431" s="29"/>
      <c r="E431" s="29"/>
      <c r="F431" s="29"/>
      <c r="G431" s="29"/>
      <c r="H431" s="29"/>
      <c r="I431" s="29"/>
      <c r="J431" s="29">
        <v>6</v>
      </c>
      <c r="K431" s="29"/>
      <c r="L431" s="29"/>
      <c r="M431" s="29"/>
      <c r="N431" s="17"/>
    </row>
    <row r="432" spans="1:14" s="16" customFormat="1" ht="15.75" x14ac:dyDescent="0.25">
      <c r="A432" s="29">
        <v>1653</v>
      </c>
      <c r="B432" s="79" t="s">
        <v>203</v>
      </c>
      <c r="C432" s="92">
        <v>4124726696</v>
      </c>
      <c r="D432" s="29">
        <v>10</v>
      </c>
      <c r="E432" s="29"/>
      <c r="F432" s="29"/>
      <c r="G432" s="29"/>
      <c r="H432" s="29"/>
      <c r="I432" s="29"/>
      <c r="J432" s="29"/>
      <c r="K432" s="35"/>
      <c r="L432" s="35"/>
      <c r="M432" s="29"/>
      <c r="N432" s="17"/>
    </row>
    <row r="433" spans="1:14" s="16" customFormat="1" ht="15.75" x14ac:dyDescent="0.25">
      <c r="A433" s="91">
        <v>3960</v>
      </c>
      <c r="B433" s="79" t="s">
        <v>29</v>
      </c>
      <c r="C433" s="92">
        <v>4124705573</v>
      </c>
      <c r="D433" s="29"/>
      <c r="E433" s="29"/>
      <c r="F433" s="29"/>
      <c r="G433" s="29"/>
      <c r="H433" s="29"/>
      <c r="I433" s="29"/>
      <c r="J433" s="29">
        <v>3</v>
      </c>
      <c r="K433" s="29"/>
      <c r="L433" s="29"/>
      <c r="M433" s="29"/>
      <c r="N433" s="17"/>
    </row>
    <row r="434" spans="1:14" s="16" customFormat="1" ht="15.75" x14ac:dyDescent="0.25">
      <c r="A434" s="29">
        <v>4124</v>
      </c>
      <c r="B434" s="79" t="s">
        <v>2038</v>
      </c>
      <c r="C434" s="92">
        <v>4124705769</v>
      </c>
      <c r="D434" s="29"/>
      <c r="E434" s="29"/>
      <c r="F434" s="29"/>
      <c r="G434" s="29"/>
      <c r="H434" s="29"/>
      <c r="I434" s="29"/>
      <c r="J434" s="29">
        <v>6</v>
      </c>
      <c r="K434" s="29"/>
      <c r="L434" s="29"/>
      <c r="M434" s="29"/>
      <c r="N434" s="17"/>
    </row>
    <row r="435" spans="1:14" s="16" customFormat="1" ht="15.75" x14ac:dyDescent="0.25">
      <c r="A435" s="29">
        <v>3261</v>
      </c>
      <c r="B435" s="79" t="s">
        <v>646</v>
      </c>
      <c r="C435" s="92">
        <v>4124705017</v>
      </c>
      <c r="D435" s="29"/>
      <c r="E435" s="29"/>
      <c r="F435" s="29"/>
      <c r="G435" s="29"/>
      <c r="H435" s="29"/>
      <c r="I435" s="29"/>
      <c r="J435" s="29">
        <v>6</v>
      </c>
      <c r="K435" s="29"/>
      <c r="L435" s="29"/>
      <c r="M435" s="29"/>
      <c r="N435" s="17"/>
    </row>
    <row r="436" spans="1:14" s="16" customFormat="1" ht="15.75" x14ac:dyDescent="0.25">
      <c r="A436" s="29">
        <v>3232</v>
      </c>
      <c r="B436" s="79" t="s">
        <v>653</v>
      </c>
      <c r="C436" s="92">
        <v>4124704946</v>
      </c>
      <c r="D436" s="29"/>
      <c r="E436" s="29"/>
      <c r="F436" s="29"/>
      <c r="G436" s="29"/>
      <c r="H436" s="29"/>
      <c r="I436" s="29">
        <v>3</v>
      </c>
      <c r="J436" s="29"/>
      <c r="K436" s="29"/>
      <c r="L436" s="29"/>
      <c r="M436" s="29"/>
      <c r="N436" s="17"/>
    </row>
    <row r="437" spans="1:14" s="16" customFormat="1" ht="15.75" x14ac:dyDescent="0.25">
      <c r="A437" s="29">
        <v>2924</v>
      </c>
      <c r="B437" s="79" t="s">
        <v>652</v>
      </c>
      <c r="C437" s="92">
        <v>4124704703</v>
      </c>
      <c r="D437" s="29"/>
      <c r="E437" s="29"/>
      <c r="F437" s="29"/>
      <c r="G437" s="29"/>
      <c r="H437" s="29"/>
      <c r="I437" s="29"/>
      <c r="J437" s="29">
        <v>6</v>
      </c>
      <c r="K437" s="29"/>
      <c r="L437" s="29"/>
      <c r="M437" s="29"/>
      <c r="N437" s="17"/>
    </row>
    <row r="438" spans="1:14" s="16" customFormat="1" ht="15.75" x14ac:dyDescent="0.25">
      <c r="A438" s="29">
        <v>3891</v>
      </c>
      <c r="B438" s="79" t="s">
        <v>636</v>
      </c>
      <c r="C438" s="92">
        <v>4124705530</v>
      </c>
      <c r="D438" s="29"/>
      <c r="E438" s="29"/>
      <c r="F438" s="29"/>
      <c r="G438" s="29"/>
      <c r="H438" s="29"/>
      <c r="I438" s="29"/>
      <c r="J438" s="29">
        <v>3</v>
      </c>
      <c r="K438" s="29"/>
      <c r="L438" s="29"/>
      <c r="M438" s="29"/>
      <c r="N438" s="17"/>
    </row>
    <row r="439" spans="1:14" s="16" customFormat="1" ht="15.75" x14ac:dyDescent="0.25">
      <c r="A439" s="29">
        <v>4424</v>
      </c>
      <c r="B439" s="79" t="s">
        <v>631</v>
      </c>
      <c r="C439" s="92">
        <v>4124706080</v>
      </c>
      <c r="D439" s="29"/>
      <c r="E439" s="29"/>
      <c r="F439" s="29"/>
      <c r="G439" s="29"/>
      <c r="H439" s="29"/>
      <c r="I439" s="29"/>
      <c r="J439" s="29">
        <v>6</v>
      </c>
      <c r="K439" s="29"/>
      <c r="L439" s="29"/>
      <c r="M439" s="29"/>
      <c r="N439" s="17"/>
    </row>
    <row r="440" spans="1:14" s="16" customFormat="1" ht="15.75" x14ac:dyDescent="0.25">
      <c r="A440" s="29">
        <v>4077</v>
      </c>
      <c r="B440" s="79" t="s">
        <v>2039</v>
      </c>
      <c r="C440" s="92">
        <v>4124774012</v>
      </c>
      <c r="D440" s="29"/>
      <c r="E440" s="29"/>
      <c r="F440" s="29"/>
      <c r="G440" s="29"/>
      <c r="H440" s="29"/>
      <c r="I440" s="29"/>
      <c r="J440" s="29">
        <v>3</v>
      </c>
      <c r="K440" s="29"/>
      <c r="L440" s="29"/>
      <c r="M440" s="29"/>
      <c r="N440" s="17"/>
    </row>
    <row r="441" spans="1:14" s="16" customFormat="1" ht="15.75" x14ac:dyDescent="0.25">
      <c r="A441" s="29"/>
      <c r="B441" s="37" t="s">
        <v>590</v>
      </c>
      <c r="C441" s="92"/>
      <c r="D441" s="29"/>
      <c r="E441" s="29"/>
      <c r="F441" s="29"/>
      <c r="G441" s="29"/>
      <c r="H441" s="29"/>
      <c r="I441" s="29"/>
      <c r="J441" s="29"/>
      <c r="K441" s="29"/>
      <c r="L441" s="29"/>
      <c r="M441" s="55" t="s">
        <v>2040</v>
      </c>
      <c r="N441" s="17"/>
    </row>
    <row r="442" spans="1:14" s="16" customFormat="1" ht="15.75" x14ac:dyDescent="0.25">
      <c r="A442" s="29">
        <v>1594</v>
      </c>
      <c r="B442" s="79" t="s">
        <v>2041</v>
      </c>
      <c r="C442" s="92">
        <v>4124734033</v>
      </c>
      <c r="D442" s="29">
        <v>10</v>
      </c>
      <c r="E442" s="29"/>
      <c r="F442" s="29"/>
      <c r="G442" s="29">
        <v>5</v>
      </c>
      <c r="H442" s="29">
        <v>5</v>
      </c>
      <c r="I442" s="29">
        <v>5</v>
      </c>
      <c r="J442" s="29">
        <v>5</v>
      </c>
      <c r="K442" s="29"/>
      <c r="L442" s="29"/>
      <c r="M442" s="29"/>
      <c r="N442" s="17"/>
    </row>
    <row r="443" spans="1:14" s="16" customFormat="1" ht="15.75" x14ac:dyDescent="0.25">
      <c r="A443" s="100"/>
      <c r="B443" s="101"/>
      <c r="C443" s="102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 t="s">
        <v>2042</v>
      </c>
      <c r="N443" s="17"/>
    </row>
    <row r="444" spans="1:14" s="16" customFormat="1" ht="15.75" x14ac:dyDescent="0.25">
      <c r="A444" s="29"/>
      <c r="B444" s="78" t="s">
        <v>2043</v>
      </c>
      <c r="C444" s="92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17"/>
    </row>
    <row r="445" spans="1:14" s="16" customFormat="1" ht="15.75" x14ac:dyDescent="0.25">
      <c r="A445" s="29">
        <v>3500</v>
      </c>
      <c r="B445" s="79" t="s">
        <v>2011</v>
      </c>
      <c r="C445" s="92">
        <v>4124782996</v>
      </c>
      <c r="D445" s="29">
        <v>5</v>
      </c>
      <c r="E445" s="29">
        <v>5</v>
      </c>
      <c r="F445" s="29">
        <v>5</v>
      </c>
      <c r="G445" s="29"/>
      <c r="H445" s="29"/>
      <c r="I445" s="29"/>
      <c r="J445" s="29"/>
      <c r="K445" s="29"/>
      <c r="L445" s="29"/>
      <c r="M445" s="29"/>
      <c r="N445" s="17"/>
    </row>
    <row r="446" spans="1:14" s="16" customFormat="1" ht="15.75" x14ac:dyDescent="0.25">
      <c r="A446" s="29">
        <v>3104</v>
      </c>
      <c r="B446" s="83" t="s">
        <v>1912</v>
      </c>
      <c r="C446" s="92">
        <v>4124783813</v>
      </c>
      <c r="D446" s="29">
        <v>10</v>
      </c>
      <c r="E446" s="29">
        <v>10</v>
      </c>
      <c r="F446" s="29">
        <v>5</v>
      </c>
      <c r="G446" s="29"/>
      <c r="H446" s="29"/>
      <c r="I446" s="29"/>
      <c r="J446" s="29"/>
      <c r="K446" s="29"/>
      <c r="L446" s="29"/>
      <c r="M446" s="29"/>
      <c r="N446" s="17"/>
    </row>
    <row r="447" spans="1:14" s="16" customFormat="1" ht="15.75" x14ac:dyDescent="0.25">
      <c r="A447" s="29">
        <v>1658</v>
      </c>
      <c r="B447" s="80" t="s">
        <v>349</v>
      </c>
      <c r="C447" s="108">
        <v>4124764107</v>
      </c>
      <c r="D447" s="29">
        <v>5</v>
      </c>
      <c r="E447" s="29"/>
      <c r="F447" s="29"/>
      <c r="G447" s="29"/>
      <c r="H447" s="29"/>
      <c r="I447" s="29"/>
      <c r="J447" s="29"/>
      <c r="K447" s="29"/>
      <c r="L447" s="29"/>
      <c r="M447" s="29"/>
      <c r="N447" s="17"/>
    </row>
    <row r="448" spans="1:14" s="16" customFormat="1" ht="15.75" x14ac:dyDescent="0.25">
      <c r="A448" s="29">
        <v>2178</v>
      </c>
      <c r="B448" s="80" t="s">
        <v>2044</v>
      </c>
      <c r="C448" s="129">
        <v>4124785161</v>
      </c>
      <c r="D448" s="29"/>
      <c r="E448" s="29"/>
      <c r="F448" s="29"/>
      <c r="G448" s="29"/>
      <c r="H448" s="29"/>
      <c r="I448" s="29"/>
      <c r="J448" s="29">
        <v>10</v>
      </c>
      <c r="K448" s="35"/>
      <c r="L448" s="35"/>
      <c r="M448" s="29"/>
      <c r="N448" s="17"/>
    </row>
    <row r="449" spans="1:14" s="16" customFormat="1" ht="15.75" x14ac:dyDescent="0.25">
      <c r="A449" s="29">
        <v>2031</v>
      </c>
      <c r="B449" s="83" t="s">
        <v>2045</v>
      </c>
      <c r="C449" s="92">
        <v>4124782461</v>
      </c>
      <c r="D449" s="29"/>
      <c r="E449" s="29"/>
      <c r="F449" s="29"/>
      <c r="G449" s="29"/>
      <c r="H449" s="29"/>
      <c r="I449" s="29"/>
      <c r="J449" s="29">
        <v>10</v>
      </c>
      <c r="K449" s="29"/>
      <c r="L449" s="29"/>
      <c r="M449" s="29"/>
      <c r="N449" s="17"/>
    </row>
    <row r="450" spans="1:14" s="16" customFormat="1" ht="15.75" x14ac:dyDescent="0.25">
      <c r="A450" s="29">
        <v>2758</v>
      </c>
      <c r="B450" s="79" t="s">
        <v>2046</v>
      </c>
      <c r="C450" s="92">
        <v>4124781564</v>
      </c>
      <c r="D450" s="29"/>
      <c r="E450" s="29"/>
      <c r="F450" s="29"/>
      <c r="G450" s="29"/>
      <c r="H450" s="29"/>
      <c r="I450" s="29"/>
      <c r="J450" s="29">
        <v>5</v>
      </c>
      <c r="K450" s="29"/>
      <c r="L450" s="29"/>
      <c r="M450" s="29"/>
      <c r="N450" s="17"/>
    </row>
    <row r="451" spans="1:14" s="16" customFormat="1" ht="15.75" x14ac:dyDescent="0.25">
      <c r="A451" s="29">
        <v>3229</v>
      </c>
      <c r="B451" s="79" t="s">
        <v>2049</v>
      </c>
      <c r="C451" s="92">
        <v>4124798222</v>
      </c>
      <c r="D451" s="29">
        <v>10</v>
      </c>
      <c r="E451" s="29">
        <v>10</v>
      </c>
      <c r="F451" s="29"/>
      <c r="G451" s="29"/>
      <c r="H451" s="29"/>
      <c r="I451" s="29"/>
      <c r="J451" s="29"/>
      <c r="K451" s="29"/>
      <c r="L451" s="29"/>
      <c r="M451" s="29"/>
      <c r="N451" s="17"/>
    </row>
    <row r="452" spans="1:14" s="16" customFormat="1" ht="15.75" x14ac:dyDescent="0.25">
      <c r="A452" s="29" t="s">
        <v>2050</v>
      </c>
      <c r="B452" s="79" t="s">
        <v>2051</v>
      </c>
      <c r="C452" s="92">
        <v>41468</v>
      </c>
      <c r="D452" s="29"/>
      <c r="E452" s="29"/>
      <c r="F452" s="29"/>
      <c r="G452" s="29"/>
      <c r="H452" s="29"/>
      <c r="I452" s="29"/>
      <c r="J452" s="29"/>
      <c r="K452" s="29"/>
      <c r="L452" s="29">
        <v>5</v>
      </c>
      <c r="M452" s="29"/>
      <c r="N452" s="17"/>
    </row>
    <row r="453" spans="1:14" s="16" customFormat="1" ht="15.75" x14ac:dyDescent="0.25">
      <c r="A453" s="29">
        <v>3465</v>
      </c>
      <c r="B453" s="79" t="s">
        <v>2053</v>
      </c>
      <c r="C453" s="92">
        <v>4124786464</v>
      </c>
      <c r="D453" s="29">
        <v>35</v>
      </c>
      <c r="E453" s="29">
        <v>35</v>
      </c>
      <c r="F453" s="29">
        <v>5</v>
      </c>
      <c r="G453" s="29"/>
      <c r="H453" s="29"/>
      <c r="I453" s="29"/>
      <c r="J453" s="29"/>
      <c r="K453" s="29"/>
      <c r="L453" s="29"/>
      <c r="M453" s="29"/>
      <c r="N453" s="17"/>
    </row>
    <row r="454" spans="1:14" s="16" customFormat="1" ht="15.75" x14ac:dyDescent="0.25">
      <c r="A454" s="100"/>
      <c r="B454" s="101"/>
      <c r="C454" s="102"/>
      <c r="D454" s="100"/>
      <c r="E454" s="100"/>
      <c r="F454" s="100"/>
      <c r="G454" s="100"/>
      <c r="H454" s="100"/>
      <c r="I454" s="100"/>
      <c r="J454" s="100"/>
      <c r="K454" s="100"/>
      <c r="L454" s="100"/>
      <c r="M454" s="100" t="s">
        <v>2054</v>
      </c>
      <c r="N454" s="17"/>
    </row>
    <row r="455" spans="1:14" s="16" customFormat="1" ht="15.75" x14ac:dyDescent="0.25">
      <c r="A455" s="29"/>
      <c r="B455" s="78" t="s">
        <v>2047</v>
      </c>
      <c r="C455" s="92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17"/>
    </row>
    <row r="456" spans="1:14" s="16" customFormat="1" ht="15.75" x14ac:dyDescent="0.25">
      <c r="A456" s="29">
        <v>3311</v>
      </c>
      <c r="B456" s="79" t="s">
        <v>2055</v>
      </c>
      <c r="C456" s="92">
        <v>4124812853</v>
      </c>
      <c r="D456" s="29"/>
      <c r="E456" s="29"/>
      <c r="F456" s="29"/>
      <c r="G456" s="29"/>
      <c r="H456" s="29"/>
      <c r="I456" s="29"/>
      <c r="J456" s="29">
        <v>10</v>
      </c>
      <c r="K456" s="35"/>
      <c r="L456" s="29"/>
      <c r="M456" s="29"/>
      <c r="N456" s="17"/>
    </row>
    <row r="457" spans="1:14" s="16" customFormat="1" ht="15.75" x14ac:dyDescent="0.25">
      <c r="A457" s="29">
        <v>2810</v>
      </c>
      <c r="B457" s="79" t="s">
        <v>1769</v>
      </c>
      <c r="C457" s="92">
        <v>4124855726</v>
      </c>
      <c r="D457" s="29"/>
      <c r="E457" s="29"/>
      <c r="F457" s="29"/>
      <c r="G457" s="29"/>
      <c r="H457" s="29"/>
      <c r="I457" s="29"/>
      <c r="J457" s="29"/>
      <c r="K457" s="29">
        <v>5</v>
      </c>
      <c r="L457" s="29">
        <v>5</v>
      </c>
      <c r="M457" s="29"/>
      <c r="N457" s="17"/>
    </row>
    <row r="458" spans="1:14" s="16" customFormat="1" ht="15.75" x14ac:dyDescent="0.25">
      <c r="A458" s="29">
        <v>5385</v>
      </c>
      <c r="B458" s="79" t="s">
        <v>2056</v>
      </c>
      <c r="C458" s="92">
        <v>4124858800</v>
      </c>
      <c r="D458" s="29"/>
      <c r="E458" s="29"/>
      <c r="F458" s="29"/>
      <c r="G458" s="29"/>
      <c r="H458" s="29"/>
      <c r="I458" s="29"/>
      <c r="J458" s="29"/>
      <c r="K458" s="29">
        <v>5</v>
      </c>
      <c r="L458" s="29">
        <v>3</v>
      </c>
      <c r="M458" s="29"/>
      <c r="N458" s="17"/>
    </row>
    <row r="459" spans="1:14" s="16" customFormat="1" ht="15.75" x14ac:dyDescent="0.25">
      <c r="A459" s="29">
        <v>2210</v>
      </c>
      <c r="B459" s="79" t="s">
        <v>2057</v>
      </c>
      <c r="C459" s="92">
        <v>4124860507</v>
      </c>
      <c r="D459" s="29"/>
      <c r="E459" s="29"/>
      <c r="F459" s="29"/>
      <c r="G459" s="29"/>
      <c r="H459" s="29"/>
      <c r="I459" s="29"/>
      <c r="J459" s="29"/>
      <c r="K459" s="29">
        <v>5</v>
      </c>
      <c r="L459" s="29">
        <v>5</v>
      </c>
      <c r="M459" s="29"/>
      <c r="N459" s="17"/>
    </row>
    <row r="460" spans="1:14" s="16" customFormat="1" ht="15.75" x14ac:dyDescent="0.25">
      <c r="A460" s="29">
        <v>4306</v>
      </c>
      <c r="B460" s="79" t="s">
        <v>1837</v>
      </c>
      <c r="C460" s="92">
        <v>4124856159</v>
      </c>
      <c r="D460" s="29"/>
      <c r="E460" s="29"/>
      <c r="F460" s="29"/>
      <c r="G460" s="29"/>
      <c r="H460" s="29"/>
      <c r="I460" s="29"/>
      <c r="J460" s="29"/>
      <c r="K460" s="29">
        <v>5</v>
      </c>
      <c r="L460" s="29"/>
      <c r="M460" s="29"/>
      <c r="N460" s="17"/>
    </row>
    <row r="461" spans="1:14" s="16" customFormat="1" ht="15.75" x14ac:dyDescent="0.25">
      <c r="A461" s="29">
        <v>5555</v>
      </c>
      <c r="B461" s="79" t="s">
        <v>2058</v>
      </c>
      <c r="C461" s="92">
        <v>4124854188</v>
      </c>
      <c r="D461" s="29"/>
      <c r="E461" s="29"/>
      <c r="F461" s="29"/>
      <c r="G461" s="29"/>
      <c r="H461" s="29"/>
      <c r="I461" s="29"/>
      <c r="J461" s="29"/>
      <c r="K461" s="29">
        <v>5</v>
      </c>
      <c r="L461" s="29">
        <v>5</v>
      </c>
      <c r="M461" s="29"/>
      <c r="N461" s="17"/>
    </row>
    <row r="462" spans="1:14" s="16" customFormat="1" ht="15.75" x14ac:dyDescent="0.25">
      <c r="A462" s="29">
        <v>4050</v>
      </c>
      <c r="B462" s="79" t="s">
        <v>2059</v>
      </c>
      <c r="C462" s="92">
        <v>4124852748</v>
      </c>
      <c r="D462" s="29"/>
      <c r="E462" s="29"/>
      <c r="F462" s="29"/>
      <c r="G462" s="29"/>
      <c r="H462" s="29"/>
      <c r="I462" s="29"/>
      <c r="J462" s="29"/>
      <c r="K462" s="29">
        <v>5</v>
      </c>
      <c r="L462" s="29"/>
      <c r="M462" s="29"/>
      <c r="N462" s="17"/>
    </row>
    <row r="463" spans="1:14" s="16" customFormat="1" ht="15.75" x14ac:dyDescent="0.25">
      <c r="A463" s="29">
        <v>3617</v>
      </c>
      <c r="B463" s="79" t="s">
        <v>2061</v>
      </c>
      <c r="C463" s="92">
        <v>4124863558</v>
      </c>
      <c r="D463" s="29"/>
      <c r="E463" s="29"/>
      <c r="F463" s="29"/>
      <c r="G463" s="29"/>
      <c r="H463" s="29"/>
      <c r="I463" s="29"/>
      <c r="J463" s="29"/>
      <c r="K463" s="29">
        <v>5</v>
      </c>
      <c r="L463" s="29"/>
      <c r="M463" s="29"/>
      <c r="N463" s="17"/>
    </row>
    <row r="464" spans="1:14" s="16" customFormat="1" ht="15.75" x14ac:dyDescent="0.25">
      <c r="A464" s="29">
        <v>5090</v>
      </c>
      <c r="B464" s="79" t="s">
        <v>2062</v>
      </c>
      <c r="C464" s="92">
        <v>4124862831</v>
      </c>
      <c r="D464" s="29"/>
      <c r="E464" s="29"/>
      <c r="F464" s="29"/>
      <c r="G464" s="29"/>
      <c r="H464" s="29"/>
      <c r="I464" s="29"/>
      <c r="J464" s="29"/>
      <c r="K464" s="29">
        <v>5</v>
      </c>
      <c r="L464" s="29"/>
      <c r="M464" s="29"/>
      <c r="N464" s="17"/>
    </row>
    <row r="465" spans="1:14" s="16" customFormat="1" ht="15.75" x14ac:dyDescent="0.25">
      <c r="A465" s="29">
        <v>3324</v>
      </c>
      <c r="B465" s="79" t="s">
        <v>1539</v>
      </c>
      <c r="C465" s="92">
        <v>4124603342</v>
      </c>
      <c r="D465" s="29"/>
      <c r="E465" s="29"/>
      <c r="F465" s="29"/>
      <c r="G465" s="29"/>
      <c r="H465" s="29"/>
      <c r="I465" s="29"/>
      <c r="J465" s="29"/>
      <c r="K465" s="29">
        <v>5</v>
      </c>
      <c r="L465" s="29">
        <v>5</v>
      </c>
      <c r="M465" s="29"/>
      <c r="N465" s="17"/>
    </row>
    <row r="466" spans="1:14" s="16" customFormat="1" ht="15.75" x14ac:dyDescent="0.25">
      <c r="A466" s="29">
        <v>3682</v>
      </c>
      <c r="B466" s="79" t="s">
        <v>2063</v>
      </c>
      <c r="C466" s="92">
        <v>4124862458</v>
      </c>
      <c r="D466" s="29"/>
      <c r="E466" s="29"/>
      <c r="F466" s="29"/>
      <c r="G466" s="29"/>
      <c r="H466" s="29"/>
      <c r="I466" s="29"/>
      <c r="J466" s="29"/>
      <c r="K466" s="29">
        <v>5</v>
      </c>
      <c r="L466" s="29"/>
      <c r="M466" s="29"/>
      <c r="N466" s="17"/>
    </row>
    <row r="467" spans="1:14" s="16" customFormat="1" ht="15.75" x14ac:dyDescent="0.25">
      <c r="A467" s="29"/>
      <c r="B467" s="37" t="s">
        <v>590</v>
      </c>
      <c r="C467" s="92"/>
      <c r="D467" s="29"/>
      <c r="E467" s="29"/>
      <c r="F467" s="29"/>
      <c r="G467" s="29"/>
      <c r="H467" s="29"/>
      <c r="I467" s="29"/>
      <c r="J467" s="29"/>
      <c r="K467" s="29"/>
      <c r="L467" s="29"/>
      <c r="M467" s="55" t="s">
        <v>2048</v>
      </c>
      <c r="N467" s="17"/>
    </row>
    <row r="468" spans="1:14" s="16" customFormat="1" ht="15.75" x14ac:dyDescent="0.25">
      <c r="A468" s="29">
        <v>4991</v>
      </c>
      <c r="B468" s="79" t="s">
        <v>2052</v>
      </c>
      <c r="C468" s="92" t="s">
        <v>23</v>
      </c>
      <c r="D468" s="29"/>
      <c r="E468" s="29"/>
      <c r="F468" s="29"/>
      <c r="G468" s="29"/>
      <c r="H468" s="29"/>
      <c r="I468" s="29"/>
      <c r="J468" s="29"/>
      <c r="K468" s="29"/>
      <c r="L468" s="35">
        <v>20</v>
      </c>
      <c r="M468" s="29"/>
      <c r="N468" s="17"/>
    </row>
    <row r="469" spans="1:14" s="16" customFormat="1" ht="15.75" x14ac:dyDescent="0.25">
      <c r="A469" s="29">
        <v>5042</v>
      </c>
      <c r="B469" s="79" t="s">
        <v>2060</v>
      </c>
      <c r="C469" s="92">
        <v>4124853401</v>
      </c>
      <c r="D469" s="29"/>
      <c r="E469" s="29"/>
      <c r="F469" s="29"/>
      <c r="G469" s="29"/>
      <c r="H469" s="29"/>
      <c r="I469" s="29"/>
      <c r="J469" s="29"/>
      <c r="K469" s="29"/>
      <c r="L469" s="29">
        <v>30</v>
      </c>
      <c r="M469" s="29"/>
      <c r="N469" s="17"/>
    </row>
    <row r="470" spans="1:14" s="16" customFormat="1" ht="15.75" x14ac:dyDescent="0.25">
      <c r="A470" s="100"/>
      <c r="B470" s="101"/>
      <c r="C470" s="102"/>
      <c r="D470" s="100"/>
      <c r="E470" s="100"/>
      <c r="F470" s="100"/>
      <c r="G470" s="100"/>
      <c r="H470" s="100"/>
      <c r="I470" s="100"/>
      <c r="J470" s="100"/>
      <c r="K470" s="100"/>
      <c r="L470" s="100"/>
      <c r="M470" s="100" t="s">
        <v>2074</v>
      </c>
      <c r="N470" s="17"/>
    </row>
    <row r="471" spans="1:14" s="16" customFormat="1" ht="15.75" x14ac:dyDescent="0.25">
      <c r="A471" s="29"/>
      <c r="B471" s="78" t="s">
        <v>2075</v>
      </c>
      <c r="C471" s="92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17"/>
    </row>
    <row r="472" spans="1:14" s="16" customFormat="1" ht="15.75" x14ac:dyDescent="0.25">
      <c r="A472" s="29">
        <v>3231</v>
      </c>
      <c r="B472" s="79" t="s">
        <v>1090</v>
      </c>
      <c r="C472" s="92">
        <v>4124788862</v>
      </c>
      <c r="D472" s="29">
        <v>3</v>
      </c>
      <c r="E472" s="29"/>
      <c r="F472" s="29"/>
      <c r="G472" s="29"/>
      <c r="H472" s="29"/>
      <c r="I472" s="29"/>
      <c r="J472" s="29"/>
      <c r="K472" s="29"/>
      <c r="L472" s="29"/>
      <c r="M472" s="29"/>
      <c r="N472" s="17"/>
    </row>
    <row r="473" spans="1:14" s="16" customFormat="1" ht="15.75" x14ac:dyDescent="0.25">
      <c r="A473" s="29">
        <v>3862</v>
      </c>
      <c r="B473" s="79" t="s">
        <v>2076</v>
      </c>
      <c r="C473" s="92">
        <v>4124790321</v>
      </c>
      <c r="D473" s="29"/>
      <c r="E473" s="29"/>
      <c r="F473" s="29"/>
      <c r="G473" s="29"/>
      <c r="H473" s="29"/>
      <c r="I473" s="29"/>
      <c r="J473" s="29">
        <v>3</v>
      </c>
      <c r="K473" s="29"/>
      <c r="L473" s="29"/>
      <c r="M473" s="29"/>
      <c r="N473" s="17"/>
    </row>
    <row r="474" spans="1:14" s="16" customFormat="1" ht="15.75" x14ac:dyDescent="0.25">
      <c r="A474" s="29">
        <v>2262</v>
      </c>
      <c r="B474" s="79" t="s">
        <v>617</v>
      </c>
      <c r="C474" s="92">
        <v>4124787200</v>
      </c>
      <c r="D474" s="29"/>
      <c r="E474" s="29"/>
      <c r="F474" s="29"/>
      <c r="G474" s="29"/>
      <c r="H474" s="29"/>
      <c r="I474" s="29"/>
      <c r="J474" s="29">
        <v>5</v>
      </c>
      <c r="K474" s="29"/>
      <c r="L474" s="29"/>
      <c r="M474" s="29"/>
      <c r="N474" s="17"/>
    </row>
    <row r="475" spans="1:14" s="16" customFormat="1" ht="15.75" x14ac:dyDescent="0.25">
      <c r="A475" s="29">
        <v>2558</v>
      </c>
      <c r="B475" s="79" t="s">
        <v>36</v>
      </c>
      <c r="C475" s="92">
        <v>4124787852</v>
      </c>
      <c r="D475" s="29"/>
      <c r="E475" s="29"/>
      <c r="F475" s="29"/>
      <c r="G475" s="29"/>
      <c r="H475" s="29"/>
      <c r="I475" s="29"/>
      <c r="J475" s="29">
        <v>3</v>
      </c>
      <c r="K475" s="29"/>
      <c r="L475" s="29"/>
      <c r="M475" s="29"/>
      <c r="N475" s="17"/>
    </row>
    <row r="476" spans="1:14" s="16" customFormat="1" ht="15.75" x14ac:dyDescent="0.25">
      <c r="A476" s="29">
        <v>3573</v>
      </c>
      <c r="B476" s="79" t="s">
        <v>618</v>
      </c>
      <c r="C476" s="92">
        <v>4124789668</v>
      </c>
      <c r="D476" s="29"/>
      <c r="E476" s="29"/>
      <c r="F476" s="29"/>
      <c r="G476" s="29"/>
      <c r="H476" s="29"/>
      <c r="I476" s="29"/>
      <c r="J476" s="29">
        <v>5</v>
      </c>
      <c r="K476" s="29"/>
      <c r="L476" s="29"/>
      <c r="M476" s="29"/>
      <c r="N476" s="17"/>
    </row>
    <row r="477" spans="1:14" s="16" customFormat="1" ht="15.75" x14ac:dyDescent="0.25">
      <c r="A477" s="29">
        <v>5621</v>
      </c>
      <c r="B477" s="79" t="s">
        <v>2077</v>
      </c>
      <c r="C477" s="92">
        <v>4124795019</v>
      </c>
      <c r="D477" s="29"/>
      <c r="E477" s="29"/>
      <c r="F477" s="29"/>
      <c r="G477" s="29"/>
      <c r="H477" s="29"/>
      <c r="I477" s="29"/>
      <c r="J477" s="29">
        <v>6</v>
      </c>
      <c r="K477" s="29"/>
      <c r="L477" s="29"/>
      <c r="M477" s="29"/>
      <c r="N477" s="17"/>
    </row>
    <row r="478" spans="1:14" s="16" customFormat="1" ht="15.75" x14ac:dyDescent="0.25">
      <c r="A478" s="29">
        <v>2303</v>
      </c>
      <c r="B478" s="79" t="s">
        <v>2078</v>
      </c>
      <c r="C478" s="92">
        <v>4124787442</v>
      </c>
      <c r="D478" s="29"/>
      <c r="E478" s="29"/>
      <c r="F478" s="29"/>
      <c r="G478" s="29"/>
      <c r="H478" s="29"/>
      <c r="I478" s="29"/>
      <c r="J478" s="29">
        <v>3</v>
      </c>
      <c r="K478" s="29"/>
      <c r="L478" s="29"/>
      <c r="M478" s="29"/>
      <c r="N478" s="17"/>
    </row>
    <row r="479" spans="1:14" s="16" customFormat="1" ht="15.75" x14ac:dyDescent="0.25">
      <c r="A479" s="100"/>
      <c r="B479" s="101"/>
      <c r="C479" s="102"/>
      <c r="D479" s="100"/>
      <c r="E479" s="100"/>
      <c r="F479" s="100"/>
      <c r="G479" s="100"/>
      <c r="H479" s="100"/>
      <c r="I479" s="100"/>
      <c r="J479" s="100"/>
      <c r="K479" s="100"/>
      <c r="L479" s="100"/>
      <c r="M479" s="100" t="s">
        <v>2079</v>
      </c>
      <c r="N479" s="17"/>
    </row>
    <row r="480" spans="1:14" s="16" customFormat="1" ht="15.75" x14ac:dyDescent="0.25">
      <c r="A480" s="131"/>
      <c r="B480" s="78" t="s">
        <v>2031</v>
      </c>
      <c r="C480" s="133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7"/>
    </row>
    <row r="481" spans="1:14" s="16" customFormat="1" ht="15.75" x14ac:dyDescent="0.25">
      <c r="A481" s="74"/>
      <c r="B481" s="106" t="s">
        <v>2032</v>
      </c>
      <c r="C481" s="107"/>
      <c r="D481" s="74">
        <v>130</v>
      </c>
      <c r="E481" s="74">
        <v>130</v>
      </c>
      <c r="F481" s="74">
        <v>130</v>
      </c>
      <c r="G481" s="74"/>
      <c r="H481" s="74"/>
      <c r="I481" s="74"/>
      <c r="J481" s="74"/>
      <c r="K481" s="59"/>
      <c r="L481" s="74"/>
      <c r="M481" s="74"/>
      <c r="N481" s="17"/>
    </row>
    <row r="482" spans="1:14" s="16" customFormat="1" ht="15.75" x14ac:dyDescent="0.25">
      <c r="A482" s="74"/>
      <c r="B482" s="106" t="s">
        <v>2033</v>
      </c>
      <c r="C482" s="107"/>
      <c r="D482" s="74">
        <v>115</v>
      </c>
      <c r="E482" s="74">
        <v>115</v>
      </c>
      <c r="F482" s="74">
        <v>115</v>
      </c>
      <c r="G482" s="74"/>
      <c r="H482" s="74"/>
      <c r="I482" s="74"/>
      <c r="J482" s="74"/>
      <c r="K482" s="59"/>
      <c r="L482" s="74"/>
      <c r="M482" s="74"/>
      <c r="N482" s="17"/>
    </row>
    <row r="483" spans="1:14" s="16" customFormat="1" ht="15.75" x14ac:dyDescent="0.25">
      <c r="A483" s="74"/>
      <c r="B483" s="135" t="s">
        <v>2080</v>
      </c>
      <c r="C483" s="107"/>
      <c r="D483" s="74">
        <v>20</v>
      </c>
      <c r="E483" s="74">
        <v>20</v>
      </c>
      <c r="F483" s="74">
        <v>20</v>
      </c>
      <c r="G483" s="74"/>
      <c r="H483" s="74"/>
      <c r="I483" s="74"/>
      <c r="J483" s="74"/>
      <c r="K483" s="74"/>
      <c r="L483" s="74"/>
      <c r="M483" s="74"/>
      <c r="N483" s="17"/>
    </row>
    <row r="484" spans="1:14" ht="15.75" x14ac:dyDescent="0.25">
      <c r="A484" s="18"/>
      <c r="B484" s="84"/>
      <c r="C484" s="85"/>
      <c r="D484" s="18"/>
      <c r="E484" s="18"/>
      <c r="F484" s="18"/>
      <c r="G484" s="18"/>
      <c r="H484" s="18"/>
      <c r="I484" s="18"/>
      <c r="J484" s="18"/>
      <c r="K484" s="18"/>
      <c r="L484" s="18"/>
      <c r="M484" s="44" t="s">
        <v>409</v>
      </c>
    </row>
    <row r="485" spans="1:14" ht="15.75" x14ac:dyDescent="0.25">
      <c r="A485" s="44"/>
      <c r="B485" s="86"/>
      <c r="C485" s="87"/>
      <c r="D485" s="44"/>
      <c r="E485" s="44"/>
      <c r="F485" s="44"/>
      <c r="G485" s="44"/>
      <c r="H485" s="44"/>
      <c r="I485" s="44"/>
      <c r="J485" s="44"/>
      <c r="K485" s="44"/>
      <c r="L485" s="44"/>
      <c r="M485" s="88"/>
    </row>
    <row r="486" spans="1:14" ht="15.75" x14ac:dyDescent="0.25">
      <c r="A486" s="93"/>
      <c r="B486" s="13" t="s">
        <v>18</v>
      </c>
      <c r="C486" s="88"/>
      <c r="D486" s="88">
        <f t="shared" ref="D486:L486" si="0">SUM(D6:D485)</f>
        <v>616</v>
      </c>
      <c r="E486" s="88">
        <f t="shared" si="0"/>
        <v>431</v>
      </c>
      <c r="F486" s="88">
        <f t="shared" si="0"/>
        <v>435</v>
      </c>
      <c r="G486" s="88">
        <f t="shared" si="0"/>
        <v>19</v>
      </c>
      <c r="H486" s="88">
        <f t="shared" si="0"/>
        <v>18</v>
      </c>
      <c r="I486" s="88">
        <f t="shared" si="0"/>
        <v>62</v>
      </c>
      <c r="J486" s="88">
        <f t="shared" si="0"/>
        <v>1596</v>
      </c>
      <c r="K486" s="88">
        <f t="shared" si="0"/>
        <v>299</v>
      </c>
      <c r="L486" s="88">
        <f t="shared" si="0"/>
        <v>600</v>
      </c>
    </row>
  </sheetData>
  <mergeCells count="1">
    <mergeCell ref="A1:M1"/>
  </mergeCells>
  <conditionalFormatting sqref="C2:C3">
    <cfRule type="duplicateValues" dxfId="1308" priority="141"/>
  </conditionalFormatting>
  <conditionalFormatting sqref="C2:C3">
    <cfRule type="duplicateValues" dxfId="1307" priority="139"/>
    <cfRule type="duplicateValues" dxfId="1306" priority="140"/>
  </conditionalFormatting>
  <conditionalFormatting sqref="C3">
    <cfRule type="duplicateValues" dxfId="1305" priority="138"/>
  </conditionalFormatting>
  <conditionalFormatting sqref="C3">
    <cfRule type="duplicateValues" dxfId="1304" priority="136"/>
    <cfRule type="duplicateValues" dxfId="1303" priority="137"/>
  </conditionalFormatting>
  <conditionalFormatting sqref="C74">
    <cfRule type="duplicateValues" dxfId="1302" priority="135"/>
  </conditionalFormatting>
  <conditionalFormatting sqref="C84">
    <cfRule type="duplicateValues" dxfId="1301" priority="134"/>
  </conditionalFormatting>
  <conditionalFormatting sqref="C104">
    <cfRule type="duplicateValues" dxfId="1300" priority="133"/>
  </conditionalFormatting>
  <conditionalFormatting sqref="C122">
    <cfRule type="duplicateValues" dxfId="1299" priority="132"/>
  </conditionalFormatting>
  <conditionalFormatting sqref="C212">
    <cfRule type="duplicateValues" dxfId="1298" priority="131"/>
  </conditionalFormatting>
  <conditionalFormatting sqref="C214:C217">
    <cfRule type="duplicateValues" dxfId="1297" priority="130"/>
  </conditionalFormatting>
  <conditionalFormatting sqref="C218">
    <cfRule type="duplicateValues" dxfId="1296" priority="129"/>
  </conditionalFormatting>
  <conditionalFormatting sqref="C486">
    <cfRule type="duplicateValues" dxfId="1295" priority="128"/>
  </conditionalFormatting>
  <conditionalFormatting sqref="C486">
    <cfRule type="duplicateValues" dxfId="1294" priority="127"/>
  </conditionalFormatting>
  <conditionalFormatting sqref="C486">
    <cfRule type="duplicateValues" dxfId="1293" priority="126"/>
  </conditionalFormatting>
  <conditionalFormatting sqref="C75:C83">
    <cfRule type="duplicateValues" dxfId="1292" priority="142"/>
  </conditionalFormatting>
  <conditionalFormatting sqref="C105:C121">
    <cfRule type="duplicateValues" dxfId="1291" priority="143"/>
  </conditionalFormatting>
  <conditionalFormatting sqref="C486">
    <cfRule type="duplicateValues" dxfId="1290" priority="144"/>
    <cfRule type="duplicateValues" dxfId="1289" priority="145"/>
  </conditionalFormatting>
  <conditionalFormatting sqref="C486">
    <cfRule type="duplicateValues" dxfId="1288" priority="146"/>
  </conditionalFormatting>
  <conditionalFormatting sqref="C2:C8">
    <cfRule type="duplicateValues" dxfId="1287" priority="147"/>
  </conditionalFormatting>
  <conditionalFormatting sqref="C9">
    <cfRule type="duplicateValues" dxfId="1286" priority="117"/>
  </conditionalFormatting>
  <conditionalFormatting sqref="C9">
    <cfRule type="duplicateValues" dxfId="1285" priority="118"/>
  </conditionalFormatting>
  <conditionalFormatting sqref="C9">
    <cfRule type="duplicateValues" dxfId="1284" priority="119"/>
  </conditionalFormatting>
  <conditionalFormatting sqref="C9">
    <cfRule type="duplicateValues" dxfId="1283" priority="120"/>
  </conditionalFormatting>
  <conditionalFormatting sqref="C9">
    <cfRule type="duplicateValues" dxfId="1282" priority="121"/>
  </conditionalFormatting>
  <conditionalFormatting sqref="C9">
    <cfRule type="duplicateValues" dxfId="1281" priority="122"/>
  </conditionalFormatting>
  <conditionalFormatting sqref="C9">
    <cfRule type="duplicateValues" dxfId="1280" priority="123"/>
  </conditionalFormatting>
  <conditionalFormatting sqref="C9">
    <cfRule type="duplicateValues" dxfId="1279" priority="124"/>
  </conditionalFormatting>
  <conditionalFormatting sqref="C9">
    <cfRule type="duplicateValues" dxfId="1278" priority="125"/>
  </conditionalFormatting>
  <conditionalFormatting sqref="C88:C89">
    <cfRule type="duplicateValues" dxfId="1277" priority="114"/>
  </conditionalFormatting>
  <conditionalFormatting sqref="C88:C89">
    <cfRule type="duplicateValues" dxfId="1276" priority="115"/>
  </conditionalFormatting>
  <conditionalFormatting sqref="C88:C89">
    <cfRule type="duplicateValues" dxfId="1275" priority="116"/>
  </conditionalFormatting>
  <conditionalFormatting sqref="C103 C85:C91">
    <cfRule type="duplicateValues" dxfId="1274" priority="148"/>
  </conditionalFormatting>
  <conditionalFormatting sqref="C72">
    <cfRule type="duplicateValues" dxfId="1273" priority="149"/>
  </conditionalFormatting>
  <conditionalFormatting sqref="C214:C217 C73:C99 C2:C8 C10:C15 C160:C162 C211:C212 C65:C71 C102:C157 C17:C62">
    <cfRule type="duplicateValues" dxfId="1272" priority="150"/>
  </conditionalFormatting>
  <conditionalFormatting sqref="C213">
    <cfRule type="duplicateValues" dxfId="1271" priority="109"/>
  </conditionalFormatting>
  <conditionalFormatting sqref="C213">
    <cfRule type="duplicateValues" dxfId="1270" priority="110"/>
  </conditionalFormatting>
  <conditionalFormatting sqref="C213">
    <cfRule type="duplicateValues" dxfId="1269" priority="111"/>
  </conditionalFormatting>
  <conditionalFormatting sqref="C213">
    <cfRule type="duplicateValues" dxfId="1268" priority="112"/>
  </conditionalFormatting>
  <conditionalFormatting sqref="C213">
    <cfRule type="duplicateValues" dxfId="1267" priority="113"/>
  </conditionalFormatting>
  <conditionalFormatting sqref="C159">
    <cfRule type="duplicateValues" dxfId="1266" priority="104"/>
  </conditionalFormatting>
  <conditionalFormatting sqref="C159">
    <cfRule type="duplicateValues" dxfId="1265" priority="105"/>
  </conditionalFormatting>
  <conditionalFormatting sqref="C159">
    <cfRule type="duplicateValues" dxfId="1264" priority="106"/>
  </conditionalFormatting>
  <conditionalFormatting sqref="C159">
    <cfRule type="duplicateValues" dxfId="1263" priority="107"/>
  </conditionalFormatting>
  <conditionalFormatting sqref="C159">
    <cfRule type="duplicateValues" dxfId="1262" priority="108"/>
  </conditionalFormatting>
  <conditionalFormatting sqref="C92:C99 C66:C71 C73 C102">
    <cfRule type="duplicateValues" dxfId="1261" priority="151"/>
  </conditionalFormatting>
  <conditionalFormatting sqref="C92:C99 C73:C83 C2:C8 C10:C15 C65:C71 C102 C17:C62">
    <cfRule type="duplicateValues" dxfId="1260" priority="152"/>
  </conditionalFormatting>
  <conditionalFormatting sqref="C73:C99 C2:C8 C10:C15 C65:C71 C102:C121 C17:C62">
    <cfRule type="duplicateValues" dxfId="1259" priority="153"/>
  </conditionalFormatting>
  <conditionalFormatting sqref="C65 C44:C62">
    <cfRule type="duplicateValues" dxfId="1258" priority="154"/>
  </conditionalFormatting>
  <conditionalFormatting sqref="C211 C160:C162 C134:C157">
    <cfRule type="duplicateValues" dxfId="1257" priority="155"/>
  </conditionalFormatting>
  <conditionalFormatting sqref="C123:C133">
    <cfRule type="duplicateValues" dxfId="1256" priority="156"/>
  </conditionalFormatting>
  <conditionalFormatting sqref="C73:C99 C2:C8 C10:C15 C65:C71 C102:C133 C17:C62">
    <cfRule type="duplicateValues" dxfId="1255" priority="157"/>
  </conditionalFormatting>
  <conditionalFormatting sqref="C485">
    <cfRule type="duplicateValues" dxfId="1254" priority="158"/>
  </conditionalFormatting>
  <conditionalFormatting sqref="C484">
    <cfRule type="duplicateValues" dxfId="1253" priority="159"/>
  </conditionalFormatting>
  <conditionalFormatting sqref="C17:C21 C4:C8 C10:C15">
    <cfRule type="duplicateValues" dxfId="1252" priority="160"/>
  </conditionalFormatting>
  <conditionalFormatting sqref="C17:C21 C4:C8 C10:C15">
    <cfRule type="duplicateValues" dxfId="1251" priority="161"/>
    <cfRule type="duplicateValues" dxfId="1250" priority="162"/>
  </conditionalFormatting>
  <conditionalFormatting sqref="C17:C21 C2:C8 C10:C15">
    <cfRule type="duplicateValues" dxfId="1249" priority="163"/>
  </conditionalFormatting>
  <conditionalFormatting sqref="C2:C8">
    <cfRule type="duplicateValues" dxfId="1248" priority="164"/>
  </conditionalFormatting>
  <conditionalFormatting sqref="C65 C2:C8 C10:C15 C17:C62">
    <cfRule type="duplicateValues" dxfId="1247" priority="165"/>
  </conditionalFormatting>
  <conditionalFormatting sqref="C63:C64">
    <cfRule type="duplicateValues" dxfId="1246" priority="97"/>
  </conditionalFormatting>
  <conditionalFormatting sqref="C101">
    <cfRule type="duplicateValues" dxfId="1245" priority="88"/>
  </conditionalFormatting>
  <conditionalFormatting sqref="C101">
    <cfRule type="duplicateValues" dxfId="1244" priority="89"/>
  </conditionalFormatting>
  <conditionalFormatting sqref="C101">
    <cfRule type="duplicateValues" dxfId="1243" priority="90"/>
  </conditionalFormatting>
  <conditionalFormatting sqref="C100:C101">
    <cfRule type="duplicateValues" dxfId="1242" priority="91"/>
  </conditionalFormatting>
  <conditionalFormatting sqref="C100:C101">
    <cfRule type="duplicateValues" dxfId="1241" priority="92"/>
  </conditionalFormatting>
  <conditionalFormatting sqref="C100:C101">
    <cfRule type="duplicateValues" dxfId="1240" priority="93"/>
  </conditionalFormatting>
  <conditionalFormatting sqref="C100:C101">
    <cfRule type="duplicateValues" dxfId="1239" priority="94"/>
  </conditionalFormatting>
  <conditionalFormatting sqref="C100:C101">
    <cfRule type="duplicateValues" dxfId="1238" priority="95"/>
  </conditionalFormatting>
  <conditionalFormatting sqref="C100:C101">
    <cfRule type="duplicateValues" dxfId="1237" priority="96"/>
  </conditionalFormatting>
  <conditionalFormatting sqref="C158">
    <cfRule type="duplicateValues" dxfId="1236" priority="87"/>
  </conditionalFormatting>
  <conditionalFormatting sqref="C209:C210 C163:C197 C199:C205">
    <cfRule type="duplicateValues" dxfId="1235" priority="83"/>
  </conditionalFormatting>
  <conditionalFormatting sqref="C209:C210">
    <cfRule type="duplicateValues" dxfId="1234" priority="84"/>
  </conditionalFormatting>
  <conditionalFormatting sqref="C207:C208">
    <cfRule type="duplicateValues" dxfId="1233" priority="78"/>
  </conditionalFormatting>
  <conditionalFormatting sqref="C207:C208">
    <cfRule type="duplicateValues" dxfId="1232" priority="79"/>
  </conditionalFormatting>
  <conditionalFormatting sqref="C207:C208">
    <cfRule type="duplicateValues" dxfId="1231" priority="80"/>
  </conditionalFormatting>
  <conditionalFormatting sqref="C207:C208">
    <cfRule type="duplicateValues" dxfId="1230" priority="81"/>
  </conditionalFormatting>
  <conditionalFormatting sqref="C207:C208">
    <cfRule type="duplicateValues" dxfId="1229" priority="82"/>
  </conditionalFormatting>
  <conditionalFormatting sqref="C209:C210">
    <cfRule type="duplicateValues" dxfId="1228" priority="85"/>
  </conditionalFormatting>
  <conditionalFormatting sqref="C209:C210">
    <cfRule type="duplicateValues" dxfId="1227" priority="86"/>
  </conditionalFormatting>
  <conditionalFormatting sqref="C206">
    <cfRule type="duplicateValues" dxfId="1226" priority="77"/>
  </conditionalFormatting>
  <conditionalFormatting sqref="C337">
    <cfRule type="duplicateValues" dxfId="1225" priority="74"/>
  </conditionalFormatting>
  <conditionalFormatting sqref="C337">
    <cfRule type="duplicateValues" dxfId="1224" priority="75"/>
  </conditionalFormatting>
  <conditionalFormatting sqref="C337">
    <cfRule type="duplicateValues" dxfId="1223" priority="76"/>
  </conditionalFormatting>
  <conditionalFormatting sqref="C406">
    <cfRule type="duplicateValues" dxfId="1222" priority="71"/>
  </conditionalFormatting>
  <conditionalFormatting sqref="C406">
    <cfRule type="duplicateValues" dxfId="1221" priority="72"/>
  </conditionalFormatting>
  <conditionalFormatting sqref="C406">
    <cfRule type="duplicateValues" dxfId="1220" priority="73"/>
  </conditionalFormatting>
  <conditionalFormatting sqref="C487:C65536 C2:C8 C10:C15 C73:C99 C214:C268 C160:C162 C211:C212 C65:C71 C102:C157 C338:C369 C449:C464 C17:C62 C292:C336 C285:C290 C371:C374 C390:C392 C394:C405 C383:C387 C407:C440 C442:C447 C468:C471 C466 C479:C483">
    <cfRule type="duplicateValues" dxfId="1219" priority="167"/>
  </conditionalFormatting>
  <conditionalFormatting sqref="C16">
    <cfRule type="duplicateValues" dxfId="1218" priority="35"/>
  </conditionalFormatting>
  <conditionalFormatting sqref="C16">
    <cfRule type="duplicateValues" dxfId="1217" priority="36"/>
  </conditionalFormatting>
  <conditionalFormatting sqref="C16">
    <cfRule type="duplicateValues" dxfId="1216" priority="37"/>
  </conditionalFormatting>
  <conditionalFormatting sqref="C22:C43">
    <cfRule type="duplicateValues" dxfId="1215" priority="10996"/>
  </conditionalFormatting>
  <conditionalFormatting sqref="C198">
    <cfRule type="duplicateValues" dxfId="1214" priority="34"/>
  </conditionalFormatting>
  <conditionalFormatting sqref="C291">
    <cfRule type="duplicateValues" dxfId="1213" priority="31"/>
  </conditionalFormatting>
  <conditionalFormatting sqref="C291">
    <cfRule type="duplicateValues" dxfId="1212" priority="32"/>
  </conditionalFormatting>
  <conditionalFormatting sqref="C291">
    <cfRule type="duplicateValues" dxfId="1211" priority="33"/>
  </conditionalFormatting>
  <conditionalFormatting sqref="C269:C284">
    <cfRule type="duplicateValues" dxfId="1210" priority="11157"/>
  </conditionalFormatting>
  <conditionalFormatting sqref="C370">
    <cfRule type="duplicateValues" dxfId="1209" priority="25"/>
  </conditionalFormatting>
  <conditionalFormatting sqref="C370">
    <cfRule type="duplicateValues" dxfId="1208" priority="26"/>
  </conditionalFormatting>
  <conditionalFormatting sqref="C370">
    <cfRule type="duplicateValues" dxfId="1207" priority="27"/>
  </conditionalFormatting>
  <conditionalFormatting sqref="C388:C389">
    <cfRule type="duplicateValues" dxfId="1206" priority="22"/>
  </conditionalFormatting>
  <conditionalFormatting sqref="C388:C389">
    <cfRule type="duplicateValues" dxfId="1205" priority="23"/>
  </conditionalFormatting>
  <conditionalFormatting sqref="C388:C389">
    <cfRule type="duplicateValues" dxfId="1204" priority="24"/>
  </conditionalFormatting>
  <conditionalFormatting sqref="C393">
    <cfRule type="duplicateValues" dxfId="1203" priority="19"/>
  </conditionalFormatting>
  <conditionalFormatting sqref="C393">
    <cfRule type="duplicateValues" dxfId="1202" priority="20"/>
  </conditionalFormatting>
  <conditionalFormatting sqref="C393">
    <cfRule type="duplicateValues" dxfId="1201" priority="21"/>
  </conditionalFormatting>
  <conditionalFormatting sqref="C376:C382">
    <cfRule type="duplicateValues" dxfId="1200" priority="16"/>
  </conditionalFormatting>
  <conditionalFormatting sqref="C376:C382">
    <cfRule type="duplicateValues" dxfId="1199" priority="17"/>
  </conditionalFormatting>
  <conditionalFormatting sqref="C376:C382">
    <cfRule type="duplicateValues" dxfId="1198" priority="18"/>
  </conditionalFormatting>
  <conditionalFormatting sqref="C441">
    <cfRule type="duplicateValues" dxfId="1197" priority="10"/>
  </conditionalFormatting>
  <conditionalFormatting sqref="C441">
    <cfRule type="duplicateValues" dxfId="1196" priority="11"/>
  </conditionalFormatting>
  <conditionalFormatting sqref="C441">
    <cfRule type="duplicateValues" dxfId="1195" priority="12"/>
  </conditionalFormatting>
  <conditionalFormatting sqref="C467">
    <cfRule type="duplicateValues" dxfId="1194" priority="7"/>
  </conditionalFormatting>
  <conditionalFormatting sqref="C467">
    <cfRule type="duplicateValues" dxfId="1193" priority="8"/>
  </conditionalFormatting>
  <conditionalFormatting sqref="C467">
    <cfRule type="duplicateValues" dxfId="1192" priority="9"/>
  </conditionalFormatting>
  <conditionalFormatting sqref="C465">
    <cfRule type="duplicateValues" dxfId="1191" priority="4"/>
  </conditionalFormatting>
  <conditionalFormatting sqref="C465">
    <cfRule type="duplicateValues" dxfId="1190" priority="5"/>
  </conditionalFormatting>
  <conditionalFormatting sqref="C465">
    <cfRule type="duplicateValues" dxfId="1189" priority="6"/>
  </conditionalFormatting>
  <conditionalFormatting sqref="C472:C478">
    <cfRule type="duplicateValues" dxfId="1188" priority="1"/>
  </conditionalFormatting>
  <conditionalFormatting sqref="C472:C478">
    <cfRule type="duplicateValues" dxfId="1187" priority="2"/>
  </conditionalFormatting>
  <conditionalFormatting sqref="C472:C478">
    <cfRule type="duplicateValues" dxfId="1186" priority="3"/>
  </conditionalFormatting>
  <conditionalFormatting sqref="C219:C268 C338:C369 C449:C464 C292:C336 C285:C290 C371:C374 C390:C392 C394:C405 C383:C387 C407:C440 C442:C447 C468:C471 C466 C479:C483">
    <cfRule type="duplicateValues" dxfId="1185" priority="11290"/>
  </conditionalFormatting>
  <conditionalFormatting sqref="C214:C268 C73:C99 C2:C8 C10:C15 C160:C162 C211:C212 C65:C71 C102:C157 C338:C369 C449:C464 C17:C62 C292:C336 C285:C290 C371:C374 C390:C392 C394:C405 C383:C387 C407:C440 C442:C447 C468:C471 C466 C479:C483">
    <cfRule type="duplicateValues" dxfId="1184" priority="11304"/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3"/>
  <sheetViews>
    <sheetView workbookViewId="0">
      <pane xSplit="3" ySplit="4" topLeftCell="D409" activePane="bottomRight" state="frozen"/>
      <selection activeCell="G714" sqref="G714"/>
      <selection pane="topRight" activeCell="G714" sqref="G714"/>
      <selection pane="bottomLeft" activeCell="G714" sqref="G714"/>
      <selection pane="bottomRight" activeCell="A421" sqref="A421"/>
    </sheetView>
  </sheetViews>
  <sheetFormatPr defaultRowHeight="15" x14ac:dyDescent="0.25"/>
  <cols>
    <col min="1" max="1" width="15.140625" style="89" customWidth="1"/>
    <col min="2" max="2" width="41.85546875" style="98" customWidth="1"/>
    <col min="3" max="3" width="18.140625" style="89" customWidth="1"/>
    <col min="4" max="8" width="6.85546875" style="89" customWidth="1"/>
    <col min="9" max="9" width="7.7109375" style="89" customWidth="1"/>
    <col min="10" max="12" width="9.140625" style="89"/>
    <col min="13" max="13" width="39.85546875" style="89" customWidth="1"/>
  </cols>
  <sheetData>
    <row r="1" spans="1:14" s="3" customFormat="1" ht="24" customHeight="1" x14ac:dyDescent="0.2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4"/>
    </row>
    <row r="2" spans="1:14" s="3" customFormat="1" ht="15.75" x14ac:dyDescent="0.25">
      <c r="A2" s="77"/>
      <c r="B2" s="95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4"/>
    </row>
    <row r="3" spans="1:14" s="3" customFormat="1" ht="15.75" x14ac:dyDescent="0.25">
      <c r="A3" s="78"/>
      <c r="B3" s="96"/>
      <c r="C3" s="78"/>
      <c r="D3" s="78"/>
      <c r="E3" s="78"/>
      <c r="F3" s="78"/>
      <c r="G3" s="78"/>
      <c r="H3" s="78"/>
      <c r="I3" s="78" t="s">
        <v>2</v>
      </c>
      <c r="J3" s="78"/>
      <c r="K3" s="78"/>
      <c r="L3" s="78"/>
      <c r="M3" s="77"/>
      <c r="N3" s="4"/>
    </row>
    <row r="4" spans="1:14" s="3" customFormat="1" ht="63" x14ac:dyDescent="0.25">
      <c r="A4" s="28" t="s">
        <v>3</v>
      </c>
      <c r="B4" s="97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2065</v>
      </c>
      <c r="N4" s="4"/>
    </row>
    <row r="5" spans="1:14" s="3" customFormat="1" ht="15.75" x14ac:dyDescent="0.25">
      <c r="A5" s="28"/>
      <c r="B5" s="78" t="s">
        <v>2064</v>
      </c>
      <c r="C5" s="10"/>
      <c r="D5" s="11"/>
      <c r="E5" s="11"/>
      <c r="F5" s="11"/>
      <c r="G5" s="11"/>
      <c r="H5" s="11"/>
      <c r="I5" s="11"/>
      <c r="J5" s="11"/>
      <c r="K5" s="29"/>
      <c r="L5" s="11"/>
      <c r="M5" s="11"/>
      <c r="N5" s="4"/>
    </row>
    <row r="6" spans="1:14" s="3" customFormat="1" ht="15.75" x14ac:dyDescent="0.25">
      <c r="A6" s="28">
        <v>2122</v>
      </c>
      <c r="B6" s="105" t="s">
        <v>2073</v>
      </c>
      <c r="C6" s="28">
        <v>4124865872</v>
      </c>
      <c r="D6" s="11"/>
      <c r="E6" s="11"/>
      <c r="F6" s="11"/>
      <c r="G6" s="11"/>
      <c r="H6" s="11"/>
      <c r="I6" s="11"/>
      <c r="J6" s="11"/>
      <c r="K6" s="29">
        <v>5</v>
      </c>
      <c r="L6" s="29">
        <v>5</v>
      </c>
      <c r="M6" s="11"/>
      <c r="N6" s="4"/>
    </row>
    <row r="7" spans="1:14" s="3" customFormat="1" ht="15.75" x14ac:dyDescent="0.25">
      <c r="A7" s="28">
        <v>5324</v>
      </c>
      <c r="B7" s="105" t="s">
        <v>737</v>
      </c>
      <c r="C7" s="28">
        <v>4124869307</v>
      </c>
      <c r="D7" s="11"/>
      <c r="E7" s="11"/>
      <c r="F7" s="11"/>
      <c r="G7" s="11"/>
      <c r="H7" s="11"/>
      <c r="I7" s="11"/>
      <c r="J7" s="11"/>
      <c r="K7" s="29">
        <v>5</v>
      </c>
      <c r="L7" s="29">
        <v>5</v>
      </c>
      <c r="M7" s="11"/>
      <c r="N7" s="4"/>
    </row>
    <row r="8" spans="1:14" s="3" customFormat="1" ht="15.75" x14ac:dyDescent="0.25">
      <c r="A8" s="28">
        <v>4287</v>
      </c>
      <c r="B8" s="105" t="s">
        <v>220</v>
      </c>
      <c r="C8" s="28">
        <v>4124887701</v>
      </c>
      <c r="D8" s="11"/>
      <c r="E8" s="11"/>
      <c r="F8" s="11"/>
      <c r="G8" s="11"/>
      <c r="H8" s="11"/>
      <c r="I8" s="11"/>
      <c r="J8" s="11"/>
      <c r="K8" s="29">
        <v>5</v>
      </c>
      <c r="L8" s="29"/>
      <c r="M8" s="11"/>
      <c r="N8" s="4"/>
    </row>
    <row r="9" spans="1:14" s="3" customFormat="1" ht="15.75" x14ac:dyDescent="0.25">
      <c r="A9" s="28">
        <v>5573</v>
      </c>
      <c r="B9" s="105" t="s">
        <v>2023</v>
      </c>
      <c r="C9" s="28">
        <v>4124882350</v>
      </c>
      <c r="D9" s="11"/>
      <c r="E9" s="11"/>
      <c r="F9" s="11"/>
      <c r="G9" s="11"/>
      <c r="H9" s="11"/>
      <c r="I9" s="11"/>
      <c r="J9" s="11"/>
      <c r="K9" s="29">
        <v>5</v>
      </c>
      <c r="L9" s="29"/>
      <c r="M9" s="11"/>
      <c r="N9" s="4"/>
    </row>
    <row r="10" spans="1:14" s="3" customFormat="1" ht="15.75" x14ac:dyDescent="0.25">
      <c r="A10" s="28">
        <v>3088</v>
      </c>
      <c r="B10" s="105" t="s">
        <v>1485</v>
      </c>
      <c r="C10" s="28">
        <v>4124872318</v>
      </c>
      <c r="D10" s="11"/>
      <c r="E10" s="11"/>
      <c r="F10" s="11"/>
      <c r="G10" s="11"/>
      <c r="H10" s="11"/>
      <c r="I10" s="11"/>
      <c r="J10" s="11"/>
      <c r="K10" s="29">
        <v>5</v>
      </c>
      <c r="L10" s="29"/>
      <c r="M10" s="11"/>
      <c r="N10" s="4"/>
    </row>
    <row r="11" spans="1:14" s="3" customFormat="1" ht="15.75" x14ac:dyDescent="0.25">
      <c r="A11" s="28">
        <v>4328</v>
      </c>
      <c r="B11" s="105" t="s">
        <v>2081</v>
      </c>
      <c r="C11" s="28">
        <v>4124878207</v>
      </c>
      <c r="D11" s="11"/>
      <c r="E11" s="11"/>
      <c r="F11" s="11"/>
      <c r="G11" s="11"/>
      <c r="H11" s="11"/>
      <c r="I11" s="11"/>
      <c r="J11" s="11"/>
      <c r="K11" s="29">
        <v>5</v>
      </c>
      <c r="L11" s="29"/>
      <c r="M11" s="11"/>
      <c r="N11" s="4"/>
    </row>
    <row r="12" spans="1:14" s="3" customFormat="1" ht="15.75" x14ac:dyDescent="0.25">
      <c r="A12" s="28">
        <v>2825</v>
      </c>
      <c r="B12" s="105" t="s">
        <v>2082</v>
      </c>
      <c r="C12" s="28">
        <v>4124887485</v>
      </c>
      <c r="D12" s="11"/>
      <c r="E12" s="11"/>
      <c r="F12" s="11"/>
      <c r="G12" s="11"/>
      <c r="H12" s="11"/>
      <c r="I12" s="11"/>
      <c r="J12" s="11"/>
      <c r="K12" s="29">
        <v>5</v>
      </c>
      <c r="L12" s="29"/>
      <c r="M12" s="11"/>
      <c r="N12" s="4"/>
    </row>
    <row r="13" spans="1:14" s="3" customFormat="1" ht="15.75" x14ac:dyDescent="0.25">
      <c r="A13" s="28">
        <v>4122</v>
      </c>
      <c r="B13" s="105" t="s">
        <v>2083</v>
      </c>
      <c r="C13" s="28">
        <v>4124892327</v>
      </c>
      <c r="D13" s="11"/>
      <c r="E13" s="11"/>
      <c r="F13" s="11"/>
      <c r="G13" s="11"/>
      <c r="H13" s="11"/>
      <c r="I13" s="11"/>
      <c r="J13" s="11"/>
      <c r="K13" s="29">
        <v>5</v>
      </c>
      <c r="L13" s="29">
        <v>5</v>
      </c>
      <c r="M13" s="11"/>
      <c r="N13" s="4"/>
    </row>
    <row r="14" spans="1:14" s="3" customFormat="1" ht="15.75" x14ac:dyDescent="0.25">
      <c r="A14" s="28">
        <v>4197</v>
      </c>
      <c r="B14" s="105" t="s">
        <v>2084</v>
      </c>
      <c r="C14" s="28">
        <v>4124877717</v>
      </c>
      <c r="D14" s="11"/>
      <c r="E14" s="11"/>
      <c r="F14" s="11"/>
      <c r="G14" s="11"/>
      <c r="H14" s="11"/>
      <c r="I14" s="11"/>
      <c r="J14" s="11"/>
      <c r="K14" s="29">
        <v>5</v>
      </c>
      <c r="L14" s="29">
        <v>5</v>
      </c>
      <c r="M14" s="11"/>
      <c r="N14" s="4"/>
    </row>
    <row r="15" spans="1:14" s="3" customFormat="1" ht="15.75" x14ac:dyDescent="0.25">
      <c r="A15" s="28">
        <v>4110</v>
      </c>
      <c r="B15" s="105" t="s">
        <v>2085</v>
      </c>
      <c r="C15" s="28">
        <v>4124895252</v>
      </c>
      <c r="D15" s="11"/>
      <c r="E15" s="11"/>
      <c r="F15" s="11"/>
      <c r="G15" s="11"/>
      <c r="H15" s="11"/>
      <c r="I15" s="11"/>
      <c r="J15" s="11"/>
      <c r="K15" s="29"/>
      <c r="L15" s="29">
        <v>5</v>
      </c>
      <c r="M15" s="11"/>
      <c r="N15" s="4"/>
    </row>
    <row r="16" spans="1:14" s="3" customFormat="1" ht="15.75" x14ac:dyDescent="0.25">
      <c r="A16" s="28">
        <v>4085</v>
      </c>
      <c r="B16" s="105" t="s">
        <v>46</v>
      </c>
      <c r="C16" s="28">
        <v>4124878158</v>
      </c>
      <c r="D16" s="11"/>
      <c r="E16" s="11"/>
      <c r="F16" s="11"/>
      <c r="G16" s="11"/>
      <c r="H16" s="11"/>
      <c r="I16" s="11"/>
      <c r="J16" s="11"/>
      <c r="K16" s="29">
        <v>5</v>
      </c>
      <c r="L16" s="29">
        <v>5</v>
      </c>
      <c r="M16" s="11"/>
      <c r="N16" s="4"/>
    </row>
    <row r="17" spans="1:14" s="3" customFormat="1" ht="15.75" x14ac:dyDescent="0.25">
      <c r="A17" s="28">
        <v>3095</v>
      </c>
      <c r="B17" s="105" t="s">
        <v>838</v>
      </c>
      <c r="C17" s="28">
        <v>4124874858</v>
      </c>
      <c r="D17" s="11"/>
      <c r="E17" s="11"/>
      <c r="F17" s="11"/>
      <c r="G17" s="11"/>
      <c r="H17" s="11"/>
      <c r="I17" s="11"/>
      <c r="J17" s="11"/>
      <c r="K17" s="29">
        <v>10</v>
      </c>
      <c r="L17" s="29"/>
      <c r="M17" s="11"/>
      <c r="N17" s="4"/>
    </row>
    <row r="18" spans="1:14" s="3" customFormat="1" ht="15.75" x14ac:dyDescent="0.25">
      <c r="A18" s="28">
        <v>4263</v>
      </c>
      <c r="B18" s="105" t="s">
        <v>2086</v>
      </c>
      <c r="C18" s="28">
        <v>4124783515</v>
      </c>
      <c r="D18" s="11">
        <v>5</v>
      </c>
      <c r="E18" s="11">
        <v>5</v>
      </c>
      <c r="F18" s="11">
        <v>5</v>
      </c>
      <c r="G18" s="11"/>
      <c r="H18" s="11"/>
      <c r="I18" s="11"/>
      <c r="J18" s="11"/>
      <c r="K18" s="29"/>
      <c r="L18" s="29"/>
      <c r="M18" s="11"/>
      <c r="N18" s="4"/>
    </row>
    <row r="19" spans="1:14" s="16" customFormat="1" ht="15.75" x14ac:dyDescent="0.25">
      <c r="A19" s="58">
        <v>4170</v>
      </c>
      <c r="B19" s="80" t="s">
        <v>1429</v>
      </c>
      <c r="C19" s="92">
        <v>4124855416</v>
      </c>
      <c r="D19" s="29">
        <v>10</v>
      </c>
      <c r="E19" s="29">
        <v>10</v>
      </c>
      <c r="F19" s="29">
        <v>10</v>
      </c>
      <c r="G19" s="29"/>
      <c r="H19" s="29"/>
      <c r="I19" s="29"/>
      <c r="J19" s="29"/>
      <c r="K19" s="29"/>
      <c r="L19" s="29"/>
      <c r="M19" s="29"/>
      <c r="N19" s="17"/>
    </row>
    <row r="20" spans="1:14" s="16" customFormat="1" ht="15.75" x14ac:dyDescent="0.25">
      <c r="A20" s="29">
        <v>3925</v>
      </c>
      <c r="B20" s="79" t="s">
        <v>2066</v>
      </c>
      <c r="C20" s="92">
        <v>4124852672</v>
      </c>
      <c r="D20" s="29"/>
      <c r="E20" s="29"/>
      <c r="F20" s="29"/>
      <c r="G20" s="29"/>
      <c r="H20" s="29"/>
      <c r="I20" s="29"/>
      <c r="J20" s="29"/>
      <c r="K20" s="29">
        <v>5</v>
      </c>
      <c r="L20" s="29">
        <v>5</v>
      </c>
      <c r="M20" s="29"/>
      <c r="N20" s="17"/>
    </row>
    <row r="21" spans="1:14" s="16" customFormat="1" ht="15.75" x14ac:dyDescent="0.25">
      <c r="A21" s="29">
        <v>4274</v>
      </c>
      <c r="B21" s="79" t="s">
        <v>2067</v>
      </c>
      <c r="C21" s="92">
        <v>4124857172</v>
      </c>
      <c r="D21" s="29"/>
      <c r="E21" s="29"/>
      <c r="F21" s="29"/>
      <c r="G21" s="29"/>
      <c r="H21" s="29"/>
      <c r="I21" s="29"/>
      <c r="J21" s="29"/>
      <c r="K21" s="29">
        <v>5</v>
      </c>
      <c r="L21" s="29">
        <v>5</v>
      </c>
      <c r="M21" s="29"/>
      <c r="N21" s="17"/>
    </row>
    <row r="22" spans="1:14" s="16" customFormat="1" ht="15.75" x14ac:dyDescent="0.25">
      <c r="A22" s="29">
        <v>5475</v>
      </c>
      <c r="B22" s="79" t="s">
        <v>1763</v>
      </c>
      <c r="C22" s="92">
        <v>4124853398</v>
      </c>
      <c r="D22" s="29"/>
      <c r="E22" s="29"/>
      <c r="F22" s="29"/>
      <c r="G22" s="29"/>
      <c r="H22" s="29"/>
      <c r="I22" s="29"/>
      <c r="J22" s="29"/>
      <c r="K22" s="29">
        <v>5</v>
      </c>
      <c r="L22" s="29">
        <v>4</v>
      </c>
      <c r="M22" s="29"/>
      <c r="N22" s="17"/>
    </row>
    <row r="23" spans="1:14" s="16" customFormat="1" ht="15.75" x14ac:dyDescent="0.25">
      <c r="A23" s="29">
        <v>3230</v>
      </c>
      <c r="B23" s="79" t="s">
        <v>1453</v>
      </c>
      <c r="C23" s="92">
        <v>4124853551</v>
      </c>
      <c r="D23" s="29"/>
      <c r="E23" s="29"/>
      <c r="F23" s="29"/>
      <c r="G23" s="29"/>
      <c r="H23" s="29"/>
      <c r="I23" s="29"/>
      <c r="J23" s="29"/>
      <c r="K23" s="29">
        <v>4</v>
      </c>
      <c r="L23" s="29"/>
      <c r="M23" s="29"/>
      <c r="N23" s="17"/>
    </row>
    <row r="24" spans="1:14" s="16" customFormat="1" ht="15.75" x14ac:dyDescent="0.25">
      <c r="A24" s="29">
        <v>5602</v>
      </c>
      <c r="B24" s="79" t="s">
        <v>1765</v>
      </c>
      <c r="C24" s="92">
        <v>4124851867</v>
      </c>
      <c r="D24" s="29"/>
      <c r="E24" s="29"/>
      <c r="F24" s="29"/>
      <c r="G24" s="29"/>
      <c r="H24" s="29"/>
      <c r="I24" s="29"/>
      <c r="J24" s="29"/>
      <c r="K24" s="29">
        <v>5</v>
      </c>
      <c r="L24" s="29">
        <v>5</v>
      </c>
      <c r="M24" s="29"/>
      <c r="N24" s="17"/>
    </row>
    <row r="25" spans="1:14" s="16" customFormat="1" ht="15.75" x14ac:dyDescent="0.25">
      <c r="A25" s="29">
        <v>5589</v>
      </c>
      <c r="B25" s="79" t="s">
        <v>1730</v>
      </c>
      <c r="C25" s="92">
        <v>4124865721</v>
      </c>
      <c r="D25" s="29"/>
      <c r="E25" s="29"/>
      <c r="F25" s="29"/>
      <c r="G25" s="29"/>
      <c r="H25" s="29"/>
      <c r="I25" s="29"/>
      <c r="J25" s="29"/>
      <c r="K25" s="29">
        <v>5</v>
      </c>
      <c r="L25" s="29">
        <v>5</v>
      </c>
      <c r="M25" s="29"/>
      <c r="N25" s="17"/>
    </row>
    <row r="26" spans="1:14" s="16" customFormat="1" ht="15.75" x14ac:dyDescent="0.25">
      <c r="A26" s="29">
        <v>4170</v>
      </c>
      <c r="B26" s="79" t="s">
        <v>1429</v>
      </c>
      <c r="C26" s="92">
        <v>4124873033</v>
      </c>
      <c r="D26" s="29">
        <v>5</v>
      </c>
      <c r="E26" s="29">
        <v>9</v>
      </c>
      <c r="F26" s="29">
        <v>5</v>
      </c>
      <c r="G26" s="29"/>
      <c r="H26" s="29"/>
      <c r="I26" s="29"/>
      <c r="J26" s="74"/>
      <c r="K26" s="29"/>
      <c r="L26" s="29"/>
      <c r="M26" s="29"/>
      <c r="N26" s="17"/>
    </row>
    <row r="27" spans="1:14" s="16" customFormat="1" ht="15.75" x14ac:dyDescent="0.25">
      <c r="A27" s="29">
        <v>3229</v>
      </c>
      <c r="B27" s="79" t="s">
        <v>2026</v>
      </c>
      <c r="C27" s="92">
        <v>4124865782</v>
      </c>
      <c r="D27" s="29">
        <v>10</v>
      </c>
      <c r="E27" s="29"/>
      <c r="F27" s="29"/>
      <c r="G27" s="29"/>
      <c r="H27" s="29"/>
      <c r="I27" s="29"/>
      <c r="J27" s="29"/>
      <c r="K27" s="29"/>
      <c r="L27" s="29"/>
      <c r="M27" s="29"/>
      <c r="N27" s="17"/>
    </row>
    <row r="28" spans="1:14" s="16" customFormat="1" ht="15.75" x14ac:dyDescent="0.25">
      <c r="A28" s="29">
        <v>2168</v>
      </c>
      <c r="B28" s="79" t="s">
        <v>2088</v>
      </c>
      <c r="C28" s="92">
        <v>4124865061</v>
      </c>
      <c r="D28" s="29"/>
      <c r="E28" s="29"/>
      <c r="F28" s="29"/>
      <c r="G28" s="29"/>
      <c r="H28" s="29"/>
      <c r="I28" s="29"/>
      <c r="J28" s="29"/>
      <c r="K28" s="29">
        <v>5</v>
      </c>
      <c r="L28" s="29"/>
      <c r="M28" s="29"/>
      <c r="N28" s="17"/>
    </row>
    <row r="29" spans="1:14" s="16" customFormat="1" ht="15.75" x14ac:dyDescent="0.25">
      <c r="A29" s="29">
        <v>3009</v>
      </c>
      <c r="B29" s="79" t="s">
        <v>2089</v>
      </c>
      <c r="C29" s="92">
        <v>4124865595</v>
      </c>
      <c r="D29" s="29"/>
      <c r="E29" s="29"/>
      <c r="F29" s="29"/>
      <c r="G29" s="29"/>
      <c r="H29" s="29"/>
      <c r="I29" s="29"/>
      <c r="J29" s="29"/>
      <c r="K29" s="29">
        <v>2</v>
      </c>
      <c r="L29" s="29"/>
      <c r="M29" s="29"/>
      <c r="N29" s="17"/>
    </row>
    <row r="30" spans="1:14" s="16" customFormat="1" ht="15.75" x14ac:dyDescent="0.25">
      <c r="A30" s="29">
        <v>2343</v>
      </c>
      <c r="B30" s="79" t="s">
        <v>2090</v>
      </c>
      <c r="C30" s="92">
        <v>4124864532</v>
      </c>
      <c r="D30" s="29"/>
      <c r="E30" s="29"/>
      <c r="F30" s="29"/>
      <c r="G30" s="29"/>
      <c r="H30" s="29"/>
      <c r="I30" s="29"/>
      <c r="J30" s="29"/>
      <c r="K30" s="29">
        <v>5</v>
      </c>
      <c r="L30" s="29"/>
      <c r="M30" s="29"/>
      <c r="N30" s="17"/>
    </row>
    <row r="31" spans="1:14" s="16" customFormat="1" ht="15.75" x14ac:dyDescent="0.25">
      <c r="A31" s="29">
        <v>3229</v>
      </c>
      <c r="B31" s="79" t="s">
        <v>2026</v>
      </c>
      <c r="C31" s="92">
        <v>4124865956</v>
      </c>
      <c r="D31" s="29"/>
      <c r="E31" s="29"/>
      <c r="F31" s="29"/>
      <c r="G31" s="29"/>
      <c r="H31" s="29"/>
      <c r="I31" s="29"/>
      <c r="J31" s="29"/>
      <c r="K31" s="29">
        <v>5</v>
      </c>
      <c r="L31" s="29"/>
      <c r="M31" s="29"/>
      <c r="N31" s="17"/>
    </row>
    <row r="32" spans="1:14" s="16" customFormat="1" ht="15.75" x14ac:dyDescent="0.25">
      <c r="A32" s="29">
        <v>3552</v>
      </c>
      <c r="B32" s="79" t="s">
        <v>2091</v>
      </c>
      <c r="C32" s="92">
        <v>4124866663</v>
      </c>
      <c r="D32" s="29"/>
      <c r="E32" s="29"/>
      <c r="F32" s="29"/>
      <c r="G32" s="29"/>
      <c r="H32" s="29"/>
      <c r="I32" s="29"/>
      <c r="J32" s="29"/>
      <c r="K32" s="29">
        <v>5</v>
      </c>
      <c r="L32" s="29"/>
      <c r="M32" s="29"/>
      <c r="N32" s="17"/>
    </row>
    <row r="33" spans="1:14" s="16" customFormat="1" ht="15.75" x14ac:dyDescent="0.25">
      <c r="A33" s="29">
        <v>3342</v>
      </c>
      <c r="B33" s="79" t="s">
        <v>2092</v>
      </c>
      <c r="C33" s="92">
        <v>4124868456</v>
      </c>
      <c r="D33" s="29"/>
      <c r="E33" s="29"/>
      <c r="F33" s="29"/>
      <c r="G33" s="29"/>
      <c r="H33" s="29"/>
      <c r="I33" s="29"/>
      <c r="J33" s="29"/>
      <c r="K33" s="29">
        <v>4</v>
      </c>
      <c r="L33" s="29"/>
      <c r="M33" s="29"/>
      <c r="N33" s="17"/>
    </row>
    <row r="34" spans="1:14" s="16" customFormat="1" ht="15.75" x14ac:dyDescent="0.25">
      <c r="A34" s="29">
        <v>4249</v>
      </c>
      <c r="B34" s="79" t="s">
        <v>2093</v>
      </c>
      <c r="C34" s="92">
        <v>4124868583</v>
      </c>
      <c r="D34" s="29"/>
      <c r="E34" s="29"/>
      <c r="F34" s="29"/>
      <c r="G34" s="29"/>
      <c r="H34" s="29"/>
      <c r="I34" s="29"/>
      <c r="J34" s="29"/>
      <c r="K34" s="29">
        <v>5</v>
      </c>
      <c r="L34" s="29"/>
      <c r="M34" s="29"/>
      <c r="N34" s="17"/>
    </row>
    <row r="35" spans="1:14" s="16" customFormat="1" ht="15.75" x14ac:dyDescent="0.25">
      <c r="A35" s="29">
        <v>2518</v>
      </c>
      <c r="B35" s="79" t="s">
        <v>21</v>
      </c>
      <c r="C35" s="92">
        <v>4124873948</v>
      </c>
      <c r="D35" s="29"/>
      <c r="E35" s="29"/>
      <c r="F35" s="29"/>
      <c r="G35" s="29"/>
      <c r="H35" s="29"/>
      <c r="I35" s="29"/>
      <c r="J35" s="29"/>
      <c r="K35" s="29">
        <v>5</v>
      </c>
      <c r="L35" s="29"/>
      <c r="M35" s="29"/>
      <c r="N35" s="17"/>
    </row>
    <row r="36" spans="1:14" s="16" customFormat="1" ht="15.75" x14ac:dyDescent="0.25">
      <c r="A36" s="29">
        <v>2143</v>
      </c>
      <c r="B36" s="79" t="s">
        <v>2094</v>
      </c>
      <c r="C36" s="92">
        <v>4124876280</v>
      </c>
      <c r="D36" s="29"/>
      <c r="E36" s="29"/>
      <c r="F36" s="29"/>
      <c r="G36" s="29"/>
      <c r="H36" s="29"/>
      <c r="I36" s="29"/>
      <c r="J36" s="29"/>
      <c r="K36" s="29">
        <v>7</v>
      </c>
      <c r="L36" s="29"/>
      <c r="M36" s="29"/>
      <c r="N36" s="17"/>
    </row>
    <row r="37" spans="1:14" s="16" customFormat="1" ht="15.75" x14ac:dyDescent="0.25">
      <c r="A37" s="91">
        <v>3609</v>
      </c>
      <c r="B37" s="79" t="s">
        <v>2068</v>
      </c>
      <c r="C37" s="92">
        <v>4124864661</v>
      </c>
      <c r="D37" s="29"/>
      <c r="E37" s="29"/>
      <c r="F37" s="29"/>
      <c r="G37" s="29"/>
      <c r="H37" s="29"/>
      <c r="I37" s="29"/>
      <c r="J37" s="29"/>
      <c r="K37" s="29">
        <v>6</v>
      </c>
      <c r="L37" s="29">
        <v>5</v>
      </c>
      <c r="M37" s="29"/>
      <c r="N37" s="17"/>
    </row>
    <row r="38" spans="1:14" s="16" customFormat="1" ht="15.75" x14ac:dyDescent="0.25">
      <c r="A38" s="29">
        <v>5101</v>
      </c>
      <c r="B38" s="79" t="s">
        <v>1755</v>
      </c>
      <c r="C38" s="92">
        <v>4124862816</v>
      </c>
      <c r="D38" s="29"/>
      <c r="E38" s="29"/>
      <c r="F38" s="29"/>
      <c r="G38" s="29"/>
      <c r="H38" s="29"/>
      <c r="I38" s="29"/>
      <c r="J38" s="29"/>
      <c r="K38" s="29">
        <v>5</v>
      </c>
      <c r="L38" s="29">
        <v>5</v>
      </c>
      <c r="M38" s="29"/>
      <c r="N38" s="17"/>
    </row>
    <row r="39" spans="1:14" s="16" customFormat="1" ht="15.75" x14ac:dyDescent="0.25">
      <c r="A39" s="29">
        <v>5162</v>
      </c>
      <c r="B39" s="79" t="s">
        <v>2069</v>
      </c>
      <c r="C39" s="92">
        <v>4124861479</v>
      </c>
      <c r="D39" s="29"/>
      <c r="E39" s="29"/>
      <c r="F39" s="29"/>
      <c r="G39" s="29"/>
      <c r="H39" s="29"/>
      <c r="I39" s="29"/>
      <c r="J39" s="29"/>
      <c r="K39" s="29">
        <v>5</v>
      </c>
      <c r="L39" s="29">
        <v>5</v>
      </c>
      <c r="M39" s="29"/>
      <c r="N39" s="17"/>
    </row>
    <row r="40" spans="1:14" s="16" customFormat="1" ht="15.75" x14ac:dyDescent="0.25">
      <c r="A40" s="29">
        <v>4180</v>
      </c>
      <c r="B40" s="79" t="s">
        <v>2070</v>
      </c>
      <c r="C40" s="92">
        <v>4124860564</v>
      </c>
      <c r="D40" s="29"/>
      <c r="E40" s="29"/>
      <c r="F40" s="29"/>
      <c r="G40" s="29"/>
      <c r="H40" s="29"/>
      <c r="I40" s="29"/>
      <c r="J40" s="29"/>
      <c r="K40" s="29">
        <v>3</v>
      </c>
      <c r="L40" s="29">
        <v>5</v>
      </c>
      <c r="M40" s="29"/>
      <c r="N40" s="17"/>
    </row>
    <row r="41" spans="1:14" s="16" customFormat="1" ht="15.75" x14ac:dyDescent="0.25">
      <c r="A41" s="29">
        <v>5176</v>
      </c>
      <c r="B41" s="79" t="s">
        <v>2071</v>
      </c>
      <c r="C41" s="92">
        <v>4124856688</v>
      </c>
      <c r="D41" s="29"/>
      <c r="E41" s="29"/>
      <c r="F41" s="29"/>
      <c r="G41" s="29"/>
      <c r="H41" s="29"/>
      <c r="I41" s="29"/>
      <c r="J41" s="29"/>
      <c r="K41" s="29">
        <v>2</v>
      </c>
      <c r="L41" s="29">
        <v>2</v>
      </c>
      <c r="M41" s="29"/>
      <c r="N41" s="17"/>
    </row>
    <row r="42" spans="1:14" s="16" customFormat="1" ht="15.75" x14ac:dyDescent="0.25">
      <c r="A42" s="29">
        <v>4513</v>
      </c>
      <c r="B42" s="79" t="s">
        <v>2072</v>
      </c>
      <c r="C42" s="92">
        <v>4124865131</v>
      </c>
      <c r="D42" s="29"/>
      <c r="E42" s="29"/>
      <c r="F42" s="29"/>
      <c r="G42" s="29"/>
      <c r="H42" s="29"/>
      <c r="I42" s="29"/>
      <c r="J42" s="29"/>
      <c r="K42" s="29">
        <v>5</v>
      </c>
      <c r="L42" s="29">
        <v>4</v>
      </c>
      <c r="M42" s="29"/>
      <c r="N42" s="17"/>
    </row>
    <row r="43" spans="1:14" s="16" customFormat="1" ht="15.75" x14ac:dyDescent="0.25">
      <c r="A43" s="100"/>
      <c r="B43" s="101"/>
      <c r="C43" s="102"/>
      <c r="D43" s="100"/>
      <c r="E43" s="100"/>
      <c r="F43" s="100"/>
      <c r="G43" s="100"/>
      <c r="H43" s="100"/>
      <c r="I43" s="100"/>
      <c r="J43" s="100"/>
      <c r="K43" s="100"/>
      <c r="L43" s="100"/>
      <c r="M43" s="100" t="s">
        <v>2323</v>
      </c>
      <c r="N43" s="17"/>
    </row>
    <row r="44" spans="1:14" s="16" customFormat="1" ht="15.75" x14ac:dyDescent="0.25">
      <c r="A44" s="29"/>
      <c r="B44" s="78" t="s">
        <v>2107</v>
      </c>
      <c r="C44" s="92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17"/>
    </row>
    <row r="45" spans="1:14" s="16" customFormat="1" ht="15.75" x14ac:dyDescent="0.25">
      <c r="A45" s="29" t="s">
        <v>2164</v>
      </c>
      <c r="B45" s="136" t="s">
        <v>1912</v>
      </c>
      <c r="C45" s="92">
        <v>4124897988</v>
      </c>
      <c r="D45" s="29">
        <v>15</v>
      </c>
      <c r="E45" s="29">
        <v>15</v>
      </c>
      <c r="F45" s="29"/>
      <c r="G45" s="29"/>
      <c r="H45" s="29"/>
      <c r="I45" s="29"/>
      <c r="J45" s="29"/>
      <c r="K45" s="29"/>
      <c r="L45" s="29"/>
      <c r="M45" s="29"/>
      <c r="N45" s="17"/>
    </row>
    <row r="46" spans="1:14" s="16" customFormat="1" ht="15.75" x14ac:dyDescent="0.25">
      <c r="A46" s="58">
        <v>1663</v>
      </c>
      <c r="B46" s="79" t="s">
        <v>2087</v>
      </c>
      <c r="C46" s="92">
        <v>4124847508</v>
      </c>
      <c r="D46" s="29"/>
      <c r="E46" s="29">
        <v>10</v>
      </c>
      <c r="F46" s="29"/>
      <c r="G46" s="29"/>
      <c r="H46" s="29"/>
      <c r="I46" s="29"/>
      <c r="J46" s="29">
        <v>5</v>
      </c>
      <c r="K46" s="35"/>
      <c r="L46" s="29"/>
      <c r="M46" s="29"/>
      <c r="N46" s="17"/>
    </row>
    <row r="47" spans="1:14" s="16" customFormat="1" ht="15.75" x14ac:dyDescent="0.25">
      <c r="A47" s="29">
        <v>1553</v>
      </c>
      <c r="B47" s="79" t="s">
        <v>90</v>
      </c>
      <c r="C47" s="92">
        <v>4124867006</v>
      </c>
      <c r="D47" s="29"/>
      <c r="E47" s="29">
        <v>10</v>
      </c>
      <c r="F47" s="29">
        <v>10</v>
      </c>
      <c r="G47" s="29"/>
      <c r="H47" s="29"/>
      <c r="I47" s="29"/>
      <c r="J47" s="29"/>
      <c r="K47" s="29"/>
      <c r="L47" s="29"/>
      <c r="M47" s="29"/>
      <c r="N47" s="17"/>
    </row>
    <row r="48" spans="1:14" s="16" customFormat="1" ht="15.75" x14ac:dyDescent="0.25">
      <c r="A48" s="29">
        <v>1654</v>
      </c>
      <c r="B48" s="79" t="s">
        <v>1184</v>
      </c>
      <c r="C48" s="92">
        <v>4124852534</v>
      </c>
      <c r="D48" s="29">
        <v>10</v>
      </c>
      <c r="E48" s="29">
        <v>10</v>
      </c>
      <c r="F48" s="29">
        <v>20</v>
      </c>
      <c r="G48" s="29"/>
      <c r="H48" s="29"/>
      <c r="I48" s="29">
        <v>10</v>
      </c>
      <c r="J48" s="29"/>
      <c r="K48" s="29"/>
      <c r="L48" s="29"/>
      <c r="M48" s="29"/>
      <c r="N48" s="17"/>
    </row>
    <row r="49" spans="1:14" s="16" customFormat="1" ht="15.75" x14ac:dyDescent="0.25">
      <c r="A49" s="29">
        <v>3622</v>
      </c>
      <c r="B49" s="79" t="s">
        <v>62</v>
      </c>
      <c r="C49" s="92">
        <v>4124868079</v>
      </c>
      <c r="D49" s="29"/>
      <c r="E49" s="29"/>
      <c r="F49" s="29"/>
      <c r="G49" s="29"/>
      <c r="H49" s="29"/>
      <c r="I49" s="29"/>
      <c r="J49" s="29"/>
      <c r="K49" s="29">
        <v>6</v>
      </c>
      <c r="L49" s="29">
        <v>3</v>
      </c>
      <c r="M49" s="29"/>
      <c r="N49" s="17"/>
    </row>
    <row r="50" spans="1:14" s="16" customFormat="1" ht="15.75" x14ac:dyDescent="0.25">
      <c r="A50" s="29">
        <v>4584</v>
      </c>
      <c r="B50" s="79" t="s">
        <v>497</v>
      </c>
      <c r="C50" s="92">
        <v>4124887195</v>
      </c>
      <c r="D50" s="29"/>
      <c r="E50" s="29"/>
      <c r="F50" s="29"/>
      <c r="G50" s="29"/>
      <c r="H50" s="29"/>
      <c r="I50" s="29"/>
      <c r="J50" s="29"/>
      <c r="K50" s="29"/>
      <c r="L50" s="29">
        <v>5</v>
      </c>
      <c r="M50" s="29"/>
      <c r="N50" s="17"/>
    </row>
    <row r="51" spans="1:14" s="16" customFormat="1" ht="15.75" x14ac:dyDescent="0.25">
      <c r="A51" s="29">
        <v>2072</v>
      </c>
      <c r="B51" s="79" t="s">
        <v>1411</v>
      </c>
      <c r="C51" s="92">
        <v>4124879890</v>
      </c>
      <c r="D51" s="29"/>
      <c r="E51" s="29"/>
      <c r="F51" s="29"/>
      <c r="G51" s="29"/>
      <c r="H51" s="29"/>
      <c r="I51" s="29"/>
      <c r="J51" s="29"/>
      <c r="K51" s="29"/>
      <c r="L51" s="29">
        <v>7</v>
      </c>
      <c r="M51" s="29"/>
      <c r="N51" s="17"/>
    </row>
    <row r="52" spans="1:14" s="16" customFormat="1" ht="15.75" x14ac:dyDescent="0.25">
      <c r="A52" s="29">
        <v>4032</v>
      </c>
      <c r="B52" s="79" t="s">
        <v>1751</v>
      </c>
      <c r="C52" s="92">
        <v>4124896044</v>
      </c>
      <c r="D52" s="29"/>
      <c r="E52" s="29"/>
      <c r="F52" s="29"/>
      <c r="G52" s="29"/>
      <c r="H52" s="29"/>
      <c r="I52" s="29"/>
      <c r="J52" s="29"/>
      <c r="K52" s="29">
        <v>10</v>
      </c>
      <c r="L52" s="29"/>
      <c r="M52" s="29"/>
      <c r="N52" s="17"/>
    </row>
    <row r="53" spans="1:14" s="16" customFormat="1" ht="15.75" x14ac:dyDescent="0.25">
      <c r="A53" s="29">
        <v>4032</v>
      </c>
      <c r="B53" s="79" t="s">
        <v>1751</v>
      </c>
      <c r="C53" s="92">
        <v>4124865173</v>
      </c>
      <c r="D53" s="29"/>
      <c r="E53" s="29"/>
      <c r="F53" s="29"/>
      <c r="G53" s="29"/>
      <c r="H53" s="29"/>
      <c r="I53" s="29"/>
      <c r="J53" s="29"/>
      <c r="K53" s="29"/>
      <c r="L53" s="29">
        <v>15</v>
      </c>
      <c r="M53" s="29"/>
      <c r="N53" s="17"/>
    </row>
    <row r="54" spans="1:14" s="16" customFormat="1" ht="15.75" x14ac:dyDescent="0.25">
      <c r="A54" s="29">
        <v>2219</v>
      </c>
      <c r="B54" s="79" t="s">
        <v>2095</v>
      </c>
      <c r="C54" s="92">
        <v>4124856614</v>
      </c>
      <c r="D54" s="29"/>
      <c r="E54" s="29"/>
      <c r="F54" s="29"/>
      <c r="G54" s="29"/>
      <c r="H54" s="29"/>
      <c r="I54" s="29"/>
      <c r="J54" s="29"/>
      <c r="K54" s="29">
        <v>3</v>
      </c>
      <c r="L54" s="29">
        <v>3</v>
      </c>
      <c r="M54" s="29"/>
      <c r="N54" s="17"/>
    </row>
    <row r="55" spans="1:14" s="16" customFormat="1" ht="15.75" x14ac:dyDescent="0.25">
      <c r="A55" s="29">
        <v>5366</v>
      </c>
      <c r="B55" s="79" t="s">
        <v>2096</v>
      </c>
      <c r="C55" s="92">
        <v>4124883272</v>
      </c>
      <c r="D55" s="29"/>
      <c r="E55" s="29"/>
      <c r="F55" s="29"/>
      <c r="G55" s="29"/>
      <c r="H55" s="29"/>
      <c r="I55" s="29"/>
      <c r="J55" s="29"/>
      <c r="K55" s="29">
        <v>10</v>
      </c>
      <c r="L55" s="29"/>
      <c r="M55" s="29"/>
      <c r="N55" s="17"/>
    </row>
    <row r="56" spans="1:14" s="16" customFormat="1" ht="15.75" x14ac:dyDescent="0.25">
      <c r="A56" s="29">
        <v>5343</v>
      </c>
      <c r="B56" s="79" t="s">
        <v>1915</v>
      </c>
      <c r="C56" s="92">
        <v>4124867993</v>
      </c>
      <c r="D56" s="29"/>
      <c r="E56" s="29"/>
      <c r="F56" s="29"/>
      <c r="G56" s="29"/>
      <c r="H56" s="29"/>
      <c r="I56" s="29"/>
      <c r="J56" s="29"/>
      <c r="K56" s="29">
        <v>10</v>
      </c>
      <c r="L56" s="29">
        <v>10</v>
      </c>
      <c r="M56" s="29"/>
      <c r="N56" s="17"/>
    </row>
    <row r="57" spans="1:14" s="16" customFormat="1" ht="15.75" x14ac:dyDescent="0.25">
      <c r="A57" s="29">
        <v>3159</v>
      </c>
      <c r="B57" s="79" t="s">
        <v>2097</v>
      </c>
      <c r="C57" s="92">
        <v>4124906343</v>
      </c>
      <c r="D57" s="29"/>
      <c r="E57" s="29"/>
      <c r="F57" s="29"/>
      <c r="G57" s="29"/>
      <c r="H57" s="29"/>
      <c r="I57" s="29"/>
      <c r="J57" s="29"/>
      <c r="K57" s="29">
        <v>6</v>
      </c>
      <c r="L57" s="29">
        <v>2</v>
      </c>
      <c r="M57" s="29"/>
      <c r="N57" s="17"/>
    </row>
    <row r="58" spans="1:14" s="16" customFormat="1" ht="15.75" x14ac:dyDescent="0.25">
      <c r="A58" s="29">
        <v>4280</v>
      </c>
      <c r="B58" s="79" t="s">
        <v>2098</v>
      </c>
      <c r="C58" s="92">
        <v>4124864526</v>
      </c>
      <c r="D58" s="29"/>
      <c r="E58" s="29"/>
      <c r="F58" s="29"/>
      <c r="G58" s="29"/>
      <c r="H58" s="29"/>
      <c r="I58" s="29"/>
      <c r="J58" s="29"/>
      <c r="K58" s="29">
        <v>5</v>
      </c>
      <c r="L58" s="29">
        <v>5</v>
      </c>
      <c r="M58" s="29"/>
      <c r="N58" s="17"/>
    </row>
    <row r="59" spans="1:14" s="16" customFormat="1" ht="15.75" x14ac:dyDescent="0.25">
      <c r="A59" s="29">
        <v>4983</v>
      </c>
      <c r="B59" s="79" t="s">
        <v>2099</v>
      </c>
      <c r="C59" s="92">
        <v>4124896102</v>
      </c>
      <c r="D59" s="29"/>
      <c r="E59" s="29"/>
      <c r="F59" s="29"/>
      <c r="G59" s="29"/>
      <c r="H59" s="29"/>
      <c r="I59" s="29"/>
      <c r="J59" s="29"/>
      <c r="K59" s="29">
        <v>6</v>
      </c>
      <c r="L59" s="29"/>
      <c r="M59" s="58" t="s">
        <v>2100</v>
      </c>
      <c r="N59" s="17"/>
    </row>
    <row r="60" spans="1:14" s="16" customFormat="1" ht="17.25" customHeight="1" x14ac:dyDescent="0.25">
      <c r="A60" s="91">
        <v>3191</v>
      </c>
      <c r="B60" s="79" t="s">
        <v>1299</v>
      </c>
      <c r="C60" s="92">
        <v>4124882847</v>
      </c>
      <c r="D60" s="29"/>
      <c r="E60" s="29"/>
      <c r="F60" s="29"/>
      <c r="G60" s="29"/>
      <c r="H60" s="29"/>
      <c r="I60" s="29"/>
      <c r="J60" s="29"/>
      <c r="K60" s="29">
        <v>5</v>
      </c>
      <c r="L60" s="29">
        <v>5</v>
      </c>
      <c r="M60" s="29"/>
      <c r="N60" s="17"/>
    </row>
    <row r="61" spans="1:14" s="16" customFormat="1" ht="17.25" customHeight="1" x14ac:dyDescent="0.25">
      <c r="A61" s="29">
        <v>3477</v>
      </c>
      <c r="B61" s="79" t="s">
        <v>1821</v>
      </c>
      <c r="C61" s="92">
        <v>4124885906</v>
      </c>
      <c r="D61" s="29"/>
      <c r="E61" s="29"/>
      <c r="F61" s="29"/>
      <c r="G61" s="29"/>
      <c r="H61" s="29"/>
      <c r="I61" s="29"/>
      <c r="J61" s="29"/>
      <c r="K61" s="29"/>
      <c r="L61" s="29">
        <v>5</v>
      </c>
      <c r="M61" s="29"/>
      <c r="N61" s="17"/>
    </row>
    <row r="62" spans="1:14" s="16" customFormat="1" ht="15.75" x14ac:dyDescent="0.25">
      <c r="A62" s="29">
        <v>2758</v>
      </c>
      <c r="B62" s="79" t="s">
        <v>363</v>
      </c>
      <c r="C62" s="92">
        <v>4124864736</v>
      </c>
      <c r="D62" s="29"/>
      <c r="E62" s="29"/>
      <c r="F62" s="29"/>
      <c r="G62" s="29"/>
      <c r="H62" s="29"/>
      <c r="I62" s="29"/>
      <c r="J62" s="29"/>
      <c r="K62" s="29">
        <v>10</v>
      </c>
      <c r="L62" s="29">
        <v>10</v>
      </c>
      <c r="M62" s="29"/>
      <c r="N62" s="17"/>
    </row>
    <row r="63" spans="1:14" s="16" customFormat="1" ht="15.75" x14ac:dyDescent="0.25">
      <c r="A63" s="29">
        <v>2535</v>
      </c>
      <c r="B63" s="79" t="s">
        <v>2101</v>
      </c>
      <c r="C63" s="92">
        <v>4124882043</v>
      </c>
      <c r="D63" s="29"/>
      <c r="E63" s="29"/>
      <c r="F63" s="29"/>
      <c r="G63" s="29"/>
      <c r="H63" s="29"/>
      <c r="I63" s="29"/>
      <c r="J63" s="29"/>
      <c r="K63" s="29">
        <v>5</v>
      </c>
      <c r="L63" s="29">
        <v>5</v>
      </c>
      <c r="M63" s="29"/>
      <c r="N63" s="17"/>
    </row>
    <row r="64" spans="1:14" s="16" customFormat="1" ht="15.75" x14ac:dyDescent="0.25">
      <c r="A64" s="29">
        <v>4255</v>
      </c>
      <c r="B64" s="79" t="s">
        <v>1436</v>
      </c>
      <c r="C64" s="92">
        <v>4124874359</v>
      </c>
      <c r="D64" s="29"/>
      <c r="E64" s="29"/>
      <c r="F64" s="29"/>
      <c r="G64" s="29"/>
      <c r="H64" s="29"/>
      <c r="I64" s="29"/>
      <c r="J64" s="29"/>
      <c r="K64" s="29"/>
      <c r="L64" s="29">
        <v>5</v>
      </c>
      <c r="M64" s="29"/>
      <c r="N64" s="17"/>
    </row>
    <row r="65" spans="1:14" s="16" customFormat="1" ht="15.75" x14ac:dyDescent="0.25">
      <c r="A65" s="29">
        <v>2017</v>
      </c>
      <c r="B65" s="79" t="s">
        <v>1918</v>
      </c>
      <c r="C65" s="92">
        <v>4124885962</v>
      </c>
      <c r="D65" s="29"/>
      <c r="E65" s="29"/>
      <c r="F65" s="29"/>
      <c r="G65" s="29"/>
      <c r="H65" s="29"/>
      <c r="I65" s="29"/>
      <c r="J65" s="29"/>
      <c r="K65" s="29"/>
      <c r="L65" s="29">
        <v>5</v>
      </c>
      <c r="M65" s="29"/>
      <c r="N65" s="17"/>
    </row>
    <row r="66" spans="1:14" s="16" customFormat="1" ht="15.75" x14ac:dyDescent="0.25">
      <c r="A66" s="29">
        <v>2126</v>
      </c>
      <c r="B66" s="80" t="s">
        <v>2102</v>
      </c>
      <c r="C66" s="92">
        <v>4124880138</v>
      </c>
      <c r="D66" s="29"/>
      <c r="E66" s="29"/>
      <c r="F66" s="29"/>
      <c r="G66" s="29"/>
      <c r="H66" s="29"/>
      <c r="I66" s="29"/>
      <c r="J66" s="29"/>
      <c r="K66" s="29"/>
      <c r="L66" s="29">
        <v>3</v>
      </c>
      <c r="M66" s="29"/>
      <c r="N66" s="17"/>
    </row>
    <row r="67" spans="1:14" s="16" customFormat="1" ht="15.75" x14ac:dyDescent="0.25">
      <c r="A67" s="29">
        <v>2802</v>
      </c>
      <c r="B67" s="79" t="s">
        <v>273</v>
      </c>
      <c r="C67" s="92">
        <v>4124871118</v>
      </c>
      <c r="D67" s="29"/>
      <c r="E67" s="29"/>
      <c r="F67" s="29"/>
      <c r="G67" s="29"/>
      <c r="H67" s="29"/>
      <c r="I67" s="29"/>
      <c r="J67" s="29"/>
      <c r="K67" s="29">
        <v>10</v>
      </c>
      <c r="L67" s="29"/>
      <c r="M67" s="29"/>
      <c r="N67" s="17"/>
    </row>
    <row r="68" spans="1:14" s="16" customFormat="1" ht="15.75" x14ac:dyDescent="0.25">
      <c r="A68" s="29">
        <v>3761</v>
      </c>
      <c r="B68" s="79" t="s">
        <v>2103</v>
      </c>
      <c r="C68" s="92">
        <v>4124909774</v>
      </c>
      <c r="D68" s="29"/>
      <c r="E68" s="29"/>
      <c r="F68" s="29"/>
      <c r="G68" s="29"/>
      <c r="H68" s="29"/>
      <c r="I68" s="29"/>
      <c r="J68" s="29"/>
      <c r="K68" s="29">
        <v>12</v>
      </c>
      <c r="L68" s="29">
        <v>4</v>
      </c>
      <c r="M68" s="29"/>
      <c r="N68" s="17"/>
    </row>
    <row r="69" spans="1:14" s="16" customFormat="1" ht="15.75" x14ac:dyDescent="0.25">
      <c r="A69" s="29">
        <v>3030</v>
      </c>
      <c r="B69" s="79" t="s">
        <v>997</v>
      </c>
      <c r="C69" s="92">
        <v>4124886853</v>
      </c>
      <c r="D69" s="29"/>
      <c r="E69" s="29"/>
      <c r="F69" s="29"/>
      <c r="G69" s="29"/>
      <c r="H69" s="29"/>
      <c r="I69" s="29"/>
      <c r="J69" s="29"/>
      <c r="K69" s="29">
        <v>8</v>
      </c>
      <c r="L69" s="29">
        <v>8</v>
      </c>
      <c r="M69" s="91" t="s">
        <v>2104</v>
      </c>
      <c r="N69" s="17"/>
    </row>
    <row r="70" spans="1:14" s="16" customFormat="1" ht="15.75" x14ac:dyDescent="0.25">
      <c r="A70" s="29"/>
      <c r="B70" s="37" t="s">
        <v>590</v>
      </c>
      <c r="C70" s="92"/>
      <c r="D70" s="29"/>
      <c r="E70" s="29"/>
      <c r="F70" s="29"/>
      <c r="G70" s="29"/>
      <c r="H70" s="29"/>
      <c r="I70" s="29"/>
      <c r="J70" s="29"/>
      <c r="K70" s="29"/>
      <c r="L70" s="29"/>
      <c r="M70" s="55" t="s">
        <v>2105</v>
      </c>
      <c r="N70" s="17"/>
    </row>
    <row r="71" spans="1:14" s="16" customFormat="1" ht="15.75" x14ac:dyDescent="0.25">
      <c r="A71" s="29">
        <v>1648</v>
      </c>
      <c r="B71" s="79" t="s">
        <v>394</v>
      </c>
      <c r="C71" s="92">
        <v>4124861226</v>
      </c>
      <c r="D71" s="29">
        <v>20</v>
      </c>
      <c r="E71" s="29"/>
      <c r="F71" s="29"/>
      <c r="G71" s="29"/>
      <c r="H71" s="29"/>
      <c r="I71" s="29"/>
      <c r="J71" s="29"/>
      <c r="K71" s="29"/>
      <c r="L71" s="29"/>
      <c r="M71" s="29"/>
      <c r="N71" s="17"/>
    </row>
    <row r="72" spans="1:14" s="16" customFormat="1" ht="15.75" x14ac:dyDescent="0.25">
      <c r="A72" s="29">
        <v>1543</v>
      </c>
      <c r="B72" s="79" t="s">
        <v>724</v>
      </c>
      <c r="C72" s="92">
        <v>4124813629</v>
      </c>
      <c r="D72" s="35"/>
      <c r="E72" s="29">
        <v>5</v>
      </c>
      <c r="F72" s="29"/>
      <c r="G72" s="29">
        <v>5</v>
      </c>
      <c r="H72" s="29">
        <v>5</v>
      </c>
      <c r="I72" s="35"/>
      <c r="J72" s="35"/>
      <c r="K72" s="35"/>
      <c r="L72" s="35"/>
      <c r="M72" s="29"/>
      <c r="N72" s="17"/>
    </row>
    <row r="73" spans="1:14" s="16" customFormat="1" ht="15.75" x14ac:dyDescent="0.25">
      <c r="A73" s="29">
        <v>3300</v>
      </c>
      <c r="B73" s="79" t="s">
        <v>302</v>
      </c>
      <c r="C73" s="92">
        <v>4124832004</v>
      </c>
      <c r="D73" s="29">
        <v>7</v>
      </c>
      <c r="E73" s="29">
        <v>7</v>
      </c>
      <c r="F73" s="29">
        <v>5</v>
      </c>
      <c r="G73" s="35"/>
      <c r="H73" s="35"/>
      <c r="I73" s="35"/>
      <c r="J73" s="35"/>
      <c r="K73" s="35"/>
      <c r="L73" s="35"/>
      <c r="M73" s="29"/>
      <c r="N73" s="17"/>
    </row>
    <row r="74" spans="1:14" s="16" customFormat="1" ht="15.75" x14ac:dyDescent="0.25">
      <c r="A74" s="29">
        <v>5633</v>
      </c>
      <c r="B74" s="79" t="s">
        <v>2106</v>
      </c>
      <c r="C74" s="92">
        <v>4124627467</v>
      </c>
      <c r="D74" s="35"/>
      <c r="E74" s="35"/>
      <c r="F74" s="35"/>
      <c r="G74" s="35"/>
      <c r="H74" s="35"/>
      <c r="I74" s="35"/>
      <c r="J74" s="35"/>
      <c r="K74" s="29">
        <v>3</v>
      </c>
      <c r="L74" s="29">
        <v>9</v>
      </c>
      <c r="M74" s="29" t="s">
        <v>2165</v>
      </c>
      <c r="N74" s="17"/>
    </row>
    <row r="75" spans="1:14" s="16" customFormat="1" ht="15.75" x14ac:dyDescent="0.25">
      <c r="A75" s="29">
        <v>3367</v>
      </c>
      <c r="B75" s="79" t="s">
        <v>94</v>
      </c>
      <c r="C75" s="92">
        <v>4124876252</v>
      </c>
      <c r="D75" s="35"/>
      <c r="E75" s="35"/>
      <c r="F75" s="35"/>
      <c r="G75" s="35"/>
      <c r="H75" s="35"/>
      <c r="I75" s="35"/>
      <c r="J75" s="35"/>
      <c r="K75" s="29">
        <v>57</v>
      </c>
      <c r="L75" s="29">
        <v>57</v>
      </c>
      <c r="M75" s="29"/>
      <c r="N75" s="17"/>
    </row>
    <row r="76" spans="1:14" s="16" customFormat="1" ht="15.75" x14ac:dyDescent="0.25">
      <c r="A76" s="100"/>
      <c r="B76" s="101"/>
      <c r="C76" s="102"/>
      <c r="D76" s="100"/>
      <c r="E76" s="100"/>
      <c r="F76" s="100"/>
      <c r="G76" s="100"/>
      <c r="H76" s="100"/>
      <c r="I76" s="100"/>
      <c r="J76" s="100"/>
      <c r="K76" s="100"/>
      <c r="L76" s="100"/>
      <c r="M76" s="100" t="s">
        <v>2166</v>
      </c>
      <c r="N76" s="17"/>
    </row>
    <row r="77" spans="1:14" s="16" customFormat="1" ht="15.75" x14ac:dyDescent="0.25">
      <c r="A77" s="29"/>
      <c r="B77" s="78" t="s">
        <v>2108</v>
      </c>
      <c r="C77" s="92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17"/>
    </row>
    <row r="78" spans="1:14" s="16" customFormat="1" ht="15.75" x14ac:dyDescent="0.25">
      <c r="A78" s="58" t="s">
        <v>2115</v>
      </c>
      <c r="B78" s="105" t="s">
        <v>2116</v>
      </c>
      <c r="C78" s="92">
        <v>42478</v>
      </c>
      <c r="D78" s="29"/>
      <c r="E78" s="29"/>
      <c r="F78" s="29"/>
      <c r="G78" s="29"/>
      <c r="H78" s="29"/>
      <c r="I78" s="29"/>
      <c r="J78" s="29"/>
      <c r="K78" s="29"/>
      <c r="L78" s="29">
        <v>3</v>
      </c>
      <c r="M78" s="29"/>
      <c r="N78" s="17"/>
    </row>
    <row r="79" spans="1:14" s="16" customFormat="1" ht="15.75" x14ac:dyDescent="0.25">
      <c r="A79" s="29">
        <v>5055</v>
      </c>
      <c r="B79" s="105" t="s">
        <v>1854</v>
      </c>
      <c r="C79" s="92">
        <v>4124894232</v>
      </c>
      <c r="D79" s="29"/>
      <c r="E79" s="29"/>
      <c r="F79" s="29"/>
      <c r="G79" s="29"/>
      <c r="H79" s="29"/>
      <c r="I79" s="29"/>
      <c r="J79" s="29"/>
      <c r="K79" s="29">
        <v>5</v>
      </c>
      <c r="L79" s="29"/>
      <c r="M79" s="29"/>
      <c r="N79" s="17"/>
    </row>
    <row r="80" spans="1:14" s="16" customFormat="1" ht="15.75" x14ac:dyDescent="0.25">
      <c r="A80" s="29">
        <v>5377</v>
      </c>
      <c r="B80" s="105" t="s">
        <v>2117</v>
      </c>
      <c r="C80" s="92">
        <v>4124887267</v>
      </c>
      <c r="D80" s="29"/>
      <c r="E80" s="29"/>
      <c r="F80" s="29"/>
      <c r="G80" s="29"/>
      <c r="H80" s="29"/>
      <c r="I80" s="29"/>
      <c r="J80" s="29"/>
      <c r="K80" s="29"/>
      <c r="L80" s="29">
        <v>5</v>
      </c>
      <c r="M80" s="29"/>
      <c r="N80" s="17"/>
    </row>
    <row r="81" spans="1:14" s="16" customFormat="1" ht="15.75" x14ac:dyDescent="0.25">
      <c r="A81" s="29">
        <v>4077</v>
      </c>
      <c r="B81" s="105" t="s">
        <v>2039</v>
      </c>
      <c r="C81" s="92">
        <v>4124890751</v>
      </c>
      <c r="D81" s="29"/>
      <c r="E81" s="29"/>
      <c r="F81" s="29"/>
      <c r="G81" s="29"/>
      <c r="H81" s="29"/>
      <c r="I81" s="29"/>
      <c r="J81" s="29"/>
      <c r="K81" s="29">
        <v>10</v>
      </c>
      <c r="L81" s="29">
        <v>10</v>
      </c>
      <c r="M81" s="29"/>
      <c r="N81" s="17"/>
    </row>
    <row r="82" spans="1:14" s="16" customFormat="1" ht="15.75" x14ac:dyDescent="0.25">
      <c r="A82" s="29">
        <v>3752</v>
      </c>
      <c r="B82" s="105" t="s">
        <v>513</v>
      </c>
      <c r="C82" s="92">
        <v>4124911451</v>
      </c>
      <c r="D82" s="29"/>
      <c r="E82" s="29"/>
      <c r="F82" s="29"/>
      <c r="G82" s="29"/>
      <c r="H82" s="29"/>
      <c r="I82" s="29"/>
      <c r="J82" s="29"/>
      <c r="K82" s="29">
        <v>3</v>
      </c>
      <c r="L82" s="29">
        <v>4</v>
      </c>
      <c r="M82" s="29"/>
      <c r="N82" s="17"/>
    </row>
    <row r="83" spans="1:14" s="16" customFormat="1" ht="15.75" x14ac:dyDescent="0.25">
      <c r="A83" s="29">
        <v>3692</v>
      </c>
      <c r="B83" s="105" t="s">
        <v>274</v>
      </c>
      <c r="C83" s="92">
        <v>4124918935</v>
      </c>
      <c r="D83" s="29"/>
      <c r="E83" s="29"/>
      <c r="F83" s="29"/>
      <c r="G83" s="29"/>
      <c r="H83" s="29"/>
      <c r="I83" s="29"/>
      <c r="J83" s="29"/>
      <c r="K83" s="29">
        <v>5</v>
      </c>
      <c r="L83" s="29">
        <v>5</v>
      </c>
      <c r="M83" s="29"/>
      <c r="N83" s="17"/>
    </row>
    <row r="84" spans="1:14" s="16" customFormat="1" ht="15.75" x14ac:dyDescent="0.25">
      <c r="A84" s="29">
        <v>2784</v>
      </c>
      <c r="B84" s="105" t="s">
        <v>1100</v>
      </c>
      <c r="C84" s="92">
        <v>4124895052</v>
      </c>
      <c r="D84" s="29"/>
      <c r="E84" s="29"/>
      <c r="F84" s="29"/>
      <c r="G84" s="29"/>
      <c r="H84" s="29"/>
      <c r="I84" s="29"/>
      <c r="J84" s="29"/>
      <c r="K84" s="29">
        <v>5</v>
      </c>
      <c r="L84" s="29"/>
      <c r="M84" s="29"/>
      <c r="N84" s="17"/>
    </row>
    <row r="85" spans="1:14" s="16" customFormat="1" ht="15.75" x14ac:dyDescent="0.25">
      <c r="A85" s="29">
        <v>2020</v>
      </c>
      <c r="B85" s="105" t="s">
        <v>82</v>
      </c>
      <c r="C85" s="92">
        <v>4124887859</v>
      </c>
      <c r="D85" s="29"/>
      <c r="E85" s="29"/>
      <c r="F85" s="29"/>
      <c r="G85" s="29"/>
      <c r="H85" s="29"/>
      <c r="I85" s="29"/>
      <c r="J85" s="29"/>
      <c r="K85" s="29">
        <v>10</v>
      </c>
      <c r="L85" s="29">
        <v>10</v>
      </c>
      <c r="M85" s="29"/>
      <c r="N85" s="17"/>
    </row>
    <row r="86" spans="1:14" s="16" customFormat="1" ht="15.75" x14ac:dyDescent="0.25">
      <c r="A86" s="29">
        <v>3541</v>
      </c>
      <c r="B86" s="105" t="s">
        <v>2118</v>
      </c>
      <c r="C86" s="92">
        <v>4124881928</v>
      </c>
      <c r="D86" s="29"/>
      <c r="E86" s="29"/>
      <c r="F86" s="29"/>
      <c r="G86" s="29"/>
      <c r="H86" s="29"/>
      <c r="I86" s="29"/>
      <c r="J86" s="29"/>
      <c r="K86" s="29">
        <v>5</v>
      </c>
      <c r="L86" s="29">
        <v>5</v>
      </c>
      <c r="M86" s="29"/>
      <c r="N86" s="17"/>
    </row>
    <row r="87" spans="1:14" s="16" customFormat="1" ht="15.75" x14ac:dyDescent="0.25">
      <c r="A87" s="29">
        <v>3169</v>
      </c>
      <c r="B87" s="105" t="s">
        <v>549</v>
      </c>
      <c r="C87" s="92">
        <v>4124912733</v>
      </c>
      <c r="D87" s="29"/>
      <c r="E87" s="29"/>
      <c r="F87" s="29"/>
      <c r="G87" s="29"/>
      <c r="H87" s="29"/>
      <c r="I87" s="29"/>
      <c r="J87" s="29"/>
      <c r="K87" s="29"/>
      <c r="L87" s="29">
        <v>5</v>
      </c>
      <c r="M87" s="29"/>
      <c r="N87" s="17"/>
    </row>
    <row r="88" spans="1:14" s="16" customFormat="1" ht="15.75" x14ac:dyDescent="0.25">
      <c r="A88" s="29">
        <v>2349</v>
      </c>
      <c r="B88" s="105" t="s">
        <v>331</v>
      </c>
      <c r="C88" s="92">
        <v>4124897468</v>
      </c>
      <c r="D88" s="29"/>
      <c r="E88" s="29"/>
      <c r="F88" s="29"/>
      <c r="G88" s="29"/>
      <c r="H88" s="29"/>
      <c r="I88" s="29"/>
      <c r="J88" s="29"/>
      <c r="K88" s="29">
        <v>3</v>
      </c>
      <c r="L88" s="29">
        <v>3</v>
      </c>
      <c r="M88" s="58" t="s">
        <v>2119</v>
      </c>
      <c r="N88" s="17"/>
    </row>
    <row r="89" spans="1:14" s="16" customFormat="1" ht="15.75" x14ac:dyDescent="0.25">
      <c r="A89" s="91">
        <v>5191</v>
      </c>
      <c r="B89" s="79" t="s">
        <v>1292</v>
      </c>
      <c r="C89" s="92">
        <v>4124885895</v>
      </c>
      <c r="D89" s="29"/>
      <c r="E89" s="29"/>
      <c r="F89" s="29"/>
      <c r="G89" s="29"/>
      <c r="H89" s="29"/>
      <c r="I89" s="29"/>
      <c r="J89" s="29">
        <v>5</v>
      </c>
      <c r="K89" s="29"/>
      <c r="L89" s="29"/>
      <c r="M89" s="29"/>
      <c r="N89" s="17"/>
    </row>
    <row r="90" spans="1:14" s="16" customFormat="1" ht="15.75" x14ac:dyDescent="0.25">
      <c r="A90" s="29">
        <v>1654</v>
      </c>
      <c r="B90" s="79" t="s">
        <v>166</v>
      </c>
      <c r="C90" s="92">
        <v>4124890687</v>
      </c>
      <c r="D90" s="29">
        <v>20</v>
      </c>
      <c r="E90" s="29"/>
      <c r="F90" s="29"/>
      <c r="G90" s="29"/>
      <c r="H90" s="29"/>
      <c r="I90" s="29"/>
      <c r="J90" s="29"/>
      <c r="K90" s="29"/>
      <c r="L90" s="29"/>
      <c r="M90" s="29"/>
      <c r="N90" s="17"/>
    </row>
    <row r="91" spans="1:14" s="16" customFormat="1" ht="15.75" x14ac:dyDescent="0.25">
      <c r="A91" s="29">
        <v>3857</v>
      </c>
      <c r="B91" s="79" t="s">
        <v>2120</v>
      </c>
      <c r="C91" s="92">
        <v>4124934646</v>
      </c>
      <c r="D91" s="29"/>
      <c r="E91" s="29"/>
      <c r="F91" s="29"/>
      <c r="G91" s="29"/>
      <c r="H91" s="29"/>
      <c r="I91" s="29"/>
      <c r="J91" s="29"/>
      <c r="K91" s="29">
        <v>5</v>
      </c>
      <c r="L91" s="29"/>
      <c r="M91" s="29"/>
      <c r="N91" s="17"/>
    </row>
    <row r="92" spans="1:14" s="16" customFormat="1" ht="15.75" x14ac:dyDescent="0.25">
      <c r="A92" s="29">
        <v>2799</v>
      </c>
      <c r="B92" s="79" t="s">
        <v>2121</v>
      </c>
      <c r="C92" s="92">
        <v>4124887609</v>
      </c>
      <c r="D92" s="29"/>
      <c r="E92" s="29"/>
      <c r="F92" s="29"/>
      <c r="G92" s="29"/>
      <c r="H92" s="29"/>
      <c r="I92" s="29"/>
      <c r="J92" s="29"/>
      <c r="K92" s="29">
        <v>3</v>
      </c>
      <c r="L92" s="29">
        <v>3</v>
      </c>
      <c r="M92" s="29"/>
      <c r="N92" s="17"/>
    </row>
    <row r="93" spans="1:14" s="16" customFormat="1" ht="15.75" x14ac:dyDescent="0.25">
      <c r="A93" s="29">
        <v>5612</v>
      </c>
      <c r="B93" s="19" t="s">
        <v>1126</v>
      </c>
      <c r="C93" s="92">
        <v>4124886825</v>
      </c>
      <c r="D93" s="29"/>
      <c r="E93" s="29"/>
      <c r="F93" s="29"/>
      <c r="G93" s="29"/>
      <c r="H93" s="29"/>
      <c r="I93" s="29"/>
      <c r="J93" s="29"/>
      <c r="K93" s="29">
        <v>10</v>
      </c>
      <c r="L93" s="29">
        <v>10</v>
      </c>
      <c r="M93" s="55"/>
      <c r="N93" s="17"/>
    </row>
    <row r="94" spans="1:14" s="16" customFormat="1" ht="15.75" x14ac:dyDescent="0.25">
      <c r="A94" s="29">
        <v>4810</v>
      </c>
      <c r="B94" s="19" t="s">
        <v>364</v>
      </c>
      <c r="C94" s="92">
        <v>4124900102</v>
      </c>
      <c r="D94" s="29"/>
      <c r="E94" s="29"/>
      <c r="F94" s="29"/>
      <c r="G94" s="29"/>
      <c r="H94" s="29"/>
      <c r="I94" s="29"/>
      <c r="J94" s="29"/>
      <c r="K94" s="29"/>
      <c r="L94" s="29">
        <v>3</v>
      </c>
      <c r="M94" s="55"/>
      <c r="N94" s="17"/>
    </row>
    <row r="95" spans="1:14" s="16" customFormat="1" ht="15.75" x14ac:dyDescent="0.25">
      <c r="A95" s="29">
        <v>2061</v>
      </c>
      <c r="B95" s="19" t="s">
        <v>165</v>
      </c>
      <c r="C95" s="92">
        <v>4124876313</v>
      </c>
      <c r="D95" s="29"/>
      <c r="E95" s="29"/>
      <c r="F95" s="29"/>
      <c r="G95" s="29"/>
      <c r="H95" s="29"/>
      <c r="I95" s="29"/>
      <c r="J95" s="29"/>
      <c r="K95" s="29">
        <v>5</v>
      </c>
      <c r="L95" s="29"/>
      <c r="M95" s="55"/>
      <c r="N95" s="17"/>
    </row>
    <row r="96" spans="1:14" s="16" customFormat="1" ht="15.75" x14ac:dyDescent="0.25">
      <c r="A96" s="29">
        <v>2061</v>
      </c>
      <c r="B96" s="19" t="s">
        <v>165</v>
      </c>
      <c r="C96" s="92">
        <v>4124918810</v>
      </c>
      <c r="D96" s="29"/>
      <c r="E96" s="29"/>
      <c r="F96" s="29"/>
      <c r="G96" s="29"/>
      <c r="H96" s="29"/>
      <c r="I96" s="29"/>
      <c r="J96" s="29"/>
      <c r="K96" s="29">
        <v>5</v>
      </c>
      <c r="L96" s="29">
        <v>2</v>
      </c>
      <c r="M96" s="55"/>
      <c r="N96" s="17"/>
    </row>
    <row r="97" spans="1:14" s="16" customFormat="1" ht="15.75" x14ac:dyDescent="0.25">
      <c r="A97" s="29">
        <v>2018</v>
      </c>
      <c r="B97" s="19" t="s">
        <v>361</v>
      </c>
      <c r="C97" s="92">
        <v>4124919135</v>
      </c>
      <c r="D97" s="29"/>
      <c r="E97" s="29"/>
      <c r="F97" s="29"/>
      <c r="G97" s="29"/>
      <c r="H97" s="29"/>
      <c r="I97" s="29"/>
      <c r="J97" s="29"/>
      <c r="K97" s="29">
        <v>15</v>
      </c>
      <c r="L97" s="29">
        <v>15</v>
      </c>
      <c r="M97" s="55"/>
      <c r="N97" s="17"/>
    </row>
    <row r="98" spans="1:14" s="16" customFormat="1" ht="15.75" x14ac:dyDescent="0.25">
      <c r="A98" s="29">
        <v>5305</v>
      </c>
      <c r="B98" s="19" t="s">
        <v>2122</v>
      </c>
      <c r="C98" s="92">
        <v>4124886123</v>
      </c>
      <c r="D98" s="29"/>
      <c r="E98" s="29"/>
      <c r="F98" s="29"/>
      <c r="G98" s="29"/>
      <c r="H98" s="29"/>
      <c r="I98" s="29"/>
      <c r="J98" s="29"/>
      <c r="K98" s="29"/>
      <c r="L98" s="29">
        <v>5</v>
      </c>
      <c r="M98" s="55"/>
      <c r="N98" s="17"/>
    </row>
    <row r="99" spans="1:14" s="16" customFormat="1" ht="15.75" x14ac:dyDescent="0.25">
      <c r="A99" s="29" t="s">
        <v>2123</v>
      </c>
      <c r="B99" s="79" t="s">
        <v>2116</v>
      </c>
      <c r="C99" s="92">
        <v>42629</v>
      </c>
      <c r="D99" s="29"/>
      <c r="E99" s="29"/>
      <c r="F99" s="29"/>
      <c r="G99" s="29"/>
      <c r="H99" s="29"/>
      <c r="I99" s="29"/>
      <c r="J99" s="29"/>
      <c r="K99" s="29">
        <v>10</v>
      </c>
      <c r="L99" s="29">
        <v>10</v>
      </c>
      <c r="M99" s="29"/>
      <c r="N99" s="17"/>
    </row>
    <row r="100" spans="1:14" s="16" customFormat="1" ht="15.75" x14ac:dyDescent="0.25">
      <c r="A100" s="29" t="s">
        <v>2124</v>
      </c>
      <c r="B100" s="79" t="s">
        <v>2116</v>
      </c>
      <c r="C100" s="92">
        <v>42477</v>
      </c>
      <c r="D100" s="29"/>
      <c r="E100" s="29"/>
      <c r="F100" s="29"/>
      <c r="G100" s="29"/>
      <c r="H100" s="29"/>
      <c r="I100" s="29"/>
      <c r="J100" s="29"/>
      <c r="K100" s="29">
        <v>2</v>
      </c>
      <c r="L100" s="29">
        <v>2</v>
      </c>
      <c r="M100" s="91" t="s">
        <v>2125</v>
      </c>
      <c r="N100" s="17"/>
    </row>
    <row r="101" spans="1:14" s="16" customFormat="1" ht="15.75" x14ac:dyDescent="0.25">
      <c r="A101" s="29"/>
      <c r="B101" s="37" t="s">
        <v>590</v>
      </c>
      <c r="C101" s="92"/>
      <c r="D101" s="29"/>
      <c r="E101" s="29"/>
      <c r="F101" s="29"/>
      <c r="G101" s="29"/>
      <c r="H101" s="29"/>
      <c r="I101" s="29"/>
      <c r="J101" s="29"/>
      <c r="K101" s="29"/>
      <c r="L101" s="29"/>
      <c r="M101" s="55" t="s">
        <v>2109</v>
      </c>
      <c r="N101" s="17"/>
    </row>
    <row r="102" spans="1:14" s="16" customFormat="1" ht="15.75" x14ac:dyDescent="0.25">
      <c r="A102" s="29">
        <v>5131</v>
      </c>
      <c r="B102" s="80" t="s">
        <v>2127</v>
      </c>
      <c r="C102" s="92">
        <v>4124885801</v>
      </c>
      <c r="D102" s="29"/>
      <c r="E102" s="29"/>
      <c r="F102" s="29"/>
      <c r="G102" s="29"/>
      <c r="H102" s="29"/>
      <c r="I102" s="29"/>
      <c r="J102" s="29"/>
      <c r="K102" s="29"/>
      <c r="L102" s="29">
        <v>10</v>
      </c>
      <c r="M102" s="55"/>
      <c r="N102" s="17"/>
    </row>
    <row r="103" spans="1:14" s="16" customFormat="1" ht="15.75" x14ac:dyDescent="0.25">
      <c r="A103" s="29">
        <v>4505</v>
      </c>
      <c r="B103" s="79" t="s">
        <v>2110</v>
      </c>
      <c r="C103" s="92">
        <v>4124865656</v>
      </c>
      <c r="D103" s="29"/>
      <c r="E103" s="29"/>
      <c r="F103" s="29"/>
      <c r="G103" s="29"/>
      <c r="H103" s="29"/>
      <c r="I103" s="29"/>
      <c r="J103" s="29"/>
      <c r="K103" s="29">
        <v>15</v>
      </c>
      <c r="L103" s="29">
        <v>15</v>
      </c>
      <c r="M103" s="29"/>
      <c r="N103" s="17"/>
    </row>
    <row r="104" spans="1:14" s="16" customFormat="1" ht="15.75" x14ac:dyDescent="0.25">
      <c r="A104" s="29">
        <v>4992</v>
      </c>
      <c r="B104" s="80" t="s">
        <v>2111</v>
      </c>
      <c r="C104" s="92">
        <v>4124956938</v>
      </c>
      <c r="D104" s="29"/>
      <c r="E104" s="29"/>
      <c r="F104" s="29"/>
      <c r="G104" s="29"/>
      <c r="H104" s="29"/>
      <c r="I104" s="29"/>
      <c r="J104" s="29"/>
      <c r="K104" s="29">
        <v>15</v>
      </c>
      <c r="L104" s="29">
        <v>15</v>
      </c>
      <c r="M104" s="29"/>
      <c r="N104" s="17"/>
    </row>
    <row r="105" spans="1:14" s="16" customFormat="1" ht="15.75" x14ac:dyDescent="0.25">
      <c r="A105" s="29">
        <v>4903</v>
      </c>
      <c r="B105" s="79" t="s">
        <v>182</v>
      </c>
      <c r="C105" s="92">
        <v>4124882842</v>
      </c>
      <c r="D105" s="29"/>
      <c r="E105" s="29"/>
      <c r="F105" s="29"/>
      <c r="G105" s="29"/>
      <c r="H105" s="29"/>
      <c r="I105" s="29"/>
      <c r="J105" s="29"/>
      <c r="K105" s="29">
        <v>10</v>
      </c>
      <c r="L105" s="29">
        <v>10</v>
      </c>
      <c r="M105" s="29"/>
      <c r="N105" s="17"/>
    </row>
    <row r="106" spans="1:14" s="16" customFormat="1" ht="17.25" customHeight="1" x14ac:dyDescent="0.25">
      <c r="A106" s="29">
        <v>4931</v>
      </c>
      <c r="B106" s="79" t="s">
        <v>2112</v>
      </c>
      <c r="C106" s="92">
        <v>4124876279</v>
      </c>
      <c r="D106" s="29"/>
      <c r="E106" s="29"/>
      <c r="F106" s="29"/>
      <c r="G106" s="29"/>
      <c r="H106" s="29"/>
      <c r="I106" s="29"/>
      <c r="J106" s="29"/>
      <c r="K106" s="29">
        <v>15</v>
      </c>
      <c r="L106" s="29">
        <v>15</v>
      </c>
      <c r="M106" s="29"/>
      <c r="N106" s="17"/>
    </row>
    <row r="107" spans="1:14" s="16" customFormat="1" ht="17.25" customHeight="1" x14ac:dyDescent="0.25">
      <c r="A107" s="29">
        <v>5292</v>
      </c>
      <c r="B107" s="80" t="s">
        <v>2113</v>
      </c>
      <c r="C107" s="92" t="s">
        <v>397</v>
      </c>
      <c r="D107" s="29"/>
      <c r="E107" s="29"/>
      <c r="F107" s="29"/>
      <c r="G107" s="29"/>
      <c r="H107" s="29"/>
      <c r="I107" s="29"/>
      <c r="J107" s="29"/>
      <c r="K107" s="29">
        <v>100</v>
      </c>
      <c r="L107" s="29">
        <v>100</v>
      </c>
      <c r="M107" s="29"/>
      <c r="N107" s="17"/>
    </row>
    <row r="108" spans="1:14" s="16" customFormat="1" ht="17.25" customHeight="1" x14ac:dyDescent="0.25">
      <c r="A108" s="29">
        <v>5540</v>
      </c>
      <c r="B108" s="80" t="s">
        <v>599</v>
      </c>
      <c r="C108" s="92">
        <v>4124885662</v>
      </c>
      <c r="D108" s="29"/>
      <c r="E108" s="29"/>
      <c r="F108" s="29"/>
      <c r="G108" s="29"/>
      <c r="H108" s="29"/>
      <c r="I108" s="29"/>
      <c r="J108" s="29"/>
      <c r="K108" s="29">
        <v>10</v>
      </c>
      <c r="L108" s="29">
        <v>10</v>
      </c>
      <c r="M108" s="29"/>
      <c r="N108" s="17"/>
    </row>
    <row r="109" spans="1:14" s="16" customFormat="1" ht="17.25" customHeight="1" x14ac:dyDescent="0.25">
      <c r="A109" s="29">
        <v>4571</v>
      </c>
      <c r="B109" s="80" t="s">
        <v>880</v>
      </c>
      <c r="C109" s="92">
        <v>4124887077</v>
      </c>
      <c r="D109" s="29"/>
      <c r="E109" s="29"/>
      <c r="F109" s="29"/>
      <c r="G109" s="29"/>
      <c r="H109" s="29"/>
      <c r="I109" s="29"/>
      <c r="J109" s="29"/>
      <c r="K109" s="29">
        <v>50</v>
      </c>
      <c r="L109" s="29">
        <v>40</v>
      </c>
      <c r="M109" s="29"/>
      <c r="N109" s="17"/>
    </row>
    <row r="110" spans="1:14" s="16" customFormat="1" ht="17.25" customHeight="1" x14ac:dyDescent="0.25">
      <c r="A110" s="29">
        <v>4632</v>
      </c>
      <c r="B110" s="80" t="s">
        <v>2114</v>
      </c>
      <c r="C110" s="92">
        <v>4124861703</v>
      </c>
      <c r="D110" s="29"/>
      <c r="E110" s="29"/>
      <c r="F110" s="29"/>
      <c r="G110" s="29"/>
      <c r="H110" s="29"/>
      <c r="I110" s="29"/>
      <c r="J110" s="29"/>
      <c r="K110" s="29">
        <v>10</v>
      </c>
      <c r="L110" s="29">
        <v>10</v>
      </c>
      <c r="M110" s="29"/>
      <c r="N110" s="17"/>
    </row>
    <row r="111" spans="1:14" s="16" customFormat="1" ht="17.25" customHeight="1" x14ac:dyDescent="0.25">
      <c r="A111" s="100"/>
      <c r="B111" s="117"/>
      <c r="C111" s="102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 t="s">
        <v>2129</v>
      </c>
      <c r="N111" s="17"/>
    </row>
    <row r="112" spans="1:14" s="16" customFormat="1" ht="17.25" customHeight="1" x14ac:dyDescent="0.25">
      <c r="A112" s="29"/>
      <c r="B112" s="78" t="s">
        <v>2126</v>
      </c>
      <c r="C112" s="92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17"/>
    </row>
    <row r="113" spans="1:14" s="16" customFormat="1" ht="17.25" customHeight="1" x14ac:dyDescent="0.25">
      <c r="A113" s="29">
        <v>4986</v>
      </c>
      <c r="B113" s="80" t="s">
        <v>2130</v>
      </c>
      <c r="C113" s="92">
        <v>4124885801</v>
      </c>
      <c r="D113" s="29"/>
      <c r="E113" s="29"/>
      <c r="F113" s="29"/>
      <c r="G113" s="29"/>
      <c r="H113" s="29"/>
      <c r="I113" s="29"/>
      <c r="J113" s="35"/>
      <c r="K113" s="29">
        <v>5</v>
      </c>
      <c r="L113" s="29">
        <v>5</v>
      </c>
      <c r="M113" s="29"/>
      <c r="N113" s="17"/>
    </row>
    <row r="114" spans="1:14" s="16" customFormat="1" ht="17.25" customHeight="1" x14ac:dyDescent="0.25">
      <c r="A114" s="58">
        <v>2217</v>
      </c>
      <c r="B114" s="80" t="s">
        <v>1177</v>
      </c>
      <c r="C114" s="92">
        <v>4124920493</v>
      </c>
      <c r="D114" s="29"/>
      <c r="E114" s="29"/>
      <c r="F114" s="29"/>
      <c r="G114" s="29"/>
      <c r="H114" s="29"/>
      <c r="I114" s="29"/>
      <c r="J114" s="29">
        <v>5</v>
      </c>
      <c r="K114" s="29"/>
      <c r="L114" s="29"/>
      <c r="M114" s="29"/>
      <c r="N114" s="17"/>
    </row>
    <row r="115" spans="1:14" s="16" customFormat="1" ht="17.25" customHeight="1" x14ac:dyDescent="0.25">
      <c r="A115" s="29">
        <v>2343</v>
      </c>
      <c r="B115" s="80" t="s">
        <v>97</v>
      </c>
      <c r="C115" s="92">
        <v>4124920498</v>
      </c>
      <c r="D115" s="29"/>
      <c r="E115" s="29"/>
      <c r="F115" s="29"/>
      <c r="G115" s="29"/>
      <c r="H115" s="29"/>
      <c r="I115" s="29"/>
      <c r="J115" s="29">
        <v>4</v>
      </c>
      <c r="K115" s="29"/>
      <c r="L115" s="29"/>
      <c r="M115" s="29"/>
      <c r="N115" s="17"/>
    </row>
    <row r="116" spans="1:14" s="16" customFormat="1" ht="17.25" customHeight="1" x14ac:dyDescent="0.25">
      <c r="A116" s="29">
        <v>3890</v>
      </c>
      <c r="B116" s="80" t="s">
        <v>289</v>
      </c>
      <c r="C116" s="92">
        <v>4124920549</v>
      </c>
      <c r="D116" s="29"/>
      <c r="E116" s="29"/>
      <c r="F116" s="29"/>
      <c r="G116" s="29"/>
      <c r="H116" s="29"/>
      <c r="I116" s="29"/>
      <c r="J116" s="29">
        <v>5</v>
      </c>
      <c r="K116" s="29"/>
      <c r="L116" s="29"/>
      <c r="M116" s="29"/>
      <c r="N116" s="17"/>
    </row>
    <row r="117" spans="1:14" s="16" customFormat="1" ht="17.25" customHeight="1" x14ac:dyDescent="0.25">
      <c r="A117" s="29">
        <v>4260</v>
      </c>
      <c r="B117" s="79" t="s">
        <v>2131</v>
      </c>
      <c r="C117" s="92">
        <v>4124920575</v>
      </c>
      <c r="D117" s="29"/>
      <c r="E117" s="29"/>
      <c r="F117" s="29"/>
      <c r="G117" s="29"/>
      <c r="H117" s="29"/>
      <c r="I117" s="29"/>
      <c r="J117" s="29">
        <v>5</v>
      </c>
      <c r="K117" s="29"/>
      <c r="L117" s="29"/>
      <c r="M117" s="29"/>
      <c r="N117" s="17"/>
    </row>
    <row r="118" spans="1:14" s="16" customFormat="1" ht="17.25" customHeight="1" x14ac:dyDescent="0.25">
      <c r="A118" s="29">
        <v>3229</v>
      </c>
      <c r="B118" s="19" t="s">
        <v>2132</v>
      </c>
      <c r="C118" s="92">
        <v>4124920524</v>
      </c>
      <c r="D118" s="29"/>
      <c r="E118" s="29"/>
      <c r="F118" s="29"/>
      <c r="G118" s="29">
        <v>5</v>
      </c>
      <c r="H118" s="29">
        <v>5</v>
      </c>
      <c r="I118" s="29">
        <v>5</v>
      </c>
      <c r="J118" s="29">
        <v>5</v>
      </c>
      <c r="K118" s="29"/>
      <c r="L118" s="29"/>
      <c r="M118" s="55"/>
      <c r="N118" s="17"/>
    </row>
    <row r="119" spans="1:14" s="16" customFormat="1" ht="17.25" customHeight="1" x14ac:dyDescent="0.25">
      <c r="A119" s="29">
        <v>3777</v>
      </c>
      <c r="B119" s="79" t="s">
        <v>2133</v>
      </c>
      <c r="C119" s="92">
        <v>4124920546</v>
      </c>
      <c r="D119" s="29"/>
      <c r="E119" s="29"/>
      <c r="F119" s="29"/>
      <c r="G119" s="29"/>
      <c r="H119" s="29"/>
      <c r="I119" s="29"/>
      <c r="J119" s="29">
        <v>5</v>
      </c>
      <c r="K119" s="29"/>
      <c r="L119" s="29"/>
      <c r="M119" s="29"/>
      <c r="N119" s="17"/>
    </row>
    <row r="120" spans="1:14" s="16" customFormat="1" ht="17.25" customHeight="1" x14ac:dyDescent="0.25">
      <c r="A120" s="29">
        <v>4863</v>
      </c>
      <c r="B120" s="79" t="s">
        <v>2134</v>
      </c>
      <c r="C120" s="92">
        <v>4124920590</v>
      </c>
      <c r="D120" s="29"/>
      <c r="E120" s="29"/>
      <c r="F120" s="29"/>
      <c r="G120" s="29"/>
      <c r="H120" s="29"/>
      <c r="I120" s="29"/>
      <c r="J120" s="29">
        <v>5</v>
      </c>
      <c r="K120" s="29"/>
      <c r="L120" s="29"/>
      <c r="M120" s="29"/>
      <c r="N120" s="17"/>
    </row>
    <row r="121" spans="1:14" s="16" customFormat="1" ht="17.25" customHeight="1" x14ac:dyDescent="0.25">
      <c r="A121" s="29">
        <v>3609</v>
      </c>
      <c r="B121" s="79" t="s">
        <v>530</v>
      </c>
      <c r="C121" s="92">
        <v>4124920537</v>
      </c>
      <c r="D121" s="29"/>
      <c r="E121" s="29"/>
      <c r="F121" s="29"/>
      <c r="G121" s="29"/>
      <c r="H121" s="29"/>
      <c r="I121" s="29"/>
      <c r="J121" s="29">
        <v>5</v>
      </c>
      <c r="K121" s="29"/>
      <c r="L121" s="35"/>
      <c r="M121" s="109"/>
      <c r="N121" s="17"/>
    </row>
    <row r="122" spans="1:14" s="16" customFormat="1" ht="17.25" customHeight="1" x14ac:dyDescent="0.25">
      <c r="A122" s="29">
        <v>3142</v>
      </c>
      <c r="B122" s="79" t="s">
        <v>938</v>
      </c>
      <c r="C122" s="92">
        <v>4124920518</v>
      </c>
      <c r="D122" s="29"/>
      <c r="E122" s="29"/>
      <c r="F122" s="29"/>
      <c r="G122" s="29"/>
      <c r="H122" s="29"/>
      <c r="I122" s="29"/>
      <c r="J122" s="29">
        <v>5</v>
      </c>
      <c r="K122" s="29"/>
      <c r="L122" s="29"/>
      <c r="M122" s="29"/>
      <c r="N122" s="17"/>
    </row>
    <row r="123" spans="1:14" s="16" customFormat="1" ht="17.25" customHeight="1" x14ac:dyDescent="0.25">
      <c r="A123" s="29">
        <v>3716</v>
      </c>
      <c r="B123" s="80" t="s">
        <v>2135</v>
      </c>
      <c r="C123" s="92">
        <v>4124920542</v>
      </c>
      <c r="D123" s="29"/>
      <c r="E123" s="29"/>
      <c r="F123" s="29"/>
      <c r="G123" s="29"/>
      <c r="H123" s="29"/>
      <c r="I123" s="29"/>
      <c r="J123" s="29">
        <v>5</v>
      </c>
      <c r="K123" s="29"/>
      <c r="L123" s="29"/>
      <c r="M123" s="29"/>
      <c r="N123" s="17"/>
    </row>
    <row r="124" spans="1:14" s="16" customFormat="1" ht="17.25" customHeight="1" x14ac:dyDescent="0.25">
      <c r="A124" s="29">
        <v>4144</v>
      </c>
      <c r="B124" s="79" t="s">
        <v>2136</v>
      </c>
      <c r="C124" s="92">
        <v>4124920560</v>
      </c>
      <c r="D124" s="29"/>
      <c r="E124" s="29"/>
      <c r="F124" s="29"/>
      <c r="G124" s="29"/>
      <c r="H124" s="29"/>
      <c r="I124" s="29"/>
      <c r="J124" s="29">
        <v>5</v>
      </c>
      <c r="K124" s="29"/>
      <c r="L124" s="29"/>
      <c r="M124" s="29"/>
      <c r="N124" s="17"/>
    </row>
    <row r="125" spans="1:14" s="16" customFormat="1" ht="17.25" customHeight="1" x14ac:dyDescent="0.25">
      <c r="A125" s="29">
        <v>4077</v>
      </c>
      <c r="B125" s="79" t="s">
        <v>107</v>
      </c>
      <c r="C125" s="92">
        <v>4124920556</v>
      </c>
      <c r="D125" s="29"/>
      <c r="E125" s="29"/>
      <c r="F125" s="29"/>
      <c r="G125" s="29"/>
      <c r="H125" s="29"/>
      <c r="I125" s="29"/>
      <c r="J125" s="29">
        <v>5</v>
      </c>
      <c r="K125" s="29"/>
      <c r="L125" s="29"/>
      <c r="M125" s="29"/>
      <c r="N125" s="17"/>
    </row>
    <row r="126" spans="1:14" s="16" customFormat="1" ht="17.25" customHeight="1" x14ac:dyDescent="0.25">
      <c r="A126" s="29">
        <v>3728</v>
      </c>
      <c r="B126" s="79" t="s">
        <v>2137</v>
      </c>
      <c r="C126" s="92">
        <v>4124920544</v>
      </c>
      <c r="D126" s="29"/>
      <c r="E126" s="29"/>
      <c r="F126" s="29"/>
      <c r="G126" s="29"/>
      <c r="H126" s="29"/>
      <c r="I126" s="29"/>
      <c r="J126" s="29">
        <v>5</v>
      </c>
      <c r="K126" s="29"/>
      <c r="L126" s="29"/>
      <c r="M126" s="29"/>
      <c r="N126" s="17"/>
    </row>
    <row r="127" spans="1:14" s="16" customFormat="1" ht="17.25" customHeight="1" x14ac:dyDescent="0.25">
      <c r="A127" s="29">
        <v>1542</v>
      </c>
      <c r="B127" s="79" t="s">
        <v>2138</v>
      </c>
      <c r="C127" s="92">
        <v>4124867725</v>
      </c>
      <c r="D127" s="29">
        <v>5</v>
      </c>
      <c r="E127" s="29"/>
      <c r="F127" s="29"/>
      <c r="G127" s="29"/>
      <c r="H127" s="29"/>
      <c r="I127" s="29"/>
      <c r="J127" s="29"/>
      <c r="K127" s="29"/>
      <c r="L127" s="29"/>
      <c r="M127" s="29"/>
      <c r="N127" s="17"/>
    </row>
    <row r="128" spans="1:14" s="16" customFormat="1" ht="17.25" customHeight="1" x14ac:dyDescent="0.25">
      <c r="A128" s="29" t="s">
        <v>2154</v>
      </c>
      <c r="B128" s="79" t="s">
        <v>2155</v>
      </c>
      <c r="C128" s="92">
        <v>42309</v>
      </c>
      <c r="D128" s="29"/>
      <c r="E128" s="29"/>
      <c r="F128" s="29"/>
      <c r="G128" s="29"/>
      <c r="H128" s="29"/>
      <c r="I128" s="29"/>
      <c r="J128" s="29"/>
      <c r="K128" s="29"/>
      <c r="L128" s="29">
        <v>5</v>
      </c>
      <c r="M128" s="29"/>
      <c r="N128" s="17"/>
    </row>
    <row r="129" spans="1:14" s="16" customFormat="1" ht="17.25" customHeight="1" x14ac:dyDescent="0.25">
      <c r="A129" s="29">
        <v>3890</v>
      </c>
      <c r="B129" s="79" t="s">
        <v>289</v>
      </c>
      <c r="C129" s="92">
        <v>4124919044</v>
      </c>
      <c r="D129" s="29"/>
      <c r="E129" s="29"/>
      <c r="F129" s="29"/>
      <c r="G129" s="29"/>
      <c r="H129" s="29"/>
      <c r="I129" s="29"/>
      <c r="J129" s="29"/>
      <c r="K129" s="29">
        <v>10</v>
      </c>
      <c r="L129" s="29">
        <v>10</v>
      </c>
      <c r="M129" s="29"/>
      <c r="N129" s="17"/>
    </row>
    <row r="130" spans="1:14" s="16" customFormat="1" ht="17.25" customHeight="1" x14ac:dyDescent="0.25">
      <c r="A130" s="29">
        <v>4179</v>
      </c>
      <c r="B130" s="79" t="s">
        <v>333</v>
      </c>
      <c r="C130" s="92">
        <v>4124924063</v>
      </c>
      <c r="D130" s="29"/>
      <c r="E130" s="29"/>
      <c r="F130" s="29"/>
      <c r="G130" s="29"/>
      <c r="H130" s="29"/>
      <c r="I130" s="29"/>
      <c r="J130" s="29"/>
      <c r="K130" s="29">
        <v>5</v>
      </c>
      <c r="L130" s="29">
        <v>3</v>
      </c>
      <c r="M130" s="29"/>
      <c r="N130" s="17"/>
    </row>
    <row r="131" spans="1:14" s="16" customFormat="1" ht="17.25" customHeight="1" x14ac:dyDescent="0.25">
      <c r="A131" s="29">
        <v>4584</v>
      </c>
      <c r="B131" s="79" t="s">
        <v>497</v>
      </c>
      <c r="C131" s="92">
        <v>4124894396</v>
      </c>
      <c r="D131" s="29"/>
      <c r="E131" s="29"/>
      <c r="F131" s="29"/>
      <c r="G131" s="29"/>
      <c r="H131" s="29"/>
      <c r="I131" s="29"/>
      <c r="J131" s="29"/>
      <c r="K131" s="29"/>
      <c r="L131" s="29">
        <v>10</v>
      </c>
      <c r="M131" s="29"/>
      <c r="N131" s="17"/>
    </row>
    <row r="132" spans="1:14" s="16" customFormat="1" ht="17.25" customHeight="1" x14ac:dyDescent="0.25">
      <c r="A132" s="29">
        <v>5585</v>
      </c>
      <c r="B132" s="79" t="s">
        <v>1926</v>
      </c>
      <c r="C132" s="92">
        <v>4124921091</v>
      </c>
      <c r="D132" s="29"/>
      <c r="E132" s="29"/>
      <c r="F132" s="29"/>
      <c r="G132" s="29"/>
      <c r="H132" s="29"/>
      <c r="I132" s="29"/>
      <c r="J132" s="29"/>
      <c r="K132" s="29">
        <v>5</v>
      </c>
      <c r="L132" s="29">
        <v>5</v>
      </c>
      <c r="M132" s="29"/>
      <c r="N132" s="17"/>
    </row>
    <row r="133" spans="1:14" s="16" customFormat="1" ht="17.25" customHeight="1" x14ac:dyDescent="0.25">
      <c r="A133" s="29">
        <v>4259</v>
      </c>
      <c r="B133" s="79" t="s">
        <v>548</v>
      </c>
      <c r="C133" s="92">
        <v>4124913662</v>
      </c>
      <c r="D133" s="29"/>
      <c r="E133" s="29"/>
      <c r="F133" s="29"/>
      <c r="G133" s="29"/>
      <c r="H133" s="29"/>
      <c r="I133" s="29"/>
      <c r="J133" s="29"/>
      <c r="K133" s="29">
        <v>15</v>
      </c>
      <c r="L133" s="29">
        <v>15</v>
      </c>
      <c r="M133" s="29"/>
      <c r="N133" s="17"/>
    </row>
    <row r="134" spans="1:14" s="16" customFormat="1" ht="17.25" customHeight="1" x14ac:dyDescent="0.25">
      <c r="A134" s="29">
        <v>2759</v>
      </c>
      <c r="B134" s="79" t="s">
        <v>2156</v>
      </c>
      <c r="C134" s="92">
        <v>4124936458</v>
      </c>
      <c r="D134" s="29"/>
      <c r="E134" s="29"/>
      <c r="F134" s="29"/>
      <c r="G134" s="29"/>
      <c r="H134" s="29"/>
      <c r="I134" s="29"/>
      <c r="J134" s="29"/>
      <c r="K134" s="29">
        <v>5</v>
      </c>
      <c r="L134" s="29">
        <v>5</v>
      </c>
      <c r="M134" s="29"/>
      <c r="N134" s="17"/>
    </row>
    <row r="135" spans="1:14" s="16" customFormat="1" ht="17.25" customHeight="1" x14ac:dyDescent="0.25">
      <c r="A135" s="29">
        <v>3057</v>
      </c>
      <c r="B135" s="79" t="s">
        <v>2157</v>
      </c>
      <c r="C135" s="92">
        <v>4124880159</v>
      </c>
      <c r="D135" s="29"/>
      <c r="E135" s="29"/>
      <c r="F135" s="29"/>
      <c r="G135" s="29"/>
      <c r="H135" s="29"/>
      <c r="I135" s="29"/>
      <c r="J135" s="29"/>
      <c r="K135" s="29"/>
      <c r="L135" s="29">
        <v>5</v>
      </c>
      <c r="M135" s="29"/>
      <c r="N135" s="17"/>
    </row>
    <row r="136" spans="1:14" s="16" customFormat="1" ht="17.25" customHeight="1" x14ac:dyDescent="0.25">
      <c r="A136" s="29">
        <v>3130</v>
      </c>
      <c r="B136" s="79" t="s">
        <v>1295</v>
      </c>
      <c r="C136" s="92">
        <v>4124880369</v>
      </c>
      <c r="D136" s="29"/>
      <c r="E136" s="29"/>
      <c r="F136" s="29"/>
      <c r="G136" s="29"/>
      <c r="H136" s="29"/>
      <c r="I136" s="29"/>
      <c r="J136" s="29"/>
      <c r="K136" s="29"/>
      <c r="L136" s="29">
        <v>5</v>
      </c>
      <c r="M136" s="29"/>
      <c r="N136" s="17"/>
    </row>
    <row r="137" spans="1:14" s="16" customFormat="1" ht="17.25" customHeight="1" x14ac:dyDescent="0.25">
      <c r="A137" s="29">
        <v>3497</v>
      </c>
      <c r="B137" s="79" t="s">
        <v>2158</v>
      </c>
      <c r="C137" s="92">
        <v>4124881698</v>
      </c>
      <c r="D137" s="29"/>
      <c r="E137" s="29"/>
      <c r="F137" s="29"/>
      <c r="G137" s="29"/>
      <c r="H137" s="29"/>
      <c r="I137" s="29"/>
      <c r="J137" s="29"/>
      <c r="K137" s="29"/>
      <c r="L137" s="29">
        <v>5</v>
      </c>
      <c r="M137" s="29"/>
      <c r="N137" s="17"/>
    </row>
    <row r="138" spans="1:14" s="16" customFormat="1" ht="17.25" customHeight="1" x14ac:dyDescent="0.25">
      <c r="A138" s="29">
        <v>4418</v>
      </c>
      <c r="B138" s="79" t="s">
        <v>1876</v>
      </c>
      <c r="C138" s="92">
        <v>4124884844</v>
      </c>
      <c r="D138" s="29"/>
      <c r="E138" s="29"/>
      <c r="F138" s="29"/>
      <c r="G138" s="29"/>
      <c r="H138" s="29"/>
      <c r="I138" s="29"/>
      <c r="J138" s="29"/>
      <c r="K138" s="29">
        <v>10</v>
      </c>
      <c r="L138" s="29">
        <v>5</v>
      </c>
      <c r="M138" s="29"/>
      <c r="N138" s="17"/>
    </row>
    <row r="139" spans="1:14" s="16" customFormat="1" ht="17.25" customHeight="1" x14ac:dyDescent="0.25">
      <c r="A139" s="29">
        <v>4565</v>
      </c>
      <c r="B139" s="79" t="s">
        <v>1726</v>
      </c>
      <c r="C139" s="92">
        <v>4124885221</v>
      </c>
      <c r="D139" s="29"/>
      <c r="E139" s="29"/>
      <c r="F139" s="29"/>
      <c r="G139" s="29"/>
      <c r="H139" s="29"/>
      <c r="I139" s="29"/>
      <c r="J139" s="29"/>
      <c r="K139" s="29"/>
      <c r="L139" s="29">
        <v>5</v>
      </c>
      <c r="M139" s="29"/>
      <c r="N139" s="17"/>
    </row>
    <row r="140" spans="1:14" s="16" customFormat="1" ht="17.25" customHeight="1" x14ac:dyDescent="0.25">
      <c r="A140" s="29">
        <v>5191</v>
      </c>
      <c r="B140" s="79" t="s">
        <v>2159</v>
      </c>
      <c r="C140" s="92">
        <v>4124885896</v>
      </c>
      <c r="D140" s="29"/>
      <c r="E140" s="29"/>
      <c r="F140" s="29"/>
      <c r="G140" s="29"/>
      <c r="H140" s="29"/>
      <c r="I140" s="29"/>
      <c r="J140" s="29"/>
      <c r="K140" s="29">
        <v>5</v>
      </c>
      <c r="L140" s="29">
        <v>5</v>
      </c>
      <c r="M140" s="29"/>
      <c r="N140" s="17"/>
    </row>
    <row r="141" spans="1:14" s="16" customFormat="1" ht="17.25" customHeight="1" x14ac:dyDescent="0.25">
      <c r="A141" s="29">
        <v>2274</v>
      </c>
      <c r="B141" s="79" t="s">
        <v>1015</v>
      </c>
      <c r="C141" s="92">
        <v>4124877070</v>
      </c>
      <c r="D141" s="29"/>
      <c r="E141" s="29"/>
      <c r="F141" s="29"/>
      <c r="G141" s="29"/>
      <c r="H141" s="29"/>
      <c r="I141" s="29"/>
      <c r="J141" s="29"/>
      <c r="K141" s="29"/>
      <c r="L141" s="29">
        <v>5</v>
      </c>
      <c r="M141" s="29"/>
      <c r="N141" s="17"/>
    </row>
    <row r="142" spans="1:14" s="16" customFormat="1" ht="17.25" customHeight="1" x14ac:dyDescent="0.25">
      <c r="A142" s="29">
        <v>4140</v>
      </c>
      <c r="B142" s="79" t="s">
        <v>1824</v>
      </c>
      <c r="C142" s="92">
        <v>4124884092</v>
      </c>
      <c r="D142" s="29"/>
      <c r="E142" s="29"/>
      <c r="F142" s="29"/>
      <c r="G142" s="29"/>
      <c r="H142" s="29"/>
      <c r="I142" s="29"/>
      <c r="J142" s="29"/>
      <c r="K142" s="29"/>
      <c r="L142" s="29">
        <v>5</v>
      </c>
      <c r="M142" s="29"/>
      <c r="N142" s="17"/>
    </row>
    <row r="143" spans="1:14" s="16" customFormat="1" ht="17.25" customHeight="1" x14ac:dyDescent="0.25">
      <c r="A143" s="29">
        <v>3723</v>
      </c>
      <c r="B143" s="79" t="s">
        <v>2160</v>
      </c>
      <c r="C143" s="92">
        <v>4124882280</v>
      </c>
      <c r="D143" s="29"/>
      <c r="E143" s="29"/>
      <c r="F143" s="29"/>
      <c r="G143" s="29"/>
      <c r="H143" s="29"/>
      <c r="I143" s="29"/>
      <c r="J143" s="29"/>
      <c r="K143" s="29">
        <v>5</v>
      </c>
      <c r="L143" s="29">
        <v>5</v>
      </c>
      <c r="M143" s="29"/>
      <c r="N143" s="17"/>
    </row>
    <row r="144" spans="1:14" s="16" customFormat="1" ht="17.25" customHeight="1" x14ac:dyDescent="0.25">
      <c r="A144" s="29">
        <v>2370</v>
      </c>
      <c r="B144" s="79" t="s">
        <v>2161</v>
      </c>
      <c r="C144" s="92">
        <v>4124891400</v>
      </c>
      <c r="D144" s="29"/>
      <c r="E144" s="29"/>
      <c r="F144" s="29"/>
      <c r="G144" s="29"/>
      <c r="H144" s="29"/>
      <c r="I144" s="29"/>
      <c r="J144" s="29"/>
      <c r="K144" s="29">
        <v>5</v>
      </c>
      <c r="L144" s="29">
        <v>5</v>
      </c>
      <c r="M144" s="29"/>
      <c r="N144" s="17"/>
    </row>
    <row r="145" spans="1:14" s="16" customFormat="1" ht="17.25" customHeight="1" x14ac:dyDescent="0.25">
      <c r="A145" s="29">
        <v>2522</v>
      </c>
      <c r="B145" s="79" t="s">
        <v>1190</v>
      </c>
      <c r="C145" s="92">
        <v>4123411557</v>
      </c>
      <c r="D145" s="29"/>
      <c r="E145" s="29"/>
      <c r="F145" s="29"/>
      <c r="G145" s="29"/>
      <c r="H145" s="29"/>
      <c r="I145" s="29"/>
      <c r="J145" s="29"/>
      <c r="K145" s="29">
        <v>3</v>
      </c>
      <c r="L145" s="29"/>
      <c r="M145" s="29"/>
      <c r="N145" s="17"/>
    </row>
    <row r="146" spans="1:14" s="16" customFormat="1" ht="17.25" customHeight="1" x14ac:dyDescent="0.25">
      <c r="A146" s="29">
        <v>2850</v>
      </c>
      <c r="B146" s="79" t="s">
        <v>1419</v>
      </c>
      <c r="C146" s="92">
        <v>4124939145</v>
      </c>
      <c r="D146" s="29"/>
      <c r="E146" s="29"/>
      <c r="F146" s="29"/>
      <c r="G146" s="29"/>
      <c r="H146" s="29"/>
      <c r="I146" s="29"/>
      <c r="J146" s="29"/>
      <c r="K146" s="29">
        <v>6</v>
      </c>
      <c r="L146" s="29">
        <v>6</v>
      </c>
      <c r="M146" s="29"/>
      <c r="N146" s="17"/>
    </row>
    <row r="147" spans="1:14" s="16" customFormat="1" ht="17.25" customHeight="1" x14ac:dyDescent="0.25">
      <c r="A147" s="29">
        <v>3530</v>
      </c>
      <c r="B147" s="79" t="s">
        <v>2162</v>
      </c>
      <c r="C147" s="92">
        <v>4124896541</v>
      </c>
      <c r="D147" s="29"/>
      <c r="E147" s="29"/>
      <c r="F147" s="29"/>
      <c r="G147" s="29"/>
      <c r="H147" s="29"/>
      <c r="I147" s="29"/>
      <c r="J147" s="29"/>
      <c r="K147" s="29">
        <v>30</v>
      </c>
      <c r="L147" s="29">
        <v>20</v>
      </c>
      <c r="M147" s="58" t="s">
        <v>2163</v>
      </c>
      <c r="N147" s="17"/>
    </row>
    <row r="148" spans="1:14" s="16" customFormat="1" ht="17.25" customHeight="1" x14ac:dyDescent="0.25">
      <c r="A148" s="91">
        <v>2013</v>
      </c>
      <c r="B148" s="79" t="s">
        <v>2139</v>
      </c>
      <c r="C148" s="92">
        <v>4124919400</v>
      </c>
      <c r="D148" s="29"/>
      <c r="E148" s="29"/>
      <c r="F148" s="29"/>
      <c r="G148" s="29"/>
      <c r="H148" s="29"/>
      <c r="I148" s="29"/>
      <c r="J148" s="29">
        <v>5</v>
      </c>
      <c r="K148" s="29"/>
      <c r="L148" s="29"/>
      <c r="M148" s="29"/>
      <c r="N148" s="17"/>
    </row>
    <row r="149" spans="1:14" s="16" customFormat="1" ht="17.25" customHeight="1" x14ac:dyDescent="0.25">
      <c r="A149" s="29">
        <v>3925</v>
      </c>
      <c r="B149" s="79" t="s">
        <v>287</v>
      </c>
      <c r="C149" s="92">
        <v>4124920551</v>
      </c>
      <c r="D149" s="29"/>
      <c r="E149" s="29"/>
      <c r="F149" s="29"/>
      <c r="G149" s="29"/>
      <c r="H149" s="29"/>
      <c r="I149" s="29"/>
      <c r="J149" s="29">
        <v>5</v>
      </c>
      <c r="K149" s="29"/>
      <c r="L149" s="29"/>
      <c r="M149" s="29"/>
      <c r="N149" s="17"/>
    </row>
    <row r="150" spans="1:14" s="16" customFormat="1" ht="17.25" customHeight="1" x14ac:dyDescent="0.25">
      <c r="A150" s="29">
        <v>4032</v>
      </c>
      <c r="B150" s="79" t="s">
        <v>957</v>
      </c>
      <c r="C150" s="92">
        <v>4124920554</v>
      </c>
      <c r="D150" s="29"/>
      <c r="E150" s="29"/>
      <c r="F150" s="29"/>
      <c r="G150" s="29"/>
      <c r="H150" s="29"/>
      <c r="I150" s="29"/>
      <c r="J150" s="29">
        <v>5</v>
      </c>
      <c r="K150" s="29"/>
      <c r="L150" s="29"/>
      <c r="M150" s="29"/>
      <c r="N150" s="17"/>
    </row>
    <row r="151" spans="1:14" s="16" customFormat="1" ht="17.25" customHeight="1" x14ac:dyDescent="0.25">
      <c r="A151" s="29">
        <v>2554</v>
      </c>
      <c r="B151" s="79" t="s">
        <v>131</v>
      </c>
      <c r="C151" s="92">
        <v>4124920506</v>
      </c>
      <c r="D151" s="29"/>
      <c r="E151" s="29"/>
      <c r="F151" s="29"/>
      <c r="G151" s="29"/>
      <c r="H151" s="29"/>
      <c r="I151" s="29"/>
      <c r="J151" s="29">
        <v>5</v>
      </c>
      <c r="K151" s="29"/>
      <c r="L151" s="29"/>
      <c r="M151" s="29"/>
      <c r="N151" s="17"/>
    </row>
    <row r="152" spans="1:14" s="16" customFormat="1" ht="17.25" customHeight="1" x14ac:dyDescent="0.25">
      <c r="A152" s="29">
        <v>1654</v>
      </c>
      <c r="B152" s="79" t="s">
        <v>166</v>
      </c>
      <c r="C152" s="92">
        <v>4124923810</v>
      </c>
      <c r="D152" s="29"/>
      <c r="E152" s="29">
        <v>20</v>
      </c>
      <c r="F152" s="29">
        <v>20</v>
      </c>
      <c r="G152" s="29"/>
      <c r="H152" s="29"/>
      <c r="I152" s="29"/>
      <c r="J152" s="29"/>
      <c r="K152" s="29"/>
      <c r="L152" s="29"/>
      <c r="M152" s="29"/>
      <c r="N152" s="17"/>
    </row>
    <row r="153" spans="1:14" s="16" customFormat="1" ht="17.25" customHeight="1" x14ac:dyDescent="0.25">
      <c r="A153" s="29">
        <v>4259</v>
      </c>
      <c r="B153" s="79" t="s">
        <v>548</v>
      </c>
      <c r="C153" s="92">
        <v>4124920573</v>
      </c>
      <c r="D153" s="29"/>
      <c r="E153" s="29"/>
      <c r="F153" s="29"/>
      <c r="G153" s="29"/>
      <c r="H153" s="29"/>
      <c r="I153" s="29"/>
      <c r="J153" s="29">
        <v>5</v>
      </c>
      <c r="K153" s="29"/>
      <c r="L153" s="29"/>
      <c r="M153" s="29"/>
      <c r="N153" s="17"/>
    </row>
    <row r="154" spans="1:14" s="16" customFormat="1" ht="17.25" customHeight="1" x14ac:dyDescent="0.25">
      <c r="A154" s="29">
        <v>4274</v>
      </c>
      <c r="B154" s="79" t="s">
        <v>2067</v>
      </c>
      <c r="C154" s="92">
        <v>4124920577</v>
      </c>
      <c r="D154" s="29"/>
      <c r="E154" s="29"/>
      <c r="F154" s="29"/>
      <c r="G154" s="29"/>
      <c r="H154" s="29"/>
      <c r="I154" s="29"/>
      <c r="J154" s="29">
        <v>5</v>
      </c>
      <c r="K154" s="29"/>
      <c r="L154" s="29"/>
      <c r="M154" s="29"/>
      <c r="N154" s="17"/>
    </row>
    <row r="155" spans="1:14" s="16" customFormat="1" ht="17.25" customHeight="1" x14ac:dyDescent="0.25">
      <c r="A155" s="29">
        <v>3531</v>
      </c>
      <c r="B155" s="79" t="s">
        <v>284</v>
      </c>
      <c r="C155" s="92">
        <v>4124920533</v>
      </c>
      <c r="D155" s="29">
        <v>5</v>
      </c>
      <c r="E155" s="29"/>
      <c r="F155" s="29"/>
      <c r="G155" s="29"/>
      <c r="H155" s="29"/>
      <c r="I155" s="35"/>
      <c r="J155" s="29"/>
      <c r="K155" s="29"/>
      <c r="L155" s="29"/>
      <c r="M155" s="29"/>
      <c r="N155" s="17"/>
    </row>
    <row r="156" spans="1:14" s="16" customFormat="1" ht="17.25" customHeight="1" x14ac:dyDescent="0.25">
      <c r="A156" s="29">
        <v>5465</v>
      </c>
      <c r="B156" s="79" t="s">
        <v>2140</v>
      </c>
      <c r="C156" s="92">
        <v>4124920607</v>
      </c>
      <c r="D156" s="29"/>
      <c r="E156" s="29"/>
      <c r="F156" s="29"/>
      <c r="G156" s="29"/>
      <c r="H156" s="29"/>
      <c r="I156" s="29"/>
      <c r="J156" s="29">
        <v>5</v>
      </c>
      <c r="K156" s="29"/>
      <c r="L156" s="29"/>
      <c r="M156" s="29"/>
      <c r="N156" s="17"/>
    </row>
    <row r="157" spans="1:14" s="16" customFormat="1" ht="17.25" customHeight="1" x14ac:dyDescent="0.25">
      <c r="A157" s="29">
        <v>4170</v>
      </c>
      <c r="B157" s="79" t="s">
        <v>894</v>
      </c>
      <c r="C157" s="92">
        <v>4124920565</v>
      </c>
      <c r="D157" s="29"/>
      <c r="E157" s="29">
        <v>5</v>
      </c>
      <c r="F157" s="29"/>
      <c r="G157" s="29"/>
      <c r="H157" s="29"/>
      <c r="I157" s="29">
        <v>5</v>
      </c>
      <c r="J157" s="29">
        <v>5</v>
      </c>
      <c r="K157" s="29"/>
      <c r="L157" s="29"/>
      <c r="M157" s="29"/>
      <c r="N157" s="17"/>
    </row>
    <row r="158" spans="1:14" s="16" customFormat="1" ht="17.25" customHeight="1" x14ac:dyDescent="0.25">
      <c r="A158" s="29">
        <v>3169</v>
      </c>
      <c r="B158" s="79" t="s">
        <v>549</v>
      </c>
      <c r="C158" s="92">
        <v>4124920520</v>
      </c>
      <c r="D158" s="29"/>
      <c r="E158" s="29"/>
      <c r="F158" s="29">
        <v>5</v>
      </c>
      <c r="G158" s="29">
        <v>5</v>
      </c>
      <c r="H158" s="29"/>
      <c r="I158" s="29"/>
      <c r="J158" s="29">
        <v>5</v>
      </c>
      <c r="K158" s="29"/>
      <c r="L158" s="29"/>
      <c r="M158" s="29"/>
      <c r="N158" s="17"/>
    </row>
    <row r="159" spans="1:14" s="16" customFormat="1" ht="17.25" customHeight="1" x14ac:dyDescent="0.25">
      <c r="A159" s="29" t="s">
        <v>2142</v>
      </c>
      <c r="B159" s="79" t="s">
        <v>2141</v>
      </c>
      <c r="C159" s="92">
        <v>42311</v>
      </c>
      <c r="D159" s="29"/>
      <c r="E159" s="29"/>
      <c r="F159" s="29">
        <v>5</v>
      </c>
      <c r="G159" s="29"/>
      <c r="H159" s="29"/>
      <c r="I159" s="29"/>
      <c r="J159" s="29"/>
      <c r="K159" s="29"/>
      <c r="L159" s="29"/>
      <c r="M159" s="29"/>
      <c r="N159" s="17"/>
    </row>
    <row r="160" spans="1:14" s="16" customFormat="1" ht="17.25" customHeight="1" x14ac:dyDescent="0.25">
      <c r="A160" s="29">
        <v>3342</v>
      </c>
      <c r="B160" s="79" t="s">
        <v>99</v>
      </c>
      <c r="C160" s="92">
        <v>4124920529</v>
      </c>
      <c r="D160" s="29"/>
      <c r="E160" s="29"/>
      <c r="F160" s="29"/>
      <c r="G160" s="29"/>
      <c r="H160" s="29"/>
      <c r="I160" s="29"/>
      <c r="J160" s="29">
        <v>5</v>
      </c>
      <c r="K160" s="29"/>
      <c r="L160" s="29"/>
      <c r="M160" s="29"/>
      <c r="N160" s="17"/>
    </row>
    <row r="161" spans="1:14" s="16" customFormat="1" ht="17.25" customHeight="1" x14ac:dyDescent="0.25">
      <c r="A161" s="29">
        <v>3713</v>
      </c>
      <c r="B161" s="79" t="s">
        <v>285</v>
      </c>
      <c r="C161" s="92">
        <v>4124920540</v>
      </c>
      <c r="D161" s="29"/>
      <c r="E161" s="29"/>
      <c r="F161" s="29">
        <v>5</v>
      </c>
      <c r="G161" s="29"/>
      <c r="H161" s="29"/>
      <c r="I161" s="29"/>
      <c r="J161" s="29">
        <v>5</v>
      </c>
      <c r="K161" s="29"/>
      <c r="L161" s="29"/>
      <c r="M161" s="29"/>
      <c r="N161" s="17"/>
    </row>
    <row r="162" spans="1:14" s="16" customFormat="1" ht="17.25" customHeight="1" x14ac:dyDescent="0.25">
      <c r="A162" s="29">
        <v>3322</v>
      </c>
      <c r="B162" s="79" t="s">
        <v>917</v>
      </c>
      <c r="C162" s="92">
        <v>4124920527</v>
      </c>
      <c r="D162" s="29"/>
      <c r="E162" s="29"/>
      <c r="F162" s="29">
        <v>5</v>
      </c>
      <c r="G162" s="29"/>
      <c r="H162" s="29"/>
      <c r="I162" s="29"/>
      <c r="J162" s="29"/>
      <c r="K162" s="29"/>
      <c r="L162" s="29"/>
      <c r="M162" s="29"/>
      <c r="N162" s="17"/>
    </row>
    <row r="163" spans="1:14" s="16" customFormat="1" ht="17.25" customHeight="1" x14ac:dyDescent="0.25">
      <c r="A163" s="29">
        <v>2390</v>
      </c>
      <c r="B163" s="79" t="s">
        <v>2147</v>
      </c>
      <c r="C163" s="92">
        <v>4124895079</v>
      </c>
      <c r="D163" s="29"/>
      <c r="E163" s="29"/>
      <c r="F163" s="29"/>
      <c r="G163" s="29"/>
      <c r="H163" s="29"/>
      <c r="I163" s="29"/>
      <c r="J163" s="29"/>
      <c r="K163" s="29">
        <v>15</v>
      </c>
      <c r="L163" s="29">
        <v>13</v>
      </c>
      <c r="M163" s="29"/>
      <c r="N163" s="17"/>
    </row>
    <row r="164" spans="1:14" s="16" customFormat="1" ht="17.25" customHeight="1" x14ac:dyDescent="0.25">
      <c r="A164" s="29">
        <v>3700</v>
      </c>
      <c r="B164" s="79" t="s">
        <v>419</v>
      </c>
      <c r="C164" s="92">
        <v>4124919876</v>
      </c>
      <c r="D164" s="29"/>
      <c r="E164" s="29"/>
      <c r="F164" s="29"/>
      <c r="G164" s="29"/>
      <c r="H164" s="29"/>
      <c r="I164" s="29"/>
      <c r="J164" s="29"/>
      <c r="K164" s="29">
        <v>10</v>
      </c>
      <c r="L164" s="29">
        <v>5</v>
      </c>
      <c r="M164" s="29"/>
      <c r="N164" s="17"/>
    </row>
    <row r="165" spans="1:14" s="16" customFormat="1" ht="17.25" customHeight="1" x14ac:dyDescent="0.25">
      <c r="A165" s="29">
        <v>4211</v>
      </c>
      <c r="B165" s="79" t="s">
        <v>757</v>
      </c>
      <c r="C165" s="92">
        <v>4124912497</v>
      </c>
      <c r="D165" s="29"/>
      <c r="E165" s="29"/>
      <c r="F165" s="29"/>
      <c r="G165" s="29"/>
      <c r="H165" s="29"/>
      <c r="I165" s="29"/>
      <c r="J165" s="29"/>
      <c r="K165" s="29">
        <v>5</v>
      </c>
      <c r="L165" s="29"/>
      <c r="M165" s="29"/>
      <c r="N165" s="17"/>
    </row>
    <row r="166" spans="1:14" s="16" customFormat="1" ht="17.25" customHeight="1" x14ac:dyDescent="0.25">
      <c r="A166" s="29">
        <v>3649</v>
      </c>
      <c r="B166" s="79" t="s">
        <v>75</v>
      </c>
      <c r="C166" s="92">
        <v>4124923940</v>
      </c>
      <c r="D166" s="29"/>
      <c r="E166" s="29"/>
      <c r="F166" s="29"/>
      <c r="G166" s="29"/>
      <c r="H166" s="29"/>
      <c r="I166" s="29"/>
      <c r="J166" s="29"/>
      <c r="K166" s="29">
        <v>3</v>
      </c>
      <c r="L166" s="29">
        <v>3</v>
      </c>
      <c r="M166" s="29"/>
      <c r="N166" s="17"/>
    </row>
    <row r="167" spans="1:14" s="16" customFormat="1" ht="17.25" customHeight="1" x14ac:dyDescent="0.25">
      <c r="A167" s="29">
        <v>4172</v>
      </c>
      <c r="B167" s="79" t="s">
        <v>2148</v>
      </c>
      <c r="C167" s="92">
        <v>4124920224</v>
      </c>
      <c r="D167" s="29"/>
      <c r="E167" s="29"/>
      <c r="F167" s="29"/>
      <c r="G167" s="29"/>
      <c r="H167" s="29"/>
      <c r="I167" s="29"/>
      <c r="J167" s="29"/>
      <c r="K167" s="29">
        <v>5</v>
      </c>
      <c r="L167" s="29"/>
      <c r="M167" s="29"/>
      <c r="N167" s="17"/>
    </row>
    <row r="168" spans="1:14" s="16" customFormat="1" ht="17.25" customHeight="1" x14ac:dyDescent="0.25">
      <c r="A168" s="29">
        <v>3162</v>
      </c>
      <c r="B168" s="79" t="s">
        <v>2149</v>
      </c>
      <c r="C168" s="92">
        <v>4124937064</v>
      </c>
      <c r="D168" s="29"/>
      <c r="E168" s="29"/>
      <c r="F168" s="29"/>
      <c r="G168" s="29"/>
      <c r="H168" s="29"/>
      <c r="I168" s="29"/>
      <c r="J168" s="29"/>
      <c r="K168" s="29">
        <v>7</v>
      </c>
      <c r="L168" s="29">
        <v>7</v>
      </c>
      <c r="M168" s="29"/>
      <c r="N168" s="17"/>
    </row>
    <row r="169" spans="1:14" s="16" customFormat="1" ht="17.25" customHeight="1" x14ac:dyDescent="0.25">
      <c r="A169" s="29">
        <v>3555</v>
      </c>
      <c r="B169" s="79" t="s">
        <v>2150</v>
      </c>
      <c r="C169" s="92">
        <v>4124939111</v>
      </c>
      <c r="D169" s="29"/>
      <c r="E169" s="29"/>
      <c r="F169" s="29"/>
      <c r="G169" s="29"/>
      <c r="H169" s="29"/>
      <c r="I169" s="29"/>
      <c r="J169" s="29"/>
      <c r="K169" s="29">
        <v>5</v>
      </c>
      <c r="L169" s="29"/>
      <c r="M169" s="29"/>
      <c r="N169" s="17"/>
    </row>
    <row r="170" spans="1:14" s="16" customFormat="1" ht="17.25" customHeight="1" x14ac:dyDescent="0.25">
      <c r="A170" s="29">
        <v>3181</v>
      </c>
      <c r="B170" s="79" t="s">
        <v>43</v>
      </c>
      <c r="C170" s="92">
        <v>4124919748</v>
      </c>
      <c r="D170" s="29"/>
      <c r="E170" s="29"/>
      <c r="F170" s="29"/>
      <c r="G170" s="29"/>
      <c r="H170" s="29"/>
      <c r="I170" s="29"/>
      <c r="J170" s="29"/>
      <c r="K170" s="29">
        <v>5</v>
      </c>
      <c r="L170" s="29"/>
      <c r="M170" s="29"/>
      <c r="N170" s="17"/>
    </row>
    <row r="171" spans="1:14" s="16" customFormat="1" ht="17.25" customHeight="1" x14ac:dyDescent="0.25">
      <c r="A171" s="29">
        <v>4113</v>
      </c>
      <c r="B171" s="79" t="s">
        <v>2151</v>
      </c>
      <c r="C171" s="92">
        <v>4124920183</v>
      </c>
      <c r="D171" s="29"/>
      <c r="E171" s="29"/>
      <c r="F171" s="29"/>
      <c r="G171" s="29"/>
      <c r="H171" s="29"/>
      <c r="I171" s="29"/>
      <c r="J171" s="29"/>
      <c r="K171" s="29">
        <v>10</v>
      </c>
      <c r="L171" s="29">
        <v>10</v>
      </c>
      <c r="M171" s="29"/>
      <c r="N171" s="17"/>
    </row>
    <row r="172" spans="1:14" s="16" customFormat="1" ht="17.25" customHeight="1" x14ac:dyDescent="0.25">
      <c r="A172" s="29">
        <v>3025</v>
      </c>
      <c r="B172" s="79" t="s">
        <v>2152</v>
      </c>
      <c r="C172" s="92">
        <v>4124888298</v>
      </c>
      <c r="D172" s="29"/>
      <c r="E172" s="29"/>
      <c r="F172" s="29"/>
      <c r="G172" s="29"/>
      <c r="H172" s="29"/>
      <c r="I172" s="29"/>
      <c r="J172" s="29"/>
      <c r="K172" s="29">
        <v>5</v>
      </c>
      <c r="L172" s="29">
        <v>3</v>
      </c>
      <c r="M172" s="29"/>
      <c r="N172" s="17"/>
    </row>
    <row r="173" spans="1:14" s="16" customFormat="1" ht="17.25" customHeight="1" x14ac:dyDescent="0.25">
      <c r="A173" s="29">
        <v>2820</v>
      </c>
      <c r="B173" s="79" t="s">
        <v>59</v>
      </c>
      <c r="C173" s="92">
        <v>4124919251</v>
      </c>
      <c r="D173" s="29"/>
      <c r="E173" s="29"/>
      <c r="F173" s="29"/>
      <c r="G173" s="29"/>
      <c r="H173" s="29"/>
      <c r="I173" s="29"/>
      <c r="J173" s="29"/>
      <c r="K173" s="29">
        <v>4</v>
      </c>
      <c r="L173" s="29">
        <v>4</v>
      </c>
      <c r="M173" s="91" t="s">
        <v>2153</v>
      </c>
      <c r="N173" s="17"/>
    </row>
    <row r="174" spans="1:14" s="16" customFormat="1" ht="17.25" customHeight="1" x14ac:dyDescent="0.25">
      <c r="A174" s="29"/>
      <c r="B174" s="37" t="s">
        <v>590</v>
      </c>
      <c r="C174" s="92"/>
      <c r="D174" s="29"/>
      <c r="E174" s="29"/>
      <c r="F174" s="29"/>
      <c r="G174" s="29"/>
      <c r="H174" s="29"/>
      <c r="I174" s="29"/>
      <c r="J174" s="29"/>
      <c r="K174" s="29"/>
      <c r="L174" s="29"/>
      <c r="M174" s="55" t="s">
        <v>2128</v>
      </c>
      <c r="N174" s="17"/>
    </row>
    <row r="175" spans="1:14" s="16" customFormat="1" ht="17.25" customHeight="1" x14ac:dyDescent="0.25">
      <c r="A175" s="29">
        <v>4759</v>
      </c>
      <c r="B175" s="80" t="s">
        <v>175</v>
      </c>
      <c r="C175" s="92">
        <v>4124879480</v>
      </c>
      <c r="D175" s="29"/>
      <c r="E175" s="29"/>
      <c r="F175" s="29"/>
      <c r="G175" s="29"/>
      <c r="H175" s="29"/>
      <c r="I175" s="29"/>
      <c r="J175" s="29"/>
      <c r="K175" s="29">
        <v>10</v>
      </c>
      <c r="L175" s="29">
        <v>10</v>
      </c>
      <c r="M175" s="29"/>
      <c r="N175" s="17"/>
    </row>
    <row r="176" spans="1:14" s="16" customFormat="1" ht="17.25" customHeight="1" x14ac:dyDescent="0.25">
      <c r="A176" s="75">
        <v>3501</v>
      </c>
      <c r="B176" s="79" t="s">
        <v>1666</v>
      </c>
      <c r="C176" s="92">
        <v>4124917129</v>
      </c>
      <c r="D176" s="29"/>
      <c r="E176" s="29"/>
      <c r="F176" s="29"/>
      <c r="G176" s="29"/>
      <c r="H176" s="29"/>
      <c r="I176" s="29"/>
      <c r="J176" s="29"/>
      <c r="K176" s="29">
        <v>10</v>
      </c>
      <c r="L176" s="29">
        <v>10</v>
      </c>
      <c r="M176" s="29"/>
      <c r="N176" s="17"/>
    </row>
    <row r="177" spans="1:14" s="16" customFormat="1" ht="17.25" customHeight="1" x14ac:dyDescent="0.25">
      <c r="A177" s="75">
        <v>3518</v>
      </c>
      <c r="B177" s="79" t="s">
        <v>967</v>
      </c>
      <c r="C177" s="92">
        <v>4124883382</v>
      </c>
      <c r="D177" s="29"/>
      <c r="E177" s="29"/>
      <c r="F177" s="29"/>
      <c r="G177" s="29"/>
      <c r="H177" s="29"/>
      <c r="I177" s="29"/>
      <c r="J177" s="29"/>
      <c r="K177" s="29">
        <v>10</v>
      </c>
      <c r="L177" s="29">
        <v>10</v>
      </c>
      <c r="M177" s="29"/>
      <c r="N177" s="17"/>
    </row>
    <row r="178" spans="1:14" s="16" customFormat="1" ht="17.25" customHeight="1" x14ac:dyDescent="0.25">
      <c r="A178" s="75">
        <v>3585</v>
      </c>
      <c r="B178" s="79" t="s">
        <v>211</v>
      </c>
      <c r="C178" s="92">
        <v>4124878781</v>
      </c>
      <c r="D178" s="29"/>
      <c r="E178" s="29"/>
      <c r="F178" s="29"/>
      <c r="G178" s="29"/>
      <c r="H178" s="29"/>
      <c r="I178" s="29"/>
      <c r="J178" s="29"/>
      <c r="K178" s="29">
        <v>10</v>
      </c>
      <c r="L178" s="29">
        <v>10</v>
      </c>
      <c r="M178" s="29"/>
      <c r="N178" s="17"/>
    </row>
    <row r="179" spans="1:14" s="16" customFormat="1" ht="17.25" customHeight="1" x14ac:dyDescent="0.25">
      <c r="A179" s="29">
        <v>5568</v>
      </c>
      <c r="B179" s="79" t="s">
        <v>2143</v>
      </c>
      <c r="C179" s="92">
        <v>4124892705</v>
      </c>
      <c r="D179" s="29"/>
      <c r="E179" s="29"/>
      <c r="F179" s="29"/>
      <c r="G179" s="29"/>
      <c r="H179" s="29"/>
      <c r="I179" s="29"/>
      <c r="J179" s="29"/>
      <c r="K179" s="29">
        <v>20</v>
      </c>
      <c r="L179" s="74">
        <v>19</v>
      </c>
      <c r="M179" s="29" t="s">
        <v>2212</v>
      </c>
      <c r="N179" s="17"/>
    </row>
    <row r="180" spans="1:14" s="16" customFormat="1" ht="17.25" customHeight="1" x14ac:dyDescent="0.25">
      <c r="A180" s="29">
        <v>4958</v>
      </c>
      <c r="B180" s="19" t="s">
        <v>2144</v>
      </c>
      <c r="C180" s="92">
        <v>4124908707</v>
      </c>
      <c r="D180" s="29"/>
      <c r="E180" s="29"/>
      <c r="F180" s="29"/>
      <c r="G180" s="29"/>
      <c r="H180" s="29"/>
      <c r="I180" s="29"/>
      <c r="J180" s="29"/>
      <c r="K180" s="29">
        <v>20</v>
      </c>
      <c r="L180" s="29">
        <v>15</v>
      </c>
      <c r="M180" s="55"/>
      <c r="N180" s="17"/>
    </row>
    <row r="181" spans="1:14" s="16" customFormat="1" ht="17.25" customHeight="1" x14ac:dyDescent="0.25">
      <c r="A181" s="29">
        <v>4815</v>
      </c>
      <c r="B181" s="79" t="s">
        <v>2145</v>
      </c>
      <c r="C181" s="92">
        <v>4124863364</v>
      </c>
      <c r="D181" s="29"/>
      <c r="E181" s="29"/>
      <c r="F181" s="29"/>
      <c r="G181" s="29"/>
      <c r="H181" s="29"/>
      <c r="I181" s="29"/>
      <c r="J181" s="29"/>
      <c r="K181" s="29">
        <v>8</v>
      </c>
      <c r="L181" s="29">
        <v>8</v>
      </c>
      <c r="M181" s="29"/>
      <c r="N181" s="17"/>
    </row>
    <row r="182" spans="1:14" s="16" customFormat="1" ht="17.25" customHeight="1" x14ac:dyDescent="0.25">
      <c r="A182" s="29">
        <v>4585</v>
      </c>
      <c r="B182" s="79" t="s">
        <v>2146</v>
      </c>
      <c r="C182" s="92">
        <v>4124882879</v>
      </c>
      <c r="D182" s="29"/>
      <c r="E182" s="29"/>
      <c r="F182" s="29"/>
      <c r="G182" s="29"/>
      <c r="H182" s="29"/>
      <c r="I182" s="29"/>
      <c r="J182" s="29"/>
      <c r="K182" s="29">
        <v>5</v>
      </c>
      <c r="L182" s="29">
        <v>10</v>
      </c>
      <c r="M182" s="29"/>
      <c r="N182" s="17"/>
    </row>
    <row r="183" spans="1:14" s="16" customFormat="1" ht="17.25" customHeight="1" x14ac:dyDescent="0.25">
      <c r="A183" s="100"/>
      <c r="B183" s="101"/>
      <c r="C183" s="102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 t="s">
        <v>2167</v>
      </c>
      <c r="N183" s="17"/>
    </row>
    <row r="184" spans="1:14" s="16" customFormat="1" ht="17.25" customHeight="1" x14ac:dyDescent="0.25">
      <c r="A184" s="29"/>
      <c r="B184" s="78" t="s">
        <v>2168</v>
      </c>
      <c r="C184" s="92"/>
      <c r="D184" s="29"/>
      <c r="E184" s="29"/>
      <c r="F184" s="29"/>
      <c r="G184" s="29"/>
      <c r="H184" s="29"/>
      <c r="I184" s="29"/>
      <c r="J184" s="29"/>
      <c r="K184" s="29"/>
      <c r="L184" s="29"/>
      <c r="M184" s="109"/>
      <c r="N184" s="17"/>
    </row>
    <row r="185" spans="1:14" s="16" customFormat="1" ht="17.25" customHeight="1" x14ac:dyDescent="0.25">
      <c r="A185" s="29">
        <v>2804</v>
      </c>
      <c r="B185" s="79" t="s">
        <v>1395</v>
      </c>
      <c r="C185" s="92">
        <v>4124964744</v>
      </c>
      <c r="D185" s="29"/>
      <c r="E185" s="29"/>
      <c r="F185" s="29"/>
      <c r="G185" s="29"/>
      <c r="H185" s="29"/>
      <c r="I185" s="29"/>
      <c r="J185" s="29"/>
      <c r="K185" s="29">
        <v>5</v>
      </c>
      <c r="L185" s="29"/>
      <c r="M185" s="29"/>
      <c r="N185" s="17"/>
    </row>
    <row r="186" spans="1:14" s="16" customFormat="1" ht="17.25" customHeight="1" x14ac:dyDescent="0.25">
      <c r="A186" s="29">
        <v>1531</v>
      </c>
      <c r="B186" s="80" t="s">
        <v>71</v>
      </c>
      <c r="C186" s="92">
        <v>4124880639</v>
      </c>
      <c r="D186" s="29"/>
      <c r="E186" s="29">
        <v>10</v>
      </c>
      <c r="F186" s="29"/>
      <c r="G186" s="29"/>
      <c r="H186" s="29"/>
      <c r="I186" s="29"/>
      <c r="J186" s="29"/>
      <c r="K186" s="29"/>
      <c r="L186" s="29"/>
      <c r="M186" s="29"/>
      <c r="N186" s="17"/>
    </row>
    <row r="187" spans="1:14" s="16" customFormat="1" ht="17.25" customHeight="1" x14ac:dyDescent="0.25">
      <c r="A187" s="29">
        <v>1535</v>
      </c>
      <c r="B187" s="79" t="s">
        <v>1467</v>
      </c>
      <c r="C187" s="92">
        <v>4124892521</v>
      </c>
      <c r="D187" s="29">
        <v>7</v>
      </c>
      <c r="E187" s="29"/>
      <c r="F187" s="29">
        <v>10</v>
      </c>
      <c r="G187" s="29"/>
      <c r="H187" s="29"/>
      <c r="I187" s="29"/>
      <c r="J187" s="29"/>
      <c r="K187" s="29"/>
      <c r="L187" s="29"/>
      <c r="M187" s="29"/>
      <c r="N187" s="17"/>
    </row>
    <row r="188" spans="1:14" s="16" customFormat="1" ht="17.25" customHeight="1" x14ac:dyDescent="0.25">
      <c r="A188" s="58">
        <v>2357</v>
      </c>
      <c r="B188" s="79" t="s">
        <v>2170</v>
      </c>
      <c r="C188" s="92">
        <v>4124877543</v>
      </c>
      <c r="D188" s="29"/>
      <c r="E188" s="29"/>
      <c r="F188" s="29"/>
      <c r="G188" s="29"/>
      <c r="H188" s="29"/>
      <c r="I188" s="29"/>
      <c r="J188" s="29"/>
      <c r="K188" s="29"/>
      <c r="L188" s="29">
        <v>5</v>
      </c>
      <c r="M188" s="29"/>
      <c r="N188" s="17"/>
    </row>
    <row r="189" spans="1:14" s="16" customFormat="1" ht="17.25" customHeight="1" x14ac:dyDescent="0.25">
      <c r="A189" s="29">
        <v>4040</v>
      </c>
      <c r="B189" s="79" t="s">
        <v>1357</v>
      </c>
      <c r="C189" s="92">
        <v>4124883553</v>
      </c>
      <c r="D189" s="29"/>
      <c r="E189" s="29"/>
      <c r="F189" s="29"/>
      <c r="G189" s="29"/>
      <c r="H189" s="29"/>
      <c r="I189" s="29"/>
      <c r="J189" s="29"/>
      <c r="K189" s="29"/>
      <c r="L189" s="29">
        <v>5</v>
      </c>
      <c r="M189" s="29"/>
      <c r="N189" s="17"/>
    </row>
    <row r="190" spans="1:14" s="16" customFormat="1" ht="17.25" customHeight="1" x14ac:dyDescent="0.25">
      <c r="A190" s="29">
        <v>4116</v>
      </c>
      <c r="B190" s="79" t="s">
        <v>2172</v>
      </c>
      <c r="C190" s="92">
        <v>4124884037</v>
      </c>
      <c r="D190" s="29"/>
      <c r="E190" s="29"/>
      <c r="F190" s="29"/>
      <c r="G190" s="29"/>
      <c r="H190" s="29"/>
      <c r="I190" s="29"/>
      <c r="J190" s="29"/>
      <c r="K190" s="29"/>
      <c r="L190" s="29">
        <v>5</v>
      </c>
      <c r="M190" s="29"/>
      <c r="N190" s="17"/>
    </row>
    <row r="191" spans="1:14" s="16" customFormat="1" ht="17.25" customHeight="1" x14ac:dyDescent="0.25">
      <c r="A191" s="29">
        <v>2801</v>
      </c>
      <c r="B191" s="79" t="s">
        <v>2171</v>
      </c>
      <c r="C191" s="92">
        <v>4124879421</v>
      </c>
      <c r="D191" s="29"/>
      <c r="E191" s="29"/>
      <c r="F191" s="29"/>
      <c r="G191" s="29"/>
      <c r="H191" s="29"/>
      <c r="I191" s="29"/>
      <c r="J191" s="29"/>
      <c r="K191" s="29"/>
      <c r="L191" s="29">
        <v>5</v>
      </c>
      <c r="M191" s="29"/>
      <c r="N191" s="17"/>
    </row>
    <row r="192" spans="1:14" s="16" customFormat="1" ht="17.25" customHeight="1" x14ac:dyDescent="0.25">
      <c r="A192" s="29">
        <v>2799</v>
      </c>
      <c r="B192" s="79" t="s">
        <v>2173</v>
      </c>
      <c r="C192" s="92">
        <v>4124973772</v>
      </c>
      <c r="D192" s="29"/>
      <c r="E192" s="29"/>
      <c r="F192" s="29"/>
      <c r="G192" s="29"/>
      <c r="H192" s="29"/>
      <c r="I192" s="29"/>
      <c r="J192" s="29"/>
      <c r="K192" s="29">
        <v>3</v>
      </c>
      <c r="L192" s="29">
        <v>3</v>
      </c>
      <c r="M192" s="29"/>
      <c r="N192" s="17"/>
    </row>
    <row r="193" spans="1:14" s="16" customFormat="1" ht="17.25" customHeight="1" x14ac:dyDescent="0.25">
      <c r="A193" s="29">
        <v>2321</v>
      </c>
      <c r="B193" s="79" t="s">
        <v>2174</v>
      </c>
      <c r="C193" s="92">
        <v>4124877309</v>
      </c>
      <c r="D193" s="29"/>
      <c r="E193" s="29"/>
      <c r="F193" s="29"/>
      <c r="G193" s="29"/>
      <c r="H193" s="29"/>
      <c r="I193" s="29"/>
      <c r="J193" s="29"/>
      <c r="K193" s="29">
        <v>5</v>
      </c>
      <c r="L193" s="29">
        <v>5</v>
      </c>
      <c r="M193" s="29"/>
      <c r="N193" s="17"/>
    </row>
    <row r="194" spans="1:14" s="16" customFormat="1" ht="17.25" customHeight="1" x14ac:dyDescent="0.25">
      <c r="A194" s="29">
        <v>5305</v>
      </c>
      <c r="B194" s="79" t="s">
        <v>2122</v>
      </c>
      <c r="C194" s="92">
        <v>4124922081</v>
      </c>
      <c r="D194" s="29"/>
      <c r="E194" s="29"/>
      <c r="F194" s="29"/>
      <c r="G194" s="29"/>
      <c r="H194" s="29"/>
      <c r="I194" s="29"/>
      <c r="J194" s="29"/>
      <c r="K194" s="29">
        <v>5</v>
      </c>
      <c r="L194" s="29">
        <v>5</v>
      </c>
      <c r="M194" s="29"/>
      <c r="N194" s="17"/>
    </row>
    <row r="195" spans="1:14" s="16" customFormat="1" ht="17.25" customHeight="1" x14ac:dyDescent="0.25">
      <c r="A195" s="29">
        <v>2926</v>
      </c>
      <c r="B195" s="79" t="s">
        <v>154</v>
      </c>
      <c r="C195" s="92">
        <v>4124918856</v>
      </c>
      <c r="D195" s="29"/>
      <c r="E195" s="29"/>
      <c r="F195" s="29"/>
      <c r="G195" s="29"/>
      <c r="H195" s="29"/>
      <c r="I195" s="29"/>
      <c r="J195" s="29"/>
      <c r="K195" s="29">
        <v>5</v>
      </c>
      <c r="L195" s="29">
        <v>5</v>
      </c>
      <c r="M195" s="29"/>
      <c r="N195" s="17"/>
    </row>
    <row r="196" spans="1:14" s="16" customFormat="1" ht="17.25" customHeight="1" x14ac:dyDescent="0.25">
      <c r="A196" s="29">
        <v>2430</v>
      </c>
      <c r="B196" s="79" t="s">
        <v>2175</v>
      </c>
      <c r="C196" s="92">
        <v>4124914323</v>
      </c>
      <c r="D196" s="29"/>
      <c r="E196" s="29"/>
      <c r="F196" s="29"/>
      <c r="G196" s="29"/>
      <c r="H196" s="29"/>
      <c r="I196" s="29"/>
      <c r="J196" s="29"/>
      <c r="K196" s="29">
        <v>3</v>
      </c>
      <c r="L196" s="29">
        <v>3</v>
      </c>
      <c r="M196" s="29"/>
      <c r="N196" s="17"/>
    </row>
    <row r="197" spans="1:14" s="16" customFormat="1" ht="17.25" customHeight="1" x14ac:dyDescent="0.25">
      <c r="A197" s="29">
        <v>3951</v>
      </c>
      <c r="B197" s="79" t="s">
        <v>32</v>
      </c>
      <c r="C197" s="92">
        <v>4124907515</v>
      </c>
      <c r="D197" s="29"/>
      <c r="E197" s="29"/>
      <c r="F197" s="29"/>
      <c r="G197" s="29"/>
      <c r="H197" s="29"/>
      <c r="I197" s="29"/>
      <c r="J197" s="29"/>
      <c r="K197" s="29">
        <v>5</v>
      </c>
      <c r="L197" s="29">
        <v>5</v>
      </c>
      <c r="M197" s="29"/>
      <c r="N197" s="17"/>
    </row>
    <row r="198" spans="1:14" s="16" customFormat="1" ht="17.25" customHeight="1" x14ac:dyDescent="0.25">
      <c r="A198" s="29">
        <v>2123</v>
      </c>
      <c r="B198" s="79" t="s">
        <v>2176</v>
      </c>
      <c r="C198" s="92">
        <v>4124938365</v>
      </c>
      <c r="D198" s="29"/>
      <c r="E198" s="29"/>
      <c r="F198" s="29"/>
      <c r="G198" s="29"/>
      <c r="H198" s="29"/>
      <c r="I198" s="29"/>
      <c r="J198" s="29"/>
      <c r="K198" s="29">
        <v>3</v>
      </c>
      <c r="L198" s="29"/>
      <c r="M198" s="29"/>
      <c r="N198" s="17"/>
    </row>
    <row r="199" spans="1:14" s="16" customFormat="1" ht="17.25" customHeight="1" x14ac:dyDescent="0.25">
      <c r="A199" s="29">
        <v>4067</v>
      </c>
      <c r="B199" s="79" t="s">
        <v>2177</v>
      </c>
      <c r="C199" s="92">
        <v>4124883731</v>
      </c>
      <c r="D199" s="29"/>
      <c r="E199" s="29"/>
      <c r="F199" s="29"/>
      <c r="G199" s="29"/>
      <c r="H199" s="29"/>
      <c r="I199" s="29"/>
      <c r="J199" s="29"/>
      <c r="K199" s="29">
        <v>5</v>
      </c>
      <c r="L199" s="29"/>
      <c r="M199" s="29"/>
      <c r="N199" s="17"/>
    </row>
    <row r="200" spans="1:14" s="16" customFormat="1" ht="17.25" customHeight="1" x14ac:dyDescent="0.25">
      <c r="A200" s="29">
        <v>2428</v>
      </c>
      <c r="B200" s="79" t="s">
        <v>1153</v>
      </c>
      <c r="C200" s="92">
        <v>4124922090</v>
      </c>
      <c r="D200" s="29"/>
      <c r="E200" s="29"/>
      <c r="F200" s="29"/>
      <c r="G200" s="29"/>
      <c r="H200" s="29"/>
      <c r="I200" s="29"/>
      <c r="J200" s="29"/>
      <c r="K200" s="29">
        <v>5</v>
      </c>
      <c r="L200" s="29">
        <v>3</v>
      </c>
      <c r="M200" s="29"/>
      <c r="N200" s="17"/>
    </row>
    <row r="201" spans="1:14" s="16" customFormat="1" ht="17.25" customHeight="1" x14ac:dyDescent="0.25">
      <c r="A201" s="29" t="s">
        <v>2179</v>
      </c>
      <c r="B201" s="79" t="s">
        <v>2178</v>
      </c>
      <c r="C201" s="92">
        <v>42484</v>
      </c>
      <c r="D201" s="29"/>
      <c r="E201" s="29"/>
      <c r="F201" s="29"/>
      <c r="G201" s="29"/>
      <c r="H201" s="29"/>
      <c r="I201" s="29"/>
      <c r="J201" s="29"/>
      <c r="K201" s="29"/>
      <c r="L201" s="29">
        <v>2</v>
      </c>
      <c r="M201" s="29"/>
      <c r="N201" s="17"/>
    </row>
    <row r="202" spans="1:14" s="16" customFormat="1" ht="17.25" customHeight="1" x14ac:dyDescent="0.25">
      <c r="A202" s="29" t="s">
        <v>2180</v>
      </c>
      <c r="B202" s="79" t="s">
        <v>2181</v>
      </c>
      <c r="C202" s="92">
        <v>42313</v>
      </c>
      <c r="D202" s="29"/>
      <c r="E202" s="29"/>
      <c r="F202" s="29"/>
      <c r="G202" s="29"/>
      <c r="H202" s="29"/>
      <c r="I202" s="29"/>
      <c r="J202" s="29"/>
      <c r="K202" s="29"/>
      <c r="L202" s="29">
        <v>3</v>
      </c>
      <c r="M202" s="58" t="s">
        <v>2191</v>
      </c>
      <c r="N202" s="17"/>
    </row>
    <row r="203" spans="1:14" s="16" customFormat="1" ht="17.25" customHeight="1" x14ac:dyDescent="0.25">
      <c r="A203" s="91" t="s">
        <v>2182</v>
      </c>
      <c r="B203" s="79" t="s">
        <v>2141</v>
      </c>
      <c r="C203" s="92">
        <v>42789</v>
      </c>
      <c r="D203" s="29"/>
      <c r="E203" s="29"/>
      <c r="F203" s="29">
        <v>5</v>
      </c>
      <c r="G203" s="29"/>
      <c r="H203" s="29"/>
      <c r="I203" s="29"/>
      <c r="J203" s="29"/>
      <c r="K203" s="29"/>
      <c r="L203" s="29"/>
      <c r="M203" s="29"/>
      <c r="N203" s="17"/>
    </row>
    <row r="204" spans="1:14" s="16" customFormat="1" ht="17.25" customHeight="1" x14ac:dyDescent="0.25">
      <c r="A204" s="29" t="s">
        <v>2183</v>
      </c>
      <c r="B204" s="79" t="s">
        <v>2141</v>
      </c>
      <c r="C204" s="92">
        <v>42788</v>
      </c>
      <c r="D204" s="29"/>
      <c r="E204" s="29"/>
      <c r="F204" s="29"/>
      <c r="G204" s="29">
        <v>3</v>
      </c>
      <c r="H204" s="29"/>
      <c r="I204" s="29"/>
      <c r="J204" s="29"/>
      <c r="K204" s="29"/>
      <c r="L204" s="29"/>
      <c r="M204" s="29"/>
      <c r="N204" s="17"/>
    </row>
    <row r="205" spans="1:14" s="16" customFormat="1" ht="17.25" customHeight="1" x14ac:dyDescent="0.25">
      <c r="A205" s="29" t="s">
        <v>2184</v>
      </c>
      <c r="B205" s="79" t="s">
        <v>2185</v>
      </c>
      <c r="C205" s="92">
        <v>42818</v>
      </c>
      <c r="D205" s="29"/>
      <c r="E205" s="29"/>
      <c r="F205" s="29"/>
      <c r="G205" s="29"/>
      <c r="H205" s="29"/>
      <c r="I205" s="29"/>
      <c r="J205" s="29"/>
      <c r="K205" s="29"/>
      <c r="L205" s="29">
        <v>10</v>
      </c>
      <c r="M205" s="29"/>
      <c r="N205" s="17"/>
    </row>
    <row r="206" spans="1:14" s="16" customFormat="1" ht="17.25" customHeight="1" x14ac:dyDescent="0.25">
      <c r="A206" s="29">
        <v>5507</v>
      </c>
      <c r="B206" s="79" t="s">
        <v>2186</v>
      </c>
      <c r="C206" s="92">
        <v>4124970870</v>
      </c>
      <c r="D206" s="29"/>
      <c r="E206" s="29"/>
      <c r="F206" s="29"/>
      <c r="G206" s="29"/>
      <c r="H206" s="29"/>
      <c r="I206" s="29"/>
      <c r="J206" s="29"/>
      <c r="K206" s="29">
        <v>5</v>
      </c>
      <c r="L206" s="29"/>
      <c r="M206" s="29"/>
      <c r="N206" s="17"/>
    </row>
    <row r="207" spans="1:14" s="16" customFormat="1" ht="17.25" customHeight="1" x14ac:dyDescent="0.25">
      <c r="A207" s="29">
        <v>4024</v>
      </c>
      <c r="B207" s="79" t="s">
        <v>2187</v>
      </c>
      <c r="C207" s="92">
        <v>4124972248</v>
      </c>
      <c r="D207" s="29"/>
      <c r="E207" s="29"/>
      <c r="F207" s="29"/>
      <c r="G207" s="29"/>
      <c r="H207" s="29"/>
      <c r="I207" s="29"/>
      <c r="J207" s="29"/>
      <c r="K207" s="29">
        <v>5</v>
      </c>
      <c r="L207" s="29"/>
      <c r="M207" s="29"/>
      <c r="N207" s="17"/>
    </row>
    <row r="208" spans="1:14" s="16" customFormat="1" ht="17.25" customHeight="1" x14ac:dyDescent="0.25">
      <c r="A208" s="29">
        <v>4588</v>
      </c>
      <c r="B208" s="79" t="s">
        <v>1381</v>
      </c>
      <c r="C208" s="92">
        <v>4124891124</v>
      </c>
      <c r="D208" s="29"/>
      <c r="E208" s="29"/>
      <c r="F208" s="29"/>
      <c r="G208" s="29"/>
      <c r="H208" s="29"/>
      <c r="I208" s="29"/>
      <c r="J208" s="29"/>
      <c r="K208" s="29">
        <v>5</v>
      </c>
      <c r="L208" s="29"/>
      <c r="M208" s="29"/>
      <c r="N208" s="17"/>
    </row>
    <row r="209" spans="1:14" s="16" customFormat="1" ht="17.25" customHeight="1" x14ac:dyDescent="0.25">
      <c r="A209" s="29">
        <v>4887</v>
      </c>
      <c r="B209" s="79" t="s">
        <v>1865</v>
      </c>
      <c r="C209" s="92">
        <v>4124895810</v>
      </c>
      <c r="D209" s="29"/>
      <c r="E209" s="29"/>
      <c r="F209" s="29"/>
      <c r="G209" s="29"/>
      <c r="H209" s="29"/>
      <c r="I209" s="29"/>
      <c r="J209" s="29"/>
      <c r="K209" s="29">
        <v>10</v>
      </c>
      <c r="L209" s="29"/>
      <c r="M209" s="29"/>
      <c r="N209" s="17"/>
    </row>
    <row r="210" spans="1:14" s="16" customFormat="1" ht="17.25" customHeight="1" x14ac:dyDescent="0.25">
      <c r="A210" s="29">
        <v>4656</v>
      </c>
      <c r="B210" s="79" t="s">
        <v>1261</v>
      </c>
      <c r="C210" s="92">
        <v>4124894011</v>
      </c>
      <c r="D210" s="29"/>
      <c r="E210" s="29"/>
      <c r="F210" s="29"/>
      <c r="G210" s="29"/>
      <c r="H210" s="29"/>
      <c r="I210" s="29"/>
      <c r="J210" s="29"/>
      <c r="K210" s="29">
        <v>10</v>
      </c>
      <c r="L210" s="29"/>
      <c r="M210" s="29"/>
      <c r="N210" s="17"/>
    </row>
    <row r="211" spans="1:14" s="16" customFormat="1" ht="17.25" customHeight="1" x14ac:dyDescent="0.25">
      <c r="A211" s="29">
        <v>4222</v>
      </c>
      <c r="B211" s="79" t="s">
        <v>2188</v>
      </c>
      <c r="C211" s="92">
        <v>4124970871</v>
      </c>
      <c r="D211" s="29"/>
      <c r="E211" s="29"/>
      <c r="F211" s="29"/>
      <c r="G211" s="29"/>
      <c r="H211" s="29"/>
      <c r="I211" s="29"/>
      <c r="J211" s="29"/>
      <c r="K211" s="29">
        <v>4</v>
      </c>
      <c r="L211" s="29"/>
      <c r="M211" s="29"/>
      <c r="N211" s="17"/>
    </row>
    <row r="212" spans="1:14" s="16" customFormat="1" ht="17.25" customHeight="1" x14ac:dyDescent="0.25">
      <c r="A212" s="29">
        <v>4603</v>
      </c>
      <c r="B212" s="79" t="s">
        <v>1264</v>
      </c>
      <c r="C212" s="92">
        <v>4124887930</v>
      </c>
      <c r="D212" s="29"/>
      <c r="E212" s="29"/>
      <c r="F212" s="29"/>
      <c r="G212" s="29"/>
      <c r="H212" s="29"/>
      <c r="I212" s="29"/>
      <c r="J212" s="29"/>
      <c r="K212" s="29">
        <v>5</v>
      </c>
      <c r="L212" s="29"/>
      <c r="M212" s="29"/>
      <c r="N212" s="17"/>
    </row>
    <row r="213" spans="1:14" s="16" customFormat="1" ht="17.25" customHeight="1" x14ac:dyDescent="0.25">
      <c r="A213" s="29">
        <v>5369</v>
      </c>
      <c r="B213" s="79" t="s">
        <v>1991</v>
      </c>
      <c r="C213" s="92">
        <v>4124964449</v>
      </c>
      <c r="D213" s="29"/>
      <c r="E213" s="29"/>
      <c r="F213" s="29"/>
      <c r="G213" s="29"/>
      <c r="H213" s="29"/>
      <c r="I213" s="29"/>
      <c r="J213" s="29">
        <v>10</v>
      </c>
      <c r="K213" s="29"/>
      <c r="L213" s="29"/>
      <c r="M213" s="29"/>
      <c r="N213" s="17"/>
    </row>
    <row r="214" spans="1:14" s="16" customFormat="1" ht="17.25" customHeight="1" x14ac:dyDescent="0.25">
      <c r="A214" s="29">
        <v>4588</v>
      </c>
      <c r="B214" s="79" t="s">
        <v>1381</v>
      </c>
      <c r="C214" s="92">
        <v>4124891046</v>
      </c>
      <c r="D214" s="29"/>
      <c r="E214" s="29"/>
      <c r="F214" s="29"/>
      <c r="G214" s="29"/>
      <c r="H214" s="29"/>
      <c r="I214" s="29"/>
      <c r="J214" s="29">
        <v>5</v>
      </c>
      <c r="K214" s="29"/>
      <c r="L214" s="29"/>
      <c r="M214" s="29"/>
      <c r="N214" s="17"/>
    </row>
    <row r="215" spans="1:14" s="16" customFormat="1" ht="17.25" customHeight="1" x14ac:dyDescent="0.25">
      <c r="A215" s="29">
        <v>3882</v>
      </c>
      <c r="B215" s="79" t="s">
        <v>2189</v>
      </c>
      <c r="C215" s="92">
        <v>4124938995</v>
      </c>
      <c r="D215" s="29"/>
      <c r="E215" s="29"/>
      <c r="F215" s="29"/>
      <c r="G215" s="29"/>
      <c r="H215" s="29"/>
      <c r="I215" s="29"/>
      <c r="J215" s="29">
        <v>9</v>
      </c>
      <c r="K215" s="29"/>
      <c r="L215" s="29"/>
      <c r="M215" s="91" t="s">
        <v>2190</v>
      </c>
      <c r="N215" s="17"/>
    </row>
    <row r="216" spans="1:14" s="16" customFormat="1" ht="17.25" customHeight="1" x14ac:dyDescent="0.25">
      <c r="A216" s="29"/>
      <c r="B216" s="37" t="s">
        <v>590</v>
      </c>
      <c r="C216" s="92"/>
      <c r="D216" s="29"/>
      <c r="E216" s="29"/>
      <c r="F216" s="29"/>
      <c r="G216" s="29"/>
      <c r="H216" s="29"/>
      <c r="I216" s="29"/>
      <c r="J216" s="29"/>
      <c r="K216" s="29"/>
      <c r="L216" s="29"/>
      <c r="M216" s="55" t="s">
        <v>2169</v>
      </c>
      <c r="N216" s="17"/>
    </row>
    <row r="217" spans="1:14" s="16" customFormat="1" ht="17.25" customHeight="1" x14ac:dyDescent="0.25">
      <c r="A217" s="29">
        <v>1564</v>
      </c>
      <c r="B217" s="79" t="s">
        <v>1055</v>
      </c>
      <c r="C217" s="92">
        <v>4124955818</v>
      </c>
      <c r="D217" s="29">
        <v>24</v>
      </c>
      <c r="E217" s="74">
        <v>10</v>
      </c>
      <c r="F217" s="29"/>
      <c r="G217" s="29">
        <v>12</v>
      </c>
      <c r="H217" s="29">
        <v>12</v>
      </c>
      <c r="I217" s="29">
        <v>12</v>
      </c>
      <c r="J217" s="29">
        <v>12</v>
      </c>
      <c r="K217" s="29"/>
      <c r="L217" s="29"/>
      <c r="M217" s="29"/>
      <c r="N217" s="17"/>
    </row>
    <row r="218" spans="1:14" s="16" customFormat="1" ht="17.25" customHeight="1" x14ac:dyDescent="0.25">
      <c r="A218" s="100"/>
      <c r="B218" s="101"/>
      <c r="C218" s="102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 t="s">
        <v>2324</v>
      </c>
      <c r="N218" s="17"/>
    </row>
    <row r="219" spans="1:14" s="16" customFormat="1" ht="17.25" customHeight="1" x14ac:dyDescent="0.25">
      <c r="A219" s="29"/>
      <c r="B219" s="78" t="s">
        <v>2192</v>
      </c>
      <c r="C219" s="92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17"/>
    </row>
    <row r="220" spans="1:14" s="16" customFormat="1" ht="17.25" customHeight="1" x14ac:dyDescent="0.25">
      <c r="A220" s="29" t="s">
        <v>2206</v>
      </c>
      <c r="B220" s="79" t="s">
        <v>2207</v>
      </c>
      <c r="C220" s="92">
        <v>42786</v>
      </c>
      <c r="D220" s="29"/>
      <c r="E220" s="29"/>
      <c r="F220" s="29"/>
      <c r="G220" s="29"/>
      <c r="H220" s="29"/>
      <c r="I220" s="29"/>
      <c r="J220" s="29"/>
      <c r="K220" s="29"/>
      <c r="L220" s="29">
        <v>5</v>
      </c>
      <c r="M220" s="29"/>
      <c r="N220" s="17"/>
    </row>
    <row r="221" spans="1:14" s="16" customFormat="1" ht="17.25" customHeight="1" x14ac:dyDescent="0.25">
      <c r="A221" s="29">
        <v>5474</v>
      </c>
      <c r="B221" s="79" t="s">
        <v>2208</v>
      </c>
      <c r="C221" s="92">
        <v>4124888493</v>
      </c>
      <c r="D221" s="29"/>
      <c r="E221" s="29"/>
      <c r="F221" s="29"/>
      <c r="G221" s="29"/>
      <c r="H221" s="29"/>
      <c r="I221" s="29"/>
      <c r="J221" s="29"/>
      <c r="K221" s="29">
        <v>10</v>
      </c>
      <c r="L221" s="29">
        <v>10</v>
      </c>
      <c r="M221" s="29"/>
      <c r="N221" s="17"/>
    </row>
    <row r="222" spans="1:14" s="16" customFormat="1" ht="17.25" customHeight="1" x14ac:dyDescent="0.25">
      <c r="A222" s="29">
        <v>1535</v>
      </c>
      <c r="B222" s="79" t="s">
        <v>1467</v>
      </c>
      <c r="C222" s="92">
        <v>4124942777</v>
      </c>
      <c r="D222" s="29"/>
      <c r="E222" s="29"/>
      <c r="F222" s="29"/>
      <c r="G222" s="29"/>
      <c r="H222" s="29">
        <v>5</v>
      </c>
      <c r="I222" s="29"/>
      <c r="J222" s="29"/>
      <c r="K222" s="29"/>
      <c r="L222" s="29"/>
      <c r="M222" s="29"/>
      <c r="N222" s="17"/>
    </row>
    <row r="223" spans="1:14" s="16" customFormat="1" ht="17.25" customHeight="1" x14ac:dyDescent="0.25">
      <c r="A223" s="29">
        <v>3057</v>
      </c>
      <c r="B223" s="79" t="s">
        <v>2209</v>
      </c>
      <c r="C223" s="92">
        <v>4124945816</v>
      </c>
      <c r="D223" s="29"/>
      <c r="E223" s="29"/>
      <c r="F223" s="29"/>
      <c r="G223" s="29"/>
      <c r="H223" s="29"/>
      <c r="I223" s="29"/>
      <c r="J223" s="29"/>
      <c r="K223" s="29">
        <v>10</v>
      </c>
      <c r="L223" s="29"/>
      <c r="M223" s="29"/>
      <c r="N223" s="17"/>
    </row>
    <row r="224" spans="1:14" s="16" customFormat="1" ht="17.25" customHeight="1" x14ac:dyDescent="0.25">
      <c r="A224" s="29">
        <v>1654</v>
      </c>
      <c r="B224" s="79" t="s">
        <v>166</v>
      </c>
      <c r="C224" s="92">
        <v>4124962751</v>
      </c>
      <c r="D224" s="29">
        <v>40</v>
      </c>
      <c r="E224" s="29"/>
      <c r="F224" s="29"/>
      <c r="G224" s="29"/>
      <c r="H224" s="29"/>
      <c r="I224" s="29"/>
      <c r="J224" s="29"/>
      <c r="K224" s="29"/>
      <c r="L224" s="29"/>
      <c r="M224" s="29"/>
      <c r="N224" s="17"/>
    </row>
    <row r="225" spans="1:14" s="16" customFormat="1" ht="17.25" customHeight="1" x14ac:dyDescent="0.25">
      <c r="A225" s="29"/>
      <c r="B225" s="37" t="s">
        <v>590</v>
      </c>
      <c r="C225" s="92"/>
      <c r="D225" s="29"/>
      <c r="E225" s="29"/>
      <c r="F225" s="29"/>
      <c r="G225" s="29"/>
      <c r="H225" s="29"/>
      <c r="I225" s="29"/>
      <c r="J225" s="29"/>
      <c r="K225" s="29"/>
      <c r="L225" s="29"/>
      <c r="M225" s="55" t="s">
        <v>2193</v>
      </c>
      <c r="N225" s="17"/>
    </row>
    <row r="226" spans="1:14" s="16" customFormat="1" ht="17.25" customHeight="1" x14ac:dyDescent="0.25">
      <c r="A226" s="29">
        <v>5280</v>
      </c>
      <c r="B226" s="79" t="s">
        <v>1531</v>
      </c>
      <c r="C226" s="92">
        <v>4124892554</v>
      </c>
      <c r="D226" s="29"/>
      <c r="E226" s="29"/>
      <c r="F226" s="29"/>
      <c r="G226" s="29"/>
      <c r="H226" s="29"/>
      <c r="I226" s="29"/>
      <c r="J226" s="29"/>
      <c r="K226" s="29">
        <v>10</v>
      </c>
      <c r="L226" s="29">
        <v>10</v>
      </c>
      <c r="M226" s="29"/>
      <c r="N226" s="17"/>
    </row>
    <row r="227" spans="1:14" s="16" customFormat="1" ht="17.25" customHeight="1" x14ac:dyDescent="0.25">
      <c r="A227" s="29">
        <v>4627</v>
      </c>
      <c r="B227" s="79" t="s">
        <v>1576</v>
      </c>
      <c r="C227" s="92">
        <v>4124940515</v>
      </c>
      <c r="D227" s="29"/>
      <c r="E227" s="29"/>
      <c r="F227" s="29"/>
      <c r="G227" s="29"/>
      <c r="H227" s="29"/>
      <c r="I227" s="29"/>
      <c r="J227" s="29"/>
      <c r="K227" s="29">
        <v>20</v>
      </c>
      <c r="L227" s="35"/>
      <c r="M227" s="29"/>
      <c r="N227" s="17"/>
    </row>
    <row r="228" spans="1:14" s="16" customFormat="1" ht="17.25" customHeight="1" x14ac:dyDescent="0.25">
      <c r="A228" s="29">
        <v>5192</v>
      </c>
      <c r="B228" s="79" t="s">
        <v>2194</v>
      </c>
      <c r="C228" s="92">
        <v>4124896520</v>
      </c>
      <c r="D228" s="29"/>
      <c r="E228" s="29"/>
      <c r="F228" s="29"/>
      <c r="G228" s="29"/>
      <c r="H228" s="29"/>
      <c r="I228" s="29"/>
      <c r="J228" s="29"/>
      <c r="K228" s="29">
        <v>10</v>
      </c>
      <c r="L228" s="29">
        <v>10</v>
      </c>
      <c r="M228" s="29"/>
      <c r="N228" s="17"/>
    </row>
    <row r="229" spans="1:14" s="16" customFormat="1" ht="17.25" customHeight="1" x14ac:dyDescent="0.25">
      <c r="A229" s="29">
        <v>4582</v>
      </c>
      <c r="B229" s="79" t="s">
        <v>2195</v>
      </c>
      <c r="C229" s="92">
        <v>4124892586</v>
      </c>
      <c r="D229" s="29"/>
      <c r="E229" s="29"/>
      <c r="F229" s="29"/>
      <c r="G229" s="29"/>
      <c r="H229" s="29"/>
      <c r="I229" s="29"/>
      <c r="J229" s="29"/>
      <c r="K229" s="35"/>
      <c r="L229" s="29">
        <v>20</v>
      </c>
      <c r="M229" s="29"/>
      <c r="N229" s="17"/>
    </row>
    <row r="230" spans="1:14" s="16" customFormat="1" ht="17.25" customHeight="1" x14ac:dyDescent="0.25">
      <c r="A230" s="29">
        <v>5575</v>
      </c>
      <c r="B230" s="79" t="s">
        <v>2196</v>
      </c>
      <c r="C230" s="92">
        <v>4124909107</v>
      </c>
      <c r="D230" s="29"/>
      <c r="E230" s="29"/>
      <c r="F230" s="29"/>
      <c r="G230" s="29"/>
      <c r="H230" s="29"/>
      <c r="I230" s="29"/>
      <c r="J230" s="29"/>
      <c r="K230" s="35"/>
      <c r="L230" s="29">
        <v>20</v>
      </c>
      <c r="M230" s="29"/>
      <c r="N230" s="17"/>
    </row>
    <row r="231" spans="1:14" s="16" customFormat="1" ht="17.25" customHeight="1" x14ac:dyDescent="0.25">
      <c r="A231" s="29">
        <v>3435</v>
      </c>
      <c r="B231" s="79" t="s">
        <v>206</v>
      </c>
      <c r="C231" s="92">
        <v>4124922172</v>
      </c>
      <c r="D231" s="29"/>
      <c r="E231" s="29"/>
      <c r="F231" s="29"/>
      <c r="G231" s="29"/>
      <c r="H231" s="29"/>
      <c r="I231" s="29"/>
      <c r="J231" s="29"/>
      <c r="K231" s="29">
        <v>10</v>
      </c>
      <c r="L231" s="29">
        <v>10</v>
      </c>
      <c r="M231" s="29"/>
      <c r="N231" s="17"/>
    </row>
    <row r="232" spans="1:14" s="16" customFormat="1" ht="17.25" customHeight="1" x14ac:dyDescent="0.25">
      <c r="A232" s="29">
        <v>4491</v>
      </c>
      <c r="B232" s="79" t="s">
        <v>2197</v>
      </c>
      <c r="C232" s="92">
        <v>4124896410</v>
      </c>
      <c r="D232" s="29"/>
      <c r="E232" s="29"/>
      <c r="F232" s="29"/>
      <c r="G232" s="29"/>
      <c r="H232" s="29"/>
      <c r="I232" s="29"/>
      <c r="J232" s="29"/>
      <c r="K232" s="29">
        <v>5</v>
      </c>
      <c r="L232" s="29">
        <v>5</v>
      </c>
      <c r="M232" s="29"/>
      <c r="N232" s="17"/>
    </row>
    <row r="233" spans="1:14" s="16" customFormat="1" ht="17.25" customHeight="1" x14ac:dyDescent="0.25">
      <c r="A233" s="29">
        <v>4491</v>
      </c>
      <c r="B233" s="79" t="s">
        <v>2197</v>
      </c>
      <c r="C233" s="92">
        <v>4124896201</v>
      </c>
      <c r="D233" s="29"/>
      <c r="E233" s="29"/>
      <c r="F233" s="29"/>
      <c r="G233" s="29"/>
      <c r="H233" s="29"/>
      <c r="I233" s="29"/>
      <c r="J233" s="29"/>
      <c r="K233" s="35"/>
      <c r="L233" s="29">
        <v>15</v>
      </c>
      <c r="M233" s="29"/>
      <c r="N233" s="17"/>
    </row>
    <row r="234" spans="1:14" s="16" customFormat="1" ht="17.25" customHeight="1" x14ac:dyDescent="0.25">
      <c r="A234" s="29">
        <v>5134</v>
      </c>
      <c r="B234" s="79" t="s">
        <v>2198</v>
      </c>
      <c r="C234" s="92">
        <v>4124943904</v>
      </c>
      <c r="D234" s="29"/>
      <c r="E234" s="29"/>
      <c r="F234" s="29"/>
      <c r="G234" s="29"/>
      <c r="H234" s="29"/>
      <c r="I234" s="29"/>
      <c r="J234" s="29"/>
      <c r="K234" s="29">
        <v>20</v>
      </c>
      <c r="L234" s="35"/>
      <c r="M234" s="29"/>
      <c r="N234" s="17"/>
    </row>
    <row r="235" spans="1:14" s="16" customFormat="1" ht="17.25" customHeight="1" x14ac:dyDescent="0.25">
      <c r="A235" s="29">
        <v>5095</v>
      </c>
      <c r="B235" s="79" t="s">
        <v>965</v>
      </c>
      <c r="C235" s="92">
        <v>4124938984</v>
      </c>
      <c r="D235" s="29"/>
      <c r="E235" s="29"/>
      <c r="F235" s="29"/>
      <c r="G235" s="29"/>
      <c r="H235" s="29"/>
      <c r="I235" s="29"/>
      <c r="J235" s="29"/>
      <c r="K235" s="29">
        <v>25</v>
      </c>
      <c r="L235" s="29">
        <v>25</v>
      </c>
      <c r="M235" s="29"/>
      <c r="N235" s="17"/>
    </row>
    <row r="236" spans="1:14" s="16" customFormat="1" ht="17.25" customHeight="1" x14ac:dyDescent="0.25">
      <c r="A236" s="29">
        <v>4965</v>
      </c>
      <c r="B236" s="79" t="s">
        <v>2199</v>
      </c>
      <c r="C236" s="92">
        <v>4124940813</v>
      </c>
      <c r="D236" s="29"/>
      <c r="E236" s="29"/>
      <c r="F236" s="29"/>
      <c r="G236" s="29"/>
      <c r="H236" s="29"/>
      <c r="I236" s="29"/>
      <c r="J236" s="29"/>
      <c r="K236" s="35"/>
      <c r="L236" s="29">
        <v>50</v>
      </c>
      <c r="M236" s="29"/>
      <c r="N236" s="17"/>
    </row>
    <row r="237" spans="1:14" s="16" customFormat="1" ht="17.25" customHeight="1" x14ac:dyDescent="0.25">
      <c r="A237" s="29">
        <v>5064</v>
      </c>
      <c r="B237" s="79" t="s">
        <v>2200</v>
      </c>
      <c r="C237" s="92">
        <v>4124891265</v>
      </c>
      <c r="D237" s="35"/>
      <c r="E237" s="35"/>
      <c r="F237" s="35"/>
      <c r="G237" s="35"/>
      <c r="H237" s="35"/>
      <c r="I237" s="35"/>
      <c r="J237" s="35"/>
      <c r="K237" s="29">
        <v>10</v>
      </c>
      <c r="L237" s="29">
        <v>10</v>
      </c>
      <c r="M237" s="29"/>
      <c r="N237" s="17"/>
    </row>
    <row r="238" spans="1:14" s="16" customFormat="1" ht="17.25" customHeight="1" x14ac:dyDescent="0.25">
      <c r="A238" s="29">
        <v>4698</v>
      </c>
      <c r="B238" s="79" t="s">
        <v>2201</v>
      </c>
      <c r="C238" s="92">
        <v>4124893958</v>
      </c>
      <c r="D238" s="35"/>
      <c r="E238" s="35"/>
      <c r="F238" s="35"/>
      <c r="G238" s="35"/>
      <c r="H238" s="35"/>
      <c r="I238" s="35"/>
      <c r="J238" s="35"/>
      <c r="K238" s="29">
        <v>15</v>
      </c>
      <c r="L238" s="29">
        <v>15</v>
      </c>
      <c r="M238" s="29"/>
      <c r="N238" s="17"/>
    </row>
    <row r="239" spans="1:14" s="16" customFormat="1" ht="17.25" customHeight="1" x14ac:dyDescent="0.25">
      <c r="A239" s="29">
        <v>4697</v>
      </c>
      <c r="B239" s="79" t="s">
        <v>2202</v>
      </c>
      <c r="C239" s="92">
        <v>4124944998</v>
      </c>
      <c r="D239" s="35"/>
      <c r="E239" s="35"/>
      <c r="F239" s="35"/>
      <c r="G239" s="29"/>
      <c r="H239" s="29"/>
      <c r="I239" s="29"/>
      <c r="J239" s="29"/>
      <c r="K239" s="29">
        <v>10</v>
      </c>
      <c r="L239" s="29">
        <v>10</v>
      </c>
      <c r="M239" s="29"/>
      <c r="N239" s="17"/>
    </row>
    <row r="240" spans="1:14" s="16" customFormat="1" ht="17.25" customHeight="1" x14ac:dyDescent="0.25">
      <c r="A240" s="29">
        <v>4916</v>
      </c>
      <c r="B240" s="79" t="s">
        <v>396</v>
      </c>
      <c r="C240" s="92">
        <v>4124888028</v>
      </c>
      <c r="D240" s="35"/>
      <c r="E240" s="35"/>
      <c r="F240" s="35"/>
      <c r="G240" s="29"/>
      <c r="H240" s="29"/>
      <c r="I240" s="29"/>
      <c r="J240" s="35"/>
      <c r="K240" s="29">
        <v>10</v>
      </c>
      <c r="L240" s="29">
        <v>10</v>
      </c>
      <c r="M240" s="29"/>
      <c r="N240" s="17"/>
    </row>
    <row r="241" spans="1:14" s="16" customFormat="1" ht="17.25" customHeight="1" x14ac:dyDescent="0.25">
      <c r="A241" s="29">
        <v>4749</v>
      </c>
      <c r="B241" s="83" t="s">
        <v>2203</v>
      </c>
      <c r="C241" s="92">
        <v>4124890505</v>
      </c>
      <c r="D241" s="35"/>
      <c r="E241" s="35"/>
      <c r="F241" s="35"/>
      <c r="G241" s="29"/>
      <c r="H241" s="29"/>
      <c r="I241" s="29"/>
      <c r="J241" s="35"/>
      <c r="K241" s="29">
        <v>10</v>
      </c>
      <c r="L241" s="29">
        <v>10</v>
      </c>
      <c r="M241" s="29"/>
      <c r="N241" s="17"/>
    </row>
    <row r="242" spans="1:14" s="16" customFormat="1" ht="17.25" customHeight="1" x14ac:dyDescent="0.25">
      <c r="A242" s="29">
        <v>4669</v>
      </c>
      <c r="B242" s="79" t="s">
        <v>2204</v>
      </c>
      <c r="C242" s="92">
        <v>4124969825</v>
      </c>
      <c r="D242" s="35"/>
      <c r="E242" s="35"/>
      <c r="F242" s="35"/>
      <c r="G242" s="29"/>
      <c r="H242" s="29"/>
      <c r="I242" s="29"/>
      <c r="J242" s="29"/>
      <c r="K242" s="29">
        <v>15</v>
      </c>
      <c r="L242" s="29">
        <v>15</v>
      </c>
      <c r="M242" s="29"/>
      <c r="N242" s="17"/>
    </row>
    <row r="243" spans="1:14" s="16" customFormat="1" ht="17.25" customHeight="1" x14ac:dyDescent="0.25">
      <c r="A243" s="29">
        <v>4707</v>
      </c>
      <c r="B243" s="79" t="s">
        <v>2205</v>
      </c>
      <c r="C243" s="92">
        <v>4124962072</v>
      </c>
      <c r="D243" s="35"/>
      <c r="E243" s="35"/>
      <c r="F243" s="35"/>
      <c r="G243" s="29"/>
      <c r="H243" s="29"/>
      <c r="I243" s="29"/>
      <c r="J243" s="29"/>
      <c r="K243" s="35"/>
      <c r="L243" s="29">
        <v>20</v>
      </c>
      <c r="M243" s="29"/>
      <c r="N243" s="17"/>
    </row>
    <row r="244" spans="1:14" s="16" customFormat="1" ht="17.25" customHeight="1" x14ac:dyDescent="0.25">
      <c r="A244" s="100"/>
      <c r="B244" s="101"/>
      <c r="C244" s="102"/>
      <c r="D244" s="100"/>
      <c r="E244" s="100"/>
      <c r="F244" s="100"/>
      <c r="G244" s="100"/>
      <c r="H244" s="100"/>
      <c r="I244" s="100"/>
      <c r="J244" s="100"/>
      <c r="K244" s="100"/>
      <c r="L244" s="100"/>
      <c r="M244" s="100" t="s">
        <v>2210</v>
      </c>
      <c r="N244" s="17"/>
    </row>
    <row r="245" spans="1:14" s="16" customFormat="1" ht="17.25" customHeight="1" x14ac:dyDescent="0.25">
      <c r="A245" s="29"/>
      <c r="B245" s="78" t="s">
        <v>2211</v>
      </c>
      <c r="C245" s="92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17"/>
    </row>
    <row r="246" spans="1:14" s="16" customFormat="1" ht="17.25" customHeight="1" x14ac:dyDescent="0.25">
      <c r="A246" s="58">
        <v>4197</v>
      </c>
      <c r="B246" s="79" t="s">
        <v>833</v>
      </c>
      <c r="C246" s="92">
        <v>4124927193</v>
      </c>
      <c r="D246" s="29"/>
      <c r="E246" s="29"/>
      <c r="F246" s="29"/>
      <c r="G246" s="29"/>
      <c r="H246" s="29"/>
      <c r="I246" s="29"/>
      <c r="J246" s="29"/>
      <c r="K246" s="29"/>
      <c r="L246" s="29">
        <v>15</v>
      </c>
      <c r="M246" s="29"/>
      <c r="N246" s="17"/>
    </row>
    <row r="247" spans="1:14" s="16" customFormat="1" ht="17.25" customHeight="1" x14ac:dyDescent="0.25">
      <c r="A247" s="29">
        <v>5207</v>
      </c>
      <c r="B247" s="79" t="s">
        <v>2213</v>
      </c>
      <c r="C247" s="92">
        <v>4124948986</v>
      </c>
      <c r="D247" s="29"/>
      <c r="E247" s="29"/>
      <c r="F247" s="29"/>
      <c r="G247" s="29"/>
      <c r="H247" s="29"/>
      <c r="I247" s="29"/>
      <c r="J247" s="29"/>
      <c r="K247" s="29"/>
      <c r="L247" s="29">
        <v>10</v>
      </c>
      <c r="M247" s="29"/>
      <c r="N247" s="17"/>
    </row>
    <row r="248" spans="1:14" s="16" customFormat="1" ht="17.25" customHeight="1" x14ac:dyDescent="0.25">
      <c r="A248" s="29">
        <v>5207</v>
      </c>
      <c r="B248" s="79" t="s">
        <v>2213</v>
      </c>
      <c r="C248" s="92">
        <v>4124885940</v>
      </c>
      <c r="D248" s="29"/>
      <c r="E248" s="29"/>
      <c r="F248" s="29"/>
      <c r="G248" s="29"/>
      <c r="H248" s="29"/>
      <c r="I248" s="29"/>
      <c r="J248" s="29"/>
      <c r="K248" s="29">
        <v>10</v>
      </c>
      <c r="L248" s="29"/>
      <c r="M248" s="29"/>
      <c r="N248" s="17"/>
    </row>
    <row r="249" spans="1:14" s="16" customFormat="1" ht="17.25" customHeight="1" x14ac:dyDescent="0.25">
      <c r="A249" s="29">
        <v>3324</v>
      </c>
      <c r="B249" s="79" t="s">
        <v>242</v>
      </c>
      <c r="C249" s="92">
        <v>4124891306</v>
      </c>
      <c r="D249" s="29"/>
      <c r="E249" s="29"/>
      <c r="F249" s="29"/>
      <c r="G249" s="29"/>
      <c r="H249" s="29"/>
      <c r="I249" s="29"/>
      <c r="J249" s="29"/>
      <c r="K249" s="29">
        <v>15</v>
      </c>
      <c r="L249" s="29">
        <v>15</v>
      </c>
      <c r="M249" s="29"/>
      <c r="N249" s="17"/>
    </row>
    <row r="250" spans="1:14" s="16" customFormat="1" ht="17.25" customHeight="1" x14ac:dyDescent="0.25">
      <c r="A250" s="29">
        <v>4417</v>
      </c>
      <c r="B250" s="79" t="s">
        <v>845</v>
      </c>
      <c r="C250" s="92">
        <v>4124958094</v>
      </c>
      <c r="D250" s="29"/>
      <c r="E250" s="29"/>
      <c r="F250" s="29"/>
      <c r="G250" s="29"/>
      <c r="H250" s="29"/>
      <c r="I250" s="29"/>
      <c r="J250" s="29"/>
      <c r="K250" s="29">
        <v>10</v>
      </c>
      <c r="L250" s="29"/>
      <c r="M250" s="29"/>
      <c r="N250" s="17"/>
    </row>
    <row r="251" spans="1:14" s="16" customFormat="1" ht="17.25" customHeight="1" x14ac:dyDescent="0.25">
      <c r="A251" s="29">
        <v>5267</v>
      </c>
      <c r="B251" s="79" t="s">
        <v>2214</v>
      </c>
      <c r="C251" s="92">
        <v>4124891415</v>
      </c>
      <c r="D251" s="29"/>
      <c r="E251" s="29"/>
      <c r="F251" s="29"/>
      <c r="G251" s="29"/>
      <c r="H251" s="29"/>
      <c r="I251" s="29"/>
      <c r="J251" s="29"/>
      <c r="K251" s="29">
        <v>5</v>
      </c>
      <c r="L251" s="29"/>
      <c r="M251" s="29"/>
      <c r="N251" s="17"/>
    </row>
    <row r="252" spans="1:14" s="16" customFormat="1" ht="17.25" customHeight="1" x14ac:dyDescent="0.25">
      <c r="A252" s="29">
        <v>4832</v>
      </c>
      <c r="B252" s="79" t="s">
        <v>849</v>
      </c>
      <c r="C252" s="92">
        <v>4124974190</v>
      </c>
      <c r="D252" s="29"/>
      <c r="E252" s="29"/>
      <c r="F252" s="29"/>
      <c r="G252" s="29"/>
      <c r="H252" s="29"/>
      <c r="I252" s="29"/>
      <c r="J252" s="29"/>
      <c r="K252" s="29"/>
      <c r="L252" s="29">
        <v>10</v>
      </c>
      <c r="M252" s="29"/>
      <c r="N252" s="17"/>
    </row>
    <row r="253" spans="1:14" s="16" customFormat="1" ht="17.25" customHeight="1" x14ac:dyDescent="0.25">
      <c r="A253" s="29">
        <v>5255</v>
      </c>
      <c r="B253" s="79" t="s">
        <v>2215</v>
      </c>
      <c r="C253" s="92">
        <v>4124875196</v>
      </c>
      <c r="D253" s="29"/>
      <c r="E253" s="29"/>
      <c r="F253" s="29"/>
      <c r="G253" s="29"/>
      <c r="H253" s="29"/>
      <c r="I253" s="29"/>
      <c r="J253" s="29"/>
      <c r="K253" s="29">
        <v>10</v>
      </c>
      <c r="L253" s="29">
        <v>10</v>
      </c>
      <c r="M253" s="29"/>
      <c r="N253" s="17"/>
    </row>
    <row r="254" spans="1:14" s="16" customFormat="1" ht="17.25" customHeight="1" x14ac:dyDescent="0.25">
      <c r="A254" s="29">
        <v>3754</v>
      </c>
      <c r="B254" s="79" t="s">
        <v>1136</v>
      </c>
      <c r="C254" s="92">
        <v>4124910554</v>
      </c>
      <c r="D254" s="29"/>
      <c r="E254" s="29"/>
      <c r="F254" s="29"/>
      <c r="G254" s="29"/>
      <c r="H254" s="29"/>
      <c r="I254" s="29"/>
      <c r="J254" s="29"/>
      <c r="K254" s="29">
        <v>15</v>
      </c>
      <c r="L254" s="29">
        <v>15</v>
      </c>
      <c r="M254" s="29"/>
      <c r="N254" s="17"/>
    </row>
    <row r="255" spans="1:14" s="16" customFormat="1" ht="17.25" customHeight="1" x14ac:dyDescent="0.25">
      <c r="A255" s="29">
        <v>3876</v>
      </c>
      <c r="B255" s="79" t="s">
        <v>835</v>
      </c>
      <c r="C255" s="92">
        <v>4124886814</v>
      </c>
      <c r="D255" s="29"/>
      <c r="E255" s="29"/>
      <c r="F255" s="29"/>
      <c r="G255" s="29"/>
      <c r="H255" s="29"/>
      <c r="I255" s="29"/>
      <c r="J255" s="29"/>
      <c r="K255" s="29">
        <v>10</v>
      </c>
      <c r="L255" s="29">
        <v>10</v>
      </c>
      <c r="M255" s="29"/>
      <c r="N255" s="17"/>
    </row>
    <row r="256" spans="1:14" s="16" customFormat="1" ht="17.25" customHeight="1" x14ac:dyDescent="0.25">
      <c r="A256" s="29">
        <v>4986</v>
      </c>
      <c r="B256" s="79" t="s">
        <v>1536</v>
      </c>
      <c r="C256" s="92">
        <v>4124948831</v>
      </c>
      <c r="D256" s="29"/>
      <c r="E256" s="29"/>
      <c r="F256" s="29"/>
      <c r="G256" s="29"/>
      <c r="H256" s="29"/>
      <c r="I256" s="29"/>
      <c r="J256" s="29"/>
      <c r="K256" s="29">
        <v>10</v>
      </c>
      <c r="L256" s="29">
        <v>10</v>
      </c>
      <c r="M256" s="29"/>
      <c r="N256" s="17"/>
    </row>
    <row r="257" spans="1:14" s="16" customFormat="1" ht="17.25" customHeight="1" x14ac:dyDescent="0.25">
      <c r="A257" s="29">
        <v>5284</v>
      </c>
      <c r="B257" s="79" t="s">
        <v>1137</v>
      </c>
      <c r="C257" s="92">
        <v>4124886014</v>
      </c>
      <c r="D257" s="29"/>
      <c r="E257" s="29"/>
      <c r="F257" s="29"/>
      <c r="G257" s="29"/>
      <c r="H257" s="29"/>
      <c r="I257" s="29"/>
      <c r="J257" s="29"/>
      <c r="K257" s="29"/>
      <c r="L257" s="29">
        <v>10</v>
      </c>
      <c r="M257" s="29"/>
      <c r="N257" s="17"/>
    </row>
    <row r="258" spans="1:14" s="16" customFormat="1" ht="17.25" customHeight="1" x14ac:dyDescent="0.25">
      <c r="A258" s="29">
        <v>3617</v>
      </c>
      <c r="B258" s="79" t="s">
        <v>1540</v>
      </c>
      <c r="C258" s="92">
        <v>4124946480</v>
      </c>
      <c r="D258" s="29"/>
      <c r="E258" s="29"/>
      <c r="F258" s="29"/>
      <c r="G258" s="29"/>
      <c r="H258" s="29"/>
      <c r="I258" s="29"/>
      <c r="J258" s="29"/>
      <c r="K258" s="29"/>
      <c r="L258" s="29">
        <v>5</v>
      </c>
      <c r="M258" s="29"/>
      <c r="N258" s="17"/>
    </row>
    <row r="259" spans="1:14" s="16" customFormat="1" ht="17.25" customHeight="1" x14ac:dyDescent="0.25">
      <c r="A259" s="29">
        <v>4287</v>
      </c>
      <c r="B259" s="79" t="s">
        <v>220</v>
      </c>
      <c r="C259" s="92">
        <v>4124884348</v>
      </c>
      <c r="D259" s="29"/>
      <c r="E259" s="29"/>
      <c r="F259" s="29"/>
      <c r="G259" s="29"/>
      <c r="H259" s="29"/>
      <c r="I259" s="29"/>
      <c r="J259" s="29"/>
      <c r="K259" s="29">
        <v>5</v>
      </c>
      <c r="L259" s="29">
        <v>5</v>
      </c>
      <c r="M259" s="29"/>
      <c r="N259" s="17"/>
    </row>
    <row r="260" spans="1:14" s="16" customFormat="1" ht="17.25" customHeight="1" x14ac:dyDescent="0.25">
      <c r="A260" s="29">
        <v>3094</v>
      </c>
      <c r="B260" s="79" t="s">
        <v>243</v>
      </c>
      <c r="C260" s="92">
        <v>4124945864</v>
      </c>
      <c r="D260" s="29"/>
      <c r="E260" s="29"/>
      <c r="F260" s="29"/>
      <c r="G260" s="29"/>
      <c r="H260" s="29"/>
      <c r="I260" s="29"/>
      <c r="J260" s="29"/>
      <c r="K260" s="29"/>
      <c r="L260" s="29">
        <v>5</v>
      </c>
      <c r="M260" s="29"/>
      <c r="N260" s="17"/>
    </row>
    <row r="261" spans="1:14" s="16" customFormat="1" ht="17.25" customHeight="1" x14ac:dyDescent="0.25">
      <c r="A261" s="29">
        <v>3089</v>
      </c>
      <c r="B261" s="79" t="s">
        <v>1488</v>
      </c>
      <c r="C261" s="92">
        <v>4124880279</v>
      </c>
      <c r="D261" s="29"/>
      <c r="E261" s="29"/>
      <c r="F261" s="29"/>
      <c r="G261" s="29"/>
      <c r="H261" s="29"/>
      <c r="I261" s="29"/>
      <c r="J261" s="29"/>
      <c r="K261" s="29"/>
      <c r="L261" s="29">
        <v>5</v>
      </c>
      <c r="M261" s="29"/>
      <c r="N261" s="17"/>
    </row>
    <row r="262" spans="1:14" s="16" customFormat="1" ht="17.25" customHeight="1" x14ac:dyDescent="0.25">
      <c r="A262" s="29">
        <v>3131</v>
      </c>
      <c r="B262" s="79" t="s">
        <v>2216</v>
      </c>
      <c r="C262" s="92">
        <v>4124896720</v>
      </c>
      <c r="D262" s="29"/>
      <c r="E262" s="29"/>
      <c r="F262" s="29"/>
      <c r="G262" s="29"/>
      <c r="H262" s="29"/>
      <c r="I262" s="29"/>
      <c r="J262" s="29"/>
      <c r="K262" s="29"/>
      <c r="L262" s="29">
        <v>5</v>
      </c>
      <c r="M262" s="29"/>
      <c r="N262" s="17"/>
    </row>
    <row r="263" spans="1:14" s="16" customFormat="1" ht="17.25" customHeight="1" x14ac:dyDescent="0.25">
      <c r="A263" s="29">
        <v>3131</v>
      </c>
      <c r="B263" s="79" t="s">
        <v>2216</v>
      </c>
      <c r="C263" s="92">
        <v>4124945974</v>
      </c>
      <c r="D263" s="29"/>
      <c r="E263" s="29"/>
      <c r="F263" s="29"/>
      <c r="G263" s="29"/>
      <c r="H263" s="29"/>
      <c r="I263" s="29"/>
      <c r="J263" s="29"/>
      <c r="K263" s="29">
        <v>10</v>
      </c>
      <c r="L263" s="29"/>
      <c r="M263" s="29"/>
      <c r="N263" s="17"/>
    </row>
    <row r="264" spans="1:14" s="16" customFormat="1" ht="17.25" customHeight="1" x14ac:dyDescent="0.25">
      <c r="A264" s="29">
        <v>4484</v>
      </c>
      <c r="B264" s="79" t="s">
        <v>1537</v>
      </c>
      <c r="C264" s="92">
        <v>4124948042</v>
      </c>
      <c r="D264" s="29"/>
      <c r="E264" s="29"/>
      <c r="F264" s="29"/>
      <c r="G264" s="29"/>
      <c r="H264" s="29"/>
      <c r="I264" s="29"/>
      <c r="J264" s="29"/>
      <c r="K264" s="29"/>
      <c r="L264" s="29">
        <v>5</v>
      </c>
      <c r="M264" s="29"/>
      <c r="N264" s="17"/>
    </row>
    <row r="265" spans="1:14" s="16" customFormat="1" ht="17.25" customHeight="1" x14ac:dyDescent="0.25">
      <c r="A265" s="29">
        <v>3132</v>
      </c>
      <c r="B265" s="80" t="s">
        <v>1065</v>
      </c>
      <c r="C265" s="92">
        <v>4124945986</v>
      </c>
      <c r="D265" s="29"/>
      <c r="E265" s="29"/>
      <c r="F265" s="29"/>
      <c r="G265" s="29"/>
      <c r="H265" s="29"/>
      <c r="I265" s="29"/>
      <c r="J265" s="29"/>
      <c r="K265" s="29"/>
      <c r="L265" s="29">
        <v>10</v>
      </c>
      <c r="M265" s="29"/>
      <c r="N265" s="17"/>
    </row>
    <row r="266" spans="1:14" s="16" customFormat="1" ht="17.25" customHeight="1" x14ac:dyDescent="0.25">
      <c r="A266" s="29">
        <v>3132</v>
      </c>
      <c r="B266" s="79" t="s">
        <v>1065</v>
      </c>
      <c r="C266" s="92">
        <v>4124880466</v>
      </c>
      <c r="D266" s="29"/>
      <c r="E266" s="29"/>
      <c r="F266" s="29"/>
      <c r="G266" s="29"/>
      <c r="H266" s="29"/>
      <c r="I266" s="29"/>
      <c r="J266" s="29"/>
      <c r="K266" s="29">
        <v>5</v>
      </c>
      <c r="L266" s="29"/>
      <c r="M266" s="29"/>
      <c r="N266" s="17"/>
    </row>
    <row r="267" spans="1:14" s="16" customFormat="1" ht="17.25" customHeight="1" x14ac:dyDescent="0.25">
      <c r="A267" s="29">
        <v>3290</v>
      </c>
      <c r="B267" s="79" t="s">
        <v>235</v>
      </c>
      <c r="C267" s="92">
        <v>4124946292</v>
      </c>
      <c r="D267" s="29"/>
      <c r="E267" s="29"/>
      <c r="F267" s="29"/>
      <c r="G267" s="29"/>
      <c r="H267" s="29"/>
      <c r="I267" s="29"/>
      <c r="J267" s="29"/>
      <c r="K267" s="29"/>
      <c r="L267" s="29">
        <v>5</v>
      </c>
      <c r="M267" s="29"/>
      <c r="N267" s="17"/>
    </row>
    <row r="268" spans="1:14" s="16" customFormat="1" ht="17.25" customHeight="1" x14ac:dyDescent="0.25">
      <c r="A268" s="29">
        <v>3995</v>
      </c>
      <c r="B268" s="79" t="s">
        <v>840</v>
      </c>
      <c r="C268" s="92">
        <v>4124883371</v>
      </c>
      <c r="D268" s="29"/>
      <c r="E268" s="29"/>
      <c r="F268" s="29"/>
      <c r="G268" s="29"/>
      <c r="H268" s="29"/>
      <c r="I268" s="29"/>
      <c r="J268" s="29"/>
      <c r="K268" s="29">
        <v>10</v>
      </c>
      <c r="L268" s="29">
        <v>10</v>
      </c>
      <c r="M268" s="29"/>
      <c r="N268" s="17"/>
    </row>
    <row r="269" spans="1:14" s="16" customFormat="1" ht="17.25" customHeight="1" x14ac:dyDescent="0.25">
      <c r="A269" s="29">
        <v>3499</v>
      </c>
      <c r="B269" s="79" t="s">
        <v>223</v>
      </c>
      <c r="C269" s="92">
        <v>4124881823</v>
      </c>
      <c r="D269" s="29"/>
      <c r="E269" s="29"/>
      <c r="F269" s="29"/>
      <c r="G269" s="29"/>
      <c r="H269" s="29"/>
      <c r="I269" s="29"/>
      <c r="J269" s="29"/>
      <c r="K269" s="29">
        <v>5</v>
      </c>
      <c r="L269" s="29">
        <v>10</v>
      </c>
      <c r="M269" s="29"/>
      <c r="N269" s="17"/>
    </row>
    <row r="270" spans="1:14" s="16" customFormat="1" ht="17.25" customHeight="1" x14ac:dyDescent="0.25">
      <c r="A270" s="29">
        <v>4968</v>
      </c>
      <c r="B270" s="79" t="s">
        <v>2217</v>
      </c>
      <c r="C270" s="92">
        <v>4124948789</v>
      </c>
      <c r="D270" s="29"/>
      <c r="E270" s="29"/>
      <c r="F270" s="29"/>
      <c r="G270" s="29"/>
      <c r="H270" s="29"/>
      <c r="I270" s="29"/>
      <c r="J270" s="29"/>
      <c r="K270" s="29">
        <v>5</v>
      </c>
      <c r="L270" s="29"/>
      <c r="M270" s="29"/>
      <c r="N270" s="17"/>
    </row>
    <row r="271" spans="1:14" s="16" customFormat="1" ht="17.25" customHeight="1" x14ac:dyDescent="0.25">
      <c r="A271" s="29">
        <v>4277</v>
      </c>
      <c r="B271" s="79" t="s">
        <v>2218</v>
      </c>
      <c r="C271" s="92">
        <v>4124975221</v>
      </c>
      <c r="D271" s="29"/>
      <c r="E271" s="29"/>
      <c r="F271" s="29"/>
      <c r="G271" s="29"/>
      <c r="H271" s="29"/>
      <c r="I271" s="29"/>
      <c r="J271" s="29"/>
      <c r="K271" s="29">
        <v>10</v>
      </c>
      <c r="L271" s="29">
        <v>10</v>
      </c>
      <c r="M271" s="29"/>
      <c r="N271" s="17"/>
    </row>
    <row r="272" spans="1:14" s="16" customFormat="1" ht="17.25" customHeight="1" x14ac:dyDescent="0.25">
      <c r="A272" s="29">
        <v>4826</v>
      </c>
      <c r="B272" s="79" t="s">
        <v>229</v>
      </c>
      <c r="C272" s="92">
        <v>4124968913</v>
      </c>
      <c r="D272" s="29"/>
      <c r="E272" s="29"/>
      <c r="F272" s="29"/>
      <c r="G272" s="29"/>
      <c r="H272" s="29"/>
      <c r="I272" s="29"/>
      <c r="J272" s="29"/>
      <c r="K272" s="29"/>
      <c r="L272" s="29">
        <v>5</v>
      </c>
      <c r="M272" s="29"/>
      <c r="N272" s="17"/>
    </row>
    <row r="273" spans="1:14" s="16" customFormat="1" ht="17.25" customHeight="1" x14ac:dyDescent="0.25">
      <c r="A273" s="29">
        <v>4191</v>
      </c>
      <c r="B273" s="79" t="s">
        <v>2219</v>
      </c>
      <c r="C273" s="92">
        <v>4124870807</v>
      </c>
      <c r="D273" s="29"/>
      <c r="E273" s="29"/>
      <c r="F273" s="29"/>
      <c r="G273" s="29"/>
      <c r="H273" s="29"/>
      <c r="I273" s="29"/>
      <c r="J273" s="29"/>
      <c r="K273" s="29">
        <v>10</v>
      </c>
      <c r="L273" s="29"/>
      <c r="M273" s="29"/>
      <c r="N273" s="17"/>
    </row>
    <row r="274" spans="1:14" s="16" customFormat="1" ht="17.25" customHeight="1" x14ac:dyDescent="0.25">
      <c r="A274" s="29">
        <v>5368</v>
      </c>
      <c r="B274" s="79" t="s">
        <v>230</v>
      </c>
      <c r="C274" s="92">
        <v>4124867951</v>
      </c>
      <c r="D274" s="29"/>
      <c r="E274" s="29"/>
      <c r="F274" s="29"/>
      <c r="G274" s="29"/>
      <c r="H274" s="29"/>
      <c r="I274" s="29"/>
      <c r="J274" s="29"/>
      <c r="K274" s="29">
        <v>5</v>
      </c>
      <c r="L274" s="29">
        <v>5</v>
      </c>
      <c r="M274" s="29"/>
      <c r="N274" s="17"/>
    </row>
    <row r="275" spans="1:14" s="16" customFormat="1" ht="17.25" customHeight="1" x14ac:dyDescent="0.25">
      <c r="A275" s="29">
        <v>4360</v>
      </c>
      <c r="B275" s="79" t="s">
        <v>848</v>
      </c>
      <c r="C275" s="92">
        <v>4124881580</v>
      </c>
      <c r="D275" s="29"/>
      <c r="E275" s="29"/>
      <c r="F275" s="29"/>
      <c r="G275" s="29"/>
      <c r="H275" s="29"/>
      <c r="I275" s="29"/>
      <c r="J275" s="29"/>
      <c r="K275" s="29">
        <v>5</v>
      </c>
      <c r="L275" s="29">
        <v>5</v>
      </c>
      <c r="M275" s="58" t="s">
        <v>2220</v>
      </c>
      <c r="N275" s="17"/>
    </row>
    <row r="276" spans="1:14" s="16" customFormat="1" ht="17.25" customHeight="1" x14ac:dyDescent="0.25">
      <c r="A276" s="91">
        <v>4424</v>
      </c>
      <c r="B276" s="79" t="s">
        <v>631</v>
      </c>
      <c r="C276" s="92">
        <v>4124884852</v>
      </c>
      <c r="D276" s="29"/>
      <c r="E276" s="29"/>
      <c r="F276" s="29"/>
      <c r="G276" s="29"/>
      <c r="H276" s="29"/>
      <c r="I276" s="29"/>
      <c r="J276" s="29"/>
      <c r="K276" s="29"/>
      <c r="L276" s="29">
        <v>19</v>
      </c>
      <c r="M276" s="29"/>
      <c r="N276" s="17"/>
    </row>
    <row r="277" spans="1:14" s="16" customFormat="1" ht="17.25" customHeight="1" x14ac:dyDescent="0.25">
      <c r="A277" s="29">
        <v>2169</v>
      </c>
      <c r="B277" s="79" t="s">
        <v>2221</v>
      </c>
      <c r="C277" s="92">
        <v>4124876775</v>
      </c>
      <c r="D277" s="29"/>
      <c r="E277" s="29"/>
      <c r="F277" s="29"/>
      <c r="G277" s="29"/>
      <c r="H277" s="29"/>
      <c r="I277" s="29"/>
      <c r="J277" s="29"/>
      <c r="K277" s="29"/>
      <c r="L277" s="29">
        <v>5</v>
      </c>
      <c r="M277" s="29"/>
      <c r="N277" s="17"/>
    </row>
    <row r="278" spans="1:14" s="16" customFormat="1" ht="17.25" customHeight="1" x14ac:dyDescent="0.25">
      <c r="A278" s="29">
        <v>4912</v>
      </c>
      <c r="B278" s="79" t="s">
        <v>1281</v>
      </c>
      <c r="C278" s="92">
        <v>4124885715</v>
      </c>
      <c r="D278" s="29"/>
      <c r="E278" s="29"/>
      <c r="F278" s="29"/>
      <c r="G278" s="29"/>
      <c r="H278" s="29"/>
      <c r="I278" s="29"/>
      <c r="J278" s="29"/>
      <c r="K278" s="29">
        <v>4</v>
      </c>
      <c r="L278" s="29">
        <v>5</v>
      </c>
      <c r="M278" s="29"/>
      <c r="N278" s="17"/>
    </row>
    <row r="279" spans="1:14" s="16" customFormat="1" ht="17.25" customHeight="1" x14ac:dyDescent="0.25">
      <c r="A279" s="29">
        <v>2796</v>
      </c>
      <c r="B279" s="79" t="s">
        <v>2222</v>
      </c>
      <c r="C279" s="92">
        <v>4124879120</v>
      </c>
      <c r="D279" s="29"/>
      <c r="E279" s="29"/>
      <c r="F279" s="29"/>
      <c r="G279" s="29"/>
      <c r="H279" s="29"/>
      <c r="I279" s="29"/>
      <c r="J279" s="29"/>
      <c r="K279" s="29">
        <v>5</v>
      </c>
      <c r="L279" s="29">
        <v>5</v>
      </c>
      <c r="M279" s="29"/>
      <c r="N279" s="17"/>
    </row>
    <row r="280" spans="1:14" s="16" customFormat="1" ht="17.25" customHeight="1" x14ac:dyDescent="0.25">
      <c r="A280" s="29">
        <v>3177</v>
      </c>
      <c r="B280" s="79" t="s">
        <v>1089</v>
      </c>
      <c r="C280" s="92">
        <v>4124880623</v>
      </c>
      <c r="D280" s="29"/>
      <c r="E280" s="29"/>
      <c r="F280" s="29"/>
      <c r="G280" s="29"/>
      <c r="H280" s="29"/>
      <c r="I280" s="29"/>
      <c r="J280" s="29"/>
      <c r="K280" s="29">
        <v>3</v>
      </c>
      <c r="L280" s="29">
        <v>3</v>
      </c>
      <c r="M280" s="29"/>
      <c r="N280" s="17"/>
    </row>
    <row r="281" spans="1:14" s="16" customFormat="1" ht="17.25" customHeight="1" x14ac:dyDescent="0.25">
      <c r="A281" s="29">
        <v>3231</v>
      </c>
      <c r="B281" s="79" t="s">
        <v>1090</v>
      </c>
      <c r="C281" s="92">
        <v>4124881058</v>
      </c>
      <c r="D281" s="29"/>
      <c r="E281" s="29"/>
      <c r="F281" s="29"/>
      <c r="G281" s="29"/>
      <c r="H281" s="29"/>
      <c r="I281" s="29"/>
      <c r="J281" s="29"/>
      <c r="K281" s="29">
        <v>5</v>
      </c>
      <c r="L281" s="29">
        <v>5</v>
      </c>
      <c r="M281" s="29"/>
      <c r="N281" s="17"/>
    </row>
    <row r="282" spans="1:14" s="16" customFormat="1" ht="17.25" customHeight="1" x14ac:dyDescent="0.25">
      <c r="A282" s="29">
        <v>5408</v>
      </c>
      <c r="B282" s="79" t="s">
        <v>2223</v>
      </c>
      <c r="C282" s="92">
        <v>4124886292</v>
      </c>
      <c r="D282" s="29"/>
      <c r="E282" s="29"/>
      <c r="F282" s="29"/>
      <c r="G282" s="29"/>
      <c r="H282" s="29"/>
      <c r="I282" s="29"/>
      <c r="J282" s="29"/>
      <c r="K282" s="29">
        <v>5</v>
      </c>
      <c r="L282" s="29">
        <v>5</v>
      </c>
      <c r="M282" s="29"/>
      <c r="N282" s="17"/>
    </row>
    <row r="283" spans="1:14" s="16" customFormat="1" ht="17.25" customHeight="1" x14ac:dyDescent="0.25">
      <c r="A283" s="29">
        <v>3862</v>
      </c>
      <c r="B283" s="79" t="s">
        <v>611</v>
      </c>
      <c r="C283" s="92">
        <v>4124882535</v>
      </c>
      <c r="D283" s="29"/>
      <c r="E283" s="29"/>
      <c r="F283" s="29"/>
      <c r="G283" s="29"/>
      <c r="H283" s="29"/>
      <c r="I283" s="29"/>
      <c r="J283" s="29"/>
      <c r="K283" s="29">
        <v>10</v>
      </c>
      <c r="L283" s="29">
        <v>5</v>
      </c>
      <c r="M283" s="29"/>
      <c r="N283" s="17"/>
    </row>
    <row r="284" spans="1:14" s="16" customFormat="1" ht="17.25" customHeight="1" x14ac:dyDescent="0.25">
      <c r="A284" s="29">
        <v>3182</v>
      </c>
      <c r="B284" s="79" t="s">
        <v>615</v>
      </c>
      <c r="C284" s="92">
        <v>4124880944</v>
      </c>
      <c r="D284" s="29"/>
      <c r="E284" s="29"/>
      <c r="F284" s="29"/>
      <c r="G284" s="29"/>
      <c r="H284" s="29"/>
      <c r="I284" s="29"/>
      <c r="J284" s="29"/>
      <c r="K284" s="29">
        <v>10</v>
      </c>
      <c r="L284" s="29">
        <v>10</v>
      </c>
      <c r="M284" s="29"/>
      <c r="N284" s="17"/>
    </row>
    <row r="285" spans="1:14" s="16" customFormat="1" ht="17.25" customHeight="1" x14ac:dyDescent="0.25">
      <c r="A285" s="29">
        <v>2826</v>
      </c>
      <c r="B285" s="79" t="s">
        <v>826</v>
      </c>
      <c r="C285" s="92">
        <v>4124879664</v>
      </c>
      <c r="D285" s="29"/>
      <c r="E285" s="29"/>
      <c r="F285" s="29"/>
      <c r="G285" s="29"/>
      <c r="H285" s="29"/>
      <c r="I285" s="29"/>
      <c r="J285" s="29"/>
      <c r="K285" s="29"/>
      <c r="L285" s="29">
        <v>5</v>
      </c>
      <c r="M285" s="29"/>
      <c r="N285" s="17"/>
    </row>
    <row r="286" spans="1:14" s="16" customFormat="1" ht="17.25" customHeight="1" x14ac:dyDescent="0.25">
      <c r="A286" s="29">
        <v>3683</v>
      </c>
      <c r="B286" s="79" t="s">
        <v>2224</v>
      </c>
      <c r="C286" s="92">
        <v>4124946542</v>
      </c>
      <c r="D286" s="29"/>
      <c r="E286" s="29"/>
      <c r="F286" s="29"/>
      <c r="G286" s="29"/>
      <c r="H286" s="29"/>
      <c r="I286" s="29"/>
      <c r="J286" s="29"/>
      <c r="K286" s="29"/>
      <c r="L286" s="29">
        <v>5</v>
      </c>
      <c r="M286" s="29"/>
      <c r="N286" s="17"/>
    </row>
    <row r="287" spans="1:14" s="16" customFormat="1" ht="17.25" customHeight="1" x14ac:dyDescent="0.25">
      <c r="A287" s="29">
        <v>4305</v>
      </c>
      <c r="B287" s="79" t="s">
        <v>38</v>
      </c>
      <c r="C287" s="92">
        <v>4124947601</v>
      </c>
      <c r="D287" s="29"/>
      <c r="E287" s="29"/>
      <c r="F287" s="29"/>
      <c r="G287" s="29"/>
      <c r="H287" s="29"/>
      <c r="I287" s="29"/>
      <c r="J287" s="29"/>
      <c r="K287" s="29">
        <v>5</v>
      </c>
      <c r="L287" s="29">
        <v>10</v>
      </c>
      <c r="M287" s="29"/>
      <c r="N287" s="17"/>
    </row>
    <row r="288" spans="1:14" s="16" customFormat="1" ht="17.25" customHeight="1" x14ac:dyDescent="0.25">
      <c r="A288" s="29">
        <v>3573</v>
      </c>
      <c r="B288" s="79" t="s">
        <v>618</v>
      </c>
      <c r="C288" s="92">
        <v>4124882025</v>
      </c>
      <c r="D288" s="29"/>
      <c r="E288" s="29"/>
      <c r="F288" s="29"/>
      <c r="G288" s="29"/>
      <c r="H288" s="29"/>
      <c r="I288" s="29"/>
      <c r="J288" s="29"/>
      <c r="K288" s="29">
        <v>10</v>
      </c>
      <c r="L288" s="29">
        <v>10</v>
      </c>
      <c r="M288" s="29"/>
      <c r="N288" s="17"/>
    </row>
    <row r="289" spans="1:14" s="16" customFormat="1" ht="17.25" customHeight="1" x14ac:dyDescent="0.25">
      <c r="A289" s="29">
        <v>3246</v>
      </c>
      <c r="B289" s="79" t="s">
        <v>625</v>
      </c>
      <c r="C289" s="92">
        <v>4124881219</v>
      </c>
      <c r="D289" s="29"/>
      <c r="E289" s="29"/>
      <c r="F289" s="29"/>
      <c r="G289" s="29"/>
      <c r="H289" s="29"/>
      <c r="I289" s="29"/>
      <c r="J289" s="29"/>
      <c r="K289" s="29">
        <v>5</v>
      </c>
      <c r="L289" s="29">
        <v>5</v>
      </c>
      <c r="M289" s="29"/>
      <c r="N289" s="17"/>
    </row>
    <row r="290" spans="1:14" s="16" customFormat="1" ht="17.25" customHeight="1" x14ac:dyDescent="0.25">
      <c r="A290" s="29">
        <v>3883</v>
      </c>
      <c r="B290" s="79" t="s">
        <v>643</v>
      </c>
      <c r="C290" s="92">
        <v>4124882693</v>
      </c>
      <c r="D290" s="29"/>
      <c r="E290" s="29"/>
      <c r="F290" s="29"/>
      <c r="G290" s="29"/>
      <c r="H290" s="29"/>
      <c r="I290" s="29"/>
      <c r="J290" s="29"/>
      <c r="K290" s="29">
        <v>5</v>
      </c>
      <c r="L290" s="29">
        <v>5</v>
      </c>
      <c r="M290" s="29"/>
      <c r="N290" s="17"/>
    </row>
    <row r="291" spans="1:14" s="16" customFormat="1" ht="17.25" customHeight="1" x14ac:dyDescent="0.25">
      <c r="A291" s="29">
        <v>3837</v>
      </c>
      <c r="B291" s="79" t="s">
        <v>2225</v>
      </c>
      <c r="C291" s="92">
        <v>4124882401</v>
      </c>
      <c r="D291" s="29"/>
      <c r="E291" s="29"/>
      <c r="F291" s="29"/>
      <c r="G291" s="29"/>
      <c r="H291" s="29"/>
      <c r="I291" s="29"/>
      <c r="J291" s="29"/>
      <c r="K291" s="29"/>
      <c r="L291" s="29">
        <v>10</v>
      </c>
      <c r="M291" s="29"/>
      <c r="N291" s="17"/>
    </row>
    <row r="292" spans="1:14" s="16" customFormat="1" ht="17.25" customHeight="1" x14ac:dyDescent="0.25">
      <c r="A292" s="29">
        <v>3178</v>
      </c>
      <c r="B292" s="79" t="s">
        <v>26</v>
      </c>
      <c r="C292" s="92">
        <v>4124946031</v>
      </c>
      <c r="D292" s="29"/>
      <c r="E292" s="29"/>
      <c r="F292" s="29"/>
      <c r="G292" s="29"/>
      <c r="H292" s="29"/>
      <c r="I292" s="29"/>
      <c r="J292" s="29"/>
      <c r="K292" s="29"/>
      <c r="L292" s="29">
        <v>5</v>
      </c>
      <c r="M292" s="29"/>
      <c r="N292" s="17"/>
    </row>
    <row r="293" spans="1:14" s="16" customFormat="1" ht="17.25" customHeight="1" x14ac:dyDescent="0.25">
      <c r="A293" s="29">
        <v>3659</v>
      </c>
      <c r="B293" s="79" t="s">
        <v>1607</v>
      </c>
      <c r="C293" s="92">
        <v>4124883784</v>
      </c>
      <c r="D293" s="29"/>
      <c r="E293" s="29"/>
      <c r="F293" s="29"/>
      <c r="G293" s="29"/>
      <c r="H293" s="29"/>
      <c r="I293" s="29"/>
      <c r="J293" s="29"/>
      <c r="K293" s="29">
        <v>10</v>
      </c>
      <c r="L293" s="29">
        <v>20</v>
      </c>
      <c r="M293" s="29"/>
      <c r="N293" s="17"/>
    </row>
    <row r="294" spans="1:14" s="16" customFormat="1" ht="17.25" customHeight="1" x14ac:dyDescent="0.25">
      <c r="A294" s="29">
        <v>2797</v>
      </c>
      <c r="B294" s="79" t="s">
        <v>656</v>
      </c>
      <c r="C294" s="92">
        <v>4124879314</v>
      </c>
      <c r="D294" s="29"/>
      <c r="E294" s="29"/>
      <c r="F294" s="29"/>
      <c r="G294" s="29"/>
      <c r="H294" s="29"/>
      <c r="I294" s="29"/>
      <c r="J294" s="29"/>
      <c r="K294" s="29">
        <v>5</v>
      </c>
      <c r="L294" s="29">
        <v>5</v>
      </c>
      <c r="M294" s="29"/>
      <c r="N294" s="17"/>
    </row>
    <row r="295" spans="1:14" s="16" customFormat="1" ht="17.25" customHeight="1" x14ac:dyDescent="0.25">
      <c r="A295" s="29">
        <v>3275</v>
      </c>
      <c r="B295" s="19" t="s">
        <v>1282</v>
      </c>
      <c r="C295" s="92">
        <v>4124881319</v>
      </c>
      <c r="D295" s="29"/>
      <c r="E295" s="29"/>
      <c r="F295" s="29"/>
      <c r="G295" s="29"/>
      <c r="H295" s="29"/>
      <c r="I295" s="29"/>
      <c r="J295" s="29"/>
      <c r="K295" s="29"/>
      <c r="L295" s="29">
        <v>3</v>
      </c>
      <c r="M295" s="55"/>
      <c r="N295" s="17"/>
    </row>
    <row r="296" spans="1:14" s="16" customFormat="1" ht="17.25" customHeight="1" x14ac:dyDescent="0.25">
      <c r="A296" s="29">
        <v>5580</v>
      </c>
      <c r="B296" s="79" t="s">
        <v>2226</v>
      </c>
      <c r="C296" s="92">
        <v>4124949686</v>
      </c>
      <c r="D296" s="29"/>
      <c r="E296" s="29"/>
      <c r="F296" s="29"/>
      <c r="G296" s="29"/>
      <c r="H296" s="29"/>
      <c r="I296" s="29"/>
      <c r="J296" s="29"/>
      <c r="K296" s="35"/>
      <c r="L296" s="29">
        <v>10</v>
      </c>
      <c r="M296" s="29"/>
      <c r="N296" s="17"/>
    </row>
    <row r="297" spans="1:14" s="16" customFormat="1" ht="17.25" customHeight="1" x14ac:dyDescent="0.25">
      <c r="A297" s="29">
        <v>5488</v>
      </c>
      <c r="B297" s="79" t="s">
        <v>1023</v>
      </c>
      <c r="C297" s="92">
        <v>4124886406</v>
      </c>
      <c r="D297" s="35"/>
      <c r="E297" s="35"/>
      <c r="F297" s="35"/>
      <c r="G297" s="35"/>
      <c r="H297" s="35"/>
      <c r="I297" s="35"/>
      <c r="J297" s="35"/>
      <c r="K297" s="29">
        <v>5</v>
      </c>
      <c r="L297" s="29">
        <v>5</v>
      </c>
      <c r="M297" s="29"/>
      <c r="N297" s="17"/>
    </row>
    <row r="298" spans="1:14" s="16" customFormat="1" ht="17.25" customHeight="1" x14ac:dyDescent="0.25">
      <c r="A298" s="29">
        <v>4442</v>
      </c>
      <c r="B298" s="79" t="s">
        <v>1279</v>
      </c>
      <c r="C298" s="92">
        <v>4124948035</v>
      </c>
      <c r="D298" s="35"/>
      <c r="E298" s="35"/>
      <c r="F298" s="35"/>
      <c r="G298" s="35"/>
      <c r="H298" s="35"/>
      <c r="I298" s="35"/>
      <c r="J298" s="35"/>
      <c r="K298" s="29"/>
      <c r="L298" s="29">
        <v>10</v>
      </c>
      <c r="M298" s="29"/>
      <c r="N298" s="17"/>
    </row>
    <row r="299" spans="1:14" s="16" customFormat="1" ht="17.25" customHeight="1" x14ac:dyDescent="0.25">
      <c r="A299" s="29">
        <v>5617</v>
      </c>
      <c r="B299" s="79" t="s">
        <v>2227</v>
      </c>
      <c r="C299" s="92">
        <v>4124949789</v>
      </c>
      <c r="D299" s="35"/>
      <c r="E299" s="35"/>
      <c r="F299" s="35"/>
      <c r="G299" s="35"/>
      <c r="H299" s="35"/>
      <c r="I299" s="35"/>
      <c r="J299" s="35"/>
      <c r="K299" s="29">
        <v>5</v>
      </c>
      <c r="L299" s="29">
        <v>10</v>
      </c>
      <c r="M299" s="29"/>
      <c r="N299" s="17"/>
    </row>
    <row r="300" spans="1:14" s="16" customFormat="1" ht="17.25" customHeight="1" x14ac:dyDescent="0.25">
      <c r="A300" s="29">
        <v>3232</v>
      </c>
      <c r="B300" s="79" t="s">
        <v>653</v>
      </c>
      <c r="C300" s="92">
        <v>4124881184</v>
      </c>
      <c r="D300" s="35"/>
      <c r="E300" s="35"/>
      <c r="F300" s="35"/>
      <c r="G300" s="35"/>
      <c r="H300" s="35"/>
      <c r="I300" s="35"/>
      <c r="J300" s="35"/>
      <c r="K300" s="29"/>
      <c r="L300" s="29">
        <v>5</v>
      </c>
      <c r="M300" s="29"/>
      <c r="N300" s="17"/>
    </row>
    <row r="301" spans="1:14" s="16" customFormat="1" ht="17.25" customHeight="1" x14ac:dyDescent="0.25">
      <c r="A301" s="29">
        <v>3160</v>
      </c>
      <c r="B301" s="79" t="s">
        <v>1280</v>
      </c>
      <c r="C301" s="92">
        <v>4124946016</v>
      </c>
      <c r="D301" s="35"/>
      <c r="E301" s="35"/>
      <c r="F301" s="35"/>
      <c r="G301" s="35"/>
      <c r="H301" s="35"/>
      <c r="I301" s="35"/>
      <c r="J301" s="35"/>
      <c r="K301" s="29"/>
      <c r="L301" s="29">
        <v>10</v>
      </c>
      <c r="M301" s="109"/>
      <c r="N301" s="17"/>
    </row>
    <row r="302" spans="1:14" s="16" customFormat="1" ht="17.25" customHeight="1" x14ac:dyDescent="0.25">
      <c r="A302" s="29">
        <v>4124</v>
      </c>
      <c r="B302" s="79" t="s">
        <v>660</v>
      </c>
      <c r="C302" s="92">
        <v>4124947394</v>
      </c>
      <c r="D302" s="29"/>
      <c r="E302" s="29"/>
      <c r="F302" s="29"/>
      <c r="G302" s="29"/>
      <c r="H302" s="29"/>
      <c r="I302" s="29"/>
      <c r="J302" s="29"/>
      <c r="K302" s="29">
        <v>5</v>
      </c>
      <c r="L302" s="29">
        <v>5</v>
      </c>
      <c r="M302" s="29"/>
      <c r="N302" s="17"/>
    </row>
    <row r="303" spans="1:14" s="16" customFormat="1" ht="17.25" customHeight="1" x14ac:dyDescent="0.25">
      <c r="A303" s="29">
        <v>2798</v>
      </c>
      <c r="B303" s="80" t="s">
        <v>2228</v>
      </c>
      <c r="C303" s="92">
        <v>4124879414</v>
      </c>
      <c r="D303" s="29"/>
      <c r="E303" s="29"/>
      <c r="F303" s="29"/>
      <c r="G303" s="29"/>
      <c r="H303" s="29"/>
      <c r="I303" s="29"/>
      <c r="J303" s="29"/>
      <c r="K303" s="29">
        <v>5</v>
      </c>
      <c r="L303" s="29">
        <v>5</v>
      </c>
      <c r="M303" s="29"/>
      <c r="N303" s="17"/>
    </row>
    <row r="304" spans="1:14" s="16" customFormat="1" ht="17.25" customHeight="1" x14ac:dyDescent="0.25">
      <c r="A304" s="29">
        <v>4276</v>
      </c>
      <c r="B304" s="79" t="s">
        <v>602</v>
      </c>
      <c r="C304" s="92">
        <v>4144884290</v>
      </c>
      <c r="D304" s="29"/>
      <c r="E304" s="29"/>
      <c r="F304" s="29"/>
      <c r="G304" s="29"/>
      <c r="H304" s="29"/>
      <c r="I304" s="29"/>
      <c r="J304" s="29"/>
      <c r="K304" s="29">
        <v>5</v>
      </c>
      <c r="L304" s="29">
        <v>5</v>
      </c>
      <c r="M304" s="29"/>
      <c r="N304" s="17"/>
    </row>
    <row r="305" spans="1:14" s="16" customFormat="1" ht="17.25" customHeight="1" x14ac:dyDescent="0.25">
      <c r="A305" s="29">
        <v>3433</v>
      </c>
      <c r="B305" s="79" t="s">
        <v>619</v>
      </c>
      <c r="C305" s="92">
        <v>4124881649</v>
      </c>
      <c r="D305" s="29"/>
      <c r="E305" s="29"/>
      <c r="F305" s="29"/>
      <c r="G305" s="29"/>
      <c r="H305" s="29"/>
      <c r="I305" s="29"/>
      <c r="J305" s="29"/>
      <c r="K305" s="29"/>
      <c r="L305" s="29">
        <v>5</v>
      </c>
      <c r="M305" s="91" t="s">
        <v>2229</v>
      </c>
      <c r="N305" s="17"/>
    </row>
    <row r="306" spans="1:14" s="16" customFormat="1" ht="17.25" customHeight="1" x14ac:dyDescent="0.25">
      <c r="A306" s="100"/>
      <c r="B306" s="101"/>
      <c r="C306" s="102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 t="s">
        <v>2230</v>
      </c>
      <c r="N306" s="17"/>
    </row>
    <row r="307" spans="1:14" s="16" customFormat="1" ht="17.25" customHeight="1" x14ac:dyDescent="0.25">
      <c r="A307" s="29"/>
      <c r="B307" s="78" t="s">
        <v>2231</v>
      </c>
      <c r="C307" s="92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17"/>
    </row>
    <row r="308" spans="1:14" s="16" customFormat="1" ht="17.25" customHeight="1" x14ac:dyDescent="0.25">
      <c r="A308" s="58">
        <v>3713</v>
      </c>
      <c r="B308" s="79" t="s">
        <v>285</v>
      </c>
      <c r="C308" s="92">
        <v>4124896297</v>
      </c>
      <c r="D308" s="29"/>
      <c r="E308" s="29"/>
      <c r="F308" s="29"/>
      <c r="G308" s="29"/>
      <c r="H308" s="29"/>
      <c r="I308" s="29"/>
      <c r="J308" s="29"/>
      <c r="K308" s="29"/>
      <c r="L308" s="29">
        <v>80</v>
      </c>
      <c r="M308" s="29"/>
      <c r="N308" s="17"/>
    </row>
    <row r="309" spans="1:14" s="16" customFormat="1" ht="17.25" customHeight="1" x14ac:dyDescent="0.25">
      <c r="A309" s="29">
        <v>3730</v>
      </c>
      <c r="B309" s="79" t="s">
        <v>2236</v>
      </c>
      <c r="C309" s="92">
        <v>4124946610</v>
      </c>
      <c r="D309" s="29"/>
      <c r="E309" s="29"/>
      <c r="F309" s="29"/>
      <c r="G309" s="29"/>
      <c r="H309" s="29"/>
      <c r="I309" s="29"/>
      <c r="J309" s="29"/>
      <c r="K309" s="29">
        <v>10</v>
      </c>
      <c r="L309" s="29">
        <v>5</v>
      </c>
      <c r="M309" s="29"/>
      <c r="N309" s="17"/>
    </row>
    <row r="310" spans="1:14" s="16" customFormat="1" ht="17.25" customHeight="1" x14ac:dyDescent="0.25">
      <c r="A310" s="29">
        <v>4404</v>
      </c>
      <c r="B310" s="79" t="s">
        <v>571</v>
      </c>
      <c r="C310" s="92">
        <v>4124947703</v>
      </c>
      <c r="D310" s="29"/>
      <c r="E310" s="29"/>
      <c r="F310" s="29"/>
      <c r="G310" s="29"/>
      <c r="H310" s="29"/>
      <c r="I310" s="29"/>
      <c r="J310" s="29"/>
      <c r="K310" s="29"/>
      <c r="L310" s="29">
        <v>5</v>
      </c>
      <c r="M310" s="29"/>
      <c r="N310" s="17"/>
    </row>
    <row r="311" spans="1:14" s="16" customFormat="1" ht="17.25" customHeight="1" x14ac:dyDescent="0.25">
      <c r="A311" s="29">
        <v>4525</v>
      </c>
      <c r="B311" s="79" t="s">
        <v>2237</v>
      </c>
      <c r="C311" s="92">
        <v>4124948270</v>
      </c>
      <c r="D311" s="29"/>
      <c r="E311" s="29"/>
      <c r="F311" s="29"/>
      <c r="G311" s="29"/>
      <c r="H311" s="29"/>
      <c r="I311" s="29"/>
      <c r="J311" s="29"/>
      <c r="K311" s="29"/>
      <c r="L311" s="29">
        <v>5</v>
      </c>
      <c r="M311" s="29"/>
      <c r="N311" s="17"/>
    </row>
    <row r="312" spans="1:14" s="16" customFormat="1" ht="17.25" customHeight="1" x14ac:dyDescent="0.25">
      <c r="A312" s="29">
        <v>3691</v>
      </c>
      <c r="B312" s="79" t="s">
        <v>2238</v>
      </c>
      <c r="C312" s="92">
        <v>4124882261</v>
      </c>
      <c r="D312" s="29"/>
      <c r="E312" s="29"/>
      <c r="F312" s="29"/>
      <c r="G312" s="29"/>
      <c r="H312" s="29"/>
      <c r="I312" s="29">
        <v>3</v>
      </c>
      <c r="J312" s="29"/>
      <c r="K312" s="29"/>
      <c r="L312" s="29"/>
      <c r="M312" s="29"/>
      <c r="N312" s="17"/>
    </row>
    <row r="313" spans="1:14" s="16" customFormat="1" ht="17.25" customHeight="1" x14ac:dyDescent="0.25">
      <c r="A313" s="29">
        <v>3691</v>
      </c>
      <c r="B313" s="79" t="s">
        <v>2238</v>
      </c>
      <c r="C313" s="92">
        <v>4124983438</v>
      </c>
      <c r="D313" s="29"/>
      <c r="E313" s="29"/>
      <c r="F313" s="29"/>
      <c r="G313" s="29"/>
      <c r="H313" s="29"/>
      <c r="I313" s="29"/>
      <c r="J313" s="29"/>
      <c r="K313" s="29">
        <v>10</v>
      </c>
      <c r="L313" s="29">
        <v>10</v>
      </c>
      <c r="M313" s="29"/>
      <c r="N313" s="17"/>
    </row>
    <row r="314" spans="1:14" s="16" customFormat="1" ht="17.25" customHeight="1" x14ac:dyDescent="0.25">
      <c r="A314" s="29">
        <v>3863</v>
      </c>
      <c r="B314" s="79" t="s">
        <v>2239</v>
      </c>
      <c r="C314" s="92">
        <v>4124882594</v>
      </c>
      <c r="D314" s="29"/>
      <c r="E314" s="29"/>
      <c r="F314" s="29"/>
      <c r="G314" s="29"/>
      <c r="H314" s="29"/>
      <c r="I314" s="29"/>
      <c r="J314" s="29"/>
      <c r="K314" s="29"/>
      <c r="L314" s="29">
        <v>5</v>
      </c>
      <c r="M314" s="29"/>
      <c r="N314" s="17"/>
    </row>
    <row r="315" spans="1:14" s="16" customFormat="1" ht="17.25" customHeight="1" x14ac:dyDescent="0.25">
      <c r="A315" s="29">
        <v>2853</v>
      </c>
      <c r="B315" s="79" t="s">
        <v>1358</v>
      </c>
      <c r="C315" s="92">
        <v>4124879748</v>
      </c>
      <c r="D315" s="29"/>
      <c r="E315" s="29"/>
      <c r="F315" s="29"/>
      <c r="G315" s="29"/>
      <c r="H315" s="29"/>
      <c r="I315" s="29"/>
      <c r="J315" s="29"/>
      <c r="K315" s="29"/>
      <c r="L315" s="29">
        <v>5</v>
      </c>
      <c r="M315" s="29"/>
      <c r="N315" s="17"/>
    </row>
    <row r="316" spans="1:14" s="16" customFormat="1" ht="17.25" customHeight="1" x14ac:dyDescent="0.25">
      <c r="A316" s="29">
        <v>3973</v>
      </c>
      <c r="B316" s="79" t="s">
        <v>2240</v>
      </c>
      <c r="C316" s="92">
        <v>4124883109</v>
      </c>
      <c r="D316" s="29"/>
      <c r="E316" s="29"/>
      <c r="F316" s="29"/>
      <c r="G316" s="29"/>
      <c r="H316" s="29"/>
      <c r="I316" s="29"/>
      <c r="J316" s="29"/>
      <c r="K316" s="29"/>
      <c r="L316" s="29">
        <v>5</v>
      </c>
      <c r="M316" s="29"/>
      <c r="N316" s="17"/>
    </row>
    <row r="317" spans="1:14" s="16" customFormat="1" ht="17.25" customHeight="1" x14ac:dyDescent="0.25">
      <c r="A317" s="29">
        <v>4667</v>
      </c>
      <c r="B317" s="79" t="s">
        <v>869</v>
      </c>
      <c r="C317" s="92">
        <v>4124885449</v>
      </c>
      <c r="D317" s="29"/>
      <c r="E317" s="29"/>
      <c r="F317" s="29"/>
      <c r="G317" s="29"/>
      <c r="H317" s="29"/>
      <c r="I317" s="29"/>
      <c r="J317" s="29"/>
      <c r="K317" s="29"/>
      <c r="L317" s="29">
        <v>5</v>
      </c>
      <c r="M317" s="29"/>
      <c r="N317" s="17"/>
    </row>
    <row r="318" spans="1:14" s="16" customFormat="1" ht="17.25" customHeight="1" x14ac:dyDescent="0.25">
      <c r="A318" s="29">
        <v>5225</v>
      </c>
      <c r="B318" s="79" t="s">
        <v>2241</v>
      </c>
      <c r="C318" s="92">
        <v>4124885979</v>
      </c>
      <c r="D318" s="29"/>
      <c r="E318" s="29"/>
      <c r="F318" s="29"/>
      <c r="G318" s="29"/>
      <c r="H318" s="29"/>
      <c r="I318" s="29"/>
      <c r="J318" s="29"/>
      <c r="K318" s="29"/>
      <c r="L318" s="29">
        <v>5</v>
      </c>
      <c r="M318" s="29"/>
      <c r="N318" s="17"/>
    </row>
    <row r="319" spans="1:14" s="16" customFormat="1" ht="17.25" customHeight="1" x14ac:dyDescent="0.25">
      <c r="A319" s="29">
        <v>2233</v>
      </c>
      <c r="B319" s="79" t="s">
        <v>2242</v>
      </c>
      <c r="C319" s="92">
        <v>4124945059</v>
      </c>
      <c r="D319" s="29"/>
      <c r="E319" s="29"/>
      <c r="F319" s="29"/>
      <c r="G319" s="29"/>
      <c r="H319" s="29"/>
      <c r="I319" s="29"/>
      <c r="J319" s="29"/>
      <c r="K319" s="29">
        <v>5</v>
      </c>
      <c r="L319" s="29"/>
      <c r="M319" s="29"/>
      <c r="N319" s="17"/>
    </row>
    <row r="320" spans="1:14" s="16" customFormat="1" ht="17.25" customHeight="1" x14ac:dyDescent="0.25">
      <c r="A320" s="29">
        <v>2418</v>
      </c>
      <c r="B320" s="79" t="s">
        <v>354</v>
      </c>
      <c r="C320" s="92">
        <v>4124945308</v>
      </c>
      <c r="D320" s="29"/>
      <c r="E320" s="29"/>
      <c r="F320" s="29"/>
      <c r="G320" s="29"/>
      <c r="H320" s="29"/>
      <c r="I320" s="29"/>
      <c r="J320" s="29"/>
      <c r="K320" s="29">
        <v>5</v>
      </c>
      <c r="L320" s="29">
        <v>5</v>
      </c>
      <c r="M320" s="29"/>
      <c r="N320" s="17"/>
    </row>
    <row r="321" spans="1:14" s="16" customFormat="1" ht="17.25" customHeight="1" x14ac:dyDescent="0.25">
      <c r="A321" s="29">
        <v>2165</v>
      </c>
      <c r="B321" s="79" t="s">
        <v>2243</v>
      </c>
      <c r="C321" s="92">
        <v>4124876707</v>
      </c>
      <c r="D321" s="29"/>
      <c r="E321" s="29"/>
      <c r="F321" s="29"/>
      <c r="G321" s="29"/>
      <c r="H321" s="29"/>
      <c r="I321" s="29"/>
      <c r="J321" s="29"/>
      <c r="K321" s="29"/>
      <c r="L321" s="29">
        <v>5</v>
      </c>
      <c r="M321" s="29"/>
      <c r="N321" s="17"/>
    </row>
    <row r="322" spans="1:14" s="16" customFormat="1" ht="17.25" customHeight="1" x14ac:dyDescent="0.25">
      <c r="A322" s="29">
        <v>3012</v>
      </c>
      <c r="B322" s="79" t="s">
        <v>353</v>
      </c>
      <c r="C322" s="92">
        <v>4124879932</v>
      </c>
      <c r="D322" s="29"/>
      <c r="E322" s="29"/>
      <c r="F322" s="29"/>
      <c r="G322" s="29"/>
      <c r="H322" s="29"/>
      <c r="I322" s="29"/>
      <c r="J322" s="29"/>
      <c r="K322" s="29"/>
      <c r="L322" s="29">
        <v>5</v>
      </c>
      <c r="M322" s="29"/>
      <c r="N322" s="17"/>
    </row>
    <row r="323" spans="1:14" s="16" customFormat="1" ht="17.25" customHeight="1" x14ac:dyDescent="0.25">
      <c r="A323" s="29">
        <v>2254</v>
      </c>
      <c r="B323" s="79" t="s">
        <v>570</v>
      </c>
      <c r="C323" s="92">
        <v>4124945086</v>
      </c>
      <c r="D323" s="29"/>
      <c r="E323" s="29"/>
      <c r="F323" s="29"/>
      <c r="G323" s="29"/>
      <c r="H323" s="29"/>
      <c r="I323" s="29"/>
      <c r="J323" s="29"/>
      <c r="K323" s="29">
        <v>5</v>
      </c>
      <c r="L323" s="29">
        <v>5</v>
      </c>
      <c r="M323" s="29"/>
      <c r="N323" s="17"/>
    </row>
    <row r="324" spans="1:14" s="16" customFormat="1" ht="17.25" customHeight="1" x14ac:dyDescent="0.25">
      <c r="A324" s="29">
        <v>2816</v>
      </c>
      <c r="B324" s="79" t="s">
        <v>1290</v>
      </c>
      <c r="C324" s="92">
        <v>4124945655</v>
      </c>
      <c r="D324" s="29"/>
      <c r="E324" s="29"/>
      <c r="F324" s="29"/>
      <c r="G324" s="29"/>
      <c r="H324" s="29"/>
      <c r="I324" s="29"/>
      <c r="J324" s="29"/>
      <c r="K324" s="29"/>
      <c r="L324" s="29">
        <v>10</v>
      </c>
      <c r="M324" s="29"/>
      <c r="N324" s="17"/>
    </row>
    <row r="325" spans="1:14" s="16" customFormat="1" ht="17.25" customHeight="1" x14ac:dyDescent="0.25">
      <c r="A325" s="29">
        <v>3145</v>
      </c>
      <c r="B325" s="79" t="s">
        <v>1544</v>
      </c>
      <c r="C325" s="92">
        <v>4124880556</v>
      </c>
      <c r="D325" s="29"/>
      <c r="E325" s="29"/>
      <c r="F325" s="29"/>
      <c r="G325" s="29"/>
      <c r="H325" s="29"/>
      <c r="I325" s="29"/>
      <c r="J325" s="29"/>
      <c r="K325" s="29"/>
      <c r="L325" s="29">
        <v>5</v>
      </c>
      <c r="M325" s="29"/>
      <c r="N325" s="17"/>
    </row>
    <row r="326" spans="1:14" s="16" customFormat="1" ht="17.25" customHeight="1" x14ac:dyDescent="0.25">
      <c r="A326" s="29">
        <v>2995</v>
      </c>
      <c r="B326" s="79" t="s">
        <v>1092</v>
      </c>
      <c r="C326" s="92">
        <v>4124879821</v>
      </c>
      <c r="D326" s="29"/>
      <c r="E326" s="29"/>
      <c r="F326" s="29"/>
      <c r="G326" s="29"/>
      <c r="H326" s="29"/>
      <c r="I326" s="29"/>
      <c r="J326" s="29"/>
      <c r="K326" s="29"/>
      <c r="L326" s="29">
        <v>5</v>
      </c>
      <c r="M326" s="29"/>
      <c r="N326" s="17"/>
    </row>
    <row r="327" spans="1:14" s="16" customFormat="1" ht="17.25" customHeight="1" x14ac:dyDescent="0.25">
      <c r="A327" s="29">
        <v>3569</v>
      </c>
      <c r="B327" s="79" t="s">
        <v>2244</v>
      </c>
      <c r="C327" s="92">
        <v>4124881989</v>
      </c>
      <c r="D327" s="29"/>
      <c r="E327" s="29"/>
      <c r="F327" s="29"/>
      <c r="G327" s="29"/>
      <c r="H327" s="29"/>
      <c r="I327" s="29"/>
      <c r="J327" s="29"/>
      <c r="K327" s="29"/>
      <c r="L327" s="29">
        <v>5</v>
      </c>
      <c r="M327" s="29"/>
      <c r="N327" s="17"/>
    </row>
    <row r="328" spans="1:14" s="16" customFormat="1" ht="17.25" customHeight="1" x14ac:dyDescent="0.25">
      <c r="A328" s="29">
        <v>4565</v>
      </c>
      <c r="B328" s="79" t="s">
        <v>1726</v>
      </c>
      <c r="C328" s="92">
        <v>4124948369</v>
      </c>
      <c r="D328" s="29"/>
      <c r="E328" s="29"/>
      <c r="F328" s="29"/>
      <c r="G328" s="29"/>
      <c r="H328" s="29"/>
      <c r="I328" s="29"/>
      <c r="J328" s="29"/>
      <c r="K328" s="29">
        <v>5</v>
      </c>
      <c r="L328" s="29"/>
      <c r="M328" s="29"/>
      <c r="N328" s="17"/>
    </row>
    <row r="329" spans="1:14" s="16" customFormat="1" ht="17.25" customHeight="1" x14ac:dyDescent="0.25">
      <c r="A329" s="29">
        <v>2361</v>
      </c>
      <c r="B329" s="79" t="s">
        <v>1016</v>
      </c>
      <c r="C329" s="92">
        <v>4124877659</v>
      </c>
      <c r="D329" s="29"/>
      <c r="E329" s="29"/>
      <c r="F329" s="29"/>
      <c r="G329" s="29"/>
      <c r="H329" s="29"/>
      <c r="I329" s="29"/>
      <c r="J329" s="29"/>
      <c r="K329" s="29"/>
      <c r="L329" s="29">
        <v>5</v>
      </c>
      <c r="M329" s="29"/>
      <c r="N329" s="17"/>
    </row>
    <row r="330" spans="1:14" s="16" customFormat="1" ht="17.25" customHeight="1" x14ac:dyDescent="0.25">
      <c r="A330" s="29">
        <v>3877</v>
      </c>
      <c r="B330" s="79" t="s">
        <v>1026</v>
      </c>
      <c r="C330" s="92">
        <v>4124882647</v>
      </c>
      <c r="D330" s="29"/>
      <c r="E330" s="29"/>
      <c r="F330" s="29"/>
      <c r="G330" s="29"/>
      <c r="H330" s="29"/>
      <c r="I330" s="29"/>
      <c r="J330" s="29"/>
      <c r="K330" s="29"/>
      <c r="L330" s="29">
        <v>5</v>
      </c>
      <c r="M330" s="29"/>
      <c r="N330" s="17"/>
    </row>
    <row r="331" spans="1:14" s="16" customFormat="1" ht="17.25" customHeight="1" x14ac:dyDescent="0.25">
      <c r="A331" s="29">
        <v>3477</v>
      </c>
      <c r="B331" s="79" t="s">
        <v>1821</v>
      </c>
      <c r="C331" s="92">
        <v>4124881691</v>
      </c>
      <c r="D331" s="29"/>
      <c r="E331" s="29"/>
      <c r="F331" s="29"/>
      <c r="G331" s="29"/>
      <c r="H331" s="29"/>
      <c r="I331" s="29"/>
      <c r="J331" s="29"/>
      <c r="K331" s="29"/>
      <c r="L331" s="29">
        <v>5</v>
      </c>
      <c r="M331" s="29"/>
      <c r="N331" s="17"/>
    </row>
    <row r="332" spans="1:14" s="16" customFormat="1" ht="17.25" customHeight="1" x14ac:dyDescent="0.25">
      <c r="A332" s="29">
        <v>4418</v>
      </c>
      <c r="B332" s="79" t="s">
        <v>2245</v>
      </c>
      <c r="C332" s="92">
        <v>4124947870</v>
      </c>
      <c r="D332" s="29"/>
      <c r="E332" s="29"/>
      <c r="F332" s="29"/>
      <c r="G332" s="29"/>
      <c r="H332" s="29"/>
      <c r="I332" s="29"/>
      <c r="J332" s="29"/>
      <c r="K332" s="29"/>
      <c r="L332" s="29">
        <v>5</v>
      </c>
      <c r="M332" s="29"/>
      <c r="N332" s="17"/>
    </row>
    <row r="333" spans="1:14" s="16" customFormat="1" ht="17.25" customHeight="1" x14ac:dyDescent="0.25">
      <c r="A333" s="29">
        <v>3692</v>
      </c>
      <c r="B333" s="79" t="s">
        <v>274</v>
      </c>
      <c r="C333" s="92">
        <v>4124982880</v>
      </c>
      <c r="D333" s="29"/>
      <c r="E333" s="29"/>
      <c r="F333" s="29"/>
      <c r="G333" s="29"/>
      <c r="H333" s="29"/>
      <c r="I333" s="29"/>
      <c r="J333" s="29"/>
      <c r="K333" s="29">
        <v>10</v>
      </c>
      <c r="L333" s="29"/>
      <c r="M333" s="29"/>
      <c r="N333" s="17"/>
    </row>
    <row r="334" spans="1:14" s="16" customFormat="1" ht="17.25" customHeight="1" x14ac:dyDescent="0.25">
      <c r="A334" s="29">
        <v>2145</v>
      </c>
      <c r="B334" s="79" t="s">
        <v>78</v>
      </c>
      <c r="C334" s="92">
        <v>4124956999</v>
      </c>
      <c r="D334" s="29"/>
      <c r="E334" s="29"/>
      <c r="F334" s="29"/>
      <c r="G334" s="29"/>
      <c r="H334" s="29"/>
      <c r="I334" s="29"/>
      <c r="J334" s="29"/>
      <c r="K334" s="29">
        <v>6</v>
      </c>
      <c r="L334" s="29">
        <v>7</v>
      </c>
      <c r="M334" s="29"/>
      <c r="N334" s="17"/>
    </row>
    <row r="335" spans="1:14" s="16" customFormat="1" ht="17.25" customHeight="1" x14ac:dyDescent="0.25">
      <c r="A335" s="29">
        <v>4166</v>
      </c>
      <c r="B335" s="79" t="s">
        <v>1590</v>
      </c>
      <c r="C335" s="92">
        <v>4124937622</v>
      </c>
      <c r="D335" s="29"/>
      <c r="E335" s="29"/>
      <c r="F335" s="29"/>
      <c r="G335" s="29"/>
      <c r="H335" s="29"/>
      <c r="I335" s="29"/>
      <c r="J335" s="29"/>
      <c r="K335" s="29"/>
      <c r="L335" s="29">
        <v>9</v>
      </c>
      <c r="M335" s="58" t="s">
        <v>2256</v>
      </c>
      <c r="N335" s="17"/>
    </row>
    <row r="336" spans="1:14" s="16" customFormat="1" ht="17.25" customHeight="1" x14ac:dyDescent="0.25">
      <c r="A336" s="91">
        <v>5542</v>
      </c>
      <c r="B336" s="79" t="s">
        <v>2246</v>
      </c>
      <c r="C336" s="92">
        <v>4124886459</v>
      </c>
      <c r="D336" s="29"/>
      <c r="E336" s="29"/>
      <c r="F336" s="29"/>
      <c r="G336" s="29"/>
      <c r="H336" s="29"/>
      <c r="I336" s="29"/>
      <c r="J336" s="29"/>
      <c r="K336" s="29"/>
      <c r="L336" s="29">
        <v>5</v>
      </c>
      <c r="M336" s="29"/>
      <c r="N336" s="17"/>
    </row>
    <row r="337" spans="1:14" s="16" customFormat="1" ht="17.25" customHeight="1" x14ac:dyDescent="0.25">
      <c r="A337" s="29">
        <v>3231</v>
      </c>
      <c r="B337" s="79" t="s">
        <v>1090</v>
      </c>
      <c r="C337" s="92">
        <v>4124881057</v>
      </c>
      <c r="D337" s="29">
        <v>6</v>
      </c>
      <c r="E337" s="29"/>
      <c r="F337" s="29"/>
      <c r="G337" s="29"/>
      <c r="H337" s="29"/>
      <c r="I337" s="29"/>
      <c r="J337" s="29"/>
      <c r="K337" s="29"/>
      <c r="L337" s="29"/>
      <c r="M337" s="29"/>
      <c r="N337" s="17"/>
    </row>
    <row r="338" spans="1:14" s="16" customFormat="1" ht="17.25" customHeight="1" x14ac:dyDescent="0.25">
      <c r="A338" s="29">
        <v>2291</v>
      </c>
      <c r="B338" s="79" t="s">
        <v>642</v>
      </c>
      <c r="C338" s="92">
        <v>4124877154</v>
      </c>
      <c r="D338" s="29"/>
      <c r="E338" s="29"/>
      <c r="F338" s="29"/>
      <c r="G338" s="29"/>
      <c r="H338" s="29"/>
      <c r="I338" s="29"/>
      <c r="J338" s="29"/>
      <c r="K338" s="29"/>
      <c r="L338" s="29">
        <v>5</v>
      </c>
      <c r="M338" s="29"/>
      <c r="N338" s="17"/>
    </row>
    <row r="339" spans="1:14" s="16" customFormat="1" ht="17.25" customHeight="1" x14ac:dyDescent="0.25">
      <c r="A339" s="29">
        <v>4539</v>
      </c>
      <c r="B339" s="79" t="s">
        <v>2247</v>
      </c>
      <c r="C339" s="92">
        <v>4124885214</v>
      </c>
      <c r="D339" s="29"/>
      <c r="E339" s="29"/>
      <c r="F339" s="29"/>
      <c r="G339" s="29"/>
      <c r="H339" s="29"/>
      <c r="I339" s="29"/>
      <c r="J339" s="29"/>
      <c r="K339" s="29"/>
      <c r="L339" s="29">
        <v>10</v>
      </c>
      <c r="M339" s="29"/>
      <c r="N339" s="17"/>
    </row>
    <row r="340" spans="1:14" s="16" customFormat="1" ht="17.25" customHeight="1" x14ac:dyDescent="0.25">
      <c r="A340" s="29">
        <v>2803</v>
      </c>
      <c r="B340" s="79" t="s">
        <v>35</v>
      </c>
      <c r="C340" s="92">
        <v>4124879510</v>
      </c>
      <c r="D340" s="29"/>
      <c r="E340" s="29"/>
      <c r="F340" s="29"/>
      <c r="G340" s="29"/>
      <c r="H340" s="29"/>
      <c r="I340" s="29"/>
      <c r="J340" s="29"/>
      <c r="K340" s="29"/>
      <c r="L340" s="29">
        <v>5</v>
      </c>
      <c r="M340" s="29"/>
      <c r="N340" s="17"/>
    </row>
    <row r="341" spans="1:14" s="16" customFormat="1" ht="17.25" customHeight="1" x14ac:dyDescent="0.25">
      <c r="A341" s="29">
        <v>5524</v>
      </c>
      <c r="B341" s="79" t="s">
        <v>630</v>
      </c>
      <c r="C341" s="92">
        <v>4124879527</v>
      </c>
      <c r="D341" s="29"/>
      <c r="E341" s="29"/>
      <c r="F341" s="29"/>
      <c r="G341" s="29"/>
      <c r="H341" s="29"/>
      <c r="I341" s="29"/>
      <c r="J341" s="29"/>
      <c r="K341" s="29"/>
      <c r="L341" s="29">
        <v>10</v>
      </c>
      <c r="M341" s="29"/>
      <c r="N341" s="17"/>
    </row>
    <row r="342" spans="1:14" s="16" customFormat="1" ht="17.25" customHeight="1" x14ac:dyDescent="0.25">
      <c r="A342" s="29">
        <v>2552</v>
      </c>
      <c r="B342" s="79" t="s">
        <v>33</v>
      </c>
      <c r="C342" s="92">
        <v>4124878458</v>
      </c>
      <c r="D342" s="29"/>
      <c r="E342" s="29"/>
      <c r="F342" s="29"/>
      <c r="G342" s="29"/>
      <c r="H342" s="29"/>
      <c r="I342" s="29"/>
      <c r="J342" s="29"/>
      <c r="K342" s="29"/>
      <c r="L342" s="29">
        <v>5</v>
      </c>
      <c r="M342" s="29"/>
      <c r="N342" s="17"/>
    </row>
    <row r="343" spans="1:14" s="16" customFormat="1" ht="17.25" customHeight="1" x14ac:dyDescent="0.25">
      <c r="A343" s="29">
        <v>4503</v>
      </c>
      <c r="B343" s="79" t="s">
        <v>2248</v>
      </c>
      <c r="C343" s="92">
        <v>4124948139</v>
      </c>
      <c r="D343" s="29"/>
      <c r="E343" s="29"/>
      <c r="F343" s="29"/>
      <c r="G343" s="29"/>
      <c r="H343" s="29"/>
      <c r="I343" s="29"/>
      <c r="J343" s="29"/>
      <c r="K343" s="29"/>
      <c r="L343" s="29">
        <v>5</v>
      </c>
      <c r="M343" s="29"/>
      <c r="N343" s="17"/>
    </row>
    <row r="344" spans="1:14" s="16" customFormat="1" ht="17.25" customHeight="1" x14ac:dyDescent="0.25">
      <c r="A344" s="29">
        <v>2190</v>
      </c>
      <c r="B344" s="79" t="s">
        <v>161</v>
      </c>
      <c r="C344" s="92">
        <v>4124939315</v>
      </c>
      <c r="D344" s="29"/>
      <c r="E344" s="29"/>
      <c r="F344" s="29"/>
      <c r="G344" s="29"/>
      <c r="H344" s="29"/>
      <c r="I344" s="29"/>
      <c r="J344" s="29"/>
      <c r="K344" s="29">
        <v>3</v>
      </c>
      <c r="L344" s="29">
        <v>5</v>
      </c>
      <c r="M344" s="29"/>
      <c r="N344" s="17"/>
    </row>
    <row r="345" spans="1:14" s="16" customFormat="1" ht="17.25" customHeight="1" x14ac:dyDescent="0.25">
      <c r="A345" s="29">
        <v>4799</v>
      </c>
      <c r="B345" s="79" t="s">
        <v>2249</v>
      </c>
      <c r="C345" s="92">
        <v>4124945415</v>
      </c>
      <c r="D345" s="29"/>
      <c r="E345" s="29"/>
      <c r="F345" s="29"/>
      <c r="G345" s="29"/>
      <c r="H345" s="29"/>
      <c r="I345" s="29"/>
      <c r="J345" s="29"/>
      <c r="K345" s="29"/>
      <c r="L345" s="29">
        <v>10</v>
      </c>
      <c r="M345" s="29"/>
      <c r="N345" s="17"/>
    </row>
    <row r="346" spans="1:14" s="16" customFormat="1" ht="17.25" customHeight="1" x14ac:dyDescent="0.25">
      <c r="A346" s="29">
        <v>2770</v>
      </c>
      <c r="B346" s="79" t="s">
        <v>2250</v>
      </c>
      <c r="C346" s="92">
        <v>4124945527</v>
      </c>
      <c r="D346" s="29"/>
      <c r="E346" s="29"/>
      <c r="F346" s="29"/>
      <c r="G346" s="29"/>
      <c r="H346" s="29"/>
      <c r="I346" s="29"/>
      <c r="J346" s="29"/>
      <c r="K346" s="29">
        <v>5</v>
      </c>
      <c r="L346" s="29">
        <v>5</v>
      </c>
      <c r="M346" s="29"/>
      <c r="N346" s="17"/>
    </row>
    <row r="347" spans="1:14" s="16" customFormat="1" ht="17.25" customHeight="1" x14ac:dyDescent="0.25">
      <c r="A347" s="29">
        <v>3180</v>
      </c>
      <c r="B347" s="79" t="s">
        <v>1284</v>
      </c>
      <c r="C347" s="92">
        <v>4124946072</v>
      </c>
      <c r="D347" s="29"/>
      <c r="E347" s="29"/>
      <c r="F347" s="29"/>
      <c r="G347" s="29"/>
      <c r="H347" s="29"/>
      <c r="I347" s="29"/>
      <c r="J347" s="29"/>
      <c r="K347" s="29">
        <v>5</v>
      </c>
      <c r="L347" s="29">
        <v>5</v>
      </c>
      <c r="M347" s="29"/>
      <c r="N347" s="17"/>
    </row>
    <row r="348" spans="1:14" s="16" customFormat="1" ht="17.25" customHeight="1" x14ac:dyDescent="0.25">
      <c r="A348" s="29">
        <v>5554</v>
      </c>
      <c r="B348" s="79" t="s">
        <v>2251</v>
      </c>
      <c r="C348" s="92">
        <v>4124949626</v>
      </c>
      <c r="D348" s="29"/>
      <c r="E348" s="29"/>
      <c r="F348" s="29"/>
      <c r="G348" s="29"/>
      <c r="H348" s="29"/>
      <c r="I348" s="29"/>
      <c r="J348" s="29"/>
      <c r="K348" s="29"/>
      <c r="L348" s="29">
        <v>5</v>
      </c>
      <c r="M348" s="29"/>
      <c r="N348" s="17"/>
    </row>
    <row r="349" spans="1:14" s="16" customFormat="1" ht="17.25" customHeight="1" x14ac:dyDescent="0.25">
      <c r="A349" s="29">
        <v>2050</v>
      </c>
      <c r="B349" s="79" t="s">
        <v>2252</v>
      </c>
      <c r="C349" s="92">
        <v>4124983363</v>
      </c>
      <c r="D349" s="29"/>
      <c r="E349" s="29"/>
      <c r="F349" s="29"/>
      <c r="G349" s="29"/>
      <c r="H349" s="29"/>
      <c r="I349" s="29"/>
      <c r="J349" s="29"/>
      <c r="K349" s="29"/>
      <c r="L349" s="29">
        <v>10</v>
      </c>
      <c r="M349" s="29"/>
      <c r="N349" s="17"/>
    </row>
    <row r="350" spans="1:14" s="16" customFormat="1" ht="17.25" customHeight="1" x14ac:dyDescent="0.25">
      <c r="A350" s="29">
        <v>2059</v>
      </c>
      <c r="B350" s="79" t="s">
        <v>2253</v>
      </c>
      <c r="C350" s="92">
        <v>4124944939</v>
      </c>
      <c r="D350" s="29"/>
      <c r="E350" s="29"/>
      <c r="F350" s="29"/>
      <c r="G350" s="29"/>
      <c r="H350" s="29"/>
      <c r="I350" s="29"/>
      <c r="J350" s="29"/>
      <c r="K350" s="29"/>
      <c r="L350" s="29">
        <v>5</v>
      </c>
      <c r="M350" s="29"/>
      <c r="N350" s="17"/>
    </row>
    <row r="351" spans="1:14" s="16" customFormat="1" ht="17.25" customHeight="1" x14ac:dyDescent="0.25">
      <c r="A351" s="29">
        <v>1654</v>
      </c>
      <c r="B351" s="79" t="s">
        <v>166</v>
      </c>
      <c r="C351" s="92">
        <v>4124994837</v>
      </c>
      <c r="D351" s="29"/>
      <c r="E351" s="29"/>
      <c r="F351" s="29"/>
      <c r="G351" s="29"/>
      <c r="H351" s="29"/>
      <c r="I351" s="29"/>
      <c r="J351" s="29"/>
      <c r="K351" s="29">
        <v>20</v>
      </c>
      <c r="L351" s="29">
        <v>20</v>
      </c>
      <c r="M351" s="29"/>
      <c r="N351" s="17"/>
    </row>
    <row r="352" spans="1:14" s="16" customFormat="1" ht="17.25" customHeight="1" x14ac:dyDescent="0.25">
      <c r="A352" s="29">
        <v>2014</v>
      </c>
      <c r="B352" s="79" t="s">
        <v>560</v>
      </c>
      <c r="C352" s="92">
        <v>4124944832</v>
      </c>
      <c r="D352" s="29"/>
      <c r="E352" s="29"/>
      <c r="F352" s="29"/>
      <c r="G352" s="29"/>
      <c r="H352" s="29"/>
      <c r="I352" s="29"/>
      <c r="J352" s="29"/>
      <c r="K352" s="29">
        <v>5</v>
      </c>
      <c r="L352" s="29">
        <v>5</v>
      </c>
      <c r="M352" s="29"/>
      <c r="N352" s="17"/>
    </row>
    <row r="353" spans="1:14" s="16" customFormat="1" ht="17.25" customHeight="1" x14ac:dyDescent="0.25">
      <c r="A353" s="29">
        <v>2322</v>
      </c>
      <c r="B353" s="79" t="s">
        <v>2254</v>
      </c>
      <c r="C353" s="92">
        <v>4124945196</v>
      </c>
      <c r="D353" s="29"/>
      <c r="E353" s="29"/>
      <c r="F353" s="29"/>
      <c r="G353" s="29"/>
      <c r="H353" s="29"/>
      <c r="I353" s="29"/>
      <c r="J353" s="29"/>
      <c r="K353" s="29">
        <v>5</v>
      </c>
      <c r="L353" s="29">
        <v>5</v>
      </c>
      <c r="M353" s="29"/>
      <c r="N353" s="17"/>
    </row>
    <row r="354" spans="1:14" s="16" customFormat="1" ht="17.25" customHeight="1" x14ac:dyDescent="0.25">
      <c r="A354" s="29">
        <v>3641</v>
      </c>
      <c r="B354" s="79" t="s">
        <v>1503</v>
      </c>
      <c r="C354" s="92">
        <v>4124979878</v>
      </c>
      <c r="D354" s="29"/>
      <c r="E354" s="29"/>
      <c r="F354" s="29"/>
      <c r="G354" s="29"/>
      <c r="H354" s="29"/>
      <c r="I354" s="29"/>
      <c r="J354" s="29"/>
      <c r="K354" s="29">
        <v>5</v>
      </c>
      <c r="L354" s="29">
        <v>5</v>
      </c>
      <c r="M354" s="29"/>
      <c r="N354" s="17"/>
    </row>
    <row r="355" spans="1:14" s="16" customFormat="1" ht="17.25" customHeight="1" x14ac:dyDescent="0.25">
      <c r="A355" s="29">
        <v>2532</v>
      </c>
      <c r="B355" s="79" t="s">
        <v>624</v>
      </c>
      <c r="C355" s="92">
        <v>4124945425</v>
      </c>
      <c r="D355" s="29"/>
      <c r="E355" s="29"/>
      <c r="F355" s="29"/>
      <c r="G355" s="29"/>
      <c r="H355" s="29"/>
      <c r="I355" s="29"/>
      <c r="J355" s="29"/>
      <c r="K355" s="29"/>
      <c r="L355" s="29">
        <v>5</v>
      </c>
      <c r="M355" s="29"/>
      <c r="N355" s="17"/>
    </row>
    <row r="356" spans="1:14" s="16" customFormat="1" ht="17.25" customHeight="1" x14ac:dyDescent="0.25">
      <c r="A356" s="29">
        <v>4534</v>
      </c>
      <c r="B356" s="79" t="s">
        <v>2255</v>
      </c>
      <c r="C356" s="92">
        <v>4124948306</v>
      </c>
      <c r="D356" s="29"/>
      <c r="E356" s="29"/>
      <c r="F356" s="29"/>
      <c r="G356" s="29"/>
      <c r="H356" s="29"/>
      <c r="I356" s="29"/>
      <c r="J356" s="29"/>
      <c r="K356" s="29"/>
      <c r="L356" s="29">
        <v>5</v>
      </c>
      <c r="M356" s="91" t="s">
        <v>2257</v>
      </c>
      <c r="N356" s="17"/>
    </row>
    <row r="357" spans="1:14" s="16" customFormat="1" ht="17.25" customHeight="1" x14ac:dyDescent="0.25">
      <c r="A357" s="29"/>
      <c r="B357" s="37" t="s">
        <v>590</v>
      </c>
      <c r="C357" s="92"/>
      <c r="D357" s="29"/>
      <c r="E357" s="29"/>
      <c r="F357" s="29"/>
      <c r="G357" s="29"/>
      <c r="H357" s="29"/>
      <c r="I357" s="29"/>
      <c r="J357" s="29"/>
      <c r="K357" s="29"/>
      <c r="L357" s="29"/>
      <c r="M357" s="55" t="s">
        <v>2232</v>
      </c>
      <c r="N357" s="17"/>
    </row>
    <row r="358" spans="1:14" s="16" customFormat="1" ht="17.25" customHeight="1" x14ac:dyDescent="0.25">
      <c r="A358" s="29">
        <v>3300</v>
      </c>
      <c r="B358" s="79" t="s">
        <v>302</v>
      </c>
      <c r="C358" s="92">
        <v>4124987683</v>
      </c>
      <c r="D358" s="29">
        <v>5</v>
      </c>
      <c r="E358" s="29">
        <v>5</v>
      </c>
      <c r="F358" s="29">
        <v>5</v>
      </c>
      <c r="G358" s="29"/>
      <c r="H358" s="29"/>
      <c r="I358" s="29"/>
      <c r="J358" s="29"/>
      <c r="K358" s="29"/>
      <c r="L358" s="29"/>
      <c r="M358" s="29"/>
      <c r="N358" s="17"/>
    </row>
    <row r="359" spans="1:14" s="16" customFormat="1" ht="17.25" customHeight="1" x14ac:dyDescent="0.25">
      <c r="A359" s="29">
        <v>2919</v>
      </c>
      <c r="B359" s="79" t="s">
        <v>299</v>
      </c>
      <c r="C359" s="92">
        <v>4125012350</v>
      </c>
      <c r="D359" s="29"/>
      <c r="E359" s="29"/>
      <c r="F359" s="29"/>
      <c r="G359" s="29"/>
      <c r="H359" s="29"/>
      <c r="I359" s="29"/>
      <c r="J359" s="29"/>
      <c r="K359" s="74">
        <v>10</v>
      </c>
      <c r="L359" s="29">
        <v>15</v>
      </c>
      <c r="M359" s="74" t="s">
        <v>2296</v>
      </c>
      <c r="N359" s="17"/>
    </row>
    <row r="360" spans="1:14" s="16" customFormat="1" ht="17.25" customHeight="1" x14ac:dyDescent="0.25">
      <c r="A360" s="100"/>
      <c r="B360" s="101"/>
      <c r="C360" s="102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 t="s">
        <v>2295</v>
      </c>
      <c r="N360" s="17"/>
    </row>
    <row r="361" spans="1:14" s="16" customFormat="1" ht="17.25" customHeight="1" x14ac:dyDescent="0.25">
      <c r="A361" s="29"/>
      <c r="B361" s="78" t="s">
        <v>2258</v>
      </c>
      <c r="C361" s="92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17"/>
    </row>
    <row r="362" spans="1:14" s="16" customFormat="1" ht="17.25" customHeight="1" x14ac:dyDescent="0.25">
      <c r="A362" s="58" t="s">
        <v>2259</v>
      </c>
      <c r="B362" s="79" t="s">
        <v>2260</v>
      </c>
      <c r="C362" s="92">
        <v>43567</v>
      </c>
      <c r="D362" s="29"/>
      <c r="E362" s="29"/>
      <c r="F362" s="29">
        <v>2</v>
      </c>
      <c r="G362" s="29"/>
      <c r="H362" s="29"/>
      <c r="I362" s="29"/>
      <c r="J362" s="29"/>
      <c r="K362" s="29"/>
      <c r="L362" s="29"/>
      <c r="M362" s="29"/>
      <c r="N362" s="17"/>
    </row>
    <row r="363" spans="1:14" s="16" customFormat="1" ht="17.25" customHeight="1" x14ac:dyDescent="0.25">
      <c r="A363" s="29">
        <v>3239</v>
      </c>
      <c r="B363" s="79" t="s">
        <v>2261</v>
      </c>
      <c r="C363" s="92">
        <v>4124945411</v>
      </c>
      <c r="D363" s="29"/>
      <c r="E363" s="29"/>
      <c r="F363" s="29"/>
      <c r="G363" s="29"/>
      <c r="H363" s="29"/>
      <c r="I363" s="29"/>
      <c r="J363" s="29"/>
      <c r="K363" s="29"/>
      <c r="L363" s="29">
        <v>3</v>
      </c>
      <c r="M363" s="29"/>
      <c r="N363" s="17"/>
    </row>
    <row r="364" spans="1:14" s="16" customFormat="1" ht="17.25" customHeight="1" x14ac:dyDescent="0.25">
      <c r="A364" s="29">
        <v>5290</v>
      </c>
      <c r="B364" s="79" t="s">
        <v>890</v>
      </c>
      <c r="C364" s="92">
        <v>4124930018</v>
      </c>
      <c r="D364" s="29"/>
      <c r="E364" s="29"/>
      <c r="F364" s="29"/>
      <c r="G364" s="29"/>
      <c r="H364" s="29"/>
      <c r="I364" s="29"/>
      <c r="J364" s="29"/>
      <c r="K364" s="29"/>
      <c r="L364" s="29">
        <v>8</v>
      </c>
      <c r="M364" s="29"/>
      <c r="N364" s="17"/>
    </row>
    <row r="365" spans="1:14" s="16" customFormat="1" ht="17.25" customHeight="1" x14ac:dyDescent="0.25">
      <c r="A365" s="29">
        <v>2395</v>
      </c>
      <c r="B365" s="79" t="s">
        <v>472</v>
      </c>
      <c r="C365" s="92">
        <v>4124888088</v>
      </c>
      <c r="D365" s="29"/>
      <c r="E365" s="29"/>
      <c r="F365" s="29"/>
      <c r="G365" s="29"/>
      <c r="H365" s="29"/>
      <c r="I365" s="29"/>
      <c r="J365" s="29"/>
      <c r="K365" s="29"/>
      <c r="L365" s="29">
        <v>5</v>
      </c>
      <c r="M365" s="29"/>
      <c r="N365" s="17"/>
    </row>
    <row r="366" spans="1:14" s="16" customFormat="1" ht="17.25" customHeight="1" x14ac:dyDescent="0.25">
      <c r="A366" s="29">
        <v>3529</v>
      </c>
      <c r="B366" s="79" t="s">
        <v>704</v>
      </c>
      <c r="C366" s="92">
        <v>4124943599</v>
      </c>
      <c r="D366" s="29"/>
      <c r="E366" s="29"/>
      <c r="F366" s="29"/>
      <c r="G366" s="29"/>
      <c r="H366" s="29"/>
      <c r="I366" s="29"/>
      <c r="J366" s="29"/>
      <c r="K366" s="29">
        <v>6</v>
      </c>
      <c r="L366" s="29">
        <v>6</v>
      </c>
      <c r="M366" s="29"/>
      <c r="N366" s="17"/>
    </row>
    <row r="367" spans="1:14" s="16" customFormat="1" ht="17.25" customHeight="1" x14ac:dyDescent="0.25">
      <c r="A367" s="29">
        <v>4419</v>
      </c>
      <c r="B367" s="79" t="s">
        <v>2262</v>
      </c>
      <c r="C367" s="92">
        <v>4124895143</v>
      </c>
      <c r="D367" s="29"/>
      <c r="E367" s="29"/>
      <c r="F367" s="29"/>
      <c r="G367" s="29"/>
      <c r="H367" s="29"/>
      <c r="I367" s="29"/>
      <c r="J367" s="29"/>
      <c r="K367" s="29"/>
      <c r="L367" s="29">
        <v>5</v>
      </c>
      <c r="M367" s="29"/>
      <c r="N367" s="17"/>
    </row>
    <row r="368" spans="1:14" s="16" customFormat="1" ht="17.25" customHeight="1" x14ac:dyDescent="0.25">
      <c r="A368" s="29">
        <v>3941</v>
      </c>
      <c r="B368" s="79" t="s">
        <v>2263</v>
      </c>
      <c r="C368" s="92">
        <v>4124944120</v>
      </c>
      <c r="D368" s="29"/>
      <c r="E368" s="29"/>
      <c r="F368" s="29"/>
      <c r="G368" s="29"/>
      <c r="H368" s="29"/>
      <c r="I368" s="29"/>
      <c r="J368" s="29"/>
      <c r="K368" s="29">
        <v>3</v>
      </c>
      <c r="L368" s="29">
        <v>4</v>
      </c>
      <c r="M368" s="29"/>
      <c r="N368" s="17"/>
    </row>
    <row r="369" spans="1:14" s="16" customFormat="1" ht="17.25" customHeight="1" x14ac:dyDescent="0.25">
      <c r="A369" s="29">
        <v>3280</v>
      </c>
      <c r="B369" s="79" t="s">
        <v>2264</v>
      </c>
      <c r="C369" s="92">
        <v>4124974761</v>
      </c>
      <c r="D369" s="29"/>
      <c r="E369" s="29"/>
      <c r="F369" s="29"/>
      <c r="G369" s="29"/>
      <c r="H369" s="29"/>
      <c r="I369" s="29"/>
      <c r="J369" s="29"/>
      <c r="K369" s="29">
        <v>10</v>
      </c>
      <c r="L369" s="29">
        <v>5</v>
      </c>
      <c r="M369" s="29"/>
      <c r="N369" s="17"/>
    </row>
    <row r="370" spans="1:14" s="16" customFormat="1" ht="17.25" customHeight="1" x14ac:dyDescent="0.25">
      <c r="A370" s="29">
        <v>4050</v>
      </c>
      <c r="B370" s="79" t="s">
        <v>2265</v>
      </c>
      <c r="C370" s="92">
        <v>4124922180</v>
      </c>
      <c r="D370" s="29"/>
      <c r="E370" s="29"/>
      <c r="F370" s="29"/>
      <c r="G370" s="29"/>
      <c r="H370" s="29"/>
      <c r="I370" s="29"/>
      <c r="J370" s="29"/>
      <c r="K370" s="29"/>
      <c r="L370" s="29">
        <v>3</v>
      </c>
      <c r="M370" s="29"/>
      <c r="N370" s="17"/>
    </row>
    <row r="371" spans="1:14" s="16" customFormat="1" ht="17.25" customHeight="1" x14ac:dyDescent="0.25">
      <c r="A371" s="29">
        <v>2409</v>
      </c>
      <c r="B371" s="79" t="s">
        <v>66</v>
      </c>
      <c r="C371" s="92">
        <v>4124973661</v>
      </c>
      <c r="D371" s="29"/>
      <c r="E371" s="29"/>
      <c r="F371" s="29"/>
      <c r="G371" s="29"/>
      <c r="H371" s="29"/>
      <c r="I371" s="29"/>
      <c r="J371" s="29"/>
      <c r="K371" s="29">
        <v>5</v>
      </c>
      <c r="L371" s="29">
        <v>5</v>
      </c>
      <c r="M371" s="29"/>
      <c r="N371" s="17"/>
    </row>
    <row r="372" spans="1:14" s="16" customFormat="1" ht="17.25" customHeight="1" x14ac:dyDescent="0.25">
      <c r="A372" s="29">
        <v>3948</v>
      </c>
      <c r="B372" s="79" t="s">
        <v>1042</v>
      </c>
      <c r="C372" s="92">
        <v>4124895362</v>
      </c>
      <c r="D372" s="29"/>
      <c r="E372" s="29"/>
      <c r="F372" s="29"/>
      <c r="G372" s="29"/>
      <c r="H372" s="29"/>
      <c r="I372" s="29"/>
      <c r="J372" s="29"/>
      <c r="K372" s="29">
        <v>5</v>
      </c>
      <c r="L372" s="29">
        <v>10</v>
      </c>
      <c r="M372" s="29"/>
      <c r="N372" s="17"/>
    </row>
    <row r="373" spans="1:14" s="16" customFormat="1" ht="17.25" customHeight="1" x14ac:dyDescent="0.25">
      <c r="A373" s="29">
        <v>2564</v>
      </c>
      <c r="B373" s="79" t="s">
        <v>430</v>
      </c>
      <c r="C373" s="92">
        <v>4124977256</v>
      </c>
      <c r="D373" s="29"/>
      <c r="E373" s="29"/>
      <c r="F373" s="29"/>
      <c r="G373" s="29"/>
      <c r="H373" s="29"/>
      <c r="I373" s="29"/>
      <c r="J373" s="29"/>
      <c r="K373" s="29"/>
      <c r="L373" s="29">
        <v>5</v>
      </c>
      <c r="M373" s="29"/>
      <c r="N373" s="17"/>
    </row>
    <row r="374" spans="1:14" s="16" customFormat="1" ht="17.25" customHeight="1" x14ac:dyDescent="0.25">
      <c r="A374" s="29">
        <v>5511</v>
      </c>
      <c r="B374" s="79" t="s">
        <v>2266</v>
      </c>
      <c r="C374" s="92">
        <v>4124970358</v>
      </c>
      <c r="D374" s="29"/>
      <c r="E374" s="29"/>
      <c r="F374" s="29"/>
      <c r="G374" s="29"/>
      <c r="H374" s="29"/>
      <c r="I374" s="29"/>
      <c r="J374" s="29"/>
      <c r="K374" s="29"/>
      <c r="L374" s="29">
        <v>10</v>
      </c>
      <c r="M374" s="29"/>
      <c r="N374" s="17"/>
    </row>
    <row r="375" spans="1:14" s="16" customFormat="1" ht="17.25" customHeight="1" x14ac:dyDescent="0.25">
      <c r="A375" s="29">
        <v>3245</v>
      </c>
      <c r="B375" s="79" t="s">
        <v>755</v>
      </c>
      <c r="C375" s="92">
        <v>4124969922</v>
      </c>
      <c r="D375" s="29"/>
      <c r="E375" s="29"/>
      <c r="F375" s="29"/>
      <c r="G375" s="29"/>
      <c r="H375" s="29"/>
      <c r="I375" s="29"/>
      <c r="J375" s="29"/>
      <c r="K375" s="29">
        <v>5</v>
      </c>
      <c r="L375" s="29">
        <v>5</v>
      </c>
      <c r="M375" s="29"/>
      <c r="N375" s="17"/>
    </row>
    <row r="376" spans="1:14" s="16" customFormat="1" ht="17.25" customHeight="1" x14ac:dyDescent="0.25">
      <c r="A376" s="29">
        <v>2820</v>
      </c>
      <c r="B376" s="79" t="s">
        <v>59</v>
      </c>
      <c r="C376" s="92">
        <v>4124958368</v>
      </c>
      <c r="D376" s="29"/>
      <c r="E376" s="29"/>
      <c r="F376" s="29"/>
      <c r="G376" s="29"/>
      <c r="H376" s="29"/>
      <c r="I376" s="29"/>
      <c r="J376" s="29"/>
      <c r="K376" s="29">
        <v>2</v>
      </c>
      <c r="L376" s="29">
        <v>2</v>
      </c>
      <c r="M376" s="29"/>
      <c r="N376" s="17"/>
    </row>
    <row r="377" spans="1:14" s="16" customFormat="1" ht="17.25" customHeight="1" x14ac:dyDescent="0.25">
      <c r="A377" s="29">
        <v>2408</v>
      </c>
      <c r="B377" s="79" t="s">
        <v>420</v>
      </c>
      <c r="C377" s="92">
        <v>4125013976</v>
      </c>
      <c r="D377" s="29"/>
      <c r="E377" s="29"/>
      <c r="F377" s="29"/>
      <c r="G377" s="29"/>
      <c r="H377" s="29"/>
      <c r="I377" s="29"/>
      <c r="J377" s="29"/>
      <c r="K377" s="29">
        <v>2</v>
      </c>
      <c r="L377" s="29">
        <v>2</v>
      </c>
      <c r="M377" s="29"/>
      <c r="N377" s="17"/>
    </row>
    <row r="378" spans="1:14" s="16" customFormat="1" ht="17.25" customHeight="1" x14ac:dyDescent="0.25">
      <c r="A378" s="29">
        <v>4256</v>
      </c>
      <c r="B378" s="79" t="s">
        <v>926</v>
      </c>
      <c r="C378" s="92">
        <v>4124939576</v>
      </c>
      <c r="D378" s="29"/>
      <c r="E378" s="29"/>
      <c r="F378" s="29"/>
      <c r="G378" s="29"/>
      <c r="H378" s="29"/>
      <c r="I378" s="29"/>
      <c r="J378" s="29"/>
      <c r="K378" s="29">
        <v>5</v>
      </c>
      <c r="L378" s="29">
        <v>3</v>
      </c>
      <c r="M378" s="29"/>
      <c r="N378" s="17"/>
    </row>
    <row r="379" spans="1:14" s="16" customFormat="1" ht="17.25" customHeight="1" x14ac:dyDescent="0.25">
      <c r="A379" s="29">
        <v>3104</v>
      </c>
      <c r="B379" s="79" t="s">
        <v>2267</v>
      </c>
      <c r="C379" s="92">
        <v>4124887879</v>
      </c>
      <c r="D379" s="29"/>
      <c r="E379" s="29"/>
      <c r="F379" s="29"/>
      <c r="G379" s="29"/>
      <c r="H379" s="29"/>
      <c r="I379" s="29"/>
      <c r="J379" s="29"/>
      <c r="K379" s="29">
        <v>5</v>
      </c>
      <c r="L379" s="29">
        <v>15</v>
      </c>
      <c r="M379" s="29"/>
      <c r="N379" s="17"/>
    </row>
    <row r="380" spans="1:14" s="16" customFormat="1" ht="17.25" customHeight="1" x14ac:dyDescent="0.25">
      <c r="A380" s="29">
        <v>3265</v>
      </c>
      <c r="B380" s="79" t="s">
        <v>2268</v>
      </c>
      <c r="C380" s="92">
        <v>4124956288</v>
      </c>
      <c r="D380" s="29"/>
      <c r="E380" s="29"/>
      <c r="F380" s="29"/>
      <c r="G380" s="29"/>
      <c r="H380" s="29"/>
      <c r="I380" s="29"/>
      <c r="J380" s="29"/>
      <c r="K380" s="29">
        <v>3</v>
      </c>
      <c r="L380" s="29">
        <v>3</v>
      </c>
      <c r="M380" s="29"/>
      <c r="N380" s="17"/>
    </row>
    <row r="381" spans="1:14" s="16" customFormat="1" ht="17.25" customHeight="1" x14ac:dyDescent="0.25">
      <c r="A381" s="29">
        <v>2358</v>
      </c>
      <c r="B381" s="79" t="s">
        <v>2269</v>
      </c>
      <c r="C381" s="92">
        <v>4124957063</v>
      </c>
      <c r="D381" s="29"/>
      <c r="E381" s="29"/>
      <c r="F381" s="29"/>
      <c r="G381" s="29"/>
      <c r="H381" s="29"/>
      <c r="I381" s="29"/>
      <c r="J381" s="29"/>
      <c r="K381" s="29">
        <v>5</v>
      </c>
      <c r="L381" s="29">
        <v>5</v>
      </c>
      <c r="M381" s="29"/>
      <c r="N381" s="17"/>
    </row>
    <row r="382" spans="1:14" s="16" customFormat="1" ht="17.25" customHeight="1" x14ac:dyDescent="0.25">
      <c r="A382" s="29">
        <v>2306</v>
      </c>
      <c r="B382" s="79" t="s">
        <v>473</v>
      </c>
      <c r="C382" s="92">
        <v>4124895107</v>
      </c>
      <c r="D382" s="29"/>
      <c r="E382" s="29"/>
      <c r="F382" s="29"/>
      <c r="G382" s="29"/>
      <c r="H382" s="29"/>
      <c r="I382" s="29"/>
      <c r="J382" s="29"/>
      <c r="K382" s="29"/>
      <c r="L382" s="29">
        <v>5</v>
      </c>
      <c r="M382" s="29"/>
      <c r="N382" s="17"/>
    </row>
    <row r="383" spans="1:14" s="16" customFormat="1" ht="17.25" customHeight="1" x14ac:dyDescent="0.25">
      <c r="A383" s="29">
        <v>2092</v>
      </c>
      <c r="B383" s="79" t="s">
        <v>54</v>
      </c>
      <c r="C383" s="92">
        <v>4124891464</v>
      </c>
      <c r="D383" s="29"/>
      <c r="E383" s="29"/>
      <c r="F383" s="29"/>
      <c r="G383" s="29"/>
      <c r="H383" s="29"/>
      <c r="I383" s="29"/>
      <c r="J383" s="29"/>
      <c r="K383" s="29">
        <v>7</v>
      </c>
      <c r="L383" s="29">
        <v>7</v>
      </c>
      <c r="M383" s="29"/>
      <c r="N383" s="17"/>
    </row>
    <row r="384" spans="1:14" s="16" customFormat="1" ht="17.25" customHeight="1" x14ac:dyDescent="0.25">
      <c r="A384" s="29">
        <v>3179</v>
      </c>
      <c r="B384" s="79" t="s">
        <v>436</v>
      </c>
      <c r="C384" s="92">
        <v>4124940143</v>
      </c>
      <c r="D384" s="29"/>
      <c r="E384" s="29"/>
      <c r="F384" s="29"/>
      <c r="G384" s="29"/>
      <c r="H384" s="29"/>
      <c r="I384" s="29"/>
      <c r="J384" s="29"/>
      <c r="K384" s="29">
        <v>5</v>
      </c>
      <c r="L384" s="29"/>
      <c r="M384" s="29"/>
      <c r="N384" s="17"/>
    </row>
    <row r="385" spans="1:14" s="16" customFormat="1" ht="17.25" customHeight="1" x14ac:dyDescent="0.25">
      <c r="A385" s="29">
        <v>2024</v>
      </c>
      <c r="B385" s="79" t="s">
        <v>2270</v>
      </c>
      <c r="C385" s="92">
        <v>4124894998</v>
      </c>
      <c r="D385" s="29"/>
      <c r="E385" s="29"/>
      <c r="F385" s="29"/>
      <c r="G385" s="29"/>
      <c r="H385" s="29"/>
      <c r="I385" s="29"/>
      <c r="J385" s="29"/>
      <c r="K385" s="29">
        <v>6</v>
      </c>
      <c r="L385" s="29">
        <v>6</v>
      </c>
      <c r="M385" s="29"/>
      <c r="N385" s="17"/>
    </row>
    <row r="386" spans="1:14" s="16" customFormat="1" ht="17.25" customHeight="1" x14ac:dyDescent="0.25">
      <c r="A386" s="29">
        <v>3369</v>
      </c>
      <c r="B386" s="79" t="s">
        <v>718</v>
      </c>
      <c r="C386" s="92">
        <v>4124938008</v>
      </c>
      <c r="D386" s="29"/>
      <c r="E386" s="29"/>
      <c r="F386" s="29"/>
      <c r="G386" s="29"/>
      <c r="H386" s="29"/>
      <c r="I386" s="29"/>
      <c r="J386" s="29"/>
      <c r="K386" s="29"/>
      <c r="L386" s="29">
        <v>5</v>
      </c>
      <c r="M386" s="58" t="s">
        <v>2271</v>
      </c>
      <c r="N386" s="17"/>
    </row>
    <row r="387" spans="1:14" s="16" customFormat="1" ht="17.25" customHeight="1" x14ac:dyDescent="0.25">
      <c r="A387" s="91">
        <v>1653</v>
      </c>
      <c r="B387" s="79" t="s">
        <v>203</v>
      </c>
      <c r="C387" s="92">
        <v>4125001277</v>
      </c>
      <c r="D387" s="29"/>
      <c r="E387" s="29"/>
      <c r="F387" s="29">
        <v>5</v>
      </c>
      <c r="G387" s="29"/>
      <c r="H387" s="29"/>
      <c r="I387" s="29"/>
      <c r="J387" s="29"/>
      <c r="K387" s="29"/>
      <c r="L387" s="29"/>
      <c r="M387" s="29"/>
      <c r="N387" s="17"/>
    </row>
    <row r="388" spans="1:14" s="16" customFormat="1" ht="17.25" customHeight="1" x14ac:dyDescent="0.25">
      <c r="A388" s="29">
        <v>5468</v>
      </c>
      <c r="B388" s="79" t="s">
        <v>248</v>
      </c>
      <c r="C388" s="92">
        <v>4124944610</v>
      </c>
      <c r="D388" s="29"/>
      <c r="E388" s="29"/>
      <c r="F388" s="29"/>
      <c r="G388" s="29"/>
      <c r="H388" s="29"/>
      <c r="I388" s="29"/>
      <c r="J388" s="29"/>
      <c r="K388" s="29"/>
      <c r="L388" s="29">
        <v>2</v>
      </c>
      <c r="M388" s="29"/>
      <c r="N388" s="17"/>
    </row>
    <row r="389" spans="1:14" s="16" customFormat="1" ht="17.25" customHeight="1" x14ac:dyDescent="0.25">
      <c r="A389" s="29">
        <v>2139</v>
      </c>
      <c r="B389" s="79" t="s">
        <v>798</v>
      </c>
      <c r="C389" s="92">
        <v>4125001863</v>
      </c>
      <c r="D389" s="29"/>
      <c r="E389" s="29"/>
      <c r="F389" s="29"/>
      <c r="G389" s="29"/>
      <c r="H389" s="29"/>
      <c r="I389" s="29"/>
      <c r="J389" s="29"/>
      <c r="K389" s="29"/>
      <c r="L389" s="29">
        <v>5</v>
      </c>
      <c r="M389" s="29"/>
      <c r="N389" s="17"/>
    </row>
    <row r="390" spans="1:14" s="16" customFormat="1" ht="17.25" customHeight="1" x14ac:dyDescent="0.25">
      <c r="A390" s="29">
        <v>2150</v>
      </c>
      <c r="B390" s="79" t="s">
        <v>156</v>
      </c>
      <c r="C390" s="92">
        <v>4124920189</v>
      </c>
      <c r="D390" s="29"/>
      <c r="E390" s="29"/>
      <c r="F390" s="29"/>
      <c r="G390" s="29"/>
      <c r="H390" s="29"/>
      <c r="I390" s="29"/>
      <c r="J390" s="29"/>
      <c r="K390" s="29"/>
      <c r="L390" s="29">
        <v>10</v>
      </c>
      <c r="M390" s="29"/>
      <c r="N390" s="17"/>
    </row>
    <row r="391" spans="1:14" s="16" customFormat="1" ht="17.25" customHeight="1" x14ac:dyDescent="0.25">
      <c r="A391" s="29">
        <v>2067</v>
      </c>
      <c r="B391" s="79" t="s">
        <v>2272</v>
      </c>
      <c r="C391" s="92">
        <v>4124888150</v>
      </c>
      <c r="D391" s="29"/>
      <c r="E391" s="29"/>
      <c r="F391" s="29"/>
      <c r="G391" s="29"/>
      <c r="H391" s="29"/>
      <c r="I391" s="29"/>
      <c r="J391" s="29"/>
      <c r="K391" s="29">
        <v>6</v>
      </c>
      <c r="L391" s="29">
        <v>3</v>
      </c>
      <c r="M391" s="29"/>
      <c r="N391" s="17"/>
    </row>
    <row r="392" spans="1:14" s="16" customFormat="1" ht="17.25" customHeight="1" x14ac:dyDescent="0.25">
      <c r="A392" s="29">
        <v>1663</v>
      </c>
      <c r="B392" s="79" t="s">
        <v>2273</v>
      </c>
      <c r="C392" s="92">
        <v>4124989657</v>
      </c>
      <c r="D392" s="29"/>
      <c r="E392" s="29"/>
      <c r="F392" s="29">
        <v>10</v>
      </c>
      <c r="G392" s="29">
        <v>5</v>
      </c>
      <c r="H392" s="29"/>
      <c r="I392" s="29">
        <v>5</v>
      </c>
      <c r="J392" s="29"/>
      <c r="K392" s="29"/>
      <c r="L392" s="29"/>
      <c r="M392" s="29"/>
      <c r="N392" s="17"/>
    </row>
    <row r="393" spans="1:14" s="16" customFormat="1" ht="17.25" customHeight="1" x14ac:dyDescent="0.25">
      <c r="A393" s="29">
        <v>2171</v>
      </c>
      <c r="B393" s="79" t="s">
        <v>2274</v>
      </c>
      <c r="C393" s="92">
        <v>4124969208</v>
      </c>
      <c r="D393" s="29"/>
      <c r="E393" s="29"/>
      <c r="F393" s="29"/>
      <c r="G393" s="29"/>
      <c r="H393" s="29"/>
      <c r="I393" s="29"/>
      <c r="J393" s="29"/>
      <c r="K393" s="29"/>
      <c r="L393" s="29">
        <v>10</v>
      </c>
      <c r="M393" s="29"/>
      <c r="N393" s="17"/>
    </row>
    <row r="394" spans="1:14" s="16" customFormat="1" ht="17.25" customHeight="1" x14ac:dyDescent="0.25">
      <c r="A394" s="29">
        <v>2242</v>
      </c>
      <c r="B394" s="79" t="s">
        <v>85</v>
      </c>
      <c r="C394" s="92">
        <v>4124954701</v>
      </c>
      <c r="D394" s="29"/>
      <c r="E394" s="29"/>
      <c r="F394" s="29"/>
      <c r="G394" s="29"/>
      <c r="H394" s="29"/>
      <c r="I394" s="29"/>
      <c r="J394" s="29"/>
      <c r="K394" s="29"/>
      <c r="L394" s="29">
        <v>5</v>
      </c>
      <c r="M394" s="29"/>
      <c r="N394" s="17"/>
    </row>
    <row r="395" spans="1:14" s="16" customFormat="1" ht="17.25" customHeight="1" x14ac:dyDescent="0.25">
      <c r="A395" s="29">
        <v>2088</v>
      </c>
      <c r="B395" s="79" t="s">
        <v>2275</v>
      </c>
      <c r="C395" s="92">
        <v>4124887280</v>
      </c>
      <c r="D395" s="29"/>
      <c r="E395" s="29"/>
      <c r="F395" s="29"/>
      <c r="G395" s="29"/>
      <c r="H395" s="29"/>
      <c r="I395" s="29"/>
      <c r="J395" s="29"/>
      <c r="K395" s="29"/>
      <c r="L395" s="29">
        <v>6</v>
      </c>
      <c r="M395" s="29"/>
      <c r="N395" s="17"/>
    </row>
    <row r="396" spans="1:14" s="16" customFormat="1" ht="17.25" customHeight="1" x14ac:dyDescent="0.25">
      <c r="A396" s="29">
        <v>3608</v>
      </c>
      <c r="B396" s="79" t="s">
        <v>2276</v>
      </c>
      <c r="C396" s="92">
        <v>4124972034</v>
      </c>
      <c r="D396" s="29"/>
      <c r="E396" s="29"/>
      <c r="F396" s="29"/>
      <c r="G396" s="29"/>
      <c r="H396" s="29"/>
      <c r="I396" s="29"/>
      <c r="J396" s="29"/>
      <c r="K396" s="29">
        <v>10</v>
      </c>
      <c r="L396" s="29"/>
      <c r="M396" s="29"/>
      <c r="N396" s="17"/>
    </row>
    <row r="397" spans="1:14" s="16" customFormat="1" ht="17.25" customHeight="1" x14ac:dyDescent="0.25">
      <c r="A397" s="29">
        <v>2412</v>
      </c>
      <c r="B397" s="79" t="s">
        <v>254</v>
      </c>
      <c r="C397" s="92">
        <v>4124963048</v>
      </c>
      <c r="D397" s="29"/>
      <c r="E397" s="29"/>
      <c r="F397" s="29"/>
      <c r="G397" s="29"/>
      <c r="H397" s="29"/>
      <c r="I397" s="29"/>
      <c r="J397" s="29"/>
      <c r="K397" s="29"/>
      <c r="L397" s="29">
        <v>2</v>
      </c>
      <c r="M397" s="29"/>
      <c r="N397" s="17"/>
    </row>
    <row r="398" spans="1:14" s="16" customFormat="1" ht="17.25" customHeight="1" x14ac:dyDescent="0.25">
      <c r="A398" s="29" t="s">
        <v>2278</v>
      </c>
      <c r="B398" s="79" t="s">
        <v>2277</v>
      </c>
      <c r="C398" s="92">
        <v>42784</v>
      </c>
      <c r="D398" s="29"/>
      <c r="E398" s="29"/>
      <c r="F398" s="29"/>
      <c r="G398" s="29"/>
      <c r="H398" s="29"/>
      <c r="I398" s="29"/>
      <c r="J398" s="29"/>
      <c r="K398" s="29"/>
      <c r="L398" s="29">
        <v>2</v>
      </c>
      <c r="M398" s="29"/>
      <c r="N398" s="17"/>
    </row>
    <row r="399" spans="1:14" s="16" customFormat="1" ht="17.25" customHeight="1" x14ac:dyDescent="0.25">
      <c r="A399" s="29" t="s">
        <v>2279</v>
      </c>
      <c r="B399" s="79" t="s">
        <v>2280</v>
      </c>
      <c r="C399" s="92">
        <v>43430</v>
      </c>
      <c r="D399" s="29"/>
      <c r="E399" s="29"/>
      <c r="F399" s="29"/>
      <c r="G399" s="29"/>
      <c r="H399" s="29"/>
      <c r="I399" s="29"/>
      <c r="J399" s="29"/>
      <c r="K399" s="29">
        <v>5</v>
      </c>
      <c r="L399" s="29">
        <v>5</v>
      </c>
      <c r="M399" s="91" t="s">
        <v>2281</v>
      </c>
      <c r="N399" s="17"/>
    </row>
    <row r="400" spans="1:14" s="16" customFormat="1" ht="17.25" customHeight="1" x14ac:dyDescent="0.25">
      <c r="A400" s="100"/>
      <c r="B400" s="101"/>
      <c r="C400" s="102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 t="s">
        <v>2282</v>
      </c>
      <c r="N400" s="17"/>
    </row>
    <row r="401" spans="1:14" s="16" customFormat="1" ht="17.25" customHeight="1" x14ac:dyDescent="0.25">
      <c r="A401" s="29"/>
      <c r="B401" s="78" t="s">
        <v>2283</v>
      </c>
      <c r="C401" s="92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17"/>
    </row>
    <row r="402" spans="1:14" s="16" customFormat="1" ht="17.25" customHeight="1" x14ac:dyDescent="0.25">
      <c r="A402" s="58">
        <v>3025</v>
      </c>
      <c r="B402" s="79" t="s">
        <v>474</v>
      </c>
      <c r="C402" s="92">
        <v>4125013402</v>
      </c>
      <c r="D402" s="29"/>
      <c r="E402" s="29"/>
      <c r="F402" s="29"/>
      <c r="G402" s="29"/>
      <c r="H402" s="29"/>
      <c r="I402" s="29"/>
      <c r="J402" s="29"/>
      <c r="K402" s="29"/>
      <c r="L402" s="29">
        <v>5</v>
      </c>
      <c r="M402" s="29"/>
      <c r="N402" s="17"/>
    </row>
    <row r="403" spans="1:14" s="16" customFormat="1" ht="17.25" customHeight="1" x14ac:dyDescent="0.25">
      <c r="A403" s="29">
        <v>5465</v>
      </c>
      <c r="B403" s="79" t="s">
        <v>929</v>
      </c>
      <c r="C403" s="92">
        <v>4124926923</v>
      </c>
      <c r="D403" s="29"/>
      <c r="E403" s="29"/>
      <c r="F403" s="29"/>
      <c r="G403" s="29"/>
      <c r="H403" s="29"/>
      <c r="I403" s="29"/>
      <c r="J403" s="29"/>
      <c r="K403" s="29"/>
      <c r="L403" s="29">
        <v>5</v>
      </c>
      <c r="M403" s="29"/>
      <c r="N403" s="17"/>
    </row>
    <row r="404" spans="1:14" s="16" customFormat="1" ht="17.25" customHeight="1" x14ac:dyDescent="0.25">
      <c r="A404" s="29">
        <v>5465</v>
      </c>
      <c r="B404" s="79" t="s">
        <v>929</v>
      </c>
      <c r="C404" s="92">
        <v>4124981847</v>
      </c>
      <c r="D404" s="29"/>
      <c r="E404" s="29"/>
      <c r="F404" s="29"/>
      <c r="G404" s="29"/>
      <c r="H404" s="29"/>
      <c r="I404" s="29"/>
      <c r="J404" s="29"/>
      <c r="K404" s="29"/>
      <c r="L404" s="29">
        <v>5</v>
      </c>
      <c r="M404" s="29"/>
      <c r="N404" s="17"/>
    </row>
    <row r="405" spans="1:14" s="16" customFormat="1" ht="17.25" customHeight="1" x14ac:dyDescent="0.25">
      <c r="A405" s="29">
        <v>5475</v>
      </c>
      <c r="B405" s="79" t="s">
        <v>2284</v>
      </c>
      <c r="C405" s="92">
        <v>4124950202</v>
      </c>
      <c r="D405" s="29"/>
      <c r="E405" s="29"/>
      <c r="F405" s="29"/>
      <c r="G405" s="29"/>
      <c r="H405" s="29"/>
      <c r="I405" s="29"/>
      <c r="J405" s="29"/>
      <c r="K405" s="29"/>
      <c r="L405" s="29">
        <v>8</v>
      </c>
      <c r="M405" s="29"/>
      <c r="N405" s="17"/>
    </row>
    <row r="406" spans="1:14" s="16" customFormat="1" ht="17.25" customHeight="1" x14ac:dyDescent="0.25">
      <c r="A406" s="29">
        <v>3925</v>
      </c>
      <c r="B406" s="79" t="s">
        <v>287</v>
      </c>
      <c r="C406" s="92">
        <v>4125030912</v>
      </c>
      <c r="D406" s="29"/>
      <c r="E406" s="29"/>
      <c r="F406" s="29"/>
      <c r="G406" s="29"/>
      <c r="H406" s="29"/>
      <c r="I406" s="29"/>
      <c r="J406" s="29"/>
      <c r="K406" s="29"/>
      <c r="L406" s="29">
        <v>10</v>
      </c>
      <c r="M406" s="29"/>
      <c r="N406" s="17"/>
    </row>
    <row r="407" spans="1:14" s="16" customFormat="1" ht="17.25" customHeight="1" x14ac:dyDescent="0.25">
      <c r="A407" s="29">
        <v>5589</v>
      </c>
      <c r="B407" s="79" t="s">
        <v>1620</v>
      </c>
      <c r="C407" s="92">
        <v>4124925791</v>
      </c>
      <c r="D407" s="29"/>
      <c r="E407" s="29"/>
      <c r="F407" s="29"/>
      <c r="G407" s="29"/>
      <c r="H407" s="29"/>
      <c r="I407" s="29"/>
      <c r="J407" s="29"/>
      <c r="K407" s="29"/>
      <c r="L407" s="29">
        <v>10</v>
      </c>
      <c r="M407" s="29"/>
      <c r="N407" s="17"/>
    </row>
    <row r="408" spans="1:14" s="16" customFormat="1" ht="17.25" customHeight="1" x14ac:dyDescent="0.25">
      <c r="A408" s="29">
        <v>4671</v>
      </c>
      <c r="B408" s="79" t="s">
        <v>2285</v>
      </c>
      <c r="C408" s="92">
        <v>4124941009</v>
      </c>
      <c r="D408" s="29"/>
      <c r="E408" s="29"/>
      <c r="F408" s="29"/>
      <c r="G408" s="29"/>
      <c r="H408" s="29"/>
      <c r="I408" s="29"/>
      <c r="J408" s="29"/>
      <c r="K408" s="29"/>
      <c r="L408" s="29">
        <v>3</v>
      </c>
      <c r="M408" s="29"/>
      <c r="N408" s="17"/>
    </row>
    <row r="409" spans="1:14" s="16" customFormat="1" ht="17.25" customHeight="1" x14ac:dyDescent="0.25">
      <c r="A409" s="29">
        <v>4641</v>
      </c>
      <c r="B409" s="79" t="s">
        <v>1565</v>
      </c>
      <c r="C409" s="92">
        <v>4125030897</v>
      </c>
      <c r="D409" s="29"/>
      <c r="E409" s="29"/>
      <c r="F409" s="29"/>
      <c r="G409" s="29"/>
      <c r="H409" s="29"/>
      <c r="I409" s="29"/>
      <c r="J409" s="29"/>
      <c r="K409" s="29"/>
      <c r="L409" s="29">
        <v>8</v>
      </c>
      <c r="M409" s="29"/>
      <c r="N409" s="17"/>
    </row>
    <row r="410" spans="1:14" s="16" customFormat="1" ht="17.25" customHeight="1" x14ac:dyDescent="0.25">
      <c r="A410" s="29">
        <v>3102</v>
      </c>
      <c r="B410" s="79" t="s">
        <v>2286</v>
      </c>
      <c r="C410" s="92">
        <v>4124939599</v>
      </c>
      <c r="D410" s="29"/>
      <c r="E410" s="29"/>
      <c r="F410" s="29"/>
      <c r="G410" s="29"/>
      <c r="H410" s="29"/>
      <c r="I410" s="29"/>
      <c r="J410" s="29"/>
      <c r="K410" s="29"/>
      <c r="L410" s="29">
        <v>3</v>
      </c>
      <c r="M410" s="29"/>
      <c r="N410" s="17"/>
    </row>
    <row r="411" spans="1:14" s="16" customFormat="1" ht="17.25" customHeight="1" x14ac:dyDescent="0.25">
      <c r="A411" s="29">
        <v>5378</v>
      </c>
      <c r="B411" s="79" t="s">
        <v>2287</v>
      </c>
      <c r="C411" s="92">
        <v>4124919438</v>
      </c>
      <c r="D411" s="29"/>
      <c r="E411" s="29"/>
      <c r="F411" s="29"/>
      <c r="G411" s="29"/>
      <c r="H411" s="29"/>
      <c r="I411" s="29"/>
      <c r="J411" s="29"/>
      <c r="K411" s="29"/>
      <c r="L411" s="29">
        <v>8</v>
      </c>
      <c r="M411" s="29"/>
      <c r="N411" s="17"/>
    </row>
    <row r="412" spans="1:14" s="16" customFormat="1" ht="17.25" customHeight="1" x14ac:dyDescent="0.25">
      <c r="A412" s="29">
        <v>4031</v>
      </c>
      <c r="B412" s="79" t="s">
        <v>2288</v>
      </c>
      <c r="C412" s="92">
        <v>4125030854</v>
      </c>
      <c r="D412" s="29"/>
      <c r="E412" s="29"/>
      <c r="F412" s="29"/>
      <c r="G412" s="29"/>
      <c r="H412" s="29"/>
      <c r="I412" s="29"/>
      <c r="J412" s="29"/>
      <c r="K412" s="29">
        <v>14</v>
      </c>
      <c r="L412" s="29">
        <v>10</v>
      </c>
      <c r="M412" s="29"/>
      <c r="N412" s="17"/>
    </row>
    <row r="413" spans="1:14" s="16" customFormat="1" ht="17.25" customHeight="1" x14ac:dyDescent="0.25">
      <c r="A413" s="29">
        <v>4681</v>
      </c>
      <c r="B413" s="79" t="s">
        <v>2289</v>
      </c>
      <c r="C413" s="92">
        <v>4124903085</v>
      </c>
      <c r="D413" s="29"/>
      <c r="E413" s="29"/>
      <c r="F413" s="29"/>
      <c r="G413" s="29"/>
      <c r="H413" s="29"/>
      <c r="I413" s="29"/>
      <c r="J413" s="29"/>
      <c r="K413" s="29"/>
      <c r="L413" s="29">
        <v>5</v>
      </c>
      <c r="M413" s="29"/>
      <c r="N413" s="17"/>
    </row>
    <row r="414" spans="1:14" s="16" customFormat="1" ht="17.25" customHeight="1" x14ac:dyDescent="0.25">
      <c r="A414" s="29">
        <v>5008</v>
      </c>
      <c r="B414" s="79" t="s">
        <v>1289</v>
      </c>
      <c r="C414" s="92">
        <v>4124917321</v>
      </c>
      <c r="D414" s="29"/>
      <c r="E414" s="29"/>
      <c r="F414" s="29"/>
      <c r="G414" s="29"/>
      <c r="H414" s="29"/>
      <c r="I414" s="29"/>
      <c r="J414" s="29"/>
      <c r="K414" s="29">
        <v>10</v>
      </c>
      <c r="L414" s="29">
        <v>10</v>
      </c>
      <c r="M414" s="29"/>
      <c r="N414" s="17"/>
    </row>
    <row r="415" spans="1:14" s="16" customFormat="1" ht="17.25" customHeight="1" x14ac:dyDescent="0.25">
      <c r="A415" s="29">
        <v>3679</v>
      </c>
      <c r="B415" s="79" t="s">
        <v>2290</v>
      </c>
      <c r="C415" s="92">
        <v>4124925648</v>
      </c>
      <c r="D415" s="29"/>
      <c r="E415" s="29"/>
      <c r="F415" s="29"/>
      <c r="G415" s="29"/>
      <c r="H415" s="29"/>
      <c r="I415" s="29"/>
      <c r="J415" s="29"/>
      <c r="K415" s="29"/>
      <c r="L415" s="29">
        <v>6</v>
      </c>
      <c r="M415" s="29"/>
      <c r="N415" s="17"/>
    </row>
    <row r="416" spans="1:14" s="16" customFormat="1" ht="17.25" customHeight="1" x14ac:dyDescent="0.25">
      <c r="A416" s="29">
        <v>4553</v>
      </c>
      <c r="B416" s="79" t="s">
        <v>2291</v>
      </c>
      <c r="C416" s="92">
        <v>4124933150</v>
      </c>
      <c r="D416" s="29"/>
      <c r="E416" s="29"/>
      <c r="F416" s="29"/>
      <c r="G416" s="29"/>
      <c r="H416" s="29"/>
      <c r="I416" s="29"/>
      <c r="J416" s="29"/>
      <c r="K416" s="29"/>
      <c r="L416" s="29">
        <v>10</v>
      </c>
      <c r="M416" s="29"/>
      <c r="N416" s="17"/>
    </row>
    <row r="417" spans="1:14" s="16" customFormat="1" ht="17.25" customHeight="1" x14ac:dyDescent="0.25">
      <c r="A417" s="29">
        <v>4249</v>
      </c>
      <c r="B417" s="79" t="s">
        <v>2093</v>
      </c>
      <c r="C417" s="92">
        <v>4125030656</v>
      </c>
      <c r="D417" s="29"/>
      <c r="E417" s="29"/>
      <c r="F417" s="29"/>
      <c r="G417" s="29"/>
      <c r="H417" s="29"/>
      <c r="I417" s="29"/>
      <c r="J417" s="29"/>
      <c r="K417" s="29"/>
      <c r="L417" s="29">
        <v>5</v>
      </c>
      <c r="M417" s="29"/>
      <c r="N417" s="17"/>
    </row>
    <row r="418" spans="1:14" s="16" customFormat="1" ht="17.25" customHeight="1" x14ac:dyDescent="0.25">
      <c r="A418" s="29">
        <v>1651</v>
      </c>
      <c r="B418" s="79" t="s">
        <v>2292</v>
      </c>
      <c r="C418" s="92">
        <v>4124996252</v>
      </c>
      <c r="D418" s="29"/>
      <c r="E418" s="29"/>
      <c r="F418" s="29"/>
      <c r="G418" s="29"/>
      <c r="H418" s="29"/>
      <c r="I418" s="29"/>
      <c r="J418" s="29"/>
      <c r="K418" s="29">
        <v>5</v>
      </c>
      <c r="L418" s="29">
        <v>5</v>
      </c>
      <c r="M418" s="29"/>
      <c r="N418" s="17"/>
    </row>
    <row r="419" spans="1:14" s="16" customFormat="1" ht="17.25" customHeight="1" x14ac:dyDescent="0.25">
      <c r="A419" s="100"/>
      <c r="B419" s="101"/>
      <c r="C419" s="102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 t="s">
        <v>2293</v>
      </c>
      <c r="N419" s="17"/>
    </row>
    <row r="420" spans="1:14" s="16" customFormat="1" ht="17.25" customHeight="1" x14ac:dyDescent="0.25">
      <c r="A420" s="29"/>
      <c r="B420" s="78" t="s">
        <v>2298</v>
      </c>
      <c r="C420" s="92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17"/>
    </row>
    <row r="421" spans="1:14" s="16" customFormat="1" ht="17.25" customHeight="1" x14ac:dyDescent="0.25">
      <c r="A421" s="58">
        <v>2016</v>
      </c>
      <c r="B421" s="79" t="s">
        <v>1365</v>
      </c>
      <c r="C421" s="92">
        <v>4125114963</v>
      </c>
      <c r="D421" s="29"/>
      <c r="E421" s="29"/>
      <c r="F421" s="29"/>
      <c r="G421" s="29"/>
      <c r="H421" s="29"/>
      <c r="I421" s="29"/>
      <c r="J421" s="29"/>
      <c r="K421" s="29">
        <v>7</v>
      </c>
      <c r="L421" s="29"/>
      <c r="M421" s="29"/>
      <c r="N421" s="17"/>
    </row>
    <row r="422" spans="1:14" s="16" customFormat="1" ht="17.25" customHeight="1" x14ac:dyDescent="0.25">
      <c r="A422" s="29">
        <v>1553</v>
      </c>
      <c r="B422" s="79" t="s">
        <v>460</v>
      </c>
      <c r="C422" s="92">
        <v>4125114059</v>
      </c>
      <c r="D422" s="29">
        <v>5</v>
      </c>
      <c r="E422" s="29"/>
      <c r="F422" s="29"/>
      <c r="G422" s="29"/>
      <c r="H422" s="29"/>
      <c r="I422" s="29"/>
      <c r="J422" s="29"/>
      <c r="K422" s="29"/>
      <c r="L422" s="29"/>
      <c r="M422" s="29"/>
      <c r="N422" s="17"/>
    </row>
    <row r="423" spans="1:14" s="16" customFormat="1" ht="17.25" customHeight="1" x14ac:dyDescent="0.25">
      <c r="A423" s="29">
        <v>2024</v>
      </c>
      <c r="B423" s="79" t="s">
        <v>2299</v>
      </c>
      <c r="C423" s="92">
        <v>4125145522</v>
      </c>
      <c r="D423" s="29">
        <v>3</v>
      </c>
      <c r="E423" s="29">
        <v>3</v>
      </c>
      <c r="F423" s="29"/>
      <c r="G423" s="29"/>
      <c r="H423" s="29"/>
      <c r="I423" s="29"/>
      <c r="J423" s="29"/>
      <c r="K423" s="29"/>
      <c r="L423" s="29"/>
      <c r="M423" s="29"/>
      <c r="N423" s="17"/>
    </row>
    <row r="424" spans="1:14" s="16" customFormat="1" ht="17.25" customHeight="1" x14ac:dyDescent="0.25">
      <c r="A424" s="29">
        <v>2024</v>
      </c>
      <c r="B424" s="79" t="s">
        <v>2299</v>
      </c>
      <c r="C424" s="92">
        <v>4125145516</v>
      </c>
      <c r="D424" s="29"/>
      <c r="E424" s="29"/>
      <c r="F424" s="29"/>
      <c r="G424" s="29"/>
      <c r="H424" s="29"/>
      <c r="I424" s="29"/>
      <c r="J424" s="29"/>
      <c r="K424" s="29">
        <v>2</v>
      </c>
      <c r="L424" s="29">
        <v>3</v>
      </c>
      <c r="M424" s="29"/>
      <c r="N424" s="17"/>
    </row>
    <row r="425" spans="1:14" s="16" customFormat="1" ht="17.25" customHeight="1" x14ac:dyDescent="0.25">
      <c r="A425" s="29">
        <v>2092</v>
      </c>
      <c r="B425" s="79" t="s">
        <v>54</v>
      </c>
      <c r="C425" s="92">
        <v>4125047825</v>
      </c>
      <c r="D425" s="29"/>
      <c r="E425" s="29"/>
      <c r="F425" s="29"/>
      <c r="G425" s="29"/>
      <c r="H425" s="29"/>
      <c r="I425" s="29"/>
      <c r="J425" s="29"/>
      <c r="K425" s="29">
        <v>3</v>
      </c>
      <c r="L425" s="29">
        <v>3</v>
      </c>
      <c r="M425" s="29"/>
      <c r="N425" s="17"/>
    </row>
    <row r="426" spans="1:14" s="16" customFormat="1" ht="17.25" customHeight="1" x14ac:dyDescent="0.25">
      <c r="A426" s="29">
        <v>2534</v>
      </c>
      <c r="B426" s="79" t="s">
        <v>439</v>
      </c>
      <c r="C426" s="92">
        <v>4125112165</v>
      </c>
      <c r="D426" s="29"/>
      <c r="E426" s="29"/>
      <c r="F426" s="29"/>
      <c r="G426" s="29"/>
      <c r="H426" s="29"/>
      <c r="I426" s="29"/>
      <c r="J426" s="29"/>
      <c r="K426" s="29"/>
      <c r="L426" s="29">
        <v>5</v>
      </c>
      <c r="M426" s="29"/>
      <c r="N426" s="17"/>
    </row>
    <row r="427" spans="1:14" s="16" customFormat="1" ht="17.25" customHeight="1" x14ac:dyDescent="0.25">
      <c r="A427" s="29">
        <v>4263</v>
      </c>
      <c r="B427" s="79" t="s">
        <v>440</v>
      </c>
      <c r="C427" s="92">
        <v>4125053787</v>
      </c>
      <c r="D427" s="29"/>
      <c r="E427" s="29"/>
      <c r="F427" s="29"/>
      <c r="G427" s="29"/>
      <c r="H427" s="29"/>
      <c r="I427" s="29"/>
      <c r="J427" s="29"/>
      <c r="K427" s="29"/>
      <c r="L427" s="29">
        <v>10</v>
      </c>
      <c r="M427" s="29"/>
      <c r="N427" s="17"/>
    </row>
    <row r="428" spans="1:14" s="16" customFormat="1" ht="17.25" customHeight="1" x14ac:dyDescent="0.25">
      <c r="A428" s="29">
        <v>2812</v>
      </c>
      <c r="B428" s="79" t="s">
        <v>44</v>
      </c>
      <c r="C428" s="92">
        <v>4125064160</v>
      </c>
      <c r="D428" s="29"/>
      <c r="E428" s="29"/>
      <c r="F428" s="29"/>
      <c r="G428" s="29"/>
      <c r="H428" s="29"/>
      <c r="I428" s="29"/>
      <c r="J428" s="29"/>
      <c r="K428" s="29"/>
      <c r="L428" s="29">
        <v>5</v>
      </c>
      <c r="M428" s="29"/>
      <c r="N428" s="17"/>
    </row>
    <row r="429" spans="1:14" s="16" customFormat="1" ht="17.25" customHeight="1" x14ac:dyDescent="0.25">
      <c r="A429" s="29">
        <v>4437</v>
      </c>
      <c r="B429" s="79" t="s">
        <v>1202</v>
      </c>
      <c r="C429" s="92">
        <v>4125125700</v>
      </c>
      <c r="D429" s="29"/>
      <c r="E429" s="29"/>
      <c r="F429" s="29"/>
      <c r="G429" s="29"/>
      <c r="H429" s="29"/>
      <c r="I429" s="29"/>
      <c r="J429" s="29"/>
      <c r="K429" s="29">
        <v>3</v>
      </c>
      <c r="L429" s="29">
        <v>5</v>
      </c>
      <c r="M429" s="29"/>
      <c r="N429" s="17"/>
    </row>
    <row r="430" spans="1:14" s="16" customFormat="1" ht="17.25" customHeight="1" x14ac:dyDescent="0.25">
      <c r="A430" s="29">
        <v>4302</v>
      </c>
      <c r="B430" s="79" t="s">
        <v>1009</v>
      </c>
      <c r="C430" s="92">
        <v>4125091022</v>
      </c>
      <c r="D430" s="29"/>
      <c r="E430" s="29"/>
      <c r="F430" s="29"/>
      <c r="G430" s="29"/>
      <c r="H430" s="29"/>
      <c r="I430" s="29"/>
      <c r="J430" s="29"/>
      <c r="K430" s="29">
        <v>3</v>
      </c>
      <c r="L430" s="29"/>
      <c r="M430" s="29"/>
      <c r="N430" s="17"/>
    </row>
    <row r="431" spans="1:14" s="16" customFormat="1" ht="17.25" customHeight="1" x14ac:dyDescent="0.25">
      <c r="A431" s="29">
        <v>3369</v>
      </c>
      <c r="B431" s="79" t="s">
        <v>2300</v>
      </c>
      <c r="C431" s="92">
        <v>4125102272</v>
      </c>
      <c r="D431" s="29"/>
      <c r="E431" s="29"/>
      <c r="F431" s="29"/>
      <c r="G431" s="29"/>
      <c r="H431" s="29"/>
      <c r="I431" s="29"/>
      <c r="J431" s="29"/>
      <c r="K431" s="29"/>
      <c r="L431" s="29">
        <v>5</v>
      </c>
      <c r="M431" s="29"/>
      <c r="N431" s="17"/>
    </row>
    <row r="432" spans="1:14" ht="15.75" x14ac:dyDescent="0.25">
      <c r="A432" s="29">
        <v>3649</v>
      </c>
      <c r="B432" s="79" t="s">
        <v>75</v>
      </c>
      <c r="C432" s="92">
        <v>4125042247</v>
      </c>
      <c r="D432" s="29"/>
      <c r="E432" s="29"/>
      <c r="F432" s="29"/>
      <c r="G432" s="29"/>
      <c r="H432" s="29"/>
      <c r="I432" s="29"/>
      <c r="J432" s="29"/>
      <c r="K432" s="29">
        <v>3</v>
      </c>
      <c r="L432" s="29">
        <v>2</v>
      </c>
      <c r="M432" s="29"/>
    </row>
    <row r="433" spans="1:13" ht="15.75" x14ac:dyDescent="0.25">
      <c r="A433" s="18">
        <v>4512</v>
      </c>
      <c r="B433" s="84" t="s">
        <v>2301</v>
      </c>
      <c r="C433" s="85">
        <v>4125052953</v>
      </c>
      <c r="D433" s="18"/>
      <c r="E433" s="18"/>
      <c r="F433" s="18"/>
      <c r="G433" s="18"/>
      <c r="H433" s="18"/>
      <c r="I433" s="18"/>
      <c r="J433" s="18"/>
      <c r="K433" s="18"/>
      <c r="L433" s="18">
        <v>3</v>
      </c>
      <c r="M433" s="18"/>
    </row>
    <row r="434" spans="1:13" ht="15.75" x14ac:dyDescent="0.25">
      <c r="A434" s="18">
        <v>4053</v>
      </c>
      <c r="B434" s="84" t="s">
        <v>702</v>
      </c>
      <c r="C434" s="85">
        <v>4125078595</v>
      </c>
      <c r="D434" s="18"/>
      <c r="E434" s="18"/>
      <c r="F434" s="18"/>
      <c r="G434" s="18"/>
      <c r="H434" s="18"/>
      <c r="I434" s="18"/>
      <c r="J434" s="18"/>
      <c r="K434" s="18"/>
      <c r="L434" s="18">
        <v>5</v>
      </c>
      <c r="M434" s="18"/>
    </row>
    <row r="435" spans="1:13" ht="15.75" x14ac:dyDescent="0.25">
      <c r="A435" s="18">
        <v>3312</v>
      </c>
      <c r="B435" s="84" t="s">
        <v>741</v>
      </c>
      <c r="C435" s="85">
        <v>4125133531</v>
      </c>
      <c r="D435" s="18"/>
      <c r="E435" s="18"/>
      <c r="F435" s="18"/>
      <c r="G435" s="18"/>
      <c r="H435" s="18"/>
      <c r="I435" s="18"/>
      <c r="J435" s="18"/>
      <c r="K435" s="18"/>
      <c r="L435" s="18">
        <v>6</v>
      </c>
      <c r="M435" s="18"/>
    </row>
    <row r="436" spans="1:13" ht="15.75" x14ac:dyDescent="0.25">
      <c r="A436" s="18">
        <v>3237</v>
      </c>
      <c r="B436" s="84" t="s">
        <v>951</v>
      </c>
      <c r="C436" s="85">
        <v>4125044842</v>
      </c>
      <c r="D436" s="18"/>
      <c r="E436" s="18"/>
      <c r="F436" s="18"/>
      <c r="G436" s="18"/>
      <c r="H436" s="18"/>
      <c r="I436" s="18"/>
      <c r="J436" s="18"/>
      <c r="K436" s="18">
        <v>3</v>
      </c>
      <c r="L436" s="18"/>
      <c r="M436" s="18"/>
    </row>
    <row r="437" spans="1:13" ht="15.75" x14ac:dyDescent="0.25">
      <c r="A437" s="18">
        <v>4776</v>
      </c>
      <c r="B437" s="84" t="s">
        <v>64</v>
      </c>
      <c r="C437" s="85">
        <v>4125145558</v>
      </c>
      <c r="D437" s="18"/>
      <c r="E437" s="18"/>
      <c r="F437" s="18"/>
      <c r="G437" s="18"/>
      <c r="H437" s="18"/>
      <c r="I437" s="18"/>
      <c r="J437" s="18"/>
      <c r="K437" s="18">
        <v>5</v>
      </c>
      <c r="L437" s="18"/>
      <c r="M437" s="18"/>
    </row>
    <row r="438" spans="1:13" ht="15.75" x14ac:dyDescent="0.25">
      <c r="A438" s="18">
        <v>5573</v>
      </c>
      <c r="B438" s="84" t="s">
        <v>942</v>
      </c>
      <c r="C438" s="85">
        <v>4125053863</v>
      </c>
      <c r="D438" s="18"/>
      <c r="E438" s="18"/>
      <c r="F438" s="18"/>
      <c r="G438" s="18"/>
      <c r="H438" s="18"/>
      <c r="I438" s="18"/>
      <c r="J438" s="18"/>
      <c r="K438" s="18"/>
      <c r="L438" s="18">
        <v>3</v>
      </c>
      <c r="M438" s="38" t="s">
        <v>2302</v>
      </c>
    </row>
    <row r="439" spans="1:13" ht="15.75" x14ac:dyDescent="0.25">
      <c r="A439" s="41">
        <v>3901</v>
      </c>
      <c r="B439" s="84" t="s">
        <v>644</v>
      </c>
      <c r="C439" s="85">
        <v>4125121467</v>
      </c>
      <c r="D439" s="18"/>
      <c r="E439" s="18"/>
      <c r="F439" s="18"/>
      <c r="G439" s="18"/>
      <c r="H439" s="18"/>
      <c r="I439" s="18"/>
      <c r="J439" s="18"/>
      <c r="K439" s="18"/>
      <c r="L439" s="18">
        <v>5</v>
      </c>
      <c r="M439" s="18"/>
    </row>
    <row r="440" spans="1:13" ht="15.75" x14ac:dyDescent="0.25">
      <c r="A440" s="18">
        <v>3891</v>
      </c>
      <c r="B440" s="84" t="s">
        <v>636</v>
      </c>
      <c r="C440" s="85">
        <v>4125121381</v>
      </c>
      <c r="D440" s="18"/>
      <c r="E440" s="18"/>
      <c r="F440" s="18"/>
      <c r="G440" s="18"/>
      <c r="H440" s="18"/>
      <c r="I440" s="18"/>
      <c r="J440" s="18"/>
      <c r="K440" s="18">
        <v>5</v>
      </c>
      <c r="L440" s="18">
        <v>5</v>
      </c>
      <c r="M440" s="18"/>
    </row>
    <row r="441" spans="1:13" ht="15.75" x14ac:dyDescent="0.25">
      <c r="A441" s="18">
        <v>3433</v>
      </c>
      <c r="B441" s="84" t="s">
        <v>619</v>
      </c>
      <c r="C441" s="85">
        <v>4125119908</v>
      </c>
      <c r="D441" s="18"/>
      <c r="E441" s="18"/>
      <c r="F441" s="18"/>
      <c r="G441" s="18"/>
      <c r="H441" s="18"/>
      <c r="I441" s="18"/>
      <c r="J441" s="18"/>
      <c r="K441" s="18"/>
      <c r="L441" s="18">
        <v>5</v>
      </c>
      <c r="M441" s="18"/>
    </row>
    <row r="442" spans="1:13" ht="15.75" x14ac:dyDescent="0.25">
      <c r="A442" s="18">
        <v>2798</v>
      </c>
      <c r="B442" s="84" t="s">
        <v>601</v>
      </c>
      <c r="C442" s="85">
        <v>4125116870</v>
      </c>
      <c r="D442" s="18"/>
      <c r="E442" s="18"/>
      <c r="F442" s="18"/>
      <c r="G442" s="18"/>
      <c r="H442" s="18"/>
      <c r="I442" s="18"/>
      <c r="J442" s="18"/>
      <c r="K442" s="18">
        <v>5</v>
      </c>
      <c r="L442" s="18">
        <v>5</v>
      </c>
      <c r="M442" s="18"/>
    </row>
    <row r="443" spans="1:13" ht="15.75" x14ac:dyDescent="0.25">
      <c r="A443" s="18">
        <v>4504</v>
      </c>
      <c r="B443" s="84" t="s">
        <v>648</v>
      </c>
      <c r="C443" s="85">
        <v>4125123461</v>
      </c>
      <c r="D443" s="18"/>
      <c r="E443" s="18"/>
      <c r="F443" s="18"/>
      <c r="G443" s="18"/>
      <c r="H443" s="18"/>
      <c r="I443" s="18"/>
      <c r="J443" s="18"/>
      <c r="K443" s="18">
        <v>5</v>
      </c>
      <c r="L443" s="18">
        <v>5</v>
      </c>
      <c r="M443" s="18"/>
    </row>
    <row r="444" spans="1:13" ht="15.75" x14ac:dyDescent="0.25">
      <c r="A444" s="18">
        <v>3231</v>
      </c>
      <c r="B444" s="84" t="s">
        <v>628</v>
      </c>
      <c r="C444" s="85">
        <v>4125119208</v>
      </c>
      <c r="D444" s="18">
        <v>3</v>
      </c>
      <c r="E444" s="18">
        <v>3</v>
      </c>
      <c r="F444" s="18"/>
      <c r="G444" s="18"/>
      <c r="H444" s="18"/>
      <c r="I444" s="18"/>
      <c r="J444" s="18"/>
      <c r="K444" s="18"/>
      <c r="L444" s="18"/>
      <c r="M444" s="18"/>
    </row>
    <row r="445" spans="1:13" ht="15.75" x14ac:dyDescent="0.25">
      <c r="A445" s="18">
        <v>5408</v>
      </c>
      <c r="B445" s="84" t="s">
        <v>639</v>
      </c>
      <c r="C445" s="85">
        <v>4125125912</v>
      </c>
      <c r="D445" s="18"/>
      <c r="E445" s="18"/>
      <c r="F445" s="18"/>
      <c r="G445" s="18"/>
      <c r="H445" s="18"/>
      <c r="I445" s="18"/>
      <c r="J445" s="18"/>
      <c r="K445" s="18"/>
      <c r="L445" s="18">
        <v>5</v>
      </c>
      <c r="M445" s="18"/>
    </row>
    <row r="446" spans="1:13" ht="15.75" x14ac:dyDescent="0.25">
      <c r="A446" s="18">
        <v>4357</v>
      </c>
      <c r="B446" s="84" t="s">
        <v>659</v>
      </c>
      <c r="C446" s="85">
        <v>4125123059</v>
      </c>
      <c r="D446" s="18"/>
      <c r="E446" s="18"/>
      <c r="F446" s="18"/>
      <c r="G446" s="18"/>
      <c r="H446" s="18"/>
      <c r="I446" s="18"/>
      <c r="J446" s="18"/>
      <c r="K446" s="18"/>
      <c r="L446" s="18">
        <v>5</v>
      </c>
      <c r="M446" s="18"/>
    </row>
    <row r="447" spans="1:13" ht="15.75" x14ac:dyDescent="0.25">
      <c r="A447" s="18">
        <v>3960</v>
      </c>
      <c r="B447" s="84" t="s">
        <v>29</v>
      </c>
      <c r="C447" s="85">
        <v>4125121747</v>
      </c>
      <c r="D447" s="18"/>
      <c r="E447" s="18"/>
      <c r="F447" s="18"/>
      <c r="G447" s="18"/>
      <c r="H447" s="18"/>
      <c r="I447" s="18"/>
      <c r="J447" s="18"/>
      <c r="K447" s="18"/>
      <c r="L447" s="18">
        <v>5</v>
      </c>
      <c r="M447" s="18"/>
    </row>
    <row r="448" spans="1:13" ht="15.75" x14ac:dyDescent="0.25">
      <c r="A448" s="18">
        <v>3528</v>
      </c>
      <c r="B448" s="84" t="s">
        <v>983</v>
      </c>
      <c r="C448" s="85">
        <v>4125120074</v>
      </c>
      <c r="D448" s="18"/>
      <c r="E448" s="18"/>
      <c r="F448" s="18"/>
      <c r="G448" s="18"/>
      <c r="H448" s="18"/>
      <c r="I448" s="18"/>
      <c r="J448" s="18"/>
      <c r="K448" s="18"/>
      <c r="L448" s="18">
        <v>5</v>
      </c>
      <c r="M448" s="18"/>
    </row>
    <row r="449" spans="1:13" ht="15.75" x14ac:dyDescent="0.25">
      <c r="A449" s="18">
        <v>2244</v>
      </c>
      <c r="B449" s="84" t="s">
        <v>623</v>
      </c>
      <c r="C449" s="85">
        <v>4125114985</v>
      </c>
      <c r="D449" s="18"/>
      <c r="E449" s="18"/>
      <c r="F449" s="18"/>
      <c r="G449" s="18"/>
      <c r="H449" s="18"/>
      <c r="I449" s="18"/>
      <c r="J449" s="18"/>
      <c r="K449" s="18"/>
      <c r="L449" s="18">
        <v>5</v>
      </c>
      <c r="M449" s="18"/>
    </row>
    <row r="450" spans="1:13" ht="15.75" x14ac:dyDescent="0.25">
      <c r="A450" s="18">
        <v>2552</v>
      </c>
      <c r="B450" s="84" t="s">
        <v>33</v>
      </c>
      <c r="C450" s="85">
        <v>4125116156</v>
      </c>
      <c r="D450" s="18"/>
      <c r="E450" s="18"/>
      <c r="F450" s="18"/>
      <c r="G450" s="18"/>
      <c r="H450" s="18"/>
      <c r="I450" s="18"/>
      <c r="J450" s="18"/>
      <c r="K450" s="18"/>
      <c r="L450" s="18">
        <v>5</v>
      </c>
      <c r="M450" s="18"/>
    </row>
    <row r="451" spans="1:13" ht="15.75" x14ac:dyDescent="0.25">
      <c r="A451" s="18">
        <v>2532</v>
      </c>
      <c r="B451" s="84" t="s">
        <v>624</v>
      </c>
      <c r="C451" s="85">
        <v>4125116081</v>
      </c>
      <c r="D451" s="18"/>
      <c r="E451" s="18"/>
      <c r="F451" s="18"/>
      <c r="G451" s="18"/>
      <c r="H451" s="18"/>
      <c r="I451" s="18"/>
      <c r="J451" s="18"/>
      <c r="K451" s="18"/>
      <c r="L451" s="18">
        <v>5</v>
      </c>
      <c r="M451" s="18"/>
    </row>
    <row r="452" spans="1:13" ht="15.75" x14ac:dyDescent="0.25">
      <c r="A452" s="18">
        <v>4411</v>
      </c>
      <c r="B452" s="84" t="s">
        <v>614</v>
      </c>
      <c r="C452" s="85">
        <v>4125123188</v>
      </c>
      <c r="D452" s="18"/>
      <c r="E452" s="18"/>
      <c r="F452" s="18"/>
      <c r="G452" s="18"/>
      <c r="H452" s="18"/>
      <c r="I452" s="18"/>
      <c r="J452" s="18"/>
      <c r="K452" s="18"/>
      <c r="L452" s="18">
        <v>5</v>
      </c>
      <c r="M452" s="18"/>
    </row>
    <row r="453" spans="1:13" ht="15.75" x14ac:dyDescent="0.25">
      <c r="A453" s="18">
        <v>2169</v>
      </c>
      <c r="B453" s="84" t="s">
        <v>629</v>
      </c>
      <c r="C453" s="85">
        <v>4125114879</v>
      </c>
      <c r="D453" s="18"/>
      <c r="E453" s="18"/>
      <c r="F453" s="18"/>
      <c r="G453" s="18"/>
      <c r="H453" s="18"/>
      <c r="I453" s="18"/>
      <c r="J453" s="18"/>
      <c r="K453" s="18">
        <v>5</v>
      </c>
      <c r="L453" s="18">
        <v>5</v>
      </c>
      <c r="M453" s="18"/>
    </row>
    <row r="454" spans="1:13" ht="15.75" x14ac:dyDescent="0.25">
      <c r="A454" s="18">
        <v>2011</v>
      </c>
      <c r="B454" s="84" t="s">
        <v>2303</v>
      </c>
      <c r="C454" s="85">
        <v>4125114142</v>
      </c>
      <c r="D454" s="18"/>
      <c r="E454" s="18"/>
      <c r="F454" s="18"/>
      <c r="G454" s="18"/>
      <c r="H454" s="18"/>
      <c r="I454" s="18"/>
      <c r="J454" s="18"/>
      <c r="K454" s="18">
        <v>5</v>
      </c>
      <c r="L454" s="18">
        <v>5</v>
      </c>
      <c r="M454" s="41" t="s">
        <v>2304</v>
      </c>
    </row>
    <row r="455" spans="1:13" ht="15.75" x14ac:dyDescent="0.25">
      <c r="A455" s="70"/>
      <c r="B455" s="137"/>
      <c r="C455" s="138"/>
      <c r="D455" s="70"/>
      <c r="E455" s="70"/>
      <c r="F455" s="70"/>
      <c r="G455" s="70"/>
      <c r="H455" s="70"/>
      <c r="I455" s="70"/>
      <c r="J455" s="70"/>
      <c r="K455" s="70"/>
      <c r="L455" s="70"/>
      <c r="M455" s="70" t="s">
        <v>2305</v>
      </c>
    </row>
    <row r="456" spans="1:13" ht="15.75" x14ac:dyDescent="0.25">
      <c r="A456" s="18"/>
      <c r="B456" s="78" t="s">
        <v>2325</v>
      </c>
      <c r="C456" s="85"/>
      <c r="D456" s="18"/>
      <c r="E456" s="18"/>
      <c r="F456" s="18"/>
      <c r="G456" s="18"/>
      <c r="H456" s="18"/>
      <c r="I456" s="18"/>
      <c r="J456" s="18"/>
      <c r="K456" s="18"/>
      <c r="L456" s="18"/>
      <c r="M456" s="18"/>
    </row>
    <row r="457" spans="1:13" ht="15.75" x14ac:dyDescent="0.25">
      <c r="A457" s="26">
        <v>1535</v>
      </c>
      <c r="B457" s="84" t="s">
        <v>1045</v>
      </c>
      <c r="C457" s="85">
        <v>4125226147</v>
      </c>
      <c r="D457" s="18"/>
      <c r="E457" s="18"/>
      <c r="F457" s="18"/>
      <c r="G457" s="18"/>
      <c r="H457" s="18"/>
      <c r="I457" s="18"/>
      <c r="J457" s="18"/>
      <c r="K457" s="18"/>
      <c r="L457" s="18">
        <v>10</v>
      </c>
      <c r="M457" s="18"/>
    </row>
    <row r="458" spans="1:13" ht="15.75" x14ac:dyDescent="0.25">
      <c r="A458" s="18">
        <v>1535</v>
      </c>
      <c r="B458" s="84" t="s">
        <v>1045</v>
      </c>
      <c r="C458" s="85">
        <v>4125091931</v>
      </c>
      <c r="D458" s="18">
        <v>5</v>
      </c>
      <c r="E458" s="18"/>
      <c r="F458" s="18">
        <v>5</v>
      </c>
      <c r="G458" s="18">
        <v>5</v>
      </c>
      <c r="H458" s="18">
        <v>5</v>
      </c>
      <c r="I458" s="18"/>
      <c r="J458" s="18"/>
      <c r="K458" s="18"/>
      <c r="L458" s="18"/>
      <c r="M458" s="18"/>
    </row>
    <row r="459" spans="1:13" ht="15.75" x14ac:dyDescent="0.25">
      <c r="A459" s="18">
        <v>3180</v>
      </c>
      <c r="B459" s="84" t="s">
        <v>1284</v>
      </c>
      <c r="C459" s="85">
        <v>4125175293</v>
      </c>
      <c r="D459" s="18"/>
      <c r="E459" s="18"/>
      <c r="F459" s="18"/>
      <c r="G459" s="18"/>
      <c r="H459" s="18"/>
      <c r="I459" s="18"/>
      <c r="J459" s="18"/>
      <c r="K459" s="18">
        <v>3</v>
      </c>
      <c r="L459" s="18"/>
      <c r="M459" s="18"/>
    </row>
    <row r="460" spans="1:13" ht="15.75" x14ac:dyDescent="0.25">
      <c r="A460" s="18">
        <v>2059</v>
      </c>
      <c r="B460" s="84" t="s">
        <v>2315</v>
      </c>
      <c r="C460" s="85">
        <v>4125114512</v>
      </c>
      <c r="D460" s="18"/>
      <c r="E460" s="18"/>
      <c r="F460" s="18"/>
      <c r="G460" s="18"/>
      <c r="H460" s="18"/>
      <c r="I460" s="18"/>
      <c r="J460" s="18"/>
      <c r="K460" s="18">
        <v>2</v>
      </c>
      <c r="L460" s="18"/>
      <c r="M460" s="18"/>
    </row>
    <row r="461" spans="1:13" ht="15.75" x14ac:dyDescent="0.25">
      <c r="A461" s="18">
        <v>4810</v>
      </c>
      <c r="B461" s="84" t="s">
        <v>364</v>
      </c>
      <c r="C461" s="85">
        <v>4125176979</v>
      </c>
      <c r="D461" s="18"/>
      <c r="E461" s="18"/>
      <c r="F461" s="18"/>
      <c r="G461" s="18"/>
      <c r="H461" s="18"/>
      <c r="I461" s="18"/>
      <c r="J461" s="18"/>
      <c r="K461" s="18">
        <v>3</v>
      </c>
      <c r="L461" s="18">
        <v>3</v>
      </c>
      <c r="M461" s="18"/>
    </row>
    <row r="462" spans="1:13" ht="15.75" x14ac:dyDescent="0.25">
      <c r="A462" s="18">
        <v>1654</v>
      </c>
      <c r="B462" s="84" t="s">
        <v>166</v>
      </c>
      <c r="C462" s="85">
        <v>4125212450</v>
      </c>
      <c r="D462" s="18"/>
      <c r="E462" s="18"/>
      <c r="F462" s="18"/>
      <c r="G462" s="18"/>
      <c r="H462" s="18"/>
      <c r="I462" s="18"/>
      <c r="J462" s="18"/>
      <c r="K462" s="18">
        <v>10</v>
      </c>
      <c r="L462" s="18">
        <v>10</v>
      </c>
      <c r="M462" s="18"/>
    </row>
    <row r="463" spans="1:13" ht="15.75" x14ac:dyDescent="0.25">
      <c r="A463" s="18">
        <v>2323</v>
      </c>
      <c r="B463" s="84" t="s">
        <v>863</v>
      </c>
      <c r="C463" s="85">
        <v>4125115568</v>
      </c>
      <c r="D463" s="18"/>
      <c r="E463" s="18"/>
      <c r="F463" s="18"/>
      <c r="G463" s="18"/>
      <c r="H463" s="18"/>
      <c r="I463" s="18"/>
      <c r="J463" s="18"/>
      <c r="K463" s="18"/>
      <c r="L463" s="18">
        <v>3</v>
      </c>
      <c r="M463" s="18"/>
    </row>
    <row r="464" spans="1:13" ht="15.75" x14ac:dyDescent="0.25">
      <c r="A464" s="18">
        <v>2141</v>
      </c>
      <c r="B464" s="84" t="s">
        <v>2316</v>
      </c>
      <c r="C464" s="85">
        <v>4125114789</v>
      </c>
      <c r="D464" s="18"/>
      <c r="E464" s="18"/>
      <c r="F464" s="18"/>
      <c r="G464" s="18"/>
      <c r="H464" s="18"/>
      <c r="I464" s="18"/>
      <c r="J464" s="18"/>
      <c r="K464" s="18"/>
      <c r="L464" s="18">
        <v>3</v>
      </c>
      <c r="M464" s="18"/>
    </row>
    <row r="465" spans="1:13" ht="15.75" x14ac:dyDescent="0.25">
      <c r="A465" s="18">
        <v>2085</v>
      </c>
      <c r="B465" s="84" t="s">
        <v>2317</v>
      </c>
      <c r="C465" s="85">
        <v>4125108980</v>
      </c>
      <c r="D465" s="18"/>
      <c r="E465" s="18"/>
      <c r="F465" s="18"/>
      <c r="G465" s="18"/>
      <c r="H465" s="18"/>
      <c r="I465" s="18"/>
      <c r="J465" s="18"/>
      <c r="K465" s="18"/>
      <c r="L465" s="18">
        <v>10</v>
      </c>
      <c r="M465" s="18"/>
    </row>
    <row r="466" spans="1:13" ht="15.75" x14ac:dyDescent="0.25">
      <c r="A466" s="18">
        <v>2776</v>
      </c>
      <c r="B466" s="84" t="s">
        <v>559</v>
      </c>
      <c r="C466" s="85">
        <v>4125116445</v>
      </c>
      <c r="D466" s="18"/>
      <c r="E466" s="18"/>
      <c r="F466" s="18"/>
      <c r="G466" s="18"/>
      <c r="H466" s="18"/>
      <c r="I466" s="18"/>
      <c r="J466" s="18"/>
      <c r="K466" s="18"/>
      <c r="L466" s="18">
        <v>5</v>
      </c>
      <c r="M466" s="18"/>
    </row>
    <row r="467" spans="1:13" ht="15.75" x14ac:dyDescent="0.25">
      <c r="A467" s="18">
        <v>2794</v>
      </c>
      <c r="B467" s="84" t="s">
        <v>558</v>
      </c>
      <c r="C467" s="85">
        <v>4125116592</v>
      </c>
      <c r="D467" s="18"/>
      <c r="E467" s="18"/>
      <c r="F467" s="18"/>
      <c r="G467" s="18"/>
      <c r="H467" s="18"/>
      <c r="I467" s="18"/>
      <c r="J467" s="18"/>
      <c r="K467" s="18"/>
      <c r="L467" s="18">
        <v>5</v>
      </c>
      <c r="M467" s="18"/>
    </row>
    <row r="468" spans="1:13" ht="15.75" x14ac:dyDescent="0.25">
      <c r="A468" s="18">
        <v>2770</v>
      </c>
      <c r="B468" s="84" t="s">
        <v>2318</v>
      </c>
      <c r="C468" s="85">
        <v>4125053984</v>
      </c>
      <c r="D468" s="18"/>
      <c r="E468" s="18"/>
      <c r="F468" s="18"/>
      <c r="G468" s="18"/>
      <c r="H468" s="18"/>
      <c r="I468" s="18"/>
      <c r="J468" s="18"/>
      <c r="K468" s="18">
        <v>3</v>
      </c>
      <c r="L468" s="18"/>
      <c r="M468" s="41" t="s">
        <v>2319</v>
      </c>
    </row>
    <row r="469" spans="1:13" ht="15.75" x14ac:dyDescent="0.25">
      <c r="A469" s="38">
        <v>2750</v>
      </c>
      <c r="B469" s="84" t="s">
        <v>1150</v>
      </c>
      <c r="C469" s="85">
        <v>4125106093</v>
      </c>
      <c r="D469" s="18"/>
      <c r="E469" s="18"/>
      <c r="F469" s="18"/>
      <c r="G469" s="18"/>
      <c r="H469" s="18"/>
      <c r="I469" s="18"/>
      <c r="J469" s="18"/>
      <c r="K469" s="18">
        <v>2</v>
      </c>
      <c r="L469" s="18">
        <v>2</v>
      </c>
      <c r="M469" s="18"/>
    </row>
    <row r="470" spans="1:13" ht="15.75" x14ac:dyDescent="0.25">
      <c r="A470" s="18">
        <v>2850</v>
      </c>
      <c r="B470" s="84" t="s">
        <v>1419</v>
      </c>
      <c r="C470" s="85">
        <v>4125098726</v>
      </c>
      <c r="D470" s="18"/>
      <c r="E470" s="18"/>
      <c r="F470" s="18"/>
      <c r="G470" s="18"/>
      <c r="H470" s="18"/>
      <c r="I470" s="18"/>
      <c r="J470" s="18"/>
      <c r="K470" s="18"/>
      <c r="L470" s="18">
        <v>5</v>
      </c>
      <c r="M470" s="18"/>
    </row>
    <row r="471" spans="1:13" ht="15.75" x14ac:dyDescent="0.25">
      <c r="A471" s="18">
        <v>2775</v>
      </c>
      <c r="B471" s="84" t="s">
        <v>276</v>
      </c>
      <c r="C471" s="85">
        <v>4125102514</v>
      </c>
      <c r="D471" s="18"/>
      <c r="E471" s="18"/>
      <c r="F471" s="18"/>
      <c r="G471" s="18"/>
      <c r="H471" s="18"/>
      <c r="I471" s="18"/>
      <c r="J471" s="18"/>
      <c r="K471" s="18">
        <v>5</v>
      </c>
      <c r="L471" s="18">
        <v>3</v>
      </c>
      <c r="M471" s="18"/>
    </row>
    <row r="472" spans="1:13" ht="15.75" x14ac:dyDescent="0.25">
      <c r="A472" s="18">
        <v>5553</v>
      </c>
      <c r="B472" s="84" t="s">
        <v>998</v>
      </c>
      <c r="C472" s="85">
        <v>4125125429</v>
      </c>
      <c r="D472" s="18"/>
      <c r="E472" s="18"/>
      <c r="F472" s="18"/>
      <c r="G472" s="18"/>
      <c r="H472" s="18"/>
      <c r="I472" s="18"/>
      <c r="J472" s="18"/>
      <c r="K472" s="18"/>
      <c r="L472" s="18">
        <v>5</v>
      </c>
      <c r="M472" s="18"/>
    </row>
    <row r="473" spans="1:13" ht="15.75" x14ac:dyDescent="0.25">
      <c r="A473" s="18">
        <v>1532</v>
      </c>
      <c r="B473" s="84" t="s">
        <v>544</v>
      </c>
      <c r="C473" s="85">
        <v>4125103909</v>
      </c>
      <c r="D473" s="18"/>
      <c r="E473" s="18"/>
      <c r="F473" s="18"/>
      <c r="G473" s="18"/>
      <c r="H473" s="18"/>
      <c r="I473" s="18"/>
      <c r="J473" s="18"/>
      <c r="K473" s="18">
        <v>10</v>
      </c>
      <c r="L473" s="18"/>
      <c r="M473" s="18"/>
    </row>
    <row r="474" spans="1:13" ht="15.75" x14ac:dyDescent="0.25">
      <c r="A474" s="18">
        <v>2921</v>
      </c>
      <c r="B474" s="84" t="s">
        <v>2320</v>
      </c>
      <c r="C474" s="85">
        <v>4125175223</v>
      </c>
      <c r="D474" s="18"/>
      <c r="E474" s="18"/>
      <c r="F474" s="18"/>
      <c r="G474" s="18"/>
      <c r="H474" s="18"/>
      <c r="I474" s="18"/>
      <c r="J474" s="18"/>
      <c r="K474" s="18">
        <v>3</v>
      </c>
      <c r="L474" s="18"/>
      <c r="M474" s="18"/>
    </row>
    <row r="475" spans="1:13" ht="15.75" x14ac:dyDescent="0.25">
      <c r="A475" s="18">
        <v>5377</v>
      </c>
      <c r="B475" s="84" t="s">
        <v>2321</v>
      </c>
      <c r="C475" s="85">
        <v>4125156725</v>
      </c>
      <c r="D475" s="18"/>
      <c r="E475" s="18"/>
      <c r="F475" s="18"/>
      <c r="G475" s="18"/>
      <c r="H475" s="18"/>
      <c r="I475" s="18"/>
      <c r="J475" s="18"/>
      <c r="K475" s="18"/>
      <c r="L475" s="18">
        <v>5</v>
      </c>
      <c r="M475" s="18"/>
    </row>
    <row r="476" spans="1:13" ht="15.75" x14ac:dyDescent="0.25">
      <c r="A476" s="18">
        <v>2561</v>
      </c>
      <c r="B476" s="84" t="s">
        <v>495</v>
      </c>
      <c r="C476" s="85">
        <v>4125166117</v>
      </c>
      <c r="D476" s="18"/>
      <c r="E476" s="18"/>
      <c r="F476" s="18"/>
      <c r="G476" s="18"/>
      <c r="H476" s="18"/>
      <c r="I476" s="18"/>
      <c r="J476" s="18"/>
      <c r="K476" s="18">
        <v>3</v>
      </c>
      <c r="L476" s="18"/>
      <c r="M476" s="18"/>
    </row>
    <row r="477" spans="1:13" ht="15.75" x14ac:dyDescent="0.25">
      <c r="A477" s="18">
        <v>4174</v>
      </c>
      <c r="B477" s="84" t="s">
        <v>1456</v>
      </c>
      <c r="C477" s="85">
        <v>4125175569</v>
      </c>
      <c r="D477" s="18"/>
      <c r="E477" s="18"/>
      <c r="F477" s="18"/>
      <c r="G477" s="18"/>
      <c r="H477" s="18"/>
      <c r="I477" s="18"/>
      <c r="J477" s="18"/>
      <c r="K477" s="18"/>
      <c r="L477" s="18">
        <v>5</v>
      </c>
      <c r="M477" s="18"/>
    </row>
    <row r="478" spans="1:13" ht="15.75" x14ac:dyDescent="0.25">
      <c r="A478" s="18">
        <v>5055</v>
      </c>
      <c r="B478" s="84" t="s">
        <v>1854</v>
      </c>
      <c r="C478" s="85">
        <v>4125082891</v>
      </c>
      <c r="D478" s="18"/>
      <c r="E478" s="18"/>
      <c r="F478" s="18"/>
      <c r="G478" s="18"/>
      <c r="H478" s="18"/>
      <c r="I478" s="18"/>
      <c r="J478" s="18"/>
      <c r="K478" s="18">
        <v>2</v>
      </c>
      <c r="L478" s="18"/>
      <c r="M478" s="18"/>
    </row>
    <row r="479" spans="1:13" ht="15.75" x14ac:dyDescent="0.25">
      <c r="A479" s="18">
        <v>4243</v>
      </c>
      <c r="B479" s="84" t="s">
        <v>280</v>
      </c>
      <c r="C479" s="85">
        <v>4125131324</v>
      </c>
      <c r="D479" s="18"/>
      <c r="E479" s="18"/>
      <c r="F479" s="18"/>
      <c r="G479" s="18"/>
      <c r="H479" s="18"/>
      <c r="I479" s="18"/>
      <c r="J479" s="18"/>
      <c r="K479" s="18"/>
      <c r="L479" s="18">
        <v>10</v>
      </c>
      <c r="M479" s="18"/>
    </row>
    <row r="480" spans="1:13" ht="15.75" x14ac:dyDescent="0.25">
      <c r="A480" s="18">
        <v>2241</v>
      </c>
      <c r="B480" s="84" t="s">
        <v>2322</v>
      </c>
      <c r="C480" s="85">
        <v>4125054289</v>
      </c>
      <c r="D480" s="18"/>
      <c r="E480" s="18"/>
      <c r="F480" s="18"/>
      <c r="G480" s="18"/>
      <c r="H480" s="18"/>
      <c r="I480" s="18"/>
      <c r="J480" s="18"/>
      <c r="K480" s="18"/>
      <c r="L480" s="18">
        <v>5</v>
      </c>
      <c r="M480" s="18"/>
    </row>
    <row r="481" spans="1:13" ht="15.75" x14ac:dyDescent="0.25">
      <c r="A481" s="18" t="s">
        <v>2332</v>
      </c>
      <c r="B481" s="84" t="s">
        <v>2333</v>
      </c>
      <c r="C481" s="85">
        <v>43718</v>
      </c>
      <c r="D481" s="18"/>
      <c r="E481" s="18"/>
      <c r="F481" s="18"/>
      <c r="G481" s="18">
        <v>3</v>
      </c>
      <c r="H481" s="18"/>
      <c r="I481" s="18"/>
      <c r="J481" s="18"/>
      <c r="K481" s="18"/>
      <c r="L481" s="18"/>
      <c r="M481" s="18"/>
    </row>
    <row r="482" spans="1:13" ht="15.75" x14ac:dyDescent="0.25">
      <c r="A482" s="18" t="s">
        <v>2334</v>
      </c>
      <c r="B482" s="84" t="s">
        <v>2333</v>
      </c>
      <c r="C482" s="85">
        <v>43719</v>
      </c>
      <c r="D482" s="18"/>
      <c r="E482" s="18"/>
      <c r="F482" s="18">
        <v>3</v>
      </c>
      <c r="G482" s="18"/>
      <c r="H482" s="18"/>
      <c r="I482" s="18"/>
      <c r="J482" s="18"/>
      <c r="K482" s="18"/>
      <c r="L482" s="18">
        <v>5</v>
      </c>
      <c r="M482" s="38" t="s">
        <v>2335</v>
      </c>
    </row>
    <row r="483" spans="1:13" ht="15.75" x14ac:dyDescent="0.25">
      <c r="A483" s="18"/>
      <c r="B483" s="37" t="s">
        <v>590</v>
      </c>
      <c r="C483" s="92"/>
      <c r="D483" s="29"/>
      <c r="E483" s="29"/>
      <c r="F483" s="29"/>
      <c r="G483" s="29"/>
      <c r="H483" s="29"/>
      <c r="I483" s="29"/>
      <c r="J483" s="29"/>
      <c r="K483" s="29"/>
      <c r="L483" s="29"/>
      <c r="M483" s="55" t="s">
        <v>2306</v>
      </c>
    </row>
    <row r="484" spans="1:13" ht="15.75" x14ac:dyDescent="0.25">
      <c r="A484" s="18">
        <v>5057</v>
      </c>
      <c r="B484" s="84" t="s">
        <v>2307</v>
      </c>
      <c r="C484" s="85">
        <v>4125151913</v>
      </c>
      <c r="D484" s="35"/>
      <c r="E484" s="35"/>
      <c r="F484" s="35"/>
      <c r="G484" s="35"/>
      <c r="H484" s="35"/>
      <c r="I484" s="35"/>
      <c r="J484" s="35"/>
      <c r="K484" s="29">
        <v>10</v>
      </c>
      <c r="L484" s="29">
        <v>10</v>
      </c>
      <c r="M484" s="18"/>
    </row>
    <row r="485" spans="1:13" ht="15.75" x14ac:dyDescent="0.25">
      <c r="A485" s="18">
        <v>4903</v>
      </c>
      <c r="B485" s="84" t="s">
        <v>182</v>
      </c>
      <c r="C485" s="85">
        <v>4125066529</v>
      </c>
      <c r="D485" s="35"/>
      <c r="E485" s="35"/>
      <c r="F485" s="35"/>
      <c r="G485" s="35"/>
      <c r="H485" s="35"/>
      <c r="I485" s="35"/>
      <c r="J485" s="35"/>
      <c r="K485" s="29">
        <v>10</v>
      </c>
      <c r="L485" s="29">
        <v>10</v>
      </c>
      <c r="M485" s="18"/>
    </row>
    <row r="486" spans="1:13" ht="15.75" x14ac:dyDescent="0.25">
      <c r="A486" s="18">
        <v>1594</v>
      </c>
      <c r="B486" s="84" t="s">
        <v>767</v>
      </c>
      <c r="C486" s="85">
        <v>4125104057</v>
      </c>
      <c r="D486" s="35"/>
      <c r="E486" s="35"/>
      <c r="F486" s="35"/>
      <c r="G486" s="35"/>
      <c r="H486" s="35"/>
      <c r="I486" s="35"/>
      <c r="J486" s="35"/>
      <c r="K486" s="29">
        <v>5</v>
      </c>
      <c r="L486" s="35"/>
      <c r="M486" s="18"/>
    </row>
    <row r="487" spans="1:13" ht="15.75" x14ac:dyDescent="0.25">
      <c r="A487" s="18">
        <v>1594</v>
      </c>
      <c r="B487" s="84" t="s">
        <v>767</v>
      </c>
      <c r="C487" s="85">
        <v>4125104056</v>
      </c>
      <c r="D487" s="29">
        <v>10</v>
      </c>
      <c r="E487" s="29">
        <v>10</v>
      </c>
      <c r="F487" s="29"/>
      <c r="G487" s="29">
        <v>5</v>
      </c>
      <c r="H487" s="29">
        <v>5</v>
      </c>
      <c r="I487" s="29">
        <v>10</v>
      </c>
      <c r="J487" s="35"/>
      <c r="K487" s="29"/>
      <c r="L487" s="29"/>
      <c r="M487" s="18"/>
    </row>
    <row r="488" spans="1:13" ht="15.75" x14ac:dyDescent="0.25">
      <c r="A488" s="18">
        <v>4666</v>
      </c>
      <c r="B488" s="84" t="s">
        <v>2308</v>
      </c>
      <c r="C488" s="85">
        <v>4125108149</v>
      </c>
      <c r="D488" s="35"/>
      <c r="E488" s="35"/>
      <c r="F488" s="35"/>
      <c r="G488" s="35"/>
      <c r="H488" s="35"/>
      <c r="I488" s="35"/>
      <c r="J488" s="35"/>
      <c r="K488" s="29">
        <v>8</v>
      </c>
      <c r="L488" s="29">
        <v>8</v>
      </c>
      <c r="M488" s="18"/>
    </row>
    <row r="489" spans="1:13" ht="15.75" x14ac:dyDescent="0.25">
      <c r="A489" s="18">
        <v>4141</v>
      </c>
      <c r="B489" s="84" t="s">
        <v>2309</v>
      </c>
      <c r="C489" s="85">
        <v>4125172443</v>
      </c>
      <c r="D489" s="35"/>
      <c r="E489" s="35"/>
      <c r="F489" s="35"/>
      <c r="G489" s="35"/>
      <c r="H489" s="35"/>
      <c r="I489" s="35"/>
      <c r="J489" s="35"/>
      <c r="K489" s="74">
        <v>8</v>
      </c>
      <c r="L489" s="74">
        <v>6</v>
      </c>
      <c r="M489" s="26" t="s">
        <v>2330</v>
      </c>
    </row>
    <row r="490" spans="1:13" ht="15.75" x14ac:dyDescent="0.25">
      <c r="A490" s="18">
        <v>1629</v>
      </c>
      <c r="B490" s="84" t="s">
        <v>322</v>
      </c>
      <c r="C490" s="85">
        <v>4125172784</v>
      </c>
      <c r="D490" s="35"/>
      <c r="E490" s="35"/>
      <c r="F490" s="35"/>
      <c r="G490" s="35"/>
      <c r="H490" s="35"/>
      <c r="I490" s="35"/>
      <c r="J490" s="35"/>
      <c r="K490" s="29">
        <v>10</v>
      </c>
      <c r="L490" s="29">
        <v>10</v>
      </c>
      <c r="M490" s="18"/>
    </row>
    <row r="491" spans="1:13" ht="15.75" x14ac:dyDescent="0.25">
      <c r="A491" s="18">
        <v>5145</v>
      </c>
      <c r="B491" s="84" t="s">
        <v>323</v>
      </c>
      <c r="C491" s="85">
        <v>4125175863</v>
      </c>
      <c r="D491" s="29">
        <v>5</v>
      </c>
      <c r="E491" s="29">
        <v>5</v>
      </c>
      <c r="F491" s="29">
        <v>5</v>
      </c>
      <c r="G491" s="29">
        <v>5</v>
      </c>
      <c r="H491" s="29">
        <v>5</v>
      </c>
      <c r="I491" s="29">
        <v>5</v>
      </c>
      <c r="J491" s="35"/>
      <c r="K491" s="35"/>
      <c r="L491" s="35"/>
      <c r="M491" s="18"/>
    </row>
    <row r="492" spans="1:13" ht="15.75" x14ac:dyDescent="0.25">
      <c r="A492" s="18">
        <v>4710</v>
      </c>
      <c r="B492" s="84" t="s">
        <v>2310</v>
      </c>
      <c r="C492" s="85">
        <v>4125040416</v>
      </c>
      <c r="D492" s="35"/>
      <c r="E492" s="35"/>
      <c r="F492" s="35"/>
      <c r="G492" s="35"/>
      <c r="H492" s="35"/>
      <c r="I492" s="35"/>
      <c r="J492" s="35"/>
      <c r="K492" s="74">
        <v>8</v>
      </c>
      <c r="L492" s="74">
        <v>10</v>
      </c>
      <c r="M492" s="26" t="s">
        <v>2330</v>
      </c>
    </row>
    <row r="493" spans="1:13" ht="15.75" x14ac:dyDescent="0.25">
      <c r="A493" s="18">
        <v>4669</v>
      </c>
      <c r="B493" s="84" t="s">
        <v>2204</v>
      </c>
      <c r="C493" s="85">
        <v>4125047365</v>
      </c>
      <c r="D493" s="35"/>
      <c r="E493" s="35"/>
      <c r="F493" s="35"/>
      <c r="G493" s="35"/>
      <c r="H493" s="35"/>
      <c r="I493" s="35"/>
      <c r="J493" s="35"/>
      <c r="K493" s="35"/>
      <c r="L493" s="29">
        <v>20</v>
      </c>
      <c r="M493" s="18"/>
    </row>
    <row r="494" spans="1:13" ht="15.75" x14ac:dyDescent="0.25">
      <c r="A494" s="18">
        <v>4771</v>
      </c>
      <c r="B494" s="84" t="s">
        <v>2311</v>
      </c>
      <c r="C494" s="85">
        <v>4125131571</v>
      </c>
      <c r="D494" s="35"/>
      <c r="E494" s="35"/>
      <c r="F494" s="35"/>
      <c r="G494" s="35"/>
      <c r="H494" s="35"/>
      <c r="I494" s="35"/>
      <c r="J494" s="35"/>
      <c r="K494" s="35"/>
      <c r="L494" s="29">
        <v>10</v>
      </c>
      <c r="M494" s="18"/>
    </row>
    <row r="495" spans="1:13" ht="15.75" x14ac:dyDescent="0.25">
      <c r="A495" s="18">
        <v>3189</v>
      </c>
      <c r="B495" s="84" t="s">
        <v>2312</v>
      </c>
      <c r="C495" s="85">
        <v>4125072014</v>
      </c>
      <c r="D495" s="35"/>
      <c r="E495" s="35"/>
      <c r="F495" s="35"/>
      <c r="G495" s="35"/>
      <c r="H495" s="35"/>
      <c r="I495" s="35"/>
      <c r="J495" s="35"/>
      <c r="K495" s="35"/>
      <c r="L495" s="29">
        <v>10</v>
      </c>
      <c r="M495" s="18"/>
    </row>
    <row r="496" spans="1:13" ht="15.75" x14ac:dyDescent="0.25">
      <c r="A496" s="18">
        <v>1550</v>
      </c>
      <c r="B496" s="84" t="s">
        <v>1109</v>
      </c>
      <c r="C496" s="85">
        <v>4125184981</v>
      </c>
      <c r="D496" s="35"/>
      <c r="E496" s="35"/>
      <c r="F496" s="35"/>
      <c r="G496" s="35"/>
      <c r="H496" s="35"/>
      <c r="I496" s="35"/>
      <c r="J496" s="35"/>
      <c r="K496" s="35"/>
      <c r="L496" s="29">
        <v>10</v>
      </c>
      <c r="M496" s="18"/>
    </row>
    <row r="497" spans="1:13" ht="15.75" x14ac:dyDescent="0.25">
      <c r="A497" s="18">
        <v>2919</v>
      </c>
      <c r="B497" s="84" t="s">
        <v>299</v>
      </c>
      <c r="C497" s="85">
        <v>4125224861</v>
      </c>
      <c r="D497" s="35"/>
      <c r="E497" s="35"/>
      <c r="F497" s="35"/>
      <c r="G497" s="35"/>
      <c r="H497" s="35"/>
      <c r="I497" s="35"/>
      <c r="J497" s="35"/>
      <c r="K497" s="29">
        <v>20</v>
      </c>
      <c r="L497" s="29">
        <v>20</v>
      </c>
      <c r="M497" s="18"/>
    </row>
    <row r="498" spans="1:13" ht="15.75" x14ac:dyDescent="0.25">
      <c r="A498" s="18">
        <v>3300</v>
      </c>
      <c r="B498" s="84" t="s">
        <v>302</v>
      </c>
      <c r="C498" s="85">
        <v>4125161831</v>
      </c>
      <c r="D498" s="29">
        <v>10</v>
      </c>
      <c r="E498" s="29"/>
      <c r="F498" s="29"/>
      <c r="G498" s="29"/>
      <c r="H498" s="29"/>
      <c r="I498" s="29">
        <v>5</v>
      </c>
      <c r="J498" s="35"/>
      <c r="K498" s="35"/>
      <c r="L498" s="35"/>
      <c r="M498" s="18"/>
    </row>
    <row r="499" spans="1:13" ht="15.75" x14ac:dyDescent="0.25">
      <c r="A499" s="18">
        <v>1543</v>
      </c>
      <c r="B499" s="84" t="s">
        <v>2313</v>
      </c>
      <c r="C499" s="85">
        <v>4125046117</v>
      </c>
      <c r="D499" s="29">
        <v>10</v>
      </c>
      <c r="E499" s="29"/>
      <c r="F499" s="29"/>
      <c r="G499" s="29">
        <v>10</v>
      </c>
      <c r="H499" s="29">
        <v>5</v>
      </c>
      <c r="I499" s="35"/>
      <c r="J499" s="35"/>
      <c r="K499" s="35"/>
      <c r="L499" s="35"/>
      <c r="M499" s="18"/>
    </row>
    <row r="500" spans="1:13" ht="15.75" x14ac:dyDescent="0.25">
      <c r="A500" s="18">
        <v>1543</v>
      </c>
      <c r="B500" s="84" t="s">
        <v>2313</v>
      </c>
      <c r="C500" s="85">
        <v>4125046118</v>
      </c>
      <c r="D500" s="35"/>
      <c r="E500" s="35"/>
      <c r="F500" s="35"/>
      <c r="G500" s="35"/>
      <c r="H500" s="35"/>
      <c r="I500" s="35"/>
      <c r="J500" s="35"/>
      <c r="K500" s="29">
        <v>5</v>
      </c>
      <c r="L500" s="29">
        <v>5</v>
      </c>
      <c r="M500" s="18"/>
    </row>
    <row r="501" spans="1:13" ht="15.75" x14ac:dyDescent="0.25">
      <c r="A501" s="18">
        <v>3381</v>
      </c>
      <c r="B501" s="84" t="s">
        <v>42</v>
      </c>
      <c r="C501" s="85">
        <v>4125044347</v>
      </c>
      <c r="D501" s="35"/>
      <c r="E501" s="35"/>
      <c r="F501" s="35"/>
      <c r="G501" s="35"/>
      <c r="H501" s="35"/>
      <c r="I501" s="35"/>
      <c r="J501" s="35"/>
      <c r="K501" s="29">
        <v>18</v>
      </c>
      <c r="L501" s="29">
        <v>20</v>
      </c>
      <c r="M501" s="18"/>
    </row>
    <row r="502" spans="1:13" ht="15.75" x14ac:dyDescent="0.25">
      <c r="A502" s="18">
        <v>4991</v>
      </c>
      <c r="B502" s="84" t="s">
        <v>2314</v>
      </c>
      <c r="C502" s="85">
        <v>4125243383</v>
      </c>
      <c r="D502" s="35"/>
      <c r="E502" s="35"/>
      <c r="F502" s="35"/>
      <c r="G502" s="35"/>
      <c r="H502" s="35"/>
      <c r="I502" s="35"/>
      <c r="J502" s="35"/>
      <c r="K502" s="35"/>
      <c r="L502" s="29">
        <v>15</v>
      </c>
      <c r="M502" s="18"/>
    </row>
    <row r="503" spans="1:13" ht="15.75" x14ac:dyDescent="0.25">
      <c r="A503" s="18">
        <v>4654</v>
      </c>
      <c r="B503" s="84" t="s">
        <v>1661</v>
      </c>
      <c r="C503" s="85">
        <v>4125105150</v>
      </c>
      <c r="D503" s="35"/>
      <c r="E503" s="35"/>
      <c r="F503" s="35"/>
      <c r="G503" s="35"/>
      <c r="H503" s="35"/>
      <c r="I503" s="35"/>
      <c r="J503" s="35"/>
      <c r="K503" s="35"/>
      <c r="L503" s="29">
        <v>15</v>
      </c>
      <c r="M503" s="18"/>
    </row>
    <row r="504" spans="1:13" ht="15.75" x14ac:dyDescent="0.25">
      <c r="A504" s="18">
        <v>4571</v>
      </c>
      <c r="B504" s="84" t="s">
        <v>880</v>
      </c>
      <c r="C504" s="85">
        <v>4125173670</v>
      </c>
      <c r="D504" s="35"/>
      <c r="E504" s="35"/>
      <c r="F504" s="35"/>
      <c r="G504" s="35"/>
      <c r="H504" s="35"/>
      <c r="I504" s="35"/>
      <c r="J504" s="35"/>
      <c r="K504" s="29">
        <v>15</v>
      </c>
      <c r="L504" s="35"/>
      <c r="M504" s="18"/>
    </row>
    <row r="505" spans="1:13" ht="15.75" x14ac:dyDescent="0.25">
      <c r="A505" s="70"/>
      <c r="B505" s="137"/>
      <c r="C505" s="138"/>
      <c r="D505" s="73"/>
      <c r="E505" s="73"/>
      <c r="F505" s="73"/>
      <c r="G505" s="73"/>
      <c r="H505" s="73"/>
      <c r="I505" s="73"/>
      <c r="J505" s="73"/>
      <c r="K505" s="73"/>
      <c r="L505" s="73"/>
      <c r="M505" s="70" t="s">
        <v>2336</v>
      </c>
    </row>
    <row r="506" spans="1:13" ht="15.75" x14ac:dyDescent="0.25">
      <c r="A506" s="18"/>
      <c r="B506" s="78" t="s">
        <v>2326</v>
      </c>
      <c r="C506" s="85"/>
      <c r="D506" s="35"/>
      <c r="E506" s="35"/>
      <c r="F506" s="35"/>
      <c r="G506" s="35"/>
      <c r="H506" s="35"/>
      <c r="I506" s="35"/>
      <c r="J506" s="35"/>
      <c r="K506" s="35"/>
      <c r="L506" s="35"/>
      <c r="M506" s="18"/>
    </row>
    <row r="507" spans="1:13" ht="15.75" x14ac:dyDescent="0.25">
      <c r="A507" s="41">
        <v>4170</v>
      </c>
      <c r="B507" s="84" t="s">
        <v>894</v>
      </c>
      <c r="C507" s="85">
        <v>4125193027</v>
      </c>
      <c r="D507" s="35"/>
      <c r="E507" s="35"/>
      <c r="F507" s="35"/>
      <c r="G507" s="35"/>
      <c r="H507" s="35"/>
      <c r="I507" s="35"/>
      <c r="J507" s="35"/>
      <c r="K507" s="29">
        <v>3</v>
      </c>
      <c r="L507" s="29">
        <v>3</v>
      </c>
      <c r="M507" s="18"/>
    </row>
    <row r="508" spans="1:13" ht="15.75" x14ac:dyDescent="0.25">
      <c r="A508" s="18">
        <v>5351</v>
      </c>
      <c r="B508" s="84" t="s">
        <v>2337</v>
      </c>
      <c r="C508" s="85">
        <v>4125046273</v>
      </c>
      <c r="D508" s="35"/>
      <c r="E508" s="35"/>
      <c r="F508" s="35"/>
      <c r="G508" s="35"/>
      <c r="H508" s="35"/>
      <c r="I508" s="35"/>
      <c r="J508" s="35"/>
      <c r="K508" s="29"/>
      <c r="L508" s="29">
        <v>3</v>
      </c>
      <c r="M508" s="18"/>
    </row>
    <row r="509" spans="1:13" ht="15.75" x14ac:dyDescent="0.25">
      <c r="A509" s="18">
        <v>3229</v>
      </c>
      <c r="B509" s="84" t="s">
        <v>1428</v>
      </c>
      <c r="C509" s="85">
        <v>4125166115</v>
      </c>
      <c r="D509" s="35"/>
      <c r="E509" s="35"/>
      <c r="F509" s="35"/>
      <c r="G509" s="35"/>
      <c r="H509" s="35"/>
      <c r="I509" s="35"/>
      <c r="J509" s="35"/>
      <c r="K509" s="29"/>
      <c r="L509" s="29">
        <v>15</v>
      </c>
      <c r="M509" s="18"/>
    </row>
    <row r="510" spans="1:13" ht="15.75" x14ac:dyDescent="0.25">
      <c r="A510" s="18">
        <v>2518</v>
      </c>
      <c r="B510" s="84" t="s">
        <v>1114</v>
      </c>
      <c r="C510" s="85">
        <v>4125047288</v>
      </c>
      <c r="D510" s="35"/>
      <c r="E510" s="35"/>
      <c r="F510" s="35"/>
      <c r="G510" s="35"/>
      <c r="H510" s="35"/>
      <c r="I510" s="35"/>
      <c r="J510" s="35"/>
      <c r="K510" s="29">
        <v>5</v>
      </c>
      <c r="L510" s="29">
        <v>5</v>
      </c>
      <c r="M510" s="18"/>
    </row>
    <row r="511" spans="1:13" ht="15.75" x14ac:dyDescent="0.25">
      <c r="A511" s="18">
        <v>3123</v>
      </c>
      <c r="B511" s="84" t="s">
        <v>2338</v>
      </c>
      <c r="C511" s="85">
        <v>4125197404</v>
      </c>
      <c r="D511" s="35"/>
      <c r="E511" s="35"/>
      <c r="F511" s="35"/>
      <c r="G511" s="35"/>
      <c r="H511" s="35"/>
      <c r="I511" s="35"/>
      <c r="J511" s="35"/>
      <c r="K511" s="29"/>
      <c r="L511" s="29">
        <v>3</v>
      </c>
      <c r="M511" s="18"/>
    </row>
    <row r="512" spans="1:13" ht="15.75" x14ac:dyDescent="0.25">
      <c r="A512" s="18">
        <v>3196</v>
      </c>
      <c r="B512" s="84" t="s">
        <v>2339</v>
      </c>
      <c r="C512" s="85">
        <v>4125104371</v>
      </c>
      <c r="D512" s="35"/>
      <c r="E512" s="35"/>
      <c r="F512" s="35"/>
      <c r="G512" s="35"/>
      <c r="H512" s="35"/>
      <c r="I512" s="35"/>
      <c r="J512" s="35"/>
      <c r="K512" s="29"/>
      <c r="L512" s="29">
        <v>5</v>
      </c>
      <c r="M512" s="18"/>
    </row>
    <row r="513" spans="1:13" ht="15.75" x14ac:dyDescent="0.25">
      <c r="A513" s="18">
        <v>2969</v>
      </c>
      <c r="B513" s="84" t="s">
        <v>1621</v>
      </c>
      <c r="C513" s="85">
        <v>4125187672</v>
      </c>
      <c r="D513" s="35"/>
      <c r="E513" s="35"/>
      <c r="F513" s="35"/>
      <c r="G513" s="35"/>
      <c r="H513" s="35"/>
      <c r="I513" s="35"/>
      <c r="J513" s="35"/>
      <c r="K513" s="29">
        <v>2</v>
      </c>
      <c r="L513" s="29">
        <v>2</v>
      </c>
      <c r="M513" s="18"/>
    </row>
    <row r="514" spans="1:13" ht="15.75" x14ac:dyDescent="0.25">
      <c r="A514" s="18">
        <v>2428</v>
      </c>
      <c r="B514" s="84" t="s">
        <v>81</v>
      </c>
      <c r="C514" s="85">
        <v>4125163371</v>
      </c>
      <c r="D514" s="35"/>
      <c r="E514" s="35"/>
      <c r="F514" s="35"/>
      <c r="G514" s="35"/>
      <c r="H514" s="35"/>
      <c r="I514" s="35"/>
      <c r="J514" s="35"/>
      <c r="K514" s="29">
        <v>4</v>
      </c>
      <c r="L514" s="29">
        <v>4</v>
      </c>
      <c r="M514" s="18"/>
    </row>
    <row r="515" spans="1:13" ht="15.75" x14ac:dyDescent="0.25">
      <c r="A515" s="18">
        <v>2370</v>
      </c>
      <c r="B515" s="84" t="s">
        <v>861</v>
      </c>
      <c r="C515" s="85">
        <v>4125197626</v>
      </c>
      <c r="D515" s="35"/>
      <c r="E515" s="35"/>
      <c r="F515" s="35"/>
      <c r="G515" s="35"/>
      <c r="H515" s="35"/>
      <c r="I515" s="35"/>
      <c r="J515" s="35"/>
      <c r="K515" s="29">
        <v>4</v>
      </c>
      <c r="L515" s="29">
        <v>4</v>
      </c>
      <c r="M515" s="18"/>
    </row>
    <row r="516" spans="1:13" ht="15.75" x14ac:dyDescent="0.25">
      <c r="A516" s="18">
        <v>2853</v>
      </c>
      <c r="B516" s="84" t="s">
        <v>1358</v>
      </c>
      <c r="C516" s="85">
        <v>4125117342</v>
      </c>
      <c r="D516" s="35"/>
      <c r="E516" s="35"/>
      <c r="F516" s="35"/>
      <c r="G516" s="35"/>
      <c r="H516" s="35"/>
      <c r="I516" s="35"/>
      <c r="J516" s="35"/>
      <c r="K516" s="29">
        <v>5</v>
      </c>
      <c r="L516" s="29"/>
      <c r="M516" s="18"/>
    </row>
    <row r="517" spans="1:13" ht="15.75" x14ac:dyDescent="0.25">
      <c r="A517" s="18">
        <v>4116</v>
      </c>
      <c r="B517" s="84" t="s">
        <v>1938</v>
      </c>
      <c r="C517" s="85">
        <v>4125180152</v>
      </c>
      <c r="D517" s="35"/>
      <c r="E517" s="35"/>
      <c r="F517" s="35"/>
      <c r="G517" s="35"/>
      <c r="H517" s="35"/>
      <c r="I517" s="35"/>
      <c r="J517" s="35"/>
      <c r="K517" s="29"/>
      <c r="L517" s="29">
        <v>3</v>
      </c>
      <c r="M517" s="18"/>
    </row>
    <row r="518" spans="1:13" ht="15.75" x14ac:dyDescent="0.25">
      <c r="A518" s="18">
        <v>1654</v>
      </c>
      <c r="B518" s="84" t="s">
        <v>166</v>
      </c>
      <c r="C518" s="85">
        <v>4125210069</v>
      </c>
      <c r="D518" s="29">
        <v>10</v>
      </c>
      <c r="E518" s="29"/>
      <c r="F518" s="29"/>
      <c r="G518" s="29"/>
      <c r="H518" s="29"/>
      <c r="I518" s="29">
        <v>10</v>
      </c>
      <c r="J518" s="29"/>
      <c r="K518" s="29"/>
      <c r="L518" s="29"/>
      <c r="M518" s="29"/>
    </row>
    <row r="519" spans="1:13" ht="15.75" x14ac:dyDescent="0.25">
      <c r="A519" s="18">
        <v>3145</v>
      </c>
      <c r="B519" s="84" t="s">
        <v>1544</v>
      </c>
      <c r="C519" s="85">
        <v>4125118428</v>
      </c>
      <c r="D519" s="29"/>
      <c r="E519" s="29"/>
      <c r="F519" s="29"/>
      <c r="G519" s="29"/>
      <c r="H519" s="29"/>
      <c r="I519" s="29"/>
      <c r="J519" s="29"/>
      <c r="K519" s="29"/>
      <c r="L519" s="29">
        <v>5</v>
      </c>
      <c r="M519" s="29"/>
    </row>
    <row r="520" spans="1:13" ht="15.75" x14ac:dyDescent="0.25">
      <c r="A520" s="18">
        <v>2418</v>
      </c>
      <c r="B520" s="84" t="s">
        <v>354</v>
      </c>
      <c r="C520" s="85">
        <v>4125229551</v>
      </c>
      <c r="D520" s="29"/>
      <c r="E520" s="29"/>
      <c r="F520" s="29"/>
      <c r="G520" s="29"/>
      <c r="H520" s="29"/>
      <c r="I520" s="29"/>
      <c r="J520" s="29"/>
      <c r="K520" s="29"/>
      <c r="L520" s="29">
        <v>10</v>
      </c>
      <c r="M520" s="29"/>
    </row>
    <row r="521" spans="1:13" ht="15.75" x14ac:dyDescent="0.25">
      <c r="A521" s="18">
        <v>2303</v>
      </c>
      <c r="B521" s="84" t="s">
        <v>2340</v>
      </c>
      <c r="C521" s="85">
        <v>4125115385</v>
      </c>
      <c r="D521" s="29"/>
      <c r="E521" s="29"/>
      <c r="F521" s="29"/>
      <c r="G521" s="29"/>
      <c r="H521" s="29"/>
      <c r="I521" s="29"/>
      <c r="J521" s="29"/>
      <c r="K521" s="29">
        <v>5</v>
      </c>
      <c r="L521" s="29"/>
      <c r="M521" s="29"/>
    </row>
    <row r="522" spans="1:13" ht="15.75" x14ac:dyDescent="0.25">
      <c r="A522" s="18">
        <v>3130</v>
      </c>
      <c r="B522" s="84" t="s">
        <v>1295</v>
      </c>
      <c r="C522" s="85">
        <v>4125118169</v>
      </c>
      <c r="D522" s="29"/>
      <c r="E522" s="29"/>
      <c r="F522" s="29"/>
      <c r="G522" s="29"/>
      <c r="H522" s="29"/>
      <c r="I522" s="29"/>
      <c r="J522" s="29"/>
      <c r="K522" s="29"/>
      <c r="L522" s="29">
        <v>5</v>
      </c>
      <c r="M522" s="29"/>
    </row>
    <row r="523" spans="1:13" ht="15.75" x14ac:dyDescent="0.25">
      <c r="A523" s="18">
        <v>5224</v>
      </c>
      <c r="B523" s="84" t="s">
        <v>2341</v>
      </c>
      <c r="C523" s="85">
        <v>4125037402</v>
      </c>
      <c r="D523" s="29"/>
      <c r="E523" s="29"/>
      <c r="F523" s="29"/>
      <c r="G523" s="29"/>
      <c r="H523" s="29"/>
      <c r="I523" s="29"/>
      <c r="J523" s="29"/>
      <c r="K523" s="29"/>
      <c r="L523" s="29">
        <v>5</v>
      </c>
      <c r="M523" s="29"/>
    </row>
    <row r="524" spans="1:13" ht="15.75" x14ac:dyDescent="0.25">
      <c r="A524" s="18">
        <v>5466</v>
      </c>
      <c r="B524" s="84" t="s">
        <v>2342</v>
      </c>
      <c r="C524" s="85">
        <v>4125060901</v>
      </c>
      <c r="D524" s="29"/>
      <c r="E524" s="29"/>
      <c r="F524" s="29"/>
      <c r="G524" s="29"/>
      <c r="H524" s="29"/>
      <c r="I524" s="29"/>
      <c r="J524" s="29"/>
      <c r="K524" s="29"/>
      <c r="L524" s="29">
        <v>3</v>
      </c>
      <c r="M524" s="29"/>
    </row>
    <row r="525" spans="1:13" ht="15.75" x14ac:dyDescent="0.25">
      <c r="A525" s="18">
        <v>4525</v>
      </c>
      <c r="B525" s="84" t="s">
        <v>2343</v>
      </c>
      <c r="C525" s="85">
        <v>4125043931</v>
      </c>
      <c r="D525" s="29"/>
      <c r="E525" s="29"/>
      <c r="F525" s="29"/>
      <c r="G525" s="29"/>
      <c r="H525" s="29"/>
      <c r="I525" s="29"/>
      <c r="J525" s="29"/>
      <c r="K525" s="29"/>
      <c r="L525" s="29">
        <v>5</v>
      </c>
      <c r="M525" s="29"/>
    </row>
    <row r="526" spans="1:13" ht="15.75" x14ac:dyDescent="0.25">
      <c r="A526" s="18">
        <v>4404</v>
      </c>
      <c r="B526" s="84" t="s">
        <v>571</v>
      </c>
      <c r="C526" s="85">
        <v>4125045502</v>
      </c>
      <c r="D526" s="29"/>
      <c r="E526" s="29"/>
      <c r="F526" s="29"/>
      <c r="G526" s="29"/>
      <c r="H526" s="29"/>
      <c r="I526" s="29"/>
      <c r="J526" s="29"/>
      <c r="K526" s="29">
        <v>5</v>
      </c>
      <c r="L526" s="29">
        <v>5</v>
      </c>
      <c r="M526" s="29"/>
    </row>
    <row r="527" spans="1:13" ht="15.75" x14ac:dyDescent="0.25">
      <c r="A527" s="18">
        <v>3691</v>
      </c>
      <c r="B527" s="84" t="s">
        <v>2344</v>
      </c>
      <c r="C527" s="85">
        <v>4125195429</v>
      </c>
      <c r="D527" s="29"/>
      <c r="E527" s="29"/>
      <c r="F527" s="29"/>
      <c r="G527" s="29"/>
      <c r="H527" s="29"/>
      <c r="I527" s="29"/>
      <c r="J527" s="29"/>
      <c r="K527" s="29"/>
      <c r="L527" s="29">
        <v>10</v>
      </c>
      <c r="M527" s="91" t="s">
        <v>2345</v>
      </c>
    </row>
    <row r="528" spans="1:13" ht="15.75" x14ac:dyDescent="0.25">
      <c r="A528" s="38">
        <v>1650</v>
      </c>
      <c r="B528" s="84" t="s">
        <v>336</v>
      </c>
      <c r="C528" s="85">
        <v>4125103630</v>
      </c>
      <c r="D528" s="29"/>
      <c r="E528" s="29"/>
      <c r="F528" s="29"/>
      <c r="G528" s="29"/>
      <c r="H528" s="29"/>
      <c r="I528" s="29"/>
      <c r="J528" s="29"/>
      <c r="K528" s="29">
        <v>5</v>
      </c>
      <c r="L528" s="29"/>
      <c r="M528" s="29"/>
    </row>
    <row r="529" spans="1:13" ht="15.75" x14ac:dyDescent="0.25">
      <c r="A529" s="18">
        <v>4059</v>
      </c>
      <c r="B529" s="84" t="s">
        <v>2346</v>
      </c>
      <c r="C529" s="85">
        <v>4125176058</v>
      </c>
      <c r="D529" s="29"/>
      <c r="E529" s="29"/>
      <c r="F529" s="29"/>
      <c r="G529" s="29"/>
      <c r="H529" s="29"/>
      <c r="I529" s="29"/>
      <c r="J529" s="29"/>
      <c r="K529" s="29">
        <v>3</v>
      </c>
      <c r="L529" s="29"/>
      <c r="M529" s="29"/>
    </row>
    <row r="530" spans="1:13" ht="15.75" x14ac:dyDescent="0.25">
      <c r="A530" s="18">
        <v>3857</v>
      </c>
      <c r="B530" s="84" t="s">
        <v>2347</v>
      </c>
      <c r="C530" s="85">
        <v>4125180531</v>
      </c>
      <c r="D530" s="29"/>
      <c r="E530" s="29"/>
      <c r="F530" s="29"/>
      <c r="G530" s="29"/>
      <c r="H530" s="29"/>
      <c r="I530" s="29"/>
      <c r="J530" s="29"/>
      <c r="K530" s="29"/>
      <c r="L530" s="29">
        <v>6</v>
      </c>
      <c r="M530" s="29"/>
    </row>
    <row r="531" spans="1:13" ht="15.75" x14ac:dyDescent="0.25">
      <c r="A531" s="18">
        <v>4280</v>
      </c>
      <c r="B531" s="84" t="s">
        <v>2348</v>
      </c>
      <c r="C531" s="85">
        <v>4125161014</v>
      </c>
      <c r="D531" s="29"/>
      <c r="E531" s="29"/>
      <c r="F531" s="29"/>
      <c r="G531" s="29"/>
      <c r="H531" s="29"/>
      <c r="I531" s="29"/>
      <c r="J531" s="29"/>
      <c r="K531" s="29"/>
      <c r="L531" s="29">
        <v>3</v>
      </c>
      <c r="M531" s="29"/>
    </row>
    <row r="532" spans="1:13" ht="15.75" x14ac:dyDescent="0.25">
      <c r="A532" s="18">
        <v>5574</v>
      </c>
      <c r="B532" s="84" t="s">
        <v>2349</v>
      </c>
      <c r="C532" s="85">
        <v>4125190763</v>
      </c>
      <c r="D532" s="29"/>
      <c r="E532" s="29"/>
      <c r="F532" s="29"/>
      <c r="G532" s="29"/>
      <c r="H532" s="29"/>
      <c r="I532" s="29"/>
      <c r="J532" s="29"/>
      <c r="K532" s="29">
        <v>2</v>
      </c>
      <c r="L532" s="29">
        <v>5</v>
      </c>
      <c r="M532" s="29"/>
    </row>
    <row r="533" spans="1:13" ht="15.75" x14ac:dyDescent="0.25">
      <c r="A533" s="18">
        <v>4121</v>
      </c>
      <c r="B533" s="84" t="s">
        <v>60</v>
      </c>
      <c r="C533" s="85">
        <v>4125210665</v>
      </c>
      <c r="D533" s="29"/>
      <c r="E533" s="29"/>
      <c r="F533" s="29"/>
      <c r="G533" s="29"/>
      <c r="H533" s="29"/>
      <c r="I533" s="29"/>
      <c r="J533" s="29"/>
      <c r="K533" s="29">
        <v>6</v>
      </c>
      <c r="L533" s="29"/>
      <c r="M533" s="29"/>
    </row>
    <row r="534" spans="1:13" ht="15.75" x14ac:dyDescent="0.25">
      <c r="A534" s="18">
        <v>3496</v>
      </c>
      <c r="B534" s="84" t="s">
        <v>2350</v>
      </c>
      <c r="C534" s="85">
        <v>4125219136</v>
      </c>
      <c r="D534" s="29"/>
      <c r="E534" s="29"/>
      <c r="F534" s="29"/>
      <c r="G534" s="29"/>
      <c r="H534" s="29"/>
      <c r="I534" s="29"/>
      <c r="J534" s="29"/>
      <c r="K534" s="29"/>
      <c r="L534" s="29">
        <v>6</v>
      </c>
      <c r="M534" s="29"/>
    </row>
    <row r="535" spans="1:13" ht="15.75" x14ac:dyDescent="0.25">
      <c r="A535" s="18">
        <v>3500</v>
      </c>
      <c r="B535" s="84" t="s">
        <v>1491</v>
      </c>
      <c r="C535" s="85">
        <v>4125216496</v>
      </c>
      <c r="D535" s="29"/>
      <c r="E535" s="29"/>
      <c r="F535" s="29"/>
      <c r="G535" s="29"/>
      <c r="H535" s="29"/>
      <c r="I535" s="29"/>
      <c r="J535" s="29"/>
      <c r="K535" s="29"/>
      <c r="L535" s="29">
        <v>10</v>
      </c>
      <c r="M535" s="29"/>
    </row>
    <row r="536" spans="1:13" ht="15.75" x14ac:dyDescent="0.25">
      <c r="A536" s="18">
        <v>1531</v>
      </c>
      <c r="B536" s="84" t="s">
        <v>71</v>
      </c>
      <c r="C536" s="85">
        <v>4125221606</v>
      </c>
      <c r="D536" s="29">
        <v>10</v>
      </c>
      <c r="E536" s="29">
        <v>10</v>
      </c>
      <c r="F536" s="29">
        <v>10</v>
      </c>
      <c r="G536" s="29"/>
      <c r="H536" s="29"/>
      <c r="I536" s="29"/>
      <c r="J536" s="29"/>
      <c r="K536" s="29"/>
      <c r="L536" s="29"/>
      <c r="M536" s="29"/>
    </row>
    <row r="537" spans="1:13" ht="15.75" x14ac:dyDescent="0.25">
      <c r="A537" s="18">
        <v>1645</v>
      </c>
      <c r="B537" s="84" t="s">
        <v>1719</v>
      </c>
      <c r="C537" s="85">
        <v>4125203376</v>
      </c>
      <c r="D537" s="29"/>
      <c r="E537" s="29"/>
      <c r="F537" s="29"/>
      <c r="G537" s="29"/>
      <c r="H537" s="29"/>
      <c r="I537" s="29"/>
      <c r="J537" s="29"/>
      <c r="K537" s="29">
        <v>5</v>
      </c>
      <c r="L537" s="29"/>
      <c r="M537" s="29"/>
    </row>
    <row r="538" spans="1:13" ht="15.75" x14ac:dyDescent="0.25">
      <c r="A538" s="18">
        <v>1645</v>
      </c>
      <c r="B538" s="84" t="s">
        <v>1719</v>
      </c>
      <c r="C538" s="85">
        <v>4125039855</v>
      </c>
      <c r="D538" s="29"/>
      <c r="E538" s="29"/>
      <c r="F538" s="29"/>
      <c r="G538" s="29"/>
      <c r="H538" s="29"/>
      <c r="I538" s="29"/>
      <c r="J538" s="29"/>
      <c r="K538" s="29">
        <v>5</v>
      </c>
      <c r="L538" s="29"/>
      <c r="M538" s="29"/>
    </row>
    <row r="539" spans="1:13" ht="15.75" x14ac:dyDescent="0.25">
      <c r="A539" s="18">
        <v>1646</v>
      </c>
      <c r="B539" s="84" t="s">
        <v>129</v>
      </c>
      <c r="C539" s="85">
        <v>4125042932</v>
      </c>
      <c r="D539" s="29"/>
      <c r="E539" s="29"/>
      <c r="F539" s="29"/>
      <c r="G539" s="29"/>
      <c r="H539" s="29"/>
      <c r="I539" s="29"/>
      <c r="J539" s="29"/>
      <c r="K539" s="29">
        <v>5</v>
      </c>
      <c r="L539" s="29">
        <v>10</v>
      </c>
      <c r="M539" s="29"/>
    </row>
    <row r="540" spans="1:13" ht="15.75" x14ac:dyDescent="0.25">
      <c r="A540" s="18">
        <v>5472</v>
      </c>
      <c r="B540" s="84" t="s">
        <v>65</v>
      </c>
      <c r="C540" s="85">
        <v>4125045606</v>
      </c>
      <c r="D540" s="29"/>
      <c r="E540" s="29"/>
      <c r="F540" s="29"/>
      <c r="G540" s="29"/>
      <c r="H540" s="29"/>
      <c r="I540" s="29"/>
      <c r="J540" s="29"/>
      <c r="K540" s="29"/>
      <c r="L540" s="29">
        <v>5</v>
      </c>
      <c r="M540" s="29"/>
    </row>
    <row r="541" spans="1:13" ht="15.75" x14ac:dyDescent="0.25">
      <c r="A541" s="18">
        <v>3980</v>
      </c>
      <c r="B541" s="84" t="s">
        <v>464</v>
      </c>
      <c r="C541" s="85">
        <v>4125047221</v>
      </c>
      <c r="D541" s="29"/>
      <c r="E541" s="29"/>
      <c r="F541" s="29"/>
      <c r="G541" s="29"/>
      <c r="H541" s="29"/>
      <c r="I541" s="29"/>
      <c r="J541" s="29"/>
      <c r="K541" s="29">
        <v>3</v>
      </c>
      <c r="L541" s="29"/>
      <c r="M541" s="29"/>
    </row>
    <row r="542" spans="1:13" ht="15.75" x14ac:dyDescent="0.25">
      <c r="A542" s="18">
        <v>1663</v>
      </c>
      <c r="B542" s="84" t="s">
        <v>1155</v>
      </c>
      <c r="C542" s="85">
        <v>4125196533</v>
      </c>
      <c r="D542" s="29"/>
      <c r="E542" s="29"/>
      <c r="F542" s="29"/>
      <c r="G542" s="29"/>
      <c r="H542" s="29"/>
      <c r="I542" s="29"/>
      <c r="J542" s="29"/>
      <c r="K542" s="29"/>
      <c r="L542" s="29">
        <v>3</v>
      </c>
      <c r="M542" s="29"/>
    </row>
    <row r="543" spans="1:13" ht="15.75" x14ac:dyDescent="0.25">
      <c r="A543" s="18">
        <v>1663</v>
      </c>
      <c r="B543" s="84" t="s">
        <v>1155</v>
      </c>
      <c r="C543" s="85">
        <v>4125043209</v>
      </c>
      <c r="D543" s="29">
        <v>5</v>
      </c>
      <c r="E543" s="29"/>
      <c r="F543" s="29"/>
      <c r="G543" s="29"/>
      <c r="H543" s="29"/>
      <c r="I543" s="29"/>
      <c r="J543" s="29"/>
      <c r="K543" s="29"/>
      <c r="L543" s="29"/>
      <c r="M543" s="29"/>
    </row>
    <row r="544" spans="1:13" ht="15.75" x14ac:dyDescent="0.25">
      <c r="A544" s="18">
        <v>2309</v>
      </c>
      <c r="B544" s="84" t="s">
        <v>2351</v>
      </c>
      <c r="C544" s="85">
        <v>4125050748</v>
      </c>
      <c r="D544" s="29"/>
      <c r="E544" s="29"/>
      <c r="F544" s="29"/>
      <c r="G544" s="29"/>
      <c r="H544" s="29"/>
      <c r="I544" s="29"/>
      <c r="J544" s="29"/>
      <c r="K544" s="29">
        <v>1</v>
      </c>
      <c r="L544" s="29">
        <v>3</v>
      </c>
      <c r="M544" s="29"/>
    </row>
    <row r="545" spans="1:13" ht="15.75" x14ac:dyDescent="0.25">
      <c r="A545" s="18">
        <v>3183</v>
      </c>
      <c r="B545" s="84" t="s">
        <v>262</v>
      </c>
      <c r="C545" s="85">
        <v>4125084993</v>
      </c>
      <c r="D545" s="29"/>
      <c r="E545" s="29"/>
      <c r="F545" s="29"/>
      <c r="G545" s="29"/>
      <c r="H545" s="29"/>
      <c r="I545" s="29"/>
      <c r="J545" s="29"/>
      <c r="K545" s="29"/>
      <c r="L545" s="29">
        <v>10</v>
      </c>
      <c r="M545" s="29"/>
    </row>
    <row r="546" spans="1:13" ht="15.75" x14ac:dyDescent="0.25">
      <c r="A546" s="18">
        <v>2213</v>
      </c>
      <c r="B546" s="84" t="s">
        <v>1924</v>
      </c>
      <c r="C546" s="85">
        <v>4125176101</v>
      </c>
      <c r="D546" s="29"/>
      <c r="E546" s="29"/>
      <c r="F546" s="29"/>
      <c r="G546" s="29"/>
      <c r="H546" s="29"/>
      <c r="I546" s="29"/>
      <c r="J546" s="29"/>
      <c r="K546" s="29"/>
      <c r="L546" s="29">
        <v>5</v>
      </c>
      <c r="M546" s="29"/>
    </row>
    <row r="547" spans="1:13" ht="15.75" x14ac:dyDescent="0.25">
      <c r="A547" s="18">
        <v>3916</v>
      </c>
      <c r="B547" s="84" t="s">
        <v>2352</v>
      </c>
      <c r="C547" s="85">
        <v>4125194728</v>
      </c>
      <c r="D547" s="29"/>
      <c r="E547" s="29"/>
      <c r="F547" s="29"/>
      <c r="G547" s="29"/>
      <c r="H547" s="29"/>
      <c r="I547" s="29"/>
      <c r="J547" s="29"/>
      <c r="K547" s="29">
        <v>5</v>
      </c>
      <c r="L547" s="29"/>
      <c r="M547" s="29"/>
    </row>
    <row r="548" spans="1:13" ht="15.75" x14ac:dyDescent="0.25">
      <c r="A548" s="18">
        <v>4455</v>
      </c>
      <c r="B548" s="84" t="s">
        <v>2353</v>
      </c>
      <c r="C548" s="85">
        <v>4125032842</v>
      </c>
      <c r="D548" s="29"/>
      <c r="E548" s="29"/>
      <c r="F548" s="29"/>
      <c r="G548" s="29"/>
      <c r="H548" s="29"/>
      <c r="I548" s="29"/>
      <c r="J548" s="29"/>
      <c r="K548" s="29"/>
      <c r="L548" s="29">
        <v>5</v>
      </c>
      <c r="M548" s="29"/>
    </row>
    <row r="549" spans="1:13" ht="15.75" x14ac:dyDescent="0.25">
      <c r="A549" s="18">
        <v>2275</v>
      </c>
      <c r="B549" s="84" t="s">
        <v>2354</v>
      </c>
      <c r="C549" s="85">
        <v>4125041025</v>
      </c>
      <c r="D549" s="29"/>
      <c r="E549" s="29"/>
      <c r="F549" s="29"/>
      <c r="G549" s="29"/>
      <c r="H549" s="29"/>
      <c r="I549" s="29"/>
      <c r="J549" s="29"/>
      <c r="K549" s="29">
        <v>3</v>
      </c>
      <c r="L549" s="29"/>
      <c r="M549" s="29"/>
    </row>
    <row r="550" spans="1:13" ht="15.75" x14ac:dyDescent="0.25">
      <c r="A550" s="18">
        <v>4113</v>
      </c>
      <c r="B550" s="84" t="s">
        <v>2355</v>
      </c>
      <c r="C550" s="85">
        <v>4125244518</v>
      </c>
      <c r="D550" s="29"/>
      <c r="E550" s="29"/>
      <c r="F550" s="29"/>
      <c r="G550" s="29"/>
      <c r="H550" s="29"/>
      <c r="I550" s="29"/>
      <c r="J550" s="29"/>
      <c r="K550" s="29">
        <v>2</v>
      </c>
      <c r="L550" s="29"/>
      <c r="M550" s="29"/>
    </row>
    <row r="551" spans="1:13" ht="15.75" x14ac:dyDescent="0.25">
      <c r="A551" s="18">
        <v>4419</v>
      </c>
      <c r="B551" s="84" t="s">
        <v>2262</v>
      </c>
      <c r="C551" s="85">
        <v>4125165551</v>
      </c>
      <c r="D551" s="29"/>
      <c r="E551" s="29"/>
      <c r="F551" s="29"/>
      <c r="G551" s="29"/>
      <c r="H551" s="29"/>
      <c r="I551" s="29"/>
      <c r="J551" s="29"/>
      <c r="K551" s="29"/>
      <c r="L551" s="29">
        <v>5</v>
      </c>
      <c r="M551" s="29"/>
    </row>
    <row r="552" spans="1:13" ht="15.75" x14ac:dyDescent="0.25">
      <c r="A552" s="18">
        <v>5385</v>
      </c>
      <c r="B552" s="84" t="s">
        <v>899</v>
      </c>
      <c r="C552" s="85">
        <v>4125036191</v>
      </c>
      <c r="D552" s="29"/>
      <c r="E552" s="29"/>
      <c r="F552" s="29"/>
      <c r="G552" s="29"/>
      <c r="H552" s="29"/>
      <c r="I552" s="29"/>
      <c r="J552" s="29"/>
      <c r="K552" s="29">
        <v>3</v>
      </c>
      <c r="L552" s="29">
        <v>3</v>
      </c>
      <c r="M552" s="29"/>
    </row>
    <row r="553" spans="1:13" ht="15.75" x14ac:dyDescent="0.25">
      <c r="A553" s="18">
        <v>4172</v>
      </c>
      <c r="B553" s="84" t="s">
        <v>426</v>
      </c>
      <c r="C553" s="85">
        <v>4125041043</v>
      </c>
      <c r="D553" s="29"/>
      <c r="E553" s="29"/>
      <c r="F553" s="29"/>
      <c r="G553" s="29"/>
      <c r="H553" s="29"/>
      <c r="I553" s="29"/>
      <c r="J553" s="29"/>
      <c r="K553" s="29"/>
      <c r="L553" s="29">
        <v>5</v>
      </c>
      <c r="M553" s="29"/>
    </row>
    <row r="554" spans="1:13" ht="15.75" x14ac:dyDescent="0.25">
      <c r="A554" s="18">
        <v>3649</v>
      </c>
      <c r="B554" s="84" t="s">
        <v>75</v>
      </c>
      <c r="C554" s="85">
        <v>4125191827</v>
      </c>
      <c r="D554" s="29"/>
      <c r="E554" s="29"/>
      <c r="F554" s="29"/>
      <c r="G554" s="29"/>
      <c r="H554" s="29"/>
      <c r="I554" s="29"/>
      <c r="J554" s="29"/>
      <c r="K554" s="29"/>
      <c r="L554" s="29">
        <v>2</v>
      </c>
      <c r="M554" s="29"/>
    </row>
    <row r="555" spans="1:13" ht="15.75" x14ac:dyDescent="0.25">
      <c r="A555" s="18">
        <v>2263</v>
      </c>
      <c r="B555" s="84" t="s">
        <v>756</v>
      </c>
      <c r="C555" s="85">
        <v>4125221056</v>
      </c>
      <c r="D555" s="29"/>
      <c r="E555" s="29"/>
      <c r="F555" s="29"/>
      <c r="G555" s="29"/>
      <c r="H555" s="29"/>
      <c r="I555" s="29"/>
      <c r="J555" s="29"/>
      <c r="K555" s="29">
        <v>3</v>
      </c>
      <c r="L555" s="29">
        <v>3</v>
      </c>
      <c r="M555" s="29"/>
    </row>
    <row r="556" spans="1:13" ht="15.75" x14ac:dyDescent="0.25">
      <c r="A556" s="18">
        <v>2263</v>
      </c>
      <c r="B556" s="84" t="s">
        <v>756</v>
      </c>
      <c r="C556" s="85">
        <v>4125037984</v>
      </c>
      <c r="D556" s="29"/>
      <c r="E556" s="29"/>
      <c r="F556" s="29"/>
      <c r="G556" s="29"/>
      <c r="H556" s="29"/>
      <c r="I556" s="29"/>
      <c r="J556" s="29"/>
      <c r="K556" s="29">
        <v>3</v>
      </c>
      <c r="L556" s="29">
        <v>3</v>
      </c>
      <c r="M556" s="58" t="s">
        <v>2356</v>
      </c>
    </row>
    <row r="557" spans="1:13" ht="15.75" x14ac:dyDescent="0.25">
      <c r="A557" s="18"/>
      <c r="B557" s="37" t="s">
        <v>590</v>
      </c>
      <c r="C557" s="92"/>
      <c r="D557" s="29"/>
      <c r="E557" s="29"/>
      <c r="F557" s="29"/>
      <c r="G557" s="29"/>
      <c r="H557" s="29"/>
      <c r="I557" s="29"/>
      <c r="J557" s="29"/>
      <c r="K557" s="29"/>
      <c r="L557" s="29"/>
      <c r="M557" s="55" t="s">
        <v>2327</v>
      </c>
    </row>
    <row r="558" spans="1:13" ht="15.75" x14ac:dyDescent="0.25">
      <c r="A558" s="18">
        <v>1601</v>
      </c>
      <c r="B558" s="84" t="s">
        <v>765</v>
      </c>
      <c r="C558" s="85">
        <v>4125219660</v>
      </c>
      <c r="D558" s="35"/>
      <c r="E558" s="35"/>
      <c r="F558" s="35"/>
      <c r="G558" s="29">
        <v>10</v>
      </c>
      <c r="H558" s="29">
        <v>10</v>
      </c>
      <c r="I558" s="29">
        <v>4</v>
      </c>
      <c r="J558" s="35"/>
      <c r="K558" s="35"/>
      <c r="L558" s="35"/>
      <c r="M558" s="26" t="s">
        <v>2331</v>
      </c>
    </row>
    <row r="559" spans="1:13" ht="15.75" x14ac:dyDescent="0.25">
      <c r="A559" s="18" t="s">
        <v>2329</v>
      </c>
      <c r="B559" s="84" t="s">
        <v>2328</v>
      </c>
      <c r="C559" s="85" t="s">
        <v>397</v>
      </c>
      <c r="D559" s="35"/>
      <c r="E559" s="35">
        <v>20</v>
      </c>
      <c r="F559" s="35">
        <v>20</v>
      </c>
      <c r="G559" s="35">
        <v>20</v>
      </c>
      <c r="H559" s="35"/>
      <c r="I559" s="35"/>
      <c r="J559" s="35"/>
      <c r="K559" s="35"/>
      <c r="L559" s="35"/>
      <c r="M559" s="18"/>
    </row>
    <row r="560" spans="1:13" ht="15.75" x14ac:dyDescent="0.25">
      <c r="A560" s="70"/>
      <c r="B560" s="137"/>
      <c r="C560" s="138"/>
      <c r="D560" s="73"/>
      <c r="E560" s="73"/>
      <c r="F560" s="73"/>
      <c r="G560" s="73"/>
      <c r="H560" s="73"/>
      <c r="I560" s="73"/>
      <c r="J560" s="73"/>
      <c r="K560" s="73"/>
      <c r="L560" s="73"/>
      <c r="M560" s="70" t="s">
        <v>2357</v>
      </c>
    </row>
    <row r="561" spans="1:13" ht="15.75" x14ac:dyDescent="0.25">
      <c r="A561" s="18"/>
      <c r="B561" s="78" t="s">
        <v>2358</v>
      </c>
      <c r="C561" s="85"/>
      <c r="D561" s="35"/>
      <c r="E561" s="35"/>
      <c r="F561" s="35"/>
      <c r="G561" s="35"/>
      <c r="H561" s="35"/>
      <c r="I561" s="35"/>
      <c r="J561" s="35"/>
      <c r="K561" s="35"/>
      <c r="L561" s="35"/>
      <c r="M561" s="18"/>
    </row>
    <row r="562" spans="1:13" ht="15.75" x14ac:dyDescent="0.25">
      <c r="A562" s="41">
        <v>1535</v>
      </c>
      <c r="B562" s="84" t="s">
        <v>1467</v>
      </c>
      <c r="C562" s="85">
        <v>4125176927</v>
      </c>
      <c r="D562" s="29">
        <v>5</v>
      </c>
      <c r="E562" s="29">
        <v>5</v>
      </c>
      <c r="F562" s="29">
        <v>20</v>
      </c>
      <c r="G562" s="29"/>
      <c r="H562" s="29"/>
      <c r="I562" s="29"/>
      <c r="J562" s="29"/>
      <c r="K562" s="29"/>
      <c r="L562" s="29"/>
      <c r="M562" s="29"/>
    </row>
    <row r="563" spans="1:13" ht="15.75" x14ac:dyDescent="0.25">
      <c r="A563" s="18" t="s">
        <v>2365</v>
      </c>
      <c r="B563" s="84" t="s">
        <v>2366</v>
      </c>
      <c r="C563" s="85">
        <v>43839</v>
      </c>
      <c r="D563" s="29"/>
      <c r="E563" s="29"/>
      <c r="F563" s="29"/>
      <c r="G563" s="29"/>
      <c r="H563" s="29"/>
      <c r="I563" s="29"/>
      <c r="J563" s="29"/>
      <c r="K563" s="29"/>
      <c r="L563" s="29">
        <v>3</v>
      </c>
      <c r="M563" s="29"/>
    </row>
    <row r="564" spans="1:13" ht="15.75" x14ac:dyDescent="0.25">
      <c r="A564" s="18">
        <v>4878</v>
      </c>
      <c r="B564" s="84" t="s">
        <v>2367</v>
      </c>
      <c r="C564" s="85">
        <v>4125056390</v>
      </c>
      <c r="D564" s="29"/>
      <c r="E564" s="29"/>
      <c r="F564" s="29"/>
      <c r="G564" s="29"/>
      <c r="H564" s="29"/>
      <c r="I564" s="29"/>
      <c r="J564" s="29"/>
      <c r="K564" s="29"/>
      <c r="L564" s="29">
        <v>5</v>
      </c>
      <c r="M564" s="29"/>
    </row>
    <row r="565" spans="1:13" ht="15.75" x14ac:dyDescent="0.25">
      <c r="A565" s="18">
        <v>3222</v>
      </c>
      <c r="B565" s="84" t="s">
        <v>691</v>
      </c>
      <c r="C565" s="85">
        <v>4125211183</v>
      </c>
      <c r="D565" s="29"/>
      <c r="E565" s="29"/>
      <c r="F565" s="29"/>
      <c r="G565" s="29"/>
      <c r="H565" s="29"/>
      <c r="I565" s="29"/>
      <c r="J565" s="29"/>
      <c r="K565" s="29"/>
      <c r="L565" s="29">
        <v>3</v>
      </c>
      <c r="M565" s="29"/>
    </row>
    <row r="566" spans="1:13" ht="15.75" x14ac:dyDescent="0.25">
      <c r="A566" s="18">
        <v>4680</v>
      </c>
      <c r="B566" s="84" t="s">
        <v>2368</v>
      </c>
      <c r="C566" s="85">
        <v>4125042529</v>
      </c>
      <c r="D566" s="29"/>
      <c r="E566" s="29"/>
      <c r="F566" s="29"/>
      <c r="G566" s="29"/>
      <c r="H566" s="29"/>
      <c r="I566" s="29"/>
      <c r="J566" s="29"/>
      <c r="K566" s="29"/>
      <c r="L566" s="29">
        <v>5</v>
      </c>
      <c r="M566" s="29"/>
    </row>
    <row r="567" spans="1:13" ht="15.75" x14ac:dyDescent="0.25">
      <c r="A567" s="18">
        <v>5008</v>
      </c>
      <c r="B567" s="84" t="s">
        <v>1289</v>
      </c>
      <c r="C567" s="85">
        <v>4125052625</v>
      </c>
      <c r="D567" s="29"/>
      <c r="E567" s="29"/>
      <c r="F567" s="29"/>
      <c r="G567" s="29"/>
      <c r="H567" s="29"/>
      <c r="I567" s="29"/>
      <c r="J567" s="29"/>
      <c r="K567" s="29"/>
      <c r="L567" s="29">
        <v>10</v>
      </c>
      <c r="M567" s="29"/>
    </row>
    <row r="568" spans="1:13" ht="15.75" x14ac:dyDescent="0.25">
      <c r="A568" s="18">
        <v>5162</v>
      </c>
      <c r="B568" s="84" t="s">
        <v>2369</v>
      </c>
      <c r="C568" s="85">
        <v>4125045880</v>
      </c>
      <c r="D568" s="29"/>
      <c r="E568" s="29"/>
      <c r="F568" s="29"/>
      <c r="G568" s="29"/>
      <c r="H568" s="29"/>
      <c r="I568" s="29"/>
      <c r="J568" s="29"/>
      <c r="K568" s="29"/>
      <c r="L568" s="29">
        <v>5</v>
      </c>
      <c r="M568" s="29"/>
    </row>
    <row r="569" spans="1:13" ht="15.75" x14ac:dyDescent="0.25">
      <c r="A569" s="18">
        <v>4307</v>
      </c>
      <c r="B569" s="84" t="s">
        <v>2370</v>
      </c>
      <c r="C569" s="85">
        <v>4125281674</v>
      </c>
      <c r="D569" s="29"/>
      <c r="E569" s="29"/>
      <c r="F569" s="29"/>
      <c r="G569" s="29"/>
      <c r="H569" s="29"/>
      <c r="I569" s="29"/>
      <c r="J569" s="29"/>
      <c r="K569" s="29"/>
      <c r="L569" s="29">
        <v>5</v>
      </c>
      <c r="M569" s="29"/>
    </row>
    <row r="570" spans="1:13" ht="15.75" x14ac:dyDescent="0.25">
      <c r="A570" s="18">
        <v>4601</v>
      </c>
      <c r="B570" s="84" t="s">
        <v>690</v>
      </c>
      <c r="C570" s="85">
        <v>4125149194</v>
      </c>
      <c r="D570" s="29"/>
      <c r="E570" s="29"/>
      <c r="F570" s="29"/>
      <c r="G570" s="29"/>
      <c r="H570" s="29"/>
      <c r="I570" s="29"/>
      <c r="J570" s="29"/>
      <c r="K570" s="29"/>
      <c r="L570" s="29">
        <v>2</v>
      </c>
      <c r="M570" s="29"/>
    </row>
    <row r="571" spans="1:13" ht="15.75" x14ac:dyDescent="0.25">
      <c r="A571" s="18">
        <v>3102</v>
      </c>
      <c r="B571" s="84" t="s">
        <v>2371</v>
      </c>
      <c r="C571" s="85">
        <v>4125175472</v>
      </c>
      <c r="D571" s="29"/>
      <c r="E571" s="29"/>
      <c r="F571" s="29"/>
      <c r="G571" s="29"/>
      <c r="H571" s="29"/>
      <c r="I571" s="29"/>
      <c r="J571" s="29"/>
      <c r="K571" s="29"/>
      <c r="L571" s="29">
        <v>3</v>
      </c>
      <c r="M571" s="29"/>
    </row>
    <row r="572" spans="1:13" ht="15.75" x14ac:dyDescent="0.25">
      <c r="A572" s="18">
        <v>3281</v>
      </c>
      <c r="B572" s="84" t="s">
        <v>2372</v>
      </c>
      <c r="C572" s="85">
        <v>4125043584</v>
      </c>
      <c r="D572" s="29"/>
      <c r="E572" s="29"/>
      <c r="F572" s="29"/>
      <c r="G572" s="29"/>
      <c r="H572" s="29"/>
      <c r="I572" s="29"/>
      <c r="J572" s="29"/>
      <c r="K572" s="29"/>
      <c r="L572" s="29">
        <v>4</v>
      </c>
      <c r="M572" s="29"/>
    </row>
    <row r="573" spans="1:13" ht="15.75" x14ac:dyDescent="0.25">
      <c r="A573" s="18">
        <v>4671</v>
      </c>
      <c r="B573" s="84" t="s">
        <v>908</v>
      </c>
      <c r="C573" s="85">
        <v>4125038599</v>
      </c>
      <c r="D573" s="29"/>
      <c r="E573" s="29"/>
      <c r="F573" s="29"/>
      <c r="G573" s="29"/>
      <c r="H573" s="29"/>
      <c r="I573" s="29"/>
      <c r="J573" s="29"/>
      <c r="K573" s="29"/>
      <c r="L573" s="29">
        <v>3</v>
      </c>
      <c r="M573" s="91" t="s">
        <v>2373</v>
      </c>
    </row>
    <row r="574" spans="1:13" ht="15.75" x14ac:dyDescent="0.25">
      <c r="A574" s="38">
        <v>2825</v>
      </c>
      <c r="B574" s="84" t="s">
        <v>2374</v>
      </c>
      <c r="C574" s="85">
        <v>4125089496</v>
      </c>
      <c r="D574" s="29"/>
      <c r="E574" s="29"/>
      <c r="F574" s="29"/>
      <c r="G574" s="29"/>
      <c r="H574" s="29"/>
      <c r="I574" s="29"/>
      <c r="J574" s="29"/>
      <c r="K574" s="29"/>
      <c r="L574" s="29">
        <v>15</v>
      </c>
      <c r="M574" s="29"/>
    </row>
    <row r="575" spans="1:13" ht="15.75" x14ac:dyDescent="0.25">
      <c r="A575" s="18">
        <v>4287</v>
      </c>
      <c r="B575" s="84" t="s">
        <v>2375</v>
      </c>
      <c r="C575" s="85">
        <v>4125122855</v>
      </c>
      <c r="D575" s="29"/>
      <c r="E575" s="29"/>
      <c r="F575" s="29"/>
      <c r="G575" s="29"/>
      <c r="H575" s="29"/>
      <c r="I575" s="29"/>
      <c r="J575" s="29"/>
      <c r="K575" s="29"/>
      <c r="L575" s="29">
        <v>5</v>
      </c>
      <c r="M575" s="29"/>
    </row>
    <row r="576" spans="1:13" ht="15.75" x14ac:dyDescent="0.25">
      <c r="A576" s="18">
        <v>3617</v>
      </c>
      <c r="B576" s="84" t="s">
        <v>1540</v>
      </c>
      <c r="C576" s="85">
        <v>4125120494</v>
      </c>
      <c r="D576" s="29"/>
      <c r="E576" s="29"/>
      <c r="F576" s="29"/>
      <c r="G576" s="29"/>
      <c r="H576" s="29"/>
      <c r="I576" s="29"/>
      <c r="J576" s="29"/>
      <c r="K576" s="29">
        <v>10</v>
      </c>
      <c r="L576" s="29"/>
      <c r="M576" s="29"/>
    </row>
    <row r="577" spans="1:13" ht="15.75" x14ac:dyDescent="0.25">
      <c r="A577" s="18">
        <v>3290</v>
      </c>
      <c r="B577" s="84" t="s">
        <v>235</v>
      </c>
      <c r="C577" s="85">
        <v>4125119826</v>
      </c>
      <c r="D577" s="29"/>
      <c r="E577" s="29">
        <v>3</v>
      </c>
      <c r="F577" s="29">
        <v>3</v>
      </c>
      <c r="G577" s="29"/>
      <c r="H577" s="29">
        <v>3</v>
      </c>
      <c r="I577" s="29">
        <v>2</v>
      </c>
      <c r="J577" s="29"/>
      <c r="K577" s="29"/>
      <c r="L577" s="29"/>
      <c r="M577" s="29"/>
    </row>
    <row r="578" spans="1:13" ht="15.75" x14ac:dyDescent="0.25">
      <c r="A578" s="18">
        <v>3290</v>
      </c>
      <c r="B578" s="84" t="s">
        <v>235</v>
      </c>
      <c r="C578" s="85">
        <v>4125240329</v>
      </c>
      <c r="D578" s="29"/>
      <c r="E578" s="29"/>
      <c r="F578" s="29"/>
      <c r="G578" s="29"/>
      <c r="H578" s="29"/>
      <c r="I578" s="29"/>
      <c r="J578" s="29"/>
      <c r="K578" s="29"/>
      <c r="L578" s="29">
        <v>5</v>
      </c>
      <c r="M578" s="29"/>
    </row>
    <row r="579" spans="1:13" ht="15.75" x14ac:dyDescent="0.25">
      <c r="A579" s="18">
        <v>3776</v>
      </c>
      <c r="B579" s="84" t="s">
        <v>1378</v>
      </c>
      <c r="C579" s="85">
        <v>4125120910</v>
      </c>
      <c r="D579" s="29"/>
      <c r="E579" s="29"/>
      <c r="F579" s="29"/>
      <c r="G579" s="29"/>
      <c r="H579" s="29"/>
      <c r="I579" s="29"/>
      <c r="J579" s="29"/>
      <c r="K579" s="29">
        <v>5</v>
      </c>
      <c r="L579" s="29">
        <v>5</v>
      </c>
      <c r="M579" s="29"/>
    </row>
    <row r="580" spans="1:13" ht="15.75" x14ac:dyDescent="0.25">
      <c r="A580" s="18">
        <v>3088</v>
      </c>
      <c r="B580" s="84" t="s">
        <v>842</v>
      </c>
      <c r="C580" s="85">
        <v>4125240316</v>
      </c>
      <c r="D580" s="29"/>
      <c r="E580" s="29"/>
      <c r="F580" s="29"/>
      <c r="G580" s="29"/>
      <c r="H580" s="29"/>
      <c r="I580" s="29"/>
      <c r="J580" s="29"/>
      <c r="K580" s="29"/>
      <c r="L580" s="29">
        <v>5</v>
      </c>
      <c r="M580" s="29"/>
    </row>
    <row r="581" spans="1:13" ht="15.75" x14ac:dyDescent="0.25">
      <c r="A581" s="18">
        <v>5619</v>
      </c>
      <c r="B581" s="84" t="s">
        <v>1375</v>
      </c>
      <c r="C581" s="85">
        <v>4125240350</v>
      </c>
      <c r="D581" s="29"/>
      <c r="E581" s="29"/>
      <c r="F581" s="29"/>
      <c r="G581" s="29"/>
      <c r="H581" s="29"/>
      <c r="I581" s="29"/>
      <c r="J581" s="29"/>
      <c r="K581" s="29"/>
      <c r="L581" s="29">
        <v>5</v>
      </c>
      <c r="M581" s="29"/>
    </row>
    <row r="582" spans="1:13" ht="15.75" x14ac:dyDescent="0.25">
      <c r="A582" s="18">
        <v>3499</v>
      </c>
      <c r="B582" s="84" t="s">
        <v>223</v>
      </c>
      <c r="C582" s="85">
        <v>4125120019</v>
      </c>
      <c r="D582" s="29"/>
      <c r="E582" s="29"/>
      <c r="F582" s="29"/>
      <c r="G582" s="29"/>
      <c r="H582" s="29"/>
      <c r="I582" s="29"/>
      <c r="J582" s="29"/>
      <c r="K582" s="29">
        <v>10</v>
      </c>
      <c r="L582" s="29"/>
      <c r="M582" s="29"/>
    </row>
    <row r="583" spans="1:13" ht="15.75" x14ac:dyDescent="0.25">
      <c r="A583" s="18">
        <v>3990</v>
      </c>
      <c r="B583" s="84" t="s">
        <v>1215</v>
      </c>
      <c r="C583" s="85">
        <v>4125240333</v>
      </c>
      <c r="D583" s="29"/>
      <c r="E583" s="29"/>
      <c r="F583" s="29"/>
      <c r="G583" s="29"/>
      <c r="H583" s="29"/>
      <c r="I583" s="29"/>
      <c r="J583" s="29"/>
      <c r="K583" s="29"/>
      <c r="L583" s="29">
        <v>5</v>
      </c>
      <c r="M583" s="29"/>
    </row>
    <row r="584" spans="1:13" ht="15.75" x14ac:dyDescent="0.25">
      <c r="A584" s="18">
        <v>3089</v>
      </c>
      <c r="B584" s="84" t="s">
        <v>1488</v>
      </c>
      <c r="C584" s="85">
        <v>4125240317</v>
      </c>
      <c r="D584" s="29"/>
      <c r="E584" s="29"/>
      <c r="F584" s="29"/>
      <c r="G584" s="29"/>
      <c r="H584" s="29"/>
      <c r="I584" s="29"/>
      <c r="J584" s="29"/>
      <c r="K584" s="29">
        <v>5</v>
      </c>
      <c r="L584" s="29"/>
      <c r="M584" s="29"/>
    </row>
    <row r="585" spans="1:13" ht="15.75" x14ac:dyDescent="0.25">
      <c r="A585" s="18">
        <v>3089</v>
      </c>
      <c r="B585" s="84" t="s">
        <v>1488</v>
      </c>
      <c r="C585" s="85">
        <v>4125118049</v>
      </c>
      <c r="D585" s="29"/>
      <c r="E585" s="29"/>
      <c r="F585" s="29"/>
      <c r="G585" s="29"/>
      <c r="H585" s="29"/>
      <c r="I585" s="29"/>
      <c r="J585" s="29"/>
      <c r="K585" s="29"/>
      <c r="L585" s="29">
        <v>5</v>
      </c>
      <c r="M585" s="29"/>
    </row>
    <row r="586" spans="1:13" ht="15.75" x14ac:dyDescent="0.25">
      <c r="A586" s="18">
        <v>3132</v>
      </c>
      <c r="B586" s="84" t="s">
        <v>1065</v>
      </c>
      <c r="C586" s="85">
        <v>4125240321</v>
      </c>
      <c r="D586" s="29"/>
      <c r="E586" s="29"/>
      <c r="F586" s="29"/>
      <c r="G586" s="29"/>
      <c r="H586" s="29"/>
      <c r="I586" s="29"/>
      <c r="J586" s="29"/>
      <c r="K586" s="29">
        <v>5</v>
      </c>
      <c r="L586" s="29"/>
      <c r="M586" s="29"/>
    </row>
    <row r="587" spans="1:13" ht="15.75" x14ac:dyDescent="0.25">
      <c r="A587" s="18">
        <v>4277</v>
      </c>
      <c r="B587" s="84" t="s">
        <v>1061</v>
      </c>
      <c r="C587" s="85">
        <v>4125040210</v>
      </c>
      <c r="D587" s="29"/>
      <c r="E587" s="29"/>
      <c r="F587" s="29"/>
      <c r="G587" s="29"/>
      <c r="H587" s="29"/>
      <c r="I587" s="29"/>
      <c r="J587" s="29"/>
      <c r="K587" s="29"/>
      <c r="L587" s="29">
        <v>10</v>
      </c>
      <c r="M587" s="29"/>
    </row>
    <row r="588" spans="1:13" ht="15.75" x14ac:dyDescent="0.25">
      <c r="A588" s="18">
        <v>4535</v>
      </c>
      <c r="B588" s="84" t="s">
        <v>856</v>
      </c>
      <c r="C588" s="85">
        <v>4125101952</v>
      </c>
      <c r="D588" s="29"/>
      <c r="E588" s="29"/>
      <c r="F588" s="29"/>
      <c r="G588" s="29"/>
      <c r="H588" s="29"/>
      <c r="I588" s="29"/>
      <c r="J588" s="29"/>
      <c r="K588" s="29"/>
      <c r="L588" s="29">
        <v>5</v>
      </c>
      <c r="M588" s="29"/>
    </row>
    <row r="589" spans="1:13" ht="15.75" x14ac:dyDescent="0.25">
      <c r="A589" s="18">
        <v>4360</v>
      </c>
      <c r="B589" s="84" t="s">
        <v>848</v>
      </c>
      <c r="C589" s="85">
        <v>4125056548</v>
      </c>
      <c r="D589" s="29"/>
      <c r="E589" s="29"/>
      <c r="F589" s="29"/>
      <c r="G589" s="29"/>
      <c r="H589" s="29"/>
      <c r="I589" s="29"/>
      <c r="J589" s="29"/>
      <c r="K589" s="29"/>
      <c r="L589" s="29">
        <v>5</v>
      </c>
      <c r="M589" s="29"/>
    </row>
    <row r="590" spans="1:13" ht="15.75" x14ac:dyDescent="0.25">
      <c r="A590" s="18">
        <v>4210</v>
      </c>
      <c r="B590" s="84" t="s">
        <v>1121</v>
      </c>
      <c r="C590" s="85">
        <v>4125188647</v>
      </c>
      <c r="D590" s="29"/>
      <c r="E590" s="29"/>
      <c r="F590" s="29"/>
      <c r="G590" s="29"/>
      <c r="H590" s="29"/>
      <c r="I590" s="29"/>
      <c r="J590" s="29"/>
      <c r="K590" s="29"/>
      <c r="L590" s="29">
        <v>3</v>
      </c>
      <c r="M590" s="29"/>
    </row>
    <row r="591" spans="1:13" ht="15.75" x14ac:dyDescent="0.25">
      <c r="A591" s="18">
        <v>4832</v>
      </c>
      <c r="B591" s="84" t="s">
        <v>849</v>
      </c>
      <c r="C591" s="85">
        <v>4125122369</v>
      </c>
      <c r="D591" s="29"/>
      <c r="E591" s="29"/>
      <c r="F591" s="29"/>
      <c r="G591" s="29"/>
      <c r="H591" s="29"/>
      <c r="I591" s="29"/>
      <c r="J591" s="29"/>
      <c r="K591" s="29"/>
      <c r="L591" s="29">
        <v>3</v>
      </c>
      <c r="M591" s="29"/>
    </row>
    <row r="592" spans="1:13" ht="15.75" x14ac:dyDescent="0.25">
      <c r="A592" s="18">
        <v>5266</v>
      </c>
      <c r="B592" s="84" t="s">
        <v>2376</v>
      </c>
      <c r="C592" s="85">
        <v>4125044066</v>
      </c>
      <c r="D592" s="29"/>
      <c r="E592" s="29"/>
      <c r="F592" s="29"/>
      <c r="G592" s="29"/>
      <c r="H592" s="29"/>
      <c r="I592" s="29"/>
      <c r="J592" s="29"/>
      <c r="K592" s="29"/>
      <c r="L592" s="29">
        <v>3</v>
      </c>
      <c r="M592" s="58" t="s">
        <v>2377</v>
      </c>
    </row>
    <row r="593" spans="1:13" ht="15.75" x14ac:dyDescent="0.25">
      <c r="A593" s="18"/>
      <c r="B593" s="37" t="s">
        <v>590</v>
      </c>
      <c r="C593" s="92"/>
      <c r="D593" s="29"/>
      <c r="E593" s="29"/>
      <c r="F593" s="29"/>
      <c r="G593" s="29"/>
      <c r="H593" s="29"/>
      <c r="I593" s="29"/>
      <c r="J593" s="29"/>
      <c r="K593" s="29"/>
      <c r="L593" s="29"/>
      <c r="M593" s="55" t="s">
        <v>2359</v>
      </c>
    </row>
    <row r="594" spans="1:13" ht="15.75" x14ac:dyDescent="0.25">
      <c r="A594" s="18">
        <v>4713</v>
      </c>
      <c r="B594" s="19" t="s">
        <v>1441</v>
      </c>
      <c r="C594" s="92">
        <v>4125139284</v>
      </c>
      <c r="D594" s="29"/>
      <c r="E594" s="29"/>
      <c r="F594" s="29"/>
      <c r="G594" s="29"/>
      <c r="H594" s="29"/>
      <c r="I594" s="29"/>
      <c r="J594" s="29"/>
      <c r="K594" s="35"/>
      <c r="L594" s="29">
        <v>10</v>
      </c>
      <c r="M594" s="55"/>
    </row>
    <row r="595" spans="1:13" ht="15.75" x14ac:dyDescent="0.25">
      <c r="A595" s="18">
        <v>5526</v>
      </c>
      <c r="B595" s="19" t="s">
        <v>2360</v>
      </c>
      <c r="C595" s="92">
        <v>4125139567</v>
      </c>
      <c r="D595" s="29"/>
      <c r="E595" s="29"/>
      <c r="F595" s="29"/>
      <c r="G595" s="29"/>
      <c r="H595" s="29"/>
      <c r="I595" s="29"/>
      <c r="J595" s="29"/>
      <c r="K595" s="35"/>
      <c r="L595" s="29">
        <v>10</v>
      </c>
      <c r="M595" s="55"/>
    </row>
    <row r="596" spans="1:13" ht="15.75" x14ac:dyDescent="0.25">
      <c r="A596" s="18">
        <v>4626</v>
      </c>
      <c r="B596" s="19" t="s">
        <v>393</v>
      </c>
      <c r="C596" s="92">
        <v>4125139250</v>
      </c>
      <c r="D596" s="29"/>
      <c r="E596" s="29"/>
      <c r="F596" s="29"/>
      <c r="G596" s="29"/>
      <c r="H596" s="29"/>
      <c r="I596" s="29"/>
      <c r="J596" s="29"/>
      <c r="K596" s="35"/>
      <c r="L596" s="29">
        <v>10</v>
      </c>
      <c r="M596" s="55"/>
    </row>
    <row r="597" spans="1:13" ht="15.75" x14ac:dyDescent="0.25">
      <c r="A597" s="18">
        <v>4712</v>
      </c>
      <c r="B597" s="19" t="s">
        <v>2361</v>
      </c>
      <c r="C597" s="92">
        <v>4125139259</v>
      </c>
      <c r="D597" s="29"/>
      <c r="E597" s="29"/>
      <c r="F597" s="29"/>
      <c r="G597" s="29"/>
      <c r="H597" s="29"/>
      <c r="I597" s="29"/>
      <c r="J597" s="29"/>
      <c r="K597" s="35"/>
      <c r="L597" s="29">
        <v>10</v>
      </c>
      <c r="M597" s="55"/>
    </row>
    <row r="598" spans="1:13" ht="15.75" x14ac:dyDescent="0.25">
      <c r="A598" s="18">
        <v>4483</v>
      </c>
      <c r="B598" s="19" t="s">
        <v>1111</v>
      </c>
      <c r="C598" s="92">
        <v>4125200107</v>
      </c>
      <c r="D598" s="29"/>
      <c r="E598" s="29"/>
      <c r="F598" s="29"/>
      <c r="G598" s="29"/>
      <c r="H598" s="29"/>
      <c r="I598" s="29"/>
      <c r="J598" s="29"/>
      <c r="K598" s="29">
        <v>6</v>
      </c>
      <c r="L598" s="29">
        <v>10</v>
      </c>
      <c r="M598" s="55"/>
    </row>
    <row r="599" spans="1:13" ht="15.75" x14ac:dyDescent="0.25">
      <c r="A599" s="18">
        <v>5633</v>
      </c>
      <c r="B599" s="19" t="s">
        <v>2362</v>
      </c>
      <c r="C599" s="92">
        <v>4125046990</v>
      </c>
      <c r="D599" s="29"/>
      <c r="E599" s="29"/>
      <c r="F599" s="29"/>
      <c r="G599" s="29"/>
      <c r="H599" s="29"/>
      <c r="I599" s="29"/>
      <c r="J599" s="29"/>
      <c r="K599" s="29"/>
      <c r="L599" s="29">
        <v>10</v>
      </c>
      <c r="M599" s="55"/>
    </row>
    <row r="600" spans="1:13" ht="15.75" x14ac:dyDescent="0.25">
      <c r="A600" s="18">
        <v>5633</v>
      </c>
      <c r="B600" s="19" t="s">
        <v>2362</v>
      </c>
      <c r="C600" s="92">
        <v>4125343896</v>
      </c>
      <c r="D600" s="29"/>
      <c r="E600" s="29"/>
      <c r="F600" s="29"/>
      <c r="G600" s="29"/>
      <c r="H600" s="29"/>
      <c r="I600" s="29"/>
      <c r="J600" s="29"/>
      <c r="K600" s="29">
        <v>5</v>
      </c>
      <c r="L600" s="29"/>
      <c r="M600" s="55"/>
    </row>
    <row r="601" spans="1:13" ht="15.75" x14ac:dyDescent="0.25">
      <c r="A601" s="18">
        <v>3452</v>
      </c>
      <c r="B601" s="19" t="s">
        <v>1389</v>
      </c>
      <c r="C601" s="92">
        <v>4125261664</v>
      </c>
      <c r="D601" s="29"/>
      <c r="E601" s="29"/>
      <c r="F601" s="29"/>
      <c r="G601" s="29"/>
      <c r="H601" s="29"/>
      <c r="I601" s="29"/>
      <c r="J601" s="29"/>
      <c r="K601" s="35"/>
      <c r="L601" s="29">
        <v>15</v>
      </c>
      <c r="M601" s="55"/>
    </row>
    <row r="602" spans="1:13" ht="15.75" x14ac:dyDescent="0.25">
      <c r="A602" s="18">
        <v>2919</v>
      </c>
      <c r="B602" s="19" t="s">
        <v>299</v>
      </c>
      <c r="C602" s="92">
        <v>4125296601</v>
      </c>
      <c r="D602" s="29"/>
      <c r="E602" s="29"/>
      <c r="F602" s="29"/>
      <c r="G602" s="29"/>
      <c r="H602" s="29"/>
      <c r="I602" s="29"/>
      <c r="J602" s="29"/>
      <c r="K602" s="29">
        <v>20</v>
      </c>
      <c r="L602" s="74">
        <v>19</v>
      </c>
      <c r="M602" s="139" t="s">
        <v>2378</v>
      </c>
    </row>
    <row r="603" spans="1:13" ht="15.75" x14ac:dyDescent="0.25">
      <c r="A603" s="18">
        <v>3263</v>
      </c>
      <c r="B603" s="19" t="s">
        <v>2363</v>
      </c>
      <c r="C603" s="92">
        <v>4125189988</v>
      </c>
      <c r="D603" s="29"/>
      <c r="E603" s="29"/>
      <c r="F603" s="29"/>
      <c r="G603" s="29"/>
      <c r="H603" s="29"/>
      <c r="I603" s="29"/>
      <c r="J603" s="29"/>
      <c r="K603" s="29">
        <v>5</v>
      </c>
      <c r="L603" s="29">
        <v>10</v>
      </c>
      <c r="M603" s="55"/>
    </row>
    <row r="604" spans="1:13" ht="15.75" x14ac:dyDescent="0.25">
      <c r="A604" s="18">
        <v>3262</v>
      </c>
      <c r="B604" s="84" t="s">
        <v>2364</v>
      </c>
      <c r="C604" s="85">
        <v>4125266428</v>
      </c>
      <c r="D604" s="35"/>
      <c r="E604" s="35"/>
      <c r="F604" s="35"/>
      <c r="G604" s="35"/>
      <c r="H604" s="35"/>
      <c r="I604" s="35"/>
      <c r="J604" s="35"/>
      <c r="K604" s="29">
        <v>10</v>
      </c>
      <c r="L604" s="29">
        <v>5</v>
      </c>
      <c r="M604" s="29"/>
    </row>
    <row r="605" spans="1:13" ht="15.75" x14ac:dyDescent="0.25">
      <c r="A605" s="70"/>
      <c r="B605" s="137"/>
      <c r="C605" s="138"/>
      <c r="D605" s="73"/>
      <c r="E605" s="73"/>
      <c r="F605" s="73"/>
      <c r="G605" s="73"/>
      <c r="H605" s="73"/>
      <c r="I605" s="73"/>
      <c r="J605" s="73"/>
      <c r="K605" s="73"/>
      <c r="L605" s="73"/>
      <c r="M605" s="70" t="s">
        <v>2380</v>
      </c>
    </row>
    <row r="606" spans="1:13" ht="15.75" x14ac:dyDescent="0.25">
      <c r="A606" s="18"/>
      <c r="B606" s="78" t="s">
        <v>2379</v>
      </c>
      <c r="C606" s="85"/>
      <c r="D606" s="35"/>
      <c r="E606" s="35"/>
      <c r="F606" s="35"/>
      <c r="G606" s="35"/>
      <c r="H606" s="35"/>
      <c r="I606" s="35"/>
      <c r="J606" s="35"/>
      <c r="K606" s="35"/>
      <c r="L606" s="35"/>
      <c r="M606" s="18"/>
    </row>
    <row r="607" spans="1:13" ht="15.75" x14ac:dyDescent="0.25">
      <c r="A607" s="38">
        <v>5468</v>
      </c>
      <c r="B607" s="84" t="s">
        <v>248</v>
      </c>
      <c r="C607" s="85">
        <v>4125296915</v>
      </c>
      <c r="D607" s="29"/>
      <c r="E607" s="29"/>
      <c r="F607" s="29"/>
      <c r="G607" s="29"/>
      <c r="H607" s="29"/>
      <c r="I607" s="29"/>
      <c r="J607" s="29"/>
      <c r="K607" s="29"/>
      <c r="L607" s="29">
        <v>2</v>
      </c>
      <c r="M607" s="29"/>
    </row>
    <row r="608" spans="1:13" ht="15.75" x14ac:dyDescent="0.25">
      <c r="A608" s="18">
        <v>1653</v>
      </c>
      <c r="B608" s="84" t="s">
        <v>203</v>
      </c>
      <c r="C608" s="85">
        <v>4125245680</v>
      </c>
      <c r="D608" s="29"/>
      <c r="E608" s="29"/>
      <c r="F608" s="29">
        <v>5</v>
      </c>
      <c r="G608" s="29"/>
      <c r="H608" s="29"/>
      <c r="I608" s="29"/>
      <c r="J608" s="29"/>
      <c r="K608" s="29"/>
      <c r="L608" s="29"/>
      <c r="M608" s="29"/>
    </row>
    <row r="609" spans="1:13" ht="15.75" x14ac:dyDescent="0.25">
      <c r="A609" s="18">
        <v>3531</v>
      </c>
      <c r="B609" s="84" t="s">
        <v>284</v>
      </c>
      <c r="C609" s="85">
        <v>4125287073</v>
      </c>
      <c r="D609" s="29">
        <v>5</v>
      </c>
      <c r="E609" s="29"/>
      <c r="F609" s="29"/>
      <c r="G609" s="29">
        <v>5</v>
      </c>
      <c r="H609" s="29">
        <v>5</v>
      </c>
      <c r="I609" s="29"/>
      <c r="J609" s="29"/>
      <c r="K609" s="29"/>
      <c r="L609" s="29"/>
      <c r="M609" s="29"/>
    </row>
    <row r="610" spans="1:13" ht="15.75" x14ac:dyDescent="0.25">
      <c r="A610" s="18">
        <v>3778</v>
      </c>
      <c r="B610" s="84" t="s">
        <v>2381</v>
      </c>
      <c r="C610" s="85">
        <v>4125269370</v>
      </c>
      <c r="D610" s="29"/>
      <c r="E610" s="29"/>
      <c r="F610" s="29"/>
      <c r="G610" s="29"/>
      <c r="H610" s="29"/>
      <c r="I610" s="29"/>
      <c r="J610" s="29"/>
      <c r="K610" s="29">
        <v>10</v>
      </c>
      <c r="L610" s="29"/>
      <c r="M610" s="29"/>
    </row>
    <row r="611" spans="1:13" ht="15.75" x14ac:dyDescent="0.25">
      <c r="A611" s="18">
        <v>3700</v>
      </c>
      <c r="B611" s="84" t="s">
        <v>419</v>
      </c>
      <c r="C611" s="85">
        <v>4125231998</v>
      </c>
      <c r="D611" s="29"/>
      <c r="E611" s="29"/>
      <c r="F611" s="29"/>
      <c r="G611" s="29"/>
      <c r="H611" s="29"/>
      <c r="I611" s="29"/>
      <c r="J611" s="29"/>
      <c r="K611" s="29"/>
      <c r="L611" s="29">
        <v>6</v>
      </c>
      <c r="M611" s="29"/>
    </row>
    <row r="612" spans="1:13" ht="15.75" x14ac:dyDescent="0.25">
      <c r="A612" s="18">
        <v>1585</v>
      </c>
      <c r="B612" s="84" t="s">
        <v>2382</v>
      </c>
      <c r="C612" s="85">
        <v>4125251466</v>
      </c>
      <c r="D612" s="29">
        <v>5</v>
      </c>
      <c r="E612" s="29">
        <v>5</v>
      </c>
      <c r="F612" s="29">
        <v>5</v>
      </c>
      <c r="G612" s="29"/>
      <c r="H612" s="29"/>
      <c r="I612" s="29"/>
      <c r="J612" s="29"/>
      <c r="K612" s="29"/>
      <c r="L612" s="29"/>
      <c r="M612" s="29"/>
    </row>
    <row r="613" spans="1:13" ht="15.75" x14ac:dyDescent="0.25">
      <c r="A613" s="18">
        <v>5504</v>
      </c>
      <c r="B613" s="84" t="s">
        <v>956</v>
      </c>
      <c r="C613" s="85">
        <v>4125099659</v>
      </c>
      <c r="D613" s="29"/>
      <c r="E613" s="29"/>
      <c r="F613" s="29"/>
      <c r="G613" s="29"/>
      <c r="H613" s="29"/>
      <c r="I613" s="29"/>
      <c r="J613" s="29"/>
      <c r="K613" s="29">
        <v>2</v>
      </c>
      <c r="L613" s="29">
        <v>2</v>
      </c>
      <c r="M613" s="29"/>
    </row>
    <row r="614" spans="1:13" ht="15.75" x14ac:dyDescent="0.25">
      <c r="A614" s="18">
        <v>2117</v>
      </c>
      <c r="B614" s="84" t="s">
        <v>375</v>
      </c>
      <c r="C614" s="85">
        <v>4125233963</v>
      </c>
      <c r="D614" s="29"/>
      <c r="E614" s="29"/>
      <c r="F614" s="29"/>
      <c r="G614" s="29"/>
      <c r="H614" s="29"/>
      <c r="I614" s="29"/>
      <c r="J614" s="29"/>
      <c r="K614" s="29">
        <v>5</v>
      </c>
      <c r="L614" s="29">
        <v>5</v>
      </c>
      <c r="M614" s="29"/>
    </row>
    <row r="615" spans="1:13" ht="15.75" x14ac:dyDescent="0.25">
      <c r="A615" s="18">
        <v>3951</v>
      </c>
      <c r="B615" s="84" t="s">
        <v>32</v>
      </c>
      <c r="C615" s="85">
        <v>4125182333</v>
      </c>
      <c r="D615" s="29"/>
      <c r="E615" s="29"/>
      <c r="F615" s="29"/>
      <c r="G615" s="29"/>
      <c r="H615" s="29"/>
      <c r="I615" s="29"/>
      <c r="J615" s="29"/>
      <c r="K615" s="29">
        <v>5</v>
      </c>
      <c r="L615" s="29">
        <v>3</v>
      </c>
      <c r="M615" s="29"/>
    </row>
    <row r="616" spans="1:13" ht="15.75" x14ac:dyDescent="0.25">
      <c r="A616" s="18">
        <v>5303</v>
      </c>
      <c r="B616" s="84" t="s">
        <v>1925</v>
      </c>
      <c r="C616" s="85">
        <v>4125046301</v>
      </c>
      <c r="D616" s="29"/>
      <c r="E616" s="29"/>
      <c r="F616" s="29"/>
      <c r="G616" s="29"/>
      <c r="H616" s="29"/>
      <c r="I616" s="29"/>
      <c r="J616" s="29"/>
      <c r="K616" s="29"/>
      <c r="L616" s="29">
        <v>2</v>
      </c>
      <c r="M616" s="29"/>
    </row>
    <row r="617" spans="1:13" ht="15.75" x14ac:dyDescent="0.25">
      <c r="A617" s="18">
        <v>2056</v>
      </c>
      <c r="B617" s="84" t="s">
        <v>2383</v>
      </c>
      <c r="C617" s="85">
        <v>4125286002</v>
      </c>
      <c r="D617" s="29"/>
      <c r="E617" s="29"/>
      <c r="F617" s="29"/>
      <c r="G617" s="29"/>
      <c r="H617" s="29"/>
      <c r="I617" s="29"/>
      <c r="J617" s="29"/>
      <c r="K617" s="29"/>
      <c r="L617" s="29">
        <v>5</v>
      </c>
      <c r="M617" s="29"/>
    </row>
    <row r="618" spans="1:13" ht="15.75" x14ac:dyDescent="0.25">
      <c r="A618" s="18">
        <v>3130</v>
      </c>
      <c r="B618" s="84" t="s">
        <v>1295</v>
      </c>
      <c r="C618" s="85">
        <v>4125240319</v>
      </c>
      <c r="D618" s="29"/>
      <c r="E618" s="29"/>
      <c r="F618" s="29"/>
      <c r="G618" s="29"/>
      <c r="H618" s="29"/>
      <c r="I618" s="29"/>
      <c r="J618" s="29"/>
      <c r="K618" s="29">
        <v>5</v>
      </c>
      <c r="L618" s="29"/>
      <c r="M618" s="29"/>
    </row>
    <row r="619" spans="1:13" ht="15.75" x14ac:dyDescent="0.25">
      <c r="A619" s="18">
        <v>2441</v>
      </c>
      <c r="B619" s="84" t="s">
        <v>562</v>
      </c>
      <c r="C619" s="85">
        <v>4125270036</v>
      </c>
      <c r="D619" s="29"/>
      <c r="E619" s="29"/>
      <c r="F619" s="29"/>
      <c r="G619" s="29"/>
      <c r="H619" s="29"/>
      <c r="I619" s="29"/>
      <c r="J619" s="29"/>
      <c r="K619" s="29"/>
      <c r="L619" s="29">
        <v>5</v>
      </c>
      <c r="M619" s="29"/>
    </row>
    <row r="620" spans="1:13" ht="15.75" x14ac:dyDescent="0.25">
      <c r="A620" s="18">
        <v>4418</v>
      </c>
      <c r="B620" s="84" t="s">
        <v>1876</v>
      </c>
      <c r="C620" s="85">
        <v>4125240346</v>
      </c>
      <c r="D620" s="29"/>
      <c r="E620" s="29"/>
      <c r="F620" s="29"/>
      <c r="G620" s="29"/>
      <c r="H620" s="29"/>
      <c r="I620" s="29"/>
      <c r="J620" s="29"/>
      <c r="K620" s="29"/>
      <c r="L620" s="29">
        <v>5</v>
      </c>
      <c r="M620" s="29"/>
    </row>
    <row r="621" spans="1:13" ht="15.75" x14ac:dyDescent="0.25">
      <c r="A621" s="18">
        <v>3723</v>
      </c>
      <c r="B621" s="84" t="s">
        <v>2384</v>
      </c>
      <c r="C621" s="85">
        <v>4125240331</v>
      </c>
      <c r="D621" s="29"/>
      <c r="E621" s="29"/>
      <c r="F621" s="29"/>
      <c r="G621" s="29"/>
      <c r="H621" s="29"/>
      <c r="I621" s="29"/>
      <c r="J621" s="29"/>
      <c r="K621" s="29"/>
      <c r="L621" s="29">
        <v>5</v>
      </c>
      <c r="M621" s="58" t="s">
        <v>2385</v>
      </c>
    </row>
    <row r="622" spans="1:13" ht="15.75" x14ac:dyDescent="0.25">
      <c r="A622" s="41">
        <v>4656</v>
      </c>
      <c r="B622" s="84" t="s">
        <v>1261</v>
      </c>
      <c r="C622" s="85">
        <v>4125299855</v>
      </c>
      <c r="D622" s="29"/>
      <c r="E622" s="29"/>
      <c r="F622" s="29"/>
      <c r="G622" s="29"/>
      <c r="H622" s="29"/>
      <c r="I622" s="29"/>
      <c r="J622" s="29"/>
      <c r="K622" s="29">
        <v>5</v>
      </c>
      <c r="L622" s="29"/>
      <c r="M622" s="29"/>
    </row>
    <row r="623" spans="1:13" ht="15.75" x14ac:dyDescent="0.25">
      <c r="A623" s="18">
        <v>4656</v>
      </c>
      <c r="B623" s="84" t="s">
        <v>1261</v>
      </c>
      <c r="C623" s="85">
        <v>4125037523</v>
      </c>
      <c r="D623" s="29"/>
      <c r="E623" s="29"/>
      <c r="F623" s="29"/>
      <c r="G623" s="29"/>
      <c r="H623" s="29"/>
      <c r="I623" s="29"/>
      <c r="J623" s="29"/>
      <c r="K623" s="29"/>
      <c r="L623" s="29">
        <v>3</v>
      </c>
      <c r="M623" s="29"/>
    </row>
    <row r="624" spans="1:13" ht="15.75" x14ac:dyDescent="0.25">
      <c r="A624" s="18">
        <v>3882</v>
      </c>
      <c r="B624" s="84" t="s">
        <v>2386</v>
      </c>
      <c r="C624" s="85">
        <v>4125213221</v>
      </c>
      <c r="D624" s="29"/>
      <c r="E624" s="29"/>
      <c r="F624" s="29"/>
      <c r="G624" s="29"/>
      <c r="H624" s="29"/>
      <c r="I624" s="29"/>
      <c r="J624" s="29"/>
      <c r="K624" s="29">
        <v>5</v>
      </c>
      <c r="L624" s="29">
        <v>5</v>
      </c>
      <c r="M624" s="29"/>
    </row>
    <row r="625" spans="1:13" ht="15.75" x14ac:dyDescent="0.25">
      <c r="A625" s="18">
        <v>3133</v>
      </c>
      <c r="B625" s="84" t="s">
        <v>520</v>
      </c>
      <c r="C625" s="85">
        <v>4125102969</v>
      </c>
      <c r="D625" s="29"/>
      <c r="E625" s="29"/>
      <c r="F625" s="29"/>
      <c r="G625" s="29"/>
      <c r="H625" s="29"/>
      <c r="I625" s="29"/>
      <c r="J625" s="29"/>
      <c r="K625" s="29"/>
      <c r="L625" s="29">
        <v>5</v>
      </c>
      <c r="M625" s="29"/>
    </row>
    <row r="626" spans="1:13" ht="15.75" x14ac:dyDescent="0.25">
      <c r="A626" s="18">
        <v>4924</v>
      </c>
      <c r="B626" s="84" t="s">
        <v>1133</v>
      </c>
      <c r="C626" s="85">
        <v>4125049873</v>
      </c>
      <c r="D626" s="29"/>
      <c r="E626" s="29"/>
      <c r="F626" s="29"/>
      <c r="G626" s="29"/>
      <c r="H626" s="29"/>
      <c r="I626" s="29"/>
      <c r="J626" s="29"/>
      <c r="K626" s="29">
        <v>6</v>
      </c>
      <c r="L626" s="29">
        <v>6</v>
      </c>
      <c r="M626" s="29"/>
    </row>
    <row r="627" spans="1:13" ht="15.75" x14ac:dyDescent="0.25">
      <c r="A627" s="18">
        <v>5422</v>
      </c>
      <c r="B627" s="84" t="s">
        <v>2387</v>
      </c>
      <c r="C627" s="85">
        <v>4125130917</v>
      </c>
      <c r="D627" s="29"/>
      <c r="E627" s="29"/>
      <c r="F627" s="29"/>
      <c r="G627" s="29"/>
      <c r="H627" s="29"/>
      <c r="I627" s="29"/>
      <c r="J627" s="29"/>
      <c r="K627" s="29"/>
      <c r="L627" s="29">
        <v>5</v>
      </c>
      <c r="M627" s="29"/>
    </row>
    <row r="628" spans="1:13" ht="15.75" x14ac:dyDescent="0.25">
      <c r="A628" s="18">
        <v>4167</v>
      </c>
      <c r="B628" s="84" t="s">
        <v>2388</v>
      </c>
      <c r="C628" s="85">
        <v>4125308926</v>
      </c>
      <c r="D628" s="29"/>
      <c r="E628" s="29"/>
      <c r="F628" s="29"/>
      <c r="G628" s="29"/>
      <c r="H628" s="29"/>
      <c r="I628" s="29"/>
      <c r="J628" s="29"/>
      <c r="K628" s="29">
        <v>3</v>
      </c>
      <c r="L628" s="29">
        <v>3</v>
      </c>
      <c r="M628" s="29"/>
    </row>
    <row r="629" spans="1:13" ht="15.75" x14ac:dyDescent="0.25">
      <c r="A629" s="18">
        <v>5045</v>
      </c>
      <c r="B629" s="84" t="s">
        <v>2389</v>
      </c>
      <c r="C629" s="85">
        <v>4125066323</v>
      </c>
      <c r="D629" s="29"/>
      <c r="E629" s="29"/>
      <c r="F629" s="29"/>
      <c r="G629" s="29"/>
      <c r="H629" s="29"/>
      <c r="I629" s="29"/>
      <c r="J629" s="29"/>
      <c r="K629" s="29"/>
      <c r="L629" s="29">
        <v>3</v>
      </c>
      <c r="M629" s="29"/>
    </row>
    <row r="630" spans="1:13" ht="15.75" x14ac:dyDescent="0.25">
      <c r="A630" s="18">
        <v>5474</v>
      </c>
      <c r="B630" s="84" t="s">
        <v>1007</v>
      </c>
      <c r="C630" s="85">
        <v>4125243172</v>
      </c>
      <c r="D630" s="29">
        <v>5</v>
      </c>
      <c r="E630" s="29">
        <v>5</v>
      </c>
      <c r="F630" s="29"/>
      <c r="G630" s="29"/>
      <c r="H630" s="29"/>
      <c r="I630" s="29"/>
      <c r="J630" s="29"/>
      <c r="K630" s="29"/>
      <c r="L630" s="29"/>
      <c r="M630" s="29"/>
    </row>
    <row r="631" spans="1:13" ht="15.75" x14ac:dyDescent="0.25">
      <c r="A631" s="18">
        <v>5613</v>
      </c>
      <c r="B631" s="84" t="s">
        <v>1382</v>
      </c>
      <c r="C631" s="85">
        <v>4125239189</v>
      </c>
      <c r="D631" s="29"/>
      <c r="E631" s="29"/>
      <c r="F631" s="29"/>
      <c r="G631" s="29"/>
      <c r="H631" s="29"/>
      <c r="I631" s="29"/>
      <c r="J631" s="29"/>
      <c r="K631" s="29"/>
      <c r="L631" s="29">
        <v>3</v>
      </c>
      <c r="M631" s="29"/>
    </row>
    <row r="632" spans="1:13" ht="15.75" x14ac:dyDescent="0.25">
      <c r="A632" s="18">
        <v>3228</v>
      </c>
      <c r="B632" s="84" t="s">
        <v>427</v>
      </c>
      <c r="C632" s="85">
        <v>4125236856</v>
      </c>
      <c r="D632" s="29"/>
      <c r="E632" s="29"/>
      <c r="F632" s="29"/>
      <c r="G632" s="29"/>
      <c r="H632" s="29"/>
      <c r="I632" s="29"/>
      <c r="J632" s="29"/>
      <c r="K632" s="29">
        <v>10</v>
      </c>
      <c r="L632" s="29">
        <v>12</v>
      </c>
      <c r="M632" s="29"/>
    </row>
    <row r="633" spans="1:13" ht="15.75" x14ac:dyDescent="0.25">
      <c r="A633" s="18">
        <v>5535</v>
      </c>
      <c r="B633" s="84" t="s">
        <v>2390</v>
      </c>
      <c r="C633" s="85">
        <v>4125041146</v>
      </c>
      <c r="D633" s="29"/>
      <c r="E633" s="29"/>
      <c r="F633" s="29"/>
      <c r="G633" s="29"/>
      <c r="H633" s="29"/>
      <c r="I633" s="29"/>
      <c r="J633" s="29"/>
      <c r="K633" s="29"/>
      <c r="L633" s="29">
        <v>3</v>
      </c>
      <c r="M633" s="29"/>
    </row>
    <row r="634" spans="1:13" ht="15.75" x14ac:dyDescent="0.25">
      <c r="A634" s="18">
        <v>5579</v>
      </c>
      <c r="B634" s="84" t="s">
        <v>2391</v>
      </c>
      <c r="C634" s="85">
        <v>4125093859</v>
      </c>
      <c r="D634" s="29"/>
      <c r="E634" s="29"/>
      <c r="F634" s="29"/>
      <c r="G634" s="29"/>
      <c r="H634" s="29"/>
      <c r="I634" s="29"/>
      <c r="J634" s="29"/>
      <c r="K634" s="29"/>
      <c r="L634" s="29">
        <v>5</v>
      </c>
      <c r="M634" s="29"/>
    </row>
    <row r="635" spans="1:13" ht="15.75" x14ac:dyDescent="0.25">
      <c r="A635" s="18">
        <v>4887</v>
      </c>
      <c r="B635" s="84" t="s">
        <v>891</v>
      </c>
      <c r="C635" s="85">
        <v>4125035957</v>
      </c>
      <c r="D635" s="29"/>
      <c r="E635" s="29"/>
      <c r="F635" s="29"/>
      <c r="G635" s="29"/>
      <c r="H635" s="29"/>
      <c r="I635" s="29"/>
      <c r="J635" s="29"/>
      <c r="K635" s="29">
        <v>3</v>
      </c>
      <c r="L635" s="29">
        <v>3</v>
      </c>
      <c r="M635" s="29"/>
    </row>
    <row r="636" spans="1:13" ht="15.75" x14ac:dyDescent="0.25">
      <c r="A636" s="18">
        <v>5369</v>
      </c>
      <c r="B636" s="84" t="s">
        <v>1991</v>
      </c>
      <c r="C636" s="85">
        <v>4125036387</v>
      </c>
      <c r="D636" s="29"/>
      <c r="E636" s="29"/>
      <c r="F636" s="29"/>
      <c r="G636" s="29"/>
      <c r="H636" s="29"/>
      <c r="I636" s="29"/>
      <c r="J636" s="29"/>
      <c r="K636" s="29"/>
      <c r="L636" s="29">
        <v>5</v>
      </c>
      <c r="M636" s="29"/>
    </row>
    <row r="637" spans="1:13" ht="15.75" x14ac:dyDescent="0.25">
      <c r="A637" s="18">
        <v>5546</v>
      </c>
      <c r="B637" s="84" t="s">
        <v>2392</v>
      </c>
      <c r="C637" s="85">
        <v>4125052832</v>
      </c>
      <c r="D637" s="29"/>
      <c r="E637" s="29"/>
      <c r="F637" s="29"/>
      <c r="G637" s="29"/>
      <c r="H637" s="29"/>
      <c r="I637" s="29"/>
      <c r="J637" s="29"/>
      <c r="K637" s="29"/>
      <c r="L637" s="29">
        <v>3</v>
      </c>
      <c r="M637" s="29"/>
    </row>
    <row r="638" spans="1:13" ht="15.75" x14ac:dyDescent="0.25">
      <c r="A638" s="18">
        <v>4767</v>
      </c>
      <c r="B638" s="84" t="s">
        <v>2393</v>
      </c>
      <c r="C638" s="85">
        <v>4125186961</v>
      </c>
      <c r="D638" s="29"/>
      <c r="E638" s="29"/>
      <c r="F638" s="29"/>
      <c r="G638" s="29"/>
      <c r="H638" s="29"/>
      <c r="I638" s="29"/>
      <c r="J638" s="29"/>
      <c r="K638" s="29"/>
      <c r="L638" s="29">
        <v>5</v>
      </c>
      <c r="M638" s="29"/>
    </row>
    <row r="639" spans="1:13" ht="15.75" x14ac:dyDescent="0.25">
      <c r="A639" s="18">
        <v>4636</v>
      </c>
      <c r="B639" s="84" t="s">
        <v>978</v>
      </c>
      <c r="C639" s="85">
        <v>4125197711</v>
      </c>
      <c r="D639" s="29"/>
      <c r="E639" s="29"/>
      <c r="F639" s="29"/>
      <c r="G639" s="29"/>
      <c r="H639" s="29"/>
      <c r="I639" s="29"/>
      <c r="J639" s="29"/>
      <c r="K639" s="29">
        <v>3</v>
      </c>
      <c r="L639" s="29">
        <v>5</v>
      </c>
      <c r="M639" s="29"/>
    </row>
    <row r="640" spans="1:13" ht="15.75" x14ac:dyDescent="0.25">
      <c r="A640" s="18"/>
      <c r="B640" s="84"/>
      <c r="C640" s="85"/>
      <c r="D640" s="29"/>
      <c r="E640" s="29"/>
      <c r="F640" s="29"/>
      <c r="G640" s="29"/>
      <c r="H640" s="29"/>
      <c r="I640" s="29"/>
      <c r="J640" s="29"/>
      <c r="K640" s="29"/>
      <c r="L640" s="29"/>
      <c r="M640" s="91" t="s">
        <v>2394</v>
      </c>
    </row>
    <row r="641" spans="1:13" ht="15.75" x14ac:dyDescent="0.25">
      <c r="A641" s="140"/>
      <c r="B641" s="141"/>
      <c r="C641" s="142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 t="s">
        <v>2395</v>
      </c>
    </row>
    <row r="642" spans="1:13" ht="15.75" x14ac:dyDescent="0.25">
      <c r="A642" s="18"/>
      <c r="B642" s="78" t="s">
        <v>2396</v>
      </c>
      <c r="C642" s="85"/>
      <c r="D642" s="29"/>
      <c r="E642" s="29"/>
      <c r="F642" s="29"/>
      <c r="G642" s="29"/>
      <c r="H642" s="29"/>
      <c r="I642" s="29"/>
      <c r="J642" s="29"/>
      <c r="K642" s="29"/>
      <c r="L642" s="29"/>
      <c r="M642" s="29"/>
    </row>
    <row r="643" spans="1:13" ht="15.75" x14ac:dyDescent="0.25">
      <c r="A643" s="91" t="s">
        <v>2404</v>
      </c>
      <c r="B643" s="79" t="s">
        <v>2405</v>
      </c>
      <c r="C643" s="92">
        <v>43737</v>
      </c>
      <c r="D643" s="29"/>
      <c r="E643" s="29"/>
      <c r="F643" s="29"/>
      <c r="G643" s="29"/>
      <c r="H643" s="29"/>
      <c r="I643" s="29"/>
      <c r="J643" s="29"/>
      <c r="K643" s="29"/>
      <c r="L643" s="29">
        <v>3</v>
      </c>
      <c r="M643" s="29"/>
    </row>
    <row r="644" spans="1:13" ht="15.75" x14ac:dyDescent="0.25">
      <c r="A644" s="29">
        <v>2924</v>
      </c>
      <c r="B644" s="79" t="s">
        <v>652</v>
      </c>
      <c r="C644" s="92">
        <v>4125240315</v>
      </c>
      <c r="D644" s="29"/>
      <c r="E644" s="29"/>
      <c r="F644" s="29"/>
      <c r="G644" s="29"/>
      <c r="H644" s="29"/>
      <c r="I644" s="29"/>
      <c r="J644" s="29"/>
      <c r="K644" s="29"/>
      <c r="L644" s="29">
        <v>5</v>
      </c>
      <c r="M644" s="29"/>
    </row>
    <row r="645" spans="1:13" ht="15.75" x14ac:dyDescent="0.25">
      <c r="A645" s="29">
        <v>3232</v>
      </c>
      <c r="B645" s="79" t="s">
        <v>653</v>
      </c>
      <c r="C645" s="92">
        <v>4125240323</v>
      </c>
      <c r="D645" s="29"/>
      <c r="E645" s="29"/>
      <c r="F645" s="29"/>
      <c r="G645" s="29"/>
      <c r="H645" s="29"/>
      <c r="I645" s="29"/>
      <c r="J645" s="29"/>
      <c r="K645" s="29">
        <v>5</v>
      </c>
      <c r="L645" s="29"/>
      <c r="M645" s="29"/>
    </row>
    <row r="646" spans="1:13" ht="15.75" x14ac:dyDescent="0.25">
      <c r="A646" s="29">
        <v>3275</v>
      </c>
      <c r="B646" s="79" t="s">
        <v>1282</v>
      </c>
      <c r="C646" s="92">
        <v>4125240328</v>
      </c>
      <c r="D646" s="29"/>
      <c r="E646" s="29"/>
      <c r="F646" s="29"/>
      <c r="G646" s="29"/>
      <c r="H646" s="29"/>
      <c r="I646" s="29"/>
      <c r="J646" s="29"/>
      <c r="K646" s="29"/>
      <c r="L646" s="29">
        <v>3</v>
      </c>
      <c r="M646" s="29"/>
    </row>
    <row r="647" spans="1:13" ht="15.75" x14ac:dyDescent="0.25">
      <c r="A647" s="29">
        <v>4534</v>
      </c>
      <c r="B647" s="79" t="s">
        <v>2406</v>
      </c>
      <c r="C647" s="92">
        <v>4125240347</v>
      </c>
      <c r="D647" s="29"/>
      <c r="E647" s="29"/>
      <c r="F647" s="29"/>
      <c r="G647" s="29"/>
      <c r="H647" s="29"/>
      <c r="I647" s="29"/>
      <c r="J647" s="29"/>
      <c r="K647" s="29"/>
      <c r="L647" s="29">
        <v>5</v>
      </c>
      <c r="M647" s="29"/>
    </row>
    <row r="648" spans="1:13" ht="15.75" x14ac:dyDescent="0.25">
      <c r="A648" s="29">
        <v>4539</v>
      </c>
      <c r="B648" s="79" t="s">
        <v>2247</v>
      </c>
      <c r="C648" s="92">
        <v>4125240348</v>
      </c>
      <c r="D648" s="29"/>
      <c r="E648" s="29"/>
      <c r="F648" s="29"/>
      <c r="G648" s="29"/>
      <c r="H648" s="29"/>
      <c r="I648" s="29"/>
      <c r="J648" s="29"/>
      <c r="K648" s="29">
        <v>5</v>
      </c>
      <c r="L648" s="29"/>
      <c r="M648" s="29"/>
    </row>
    <row r="649" spans="1:13" ht="15.75" x14ac:dyDescent="0.25">
      <c r="A649" s="29">
        <v>2558</v>
      </c>
      <c r="B649" s="79" t="s">
        <v>36</v>
      </c>
      <c r="C649" s="92">
        <v>4125240213</v>
      </c>
      <c r="D649" s="29"/>
      <c r="E649" s="29"/>
      <c r="F649" s="29"/>
      <c r="G649" s="29"/>
      <c r="H649" s="29"/>
      <c r="I649" s="29"/>
      <c r="J649" s="29"/>
      <c r="K649" s="29">
        <v>5</v>
      </c>
      <c r="L649" s="29">
        <v>5</v>
      </c>
      <c r="M649" s="29"/>
    </row>
    <row r="650" spans="1:13" ht="15.75" x14ac:dyDescent="0.25">
      <c r="A650" s="29">
        <v>3246</v>
      </c>
      <c r="B650" s="79" t="s">
        <v>625</v>
      </c>
      <c r="C650" s="92">
        <v>4125240324</v>
      </c>
      <c r="D650" s="29"/>
      <c r="E650" s="29"/>
      <c r="F650" s="29"/>
      <c r="G650" s="29"/>
      <c r="H650" s="29"/>
      <c r="I650" s="29"/>
      <c r="J650" s="29"/>
      <c r="K650" s="29"/>
      <c r="L650" s="29">
        <v>5</v>
      </c>
      <c r="M650" s="29"/>
    </row>
    <row r="651" spans="1:13" ht="15.75" x14ac:dyDescent="0.25">
      <c r="A651" s="29">
        <v>4331</v>
      </c>
      <c r="B651" s="79" t="s">
        <v>621</v>
      </c>
      <c r="C651" s="92">
        <v>4125240344</v>
      </c>
      <c r="D651" s="29"/>
      <c r="E651" s="29"/>
      <c r="F651" s="29"/>
      <c r="G651" s="29"/>
      <c r="H651" s="29"/>
      <c r="I651" s="29"/>
      <c r="J651" s="29"/>
      <c r="K651" s="29">
        <v>2</v>
      </c>
      <c r="L651" s="29">
        <v>2</v>
      </c>
      <c r="M651" s="29"/>
    </row>
    <row r="652" spans="1:13" ht="15.75" x14ac:dyDescent="0.25">
      <c r="A652" s="29">
        <v>2347</v>
      </c>
      <c r="B652" s="79" t="s">
        <v>2407</v>
      </c>
      <c r="C652" s="92">
        <v>4125240210</v>
      </c>
      <c r="D652" s="29"/>
      <c r="E652" s="29"/>
      <c r="F652" s="29"/>
      <c r="G652" s="29"/>
      <c r="H652" s="29"/>
      <c r="I652" s="29"/>
      <c r="J652" s="29"/>
      <c r="K652" s="29"/>
      <c r="L652" s="29">
        <v>5</v>
      </c>
      <c r="M652" s="29"/>
    </row>
    <row r="653" spans="1:13" ht="15.75" x14ac:dyDescent="0.25">
      <c r="A653" s="29">
        <v>4912</v>
      </c>
      <c r="B653" s="79" t="s">
        <v>1281</v>
      </c>
      <c r="C653" s="92">
        <v>4125240349</v>
      </c>
      <c r="D653" s="29"/>
      <c r="E653" s="29"/>
      <c r="F653" s="29"/>
      <c r="G653" s="29"/>
      <c r="H653" s="29"/>
      <c r="I653" s="29"/>
      <c r="J653" s="29"/>
      <c r="K653" s="29">
        <v>5</v>
      </c>
      <c r="L653" s="29"/>
      <c r="M653" s="29"/>
    </row>
    <row r="654" spans="1:13" ht="15.75" x14ac:dyDescent="0.25">
      <c r="A654" s="29">
        <v>3683</v>
      </c>
      <c r="B654" s="79" t="s">
        <v>616</v>
      </c>
      <c r="C654" s="92">
        <v>4125240330</v>
      </c>
      <c r="D654" s="29"/>
      <c r="E654" s="29"/>
      <c r="F654" s="29"/>
      <c r="G654" s="29"/>
      <c r="H654" s="29"/>
      <c r="I654" s="29"/>
      <c r="J654" s="29"/>
      <c r="K654" s="29">
        <v>10</v>
      </c>
      <c r="L654" s="29">
        <v>10</v>
      </c>
      <c r="M654" s="29"/>
    </row>
    <row r="655" spans="1:13" ht="15.75" x14ac:dyDescent="0.25">
      <c r="A655" s="29">
        <v>2377</v>
      </c>
      <c r="B655" s="79" t="s">
        <v>632</v>
      </c>
      <c r="C655" s="92">
        <v>4125240211</v>
      </c>
      <c r="D655" s="29"/>
      <c r="E655" s="29"/>
      <c r="F655" s="29"/>
      <c r="G655" s="29"/>
      <c r="H655" s="29"/>
      <c r="I655" s="29"/>
      <c r="J655" s="29"/>
      <c r="K655" s="29"/>
      <c r="L655" s="29">
        <v>5</v>
      </c>
      <c r="M655" s="29"/>
    </row>
    <row r="656" spans="1:13" ht="15.75" x14ac:dyDescent="0.25">
      <c r="A656" s="29">
        <v>3960</v>
      </c>
      <c r="B656" s="79" t="s">
        <v>29</v>
      </c>
      <c r="C656" s="92">
        <v>4125240332</v>
      </c>
      <c r="D656" s="29"/>
      <c r="E656" s="29"/>
      <c r="F656" s="29"/>
      <c r="G656" s="29"/>
      <c r="H656" s="29"/>
      <c r="I656" s="29"/>
      <c r="J656" s="29"/>
      <c r="K656" s="29">
        <v>5</v>
      </c>
      <c r="L656" s="29"/>
      <c r="M656" s="29"/>
    </row>
    <row r="657" spans="1:13" ht="15.75" x14ac:dyDescent="0.25">
      <c r="A657" s="29">
        <v>4411</v>
      </c>
      <c r="B657" s="79" t="s">
        <v>2408</v>
      </c>
      <c r="C657" s="92">
        <v>4125240345</v>
      </c>
      <c r="D657" s="29"/>
      <c r="E657" s="29"/>
      <c r="F657" s="29"/>
      <c r="G657" s="29"/>
      <c r="H657" s="29"/>
      <c r="I657" s="29"/>
      <c r="J657" s="29"/>
      <c r="K657" s="29">
        <v>5</v>
      </c>
      <c r="L657" s="29"/>
      <c r="M657" s="29"/>
    </row>
    <row r="658" spans="1:13" ht="15.75" x14ac:dyDescent="0.25">
      <c r="A658" s="29">
        <v>2797</v>
      </c>
      <c r="B658" s="79" t="s">
        <v>2409</v>
      </c>
      <c r="C658" s="92">
        <v>4125240314</v>
      </c>
      <c r="D658" s="29"/>
      <c r="E658" s="29"/>
      <c r="F658" s="29"/>
      <c r="G658" s="29"/>
      <c r="H658" s="29"/>
      <c r="I658" s="29"/>
      <c r="J658" s="29"/>
      <c r="K658" s="29">
        <v>5</v>
      </c>
      <c r="L658" s="29">
        <v>5</v>
      </c>
      <c r="M658" s="29"/>
    </row>
    <row r="659" spans="1:13" ht="15.75" x14ac:dyDescent="0.25">
      <c r="A659" s="29">
        <v>3261</v>
      </c>
      <c r="B659" s="79" t="s">
        <v>646</v>
      </c>
      <c r="C659" s="92">
        <v>4125240326</v>
      </c>
      <c r="D659" s="29"/>
      <c r="E659" s="29"/>
      <c r="F659" s="29"/>
      <c r="G659" s="29"/>
      <c r="H659" s="29"/>
      <c r="I659" s="29"/>
      <c r="J659" s="29"/>
      <c r="K659" s="29">
        <v>5</v>
      </c>
      <c r="L659" s="29">
        <v>5</v>
      </c>
      <c r="M659" s="91" t="s">
        <v>2410</v>
      </c>
    </row>
    <row r="660" spans="1:13" ht="15.75" x14ac:dyDescent="0.25">
      <c r="A660" s="58">
        <v>1651</v>
      </c>
      <c r="B660" s="79" t="s">
        <v>356</v>
      </c>
      <c r="C660" s="92">
        <v>4125313356</v>
      </c>
      <c r="D660" s="29"/>
      <c r="E660" s="29"/>
      <c r="F660" s="29"/>
      <c r="G660" s="29"/>
      <c r="H660" s="29"/>
      <c r="I660" s="29"/>
      <c r="J660" s="29"/>
      <c r="K660" s="29">
        <v>5</v>
      </c>
      <c r="L660" s="29">
        <v>5</v>
      </c>
      <c r="M660" s="29"/>
    </row>
    <row r="661" spans="1:13" ht="15.75" x14ac:dyDescent="0.25">
      <c r="A661" s="29">
        <v>4032</v>
      </c>
      <c r="B661" s="79" t="s">
        <v>1151</v>
      </c>
      <c r="C661" s="92">
        <v>4125301856</v>
      </c>
      <c r="D661" s="29"/>
      <c r="E661" s="29"/>
      <c r="F661" s="29"/>
      <c r="G661" s="29"/>
      <c r="H661" s="29"/>
      <c r="I661" s="29"/>
      <c r="J661" s="29"/>
      <c r="K661" s="29"/>
      <c r="L661" s="29">
        <v>10</v>
      </c>
      <c r="M661" s="29"/>
    </row>
    <row r="662" spans="1:13" ht="15.75" x14ac:dyDescent="0.25">
      <c r="A662" s="29">
        <v>2752</v>
      </c>
      <c r="B662" s="79" t="s">
        <v>1526</v>
      </c>
      <c r="C662" s="92">
        <v>4125290754</v>
      </c>
      <c r="D662" s="29"/>
      <c r="E662" s="29"/>
      <c r="F662" s="29"/>
      <c r="G662" s="29"/>
      <c r="H662" s="29"/>
      <c r="I662" s="29"/>
      <c r="J662" s="29"/>
      <c r="K662" s="29">
        <v>3</v>
      </c>
      <c r="L662" s="29">
        <v>3</v>
      </c>
      <c r="M662" s="29"/>
    </row>
    <row r="663" spans="1:13" ht="15.75" x14ac:dyDescent="0.25">
      <c r="A663" s="29">
        <v>2055</v>
      </c>
      <c r="B663" s="79" t="s">
        <v>1401</v>
      </c>
      <c r="C663" s="92">
        <v>4125308907</v>
      </c>
      <c r="D663" s="29"/>
      <c r="E663" s="29"/>
      <c r="F663" s="29"/>
      <c r="G663" s="29"/>
      <c r="H663" s="29"/>
      <c r="I663" s="29"/>
      <c r="J663" s="29"/>
      <c r="K663" s="29"/>
      <c r="L663" s="29">
        <v>5</v>
      </c>
      <c r="M663" s="29"/>
    </row>
    <row r="664" spans="1:13" ht="15.75" x14ac:dyDescent="0.25">
      <c r="A664" s="29">
        <v>5343</v>
      </c>
      <c r="B664" s="79" t="s">
        <v>2411</v>
      </c>
      <c r="C664" s="92">
        <v>4125296941</v>
      </c>
      <c r="D664" s="29"/>
      <c r="E664" s="29"/>
      <c r="F664" s="29"/>
      <c r="G664" s="29"/>
      <c r="H664" s="29"/>
      <c r="I664" s="29"/>
      <c r="J664" s="29"/>
      <c r="K664" s="29">
        <v>6</v>
      </c>
      <c r="L664" s="29"/>
      <c r="M664" s="29"/>
    </row>
    <row r="665" spans="1:13" ht="15.75" x14ac:dyDescent="0.25">
      <c r="A665" s="29">
        <v>2985</v>
      </c>
      <c r="B665" s="79" t="s">
        <v>2412</v>
      </c>
      <c r="C665" s="92">
        <v>4125298062</v>
      </c>
      <c r="D665" s="29"/>
      <c r="E665" s="29"/>
      <c r="F665" s="29"/>
      <c r="G665" s="29"/>
      <c r="H665" s="29"/>
      <c r="I665" s="29"/>
      <c r="J665" s="29"/>
      <c r="K665" s="29">
        <v>6</v>
      </c>
      <c r="L665" s="29">
        <v>6</v>
      </c>
      <c r="M665" s="29"/>
    </row>
    <row r="666" spans="1:13" ht="15.75" x14ac:dyDescent="0.25">
      <c r="A666" s="29">
        <v>4211</v>
      </c>
      <c r="B666" s="79" t="s">
        <v>757</v>
      </c>
      <c r="C666" s="92">
        <v>4125074247</v>
      </c>
      <c r="D666" s="29"/>
      <c r="E666" s="29"/>
      <c r="F666" s="29"/>
      <c r="G666" s="29"/>
      <c r="H666" s="29"/>
      <c r="I666" s="29"/>
      <c r="J666" s="29"/>
      <c r="K666" s="29">
        <v>2</v>
      </c>
      <c r="L666" s="29"/>
      <c r="M666" s="29"/>
    </row>
    <row r="667" spans="1:13" ht="15.75" x14ac:dyDescent="0.25">
      <c r="A667" s="29">
        <v>2012</v>
      </c>
      <c r="B667" s="79" t="s">
        <v>698</v>
      </c>
      <c r="C667" s="92">
        <v>4125300172</v>
      </c>
      <c r="D667" s="29"/>
      <c r="E667" s="29"/>
      <c r="F667" s="29"/>
      <c r="G667" s="29"/>
      <c r="H667" s="29"/>
      <c r="I667" s="29"/>
      <c r="J667" s="29"/>
      <c r="K667" s="29"/>
      <c r="L667" s="29">
        <v>5</v>
      </c>
      <c r="M667" s="29"/>
    </row>
    <row r="668" spans="1:13" ht="15.75" x14ac:dyDescent="0.25">
      <c r="A668" s="29">
        <v>4243</v>
      </c>
      <c r="B668" s="79" t="s">
        <v>2413</v>
      </c>
      <c r="C668" s="92">
        <v>4125295750</v>
      </c>
      <c r="D668" s="29"/>
      <c r="E668" s="29"/>
      <c r="F668" s="29"/>
      <c r="G668" s="29"/>
      <c r="H668" s="29"/>
      <c r="I668" s="29"/>
      <c r="J668" s="29"/>
      <c r="K668" s="29">
        <v>10</v>
      </c>
      <c r="L668" s="29"/>
      <c r="M668" s="29"/>
    </row>
    <row r="669" spans="1:13" ht="15.75" x14ac:dyDescent="0.25">
      <c r="A669" s="29">
        <v>4179</v>
      </c>
      <c r="B669" s="79" t="s">
        <v>333</v>
      </c>
      <c r="C669" s="92">
        <v>4125309546</v>
      </c>
      <c r="D669" s="29"/>
      <c r="E669" s="29"/>
      <c r="F669" s="29"/>
      <c r="G669" s="29"/>
      <c r="H669" s="29"/>
      <c r="I669" s="29"/>
      <c r="J669" s="29"/>
      <c r="K669" s="29"/>
      <c r="L669" s="29">
        <v>5</v>
      </c>
      <c r="M669" s="58" t="s">
        <v>2414</v>
      </c>
    </row>
    <row r="670" spans="1:13" ht="15.75" x14ac:dyDescent="0.25">
      <c r="A670" s="29"/>
      <c r="B670" s="37" t="s">
        <v>590</v>
      </c>
      <c r="C670" s="92"/>
      <c r="D670" s="29"/>
      <c r="E670" s="29"/>
      <c r="F670" s="29"/>
      <c r="G670" s="29"/>
      <c r="H670" s="29"/>
      <c r="I670" s="29"/>
      <c r="J670" s="29"/>
      <c r="K670" s="29"/>
      <c r="L670" s="29"/>
      <c r="M670" s="55" t="s">
        <v>2397</v>
      </c>
    </row>
    <row r="671" spans="1:13" ht="15.75" x14ac:dyDescent="0.25">
      <c r="A671" s="29">
        <v>1629</v>
      </c>
      <c r="B671" s="79" t="s">
        <v>322</v>
      </c>
      <c r="C671" s="92">
        <v>4125287765</v>
      </c>
      <c r="D671" s="29">
        <v>12</v>
      </c>
      <c r="E671" s="29">
        <v>12</v>
      </c>
      <c r="F671" s="29">
        <v>12</v>
      </c>
      <c r="G671" s="35"/>
      <c r="H671" s="35"/>
      <c r="I671" s="35"/>
      <c r="J671" s="35"/>
      <c r="K671" s="35"/>
      <c r="L671" s="35"/>
      <c r="M671" s="29"/>
    </row>
    <row r="672" spans="1:13" ht="15.75" x14ac:dyDescent="0.25">
      <c r="A672" s="29">
        <v>4497</v>
      </c>
      <c r="B672" s="79" t="s">
        <v>2398</v>
      </c>
      <c r="C672" s="92">
        <v>4125300401</v>
      </c>
      <c r="D672" s="35"/>
      <c r="E672" s="35"/>
      <c r="F672" s="35"/>
      <c r="G672" s="35"/>
      <c r="H672" s="35"/>
      <c r="I672" s="35"/>
      <c r="J672" s="35"/>
      <c r="K672" s="29"/>
      <c r="L672" s="29">
        <v>15</v>
      </c>
      <c r="M672" s="29"/>
    </row>
    <row r="673" spans="1:13" ht="15.75" x14ac:dyDescent="0.25">
      <c r="A673" s="29">
        <v>4481</v>
      </c>
      <c r="B673" s="79" t="s">
        <v>2399</v>
      </c>
      <c r="C673" s="92">
        <v>4125288259</v>
      </c>
      <c r="D673" s="35"/>
      <c r="E673" s="35"/>
      <c r="F673" s="35"/>
      <c r="G673" s="35"/>
      <c r="H673" s="35"/>
      <c r="I673" s="35"/>
      <c r="J673" s="35"/>
      <c r="K673" s="29">
        <v>5</v>
      </c>
      <c r="L673" s="29"/>
      <c r="M673" s="29"/>
    </row>
    <row r="674" spans="1:13" ht="15.75" x14ac:dyDescent="0.25">
      <c r="A674" s="29">
        <v>4747</v>
      </c>
      <c r="B674" s="79" t="s">
        <v>1694</v>
      </c>
      <c r="C674" s="92">
        <v>4125037621</v>
      </c>
      <c r="D674" s="35"/>
      <c r="E674" s="35"/>
      <c r="F674" s="35"/>
      <c r="G674" s="35"/>
      <c r="H674" s="35"/>
      <c r="I674" s="35"/>
      <c r="J674" s="35"/>
      <c r="K674" s="29">
        <v>5</v>
      </c>
      <c r="L674" s="29">
        <v>6</v>
      </c>
      <c r="M674" s="29"/>
    </row>
    <row r="675" spans="1:13" ht="15.75" x14ac:dyDescent="0.25">
      <c r="A675" s="29">
        <v>4905</v>
      </c>
      <c r="B675" s="79" t="s">
        <v>2400</v>
      </c>
      <c r="C675" s="92">
        <v>4125197026</v>
      </c>
      <c r="D675" s="35"/>
      <c r="E675" s="35"/>
      <c r="F675" s="35"/>
      <c r="G675" s="35"/>
      <c r="H675" s="35"/>
      <c r="I675" s="35"/>
      <c r="J675" s="35"/>
      <c r="K675" s="35"/>
      <c r="L675" s="29">
        <v>10</v>
      </c>
      <c r="M675" s="29"/>
    </row>
    <row r="676" spans="1:13" ht="15.75" x14ac:dyDescent="0.25">
      <c r="A676" s="29">
        <v>5030</v>
      </c>
      <c r="B676" s="79" t="s">
        <v>2401</v>
      </c>
      <c r="C676" s="92">
        <v>4125304164</v>
      </c>
      <c r="D676" s="35"/>
      <c r="E676" s="35"/>
      <c r="F676" s="35"/>
      <c r="G676" s="35"/>
      <c r="H676" s="35"/>
      <c r="I676" s="35"/>
      <c r="J676" s="35"/>
      <c r="K676" s="29">
        <v>10</v>
      </c>
      <c r="L676" s="29">
        <v>10</v>
      </c>
      <c r="M676" s="29"/>
    </row>
    <row r="677" spans="1:13" ht="15.75" x14ac:dyDescent="0.25">
      <c r="A677" s="29">
        <v>3967</v>
      </c>
      <c r="B677" s="79" t="s">
        <v>2402</v>
      </c>
      <c r="C677" s="92">
        <v>4125274249</v>
      </c>
      <c r="D677" s="35"/>
      <c r="E677" s="35"/>
      <c r="F677" s="35"/>
      <c r="G677" s="35"/>
      <c r="H677" s="35"/>
      <c r="I677" s="35"/>
      <c r="J677" s="35"/>
      <c r="K677" s="29">
        <v>5</v>
      </c>
      <c r="L677" s="29">
        <v>10</v>
      </c>
      <c r="M677" s="29"/>
    </row>
    <row r="678" spans="1:13" ht="15.75" x14ac:dyDescent="0.25">
      <c r="A678" s="29">
        <v>3858</v>
      </c>
      <c r="B678" s="79" t="s">
        <v>2403</v>
      </c>
      <c r="C678" s="92">
        <v>4125274109</v>
      </c>
      <c r="D678" s="35"/>
      <c r="E678" s="35"/>
      <c r="F678" s="35"/>
      <c r="G678" s="35"/>
      <c r="H678" s="35"/>
      <c r="I678" s="35"/>
      <c r="J678" s="35"/>
      <c r="K678" s="29">
        <v>10</v>
      </c>
      <c r="L678" s="29">
        <v>5</v>
      </c>
      <c r="M678" s="29"/>
    </row>
    <row r="679" spans="1:13" ht="15.75" x14ac:dyDescent="0.25">
      <c r="A679" s="100"/>
      <c r="B679" s="101"/>
      <c r="C679" s="102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 t="s">
        <v>2415</v>
      </c>
    </row>
    <row r="680" spans="1:13" ht="15.75" x14ac:dyDescent="0.25">
      <c r="A680" s="29"/>
      <c r="B680" s="78" t="s">
        <v>2416</v>
      </c>
      <c r="C680" s="92"/>
      <c r="D680" s="29"/>
      <c r="E680" s="29"/>
      <c r="F680" s="29"/>
      <c r="G680" s="29"/>
      <c r="H680" s="29"/>
      <c r="I680" s="29"/>
      <c r="J680" s="29"/>
      <c r="K680" s="29"/>
      <c r="L680" s="29"/>
      <c r="M680" s="29"/>
    </row>
    <row r="681" spans="1:13" ht="15.75" x14ac:dyDescent="0.25">
      <c r="A681" s="58">
        <v>2021</v>
      </c>
      <c r="B681" s="79" t="s">
        <v>2419</v>
      </c>
      <c r="C681" s="92">
        <v>4125340543</v>
      </c>
      <c r="D681" s="29">
        <v>25</v>
      </c>
      <c r="E681" s="29">
        <v>10</v>
      </c>
      <c r="F681" s="29">
        <v>10</v>
      </c>
      <c r="G681" s="29"/>
      <c r="H681" s="29"/>
      <c r="I681" s="29"/>
      <c r="J681" s="29"/>
      <c r="K681" s="29"/>
      <c r="L681" s="29"/>
      <c r="M681" s="29"/>
    </row>
    <row r="682" spans="1:13" ht="15.75" x14ac:dyDescent="0.25">
      <c r="A682" s="29">
        <v>2021</v>
      </c>
      <c r="B682" s="79" t="s">
        <v>2419</v>
      </c>
      <c r="C682" s="92">
        <v>4125340725</v>
      </c>
      <c r="D682" s="29"/>
      <c r="E682" s="29"/>
      <c r="F682" s="29">
        <v>15</v>
      </c>
      <c r="G682" s="29"/>
      <c r="H682" s="29"/>
      <c r="I682" s="29"/>
      <c r="J682" s="29"/>
      <c r="K682" s="29"/>
      <c r="L682" s="29"/>
      <c r="M682" s="29"/>
    </row>
    <row r="683" spans="1:13" ht="15.75" x14ac:dyDescent="0.25">
      <c r="A683" s="29">
        <v>2355</v>
      </c>
      <c r="B683" s="79" t="s">
        <v>2420</v>
      </c>
      <c r="C683" s="92">
        <v>4125339642</v>
      </c>
      <c r="D683" s="29"/>
      <c r="E683" s="29"/>
      <c r="F683" s="29"/>
      <c r="G683" s="29"/>
      <c r="H683" s="29"/>
      <c r="I683" s="29"/>
      <c r="J683" s="29"/>
      <c r="K683" s="29"/>
      <c r="L683" s="29">
        <v>5</v>
      </c>
      <c r="M683" s="29"/>
    </row>
    <row r="684" spans="1:13" ht="15.75" x14ac:dyDescent="0.25">
      <c r="A684" s="29">
        <v>3230</v>
      </c>
      <c r="B684" s="79" t="s">
        <v>2421</v>
      </c>
      <c r="C684" s="92">
        <v>4125338745</v>
      </c>
      <c r="D684" s="29"/>
      <c r="E684" s="29"/>
      <c r="F684" s="29"/>
      <c r="G684" s="29"/>
      <c r="H684" s="29"/>
      <c r="I684" s="29"/>
      <c r="J684" s="29"/>
      <c r="K684" s="29">
        <v>2</v>
      </c>
      <c r="L684" s="29">
        <v>5</v>
      </c>
      <c r="M684" s="29"/>
    </row>
    <row r="685" spans="1:13" ht="15.75" x14ac:dyDescent="0.25">
      <c r="A685" s="29">
        <v>2143</v>
      </c>
      <c r="B685" s="79" t="s">
        <v>2422</v>
      </c>
      <c r="C685" s="92">
        <v>4125342970</v>
      </c>
      <c r="D685" s="29"/>
      <c r="E685" s="29"/>
      <c r="F685" s="29"/>
      <c r="G685" s="29"/>
      <c r="H685" s="29"/>
      <c r="I685" s="29"/>
      <c r="J685" s="29"/>
      <c r="K685" s="29"/>
      <c r="L685" s="29">
        <v>5</v>
      </c>
      <c r="M685" s="29"/>
    </row>
    <row r="686" spans="1:13" ht="15.75" x14ac:dyDescent="0.25">
      <c r="A686" s="29">
        <v>3962</v>
      </c>
      <c r="B686" s="79" t="s">
        <v>2423</v>
      </c>
      <c r="C686" s="92">
        <v>4125342680</v>
      </c>
      <c r="D686" s="29"/>
      <c r="E686" s="29"/>
      <c r="F686" s="29"/>
      <c r="G686" s="29"/>
      <c r="H686" s="29"/>
      <c r="I686" s="29"/>
      <c r="J686" s="29"/>
      <c r="K686" s="29"/>
      <c r="L686" s="29">
        <v>10</v>
      </c>
      <c r="M686" s="58" t="s">
        <v>2424</v>
      </c>
    </row>
    <row r="687" spans="1:13" ht="15.75" x14ac:dyDescent="0.25">
      <c r="A687" s="91">
        <v>3691</v>
      </c>
      <c r="B687" s="79" t="s">
        <v>2425</v>
      </c>
      <c r="C687" s="92">
        <v>4125316506</v>
      </c>
      <c r="D687" s="29">
        <v>5</v>
      </c>
      <c r="E687" s="29"/>
      <c r="F687" s="29"/>
      <c r="G687" s="29"/>
      <c r="H687" s="29"/>
      <c r="I687" s="29"/>
      <c r="J687" s="29"/>
      <c r="K687" s="29"/>
      <c r="L687" s="29"/>
      <c r="M687" s="29"/>
    </row>
    <row r="688" spans="1:13" ht="15.75" x14ac:dyDescent="0.25">
      <c r="A688" s="29">
        <v>3691</v>
      </c>
      <c r="B688" s="79" t="s">
        <v>2425</v>
      </c>
      <c r="C688" s="92">
        <v>4125316507</v>
      </c>
      <c r="D688" s="29"/>
      <c r="E688" s="29"/>
      <c r="F688" s="29"/>
      <c r="G688" s="29"/>
      <c r="H688" s="29"/>
      <c r="I688" s="29"/>
      <c r="J688" s="29"/>
      <c r="K688" s="29"/>
      <c r="L688" s="29">
        <v>10</v>
      </c>
      <c r="M688" s="29"/>
    </row>
    <row r="689" spans="1:13" ht="15.75" x14ac:dyDescent="0.25">
      <c r="A689" s="29">
        <v>1658</v>
      </c>
      <c r="B689" s="79" t="s">
        <v>2426</v>
      </c>
      <c r="C689" s="92">
        <v>4125332353</v>
      </c>
      <c r="D689" s="29"/>
      <c r="E689" s="29"/>
      <c r="F689" s="29"/>
      <c r="G689" s="29"/>
      <c r="H689" s="29"/>
      <c r="I689" s="29"/>
      <c r="J689" s="29"/>
      <c r="K689" s="29">
        <v>5</v>
      </c>
      <c r="L689" s="29">
        <v>5</v>
      </c>
      <c r="M689" s="29"/>
    </row>
    <row r="690" spans="1:13" ht="15.75" x14ac:dyDescent="0.25">
      <c r="A690" s="29">
        <v>2260</v>
      </c>
      <c r="B690" s="79" t="s">
        <v>2427</v>
      </c>
      <c r="C690" s="92">
        <v>4125317311</v>
      </c>
      <c r="D690" s="29"/>
      <c r="E690" s="29"/>
      <c r="F690" s="29"/>
      <c r="G690" s="29"/>
      <c r="H690" s="29"/>
      <c r="I690" s="29"/>
      <c r="J690" s="29"/>
      <c r="K690" s="29"/>
      <c r="L690" s="29">
        <v>5</v>
      </c>
      <c r="M690" s="29"/>
    </row>
    <row r="691" spans="1:13" ht="15.75" x14ac:dyDescent="0.25">
      <c r="A691" s="29">
        <v>2807</v>
      </c>
      <c r="B691" s="79" t="s">
        <v>802</v>
      </c>
      <c r="C691" s="92">
        <v>4125316411</v>
      </c>
      <c r="D691" s="29"/>
      <c r="E691" s="29"/>
      <c r="F691" s="29"/>
      <c r="G691" s="29"/>
      <c r="H691" s="29"/>
      <c r="I691" s="29"/>
      <c r="J691" s="29"/>
      <c r="K691" s="29"/>
      <c r="L691" s="29">
        <v>5</v>
      </c>
      <c r="M691" s="29"/>
    </row>
    <row r="692" spans="1:13" ht="15.75" x14ac:dyDescent="0.25">
      <c r="A692" s="29">
        <v>5288</v>
      </c>
      <c r="B692" s="79" t="s">
        <v>1414</v>
      </c>
      <c r="C692" s="92">
        <v>4125316512</v>
      </c>
      <c r="D692" s="29"/>
      <c r="E692" s="29"/>
      <c r="F692" s="29"/>
      <c r="G692" s="29"/>
      <c r="H692" s="29"/>
      <c r="I692" s="29"/>
      <c r="J692" s="29"/>
      <c r="K692" s="29"/>
      <c r="L692" s="29">
        <v>5</v>
      </c>
      <c r="M692" s="29"/>
    </row>
    <row r="693" spans="1:13" ht="15.75" x14ac:dyDescent="0.25">
      <c r="A693" s="29">
        <v>4750</v>
      </c>
      <c r="B693" s="79" t="s">
        <v>911</v>
      </c>
      <c r="C693" s="92">
        <v>4125321820</v>
      </c>
      <c r="D693" s="29"/>
      <c r="E693" s="29"/>
      <c r="F693" s="29"/>
      <c r="G693" s="29"/>
      <c r="H693" s="29"/>
      <c r="I693" s="29"/>
      <c r="J693" s="29"/>
      <c r="K693" s="29"/>
      <c r="L693" s="29">
        <v>10</v>
      </c>
      <c r="M693" s="29" t="s">
        <v>2428</v>
      </c>
    </row>
    <row r="694" spans="1:13" ht="15.75" x14ac:dyDescent="0.25">
      <c r="A694" s="29"/>
      <c r="B694" s="37" t="s">
        <v>590</v>
      </c>
      <c r="C694" s="92"/>
      <c r="D694" s="29"/>
      <c r="E694" s="29"/>
      <c r="F694" s="29"/>
      <c r="G694" s="29"/>
      <c r="H694" s="29"/>
      <c r="I694" s="29"/>
      <c r="J694" s="29"/>
      <c r="K694" s="29"/>
      <c r="L694" s="29"/>
      <c r="M694" s="55" t="s">
        <v>2417</v>
      </c>
    </row>
    <row r="695" spans="1:13" ht="15.75" x14ac:dyDescent="0.25">
      <c r="A695" s="29">
        <v>4970</v>
      </c>
      <c r="B695" s="79" t="s">
        <v>1347</v>
      </c>
      <c r="C695" s="92">
        <v>4125325260</v>
      </c>
      <c r="D695" s="29"/>
      <c r="E695" s="29"/>
      <c r="F695" s="29"/>
      <c r="G695" s="29"/>
      <c r="H695" s="29"/>
      <c r="I695" s="29"/>
      <c r="J695" s="29"/>
      <c r="K695" s="29">
        <v>13</v>
      </c>
      <c r="L695" s="29">
        <v>21</v>
      </c>
      <c r="M695" s="29"/>
    </row>
    <row r="696" spans="1:13" ht="15.75" x14ac:dyDescent="0.25">
      <c r="A696" s="29">
        <v>5069</v>
      </c>
      <c r="B696" s="79" t="s">
        <v>1235</v>
      </c>
      <c r="C696" s="92">
        <v>4125325294</v>
      </c>
      <c r="D696" s="29"/>
      <c r="E696" s="29"/>
      <c r="F696" s="29"/>
      <c r="G696" s="29"/>
      <c r="H696" s="29"/>
      <c r="I696" s="29"/>
      <c r="J696" s="29"/>
      <c r="K696" s="29">
        <v>14</v>
      </c>
      <c r="L696" s="29">
        <v>6</v>
      </c>
      <c r="M696" s="29"/>
    </row>
    <row r="697" spans="1:13" ht="15.75" x14ac:dyDescent="0.25">
      <c r="A697" s="29">
        <v>3822</v>
      </c>
      <c r="B697" s="79" t="s">
        <v>808</v>
      </c>
      <c r="C697" s="92">
        <v>4125325229</v>
      </c>
      <c r="D697" s="29"/>
      <c r="E697" s="29"/>
      <c r="F697" s="29"/>
      <c r="G697" s="29"/>
      <c r="H697" s="29"/>
      <c r="I697" s="29"/>
      <c r="J697" s="29"/>
      <c r="K697" s="29">
        <v>19</v>
      </c>
      <c r="L697" s="29">
        <v>14</v>
      </c>
      <c r="M697" s="29"/>
    </row>
    <row r="698" spans="1:13" ht="15.75" x14ac:dyDescent="0.25">
      <c r="A698" s="29">
        <v>3952</v>
      </c>
      <c r="B698" s="79" t="s">
        <v>2418</v>
      </c>
      <c r="C698" s="92">
        <v>4125325230</v>
      </c>
      <c r="D698" s="29"/>
      <c r="E698" s="29"/>
      <c r="F698" s="29"/>
      <c r="G698" s="29"/>
      <c r="H698" s="29"/>
      <c r="I698" s="29"/>
      <c r="J698" s="29"/>
      <c r="K698" s="29">
        <v>19</v>
      </c>
      <c r="L698" s="29">
        <v>14</v>
      </c>
      <c r="M698" s="29"/>
    </row>
    <row r="699" spans="1:13" ht="15.75" x14ac:dyDescent="0.25">
      <c r="A699" s="29">
        <v>4483</v>
      </c>
      <c r="B699" s="79" t="s">
        <v>1111</v>
      </c>
      <c r="C699" s="92">
        <v>4125325232</v>
      </c>
      <c r="D699" s="29"/>
      <c r="E699" s="29"/>
      <c r="F699" s="29"/>
      <c r="G699" s="29"/>
      <c r="H699" s="29"/>
      <c r="I699" s="29"/>
      <c r="J699" s="29"/>
      <c r="K699" s="29">
        <v>9</v>
      </c>
      <c r="L699" s="29">
        <v>6</v>
      </c>
      <c r="M699" s="29"/>
    </row>
    <row r="700" spans="1:13" ht="15.75" x14ac:dyDescent="0.25">
      <c r="A700" s="29">
        <v>4664</v>
      </c>
      <c r="B700" s="79" t="s">
        <v>875</v>
      </c>
      <c r="C700" s="92">
        <v>4125325258</v>
      </c>
      <c r="D700" s="29"/>
      <c r="E700" s="29"/>
      <c r="F700" s="29"/>
      <c r="G700" s="29"/>
      <c r="H700" s="29"/>
      <c r="I700" s="29"/>
      <c r="J700" s="29"/>
      <c r="K700" s="29">
        <v>17</v>
      </c>
      <c r="L700" s="29">
        <v>19</v>
      </c>
      <c r="M700" s="29"/>
    </row>
    <row r="701" spans="1:13" ht="15.75" x14ac:dyDescent="0.25">
      <c r="A701" s="70"/>
      <c r="B701" s="137"/>
      <c r="C701" s="138"/>
      <c r="D701" s="70"/>
      <c r="E701" s="70"/>
      <c r="F701" s="70"/>
      <c r="G701" s="70"/>
      <c r="H701" s="70"/>
      <c r="I701" s="70"/>
      <c r="J701" s="70"/>
      <c r="K701" s="70"/>
      <c r="L701" s="70"/>
      <c r="M701" s="70" t="s">
        <v>2429</v>
      </c>
    </row>
    <row r="702" spans="1:13" ht="15.75" x14ac:dyDescent="0.25">
      <c r="A702" s="44"/>
      <c r="B702" s="86"/>
      <c r="C702" s="87"/>
      <c r="D702" s="44"/>
      <c r="E702" s="44"/>
      <c r="F702" s="44"/>
      <c r="G702" s="44"/>
      <c r="H702" s="44"/>
      <c r="I702" s="44"/>
      <c r="J702" s="44"/>
      <c r="K702" s="44"/>
      <c r="L702" s="44"/>
      <c r="M702" s="88"/>
    </row>
    <row r="703" spans="1:13" ht="15.75" x14ac:dyDescent="0.25">
      <c r="A703" s="93"/>
      <c r="B703" s="13" t="s">
        <v>18</v>
      </c>
      <c r="C703" s="88"/>
      <c r="D703" s="88">
        <f t="shared" ref="D703:L703" si="0">SUM(D5:D702)</f>
        <v>332</v>
      </c>
      <c r="E703" s="88">
        <f t="shared" si="0"/>
        <v>222</v>
      </c>
      <c r="F703" s="88">
        <f t="shared" si="0"/>
        <v>245</v>
      </c>
      <c r="G703" s="88">
        <f t="shared" si="0"/>
        <v>98</v>
      </c>
      <c r="H703" s="88">
        <f t="shared" si="0"/>
        <v>65</v>
      </c>
      <c r="I703" s="88">
        <f t="shared" si="0"/>
        <v>76</v>
      </c>
      <c r="J703" s="88">
        <f t="shared" si="0"/>
        <v>165</v>
      </c>
      <c r="K703" s="88">
        <f t="shared" si="0"/>
        <v>2368</v>
      </c>
      <c r="L703" s="88">
        <f t="shared" si="0"/>
        <v>3478</v>
      </c>
    </row>
  </sheetData>
  <mergeCells count="1">
    <mergeCell ref="A1:M1"/>
  </mergeCells>
  <conditionalFormatting sqref="C2:C3">
    <cfRule type="duplicateValues" dxfId="1183" priority="177"/>
  </conditionalFormatting>
  <conditionalFormatting sqref="C2:C3">
    <cfRule type="duplicateValues" dxfId="1182" priority="175"/>
    <cfRule type="duplicateValues" dxfId="1181" priority="176"/>
  </conditionalFormatting>
  <conditionalFormatting sqref="C3">
    <cfRule type="duplicateValues" dxfId="1180" priority="174"/>
  </conditionalFormatting>
  <conditionalFormatting sqref="C3">
    <cfRule type="duplicateValues" dxfId="1179" priority="172"/>
    <cfRule type="duplicateValues" dxfId="1178" priority="173"/>
  </conditionalFormatting>
  <conditionalFormatting sqref="C703">
    <cfRule type="duplicateValues" dxfId="1177" priority="164"/>
  </conditionalFormatting>
  <conditionalFormatting sqref="C703">
    <cfRule type="duplicateValues" dxfId="1176" priority="163"/>
  </conditionalFormatting>
  <conditionalFormatting sqref="C703">
    <cfRule type="duplicateValues" dxfId="1175" priority="162"/>
  </conditionalFormatting>
  <conditionalFormatting sqref="C703">
    <cfRule type="duplicateValues" dxfId="1174" priority="180"/>
    <cfRule type="duplicateValues" dxfId="1173" priority="181"/>
  </conditionalFormatting>
  <conditionalFormatting sqref="C703">
    <cfRule type="duplicateValues" dxfId="1172" priority="182"/>
  </conditionalFormatting>
  <conditionalFormatting sqref="C60:C61">
    <cfRule type="duplicateValues" dxfId="1171" priority="137"/>
  </conditionalFormatting>
  <conditionalFormatting sqref="C60:C61">
    <cfRule type="duplicateValues" dxfId="1170" priority="138"/>
  </conditionalFormatting>
  <conditionalFormatting sqref="C60:C61">
    <cfRule type="duplicateValues" dxfId="1169" priority="139"/>
  </conditionalFormatting>
  <conditionalFormatting sqref="C702">
    <cfRule type="duplicateValues" dxfId="1168" priority="194"/>
  </conditionalFormatting>
  <conditionalFormatting sqref="C239">
    <cfRule type="duplicateValues" dxfId="1167" priority="134"/>
  </conditionalFormatting>
  <conditionalFormatting sqref="C239">
    <cfRule type="duplicateValues" dxfId="1166" priority="135"/>
  </conditionalFormatting>
  <conditionalFormatting sqref="C239">
    <cfRule type="duplicateValues" dxfId="1165" priority="136"/>
  </conditionalFormatting>
  <conditionalFormatting sqref="C704:C65536 C62:C69 C240:C294 C179:C215 C226:C238 C296:C356 C2:C45 C55:C59 C47:C53 C71:C100 C103:C173 C176:C177 C217:C224 C358:C431">
    <cfRule type="duplicateValues" dxfId="1164" priority="202"/>
  </conditionalFormatting>
  <conditionalFormatting sqref="C178">
    <cfRule type="duplicateValues" dxfId="1163" priority="104"/>
  </conditionalFormatting>
  <conditionalFormatting sqref="C178">
    <cfRule type="duplicateValues" dxfId="1162" priority="105"/>
  </conditionalFormatting>
  <conditionalFormatting sqref="C178">
    <cfRule type="duplicateValues" dxfId="1161" priority="106"/>
  </conditionalFormatting>
  <conditionalFormatting sqref="C295">
    <cfRule type="duplicateValues" dxfId="1160" priority="98"/>
  </conditionalFormatting>
  <conditionalFormatting sqref="C295">
    <cfRule type="duplicateValues" dxfId="1159" priority="99"/>
  </conditionalFormatting>
  <conditionalFormatting sqref="C295">
    <cfRule type="duplicateValues" dxfId="1158" priority="100"/>
  </conditionalFormatting>
  <conditionalFormatting sqref="C432">
    <cfRule type="duplicateValues" dxfId="1157" priority="203"/>
  </conditionalFormatting>
  <conditionalFormatting sqref="C2:C18">
    <cfRule type="duplicateValues" dxfId="1156" priority="11293"/>
  </conditionalFormatting>
  <conditionalFormatting sqref="C4:C18">
    <cfRule type="duplicateValues" dxfId="1155" priority="11298"/>
  </conditionalFormatting>
  <conditionalFormatting sqref="C4:C18">
    <cfRule type="duplicateValues" dxfId="1154" priority="11299"/>
    <cfRule type="duplicateValues" dxfId="1153" priority="11300"/>
  </conditionalFormatting>
  <conditionalFormatting sqref="C54">
    <cfRule type="duplicateValues" dxfId="1152" priority="43"/>
  </conditionalFormatting>
  <conditionalFormatting sqref="C54">
    <cfRule type="duplicateValues" dxfId="1151" priority="44"/>
  </conditionalFormatting>
  <conditionalFormatting sqref="C54">
    <cfRule type="duplicateValues" dxfId="1150" priority="45"/>
  </conditionalFormatting>
  <conditionalFormatting sqref="C46">
    <cfRule type="duplicateValues" dxfId="1149" priority="40"/>
  </conditionalFormatting>
  <conditionalFormatting sqref="C46">
    <cfRule type="duplicateValues" dxfId="1148" priority="41"/>
  </conditionalFormatting>
  <conditionalFormatting sqref="C46">
    <cfRule type="duplicateValues" dxfId="1147" priority="42"/>
  </conditionalFormatting>
  <conditionalFormatting sqref="C70">
    <cfRule type="duplicateValues" dxfId="1146" priority="37"/>
  </conditionalFormatting>
  <conditionalFormatting sqref="C70">
    <cfRule type="duplicateValues" dxfId="1145" priority="38"/>
  </conditionalFormatting>
  <conditionalFormatting sqref="C70">
    <cfRule type="duplicateValues" dxfId="1144" priority="39"/>
  </conditionalFormatting>
  <conditionalFormatting sqref="C101">
    <cfRule type="duplicateValues" dxfId="1143" priority="34"/>
  </conditionalFormatting>
  <conditionalFormatting sqref="C101">
    <cfRule type="duplicateValues" dxfId="1142" priority="35"/>
  </conditionalFormatting>
  <conditionalFormatting sqref="C101">
    <cfRule type="duplicateValues" dxfId="1141" priority="36"/>
  </conditionalFormatting>
  <conditionalFormatting sqref="C174">
    <cfRule type="duplicateValues" dxfId="1140" priority="31"/>
  </conditionalFormatting>
  <conditionalFormatting sqref="C174">
    <cfRule type="duplicateValues" dxfId="1139" priority="32"/>
  </conditionalFormatting>
  <conditionalFormatting sqref="C174">
    <cfRule type="duplicateValues" dxfId="1138" priority="33"/>
  </conditionalFormatting>
  <conditionalFormatting sqref="C175">
    <cfRule type="duplicateValues" dxfId="1137" priority="28"/>
  </conditionalFormatting>
  <conditionalFormatting sqref="C175">
    <cfRule type="duplicateValues" dxfId="1136" priority="29"/>
  </conditionalFormatting>
  <conditionalFormatting sqref="C175">
    <cfRule type="duplicateValues" dxfId="1135" priority="30"/>
  </conditionalFormatting>
  <conditionalFormatting sqref="C102">
    <cfRule type="duplicateValues" dxfId="1134" priority="25"/>
  </conditionalFormatting>
  <conditionalFormatting sqref="C102">
    <cfRule type="duplicateValues" dxfId="1133" priority="26"/>
  </conditionalFormatting>
  <conditionalFormatting sqref="C102">
    <cfRule type="duplicateValues" dxfId="1132" priority="27"/>
  </conditionalFormatting>
  <conditionalFormatting sqref="C216">
    <cfRule type="duplicateValues" dxfId="1131" priority="22"/>
  </conditionalFormatting>
  <conditionalFormatting sqref="C216">
    <cfRule type="duplicateValues" dxfId="1130" priority="23"/>
  </conditionalFormatting>
  <conditionalFormatting sqref="C216">
    <cfRule type="duplicateValues" dxfId="1129" priority="24"/>
  </conditionalFormatting>
  <conditionalFormatting sqref="C225">
    <cfRule type="duplicateValues" dxfId="1128" priority="19"/>
  </conditionalFormatting>
  <conditionalFormatting sqref="C225">
    <cfRule type="duplicateValues" dxfId="1127" priority="20"/>
  </conditionalFormatting>
  <conditionalFormatting sqref="C225">
    <cfRule type="duplicateValues" dxfId="1126" priority="21"/>
  </conditionalFormatting>
  <conditionalFormatting sqref="C357">
    <cfRule type="duplicateValues" dxfId="1125" priority="16"/>
  </conditionalFormatting>
  <conditionalFormatting sqref="C357">
    <cfRule type="duplicateValues" dxfId="1124" priority="17"/>
  </conditionalFormatting>
  <conditionalFormatting sqref="C357">
    <cfRule type="duplicateValues" dxfId="1123" priority="18"/>
  </conditionalFormatting>
  <conditionalFormatting sqref="C62:C69 C240:C294 C179:C215 C226:C238 C296:C356 C19:C45 C55:C59 C47:C53 C71:C100 C103:C173 C176:C177 C217:C224 C358:C431">
    <cfRule type="duplicateValues" dxfId="1122" priority="11361"/>
  </conditionalFormatting>
  <conditionalFormatting sqref="C62:C69 C240:C294 C179:C215 C226:C238 C296:C356 C2:C45 C55:C59 C47:C53 C71:C100 C103:C173 C176:C177 C217:C224 C358:C431">
    <cfRule type="duplicateValues" dxfId="1121" priority="11374"/>
  </conditionalFormatting>
  <conditionalFormatting sqref="C483">
    <cfRule type="duplicateValues" dxfId="1120" priority="13"/>
  </conditionalFormatting>
  <conditionalFormatting sqref="C483">
    <cfRule type="duplicateValues" dxfId="1119" priority="14"/>
  </conditionalFormatting>
  <conditionalFormatting sqref="C483">
    <cfRule type="duplicateValues" dxfId="1118" priority="15"/>
  </conditionalFormatting>
  <conditionalFormatting sqref="C557">
    <cfRule type="duplicateValues" dxfId="1117" priority="10"/>
  </conditionalFormatting>
  <conditionalFormatting sqref="C557">
    <cfRule type="duplicateValues" dxfId="1116" priority="11"/>
  </conditionalFormatting>
  <conditionalFormatting sqref="C557">
    <cfRule type="duplicateValues" dxfId="1115" priority="12"/>
  </conditionalFormatting>
  <conditionalFormatting sqref="C593:C603">
    <cfRule type="duplicateValues" dxfId="1114" priority="7"/>
  </conditionalFormatting>
  <conditionalFormatting sqref="C593:C603">
    <cfRule type="duplicateValues" dxfId="1113" priority="8"/>
  </conditionalFormatting>
  <conditionalFormatting sqref="C593:C603">
    <cfRule type="duplicateValues" dxfId="1112" priority="9"/>
  </conditionalFormatting>
  <conditionalFormatting sqref="C670">
    <cfRule type="duplicateValues" dxfId="1111" priority="4"/>
  </conditionalFormatting>
  <conditionalFormatting sqref="C670">
    <cfRule type="duplicateValues" dxfId="1110" priority="5"/>
  </conditionalFormatting>
  <conditionalFormatting sqref="C670">
    <cfRule type="duplicateValues" dxfId="1109" priority="6"/>
  </conditionalFormatting>
  <conditionalFormatting sqref="C694">
    <cfRule type="duplicateValues" dxfId="1108" priority="1"/>
  </conditionalFormatting>
  <conditionalFormatting sqref="C694">
    <cfRule type="duplicateValues" dxfId="1107" priority="2"/>
  </conditionalFormatting>
  <conditionalFormatting sqref="C694">
    <cfRule type="duplicateValues" dxfId="1106" priority="3"/>
  </conditionalFormatting>
  <conditionalFormatting sqref="C695:C701 C671:C693 C604:C669 C558:C592 C484:C556 C433:C482">
    <cfRule type="duplicateValues" dxfId="1105" priority="11403"/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pane xSplit="3" ySplit="4" topLeftCell="D5" activePane="bottomRight" state="frozen"/>
      <selection activeCell="O333" sqref="O333"/>
      <selection pane="topRight" activeCell="O333" sqref="O333"/>
      <selection pane="bottomLeft" activeCell="O333" sqref="O333"/>
      <selection pane="bottomRight" activeCell="L24" sqref="L24"/>
    </sheetView>
  </sheetViews>
  <sheetFormatPr defaultRowHeight="15" x14ac:dyDescent="0.25"/>
  <cols>
    <col min="1" max="1" width="15.140625" style="89" customWidth="1"/>
    <col min="2" max="2" width="41.85546875" style="98" customWidth="1"/>
    <col min="3" max="3" width="18.140625" style="89" customWidth="1"/>
    <col min="4" max="8" width="6.85546875" style="89" customWidth="1"/>
    <col min="9" max="9" width="7.7109375" style="89" customWidth="1"/>
    <col min="10" max="12" width="9.140625" style="89"/>
    <col min="13" max="13" width="39.85546875" style="89" customWidth="1"/>
  </cols>
  <sheetData>
    <row r="1" spans="1:14" s="3" customFormat="1" ht="24" customHeight="1" x14ac:dyDescent="0.2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4"/>
    </row>
    <row r="2" spans="1:14" s="3" customFormat="1" ht="15.75" x14ac:dyDescent="0.25">
      <c r="A2" s="77"/>
      <c r="B2" s="95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4"/>
    </row>
    <row r="3" spans="1:14" s="3" customFormat="1" ht="15.75" x14ac:dyDescent="0.25">
      <c r="A3" s="78"/>
      <c r="B3" s="96"/>
      <c r="C3" s="78"/>
      <c r="D3" s="78"/>
      <c r="E3" s="78"/>
      <c r="F3" s="78"/>
      <c r="G3" s="78"/>
      <c r="H3" s="78"/>
      <c r="I3" s="78" t="s">
        <v>2</v>
      </c>
      <c r="J3" s="78"/>
      <c r="K3" s="78"/>
      <c r="L3" s="78"/>
      <c r="M3" s="77"/>
      <c r="N3" s="4"/>
    </row>
    <row r="4" spans="1:14" s="3" customFormat="1" ht="63" x14ac:dyDescent="0.25">
      <c r="A4" s="28" t="s">
        <v>3</v>
      </c>
      <c r="B4" s="97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2065</v>
      </c>
      <c r="N4" s="4"/>
    </row>
    <row r="5" spans="1:14" s="16" customFormat="1" ht="17.25" customHeight="1" x14ac:dyDescent="0.25">
      <c r="A5" s="74"/>
      <c r="B5" s="106" t="s">
        <v>2233</v>
      </c>
      <c r="C5" s="107"/>
      <c r="D5" s="74"/>
      <c r="E5" s="74"/>
      <c r="F5" s="74"/>
      <c r="G5" s="74"/>
      <c r="H5" s="74"/>
      <c r="I5" s="74"/>
      <c r="J5" s="74"/>
      <c r="K5" s="74"/>
      <c r="L5" s="74"/>
      <c r="M5" s="74"/>
      <c r="N5" s="17"/>
    </row>
    <row r="6" spans="1:14" s="16" customFormat="1" ht="17.25" customHeight="1" x14ac:dyDescent="0.25">
      <c r="A6" s="74"/>
      <c r="B6" s="106" t="s">
        <v>2234</v>
      </c>
      <c r="C6" s="107"/>
      <c r="D6" s="74">
        <v>15</v>
      </c>
      <c r="E6" s="74">
        <v>15</v>
      </c>
      <c r="F6" s="74">
        <v>15</v>
      </c>
      <c r="G6" s="74">
        <v>15</v>
      </c>
      <c r="H6" s="74"/>
      <c r="I6" s="74"/>
      <c r="J6" s="74"/>
      <c r="K6" s="74"/>
      <c r="L6" s="74"/>
      <c r="M6" s="74"/>
      <c r="N6" s="17"/>
    </row>
    <row r="7" spans="1:14" s="16" customFormat="1" ht="17.25" customHeight="1" x14ac:dyDescent="0.25">
      <c r="A7" s="74"/>
      <c r="B7" s="106" t="s">
        <v>2235</v>
      </c>
      <c r="C7" s="107"/>
      <c r="D7" s="74">
        <v>5</v>
      </c>
      <c r="E7" s="74">
        <v>5</v>
      </c>
      <c r="F7" s="74">
        <v>5</v>
      </c>
      <c r="G7" s="74"/>
      <c r="H7" s="74"/>
      <c r="I7" s="74"/>
      <c r="J7" s="74"/>
      <c r="K7" s="74"/>
      <c r="L7" s="74"/>
      <c r="M7" s="74"/>
      <c r="N7" s="17"/>
    </row>
    <row r="8" spans="1:14" s="16" customFormat="1" ht="17.25" customHeight="1" x14ac:dyDescent="0.25">
      <c r="A8" s="74"/>
      <c r="B8" s="106" t="s">
        <v>2294</v>
      </c>
      <c r="C8" s="107"/>
      <c r="D8" s="74">
        <v>6</v>
      </c>
      <c r="E8" s="74">
        <v>6</v>
      </c>
      <c r="F8" s="74">
        <v>6</v>
      </c>
      <c r="G8" s="74"/>
      <c r="H8" s="74"/>
      <c r="I8" s="74"/>
      <c r="J8" s="74"/>
      <c r="K8" s="74"/>
      <c r="L8" s="74"/>
      <c r="M8" s="74"/>
      <c r="N8" s="17"/>
    </row>
    <row r="9" spans="1:14" s="16" customFormat="1" ht="17.25" customHeight="1" x14ac:dyDescent="0.25">
      <c r="A9" s="74"/>
      <c r="B9" s="106" t="s">
        <v>2297</v>
      </c>
      <c r="C9" s="107"/>
      <c r="D9" s="74">
        <v>5</v>
      </c>
      <c r="E9" s="74">
        <v>5</v>
      </c>
      <c r="F9" s="74">
        <v>5</v>
      </c>
      <c r="G9" s="74">
        <v>3</v>
      </c>
      <c r="H9" s="74"/>
      <c r="I9" s="74"/>
      <c r="J9" s="74"/>
      <c r="K9" s="74"/>
      <c r="L9" s="74"/>
      <c r="M9" s="74"/>
      <c r="N9" s="17"/>
    </row>
    <row r="10" spans="1:14" ht="15.75" x14ac:dyDescent="0.25">
      <c r="A10" s="44"/>
      <c r="B10" s="86"/>
      <c r="C10" s="87"/>
      <c r="D10" s="44"/>
      <c r="E10" s="44"/>
      <c r="F10" s="44"/>
      <c r="G10" s="44"/>
      <c r="H10" s="44"/>
      <c r="I10" s="44"/>
      <c r="J10" s="44"/>
      <c r="K10" s="44"/>
      <c r="L10" s="44"/>
      <c r="M10" s="88"/>
    </row>
    <row r="11" spans="1:14" ht="15.75" x14ac:dyDescent="0.25">
      <c r="A11" s="93"/>
      <c r="B11" s="13" t="s">
        <v>18</v>
      </c>
      <c r="C11" s="88"/>
      <c r="D11" s="88">
        <f t="shared" ref="D11:L11" si="0">SUM(D5:D10)</f>
        <v>31</v>
      </c>
      <c r="E11" s="88">
        <f t="shared" si="0"/>
        <v>31</v>
      </c>
      <c r="F11" s="88">
        <f t="shared" si="0"/>
        <v>31</v>
      </c>
      <c r="G11" s="88">
        <f t="shared" si="0"/>
        <v>18</v>
      </c>
      <c r="H11" s="88">
        <f t="shared" si="0"/>
        <v>0</v>
      </c>
      <c r="I11" s="88">
        <f t="shared" si="0"/>
        <v>0</v>
      </c>
      <c r="J11" s="88">
        <f t="shared" si="0"/>
        <v>0</v>
      </c>
      <c r="K11" s="88">
        <f t="shared" si="0"/>
        <v>0</v>
      </c>
      <c r="L11" s="88">
        <f t="shared" si="0"/>
        <v>0</v>
      </c>
    </row>
  </sheetData>
  <mergeCells count="1">
    <mergeCell ref="A1:M1"/>
  </mergeCells>
  <conditionalFormatting sqref="C2:C3">
    <cfRule type="duplicateValues" dxfId="1104" priority="75"/>
  </conditionalFormatting>
  <conditionalFormatting sqref="C2:C3">
    <cfRule type="duplicateValues" dxfId="1103" priority="73"/>
    <cfRule type="duplicateValues" dxfId="1102" priority="74"/>
  </conditionalFormatting>
  <conditionalFormatting sqref="C3">
    <cfRule type="duplicateValues" dxfId="1101" priority="72"/>
  </conditionalFormatting>
  <conditionalFormatting sqref="C3">
    <cfRule type="duplicateValues" dxfId="1100" priority="70"/>
    <cfRule type="duplicateValues" dxfId="1099" priority="71"/>
  </conditionalFormatting>
  <conditionalFormatting sqref="C11">
    <cfRule type="duplicateValues" dxfId="1098" priority="69"/>
  </conditionalFormatting>
  <conditionalFormatting sqref="C11">
    <cfRule type="duplicateValues" dxfId="1097" priority="68"/>
  </conditionalFormatting>
  <conditionalFormatting sqref="C11">
    <cfRule type="duplicateValues" dxfId="1096" priority="67"/>
  </conditionalFormatting>
  <conditionalFormatting sqref="C11">
    <cfRule type="duplicateValues" dxfId="1095" priority="76"/>
    <cfRule type="duplicateValues" dxfId="1094" priority="77"/>
  </conditionalFormatting>
  <conditionalFormatting sqref="C11">
    <cfRule type="duplicateValues" dxfId="1093" priority="78"/>
  </conditionalFormatting>
  <conditionalFormatting sqref="C10">
    <cfRule type="duplicateValues" dxfId="1092" priority="79"/>
  </conditionalFormatting>
  <conditionalFormatting sqref="C12:C65536 C2:C9">
    <cfRule type="duplicateValues" dxfId="1091" priority="81"/>
  </conditionalFormatting>
  <conditionalFormatting sqref="C2:C4">
    <cfRule type="duplicateValues" dxfId="1090" priority="11329"/>
  </conditionalFormatting>
  <conditionalFormatting sqref="C4">
    <cfRule type="duplicateValues" dxfId="1089" priority="11330"/>
  </conditionalFormatting>
  <conditionalFormatting sqref="C4">
    <cfRule type="duplicateValues" dxfId="1088" priority="11331"/>
    <cfRule type="duplicateValues" dxfId="1087" priority="11332"/>
  </conditionalFormatting>
  <conditionalFormatting sqref="C5:C9">
    <cfRule type="duplicateValues" dxfId="1086" priority="11361"/>
  </conditionalFormatting>
  <conditionalFormatting sqref="C2:C9">
    <cfRule type="duplicateValues" dxfId="1085" priority="11362"/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6"/>
  <sheetViews>
    <sheetView zoomScaleNormal="100" workbookViewId="0">
      <pane xSplit="3" ySplit="4" topLeftCell="D686" activePane="bottomRight" state="frozen"/>
      <selection activeCell="G714" sqref="G714"/>
      <selection pane="topRight" activeCell="G714" sqref="G714"/>
      <selection pane="bottomLeft" activeCell="G714" sqref="G714"/>
      <selection pane="bottomRight" activeCell="M702" sqref="M702"/>
    </sheetView>
  </sheetViews>
  <sheetFormatPr defaultRowHeight="18" customHeight="1" x14ac:dyDescent="0.25"/>
  <cols>
    <col min="1" max="1" width="15.140625" style="89" customWidth="1"/>
    <col min="2" max="2" width="41.85546875" style="98" customWidth="1"/>
    <col min="3" max="3" width="18.140625" style="89" customWidth="1"/>
    <col min="4" max="8" width="6.85546875" style="89" customWidth="1"/>
    <col min="9" max="9" width="7.7109375" style="89" customWidth="1"/>
    <col min="10" max="12" width="9.140625" style="89"/>
    <col min="13" max="13" width="39.85546875" style="89" customWidth="1"/>
  </cols>
  <sheetData>
    <row r="1" spans="1:14" s="3" customFormat="1" ht="18" customHeight="1" x14ac:dyDescent="0.2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4"/>
    </row>
    <row r="2" spans="1:14" s="3" customFormat="1" ht="18" customHeight="1" x14ac:dyDescent="0.25">
      <c r="A2" s="77"/>
      <c r="B2" s="95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4"/>
    </row>
    <row r="3" spans="1:14" s="3" customFormat="1" ht="18" customHeight="1" x14ac:dyDescent="0.25">
      <c r="A3" s="78"/>
      <c r="B3" s="96"/>
      <c r="C3" s="78"/>
      <c r="D3" s="78"/>
      <c r="E3" s="78"/>
      <c r="F3" s="78"/>
      <c r="G3" s="78"/>
      <c r="H3" s="78"/>
      <c r="I3" s="78" t="s">
        <v>2</v>
      </c>
      <c r="J3" s="78"/>
      <c r="K3" s="78"/>
      <c r="L3" s="78"/>
      <c r="M3" s="77"/>
      <c r="N3" s="4"/>
    </row>
    <row r="4" spans="1:14" s="3" customFormat="1" ht="54.75" customHeight="1" x14ac:dyDescent="0.25">
      <c r="A4" s="28" t="s">
        <v>3</v>
      </c>
      <c r="B4" s="97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2065</v>
      </c>
      <c r="N4" s="4"/>
    </row>
    <row r="5" spans="1:14" s="3" customFormat="1" ht="18" customHeight="1" x14ac:dyDescent="0.25">
      <c r="A5" s="28"/>
      <c r="B5" s="78" t="s">
        <v>2430</v>
      </c>
      <c r="C5" s="10"/>
      <c r="D5" s="11"/>
      <c r="E5" s="11"/>
      <c r="F5" s="11"/>
      <c r="G5" s="11"/>
      <c r="H5" s="11"/>
      <c r="I5" s="11"/>
      <c r="J5" s="11"/>
      <c r="K5" s="29"/>
      <c r="L5" s="11"/>
      <c r="M5" s="11"/>
      <c r="N5" s="4"/>
    </row>
    <row r="6" spans="1:14" s="3" customFormat="1" ht="18" customHeight="1" x14ac:dyDescent="0.25">
      <c r="A6" s="58">
        <v>4515</v>
      </c>
      <c r="B6" s="80" t="s">
        <v>2433</v>
      </c>
      <c r="C6" s="29">
        <v>4125376487</v>
      </c>
      <c r="D6" s="11"/>
      <c r="E6" s="11"/>
      <c r="F6" s="11"/>
      <c r="G6" s="11"/>
      <c r="H6" s="11"/>
      <c r="I6" s="11"/>
      <c r="J6" s="11"/>
      <c r="K6" s="29">
        <v>3</v>
      </c>
      <c r="L6" s="29">
        <v>3</v>
      </c>
      <c r="M6" s="11"/>
      <c r="N6" s="4"/>
    </row>
    <row r="7" spans="1:14" s="3" customFormat="1" ht="18" customHeight="1" x14ac:dyDescent="0.25">
      <c r="A7" s="29">
        <v>1533</v>
      </c>
      <c r="B7" s="80" t="s">
        <v>134</v>
      </c>
      <c r="C7" s="29">
        <v>4125371958</v>
      </c>
      <c r="D7" s="11"/>
      <c r="E7" s="11"/>
      <c r="F7" s="11"/>
      <c r="G7" s="11"/>
      <c r="H7" s="11"/>
      <c r="I7" s="11"/>
      <c r="J7" s="11"/>
      <c r="K7" s="29">
        <v>5</v>
      </c>
      <c r="L7" s="29">
        <v>10</v>
      </c>
      <c r="M7" s="11"/>
      <c r="N7" s="4"/>
    </row>
    <row r="8" spans="1:14" s="3" customFormat="1" ht="18" customHeight="1" x14ac:dyDescent="0.25">
      <c r="A8" s="29">
        <v>1533</v>
      </c>
      <c r="B8" s="80" t="s">
        <v>134</v>
      </c>
      <c r="C8" s="29">
        <v>4125328147</v>
      </c>
      <c r="D8" s="29">
        <v>5</v>
      </c>
      <c r="E8" s="29"/>
      <c r="F8" s="29"/>
      <c r="G8" s="29">
        <v>5</v>
      </c>
      <c r="H8" s="29">
        <v>5</v>
      </c>
      <c r="I8" s="11"/>
      <c r="J8" s="11"/>
      <c r="K8" s="29"/>
      <c r="L8" s="29"/>
      <c r="M8" s="11"/>
      <c r="N8" s="4"/>
    </row>
    <row r="9" spans="1:14" s="3" customFormat="1" ht="18" customHeight="1" x14ac:dyDescent="0.25">
      <c r="A9" s="29">
        <v>2835</v>
      </c>
      <c r="B9" s="80" t="s">
        <v>2434</v>
      </c>
      <c r="C9" s="29">
        <v>4125380816</v>
      </c>
      <c r="D9" s="29">
        <v>10</v>
      </c>
      <c r="E9" s="29">
        <v>10</v>
      </c>
      <c r="F9" s="29">
        <v>10</v>
      </c>
      <c r="G9" s="29"/>
      <c r="H9" s="11"/>
      <c r="I9" s="11"/>
      <c r="J9" s="11"/>
      <c r="K9" s="29"/>
      <c r="L9" s="29"/>
      <c r="M9" s="11"/>
      <c r="N9" s="4"/>
    </row>
    <row r="10" spans="1:14" s="3" customFormat="1" ht="18" customHeight="1" x14ac:dyDescent="0.25">
      <c r="A10" s="29">
        <v>4060</v>
      </c>
      <c r="B10" s="80" t="s">
        <v>1600</v>
      </c>
      <c r="C10" s="29">
        <v>4125381188</v>
      </c>
      <c r="D10" s="29"/>
      <c r="E10" s="29"/>
      <c r="F10" s="29"/>
      <c r="G10" s="29"/>
      <c r="H10" s="11"/>
      <c r="I10" s="11"/>
      <c r="J10" s="11"/>
      <c r="K10" s="29">
        <v>7</v>
      </c>
      <c r="L10" s="29">
        <v>7</v>
      </c>
      <c r="M10" s="11"/>
      <c r="N10" s="4"/>
    </row>
    <row r="11" spans="1:14" s="3" customFormat="1" ht="18" customHeight="1" x14ac:dyDescent="0.25">
      <c r="A11" s="29">
        <v>4060</v>
      </c>
      <c r="B11" s="80" t="s">
        <v>1600</v>
      </c>
      <c r="C11" s="29">
        <v>4125379486</v>
      </c>
      <c r="D11" s="29"/>
      <c r="E11" s="29"/>
      <c r="F11" s="29"/>
      <c r="G11" s="29"/>
      <c r="H11" s="11"/>
      <c r="I11" s="11"/>
      <c r="J11" s="11"/>
      <c r="K11" s="29">
        <v>5</v>
      </c>
      <c r="L11" s="29">
        <v>5</v>
      </c>
      <c r="M11" s="11"/>
      <c r="N11" s="4"/>
    </row>
    <row r="12" spans="1:14" s="3" customFormat="1" ht="18" customHeight="1" x14ac:dyDescent="0.25">
      <c r="A12" s="29">
        <v>4983</v>
      </c>
      <c r="B12" s="80" t="s">
        <v>2099</v>
      </c>
      <c r="C12" s="29">
        <v>4125397129</v>
      </c>
      <c r="D12" s="29"/>
      <c r="E12" s="29"/>
      <c r="F12" s="29"/>
      <c r="G12" s="29"/>
      <c r="H12" s="11"/>
      <c r="I12" s="11"/>
      <c r="J12" s="11"/>
      <c r="K12" s="29">
        <v>5</v>
      </c>
      <c r="L12" s="29">
        <v>5</v>
      </c>
      <c r="M12" s="58" t="s">
        <v>2435</v>
      </c>
      <c r="N12" s="4"/>
    </row>
    <row r="13" spans="1:14" s="3" customFormat="1" ht="18" customHeight="1" x14ac:dyDescent="0.25">
      <c r="A13" s="91">
        <v>3015</v>
      </c>
      <c r="B13" s="80" t="s">
        <v>2436</v>
      </c>
      <c r="C13" s="29">
        <v>4125343626</v>
      </c>
      <c r="D13" s="29"/>
      <c r="E13" s="29"/>
      <c r="F13" s="29"/>
      <c r="G13" s="29"/>
      <c r="H13" s="11"/>
      <c r="I13" s="11"/>
      <c r="J13" s="11"/>
      <c r="K13" s="29">
        <v>5</v>
      </c>
      <c r="L13" s="29">
        <v>5</v>
      </c>
      <c r="M13" s="11"/>
      <c r="N13" s="4"/>
    </row>
    <row r="14" spans="1:14" s="3" customFormat="1" ht="18" customHeight="1" x14ac:dyDescent="0.25">
      <c r="A14" s="29">
        <v>2565</v>
      </c>
      <c r="B14" s="80" t="s">
        <v>103</v>
      </c>
      <c r="C14" s="29">
        <v>4125343573</v>
      </c>
      <c r="D14" s="29"/>
      <c r="E14" s="29"/>
      <c r="F14" s="29"/>
      <c r="G14" s="29"/>
      <c r="H14" s="11"/>
      <c r="I14" s="11"/>
      <c r="J14" s="11"/>
      <c r="K14" s="29"/>
      <c r="L14" s="29">
        <v>3</v>
      </c>
      <c r="M14" s="11"/>
      <c r="N14" s="4"/>
    </row>
    <row r="15" spans="1:14" s="3" customFormat="1" ht="18" customHeight="1" x14ac:dyDescent="0.25">
      <c r="A15" s="29">
        <v>4526</v>
      </c>
      <c r="B15" s="80" t="s">
        <v>2437</v>
      </c>
      <c r="C15" s="29">
        <v>4125379484</v>
      </c>
      <c r="D15" s="29"/>
      <c r="E15" s="29"/>
      <c r="F15" s="29"/>
      <c r="G15" s="29"/>
      <c r="H15" s="11"/>
      <c r="I15" s="11"/>
      <c r="J15" s="11"/>
      <c r="K15" s="29">
        <v>3</v>
      </c>
      <c r="L15" s="29">
        <v>3</v>
      </c>
      <c r="M15" s="11"/>
      <c r="N15" s="4"/>
    </row>
    <row r="16" spans="1:14" s="3" customFormat="1" ht="18" customHeight="1" x14ac:dyDescent="0.25">
      <c r="A16" s="29">
        <v>2168</v>
      </c>
      <c r="B16" s="80" t="s">
        <v>2438</v>
      </c>
      <c r="C16" s="29">
        <v>4125364421</v>
      </c>
      <c r="D16" s="29"/>
      <c r="E16" s="29"/>
      <c r="F16" s="29"/>
      <c r="G16" s="29"/>
      <c r="H16" s="11"/>
      <c r="I16" s="11"/>
      <c r="J16" s="11"/>
      <c r="K16" s="29">
        <v>5</v>
      </c>
      <c r="L16" s="29">
        <v>5</v>
      </c>
      <c r="M16" s="11"/>
      <c r="N16" s="4"/>
    </row>
    <row r="17" spans="1:14" s="3" customFormat="1" ht="18" customHeight="1" x14ac:dyDescent="0.25">
      <c r="A17" s="29">
        <v>3130</v>
      </c>
      <c r="B17" s="80" t="s">
        <v>1295</v>
      </c>
      <c r="C17" s="29">
        <v>4125316412</v>
      </c>
      <c r="D17" s="29"/>
      <c r="E17" s="29"/>
      <c r="F17" s="29"/>
      <c r="G17" s="29"/>
      <c r="H17" s="11"/>
      <c r="I17" s="11"/>
      <c r="J17" s="11"/>
      <c r="K17" s="29">
        <v>5</v>
      </c>
      <c r="L17" s="29"/>
      <c r="M17" s="11"/>
      <c r="N17" s="4"/>
    </row>
    <row r="18" spans="1:14" s="3" customFormat="1" ht="18" customHeight="1" x14ac:dyDescent="0.25">
      <c r="A18" s="29">
        <v>3337</v>
      </c>
      <c r="B18" s="80" t="s">
        <v>2439</v>
      </c>
      <c r="C18" s="29">
        <v>4125386222</v>
      </c>
      <c r="D18" s="29"/>
      <c r="E18" s="29"/>
      <c r="F18" s="29"/>
      <c r="G18" s="29"/>
      <c r="H18" s="11"/>
      <c r="I18" s="11"/>
      <c r="J18" s="11"/>
      <c r="K18" s="29"/>
      <c r="L18" s="29">
        <v>5</v>
      </c>
      <c r="M18" s="11"/>
      <c r="N18" s="4"/>
    </row>
    <row r="19" spans="1:14" s="3" customFormat="1" ht="18" customHeight="1" x14ac:dyDescent="0.25">
      <c r="A19" s="29">
        <v>4114</v>
      </c>
      <c r="B19" s="80" t="s">
        <v>1875</v>
      </c>
      <c r="C19" s="29">
        <v>4125387330</v>
      </c>
      <c r="D19" s="29"/>
      <c r="E19" s="29"/>
      <c r="F19" s="29"/>
      <c r="G19" s="29"/>
      <c r="H19" s="11"/>
      <c r="I19" s="11"/>
      <c r="J19" s="11"/>
      <c r="K19" s="29"/>
      <c r="L19" s="29">
        <v>4</v>
      </c>
      <c r="M19" s="11"/>
      <c r="N19" s="4"/>
    </row>
    <row r="20" spans="1:14" s="3" customFormat="1" ht="18" customHeight="1" x14ac:dyDescent="0.25">
      <c r="A20" s="29">
        <v>3143</v>
      </c>
      <c r="B20" s="80" t="s">
        <v>2440</v>
      </c>
      <c r="C20" s="29">
        <v>4125386938</v>
      </c>
      <c r="D20" s="29"/>
      <c r="E20" s="29"/>
      <c r="F20" s="29"/>
      <c r="G20" s="29"/>
      <c r="H20" s="11"/>
      <c r="I20" s="11"/>
      <c r="J20" s="11"/>
      <c r="K20" s="29">
        <v>1</v>
      </c>
      <c r="L20" s="29">
        <v>3</v>
      </c>
      <c r="M20" s="11"/>
      <c r="N20" s="4"/>
    </row>
    <row r="21" spans="1:14" s="3" customFormat="1" ht="18" customHeight="1" x14ac:dyDescent="0.25">
      <c r="A21" s="29">
        <v>3322</v>
      </c>
      <c r="B21" s="80" t="s">
        <v>917</v>
      </c>
      <c r="C21" s="29">
        <v>4125515487</v>
      </c>
      <c r="D21" s="29">
        <v>15</v>
      </c>
      <c r="E21" s="29">
        <v>5</v>
      </c>
      <c r="F21" s="29">
        <v>5</v>
      </c>
      <c r="G21" s="29"/>
      <c r="H21" s="11"/>
      <c r="I21" s="11"/>
      <c r="J21" s="11"/>
      <c r="K21" s="29"/>
      <c r="L21" s="29"/>
      <c r="M21" s="29" t="s">
        <v>2528</v>
      </c>
      <c r="N21" s="4"/>
    </row>
    <row r="22" spans="1:14" s="3" customFormat="1" ht="18" customHeight="1" x14ac:dyDescent="0.25">
      <c r="A22" s="29"/>
      <c r="B22" s="37" t="s">
        <v>590</v>
      </c>
      <c r="C22" s="92"/>
      <c r="D22" s="29"/>
      <c r="E22" s="29"/>
      <c r="F22" s="29"/>
      <c r="G22" s="29"/>
      <c r="H22" s="29"/>
      <c r="I22" s="29"/>
      <c r="J22" s="29"/>
      <c r="K22" s="29"/>
      <c r="L22" s="29"/>
      <c r="M22" s="55" t="s">
        <v>2431</v>
      </c>
      <c r="N22" s="4"/>
    </row>
    <row r="23" spans="1:14" s="3" customFormat="1" ht="18" customHeight="1" x14ac:dyDescent="0.25">
      <c r="A23" s="29">
        <v>4984</v>
      </c>
      <c r="B23" s="80" t="s">
        <v>2432</v>
      </c>
      <c r="C23" s="29">
        <v>4125325262</v>
      </c>
      <c r="D23" s="11"/>
      <c r="E23" s="11"/>
      <c r="F23" s="11"/>
      <c r="G23" s="11"/>
      <c r="H23" s="11"/>
      <c r="I23" s="11"/>
      <c r="J23" s="11"/>
      <c r="K23" s="29">
        <v>21</v>
      </c>
      <c r="L23" s="29">
        <v>9</v>
      </c>
      <c r="M23" s="11"/>
      <c r="N23" s="4"/>
    </row>
    <row r="24" spans="1:14" s="3" customFormat="1" ht="18" customHeight="1" x14ac:dyDescent="0.25">
      <c r="A24" s="29">
        <v>4654</v>
      </c>
      <c r="B24" s="80" t="s">
        <v>1661</v>
      </c>
      <c r="C24" s="29">
        <v>4125325256</v>
      </c>
      <c r="D24" s="11"/>
      <c r="E24" s="11"/>
      <c r="F24" s="11"/>
      <c r="G24" s="11"/>
      <c r="H24" s="11"/>
      <c r="I24" s="11"/>
      <c r="J24" s="11"/>
      <c r="K24" s="29">
        <v>34</v>
      </c>
      <c r="L24" s="35">
        <v>0</v>
      </c>
      <c r="M24" s="547" t="s">
        <v>2448</v>
      </c>
      <c r="N24" s="4"/>
    </row>
    <row r="25" spans="1:14" s="3" customFormat="1" ht="18" customHeight="1" x14ac:dyDescent="0.25">
      <c r="A25" s="29">
        <v>4654</v>
      </c>
      <c r="B25" s="80" t="s">
        <v>1661</v>
      </c>
      <c r="C25" s="29">
        <v>4125455181</v>
      </c>
      <c r="D25" s="11"/>
      <c r="E25" s="11"/>
      <c r="F25" s="11"/>
      <c r="G25" s="11"/>
      <c r="H25" s="11"/>
      <c r="I25" s="11"/>
      <c r="J25" s="11"/>
      <c r="K25" s="29">
        <v>25</v>
      </c>
      <c r="L25" s="35"/>
      <c r="M25" s="549"/>
      <c r="N25" s="4"/>
    </row>
    <row r="26" spans="1:14" s="16" customFormat="1" ht="18" customHeight="1" x14ac:dyDescent="0.25">
      <c r="A26" s="29">
        <v>4581</v>
      </c>
      <c r="B26" s="80" t="s">
        <v>1329</v>
      </c>
      <c r="C26" s="92">
        <v>4125325255</v>
      </c>
      <c r="D26" s="29"/>
      <c r="E26" s="29"/>
      <c r="F26" s="29"/>
      <c r="G26" s="29"/>
      <c r="H26" s="29"/>
      <c r="I26" s="29"/>
      <c r="J26" s="29"/>
      <c r="K26" s="29">
        <v>24</v>
      </c>
      <c r="L26" s="29">
        <v>22</v>
      </c>
      <c r="M26" s="29"/>
      <c r="N26" s="17"/>
    </row>
    <row r="27" spans="1:14" s="16" customFormat="1" ht="18" customHeight="1" x14ac:dyDescent="0.25">
      <c r="A27" s="100"/>
      <c r="B27" s="101"/>
      <c r="C27" s="102"/>
      <c r="D27" s="100"/>
      <c r="E27" s="100"/>
      <c r="F27" s="100"/>
      <c r="G27" s="100"/>
      <c r="H27" s="100"/>
      <c r="I27" s="100"/>
      <c r="J27" s="100"/>
      <c r="K27" s="100"/>
      <c r="L27" s="100"/>
      <c r="M27" s="100" t="s">
        <v>2596</v>
      </c>
      <c r="N27" s="17"/>
    </row>
    <row r="28" spans="1:14" s="16" customFormat="1" ht="18" customHeight="1" x14ac:dyDescent="0.25">
      <c r="A28" s="29"/>
      <c r="B28" s="78" t="s">
        <v>2441</v>
      </c>
      <c r="C28" s="92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17"/>
    </row>
    <row r="29" spans="1:14" s="16" customFormat="1" ht="18" customHeight="1" x14ac:dyDescent="0.25">
      <c r="A29" s="91">
        <v>2801</v>
      </c>
      <c r="B29" s="79" t="s">
        <v>2171</v>
      </c>
      <c r="C29" s="92">
        <v>4125353084</v>
      </c>
      <c r="D29" s="29"/>
      <c r="E29" s="29"/>
      <c r="F29" s="29"/>
      <c r="G29" s="29"/>
      <c r="H29" s="29"/>
      <c r="I29" s="29"/>
      <c r="J29" s="29"/>
      <c r="K29" s="29"/>
      <c r="L29" s="29">
        <v>4</v>
      </c>
      <c r="M29" s="29"/>
      <c r="N29" s="17"/>
    </row>
    <row r="30" spans="1:14" s="16" customFormat="1" ht="18" customHeight="1" x14ac:dyDescent="0.25">
      <c r="A30" s="29">
        <v>1644</v>
      </c>
      <c r="B30" s="79" t="s">
        <v>797</v>
      </c>
      <c r="C30" s="92">
        <v>4125365280</v>
      </c>
      <c r="D30" s="29">
        <v>10</v>
      </c>
      <c r="E30" s="29"/>
      <c r="F30" s="29">
        <v>10</v>
      </c>
      <c r="G30" s="29"/>
      <c r="H30" s="29"/>
      <c r="I30" s="29"/>
      <c r="J30" s="29"/>
      <c r="K30" s="29"/>
      <c r="L30" s="29"/>
      <c r="M30" s="29"/>
      <c r="N30" s="17"/>
    </row>
    <row r="31" spans="1:14" s="16" customFormat="1" ht="18" customHeight="1" x14ac:dyDescent="0.25">
      <c r="A31" s="29">
        <v>4140</v>
      </c>
      <c r="B31" s="79" t="s">
        <v>1824</v>
      </c>
      <c r="C31" s="92">
        <v>4125122346</v>
      </c>
      <c r="D31" s="29"/>
      <c r="E31" s="29"/>
      <c r="F31" s="29"/>
      <c r="G31" s="29"/>
      <c r="H31" s="29"/>
      <c r="I31" s="29"/>
      <c r="J31" s="29">
        <v>5</v>
      </c>
      <c r="K31" s="29"/>
      <c r="L31" s="29"/>
      <c r="M31" s="29"/>
      <c r="N31" s="17"/>
    </row>
    <row r="32" spans="1:14" s="16" customFormat="1" ht="18" customHeight="1" x14ac:dyDescent="0.25">
      <c r="A32" s="29">
        <v>5288</v>
      </c>
      <c r="B32" s="79" t="s">
        <v>1414</v>
      </c>
      <c r="C32" s="92">
        <v>4125316511</v>
      </c>
      <c r="D32" s="29"/>
      <c r="E32" s="29"/>
      <c r="F32" s="29"/>
      <c r="G32" s="29"/>
      <c r="H32" s="29"/>
      <c r="I32" s="29"/>
      <c r="J32" s="29">
        <v>3</v>
      </c>
      <c r="K32" s="29"/>
      <c r="L32" s="29"/>
      <c r="M32" s="29"/>
      <c r="N32" s="17"/>
    </row>
    <row r="33" spans="1:14" s="16" customFormat="1" ht="18" customHeight="1" x14ac:dyDescent="0.25">
      <c r="A33" s="29">
        <v>3014</v>
      </c>
      <c r="B33" s="79" t="s">
        <v>2444</v>
      </c>
      <c r="C33" s="92">
        <v>4125117675</v>
      </c>
      <c r="D33" s="29"/>
      <c r="E33" s="29"/>
      <c r="F33" s="29"/>
      <c r="G33" s="29"/>
      <c r="H33" s="29"/>
      <c r="I33" s="29"/>
      <c r="J33" s="29">
        <v>3</v>
      </c>
      <c r="K33" s="29"/>
      <c r="L33" s="29"/>
      <c r="M33" s="29"/>
      <c r="N33" s="17"/>
    </row>
    <row r="34" spans="1:14" s="16" customFormat="1" ht="18" customHeight="1" x14ac:dyDescent="0.25">
      <c r="A34" s="29">
        <v>3477</v>
      </c>
      <c r="B34" s="79" t="s">
        <v>1821</v>
      </c>
      <c r="C34" s="92">
        <v>4124946405</v>
      </c>
      <c r="D34" s="29"/>
      <c r="E34" s="29"/>
      <c r="F34" s="29"/>
      <c r="G34" s="29"/>
      <c r="H34" s="29"/>
      <c r="I34" s="29"/>
      <c r="J34" s="29">
        <v>3</v>
      </c>
      <c r="K34" s="29"/>
      <c r="L34" s="29"/>
      <c r="M34" s="29"/>
      <c r="N34" s="17"/>
    </row>
    <row r="35" spans="1:14" s="16" customFormat="1" ht="18" customHeight="1" x14ac:dyDescent="0.25">
      <c r="A35" s="29">
        <v>1535</v>
      </c>
      <c r="B35" s="79" t="s">
        <v>1467</v>
      </c>
      <c r="C35" s="92">
        <v>4125287082</v>
      </c>
      <c r="D35" s="29"/>
      <c r="E35" s="29"/>
      <c r="F35" s="29"/>
      <c r="G35" s="29"/>
      <c r="H35" s="29">
        <v>5</v>
      </c>
      <c r="I35" s="29"/>
      <c r="J35" s="29"/>
      <c r="K35" s="29"/>
      <c r="L35" s="29"/>
      <c r="M35" s="29"/>
      <c r="N35" s="17"/>
    </row>
    <row r="36" spans="1:14" s="16" customFormat="1" ht="18" customHeight="1" x14ac:dyDescent="0.25">
      <c r="A36" s="29">
        <v>1535</v>
      </c>
      <c r="B36" s="79" t="s">
        <v>1467</v>
      </c>
      <c r="C36" s="92">
        <v>4125287083</v>
      </c>
      <c r="D36" s="29"/>
      <c r="E36" s="29"/>
      <c r="F36" s="29"/>
      <c r="G36" s="29"/>
      <c r="H36" s="29">
        <v>5</v>
      </c>
      <c r="I36" s="29"/>
      <c r="J36" s="29">
        <v>5</v>
      </c>
      <c r="K36" s="29"/>
      <c r="L36" s="29"/>
      <c r="M36" s="29"/>
      <c r="N36" s="17"/>
    </row>
    <row r="37" spans="1:14" s="16" customFormat="1" ht="18" customHeight="1" x14ac:dyDescent="0.25">
      <c r="A37" s="29">
        <v>1535</v>
      </c>
      <c r="B37" s="79" t="s">
        <v>1467</v>
      </c>
      <c r="C37" s="92">
        <v>4125232016</v>
      </c>
      <c r="D37" s="29"/>
      <c r="E37" s="29"/>
      <c r="F37" s="29"/>
      <c r="G37" s="29"/>
      <c r="H37" s="29"/>
      <c r="I37" s="29"/>
      <c r="J37" s="29"/>
      <c r="K37" s="29">
        <v>5</v>
      </c>
      <c r="L37" s="29">
        <v>5</v>
      </c>
      <c r="M37" s="29"/>
      <c r="N37" s="17"/>
    </row>
    <row r="38" spans="1:14" s="16" customFormat="1" ht="18" customHeight="1" x14ac:dyDescent="0.25">
      <c r="A38" s="29">
        <v>3227</v>
      </c>
      <c r="B38" s="79" t="s">
        <v>671</v>
      </c>
      <c r="C38" s="92">
        <v>4125040686</v>
      </c>
      <c r="D38" s="29"/>
      <c r="E38" s="29"/>
      <c r="F38" s="29"/>
      <c r="G38" s="29"/>
      <c r="H38" s="29"/>
      <c r="I38" s="29"/>
      <c r="J38" s="29">
        <v>5</v>
      </c>
      <c r="K38" s="29"/>
      <c r="L38" s="29"/>
      <c r="M38" s="29"/>
      <c r="N38" s="17"/>
    </row>
    <row r="39" spans="1:14" s="16" customFormat="1" ht="18" customHeight="1" x14ac:dyDescent="0.25">
      <c r="A39" s="29">
        <v>2091</v>
      </c>
      <c r="B39" s="79" t="s">
        <v>2445</v>
      </c>
      <c r="C39" s="92">
        <v>4125114703</v>
      </c>
      <c r="D39" s="29"/>
      <c r="E39" s="29"/>
      <c r="F39" s="29"/>
      <c r="G39" s="29"/>
      <c r="H39" s="29"/>
      <c r="I39" s="29"/>
      <c r="J39" s="29">
        <v>3</v>
      </c>
      <c r="K39" s="29"/>
      <c r="L39" s="29"/>
      <c r="M39" s="29"/>
      <c r="N39" s="17"/>
    </row>
    <row r="40" spans="1:14" s="16" customFormat="1" ht="18" customHeight="1" x14ac:dyDescent="0.25">
      <c r="A40" s="29">
        <v>3130</v>
      </c>
      <c r="B40" s="79" t="s">
        <v>1295</v>
      </c>
      <c r="C40" s="92">
        <v>4125240318</v>
      </c>
      <c r="D40" s="29"/>
      <c r="E40" s="29"/>
      <c r="F40" s="29"/>
      <c r="G40" s="29"/>
      <c r="H40" s="29"/>
      <c r="I40" s="29"/>
      <c r="J40" s="29">
        <v>3</v>
      </c>
      <c r="K40" s="29"/>
      <c r="L40" s="29"/>
      <c r="M40" s="29"/>
      <c r="N40" s="17"/>
    </row>
    <row r="41" spans="1:14" s="16" customFormat="1" ht="18" customHeight="1" x14ac:dyDescent="0.25">
      <c r="A41" s="29">
        <v>2254</v>
      </c>
      <c r="B41" s="79" t="s">
        <v>570</v>
      </c>
      <c r="C41" s="92">
        <v>4125240209</v>
      </c>
      <c r="D41" s="29"/>
      <c r="E41" s="29"/>
      <c r="F41" s="29"/>
      <c r="G41" s="29"/>
      <c r="H41" s="29"/>
      <c r="I41" s="29"/>
      <c r="J41" s="29">
        <v>3</v>
      </c>
      <c r="K41" s="29"/>
      <c r="L41" s="29"/>
      <c r="M41" s="29"/>
      <c r="N41" s="17"/>
    </row>
    <row r="42" spans="1:14" s="16" customFormat="1" ht="18" customHeight="1" x14ac:dyDescent="0.25">
      <c r="A42" s="29">
        <v>3123</v>
      </c>
      <c r="B42" s="79" t="s">
        <v>108</v>
      </c>
      <c r="C42" s="92">
        <v>4125197405</v>
      </c>
      <c r="D42" s="29"/>
      <c r="E42" s="29"/>
      <c r="F42" s="29"/>
      <c r="G42" s="29"/>
      <c r="H42" s="29"/>
      <c r="I42" s="29"/>
      <c r="J42" s="29">
        <v>5</v>
      </c>
      <c r="K42" s="29"/>
      <c r="L42" s="29"/>
      <c r="M42" s="29"/>
      <c r="N42" s="17"/>
    </row>
    <row r="43" spans="1:14" s="16" customFormat="1" ht="18" customHeight="1" x14ac:dyDescent="0.25">
      <c r="A43" s="29">
        <v>5377</v>
      </c>
      <c r="B43" s="79" t="s">
        <v>2446</v>
      </c>
      <c r="C43" s="92">
        <v>4125038656</v>
      </c>
      <c r="D43" s="29"/>
      <c r="E43" s="29"/>
      <c r="F43" s="29"/>
      <c r="G43" s="29"/>
      <c r="H43" s="29"/>
      <c r="I43" s="29"/>
      <c r="J43" s="29">
        <v>3</v>
      </c>
      <c r="K43" s="29"/>
      <c r="L43" s="29"/>
      <c r="M43" s="91" t="s">
        <v>2447</v>
      </c>
      <c r="N43" s="17"/>
    </row>
    <row r="44" spans="1:14" s="16" customFormat="1" ht="18" customHeight="1" x14ac:dyDescent="0.25">
      <c r="A44" s="58">
        <v>1608</v>
      </c>
      <c r="B44" s="79" t="s">
        <v>123</v>
      </c>
      <c r="C44" s="92">
        <v>4125382814</v>
      </c>
      <c r="D44" s="29"/>
      <c r="E44" s="29"/>
      <c r="F44" s="29"/>
      <c r="G44" s="29"/>
      <c r="H44" s="29"/>
      <c r="I44" s="29"/>
      <c r="J44" s="29">
        <v>2</v>
      </c>
      <c r="K44" s="29"/>
      <c r="L44" s="29"/>
      <c r="M44" s="29"/>
      <c r="N44" s="17"/>
    </row>
    <row r="45" spans="1:14" s="16" customFormat="1" ht="18" customHeight="1" x14ac:dyDescent="0.25">
      <c r="A45" s="29">
        <v>1660</v>
      </c>
      <c r="B45" s="79" t="s">
        <v>456</v>
      </c>
      <c r="C45" s="92">
        <v>4125053246</v>
      </c>
      <c r="D45" s="29"/>
      <c r="E45" s="29"/>
      <c r="F45" s="29"/>
      <c r="G45" s="29"/>
      <c r="H45" s="29"/>
      <c r="I45" s="29"/>
      <c r="J45" s="29">
        <v>5</v>
      </c>
      <c r="K45" s="29"/>
      <c r="L45" s="29"/>
      <c r="M45" s="29"/>
      <c r="N45" s="17"/>
    </row>
    <row r="46" spans="1:14" s="16" customFormat="1" ht="18" customHeight="1" x14ac:dyDescent="0.25">
      <c r="A46" s="29">
        <v>1646</v>
      </c>
      <c r="B46" s="79" t="s">
        <v>129</v>
      </c>
      <c r="C46" s="92">
        <v>4125326933</v>
      </c>
      <c r="D46" s="29"/>
      <c r="E46" s="29"/>
      <c r="F46" s="29"/>
      <c r="G46" s="29"/>
      <c r="H46" s="29"/>
      <c r="I46" s="29"/>
      <c r="J46" s="29">
        <v>5</v>
      </c>
      <c r="K46" s="29"/>
      <c r="L46" s="29"/>
      <c r="M46" s="29"/>
      <c r="N46" s="17"/>
    </row>
    <row r="47" spans="1:14" s="16" customFormat="1" ht="18" customHeight="1" x14ac:dyDescent="0.25">
      <c r="A47" s="29">
        <v>2024</v>
      </c>
      <c r="B47" s="79" t="s">
        <v>2270</v>
      </c>
      <c r="C47" s="92">
        <v>4125363727</v>
      </c>
      <c r="D47" s="29"/>
      <c r="E47" s="29"/>
      <c r="F47" s="29"/>
      <c r="G47" s="29"/>
      <c r="H47" s="29"/>
      <c r="I47" s="29"/>
      <c r="J47" s="29"/>
      <c r="K47" s="29"/>
      <c r="L47" s="29">
        <v>3</v>
      </c>
      <c r="M47" s="29"/>
      <c r="N47" s="17"/>
    </row>
    <row r="48" spans="1:14" s="16" customFormat="1" ht="18" customHeight="1" x14ac:dyDescent="0.25">
      <c r="A48" s="29">
        <v>1653</v>
      </c>
      <c r="B48" s="79" t="s">
        <v>203</v>
      </c>
      <c r="C48" s="92">
        <v>4125375815</v>
      </c>
      <c r="D48" s="29"/>
      <c r="E48" s="29"/>
      <c r="F48" s="29"/>
      <c r="G48" s="29"/>
      <c r="H48" s="29"/>
      <c r="I48" s="29"/>
      <c r="J48" s="29"/>
      <c r="K48" s="29"/>
      <c r="L48" s="29">
        <v>4</v>
      </c>
      <c r="M48" s="29"/>
      <c r="N48" s="17"/>
    </row>
    <row r="49" spans="1:14" s="16" customFormat="1" ht="18" customHeight="1" x14ac:dyDescent="0.25">
      <c r="A49" s="29">
        <v>1653</v>
      </c>
      <c r="B49" s="79" t="s">
        <v>203</v>
      </c>
      <c r="C49" s="92">
        <v>4125375808</v>
      </c>
      <c r="D49" s="29"/>
      <c r="E49" s="29"/>
      <c r="F49" s="29">
        <v>5</v>
      </c>
      <c r="G49" s="29"/>
      <c r="H49" s="29"/>
      <c r="I49" s="29"/>
      <c r="J49" s="29">
        <v>5</v>
      </c>
      <c r="K49" s="29"/>
      <c r="L49" s="29"/>
      <c r="M49" s="29"/>
      <c r="N49" s="17"/>
    </row>
    <row r="50" spans="1:14" s="16" customFormat="1" ht="18" customHeight="1" x14ac:dyDescent="0.25">
      <c r="A50" s="29">
        <v>3248</v>
      </c>
      <c r="B50" s="79" t="s">
        <v>1579</v>
      </c>
      <c r="C50" s="92">
        <v>4125157758</v>
      </c>
      <c r="D50" s="29"/>
      <c r="E50" s="29"/>
      <c r="F50" s="29"/>
      <c r="G50" s="29"/>
      <c r="H50" s="29"/>
      <c r="I50" s="29"/>
      <c r="J50" s="29">
        <v>3</v>
      </c>
      <c r="K50" s="29"/>
      <c r="L50" s="29"/>
      <c r="M50" s="29"/>
      <c r="N50" s="17"/>
    </row>
    <row r="51" spans="1:14" s="16" customFormat="1" ht="18" customHeight="1" x14ac:dyDescent="0.25">
      <c r="A51" s="29">
        <v>3248</v>
      </c>
      <c r="B51" s="79" t="s">
        <v>1579</v>
      </c>
      <c r="C51" s="92">
        <v>4125361839</v>
      </c>
      <c r="D51" s="29"/>
      <c r="E51" s="29"/>
      <c r="F51" s="29"/>
      <c r="G51" s="29"/>
      <c r="H51" s="29"/>
      <c r="I51" s="29"/>
      <c r="J51" s="29"/>
      <c r="K51" s="29"/>
      <c r="L51" s="29">
        <v>6</v>
      </c>
      <c r="M51" s="29"/>
      <c r="N51" s="17"/>
    </row>
    <row r="52" spans="1:14" s="16" customFormat="1" ht="18" customHeight="1" x14ac:dyDescent="0.25">
      <c r="A52" s="29">
        <v>1655</v>
      </c>
      <c r="B52" s="79" t="s">
        <v>458</v>
      </c>
      <c r="C52" s="92">
        <v>4125200998</v>
      </c>
      <c r="D52" s="29"/>
      <c r="E52" s="29"/>
      <c r="F52" s="29">
        <v>5</v>
      </c>
      <c r="G52" s="29"/>
      <c r="H52" s="29"/>
      <c r="I52" s="29"/>
      <c r="J52" s="29">
        <v>10</v>
      </c>
      <c r="K52" s="29"/>
      <c r="L52" s="29"/>
      <c r="M52" s="29"/>
      <c r="N52" s="17"/>
    </row>
    <row r="53" spans="1:14" s="16" customFormat="1" ht="18" customHeight="1" x14ac:dyDescent="0.25">
      <c r="A53" s="29">
        <v>1663</v>
      </c>
      <c r="B53" s="79" t="s">
        <v>1155</v>
      </c>
      <c r="C53" s="92">
        <v>4125315269</v>
      </c>
      <c r="D53" s="29"/>
      <c r="E53" s="29"/>
      <c r="F53" s="29"/>
      <c r="G53" s="29"/>
      <c r="H53" s="29"/>
      <c r="I53" s="29"/>
      <c r="J53" s="29">
        <v>5</v>
      </c>
      <c r="K53" s="29"/>
      <c r="L53" s="29"/>
      <c r="M53" s="29"/>
      <c r="N53" s="17"/>
    </row>
    <row r="54" spans="1:14" s="16" customFormat="1" ht="18" customHeight="1" x14ac:dyDescent="0.25">
      <c r="A54" s="29">
        <v>3137</v>
      </c>
      <c r="B54" s="79" t="s">
        <v>1355</v>
      </c>
      <c r="C54" s="92">
        <v>4125118896</v>
      </c>
      <c r="D54" s="29"/>
      <c r="E54" s="29"/>
      <c r="F54" s="29"/>
      <c r="G54" s="29"/>
      <c r="H54" s="29"/>
      <c r="I54" s="29"/>
      <c r="J54" s="29">
        <v>10</v>
      </c>
      <c r="K54" s="29"/>
      <c r="L54" s="29"/>
      <c r="M54" s="29"/>
      <c r="N54" s="17"/>
    </row>
    <row r="55" spans="1:14" s="16" customFormat="1" ht="18" customHeight="1" x14ac:dyDescent="0.25">
      <c r="A55" s="29">
        <v>3649</v>
      </c>
      <c r="B55" s="79" t="s">
        <v>75</v>
      </c>
      <c r="C55" s="92">
        <v>4125350671</v>
      </c>
      <c r="D55" s="29"/>
      <c r="E55" s="29"/>
      <c r="F55" s="29"/>
      <c r="G55" s="29"/>
      <c r="H55" s="29"/>
      <c r="I55" s="29"/>
      <c r="J55" s="29">
        <v>10</v>
      </c>
      <c r="K55" s="29"/>
      <c r="L55" s="29"/>
      <c r="M55" s="29"/>
      <c r="N55" s="17"/>
    </row>
    <row r="56" spans="1:14" s="16" customFormat="1" ht="18" customHeight="1" x14ac:dyDescent="0.25">
      <c r="A56" s="29">
        <v>4211</v>
      </c>
      <c r="B56" s="79" t="s">
        <v>757</v>
      </c>
      <c r="C56" s="92">
        <v>4125073861</v>
      </c>
      <c r="D56" s="29"/>
      <c r="E56" s="29"/>
      <c r="F56" s="29"/>
      <c r="G56" s="29"/>
      <c r="H56" s="29"/>
      <c r="I56" s="29"/>
      <c r="J56" s="29">
        <v>1</v>
      </c>
      <c r="K56" s="29"/>
      <c r="L56" s="29"/>
      <c r="M56" s="29"/>
      <c r="N56" s="17"/>
    </row>
    <row r="57" spans="1:14" s="16" customFormat="1" ht="18" customHeight="1" x14ac:dyDescent="0.25">
      <c r="A57" s="29">
        <v>1590</v>
      </c>
      <c r="B57" s="79" t="s">
        <v>992</v>
      </c>
      <c r="C57" s="92">
        <v>4125375848</v>
      </c>
      <c r="D57" s="29"/>
      <c r="E57" s="29"/>
      <c r="F57" s="29"/>
      <c r="G57" s="29"/>
      <c r="H57" s="29"/>
      <c r="I57" s="29"/>
      <c r="J57" s="29"/>
      <c r="K57" s="29"/>
      <c r="L57" s="29">
        <v>5</v>
      </c>
      <c r="M57" s="29"/>
      <c r="N57" s="17"/>
    </row>
    <row r="58" spans="1:14" s="16" customFormat="1" ht="18" customHeight="1" x14ac:dyDescent="0.25">
      <c r="A58" s="29">
        <v>1590</v>
      </c>
      <c r="B58" s="79" t="s">
        <v>992</v>
      </c>
      <c r="C58" s="92">
        <v>4125052310</v>
      </c>
      <c r="D58" s="29"/>
      <c r="E58" s="29"/>
      <c r="F58" s="29">
        <v>2</v>
      </c>
      <c r="G58" s="29"/>
      <c r="H58" s="29"/>
      <c r="I58" s="29"/>
      <c r="J58" s="29">
        <v>3</v>
      </c>
      <c r="K58" s="29"/>
      <c r="L58" s="29"/>
      <c r="M58" s="29"/>
      <c r="N58" s="17"/>
    </row>
    <row r="59" spans="1:14" s="16" customFormat="1" ht="18" customHeight="1" x14ac:dyDescent="0.25">
      <c r="A59" s="29">
        <v>3181</v>
      </c>
      <c r="B59" s="79" t="s">
        <v>43</v>
      </c>
      <c r="C59" s="92">
        <v>4125345706</v>
      </c>
      <c r="D59" s="29"/>
      <c r="E59" s="29"/>
      <c r="F59" s="29"/>
      <c r="G59" s="29"/>
      <c r="H59" s="29"/>
      <c r="I59" s="29"/>
      <c r="J59" s="29"/>
      <c r="K59" s="29">
        <v>5</v>
      </c>
      <c r="L59" s="29"/>
      <c r="M59" s="29"/>
      <c r="N59" s="17"/>
    </row>
    <row r="60" spans="1:14" s="16" customFormat="1" ht="18" customHeight="1" x14ac:dyDescent="0.25">
      <c r="A60" s="29">
        <v>3941</v>
      </c>
      <c r="B60" s="79" t="s">
        <v>2263</v>
      </c>
      <c r="C60" s="92">
        <v>4125391045</v>
      </c>
      <c r="D60" s="29"/>
      <c r="E60" s="29"/>
      <c r="F60" s="29"/>
      <c r="G60" s="29"/>
      <c r="H60" s="29"/>
      <c r="I60" s="29"/>
      <c r="J60" s="29"/>
      <c r="K60" s="29"/>
      <c r="L60" s="29">
        <v>2</v>
      </c>
      <c r="M60" s="29"/>
      <c r="N60" s="17"/>
    </row>
    <row r="61" spans="1:14" s="16" customFormat="1" ht="18" customHeight="1" x14ac:dyDescent="0.25">
      <c r="A61" s="29">
        <v>4419</v>
      </c>
      <c r="B61" s="79" t="s">
        <v>2262</v>
      </c>
      <c r="C61" s="92">
        <v>4125238903</v>
      </c>
      <c r="D61" s="29"/>
      <c r="E61" s="29"/>
      <c r="F61" s="29"/>
      <c r="G61" s="29"/>
      <c r="H61" s="29"/>
      <c r="I61" s="29"/>
      <c r="J61" s="29">
        <v>4</v>
      </c>
      <c r="K61" s="29"/>
      <c r="L61" s="29"/>
      <c r="M61" s="29"/>
      <c r="N61" s="17"/>
    </row>
    <row r="62" spans="1:14" s="16" customFormat="1" ht="18" customHeight="1" x14ac:dyDescent="0.25">
      <c r="A62" s="29">
        <v>3301</v>
      </c>
      <c r="B62" s="79" t="s">
        <v>2449</v>
      </c>
      <c r="C62" s="92">
        <v>4125367011</v>
      </c>
      <c r="D62" s="29"/>
      <c r="E62" s="29"/>
      <c r="F62" s="29"/>
      <c r="G62" s="29"/>
      <c r="H62" s="29"/>
      <c r="I62" s="29"/>
      <c r="J62" s="29"/>
      <c r="K62" s="29">
        <v>5</v>
      </c>
      <c r="L62" s="29">
        <v>5</v>
      </c>
      <c r="M62" s="29"/>
      <c r="N62" s="17"/>
    </row>
    <row r="63" spans="1:14" s="16" customFormat="1" ht="18" customHeight="1" x14ac:dyDescent="0.25">
      <c r="A63" s="29">
        <v>4053</v>
      </c>
      <c r="B63" s="79" t="s">
        <v>702</v>
      </c>
      <c r="C63" s="92">
        <v>4125379277</v>
      </c>
      <c r="D63" s="29"/>
      <c r="E63" s="29"/>
      <c r="F63" s="29"/>
      <c r="G63" s="29"/>
      <c r="H63" s="29"/>
      <c r="I63" s="29"/>
      <c r="J63" s="29"/>
      <c r="K63" s="29">
        <v>3</v>
      </c>
      <c r="L63" s="29"/>
      <c r="M63" s="29"/>
      <c r="N63" s="17"/>
    </row>
    <row r="64" spans="1:14" s="16" customFormat="1" ht="18" customHeight="1" x14ac:dyDescent="0.25">
      <c r="A64" s="29">
        <v>4776</v>
      </c>
      <c r="B64" s="79" t="s">
        <v>2450</v>
      </c>
      <c r="C64" s="92">
        <v>4125145894</v>
      </c>
      <c r="D64" s="29"/>
      <c r="E64" s="29"/>
      <c r="F64" s="29"/>
      <c r="G64" s="29"/>
      <c r="H64" s="29"/>
      <c r="I64" s="29"/>
      <c r="J64" s="29">
        <v>5</v>
      </c>
      <c r="K64" s="29"/>
      <c r="L64" s="29"/>
      <c r="M64" s="58" t="s">
        <v>2451</v>
      </c>
      <c r="N64" s="17"/>
    </row>
    <row r="65" spans="1:14" s="16" customFormat="1" ht="18" customHeight="1" x14ac:dyDescent="0.25">
      <c r="A65" s="29"/>
      <c r="B65" s="37" t="s">
        <v>590</v>
      </c>
      <c r="C65" s="92"/>
      <c r="D65" s="29"/>
      <c r="E65" s="29"/>
      <c r="F65" s="29"/>
      <c r="G65" s="29"/>
      <c r="H65" s="29"/>
      <c r="I65" s="29"/>
      <c r="J65" s="29"/>
      <c r="K65" s="29"/>
      <c r="L65" s="29"/>
      <c r="M65" s="55" t="s">
        <v>2442</v>
      </c>
      <c r="N65" s="17"/>
    </row>
    <row r="66" spans="1:14" s="16" customFormat="1" ht="18" customHeight="1" x14ac:dyDescent="0.25">
      <c r="A66" s="29" t="s">
        <v>2443</v>
      </c>
      <c r="B66" s="79" t="s">
        <v>2328</v>
      </c>
      <c r="C66" s="92" t="s">
        <v>397</v>
      </c>
      <c r="D66" s="29"/>
      <c r="E66" s="29"/>
      <c r="F66" s="29"/>
      <c r="G66" s="29"/>
      <c r="H66" s="29"/>
      <c r="I66" s="29">
        <v>20</v>
      </c>
      <c r="J66" s="29">
        <v>20</v>
      </c>
      <c r="K66" s="29"/>
      <c r="L66" s="29"/>
      <c r="M66" s="29"/>
      <c r="N66" s="17"/>
    </row>
    <row r="67" spans="1:14" s="16" customFormat="1" ht="18" customHeight="1" x14ac:dyDescent="0.25">
      <c r="A67" s="100"/>
      <c r="B67" s="101"/>
      <c r="C67" s="102"/>
      <c r="D67" s="100"/>
      <c r="E67" s="100"/>
      <c r="F67" s="100"/>
      <c r="G67" s="100"/>
      <c r="H67" s="100"/>
      <c r="I67" s="100"/>
      <c r="J67" s="100"/>
      <c r="K67" s="100"/>
      <c r="L67" s="100"/>
      <c r="M67" s="100" t="s">
        <v>2452</v>
      </c>
      <c r="N67" s="17"/>
    </row>
    <row r="68" spans="1:14" s="16" customFormat="1" ht="18" customHeight="1" x14ac:dyDescent="0.25">
      <c r="A68" s="29"/>
      <c r="B68" s="78" t="s">
        <v>2453</v>
      </c>
      <c r="C68" s="92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17"/>
    </row>
    <row r="69" spans="1:14" s="16" customFormat="1" ht="18" customHeight="1" x14ac:dyDescent="0.25">
      <c r="A69" s="91">
        <v>2244</v>
      </c>
      <c r="B69" s="79" t="s">
        <v>623</v>
      </c>
      <c r="C69" s="92">
        <v>4125316409</v>
      </c>
      <c r="D69" s="29"/>
      <c r="E69" s="29"/>
      <c r="F69" s="29"/>
      <c r="G69" s="29"/>
      <c r="H69" s="29"/>
      <c r="I69" s="29"/>
      <c r="J69" s="29"/>
      <c r="K69" s="29">
        <v>5</v>
      </c>
      <c r="L69" s="29">
        <v>5</v>
      </c>
      <c r="M69" s="29"/>
      <c r="N69" s="17"/>
    </row>
    <row r="70" spans="1:14" s="16" customFormat="1" ht="18" customHeight="1" x14ac:dyDescent="0.25">
      <c r="A70" s="29">
        <v>3573</v>
      </c>
      <c r="B70" s="79" t="s">
        <v>618</v>
      </c>
      <c r="C70" s="92">
        <v>4125316505</v>
      </c>
      <c r="D70" s="29"/>
      <c r="E70" s="29"/>
      <c r="F70" s="29"/>
      <c r="G70" s="29"/>
      <c r="H70" s="29"/>
      <c r="I70" s="29"/>
      <c r="J70" s="29">
        <v>3</v>
      </c>
      <c r="K70" s="29"/>
      <c r="L70" s="29"/>
      <c r="M70" s="29"/>
      <c r="N70" s="17"/>
    </row>
    <row r="71" spans="1:14" s="16" customFormat="1" ht="18" customHeight="1" x14ac:dyDescent="0.25">
      <c r="A71" s="29">
        <v>5542</v>
      </c>
      <c r="B71" s="79" t="s">
        <v>2246</v>
      </c>
      <c r="C71" s="92">
        <v>4125126425</v>
      </c>
      <c r="D71" s="29"/>
      <c r="E71" s="29"/>
      <c r="F71" s="29"/>
      <c r="G71" s="29"/>
      <c r="H71" s="29"/>
      <c r="I71" s="29"/>
      <c r="J71" s="29">
        <v>3</v>
      </c>
      <c r="K71" s="29"/>
      <c r="L71" s="29"/>
      <c r="M71" s="29"/>
      <c r="N71" s="17"/>
    </row>
    <row r="72" spans="1:14" s="16" customFormat="1" ht="18" customHeight="1" x14ac:dyDescent="0.25">
      <c r="A72" s="29">
        <v>3837</v>
      </c>
      <c r="B72" s="79" t="s">
        <v>608</v>
      </c>
      <c r="C72" s="92">
        <v>4124882400</v>
      </c>
      <c r="D72" s="29"/>
      <c r="E72" s="29"/>
      <c r="F72" s="29"/>
      <c r="G72" s="29"/>
      <c r="H72" s="29"/>
      <c r="I72" s="29"/>
      <c r="J72" s="29">
        <v>3</v>
      </c>
      <c r="K72" s="29"/>
      <c r="L72" s="29"/>
      <c r="M72" s="29"/>
      <c r="N72" s="17"/>
    </row>
    <row r="73" spans="1:14" s="16" customFormat="1" ht="18" customHeight="1" x14ac:dyDescent="0.25">
      <c r="A73" s="29">
        <v>5347</v>
      </c>
      <c r="B73" s="79" t="s">
        <v>607</v>
      </c>
      <c r="C73" s="92">
        <v>4125372326</v>
      </c>
      <c r="D73" s="29"/>
      <c r="E73" s="29"/>
      <c r="F73" s="29"/>
      <c r="G73" s="29"/>
      <c r="H73" s="29"/>
      <c r="I73" s="29"/>
      <c r="J73" s="29">
        <v>6</v>
      </c>
      <c r="K73" s="29"/>
      <c r="L73" s="29"/>
      <c r="M73" s="29"/>
      <c r="N73" s="17"/>
    </row>
    <row r="74" spans="1:14" s="16" customFormat="1" ht="18" customHeight="1" x14ac:dyDescent="0.25">
      <c r="A74" s="29">
        <v>5347</v>
      </c>
      <c r="B74" s="79" t="s">
        <v>607</v>
      </c>
      <c r="C74" s="92">
        <v>4125372328</v>
      </c>
      <c r="D74" s="29"/>
      <c r="E74" s="29"/>
      <c r="F74" s="29"/>
      <c r="G74" s="29"/>
      <c r="H74" s="29"/>
      <c r="I74" s="29"/>
      <c r="J74" s="29"/>
      <c r="K74" s="29"/>
      <c r="L74" s="29">
        <v>1</v>
      </c>
      <c r="M74" s="29"/>
      <c r="N74" s="17"/>
    </row>
    <row r="75" spans="1:14" s="16" customFormat="1" ht="18" customHeight="1" x14ac:dyDescent="0.25">
      <c r="A75" s="29">
        <v>3994</v>
      </c>
      <c r="B75" s="79" t="s">
        <v>2454</v>
      </c>
      <c r="C75" s="92">
        <v>4125121882</v>
      </c>
      <c r="D75" s="29"/>
      <c r="E75" s="29"/>
      <c r="F75" s="29"/>
      <c r="G75" s="29"/>
      <c r="H75" s="29"/>
      <c r="I75" s="29"/>
      <c r="J75" s="29">
        <v>5</v>
      </c>
      <c r="K75" s="29"/>
      <c r="L75" s="29"/>
      <c r="M75" s="29"/>
      <c r="N75" s="17"/>
    </row>
    <row r="76" spans="1:14" s="16" customFormat="1" ht="18" customHeight="1" x14ac:dyDescent="0.25">
      <c r="A76" s="29">
        <v>3232</v>
      </c>
      <c r="B76" s="79" t="s">
        <v>653</v>
      </c>
      <c r="C76" s="92">
        <v>4125316413</v>
      </c>
      <c r="D76" s="29"/>
      <c r="E76" s="29"/>
      <c r="F76" s="29"/>
      <c r="G76" s="29"/>
      <c r="H76" s="29"/>
      <c r="I76" s="29"/>
      <c r="J76" s="29"/>
      <c r="K76" s="29"/>
      <c r="L76" s="29">
        <v>5</v>
      </c>
      <c r="M76" s="29"/>
      <c r="N76" s="17"/>
    </row>
    <row r="77" spans="1:14" s="16" customFormat="1" ht="18" customHeight="1" x14ac:dyDescent="0.25">
      <c r="A77" s="29">
        <v>5431</v>
      </c>
      <c r="B77" s="79" t="s">
        <v>2455</v>
      </c>
      <c r="C77" s="92">
        <v>4125316513</v>
      </c>
      <c r="D77" s="29"/>
      <c r="E77" s="29"/>
      <c r="F77" s="29"/>
      <c r="G77" s="29"/>
      <c r="H77" s="29"/>
      <c r="I77" s="29"/>
      <c r="J77" s="29">
        <v>3</v>
      </c>
      <c r="K77" s="29"/>
      <c r="L77" s="29"/>
      <c r="M77" s="29"/>
      <c r="N77" s="17"/>
    </row>
    <row r="78" spans="1:14" s="16" customFormat="1" ht="18" customHeight="1" x14ac:dyDescent="0.25">
      <c r="A78" s="29">
        <v>5580</v>
      </c>
      <c r="B78" s="79" t="s">
        <v>2226</v>
      </c>
      <c r="C78" s="92">
        <v>4125372640</v>
      </c>
      <c r="D78" s="29"/>
      <c r="E78" s="29"/>
      <c r="F78" s="29"/>
      <c r="G78" s="29"/>
      <c r="H78" s="29"/>
      <c r="I78" s="29"/>
      <c r="J78" s="29">
        <v>6</v>
      </c>
      <c r="K78" s="29"/>
      <c r="L78" s="29"/>
      <c r="M78" s="29"/>
      <c r="N78" s="17"/>
    </row>
    <row r="79" spans="1:14" s="16" customFormat="1" ht="18" customHeight="1" x14ac:dyDescent="0.25">
      <c r="A79" s="29">
        <v>4102</v>
      </c>
      <c r="B79" s="79" t="s">
        <v>2456</v>
      </c>
      <c r="C79" s="92">
        <v>4125316508</v>
      </c>
      <c r="D79" s="29"/>
      <c r="E79" s="29"/>
      <c r="F79" s="29"/>
      <c r="G79" s="29"/>
      <c r="H79" s="29"/>
      <c r="I79" s="29"/>
      <c r="J79" s="29"/>
      <c r="K79" s="29">
        <v>5</v>
      </c>
      <c r="L79" s="29">
        <v>5</v>
      </c>
      <c r="M79" s="29"/>
      <c r="N79" s="17"/>
    </row>
    <row r="80" spans="1:14" s="16" customFormat="1" ht="18" customHeight="1" x14ac:dyDescent="0.25">
      <c r="A80" s="29">
        <v>3261</v>
      </c>
      <c r="B80" s="79" t="s">
        <v>2457</v>
      </c>
      <c r="C80" s="92">
        <v>4125240325</v>
      </c>
      <c r="D80" s="29"/>
      <c r="E80" s="29"/>
      <c r="F80" s="29"/>
      <c r="G80" s="29"/>
      <c r="H80" s="29"/>
      <c r="I80" s="29"/>
      <c r="J80" s="29">
        <v>3</v>
      </c>
      <c r="K80" s="29"/>
      <c r="L80" s="29"/>
      <c r="M80" s="29"/>
      <c r="N80" s="17"/>
    </row>
    <row r="81" spans="1:14" s="16" customFormat="1" ht="18" customHeight="1" x14ac:dyDescent="0.25">
      <c r="A81" s="29">
        <v>5617</v>
      </c>
      <c r="B81" s="79" t="s">
        <v>2227</v>
      </c>
      <c r="C81" s="92">
        <v>4125373143</v>
      </c>
      <c r="D81" s="29"/>
      <c r="E81" s="29"/>
      <c r="F81" s="29"/>
      <c r="G81" s="29"/>
      <c r="H81" s="29"/>
      <c r="I81" s="29"/>
      <c r="J81" s="29"/>
      <c r="K81" s="29"/>
      <c r="L81" s="29">
        <v>5</v>
      </c>
      <c r="M81" s="29"/>
      <c r="N81" s="17"/>
    </row>
    <row r="82" spans="1:14" s="16" customFormat="1" ht="18" customHeight="1" x14ac:dyDescent="0.25">
      <c r="A82" s="29">
        <v>2924</v>
      </c>
      <c r="B82" s="79" t="s">
        <v>652</v>
      </c>
      <c r="C82" s="92">
        <v>4125117405</v>
      </c>
      <c r="D82" s="29"/>
      <c r="E82" s="29"/>
      <c r="F82" s="29"/>
      <c r="G82" s="29"/>
      <c r="H82" s="29"/>
      <c r="I82" s="29"/>
      <c r="J82" s="29">
        <v>3</v>
      </c>
      <c r="K82" s="29"/>
      <c r="L82" s="29"/>
      <c r="M82" s="29"/>
      <c r="N82" s="17"/>
    </row>
    <row r="83" spans="1:14" s="16" customFormat="1" ht="18" customHeight="1" x14ac:dyDescent="0.25">
      <c r="A83" s="29">
        <v>3275</v>
      </c>
      <c r="B83" s="79" t="s">
        <v>1282</v>
      </c>
      <c r="C83" s="92">
        <v>4125240327</v>
      </c>
      <c r="D83" s="29"/>
      <c r="E83" s="29"/>
      <c r="F83" s="29"/>
      <c r="G83" s="29"/>
      <c r="H83" s="29"/>
      <c r="I83" s="29"/>
      <c r="J83" s="29">
        <v>3</v>
      </c>
      <c r="K83" s="29"/>
      <c r="L83" s="29"/>
      <c r="M83" s="29"/>
      <c r="N83" s="17"/>
    </row>
    <row r="84" spans="1:14" s="16" customFormat="1" ht="18" customHeight="1" x14ac:dyDescent="0.25">
      <c r="A84" s="29">
        <v>3178</v>
      </c>
      <c r="B84" s="79" t="s">
        <v>26</v>
      </c>
      <c r="C84" s="92">
        <v>4125118777</v>
      </c>
      <c r="D84" s="29"/>
      <c r="E84" s="29"/>
      <c r="F84" s="29"/>
      <c r="G84" s="29"/>
      <c r="H84" s="29"/>
      <c r="I84" s="29"/>
      <c r="J84" s="29">
        <v>5</v>
      </c>
      <c r="K84" s="29"/>
      <c r="L84" s="29"/>
      <c r="M84" s="29"/>
      <c r="N84" s="17"/>
    </row>
    <row r="85" spans="1:14" s="16" customFormat="1" ht="18" customHeight="1" x14ac:dyDescent="0.25">
      <c r="A85" s="29">
        <v>5408</v>
      </c>
      <c r="B85" s="79" t="s">
        <v>639</v>
      </c>
      <c r="C85" s="92">
        <v>4125372362</v>
      </c>
      <c r="D85" s="29"/>
      <c r="E85" s="29"/>
      <c r="F85" s="29"/>
      <c r="G85" s="29"/>
      <c r="H85" s="29"/>
      <c r="I85" s="29"/>
      <c r="J85" s="29"/>
      <c r="K85" s="29"/>
      <c r="L85" s="29">
        <v>5</v>
      </c>
      <c r="M85" s="29"/>
      <c r="N85" s="17"/>
    </row>
    <row r="86" spans="1:14" s="16" customFormat="1" ht="18" customHeight="1" x14ac:dyDescent="0.25">
      <c r="A86" s="29">
        <v>3651</v>
      </c>
      <c r="B86" s="79" t="s">
        <v>640</v>
      </c>
      <c r="C86" s="92">
        <v>4125369414</v>
      </c>
      <c r="D86" s="29"/>
      <c r="E86" s="29"/>
      <c r="F86" s="29"/>
      <c r="G86" s="29"/>
      <c r="H86" s="29"/>
      <c r="I86" s="29"/>
      <c r="J86" s="29"/>
      <c r="K86" s="29"/>
      <c r="L86" s="29">
        <v>5</v>
      </c>
      <c r="M86" s="29"/>
      <c r="N86" s="17"/>
    </row>
    <row r="87" spans="1:14" s="16" customFormat="1" ht="18" customHeight="1" x14ac:dyDescent="0.25">
      <c r="A87" s="29">
        <v>3231</v>
      </c>
      <c r="B87" s="79" t="s">
        <v>1090</v>
      </c>
      <c r="C87" s="92">
        <v>4125368999</v>
      </c>
      <c r="D87" s="29"/>
      <c r="E87" s="29"/>
      <c r="F87" s="29"/>
      <c r="G87" s="29"/>
      <c r="H87" s="29"/>
      <c r="I87" s="29"/>
      <c r="J87" s="29"/>
      <c r="K87" s="29"/>
      <c r="L87" s="29">
        <v>5</v>
      </c>
      <c r="M87" s="29"/>
      <c r="N87" s="17"/>
    </row>
    <row r="88" spans="1:14" s="16" customFormat="1" ht="18" customHeight="1" x14ac:dyDescent="0.25">
      <c r="A88" s="29">
        <v>3949</v>
      </c>
      <c r="B88" s="79" t="s">
        <v>641</v>
      </c>
      <c r="C88" s="92">
        <v>4125370336</v>
      </c>
      <c r="D88" s="29"/>
      <c r="E88" s="29"/>
      <c r="F88" s="29"/>
      <c r="G88" s="29"/>
      <c r="H88" s="29"/>
      <c r="I88" s="29"/>
      <c r="J88" s="29"/>
      <c r="K88" s="29"/>
      <c r="L88" s="29">
        <v>5</v>
      </c>
      <c r="M88" s="29"/>
      <c r="N88" s="17"/>
    </row>
    <row r="89" spans="1:14" s="16" customFormat="1" ht="18" customHeight="1" x14ac:dyDescent="0.25">
      <c r="A89" s="29">
        <v>2795</v>
      </c>
      <c r="B89" s="79" t="s">
        <v>37</v>
      </c>
      <c r="C89" s="92">
        <v>4125316410</v>
      </c>
      <c r="D89" s="29"/>
      <c r="E89" s="29"/>
      <c r="F89" s="29"/>
      <c r="G89" s="29"/>
      <c r="H89" s="29"/>
      <c r="I89" s="29"/>
      <c r="J89" s="29"/>
      <c r="K89" s="29">
        <v>5</v>
      </c>
      <c r="L89" s="29"/>
      <c r="M89" s="29"/>
      <c r="N89" s="17"/>
    </row>
    <row r="90" spans="1:14" s="16" customFormat="1" ht="18" customHeight="1" x14ac:dyDescent="0.25">
      <c r="A90" s="29">
        <v>4411</v>
      </c>
      <c r="B90" s="79" t="s">
        <v>2458</v>
      </c>
      <c r="C90" s="92">
        <v>4125316510</v>
      </c>
      <c r="D90" s="29"/>
      <c r="E90" s="29"/>
      <c r="F90" s="29"/>
      <c r="G90" s="29"/>
      <c r="H90" s="29"/>
      <c r="I90" s="29"/>
      <c r="J90" s="29">
        <v>3</v>
      </c>
      <c r="K90" s="29"/>
      <c r="L90" s="29"/>
      <c r="M90" s="29"/>
      <c r="N90" s="17"/>
    </row>
    <row r="91" spans="1:14" s="16" customFormat="1" ht="18" customHeight="1" x14ac:dyDescent="0.25">
      <c r="A91" s="29">
        <v>4305</v>
      </c>
      <c r="B91" s="79" t="s">
        <v>38</v>
      </c>
      <c r="C91" s="92">
        <v>4125316509</v>
      </c>
      <c r="D91" s="29"/>
      <c r="E91" s="29"/>
      <c r="F91" s="29"/>
      <c r="G91" s="29"/>
      <c r="H91" s="29"/>
      <c r="I91" s="29"/>
      <c r="J91" s="29"/>
      <c r="K91" s="29"/>
      <c r="L91" s="29">
        <v>5</v>
      </c>
      <c r="M91" s="29"/>
      <c r="N91" s="17"/>
    </row>
    <row r="92" spans="1:14" s="16" customFormat="1" ht="18" customHeight="1" x14ac:dyDescent="0.25">
      <c r="A92" s="29">
        <v>3553</v>
      </c>
      <c r="B92" s="79" t="s">
        <v>981</v>
      </c>
      <c r="C92" s="92">
        <v>4125316504</v>
      </c>
      <c r="D92" s="29"/>
      <c r="E92" s="29"/>
      <c r="F92" s="29"/>
      <c r="G92" s="29"/>
      <c r="H92" s="29"/>
      <c r="I92" s="29"/>
      <c r="J92" s="29">
        <v>6</v>
      </c>
      <c r="K92" s="29"/>
      <c r="L92" s="29"/>
      <c r="M92" s="29"/>
      <c r="N92" s="17"/>
    </row>
    <row r="93" spans="1:14" s="16" customFormat="1" ht="18" customHeight="1" x14ac:dyDescent="0.25">
      <c r="A93" s="29">
        <v>4912</v>
      </c>
      <c r="B93" s="80" t="s">
        <v>1281</v>
      </c>
      <c r="C93" s="92">
        <v>4124885683</v>
      </c>
      <c r="D93" s="29"/>
      <c r="E93" s="29"/>
      <c r="F93" s="29"/>
      <c r="G93" s="29"/>
      <c r="H93" s="29"/>
      <c r="I93" s="29"/>
      <c r="J93" s="29">
        <v>3</v>
      </c>
      <c r="K93" s="29"/>
      <c r="L93" s="29"/>
      <c r="M93" s="29"/>
      <c r="N93" s="17"/>
    </row>
    <row r="94" spans="1:14" s="16" customFormat="1" ht="18" customHeight="1" x14ac:dyDescent="0.25">
      <c r="A94" s="29">
        <v>3246</v>
      </c>
      <c r="B94" s="79" t="s">
        <v>625</v>
      </c>
      <c r="C94" s="92">
        <v>4125369032</v>
      </c>
      <c r="D94" s="29"/>
      <c r="E94" s="29"/>
      <c r="F94" s="29"/>
      <c r="G94" s="29"/>
      <c r="H94" s="29"/>
      <c r="I94" s="29"/>
      <c r="J94" s="29"/>
      <c r="K94" s="29">
        <v>5</v>
      </c>
      <c r="L94" s="29"/>
      <c r="M94" s="29"/>
      <c r="N94" s="17"/>
    </row>
    <row r="95" spans="1:14" s="16" customFormat="1" ht="18" customHeight="1" x14ac:dyDescent="0.25">
      <c r="A95" s="29">
        <v>3883</v>
      </c>
      <c r="B95" s="79" t="s">
        <v>643</v>
      </c>
      <c r="C95" s="92">
        <v>4124946835</v>
      </c>
      <c r="D95" s="29"/>
      <c r="E95" s="29"/>
      <c r="F95" s="29"/>
      <c r="G95" s="29"/>
      <c r="H95" s="29"/>
      <c r="I95" s="29"/>
      <c r="J95" s="29">
        <v>6</v>
      </c>
      <c r="K95" s="29"/>
      <c r="L95" s="29"/>
      <c r="M95" s="29"/>
      <c r="N95" s="17"/>
    </row>
    <row r="96" spans="1:14" s="16" customFormat="1" ht="18" customHeight="1" x14ac:dyDescent="0.25">
      <c r="A96" s="29">
        <v>3883</v>
      </c>
      <c r="B96" s="79" t="s">
        <v>643</v>
      </c>
      <c r="C96" s="92">
        <v>4125370154</v>
      </c>
      <c r="D96" s="29"/>
      <c r="E96" s="29"/>
      <c r="F96" s="29"/>
      <c r="G96" s="29"/>
      <c r="H96" s="29"/>
      <c r="I96" s="29"/>
      <c r="J96" s="29"/>
      <c r="K96" s="29">
        <v>5</v>
      </c>
      <c r="L96" s="29"/>
      <c r="M96" s="29"/>
      <c r="N96" s="17"/>
    </row>
    <row r="97" spans="1:14" s="16" customFormat="1" ht="18" customHeight="1" x14ac:dyDescent="0.25">
      <c r="A97" s="29">
        <v>2558</v>
      </c>
      <c r="B97" s="39" t="s">
        <v>36</v>
      </c>
      <c r="C97" s="92">
        <v>4125240212</v>
      </c>
      <c r="D97" s="29"/>
      <c r="E97" s="29"/>
      <c r="F97" s="29"/>
      <c r="G97" s="29"/>
      <c r="H97" s="29"/>
      <c r="I97" s="29"/>
      <c r="J97" s="29">
        <v>3</v>
      </c>
      <c r="K97" s="29"/>
      <c r="L97" s="29"/>
      <c r="M97" s="145" t="s">
        <v>2459</v>
      </c>
      <c r="N97" s="17"/>
    </row>
    <row r="98" spans="1:14" s="16" customFormat="1" ht="18" customHeight="1" x14ac:dyDescent="0.25">
      <c r="A98" s="58">
        <v>2233</v>
      </c>
      <c r="B98" s="79" t="s">
        <v>2460</v>
      </c>
      <c r="C98" s="92">
        <v>4125367817</v>
      </c>
      <c r="D98" s="29"/>
      <c r="E98" s="29"/>
      <c r="F98" s="29"/>
      <c r="G98" s="29"/>
      <c r="H98" s="29"/>
      <c r="I98" s="29"/>
      <c r="J98" s="29"/>
      <c r="K98" s="29">
        <v>5</v>
      </c>
      <c r="L98" s="29"/>
      <c r="M98" s="29"/>
      <c r="N98" s="17"/>
    </row>
    <row r="99" spans="1:14" s="16" customFormat="1" ht="18" customHeight="1" x14ac:dyDescent="0.25">
      <c r="A99" s="29">
        <v>2816</v>
      </c>
      <c r="B99" s="79" t="s">
        <v>1290</v>
      </c>
      <c r="C99" s="92">
        <v>4125368476</v>
      </c>
      <c r="D99" s="29"/>
      <c r="E99" s="29"/>
      <c r="F99" s="29"/>
      <c r="G99" s="29"/>
      <c r="H99" s="29"/>
      <c r="I99" s="29"/>
      <c r="J99" s="29"/>
      <c r="K99" s="29">
        <v>3</v>
      </c>
      <c r="L99" s="29"/>
      <c r="M99" s="29"/>
      <c r="N99" s="17"/>
    </row>
    <row r="100" spans="1:14" s="16" customFormat="1" ht="18" customHeight="1" x14ac:dyDescent="0.25">
      <c r="A100" s="29">
        <v>5288</v>
      </c>
      <c r="B100" s="79" t="s">
        <v>1414</v>
      </c>
      <c r="C100" s="92">
        <v>4125372273</v>
      </c>
      <c r="D100" s="29"/>
      <c r="E100" s="29"/>
      <c r="F100" s="29"/>
      <c r="G100" s="29"/>
      <c r="H100" s="29"/>
      <c r="I100" s="29"/>
      <c r="J100" s="29"/>
      <c r="K100" s="29"/>
      <c r="L100" s="29">
        <v>5</v>
      </c>
      <c r="M100" s="29"/>
      <c r="N100" s="17"/>
    </row>
    <row r="101" spans="1:14" s="16" customFormat="1" ht="18" customHeight="1" x14ac:dyDescent="0.25">
      <c r="A101" s="29">
        <v>5288</v>
      </c>
      <c r="B101" s="79" t="s">
        <v>1414</v>
      </c>
      <c r="C101" s="92">
        <v>4125372272</v>
      </c>
      <c r="D101" s="29"/>
      <c r="E101" s="29"/>
      <c r="F101" s="29"/>
      <c r="G101" s="29"/>
      <c r="H101" s="29"/>
      <c r="I101" s="29"/>
      <c r="J101" s="29">
        <v>9</v>
      </c>
      <c r="K101" s="29"/>
      <c r="L101" s="29"/>
      <c r="M101" s="29"/>
      <c r="N101" s="17"/>
    </row>
    <row r="102" spans="1:14" s="16" customFormat="1" ht="18" customHeight="1" x14ac:dyDescent="0.25">
      <c r="A102" s="29">
        <v>1539</v>
      </c>
      <c r="B102" s="79" t="s">
        <v>553</v>
      </c>
      <c r="C102" s="92">
        <v>4125395883</v>
      </c>
      <c r="D102" s="29"/>
      <c r="E102" s="29"/>
      <c r="F102" s="29"/>
      <c r="G102" s="29"/>
      <c r="H102" s="29"/>
      <c r="I102" s="29"/>
      <c r="J102" s="29">
        <v>3</v>
      </c>
      <c r="K102" s="29"/>
      <c r="L102" s="29"/>
      <c r="M102" s="29"/>
      <c r="N102" s="17"/>
    </row>
    <row r="103" spans="1:14" s="16" customFormat="1" ht="18" customHeight="1" x14ac:dyDescent="0.25">
      <c r="A103" s="29">
        <v>2561</v>
      </c>
      <c r="B103" s="79" t="s">
        <v>495</v>
      </c>
      <c r="C103" s="92">
        <v>4125166122</v>
      </c>
      <c r="D103" s="29"/>
      <c r="E103" s="29"/>
      <c r="F103" s="29"/>
      <c r="G103" s="29"/>
      <c r="H103" s="29"/>
      <c r="I103" s="29"/>
      <c r="J103" s="29">
        <v>6</v>
      </c>
      <c r="K103" s="29"/>
      <c r="L103" s="29"/>
      <c r="M103" s="29"/>
      <c r="N103" s="17"/>
    </row>
    <row r="104" spans="1:14" s="16" customFormat="1" ht="18" customHeight="1" x14ac:dyDescent="0.25">
      <c r="A104" s="29">
        <v>3601</v>
      </c>
      <c r="B104" s="83" t="s">
        <v>2461</v>
      </c>
      <c r="C104" s="92">
        <v>4125391819</v>
      </c>
      <c r="D104" s="29"/>
      <c r="E104" s="29"/>
      <c r="F104" s="29"/>
      <c r="G104" s="29"/>
      <c r="H104" s="29"/>
      <c r="I104" s="29"/>
      <c r="J104" s="29"/>
      <c r="K104" s="29"/>
      <c r="L104" s="29">
        <v>3</v>
      </c>
      <c r="M104" s="29"/>
      <c r="N104" s="17"/>
    </row>
    <row r="105" spans="1:14" s="16" customFormat="1" ht="18" customHeight="1" x14ac:dyDescent="0.25">
      <c r="A105" s="29">
        <v>3713</v>
      </c>
      <c r="B105" s="80" t="s">
        <v>285</v>
      </c>
      <c r="C105" s="92">
        <v>4125392612</v>
      </c>
      <c r="D105" s="29"/>
      <c r="E105" s="29"/>
      <c r="F105" s="29"/>
      <c r="G105" s="29"/>
      <c r="H105" s="29"/>
      <c r="I105" s="29"/>
      <c r="J105" s="29"/>
      <c r="K105" s="29">
        <v>5</v>
      </c>
      <c r="L105" s="29"/>
      <c r="M105" s="29"/>
      <c r="N105" s="17"/>
    </row>
    <row r="106" spans="1:14" s="16" customFormat="1" ht="18" customHeight="1" x14ac:dyDescent="0.25">
      <c r="A106" s="29">
        <v>3322</v>
      </c>
      <c r="B106" s="80" t="s">
        <v>917</v>
      </c>
      <c r="C106" s="92">
        <v>4125403690</v>
      </c>
      <c r="D106" s="29"/>
      <c r="E106" s="29"/>
      <c r="F106" s="29"/>
      <c r="G106" s="29"/>
      <c r="H106" s="29"/>
      <c r="I106" s="29"/>
      <c r="J106" s="29"/>
      <c r="K106" s="29">
        <v>10</v>
      </c>
      <c r="L106" s="29"/>
      <c r="M106" s="29"/>
      <c r="N106" s="17"/>
    </row>
    <row r="107" spans="1:14" s="16" customFormat="1" ht="18" customHeight="1" x14ac:dyDescent="0.25">
      <c r="A107" s="29">
        <v>1660</v>
      </c>
      <c r="B107" s="80" t="s">
        <v>456</v>
      </c>
      <c r="C107" s="92">
        <v>4125391024</v>
      </c>
      <c r="D107" s="29"/>
      <c r="E107" s="29"/>
      <c r="F107" s="29">
        <v>2</v>
      </c>
      <c r="G107" s="29"/>
      <c r="H107" s="29"/>
      <c r="I107" s="29"/>
      <c r="J107" s="29">
        <v>3</v>
      </c>
      <c r="K107" s="29"/>
      <c r="L107" s="29"/>
      <c r="M107" s="29"/>
      <c r="N107" s="17"/>
    </row>
    <row r="108" spans="1:14" s="16" customFormat="1" ht="18" customHeight="1" x14ac:dyDescent="0.25">
      <c r="A108" s="29">
        <v>4121</v>
      </c>
      <c r="B108" s="80" t="s">
        <v>60</v>
      </c>
      <c r="C108" s="92">
        <v>4125392250</v>
      </c>
      <c r="D108" s="29"/>
      <c r="E108" s="29"/>
      <c r="F108" s="29"/>
      <c r="G108" s="29"/>
      <c r="H108" s="29"/>
      <c r="I108" s="29"/>
      <c r="J108" s="29"/>
      <c r="K108" s="29"/>
      <c r="L108" s="29">
        <v>5</v>
      </c>
      <c r="M108" s="29"/>
      <c r="N108" s="17"/>
    </row>
    <row r="109" spans="1:14" s="16" customFormat="1" ht="18" customHeight="1" x14ac:dyDescent="0.25">
      <c r="A109" s="29">
        <v>5327</v>
      </c>
      <c r="B109" s="80" t="s">
        <v>2462</v>
      </c>
      <c r="C109" s="92">
        <v>4125401977</v>
      </c>
      <c r="D109" s="29"/>
      <c r="E109" s="29"/>
      <c r="F109" s="29"/>
      <c r="G109" s="29"/>
      <c r="H109" s="29"/>
      <c r="I109" s="29"/>
      <c r="J109" s="29"/>
      <c r="K109" s="29"/>
      <c r="L109" s="29">
        <v>5</v>
      </c>
      <c r="M109" s="29"/>
      <c r="N109" s="17"/>
    </row>
    <row r="110" spans="1:14" s="16" customFormat="1" ht="18" customHeight="1" x14ac:dyDescent="0.25">
      <c r="A110" s="29">
        <v>5615</v>
      </c>
      <c r="B110" s="80" t="s">
        <v>2463</v>
      </c>
      <c r="C110" s="92">
        <v>4125449501</v>
      </c>
      <c r="D110" s="29"/>
      <c r="E110" s="29"/>
      <c r="F110" s="29"/>
      <c r="G110" s="29"/>
      <c r="H110" s="29"/>
      <c r="I110" s="29"/>
      <c r="J110" s="29">
        <v>10</v>
      </c>
      <c r="K110" s="29"/>
      <c r="L110" s="29"/>
      <c r="M110" s="29"/>
      <c r="N110" s="17"/>
    </row>
    <row r="111" spans="1:14" s="16" customFormat="1" ht="18" customHeight="1" x14ac:dyDescent="0.25">
      <c r="A111" s="29">
        <v>5615</v>
      </c>
      <c r="B111" s="80" t="s">
        <v>2463</v>
      </c>
      <c r="C111" s="92">
        <v>4125391891</v>
      </c>
      <c r="D111" s="29"/>
      <c r="E111" s="29"/>
      <c r="F111" s="29"/>
      <c r="G111" s="29"/>
      <c r="H111" s="29"/>
      <c r="I111" s="29"/>
      <c r="J111" s="29"/>
      <c r="K111" s="29"/>
      <c r="L111" s="29">
        <v>5</v>
      </c>
      <c r="M111" s="58" t="s">
        <v>2464</v>
      </c>
      <c r="N111" s="17"/>
    </row>
    <row r="112" spans="1:14" s="16" customFormat="1" ht="18" customHeight="1" x14ac:dyDescent="0.25">
      <c r="A112" s="100"/>
      <c r="B112" s="117"/>
      <c r="C112" s="102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 t="s">
        <v>2465</v>
      </c>
      <c r="N112" s="17"/>
    </row>
    <row r="113" spans="1:14" s="16" customFormat="1" ht="18" customHeight="1" x14ac:dyDescent="0.25">
      <c r="A113" s="29"/>
      <c r="B113" s="78" t="s">
        <v>2466</v>
      </c>
      <c r="C113" s="92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17"/>
    </row>
    <row r="114" spans="1:14" s="16" customFormat="1" ht="18" customHeight="1" x14ac:dyDescent="0.25">
      <c r="A114" s="91">
        <v>4222</v>
      </c>
      <c r="B114" s="80" t="s">
        <v>1262</v>
      </c>
      <c r="C114" s="92">
        <v>4125455176</v>
      </c>
      <c r="D114" s="29"/>
      <c r="E114" s="29"/>
      <c r="F114" s="29"/>
      <c r="G114" s="29"/>
      <c r="H114" s="29"/>
      <c r="I114" s="29"/>
      <c r="J114" s="29"/>
      <c r="K114" s="29"/>
      <c r="L114" s="29">
        <v>3</v>
      </c>
      <c r="M114" s="29"/>
      <c r="N114" s="17"/>
    </row>
    <row r="115" spans="1:14" s="16" customFormat="1" ht="18" customHeight="1" x14ac:dyDescent="0.25">
      <c r="A115" s="29">
        <v>5089</v>
      </c>
      <c r="B115" s="80" t="s">
        <v>2497</v>
      </c>
      <c r="C115" s="92">
        <v>4125484271</v>
      </c>
      <c r="D115" s="29"/>
      <c r="E115" s="29"/>
      <c r="F115" s="29"/>
      <c r="G115" s="29"/>
      <c r="H115" s="29"/>
      <c r="I115" s="29"/>
      <c r="J115" s="29">
        <v>2</v>
      </c>
      <c r="K115" s="29"/>
      <c r="L115" s="29"/>
      <c r="M115" s="29"/>
      <c r="N115" s="17"/>
    </row>
    <row r="116" spans="1:14" s="16" customFormat="1" ht="18" customHeight="1" x14ac:dyDescent="0.25">
      <c r="A116" s="29">
        <v>5324</v>
      </c>
      <c r="B116" s="80" t="s">
        <v>737</v>
      </c>
      <c r="C116" s="92">
        <v>4125463425</v>
      </c>
      <c r="D116" s="29"/>
      <c r="E116" s="29"/>
      <c r="F116" s="29"/>
      <c r="G116" s="29"/>
      <c r="H116" s="29"/>
      <c r="I116" s="29"/>
      <c r="J116" s="29"/>
      <c r="K116" s="29"/>
      <c r="L116" s="29">
        <v>5</v>
      </c>
      <c r="M116" s="29"/>
      <c r="N116" s="17"/>
    </row>
    <row r="117" spans="1:14" s="16" customFormat="1" ht="18" customHeight="1" x14ac:dyDescent="0.25">
      <c r="A117" s="29">
        <v>4887</v>
      </c>
      <c r="B117" s="79" t="s">
        <v>891</v>
      </c>
      <c r="C117" s="92">
        <v>4125331144</v>
      </c>
      <c r="D117" s="29"/>
      <c r="E117" s="29"/>
      <c r="F117" s="29"/>
      <c r="G117" s="29"/>
      <c r="H117" s="29"/>
      <c r="I117" s="29"/>
      <c r="J117" s="29">
        <v>10</v>
      </c>
      <c r="K117" s="29"/>
      <c r="L117" s="29"/>
      <c r="M117" s="29"/>
      <c r="N117" s="17"/>
    </row>
    <row r="118" spans="1:14" s="16" customFormat="1" ht="18" customHeight="1" x14ac:dyDescent="0.25">
      <c r="A118" s="29">
        <v>4589</v>
      </c>
      <c r="B118" s="79" t="s">
        <v>888</v>
      </c>
      <c r="C118" s="92">
        <v>4125338517</v>
      </c>
      <c r="D118" s="29"/>
      <c r="E118" s="29"/>
      <c r="F118" s="29"/>
      <c r="G118" s="29"/>
      <c r="H118" s="29"/>
      <c r="I118" s="29"/>
      <c r="J118" s="29"/>
      <c r="K118" s="29">
        <v>3</v>
      </c>
      <c r="L118" s="29">
        <v>5</v>
      </c>
      <c r="M118" s="29"/>
      <c r="N118" s="17"/>
    </row>
    <row r="119" spans="1:14" s="16" customFormat="1" ht="18" customHeight="1" x14ac:dyDescent="0.25">
      <c r="A119" s="29">
        <v>4258</v>
      </c>
      <c r="B119" s="79" t="s">
        <v>1274</v>
      </c>
      <c r="C119" s="92">
        <v>4125389678</v>
      </c>
      <c r="D119" s="29"/>
      <c r="E119" s="29"/>
      <c r="F119" s="29"/>
      <c r="G119" s="29"/>
      <c r="H119" s="29"/>
      <c r="I119" s="29"/>
      <c r="J119" s="29"/>
      <c r="K119" s="29"/>
      <c r="L119" s="29">
        <v>5</v>
      </c>
      <c r="M119" s="29"/>
      <c r="N119" s="17"/>
    </row>
    <row r="120" spans="1:14" s="16" customFormat="1" ht="18" customHeight="1" x14ac:dyDescent="0.25">
      <c r="A120" s="29">
        <v>4766</v>
      </c>
      <c r="B120" s="79" t="s">
        <v>1273</v>
      </c>
      <c r="C120" s="92">
        <v>4124972255</v>
      </c>
      <c r="D120" s="29"/>
      <c r="E120" s="29"/>
      <c r="F120" s="29"/>
      <c r="G120" s="29"/>
      <c r="H120" s="29"/>
      <c r="I120" s="29"/>
      <c r="J120" s="29"/>
      <c r="K120" s="29">
        <v>3</v>
      </c>
      <c r="L120" s="29">
        <v>5</v>
      </c>
      <c r="M120" s="29"/>
      <c r="N120" s="17"/>
    </row>
    <row r="121" spans="1:14" s="16" customFormat="1" ht="18" customHeight="1" x14ac:dyDescent="0.25">
      <c r="A121" s="29">
        <v>5454</v>
      </c>
      <c r="B121" s="39" t="s">
        <v>977</v>
      </c>
      <c r="C121" s="92">
        <v>4125092062</v>
      </c>
      <c r="D121" s="29"/>
      <c r="E121" s="29"/>
      <c r="F121" s="29"/>
      <c r="G121" s="29"/>
      <c r="H121" s="29"/>
      <c r="I121" s="29"/>
      <c r="J121" s="29">
        <v>5</v>
      </c>
      <c r="K121" s="29"/>
      <c r="L121" s="29"/>
      <c r="M121" s="144"/>
      <c r="N121" s="17"/>
    </row>
    <row r="122" spans="1:14" s="16" customFormat="1" ht="18" customHeight="1" x14ac:dyDescent="0.25">
      <c r="A122" s="29">
        <v>4589</v>
      </c>
      <c r="B122" s="39" t="s">
        <v>2488</v>
      </c>
      <c r="C122" s="92">
        <v>4125066786</v>
      </c>
      <c r="D122" s="29"/>
      <c r="E122" s="29"/>
      <c r="F122" s="29"/>
      <c r="G122" s="29"/>
      <c r="H122" s="29"/>
      <c r="I122" s="29"/>
      <c r="J122" s="29">
        <v>4</v>
      </c>
      <c r="K122" s="29"/>
      <c r="L122" s="29"/>
      <c r="M122" s="144"/>
      <c r="N122" s="17"/>
    </row>
    <row r="123" spans="1:14" s="16" customFormat="1" ht="18" customHeight="1" x14ac:dyDescent="0.25">
      <c r="A123" s="29">
        <v>4109</v>
      </c>
      <c r="B123" s="39" t="s">
        <v>2489</v>
      </c>
      <c r="C123" s="92">
        <v>4125463943</v>
      </c>
      <c r="D123" s="29"/>
      <c r="E123" s="29"/>
      <c r="F123" s="29"/>
      <c r="G123" s="29"/>
      <c r="H123" s="29"/>
      <c r="I123" s="29"/>
      <c r="J123" s="29">
        <v>4</v>
      </c>
      <c r="K123" s="29"/>
      <c r="L123" s="29"/>
      <c r="M123" s="144"/>
      <c r="N123" s="17"/>
    </row>
    <row r="124" spans="1:14" s="16" customFormat="1" ht="18" customHeight="1" x14ac:dyDescent="0.25">
      <c r="A124" s="29">
        <v>5454</v>
      </c>
      <c r="B124" s="39" t="s">
        <v>977</v>
      </c>
      <c r="C124" s="92">
        <v>4125477503</v>
      </c>
      <c r="D124" s="29"/>
      <c r="E124" s="29"/>
      <c r="F124" s="29"/>
      <c r="G124" s="29"/>
      <c r="H124" s="29"/>
      <c r="I124" s="29"/>
      <c r="J124" s="29"/>
      <c r="K124" s="29"/>
      <c r="L124" s="29">
        <v>6</v>
      </c>
      <c r="M124" s="144"/>
      <c r="N124" s="17"/>
    </row>
    <row r="125" spans="1:14" s="16" customFormat="1" ht="18" customHeight="1" x14ac:dyDescent="0.25">
      <c r="A125" s="29">
        <v>4258</v>
      </c>
      <c r="B125" s="39" t="s">
        <v>1274</v>
      </c>
      <c r="C125" s="92">
        <v>4125479056</v>
      </c>
      <c r="D125" s="29"/>
      <c r="E125" s="29"/>
      <c r="F125" s="29"/>
      <c r="G125" s="29"/>
      <c r="H125" s="29"/>
      <c r="I125" s="29"/>
      <c r="J125" s="29">
        <v>5</v>
      </c>
      <c r="K125" s="29"/>
      <c r="L125" s="29"/>
      <c r="M125" s="144"/>
      <c r="N125" s="17"/>
    </row>
    <row r="126" spans="1:14" s="16" customFormat="1" ht="18" customHeight="1" x14ac:dyDescent="0.25">
      <c r="A126" s="29">
        <v>5369</v>
      </c>
      <c r="B126" s="39" t="s">
        <v>2490</v>
      </c>
      <c r="C126" s="92">
        <v>4125461846</v>
      </c>
      <c r="D126" s="29"/>
      <c r="E126" s="29"/>
      <c r="F126" s="29"/>
      <c r="G126" s="29"/>
      <c r="H126" s="29"/>
      <c r="I126" s="29"/>
      <c r="J126" s="29">
        <v>10</v>
      </c>
      <c r="K126" s="29"/>
      <c r="L126" s="29"/>
      <c r="M126" s="144"/>
      <c r="N126" s="17"/>
    </row>
    <row r="127" spans="1:14" s="16" customFormat="1" ht="18" customHeight="1" x14ac:dyDescent="0.25">
      <c r="A127" s="29">
        <v>5045</v>
      </c>
      <c r="B127" s="79" t="s">
        <v>2491</v>
      </c>
      <c r="C127" s="92">
        <v>4125471049</v>
      </c>
      <c r="D127" s="29"/>
      <c r="E127" s="29"/>
      <c r="F127" s="29"/>
      <c r="G127" s="29"/>
      <c r="H127" s="29"/>
      <c r="I127" s="29"/>
      <c r="J127" s="29">
        <v>5</v>
      </c>
      <c r="K127" s="29"/>
      <c r="L127" s="29"/>
      <c r="M127" s="91" t="s">
        <v>2498</v>
      </c>
      <c r="N127" s="17"/>
    </row>
    <row r="128" spans="1:14" s="16" customFormat="1" ht="18" customHeight="1" x14ac:dyDescent="0.25">
      <c r="A128" s="29">
        <v>3609</v>
      </c>
      <c r="B128" s="79" t="s">
        <v>2068</v>
      </c>
      <c r="C128" s="92"/>
      <c r="D128" s="29"/>
      <c r="E128" s="29"/>
      <c r="F128" s="29"/>
      <c r="G128" s="29"/>
      <c r="H128" s="29"/>
      <c r="I128" s="29"/>
      <c r="J128" s="29"/>
      <c r="K128" s="29"/>
      <c r="L128" s="74">
        <v>4</v>
      </c>
      <c r="M128" s="74" t="s">
        <v>1682</v>
      </c>
      <c r="N128" s="17"/>
    </row>
    <row r="129" spans="1:14" s="16" customFormat="1" ht="18" customHeight="1" x14ac:dyDescent="0.25">
      <c r="A129" s="58">
        <v>3104</v>
      </c>
      <c r="B129" s="79" t="s">
        <v>2492</v>
      </c>
      <c r="C129" s="92">
        <v>4125471306</v>
      </c>
      <c r="D129" s="29">
        <v>10</v>
      </c>
      <c r="E129" s="29">
        <v>7</v>
      </c>
      <c r="F129" s="29">
        <v>13</v>
      </c>
      <c r="G129" s="29"/>
      <c r="H129" s="29"/>
      <c r="I129" s="29"/>
      <c r="J129" s="29"/>
      <c r="K129" s="29"/>
      <c r="L129" s="29"/>
      <c r="M129" s="29"/>
      <c r="N129" s="17"/>
    </row>
    <row r="130" spans="1:14" s="16" customFormat="1" ht="18" customHeight="1" x14ac:dyDescent="0.25">
      <c r="A130" s="29">
        <v>2829</v>
      </c>
      <c r="B130" s="79" t="s">
        <v>2493</v>
      </c>
      <c r="C130" s="92">
        <v>4125448124</v>
      </c>
      <c r="D130" s="29"/>
      <c r="E130" s="29"/>
      <c r="F130" s="29"/>
      <c r="G130" s="29"/>
      <c r="H130" s="29"/>
      <c r="I130" s="29"/>
      <c r="J130" s="29"/>
      <c r="K130" s="29"/>
      <c r="L130" s="29">
        <v>4</v>
      </c>
      <c r="M130" s="29"/>
      <c r="N130" s="17"/>
    </row>
    <row r="131" spans="1:14" s="16" customFormat="1" ht="18" customHeight="1" x14ac:dyDescent="0.25">
      <c r="A131" s="29">
        <v>5511</v>
      </c>
      <c r="B131" s="79" t="s">
        <v>73</v>
      </c>
      <c r="C131" s="92">
        <v>4125448518</v>
      </c>
      <c r="D131" s="29"/>
      <c r="E131" s="29"/>
      <c r="F131" s="29"/>
      <c r="G131" s="29"/>
      <c r="H131" s="29"/>
      <c r="I131" s="29"/>
      <c r="J131" s="29"/>
      <c r="K131" s="29"/>
      <c r="L131" s="29">
        <v>3</v>
      </c>
      <c r="M131" s="29"/>
      <c r="N131" s="17"/>
    </row>
    <row r="132" spans="1:14" s="16" customFormat="1" ht="18" customHeight="1" x14ac:dyDescent="0.25">
      <c r="A132" s="29">
        <v>4328</v>
      </c>
      <c r="B132" s="79" t="s">
        <v>945</v>
      </c>
      <c r="C132" s="92">
        <v>4125468362</v>
      </c>
      <c r="D132" s="29"/>
      <c r="E132" s="29"/>
      <c r="F132" s="29"/>
      <c r="G132" s="29"/>
      <c r="H132" s="29"/>
      <c r="I132" s="29"/>
      <c r="J132" s="29"/>
      <c r="K132" s="29"/>
      <c r="L132" s="29">
        <v>5</v>
      </c>
      <c r="M132" s="29"/>
      <c r="N132" s="17"/>
    </row>
    <row r="133" spans="1:14" s="16" customFormat="1" ht="18" customHeight="1" x14ac:dyDescent="0.25">
      <c r="A133" s="29">
        <v>5614</v>
      </c>
      <c r="B133" s="79" t="s">
        <v>2494</v>
      </c>
      <c r="C133" s="92">
        <v>4125048593</v>
      </c>
      <c r="D133" s="29"/>
      <c r="E133" s="29"/>
      <c r="F133" s="29"/>
      <c r="G133" s="29"/>
      <c r="H133" s="29"/>
      <c r="I133" s="29"/>
      <c r="J133" s="29"/>
      <c r="K133" s="29"/>
      <c r="L133" s="29">
        <v>5</v>
      </c>
      <c r="M133" s="29"/>
      <c r="N133" s="17"/>
    </row>
    <row r="134" spans="1:14" s="16" customFormat="1" ht="18" customHeight="1" x14ac:dyDescent="0.25">
      <c r="A134" s="29">
        <v>5468</v>
      </c>
      <c r="B134" s="79" t="s">
        <v>2495</v>
      </c>
      <c r="C134" s="92">
        <v>4125432293</v>
      </c>
      <c r="D134" s="29"/>
      <c r="E134" s="29"/>
      <c r="F134" s="29"/>
      <c r="G134" s="29"/>
      <c r="H134" s="29"/>
      <c r="I134" s="29"/>
      <c r="J134" s="29"/>
      <c r="K134" s="29"/>
      <c r="L134" s="29">
        <v>2</v>
      </c>
      <c r="M134" s="29"/>
      <c r="N134" s="17"/>
    </row>
    <row r="135" spans="1:14" s="16" customFormat="1" ht="18" customHeight="1" x14ac:dyDescent="0.25">
      <c r="A135" s="29">
        <v>1656</v>
      </c>
      <c r="B135" s="79" t="s">
        <v>105</v>
      </c>
      <c r="C135" s="92">
        <v>4125456530</v>
      </c>
      <c r="D135" s="29"/>
      <c r="E135" s="29"/>
      <c r="F135" s="29"/>
      <c r="G135" s="29"/>
      <c r="H135" s="29"/>
      <c r="I135" s="29"/>
      <c r="J135" s="29"/>
      <c r="K135" s="29">
        <v>2</v>
      </c>
      <c r="L135" s="29">
        <v>2</v>
      </c>
      <c r="M135" s="29"/>
      <c r="N135" s="17"/>
    </row>
    <row r="136" spans="1:14" s="16" customFormat="1" ht="18" customHeight="1" x14ac:dyDescent="0.25">
      <c r="A136" s="29">
        <v>1656</v>
      </c>
      <c r="B136" s="79" t="s">
        <v>105</v>
      </c>
      <c r="C136" s="92">
        <v>4125445604</v>
      </c>
      <c r="D136" s="29">
        <v>5</v>
      </c>
      <c r="E136" s="29">
        <v>3</v>
      </c>
      <c r="F136" s="29"/>
      <c r="G136" s="29"/>
      <c r="H136" s="29"/>
      <c r="I136" s="29"/>
      <c r="J136" s="29"/>
      <c r="K136" s="29"/>
      <c r="L136" s="29"/>
      <c r="M136" s="58" t="s">
        <v>2496</v>
      </c>
      <c r="N136" s="17"/>
    </row>
    <row r="137" spans="1:14" s="16" customFormat="1" ht="18" customHeight="1" x14ac:dyDescent="0.25">
      <c r="A137" s="29"/>
      <c r="B137" s="37" t="s">
        <v>590</v>
      </c>
      <c r="C137" s="92"/>
      <c r="D137" s="29"/>
      <c r="E137" s="29"/>
      <c r="F137" s="29"/>
      <c r="G137" s="29"/>
      <c r="H137" s="29"/>
      <c r="I137" s="29"/>
      <c r="J137" s="29"/>
      <c r="K137" s="29"/>
      <c r="L137" s="29"/>
      <c r="M137" s="55" t="s">
        <v>2467</v>
      </c>
      <c r="N137" s="17"/>
    </row>
    <row r="138" spans="1:14" s="16" customFormat="1" ht="18" customHeight="1" x14ac:dyDescent="0.25">
      <c r="A138" s="29">
        <v>4654</v>
      </c>
      <c r="B138" s="80" t="s">
        <v>1661</v>
      </c>
      <c r="C138" s="29">
        <v>4125325256</v>
      </c>
      <c r="D138" s="29"/>
      <c r="E138" s="29"/>
      <c r="F138" s="29"/>
      <c r="G138" s="29"/>
      <c r="H138" s="29"/>
      <c r="I138" s="29"/>
      <c r="J138" s="29"/>
      <c r="K138" s="35"/>
      <c r="L138" s="29">
        <v>26</v>
      </c>
      <c r="M138" s="29"/>
      <c r="N138" s="17"/>
    </row>
    <row r="139" spans="1:14" s="16" customFormat="1" ht="18" customHeight="1" x14ac:dyDescent="0.25">
      <c r="A139" s="29">
        <v>4843</v>
      </c>
      <c r="B139" s="79" t="s">
        <v>2468</v>
      </c>
      <c r="C139" s="92">
        <v>4200011484</v>
      </c>
      <c r="D139" s="29"/>
      <c r="E139" s="29"/>
      <c r="F139" s="29"/>
      <c r="G139" s="29"/>
      <c r="H139" s="29"/>
      <c r="I139" s="29"/>
      <c r="J139" s="29"/>
      <c r="K139" s="29">
        <v>5</v>
      </c>
      <c r="L139" s="29">
        <v>5</v>
      </c>
      <c r="M139" s="74" t="s">
        <v>2597</v>
      </c>
      <c r="N139" s="17"/>
    </row>
    <row r="140" spans="1:14" s="16" customFormat="1" ht="18" customHeight="1" x14ac:dyDescent="0.25">
      <c r="A140" s="29">
        <v>4703</v>
      </c>
      <c r="B140" s="79" t="s">
        <v>2469</v>
      </c>
      <c r="C140" s="92">
        <v>4125626119</v>
      </c>
      <c r="D140" s="29"/>
      <c r="E140" s="29"/>
      <c r="F140" s="29"/>
      <c r="G140" s="29"/>
      <c r="H140" s="29"/>
      <c r="I140" s="29"/>
      <c r="J140" s="29"/>
      <c r="K140" s="29">
        <v>4</v>
      </c>
      <c r="L140" s="29">
        <v>5</v>
      </c>
      <c r="M140" s="107" t="s">
        <v>2611</v>
      </c>
      <c r="N140" s="17"/>
    </row>
    <row r="141" spans="1:14" s="16" customFormat="1" ht="18" customHeight="1" x14ac:dyDescent="0.25">
      <c r="A141" s="29">
        <v>4710</v>
      </c>
      <c r="B141" s="80" t="s">
        <v>2471</v>
      </c>
      <c r="C141" s="92">
        <v>4125275080</v>
      </c>
      <c r="D141" s="29"/>
      <c r="E141" s="29"/>
      <c r="F141" s="29"/>
      <c r="G141" s="29"/>
      <c r="H141" s="29"/>
      <c r="I141" s="29"/>
      <c r="J141" s="29"/>
      <c r="K141" s="29">
        <v>5</v>
      </c>
      <c r="L141" s="29">
        <v>5</v>
      </c>
      <c r="M141" s="29"/>
      <c r="N141" s="17"/>
    </row>
    <row r="142" spans="1:14" s="16" customFormat="1" ht="18" customHeight="1" x14ac:dyDescent="0.25">
      <c r="A142" s="29">
        <v>4771</v>
      </c>
      <c r="B142" s="80" t="s">
        <v>2311</v>
      </c>
      <c r="C142" s="92">
        <v>4125275239</v>
      </c>
      <c r="D142" s="29"/>
      <c r="E142" s="29"/>
      <c r="F142" s="29"/>
      <c r="G142" s="29"/>
      <c r="H142" s="29"/>
      <c r="I142" s="29"/>
      <c r="J142" s="29"/>
      <c r="K142" s="29">
        <v>5</v>
      </c>
      <c r="L142" s="29">
        <v>5</v>
      </c>
      <c r="M142" s="29"/>
      <c r="N142" s="17"/>
    </row>
    <row r="143" spans="1:14" s="16" customFormat="1" ht="18" customHeight="1" x14ac:dyDescent="0.25">
      <c r="A143" s="29">
        <v>5496</v>
      </c>
      <c r="B143" s="80" t="s">
        <v>2470</v>
      </c>
      <c r="C143" s="92">
        <v>4125276853</v>
      </c>
      <c r="D143" s="29"/>
      <c r="E143" s="29"/>
      <c r="F143" s="29"/>
      <c r="G143" s="29"/>
      <c r="H143" s="29"/>
      <c r="I143" s="29"/>
      <c r="J143" s="29"/>
      <c r="K143" s="29">
        <v>5</v>
      </c>
      <c r="L143" s="29">
        <v>5</v>
      </c>
      <c r="M143" s="29"/>
      <c r="N143" s="17"/>
    </row>
    <row r="144" spans="1:14" s="16" customFormat="1" ht="18" customHeight="1" x14ac:dyDescent="0.25">
      <c r="A144" s="29">
        <v>3526</v>
      </c>
      <c r="B144" s="80" t="s">
        <v>121</v>
      </c>
      <c r="C144" s="92">
        <v>4125379646</v>
      </c>
      <c r="D144" s="29"/>
      <c r="E144" s="29"/>
      <c r="F144" s="29"/>
      <c r="G144" s="29"/>
      <c r="H144" s="29"/>
      <c r="I144" s="29"/>
      <c r="J144" s="29"/>
      <c r="K144" s="35"/>
      <c r="L144" s="29">
        <v>10</v>
      </c>
      <c r="M144" s="29"/>
      <c r="N144" s="17"/>
    </row>
    <row r="145" spans="1:14" s="16" customFormat="1" ht="18" customHeight="1" x14ac:dyDescent="0.25">
      <c r="A145" s="29">
        <v>3526</v>
      </c>
      <c r="B145" s="80" t="s">
        <v>121</v>
      </c>
      <c r="C145" s="92">
        <v>4125211250</v>
      </c>
      <c r="D145" s="29"/>
      <c r="E145" s="29"/>
      <c r="F145" s="29"/>
      <c r="G145" s="29"/>
      <c r="H145" s="29"/>
      <c r="I145" s="29"/>
      <c r="J145" s="29"/>
      <c r="K145" s="29">
        <v>10</v>
      </c>
      <c r="L145" s="35"/>
      <c r="M145" s="29"/>
      <c r="N145" s="17"/>
    </row>
    <row r="146" spans="1:14" s="16" customFormat="1" ht="18" customHeight="1" x14ac:dyDescent="0.25">
      <c r="A146" s="29">
        <v>5538</v>
      </c>
      <c r="B146" s="83" t="s">
        <v>2472</v>
      </c>
      <c r="C146" s="92">
        <v>4125214411</v>
      </c>
      <c r="D146" s="29"/>
      <c r="E146" s="29"/>
      <c r="F146" s="29"/>
      <c r="G146" s="29"/>
      <c r="H146" s="29"/>
      <c r="I146" s="29"/>
      <c r="J146" s="29"/>
      <c r="K146" s="29">
        <v>10</v>
      </c>
      <c r="L146" s="29">
        <v>10</v>
      </c>
      <c r="M146" s="29"/>
      <c r="N146" s="17"/>
    </row>
    <row r="147" spans="1:14" s="16" customFormat="1" ht="18" customHeight="1" x14ac:dyDescent="0.25">
      <c r="A147" s="29">
        <v>4038</v>
      </c>
      <c r="B147" s="80" t="s">
        <v>2473</v>
      </c>
      <c r="C147" s="92">
        <v>4125211909</v>
      </c>
      <c r="D147" s="29"/>
      <c r="E147" s="29"/>
      <c r="F147" s="29"/>
      <c r="G147" s="29"/>
      <c r="H147" s="29"/>
      <c r="I147" s="29"/>
      <c r="J147" s="29"/>
      <c r="K147" s="29">
        <v>10</v>
      </c>
      <c r="L147" s="29">
        <v>10</v>
      </c>
      <c r="M147" s="29"/>
      <c r="N147" s="17"/>
    </row>
    <row r="148" spans="1:14" s="16" customFormat="1" ht="18" customHeight="1" x14ac:dyDescent="0.25">
      <c r="A148" s="29">
        <v>4054</v>
      </c>
      <c r="B148" s="80" t="s">
        <v>313</v>
      </c>
      <c r="C148" s="92">
        <v>4125212026</v>
      </c>
      <c r="D148" s="29"/>
      <c r="E148" s="29"/>
      <c r="F148" s="29"/>
      <c r="G148" s="29"/>
      <c r="H148" s="29"/>
      <c r="I148" s="29"/>
      <c r="J148" s="29"/>
      <c r="K148" s="29">
        <v>5</v>
      </c>
      <c r="L148" s="29">
        <v>5</v>
      </c>
      <c r="M148" s="29"/>
      <c r="N148" s="17"/>
    </row>
    <row r="149" spans="1:14" s="16" customFormat="1" ht="18" customHeight="1" x14ac:dyDescent="0.25">
      <c r="A149" s="29">
        <v>3694</v>
      </c>
      <c r="B149" s="80" t="s">
        <v>2474</v>
      </c>
      <c r="C149" s="92">
        <v>4125622131</v>
      </c>
      <c r="D149" s="29"/>
      <c r="E149" s="29"/>
      <c r="F149" s="29"/>
      <c r="G149" s="29"/>
      <c r="H149" s="29"/>
      <c r="I149" s="29"/>
      <c r="J149" s="29"/>
      <c r="K149" s="29">
        <v>10</v>
      </c>
      <c r="L149" s="29">
        <v>10</v>
      </c>
      <c r="M149" s="107" t="s">
        <v>2610</v>
      </c>
      <c r="N149" s="17"/>
    </row>
    <row r="150" spans="1:14" s="16" customFormat="1" ht="18" customHeight="1" x14ac:dyDescent="0.25">
      <c r="A150" s="29">
        <v>3406</v>
      </c>
      <c r="B150" s="80" t="s">
        <v>2475</v>
      </c>
      <c r="C150" s="92">
        <v>4125379311</v>
      </c>
      <c r="D150" s="29"/>
      <c r="E150" s="29"/>
      <c r="F150" s="29"/>
      <c r="G150" s="29"/>
      <c r="H150" s="29"/>
      <c r="I150" s="29"/>
      <c r="J150" s="29"/>
      <c r="K150" s="35"/>
      <c r="L150" s="29">
        <v>10</v>
      </c>
      <c r="M150" s="29"/>
      <c r="N150" s="17"/>
    </row>
    <row r="151" spans="1:14" s="16" customFormat="1" ht="18" customHeight="1" x14ac:dyDescent="0.25">
      <c r="A151" s="29">
        <v>3527</v>
      </c>
      <c r="B151" s="79" t="s">
        <v>1327</v>
      </c>
      <c r="C151" s="92">
        <v>4125211326</v>
      </c>
      <c r="D151" s="29"/>
      <c r="E151" s="29"/>
      <c r="F151" s="29"/>
      <c r="G151" s="29"/>
      <c r="H151" s="29"/>
      <c r="I151" s="29"/>
      <c r="J151" s="29"/>
      <c r="K151" s="29">
        <v>10</v>
      </c>
      <c r="L151" s="29">
        <v>10</v>
      </c>
      <c r="M151" s="29"/>
      <c r="N151" s="17"/>
    </row>
    <row r="152" spans="1:14" s="16" customFormat="1" ht="18" customHeight="1" x14ac:dyDescent="0.25">
      <c r="A152" s="29">
        <v>5536</v>
      </c>
      <c r="B152" s="39" t="s">
        <v>2479</v>
      </c>
      <c r="C152" s="92">
        <v>4125214219</v>
      </c>
      <c r="D152" s="29"/>
      <c r="E152" s="29"/>
      <c r="F152" s="29"/>
      <c r="G152" s="29"/>
      <c r="H152" s="29"/>
      <c r="I152" s="29"/>
      <c r="J152" s="29"/>
      <c r="K152" s="29">
        <v>5</v>
      </c>
      <c r="L152" s="35"/>
      <c r="M152" s="144"/>
      <c r="N152" s="17"/>
    </row>
    <row r="153" spans="1:14" s="16" customFormat="1" ht="18" customHeight="1" x14ac:dyDescent="0.25">
      <c r="A153" s="29">
        <v>3401</v>
      </c>
      <c r="B153" s="79" t="s">
        <v>2478</v>
      </c>
      <c r="C153" s="92">
        <v>4125507462</v>
      </c>
      <c r="D153" s="29"/>
      <c r="E153" s="29"/>
      <c r="F153" s="29"/>
      <c r="G153" s="29"/>
      <c r="H153" s="29"/>
      <c r="I153" s="29"/>
      <c r="J153" s="29"/>
      <c r="K153" s="29">
        <v>10</v>
      </c>
      <c r="L153" s="29">
        <v>10</v>
      </c>
      <c r="M153" s="107" t="s">
        <v>2599</v>
      </c>
      <c r="N153" s="17"/>
    </row>
    <row r="154" spans="1:14" s="16" customFormat="1" ht="18" customHeight="1" x14ac:dyDescent="0.25">
      <c r="A154" s="29">
        <v>5594</v>
      </c>
      <c r="B154" s="79" t="s">
        <v>2477</v>
      </c>
      <c r="C154" s="92">
        <v>4125214711</v>
      </c>
      <c r="D154" s="29"/>
      <c r="E154" s="29"/>
      <c r="F154" s="29"/>
      <c r="G154" s="29"/>
      <c r="H154" s="29"/>
      <c r="I154" s="29"/>
      <c r="J154" s="29"/>
      <c r="K154" s="29">
        <v>10</v>
      </c>
      <c r="L154" s="35"/>
      <c r="M154" s="29"/>
      <c r="N154" s="17"/>
    </row>
    <row r="155" spans="1:14" s="16" customFormat="1" ht="18" customHeight="1" x14ac:dyDescent="0.25">
      <c r="A155" s="29">
        <v>5594</v>
      </c>
      <c r="B155" s="79" t="s">
        <v>2477</v>
      </c>
      <c r="C155" s="92">
        <v>4125381678</v>
      </c>
      <c r="D155" s="29"/>
      <c r="E155" s="29"/>
      <c r="F155" s="29"/>
      <c r="G155" s="29"/>
      <c r="H155" s="29"/>
      <c r="I155" s="29"/>
      <c r="J155" s="29"/>
      <c r="K155" s="35"/>
      <c r="L155" s="29">
        <v>5</v>
      </c>
      <c r="M155" s="109"/>
      <c r="N155" s="17"/>
    </row>
    <row r="156" spans="1:14" s="16" customFormat="1" ht="18" customHeight="1" x14ac:dyDescent="0.25">
      <c r="A156" s="29">
        <v>5537</v>
      </c>
      <c r="B156" s="79" t="s">
        <v>2476</v>
      </c>
      <c r="C156" s="92">
        <v>4125495656</v>
      </c>
      <c r="D156" s="29"/>
      <c r="E156" s="29"/>
      <c r="F156" s="29"/>
      <c r="G156" s="29"/>
      <c r="H156" s="29"/>
      <c r="I156" s="29"/>
      <c r="J156" s="29"/>
      <c r="K156" s="29">
        <v>5</v>
      </c>
      <c r="L156" s="29">
        <v>5</v>
      </c>
      <c r="M156" s="107" t="s">
        <v>2600</v>
      </c>
      <c r="N156" s="17"/>
    </row>
    <row r="157" spans="1:14" s="16" customFormat="1" ht="18" customHeight="1" x14ac:dyDescent="0.25">
      <c r="A157" s="29">
        <v>3954</v>
      </c>
      <c r="B157" s="80" t="s">
        <v>1350</v>
      </c>
      <c r="C157" s="92">
        <v>4125211813</v>
      </c>
      <c r="D157" s="29"/>
      <c r="E157" s="29"/>
      <c r="F157" s="29"/>
      <c r="G157" s="29"/>
      <c r="H157" s="29"/>
      <c r="I157" s="29"/>
      <c r="J157" s="29"/>
      <c r="K157" s="29">
        <v>5</v>
      </c>
      <c r="L157" s="29">
        <v>10</v>
      </c>
      <c r="M157" s="29"/>
      <c r="N157" s="17"/>
    </row>
    <row r="158" spans="1:14" s="16" customFormat="1" ht="18" customHeight="1" x14ac:dyDescent="0.25">
      <c r="A158" s="29">
        <v>3351</v>
      </c>
      <c r="B158" s="79" t="s">
        <v>2481</v>
      </c>
      <c r="C158" s="92">
        <v>4125379229</v>
      </c>
      <c r="D158" s="29"/>
      <c r="E158" s="29"/>
      <c r="F158" s="29"/>
      <c r="G158" s="29"/>
      <c r="H158" s="29"/>
      <c r="I158" s="29"/>
      <c r="J158" s="29"/>
      <c r="K158" s="35"/>
      <c r="L158" s="29">
        <v>10</v>
      </c>
      <c r="M158" s="29"/>
      <c r="N158" s="17"/>
    </row>
    <row r="159" spans="1:14" s="16" customFormat="1" ht="18" customHeight="1" x14ac:dyDescent="0.25">
      <c r="A159" s="29">
        <v>3556</v>
      </c>
      <c r="B159" s="79" t="s">
        <v>2480</v>
      </c>
      <c r="C159" s="92">
        <v>4125603143</v>
      </c>
      <c r="D159" s="29"/>
      <c r="E159" s="29"/>
      <c r="F159" s="29"/>
      <c r="G159" s="29"/>
      <c r="H159" s="29"/>
      <c r="I159" s="29"/>
      <c r="J159" s="29"/>
      <c r="K159" s="29">
        <v>10</v>
      </c>
      <c r="L159" s="29">
        <v>10</v>
      </c>
      <c r="M159" s="107" t="s">
        <v>2598</v>
      </c>
      <c r="N159" s="17"/>
    </row>
    <row r="160" spans="1:14" s="16" customFormat="1" ht="18" customHeight="1" x14ac:dyDescent="0.25">
      <c r="A160" s="29">
        <v>5590</v>
      </c>
      <c r="B160" s="79" t="s">
        <v>314</v>
      </c>
      <c r="C160" s="92">
        <v>4125214483</v>
      </c>
      <c r="D160" s="29"/>
      <c r="E160" s="29"/>
      <c r="F160" s="29"/>
      <c r="G160" s="29"/>
      <c r="H160" s="29"/>
      <c r="I160" s="29"/>
      <c r="J160" s="29"/>
      <c r="K160" s="29">
        <v>10</v>
      </c>
      <c r="L160" s="29">
        <v>10</v>
      </c>
      <c r="M160" s="29"/>
      <c r="N160" s="17"/>
    </row>
    <row r="161" spans="1:14" s="16" customFormat="1" ht="18" customHeight="1" x14ac:dyDescent="0.25">
      <c r="A161" s="29">
        <v>3385</v>
      </c>
      <c r="B161" s="79" t="s">
        <v>2484</v>
      </c>
      <c r="C161" s="92">
        <v>4125210637</v>
      </c>
      <c r="D161" s="29"/>
      <c r="E161" s="29"/>
      <c r="F161" s="29"/>
      <c r="G161" s="29"/>
      <c r="H161" s="29"/>
      <c r="I161" s="29"/>
      <c r="J161" s="29"/>
      <c r="K161" s="29">
        <v>10</v>
      </c>
      <c r="L161" s="29">
        <v>10</v>
      </c>
      <c r="M161" s="29"/>
      <c r="N161" s="17"/>
    </row>
    <row r="162" spans="1:14" s="16" customFormat="1" ht="18" customHeight="1" x14ac:dyDescent="0.25">
      <c r="A162" s="29">
        <v>5407</v>
      </c>
      <c r="B162" s="79" t="s">
        <v>2483</v>
      </c>
      <c r="C162" s="92">
        <v>4125213906</v>
      </c>
      <c r="D162" s="29"/>
      <c r="E162" s="29"/>
      <c r="F162" s="29"/>
      <c r="G162" s="29"/>
      <c r="H162" s="29"/>
      <c r="I162" s="29"/>
      <c r="J162" s="29"/>
      <c r="K162" s="29">
        <v>10</v>
      </c>
      <c r="L162" s="29">
        <v>10</v>
      </c>
      <c r="M162" s="29"/>
      <c r="N162" s="17"/>
    </row>
    <row r="163" spans="1:14" s="16" customFormat="1" ht="18" customHeight="1" x14ac:dyDescent="0.25">
      <c r="A163" s="29">
        <v>3461</v>
      </c>
      <c r="B163" s="79" t="s">
        <v>2482</v>
      </c>
      <c r="C163" s="92">
        <v>4125210962</v>
      </c>
      <c r="D163" s="29"/>
      <c r="E163" s="29"/>
      <c r="F163" s="29"/>
      <c r="G163" s="29"/>
      <c r="H163" s="29"/>
      <c r="I163" s="29"/>
      <c r="J163" s="29"/>
      <c r="K163" s="29">
        <v>10</v>
      </c>
      <c r="L163" s="35"/>
      <c r="M163" s="29"/>
      <c r="N163" s="17"/>
    </row>
    <row r="164" spans="1:14" s="16" customFormat="1" ht="18" customHeight="1" x14ac:dyDescent="0.25">
      <c r="A164" s="29">
        <v>3480</v>
      </c>
      <c r="B164" s="79" t="s">
        <v>2487</v>
      </c>
      <c r="C164" s="92">
        <v>4125211168</v>
      </c>
      <c r="D164" s="29"/>
      <c r="E164" s="29"/>
      <c r="F164" s="29"/>
      <c r="G164" s="29"/>
      <c r="H164" s="29"/>
      <c r="I164" s="29"/>
      <c r="J164" s="29"/>
      <c r="K164" s="29">
        <v>10</v>
      </c>
      <c r="L164" s="29">
        <v>10</v>
      </c>
      <c r="M164" s="29"/>
      <c r="N164" s="17"/>
    </row>
    <row r="165" spans="1:14" s="16" customFormat="1" ht="18" customHeight="1" x14ac:dyDescent="0.25">
      <c r="A165" s="29">
        <v>5397</v>
      </c>
      <c r="B165" s="79" t="s">
        <v>2486</v>
      </c>
      <c r="C165" s="92">
        <v>4125532059</v>
      </c>
      <c r="D165" s="29"/>
      <c r="E165" s="29"/>
      <c r="F165" s="29"/>
      <c r="G165" s="29"/>
      <c r="H165" s="29"/>
      <c r="I165" s="29"/>
      <c r="J165" s="29"/>
      <c r="K165" s="29">
        <v>5</v>
      </c>
      <c r="L165" s="29">
        <v>5</v>
      </c>
      <c r="M165" s="29"/>
      <c r="N165" s="17"/>
    </row>
    <row r="166" spans="1:14" s="16" customFormat="1" ht="18" customHeight="1" x14ac:dyDescent="0.25">
      <c r="A166" s="29">
        <v>3712</v>
      </c>
      <c r="B166" s="79" t="s">
        <v>310</v>
      </c>
      <c r="C166" s="92">
        <v>4125211715</v>
      </c>
      <c r="D166" s="29"/>
      <c r="E166" s="29"/>
      <c r="F166" s="29"/>
      <c r="G166" s="29"/>
      <c r="H166" s="29"/>
      <c r="I166" s="29"/>
      <c r="J166" s="29"/>
      <c r="K166" s="29">
        <v>10</v>
      </c>
      <c r="L166" s="29">
        <v>10</v>
      </c>
      <c r="M166" s="29"/>
      <c r="N166" s="17"/>
    </row>
    <row r="167" spans="1:14" s="16" customFormat="1" ht="18" customHeight="1" x14ac:dyDescent="0.25">
      <c r="A167" s="29">
        <v>3431</v>
      </c>
      <c r="B167" s="79" t="s">
        <v>2485</v>
      </c>
      <c r="C167" s="92">
        <v>4125210889</v>
      </c>
      <c r="D167" s="29"/>
      <c r="E167" s="29"/>
      <c r="F167" s="29"/>
      <c r="G167" s="29"/>
      <c r="H167" s="29"/>
      <c r="I167" s="29"/>
      <c r="J167" s="29"/>
      <c r="K167" s="29">
        <v>10</v>
      </c>
      <c r="L167" s="29">
        <v>10</v>
      </c>
      <c r="M167" s="29"/>
      <c r="N167" s="17"/>
    </row>
    <row r="168" spans="1:14" s="16" customFormat="1" ht="18" customHeight="1" x14ac:dyDescent="0.25">
      <c r="A168" s="29">
        <v>3681</v>
      </c>
      <c r="B168" s="79" t="s">
        <v>69</v>
      </c>
      <c r="C168" s="92">
        <v>4125480934</v>
      </c>
      <c r="D168" s="29"/>
      <c r="E168" s="29"/>
      <c r="F168" s="29"/>
      <c r="G168" s="29"/>
      <c r="H168" s="29"/>
      <c r="I168" s="29"/>
      <c r="J168" s="29"/>
      <c r="K168" s="29">
        <v>10</v>
      </c>
      <c r="L168" s="29">
        <v>10</v>
      </c>
      <c r="M168" s="29"/>
      <c r="N168" s="17"/>
    </row>
    <row r="169" spans="1:14" s="16" customFormat="1" ht="18" customHeight="1" x14ac:dyDescent="0.25">
      <c r="A169" s="29">
        <v>3475</v>
      </c>
      <c r="B169" s="79" t="s">
        <v>1482</v>
      </c>
      <c r="C169" s="92">
        <v>4125211050</v>
      </c>
      <c r="D169" s="29"/>
      <c r="E169" s="29"/>
      <c r="F169" s="29"/>
      <c r="G169" s="29"/>
      <c r="H169" s="29"/>
      <c r="I169" s="29"/>
      <c r="J169" s="29"/>
      <c r="K169" s="29">
        <v>10</v>
      </c>
      <c r="L169" s="35"/>
      <c r="M169" s="29"/>
      <c r="N169" s="17"/>
    </row>
    <row r="170" spans="1:14" s="16" customFormat="1" ht="18" customHeight="1" x14ac:dyDescent="0.25">
      <c r="A170" s="29">
        <v>3289</v>
      </c>
      <c r="B170" s="79" t="s">
        <v>309</v>
      </c>
      <c r="C170" s="92">
        <v>4125210473</v>
      </c>
      <c r="D170" s="29"/>
      <c r="E170" s="29"/>
      <c r="F170" s="29"/>
      <c r="G170" s="29"/>
      <c r="H170" s="29"/>
      <c r="I170" s="29"/>
      <c r="J170" s="29"/>
      <c r="K170" s="29">
        <v>10</v>
      </c>
      <c r="L170" s="29">
        <v>10</v>
      </c>
      <c r="M170" s="29"/>
      <c r="N170" s="17"/>
    </row>
    <row r="171" spans="1:14" s="16" customFormat="1" ht="18" customHeight="1" x14ac:dyDescent="0.25">
      <c r="A171" s="100"/>
      <c r="B171" s="101"/>
      <c r="C171" s="102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 t="s">
        <v>2500</v>
      </c>
      <c r="N171" s="17"/>
    </row>
    <row r="172" spans="1:14" s="16" customFormat="1" ht="18" customHeight="1" x14ac:dyDescent="0.25">
      <c r="A172" s="29"/>
      <c r="B172" s="78" t="s">
        <v>2523</v>
      </c>
      <c r="C172" s="92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17"/>
    </row>
    <row r="173" spans="1:14" s="16" customFormat="1" ht="18" customHeight="1" x14ac:dyDescent="0.25">
      <c r="A173" s="58">
        <v>3290</v>
      </c>
      <c r="B173" s="79" t="s">
        <v>235</v>
      </c>
      <c r="C173" s="92">
        <v>4125369160</v>
      </c>
      <c r="D173" s="29"/>
      <c r="E173" s="29"/>
      <c r="F173" s="29"/>
      <c r="G173" s="29"/>
      <c r="H173" s="29"/>
      <c r="I173" s="29"/>
      <c r="J173" s="29">
        <v>10</v>
      </c>
      <c r="K173" s="29"/>
      <c r="L173" s="29"/>
      <c r="M173" s="29"/>
      <c r="N173" s="17"/>
    </row>
    <row r="174" spans="1:14" s="16" customFormat="1" ht="18" customHeight="1" x14ac:dyDescent="0.25">
      <c r="A174" s="29">
        <v>4236</v>
      </c>
      <c r="B174" s="79" t="s">
        <v>233</v>
      </c>
      <c r="C174" s="92">
        <v>4125391343</v>
      </c>
      <c r="D174" s="29"/>
      <c r="E174" s="29"/>
      <c r="F174" s="29"/>
      <c r="G174" s="29"/>
      <c r="H174" s="29"/>
      <c r="I174" s="29"/>
      <c r="J174" s="29"/>
      <c r="K174" s="29"/>
      <c r="L174" s="29">
        <v>6</v>
      </c>
      <c r="M174" s="29"/>
      <c r="N174" s="17"/>
    </row>
    <row r="175" spans="1:14" s="16" customFormat="1" ht="18" customHeight="1" x14ac:dyDescent="0.25">
      <c r="A175" s="29">
        <v>4484</v>
      </c>
      <c r="B175" s="79" t="s">
        <v>1537</v>
      </c>
      <c r="C175" s="92">
        <v>4125123351</v>
      </c>
      <c r="D175" s="29"/>
      <c r="E175" s="29"/>
      <c r="F175" s="29"/>
      <c r="G175" s="29"/>
      <c r="H175" s="29"/>
      <c r="I175" s="29"/>
      <c r="J175" s="29">
        <v>3</v>
      </c>
      <c r="K175" s="29"/>
      <c r="L175" s="29"/>
      <c r="M175" s="29"/>
      <c r="N175" s="17"/>
    </row>
    <row r="176" spans="1:14" s="16" customFormat="1" ht="18" customHeight="1" x14ac:dyDescent="0.25">
      <c r="A176" s="29">
        <v>3499</v>
      </c>
      <c r="B176" s="79" t="s">
        <v>223</v>
      </c>
      <c r="C176" s="92">
        <v>4124881822</v>
      </c>
      <c r="D176" s="29"/>
      <c r="E176" s="29"/>
      <c r="F176" s="29"/>
      <c r="G176" s="29"/>
      <c r="H176" s="29"/>
      <c r="I176" s="29"/>
      <c r="J176" s="29">
        <v>10</v>
      </c>
      <c r="K176" s="29"/>
      <c r="L176" s="29"/>
      <c r="M176" s="29"/>
      <c r="N176" s="17"/>
    </row>
    <row r="177" spans="1:14" s="16" customFormat="1" ht="18" customHeight="1" x14ac:dyDescent="0.25">
      <c r="A177" s="29">
        <v>3617</v>
      </c>
      <c r="B177" s="79" t="s">
        <v>837</v>
      </c>
      <c r="C177" s="92">
        <v>4125369352</v>
      </c>
      <c r="D177" s="29"/>
      <c r="E177" s="29"/>
      <c r="F177" s="29"/>
      <c r="G177" s="29"/>
      <c r="H177" s="29"/>
      <c r="I177" s="29"/>
      <c r="J177" s="29"/>
      <c r="K177" s="29"/>
      <c r="L177" s="29">
        <v>5</v>
      </c>
      <c r="M177" s="29"/>
      <c r="N177" s="17"/>
    </row>
    <row r="178" spans="1:14" s="16" customFormat="1" ht="18" customHeight="1" x14ac:dyDescent="0.25">
      <c r="A178" s="29">
        <v>5284</v>
      </c>
      <c r="B178" s="79" t="s">
        <v>1137</v>
      </c>
      <c r="C178" s="92">
        <v>4125372140</v>
      </c>
      <c r="D178" s="29"/>
      <c r="E178" s="29"/>
      <c r="F178" s="29"/>
      <c r="G178" s="29"/>
      <c r="H178" s="29"/>
      <c r="I178" s="29"/>
      <c r="J178" s="29">
        <v>3</v>
      </c>
      <c r="K178" s="29"/>
      <c r="L178" s="29"/>
      <c r="M178" s="29"/>
      <c r="N178" s="17"/>
    </row>
    <row r="179" spans="1:14" s="16" customFormat="1" ht="18" customHeight="1" x14ac:dyDescent="0.25">
      <c r="A179" s="29">
        <v>5284</v>
      </c>
      <c r="B179" s="79" t="s">
        <v>1137</v>
      </c>
      <c r="C179" s="92">
        <v>4124706646</v>
      </c>
      <c r="D179" s="29"/>
      <c r="E179" s="29"/>
      <c r="F179" s="29"/>
      <c r="G179" s="29"/>
      <c r="H179" s="29"/>
      <c r="I179" s="29"/>
      <c r="J179" s="29">
        <v>3</v>
      </c>
      <c r="K179" s="29"/>
      <c r="L179" s="29"/>
      <c r="M179" s="29"/>
      <c r="N179" s="17"/>
    </row>
    <row r="180" spans="1:14" s="16" customFormat="1" ht="18" customHeight="1" x14ac:dyDescent="0.25">
      <c r="A180" s="29">
        <v>4986</v>
      </c>
      <c r="B180" s="79" t="s">
        <v>1536</v>
      </c>
      <c r="C180" s="92">
        <v>4124885799</v>
      </c>
      <c r="D180" s="29"/>
      <c r="E180" s="29"/>
      <c r="F180" s="29"/>
      <c r="G180" s="29"/>
      <c r="H180" s="29"/>
      <c r="I180" s="29"/>
      <c r="J180" s="29">
        <v>3</v>
      </c>
      <c r="K180" s="29"/>
      <c r="L180" s="29"/>
      <c r="M180" s="29"/>
      <c r="N180" s="17"/>
    </row>
    <row r="181" spans="1:14" s="16" customFormat="1" ht="18" customHeight="1" x14ac:dyDescent="0.25">
      <c r="A181" s="29">
        <v>3131</v>
      </c>
      <c r="B181" s="79" t="s">
        <v>1063</v>
      </c>
      <c r="C181" s="92">
        <v>4124945953</v>
      </c>
      <c r="D181" s="29"/>
      <c r="E181" s="29"/>
      <c r="F181" s="29"/>
      <c r="G181" s="29"/>
      <c r="H181" s="29"/>
      <c r="I181" s="29"/>
      <c r="J181" s="29">
        <v>3</v>
      </c>
      <c r="K181" s="29"/>
      <c r="L181" s="29"/>
      <c r="M181" s="29"/>
      <c r="N181" s="17"/>
    </row>
    <row r="182" spans="1:14" s="16" customFormat="1" ht="18" customHeight="1" x14ac:dyDescent="0.25">
      <c r="A182" s="29">
        <v>3776</v>
      </c>
      <c r="B182" s="79" t="s">
        <v>1378</v>
      </c>
      <c r="C182" s="92">
        <v>4125120904</v>
      </c>
      <c r="D182" s="29"/>
      <c r="E182" s="29"/>
      <c r="F182" s="29"/>
      <c r="G182" s="29"/>
      <c r="H182" s="29"/>
      <c r="I182" s="29"/>
      <c r="J182" s="29">
        <v>6</v>
      </c>
      <c r="K182" s="29"/>
      <c r="L182" s="29"/>
      <c r="M182" s="29"/>
      <c r="N182" s="17"/>
    </row>
    <row r="183" spans="1:14" s="16" customFormat="1" ht="18" customHeight="1" x14ac:dyDescent="0.25">
      <c r="A183" s="29">
        <v>5284</v>
      </c>
      <c r="B183" s="79" t="s">
        <v>1137</v>
      </c>
      <c r="C183" s="92">
        <v>4125372141</v>
      </c>
      <c r="D183" s="29"/>
      <c r="E183" s="29"/>
      <c r="F183" s="29"/>
      <c r="G183" s="29"/>
      <c r="H183" s="29"/>
      <c r="I183" s="29"/>
      <c r="J183" s="29"/>
      <c r="K183" s="29">
        <v>5</v>
      </c>
      <c r="L183" s="29"/>
      <c r="M183" s="29"/>
      <c r="N183" s="17"/>
    </row>
    <row r="184" spans="1:14" s="16" customFormat="1" ht="18" customHeight="1" x14ac:dyDescent="0.25">
      <c r="A184" s="29">
        <v>4360</v>
      </c>
      <c r="B184" s="79" t="s">
        <v>848</v>
      </c>
      <c r="C184" s="92">
        <v>4125056548</v>
      </c>
      <c r="D184" s="29"/>
      <c r="E184" s="29"/>
      <c r="F184" s="29"/>
      <c r="G184" s="29"/>
      <c r="H184" s="29"/>
      <c r="I184" s="29"/>
      <c r="J184" s="29"/>
      <c r="K184" s="29"/>
      <c r="L184" s="29">
        <v>5</v>
      </c>
      <c r="M184" s="29"/>
      <c r="N184" s="17"/>
    </row>
    <row r="185" spans="1:14" s="16" customFormat="1" ht="18" customHeight="1" x14ac:dyDescent="0.25">
      <c r="A185" s="29">
        <v>4191</v>
      </c>
      <c r="B185" s="79" t="s">
        <v>2219</v>
      </c>
      <c r="C185" s="92">
        <v>4125108390</v>
      </c>
      <c r="D185" s="29"/>
      <c r="E185" s="29"/>
      <c r="F185" s="29"/>
      <c r="G185" s="29"/>
      <c r="H185" s="29"/>
      <c r="I185" s="29"/>
      <c r="J185" s="29">
        <v>10</v>
      </c>
      <c r="K185" s="29"/>
      <c r="L185" s="29"/>
      <c r="M185" s="29"/>
      <c r="N185" s="17"/>
    </row>
    <row r="186" spans="1:14" s="16" customFormat="1" ht="18" customHeight="1" x14ac:dyDescent="0.25">
      <c r="A186" s="29">
        <v>4191</v>
      </c>
      <c r="B186" s="79" t="s">
        <v>2219</v>
      </c>
      <c r="C186" s="92">
        <v>4125360170</v>
      </c>
      <c r="D186" s="29"/>
      <c r="E186" s="29"/>
      <c r="F186" s="29"/>
      <c r="G186" s="29"/>
      <c r="H186" s="29"/>
      <c r="I186" s="29"/>
      <c r="J186" s="29"/>
      <c r="K186" s="29">
        <v>5</v>
      </c>
      <c r="L186" s="29"/>
      <c r="M186" s="58" t="s">
        <v>2518</v>
      </c>
      <c r="N186" s="17"/>
    </row>
    <row r="187" spans="1:14" s="16" customFormat="1" ht="18" customHeight="1" x14ac:dyDescent="0.25">
      <c r="A187" s="91">
        <v>3979</v>
      </c>
      <c r="B187" s="79" t="s">
        <v>2519</v>
      </c>
      <c r="C187" s="92">
        <v>4125438351</v>
      </c>
      <c r="D187" s="29"/>
      <c r="E187" s="29"/>
      <c r="F187" s="29"/>
      <c r="G187" s="29"/>
      <c r="H187" s="29"/>
      <c r="I187" s="29"/>
      <c r="J187" s="29"/>
      <c r="K187" s="29"/>
      <c r="L187" s="29">
        <v>5</v>
      </c>
      <c r="M187" s="29"/>
      <c r="N187" s="17"/>
    </row>
    <row r="188" spans="1:14" s="16" customFormat="1" ht="18" customHeight="1" x14ac:dyDescent="0.25">
      <c r="A188" s="29">
        <v>2020</v>
      </c>
      <c r="B188" s="79" t="s">
        <v>82</v>
      </c>
      <c r="C188" s="92">
        <v>4125473194</v>
      </c>
      <c r="D188" s="29"/>
      <c r="E188" s="29"/>
      <c r="F188" s="29"/>
      <c r="G188" s="29"/>
      <c r="H188" s="29"/>
      <c r="I188" s="29"/>
      <c r="J188" s="29"/>
      <c r="K188" s="29">
        <v>5</v>
      </c>
      <c r="L188" s="29">
        <v>5</v>
      </c>
      <c r="M188" s="29"/>
      <c r="N188" s="17"/>
    </row>
    <row r="189" spans="1:14" s="16" customFormat="1" ht="18" customHeight="1" x14ac:dyDescent="0.25">
      <c r="A189" s="29">
        <v>2020</v>
      </c>
      <c r="B189" s="79" t="s">
        <v>82</v>
      </c>
      <c r="C189" s="92">
        <v>4125472871</v>
      </c>
      <c r="D189" s="29">
        <v>3</v>
      </c>
      <c r="E189" s="29">
        <v>3</v>
      </c>
      <c r="F189" s="29"/>
      <c r="G189" s="29"/>
      <c r="H189" s="29"/>
      <c r="I189" s="29"/>
      <c r="J189" s="29"/>
      <c r="K189" s="29"/>
      <c r="L189" s="29"/>
      <c r="M189" s="29"/>
      <c r="N189" s="17"/>
    </row>
    <row r="190" spans="1:14" s="16" customFormat="1" ht="18" customHeight="1" x14ac:dyDescent="0.25">
      <c r="A190" s="29">
        <v>4777</v>
      </c>
      <c r="B190" s="79" t="s">
        <v>68</v>
      </c>
      <c r="C190" s="92">
        <v>4125234937</v>
      </c>
      <c r="D190" s="29"/>
      <c r="E190" s="29"/>
      <c r="F190" s="29"/>
      <c r="G190" s="29"/>
      <c r="H190" s="29"/>
      <c r="I190" s="29"/>
      <c r="J190" s="29">
        <v>10</v>
      </c>
      <c r="K190" s="29"/>
      <c r="L190" s="29"/>
      <c r="M190" s="29"/>
      <c r="N190" s="17"/>
    </row>
    <row r="191" spans="1:14" s="16" customFormat="1" ht="18" customHeight="1" x14ac:dyDescent="0.25">
      <c r="A191" s="29">
        <v>2190</v>
      </c>
      <c r="B191" s="79" t="s">
        <v>161</v>
      </c>
      <c r="C191" s="92">
        <v>4125467785</v>
      </c>
      <c r="D191" s="29"/>
      <c r="E191" s="29"/>
      <c r="F191" s="29"/>
      <c r="G191" s="29"/>
      <c r="H191" s="29"/>
      <c r="I191" s="29"/>
      <c r="J191" s="29"/>
      <c r="K191" s="29">
        <v>5</v>
      </c>
      <c r="L191" s="29"/>
      <c r="M191" s="29"/>
      <c r="N191" s="17"/>
    </row>
    <row r="192" spans="1:14" s="16" customFormat="1" ht="18" customHeight="1" x14ac:dyDescent="0.25">
      <c r="A192" s="29">
        <v>2143</v>
      </c>
      <c r="B192" s="79" t="s">
        <v>2422</v>
      </c>
      <c r="C192" s="92">
        <v>4125460557</v>
      </c>
      <c r="D192" s="29"/>
      <c r="E192" s="29"/>
      <c r="F192" s="29"/>
      <c r="G192" s="29"/>
      <c r="H192" s="29"/>
      <c r="I192" s="29"/>
      <c r="J192" s="29"/>
      <c r="K192" s="29">
        <v>5</v>
      </c>
      <c r="L192" s="29"/>
      <c r="M192" s="29"/>
      <c r="N192" s="17"/>
    </row>
    <row r="193" spans="1:14" s="16" customFormat="1" ht="18" customHeight="1" x14ac:dyDescent="0.25">
      <c r="A193" s="29">
        <v>1651</v>
      </c>
      <c r="B193" s="79" t="s">
        <v>356</v>
      </c>
      <c r="C193" s="92">
        <v>4125051205</v>
      </c>
      <c r="D193" s="29"/>
      <c r="E193" s="29"/>
      <c r="F193" s="29"/>
      <c r="G193" s="29"/>
      <c r="H193" s="29"/>
      <c r="I193" s="29"/>
      <c r="J193" s="29"/>
      <c r="K193" s="29">
        <v>5</v>
      </c>
      <c r="L193" s="29">
        <v>5</v>
      </c>
      <c r="M193" s="29"/>
      <c r="N193" s="17"/>
    </row>
    <row r="194" spans="1:14" s="16" customFormat="1" ht="18" customHeight="1" x14ac:dyDescent="0.25">
      <c r="A194" s="29">
        <v>4449</v>
      </c>
      <c r="B194" s="79" t="s">
        <v>1502</v>
      </c>
      <c r="C194" s="92">
        <v>4125274999</v>
      </c>
      <c r="D194" s="29"/>
      <c r="E194" s="29"/>
      <c r="F194" s="29"/>
      <c r="G194" s="29"/>
      <c r="H194" s="29"/>
      <c r="I194" s="29"/>
      <c r="J194" s="29"/>
      <c r="K194" s="29"/>
      <c r="L194" s="29">
        <v>3</v>
      </c>
      <c r="M194" s="29"/>
      <c r="N194" s="17"/>
    </row>
    <row r="195" spans="1:14" s="16" customFormat="1" ht="18" customHeight="1" x14ac:dyDescent="0.25">
      <c r="A195" s="29">
        <v>1532</v>
      </c>
      <c r="B195" s="79" t="s">
        <v>2520</v>
      </c>
      <c r="C195" s="92">
        <v>4125465784</v>
      </c>
      <c r="D195" s="29"/>
      <c r="E195" s="29">
        <v>5</v>
      </c>
      <c r="F195" s="29">
        <v>5</v>
      </c>
      <c r="G195" s="29"/>
      <c r="H195" s="29"/>
      <c r="I195" s="29"/>
      <c r="J195" s="29"/>
      <c r="K195" s="29"/>
      <c r="L195" s="29"/>
      <c r="M195" s="29"/>
      <c r="N195" s="17"/>
    </row>
    <row r="196" spans="1:14" s="16" customFormat="1" ht="18" customHeight="1" x14ac:dyDescent="0.25">
      <c r="A196" s="29">
        <v>1532</v>
      </c>
      <c r="B196" s="79" t="s">
        <v>2520</v>
      </c>
      <c r="C196" s="92">
        <v>4125465785</v>
      </c>
      <c r="D196" s="29"/>
      <c r="E196" s="29"/>
      <c r="F196" s="29"/>
      <c r="G196" s="29"/>
      <c r="H196" s="29"/>
      <c r="I196" s="29"/>
      <c r="J196" s="29"/>
      <c r="K196" s="29"/>
      <c r="L196" s="29">
        <v>3</v>
      </c>
      <c r="M196" s="91" t="s">
        <v>2521</v>
      </c>
      <c r="N196" s="17"/>
    </row>
    <row r="197" spans="1:14" s="16" customFormat="1" ht="18" customHeight="1" x14ac:dyDescent="0.25">
      <c r="A197" s="29"/>
      <c r="B197" s="37" t="s">
        <v>590</v>
      </c>
      <c r="C197" s="92"/>
      <c r="D197" s="29"/>
      <c r="E197" s="29"/>
      <c r="F197" s="29"/>
      <c r="G197" s="29"/>
      <c r="H197" s="29"/>
      <c r="I197" s="29"/>
      <c r="J197" s="29"/>
      <c r="K197" s="29"/>
      <c r="L197" s="29"/>
      <c r="M197" s="55" t="s">
        <v>2499</v>
      </c>
      <c r="N197" s="17"/>
    </row>
    <row r="198" spans="1:14" s="16" customFormat="1" ht="18" customHeight="1" x14ac:dyDescent="0.25">
      <c r="A198" s="29">
        <v>5001</v>
      </c>
      <c r="B198" s="79" t="s">
        <v>2501</v>
      </c>
      <c r="C198" s="92">
        <v>4125260542</v>
      </c>
      <c r="D198" s="29"/>
      <c r="E198" s="29"/>
      <c r="F198" s="29"/>
      <c r="G198" s="29"/>
      <c r="H198" s="29"/>
      <c r="I198" s="29"/>
      <c r="J198" s="29"/>
      <c r="K198" s="29">
        <v>10</v>
      </c>
      <c r="L198" s="29">
        <v>10</v>
      </c>
      <c r="M198" s="29"/>
      <c r="N198" s="17"/>
    </row>
    <row r="199" spans="1:14" s="16" customFormat="1" ht="18" customHeight="1" x14ac:dyDescent="0.25">
      <c r="A199" s="29">
        <v>5146</v>
      </c>
      <c r="B199" s="79" t="s">
        <v>2502</v>
      </c>
      <c r="C199" s="92">
        <v>4125213546</v>
      </c>
      <c r="D199" s="29"/>
      <c r="E199" s="29"/>
      <c r="F199" s="29"/>
      <c r="G199" s="29"/>
      <c r="H199" s="29"/>
      <c r="I199" s="29"/>
      <c r="J199" s="29"/>
      <c r="K199" s="29">
        <v>10</v>
      </c>
      <c r="L199" s="29">
        <v>10</v>
      </c>
      <c r="M199" s="29"/>
      <c r="N199" s="17"/>
    </row>
    <row r="200" spans="1:14" s="16" customFormat="1" ht="18" customHeight="1" x14ac:dyDescent="0.25">
      <c r="A200" s="29">
        <v>4712</v>
      </c>
      <c r="B200" s="79" t="s">
        <v>2506</v>
      </c>
      <c r="C200" s="92">
        <v>4125212243</v>
      </c>
      <c r="D200" s="29"/>
      <c r="E200" s="29"/>
      <c r="F200" s="29"/>
      <c r="G200" s="29"/>
      <c r="H200" s="29"/>
      <c r="I200" s="29"/>
      <c r="J200" s="29"/>
      <c r="K200" s="29">
        <v>10</v>
      </c>
      <c r="L200" s="29"/>
      <c r="M200" s="29"/>
      <c r="N200" s="17"/>
    </row>
    <row r="201" spans="1:14" s="16" customFormat="1" ht="18" customHeight="1" x14ac:dyDescent="0.25">
      <c r="A201" s="29">
        <v>5068</v>
      </c>
      <c r="B201" s="79" t="s">
        <v>2505</v>
      </c>
      <c r="C201" s="92">
        <v>4125213368</v>
      </c>
      <c r="D201" s="29"/>
      <c r="E201" s="29"/>
      <c r="F201" s="29"/>
      <c r="G201" s="29"/>
      <c r="H201" s="29"/>
      <c r="I201" s="29"/>
      <c r="J201" s="29"/>
      <c r="K201" s="29">
        <v>10</v>
      </c>
      <c r="L201" s="29">
        <v>10</v>
      </c>
      <c r="M201" s="29"/>
      <c r="N201" s="17"/>
    </row>
    <row r="202" spans="1:14" s="16" customFormat="1" ht="18" customHeight="1" x14ac:dyDescent="0.25">
      <c r="A202" s="29">
        <v>4853</v>
      </c>
      <c r="B202" s="79" t="s">
        <v>2504</v>
      </c>
      <c r="C202" s="92">
        <v>4125212627</v>
      </c>
      <c r="D202" s="29"/>
      <c r="E202" s="29"/>
      <c r="F202" s="29"/>
      <c r="G202" s="29"/>
      <c r="H202" s="29"/>
      <c r="I202" s="29"/>
      <c r="J202" s="29"/>
      <c r="K202" s="29">
        <v>10</v>
      </c>
      <c r="L202" s="29">
        <v>10</v>
      </c>
      <c r="M202" s="29"/>
      <c r="N202" s="17"/>
    </row>
    <row r="203" spans="1:14" s="16" customFormat="1" ht="18" customHeight="1" x14ac:dyDescent="0.25">
      <c r="A203" s="29">
        <v>4713</v>
      </c>
      <c r="B203" s="79" t="s">
        <v>2503</v>
      </c>
      <c r="C203" s="92">
        <v>4125212375</v>
      </c>
      <c r="D203" s="29"/>
      <c r="E203" s="29"/>
      <c r="F203" s="29"/>
      <c r="G203" s="29"/>
      <c r="H203" s="29"/>
      <c r="I203" s="29"/>
      <c r="J203" s="29"/>
      <c r="K203" s="29">
        <v>10</v>
      </c>
      <c r="L203" s="29"/>
      <c r="M203" s="29"/>
      <c r="N203" s="17"/>
    </row>
    <row r="204" spans="1:14" s="16" customFormat="1" ht="18" customHeight="1" x14ac:dyDescent="0.25">
      <c r="A204" s="29">
        <v>4626</v>
      </c>
      <c r="B204" s="79" t="s">
        <v>393</v>
      </c>
      <c r="C204" s="92">
        <v>4125212131</v>
      </c>
      <c r="D204" s="29"/>
      <c r="E204" s="29"/>
      <c r="F204" s="29"/>
      <c r="G204" s="29"/>
      <c r="H204" s="29"/>
      <c r="I204" s="29"/>
      <c r="J204" s="29"/>
      <c r="K204" s="29">
        <v>10</v>
      </c>
      <c r="L204" s="29"/>
      <c r="M204" s="29"/>
      <c r="N204" s="17"/>
    </row>
    <row r="205" spans="1:14" s="16" customFormat="1" ht="18" customHeight="1" x14ac:dyDescent="0.25">
      <c r="A205" s="29">
        <v>4855</v>
      </c>
      <c r="B205" s="79" t="s">
        <v>2507</v>
      </c>
      <c r="C205" s="92">
        <v>4125212678</v>
      </c>
      <c r="D205" s="29"/>
      <c r="E205" s="29"/>
      <c r="F205" s="29"/>
      <c r="G205" s="29"/>
      <c r="H205" s="29"/>
      <c r="I205" s="29"/>
      <c r="J205" s="29"/>
      <c r="K205" s="29">
        <v>10</v>
      </c>
      <c r="L205" s="29">
        <v>10</v>
      </c>
      <c r="M205" s="29"/>
      <c r="N205" s="17"/>
    </row>
    <row r="206" spans="1:14" s="16" customFormat="1" ht="18" customHeight="1" x14ac:dyDescent="0.25">
      <c r="A206" s="29">
        <v>5119</v>
      </c>
      <c r="B206" s="79" t="s">
        <v>2508</v>
      </c>
      <c r="C206" s="92">
        <v>4125213460</v>
      </c>
      <c r="D206" s="29"/>
      <c r="E206" s="29"/>
      <c r="F206" s="29"/>
      <c r="G206" s="29"/>
      <c r="H206" s="29"/>
      <c r="I206" s="29"/>
      <c r="J206" s="29"/>
      <c r="K206" s="29">
        <v>10</v>
      </c>
      <c r="L206" s="29"/>
      <c r="M206" s="29"/>
      <c r="N206" s="17"/>
    </row>
    <row r="207" spans="1:14" s="16" customFormat="1" ht="18" customHeight="1" x14ac:dyDescent="0.25">
      <c r="A207" s="29">
        <v>5592</v>
      </c>
      <c r="B207" s="79" t="s">
        <v>2509</v>
      </c>
      <c r="C207" s="92">
        <v>4125214592</v>
      </c>
      <c r="D207" s="29"/>
      <c r="E207" s="29"/>
      <c r="F207" s="29"/>
      <c r="G207" s="29"/>
      <c r="H207" s="29"/>
      <c r="I207" s="29"/>
      <c r="J207" s="29"/>
      <c r="K207" s="29">
        <v>5</v>
      </c>
      <c r="L207" s="29">
        <v>5</v>
      </c>
      <c r="M207" s="29"/>
      <c r="N207" s="17"/>
    </row>
    <row r="208" spans="1:14" s="16" customFormat="1" ht="18" customHeight="1" x14ac:dyDescent="0.25">
      <c r="A208" s="29">
        <v>4865</v>
      </c>
      <c r="B208" s="79" t="s">
        <v>2510</v>
      </c>
      <c r="C208" s="92">
        <v>4125612225</v>
      </c>
      <c r="D208" s="29"/>
      <c r="E208" s="29"/>
      <c r="F208" s="29"/>
      <c r="G208" s="29"/>
      <c r="H208" s="29"/>
      <c r="I208" s="29"/>
      <c r="J208" s="29"/>
      <c r="K208" s="29">
        <v>10</v>
      </c>
      <c r="L208" s="29">
        <v>10</v>
      </c>
      <c r="M208" s="107" t="s">
        <v>2602</v>
      </c>
      <c r="N208" s="17"/>
    </row>
    <row r="209" spans="1:14" s="16" customFormat="1" ht="18" customHeight="1" x14ac:dyDescent="0.25">
      <c r="A209" s="29">
        <v>5146</v>
      </c>
      <c r="B209" s="79" t="s">
        <v>2502</v>
      </c>
      <c r="C209" s="92">
        <v>4125381144</v>
      </c>
      <c r="D209" s="29"/>
      <c r="E209" s="29"/>
      <c r="F209" s="29"/>
      <c r="G209" s="29"/>
      <c r="H209" s="29"/>
      <c r="I209" s="29"/>
      <c r="J209" s="29"/>
      <c r="K209" s="29">
        <v>3</v>
      </c>
      <c r="L209" s="29">
        <v>3</v>
      </c>
      <c r="M209" s="29"/>
      <c r="N209" s="17"/>
    </row>
    <row r="210" spans="1:14" s="16" customFormat="1" ht="18" customHeight="1" x14ac:dyDescent="0.25">
      <c r="A210" s="29">
        <v>5526</v>
      </c>
      <c r="B210" s="79" t="s">
        <v>2360</v>
      </c>
      <c r="C210" s="92">
        <v>4125624183</v>
      </c>
      <c r="D210" s="29"/>
      <c r="E210" s="29"/>
      <c r="F210" s="29"/>
      <c r="G210" s="29"/>
      <c r="H210" s="29"/>
      <c r="I210" s="29"/>
      <c r="J210" s="29"/>
      <c r="K210" s="29">
        <v>10</v>
      </c>
      <c r="L210" s="29"/>
      <c r="M210" s="107" t="s">
        <v>2622</v>
      </c>
      <c r="N210" s="17"/>
    </row>
    <row r="211" spans="1:14" s="16" customFormat="1" ht="18" customHeight="1" x14ac:dyDescent="0.25">
      <c r="A211" s="29">
        <v>5067</v>
      </c>
      <c r="B211" s="79" t="s">
        <v>2513</v>
      </c>
      <c r="C211" s="92">
        <v>4125213274</v>
      </c>
      <c r="D211" s="29"/>
      <c r="E211" s="29"/>
      <c r="F211" s="29"/>
      <c r="G211" s="29"/>
      <c r="H211" s="29"/>
      <c r="I211" s="29"/>
      <c r="J211" s="29"/>
      <c r="K211" s="29">
        <v>5</v>
      </c>
      <c r="L211" s="29">
        <v>5</v>
      </c>
      <c r="M211" s="29"/>
      <c r="N211" s="17"/>
    </row>
    <row r="212" spans="1:14" s="16" customFormat="1" ht="18" customHeight="1" x14ac:dyDescent="0.25">
      <c r="A212" s="29">
        <v>5153</v>
      </c>
      <c r="B212" s="79" t="s">
        <v>2512</v>
      </c>
      <c r="C212" s="92">
        <v>4125213662</v>
      </c>
      <c r="D212" s="29"/>
      <c r="E212" s="29"/>
      <c r="F212" s="29"/>
      <c r="G212" s="29"/>
      <c r="H212" s="29"/>
      <c r="I212" s="29"/>
      <c r="J212" s="29"/>
      <c r="K212" s="29">
        <v>5</v>
      </c>
      <c r="L212" s="29">
        <v>5</v>
      </c>
      <c r="M212" s="29"/>
      <c r="N212" s="17"/>
    </row>
    <row r="213" spans="1:14" s="16" customFormat="1" ht="18" customHeight="1" x14ac:dyDescent="0.25">
      <c r="A213" s="29">
        <v>4724</v>
      </c>
      <c r="B213" s="79" t="s">
        <v>1676</v>
      </c>
      <c r="C213" s="92">
        <v>4125212442</v>
      </c>
      <c r="D213" s="29"/>
      <c r="E213" s="29"/>
      <c r="F213" s="29"/>
      <c r="G213" s="29"/>
      <c r="H213" s="29"/>
      <c r="I213" s="29"/>
      <c r="J213" s="29"/>
      <c r="K213" s="29">
        <v>5</v>
      </c>
      <c r="L213" s="29">
        <v>5</v>
      </c>
      <c r="M213" s="29"/>
      <c r="N213" s="17"/>
    </row>
    <row r="214" spans="1:14" s="16" customFormat="1" ht="18" customHeight="1" x14ac:dyDescent="0.25">
      <c r="A214" s="29">
        <v>4737</v>
      </c>
      <c r="B214" s="79" t="s">
        <v>2511</v>
      </c>
      <c r="C214" s="92">
        <v>4125212539</v>
      </c>
      <c r="D214" s="29"/>
      <c r="E214" s="29"/>
      <c r="F214" s="29"/>
      <c r="G214" s="29"/>
      <c r="H214" s="29"/>
      <c r="I214" s="29"/>
      <c r="J214" s="29"/>
      <c r="K214" s="29">
        <v>10</v>
      </c>
      <c r="L214" s="29">
        <v>10</v>
      </c>
      <c r="M214" s="29" t="s">
        <v>2670</v>
      </c>
      <c r="N214" s="17"/>
    </row>
    <row r="215" spans="1:14" s="16" customFormat="1" ht="18" customHeight="1" x14ac:dyDescent="0.25">
      <c r="A215" s="29">
        <v>4954</v>
      </c>
      <c r="B215" s="79" t="s">
        <v>2517</v>
      </c>
      <c r="C215" s="92">
        <v>4125212971</v>
      </c>
      <c r="D215" s="29"/>
      <c r="E215" s="29"/>
      <c r="F215" s="29"/>
      <c r="G215" s="29"/>
      <c r="H215" s="29"/>
      <c r="I215" s="29"/>
      <c r="J215" s="29"/>
      <c r="K215" s="29">
        <v>10</v>
      </c>
      <c r="L215" s="29">
        <v>10</v>
      </c>
      <c r="M215" s="29"/>
      <c r="N215" s="17"/>
    </row>
    <row r="216" spans="1:14" s="16" customFormat="1" ht="18" customHeight="1" x14ac:dyDescent="0.25">
      <c r="A216" s="29">
        <v>4923</v>
      </c>
      <c r="B216" s="79" t="s">
        <v>2516</v>
      </c>
      <c r="C216" s="92">
        <v>4125212889</v>
      </c>
      <c r="D216" s="29"/>
      <c r="E216" s="29"/>
      <c r="F216" s="29"/>
      <c r="G216" s="29"/>
      <c r="H216" s="29"/>
      <c r="I216" s="29"/>
      <c r="J216" s="29"/>
      <c r="K216" s="29">
        <v>10</v>
      </c>
      <c r="L216" s="29">
        <v>10</v>
      </c>
      <c r="M216" s="29"/>
      <c r="N216" s="17"/>
    </row>
    <row r="217" spans="1:14" s="16" customFormat="1" ht="18" customHeight="1" x14ac:dyDescent="0.25">
      <c r="A217" s="29">
        <v>5457</v>
      </c>
      <c r="B217" s="79" t="s">
        <v>2515</v>
      </c>
      <c r="C217" s="92">
        <v>4125214019</v>
      </c>
      <c r="D217" s="29"/>
      <c r="E217" s="29"/>
      <c r="F217" s="29"/>
      <c r="G217" s="29"/>
      <c r="H217" s="29"/>
      <c r="I217" s="29"/>
      <c r="J217" s="29"/>
      <c r="K217" s="29">
        <v>10</v>
      </c>
      <c r="L217" s="29">
        <v>10</v>
      </c>
      <c r="M217" s="29"/>
      <c r="N217" s="17"/>
    </row>
    <row r="218" spans="1:14" s="16" customFormat="1" ht="18" customHeight="1" x14ac:dyDescent="0.25">
      <c r="A218" s="29">
        <v>4982</v>
      </c>
      <c r="B218" s="79" t="s">
        <v>2514</v>
      </c>
      <c r="C218" s="92">
        <v>4125213069</v>
      </c>
      <c r="D218" s="29"/>
      <c r="E218" s="29"/>
      <c r="F218" s="29"/>
      <c r="G218" s="29"/>
      <c r="H218" s="29"/>
      <c r="I218" s="29"/>
      <c r="J218" s="29"/>
      <c r="K218" s="29">
        <v>10</v>
      </c>
      <c r="L218" s="29">
        <v>10</v>
      </c>
      <c r="M218" s="29"/>
      <c r="N218" s="17"/>
    </row>
    <row r="219" spans="1:14" s="16" customFormat="1" ht="18" customHeight="1" x14ac:dyDescent="0.25">
      <c r="A219" s="29">
        <v>5015</v>
      </c>
      <c r="B219" s="79" t="s">
        <v>879</v>
      </c>
      <c r="C219" s="92">
        <v>4125213175</v>
      </c>
      <c r="D219" s="29"/>
      <c r="E219" s="29"/>
      <c r="F219" s="29"/>
      <c r="G219" s="29"/>
      <c r="H219" s="29"/>
      <c r="I219" s="29"/>
      <c r="J219" s="29"/>
      <c r="K219" s="29">
        <v>10</v>
      </c>
      <c r="L219" s="29">
        <v>10</v>
      </c>
      <c r="M219" s="29"/>
      <c r="N219" s="17"/>
    </row>
    <row r="220" spans="1:14" s="16" customFormat="1" ht="18" customHeight="1" x14ac:dyDescent="0.25">
      <c r="A220" s="100"/>
      <c r="B220" s="101"/>
      <c r="C220" s="102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 t="s">
        <v>2522</v>
      </c>
      <c r="N220" s="17"/>
    </row>
    <row r="221" spans="1:14" s="16" customFormat="1" ht="18" customHeight="1" x14ac:dyDescent="0.25">
      <c r="A221" s="29"/>
      <c r="B221" s="78" t="s">
        <v>2529</v>
      </c>
      <c r="C221" s="92"/>
      <c r="D221" s="29"/>
      <c r="E221" s="29"/>
      <c r="F221" s="29"/>
      <c r="G221" s="29"/>
      <c r="H221" s="29"/>
      <c r="I221" s="29"/>
      <c r="J221" s="29"/>
      <c r="K221" s="29"/>
      <c r="L221" s="29"/>
      <c r="M221" s="144"/>
      <c r="N221" s="17"/>
    </row>
    <row r="222" spans="1:14" s="16" customFormat="1" ht="18" customHeight="1" x14ac:dyDescent="0.25">
      <c r="A222" s="91">
        <v>3752</v>
      </c>
      <c r="B222" s="80" t="s">
        <v>2533</v>
      </c>
      <c r="C222" s="92">
        <v>4125478743</v>
      </c>
      <c r="D222" s="29"/>
      <c r="E222" s="29"/>
      <c r="F222" s="29"/>
      <c r="G222" s="29"/>
      <c r="H222" s="29"/>
      <c r="I222" s="29"/>
      <c r="J222" s="29"/>
      <c r="K222" s="29"/>
      <c r="L222" s="29">
        <v>2</v>
      </c>
      <c r="M222" s="29"/>
      <c r="N222" s="17"/>
    </row>
    <row r="223" spans="1:14" s="16" customFormat="1" ht="18" customHeight="1" x14ac:dyDescent="0.25">
      <c r="A223" s="75">
        <v>4449</v>
      </c>
      <c r="B223" s="79" t="s">
        <v>1502</v>
      </c>
      <c r="C223" s="92">
        <v>4125479277</v>
      </c>
      <c r="D223" s="29"/>
      <c r="E223" s="29"/>
      <c r="F223" s="29"/>
      <c r="G223" s="29"/>
      <c r="H223" s="29"/>
      <c r="I223" s="29"/>
      <c r="J223" s="29"/>
      <c r="K223" s="29"/>
      <c r="L223" s="29">
        <v>3</v>
      </c>
      <c r="M223" s="29"/>
      <c r="N223" s="17"/>
    </row>
    <row r="224" spans="1:14" s="16" customFormat="1" ht="18" customHeight="1" x14ac:dyDescent="0.25">
      <c r="A224" s="75">
        <v>4601</v>
      </c>
      <c r="B224" s="79" t="s">
        <v>2534</v>
      </c>
      <c r="C224" s="92">
        <v>4125507408</v>
      </c>
      <c r="D224" s="29"/>
      <c r="E224" s="29"/>
      <c r="F224" s="29"/>
      <c r="G224" s="29"/>
      <c r="H224" s="29"/>
      <c r="I224" s="29"/>
      <c r="J224" s="29"/>
      <c r="K224" s="29"/>
      <c r="L224" s="29">
        <v>5</v>
      </c>
      <c r="M224" s="29"/>
      <c r="N224" s="17"/>
    </row>
    <row r="225" spans="1:14" s="16" customFormat="1" ht="18" customHeight="1" x14ac:dyDescent="0.25">
      <c r="A225" s="75">
        <v>3225</v>
      </c>
      <c r="B225" s="79" t="s">
        <v>2535</v>
      </c>
      <c r="C225" s="92">
        <v>4125464836</v>
      </c>
      <c r="D225" s="29"/>
      <c r="E225" s="29"/>
      <c r="F225" s="29"/>
      <c r="G225" s="29"/>
      <c r="H225" s="29"/>
      <c r="I225" s="29"/>
      <c r="J225" s="29"/>
      <c r="K225" s="29"/>
      <c r="L225" s="29">
        <v>2</v>
      </c>
      <c r="M225" s="29"/>
      <c r="N225" s="17"/>
    </row>
    <row r="226" spans="1:14" s="16" customFormat="1" ht="18" customHeight="1" x14ac:dyDescent="0.25">
      <c r="A226" s="29">
        <v>4135</v>
      </c>
      <c r="B226" s="79" t="s">
        <v>1320</v>
      </c>
      <c r="C226" s="92">
        <v>4125493654</v>
      </c>
      <c r="D226" s="29"/>
      <c r="E226" s="29"/>
      <c r="F226" s="29"/>
      <c r="G226" s="29"/>
      <c r="H226" s="29"/>
      <c r="I226" s="29"/>
      <c r="J226" s="29"/>
      <c r="K226" s="29">
        <v>3</v>
      </c>
      <c r="L226" s="29">
        <v>3</v>
      </c>
      <c r="M226" s="29"/>
      <c r="N226" s="17"/>
    </row>
    <row r="227" spans="1:14" s="16" customFormat="1" ht="18" customHeight="1" x14ac:dyDescent="0.25">
      <c r="A227" s="29">
        <v>3840</v>
      </c>
      <c r="B227" s="39" t="s">
        <v>2536</v>
      </c>
      <c r="C227" s="92">
        <v>4125466398</v>
      </c>
      <c r="D227" s="29"/>
      <c r="E227" s="29"/>
      <c r="F227" s="29"/>
      <c r="G227" s="29"/>
      <c r="H227" s="29"/>
      <c r="I227" s="29"/>
      <c r="J227" s="29"/>
      <c r="K227" s="29">
        <v>5</v>
      </c>
      <c r="L227" s="29"/>
      <c r="M227" s="144"/>
      <c r="N227" s="17"/>
    </row>
    <row r="228" spans="1:14" s="16" customFormat="1" ht="18" customHeight="1" x14ac:dyDescent="0.25">
      <c r="A228" s="29">
        <v>4525</v>
      </c>
      <c r="B228" s="79" t="s">
        <v>2343</v>
      </c>
      <c r="C228" s="92">
        <v>4125467826</v>
      </c>
      <c r="D228" s="29"/>
      <c r="E228" s="29"/>
      <c r="F228" s="29"/>
      <c r="G228" s="29"/>
      <c r="H228" s="29"/>
      <c r="I228" s="29"/>
      <c r="J228" s="29"/>
      <c r="K228" s="29">
        <v>5</v>
      </c>
      <c r="L228" s="29"/>
      <c r="M228" s="29"/>
      <c r="N228" s="17"/>
    </row>
    <row r="229" spans="1:14" s="16" customFormat="1" ht="18" customHeight="1" x14ac:dyDescent="0.25">
      <c r="A229" s="29">
        <v>3145</v>
      </c>
      <c r="B229" s="79" t="s">
        <v>1544</v>
      </c>
      <c r="C229" s="92">
        <v>4125464458</v>
      </c>
      <c r="D229" s="29"/>
      <c r="E229" s="29"/>
      <c r="F229" s="29"/>
      <c r="G229" s="29"/>
      <c r="H229" s="29"/>
      <c r="I229" s="29"/>
      <c r="J229" s="29"/>
      <c r="K229" s="29">
        <v>5</v>
      </c>
      <c r="L229" s="29"/>
      <c r="M229" s="29"/>
      <c r="N229" s="17"/>
    </row>
    <row r="230" spans="1:14" s="16" customFormat="1" ht="18" customHeight="1" x14ac:dyDescent="0.25">
      <c r="A230" s="29">
        <v>3755</v>
      </c>
      <c r="B230" s="83" t="s">
        <v>2537</v>
      </c>
      <c r="C230" s="92">
        <v>4125508792</v>
      </c>
      <c r="D230" s="29"/>
      <c r="E230" s="29"/>
      <c r="F230" s="29"/>
      <c r="G230" s="29"/>
      <c r="H230" s="29"/>
      <c r="I230" s="29"/>
      <c r="J230" s="29"/>
      <c r="K230" s="29"/>
      <c r="L230" s="29">
        <v>5</v>
      </c>
      <c r="M230" s="109"/>
      <c r="N230" s="17"/>
    </row>
    <row r="231" spans="1:14" s="16" customFormat="1" ht="18" customHeight="1" x14ac:dyDescent="0.25">
      <c r="A231" s="29">
        <v>3761</v>
      </c>
      <c r="B231" s="79" t="s">
        <v>2538</v>
      </c>
      <c r="C231" s="92">
        <v>4125508815</v>
      </c>
      <c r="D231" s="29"/>
      <c r="E231" s="29"/>
      <c r="F231" s="29"/>
      <c r="G231" s="29"/>
      <c r="H231" s="29"/>
      <c r="I231" s="29"/>
      <c r="J231" s="29"/>
      <c r="K231" s="29"/>
      <c r="L231" s="29">
        <v>5</v>
      </c>
      <c r="M231" s="29"/>
      <c r="N231" s="17"/>
    </row>
    <row r="232" spans="1:14" s="16" customFormat="1" ht="18" customHeight="1" x14ac:dyDescent="0.25">
      <c r="A232" s="29">
        <v>4594</v>
      </c>
      <c r="B232" s="79" t="s">
        <v>2539</v>
      </c>
      <c r="C232" s="92">
        <v>4125508401</v>
      </c>
      <c r="D232" s="29"/>
      <c r="E232" s="29"/>
      <c r="F232" s="29"/>
      <c r="G232" s="29"/>
      <c r="H232" s="29"/>
      <c r="I232" s="29"/>
      <c r="J232" s="29"/>
      <c r="K232" s="29"/>
      <c r="L232" s="29">
        <v>5</v>
      </c>
      <c r="M232" s="29"/>
      <c r="N232" s="17"/>
    </row>
    <row r="233" spans="1:14" s="16" customFormat="1" ht="18" customHeight="1" x14ac:dyDescent="0.25">
      <c r="A233" s="29">
        <v>5495</v>
      </c>
      <c r="B233" s="79" t="s">
        <v>2561</v>
      </c>
      <c r="C233" s="92">
        <v>4125513930</v>
      </c>
      <c r="D233" s="29"/>
      <c r="E233" s="29"/>
      <c r="F233" s="29"/>
      <c r="G233" s="29"/>
      <c r="H233" s="29"/>
      <c r="I233" s="29"/>
      <c r="J233" s="29">
        <v>5</v>
      </c>
      <c r="K233" s="29"/>
      <c r="L233" s="29"/>
      <c r="M233" s="91" t="s">
        <v>2636</v>
      </c>
      <c r="N233" s="17"/>
    </row>
    <row r="234" spans="1:14" s="16" customFormat="1" ht="18" customHeight="1" x14ac:dyDescent="0.25">
      <c r="A234" s="29">
        <v>5570</v>
      </c>
      <c r="B234" s="79" t="s">
        <v>2566</v>
      </c>
      <c r="C234" s="92">
        <v>4125609798</v>
      </c>
      <c r="D234" s="29"/>
      <c r="E234" s="29"/>
      <c r="F234" s="29"/>
      <c r="G234" s="29"/>
      <c r="H234" s="29"/>
      <c r="I234" s="29"/>
      <c r="J234" s="29"/>
      <c r="K234" s="29">
        <v>1</v>
      </c>
      <c r="L234" s="29">
        <v>5</v>
      </c>
      <c r="M234" s="74" t="s">
        <v>2601</v>
      </c>
      <c r="N234" s="17"/>
    </row>
    <row r="235" spans="1:14" s="16" customFormat="1" ht="18" customHeight="1" x14ac:dyDescent="0.25">
      <c r="A235" s="58">
        <v>4263</v>
      </c>
      <c r="B235" s="79" t="s">
        <v>440</v>
      </c>
      <c r="C235" s="92">
        <v>4125501685</v>
      </c>
      <c r="D235" s="29">
        <v>20</v>
      </c>
      <c r="E235" s="29">
        <v>15</v>
      </c>
      <c r="F235" s="29">
        <v>5</v>
      </c>
      <c r="G235" s="29"/>
      <c r="H235" s="29"/>
      <c r="I235" s="29"/>
      <c r="J235" s="29"/>
      <c r="K235" s="29"/>
      <c r="L235" s="29"/>
      <c r="M235" s="29"/>
      <c r="N235" s="17"/>
    </row>
    <row r="236" spans="1:14" s="16" customFormat="1" ht="18" customHeight="1" x14ac:dyDescent="0.25">
      <c r="A236" s="29">
        <v>4280</v>
      </c>
      <c r="B236" s="79" t="s">
        <v>1252</v>
      </c>
      <c r="C236" s="92">
        <v>4125486134</v>
      </c>
      <c r="D236" s="29"/>
      <c r="E236" s="29"/>
      <c r="F236" s="29"/>
      <c r="G236" s="29"/>
      <c r="H236" s="29"/>
      <c r="I236" s="29"/>
      <c r="J236" s="29"/>
      <c r="K236" s="29">
        <v>3</v>
      </c>
      <c r="L236" s="29"/>
      <c r="M236" s="29"/>
      <c r="N236" s="17"/>
    </row>
    <row r="237" spans="1:14" s="16" customFormat="1" ht="18" customHeight="1" x14ac:dyDescent="0.25">
      <c r="A237" s="29">
        <v>2092</v>
      </c>
      <c r="B237" s="79" t="s">
        <v>54</v>
      </c>
      <c r="C237" s="92">
        <v>4125494566</v>
      </c>
      <c r="D237" s="29"/>
      <c r="E237" s="29"/>
      <c r="F237" s="29"/>
      <c r="G237" s="29"/>
      <c r="H237" s="29"/>
      <c r="I237" s="29"/>
      <c r="J237" s="29"/>
      <c r="K237" s="29">
        <v>5</v>
      </c>
      <c r="L237" s="29">
        <v>5</v>
      </c>
      <c r="M237" s="29"/>
      <c r="N237" s="17"/>
    </row>
    <row r="238" spans="1:14" s="16" customFormat="1" ht="18" customHeight="1" x14ac:dyDescent="0.25">
      <c r="A238" s="29">
        <v>2149</v>
      </c>
      <c r="B238" s="79" t="s">
        <v>2540</v>
      </c>
      <c r="C238" s="92">
        <v>4125484938</v>
      </c>
      <c r="D238" s="29"/>
      <c r="E238" s="29"/>
      <c r="F238" s="29"/>
      <c r="G238" s="29"/>
      <c r="H238" s="29"/>
      <c r="I238" s="29"/>
      <c r="J238" s="29"/>
      <c r="K238" s="29">
        <v>3</v>
      </c>
      <c r="L238" s="29">
        <v>3</v>
      </c>
      <c r="M238" s="29"/>
      <c r="N238" s="17"/>
    </row>
    <row r="239" spans="1:14" s="16" customFormat="1" ht="18" customHeight="1" x14ac:dyDescent="0.25">
      <c r="A239" s="29">
        <v>1663</v>
      </c>
      <c r="B239" s="79" t="s">
        <v>1155</v>
      </c>
      <c r="C239" s="92">
        <v>4125500317</v>
      </c>
      <c r="D239" s="29"/>
      <c r="E239" s="29"/>
      <c r="F239" s="29"/>
      <c r="G239" s="29"/>
      <c r="H239" s="29"/>
      <c r="I239" s="29"/>
      <c r="J239" s="29"/>
      <c r="K239" s="29"/>
      <c r="L239" s="29">
        <v>5</v>
      </c>
      <c r="M239" s="29"/>
      <c r="N239" s="17"/>
    </row>
    <row r="240" spans="1:14" s="16" customFormat="1" ht="18" customHeight="1" x14ac:dyDescent="0.25">
      <c r="A240" s="29">
        <v>2069</v>
      </c>
      <c r="B240" s="79" t="s">
        <v>760</v>
      </c>
      <c r="C240" s="92">
        <v>4125478679</v>
      </c>
      <c r="D240" s="29"/>
      <c r="E240" s="29"/>
      <c r="F240" s="29"/>
      <c r="G240" s="29"/>
      <c r="H240" s="29"/>
      <c r="I240" s="29"/>
      <c r="J240" s="29"/>
      <c r="K240" s="29">
        <v>4</v>
      </c>
      <c r="L240" s="29"/>
      <c r="M240" s="29"/>
      <c r="N240" s="17"/>
    </row>
    <row r="241" spans="1:14" s="16" customFormat="1" ht="18" customHeight="1" x14ac:dyDescent="0.25">
      <c r="A241" s="29">
        <v>4302</v>
      </c>
      <c r="B241" s="79" t="s">
        <v>1009</v>
      </c>
      <c r="C241" s="92">
        <v>4125449465</v>
      </c>
      <c r="D241" s="29"/>
      <c r="E241" s="29"/>
      <c r="F241" s="29"/>
      <c r="G241" s="29"/>
      <c r="H241" s="29"/>
      <c r="I241" s="29"/>
      <c r="J241" s="29"/>
      <c r="K241" s="29">
        <v>1</v>
      </c>
      <c r="L241" s="29"/>
      <c r="M241" s="29"/>
      <c r="N241" s="17"/>
    </row>
    <row r="242" spans="1:14" s="16" customFormat="1" ht="18" customHeight="1" x14ac:dyDescent="0.25">
      <c r="A242" s="29">
        <v>3136</v>
      </c>
      <c r="B242" s="79" t="s">
        <v>2541</v>
      </c>
      <c r="C242" s="92">
        <v>4125477548</v>
      </c>
      <c r="D242" s="29"/>
      <c r="E242" s="29"/>
      <c r="F242" s="29"/>
      <c r="G242" s="29"/>
      <c r="H242" s="29"/>
      <c r="I242" s="29"/>
      <c r="J242" s="29"/>
      <c r="K242" s="29"/>
      <c r="L242" s="29">
        <v>5</v>
      </c>
      <c r="M242" s="29"/>
      <c r="N242" s="17"/>
    </row>
    <row r="243" spans="1:14" s="16" customFormat="1" ht="18" customHeight="1" x14ac:dyDescent="0.25">
      <c r="A243" s="29">
        <v>3136</v>
      </c>
      <c r="B243" s="79" t="s">
        <v>2541</v>
      </c>
      <c r="C243" s="92">
        <v>4125501029</v>
      </c>
      <c r="D243" s="29"/>
      <c r="E243" s="29"/>
      <c r="F243" s="29"/>
      <c r="G243" s="29"/>
      <c r="H243" s="29"/>
      <c r="I243" s="29"/>
      <c r="J243" s="29">
        <v>10</v>
      </c>
      <c r="K243" s="29"/>
      <c r="L243" s="29"/>
      <c r="M243" s="29"/>
      <c r="N243" s="17"/>
    </row>
    <row r="244" spans="1:14" s="16" customFormat="1" ht="18" customHeight="1" x14ac:dyDescent="0.25">
      <c r="A244" s="29">
        <v>5472</v>
      </c>
      <c r="B244" s="80" t="s">
        <v>65</v>
      </c>
      <c r="C244" s="92">
        <v>4125285950</v>
      </c>
      <c r="D244" s="29"/>
      <c r="E244" s="29"/>
      <c r="F244" s="29"/>
      <c r="G244" s="29"/>
      <c r="H244" s="29"/>
      <c r="I244" s="29"/>
      <c r="J244" s="29"/>
      <c r="K244" s="29"/>
      <c r="L244" s="29">
        <v>2</v>
      </c>
      <c r="M244" s="29"/>
      <c r="N244" s="17"/>
    </row>
    <row r="245" spans="1:14" s="16" customFormat="1" ht="18" customHeight="1" x14ac:dyDescent="0.25">
      <c r="A245" s="29">
        <v>3159</v>
      </c>
      <c r="B245" s="79" t="s">
        <v>2542</v>
      </c>
      <c r="C245" s="92">
        <v>4125502814</v>
      </c>
      <c r="D245" s="29"/>
      <c r="E245" s="29"/>
      <c r="F245" s="29"/>
      <c r="G245" s="29"/>
      <c r="H245" s="29"/>
      <c r="I245" s="29"/>
      <c r="J245" s="29">
        <v>10</v>
      </c>
      <c r="K245" s="29"/>
      <c r="L245" s="29"/>
      <c r="M245" s="29"/>
      <c r="N245" s="17"/>
    </row>
    <row r="246" spans="1:14" s="16" customFormat="1" ht="18" customHeight="1" x14ac:dyDescent="0.25">
      <c r="A246" s="29">
        <v>3159</v>
      </c>
      <c r="B246" s="79" t="s">
        <v>2543</v>
      </c>
      <c r="C246" s="92">
        <v>4125502821</v>
      </c>
      <c r="D246" s="29"/>
      <c r="E246" s="29"/>
      <c r="F246" s="29"/>
      <c r="G246" s="29"/>
      <c r="H246" s="29"/>
      <c r="I246" s="29"/>
      <c r="J246" s="29"/>
      <c r="K246" s="29">
        <v>3</v>
      </c>
      <c r="L246" s="29">
        <v>3</v>
      </c>
      <c r="M246" s="58" t="s">
        <v>2544</v>
      </c>
      <c r="N246" s="17"/>
    </row>
    <row r="247" spans="1:14" s="16" customFormat="1" ht="18" customHeight="1" x14ac:dyDescent="0.25">
      <c r="A247" s="29"/>
      <c r="B247" s="37" t="s">
        <v>590</v>
      </c>
      <c r="C247" s="92"/>
      <c r="D247" s="29"/>
      <c r="E247" s="29"/>
      <c r="F247" s="29"/>
      <c r="G247" s="29"/>
      <c r="H247" s="29"/>
      <c r="I247" s="29"/>
      <c r="J247" s="29"/>
      <c r="K247" s="29"/>
      <c r="L247" s="29"/>
      <c r="M247" s="55" t="s">
        <v>2530</v>
      </c>
      <c r="N247" s="17"/>
    </row>
    <row r="248" spans="1:14" s="16" customFormat="1" ht="18" customHeight="1" x14ac:dyDescent="0.25">
      <c r="A248" s="29">
        <v>3967</v>
      </c>
      <c r="B248" s="79" t="s">
        <v>2402</v>
      </c>
      <c r="C248" s="92">
        <v>4125274249</v>
      </c>
      <c r="D248" s="29"/>
      <c r="E248" s="29"/>
      <c r="F248" s="29"/>
      <c r="G248" s="29"/>
      <c r="H248" s="29"/>
      <c r="I248" s="29"/>
      <c r="J248" s="29"/>
      <c r="K248" s="29">
        <v>5</v>
      </c>
      <c r="L248" s="29">
        <v>10</v>
      </c>
      <c r="M248" s="29"/>
      <c r="N248" s="17"/>
    </row>
    <row r="249" spans="1:14" s="16" customFormat="1" ht="18" customHeight="1" x14ac:dyDescent="0.25">
      <c r="A249" s="29">
        <v>5543</v>
      </c>
      <c r="B249" s="79" t="s">
        <v>2547</v>
      </c>
      <c r="C249" s="92">
        <v>4125277013</v>
      </c>
      <c r="D249" s="29"/>
      <c r="E249" s="29"/>
      <c r="F249" s="29"/>
      <c r="G249" s="29"/>
      <c r="H249" s="29"/>
      <c r="I249" s="29"/>
      <c r="J249" s="29"/>
      <c r="K249" s="29">
        <v>5</v>
      </c>
      <c r="L249" s="29">
        <v>5</v>
      </c>
      <c r="M249" s="29"/>
      <c r="N249" s="17"/>
    </row>
    <row r="250" spans="1:14" s="16" customFormat="1" ht="18" customHeight="1" x14ac:dyDescent="0.25">
      <c r="A250" s="29">
        <v>4930</v>
      </c>
      <c r="B250" s="79" t="s">
        <v>2548</v>
      </c>
      <c r="C250" s="92">
        <v>4125275404</v>
      </c>
      <c r="D250" s="29"/>
      <c r="E250" s="29"/>
      <c r="F250" s="29"/>
      <c r="G250" s="29"/>
      <c r="H250" s="29"/>
      <c r="I250" s="29"/>
      <c r="J250" s="29"/>
      <c r="K250" s="29">
        <v>5</v>
      </c>
      <c r="L250" s="29">
        <v>5</v>
      </c>
      <c r="M250" s="29"/>
      <c r="N250" s="17"/>
    </row>
    <row r="251" spans="1:14" s="16" customFormat="1" ht="18" customHeight="1" x14ac:dyDescent="0.25">
      <c r="A251" s="29">
        <v>3715</v>
      </c>
      <c r="B251" s="79" t="s">
        <v>406</v>
      </c>
      <c r="C251" s="92">
        <v>4125746480</v>
      </c>
      <c r="D251" s="29"/>
      <c r="E251" s="29"/>
      <c r="F251" s="29"/>
      <c r="G251" s="29"/>
      <c r="H251" s="29"/>
      <c r="I251" s="29"/>
      <c r="J251" s="29"/>
      <c r="K251" s="29"/>
      <c r="L251" s="29">
        <v>10</v>
      </c>
      <c r="M251" s="107" t="s">
        <v>2671</v>
      </c>
      <c r="N251" s="17"/>
    </row>
    <row r="252" spans="1:14" s="16" customFormat="1" ht="18" customHeight="1" x14ac:dyDescent="0.25">
      <c r="A252" s="29">
        <v>3719</v>
      </c>
      <c r="B252" s="79" t="s">
        <v>2549</v>
      </c>
      <c r="C252" s="92">
        <v>4125273503</v>
      </c>
      <c r="D252" s="29"/>
      <c r="E252" s="29"/>
      <c r="F252" s="29"/>
      <c r="G252" s="29"/>
      <c r="H252" s="29"/>
      <c r="I252" s="29"/>
      <c r="J252" s="29"/>
      <c r="K252" s="29"/>
      <c r="L252" s="29">
        <v>5</v>
      </c>
      <c r="M252" s="29"/>
      <c r="N252" s="17"/>
    </row>
    <row r="253" spans="1:14" s="16" customFormat="1" ht="18" customHeight="1" x14ac:dyDescent="0.25">
      <c r="A253" s="29">
        <v>3071</v>
      </c>
      <c r="B253" s="79" t="s">
        <v>2550</v>
      </c>
      <c r="C253" s="92">
        <v>4125272670</v>
      </c>
      <c r="D253" s="29"/>
      <c r="E253" s="29"/>
      <c r="F253" s="29"/>
      <c r="G253" s="29"/>
      <c r="H253" s="29"/>
      <c r="I253" s="29"/>
      <c r="J253" s="29"/>
      <c r="K253" s="29">
        <v>5</v>
      </c>
      <c r="L253" s="29"/>
      <c r="M253" s="29"/>
      <c r="N253" s="17"/>
    </row>
    <row r="254" spans="1:14" s="16" customFormat="1" ht="18" customHeight="1" x14ac:dyDescent="0.25">
      <c r="A254" s="29">
        <v>3251</v>
      </c>
      <c r="B254" s="79" t="s">
        <v>2551</v>
      </c>
      <c r="C254" s="92">
        <v>4125272740</v>
      </c>
      <c r="D254" s="29"/>
      <c r="E254" s="29"/>
      <c r="F254" s="29"/>
      <c r="G254" s="29"/>
      <c r="H254" s="29"/>
      <c r="I254" s="29"/>
      <c r="J254" s="29"/>
      <c r="K254" s="29"/>
      <c r="L254" s="29">
        <v>5</v>
      </c>
      <c r="M254" s="29"/>
      <c r="N254" s="17"/>
    </row>
    <row r="255" spans="1:14" s="16" customFormat="1" ht="18" customHeight="1" x14ac:dyDescent="0.25">
      <c r="A255" s="29">
        <v>3838</v>
      </c>
      <c r="B255" s="79" t="s">
        <v>2552</v>
      </c>
      <c r="C255" s="92">
        <v>4125273992</v>
      </c>
      <c r="D255" s="29"/>
      <c r="E255" s="29"/>
      <c r="F255" s="29"/>
      <c r="G255" s="29"/>
      <c r="H255" s="29"/>
      <c r="I255" s="29"/>
      <c r="J255" s="29"/>
      <c r="K255" s="29"/>
      <c r="L255" s="29">
        <v>5</v>
      </c>
      <c r="M255" s="29"/>
      <c r="N255" s="17"/>
    </row>
    <row r="256" spans="1:14" s="16" customFormat="1" ht="18" customHeight="1" x14ac:dyDescent="0.25">
      <c r="A256" s="29">
        <v>4519</v>
      </c>
      <c r="B256" s="79" t="s">
        <v>2553</v>
      </c>
      <c r="C256" s="92">
        <v>4125274709</v>
      </c>
      <c r="D256" s="29"/>
      <c r="E256" s="29"/>
      <c r="F256" s="29"/>
      <c r="G256" s="29"/>
      <c r="H256" s="29"/>
      <c r="I256" s="29"/>
      <c r="J256" s="29"/>
      <c r="K256" s="29">
        <v>5</v>
      </c>
      <c r="L256" s="29"/>
      <c r="M256" s="29"/>
      <c r="N256" s="17"/>
    </row>
    <row r="257" spans="1:14" s="16" customFormat="1" ht="18" customHeight="1" x14ac:dyDescent="0.25">
      <c r="A257" s="29">
        <v>4991</v>
      </c>
      <c r="B257" s="79" t="s">
        <v>2554</v>
      </c>
      <c r="C257" s="92">
        <v>4125275550</v>
      </c>
      <c r="D257" s="29"/>
      <c r="E257" s="29"/>
      <c r="F257" s="29"/>
      <c r="G257" s="29"/>
      <c r="H257" s="29"/>
      <c r="I257" s="29"/>
      <c r="J257" s="29"/>
      <c r="K257" s="29">
        <v>5</v>
      </c>
      <c r="L257" s="29">
        <v>5</v>
      </c>
      <c r="M257" s="29"/>
      <c r="N257" s="17"/>
    </row>
    <row r="258" spans="1:14" s="16" customFormat="1" ht="18" customHeight="1" x14ac:dyDescent="0.25">
      <c r="A258" s="29">
        <v>5210</v>
      </c>
      <c r="B258" s="79" t="s">
        <v>2555</v>
      </c>
      <c r="C258" s="92">
        <v>4125276357</v>
      </c>
      <c r="D258" s="29"/>
      <c r="E258" s="29"/>
      <c r="F258" s="29"/>
      <c r="G258" s="29"/>
      <c r="H258" s="29"/>
      <c r="I258" s="29"/>
      <c r="J258" s="29"/>
      <c r="K258" s="29"/>
      <c r="L258" s="29">
        <v>5</v>
      </c>
      <c r="M258" s="29"/>
      <c r="N258" s="17"/>
    </row>
    <row r="259" spans="1:14" s="16" customFormat="1" ht="18" customHeight="1" x14ac:dyDescent="0.25">
      <c r="A259" s="29">
        <v>5000</v>
      </c>
      <c r="B259" s="79" t="s">
        <v>884</v>
      </c>
      <c r="C259" s="92">
        <v>4125275654</v>
      </c>
      <c r="D259" s="29"/>
      <c r="E259" s="29"/>
      <c r="F259" s="29"/>
      <c r="G259" s="29"/>
      <c r="H259" s="29"/>
      <c r="I259" s="29"/>
      <c r="J259" s="29"/>
      <c r="K259" s="29"/>
      <c r="L259" s="29">
        <v>5</v>
      </c>
      <c r="M259" s="29"/>
      <c r="N259" s="17"/>
    </row>
    <row r="260" spans="1:14" s="16" customFormat="1" ht="18" customHeight="1" x14ac:dyDescent="0.25">
      <c r="A260" s="29">
        <v>5374</v>
      </c>
      <c r="B260" s="79" t="s">
        <v>2556</v>
      </c>
      <c r="C260" s="92">
        <v>4125566656</v>
      </c>
      <c r="D260" s="29"/>
      <c r="E260" s="29"/>
      <c r="F260" s="29"/>
      <c r="G260" s="29"/>
      <c r="H260" s="29"/>
      <c r="I260" s="29"/>
      <c r="J260" s="29"/>
      <c r="K260" s="29">
        <v>5</v>
      </c>
      <c r="L260" s="29"/>
      <c r="M260" s="107" t="s">
        <v>2609</v>
      </c>
      <c r="N260" s="17"/>
    </row>
    <row r="261" spans="1:14" s="16" customFormat="1" ht="18" customHeight="1" x14ac:dyDescent="0.25">
      <c r="A261" s="29">
        <v>5010</v>
      </c>
      <c r="B261" s="79" t="s">
        <v>2557</v>
      </c>
      <c r="C261" s="92">
        <v>4125275730</v>
      </c>
      <c r="D261" s="29"/>
      <c r="E261" s="29"/>
      <c r="F261" s="29"/>
      <c r="G261" s="29"/>
      <c r="H261" s="29"/>
      <c r="I261" s="29"/>
      <c r="J261" s="29"/>
      <c r="K261" s="29">
        <v>5</v>
      </c>
      <c r="L261" s="29">
        <v>5</v>
      </c>
      <c r="M261" s="29"/>
      <c r="N261" s="17"/>
    </row>
    <row r="262" spans="1:14" s="16" customFormat="1" ht="18" customHeight="1" x14ac:dyDescent="0.25">
      <c r="A262" s="29">
        <v>5310</v>
      </c>
      <c r="B262" s="79" t="s">
        <v>2558</v>
      </c>
      <c r="C262" s="92">
        <v>4125653728</v>
      </c>
      <c r="D262" s="29"/>
      <c r="E262" s="29"/>
      <c r="F262" s="29"/>
      <c r="G262" s="29"/>
      <c r="H262" s="29"/>
      <c r="I262" s="29"/>
      <c r="J262" s="29"/>
      <c r="K262" s="29"/>
      <c r="L262" s="29">
        <v>6</v>
      </c>
      <c r="M262" s="107" t="s">
        <v>2635</v>
      </c>
      <c r="N262" s="17"/>
    </row>
    <row r="263" spans="1:14" s="16" customFormat="1" ht="18" customHeight="1" x14ac:dyDescent="0.25">
      <c r="A263" s="73"/>
      <c r="B263" s="147"/>
      <c r="C263" s="148"/>
      <c r="D263" s="73"/>
      <c r="E263" s="73"/>
      <c r="F263" s="73"/>
      <c r="G263" s="73"/>
      <c r="H263" s="73"/>
      <c r="I263" s="73"/>
      <c r="J263" s="73"/>
      <c r="K263" s="73"/>
      <c r="L263" s="73"/>
      <c r="M263" s="100" t="s">
        <v>2638</v>
      </c>
      <c r="N263" s="17"/>
    </row>
    <row r="264" spans="1:14" s="16" customFormat="1" ht="18" customHeight="1" x14ac:dyDescent="0.25">
      <c r="A264" s="29"/>
      <c r="B264" s="78" t="s">
        <v>2545</v>
      </c>
      <c r="C264" s="92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17"/>
    </row>
    <row r="265" spans="1:14" s="16" customFormat="1" ht="18" customHeight="1" x14ac:dyDescent="0.25">
      <c r="A265" s="91">
        <v>3229</v>
      </c>
      <c r="B265" s="79" t="s">
        <v>1428</v>
      </c>
      <c r="C265" s="92">
        <v>4125503470</v>
      </c>
      <c r="D265" s="29">
        <v>10</v>
      </c>
      <c r="E265" s="29">
        <v>10</v>
      </c>
      <c r="F265" s="29">
        <v>5</v>
      </c>
      <c r="G265" s="29"/>
      <c r="H265" s="29"/>
      <c r="I265" s="29">
        <v>5</v>
      </c>
      <c r="J265" s="29">
        <v>5</v>
      </c>
      <c r="K265" s="29"/>
      <c r="L265" s="29"/>
      <c r="M265" s="29"/>
      <c r="N265" s="17"/>
    </row>
    <row r="266" spans="1:14" s="16" customFormat="1" ht="18" customHeight="1" x14ac:dyDescent="0.25">
      <c r="A266" s="29" t="s">
        <v>2563</v>
      </c>
      <c r="B266" s="79" t="s">
        <v>2564</v>
      </c>
      <c r="C266" s="92">
        <v>46034</v>
      </c>
      <c r="D266" s="29"/>
      <c r="E266" s="29"/>
      <c r="F266" s="29"/>
      <c r="G266" s="29"/>
      <c r="H266" s="29"/>
      <c r="I266" s="29"/>
      <c r="J266" s="29"/>
      <c r="K266" s="29"/>
      <c r="L266" s="29">
        <v>2</v>
      </c>
      <c r="M266" s="29"/>
      <c r="N266" s="17"/>
    </row>
    <row r="267" spans="1:14" s="16" customFormat="1" ht="18" customHeight="1" x14ac:dyDescent="0.25">
      <c r="A267" s="29">
        <v>4076</v>
      </c>
      <c r="B267" s="79" t="s">
        <v>2565</v>
      </c>
      <c r="C267" s="92">
        <v>4125558415</v>
      </c>
      <c r="D267" s="29"/>
      <c r="E267" s="29"/>
      <c r="F267" s="29"/>
      <c r="G267" s="29"/>
      <c r="H267" s="29"/>
      <c r="I267" s="29"/>
      <c r="J267" s="29"/>
      <c r="K267" s="29">
        <v>5</v>
      </c>
      <c r="L267" s="29">
        <v>5</v>
      </c>
      <c r="M267" s="29"/>
      <c r="N267" s="17"/>
    </row>
    <row r="268" spans="1:14" s="16" customFormat="1" ht="18" customHeight="1" x14ac:dyDescent="0.25">
      <c r="A268" s="29">
        <v>4078</v>
      </c>
      <c r="B268" s="79" t="s">
        <v>1812</v>
      </c>
      <c r="C268" s="92">
        <v>4125538571</v>
      </c>
      <c r="D268" s="29"/>
      <c r="E268" s="29"/>
      <c r="F268" s="29"/>
      <c r="G268" s="29"/>
      <c r="H268" s="29"/>
      <c r="I268" s="29"/>
      <c r="J268" s="29"/>
      <c r="K268" s="29"/>
      <c r="L268" s="29">
        <v>5</v>
      </c>
      <c r="M268" s="29"/>
      <c r="N268" s="17"/>
    </row>
    <row r="269" spans="1:14" s="16" customFormat="1" ht="18" customHeight="1" x14ac:dyDescent="0.25">
      <c r="A269" s="29">
        <v>4641</v>
      </c>
      <c r="B269" s="79" t="s">
        <v>1565</v>
      </c>
      <c r="C269" s="92">
        <v>4125534594</v>
      </c>
      <c r="D269" s="29"/>
      <c r="E269" s="29"/>
      <c r="F269" s="29"/>
      <c r="G269" s="29"/>
      <c r="H269" s="29"/>
      <c r="I269" s="29"/>
      <c r="J269" s="29"/>
      <c r="K269" s="29">
        <v>5</v>
      </c>
      <c r="L269" s="29">
        <v>5</v>
      </c>
      <c r="M269" s="29"/>
      <c r="N269" s="17"/>
    </row>
    <row r="270" spans="1:14" s="16" customFormat="1" ht="18" customHeight="1" x14ac:dyDescent="0.25">
      <c r="A270" s="29">
        <v>5570</v>
      </c>
      <c r="B270" s="79" t="s">
        <v>2566</v>
      </c>
      <c r="C270" s="92">
        <v>4125533761</v>
      </c>
      <c r="D270" s="29"/>
      <c r="E270" s="29"/>
      <c r="F270" s="29"/>
      <c r="G270" s="29"/>
      <c r="H270" s="29"/>
      <c r="I270" s="29"/>
      <c r="J270" s="29"/>
      <c r="K270" s="29">
        <v>3</v>
      </c>
      <c r="L270" s="29">
        <v>3</v>
      </c>
      <c r="M270" s="29"/>
      <c r="N270" s="17"/>
    </row>
    <row r="271" spans="1:14" s="16" customFormat="1" ht="18" customHeight="1" x14ac:dyDescent="0.25">
      <c r="A271" s="29">
        <v>4553</v>
      </c>
      <c r="B271" s="79" t="s">
        <v>1971</v>
      </c>
      <c r="C271" s="92">
        <v>4125546442</v>
      </c>
      <c r="D271" s="29"/>
      <c r="E271" s="29"/>
      <c r="F271" s="29"/>
      <c r="G271" s="29"/>
      <c r="H271" s="29"/>
      <c r="I271" s="29"/>
      <c r="J271" s="29">
        <v>5</v>
      </c>
      <c r="K271" s="29"/>
      <c r="L271" s="29"/>
      <c r="M271" s="29"/>
      <c r="N271" s="17"/>
    </row>
    <row r="272" spans="1:14" s="16" customFormat="1" ht="18" customHeight="1" x14ac:dyDescent="0.25">
      <c r="A272" s="29">
        <v>3245</v>
      </c>
      <c r="B272" s="79" t="s">
        <v>2567</v>
      </c>
      <c r="C272" s="92">
        <v>4125558238</v>
      </c>
      <c r="D272" s="29"/>
      <c r="E272" s="29"/>
      <c r="F272" s="29"/>
      <c r="G272" s="29"/>
      <c r="H272" s="29"/>
      <c r="I272" s="29"/>
      <c r="J272" s="29"/>
      <c r="K272" s="29">
        <v>5</v>
      </c>
      <c r="L272" s="29"/>
      <c r="M272" s="29"/>
      <c r="N272" s="17"/>
    </row>
    <row r="273" spans="1:14" s="16" customFormat="1" ht="18" customHeight="1" x14ac:dyDescent="0.25">
      <c r="A273" s="29">
        <v>3245</v>
      </c>
      <c r="B273" s="79" t="s">
        <v>2567</v>
      </c>
      <c r="C273" s="92">
        <v>4125558140</v>
      </c>
      <c r="D273" s="29"/>
      <c r="E273" s="29"/>
      <c r="F273" s="29"/>
      <c r="G273" s="29"/>
      <c r="H273" s="29"/>
      <c r="I273" s="29"/>
      <c r="J273" s="29">
        <v>5</v>
      </c>
      <c r="K273" s="29"/>
      <c r="L273" s="29"/>
      <c r="M273" s="29"/>
      <c r="N273" s="17"/>
    </row>
    <row r="274" spans="1:14" s="16" customFormat="1" ht="18" customHeight="1" x14ac:dyDescent="0.25">
      <c r="A274" s="29">
        <v>3599</v>
      </c>
      <c r="B274" s="79" t="s">
        <v>2568</v>
      </c>
      <c r="C274" s="92">
        <v>4125558306</v>
      </c>
      <c r="D274" s="29"/>
      <c r="E274" s="29"/>
      <c r="F274" s="29"/>
      <c r="G274" s="29"/>
      <c r="H274" s="29"/>
      <c r="I274" s="29"/>
      <c r="J274" s="29"/>
      <c r="K274" s="29">
        <v>3</v>
      </c>
      <c r="L274" s="29">
        <v>3</v>
      </c>
      <c r="M274" s="29"/>
      <c r="N274" s="17"/>
    </row>
    <row r="275" spans="1:14" s="16" customFormat="1" ht="18" customHeight="1" x14ac:dyDescent="0.25">
      <c r="A275" s="29">
        <v>2343</v>
      </c>
      <c r="B275" s="79" t="s">
        <v>2090</v>
      </c>
      <c r="C275" s="92">
        <v>4125560750</v>
      </c>
      <c r="D275" s="29"/>
      <c r="E275" s="29"/>
      <c r="F275" s="29"/>
      <c r="G275" s="29"/>
      <c r="H275" s="29"/>
      <c r="I275" s="29"/>
      <c r="J275" s="29"/>
      <c r="K275" s="29">
        <v>4</v>
      </c>
      <c r="L275" s="29">
        <v>2</v>
      </c>
      <c r="M275" s="29"/>
      <c r="N275" s="17"/>
    </row>
    <row r="276" spans="1:14" s="16" customFormat="1" ht="18" customHeight="1" x14ac:dyDescent="0.25">
      <c r="A276" s="29">
        <v>2098</v>
      </c>
      <c r="B276" s="79" t="s">
        <v>2569</v>
      </c>
      <c r="C276" s="92">
        <v>4125562116</v>
      </c>
      <c r="D276" s="29"/>
      <c r="E276" s="29"/>
      <c r="F276" s="29"/>
      <c r="G276" s="29"/>
      <c r="H276" s="29"/>
      <c r="I276" s="29"/>
      <c r="J276" s="29"/>
      <c r="K276" s="29">
        <v>5</v>
      </c>
      <c r="L276" s="29">
        <v>5</v>
      </c>
      <c r="M276" s="91" t="s">
        <v>2570</v>
      </c>
      <c r="N276" s="17"/>
    </row>
    <row r="277" spans="1:14" s="16" customFormat="1" ht="18" customHeight="1" x14ac:dyDescent="0.25">
      <c r="A277" s="58">
        <v>2012</v>
      </c>
      <c r="B277" s="79" t="s">
        <v>2571</v>
      </c>
      <c r="C277" s="92">
        <v>4125554488</v>
      </c>
      <c r="D277" s="29">
        <v>20</v>
      </c>
      <c r="E277" s="29">
        <v>12</v>
      </c>
      <c r="F277" s="29">
        <v>5</v>
      </c>
      <c r="G277" s="29"/>
      <c r="H277" s="29"/>
      <c r="I277" s="29"/>
      <c r="J277" s="29"/>
      <c r="K277" s="29"/>
      <c r="L277" s="29"/>
      <c r="M277" s="74" t="s">
        <v>2572</v>
      </c>
      <c r="N277" s="17"/>
    </row>
    <row r="278" spans="1:14" s="16" customFormat="1" ht="18" customHeight="1" x14ac:dyDescent="0.25">
      <c r="A278" s="29">
        <v>2825</v>
      </c>
      <c r="B278" s="79" t="s">
        <v>1771</v>
      </c>
      <c r="C278" s="92">
        <v>4125542132</v>
      </c>
      <c r="D278" s="29"/>
      <c r="E278" s="29"/>
      <c r="F278" s="29"/>
      <c r="G278" s="29"/>
      <c r="H278" s="29"/>
      <c r="I278" s="29"/>
      <c r="J278" s="29">
        <v>10</v>
      </c>
      <c r="K278" s="29"/>
      <c r="L278" s="29"/>
      <c r="M278" s="29"/>
      <c r="N278" s="17"/>
    </row>
    <row r="279" spans="1:14" s="16" customFormat="1" ht="18" customHeight="1" x14ac:dyDescent="0.25">
      <c r="A279" s="29" t="s">
        <v>2574</v>
      </c>
      <c r="B279" s="79" t="s">
        <v>2573</v>
      </c>
      <c r="C279" s="92">
        <v>46024</v>
      </c>
      <c r="D279" s="29"/>
      <c r="E279" s="29"/>
      <c r="F279" s="29"/>
      <c r="G279" s="29"/>
      <c r="H279" s="29"/>
      <c r="I279" s="29"/>
      <c r="J279" s="29"/>
      <c r="K279" s="29">
        <v>5</v>
      </c>
      <c r="L279" s="29"/>
      <c r="M279" s="58" t="s">
        <v>2579</v>
      </c>
      <c r="N279" s="17"/>
    </row>
    <row r="280" spans="1:14" s="16" customFormat="1" ht="18" customHeight="1" x14ac:dyDescent="0.25">
      <c r="A280" s="29"/>
      <c r="B280" s="37" t="s">
        <v>590</v>
      </c>
      <c r="C280" s="92"/>
      <c r="D280" s="29"/>
      <c r="E280" s="29"/>
      <c r="F280" s="29"/>
      <c r="G280" s="29"/>
      <c r="H280" s="29"/>
      <c r="I280" s="29"/>
      <c r="J280" s="29"/>
      <c r="K280" s="29"/>
      <c r="L280" s="29"/>
      <c r="M280" s="55" t="s">
        <v>2546</v>
      </c>
      <c r="N280" s="17"/>
    </row>
    <row r="281" spans="1:14" s="16" customFormat="1" ht="18" customHeight="1" x14ac:dyDescent="0.25">
      <c r="A281" s="29">
        <v>4581</v>
      </c>
      <c r="B281" s="79" t="s">
        <v>1329</v>
      </c>
      <c r="C281" s="92">
        <v>4125495183</v>
      </c>
      <c r="D281" s="29"/>
      <c r="E281" s="29"/>
      <c r="F281" s="29"/>
      <c r="G281" s="29"/>
      <c r="H281" s="29"/>
      <c r="I281" s="29"/>
      <c r="J281" s="29"/>
      <c r="K281" s="29">
        <v>17</v>
      </c>
      <c r="L281" s="29">
        <v>13</v>
      </c>
      <c r="M281" s="29"/>
      <c r="N281" s="17"/>
    </row>
    <row r="282" spans="1:14" s="16" customFormat="1" ht="18" customHeight="1" x14ac:dyDescent="0.25">
      <c r="A282" s="29">
        <v>4979</v>
      </c>
      <c r="B282" s="79" t="s">
        <v>2559</v>
      </c>
      <c r="C282" s="92">
        <v>4125351242</v>
      </c>
      <c r="D282" s="29"/>
      <c r="E282" s="29"/>
      <c r="F282" s="29"/>
      <c r="G282" s="29"/>
      <c r="H282" s="29"/>
      <c r="I282" s="29"/>
      <c r="J282" s="29"/>
      <c r="K282" s="35"/>
      <c r="L282" s="29">
        <v>10</v>
      </c>
      <c r="M282" s="29"/>
      <c r="N282" s="17"/>
    </row>
    <row r="283" spans="1:14" s="16" customFormat="1" ht="18" customHeight="1" x14ac:dyDescent="0.25">
      <c r="A283" s="29">
        <v>4970</v>
      </c>
      <c r="B283" s="79" t="s">
        <v>1347</v>
      </c>
      <c r="C283" s="92">
        <v>4125495497</v>
      </c>
      <c r="D283" s="29"/>
      <c r="E283" s="29"/>
      <c r="F283" s="29"/>
      <c r="G283" s="29"/>
      <c r="H283" s="29"/>
      <c r="I283" s="29"/>
      <c r="J283" s="29"/>
      <c r="K283" s="29">
        <v>10</v>
      </c>
      <c r="L283" s="29">
        <v>5</v>
      </c>
      <c r="M283" s="29"/>
      <c r="N283" s="17"/>
    </row>
    <row r="284" spans="1:14" s="16" customFormat="1" ht="18" customHeight="1" x14ac:dyDescent="0.25">
      <c r="A284" s="29">
        <v>5069</v>
      </c>
      <c r="B284" s="79" t="s">
        <v>1235</v>
      </c>
      <c r="C284" s="92">
        <v>4125495500</v>
      </c>
      <c r="D284" s="29"/>
      <c r="E284" s="29"/>
      <c r="F284" s="29"/>
      <c r="G284" s="29"/>
      <c r="H284" s="29"/>
      <c r="I284" s="29"/>
      <c r="J284" s="29"/>
      <c r="K284" s="35"/>
      <c r="L284" s="29">
        <v>10</v>
      </c>
      <c r="M284" s="29"/>
      <c r="N284" s="17"/>
    </row>
    <row r="285" spans="1:14" s="16" customFormat="1" ht="18" customHeight="1" x14ac:dyDescent="0.25">
      <c r="A285" s="29">
        <v>4975</v>
      </c>
      <c r="B285" s="79" t="s">
        <v>2560</v>
      </c>
      <c r="C285" s="92">
        <v>4125495498</v>
      </c>
      <c r="D285" s="29"/>
      <c r="E285" s="29"/>
      <c r="F285" s="29"/>
      <c r="G285" s="29"/>
      <c r="H285" s="29"/>
      <c r="I285" s="29"/>
      <c r="J285" s="29"/>
      <c r="K285" s="35"/>
      <c r="L285" s="29">
        <v>6</v>
      </c>
      <c r="M285" s="29"/>
      <c r="N285" s="17"/>
    </row>
    <row r="286" spans="1:14" s="16" customFormat="1" ht="18" customHeight="1" x14ac:dyDescent="0.25">
      <c r="A286" s="29">
        <v>3952</v>
      </c>
      <c r="B286" s="79" t="s">
        <v>2418</v>
      </c>
      <c r="C286" s="92">
        <v>4125495180</v>
      </c>
      <c r="D286" s="29"/>
      <c r="E286" s="29"/>
      <c r="F286" s="29"/>
      <c r="G286" s="29"/>
      <c r="H286" s="29"/>
      <c r="I286" s="29"/>
      <c r="J286" s="29"/>
      <c r="K286" s="29">
        <v>8</v>
      </c>
      <c r="L286" s="29">
        <v>13</v>
      </c>
      <c r="M286" s="29"/>
      <c r="N286" s="17"/>
    </row>
    <row r="287" spans="1:14" s="16" customFormat="1" ht="18" customHeight="1" x14ac:dyDescent="0.25">
      <c r="A287" s="29">
        <v>3822</v>
      </c>
      <c r="B287" s="39" t="s">
        <v>808</v>
      </c>
      <c r="C287" s="92">
        <v>4125495179</v>
      </c>
      <c r="D287" s="29"/>
      <c r="E287" s="29"/>
      <c r="F287" s="29"/>
      <c r="G287" s="29"/>
      <c r="H287" s="29"/>
      <c r="I287" s="29"/>
      <c r="J287" s="29"/>
      <c r="K287" s="29"/>
      <c r="L287" s="29">
        <v>9</v>
      </c>
      <c r="M287" s="144"/>
      <c r="N287" s="17"/>
    </row>
    <row r="288" spans="1:14" s="16" customFormat="1" ht="18" customHeight="1" x14ac:dyDescent="0.25">
      <c r="A288" s="29">
        <v>4483</v>
      </c>
      <c r="B288" s="79" t="s">
        <v>1111</v>
      </c>
      <c r="C288" s="92">
        <v>4125495181</v>
      </c>
      <c r="D288" s="29"/>
      <c r="E288" s="29"/>
      <c r="F288" s="29"/>
      <c r="G288" s="29"/>
      <c r="H288" s="29"/>
      <c r="I288" s="29"/>
      <c r="J288" s="29"/>
      <c r="K288" s="29">
        <v>9</v>
      </c>
      <c r="L288" s="29">
        <v>10</v>
      </c>
      <c r="M288" s="29"/>
      <c r="N288" s="17"/>
    </row>
    <row r="289" spans="1:14" s="16" customFormat="1" ht="18" customHeight="1" x14ac:dyDescent="0.25">
      <c r="A289" s="100"/>
      <c r="B289" s="101"/>
      <c r="C289" s="102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 t="s">
        <v>2580</v>
      </c>
      <c r="N289" s="17"/>
    </row>
    <row r="290" spans="1:14" s="16" customFormat="1" ht="18" customHeight="1" x14ac:dyDescent="0.25">
      <c r="A290" s="29"/>
      <c r="B290" s="78" t="s">
        <v>2576</v>
      </c>
      <c r="C290" s="92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17"/>
    </row>
    <row r="291" spans="1:14" s="16" customFormat="1" ht="18" customHeight="1" x14ac:dyDescent="0.25">
      <c r="A291" s="58">
        <v>3180</v>
      </c>
      <c r="B291" s="79" t="s">
        <v>1284</v>
      </c>
      <c r="C291" s="92">
        <v>4125558012</v>
      </c>
      <c r="D291" s="29"/>
      <c r="E291" s="29"/>
      <c r="F291" s="29"/>
      <c r="G291" s="29"/>
      <c r="H291" s="29"/>
      <c r="I291" s="29"/>
      <c r="J291" s="29"/>
      <c r="K291" s="29"/>
      <c r="L291" s="29">
        <v>5</v>
      </c>
      <c r="M291" s="29"/>
      <c r="N291" s="17"/>
    </row>
    <row r="292" spans="1:14" s="16" customFormat="1" ht="18" customHeight="1" x14ac:dyDescent="0.25">
      <c r="A292" s="29">
        <v>3104</v>
      </c>
      <c r="B292" s="79" t="s">
        <v>1912</v>
      </c>
      <c r="C292" s="92">
        <v>4125594205</v>
      </c>
      <c r="D292" s="29">
        <v>25</v>
      </c>
      <c r="E292" s="29">
        <v>25</v>
      </c>
      <c r="F292" s="29">
        <v>22</v>
      </c>
      <c r="G292" s="29"/>
      <c r="H292" s="29"/>
      <c r="I292" s="29"/>
      <c r="J292" s="29"/>
      <c r="K292" s="29"/>
      <c r="L292" s="29"/>
      <c r="M292" s="74" t="s">
        <v>2581</v>
      </c>
      <c r="N292" s="17"/>
    </row>
    <row r="293" spans="1:14" s="16" customFormat="1" ht="18" customHeight="1" x14ac:dyDescent="0.25">
      <c r="A293" s="91">
        <v>3857</v>
      </c>
      <c r="B293" s="79" t="s">
        <v>1718</v>
      </c>
      <c r="C293" s="92">
        <v>4125499047</v>
      </c>
      <c r="D293" s="29"/>
      <c r="E293" s="29"/>
      <c r="F293" s="29"/>
      <c r="G293" s="29"/>
      <c r="H293" s="29"/>
      <c r="I293" s="29"/>
      <c r="J293" s="29"/>
      <c r="K293" s="29">
        <v>5</v>
      </c>
      <c r="L293" s="29"/>
      <c r="M293" s="29"/>
      <c r="N293" s="17"/>
    </row>
    <row r="294" spans="1:14" s="16" customFormat="1" ht="18" customHeight="1" x14ac:dyDescent="0.25">
      <c r="A294" s="29">
        <v>4437</v>
      </c>
      <c r="B294" s="79" t="s">
        <v>2582</v>
      </c>
      <c r="C294" s="92">
        <v>4125514371</v>
      </c>
      <c r="D294" s="29"/>
      <c r="E294" s="29"/>
      <c r="F294" s="29"/>
      <c r="G294" s="29"/>
      <c r="H294" s="29"/>
      <c r="I294" s="29"/>
      <c r="J294" s="29"/>
      <c r="K294" s="29"/>
      <c r="L294" s="29">
        <v>10</v>
      </c>
      <c r="M294" s="29"/>
      <c r="N294" s="17"/>
    </row>
    <row r="295" spans="1:14" s="16" customFormat="1" ht="18" customHeight="1" x14ac:dyDescent="0.25">
      <c r="A295" s="29">
        <v>4113</v>
      </c>
      <c r="B295" s="79" t="s">
        <v>2583</v>
      </c>
      <c r="C295" s="92">
        <v>4125567317</v>
      </c>
      <c r="D295" s="29"/>
      <c r="E295" s="29"/>
      <c r="F295" s="29"/>
      <c r="G295" s="29"/>
      <c r="H295" s="29"/>
      <c r="I295" s="29"/>
      <c r="J295" s="29"/>
      <c r="K295" s="29">
        <v>5</v>
      </c>
      <c r="L295" s="29">
        <v>8</v>
      </c>
      <c r="M295" s="29"/>
      <c r="N295" s="17"/>
    </row>
    <row r="296" spans="1:14" s="16" customFormat="1" ht="18" customHeight="1" x14ac:dyDescent="0.25">
      <c r="A296" s="29">
        <v>5474</v>
      </c>
      <c r="B296" s="39" t="s">
        <v>1007</v>
      </c>
      <c r="C296" s="92">
        <v>4125558137</v>
      </c>
      <c r="D296" s="29"/>
      <c r="E296" s="29"/>
      <c r="F296" s="29"/>
      <c r="G296" s="29"/>
      <c r="H296" s="29"/>
      <c r="I296" s="29"/>
      <c r="J296" s="29"/>
      <c r="K296" s="29"/>
      <c r="L296" s="29">
        <v>3</v>
      </c>
      <c r="M296" s="144"/>
      <c r="N296" s="17"/>
    </row>
    <row r="297" spans="1:14" s="16" customFormat="1" ht="18" customHeight="1" x14ac:dyDescent="0.25">
      <c r="A297" s="29">
        <v>3777</v>
      </c>
      <c r="B297" s="79" t="s">
        <v>2133</v>
      </c>
      <c r="C297" s="92">
        <v>4125530035</v>
      </c>
      <c r="D297" s="29"/>
      <c r="E297" s="29"/>
      <c r="F297" s="29"/>
      <c r="G297" s="29"/>
      <c r="H297" s="29"/>
      <c r="I297" s="29"/>
      <c r="J297" s="29">
        <v>10</v>
      </c>
      <c r="K297" s="29"/>
      <c r="L297" s="29"/>
      <c r="M297" s="29"/>
      <c r="N297" s="17"/>
    </row>
    <row r="298" spans="1:14" s="16" customFormat="1" ht="18" customHeight="1" x14ac:dyDescent="0.25">
      <c r="A298" s="29">
        <v>3653</v>
      </c>
      <c r="B298" s="79" t="s">
        <v>2584</v>
      </c>
      <c r="C298" s="92">
        <v>4125497062</v>
      </c>
      <c r="D298" s="29"/>
      <c r="E298" s="29"/>
      <c r="F298" s="29"/>
      <c r="G298" s="29"/>
      <c r="H298" s="29"/>
      <c r="I298" s="29"/>
      <c r="J298" s="29"/>
      <c r="K298" s="29">
        <v>3</v>
      </c>
      <c r="L298" s="29"/>
      <c r="M298" s="29"/>
      <c r="N298" s="17"/>
    </row>
    <row r="299" spans="1:14" s="16" customFormat="1" ht="18" customHeight="1" x14ac:dyDescent="0.25">
      <c r="A299" s="29">
        <v>1657</v>
      </c>
      <c r="B299" s="79" t="s">
        <v>92</v>
      </c>
      <c r="C299" s="92">
        <v>4125537346</v>
      </c>
      <c r="D299" s="29">
        <v>5</v>
      </c>
      <c r="E299" s="29">
        <v>5</v>
      </c>
      <c r="F299" s="29">
        <v>5</v>
      </c>
      <c r="G299" s="29">
        <v>5</v>
      </c>
      <c r="H299" s="29">
        <v>5</v>
      </c>
      <c r="I299" s="29">
        <v>5</v>
      </c>
      <c r="J299" s="29">
        <v>5</v>
      </c>
      <c r="K299" s="29"/>
      <c r="L299" s="29"/>
      <c r="M299" s="29"/>
      <c r="N299" s="17"/>
    </row>
    <row r="300" spans="1:14" s="16" customFormat="1" ht="18" customHeight="1" x14ac:dyDescent="0.25">
      <c r="A300" s="29">
        <v>2275</v>
      </c>
      <c r="B300" s="79" t="s">
        <v>2585</v>
      </c>
      <c r="C300" s="92">
        <v>4125508744</v>
      </c>
      <c r="D300" s="29"/>
      <c r="E300" s="29"/>
      <c r="F300" s="29"/>
      <c r="G300" s="29"/>
      <c r="H300" s="29"/>
      <c r="I300" s="29"/>
      <c r="J300" s="29"/>
      <c r="K300" s="29"/>
      <c r="L300" s="29">
        <v>2</v>
      </c>
      <c r="M300" s="29"/>
      <c r="N300" s="17"/>
    </row>
    <row r="301" spans="1:14" s="16" customFormat="1" ht="18" customHeight="1" x14ac:dyDescent="0.25">
      <c r="A301" s="29">
        <v>2173</v>
      </c>
      <c r="B301" s="79" t="s">
        <v>444</v>
      </c>
      <c r="C301" s="92">
        <v>4125508141</v>
      </c>
      <c r="D301" s="29"/>
      <c r="E301" s="29"/>
      <c r="F301" s="29"/>
      <c r="G301" s="29"/>
      <c r="H301" s="29"/>
      <c r="I301" s="29"/>
      <c r="J301" s="29"/>
      <c r="K301" s="29"/>
      <c r="L301" s="29">
        <v>5</v>
      </c>
      <c r="M301" s="29"/>
      <c r="N301" s="17"/>
    </row>
    <row r="302" spans="1:14" s="16" customFormat="1" ht="18" customHeight="1" x14ac:dyDescent="0.25">
      <c r="A302" s="29">
        <v>2810</v>
      </c>
      <c r="B302" s="79" t="s">
        <v>2586</v>
      </c>
      <c r="C302" s="92">
        <v>4125541615</v>
      </c>
      <c r="D302" s="29"/>
      <c r="E302" s="29"/>
      <c r="F302" s="29"/>
      <c r="G302" s="29"/>
      <c r="H302" s="29"/>
      <c r="I302" s="29"/>
      <c r="J302" s="29"/>
      <c r="K302" s="29">
        <v>3</v>
      </c>
      <c r="L302" s="29">
        <v>3</v>
      </c>
      <c r="M302" s="29"/>
      <c r="N302" s="17"/>
    </row>
    <row r="303" spans="1:14" s="16" customFormat="1" ht="18" customHeight="1" x14ac:dyDescent="0.25">
      <c r="A303" s="29">
        <v>4302</v>
      </c>
      <c r="B303" s="79" t="s">
        <v>1009</v>
      </c>
      <c r="C303" s="92">
        <v>4125534750</v>
      </c>
      <c r="D303" s="29"/>
      <c r="E303" s="29"/>
      <c r="F303" s="29"/>
      <c r="G303" s="29"/>
      <c r="H303" s="29"/>
      <c r="I303" s="29"/>
      <c r="J303" s="29"/>
      <c r="K303" s="29"/>
      <c r="L303" s="29">
        <v>3</v>
      </c>
      <c r="M303" s="29"/>
      <c r="N303" s="17"/>
    </row>
    <row r="304" spans="1:14" s="16" customFormat="1" ht="18" customHeight="1" x14ac:dyDescent="0.25">
      <c r="A304" s="29">
        <v>3649</v>
      </c>
      <c r="B304" s="79" t="s">
        <v>75</v>
      </c>
      <c r="C304" s="92">
        <v>4125510489</v>
      </c>
      <c r="D304" s="29"/>
      <c r="E304" s="29"/>
      <c r="F304" s="29"/>
      <c r="G304" s="29"/>
      <c r="H304" s="29"/>
      <c r="I304" s="29"/>
      <c r="J304" s="29"/>
      <c r="K304" s="29">
        <v>1</v>
      </c>
      <c r="L304" s="29">
        <v>2</v>
      </c>
      <c r="M304" s="29"/>
      <c r="N304" s="17"/>
    </row>
    <row r="305" spans="1:14" s="16" customFormat="1" ht="18" customHeight="1" x14ac:dyDescent="0.25">
      <c r="A305" s="29">
        <v>5268</v>
      </c>
      <c r="B305" s="79" t="s">
        <v>946</v>
      </c>
      <c r="C305" s="92">
        <v>4125510733</v>
      </c>
      <c r="D305" s="29"/>
      <c r="E305" s="29"/>
      <c r="F305" s="29"/>
      <c r="G305" s="29"/>
      <c r="H305" s="29"/>
      <c r="I305" s="29"/>
      <c r="J305" s="29"/>
      <c r="K305" s="29"/>
      <c r="L305" s="29">
        <v>3</v>
      </c>
      <c r="M305" s="29"/>
      <c r="N305" s="17"/>
    </row>
    <row r="306" spans="1:14" s="16" customFormat="1" ht="18" customHeight="1" x14ac:dyDescent="0.25">
      <c r="A306" s="29">
        <v>2219</v>
      </c>
      <c r="B306" s="79" t="s">
        <v>1684</v>
      </c>
      <c r="C306" s="92">
        <v>4125531204</v>
      </c>
      <c r="D306" s="29"/>
      <c r="E306" s="29"/>
      <c r="F306" s="29"/>
      <c r="G306" s="29"/>
      <c r="H306" s="29"/>
      <c r="I306" s="29"/>
      <c r="J306" s="29"/>
      <c r="K306" s="29"/>
      <c r="L306" s="29">
        <v>3</v>
      </c>
      <c r="M306" s="29"/>
      <c r="N306" s="17"/>
    </row>
    <row r="307" spans="1:14" s="16" customFormat="1" ht="18" customHeight="1" x14ac:dyDescent="0.25">
      <c r="A307" s="29">
        <v>2017</v>
      </c>
      <c r="B307" s="79" t="s">
        <v>2587</v>
      </c>
      <c r="C307" s="92">
        <v>4125558516</v>
      </c>
      <c r="D307" s="29"/>
      <c r="E307" s="29"/>
      <c r="F307" s="29"/>
      <c r="G307" s="29"/>
      <c r="H307" s="29"/>
      <c r="I307" s="29"/>
      <c r="J307" s="29"/>
      <c r="K307" s="29"/>
      <c r="L307" s="29">
        <v>5</v>
      </c>
      <c r="M307" s="29"/>
      <c r="N307" s="17"/>
    </row>
    <row r="308" spans="1:14" s="16" customFormat="1" ht="18" customHeight="1" x14ac:dyDescent="0.25">
      <c r="A308" s="29">
        <v>1651</v>
      </c>
      <c r="B308" s="79" t="s">
        <v>2588</v>
      </c>
      <c r="C308" s="92">
        <v>4125557690</v>
      </c>
      <c r="D308" s="29"/>
      <c r="E308" s="29"/>
      <c r="F308" s="29"/>
      <c r="G308" s="29"/>
      <c r="H308" s="29"/>
      <c r="I308" s="29"/>
      <c r="J308" s="29"/>
      <c r="K308" s="29">
        <v>5</v>
      </c>
      <c r="L308" s="29"/>
      <c r="M308" s="29"/>
      <c r="N308" s="17"/>
    </row>
    <row r="309" spans="1:14" s="16" customFormat="1" ht="18" customHeight="1" x14ac:dyDescent="0.25">
      <c r="A309" s="29"/>
      <c r="B309" s="37" t="s">
        <v>590</v>
      </c>
      <c r="C309" s="92"/>
      <c r="D309" s="29"/>
      <c r="E309" s="29"/>
      <c r="F309" s="29"/>
      <c r="G309" s="29"/>
      <c r="H309" s="29"/>
      <c r="I309" s="29"/>
      <c r="J309" s="29"/>
      <c r="K309" s="29"/>
      <c r="L309" s="29"/>
      <c r="M309" s="55" t="s">
        <v>2575</v>
      </c>
      <c r="N309" s="17"/>
    </row>
    <row r="310" spans="1:14" s="16" customFormat="1" ht="18" customHeight="1" x14ac:dyDescent="0.25">
      <c r="A310" s="29">
        <v>5128</v>
      </c>
      <c r="B310" s="79" t="s">
        <v>2577</v>
      </c>
      <c r="C310" s="92">
        <v>4125265571</v>
      </c>
      <c r="D310" s="35"/>
      <c r="E310" s="35"/>
      <c r="F310" s="35"/>
      <c r="G310" s="35"/>
      <c r="H310" s="35"/>
      <c r="I310" s="35"/>
      <c r="J310" s="29">
        <v>10</v>
      </c>
      <c r="K310" s="29"/>
      <c r="L310" s="29"/>
      <c r="M310" s="29"/>
      <c r="N310" s="17"/>
    </row>
    <row r="311" spans="1:14" s="16" customFormat="1" ht="18" customHeight="1" x14ac:dyDescent="0.25">
      <c r="A311" s="29">
        <v>5128</v>
      </c>
      <c r="B311" s="79" t="s">
        <v>2577</v>
      </c>
      <c r="C311" s="92">
        <v>4125559036</v>
      </c>
      <c r="D311" s="35"/>
      <c r="E311" s="35"/>
      <c r="F311" s="35"/>
      <c r="G311" s="35"/>
      <c r="H311" s="35"/>
      <c r="I311" s="35"/>
      <c r="J311" s="29"/>
      <c r="K311" s="29">
        <v>2</v>
      </c>
      <c r="L311" s="29">
        <v>3</v>
      </c>
      <c r="M311" s="29"/>
      <c r="N311" s="17"/>
    </row>
    <row r="312" spans="1:14" s="16" customFormat="1" ht="18" customHeight="1" x14ac:dyDescent="0.25">
      <c r="A312" s="29">
        <v>3438</v>
      </c>
      <c r="B312" s="79" t="s">
        <v>866</v>
      </c>
      <c r="C312" s="92">
        <v>4125285944</v>
      </c>
      <c r="D312" s="35"/>
      <c r="E312" s="35"/>
      <c r="F312" s="35"/>
      <c r="G312" s="35"/>
      <c r="H312" s="35"/>
      <c r="I312" s="35"/>
      <c r="J312" s="35"/>
      <c r="K312" s="29">
        <v>5</v>
      </c>
      <c r="L312" s="29">
        <v>5</v>
      </c>
      <c r="M312" s="29"/>
      <c r="N312" s="17"/>
    </row>
    <row r="313" spans="1:14" s="16" customFormat="1" ht="18" customHeight="1" x14ac:dyDescent="0.25">
      <c r="A313" s="29">
        <v>3631</v>
      </c>
      <c r="B313" s="79" t="s">
        <v>2578</v>
      </c>
      <c r="C313" s="92">
        <v>4125659950</v>
      </c>
      <c r="D313" s="35"/>
      <c r="E313" s="35"/>
      <c r="F313" s="35"/>
      <c r="G313" s="35"/>
      <c r="H313" s="29">
        <v>5</v>
      </c>
      <c r="I313" s="35"/>
      <c r="J313" s="35"/>
      <c r="K313" s="35"/>
      <c r="L313" s="35"/>
      <c r="M313" s="29"/>
      <c r="N313" s="17"/>
    </row>
    <row r="314" spans="1:14" s="16" customFormat="1" ht="18" customHeight="1" x14ac:dyDescent="0.25">
      <c r="A314" s="29">
        <v>3631</v>
      </c>
      <c r="B314" s="79" t="s">
        <v>2578</v>
      </c>
      <c r="C314" s="92">
        <v>4125560273</v>
      </c>
      <c r="D314" s="29">
        <v>5</v>
      </c>
      <c r="E314" s="29">
        <v>5</v>
      </c>
      <c r="F314" s="29">
        <v>5</v>
      </c>
      <c r="G314" s="29">
        <v>5</v>
      </c>
      <c r="H314" s="29"/>
      <c r="I314" s="29">
        <v>5</v>
      </c>
      <c r="J314" s="29">
        <v>5</v>
      </c>
      <c r="K314" s="35"/>
      <c r="L314" s="35"/>
      <c r="M314" s="29"/>
      <c r="N314" s="17"/>
    </row>
    <row r="315" spans="1:14" s="16" customFormat="1" ht="18" customHeight="1" x14ac:dyDescent="0.25">
      <c r="A315" s="100"/>
      <c r="B315" s="101"/>
      <c r="C315" s="102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 t="s">
        <v>2589</v>
      </c>
      <c r="N315" s="17"/>
    </row>
    <row r="316" spans="1:14" s="16" customFormat="1" ht="18" customHeight="1" x14ac:dyDescent="0.25">
      <c r="A316" s="29"/>
      <c r="B316" s="78" t="s">
        <v>2590</v>
      </c>
      <c r="C316" s="92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17"/>
    </row>
    <row r="317" spans="1:14" s="16" customFormat="1" ht="18" customHeight="1" x14ac:dyDescent="0.25">
      <c r="A317" s="58">
        <v>5474</v>
      </c>
      <c r="B317" s="79" t="s">
        <v>2603</v>
      </c>
      <c r="C317" s="92">
        <v>4125606855</v>
      </c>
      <c r="D317" s="29">
        <v>5</v>
      </c>
      <c r="E317" s="29">
        <v>5</v>
      </c>
      <c r="F317" s="29">
        <v>5</v>
      </c>
      <c r="G317" s="29"/>
      <c r="H317" s="29"/>
      <c r="I317" s="29"/>
      <c r="J317" s="29"/>
      <c r="K317" s="29"/>
      <c r="L317" s="29"/>
      <c r="M317" s="29"/>
      <c r="N317" s="17"/>
    </row>
    <row r="318" spans="1:14" s="16" customFormat="1" ht="18" customHeight="1" x14ac:dyDescent="0.25">
      <c r="A318" s="29">
        <v>4021</v>
      </c>
      <c r="B318" s="79" t="s">
        <v>1775</v>
      </c>
      <c r="C318" s="92">
        <v>4125604356</v>
      </c>
      <c r="D318" s="29">
        <v>5</v>
      </c>
      <c r="E318" s="29">
        <v>5</v>
      </c>
      <c r="F318" s="29">
        <v>5</v>
      </c>
      <c r="G318" s="29"/>
      <c r="H318" s="29"/>
      <c r="I318" s="29"/>
      <c r="J318" s="29"/>
      <c r="K318" s="29"/>
      <c r="L318" s="29"/>
      <c r="M318" s="29"/>
      <c r="N318" s="17"/>
    </row>
    <row r="319" spans="1:14" s="16" customFormat="1" ht="18" customHeight="1" x14ac:dyDescent="0.25">
      <c r="A319" s="29">
        <v>3107</v>
      </c>
      <c r="B319" s="79" t="s">
        <v>2604</v>
      </c>
      <c r="C319" s="92">
        <v>4125605593</v>
      </c>
      <c r="D319" s="29"/>
      <c r="E319" s="29"/>
      <c r="F319" s="29"/>
      <c r="G319" s="29"/>
      <c r="H319" s="29"/>
      <c r="I319" s="29"/>
      <c r="J319" s="29">
        <v>8</v>
      </c>
      <c r="K319" s="29"/>
      <c r="L319" s="29"/>
      <c r="M319" s="29"/>
      <c r="N319" s="17"/>
    </row>
    <row r="320" spans="1:14" s="16" customFormat="1" ht="18" customHeight="1" x14ac:dyDescent="0.25">
      <c r="A320" s="29">
        <v>4409</v>
      </c>
      <c r="B320" s="83" t="s">
        <v>2605</v>
      </c>
      <c r="C320" s="92">
        <v>4125602787</v>
      </c>
      <c r="D320" s="29"/>
      <c r="E320" s="29"/>
      <c r="F320" s="29"/>
      <c r="G320" s="29"/>
      <c r="H320" s="29"/>
      <c r="I320" s="29"/>
      <c r="J320" s="29">
        <v>10</v>
      </c>
      <c r="K320" s="29"/>
      <c r="L320" s="29"/>
      <c r="M320" s="29"/>
      <c r="N320" s="17"/>
    </row>
    <row r="321" spans="1:14" s="16" customFormat="1" ht="18" customHeight="1" x14ac:dyDescent="0.25">
      <c r="A321" s="91">
        <v>1673</v>
      </c>
      <c r="B321" s="79" t="s">
        <v>459</v>
      </c>
      <c r="C321" s="92">
        <v>4125531590</v>
      </c>
      <c r="D321" s="29"/>
      <c r="E321" s="29"/>
      <c r="F321" s="29"/>
      <c r="G321" s="29"/>
      <c r="H321" s="29"/>
      <c r="I321" s="29"/>
      <c r="J321" s="29"/>
      <c r="K321" s="29">
        <v>2</v>
      </c>
      <c r="L321" s="29"/>
      <c r="M321" s="29"/>
      <c r="N321" s="17"/>
    </row>
    <row r="322" spans="1:14" s="16" customFormat="1" ht="18" customHeight="1" x14ac:dyDescent="0.25">
      <c r="A322" s="29">
        <v>1673</v>
      </c>
      <c r="B322" s="79" t="s">
        <v>459</v>
      </c>
      <c r="C322" s="92">
        <v>4125531589</v>
      </c>
      <c r="D322" s="29"/>
      <c r="E322" s="29"/>
      <c r="F322" s="29"/>
      <c r="G322" s="29">
        <v>2</v>
      </c>
      <c r="H322" s="29"/>
      <c r="I322" s="29">
        <v>2</v>
      </c>
      <c r="J322" s="29">
        <v>2</v>
      </c>
      <c r="K322" s="29"/>
      <c r="L322" s="29"/>
      <c r="M322" s="29"/>
      <c r="N322" s="17"/>
    </row>
    <row r="323" spans="1:14" s="16" customFormat="1" ht="18" customHeight="1" x14ac:dyDescent="0.25">
      <c r="A323" s="29">
        <v>1531</v>
      </c>
      <c r="B323" s="79" t="s">
        <v>2606</v>
      </c>
      <c r="C323" s="92">
        <v>4125605745</v>
      </c>
      <c r="D323" s="29"/>
      <c r="E323" s="29"/>
      <c r="F323" s="29"/>
      <c r="G323" s="29"/>
      <c r="H323" s="29"/>
      <c r="I323" s="29"/>
      <c r="J323" s="29"/>
      <c r="K323" s="29">
        <v>10</v>
      </c>
      <c r="L323" s="29">
        <v>10</v>
      </c>
      <c r="M323" s="29"/>
      <c r="N323" s="17"/>
    </row>
    <row r="324" spans="1:14" s="16" customFormat="1" ht="18" customHeight="1" x14ac:dyDescent="0.25">
      <c r="A324" s="29">
        <v>1658</v>
      </c>
      <c r="B324" s="83" t="s">
        <v>349</v>
      </c>
      <c r="C324" s="92">
        <v>4125577876</v>
      </c>
      <c r="D324" s="29">
        <v>3</v>
      </c>
      <c r="E324" s="29"/>
      <c r="F324" s="29"/>
      <c r="G324" s="29"/>
      <c r="H324" s="29"/>
      <c r="I324" s="29"/>
      <c r="J324" s="29"/>
      <c r="K324" s="29"/>
      <c r="L324" s="29"/>
      <c r="M324" s="29"/>
      <c r="N324" s="17"/>
    </row>
    <row r="325" spans="1:14" s="16" customFormat="1" ht="18" customHeight="1" x14ac:dyDescent="0.25">
      <c r="A325" s="29">
        <v>3755</v>
      </c>
      <c r="B325" s="83" t="s">
        <v>689</v>
      </c>
      <c r="C325" s="92">
        <v>4125562486</v>
      </c>
      <c r="D325" s="29"/>
      <c r="E325" s="29"/>
      <c r="F325" s="29"/>
      <c r="G325" s="29"/>
      <c r="H325" s="29"/>
      <c r="I325" s="29"/>
      <c r="J325" s="29"/>
      <c r="K325" s="29"/>
      <c r="L325" s="29">
        <v>10</v>
      </c>
      <c r="M325" s="29"/>
      <c r="N325" s="17"/>
    </row>
    <row r="326" spans="1:14" s="16" customFormat="1" ht="18" customHeight="1" x14ac:dyDescent="0.25">
      <c r="A326" s="29">
        <v>2079</v>
      </c>
      <c r="B326" s="79" t="s">
        <v>2607</v>
      </c>
      <c r="C326" s="92">
        <v>4125582806</v>
      </c>
      <c r="D326" s="29"/>
      <c r="E326" s="29"/>
      <c r="F326" s="29"/>
      <c r="G326" s="29"/>
      <c r="H326" s="29"/>
      <c r="I326" s="29"/>
      <c r="J326" s="29"/>
      <c r="K326" s="29">
        <v>3</v>
      </c>
      <c r="L326" s="29"/>
      <c r="M326" s="29"/>
      <c r="N326" s="17"/>
    </row>
    <row r="327" spans="1:14" s="16" customFormat="1" ht="18" customHeight="1" x14ac:dyDescent="0.25">
      <c r="A327" s="29"/>
      <c r="B327" s="37" t="s">
        <v>590</v>
      </c>
      <c r="C327" s="92"/>
      <c r="D327" s="29"/>
      <c r="E327" s="29"/>
      <c r="F327" s="29"/>
      <c r="G327" s="29"/>
      <c r="H327" s="29"/>
      <c r="I327" s="29"/>
      <c r="J327" s="35"/>
      <c r="K327" s="35"/>
      <c r="L327" s="35"/>
      <c r="M327" s="55" t="s">
        <v>2591</v>
      </c>
      <c r="N327" s="17"/>
    </row>
    <row r="328" spans="1:14" s="16" customFormat="1" ht="18" customHeight="1" x14ac:dyDescent="0.25">
      <c r="A328" s="29">
        <v>5095</v>
      </c>
      <c r="B328" s="79" t="s">
        <v>965</v>
      </c>
      <c r="C328" s="92">
        <v>4125572622</v>
      </c>
      <c r="D328" s="29"/>
      <c r="E328" s="29"/>
      <c r="F328" s="29"/>
      <c r="G328" s="29"/>
      <c r="H328" s="29"/>
      <c r="I328" s="29"/>
      <c r="J328" s="35"/>
      <c r="K328" s="29">
        <v>10</v>
      </c>
      <c r="L328" s="29">
        <v>20</v>
      </c>
      <c r="M328" s="29"/>
      <c r="N328" s="17"/>
    </row>
    <row r="329" spans="1:14" s="16" customFormat="1" ht="18" customHeight="1" x14ac:dyDescent="0.25">
      <c r="A329" s="29">
        <v>1594</v>
      </c>
      <c r="B329" s="79" t="s">
        <v>767</v>
      </c>
      <c r="C329" s="92">
        <v>4125471036</v>
      </c>
      <c r="D329" s="29"/>
      <c r="E329" s="29"/>
      <c r="F329" s="29"/>
      <c r="G329" s="29"/>
      <c r="H329" s="29"/>
      <c r="I329" s="29"/>
      <c r="J329" s="35"/>
      <c r="K329" s="29">
        <v>5</v>
      </c>
      <c r="L329" s="35"/>
      <c r="M329" s="29"/>
      <c r="N329" s="17"/>
    </row>
    <row r="330" spans="1:14" s="16" customFormat="1" ht="18" customHeight="1" x14ac:dyDescent="0.25">
      <c r="A330" s="29">
        <v>1594</v>
      </c>
      <c r="B330" s="79" t="s">
        <v>767</v>
      </c>
      <c r="C330" s="92">
        <v>4125471033</v>
      </c>
      <c r="D330" s="29"/>
      <c r="E330" s="29"/>
      <c r="F330" s="29"/>
      <c r="G330" s="29"/>
      <c r="H330" s="29"/>
      <c r="I330" s="29"/>
      <c r="J330" s="29">
        <v>5</v>
      </c>
      <c r="K330" s="35"/>
      <c r="L330" s="35"/>
      <c r="M330" s="29"/>
      <c r="N330" s="17"/>
    </row>
    <row r="331" spans="1:14" s="16" customFormat="1" ht="18" customHeight="1" x14ac:dyDescent="0.25">
      <c r="A331" s="29">
        <v>5100</v>
      </c>
      <c r="B331" s="79" t="s">
        <v>2592</v>
      </c>
      <c r="C331" s="92">
        <v>4125522477</v>
      </c>
      <c r="D331" s="29"/>
      <c r="E331" s="29"/>
      <c r="F331" s="29"/>
      <c r="G331" s="29"/>
      <c r="H331" s="29"/>
      <c r="I331" s="29"/>
      <c r="J331" s="35"/>
      <c r="K331" s="35"/>
      <c r="L331" s="29">
        <v>10</v>
      </c>
      <c r="M331" s="29"/>
      <c r="N331" s="17"/>
    </row>
    <row r="332" spans="1:14" s="16" customFormat="1" ht="18" customHeight="1" x14ac:dyDescent="0.25">
      <c r="A332" s="29">
        <v>1603</v>
      </c>
      <c r="B332" s="79" t="s">
        <v>1532</v>
      </c>
      <c r="C332" s="92">
        <v>4125546126</v>
      </c>
      <c r="D332" s="29"/>
      <c r="E332" s="29"/>
      <c r="F332" s="29"/>
      <c r="G332" s="29"/>
      <c r="H332" s="29"/>
      <c r="I332" s="29"/>
      <c r="J332" s="35"/>
      <c r="K332" s="29">
        <v>20</v>
      </c>
      <c r="L332" s="35"/>
      <c r="M332" s="29"/>
      <c r="N332" s="17"/>
    </row>
    <row r="333" spans="1:14" s="16" customFormat="1" ht="18" customHeight="1" x14ac:dyDescent="0.25">
      <c r="A333" s="29">
        <v>4518</v>
      </c>
      <c r="B333" s="79" t="s">
        <v>2593</v>
      </c>
      <c r="C333" s="92">
        <v>4125498231</v>
      </c>
      <c r="D333" s="29"/>
      <c r="E333" s="29"/>
      <c r="F333" s="29"/>
      <c r="G333" s="29"/>
      <c r="H333" s="29"/>
      <c r="I333" s="29"/>
      <c r="J333" s="35"/>
      <c r="K333" s="35"/>
      <c r="L333" s="29">
        <v>15</v>
      </c>
      <c r="M333" s="29"/>
      <c r="N333" s="17"/>
    </row>
    <row r="334" spans="1:14" s="16" customFormat="1" ht="18" customHeight="1" x14ac:dyDescent="0.25">
      <c r="A334" s="29">
        <v>3993</v>
      </c>
      <c r="B334" s="79" t="s">
        <v>2594</v>
      </c>
      <c r="C334" s="92">
        <v>4125521167</v>
      </c>
      <c r="D334" s="29"/>
      <c r="E334" s="29"/>
      <c r="F334" s="29"/>
      <c r="G334" s="29"/>
      <c r="H334" s="29"/>
      <c r="I334" s="29"/>
      <c r="J334" s="35"/>
      <c r="K334" s="29">
        <v>5</v>
      </c>
      <c r="L334" s="29">
        <v>10</v>
      </c>
      <c r="M334" s="29"/>
      <c r="N334" s="17"/>
    </row>
    <row r="335" spans="1:14" s="16" customFormat="1" ht="18" customHeight="1" x14ac:dyDescent="0.25">
      <c r="A335" s="29">
        <v>3343</v>
      </c>
      <c r="B335" s="79" t="s">
        <v>1335</v>
      </c>
      <c r="C335" s="92">
        <v>4125275870</v>
      </c>
      <c r="D335" s="29"/>
      <c r="E335" s="29"/>
      <c r="F335" s="29"/>
      <c r="G335" s="29"/>
      <c r="H335" s="29"/>
      <c r="I335" s="29"/>
      <c r="J335" s="35"/>
      <c r="K335" s="35"/>
      <c r="L335" s="29">
        <v>10</v>
      </c>
      <c r="M335" s="29"/>
      <c r="N335" s="17"/>
    </row>
    <row r="336" spans="1:14" s="16" customFormat="1" ht="18" customHeight="1" x14ac:dyDescent="0.25">
      <c r="A336" s="29">
        <v>4516</v>
      </c>
      <c r="B336" s="79" t="s">
        <v>2595</v>
      </c>
      <c r="C336" s="92">
        <v>4125320217</v>
      </c>
      <c r="D336" s="29"/>
      <c r="E336" s="29"/>
      <c r="F336" s="29"/>
      <c r="G336" s="29"/>
      <c r="H336" s="29"/>
      <c r="I336" s="29"/>
      <c r="J336" s="35"/>
      <c r="K336" s="35"/>
      <c r="L336" s="74">
        <v>10</v>
      </c>
      <c r="M336" s="74" t="s">
        <v>2623</v>
      </c>
      <c r="N336" s="17"/>
    </row>
    <row r="337" spans="1:14" s="16" customFormat="1" ht="18" customHeight="1" x14ac:dyDescent="0.25">
      <c r="A337" s="29">
        <v>4491</v>
      </c>
      <c r="B337" s="79" t="s">
        <v>1367</v>
      </c>
      <c r="C337" s="92">
        <v>4125514589</v>
      </c>
      <c r="D337" s="29"/>
      <c r="E337" s="29"/>
      <c r="F337" s="29"/>
      <c r="G337" s="29"/>
      <c r="H337" s="29"/>
      <c r="I337" s="29"/>
      <c r="J337" s="35"/>
      <c r="K337" s="35"/>
      <c r="L337" s="29">
        <v>10</v>
      </c>
      <c r="M337" s="29"/>
      <c r="N337" s="17"/>
    </row>
    <row r="338" spans="1:14" s="16" customFormat="1" ht="18" customHeight="1" x14ac:dyDescent="0.25">
      <c r="A338" s="100"/>
      <c r="B338" s="101"/>
      <c r="C338" s="102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 t="s">
        <v>2608</v>
      </c>
      <c r="N338" s="17"/>
    </row>
    <row r="339" spans="1:14" s="16" customFormat="1" ht="18" customHeight="1" x14ac:dyDescent="0.25">
      <c r="A339" s="29"/>
      <c r="B339" s="78" t="s">
        <v>2612</v>
      </c>
      <c r="C339" s="92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17"/>
    </row>
    <row r="340" spans="1:14" ht="18" customHeight="1" x14ac:dyDescent="0.25">
      <c r="A340" s="58">
        <v>3727</v>
      </c>
      <c r="B340" s="79" t="s">
        <v>2613</v>
      </c>
      <c r="C340" s="92">
        <v>4125610101</v>
      </c>
      <c r="D340" s="29"/>
      <c r="E340" s="29"/>
      <c r="F340" s="29"/>
      <c r="G340" s="29"/>
      <c r="H340" s="29"/>
      <c r="I340" s="29"/>
      <c r="J340" s="29">
        <v>10</v>
      </c>
      <c r="K340" s="29"/>
      <c r="L340" s="29"/>
      <c r="M340" s="29"/>
    </row>
    <row r="341" spans="1:14" ht="18" customHeight="1" x14ac:dyDescent="0.25">
      <c r="A341" s="29">
        <v>3727</v>
      </c>
      <c r="B341" s="79" t="s">
        <v>2613</v>
      </c>
      <c r="C341" s="92">
        <v>4125610096</v>
      </c>
      <c r="D341" s="29"/>
      <c r="E341" s="29"/>
      <c r="F341" s="29"/>
      <c r="G341" s="29"/>
      <c r="H341" s="29"/>
      <c r="I341" s="29"/>
      <c r="J341" s="29"/>
      <c r="K341" s="29">
        <v>5</v>
      </c>
      <c r="L341" s="29">
        <v>5</v>
      </c>
      <c r="M341" s="29"/>
    </row>
    <row r="342" spans="1:14" ht="18" customHeight="1" x14ac:dyDescent="0.25">
      <c r="A342" s="29">
        <v>4053</v>
      </c>
      <c r="B342" s="79" t="s">
        <v>702</v>
      </c>
      <c r="C342" s="92">
        <v>4125607123</v>
      </c>
      <c r="D342" s="29"/>
      <c r="E342" s="29"/>
      <c r="F342" s="29"/>
      <c r="G342" s="29"/>
      <c r="H342" s="29"/>
      <c r="I342" s="29"/>
      <c r="J342" s="29"/>
      <c r="K342" s="29">
        <v>5</v>
      </c>
      <c r="L342" s="29"/>
      <c r="M342" s="29"/>
    </row>
    <row r="343" spans="1:14" ht="18" customHeight="1" x14ac:dyDescent="0.25">
      <c r="A343" s="29">
        <v>1650</v>
      </c>
      <c r="B343" s="79" t="s">
        <v>336</v>
      </c>
      <c r="C343" s="92">
        <v>4125605078</v>
      </c>
      <c r="D343" s="29">
        <v>5</v>
      </c>
      <c r="E343" s="29"/>
      <c r="F343" s="29">
        <v>5</v>
      </c>
      <c r="G343" s="29"/>
      <c r="H343" s="29"/>
      <c r="I343" s="29"/>
      <c r="J343" s="29">
        <v>5</v>
      </c>
      <c r="K343" s="29"/>
      <c r="L343" s="29"/>
      <c r="M343" s="29"/>
    </row>
    <row r="344" spans="1:14" ht="18" customHeight="1" x14ac:dyDescent="0.25">
      <c r="A344" s="29">
        <v>1654</v>
      </c>
      <c r="B344" s="79" t="s">
        <v>166</v>
      </c>
      <c r="C344" s="92">
        <v>4125599794</v>
      </c>
      <c r="D344" s="29"/>
      <c r="E344" s="29"/>
      <c r="F344" s="29"/>
      <c r="G344" s="29"/>
      <c r="H344" s="29"/>
      <c r="I344" s="29">
        <v>5</v>
      </c>
      <c r="J344" s="29">
        <v>5</v>
      </c>
      <c r="K344" s="29"/>
      <c r="L344" s="29"/>
      <c r="M344" s="29"/>
    </row>
    <row r="345" spans="1:14" ht="18" customHeight="1" x14ac:dyDescent="0.25">
      <c r="A345" s="29">
        <v>1539</v>
      </c>
      <c r="B345" s="79" t="s">
        <v>553</v>
      </c>
      <c r="C345" s="92">
        <v>4125609102</v>
      </c>
      <c r="D345" s="29"/>
      <c r="E345" s="29"/>
      <c r="F345" s="29"/>
      <c r="G345" s="29"/>
      <c r="H345" s="29"/>
      <c r="I345" s="29"/>
      <c r="J345" s="29"/>
      <c r="K345" s="29">
        <v>2</v>
      </c>
      <c r="L345" s="29"/>
      <c r="M345" s="29"/>
    </row>
    <row r="346" spans="1:14" ht="18" customHeight="1" x14ac:dyDescent="0.25">
      <c r="A346" s="29">
        <v>1535</v>
      </c>
      <c r="B346" s="79" t="s">
        <v>1467</v>
      </c>
      <c r="C346" s="92">
        <v>4125570756</v>
      </c>
      <c r="D346" s="29">
        <v>5</v>
      </c>
      <c r="E346" s="29"/>
      <c r="F346" s="29"/>
      <c r="G346" s="29">
        <v>5</v>
      </c>
      <c r="H346" s="29"/>
      <c r="I346" s="29"/>
      <c r="J346" s="29"/>
      <c r="K346" s="29"/>
      <c r="L346" s="29"/>
      <c r="M346" s="29"/>
    </row>
    <row r="347" spans="1:14" ht="18" customHeight="1" x14ac:dyDescent="0.25">
      <c r="A347" s="29">
        <v>2015</v>
      </c>
      <c r="B347" s="79" t="s">
        <v>1200</v>
      </c>
      <c r="C347" s="92">
        <v>4125600386</v>
      </c>
      <c r="D347" s="29"/>
      <c r="E347" s="29"/>
      <c r="F347" s="29"/>
      <c r="G347" s="29"/>
      <c r="H347" s="29"/>
      <c r="I347" s="29"/>
      <c r="J347" s="29"/>
      <c r="K347" s="29"/>
      <c r="L347" s="29">
        <v>5</v>
      </c>
      <c r="M347" s="29"/>
    </row>
    <row r="348" spans="1:14" ht="18" customHeight="1" x14ac:dyDescent="0.25">
      <c r="A348" s="29">
        <v>2850</v>
      </c>
      <c r="B348" s="79" t="s">
        <v>1419</v>
      </c>
      <c r="C348" s="92">
        <v>4125607916</v>
      </c>
      <c r="D348" s="29"/>
      <c r="E348" s="29"/>
      <c r="F348" s="29"/>
      <c r="G348" s="29"/>
      <c r="H348" s="29"/>
      <c r="I348" s="29"/>
      <c r="J348" s="29"/>
      <c r="K348" s="29"/>
      <c r="L348" s="29">
        <v>3</v>
      </c>
      <c r="M348" s="29"/>
    </row>
    <row r="349" spans="1:14" ht="18" customHeight="1" x14ac:dyDescent="0.25">
      <c r="A349" s="91">
        <v>4199</v>
      </c>
      <c r="B349" s="79" t="s">
        <v>1564</v>
      </c>
      <c r="C349" s="92">
        <v>4125633613</v>
      </c>
      <c r="D349" s="29"/>
      <c r="E349" s="29"/>
      <c r="F349" s="29"/>
      <c r="G349" s="29"/>
      <c r="H349" s="29"/>
      <c r="I349" s="29"/>
      <c r="J349" s="29">
        <v>5</v>
      </c>
      <c r="K349" s="29"/>
      <c r="L349" s="29"/>
      <c r="M349" s="29"/>
    </row>
    <row r="350" spans="1:14" ht="18" customHeight="1" x14ac:dyDescent="0.25">
      <c r="A350" s="29">
        <v>4199</v>
      </c>
      <c r="B350" s="79" t="s">
        <v>1564</v>
      </c>
      <c r="C350" s="92">
        <v>4125633707</v>
      </c>
      <c r="D350" s="29"/>
      <c r="E350" s="29"/>
      <c r="F350" s="29"/>
      <c r="G350" s="29"/>
      <c r="H350" s="29"/>
      <c r="I350" s="29"/>
      <c r="J350" s="29"/>
      <c r="K350" s="29">
        <v>3</v>
      </c>
      <c r="L350" s="29">
        <v>3</v>
      </c>
      <c r="M350" s="29"/>
    </row>
    <row r="351" spans="1:14" ht="18" customHeight="1" x14ac:dyDescent="0.25">
      <c r="A351" s="29">
        <v>3057</v>
      </c>
      <c r="B351" s="79" t="s">
        <v>2209</v>
      </c>
      <c r="C351" s="92">
        <v>4125557649</v>
      </c>
      <c r="D351" s="29"/>
      <c r="E351" s="29"/>
      <c r="F351" s="29"/>
      <c r="G351" s="29"/>
      <c r="H351" s="29"/>
      <c r="I351" s="29"/>
      <c r="J351" s="29"/>
      <c r="K351" s="29"/>
      <c r="L351" s="29">
        <v>5</v>
      </c>
      <c r="M351" s="29"/>
    </row>
    <row r="352" spans="1:14" ht="18" customHeight="1" x14ac:dyDescent="0.25">
      <c r="A352" s="29" t="s">
        <v>2614</v>
      </c>
      <c r="B352" s="79" t="s">
        <v>2573</v>
      </c>
      <c r="C352" s="92">
        <v>46027</v>
      </c>
      <c r="D352" s="29"/>
      <c r="E352" s="29"/>
      <c r="F352" s="29"/>
      <c r="G352" s="29"/>
      <c r="H352" s="29"/>
      <c r="I352" s="29"/>
      <c r="J352" s="29"/>
      <c r="K352" s="29">
        <v>5</v>
      </c>
      <c r="L352" s="29">
        <v>2</v>
      </c>
      <c r="M352" s="29"/>
    </row>
    <row r="353" spans="1:13" ht="18" customHeight="1" x14ac:dyDescent="0.25">
      <c r="A353" s="29">
        <v>4305</v>
      </c>
      <c r="B353" s="79" t="s">
        <v>38</v>
      </c>
      <c r="C353" s="92">
        <v>4125467433</v>
      </c>
      <c r="D353" s="29"/>
      <c r="E353" s="29"/>
      <c r="F353" s="29"/>
      <c r="G353" s="29"/>
      <c r="H353" s="29"/>
      <c r="I353" s="29"/>
      <c r="J353" s="29"/>
      <c r="K353" s="29">
        <v>10</v>
      </c>
      <c r="L353" s="29"/>
      <c r="M353" s="29"/>
    </row>
    <row r="354" spans="1:13" ht="18" customHeight="1" x14ac:dyDescent="0.25">
      <c r="A354" s="29">
        <v>4305</v>
      </c>
      <c r="B354" s="79" t="s">
        <v>38</v>
      </c>
      <c r="C354" s="92">
        <v>4125557652</v>
      </c>
      <c r="D354" s="29"/>
      <c r="E354" s="29"/>
      <c r="F354" s="29"/>
      <c r="G354" s="29"/>
      <c r="H354" s="29"/>
      <c r="I354" s="29"/>
      <c r="J354" s="29"/>
      <c r="K354" s="29"/>
      <c r="L354" s="29">
        <v>5</v>
      </c>
      <c r="M354" s="29"/>
    </row>
    <row r="355" spans="1:13" ht="18" customHeight="1" x14ac:dyDescent="0.25">
      <c r="A355" s="29">
        <v>5153</v>
      </c>
      <c r="B355" s="79" t="s">
        <v>2615</v>
      </c>
      <c r="C355" s="92">
        <v>4125562897</v>
      </c>
      <c r="D355" s="29"/>
      <c r="E355" s="29"/>
      <c r="F355" s="29"/>
      <c r="G355" s="29"/>
      <c r="H355" s="29"/>
      <c r="I355" s="29"/>
      <c r="J355" s="29"/>
      <c r="K355" s="29"/>
      <c r="L355" s="29">
        <v>5</v>
      </c>
      <c r="M355" s="29"/>
    </row>
    <row r="356" spans="1:13" ht="18" customHeight="1" x14ac:dyDescent="0.25">
      <c r="A356" s="29">
        <v>4737</v>
      </c>
      <c r="B356" s="79" t="s">
        <v>2511</v>
      </c>
      <c r="C356" s="92">
        <v>4125562782</v>
      </c>
      <c r="D356" s="29"/>
      <c r="E356" s="29"/>
      <c r="F356" s="29"/>
      <c r="G356" s="29"/>
      <c r="H356" s="29"/>
      <c r="I356" s="29"/>
      <c r="J356" s="29"/>
      <c r="K356" s="29">
        <v>6</v>
      </c>
      <c r="L356" s="29">
        <v>6</v>
      </c>
      <c r="M356" s="29"/>
    </row>
    <row r="357" spans="1:13" ht="18" customHeight="1" x14ac:dyDescent="0.25">
      <c r="A357" s="29">
        <v>4566</v>
      </c>
      <c r="B357" s="79" t="s">
        <v>1209</v>
      </c>
      <c r="C357" s="92">
        <v>4125468437</v>
      </c>
      <c r="D357" s="29"/>
      <c r="E357" s="29"/>
      <c r="F357" s="29"/>
      <c r="G357" s="29"/>
      <c r="H357" s="29"/>
      <c r="I357" s="29"/>
      <c r="J357" s="29"/>
      <c r="K357" s="29">
        <v>5</v>
      </c>
      <c r="L357" s="29">
        <v>5</v>
      </c>
      <c r="M357" s="29"/>
    </row>
    <row r="358" spans="1:13" ht="18" customHeight="1" x14ac:dyDescent="0.25">
      <c r="A358" s="29">
        <v>2924</v>
      </c>
      <c r="B358" s="79" t="s">
        <v>2004</v>
      </c>
      <c r="C358" s="92">
        <v>4125557648</v>
      </c>
      <c r="D358" s="29"/>
      <c r="E358" s="29"/>
      <c r="F358" s="29"/>
      <c r="G358" s="29"/>
      <c r="H358" s="29"/>
      <c r="I358" s="29"/>
      <c r="J358" s="29"/>
      <c r="K358" s="29">
        <v>5</v>
      </c>
      <c r="L358" s="29"/>
      <c r="M358" s="29"/>
    </row>
    <row r="359" spans="1:13" ht="18" customHeight="1" x14ac:dyDescent="0.25">
      <c r="A359" s="29">
        <v>3232</v>
      </c>
      <c r="B359" s="79" t="s">
        <v>2616</v>
      </c>
      <c r="C359" s="92">
        <v>4125240322</v>
      </c>
      <c r="D359" s="29"/>
      <c r="E359" s="29"/>
      <c r="F359" s="29"/>
      <c r="G359" s="29"/>
      <c r="H359" s="29"/>
      <c r="I359" s="29">
        <v>2</v>
      </c>
      <c r="J359" s="29"/>
      <c r="K359" s="29"/>
      <c r="L359" s="29"/>
      <c r="M359" s="29"/>
    </row>
    <row r="360" spans="1:13" ht="18" customHeight="1" x14ac:dyDescent="0.25">
      <c r="A360" s="29">
        <v>4566</v>
      </c>
      <c r="B360" s="79" t="s">
        <v>1209</v>
      </c>
      <c r="C360" s="92">
        <v>4125468436</v>
      </c>
      <c r="D360" s="29"/>
      <c r="E360" s="29"/>
      <c r="F360" s="29"/>
      <c r="G360" s="29"/>
      <c r="H360" s="29"/>
      <c r="I360" s="29"/>
      <c r="J360" s="29">
        <v>3</v>
      </c>
      <c r="K360" s="29"/>
      <c r="L360" s="29"/>
      <c r="M360" s="29"/>
    </row>
    <row r="361" spans="1:13" ht="18" customHeight="1" x14ac:dyDescent="0.25">
      <c r="A361" s="29">
        <v>3433</v>
      </c>
      <c r="B361" s="79" t="s">
        <v>619</v>
      </c>
      <c r="C361" s="92">
        <v>4125557650</v>
      </c>
      <c r="D361" s="29"/>
      <c r="E361" s="29"/>
      <c r="F361" s="29"/>
      <c r="G361" s="29"/>
      <c r="H361" s="29"/>
      <c r="I361" s="29"/>
      <c r="J361" s="29"/>
      <c r="K361" s="29">
        <v>5</v>
      </c>
      <c r="L361" s="29"/>
      <c r="M361" s="29"/>
    </row>
    <row r="362" spans="1:13" ht="18" customHeight="1" x14ac:dyDescent="0.25">
      <c r="A362" s="29">
        <v>4276</v>
      </c>
      <c r="B362" s="79" t="s">
        <v>602</v>
      </c>
      <c r="C362" s="92">
        <v>4125467329</v>
      </c>
      <c r="D362" s="29"/>
      <c r="E362" s="29"/>
      <c r="F362" s="29"/>
      <c r="G362" s="29"/>
      <c r="H362" s="29"/>
      <c r="I362" s="29"/>
      <c r="J362" s="29"/>
      <c r="K362" s="29"/>
      <c r="L362" s="29">
        <v>5</v>
      </c>
      <c r="M362" s="29"/>
    </row>
    <row r="363" spans="1:13" ht="18" customHeight="1" x14ac:dyDescent="0.25">
      <c r="A363" s="29">
        <v>2291</v>
      </c>
      <c r="B363" s="79" t="s">
        <v>2617</v>
      </c>
      <c r="C363" s="92">
        <v>4125462717</v>
      </c>
      <c r="D363" s="29"/>
      <c r="E363" s="29"/>
      <c r="F363" s="29"/>
      <c r="G363" s="29"/>
      <c r="H363" s="29"/>
      <c r="I363" s="29"/>
      <c r="J363" s="29"/>
      <c r="K363" s="29"/>
      <c r="L363" s="29">
        <v>5</v>
      </c>
      <c r="M363" s="29"/>
    </row>
    <row r="364" spans="1:13" ht="18" customHeight="1" x14ac:dyDescent="0.25">
      <c r="A364" s="29">
        <v>2770</v>
      </c>
      <c r="B364" s="79" t="s">
        <v>2618</v>
      </c>
      <c r="C364" s="92">
        <v>4125557647</v>
      </c>
      <c r="D364" s="29"/>
      <c r="E364" s="29"/>
      <c r="F364" s="29"/>
      <c r="G364" s="29"/>
      <c r="H364" s="29"/>
      <c r="I364" s="29"/>
      <c r="J364" s="29">
        <v>3</v>
      </c>
      <c r="K364" s="29"/>
      <c r="L364" s="29"/>
      <c r="M364" s="29"/>
    </row>
    <row r="365" spans="1:13" ht="18" customHeight="1" x14ac:dyDescent="0.25">
      <c r="A365" s="29">
        <v>3030</v>
      </c>
      <c r="B365" s="79" t="s">
        <v>2619</v>
      </c>
      <c r="C365" s="92">
        <v>4125638628</v>
      </c>
      <c r="D365" s="29"/>
      <c r="E365" s="29"/>
      <c r="F365" s="29"/>
      <c r="G365" s="29"/>
      <c r="H365" s="29"/>
      <c r="I365" s="29"/>
      <c r="J365" s="29">
        <v>4</v>
      </c>
      <c r="K365" s="29"/>
      <c r="L365" s="29"/>
      <c r="M365" s="29"/>
    </row>
    <row r="366" spans="1:13" ht="18" customHeight="1" x14ac:dyDescent="0.25">
      <c r="A366" s="29">
        <v>3433</v>
      </c>
      <c r="B366" s="79" t="s">
        <v>619</v>
      </c>
      <c r="C366" s="92">
        <v>4125627202</v>
      </c>
      <c r="D366" s="29"/>
      <c r="E366" s="29"/>
      <c r="F366" s="29"/>
      <c r="G366" s="29"/>
      <c r="H366" s="29"/>
      <c r="I366" s="29"/>
      <c r="J366" s="29">
        <v>3</v>
      </c>
      <c r="K366" s="29"/>
      <c r="L366" s="29"/>
      <c r="M366" s="29"/>
    </row>
    <row r="367" spans="1:13" ht="18" customHeight="1" x14ac:dyDescent="0.25">
      <c r="A367" s="29">
        <v>2082</v>
      </c>
      <c r="B367" s="79" t="s">
        <v>2620</v>
      </c>
      <c r="C367" s="92">
        <v>4125725984</v>
      </c>
      <c r="D367" s="29"/>
      <c r="E367" s="29"/>
      <c r="F367" s="29"/>
      <c r="G367" s="29"/>
      <c r="H367" s="29"/>
      <c r="I367" s="29"/>
      <c r="J367" s="35"/>
      <c r="K367" s="29">
        <v>3</v>
      </c>
      <c r="L367" s="29">
        <v>3</v>
      </c>
      <c r="M367" s="29"/>
    </row>
    <row r="368" spans="1:13" ht="18" customHeight="1" x14ac:dyDescent="0.25">
      <c r="A368" s="29">
        <v>4274</v>
      </c>
      <c r="B368" s="79" t="s">
        <v>2621</v>
      </c>
      <c r="C368" s="92">
        <v>4125646988</v>
      </c>
      <c r="D368" s="29"/>
      <c r="E368" s="29"/>
      <c r="F368" s="29"/>
      <c r="G368" s="29"/>
      <c r="H368" s="29"/>
      <c r="I368" s="29"/>
      <c r="J368" s="29"/>
      <c r="K368" s="29">
        <v>5</v>
      </c>
      <c r="L368" s="29">
        <v>5</v>
      </c>
      <c r="M368" s="29"/>
    </row>
    <row r="369" spans="1:13" ht="18" customHeight="1" x14ac:dyDescent="0.25">
      <c r="A369" s="29">
        <v>3342</v>
      </c>
      <c r="B369" s="79" t="s">
        <v>2092</v>
      </c>
      <c r="C369" s="92">
        <v>4125646725</v>
      </c>
      <c r="D369" s="29"/>
      <c r="E369" s="29"/>
      <c r="F369" s="29"/>
      <c r="G369" s="29"/>
      <c r="H369" s="29"/>
      <c r="I369" s="29"/>
      <c r="J369" s="29"/>
      <c r="K369" s="29">
        <v>3</v>
      </c>
      <c r="L369" s="29"/>
      <c r="M369" s="29"/>
    </row>
    <row r="370" spans="1:13" ht="18" customHeight="1" x14ac:dyDescent="0.25">
      <c r="A370" s="100"/>
      <c r="B370" s="101"/>
      <c r="C370" s="102"/>
      <c r="D370" s="100"/>
      <c r="E370" s="100"/>
      <c r="F370" s="100"/>
      <c r="G370" s="100"/>
      <c r="H370" s="100"/>
      <c r="I370" s="100"/>
      <c r="J370" s="100"/>
      <c r="K370" s="100"/>
      <c r="L370" s="100"/>
      <c r="M370" s="149" t="s">
        <v>2669</v>
      </c>
    </row>
    <row r="371" spans="1:13" ht="18" customHeight="1" x14ac:dyDescent="0.25">
      <c r="A371" s="29"/>
      <c r="B371" s="78" t="s">
        <v>2624</v>
      </c>
      <c r="C371" s="92"/>
      <c r="D371" s="29"/>
      <c r="E371" s="29"/>
      <c r="F371" s="29"/>
      <c r="G371" s="29"/>
      <c r="H371" s="29"/>
      <c r="I371" s="29"/>
      <c r="J371" s="29"/>
      <c r="K371" s="29"/>
      <c r="L371" s="29"/>
      <c r="M371" s="29"/>
    </row>
    <row r="372" spans="1:13" ht="18" customHeight="1" x14ac:dyDescent="0.25">
      <c r="A372" s="91">
        <v>5055</v>
      </c>
      <c r="B372" s="79" t="s">
        <v>2629</v>
      </c>
      <c r="C372" s="92">
        <v>4125654819</v>
      </c>
      <c r="D372" s="29"/>
      <c r="E372" s="29"/>
      <c r="F372" s="29"/>
      <c r="G372" s="29"/>
      <c r="H372" s="29"/>
      <c r="I372" s="29"/>
      <c r="J372" s="29"/>
      <c r="K372" s="29"/>
      <c r="L372" s="29">
        <v>5</v>
      </c>
      <c r="M372" s="29"/>
    </row>
    <row r="373" spans="1:13" ht="18" customHeight="1" x14ac:dyDescent="0.25">
      <c r="A373" s="29">
        <v>3690</v>
      </c>
      <c r="B373" s="79" t="s">
        <v>2630</v>
      </c>
      <c r="C373" s="92">
        <v>4125654336</v>
      </c>
      <c r="D373" s="29"/>
      <c r="E373" s="29"/>
      <c r="F373" s="29"/>
      <c r="G373" s="29"/>
      <c r="H373" s="29"/>
      <c r="I373" s="29"/>
      <c r="J373" s="29">
        <v>5</v>
      </c>
      <c r="K373" s="29"/>
      <c r="L373" s="29"/>
      <c r="M373" s="29"/>
    </row>
    <row r="374" spans="1:13" ht="18" customHeight="1" x14ac:dyDescent="0.25">
      <c r="A374" s="29">
        <v>3690</v>
      </c>
      <c r="B374" s="79" t="s">
        <v>2630</v>
      </c>
      <c r="C374" s="92">
        <v>4125654232</v>
      </c>
      <c r="D374" s="29"/>
      <c r="E374" s="29"/>
      <c r="F374" s="29"/>
      <c r="G374" s="29"/>
      <c r="H374" s="29"/>
      <c r="I374" s="29"/>
      <c r="J374" s="29"/>
      <c r="K374" s="29"/>
      <c r="L374" s="29">
        <v>5</v>
      </c>
      <c r="M374" s="29"/>
    </row>
    <row r="375" spans="1:13" ht="18" customHeight="1" x14ac:dyDescent="0.25">
      <c r="A375" s="29">
        <v>4588</v>
      </c>
      <c r="B375" s="79" t="s">
        <v>2631</v>
      </c>
      <c r="C375" s="92">
        <v>4125564554</v>
      </c>
      <c r="D375" s="29"/>
      <c r="E375" s="29"/>
      <c r="F375" s="29"/>
      <c r="G375" s="29"/>
      <c r="H375" s="29"/>
      <c r="I375" s="29"/>
      <c r="J375" s="29"/>
      <c r="K375" s="29"/>
      <c r="L375" s="29">
        <v>3</v>
      </c>
      <c r="M375" s="29"/>
    </row>
    <row r="376" spans="1:13" ht="18" customHeight="1" x14ac:dyDescent="0.25">
      <c r="A376" s="29">
        <v>4776</v>
      </c>
      <c r="B376" s="79" t="s">
        <v>64</v>
      </c>
      <c r="C376" s="92">
        <v>4125612826</v>
      </c>
      <c r="D376" s="29"/>
      <c r="E376" s="29"/>
      <c r="F376" s="29"/>
      <c r="G376" s="29"/>
      <c r="H376" s="29"/>
      <c r="I376" s="29"/>
      <c r="J376" s="29"/>
      <c r="K376" s="29">
        <v>3</v>
      </c>
      <c r="L376" s="29"/>
      <c r="M376" s="29"/>
    </row>
    <row r="377" spans="1:13" ht="18" customHeight="1" x14ac:dyDescent="0.25">
      <c r="A377" s="29">
        <v>4776</v>
      </c>
      <c r="B377" s="79" t="s">
        <v>64</v>
      </c>
      <c r="C377" s="92">
        <v>4125643561</v>
      </c>
      <c r="D377" s="29"/>
      <c r="E377" s="29"/>
      <c r="F377" s="29"/>
      <c r="G377" s="29"/>
      <c r="H377" s="29"/>
      <c r="I377" s="29"/>
      <c r="J377" s="29"/>
      <c r="K377" s="29"/>
      <c r="L377" s="29">
        <v>5</v>
      </c>
      <c r="M377" s="29"/>
    </row>
    <row r="378" spans="1:13" ht="18" customHeight="1" x14ac:dyDescent="0.25">
      <c r="A378" s="29">
        <v>5385</v>
      </c>
      <c r="B378" s="79" t="s">
        <v>899</v>
      </c>
      <c r="C378" s="92">
        <v>4125637831</v>
      </c>
      <c r="D378" s="29"/>
      <c r="E378" s="29"/>
      <c r="F378" s="29"/>
      <c r="G378" s="29"/>
      <c r="H378" s="29"/>
      <c r="I378" s="29"/>
      <c r="J378" s="29"/>
      <c r="K378" s="29"/>
      <c r="L378" s="29">
        <v>5</v>
      </c>
      <c r="M378" s="29"/>
    </row>
    <row r="379" spans="1:13" ht="18" customHeight="1" x14ac:dyDescent="0.25">
      <c r="A379" s="29">
        <v>5555</v>
      </c>
      <c r="B379" s="79" t="s">
        <v>2632</v>
      </c>
      <c r="C379" s="92">
        <v>4125642909</v>
      </c>
      <c r="D379" s="29"/>
      <c r="E379" s="29"/>
      <c r="F379" s="29"/>
      <c r="G379" s="29"/>
      <c r="H379" s="29"/>
      <c r="I379" s="29"/>
      <c r="J379" s="29"/>
      <c r="K379" s="29">
        <v>5</v>
      </c>
      <c r="L379" s="29">
        <v>5</v>
      </c>
      <c r="M379" s="29"/>
    </row>
    <row r="380" spans="1:13" ht="18" customHeight="1" x14ac:dyDescent="0.25">
      <c r="A380" s="29">
        <v>3700</v>
      </c>
      <c r="B380" s="79" t="s">
        <v>419</v>
      </c>
      <c r="C380" s="92">
        <v>4125638171</v>
      </c>
      <c r="D380" s="29"/>
      <c r="E380" s="29"/>
      <c r="F380" s="29"/>
      <c r="G380" s="29"/>
      <c r="H380" s="29"/>
      <c r="I380" s="29"/>
      <c r="J380" s="29"/>
      <c r="K380" s="29"/>
      <c r="L380" s="29">
        <v>5</v>
      </c>
      <c r="M380" s="29"/>
    </row>
    <row r="381" spans="1:13" ht="18" customHeight="1" x14ac:dyDescent="0.25">
      <c r="A381" s="29">
        <v>4924</v>
      </c>
      <c r="B381" s="79" t="s">
        <v>2633</v>
      </c>
      <c r="C381" s="92">
        <v>4125644264</v>
      </c>
      <c r="D381" s="29"/>
      <c r="E381" s="29"/>
      <c r="F381" s="29"/>
      <c r="G381" s="29"/>
      <c r="H381" s="29"/>
      <c r="I381" s="29"/>
      <c r="J381" s="29">
        <v>5</v>
      </c>
      <c r="K381" s="29"/>
      <c r="L381" s="29"/>
      <c r="M381" s="29"/>
    </row>
    <row r="382" spans="1:13" ht="18" customHeight="1" x14ac:dyDescent="0.25">
      <c r="A382" s="29">
        <v>3722</v>
      </c>
      <c r="B382" s="79" t="s">
        <v>536</v>
      </c>
      <c r="C382" s="92">
        <v>4125473066</v>
      </c>
      <c r="D382" s="29"/>
      <c r="E382" s="29"/>
      <c r="F382" s="29"/>
      <c r="G382" s="29"/>
      <c r="H382" s="29"/>
      <c r="I382" s="29"/>
      <c r="J382" s="29"/>
      <c r="K382" s="29"/>
      <c r="L382" s="29">
        <v>3</v>
      </c>
      <c r="M382" s="29"/>
    </row>
    <row r="383" spans="1:13" ht="18" customHeight="1" x14ac:dyDescent="0.25">
      <c r="A383" s="29">
        <v>4603</v>
      </c>
      <c r="B383" s="79" t="s">
        <v>1264</v>
      </c>
      <c r="C383" s="92">
        <v>4125571418</v>
      </c>
      <c r="D383" s="29"/>
      <c r="E383" s="29"/>
      <c r="F383" s="29"/>
      <c r="G383" s="29"/>
      <c r="H383" s="29"/>
      <c r="I383" s="29"/>
      <c r="J383" s="29"/>
      <c r="K383" s="29"/>
      <c r="L383" s="29">
        <v>5</v>
      </c>
      <c r="M383" s="29"/>
    </row>
    <row r="384" spans="1:13" ht="18" customHeight="1" x14ac:dyDescent="0.25">
      <c r="A384" s="29">
        <v>4603</v>
      </c>
      <c r="B384" s="79" t="s">
        <v>1264</v>
      </c>
      <c r="C384" s="92">
        <v>4125655353</v>
      </c>
      <c r="D384" s="29"/>
      <c r="E384" s="29"/>
      <c r="F384" s="29"/>
      <c r="G384" s="29"/>
      <c r="H384" s="29"/>
      <c r="I384" s="29"/>
      <c r="J384" s="29"/>
      <c r="K384" s="29">
        <v>4</v>
      </c>
      <c r="L384" s="29"/>
      <c r="M384" s="29"/>
    </row>
    <row r="385" spans="1:13" ht="18" customHeight="1" x14ac:dyDescent="0.25">
      <c r="A385" s="29">
        <v>3729</v>
      </c>
      <c r="B385" s="79" t="s">
        <v>2634</v>
      </c>
      <c r="C385" s="92">
        <v>4125646833</v>
      </c>
      <c r="D385" s="29"/>
      <c r="E385" s="29"/>
      <c r="F385" s="29"/>
      <c r="G385" s="29"/>
      <c r="H385" s="29"/>
      <c r="I385" s="29"/>
      <c r="J385" s="29"/>
      <c r="K385" s="29">
        <v>3</v>
      </c>
      <c r="L385" s="29">
        <v>3</v>
      </c>
      <c r="M385" s="29"/>
    </row>
    <row r="386" spans="1:13" ht="18" customHeight="1" x14ac:dyDescent="0.25">
      <c r="A386" s="58">
        <v>5589</v>
      </c>
      <c r="B386" s="79" t="s">
        <v>1730</v>
      </c>
      <c r="C386" s="92">
        <v>4125647881</v>
      </c>
      <c r="D386" s="29"/>
      <c r="E386" s="29"/>
      <c r="F386" s="29"/>
      <c r="G386" s="29"/>
      <c r="H386" s="29"/>
      <c r="I386" s="29"/>
      <c r="J386" s="29">
        <v>10</v>
      </c>
      <c r="K386" s="29"/>
      <c r="L386" s="29"/>
      <c r="M386" s="29"/>
    </row>
    <row r="387" spans="1:13" ht="18" customHeight="1" x14ac:dyDescent="0.25">
      <c r="A387" s="29">
        <v>3104</v>
      </c>
      <c r="B387" s="79" t="s">
        <v>2639</v>
      </c>
      <c r="C387" s="92">
        <v>4125665769</v>
      </c>
      <c r="D387" s="29">
        <v>45</v>
      </c>
      <c r="E387" s="29">
        <v>35</v>
      </c>
      <c r="F387" s="29">
        <v>25</v>
      </c>
      <c r="G387" s="29">
        <v>10</v>
      </c>
      <c r="H387" s="29"/>
      <c r="I387" s="35"/>
      <c r="J387" s="35"/>
      <c r="K387" s="29"/>
      <c r="L387" s="29"/>
      <c r="M387" s="74" t="s">
        <v>2640</v>
      </c>
    </row>
    <row r="388" spans="1:13" ht="18" customHeight="1" x14ac:dyDescent="0.25">
      <c r="A388" s="29">
        <v>3145</v>
      </c>
      <c r="B388" s="79" t="s">
        <v>1544</v>
      </c>
      <c r="C388" s="92">
        <v>4125752898</v>
      </c>
      <c r="D388" s="29"/>
      <c r="E388" s="29"/>
      <c r="F388" s="29"/>
      <c r="G388" s="29"/>
      <c r="H388" s="29"/>
      <c r="I388" s="29"/>
      <c r="J388" s="29">
        <v>5</v>
      </c>
      <c r="K388" s="29"/>
      <c r="L388" s="29"/>
      <c r="M388" s="29"/>
    </row>
    <row r="389" spans="1:13" ht="18" customHeight="1" x14ac:dyDescent="0.25">
      <c r="A389" s="29"/>
      <c r="B389" s="37" t="s">
        <v>590</v>
      </c>
      <c r="C389" s="92"/>
      <c r="D389" s="29"/>
      <c r="E389" s="29"/>
      <c r="F389" s="29"/>
      <c r="G389" s="29"/>
      <c r="H389" s="29"/>
      <c r="I389" s="29"/>
      <c r="J389" s="29"/>
      <c r="K389" s="29"/>
      <c r="L389" s="29"/>
      <c r="M389" s="55" t="s">
        <v>2625</v>
      </c>
    </row>
    <row r="390" spans="1:13" ht="18" customHeight="1" x14ac:dyDescent="0.25">
      <c r="A390" s="29">
        <v>4571</v>
      </c>
      <c r="B390" s="79" t="s">
        <v>880</v>
      </c>
      <c r="C390" s="92">
        <v>4125533795</v>
      </c>
      <c r="D390" s="29"/>
      <c r="E390" s="29"/>
      <c r="F390" s="29"/>
      <c r="G390" s="29"/>
      <c r="H390" s="29"/>
      <c r="I390" s="29"/>
      <c r="J390" s="29"/>
      <c r="K390" s="29">
        <v>5</v>
      </c>
      <c r="L390" s="35"/>
      <c r="M390" s="55"/>
    </row>
    <row r="391" spans="1:13" ht="18" customHeight="1" x14ac:dyDescent="0.25">
      <c r="A391" s="29">
        <v>5325</v>
      </c>
      <c r="B391" s="79" t="s">
        <v>2626</v>
      </c>
      <c r="C391" s="92">
        <v>4125613072</v>
      </c>
      <c r="D391" s="29"/>
      <c r="E391" s="29"/>
      <c r="F391" s="29"/>
      <c r="G391" s="29"/>
      <c r="H391" s="29"/>
      <c r="I391" s="29"/>
      <c r="J391" s="29"/>
      <c r="K391" s="35"/>
      <c r="L391" s="29">
        <v>10</v>
      </c>
      <c r="M391" s="55"/>
    </row>
    <row r="392" spans="1:13" ht="18" customHeight="1" x14ac:dyDescent="0.25">
      <c r="A392" s="29">
        <v>4971</v>
      </c>
      <c r="B392" s="79" t="s">
        <v>2627</v>
      </c>
      <c r="C392" s="92">
        <v>4125513920</v>
      </c>
      <c r="D392" s="29"/>
      <c r="E392" s="29"/>
      <c r="F392" s="29"/>
      <c r="G392" s="29"/>
      <c r="H392" s="29"/>
      <c r="I392" s="29"/>
      <c r="J392" s="29"/>
      <c r="K392" s="35"/>
      <c r="L392" s="29">
        <v>10</v>
      </c>
      <c r="M392" s="55"/>
    </row>
    <row r="393" spans="1:13" ht="18" customHeight="1" x14ac:dyDescent="0.25">
      <c r="A393" s="29">
        <v>3406</v>
      </c>
      <c r="B393" s="79" t="s">
        <v>2628</v>
      </c>
      <c r="C393" s="92">
        <v>4125635575</v>
      </c>
      <c r="D393" s="29"/>
      <c r="E393" s="29"/>
      <c r="F393" s="29"/>
      <c r="G393" s="29"/>
      <c r="H393" s="29"/>
      <c r="I393" s="29"/>
      <c r="J393" s="29"/>
      <c r="K393" s="35"/>
      <c r="L393" s="29">
        <v>10</v>
      </c>
      <c r="M393" s="55"/>
    </row>
    <row r="394" spans="1:13" ht="18" customHeight="1" x14ac:dyDescent="0.25">
      <c r="A394" s="29">
        <v>4738</v>
      </c>
      <c r="B394" s="79" t="s">
        <v>1197</v>
      </c>
      <c r="C394" s="92">
        <v>4125495496</v>
      </c>
      <c r="D394" s="29"/>
      <c r="E394" s="29"/>
      <c r="F394" s="29"/>
      <c r="G394" s="29"/>
      <c r="H394" s="29"/>
      <c r="I394" s="29"/>
      <c r="J394" s="29"/>
      <c r="K394" s="35"/>
      <c r="L394" s="29">
        <v>10</v>
      </c>
      <c r="M394" s="55"/>
    </row>
    <row r="395" spans="1:13" ht="18" customHeight="1" x14ac:dyDescent="0.25">
      <c r="A395" s="29">
        <v>1537</v>
      </c>
      <c r="B395" s="79" t="s">
        <v>392</v>
      </c>
      <c r="C395" s="92">
        <v>4125527506</v>
      </c>
      <c r="D395" s="29"/>
      <c r="E395" s="29"/>
      <c r="F395" s="29"/>
      <c r="G395" s="29"/>
      <c r="H395" s="29"/>
      <c r="I395" s="29"/>
      <c r="J395" s="29"/>
      <c r="K395" s="35"/>
      <c r="L395" s="29">
        <v>10</v>
      </c>
      <c r="M395" s="29"/>
    </row>
    <row r="396" spans="1:13" ht="18" customHeight="1" x14ac:dyDescent="0.25">
      <c r="A396" s="29">
        <v>4664</v>
      </c>
      <c r="B396" s="19" t="s">
        <v>875</v>
      </c>
      <c r="C396" s="92">
        <v>4125495495</v>
      </c>
      <c r="D396" s="29"/>
      <c r="E396" s="29"/>
      <c r="F396" s="29"/>
      <c r="G396" s="29"/>
      <c r="H396" s="29"/>
      <c r="I396" s="29"/>
      <c r="J396" s="35"/>
      <c r="K396" s="29">
        <v>3</v>
      </c>
      <c r="L396" s="29">
        <v>5</v>
      </c>
      <c r="M396" s="74" t="s">
        <v>2641</v>
      </c>
    </row>
    <row r="397" spans="1:13" ht="18" customHeight="1" x14ac:dyDescent="0.25">
      <c r="A397" s="100"/>
      <c r="B397" s="150"/>
      <c r="C397" s="102"/>
      <c r="D397" s="100"/>
      <c r="E397" s="100"/>
      <c r="F397" s="100"/>
      <c r="G397" s="100"/>
      <c r="H397" s="100"/>
      <c r="I397" s="100"/>
      <c r="J397" s="73"/>
      <c r="K397" s="73"/>
      <c r="L397" s="73"/>
      <c r="M397" s="100" t="s">
        <v>2642</v>
      </c>
    </row>
    <row r="398" spans="1:13" ht="18" customHeight="1" x14ac:dyDescent="0.25">
      <c r="A398" s="29"/>
      <c r="B398" s="103" t="s">
        <v>2637</v>
      </c>
      <c r="C398" s="92"/>
      <c r="D398" s="29"/>
      <c r="E398" s="29"/>
      <c r="F398" s="29"/>
      <c r="G398" s="29"/>
      <c r="H398" s="29"/>
      <c r="I398" s="29"/>
      <c r="J398" s="35"/>
      <c r="K398" s="35"/>
      <c r="L398" s="35"/>
      <c r="M398" s="29"/>
    </row>
    <row r="399" spans="1:13" ht="18" customHeight="1" x14ac:dyDescent="0.25">
      <c r="A399" s="58">
        <v>4832</v>
      </c>
      <c r="B399" s="19" t="s">
        <v>849</v>
      </c>
      <c r="C399" s="92">
        <v>4125122369</v>
      </c>
      <c r="D399" s="29"/>
      <c r="E399" s="29"/>
      <c r="F399" s="29"/>
      <c r="G399" s="29"/>
      <c r="H399" s="29"/>
      <c r="I399" s="29"/>
      <c r="J399" s="35"/>
      <c r="K399" s="35"/>
      <c r="L399" s="29">
        <v>3</v>
      </c>
      <c r="M399" s="29"/>
    </row>
    <row r="400" spans="1:13" ht="18" customHeight="1" x14ac:dyDescent="0.25">
      <c r="A400" s="29">
        <v>4968</v>
      </c>
      <c r="B400" s="19" t="s">
        <v>1216</v>
      </c>
      <c r="C400" s="92">
        <v>4125658230</v>
      </c>
      <c r="D400" s="29"/>
      <c r="E400" s="29"/>
      <c r="F400" s="29"/>
      <c r="G400" s="29"/>
      <c r="H400" s="29"/>
      <c r="I400" s="29"/>
      <c r="J400" s="29">
        <v>20</v>
      </c>
      <c r="K400" s="29"/>
      <c r="L400" s="29"/>
      <c r="M400" s="74" t="s">
        <v>2643</v>
      </c>
    </row>
    <row r="401" spans="1:13" ht="18" customHeight="1" x14ac:dyDescent="0.25">
      <c r="A401" s="29">
        <v>4968</v>
      </c>
      <c r="B401" s="19" t="s">
        <v>1216</v>
      </c>
      <c r="C401" s="92">
        <v>4125642400</v>
      </c>
      <c r="D401" s="29"/>
      <c r="E401" s="29"/>
      <c r="F401" s="29"/>
      <c r="G401" s="29"/>
      <c r="H401" s="29"/>
      <c r="I401" s="29"/>
      <c r="J401" s="29">
        <v>3</v>
      </c>
      <c r="K401" s="29"/>
      <c r="L401" s="29"/>
      <c r="M401" s="29"/>
    </row>
    <row r="402" spans="1:13" ht="18" customHeight="1" x14ac:dyDescent="0.25">
      <c r="A402" s="29">
        <v>3754</v>
      </c>
      <c r="B402" s="19" t="s">
        <v>1136</v>
      </c>
      <c r="C402" s="92">
        <v>4125642397</v>
      </c>
      <c r="D402" s="29"/>
      <c r="E402" s="29"/>
      <c r="F402" s="29"/>
      <c r="G402" s="29"/>
      <c r="H402" s="29"/>
      <c r="I402" s="29"/>
      <c r="J402" s="29">
        <v>3</v>
      </c>
      <c r="K402" s="29"/>
      <c r="L402" s="29"/>
      <c r="M402" s="29"/>
    </row>
    <row r="403" spans="1:13" ht="18" customHeight="1" x14ac:dyDescent="0.25">
      <c r="A403" s="29">
        <v>5284</v>
      </c>
      <c r="B403" s="19" t="s">
        <v>1137</v>
      </c>
      <c r="C403" s="92">
        <v>4125642402</v>
      </c>
      <c r="D403" s="29"/>
      <c r="E403" s="29"/>
      <c r="F403" s="29"/>
      <c r="G403" s="29"/>
      <c r="H403" s="29"/>
      <c r="I403" s="29"/>
      <c r="J403" s="29"/>
      <c r="K403" s="29"/>
      <c r="L403" s="29">
        <v>5</v>
      </c>
      <c r="M403" s="29"/>
    </row>
    <row r="404" spans="1:13" ht="18" customHeight="1" x14ac:dyDescent="0.25">
      <c r="A404" s="29">
        <v>3094</v>
      </c>
      <c r="B404" s="19" t="s">
        <v>243</v>
      </c>
      <c r="C404" s="92">
        <v>4125464273</v>
      </c>
      <c r="D404" s="29"/>
      <c r="E404" s="29"/>
      <c r="F404" s="29"/>
      <c r="G404" s="29"/>
      <c r="H404" s="29"/>
      <c r="I404" s="29"/>
      <c r="J404" s="29"/>
      <c r="K404" s="29"/>
      <c r="L404" s="29">
        <v>5</v>
      </c>
      <c r="M404" s="29"/>
    </row>
    <row r="405" spans="1:13" ht="18" customHeight="1" x14ac:dyDescent="0.25">
      <c r="A405" s="29">
        <v>5190</v>
      </c>
      <c r="B405" s="19" t="s">
        <v>2644</v>
      </c>
      <c r="C405" s="92">
        <v>4125642401</v>
      </c>
      <c r="D405" s="29"/>
      <c r="E405" s="29"/>
      <c r="F405" s="29"/>
      <c r="G405" s="29"/>
      <c r="H405" s="29"/>
      <c r="I405" s="29"/>
      <c r="J405" s="29"/>
      <c r="K405" s="29">
        <v>10</v>
      </c>
      <c r="L405" s="29">
        <v>5</v>
      </c>
      <c r="M405" s="29"/>
    </row>
    <row r="406" spans="1:13" ht="18" customHeight="1" x14ac:dyDescent="0.25">
      <c r="A406" s="29">
        <v>3499</v>
      </c>
      <c r="B406" s="19" t="s">
        <v>223</v>
      </c>
      <c r="C406" s="92">
        <v>4125557651</v>
      </c>
      <c r="D406" s="29"/>
      <c r="E406" s="29"/>
      <c r="F406" s="29"/>
      <c r="G406" s="29"/>
      <c r="H406" s="29"/>
      <c r="I406" s="29"/>
      <c r="J406" s="29"/>
      <c r="K406" s="29"/>
      <c r="L406" s="29">
        <v>5</v>
      </c>
      <c r="M406" s="29"/>
    </row>
    <row r="407" spans="1:13" ht="18" customHeight="1" x14ac:dyDescent="0.25">
      <c r="A407" s="29">
        <v>3290</v>
      </c>
      <c r="B407" s="19" t="s">
        <v>235</v>
      </c>
      <c r="C407" s="92">
        <v>4125465475</v>
      </c>
      <c r="D407" s="29"/>
      <c r="E407" s="29"/>
      <c r="F407" s="29"/>
      <c r="G407" s="29"/>
      <c r="H407" s="29"/>
      <c r="I407" s="29"/>
      <c r="J407" s="29"/>
      <c r="K407" s="29">
        <v>3</v>
      </c>
      <c r="L407" s="29"/>
      <c r="M407" s="29"/>
    </row>
    <row r="408" spans="1:13" ht="18" customHeight="1" x14ac:dyDescent="0.25">
      <c r="A408" s="29">
        <v>3290</v>
      </c>
      <c r="B408" s="19" t="s">
        <v>235</v>
      </c>
      <c r="C408" s="92">
        <v>4125465474</v>
      </c>
      <c r="D408" s="29">
        <v>8</v>
      </c>
      <c r="E408" s="29">
        <v>8</v>
      </c>
      <c r="F408" s="29">
        <v>5</v>
      </c>
      <c r="G408" s="29">
        <v>3</v>
      </c>
      <c r="H408" s="29"/>
      <c r="I408" s="29">
        <v>5</v>
      </c>
      <c r="J408" s="29"/>
      <c r="K408" s="29"/>
      <c r="L408" s="29"/>
      <c r="M408" s="29"/>
    </row>
    <row r="409" spans="1:13" ht="18" customHeight="1" x14ac:dyDescent="0.25">
      <c r="A409" s="29">
        <v>3095</v>
      </c>
      <c r="B409" s="19" t="s">
        <v>838</v>
      </c>
      <c r="C409" s="92">
        <v>4125464325</v>
      </c>
      <c r="D409" s="29"/>
      <c r="E409" s="29"/>
      <c r="F409" s="29"/>
      <c r="G409" s="29"/>
      <c r="H409" s="29"/>
      <c r="I409" s="29"/>
      <c r="J409" s="29"/>
      <c r="K409" s="29"/>
      <c r="L409" s="29">
        <v>5</v>
      </c>
      <c r="M409" s="29"/>
    </row>
    <row r="410" spans="1:13" ht="18" customHeight="1" x14ac:dyDescent="0.25">
      <c r="A410" s="29">
        <v>5394</v>
      </c>
      <c r="B410" s="19" t="s">
        <v>2645</v>
      </c>
      <c r="C410" s="92">
        <v>4125557653</v>
      </c>
      <c r="D410" s="29"/>
      <c r="E410" s="29"/>
      <c r="F410" s="29"/>
      <c r="G410" s="29"/>
      <c r="H410" s="29"/>
      <c r="I410" s="29"/>
      <c r="J410" s="29">
        <v>5</v>
      </c>
      <c r="K410" s="29"/>
      <c r="L410" s="29"/>
      <c r="M410" s="29"/>
    </row>
    <row r="411" spans="1:13" ht="18" customHeight="1" x14ac:dyDescent="0.25">
      <c r="A411" s="29">
        <v>5267</v>
      </c>
      <c r="B411" s="19" t="s">
        <v>2646</v>
      </c>
      <c r="C411" s="92">
        <v>4125660516</v>
      </c>
      <c r="D411" s="29"/>
      <c r="E411" s="29"/>
      <c r="F411" s="29"/>
      <c r="G411" s="29"/>
      <c r="H411" s="29"/>
      <c r="I411" s="29"/>
      <c r="J411" s="29">
        <v>5</v>
      </c>
      <c r="K411" s="29"/>
      <c r="L411" s="29"/>
      <c r="M411" s="29"/>
    </row>
    <row r="412" spans="1:13" ht="18" customHeight="1" x14ac:dyDescent="0.25">
      <c r="A412" s="29">
        <v>4927</v>
      </c>
      <c r="B412" s="19" t="s">
        <v>846</v>
      </c>
      <c r="C412" s="92">
        <v>4125485513</v>
      </c>
      <c r="D412" s="29"/>
      <c r="E412" s="29"/>
      <c r="F412" s="29"/>
      <c r="G412" s="29"/>
      <c r="H412" s="29"/>
      <c r="I412" s="29"/>
      <c r="J412" s="29"/>
      <c r="K412" s="29"/>
      <c r="L412" s="29">
        <v>5</v>
      </c>
      <c r="M412" s="29"/>
    </row>
    <row r="413" spans="1:13" ht="18" customHeight="1" x14ac:dyDescent="0.25">
      <c r="A413" s="29">
        <v>5255</v>
      </c>
      <c r="B413" s="19" t="s">
        <v>2647</v>
      </c>
      <c r="C413" s="92">
        <v>4125509206</v>
      </c>
      <c r="D413" s="29"/>
      <c r="E413" s="29"/>
      <c r="F413" s="29"/>
      <c r="G413" s="29"/>
      <c r="H413" s="29"/>
      <c r="I413" s="29"/>
      <c r="J413" s="29"/>
      <c r="K413" s="29">
        <v>4</v>
      </c>
      <c r="L413" s="29">
        <v>5</v>
      </c>
      <c r="M413" s="29"/>
    </row>
    <row r="414" spans="1:13" ht="18" customHeight="1" x14ac:dyDescent="0.25">
      <c r="A414" s="91">
        <v>5490</v>
      </c>
      <c r="B414" s="19" t="s">
        <v>2648</v>
      </c>
      <c r="C414" s="92">
        <v>4125675977</v>
      </c>
      <c r="D414" s="29"/>
      <c r="E414" s="29"/>
      <c r="F414" s="29"/>
      <c r="G414" s="29"/>
      <c r="H414" s="29"/>
      <c r="I414" s="29"/>
      <c r="J414" s="29"/>
      <c r="K414" s="29">
        <v>5</v>
      </c>
      <c r="L414" s="29"/>
      <c r="M414" s="29"/>
    </row>
    <row r="415" spans="1:13" ht="18" customHeight="1" x14ac:dyDescent="0.25">
      <c r="A415" s="29">
        <v>3531</v>
      </c>
      <c r="B415" s="19" t="s">
        <v>1968</v>
      </c>
      <c r="C415" s="92">
        <v>4125656913</v>
      </c>
      <c r="D415" s="29">
        <v>5</v>
      </c>
      <c r="E415" s="29">
        <v>5</v>
      </c>
      <c r="F415" s="29">
        <v>5</v>
      </c>
      <c r="G415" s="29"/>
      <c r="H415" s="29"/>
      <c r="I415" s="29"/>
      <c r="J415" s="29"/>
      <c r="K415" s="29"/>
      <c r="L415" s="29"/>
      <c r="M415" s="29"/>
    </row>
    <row r="416" spans="1:13" ht="18" customHeight="1" x14ac:dyDescent="0.25">
      <c r="A416" s="29">
        <v>5429</v>
      </c>
      <c r="B416" s="19" t="s">
        <v>2649</v>
      </c>
      <c r="C416" s="92">
        <v>4125660435</v>
      </c>
      <c r="D416" s="29"/>
      <c r="E416" s="29"/>
      <c r="F416" s="29"/>
      <c r="G416" s="29"/>
      <c r="H416" s="29"/>
      <c r="I416" s="29"/>
      <c r="J416" s="29">
        <v>7</v>
      </c>
      <c r="K416" s="29"/>
      <c r="L416" s="29"/>
      <c r="M416" s="29"/>
    </row>
    <row r="417" spans="1:13" ht="18" customHeight="1" x14ac:dyDescent="0.25">
      <c r="A417" s="29">
        <v>4639</v>
      </c>
      <c r="B417" s="19" t="s">
        <v>2650</v>
      </c>
      <c r="C417" s="92">
        <v>4125660157</v>
      </c>
      <c r="D417" s="29"/>
      <c r="E417" s="29"/>
      <c r="F417" s="29"/>
      <c r="G417" s="29"/>
      <c r="H417" s="29"/>
      <c r="I417" s="29"/>
      <c r="J417" s="29">
        <v>5</v>
      </c>
      <c r="K417" s="29"/>
      <c r="L417" s="29"/>
      <c r="M417" s="29"/>
    </row>
    <row r="418" spans="1:13" ht="18" customHeight="1" x14ac:dyDescent="0.25">
      <c r="A418" s="29">
        <v>3477</v>
      </c>
      <c r="B418" s="19" t="s">
        <v>2651</v>
      </c>
      <c r="C418" s="92">
        <v>4125658374</v>
      </c>
      <c r="D418" s="29"/>
      <c r="E418" s="29"/>
      <c r="F418" s="29"/>
      <c r="G418" s="29"/>
      <c r="H418" s="29"/>
      <c r="I418" s="29"/>
      <c r="J418" s="29"/>
      <c r="K418" s="29">
        <v>5</v>
      </c>
      <c r="L418" s="29"/>
      <c r="M418" s="29"/>
    </row>
    <row r="419" spans="1:13" ht="18" customHeight="1" x14ac:dyDescent="0.25">
      <c r="A419" s="29">
        <v>3477</v>
      </c>
      <c r="B419" s="19" t="s">
        <v>2652</v>
      </c>
      <c r="C419" s="92">
        <v>4125642396</v>
      </c>
      <c r="D419" s="29"/>
      <c r="E419" s="29"/>
      <c r="F419" s="29"/>
      <c r="G419" s="29"/>
      <c r="H419" s="29"/>
      <c r="I419" s="29"/>
      <c r="J419" s="29"/>
      <c r="K419" s="29"/>
      <c r="L419" s="29">
        <v>5</v>
      </c>
      <c r="M419" s="29"/>
    </row>
    <row r="420" spans="1:13" ht="18" customHeight="1" x14ac:dyDescent="0.25">
      <c r="A420" s="29">
        <v>2770</v>
      </c>
      <c r="B420" s="19" t="s">
        <v>2318</v>
      </c>
      <c r="C420" s="92">
        <v>4125642263</v>
      </c>
      <c r="D420" s="29"/>
      <c r="E420" s="29"/>
      <c r="F420" s="29"/>
      <c r="G420" s="29"/>
      <c r="H420" s="29"/>
      <c r="I420" s="29"/>
      <c r="J420" s="29"/>
      <c r="K420" s="29"/>
      <c r="L420" s="29">
        <v>5</v>
      </c>
      <c r="M420" s="29"/>
    </row>
    <row r="421" spans="1:13" ht="18" customHeight="1" x14ac:dyDescent="0.25">
      <c r="A421" s="29">
        <v>3541</v>
      </c>
      <c r="B421" s="19" t="s">
        <v>1965</v>
      </c>
      <c r="C421" s="92">
        <v>4125657495</v>
      </c>
      <c r="D421" s="29"/>
      <c r="E421" s="29"/>
      <c r="F421" s="29"/>
      <c r="G421" s="29"/>
      <c r="H421" s="29"/>
      <c r="I421" s="29"/>
      <c r="J421" s="29"/>
      <c r="K421" s="29">
        <v>5</v>
      </c>
      <c r="L421" s="29"/>
      <c r="M421" s="29"/>
    </row>
    <row r="422" spans="1:13" ht="18" customHeight="1" x14ac:dyDescent="0.25">
      <c r="A422" s="29">
        <v>3531</v>
      </c>
      <c r="B422" s="19" t="s">
        <v>1968</v>
      </c>
      <c r="C422" s="92">
        <v>4125647429</v>
      </c>
      <c r="D422" s="29"/>
      <c r="E422" s="29"/>
      <c r="F422" s="29"/>
      <c r="G422" s="29"/>
      <c r="H422" s="29"/>
      <c r="I422" s="29"/>
      <c r="J422" s="29"/>
      <c r="K422" s="29">
        <v>5</v>
      </c>
      <c r="L422" s="29"/>
      <c r="M422" s="29"/>
    </row>
    <row r="423" spans="1:13" ht="18" customHeight="1" x14ac:dyDescent="0.25">
      <c r="A423" s="29">
        <v>5573</v>
      </c>
      <c r="B423" s="19" t="s">
        <v>942</v>
      </c>
      <c r="C423" s="92">
        <v>4125653575</v>
      </c>
      <c r="D423" s="29"/>
      <c r="E423" s="29"/>
      <c r="F423" s="29"/>
      <c r="G423" s="29"/>
      <c r="H423" s="29"/>
      <c r="I423" s="29"/>
      <c r="J423" s="29"/>
      <c r="K423" s="29"/>
      <c r="L423" s="29">
        <v>3</v>
      </c>
      <c r="M423" s="29"/>
    </row>
    <row r="424" spans="1:13" ht="18" customHeight="1" x14ac:dyDescent="0.25">
      <c r="A424" s="29">
        <v>5573</v>
      </c>
      <c r="B424" s="19" t="s">
        <v>942</v>
      </c>
      <c r="C424" s="92">
        <v>4125661668</v>
      </c>
      <c r="D424" s="29"/>
      <c r="E424" s="29"/>
      <c r="F424" s="29"/>
      <c r="G424" s="29"/>
      <c r="H424" s="29"/>
      <c r="I424" s="29"/>
      <c r="J424" s="29">
        <v>5</v>
      </c>
      <c r="K424" s="29"/>
      <c r="L424" s="29"/>
      <c r="M424" s="29"/>
    </row>
    <row r="425" spans="1:13" ht="18" customHeight="1" x14ac:dyDescent="0.25">
      <c r="A425" s="29">
        <v>4068</v>
      </c>
      <c r="B425" s="19" t="s">
        <v>2653</v>
      </c>
      <c r="C425" s="92">
        <v>4125643478</v>
      </c>
      <c r="D425" s="29"/>
      <c r="E425" s="29"/>
      <c r="F425" s="29"/>
      <c r="G425" s="29"/>
      <c r="H425" s="29"/>
      <c r="I425" s="29"/>
      <c r="J425" s="29"/>
      <c r="K425" s="29"/>
      <c r="L425" s="29">
        <v>5</v>
      </c>
      <c r="M425" s="29"/>
    </row>
    <row r="426" spans="1:13" ht="18" customHeight="1" x14ac:dyDescent="0.25">
      <c r="A426" s="29">
        <v>5008</v>
      </c>
      <c r="B426" s="79" t="s">
        <v>1289</v>
      </c>
      <c r="C426" s="92">
        <v>4125623218</v>
      </c>
      <c r="D426" s="29"/>
      <c r="E426" s="29"/>
      <c r="F426" s="29"/>
      <c r="G426" s="29"/>
      <c r="H426" s="29"/>
      <c r="I426" s="29"/>
      <c r="J426" s="29"/>
      <c r="K426" s="29"/>
      <c r="L426" s="29">
        <v>5</v>
      </c>
      <c r="M426" s="29"/>
    </row>
    <row r="427" spans="1:13" ht="18" customHeight="1" x14ac:dyDescent="0.25">
      <c r="A427" s="29">
        <v>5287</v>
      </c>
      <c r="B427" s="79" t="s">
        <v>787</v>
      </c>
      <c r="C427" s="92">
        <v>4125049426</v>
      </c>
      <c r="D427" s="29"/>
      <c r="E427" s="29"/>
      <c r="F427" s="29"/>
      <c r="G427" s="29"/>
      <c r="H427" s="29"/>
      <c r="I427" s="29"/>
      <c r="J427" s="29"/>
      <c r="K427" s="29"/>
      <c r="L427" s="29">
        <v>5</v>
      </c>
      <c r="M427" s="29"/>
    </row>
    <row r="428" spans="1:13" ht="18" customHeight="1" x14ac:dyDescent="0.25">
      <c r="A428" s="29">
        <v>5490</v>
      </c>
      <c r="B428" s="79" t="s">
        <v>2654</v>
      </c>
      <c r="C428" s="92">
        <v>4125523457</v>
      </c>
      <c r="D428" s="29"/>
      <c r="E428" s="29"/>
      <c r="F428" s="29"/>
      <c r="G428" s="29"/>
      <c r="H428" s="29"/>
      <c r="I428" s="29"/>
      <c r="J428" s="29"/>
      <c r="K428" s="29"/>
      <c r="L428" s="29">
        <v>5</v>
      </c>
      <c r="M428" s="29"/>
    </row>
    <row r="429" spans="1:13" ht="18" customHeight="1" x14ac:dyDescent="0.25">
      <c r="A429" s="29">
        <v>5490</v>
      </c>
      <c r="B429" s="79" t="s">
        <v>2654</v>
      </c>
      <c r="C429" s="92">
        <v>4125675977</v>
      </c>
      <c r="D429" s="29"/>
      <c r="E429" s="29"/>
      <c r="F429" s="29"/>
      <c r="G429" s="29"/>
      <c r="H429" s="29"/>
      <c r="I429" s="29"/>
      <c r="J429" s="29"/>
      <c r="K429" s="29">
        <v>5</v>
      </c>
      <c r="L429" s="29"/>
      <c r="M429" s="29"/>
    </row>
    <row r="430" spans="1:13" ht="18" customHeight="1" x14ac:dyDescent="0.25">
      <c r="A430" s="29">
        <v>2142</v>
      </c>
      <c r="B430" s="79" t="s">
        <v>2655</v>
      </c>
      <c r="C430" s="92">
        <v>4125668032</v>
      </c>
      <c r="D430" s="29"/>
      <c r="E430" s="29"/>
      <c r="F430" s="29"/>
      <c r="G430" s="29"/>
      <c r="H430" s="29"/>
      <c r="I430" s="29"/>
      <c r="J430" s="29">
        <v>5</v>
      </c>
      <c r="K430" s="29"/>
      <c r="L430" s="29"/>
      <c r="M430" s="29"/>
    </row>
    <row r="431" spans="1:13" ht="18" customHeight="1" x14ac:dyDescent="0.25">
      <c r="A431" s="29">
        <v>2142</v>
      </c>
      <c r="B431" s="79" t="s">
        <v>2655</v>
      </c>
      <c r="C431" s="92">
        <v>4125668030</v>
      </c>
      <c r="D431" s="29"/>
      <c r="E431" s="29"/>
      <c r="F431" s="29"/>
      <c r="G431" s="29"/>
      <c r="H431" s="29"/>
      <c r="I431" s="29"/>
      <c r="J431" s="29"/>
      <c r="K431" s="29">
        <v>3</v>
      </c>
      <c r="L431" s="29">
        <v>3</v>
      </c>
      <c r="M431" s="29"/>
    </row>
    <row r="432" spans="1:13" ht="18" customHeight="1" x14ac:dyDescent="0.25">
      <c r="A432" s="100"/>
      <c r="B432" s="101"/>
      <c r="C432" s="102"/>
      <c r="D432" s="73"/>
      <c r="E432" s="73"/>
      <c r="F432" s="73"/>
      <c r="G432" s="100"/>
      <c r="H432" s="100"/>
      <c r="I432" s="100"/>
      <c r="J432" s="100"/>
      <c r="K432" s="100"/>
      <c r="L432" s="100"/>
      <c r="M432" s="100" t="s">
        <v>2659</v>
      </c>
    </row>
    <row r="433" spans="1:13" ht="18" customHeight="1" x14ac:dyDescent="0.25">
      <c r="A433" s="29"/>
      <c r="B433" s="103" t="s">
        <v>2656</v>
      </c>
      <c r="C433" s="92"/>
      <c r="D433" s="35"/>
      <c r="E433" s="35"/>
      <c r="F433" s="35"/>
      <c r="G433" s="29"/>
      <c r="H433" s="29"/>
      <c r="I433" s="29"/>
      <c r="J433" s="29"/>
      <c r="K433" s="29"/>
      <c r="L433" s="29"/>
      <c r="M433" s="29"/>
    </row>
    <row r="434" spans="1:13" ht="18" customHeight="1" x14ac:dyDescent="0.25">
      <c r="A434" s="91">
        <v>4414</v>
      </c>
      <c r="B434" s="79" t="s">
        <v>2661</v>
      </c>
      <c r="C434" s="92">
        <v>4125711320</v>
      </c>
      <c r="D434" s="35"/>
      <c r="E434" s="35"/>
      <c r="F434" s="35"/>
      <c r="G434" s="29"/>
      <c r="H434" s="29"/>
      <c r="I434" s="29"/>
      <c r="J434" s="29"/>
      <c r="K434" s="29"/>
      <c r="L434" s="29">
        <v>3</v>
      </c>
      <c r="M434" s="29"/>
    </row>
    <row r="435" spans="1:13" ht="18" customHeight="1" x14ac:dyDescent="0.25">
      <c r="A435" s="29">
        <v>3890</v>
      </c>
      <c r="B435" s="79" t="s">
        <v>289</v>
      </c>
      <c r="C435" s="92">
        <v>4125663500</v>
      </c>
      <c r="D435" s="35"/>
      <c r="E435" s="35"/>
      <c r="F435" s="35"/>
      <c r="G435" s="29"/>
      <c r="H435" s="29"/>
      <c r="I435" s="29"/>
      <c r="J435" s="29">
        <v>6</v>
      </c>
      <c r="K435" s="29"/>
      <c r="L435" s="29"/>
      <c r="M435" s="29"/>
    </row>
    <row r="436" spans="1:13" ht="18" customHeight="1" x14ac:dyDescent="0.25">
      <c r="A436" s="29">
        <v>4681</v>
      </c>
      <c r="B436" s="79" t="s">
        <v>2662</v>
      </c>
      <c r="C436" s="92">
        <v>4125707499</v>
      </c>
      <c r="D436" s="35"/>
      <c r="E436" s="35"/>
      <c r="F436" s="35"/>
      <c r="G436" s="29"/>
      <c r="H436" s="29"/>
      <c r="I436" s="29"/>
      <c r="J436" s="29">
        <v>3</v>
      </c>
      <c r="K436" s="29"/>
      <c r="L436" s="29"/>
      <c r="M436" s="29"/>
    </row>
    <row r="437" spans="1:13" ht="18" customHeight="1" x14ac:dyDescent="0.25">
      <c r="A437" s="29">
        <v>4681</v>
      </c>
      <c r="B437" s="79" t="s">
        <v>2663</v>
      </c>
      <c r="C437" s="92">
        <v>4125666035</v>
      </c>
      <c r="D437" s="35"/>
      <c r="E437" s="35"/>
      <c r="F437" s="35"/>
      <c r="G437" s="29"/>
      <c r="H437" s="29"/>
      <c r="I437" s="29"/>
      <c r="J437" s="29"/>
      <c r="K437" s="29"/>
      <c r="L437" s="29">
        <v>3</v>
      </c>
      <c r="M437" s="29"/>
    </row>
    <row r="438" spans="1:13" ht="18" customHeight="1" x14ac:dyDescent="0.25">
      <c r="A438" s="29">
        <v>2811</v>
      </c>
      <c r="B438" s="79" t="s">
        <v>83</v>
      </c>
      <c r="C438" s="92">
        <v>4125663708</v>
      </c>
      <c r="D438" s="35"/>
      <c r="E438" s="35"/>
      <c r="F438" s="35"/>
      <c r="G438" s="29"/>
      <c r="H438" s="29"/>
      <c r="I438" s="29"/>
      <c r="J438" s="29"/>
      <c r="K438" s="29"/>
      <c r="L438" s="29">
        <v>5</v>
      </c>
      <c r="M438" s="29"/>
    </row>
    <row r="439" spans="1:13" ht="18" customHeight="1" x14ac:dyDescent="0.25">
      <c r="A439" s="29">
        <v>3038</v>
      </c>
      <c r="B439" s="79" t="s">
        <v>2664</v>
      </c>
      <c r="C439" s="92">
        <v>4125695904</v>
      </c>
      <c r="D439" s="35"/>
      <c r="E439" s="35"/>
      <c r="F439" s="35"/>
      <c r="G439" s="29"/>
      <c r="H439" s="29"/>
      <c r="I439" s="29"/>
      <c r="J439" s="29"/>
      <c r="K439" s="29"/>
      <c r="L439" s="29">
        <v>4</v>
      </c>
      <c r="M439" s="29"/>
    </row>
    <row r="440" spans="1:13" ht="18" customHeight="1" x14ac:dyDescent="0.25">
      <c r="A440" s="29">
        <v>3476</v>
      </c>
      <c r="B440" s="79" t="s">
        <v>2665</v>
      </c>
      <c r="C440" s="92">
        <v>4125695378</v>
      </c>
      <c r="D440" s="35"/>
      <c r="E440" s="35"/>
      <c r="F440" s="35"/>
      <c r="G440" s="29"/>
      <c r="H440" s="29"/>
      <c r="I440" s="29"/>
      <c r="J440" s="29"/>
      <c r="K440" s="29">
        <v>4</v>
      </c>
      <c r="L440" s="29">
        <v>5</v>
      </c>
      <c r="M440" s="29"/>
    </row>
    <row r="441" spans="1:13" ht="18" customHeight="1" x14ac:dyDescent="0.25">
      <c r="A441" s="29">
        <v>4513</v>
      </c>
      <c r="B441" s="79" t="s">
        <v>2072</v>
      </c>
      <c r="C441" s="92">
        <v>4125695111</v>
      </c>
      <c r="D441" s="35"/>
      <c r="E441" s="35"/>
      <c r="F441" s="35"/>
      <c r="G441" s="29"/>
      <c r="H441" s="29"/>
      <c r="I441" s="29"/>
      <c r="J441" s="29"/>
      <c r="K441" s="29">
        <v>5</v>
      </c>
      <c r="L441" s="29">
        <v>5</v>
      </c>
      <c r="M441" s="29"/>
    </row>
    <row r="442" spans="1:13" ht="18" customHeight="1" x14ac:dyDescent="0.25">
      <c r="A442" s="29">
        <v>1657</v>
      </c>
      <c r="B442" s="79" t="s">
        <v>1070</v>
      </c>
      <c r="C442" s="92">
        <v>4125659581</v>
      </c>
      <c r="D442" s="35"/>
      <c r="E442" s="35"/>
      <c r="F442" s="35"/>
      <c r="G442" s="29"/>
      <c r="H442" s="29"/>
      <c r="I442" s="29">
        <v>6</v>
      </c>
      <c r="J442" s="29"/>
      <c r="K442" s="29"/>
      <c r="L442" s="29"/>
      <c r="M442" s="29"/>
    </row>
    <row r="443" spans="1:13" ht="18" customHeight="1" x14ac:dyDescent="0.25">
      <c r="A443" s="29">
        <v>5634</v>
      </c>
      <c r="B443" s="79" t="s">
        <v>2666</v>
      </c>
      <c r="C443" s="92">
        <v>4125481867</v>
      </c>
      <c r="D443" s="35"/>
      <c r="E443" s="35"/>
      <c r="F443" s="35"/>
      <c r="G443" s="29"/>
      <c r="H443" s="29"/>
      <c r="I443" s="29"/>
      <c r="J443" s="29">
        <v>3</v>
      </c>
      <c r="K443" s="29"/>
      <c r="L443" s="29"/>
      <c r="M443" s="29"/>
    </row>
    <row r="444" spans="1:13" ht="18" customHeight="1" x14ac:dyDescent="0.25">
      <c r="A444" s="29">
        <v>5634</v>
      </c>
      <c r="B444" s="79" t="s">
        <v>2666</v>
      </c>
      <c r="C444" s="92">
        <v>4125484868</v>
      </c>
      <c r="D444" s="35"/>
      <c r="E444" s="35"/>
      <c r="F444" s="35"/>
      <c r="G444" s="29"/>
      <c r="H444" s="29"/>
      <c r="I444" s="29"/>
      <c r="J444" s="29"/>
      <c r="K444" s="29">
        <v>3</v>
      </c>
      <c r="L444" s="29">
        <v>3</v>
      </c>
      <c r="M444" s="29"/>
    </row>
    <row r="445" spans="1:13" ht="18" customHeight="1" x14ac:dyDescent="0.25">
      <c r="A445" s="29">
        <v>1533</v>
      </c>
      <c r="B445" s="79" t="s">
        <v>134</v>
      </c>
      <c r="C445" s="92">
        <v>4125648822</v>
      </c>
      <c r="D445" s="35"/>
      <c r="E445" s="35"/>
      <c r="F445" s="35"/>
      <c r="G445" s="29"/>
      <c r="H445" s="29"/>
      <c r="I445" s="29"/>
      <c r="J445" s="29">
        <v>10</v>
      </c>
      <c r="K445" s="29"/>
      <c r="L445" s="29"/>
      <c r="M445" s="29"/>
    </row>
    <row r="446" spans="1:13" ht="18" customHeight="1" x14ac:dyDescent="0.25">
      <c r="A446" s="29">
        <v>5351</v>
      </c>
      <c r="B446" s="79" t="s">
        <v>2667</v>
      </c>
      <c r="C446" s="92">
        <v>4125711047</v>
      </c>
      <c r="D446" s="35"/>
      <c r="E446" s="35"/>
      <c r="F446" s="35"/>
      <c r="G446" s="29"/>
      <c r="H446" s="29"/>
      <c r="I446" s="29"/>
      <c r="J446" s="29">
        <v>3</v>
      </c>
      <c r="K446" s="29"/>
      <c r="L446" s="29"/>
      <c r="M446" s="29"/>
    </row>
    <row r="447" spans="1:13" ht="18" customHeight="1" x14ac:dyDescent="0.25">
      <c r="A447" s="29">
        <v>2761</v>
      </c>
      <c r="B447" s="79" t="s">
        <v>431</v>
      </c>
      <c r="C447" s="92">
        <v>4125749425</v>
      </c>
      <c r="D447" s="35"/>
      <c r="E447" s="35"/>
      <c r="F447" s="35"/>
      <c r="G447" s="29"/>
      <c r="H447" s="29"/>
      <c r="I447" s="29"/>
      <c r="J447" s="29">
        <v>5</v>
      </c>
      <c r="K447" s="29"/>
      <c r="L447" s="29"/>
      <c r="M447" s="29"/>
    </row>
    <row r="448" spans="1:13" ht="18" customHeight="1" x14ac:dyDescent="0.25">
      <c r="A448" s="29">
        <v>2761</v>
      </c>
      <c r="B448" s="79" t="s">
        <v>431</v>
      </c>
      <c r="C448" s="92">
        <v>4125749360</v>
      </c>
      <c r="D448" s="35"/>
      <c r="E448" s="35"/>
      <c r="F448" s="35"/>
      <c r="G448" s="29"/>
      <c r="H448" s="29"/>
      <c r="I448" s="29"/>
      <c r="J448" s="29"/>
      <c r="K448" s="29">
        <v>5</v>
      </c>
      <c r="L448" s="29">
        <v>3</v>
      </c>
      <c r="M448" s="29"/>
    </row>
    <row r="449" spans="1:13" ht="18" customHeight="1" x14ac:dyDescent="0.25">
      <c r="A449" s="58">
        <v>3025</v>
      </c>
      <c r="B449" s="79" t="s">
        <v>2660</v>
      </c>
      <c r="C449" s="92">
        <v>4125707200</v>
      </c>
      <c r="D449" s="35"/>
      <c r="E449" s="35"/>
      <c r="F449" s="35"/>
      <c r="G449" s="29"/>
      <c r="H449" s="29"/>
      <c r="I449" s="29"/>
      <c r="J449" s="29">
        <v>5</v>
      </c>
      <c r="K449" s="29"/>
      <c r="L449" s="29"/>
      <c r="M449" s="29"/>
    </row>
    <row r="450" spans="1:13" ht="18" customHeight="1" x14ac:dyDescent="0.25">
      <c r="A450" s="29">
        <v>3104</v>
      </c>
      <c r="B450" s="79" t="s">
        <v>2639</v>
      </c>
      <c r="C450" s="92">
        <v>4125753404</v>
      </c>
      <c r="D450" s="29">
        <v>25</v>
      </c>
      <c r="E450" s="29">
        <v>25</v>
      </c>
      <c r="F450" s="29">
        <v>20</v>
      </c>
      <c r="G450" s="29"/>
      <c r="H450" s="29"/>
      <c r="I450" s="29"/>
      <c r="J450" s="29"/>
      <c r="K450" s="29"/>
      <c r="L450" s="29"/>
      <c r="M450" s="74" t="s">
        <v>2686</v>
      </c>
    </row>
    <row r="451" spans="1:13" ht="18" customHeight="1" x14ac:dyDescent="0.25">
      <c r="A451" s="29"/>
      <c r="B451" s="37" t="s">
        <v>590</v>
      </c>
      <c r="C451" s="92"/>
      <c r="D451" s="29"/>
      <c r="E451" s="29"/>
      <c r="F451" s="29"/>
      <c r="G451" s="29"/>
      <c r="H451" s="29"/>
      <c r="I451" s="29"/>
      <c r="J451" s="29"/>
      <c r="K451" s="29"/>
      <c r="L451" s="29"/>
      <c r="M451" s="55" t="s">
        <v>2657</v>
      </c>
    </row>
    <row r="452" spans="1:13" ht="18" customHeight="1" x14ac:dyDescent="0.25">
      <c r="A452" s="29">
        <v>5311</v>
      </c>
      <c r="B452" s="79" t="s">
        <v>2658</v>
      </c>
      <c r="C452" s="92">
        <v>4125664537</v>
      </c>
      <c r="D452" s="29"/>
      <c r="E452" s="29"/>
      <c r="F452" s="29"/>
      <c r="G452" s="29"/>
      <c r="H452" s="29"/>
      <c r="I452" s="29"/>
      <c r="J452" s="29"/>
      <c r="K452" s="29">
        <v>7</v>
      </c>
      <c r="L452" s="29">
        <v>7</v>
      </c>
      <c r="M452" s="29"/>
    </row>
    <row r="453" spans="1:13" ht="18" customHeight="1" x14ac:dyDescent="0.25">
      <c r="A453" s="29">
        <v>3475</v>
      </c>
      <c r="B453" s="79" t="s">
        <v>1482</v>
      </c>
      <c r="C453" s="92">
        <v>4125598683</v>
      </c>
      <c r="D453" s="29"/>
      <c r="E453" s="29"/>
      <c r="F453" s="29"/>
      <c r="G453" s="29"/>
      <c r="H453" s="29"/>
      <c r="I453" s="29"/>
      <c r="J453" s="29"/>
      <c r="K453" s="29"/>
      <c r="L453" s="29">
        <v>10</v>
      </c>
      <c r="M453" s="29"/>
    </row>
    <row r="454" spans="1:13" ht="18" customHeight="1" x14ac:dyDescent="0.25">
      <c r="A454" s="29">
        <v>4970</v>
      </c>
      <c r="B454" s="79" t="s">
        <v>1347</v>
      </c>
      <c r="C454" s="92">
        <v>4125650573</v>
      </c>
      <c r="D454" s="29"/>
      <c r="E454" s="29"/>
      <c r="F454" s="29"/>
      <c r="G454" s="29"/>
      <c r="H454" s="29"/>
      <c r="I454" s="29"/>
      <c r="J454" s="29"/>
      <c r="K454" s="29">
        <v>5</v>
      </c>
      <c r="L454" s="29">
        <v>8</v>
      </c>
      <c r="M454" s="29"/>
    </row>
    <row r="455" spans="1:13" ht="18" customHeight="1" x14ac:dyDescent="0.25">
      <c r="A455" s="29">
        <v>4984</v>
      </c>
      <c r="B455" s="79" t="s">
        <v>2432</v>
      </c>
      <c r="C455" s="92">
        <v>4125650646</v>
      </c>
      <c r="D455" s="29"/>
      <c r="E455" s="29"/>
      <c r="F455" s="29"/>
      <c r="G455" s="29"/>
      <c r="H455" s="29"/>
      <c r="I455" s="29"/>
      <c r="J455" s="29"/>
      <c r="K455" s="29">
        <v>3</v>
      </c>
      <c r="L455" s="29">
        <v>8</v>
      </c>
      <c r="M455" s="29"/>
    </row>
    <row r="456" spans="1:13" ht="18" customHeight="1" x14ac:dyDescent="0.25">
      <c r="A456" s="29">
        <v>4483</v>
      </c>
      <c r="B456" s="79" t="s">
        <v>1111</v>
      </c>
      <c r="C456" s="92">
        <v>4125650566</v>
      </c>
      <c r="D456" s="29"/>
      <c r="E456" s="29"/>
      <c r="F456" s="29"/>
      <c r="G456" s="29"/>
      <c r="H456" s="29"/>
      <c r="I456" s="29"/>
      <c r="J456" s="29"/>
      <c r="K456" s="29">
        <v>12</v>
      </c>
      <c r="L456" s="29">
        <v>10</v>
      </c>
      <c r="M456" s="29"/>
    </row>
    <row r="457" spans="1:13" ht="18" customHeight="1" x14ac:dyDescent="0.25">
      <c r="A457" s="100"/>
      <c r="B457" s="101"/>
      <c r="C457" s="102"/>
      <c r="D457" s="100"/>
      <c r="E457" s="100"/>
      <c r="F457" s="100"/>
      <c r="G457" s="100"/>
      <c r="H457" s="100"/>
      <c r="I457" s="100"/>
      <c r="J457" s="100"/>
      <c r="K457" s="73"/>
      <c r="L457" s="73"/>
      <c r="M457" s="100" t="s">
        <v>2687</v>
      </c>
    </row>
    <row r="458" spans="1:13" ht="18" customHeight="1" x14ac:dyDescent="0.25">
      <c r="A458" s="29"/>
      <c r="B458" s="103" t="s">
        <v>2680</v>
      </c>
      <c r="C458" s="92"/>
      <c r="D458" s="29"/>
      <c r="E458" s="29"/>
      <c r="F458" s="29"/>
      <c r="G458" s="29"/>
      <c r="H458" s="29"/>
      <c r="I458" s="29"/>
      <c r="J458" s="29"/>
      <c r="K458" s="35"/>
      <c r="L458" s="35"/>
      <c r="M458" s="29" t="s">
        <v>2668</v>
      </c>
    </row>
    <row r="459" spans="1:13" ht="18" customHeight="1" x14ac:dyDescent="0.25">
      <c r="A459" s="91">
        <v>4211</v>
      </c>
      <c r="B459" s="79" t="s">
        <v>2673</v>
      </c>
      <c r="C459" s="92">
        <v>4125727238</v>
      </c>
      <c r="D459" s="29"/>
      <c r="E459" s="29"/>
      <c r="F459" s="29"/>
      <c r="G459" s="29"/>
      <c r="H459" s="29"/>
      <c r="I459" s="29"/>
      <c r="J459" s="29"/>
      <c r="K459" s="29">
        <v>1</v>
      </c>
      <c r="L459" s="29">
        <v>4</v>
      </c>
      <c r="M459" s="29"/>
    </row>
    <row r="460" spans="1:13" ht="18" customHeight="1" x14ac:dyDescent="0.25">
      <c r="A460" s="29">
        <v>4059</v>
      </c>
      <c r="B460" s="79" t="s">
        <v>2346</v>
      </c>
      <c r="C460" s="92">
        <v>4125675716</v>
      </c>
      <c r="D460" s="29"/>
      <c r="E460" s="29"/>
      <c r="F460" s="29"/>
      <c r="G460" s="29"/>
      <c r="H460" s="29"/>
      <c r="I460" s="29"/>
      <c r="J460" s="29"/>
      <c r="K460" s="29"/>
      <c r="L460" s="29">
        <v>5</v>
      </c>
      <c r="M460" s="29"/>
    </row>
    <row r="461" spans="1:13" ht="18" customHeight="1" x14ac:dyDescent="0.25">
      <c r="A461" s="29">
        <v>3210</v>
      </c>
      <c r="B461" s="79" t="s">
        <v>2674</v>
      </c>
      <c r="C461" s="92">
        <v>4125722236</v>
      </c>
      <c r="D461" s="29"/>
      <c r="E461" s="29"/>
      <c r="F461" s="29"/>
      <c r="G461" s="29"/>
      <c r="H461" s="29"/>
      <c r="I461" s="29"/>
      <c r="J461" s="29"/>
      <c r="K461" s="29">
        <v>3</v>
      </c>
      <c r="L461" s="29">
        <v>3</v>
      </c>
      <c r="M461" s="29"/>
    </row>
    <row r="462" spans="1:13" ht="18" customHeight="1" x14ac:dyDescent="0.25">
      <c r="A462" s="29">
        <v>4450</v>
      </c>
      <c r="B462" s="79" t="s">
        <v>2675</v>
      </c>
      <c r="C462" s="92">
        <v>4125723113</v>
      </c>
      <c r="D462" s="29"/>
      <c r="E462" s="29"/>
      <c r="F462" s="29"/>
      <c r="G462" s="29"/>
      <c r="H462" s="29"/>
      <c r="I462" s="29"/>
      <c r="J462" s="29"/>
      <c r="K462" s="29">
        <v>3</v>
      </c>
      <c r="L462" s="29">
        <v>3</v>
      </c>
      <c r="M462" s="29"/>
    </row>
    <row r="463" spans="1:13" ht="18" customHeight="1" x14ac:dyDescent="0.25">
      <c r="A463" s="29">
        <v>2024</v>
      </c>
      <c r="B463" s="79" t="s">
        <v>502</v>
      </c>
      <c r="C463" s="92">
        <v>4125703562</v>
      </c>
      <c r="D463" s="29"/>
      <c r="E463" s="29"/>
      <c r="F463" s="29"/>
      <c r="G463" s="29"/>
      <c r="H463" s="29">
        <v>2</v>
      </c>
      <c r="I463" s="29">
        <v>2</v>
      </c>
      <c r="J463" s="29">
        <v>3</v>
      </c>
      <c r="K463" s="29"/>
      <c r="L463" s="29"/>
      <c r="M463" s="29"/>
    </row>
    <row r="464" spans="1:13" ht="18" customHeight="1" x14ac:dyDescent="0.25">
      <c r="A464" s="29">
        <v>2024</v>
      </c>
      <c r="B464" s="79" t="s">
        <v>502</v>
      </c>
      <c r="C464" s="92">
        <v>4125703557</v>
      </c>
      <c r="D464" s="29"/>
      <c r="E464" s="29"/>
      <c r="F464" s="29"/>
      <c r="G464" s="29"/>
      <c r="H464" s="29"/>
      <c r="I464" s="29"/>
      <c r="J464" s="29"/>
      <c r="K464" s="29"/>
      <c r="L464" s="29">
        <v>5</v>
      </c>
      <c r="M464" s="29"/>
    </row>
    <row r="465" spans="1:13" ht="18" customHeight="1" x14ac:dyDescent="0.25">
      <c r="A465" s="29">
        <v>4108</v>
      </c>
      <c r="B465" s="79" t="s">
        <v>1784</v>
      </c>
      <c r="C465" s="92">
        <v>4125726015</v>
      </c>
      <c r="D465" s="29"/>
      <c r="E465" s="29"/>
      <c r="F465" s="29"/>
      <c r="G465" s="29"/>
      <c r="H465" s="29"/>
      <c r="I465" s="29"/>
      <c r="J465" s="29"/>
      <c r="K465" s="29">
        <v>5</v>
      </c>
      <c r="L465" s="29">
        <v>5</v>
      </c>
      <c r="M465" s="29"/>
    </row>
    <row r="466" spans="1:13" ht="18" customHeight="1" x14ac:dyDescent="0.25">
      <c r="A466" s="29">
        <v>4172</v>
      </c>
      <c r="B466" s="79" t="s">
        <v>426</v>
      </c>
      <c r="C466" s="92">
        <v>4125693244</v>
      </c>
      <c r="D466" s="29"/>
      <c r="E466" s="29"/>
      <c r="F466" s="29"/>
      <c r="G466" s="29"/>
      <c r="H466" s="29"/>
      <c r="I466" s="29"/>
      <c r="J466" s="29"/>
      <c r="K466" s="29">
        <v>3</v>
      </c>
      <c r="L466" s="29"/>
      <c r="M466" s="29"/>
    </row>
    <row r="467" spans="1:13" ht="18" customHeight="1" x14ac:dyDescent="0.25">
      <c r="A467" s="29">
        <v>2171</v>
      </c>
      <c r="B467" s="79" t="s">
        <v>1178</v>
      </c>
      <c r="C467" s="92">
        <v>4125667193</v>
      </c>
      <c r="D467" s="29"/>
      <c r="E467" s="29"/>
      <c r="F467" s="29"/>
      <c r="G467" s="29"/>
      <c r="H467" s="29"/>
      <c r="I467" s="29"/>
      <c r="J467" s="29"/>
      <c r="K467" s="29"/>
      <c r="L467" s="29">
        <v>5</v>
      </c>
      <c r="M467" s="29"/>
    </row>
    <row r="468" spans="1:13" ht="18" customHeight="1" x14ac:dyDescent="0.25">
      <c r="A468" s="29">
        <v>5465</v>
      </c>
      <c r="B468" s="79" t="s">
        <v>929</v>
      </c>
      <c r="C468" s="92">
        <v>4125690511</v>
      </c>
      <c r="D468" s="29"/>
      <c r="E468" s="29"/>
      <c r="F468" s="29"/>
      <c r="G468" s="29"/>
      <c r="H468" s="29"/>
      <c r="I468" s="29"/>
      <c r="J468" s="29"/>
      <c r="K468" s="29"/>
      <c r="L468" s="29">
        <v>5</v>
      </c>
      <c r="M468" s="29"/>
    </row>
    <row r="469" spans="1:13" ht="18" customHeight="1" x14ac:dyDescent="0.25">
      <c r="A469" s="29">
        <v>3622</v>
      </c>
      <c r="B469" s="79" t="s">
        <v>2676</v>
      </c>
      <c r="C469" s="92">
        <v>4125732800</v>
      </c>
      <c r="D469" s="29"/>
      <c r="E469" s="29"/>
      <c r="F469" s="29"/>
      <c r="G469" s="29"/>
      <c r="H469" s="29"/>
      <c r="I469" s="29"/>
      <c r="J469" s="29"/>
      <c r="K469" s="29"/>
      <c r="L469" s="29">
        <v>3</v>
      </c>
      <c r="M469" s="29"/>
    </row>
    <row r="470" spans="1:13" ht="18" customHeight="1" x14ac:dyDescent="0.25">
      <c r="A470" s="29">
        <v>5097</v>
      </c>
      <c r="B470" s="79" t="s">
        <v>1836</v>
      </c>
      <c r="C470" s="92">
        <v>4125735365</v>
      </c>
      <c r="D470" s="29"/>
      <c r="E470" s="29"/>
      <c r="F470" s="29"/>
      <c r="G470" s="29"/>
      <c r="H470" s="29"/>
      <c r="I470" s="29"/>
      <c r="J470" s="29"/>
      <c r="K470" s="29"/>
      <c r="L470" s="29">
        <v>2</v>
      </c>
      <c r="M470" s="29"/>
    </row>
    <row r="471" spans="1:13" ht="18" customHeight="1" x14ac:dyDescent="0.25">
      <c r="A471" s="29">
        <v>1660</v>
      </c>
      <c r="B471" s="79" t="s">
        <v>456</v>
      </c>
      <c r="C471" s="92">
        <v>4125706375</v>
      </c>
      <c r="D471" s="29"/>
      <c r="E471" s="29"/>
      <c r="F471" s="29"/>
      <c r="G471" s="29"/>
      <c r="H471" s="29"/>
      <c r="I471" s="29"/>
      <c r="J471" s="29">
        <v>5</v>
      </c>
      <c r="K471" s="29"/>
      <c r="L471" s="29"/>
      <c r="M471" s="29"/>
    </row>
    <row r="472" spans="1:13" ht="18" customHeight="1" x14ac:dyDescent="0.25">
      <c r="A472" s="29">
        <v>5290</v>
      </c>
      <c r="B472" s="79" t="s">
        <v>1795</v>
      </c>
      <c r="C472" s="92">
        <v>4125737018</v>
      </c>
      <c r="D472" s="29"/>
      <c r="E472" s="29"/>
      <c r="F472" s="29"/>
      <c r="G472" s="29"/>
      <c r="H472" s="29"/>
      <c r="I472" s="29"/>
      <c r="J472" s="29">
        <v>5</v>
      </c>
      <c r="K472" s="29"/>
      <c r="L472" s="29"/>
      <c r="M472" s="29"/>
    </row>
    <row r="473" spans="1:13" ht="18" customHeight="1" x14ac:dyDescent="0.25">
      <c r="A473" s="29">
        <v>3346</v>
      </c>
      <c r="B473" s="79" t="s">
        <v>19</v>
      </c>
      <c r="C473" s="92">
        <v>4125764851</v>
      </c>
      <c r="D473" s="29"/>
      <c r="E473" s="29"/>
      <c r="F473" s="29"/>
      <c r="G473" s="29"/>
      <c r="H473" s="29"/>
      <c r="I473" s="29"/>
      <c r="J473" s="29"/>
      <c r="K473" s="29"/>
      <c r="L473" s="29">
        <v>3</v>
      </c>
      <c r="M473" s="29"/>
    </row>
    <row r="474" spans="1:13" ht="18" customHeight="1" x14ac:dyDescent="0.25">
      <c r="A474" s="29" t="s">
        <v>2677</v>
      </c>
      <c r="B474" s="79" t="s">
        <v>2333</v>
      </c>
      <c r="C474" s="92">
        <v>46674</v>
      </c>
      <c r="D474" s="29"/>
      <c r="E474" s="29"/>
      <c r="F474" s="29"/>
      <c r="G474" s="29"/>
      <c r="H474" s="29"/>
      <c r="I474" s="29"/>
      <c r="J474" s="29"/>
      <c r="K474" s="29"/>
      <c r="L474" s="29">
        <v>5</v>
      </c>
      <c r="M474" s="29"/>
    </row>
    <row r="475" spans="1:13" ht="18" customHeight="1" x14ac:dyDescent="0.25">
      <c r="A475" s="29"/>
      <c r="B475" s="106" t="s">
        <v>2678</v>
      </c>
      <c r="C475" s="107" t="s">
        <v>1352</v>
      </c>
      <c r="D475" s="74"/>
      <c r="E475" s="74"/>
      <c r="F475" s="74"/>
      <c r="G475" s="74"/>
      <c r="H475" s="74"/>
      <c r="I475" s="74"/>
      <c r="J475" s="74"/>
      <c r="K475" s="74"/>
      <c r="L475" s="74">
        <v>2</v>
      </c>
      <c r="M475" s="74" t="s">
        <v>2688</v>
      </c>
    </row>
    <row r="476" spans="1:13" ht="18" customHeight="1" x14ac:dyDescent="0.25">
      <c r="A476" s="100"/>
      <c r="B476" s="101"/>
      <c r="C476" s="102"/>
      <c r="D476" s="100"/>
      <c r="E476" s="100"/>
      <c r="F476" s="100"/>
      <c r="G476" s="100"/>
      <c r="H476" s="100"/>
      <c r="I476" s="100"/>
      <c r="J476" s="100"/>
      <c r="K476" s="100"/>
      <c r="L476" s="100"/>
      <c r="M476" s="100" t="s">
        <v>2679</v>
      </c>
    </row>
    <row r="477" spans="1:13" ht="18" customHeight="1" x14ac:dyDescent="0.25">
      <c r="A477" s="29"/>
      <c r="B477" s="103" t="s">
        <v>2681</v>
      </c>
      <c r="C477" s="92"/>
      <c r="D477" s="29"/>
      <c r="E477" s="29"/>
      <c r="F477" s="29"/>
      <c r="G477" s="29"/>
      <c r="H477" s="29"/>
      <c r="I477" s="29"/>
      <c r="J477" s="29"/>
      <c r="K477" s="29"/>
      <c r="L477" s="29"/>
      <c r="M477" s="29"/>
    </row>
    <row r="478" spans="1:13" ht="18" customHeight="1" x14ac:dyDescent="0.25">
      <c r="A478" s="58">
        <v>3105</v>
      </c>
      <c r="B478" s="105" t="s">
        <v>2689</v>
      </c>
      <c r="C478" s="92">
        <v>4125755527</v>
      </c>
      <c r="D478" s="29"/>
      <c r="E478" s="29"/>
      <c r="F478" s="29"/>
      <c r="G478" s="29"/>
      <c r="H478" s="29"/>
      <c r="I478" s="29"/>
      <c r="J478" s="29">
        <v>5</v>
      </c>
      <c r="K478" s="29"/>
      <c r="L478" s="29"/>
      <c r="M478" s="29"/>
    </row>
    <row r="479" spans="1:13" ht="18" customHeight="1" x14ac:dyDescent="0.25">
      <c r="A479" s="29">
        <v>3130</v>
      </c>
      <c r="B479" s="105" t="s">
        <v>2690</v>
      </c>
      <c r="C479" s="92">
        <v>4125754117</v>
      </c>
      <c r="D479" s="29"/>
      <c r="E479" s="29"/>
      <c r="F479" s="29"/>
      <c r="G479" s="29"/>
      <c r="H479" s="29"/>
      <c r="I479" s="29"/>
      <c r="J479" s="29">
        <v>5</v>
      </c>
      <c r="K479" s="29"/>
      <c r="L479" s="29"/>
      <c r="M479" s="29"/>
    </row>
    <row r="480" spans="1:13" ht="18" customHeight="1" x14ac:dyDescent="0.25">
      <c r="A480" s="29">
        <v>3641</v>
      </c>
      <c r="B480" s="105" t="s">
        <v>2691</v>
      </c>
      <c r="C480" s="92">
        <v>4125753324</v>
      </c>
      <c r="D480" s="29"/>
      <c r="E480" s="29"/>
      <c r="F480" s="29"/>
      <c r="G480" s="29"/>
      <c r="H480" s="29"/>
      <c r="I480" s="29"/>
      <c r="J480" s="29">
        <v>10</v>
      </c>
      <c r="K480" s="29"/>
      <c r="L480" s="29"/>
      <c r="M480" s="29"/>
    </row>
    <row r="481" spans="1:13" ht="18" customHeight="1" x14ac:dyDescent="0.25">
      <c r="A481" s="29">
        <v>2143</v>
      </c>
      <c r="B481" s="105" t="s">
        <v>2692</v>
      </c>
      <c r="C481" s="92">
        <v>4125767259</v>
      </c>
      <c r="D481" s="29"/>
      <c r="E481" s="29"/>
      <c r="F481" s="29"/>
      <c r="G481" s="29"/>
      <c r="H481" s="29"/>
      <c r="I481" s="29"/>
      <c r="J481" s="29">
        <v>8</v>
      </c>
      <c r="K481" s="29"/>
      <c r="L481" s="29"/>
      <c r="M481" s="29"/>
    </row>
    <row r="482" spans="1:13" ht="18" customHeight="1" x14ac:dyDescent="0.25">
      <c r="A482" s="29">
        <v>3057</v>
      </c>
      <c r="B482" s="105" t="s">
        <v>2693</v>
      </c>
      <c r="C482" s="92">
        <v>4125769909</v>
      </c>
      <c r="D482" s="29"/>
      <c r="E482" s="29"/>
      <c r="F482" s="29"/>
      <c r="G482" s="29"/>
      <c r="H482" s="29"/>
      <c r="I482" s="29"/>
      <c r="J482" s="29">
        <v>17</v>
      </c>
      <c r="K482" s="29"/>
      <c r="L482" s="29"/>
      <c r="M482" s="74" t="s">
        <v>2694</v>
      </c>
    </row>
    <row r="483" spans="1:13" ht="18" customHeight="1" x14ac:dyDescent="0.25">
      <c r="A483" s="91">
        <v>3951</v>
      </c>
      <c r="B483" s="105" t="s">
        <v>32</v>
      </c>
      <c r="C483" s="92">
        <v>4125721392</v>
      </c>
      <c r="D483" s="29"/>
      <c r="E483" s="29"/>
      <c r="F483" s="29"/>
      <c r="G483" s="29"/>
      <c r="H483" s="29"/>
      <c r="I483" s="29"/>
      <c r="J483" s="29"/>
      <c r="K483" s="29">
        <v>5</v>
      </c>
      <c r="L483" s="29">
        <v>5</v>
      </c>
      <c r="M483" s="29"/>
    </row>
    <row r="484" spans="1:13" ht="18" customHeight="1" x14ac:dyDescent="0.25">
      <c r="A484" s="29">
        <v>2124</v>
      </c>
      <c r="B484" s="105" t="s">
        <v>1176</v>
      </c>
      <c r="C484" s="92">
        <v>4125711933</v>
      </c>
      <c r="D484" s="29"/>
      <c r="E484" s="29"/>
      <c r="F484" s="29"/>
      <c r="G484" s="29"/>
      <c r="H484" s="29"/>
      <c r="I484" s="29"/>
      <c r="J484" s="29"/>
      <c r="K484" s="29">
        <v>2</v>
      </c>
      <c r="L484" s="29"/>
      <c r="M484" s="29"/>
    </row>
    <row r="485" spans="1:13" ht="18" customHeight="1" x14ac:dyDescent="0.25">
      <c r="A485" s="29">
        <v>1653</v>
      </c>
      <c r="B485" s="105" t="s">
        <v>203</v>
      </c>
      <c r="C485" s="92">
        <v>4125695403</v>
      </c>
      <c r="D485" s="29"/>
      <c r="E485" s="29"/>
      <c r="F485" s="29">
        <v>3</v>
      </c>
      <c r="G485" s="29"/>
      <c r="H485" s="29"/>
      <c r="I485" s="29"/>
      <c r="J485" s="29">
        <v>3</v>
      </c>
      <c r="K485" s="29"/>
      <c r="L485" s="29"/>
      <c r="M485" s="29"/>
    </row>
    <row r="486" spans="1:13" ht="18" customHeight="1" x14ac:dyDescent="0.25">
      <c r="A486" s="29">
        <v>1608</v>
      </c>
      <c r="B486" s="105" t="s">
        <v>123</v>
      </c>
      <c r="C486" s="92">
        <v>4125719620</v>
      </c>
      <c r="D486" s="29"/>
      <c r="E486" s="29"/>
      <c r="F486" s="29"/>
      <c r="G486" s="29"/>
      <c r="H486" s="29"/>
      <c r="I486" s="29"/>
      <c r="J486" s="29">
        <v>3</v>
      </c>
      <c r="K486" s="29"/>
      <c r="L486" s="29"/>
      <c r="M486" s="29"/>
    </row>
    <row r="487" spans="1:13" ht="18" customHeight="1" x14ac:dyDescent="0.25">
      <c r="A487" s="29">
        <v>1531</v>
      </c>
      <c r="B487" s="105" t="s">
        <v>71</v>
      </c>
      <c r="C487" s="92">
        <v>4125710426</v>
      </c>
      <c r="D487" s="29"/>
      <c r="E487" s="29"/>
      <c r="F487" s="29"/>
      <c r="G487" s="29"/>
      <c r="H487" s="29"/>
      <c r="I487" s="29"/>
      <c r="J487" s="29">
        <v>10</v>
      </c>
      <c r="K487" s="29"/>
      <c r="L487" s="29"/>
      <c r="M487" s="29"/>
    </row>
    <row r="488" spans="1:13" ht="18" customHeight="1" x14ac:dyDescent="0.25">
      <c r="A488" s="29">
        <v>1590</v>
      </c>
      <c r="B488" s="105" t="s">
        <v>992</v>
      </c>
      <c r="C488" s="92">
        <v>4125709903</v>
      </c>
      <c r="D488" s="29"/>
      <c r="E488" s="29"/>
      <c r="F488" s="29"/>
      <c r="G488" s="29"/>
      <c r="H488" s="29"/>
      <c r="I488" s="29"/>
      <c r="J488" s="29"/>
      <c r="K488" s="29"/>
      <c r="L488" s="29">
        <v>5</v>
      </c>
      <c r="M488" s="29"/>
    </row>
    <row r="489" spans="1:13" ht="18" customHeight="1" x14ac:dyDescent="0.25">
      <c r="A489" s="29">
        <v>1663</v>
      </c>
      <c r="B489" s="105" t="s">
        <v>1155</v>
      </c>
      <c r="C489" s="92">
        <v>4125693902</v>
      </c>
      <c r="D489" s="29"/>
      <c r="E489" s="29">
        <v>5</v>
      </c>
      <c r="F489" s="29"/>
      <c r="G489" s="29"/>
      <c r="H489" s="29"/>
      <c r="I489" s="29"/>
      <c r="J489" s="29"/>
      <c r="K489" s="29"/>
      <c r="L489" s="29"/>
      <c r="M489" s="29"/>
    </row>
    <row r="490" spans="1:13" ht="18" customHeight="1" x14ac:dyDescent="0.25">
      <c r="A490" s="29">
        <v>1650</v>
      </c>
      <c r="B490" s="105" t="s">
        <v>336</v>
      </c>
      <c r="C490" s="92">
        <v>4125760505</v>
      </c>
      <c r="D490" s="29"/>
      <c r="E490" s="29"/>
      <c r="F490" s="29"/>
      <c r="G490" s="29"/>
      <c r="H490" s="29"/>
      <c r="I490" s="29"/>
      <c r="J490" s="29"/>
      <c r="K490" s="29">
        <v>5</v>
      </c>
      <c r="L490" s="29"/>
      <c r="M490" s="29"/>
    </row>
    <row r="491" spans="1:13" ht="18" customHeight="1" x14ac:dyDescent="0.25">
      <c r="A491" s="29">
        <v>4031</v>
      </c>
      <c r="B491" s="105" t="s">
        <v>692</v>
      </c>
      <c r="C491" s="92">
        <v>4125720979</v>
      </c>
      <c r="D491" s="29"/>
      <c r="E491" s="29"/>
      <c r="F491" s="29"/>
      <c r="G491" s="29"/>
      <c r="H491" s="29"/>
      <c r="I491" s="29"/>
      <c r="J491" s="29"/>
      <c r="K491" s="29"/>
      <c r="L491" s="29">
        <v>5</v>
      </c>
      <c r="M491" s="29"/>
    </row>
    <row r="492" spans="1:13" ht="18" customHeight="1" x14ac:dyDescent="0.25">
      <c r="A492" s="29">
        <v>5378</v>
      </c>
      <c r="B492" s="79" t="s">
        <v>2695</v>
      </c>
      <c r="C492" s="92">
        <v>4125764786</v>
      </c>
      <c r="D492" s="29"/>
      <c r="E492" s="29"/>
      <c r="F492" s="29"/>
      <c r="G492" s="29"/>
      <c r="H492" s="29"/>
      <c r="I492" s="29"/>
      <c r="J492" s="29"/>
      <c r="K492" s="29">
        <v>5</v>
      </c>
      <c r="L492" s="29"/>
      <c r="M492" s="29"/>
    </row>
    <row r="493" spans="1:13" ht="18" customHeight="1" x14ac:dyDescent="0.25">
      <c r="A493" s="29">
        <v>4641</v>
      </c>
      <c r="B493" s="79" t="s">
        <v>1565</v>
      </c>
      <c r="C493" s="92">
        <v>4125765522</v>
      </c>
      <c r="D493" s="29"/>
      <c r="E493" s="29"/>
      <c r="F493" s="29"/>
      <c r="G493" s="29"/>
      <c r="H493" s="29"/>
      <c r="I493" s="29"/>
      <c r="J493" s="29">
        <v>7</v>
      </c>
      <c r="K493" s="29"/>
      <c r="L493" s="29"/>
      <c r="M493" s="29"/>
    </row>
    <row r="494" spans="1:13" ht="18" customHeight="1" x14ac:dyDescent="0.25">
      <c r="A494" s="29"/>
      <c r="B494" s="37" t="s">
        <v>590</v>
      </c>
      <c r="C494" s="92"/>
      <c r="D494" s="29"/>
      <c r="E494" s="29"/>
      <c r="F494" s="29"/>
      <c r="G494" s="29"/>
      <c r="H494" s="29"/>
      <c r="I494" s="29"/>
      <c r="J494" s="29"/>
      <c r="K494" s="29"/>
      <c r="L494" s="29"/>
      <c r="M494" s="55" t="s">
        <v>2682</v>
      </c>
    </row>
    <row r="495" spans="1:13" ht="18" customHeight="1" x14ac:dyDescent="0.25">
      <c r="A495" s="29">
        <v>4456</v>
      </c>
      <c r="B495" s="19" t="s">
        <v>41</v>
      </c>
      <c r="C495" s="92">
        <v>4125712901</v>
      </c>
      <c r="D495" s="29"/>
      <c r="E495" s="29"/>
      <c r="F495" s="29"/>
      <c r="G495" s="29"/>
      <c r="H495" s="29"/>
      <c r="I495" s="29"/>
      <c r="J495" s="29"/>
      <c r="K495" s="29">
        <v>15</v>
      </c>
      <c r="L495" s="29">
        <v>15</v>
      </c>
      <c r="M495" s="55"/>
    </row>
    <row r="496" spans="1:13" ht="18" customHeight="1" x14ac:dyDescent="0.25">
      <c r="A496" s="29">
        <v>3967</v>
      </c>
      <c r="B496" s="19" t="s">
        <v>2402</v>
      </c>
      <c r="C496" s="92">
        <v>4125712851</v>
      </c>
      <c r="D496" s="29"/>
      <c r="E496" s="29"/>
      <c r="F496" s="29"/>
      <c r="G496" s="29"/>
      <c r="H496" s="29"/>
      <c r="I496" s="29"/>
      <c r="J496" s="29"/>
      <c r="K496" s="29">
        <v>5</v>
      </c>
      <c r="L496" s="29">
        <v>15</v>
      </c>
      <c r="M496" s="55"/>
    </row>
    <row r="497" spans="1:13" ht="18" customHeight="1" x14ac:dyDescent="0.25">
      <c r="A497" s="29">
        <v>5160</v>
      </c>
      <c r="B497" s="19" t="s">
        <v>2683</v>
      </c>
      <c r="C497" s="92">
        <v>4125713075</v>
      </c>
      <c r="D497" s="29"/>
      <c r="E497" s="29"/>
      <c r="F497" s="29"/>
      <c r="G497" s="29"/>
      <c r="H497" s="29"/>
      <c r="I497" s="29"/>
      <c r="J497" s="29"/>
      <c r="K497" s="29">
        <v>10</v>
      </c>
      <c r="L497" s="29">
        <v>10</v>
      </c>
      <c r="M497" s="55"/>
    </row>
    <row r="498" spans="1:13" ht="18" customHeight="1" x14ac:dyDescent="0.25">
      <c r="A498" s="29">
        <v>3943</v>
      </c>
      <c r="B498" s="19" t="s">
        <v>2684</v>
      </c>
      <c r="C498" s="92">
        <v>4125712835</v>
      </c>
      <c r="D498" s="29"/>
      <c r="E498" s="29"/>
      <c r="F498" s="29"/>
      <c r="G498" s="29"/>
      <c r="H498" s="29"/>
      <c r="I498" s="29"/>
      <c r="J498" s="29"/>
      <c r="K498" s="29">
        <v>10</v>
      </c>
      <c r="L498" s="29">
        <v>5</v>
      </c>
      <c r="M498" s="55"/>
    </row>
    <row r="499" spans="1:13" ht="18" customHeight="1" x14ac:dyDescent="0.25">
      <c r="A499" s="29">
        <v>4699</v>
      </c>
      <c r="B499" s="19" t="s">
        <v>2685</v>
      </c>
      <c r="C499" s="92">
        <v>4125712951</v>
      </c>
      <c r="D499" s="29"/>
      <c r="E499" s="29"/>
      <c r="F499" s="29"/>
      <c r="G499" s="29"/>
      <c r="H499" s="29"/>
      <c r="I499" s="29"/>
      <c r="J499" s="29"/>
      <c r="K499" s="29">
        <v>5</v>
      </c>
      <c r="L499" s="29">
        <v>10</v>
      </c>
      <c r="M499" s="55"/>
    </row>
    <row r="500" spans="1:13" ht="18" customHeight="1" x14ac:dyDescent="0.25">
      <c r="A500" s="100"/>
      <c r="B500" s="71"/>
      <c r="C500" s="102"/>
      <c r="D500" s="100"/>
      <c r="E500" s="100"/>
      <c r="F500" s="100"/>
      <c r="G500" s="100"/>
      <c r="H500" s="100"/>
      <c r="I500" s="100"/>
      <c r="J500" s="100"/>
      <c r="K500" s="100"/>
      <c r="L500" s="100"/>
      <c r="M500" s="111" t="s">
        <v>2723</v>
      </c>
    </row>
    <row r="501" spans="1:13" ht="18" customHeight="1" x14ac:dyDescent="0.25">
      <c r="A501" s="29"/>
      <c r="B501" s="103" t="s">
        <v>2696</v>
      </c>
      <c r="C501" s="92"/>
      <c r="D501" s="29"/>
      <c r="E501" s="29"/>
      <c r="F501" s="29"/>
      <c r="G501" s="29"/>
      <c r="H501" s="29"/>
      <c r="I501" s="29"/>
      <c r="J501" s="29"/>
      <c r="K501" s="29"/>
      <c r="L501" s="29"/>
      <c r="M501" s="55"/>
    </row>
    <row r="502" spans="1:13" ht="18" customHeight="1" x14ac:dyDescent="0.25">
      <c r="A502" s="58">
        <v>3569</v>
      </c>
      <c r="B502" s="19" t="s">
        <v>2700</v>
      </c>
      <c r="C502" s="92">
        <v>4125797607</v>
      </c>
      <c r="D502" s="29"/>
      <c r="E502" s="29"/>
      <c r="F502" s="29"/>
      <c r="G502" s="29"/>
      <c r="H502" s="29"/>
      <c r="I502" s="29"/>
      <c r="J502" s="29">
        <v>10</v>
      </c>
      <c r="K502" s="29"/>
      <c r="L502" s="29"/>
      <c r="M502" s="55"/>
    </row>
    <row r="503" spans="1:13" ht="18" customHeight="1" x14ac:dyDescent="0.25">
      <c r="A503" s="29">
        <v>4565</v>
      </c>
      <c r="B503" s="19" t="s">
        <v>2701</v>
      </c>
      <c r="C503" s="92">
        <v>4125781224</v>
      </c>
      <c r="D503" s="29"/>
      <c r="E503" s="29"/>
      <c r="F503" s="29"/>
      <c r="G503" s="29"/>
      <c r="H503" s="29"/>
      <c r="I503" s="29"/>
      <c r="J503" s="29">
        <v>10</v>
      </c>
      <c r="K503" s="29"/>
      <c r="L503" s="29"/>
      <c r="M503" s="55"/>
    </row>
    <row r="504" spans="1:13" ht="18" customHeight="1" x14ac:dyDescent="0.25">
      <c r="A504" s="29">
        <v>4418</v>
      </c>
      <c r="B504" s="19" t="s">
        <v>2702</v>
      </c>
      <c r="C504" s="92">
        <v>4125778541</v>
      </c>
      <c r="D504" s="29"/>
      <c r="E504" s="29"/>
      <c r="F504" s="29"/>
      <c r="G504" s="29"/>
      <c r="H504" s="29"/>
      <c r="I504" s="29"/>
      <c r="J504" s="29">
        <v>5</v>
      </c>
      <c r="K504" s="29"/>
      <c r="L504" s="29"/>
      <c r="M504" s="55"/>
    </row>
    <row r="505" spans="1:13" ht="18" customHeight="1" x14ac:dyDescent="0.25">
      <c r="A505" s="91">
        <v>4020</v>
      </c>
      <c r="B505" s="19" t="s">
        <v>2703</v>
      </c>
      <c r="C505" s="92">
        <v>4125794448</v>
      </c>
      <c r="D505" s="29"/>
      <c r="E505" s="29"/>
      <c r="F505" s="29"/>
      <c r="G505" s="29"/>
      <c r="H505" s="29"/>
      <c r="I505" s="29"/>
      <c r="J505" s="29" t="s">
        <v>2711</v>
      </c>
      <c r="K505" s="29"/>
      <c r="L505" s="29">
        <v>5</v>
      </c>
      <c r="M505" s="55"/>
    </row>
    <row r="506" spans="1:13" ht="18" customHeight="1" x14ac:dyDescent="0.25">
      <c r="A506" s="29">
        <v>2760</v>
      </c>
      <c r="B506" s="19" t="s">
        <v>2704</v>
      </c>
      <c r="C506" s="92">
        <v>4125793648</v>
      </c>
      <c r="D506" s="29"/>
      <c r="E506" s="29"/>
      <c r="F506" s="29"/>
      <c r="G506" s="29"/>
      <c r="H506" s="29"/>
      <c r="I506" s="29"/>
      <c r="J506" s="29"/>
      <c r="K506" s="29"/>
      <c r="L506" s="29">
        <v>3</v>
      </c>
      <c r="M506" s="55"/>
    </row>
    <row r="507" spans="1:13" ht="18" customHeight="1" x14ac:dyDescent="0.25">
      <c r="A507" s="29">
        <v>3529</v>
      </c>
      <c r="B507" s="19" t="s">
        <v>1796</v>
      </c>
      <c r="C507" s="92">
        <v>4125790501</v>
      </c>
      <c r="D507" s="29"/>
      <c r="E507" s="29"/>
      <c r="F507" s="29"/>
      <c r="G507" s="29"/>
      <c r="H507" s="29"/>
      <c r="I507" s="29"/>
      <c r="J507" s="29"/>
      <c r="K507" s="29"/>
      <c r="L507" s="29">
        <v>3</v>
      </c>
      <c r="M507" s="55"/>
    </row>
    <row r="508" spans="1:13" ht="18" customHeight="1" x14ac:dyDescent="0.25">
      <c r="A508" s="29">
        <v>4767</v>
      </c>
      <c r="B508" s="19" t="s">
        <v>2705</v>
      </c>
      <c r="C508" s="92">
        <v>4125666848</v>
      </c>
      <c r="D508" s="29"/>
      <c r="E508" s="29"/>
      <c r="F508" s="29"/>
      <c r="G508" s="29"/>
      <c r="H508" s="29"/>
      <c r="I508" s="29"/>
      <c r="J508" s="29">
        <v>6</v>
      </c>
      <c r="K508" s="29"/>
      <c r="L508" s="29"/>
      <c r="M508" s="55"/>
    </row>
    <row r="509" spans="1:13" ht="18" customHeight="1" x14ac:dyDescent="0.25">
      <c r="A509" s="29">
        <v>4636</v>
      </c>
      <c r="B509" s="19" t="s">
        <v>978</v>
      </c>
      <c r="C509" s="92">
        <v>4125768932</v>
      </c>
      <c r="D509" s="29"/>
      <c r="E509" s="29"/>
      <c r="F509" s="29"/>
      <c r="G509" s="29"/>
      <c r="H509" s="29"/>
      <c r="I509" s="29"/>
      <c r="J509" s="29"/>
      <c r="K509" s="29">
        <v>3</v>
      </c>
      <c r="L509" s="29">
        <v>5</v>
      </c>
      <c r="M509" s="55"/>
    </row>
    <row r="510" spans="1:13" ht="18" customHeight="1" x14ac:dyDescent="0.25">
      <c r="A510" s="29">
        <v>3882</v>
      </c>
      <c r="B510" s="19" t="s">
        <v>2386</v>
      </c>
      <c r="C510" s="92">
        <v>4125709175</v>
      </c>
      <c r="D510" s="29"/>
      <c r="E510" s="29"/>
      <c r="F510" s="29"/>
      <c r="G510" s="29"/>
      <c r="H510" s="29"/>
      <c r="I510" s="29"/>
      <c r="J510" s="29"/>
      <c r="K510" s="29"/>
      <c r="L510" s="29">
        <v>3</v>
      </c>
      <c r="M510" s="55"/>
    </row>
    <row r="511" spans="1:13" ht="18" customHeight="1" x14ac:dyDescent="0.25">
      <c r="A511" s="29">
        <v>3714</v>
      </c>
      <c r="B511" s="19" t="s">
        <v>2706</v>
      </c>
      <c r="C511" s="92">
        <v>4125772288</v>
      </c>
      <c r="D511" s="29"/>
      <c r="E511" s="29"/>
      <c r="F511" s="29"/>
      <c r="G511" s="29"/>
      <c r="H511" s="29"/>
      <c r="I511" s="29"/>
      <c r="J511" s="29"/>
      <c r="K511" s="29">
        <v>9</v>
      </c>
      <c r="L511" s="29">
        <v>10</v>
      </c>
      <c r="M511" s="55"/>
    </row>
    <row r="512" spans="1:13" ht="39" customHeight="1" x14ac:dyDescent="0.25">
      <c r="A512" s="74">
        <v>3714</v>
      </c>
      <c r="B512" s="151" t="s">
        <v>2706</v>
      </c>
      <c r="C512" s="107">
        <v>4125864665</v>
      </c>
      <c r="D512" s="74">
        <v>10</v>
      </c>
      <c r="E512" s="74">
        <v>10</v>
      </c>
      <c r="F512" s="74">
        <v>10</v>
      </c>
      <c r="G512" s="74"/>
      <c r="H512" s="74"/>
      <c r="I512" s="74"/>
      <c r="J512" s="74">
        <v>10</v>
      </c>
      <c r="K512" s="74"/>
      <c r="L512" s="74"/>
      <c r="M512" s="74" t="s">
        <v>2727</v>
      </c>
    </row>
    <row r="513" spans="1:13" ht="18" customHeight="1" x14ac:dyDescent="0.25">
      <c r="A513" s="29">
        <v>5341</v>
      </c>
      <c r="B513" s="19" t="s">
        <v>2707</v>
      </c>
      <c r="C513" s="92">
        <v>4125736408</v>
      </c>
      <c r="D513" s="29"/>
      <c r="E513" s="29"/>
      <c r="F513" s="29"/>
      <c r="G513" s="29"/>
      <c r="H513" s="29"/>
      <c r="I513" s="29"/>
      <c r="J513" s="29"/>
      <c r="K513" s="29"/>
      <c r="L513" s="29">
        <v>5</v>
      </c>
      <c r="M513" s="55"/>
    </row>
    <row r="514" spans="1:13" ht="18" customHeight="1" x14ac:dyDescent="0.25">
      <c r="A514" s="29">
        <v>5507</v>
      </c>
      <c r="B514" s="19" t="s">
        <v>2708</v>
      </c>
      <c r="C514" s="92">
        <v>4125754136</v>
      </c>
      <c r="D514" s="29"/>
      <c r="E514" s="29"/>
      <c r="F514" s="29"/>
      <c r="G514" s="29"/>
      <c r="H514" s="29"/>
      <c r="I514" s="29"/>
      <c r="J514" s="29"/>
      <c r="K514" s="29"/>
      <c r="L514" s="29">
        <v>5</v>
      </c>
      <c r="M514" s="55"/>
    </row>
    <row r="515" spans="1:13" ht="18" customHeight="1" x14ac:dyDescent="0.25">
      <c r="A515" s="29">
        <v>5507</v>
      </c>
      <c r="B515" s="19" t="s">
        <v>2708</v>
      </c>
      <c r="C515" s="92">
        <v>4125779000</v>
      </c>
      <c r="D515" s="29"/>
      <c r="E515" s="29"/>
      <c r="F515" s="29"/>
      <c r="G515" s="29"/>
      <c r="H515" s="29"/>
      <c r="I515" s="29"/>
      <c r="J515" s="29">
        <v>5</v>
      </c>
      <c r="K515" s="29"/>
      <c r="L515" s="29"/>
      <c r="M515" s="55"/>
    </row>
    <row r="516" spans="1:13" ht="18" customHeight="1" x14ac:dyDescent="0.25">
      <c r="A516" s="29">
        <v>4138</v>
      </c>
      <c r="B516" s="19" t="s">
        <v>2709</v>
      </c>
      <c r="C516" s="92">
        <v>4125815687</v>
      </c>
      <c r="D516" s="29"/>
      <c r="E516" s="29"/>
      <c r="F516" s="29"/>
      <c r="G516" s="29"/>
      <c r="H516" s="29"/>
      <c r="I516" s="29"/>
      <c r="J516" s="29">
        <v>3</v>
      </c>
      <c r="K516" s="29"/>
      <c r="L516" s="29"/>
      <c r="M516" s="55"/>
    </row>
    <row r="517" spans="1:13" ht="18" customHeight="1" x14ac:dyDescent="0.25">
      <c r="A517" s="29">
        <v>4138</v>
      </c>
      <c r="B517" s="19" t="s">
        <v>2709</v>
      </c>
      <c r="C517" s="92">
        <v>4125754888</v>
      </c>
      <c r="D517" s="29"/>
      <c r="E517" s="29"/>
      <c r="F517" s="29"/>
      <c r="G517" s="29"/>
      <c r="H517" s="29"/>
      <c r="I517" s="29"/>
      <c r="J517" s="29"/>
      <c r="K517" s="29">
        <v>3</v>
      </c>
      <c r="L517" s="29"/>
      <c r="M517" s="55"/>
    </row>
    <row r="518" spans="1:13" ht="18" customHeight="1" x14ac:dyDescent="0.25">
      <c r="A518" s="29">
        <v>5613</v>
      </c>
      <c r="B518" s="19" t="s">
        <v>2710</v>
      </c>
      <c r="C518" s="92">
        <v>4125788542</v>
      </c>
      <c r="D518" s="29"/>
      <c r="E518" s="29"/>
      <c r="F518" s="29"/>
      <c r="G518" s="29"/>
      <c r="H518" s="29"/>
      <c r="I518" s="29"/>
      <c r="J518" s="29">
        <v>5</v>
      </c>
      <c r="K518" s="29"/>
      <c r="L518" s="29"/>
      <c r="M518" s="55"/>
    </row>
    <row r="519" spans="1:13" ht="18" customHeight="1" x14ac:dyDescent="0.25">
      <c r="A519" s="29"/>
      <c r="B519" s="37" t="s">
        <v>590</v>
      </c>
      <c r="C519" s="92"/>
      <c r="D519" s="29"/>
      <c r="E519" s="29"/>
      <c r="F519" s="29"/>
      <c r="G519" s="29"/>
      <c r="H519" s="29"/>
      <c r="I519" s="29"/>
      <c r="J519" s="29"/>
      <c r="K519" s="29"/>
      <c r="L519" s="29"/>
      <c r="M519" s="55" t="s">
        <v>2697</v>
      </c>
    </row>
    <row r="520" spans="1:13" ht="18" customHeight="1" x14ac:dyDescent="0.25">
      <c r="A520" s="29">
        <v>4990</v>
      </c>
      <c r="B520" s="19" t="s">
        <v>2698</v>
      </c>
      <c r="C520" s="92">
        <v>4125724846</v>
      </c>
      <c r="D520" s="29"/>
      <c r="E520" s="29"/>
      <c r="F520" s="29"/>
      <c r="G520" s="29"/>
      <c r="H520" s="29"/>
      <c r="I520" s="29"/>
      <c r="J520" s="29"/>
      <c r="K520" s="29">
        <v>5</v>
      </c>
      <c r="L520" s="29">
        <v>10</v>
      </c>
      <c r="M520" s="55"/>
    </row>
    <row r="521" spans="1:13" ht="18" customHeight="1" x14ac:dyDescent="0.25">
      <c r="A521" s="29">
        <v>4645</v>
      </c>
      <c r="B521" s="19" t="s">
        <v>1440</v>
      </c>
      <c r="C521" s="92">
        <v>4125726320</v>
      </c>
      <c r="D521" s="29"/>
      <c r="E521" s="29"/>
      <c r="F521" s="29"/>
      <c r="G521" s="29"/>
      <c r="H521" s="29"/>
      <c r="I521" s="29"/>
      <c r="J521" s="29"/>
      <c r="K521" s="29">
        <v>5</v>
      </c>
      <c r="L521" s="29">
        <v>5</v>
      </c>
      <c r="M521" s="55"/>
    </row>
    <row r="522" spans="1:13" ht="18" customHeight="1" x14ac:dyDescent="0.25">
      <c r="A522" s="29">
        <v>5514</v>
      </c>
      <c r="B522" s="79" t="s">
        <v>2699</v>
      </c>
      <c r="C522" s="92">
        <v>4125713126</v>
      </c>
      <c r="D522" s="29"/>
      <c r="E522" s="29"/>
      <c r="F522" s="29"/>
      <c r="G522" s="29"/>
      <c r="H522" s="29"/>
      <c r="I522" s="29"/>
      <c r="J522" s="29"/>
      <c r="K522" s="29"/>
      <c r="L522" s="29">
        <v>10</v>
      </c>
      <c r="M522" s="29"/>
    </row>
    <row r="523" spans="1:13" ht="18" customHeight="1" x14ac:dyDescent="0.25">
      <c r="A523" s="29">
        <v>4538</v>
      </c>
      <c r="B523" s="79" t="s">
        <v>2713</v>
      </c>
      <c r="C523" s="92">
        <v>4125770264</v>
      </c>
      <c r="D523" s="29"/>
      <c r="E523" s="29"/>
      <c r="F523" s="29"/>
      <c r="G523" s="29"/>
      <c r="H523" s="29"/>
      <c r="I523" s="29"/>
      <c r="J523" s="29"/>
      <c r="K523" s="35"/>
      <c r="L523" s="29">
        <v>15</v>
      </c>
      <c r="M523" s="29" t="s">
        <v>2769</v>
      </c>
    </row>
    <row r="524" spans="1:13" ht="18" customHeight="1" x14ac:dyDescent="0.25">
      <c r="A524" s="100"/>
      <c r="B524" s="101"/>
      <c r="C524" s="102"/>
      <c r="D524" s="100"/>
      <c r="E524" s="100"/>
      <c r="F524" s="100"/>
      <c r="G524" s="100"/>
      <c r="H524" s="100"/>
      <c r="I524" s="100"/>
      <c r="J524" s="100"/>
      <c r="K524" s="73"/>
      <c r="L524" s="73"/>
      <c r="M524" s="100" t="s">
        <v>2726</v>
      </c>
    </row>
    <row r="525" spans="1:13" ht="18" customHeight="1" x14ac:dyDescent="0.25">
      <c r="A525" s="29"/>
      <c r="B525" s="103" t="s">
        <v>2712</v>
      </c>
      <c r="C525" s="92"/>
      <c r="D525" s="29"/>
      <c r="E525" s="29"/>
      <c r="F525" s="29"/>
      <c r="G525" s="29"/>
      <c r="H525" s="29"/>
      <c r="I525" s="29"/>
      <c r="J525" s="29"/>
      <c r="K525" s="35"/>
      <c r="L525" s="35"/>
      <c r="M525" s="29"/>
    </row>
    <row r="526" spans="1:13" ht="18" customHeight="1" x14ac:dyDescent="0.25">
      <c r="A526" s="91">
        <v>3863</v>
      </c>
      <c r="B526" s="105" t="s">
        <v>2716</v>
      </c>
      <c r="C526" s="92">
        <v>4339577357</v>
      </c>
      <c r="D526" s="29"/>
      <c r="E526" s="29"/>
      <c r="F526" s="29"/>
      <c r="G526" s="29"/>
      <c r="H526" s="29"/>
      <c r="I526" s="29"/>
      <c r="J526" s="29">
        <v>5</v>
      </c>
      <c r="K526" s="35"/>
      <c r="L526" s="35"/>
      <c r="M526" s="29"/>
    </row>
    <row r="527" spans="1:13" ht="18" customHeight="1" x14ac:dyDescent="0.25">
      <c r="A527" s="29">
        <v>2792</v>
      </c>
      <c r="B527" s="105" t="s">
        <v>2714</v>
      </c>
      <c r="C527" s="92">
        <v>4125809900</v>
      </c>
      <c r="D527" s="29"/>
      <c r="E527" s="29"/>
      <c r="F527" s="29"/>
      <c r="G527" s="29"/>
      <c r="H527" s="29"/>
      <c r="I527" s="29"/>
      <c r="J527" s="29">
        <v>10</v>
      </c>
      <c r="K527" s="35"/>
      <c r="L527" s="35"/>
      <c r="M527" s="29"/>
    </row>
    <row r="528" spans="1:13" ht="18" customHeight="1" x14ac:dyDescent="0.25">
      <c r="A528" s="29">
        <v>5554</v>
      </c>
      <c r="B528" s="105" t="s">
        <v>2715</v>
      </c>
      <c r="C528" s="92">
        <v>4125811176</v>
      </c>
      <c r="D528" s="29"/>
      <c r="E528" s="29"/>
      <c r="F528" s="29"/>
      <c r="G528" s="29"/>
      <c r="H528" s="29"/>
      <c r="I528" s="29"/>
      <c r="J528" s="29"/>
      <c r="K528" s="29">
        <v>5</v>
      </c>
      <c r="L528" s="35"/>
      <c r="M528" s="29"/>
    </row>
    <row r="529" spans="1:13" ht="18" customHeight="1" x14ac:dyDescent="0.25">
      <c r="A529" s="29">
        <v>3863</v>
      </c>
      <c r="B529" s="105" t="s">
        <v>2716</v>
      </c>
      <c r="C529" s="92">
        <v>4125803924</v>
      </c>
      <c r="D529" s="29"/>
      <c r="E529" s="29"/>
      <c r="F529" s="29"/>
      <c r="G529" s="29"/>
      <c r="H529" s="29"/>
      <c r="I529" s="29"/>
      <c r="J529" s="29"/>
      <c r="K529" s="29">
        <v>5</v>
      </c>
      <c r="L529" s="29">
        <v>5</v>
      </c>
      <c r="M529" s="29"/>
    </row>
    <row r="530" spans="1:13" ht="18" customHeight="1" x14ac:dyDescent="0.25">
      <c r="A530" s="29">
        <v>2241</v>
      </c>
      <c r="B530" s="105" t="s">
        <v>1043</v>
      </c>
      <c r="C530" s="92">
        <v>4125810744</v>
      </c>
      <c r="D530" s="29"/>
      <c r="E530" s="29"/>
      <c r="F530" s="29"/>
      <c r="G530" s="29"/>
      <c r="H530" s="29"/>
      <c r="I530" s="29"/>
      <c r="J530" s="29">
        <v>3</v>
      </c>
      <c r="K530" s="29"/>
      <c r="L530" s="29"/>
      <c r="M530" s="29"/>
    </row>
    <row r="531" spans="1:13" ht="18" customHeight="1" x14ac:dyDescent="0.25">
      <c r="A531" s="29">
        <v>1535</v>
      </c>
      <c r="B531" s="105" t="s">
        <v>1467</v>
      </c>
      <c r="C531" s="92">
        <v>4125724611</v>
      </c>
      <c r="D531" s="29">
        <v>5</v>
      </c>
      <c r="E531" s="29"/>
      <c r="F531" s="29"/>
      <c r="G531" s="29"/>
      <c r="H531" s="29"/>
      <c r="I531" s="29"/>
      <c r="J531" s="29"/>
      <c r="K531" s="29"/>
      <c r="L531" s="29"/>
      <c r="M531" s="29"/>
    </row>
    <row r="532" spans="1:13" ht="18" customHeight="1" x14ac:dyDescent="0.25">
      <c r="A532" s="29">
        <v>5612</v>
      </c>
      <c r="B532" s="79" t="s">
        <v>2717</v>
      </c>
      <c r="C532" s="92">
        <v>4125801499</v>
      </c>
      <c r="D532" s="29"/>
      <c r="E532" s="29"/>
      <c r="F532" s="29"/>
      <c r="G532" s="29"/>
      <c r="H532" s="29"/>
      <c r="I532" s="29"/>
      <c r="J532" s="29"/>
      <c r="K532" s="29">
        <v>3</v>
      </c>
      <c r="L532" s="29">
        <v>3</v>
      </c>
      <c r="M532" s="29"/>
    </row>
    <row r="533" spans="1:13" ht="18" customHeight="1" x14ac:dyDescent="0.25">
      <c r="A533" s="29">
        <v>2018</v>
      </c>
      <c r="B533" s="79" t="s">
        <v>2718</v>
      </c>
      <c r="C533" s="92">
        <v>4125800699</v>
      </c>
      <c r="D533" s="29"/>
      <c r="E533" s="29"/>
      <c r="F533" s="29"/>
      <c r="G533" s="29"/>
      <c r="H533" s="29"/>
      <c r="I533" s="29"/>
      <c r="J533" s="29"/>
      <c r="K533" s="29">
        <v>5</v>
      </c>
      <c r="L533" s="29"/>
      <c r="M533" s="29"/>
    </row>
    <row r="534" spans="1:13" ht="18" customHeight="1" x14ac:dyDescent="0.25">
      <c r="A534" s="29">
        <v>2061</v>
      </c>
      <c r="B534" s="79" t="s">
        <v>165</v>
      </c>
      <c r="C534" s="92">
        <v>4125769455</v>
      </c>
      <c r="D534" s="29"/>
      <c r="E534" s="29"/>
      <c r="F534" s="29"/>
      <c r="G534" s="29"/>
      <c r="H534" s="29"/>
      <c r="I534" s="29"/>
      <c r="J534" s="29"/>
      <c r="K534" s="29">
        <v>3</v>
      </c>
      <c r="L534" s="29"/>
      <c r="M534" s="29"/>
    </row>
    <row r="535" spans="1:13" ht="18" customHeight="1" x14ac:dyDescent="0.25">
      <c r="A535" s="29">
        <v>1553</v>
      </c>
      <c r="B535" s="79" t="s">
        <v>460</v>
      </c>
      <c r="C535" s="92">
        <v>4125782537</v>
      </c>
      <c r="D535" s="29">
        <v>5</v>
      </c>
      <c r="E535" s="29"/>
      <c r="F535" s="29"/>
      <c r="G535" s="29"/>
      <c r="H535" s="29"/>
      <c r="I535" s="29"/>
      <c r="J535" s="29"/>
      <c r="K535" s="29"/>
      <c r="L535" s="29"/>
      <c r="M535" s="29"/>
    </row>
    <row r="536" spans="1:13" ht="18" customHeight="1" x14ac:dyDescent="0.25">
      <c r="A536" s="29">
        <v>4155</v>
      </c>
      <c r="B536" s="79" t="s">
        <v>2719</v>
      </c>
      <c r="C536" s="92">
        <v>4125768205</v>
      </c>
      <c r="D536" s="29"/>
      <c r="E536" s="29"/>
      <c r="F536" s="29"/>
      <c r="G536" s="29"/>
      <c r="H536" s="29"/>
      <c r="I536" s="29"/>
      <c r="J536" s="29"/>
      <c r="K536" s="29"/>
      <c r="L536" s="29">
        <v>5</v>
      </c>
      <c r="M536" s="29"/>
    </row>
    <row r="537" spans="1:13" ht="18" customHeight="1" x14ac:dyDescent="0.25">
      <c r="A537" s="29">
        <v>2031</v>
      </c>
      <c r="B537" s="79" t="s">
        <v>2045</v>
      </c>
      <c r="C537" s="92">
        <v>4125823651</v>
      </c>
      <c r="D537" s="29"/>
      <c r="E537" s="29"/>
      <c r="F537" s="29"/>
      <c r="G537" s="29"/>
      <c r="H537" s="29"/>
      <c r="I537" s="29"/>
      <c r="J537" s="29"/>
      <c r="K537" s="29">
        <v>4</v>
      </c>
      <c r="L537" s="29">
        <v>4</v>
      </c>
      <c r="M537" s="29"/>
    </row>
    <row r="538" spans="1:13" ht="18" customHeight="1" x14ac:dyDescent="0.25">
      <c r="A538" s="100"/>
      <c r="B538" s="101"/>
      <c r="C538" s="102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 t="s">
        <v>2724</v>
      </c>
    </row>
    <row r="539" spans="1:13" ht="18" customHeight="1" x14ac:dyDescent="0.25">
      <c r="A539" s="29"/>
      <c r="B539" s="103" t="s">
        <v>2720</v>
      </c>
      <c r="C539" s="92"/>
      <c r="D539" s="29"/>
      <c r="E539" s="29"/>
      <c r="F539" s="29"/>
      <c r="G539" s="29"/>
      <c r="H539" s="29"/>
      <c r="I539" s="29"/>
      <c r="J539" s="29"/>
      <c r="K539" s="29"/>
      <c r="L539" s="29"/>
      <c r="M539" s="29"/>
    </row>
    <row r="540" spans="1:13" ht="18" customHeight="1" x14ac:dyDescent="0.25">
      <c r="A540" s="91">
        <v>3455</v>
      </c>
      <c r="B540" s="79" t="s">
        <v>2721</v>
      </c>
      <c r="C540" s="92">
        <v>4125821734</v>
      </c>
      <c r="D540" s="29"/>
      <c r="E540" s="29"/>
      <c r="F540" s="29"/>
      <c r="G540" s="29"/>
      <c r="H540" s="29"/>
      <c r="I540" s="29"/>
      <c r="J540" s="29">
        <v>10</v>
      </c>
      <c r="K540" s="29"/>
      <c r="L540" s="29"/>
      <c r="M540" s="29"/>
    </row>
    <row r="541" spans="1:13" ht="18" customHeight="1" x14ac:dyDescent="0.25">
      <c r="A541" s="29">
        <v>3714</v>
      </c>
      <c r="B541" s="79" t="s">
        <v>2706</v>
      </c>
      <c r="C541" s="92">
        <v>4125826846</v>
      </c>
      <c r="D541" s="29">
        <v>10</v>
      </c>
      <c r="E541" s="29">
        <v>10</v>
      </c>
      <c r="F541" s="29">
        <v>10</v>
      </c>
      <c r="G541" s="35"/>
      <c r="H541" s="35"/>
      <c r="I541" s="35"/>
      <c r="J541" s="35"/>
      <c r="K541" s="29"/>
      <c r="L541" s="29"/>
      <c r="M541" s="29"/>
    </row>
    <row r="542" spans="1:13" ht="18" customHeight="1" x14ac:dyDescent="0.25">
      <c r="A542" s="100"/>
      <c r="B542" s="101"/>
      <c r="C542" s="102"/>
      <c r="D542" s="100"/>
      <c r="E542" s="100"/>
      <c r="F542" s="100"/>
      <c r="G542" s="73"/>
      <c r="H542" s="73"/>
      <c r="I542" s="73"/>
      <c r="J542" s="73"/>
      <c r="K542" s="100"/>
      <c r="L542" s="100"/>
      <c r="M542" s="100" t="s">
        <v>2725</v>
      </c>
    </row>
    <row r="543" spans="1:13" ht="18" customHeight="1" x14ac:dyDescent="0.25">
      <c r="A543" s="29"/>
      <c r="B543" s="103" t="s">
        <v>2728</v>
      </c>
      <c r="C543" s="92"/>
      <c r="D543" s="29"/>
      <c r="E543" s="29"/>
      <c r="F543" s="29"/>
      <c r="G543" s="29"/>
      <c r="H543" s="29"/>
      <c r="I543" s="29"/>
      <c r="J543" s="35"/>
      <c r="K543" s="35"/>
      <c r="L543" s="35"/>
      <c r="M543" s="29"/>
    </row>
    <row r="544" spans="1:13" ht="18" customHeight="1" x14ac:dyDescent="0.25">
      <c r="A544" s="91">
        <v>2303</v>
      </c>
      <c r="B544" s="79" t="s">
        <v>2078</v>
      </c>
      <c r="C544" s="92">
        <v>4125718608</v>
      </c>
      <c r="D544" s="35"/>
      <c r="E544" s="35"/>
      <c r="F544" s="35"/>
      <c r="G544" s="29"/>
      <c r="H544" s="29"/>
      <c r="I544" s="29"/>
      <c r="J544" s="29"/>
      <c r="K544" s="29"/>
      <c r="L544" s="29">
        <v>5</v>
      </c>
      <c r="M544" s="29"/>
    </row>
    <row r="545" spans="1:13" ht="18" customHeight="1" x14ac:dyDescent="0.25">
      <c r="A545" s="29">
        <v>5542</v>
      </c>
      <c r="B545" s="79" t="s">
        <v>1679</v>
      </c>
      <c r="C545" s="92">
        <v>4125642404</v>
      </c>
      <c r="D545" s="35"/>
      <c r="E545" s="35"/>
      <c r="F545" s="35"/>
      <c r="G545" s="29"/>
      <c r="H545" s="29"/>
      <c r="I545" s="29"/>
      <c r="J545" s="29"/>
      <c r="K545" s="29"/>
      <c r="L545" s="29">
        <v>5</v>
      </c>
      <c r="M545" s="29"/>
    </row>
    <row r="546" spans="1:13" ht="18" customHeight="1" x14ac:dyDescent="0.25">
      <c r="A546" s="29">
        <v>4331</v>
      </c>
      <c r="B546" s="79" t="s">
        <v>621</v>
      </c>
      <c r="C546" s="92">
        <v>4125801675</v>
      </c>
      <c r="D546" s="35"/>
      <c r="E546" s="35"/>
      <c r="F546" s="35"/>
      <c r="G546" s="29"/>
      <c r="H546" s="29"/>
      <c r="I546" s="29"/>
      <c r="J546" s="29"/>
      <c r="K546" s="29">
        <v>5</v>
      </c>
      <c r="L546" s="29">
        <v>5</v>
      </c>
      <c r="M546" s="29"/>
    </row>
    <row r="547" spans="1:13" ht="18" customHeight="1" x14ac:dyDescent="0.25">
      <c r="A547" s="29">
        <v>3528</v>
      </c>
      <c r="B547" s="79" t="s">
        <v>983</v>
      </c>
      <c r="C547" s="92">
        <v>4125801543</v>
      </c>
      <c r="D547" s="35"/>
      <c r="E547" s="35"/>
      <c r="F547" s="35"/>
      <c r="G547" s="29"/>
      <c r="H547" s="29"/>
      <c r="I547" s="29"/>
      <c r="J547" s="29"/>
      <c r="K547" s="29"/>
      <c r="L547" s="29">
        <v>5</v>
      </c>
      <c r="M547" s="29"/>
    </row>
    <row r="548" spans="1:13" ht="18" customHeight="1" x14ac:dyDescent="0.25">
      <c r="A548" s="29">
        <v>2552</v>
      </c>
      <c r="B548" s="79" t="s">
        <v>33</v>
      </c>
      <c r="C548" s="92">
        <v>4125642261</v>
      </c>
      <c r="D548" s="35"/>
      <c r="E548" s="35"/>
      <c r="F548" s="35"/>
      <c r="G548" s="29"/>
      <c r="H548" s="29"/>
      <c r="I548" s="29"/>
      <c r="J548" s="29"/>
      <c r="K548" s="29"/>
      <c r="L548" s="29">
        <v>3</v>
      </c>
      <c r="M548" s="29"/>
    </row>
    <row r="549" spans="1:13" ht="18" customHeight="1" x14ac:dyDescent="0.25">
      <c r="A549" s="29">
        <v>4276</v>
      </c>
      <c r="B549" s="79" t="s">
        <v>2730</v>
      </c>
      <c r="C549" s="92">
        <v>4125801674</v>
      </c>
      <c r="D549" s="35"/>
      <c r="E549" s="35"/>
      <c r="F549" s="35"/>
      <c r="G549" s="29"/>
      <c r="H549" s="29"/>
      <c r="I549" s="29"/>
      <c r="J549" s="29"/>
      <c r="K549" s="29"/>
      <c r="L549" s="29">
        <v>5</v>
      </c>
      <c r="M549" s="29"/>
    </row>
    <row r="550" spans="1:13" ht="18" customHeight="1" x14ac:dyDescent="0.25">
      <c r="A550" s="29">
        <v>2011</v>
      </c>
      <c r="B550" s="79" t="s">
        <v>827</v>
      </c>
      <c r="C550" s="92">
        <v>4125801540</v>
      </c>
      <c r="D550" s="35"/>
      <c r="E550" s="35"/>
      <c r="F550" s="35"/>
      <c r="G550" s="29"/>
      <c r="H550" s="29"/>
      <c r="I550" s="29"/>
      <c r="J550" s="29"/>
      <c r="K550" s="29">
        <v>5</v>
      </c>
      <c r="L550" s="29">
        <v>5</v>
      </c>
      <c r="M550" s="29"/>
    </row>
    <row r="551" spans="1:13" ht="18" customHeight="1" x14ac:dyDescent="0.25">
      <c r="A551" s="29">
        <v>4411</v>
      </c>
      <c r="B551" s="79" t="s">
        <v>2731</v>
      </c>
      <c r="C551" s="92">
        <v>4125718873</v>
      </c>
      <c r="D551" s="35"/>
      <c r="E551" s="35"/>
      <c r="F551" s="35"/>
      <c r="G551" s="29"/>
      <c r="H551" s="29"/>
      <c r="I551" s="29"/>
      <c r="J551" s="29"/>
      <c r="K551" s="29">
        <v>5</v>
      </c>
      <c r="L551" s="29"/>
      <c r="M551" s="29"/>
    </row>
    <row r="552" spans="1:13" ht="18" customHeight="1" x14ac:dyDescent="0.25">
      <c r="A552" s="29">
        <v>3231</v>
      </c>
      <c r="B552" s="79" t="s">
        <v>1090</v>
      </c>
      <c r="C552" s="92">
        <v>4125642395</v>
      </c>
      <c r="D552" s="29">
        <v>3</v>
      </c>
      <c r="E552" s="35"/>
      <c r="F552" s="35"/>
      <c r="G552" s="29"/>
      <c r="H552" s="29"/>
      <c r="I552" s="29"/>
      <c r="J552" s="29"/>
      <c r="K552" s="29"/>
      <c r="L552" s="29"/>
      <c r="M552" s="29"/>
    </row>
    <row r="553" spans="1:13" ht="18" customHeight="1" x14ac:dyDescent="0.25">
      <c r="A553" s="29">
        <v>5431</v>
      </c>
      <c r="B553" s="79" t="s">
        <v>2732</v>
      </c>
      <c r="C553" s="92">
        <v>4125718929</v>
      </c>
      <c r="D553" s="35"/>
      <c r="E553" s="35"/>
      <c r="F553" s="35"/>
      <c r="G553" s="29"/>
      <c r="H553" s="29"/>
      <c r="I553" s="29"/>
      <c r="J553" s="29">
        <v>3</v>
      </c>
      <c r="K553" s="29"/>
      <c r="L553" s="29"/>
      <c r="M553" s="29"/>
    </row>
    <row r="554" spans="1:13" ht="18" customHeight="1" x14ac:dyDescent="0.25">
      <c r="A554" s="29">
        <v>5431</v>
      </c>
      <c r="B554" s="79" t="s">
        <v>2732</v>
      </c>
      <c r="C554" s="92">
        <v>4125801678</v>
      </c>
      <c r="D554" s="35"/>
      <c r="E554" s="35"/>
      <c r="F554" s="35"/>
      <c r="G554" s="29"/>
      <c r="H554" s="29"/>
      <c r="I554" s="29"/>
      <c r="J554" s="29"/>
      <c r="K554" s="29"/>
      <c r="L554" s="29">
        <v>5</v>
      </c>
      <c r="M554" s="29"/>
    </row>
    <row r="555" spans="1:13" ht="18" customHeight="1" x14ac:dyDescent="0.25">
      <c r="A555" s="29">
        <v>5582</v>
      </c>
      <c r="B555" s="79" t="s">
        <v>2733</v>
      </c>
      <c r="C555" s="92">
        <v>4125801679</v>
      </c>
      <c r="D555" s="35"/>
      <c r="E555" s="35"/>
      <c r="F555" s="35"/>
      <c r="G555" s="29"/>
      <c r="H555" s="29"/>
      <c r="I555" s="29"/>
      <c r="J555" s="29">
        <v>5</v>
      </c>
      <c r="K555" s="29"/>
      <c r="L555" s="29"/>
      <c r="M555" s="29"/>
    </row>
    <row r="556" spans="1:13" ht="18" customHeight="1" x14ac:dyDescent="0.25">
      <c r="A556" s="29">
        <v>5582</v>
      </c>
      <c r="B556" s="79" t="s">
        <v>2733</v>
      </c>
      <c r="C556" s="92">
        <v>4125642405</v>
      </c>
      <c r="D556" s="35"/>
      <c r="E556" s="35"/>
      <c r="F556" s="35"/>
      <c r="G556" s="29"/>
      <c r="H556" s="29"/>
      <c r="I556" s="29"/>
      <c r="J556" s="29"/>
      <c r="K556" s="29">
        <v>5</v>
      </c>
      <c r="L556" s="29"/>
      <c r="M556" s="29"/>
    </row>
    <row r="557" spans="1:13" ht="18" customHeight="1" x14ac:dyDescent="0.25">
      <c r="A557" s="29">
        <v>2984</v>
      </c>
      <c r="B557" s="79" t="s">
        <v>2734</v>
      </c>
      <c r="C557" s="92">
        <v>4125718682</v>
      </c>
      <c r="D557" s="35"/>
      <c r="E557" s="35"/>
      <c r="F557" s="35"/>
      <c r="G557" s="29"/>
      <c r="H557" s="29"/>
      <c r="I557" s="29"/>
      <c r="J557" s="29"/>
      <c r="K557" s="29">
        <v>5</v>
      </c>
      <c r="L557" s="29">
        <v>5</v>
      </c>
      <c r="M557" s="29"/>
    </row>
    <row r="558" spans="1:13" ht="18" customHeight="1" x14ac:dyDescent="0.25">
      <c r="A558" s="29">
        <v>2795</v>
      </c>
      <c r="B558" s="79" t="s">
        <v>37</v>
      </c>
      <c r="C558" s="92">
        <v>4125718680</v>
      </c>
      <c r="D558" s="35"/>
      <c r="E558" s="35"/>
      <c r="F558" s="35"/>
      <c r="G558" s="29"/>
      <c r="H558" s="29"/>
      <c r="I558" s="29"/>
      <c r="J558" s="29"/>
      <c r="K558" s="29"/>
      <c r="L558" s="29">
        <v>5</v>
      </c>
      <c r="M558" s="29"/>
    </row>
    <row r="559" spans="1:13" ht="18" customHeight="1" x14ac:dyDescent="0.25">
      <c r="A559" s="29">
        <v>2826</v>
      </c>
      <c r="B559" s="79" t="s">
        <v>826</v>
      </c>
      <c r="C559" s="92">
        <v>4125801541</v>
      </c>
      <c r="D559" s="35"/>
      <c r="E559" s="35"/>
      <c r="F559" s="35"/>
      <c r="G559" s="29"/>
      <c r="H559" s="29"/>
      <c r="I559" s="29"/>
      <c r="J559" s="29">
        <v>3</v>
      </c>
      <c r="K559" s="29"/>
      <c r="L559" s="29"/>
      <c r="M559" s="29"/>
    </row>
    <row r="560" spans="1:13" ht="18" customHeight="1" x14ac:dyDescent="0.25">
      <c r="A560" s="29">
        <v>3862</v>
      </c>
      <c r="B560" s="79" t="s">
        <v>611</v>
      </c>
      <c r="C560" s="92">
        <v>4125642399</v>
      </c>
      <c r="D560" s="35"/>
      <c r="E560" s="35"/>
      <c r="F560" s="35"/>
      <c r="G560" s="29"/>
      <c r="H560" s="29"/>
      <c r="I560" s="29"/>
      <c r="J560" s="29"/>
      <c r="K560" s="29"/>
      <c r="L560" s="29">
        <v>10</v>
      </c>
      <c r="M560" s="29"/>
    </row>
    <row r="561" spans="1:13" ht="18" customHeight="1" x14ac:dyDescent="0.25">
      <c r="A561" s="29">
        <v>3862</v>
      </c>
      <c r="B561" s="79" t="s">
        <v>611</v>
      </c>
      <c r="C561" s="92">
        <v>4125642398</v>
      </c>
      <c r="D561" s="35"/>
      <c r="E561" s="35"/>
      <c r="F561" s="35"/>
      <c r="G561" s="29"/>
      <c r="H561" s="29"/>
      <c r="I561" s="29"/>
      <c r="J561" s="29">
        <v>6</v>
      </c>
      <c r="K561" s="29"/>
      <c r="L561" s="29"/>
      <c r="M561" s="29"/>
    </row>
    <row r="562" spans="1:13" ht="18" customHeight="1" x14ac:dyDescent="0.25">
      <c r="A562" s="29">
        <v>2262</v>
      </c>
      <c r="B562" s="79" t="s">
        <v>617</v>
      </c>
      <c r="C562" s="92">
        <v>4125718605</v>
      </c>
      <c r="D562" s="35"/>
      <c r="E562" s="35"/>
      <c r="F562" s="35"/>
      <c r="G562" s="29"/>
      <c r="H562" s="29"/>
      <c r="I562" s="29"/>
      <c r="J562" s="29"/>
      <c r="K562" s="29"/>
      <c r="L562" s="29">
        <v>2</v>
      </c>
      <c r="M562" s="29"/>
    </row>
    <row r="563" spans="1:13" ht="18" customHeight="1" x14ac:dyDescent="0.25">
      <c r="A563" s="29">
        <v>2803</v>
      </c>
      <c r="B563" s="79" t="s">
        <v>35</v>
      </c>
      <c r="C563" s="92">
        <v>4125642394</v>
      </c>
      <c r="D563" s="35"/>
      <c r="E563" s="35"/>
      <c r="F563" s="35"/>
      <c r="G563" s="29"/>
      <c r="H563" s="29"/>
      <c r="I563" s="29"/>
      <c r="J563" s="29"/>
      <c r="K563" s="29"/>
      <c r="L563" s="29">
        <v>5</v>
      </c>
      <c r="M563" s="29"/>
    </row>
    <row r="564" spans="1:13" ht="18" customHeight="1" x14ac:dyDescent="0.25">
      <c r="A564" s="29">
        <v>2558</v>
      </c>
      <c r="B564" s="79" t="s">
        <v>36</v>
      </c>
      <c r="C564" s="92">
        <v>4125642262</v>
      </c>
      <c r="D564" s="35"/>
      <c r="E564" s="35"/>
      <c r="F564" s="35"/>
      <c r="G564" s="29"/>
      <c r="H564" s="29"/>
      <c r="I564" s="29"/>
      <c r="J564" s="29"/>
      <c r="K564" s="29"/>
      <c r="L564" s="29">
        <v>5</v>
      </c>
      <c r="M564" s="29" t="s">
        <v>2735</v>
      </c>
    </row>
    <row r="565" spans="1:13" ht="18" customHeight="1" x14ac:dyDescent="0.25">
      <c r="A565" s="29">
        <v>2759</v>
      </c>
      <c r="B565" s="79" t="s">
        <v>2743</v>
      </c>
      <c r="C565" s="92">
        <v>4125855759</v>
      </c>
      <c r="D565" s="35"/>
      <c r="E565" s="35"/>
      <c r="F565" s="35"/>
      <c r="G565" s="29"/>
      <c r="H565" s="29"/>
      <c r="I565" s="29"/>
      <c r="J565" s="29"/>
      <c r="K565" s="29">
        <v>5</v>
      </c>
      <c r="L565" s="29">
        <v>5</v>
      </c>
      <c r="M565" s="29"/>
    </row>
    <row r="566" spans="1:13" ht="18" customHeight="1" x14ac:dyDescent="0.25">
      <c r="A566" s="58" t="s">
        <v>2736</v>
      </c>
      <c r="B566" s="79" t="s">
        <v>2737</v>
      </c>
      <c r="C566" s="92">
        <v>47386</v>
      </c>
      <c r="D566" s="35"/>
      <c r="E566" s="35"/>
      <c r="F566" s="35"/>
      <c r="G566" s="29"/>
      <c r="H566" s="29"/>
      <c r="I566" s="29"/>
      <c r="J566" s="29"/>
      <c r="K566" s="29"/>
      <c r="L566" s="29">
        <v>3</v>
      </c>
      <c r="M566" s="29"/>
    </row>
    <row r="567" spans="1:13" ht="18" customHeight="1" x14ac:dyDescent="0.25">
      <c r="A567" s="74"/>
      <c r="B567" s="106" t="s">
        <v>2737</v>
      </c>
      <c r="C567" s="107" t="s">
        <v>2742</v>
      </c>
      <c r="D567" s="59"/>
      <c r="E567" s="59"/>
      <c r="F567" s="59"/>
      <c r="G567" s="74"/>
      <c r="H567" s="74"/>
      <c r="I567" s="74"/>
      <c r="J567" s="74"/>
      <c r="K567" s="74"/>
      <c r="L567" s="74">
        <v>1</v>
      </c>
      <c r="M567" s="107" t="s">
        <v>2742</v>
      </c>
    </row>
    <row r="568" spans="1:13" ht="18" customHeight="1" x14ac:dyDescent="0.25">
      <c r="A568" s="29">
        <v>2394</v>
      </c>
      <c r="B568" s="79" t="s">
        <v>2738</v>
      </c>
      <c r="C568" s="92">
        <v>4125816270</v>
      </c>
      <c r="D568" s="35"/>
      <c r="E568" s="35"/>
      <c r="F568" s="35"/>
      <c r="G568" s="29"/>
      <c r="H568" s="29"/>
      <c r="I568" s="29"/>
      <c r="J568" s="29"/>
      <c r="K568" s="29">
        <v>5</v>
      </c>
      <c r="L568" s="29">
        <v>5</v>
      </c>
      <c r="M568" s="29"/>
    </row>
    <row r="569" spans="1:13" ht="18" customHeight="1" x14ac:dyDescent="0.25">
      <c r="A569" s="29">
        <v>2016</v>
      </c>
      <c r="B569" s="79" t="s">
        <v>2739</v>
      </c>
      <c r="C569" s="92">
        <v>4125812254</v>
      </c>
      <c r="D569" s="35"/>
      <c r="E569" s="35"/>
      <c r="F569" s="35"/>
      <c r="G569" s="29"/>
      <c r="H569" s="29"/>
      <c r="I569" s="29"/>
      <c r="J569" s="29"/>
      <c r="K569" s="29">
        <v>5</v>
      </c>
      <c r="L569" s="29">
        <v>10</v>
      </c>
      <c r="M569" s="29"/>
    </row>
    <row r="570" spans="1:13" ht="18" customHeight="1" x14ac:dyDescent="0.25">
      <c r="A570" s="29">
        <v>2544</v>
      </c>
      <c r="B570" s="79" t="s">
        <v>1337</v>
      </c>
      <c r="C570" s="92">
        <v>4125821142</v>
      </c>
      <c r="D570" s="35"/>
      <c r="E570" s="35"/>
      <c r="F570" s="35"/>
      <c r="G570" s="29"/>
      <c r="H570" s="29"/>
      <c r="I570" s="29"/>
      <c r="J570" s="29"/>
      <c r="K570" s="29"/>
      <c r="L570" s="29">
        <v>3</v>
      </c>
      <c r="M570" s="29"/>
    </row>
    <row r="571" spans="1:13" ht="18" customHeight="1" x14ac:dyDescent="0.25">
      <c r="A571" s="29">
        <v>3682</v>
      </c>
      <c r="B571" s="79" t="s">
        <v>2740</v>
      </c>
      <c r="C571" s="92">
        <v>4125821098</v>
      </c>
      <c r="D571" s="35"/>
      <c r="E571" s="35"/>
      <c r="F571" s="35"/>
      <c r="G571" s="29"/>
      <c r="H571" s="29"/>
      <c r="I571" s="29"/>
      <c r="J571" s="29"/>
      <c r="K571" s="29">
        <v>3</v>
      </c>
      <c r="L571" s="29">
        <v>5</v>
      </c>
      <c r="M571" s="29"/>
    </row>
    <row r="572" spans="1:13" ht="18" customHeight="1" x14ac:dyDescent="0.25">
      <c r="A572" s="29">
        <v>2817</v>
      </c>
      <c r="B572" s="79" t="s">
        <v>2741</v>
      </c>
      <c r="C572" s="92">
        <v>4125803911</v>
      </c>
      <c r="D572" s="35"/>
      <c r="E572" s="35"/>
      <c r="F572" s="35"/>
      <c r="G572" s="29"/>
      <c r="H572" s="29"/>
      <c r="I572" s="29"/>
      <c r="J572" s="29"/>
      <c r="K572" s="29">
        <v>2</v>
      </c>
      <c r="L572" s="29">
        <v>2</v>
      </c>
      <c r="M572" s="29"/>
    </row>
    <row r="573" spans="1:13" ht="18" customHeight="1" x14ac:dyDescent="0.25">
      <c r="A573" s="29">
        <v>3599</v>
      </c>
      <c r="B573" s="79" t="s">
        <v>1236</v>
      </c>
      <c r="C573" s="92">
        <v>4125797590</v>
      </c>
      <c r="D573" s="35"/>
      <c r="E573" s="35"/>
      <c r="F573" s="35"/>
      <c r="G573" s="29"/>
      <c r="H573" s="29"/>
      <c r="I573" s="29"/>
      <c r="J573" s="29"/>
      <c r="K573" s="29">
        <v>3</v>
      </c>
      <c r="L573" s="29">
        <v>3</v>
      </c>
      <c r="M573" s="29"/>
    </row>
    <row r="574" spans="1:13" ht="18" customHeight="1" x14ac:dyDescent="0.25">
      <c r="A574" s="29">
        <v>2083</v>
      </c>
      <c r="B574" s="79" t="s">
        <v>2749</v>
      </c>
      <c r="C574" s="92">
        <v>4125877106</v>
      </c>
      <c r="D574" s="35"/>
      <c r="E574" s="35"/>
      <c r="F574" s="35"/>
      <c r="G574" s="29"/>
      <c r="H574" s="29"/>
      <c r="I574" s="29"/>
      <c r="J574" s="29">
        <v>10</v>
      </c>
      <c r="K574" s="29"/>
      <c r="L574" s="29"/>
      <c r="M574" s="29"/>
    </row>
    <row r="575" spans="1:13" ht="18" customHeight="1" x14ac:dyDescent="0.25">
      <c r="A575" s="29">
        <v>3104</v>
      </c>
      <c r="B575" s="79" t="s">
        <v>1912</v>
      </c>
      <c r="C575" s="92">
        <v>4125916994</v>
      </c>
      <c r="D575" s="29">
        <v>55</v>
      </c>
      <c r="E575" s="29">
        <v>35</v>
      </c>
      <c r="F575" s="29">
        <v>35</v>
      </c>
      <c r="G575" s="29"/>
      <c r="H575" s="29"/>
      <c r="I575" s="29"/>
      <c r="J575" s="29"/>
      <c r="K575" s="29"/>
      <c r="L575" s="29"/>
      <c r="M575" s="152" t="s">
        <v>2756</v>
      </c>
    </row>
    <row r="576" spans="1:13" ht="18" customHeight="1" x14ac:dyDescent="0.25">
      <c r="A576" s="100"/>
      <c r="B576" s="101"/>
      <c r="C576" s="102"/>
      <c r="D576" s="73"/>
      <c r="E576" s="73"/>
      <c r="F576" s="73"/>
      <c r="G576" s="100"/>
      <c r="H576" s="100"/>
      <c r="I576" s="100"/>
      <c r="J576" s="100"/>
      <c r="K576" s="100"/>
      <c r="L576" s="100"/>
      <c r="M576" s="100" t="s">
        <v>2759</v>
      </c>
    </row>
    <row r="577" spans="1:13" ht="18" customHeight="1" x14ac:dyDescent="0.25">
      <c r="A577" s="29"/>
      <c r="B577" s="103" t="s">
        <v>2729</v>
      </c>
      <c r="C577" s="92"/>
      <c r="D577" s="29"/>
      <c r="E577" s="29"/>
      <c r="F577" s="29"/>
      <c r="G577" s="29"/>
      <c r="H577" s="29"/>
      <c r="I577" s="29"/>
      <c r="J577" s="35"/>
      <c r="K577" s="35"/>
      <c r="L577" s="35"/>
      <c r="M577" s="29"/>
    </row>
    <row r="578" spans="1:13" ht="18" customHeight="1" x14ac:dyDescent="0.25">
      <c r="A578" s="91">
        <v>4031</v>
      </c>
      <c r="B578" s="79" t="s">
        <v>692</v>
      </c>
      <c r="C578" s="92">
        <v>4125875536</v>
      </c>
      <c r="D578" s="29"/>
      <c r="E578" s="29"/>
      <c r="F578" s="29"/>
      <c r="G578" s="29"/>
      <c r="H578" s="29"/>
      <c r="I578" s="29"/>
      <c r="J578" s="29">
        <v>5</v>
      </c>
      <c r="K578" s="35"/>
      <c r="L578" s="29"/>
      <c r="M578" s="29"/>
    </row>
    <row r="579" spans="1:13" ht="18" customHeight="1" x14ac:dyDescent="0.25">
      <c r="A579" s="29">
        <v>3337</v>
      </c>
      <c r="B579" s="79" t="s">
        <v>2439</v>
      </c>
      <c r="C579" s="92">
        <v>4125897870</v>
      </c>
      <c r="D579" s="29"/>
      <c r="E579" s="29"/>
      <c r="F579" s="29"/>
      <c r="G579" s="29"/>
      <c r="H579" s="29"/>
      <c r="I579" s="29"/>
      <c r="J579" s="35"/>
      <c r="K579" s="29">
        <v>5</v>
      </c>
      <c r="L579" s="29"/>
      <c r="M579" s="74" t="s">
        <v>2744</v>
      </c>
    </row>
    <row r="580" spans="1:13" ht="18" customHeight="1" x14ac:dyDescent="0.25">
      <c r="A580" s="29">
        <v>4302</v>
      </c>
      <c r="B580" s="79" t="s">
        <v>1009</v>
      </c>
      <c r="C580" s="92">
        <v>4125822433</v>
      </c>
      <c r="D580" s="29"/>
      <c r="E580" s="29"/>
      <c r="F580" s="29"/>
      <c r="G580" s="29"/>
      <c r="H580" s="29"/>
      <c r="I580" s="29"/>
      <c r="J580" s="35"/>
      <c r="K580" s="29">
        <v>1</v>
      </c>
      <c r="L580" s="29">
        <v>1</v>
      </c>
      <c r="M580" s="29"/>
    </row>
    <row r="581" spans="1:13" ht="18" customHeight="1" x14ac:dyDescent="0.25">
      <c r="A581" s="29">
        <v>5474</v>
      </c>
      <c r="B581" s="79" t="s">
        <v>1007</v>
      </c>
      <c r="C581" s="92">
        <v>4125852883</v>
      </c>
      <c r="D581" s="29"/>
      <c r="E581" s="29"/>
      <c r="F581" s="29"/>
      <c r="G581" s="29"/>
      <c r="H581" s="29"/>
      <c r="I581" s="29"/>
      <c r="J581" s="35"/>
      <c r="K581" s="29"/>
      <c r="L581" s="29">
        <v>5</v>
      </c>
      <c r="M581" s="29"/>
    </row>
    <row r="582" spans="1:13" ht="18" customHeight="1" x14ac:dyDescent="0.25">
      <c r="A582" s="29">
        <v>3009</v>
      </c>
      <c r="B582" s="79" t="s">
        <v>2745</v>
      </c>
      <c r="C582" s="92">
        <v>4125870735</v>
      </c>
      <c r="D582" s="29"/>
      <c r="E582" s="29"/>
      <c r="F582" s="29"/>
      <c r="G582" s="29"/>
      <c r="H582" s="29"/>
      <c r="I582" s="29"/>
      <c r="J582" s="35"/>
      <c r="K582" s="29">
        <v>3</v>
      </c>
      <c r="L582" s="29"/>
      <c r="M582" s="29"/>
    </row>
    <row r="583" spans="1:13" ht="18" customHeight="1" x14ac:dyDescent="0.25">
      <c r="A583" s="29">
        <v>3727</v>
      </c>
      <c r="B583" s="79" t="s">
        <v>2746</v>
      </c>
      <c r="C583" s="92">
        <v>4125828506</v>
      </c>
      <c r="D583" s="29"/>
      <c r="E583" s="29"/>
      <c r="F583" s="29"/>
      <c r="G583" s="29"/>
      <c r="H583" s="29"/>
      <c r="I583" s="29"/>
      <c r="J583" s="35"/>
      <c r="K583" s="29">
        <v>2</v>
      </c>
      <c r="L583" s="29">
        <v>3</v>
      </c>
      <c r="M583" s="29"/>
    </row>
    <row r="584" spans="1:13" ht="18" customHeight="1" x14ac:dyDescent="0.25">
      <c r="A584" s="29">
        <v>2763</v>
      </c>
      <c r="B584" s="79" t="s">
        <v>2747</v>
      </c>
      <c r="C584" s="92">
        <v>4125827809</v>
      </c>
      <c r="D584" s="29"/>
      <c r="E584" s="29"/>
      <c r="F584" s="29"/>
      <c r="G584" s="29"/>
      <c r="H584" s="29"/>
      <c r="I584" s="29"/>
      <c r="J584" s="35"/>
      <c r="K584" s="29"/>
      <c r="L584" s="29">
        <v>3</v>
      </c>
      <c r="M584" s="29"/>
    </row>
    <row r="585" spans="1:13" ht="18" customHeight="1" x14ac:dyDescent="0.25">
      <c r="A585" s="29">
        <v>4032</v>
      </c>
      <c r="B585" s="79" t="s">
        <v>957</v>
      </c>
      <c r="C585" s="92">
        <v>4125830281</v>
      </c>
      <c r="D585" s="29"/>
      <c r="E585" s="29"/>
      <c r="F585" s="29"/>
      <c r="G585" s="29"/>
      <c r="H585" s="29"/>
      <c r="I585" s="29"/>
      <c r="J585" s="35"/>
      <c r="K585" s="29">
        <v>10</v>
      </c>
      <c r="L585" s="29"/>
      <c r="M585" s="29"/>
    </row>
    <row r="586" spans="1:13" ht="18" customHeight="1" x14ac:dyDescent="0.25">
      <c r="A586" s="29">
        <v>4032</v>
      </c>
      <c r="B586" s="79" t="s">
        <v>957</v>
      </c>
      <c r="C586" s="92">
        <v>4125830277</v>
      </c>
      <c r="D586" s="29"/>
      <c r="E586" s="29"/>
      <c r="F586" s="29"/>
      <c r="G586" s="29"/>
      <c r="H586" s="29"/>
      <c r="I586" s="29"/>
      <c r="J586" s="35"/>
      <c r="K586" s="29"/>
      <c r="L586" s="29">
        <v>10</v>
      </c>
      <c r="M586" s="29"/>
    </row>
    <row r="587" spans="1:13" ht="18" customHeight="1" x14ac:dyDescent="0.25">
      <c r="A587" s="29">
        <v>4032</v>
      </c>
      <c r="B587" s="79" t="s">
        <v>957</v>
      </c>
      <c r="C587" s="92">
        <v>4125877817</v>
      </c>
      <c r="D587" s="29"/>
      <c r="E587" s="29"/>
      <c r="F587" s="29"/>
      <c r="G587" s="29"/>
      <c r="H587" s="29"/>
      <c r="I587" s="29"/>
      <c r="J587" s="29">
        <v>5</v>
      </c>
      <c r="K587" s="29"/>
      <c r="L587" s="29"/>
      <c r="M587" s="29"/>
    </row>
    <row r="588" spans="1:13" ht="18" customHeight="1" x14ac:dyDescent="0.25">
      <c r="A588" s="29">
        <v>2275</v>
      </c>
      <c r="B588" s="79" t="s">
        <v>2585</v>
      </c>
      <c r="C588" s="92">
        <v>4125825459</v>
      </c>
      <c r="D588" s="29"/>
      <c r="E588" s="29"/>
      <c r="F588" s="29"/>
      <c r="G588" s="29"/>
      <c r="H588" s="29"/>
      <c r="I588" s="29"/>
      <c r="J588" s="35"/>
      <c r="K588" s="29">
        <v>3</v>
      </c>
      <c r="L588" s="29">
        <v>3</v>
      </c>
      <c r="M588" s="29"/>
    </row>
    <row r="589" spans="1:13" ht="18" customHeight="1" x14ac:dyDescent="0.25">
      <c r="A589" s="29">
        <v>2058</v>
      </c>
      <c r="B589" s="79" t="s">
        <v>447</v>
      </c>
      <c r="C589" s="92">
        <v>4125865279</v>
      </c>
      <c r="D589" s="29"/>
      <c r="E589" s="29"/>
      <c r="F589" s="29"/>
      <c r="G589" s="29"/>
      <c r="H589" s="29"/>
      <c r="I589" s="29"/>
      <c r="J589" s="35"/>
      <c r="K589" s="29"/>
      <c r="L589" s="29">
        <v>5</v>
      </c>
      <c r="M589" s="29"/>
    </row>
    <row r="590" spans="1:13" ht="18" customHeight="1" x14ac:dyDescent="0.25">
      <c r="A590" s="29">
        <v>2418</v>
      </c>
      <c r="B590" s="79" t="s">
        <v>354</v>
      </c>
      <c r="C590" s="92">
        <v>4125830560</v>
      </c>
      <c r="D590" s="29"/>
      <c r="E590" s="29"/>
      <c r="F590" s="29"/>
      <c r="G590" s="29"/>
      <c r="H590" s="29"/>
      <c r="I590" s="29"/>
      <c r="J590" s="35"/>
      <c r="K590" s="29">
        <v>3</v>
      </c>
      <c r="L590" s="29">
        <v>1</v>
      </c>
      <c r="M590" s="29"/>
    </row>
    <row r="591" spans="1:13" ht="18" customHeight="1" x14ac:dyDescent="0.25">
      <c r="A591" s="29">
        <v>4078</v>
      </c>
      <c r="B591" s="79" t="s">
        <v>2748</v>
      </c>
      <c r="C591" s="92">
        <v>4125883665</v>
      </c>
      <c r="D591" s="29"/>
      <c r="E591" s="29"/>
      <c r="F591" s="29"/>
      <c r="G591" s="29"/>
      <c r="H591" s="29"/>
      <c r="I591" s="29"/>
      <c r="J591" s="29">
        <v>5</v>
      </c>
      <c r="K591" s="29"/>
      <c r="L591" s="29"/>
      <c r="M591" s="29"/>
    </row>
    <row r="592" spans="1:13" ht="18" customHeight="1" x14ac:dyDescent="0.25">
      <c r="A592" s="29">
        <v>1669</v>
      </c>
      <c r="B592" s="79" t="s">
        <v>384</v>
      </c>
      <c r="C592" s="92">
        <v>4125885635</v>
      </c>
      <c r="D592" s="29"/>
      <c r="E592" s="29"/>
      <c r="F592" s="29"/>
      <c r="G592" s="29"/>
      <c r="H592" s="29"/>
      <c r="I592" s="29"/>
      <c r="J592" s="29"/>
      <c r="K592" s="29"/>
      <c r="L592" s="29">
        <v>6</v>
      </c>
      <c r="M592" s="29"/>
    </row>
    <row r="593" spans="1:13" ht="18" customHeight="1" x14ac:dyDescent="0.25">
      <c r="A593" s="29">
        <v>4671</v>
      </c>
      <c r="B593" s="79" t="s">
        <v>1561</v>
      </c>
      <c r="C593" s="92">
        <v>4125884155</v>
      </c>
      <c r="D593" s="29"/>
      <c r="E593" s="29"/>
      <c r="F593" s="29"/>
      <c r="G593" s="29"/>
      <c r="H593" s="29"/>
      <c r="I593" s="29"/>
      <c r="J593" s="29">
        <v>10</v>
      </c>
      <c r="K593" s="29"/>
      <c r="L593" s="29"/>
      <c r="M593" s="29"/>
    </row>
    <row r="594" spans="1:13" ht="18" customHeight="1" x14ac:dyDescent="0.25">
      <c r="A594" s="29">
        <v>2012</v>
      </c>
      <c r="B594" s="79" t="s">
        <v>2571</v>
      </c>
      <c r="C594" s="92">
        <v>4125832545</v>
      </c>
      <c r="D594" s="29"/>
      <c r="E594" s="29"/>
      <c r="F594" s="29"/>
      <c r="G594" s="29"/>
      <c r="H594" s="29"/>
      <c r="I594" s="29"/>
      <c r="J594" s="29"/>
      <c r="K594" s="29"/>
      <c r="L594" s="29">
        <v>5</v>
      </c>
      <c r="M594" s="29"/>
    </row>
    <row r="595" spans="1:13" ht="18" customHeight="1" x14ac:dyDescent="0.25">
      <c r="A595" s="58">
        <v>3962</v>
      </c>
      <c r="B595" s="79" t="s">
        <v>2423</v>
      </c>
      <c r="C595" s="92">
        <v>4125885271</v>
      </c>
      <c r="D595" s="29">
        <v>50</v>
      </c>
      <c r="E595" s="29">
        <v>40</v>
      </c>
      <c r="F595" s="29">
        <v>35</v>
      </c>
      <c r="G595" s="29"/>
      <c r="H595" s="29"/>
      <c r="I595" s="29"/>
      <c r="J595" s="29"/>
      <c r="K595" s="29"/>
      <c r="L595" s="29"/>
      <c r="M595" s="74" t="s">
        <v>2758</v>
      </c>
    </row>
    <row r="596" spans="1:13" ht="18" customHeight="1" x14ac:dyDescent="0.25">
      <c r="A596" s="29"/>
      <c r="B596" s="37" t="s">
        <v>590</v>
      </c>
      <c r="C596" s="92"/>
      <c r="D596" s="29"/>
      <c r="E596" s="29"/>
      <c r="F596" s="29"/>
      <c r="G596" s="29"/>
      <c r="H596" s="29"/>
      <c r="I596" s="29"/>
      <c r="J596" s="29"/>
      <c r="K596" s="29"/>
      <c r="L596" s="29"/>
      <c r="M596" s="55" t="s">
        <v>2750</v>
      </c>
    </row>
    <row r="597" spans="1:13" ht="18" customHeight="1" x14ac:dyDescent="0.25">
      <c r="A597" s="29">
        <v>4483</v>
      </c>
      <c r="B597" s="79" t="s">
        <v>1111</v>
      </c>
      <c r="C597" s="92">
        <v>4125805787</v>
      </c>
      <c r="D597" s="35"/>
      <c r="E597" s="35"/>
      <c r="F597" s="35"/>
      <c r="G597" s="29"/>
      <c r="H597" s="29"/>
      <c r="I597" s="29"/>
      <c r="J597" s="29"/>
      <c r="K597" s="29">
        <v>12</v>
      </c>
      <c r="L597" s="29">
        <v>5</v>
      </c>
      <c r="M597" s="29"/>
    </row>
    <row r="598" spans="1:13" ht="18" customHeight="1" x14ac:dyDescent="0.25">
      <c r="A598" s="29">
        <v>5292</v>
      </c>
      <c r="B598" s="79" t="s">
        <v>2751</v>
      </c>
      <c r="C598" s="92">
        <v>4125806686</v>
      </c>
      <c r="D598" s="35"/>
      <c r="E598" s="35"/>
      <c r="F598" s="35"/>
      <c r="G598" s="29"/>
      <c r="H598" s="29"/>
      <c r="I598" s="29"/>
      <c r="J598" s="29"/>
      <c r="K598" s="29">
        <v>15</v>
      </c>
      <c r="L598" s="35"/>
      <c r="M598" s="29"/>
    </row>
    <row r="599" spans="1:13" ht="18" customHeight="1" x14ac:dyDescent="0.25">
      <c r="A599" s="100"/>
      <c r="B599" s="101"/>
      <c r="C599" s="102"/>
      <c r="D599" s="73"/>
      <c r="E599" s="73"/>
      <c r="F599" s="73"/>
      <c r="G599" s="100"/>
      <c r="H599" s="100"/>
      <c r="I599" s="100"/>
      <c r="J599" s="100"/>
      <c r="K599" s="73"/>
      <c r="L599" s="73"/>
      <c r="M599" s="100" t="s">
        <v>2760</v>
      </c>
    </row>
    <row r="600" spans="1:13" ht="18" customHeight="1" x14ac:dyDescent="0.25">
      <c r="A600" s="29"/>
      <c r="B600" s="103" t="s">
        <v>2752</v>
      </c>
      <c r="C600" s="92"/>
      <c r="D600" s="35"/>
      <c r="E600" s="35"/>
      <c r="F600" s="35"/>
      <c r="G600" s="29"/>
      <c r="H600" s="29"/>
      <c r="I600" s="29"/>
      <c r="J600" s="29"/>
      <c r="K600" s="35"/>
      <c r="L600" s="35"/>
      <c r="M600" s="29"/>
    </row>
    <row r="601" spans="1:13" ht="18" customHeight="1" x14ac:dyDescent="0.25">
      <c r="A601" s="91">
        <v>5618</v>
      </c>
      <c r="B601" s="79" t="s">
        <v>2761</v>
      </c>
      <c r="C601" s="92">
        <v>4125871718</v>
      </c>
      <c r="D601" s="35"/>
      <c r="E601" s="35"/>
      <c r="F601" s="35"/>
      <c r="G601" s="29"/>
      <c r="H601" s="29"/>
      <c r="I601" s="29"/>
      <c r="J601" s="29"/>
      <c r="K601" s="29">
        <v>10</v>
      </c>
      <c r="L601" s="29"/>
      <c r="M601" s="29"/>
    </row>
    <row r="602" spans="1:13" s="27" customFormat="1" ht="18" customHeight="1" x14ac:dyDescent="0.25">
      <c r="A602" s="29">
        <v>3496</v>
      </c>
      <c r="B602" s="79" t="s">
        <v>2762</v>
      </c>
      <c r="C602" s="92">
        <v>4125871538</v>
      </c>
      <c r="D602" s="35"/>
      <c r="E602" s="35"/>
      <c r="F602" s="35"/>
      <c r="G602" s="29"/>
      <c r="H602" s="29"/>
      <c r="I602" s="29"/>
      <c r="J602" s="29"/>
      <c r="K602" s="29"/>
      <c r="L602" s="29">
        <v>5</v>
      </c>
      <c r="M602" s="29"/>
    </row>
    <row r="603" spans="1:13" s="27" customFormat="1" ht="18" customHeight="1" x14ac:dyDescent="0.25">
      <c r="A603" s="29">
        <v>1531</v>
      </c>
      <c r="B603" s="79" t="s">
        <v>71</v>
      </c>
      <c r="C603" s="92">
        <v>4125861218</v>
      </c>
      <c r="D603" s="29">
        <v>10</v>
      </c>
      <c r="E603" s="35"/>
      <c r="F603" s="35"/>
      <c r="G603" s="29"/>
      <c r="H603" s="29"/>
      <c r="I603" s="29"/>
      <c r="J603" s="29"/>
      <c r="K603" s="29"/>
      <c r="L603" s="29"/>
      <c r="M603" s="29"/>
    </row>
    <row r="604" spans="1:13" s="27" customFormat="1" ht="18" customHeight="1" x14ac:dyDescent="0.25">
      <c r="A604" s="29">
        <v>4108</v>
      </c>
      <c r="B604" s="79" t="s">
        <v>443</v>
      </c>
      <c r="C604" s="92">
        <v>4125885647</v>
      </c>
      <c r="D604" s="35"/>
      <c r="E604" s="35"/>
      <c r="F604" s="35"/>
      <c r="G604" s="29"/>
      <c r="H604" s="29"/>
      <c r="I604" s="29"/>
      <c r="J604" s="29"/>
      <c r="K604" s="29"/>
      <c r="L604" s="29">
        <v>5</v>
      </c>
      <c r="M604" s="29"/>
    </row>
    <row r="605" spans="1:13" s="27" customFormat="1" ht="18" customHeight="1" x14ac:dyDescent="0.25">
      <c r="A605" s="29">
        <v>3011</v>
      </c>
      <c r="B605" s="79" t="s">
        <v>897</v>
      </c>
      <c r="C605" s="92">
        <v>4125873258</v>
      </c>
      <c r="D605" s="35"/>
      <c r="E605" s="35"/>
      <c r="F605" s="35"/>
      <c r="G605" s="29"/>
      <c r="H605" s="29"/>
      <c r="I605" s="29"/>
      <c r="J605" s="29">
        <v>4</v>
      </c>
      <c r="K605" s="29"/>
      <c r="L605" s="29"/>
      <c r="M605" s="29"/>
    </row>
    <row r="606" spans="1:13" s="27" customFormat="1" ht="18" customHeight="1" x14ac:dyDescent="0.25">
      <c r="A606" s="29">
        <v>3653</v>
      </c>
      <c r="B606" s="79" t="s">
        <v>2584</v>
      </c>
      <c r="C606" s="92">
        <v>4125901953</v>
      </c>
      <c r="D606" s="35"/>
      <c r="E606" s="35"/>
      <c r="F606" s="35"/>
      <c r="G606" s="29"/>
      <c r="H606" s="29"/>
      <c r="I606" s="29"/>
      <c r="J606" s="29"/>
      <c r="K606" s="29">
        <v>2</v>
      </c>
      <c r="L606" s="29"/>
      <c r="M606" s="29"/>
    </row>
    <row r="607" spans="1:13" s="27" customFormat="1" ht="18" customHeight="1" x14ac:dyDescent="0.25">
      <c r="A607" s="29">
        <v>3653</v>
      </c>
      <c r="B607" s="79" t="s">
        <v>2584</v>
      </c>
      <c r="C607" s="92">
        <v>4125911301</v>
      </c>
      <c r="D607" s="35"/>
      <c r="E607" s="35"/>
      <c r="F607" s="35"/>
      <c r="G607" s="29"/>
      <c r="H607" s="29"/>
      <c r="I607" s="29"/>
      <c r="J607" s="29">
        <v>5</v>
      </c>
      <c r="K607" s="29"/>
      <c r="L607" s="29"/>
      <c r="M607" s="29"/>
    </row>
    <row r="608" spans="1:13" s="27" customFormat="1" ht="18" customHeight="1" x14ac:dyDescent="0.25">
      <c r="A608" s="29">
        <v>2016</v>
      </c>
      <c r="B608" s="79" t="s">
        <v>2763</v>
      </c>
      <c r="C608" s="92">
        <v>4125902255</v>
      </c>
      <c r="D608" s="29">
        <v>3</v>
      </c>
      <c r="E608" s="29"/>
      <c r="F608" s="29"/>
      <c r="G608" s="29"/>
      <c r="H608" s="29"/>
      <c r="I608" s="29"/>
      <c r="J608" s="29">
        <v>5</v>
      </c>
      <c r="K608" s="29"/>
      <c r="L608" s="29"/>
      <c r="M608" s="29"/>
    </row>
    <row r="609" spans="1:13" s="27" customFormat="1" ht="18" customHeight="1" x14ac:dyDescent="0.25">
      <c r="A609" s="29">
        <v>3280</v>
      </c>
      <c r="B609" s="79" t="s">
        <v>2764</v>
      </c>
      <c r="C609" s="92">
        <v>4125911021</v>
      </c>
      <c r="D609" s="29"/>
      <c r="E609" s="29"/>
      <c r="F609" s="29"/>
      <c r="G609" s="29"/>
      <c r="H609" s="29"/>
      <c r="I609" s="29"/>
      <c r="J609" s="29">
        <v>5</v>
      </c>
      <c r="K609" s="29"/>
      <c r="L609" s="29"/>
      <c r="M609" s="29"/>
    </row>
    <row r="610" spans="1:13" s="27" customFormat="1" ht="18" customHeight="1" x14ac:dyDescent="0.25">
      <c r="A610" s="29">
        <v>3280</v>
      </c>
      <c r="B610" s="79" t="s">
        <v>2764</v>
      </c>
      <c r="C610" s="92">
        <v>4125873212</v>
      </c>
      <c r="D610" s="29"/>
      <c r="E610" s="29"/>
      <c r="F610" s="29"/>
      <c r="G610" s="29"/>
      <c r="H610" s="29"/>
      <c r="I610" s="29"/>
      <c r="J610" s="29"/>
      <c r="K610" s="29"/>
      <c r="L610" s="29">
        <v>8</v>
      </c>
      <c r="M610" s="29"/>
    </row>
    <row r="611" spans="1:13" s="27" customFormat="1" ht="18" customHeight="1" x14ac:dyDescent="0.25">
      <c r="A611" s="29">
        <v>3265</v>
      </c>
      <c r="B611" s="79" t="s">
        <v>2765</v>
      </c>
      <c r="C611" s="92">
        <v>4125888850</v>
      </c>
      <c r="D611" s="29"/>
      <c r="E611" s="29"/>
      <c r="F611" s="29"/>
      <c r="G611" s="29"/>
      <c r="H611" s="29"/>
      <c r="I611" s="29"/>
      <c r="J611" s="29">
        <v>5</v>
      </c>
      <c r="K611" s="29"/>
      <c r="L611" s="29"/>
      <c r="M611" s="29"/>
    </row>
    <row r="612" spans="1:13" s="27" customFormat="1" ht="18" customHeight="1" x14ac:dyDescent="0.25">
      <c r="A612" s="29">
        <v>2853</v>
      </c>
      <c r="B612" s="79" t="s">
        <v>1358</v>
      </c>
      <c r="C612" s="92">
        <v>4125872318</v>
      </c>
      <c r="D612" s="29"/>
      <c r="E612" s="29"/>
      <c r="F612" s="29"/>
      <c r="G612" s="29"/>
      <c r="H612" s="29"/>
      <c r="I612" s="29"/>
      <c r="J612" s="29">
        <v>5</v>
      </c>
      <c r="K612" s="29"/>
      <c r="L612" s="29"/>
      <c r="M612" s="29"/>
    </row>
    <row r="613" spans="1:13" s="27" customFormat="1" ht="18" customHeight="1" x14ac:dyDescent="0.25">
      <c r="A613" s="58">
        <v>3229</v>
      </c>
      <c r="B613" s="79" t="s">
        <v>2768</v>
      </c>
      <c r="C613" s="92">
        <v>4125935340</v>
      </c>
      <c r="D613" s="29">
        <v>30</v>
      </c>
      <c r="E613" s="29">
        <v>15</v>
      </c>
      <c r="F613" s="29">
        <v>13</v>
      </c>
      <c r="G613" s="29"/>
      <c r="H613" s="29"/>
      <c r="I613" s="29"/>
      <c r="J613" s="29"/>
      <c r="K613" s="29"/>
      <c r="L613" s="29"/>
      <c r="M613" s="74" t="s">
        <v>2767</v>
      </c>
    </row>
    <row r="614" spans="1:13" ht="18" customHeight="1" x14ac:dyDescent="0.25">
      <c r="A614" s="29"/>
      <c r="B614" s="37" t="s">
        <v>590</v>
      </c>
      <c r="C614" s="92"/>
      <c r="D614" s="29"/>
      <c r="E614" s="29"/>
      <c r="F614" s="29"/>
      <c r="G614" s="29"/>
      <c r="H614" s="29"/>
      <c r="I614" s="29"/>
      <c r="J614" s="29"/>
      <c r="K614" s="29"/>
      <c r="L614" s="29"/>
      <c r="M614" s="55" t="s">
        <v>2753</v>
      </c>
    </row>
    <row r="615" spans="1:13" ht="18" customHeight="1" x14ac:dyDescent="0.25">
      <c r="A615" s="29">
        <v>4798</v>
      </c>
      <c r="B615" s="19" t="s">
        <v>2754</v>
      </c>
      <c r="C615" s="92">
        <v>4125887441</v>
      </c>
      <c r="D615" s="29"/>
      <c r="E615" s="29"/>
      <c r="F615" s="29"/>
      <c r="G615" s="29"/>
      <c r="H615" s="29"/>
      <c r="I615" s="29"/>
      <c r="J615" s="29"/>
      <c r="K615" s="29">
        <v>5</v>
      </c>
      <c r="L615" s="29">
        <v>10</v>
      </c>
      <c r="M615" s="55"/>
    </row>
    <row r="616" spans="1:13" ht="18" customHeight="1" x14ac:dyDescent="0.25">
      <c r="A616" s="29">
        <v>4690</v>
      </c>
      <c r="B616" s="19" t="s">
        <v>2755</v>
      </c>
      <c r="C616" s="92">
        <v>4125875497</v>
      </c>
      <c r="D616" s="29"/>
      <c r="E616" s="29"/>
      <c r="F616" s="29"/>
      <c r="G616" s="29"/>
      <c r="H616" s="29"/>
      <c r="I616" s="29"/>
      <c r="J616" s="29"/>
      <c r="K616" s="29">
        <v>5</v>
      </c>
      <c r="L616" s="35"/>
      <c r="M616" s="55"/>
    </row>
    <row r="617" spans="1:13" ht="18" customHeight="1" x14ac:dyDescent="0.25">
      <c r="A617" s="29">
        <v>3480</v>
      </c>
      <c r="B617" s="19" t="s">
        <v>2487</v>
      </c>
      <c r="C617" s="92">
        <v>4125869679</v>
      </c>
      <c r="D617" s="29"/>
      <c r="E617" s="29"/>
      <c r="F617" s="29"/>
      <c r="G617" s="29"/>
      <c r="H617" s="29"/>
      <c r="I617" s="29"/>
      <c r="J617" s="29"/>
      <c r="K617" s="29">
        <v>5</v>
      </c>
      <c r="L617" s="29">
        <v>10</v>
      </c>
      <c r="M617" s="55"/>
    </row>
    <row r="618" spans="1:13" ht="18" customHeight="1" x14ac:dyDescent="0.25">
      <c r="A618" s="29">
        <v>3681</v>
      </c>
      <c r="B618" s="19" t="s">
        <v>69</v>
      </c>
      <c r="C618" s="92">
        <v>4125877704</v>
      </c>
      <c r="D618" s="29"/>
      <c r="E618" s="29"/>
      <c r="F618" s="29"/>
      <c r="G618" s="29"/>
      <c r="H618" s="29"/>
      <c r="I618" s="29"/>
      <c r="J618" s="29"/>
      <c r="K618" s="29">
        <v>5</v>
      </c>
      <c r="L618" s="29">
        <v>10</v>
      </c>
      <c r="M618" s="55"/>
    </row>
    <row r="619" spans="1:13" ht="18" customHeight="1" x14ac:dyDescent="0.25">
      <c r="A619" s="29">
        <v>4670</v>
      </c>
      <c r="B619" s="79" t="s">
        <v>595</v>
      </c>
      <c r="C619" s="92">
        <v>4125870946</v>
      </c>
      <c r="D619" s="29"/>
      <c r="E619" s="29"/>
      <c r="F619" s="29"/>
      <c r="G619" s="29"/>
      <c r="H619" s="29"/>
      <c r="I619" s="29"/>
      <c r="J619" s="29"/>
      <c r="K619" s="29">
        <v>5</v>
      </c>
      <c r="L619" s="29">
        <v>10</v>
      </c>
      <c r="M619" s="29"/>
    </row>
    <row r="620" spans="1:13" ht="18" customHeight="1" x14ac:dyDescent="0.25">
      <c r="A620" s="29">
        <v>4456</v>
      </c>
      <c r="B620" s="79" t="s">
        <v>41</v>
      </c>
      <c r="C620" s="92">
        <v>4125870838</v>
      </c>
      <c r="D620" s="29"/>
      <c r="E620" s="29"/>
      <c r="F620" s="29"/>
      <c r="G620" s="29"/>
      <c r="H620" s="29"/>
      <c r="I620" s="29"/>
      <c r="J620" s="29"/>
      <c r="K620" s="35"/>
      <c r="L620" s="29">
        <v>5</v>
      </c>
      <c r="M620" s="29"/>
    </row>
    <row r="621" spans="1:13" ht="18" customHeight="1" x14ac:dyDescent="0.25">
      <c r="A621" s="29">
        <v>5160</v>
      </c>
      <c r="B621" s="79" t="s">
        <v>2683</v>
      </c>
      <c r="C621" s="92">
        <v>4125871816</v>
      </c>
      <c r="D621" s="29"/>
      <c r="E621" s="29"/>
      <c r="F621" s="29"/>
      <c r="G621" s="29"/>
      <c r="H621" s="29"/>
      <c r="I621" s="29"/>
      <c r="J621" s="29"/>
      <c r="K621" s="29">
        <v>10</v>
      </c>
      <c r="L621" s="29">
        <v>5</v>
      </c>
      <c r="M621" s="29"/>
    </row>
    <row r="622" spans="1:13" ht="18" customHeight="1" x14ac:dyDescent="0.25">
      <c r="A622" s="29">
        <v>3967</v>
      </c>
      <c r="B622" s="79" t="s">
        <v>2402</v>
      </c>
      <c r="C622" s="92">
        <v>4125870629</v>
      </c>
      <c r="D622" s="29"/>
      <c r="E622" s="29"/>
      <c r="F622" s="29"/>
      <c r="G622" s="29"/>
      <c r="H622" s="29"/>
      <c r="I622" s="29"/>
      <c r="J622" s="29"/>
      <c r="K622" s="29">
        <v>5</v>
      </c>
      <c r="L622" s="29">
        <v>15</v>
      </c>
      <c r="M622" s="29"/>
    </row>
    <row r="623" spans="1:13" ht="18" customHeight="1" x14ac:dyDescent="0.25">
      <c r="A623" s="100"/>
      <c r="B623" s="101"/>
      <c r="C623" s="102"/>
      <c r="D623" s="100"/>
      <c r="E623" s="100"/>
      <c r="F623" s="100"/>
      <c r="G623" s="100"/>
      <c r="H623" s="100"/>
      <c r="I623" s="100"/>
      <c r="J623" s="100"/>
      <c r="K623" s="73"/>
      <c r="L623" s="73"/>
      <c r="M623" s="100" t="s">
        <v>2781</v>
      </c>
    </row>
    <row r="624" spans="1:13" ht="18" customHeight="1" x14ac:dyDescent="0.25">
      <c r="A624" s="29"/>
      <c r="B624" s="103" t="s">
        <v>2766</v>
      </c>
      <c r="C624" s="92"/>
      <c r="D624" s="29"/>
      <c r="E624" s="29"/>
      <c r="F624" s="29"/>
      <c r="G624" s="29"/>
      <c r="H624" s="29"/>
      <c r="I624" s="29"/>
      <c r="J624" s="29"/>
      <c r="K624" s="35"/>
      <c r="L624" s="35"/>
      <c r="M624" s="29"/>
    </row>
    <row r="625" spans="1:13" ht="18" customHeight="1" x14ac:dyDescent="0.25">
      <c r="A625" s="91">
        <v>5535</v>
      </c>
      <c r="B625" s="79" t="s">
        <v>2390</v>
      </c>
      <c r="C625" s="92">
        <v>4125824543</v>
      </c>
      <c r="D625" s="29"/>
      <c r="E625" s="29"/>
      <c r="F625" s="29"/>
      <c r="G625" s="29"/>
      <c r="H625" s="29"/>
      <c r="I625" s="29"/>
      <c r="J625" s="29"/>
      <c r="K625" s="29"/>
      <c r="L625" s="29">
        <v>3</v>
      </c>
      <c r="M625" s="29"/>
    </row>
    <row r="626" spans="1:13" ht="18" customHeight="1" x14ac:dyDescent="0.25">
      <c r="A626" s="29">
        <v>5535</v>
      </c>
      <c r="B626" s="79" t="s">
        <v>2390</v>
      </c>
      <c r="C626" s="92">
        <v>4125950397</v>
      </c>
      <c r="D626" s="29"/>
      <c r="E626" s="29"/>
      <c r="F626" s="29"/>
      <c r="G626" s="29"/>
      <c r="H626" s="29"/>
      <c r="I626" s="29"/>
      <c r="J626" s="29"/>
      <c r="K626" s="29">
        <v>5</v>
      </c>
      <c r="L626" s="29"/>
      <c r="M626" s="29"/>
    </row>
    <row r="627" spans="1:13" ht="18" customHeight="1" x14ac:dyDescent="0.25">
      <c r="A627" s="29">
        <v>5341</v>
      </c>
      <c r="B627" s="79" t="s">
        <v>2773</v>
      </c>
      <c r="C627" s="92">
        <v>4125929161</v>
      </c>
      <c r="D627" s="29"/>
      <c r="E627" s="29"/>
      <c r="F627" s="29"/>
      <c r="G627" s="29"/>
      <c r="H627" s="29"/>
      <c r="I627" s="29"/>
      <c r="J627" s="29">
        <v>5</v>
      </c>
      <c r="K627" s="29"/>
      <c r="L627" s="29"/>
      <c r="M627" s="29"/>
    </row>
    <row r="628" spans="1:13" ht="18" customHeight="1" x14ac:dyDescent="0.25">
      <c r="A628" s="29">
        <v>5369</v>
      </c>
      <c r="B628" s="79" t="s">
        <v>1881</v>
      </c>
      <c r="C628" s="92">
        <v>4125931835</v>
      </c>
      <c r="D628" s="29"/>
      <c r="E628" s="29"/>
      <c r="F628" s="29"/>
      <c r="G628" s="29"/>
      <c r="H628" s="29"/>
      <c r="I628" s="29"/>
      <c r="J628" s="29"/>
      <c r="K628" s="29">
        <v>5</v>
      </c>
      <c r="L628" s="29">
        <v>4</v>
      </c>
      <c r="M628" s="29"/>
    </row>
    <row r="629" spans="1:13" ht="18" customHeight="1" x14ac:dyDescent="0.25">
      <c r="A629" s="29">
        <v>5075</v>
      </c>
      <c r="B629" s="79" t="s">
        <v>2774</v>
      </c>
      <c r="C629" s="92">
        <v>4125787701</v>
      </c>
      <c r="D629" s="29"/>
      <c r="E629" s="29"/>
      <c r="F629" s="29"/>
      <c r="G629" s="29"/>
      <c r="H629" s="29"/>
      <c r="I629" s="29"/>
      <c r="J629" s="29">
        <v>10</v>
      </c>
      <c r="K629" s="29"/>
      <c r="L629" s="29"/>
      <c r="M629" s="92"/>
    </row>
    <row r="630" spans="1:13" ht="18" customHeight="1" x14ac:dyDescent="0.25">
      <c r="A630" s="29">
        <v>4589</v>
      </c>
      <c r="B630" s="79" t="s">
        <v>2775</v>
      </c>
      <c r="C630" s="92">
        <v>4125907240</v>
      </c>
      <c r="D630" s="29"/>
      <c r="E630" s="29"/>
      <c r="F630" s="29"/>
      <c r="G630" s="29"/>
      <c r="H630" s="29"/>
      <c r="I630" s="29"/>
      <c r="J630" s="29">
        <v>6</v>
      </c>
      <c r="K630" s="29"/>
      <c r="L630" s="29"/>
      <c r="M630" s="92"/>
    </row>
    <row r="631" spans="1:13" ht="18" customHeight="1" x14ac:dyDescent="0.25">
      <c r="A631" s="29">
        <v>4887</v>
      </c>
      <c r="B631" s="79" t="s">
        <v>2776</v>
      </c>
      <c r="C631" s="92">
        <v>4125862282</v>
      </c>
      <c r="D631" s="29"/>
      <c r="E631" s="29"/>
      <c r="F631" s="29"/>
      <c r="G631" s="29"/>
      <c r="H631" s="29"/>
      <c r="I631" s="29"/>
      <c r="J631" s="29"/>
      <c r="K631" s="29">
        <v>3</v>
      </c>
      <c r="L631" s="29">
        <v>3</v>
      </c>
      <c r="M631" s="29"/>
    </row>
    <row r="632" spans="1:13" ht="18" customHeight="1" x14ac:dyDescent="0.25">
      <c r="A632" s="29">
        <v>5579</v>
      </c>
      <c r="B632" s="79" t="s">
        <v>2777</v>
      </c>
      <c r="C632" s="92">
        <v>4125945553</v>
      </c>
      <c r="D632" s="29"/>
      <c r="E632" s="29"/>
      <c r="F632" s="29"/>
      <c r="G632" s="29"/>
      <c r="H632" s="29"/>
      <c r="I632" s="29"/>
      <c r="J632" s="29">
        <v>10</v>
      </c>
      <c r="K632" s="29"/>
      <c r="L632" s="29"/>
      <c r="M632" s="29"/>
    </row>
    <row r="633" spans="1:13" ht="18" customHeight="1" x14ac:dyDescent="0.25">
      <c r="A633" s="29">
        <v>5579</v>
      </c>
      <c r="B633" s="79" t="s">
        <v>2777</v>
      </c>
      <c r="C633" s="92">
        <v>4125945784</v>
      </c>
      <c r="D633" s="29"/>
      <c r="E633" s="29"/>
      <c r="F633" s="29"/>
      <c r="G633" s="29"/>
      <c r="H633" s="29"/>
      <c r="I633" s="29"/>
      <c r="J633" s="29"/>
      <c r="K633" s="29">
        <v>5</v>
      </c>
      <c r="L633" s="29"/>
      <c r="M633" s="29"/>
    </row>
    <row r="634" spans="1:13" ht="18" customHeight="1" x14ac:dyDescent="0.25">
      <c r="A634" s="29">
        <v>5101</v>
      </c>
      <c r="B634" s="79" t="s">
        <v>1755</v>
      </c>
      <c r="C634" s="92">
        <v>4125956798</v>
      </c>
      <c r="D634" s="35"/>
      <c r="E634" s="35"/>
      <c r="F634" s="35"/>
      <c r="G634" s="35"/>
      <c r="H634" s="35"/>
      <c r="I634" s="35"/>
      <c r="J634" s="29">
        <v>5</v>
      </c>
      <c r="K634" s="29"/>
      <c r="L634" s="29"/>
      <c r="M634" s="29"/>
    </row>
    <row r="635" spans="1:13" ht="18" customHeight="1" x14ac:dyDescent="0.25">
      <c r="A635" s="58">
        <v>1535</v>
      </c>
      <c r="B635" s="79" t="s">
        <v>1467</v>
      </c>
      <c r="C635" s="92">
        <v>4125763990</v>
      </c>
      <c r="D635" s="29"/>
      <c r="E635" s="29"/>
      <c r="F635" s="29"/>
      <c r="G635" s="29">
        <v>5</v>
      </c>
      <c r="H635" s="29"/>
      <c r="I635" s="29"/>
      <c r="J635" s="29">
        <v>5</v>
      </c>
      <c r="K635" s="29"/>
      <c r="L635" s="29"/>
      <c r="M635" s="29"/>
    </row>
    <row r="636" spans="1:13" ht="18" customHeight="1" x14ac:dyDescent="0.25">
      <c r="A636" s="29">
        <v>1535</v>
      </c>
      <c r="B636" s="79" t="s">
        <v>1467</v>
      </c>
      <c r="C636" s="92">
        <v>4125877168</v>
      </c>
      <c r="D636" s="29">
        <v>5</v>
      </c>
      <c r="E636" s="29"/>
      <c r="F636" s="29"/>
      <c r="G636" s="29"/>
      <c r="H636" s="29"/>
      <c r="I636" s="29"/>
      <c r="J636" s="29"/>
      <c r="K636" s="29"/>
      <c r="L636" s="29"/>
      <c r="M636" s="29"/>
    </row>
    <row r="637" spans="1:13" ht="18" customHeight="1" x14ac:dyDescent="0.25">
      <c r="A637" s="29">
        <v>3123</v>
      </c>
      <c r="B637" s="79" t="s">
        <v>2338</v>
      </c>
      <c r="C637" s="92">
        <v>4125873308</v>
      </c>
      <c r="D637" s="29"/>
      <c r="E637" s="29"/>
      <c r="F637" s="29"/>
      <c r="G637" s="29"/>
      <c r="H637" s="29"/>
      <c r="I637" s="29"/>
      <c r="J637" s="29"/>
      <c r="K637" s="29"/>
      <c r="L637" s="29">
        <v>5</v>
      </c>
      <c r="M637" s="29"/>
    </row>
    <row r="638" spans="1:13" ht="18" customHeight="1" x14ac:dyDescent="0.25">
      <c r="A638" s="29">
        <v>3162</v>
      </c>
      <c r="B638" s="79" t="s">
        <v>1069</v>
      </c>
      <c r="C638" s="92">
        <v>4125903634</v>
      </c>
      <c r="D638" s="29"/>
      <c r="E638" s="29"/>
      <c r="F638" s="29"/>
      <c r="G638" s="29"/>
      <c r="H638" s="29"/>
      <c r="I638" s="29"/>
      <c r="J638" s="29"/>
      <c r="K638" s="29">
        <v>5</v>
      </c>
      <c r="L638" s="29">
        <v>5</v>
      </c>
      <c r="M638" s="29"/>
    </row>
    <row r="639" spans="1:13" ht="18" customHeight="1" x14ac:dyDescent="0.25">
      <c r="A639" s="29">
        <v>3347</v>
      </c>
      <c r="B639" s="79" t="s">
        <v>2779</v>
      </c>
      <c r="C639" s="92">
        <v>4125908079</v>
      </c>
      <c r="D639" s="29"/>
      <c r="E639" s="29"/>
      <c r="F639" s="29"/>
      <c r="G639" s="29"/>
      <c r="H639" s="29"/>
      <c r="I639" s="29"/>
      <c r="J639" s="29">
        <v>5</v>
      </c>
      <c r="K639" s="29"/>
      <c r="L639" s="29"/>
      <c r="M639" s="29"/>
    </row>
    <row r="640" spans="1:13" ht="18" customHeight="1" x14ac:dyDescent="0.25">
      <c r="A640" s="29">
        <v>4967</v>
      </c>
      <c r="B640" s="79" t="s">
        <v>547</v>
      </c>
      <c r="C640" s="92">
        <v>4125909474</v>
      </c>
      <c r="D640" s="29"/>
      <c r="E640" s="29"/>
      <c r="F640" s="29"/>
      <c r="G640" s="29"/>
      <c r="H640" s="29"/>
      <c r="I640" s="29"/>
      <c r="J640" s="29"/>
      <c r="K640" s="29"/>
      <c r="L640" s="29">
        <v>4</v>
      </c>
      <c r="M640" s="29"/>
    </row>
    <row r="641" spans="1:13" ht="18" customHeight="1" x14ac:dyDescent="0.25">
      <c r="A641" s="29">
        <v>2016</v>
      </c>
      <c r="B641" s="79" t="s">
        <v>1365</v>
      </c>
      <c r="C641" s="92">
        <v>4125902147</v>
      </c>
      <c r="D641" s="29"/>
      <c r="E641" s="29"/>
      <c r="F641" s="29"/>
      <c r="G641" s="29"/>
      <c r="H641" s="29"/>
      <c r="I641" s="29"/>
      <c r="J641" s="29"/>
      <c r="K641" s="29"/>
      <c r="L641" s="29">
        <v>5</v>
      </c>
      <c r="M641" s="29"/>
    </row>
    <row r="642" spans="1:13" ht="18" customHeight="1" x14ac:dyDescent="0.25">
      <c r="A642" s="29">
        <v>2537</v>
      </c>
      <c r="B642" s="79" t="s">
        <v>1268</v>
      </c>
      <c r="C642" s="92">
        <v>4125914501</v>
      </c>
      <c r="D642" s="29"/>
      <c r="E642" s="29"/>
      <c r="F642" s="29"/>
      <c r="G642" s="29"/>
      <c r="H642" s="29"/>
      <c r="I642" s="29"/>
      <c r="J642" s="29"/>
      <c r="K642" s="29"/>
      <c r="L642" s="29">
        <v>5</v>
      </c>
      <c r="M642" s="29"/>
    </row>
    <row r="643" spans="1:13" ht="18" customHeight="1" x14ac:dyDescent="0.25">
      <c r="A643" s="29">
        <v>1653</v>
      </c>
      <c r="B643" s="79" t="s">
        <v>203</v>
      </c>
      <c r="C643" s="92">
        <v>4125854066</v>
      </c>
      <c r="D643" s="29"/>
      <c r="E643" s="29"/>
      <c r="F643" s="29"/>
      <c r="G643" s="29"/>
      <c r="H643" s="29"/>
      <c r="I643" s="29"/>
      <c r="J643" s="29">
        <v>3</v>
      </c>
      <c r="K643" s="29"/>
      <c r="L643" s="29"/>
      <c r="M643" s="29"/>
    </row>
    <row r="644" spans="1:13" ht="18" customHeight="1" x14ac:dyDescent="0.25">
      <c r="A644" s="29">
        <v>1653</v>
      </c>
      <c r="B644" s="79" t="s">
        <v>203</v>
      </c>
      <c r="C644" s="92">
        <v>4125854067</v>
      </c>
      <c r="D644" s="29"/>
      <c r="E644" s="29"/>
      <c r="F644" s="29"/>
      <c r="G644" s="29"/>
      <c r="H644" s="29"/>
      <c r="I644" s="29"/>
      <c r="J644" s="29"/>
      <c r="K644" s="29"/>
      <c r="L644" s="29">
        <v>5</v>
      </c>
      <c r="M644" s="29"/>
    </row>
    <row r="645" spans="1:13" ht="18" customHeight="1" x14ac:dyDescent="0.25">
      <c r="A645" s="29">
        <v>3015</v>
      </c>
      <c r="B645" s="79" t="s">
        <v>2436</v>
      </c>
      <c r="C645" s="92">
        <v>4125916980</v>
      </c>
      <c r="D645" s="29"/>
      <c r="E645" s="29"/>
      <c r="F645" s="29"/>
      <c r="G645" s="29"/>
      <c r="H645" s="29"/>
      <c r="I645" s="29"/>
      <c r="J645" s="29"/>
      <c r="K645" s="35"/>
      <c r="L645" s="29">
        <v>6</v>
      </c>
      <c r="M645" s="29"/>
    </row>
    <row r="646" spans="1:13" ht="18" customHeight="1" x14ac:dyDescent="0.25">
      <c r="A646" s="29">
        <v>2061</v>
      </c>
      <c r="B646" s="79" t="s">
        <v>165</v>
      </c>
      <c r="C646" s="92">
        <v>4125871797</v>
      </c>
      <c r="D646" s="29"/>
      <c r="E646" s="29"/>
      <c r="F646" s="29"/>
      <c r="G646" s="29"/>
      <c r="H646" s="29"/>
      <c r="I646" s="29"/>
      <c r="J646" s="29"/>
      <c r="K646" s="35"/>
      <c r="L646" s="29">
        <v>5</v>
      </c>
      <c r="M646" s="29"/>
    </row>
    <row r="647" spans="1:13" ht="18" customHeight="1" x14ac:dyDescent="0.25">
      <c r="A647" s="29">
        <v>1675</v>
      </c>
      <c r="B647" s="79" t="s">
        <v>672</v>
      </c>
      <c r="C647" s="92">
        <v>4125862081</v>
      </c>
      <c r="D647" s="29">
        <v>5</v>
      </c>
      <c r="E647" s="29">
        <v>5</v>
      </c>
      <c r="F647" s="29">
        <v>5</v>
      </c>
      <c r="G647" s="29"/>
      <c r="H647" s="29"/>
      <c r="I647" s="29"/>
      <c r="J647" s="29"/>
      <c r="K647" s="35"/>
      <c r="L647" s="29"/>
      <c r="M647" s="29"/>
    </row>
    <row r="648" spans="1:13" ht="17.25" customHeight="1" x14ac:dyDescent="0.25">
      <c r="A648" s="100"/>
      <c r="B648" s="101"/>
      <c r="C648" s="102"/>
      <c r="D648" s="100"/>
      <c r="E648" s="100"/>
      <c r="F648" s="100"/>
      <c r="G648" s="100"/>
      <c r="H648" s="100"/>
      <c r="I648" s="100"/>
      <c r="J648" s="100"/>
      <c r="K648" s="73"/>
      <c r="L648" s="100"/>
      <c r="M648" s="100" t="s">
        <v>2780</v>
      </c>
    </row>
    <row r="649" spans="1:13" ht="18" customHeight="1" x14ac:dyDescent="0.25">
      <c r="A649" s="29"/>
      <c r="B649" s="103" t="s">
        <v>2772</v>
      </c>
      <c r="C649" s="92"/>
      <c r="D649" s="35"/>
      <c r="E649" s="35"/>
      <c r="F649" s="35"/>
      <c r="G649" s="35"/>
      <c r="H649" s="35"/>
      <c r="I649" s="35"/>
      <c r="J649" s="35"/>
      <c r="K649" s="29"/>
      <c r="L649" s="29"/>
      <c r="M649" s="29" t="s">
        <v>2771</v>
      </c>
    </row>
    <row r="650" spans="1:13" ht="18" customHeight="1" x14ac:dyDescent="0.25">
      <c r="A650" s="58">
        <v>3229</v>
      </c>
      <c r="B650" s="79" t="s">
        <v>2026</v>
      </c>
      <c r="C650" s="92">
        <v>4125967963</v>
      </c>
      <c r="D650" s="29">
        <v>30</v>
      </c>
      <c r="E650" s="29">
        <v>25</v>
      </c>
      <c r="F650" s="29">
        <v>20</v>
      </c>
      <c r="G650" s="29"/>
      <c r="H650" s="29"/>
      <c r="I650" s="29"/>
      <c r="J650" s="29">
        <v>5</v>
      </c>
      <c r="K650" s="29"/>
      <c r="L650" s="29"/>
      <c r="M650" s="74" t="s">
        <v>2786</v>
      </c>
    </row>
    <row r="651" spans="1:13" ht="18" customHeight="1" x14ac:dyDescent="0.25">
      <c r="A651" s="29">
        <v>3104</v>
      </c>
      <c r="B651" s="79" t="s">
        <v>2787</v>
      </c>
      <c r="C651" s="92">
        <v>4125967403</v>
      </c>
      <c r="D651" s="29">
        <v>5</v>
      </c>
      <c r="E651" s="29">
        <v>7</v>
      </c>
      <c r="F651" s="29">
        <v>2</v>
      </c>
      <c r="G651" s="35"/>
      <c r="H651" s="35"/>
      <c r="I651" s="35"/>
      <c r="J651" s="35"/>
      <c r="K651" s="29"/>
      <c r="L651" s="29"/>
      <c r="M651" s="74" t="s">
        <v>2788</v>
      </c>
    </row>
    <row r="652" spans="1:13" ht="18" customHeight="1" x14ac:dyDescent="0.25">
      <c r="A652" s="29">
        <v>3890</v>
      </c>
      <c r="B652" s="79" t="s">
        <v>289</v>
      </c>
      <c r="C652" s="92">
        <v>4125919174</v>
      </c>
      <c r="D652" s="35"/>
      <c r="E652" s="35"/>
      <c r="F652" s="35"/>
      <c r="G652" s="35"/>
      <c r="H652" s="35"/>
      <c r="I652" s="35"/>
      <c r="J652" s="35"/>
      <c r="K652" s="29">
        <v>3</v>
      </c>
      <c r="L652" s="29">
        <v>2</v>
      </c>
      <c r="M652" s="29"/>
    </row>
    <row r="653" spans="1:13" ht="18" customHeight="1" x14ac:dyDescent="0.25">
      <c r="A653" s="29">
        <v>3030</v>
      </c>
      <c r="B653" s="79" t="s">
        <v>2619</v>
      </c>
      <c r="C653" s="92">
        <v>4125959236</v>
      </c>
      <c r="D653" s="35"/>
      <c r="E653" s="35"/>
      <c r="F653" s="35"/>
      <c r="G653" s="35"/>
      <c r="H653" s="35"/>
      <c r="I653" s="35"/>
      <c r="J653" s="35"/>
      <c r="K653" s="29">
        <v>3</v>
      </c>
      <c r="L653" s="29"/>
      <c r="M653" s="29"/>
    </row>
    <row r="654" spans="1:13" ht="18" customHeight="1" x14ac:dyDescent="0.25">
      <c r="A654" s="29">
        <v>2522</v>
      </c>
      <c r="B654" s="79" t="s">
        <v>1190</v>
      </c>
      <c r="C654" s="92">
        <v>4125919068</v>
      </c>
      <c r="D654" s="35"/>
      <c r="E654" s="35"/>
      <c r="F654" s="35"/>
      <c r="G654" s="35"/>
      <c r="H654" s="35"/>
      <c r="I654" s="35"/>
      <c r="J654" s="35"/>
      <c r="K654" s="29">
        <v>2</v>
      </c>
      <c r="L654" s="29"/>
      <c r="M654" s="29"/>
    </row>
    <row r="655" spans="1:13" ht="18" customHeight="1" x14ac:dyDescent="0.25">
      <c r="A655" s="29">
        <v>2017</v>
      </c>
      <c r="B655" s="79" t="s">
        <v>1918</v>
      </c>
      <c r="C655" s="92">
        <v>4125951973</v>
      </c>
      <c r="D655" s="35"/>
      <c r="E655" s="35"/>
      <c r="F655" s="35"/>
      <c r="G655" s="35"/>
      <c r="H655" s="35"/>
      <c r="I655" s="35"/>
      <c r="J655" s="35"/>
      <c r="K655" s="29"/>
      <c r="L655" s="29">
        <v>5</v>
      </c>
      <c r="M655" s="29"/>
    </row>
    <row r="656" spans="1:13" ht="18" customHeight="1" x14ac:dyDescent="0.25">
      <c r="A656" s="29" t="s">
        <v>2789</v>
      </c>
      <c r="B656" s="79" t="s">
        <v>2790</v>
      </c>
      <c r="C656" s="92">
        <v>48020</v>
      </c>
      <c r="D656" s="35"/>
      <c r="E656" s="35"/>
      <c r="F656" s="35"/>
      <c r="G656" s="35"/>
      <c r="H656" s="35"/>
      <c r="I656" s="35"/>
      <c r="J656" s="35"/>
      <c r="K656" s="29"/>
      <c r="L656" s="29">
        <v>2</v>
      </c>
      <c r="M656" s="29"/>
    </row>
    <row r="657" spans="1:13" ht="18" customHeight="1" x14ac:dyDescent="0.25">
      <c r="A657" s="74"/>
      <c r="B657" s="106" t="s">
        <v>2790</v>
      </c>
      <c r="C657" s="107"/>
      <c r="D657" s="59"/>
      <c r="E657" s="59"/>
      <c r="F657" s="59"/>
      <c r="G657" s="59"/>
      <c r="H657" s="59"/>
      <c r="I657" s="59"/>
      <c r="J657" s="59"/>
      <c r="K657" s="74"/>
      <c r="L657" s="74">
        <v>1</v>
      </c>
      <c r="M657" s="74" t="s">
        <v>2791</v>
      </c>
    </row>
    <row r="658" spans="1:13" ht="18" customHeight="1" x14ac:dyDescent="0.25">
      <c r="A658" s="29"/>
      <c r="B658" s="37" t="s">
        <v>590</v>
      </c>
      <c r="C658" s="92"/>
      <c r="D658" s="29"/>
      <c r="E658" s="29"/>
      <c r="F658" s="29"/>
      <c r="G658" s="29"/>
      <c r="H658" s="29"/>
      <c r="I658" s="29"/>
      <c r="J658" s="29"/>
      <c r="K658" s="29"/>
      <c r="L658" s="29"/>
      <c r="M658" s="55" t="s">
        <v>2782</v>
      </c>
    </row>
    <row r="659" spans="1:13" ht="18" customHeight="1" x14ac:dyDescent="0.25">
      <c r="A659" s="29">
        <v>1629</v>
      </c>
      <c r="B659" s="79" t="s">
        <v>322</v>
      </c>
      <c r="C659" s="92">
        <v>4125881572</v>
      </c>
      <c r="D659" s="35"/>
      <c r="E659" s="35"/>
      <c r="F659" s="35"/>
      <c r="G659" s="35"/>
      <c r="H659" s="35"/>
      <c r="I659" s="35"/>
      <c r="J659" s="35"/>
      <c r="K659" s="29">
        <v>10</v>
      </c>
      <c r="L659" s="29">
        <v>5</v>
      </c>
      <c r="M659" s="29"/>
    </row>
    <row r="660" spans="1:13" ht="18" customHeight="1" x14ac:dyDescent="0.25">
      <c r="A660" s="29">
        <v>4233</v>
      </c>
      <c r="B660" s="79" t="s">
        <v>2783</v>
      </c>
      <c r="C660" s="92">
        <v>4125934124</v>
      </c>
      <c r="D660" s="29"/>
      <c r="E660" s="29"/>
      <c r="F660" s="29"/>
      <c r="G660" s="29"/>
      <c r="H660" s="29"/>
      <c r="I660" s="29"/>
      <c r="J660" s="29"/>
      <c r="K660" s="29">
        <v>5</v>
      </c>
      <c r="L660" s="29">
        <v>5</v>
      </c>
      <c r="M660" s="29"/>
    </row>
    <row r="661" spans="1:13" ht="18" customHeight="1" x14ac:dyDescent="0.25">
      <c r="A661" s="29">
        <v>4714</v>
      </c>
      <c r="B661" s="79" t="s">
        <v>1446</v>
      </c>
      <c r="C661" s="92">
        <v>4125908256</v>
      </c>
      <c r="D661" s="29"/>
      <c r="E661" s="29"/>
      <c r="F661" s="29"/>
      <c r="G661" s="29"/>
      <c r="H661" s="29"/>
      <c r="I661" s="29"/>
      <c r="J661" s="29"/>
      <c r="K661" s="29"/>
      <c r="L661" s="29">
        <v>10</v>
      </c>
      <c r="M661" s="29"/>
    </row>
    <row r="662" spans="1:13" ht="18" customHeight="1" x14ac:dyDescent="0.25">
      <c r="A662" s="29">
        <v>4518</v>
      </c>
      <c r="B662" s="79" t="s">
        <v>2784</v>
      </c>
      <c r="C662" s="92">
        <v>4125904286</v>
      </c>
      <c r="D662" s="29"/>
      <c r="E662" s="29"/>
      <c r="F662" s="29"/>
      <c r="G662" s="29"/>
      <c r="H662" s="29"/>
      <c r="I662" s="29"/>
      <c r="J662" s="29"/>
      <c r="K662" s="29"/>
      <c r="L662" s="29">
        <v>10</v>
      </c>
      <c r="M662" s="29"/>
    </row>
    <row r="663" spans="1:13" ht="18" customHeight="1" x14ac:dyDescent="0.25">
      <c r="A663" s="29">
        <v>1537</v>
      </c>
      <c r="B663" s="79" t="s">
        <v>392</v>
      </c>
      <c r="C663" s="92">
        <v>4125844666</v>
      </c>
      <c r="D663" s="29"/>
      <c r="E663" s="29"/>
      <c r="F663" s="29"/>
      <c r="G663" s="29"/>
      <c r="H663" s="29"/>
      <c r="I663" s="29"/>
      <c r="J663" s="29"/>
      <c r="K663" s="29"/>
      <c r="L663" s="29">
        <v>10</v>
      </c>
      <c r="M663" s="29"/>
    </row>
    <row r="664" spans="1:13" ht="18" customHeight="1" x14ac:dyDescent="0.25">
      <c r="A664" s="29">
        <v>3300</v>
      </c>
      <c r="B664" s="79" t="s">
        <v>2785</v>
      </c>
      <c r="C664" s="92">
        <v>4125930820</v>
      </c>
      <c r="D664" s="29">
        <v>10</v>
      </c>
      <c r="E664" s="29"/>
      <c r="F664" s="29"/>
      <c r="G664" s="29"/>
      <c r="H664" s="29"/>
      <c r="I664" s="29">
        <v>5</v>
      </c>
      <c r="J664" s="29">
        <v>7</v>
      </c>
      <c r="K664" s="29"/>
      <c r="L664" s="29"/>
      <c r="M664" s="29"/>
    </row>
    <row r="665" spans="1:13" ht="18" customHeight="1" x14ac:dyDescent="0.25">
      <c r="A665" s="100"/>
      <c r="B665" s="101"/>
      <c r="C665" s="102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 t="s">
        <v>2793</v>
      </c>
    </row>
    <row r="666" spans="1:13" ht="18" customHeight="1" x14ac:dyDescent="0.25">
      <c r="A666" s="29"/>
      <c r="B666" s="103" t="s">
        <v>2792</v>
      </c>
      <c r="C666" s="92"/>
      <c r="D666" s="29"/>
      <c r="E666" s="29"/>
      <c r="F666" s="29"/>
      <c r="G666" s="29"/>
      <c r="H666" s="29"/>
      <c r="I666" s="29"/>
      <c r="J666" s="29"/>
      <c r="K666" s="29"/>
      <c r="L666" s="29"/>
      <c r="M666" s="29" t="s">
        <v>2771</v>
      </c>
    </row>
    <row r="667" spans="1:13" ht="18" customHeight="1" x14ac:dyDescent="0.25">
      <c r="A667" s="91">
        <v>5055</v>
      </c>
      <c r="B667" s="79" t="s">
        <v>2778</v>
      </c>
      <c r="C667" s="92">
        <v>4125971233</v>
      </c>
      <c r="D667" s="29"/>
      <c r="E667" s="29"/>
      <c r="F667" s="29"/>
      <c r="G667" s="29"/>
      <c r="H667" s="29"/>
      <c r="I667" s="29"/>
      <c r="J667" s="29">
        <v>5</v>
      </c>
      <c r="K667" s="29"/>
      <c r="L667" s="29"/>
      <c r="M667" s="29"/>
    </row>
    <row r="668" spans="1:13" ht="18" customHeight="1" x14ac:dyDescent="0.25">
      <c r="A668" s="58">
        <v>4484</v>
      </c>
      <c r="B668" s="79" t="s">
        <v>1537</v>
      </c>
      <c r="C668" s="92">
        <v>4125973757</v>
      </c>
      <c r="D668" s="29"/>
      <c r="E668" s="29"/>
      <c r="F668" s="29"/>
      <c r="G668" s="29"/>
      <c r="H668" s="29"/>
      <c r="I668" s="29"/>
      <c r="J668" s="29">
        <v>4</v>
      </c>
      <c r="K668" s="29"/>
      <c r="L668" s="29"/>
      <c r="M668" s="29"/>
    </row>
    <row r="669" spans="1:13" ht="18" customHeight="1" x14ac:dyDescent="0.25">
      <c r="A669" s="29">
        <v>3990</v>
      </c>
      <c r="B669" s="79" t="s">
        <v>2794</v>
      </c>
      <c r="C669" s="92">
        <v>4125973429</v>
      </c>
      <c r="D669" s="29"/>
      <c r="E669" s="29"/>
      <c r="F669" s="29"/>
      <c r="G669" s="29"/>
      <c r="H669" s="29"/>
      <c r="I669" s="29"/>
      <c r="J669" s="29">
        <v>10</v>
      </c>
      <c r="K669" s="29"/>
      <c r="L669" s="29"/>
      <c r="M669" s="29"/>
    </row>
    <row r="670" spans="1:13" ht="18" customHeight="1" x14ac:dyDescent="0.25">
      <c r="A670" s="29">
        <v>3088</v>
      </c>
      <c r="B670" s="79" t="s">
        <v>842</v>
      </c>
      <c r="C670" s="92">
        <v>4125801542</v>
      </c>
      <c r="D670" s="29"/>
      <c r="E670" s="29"/>
      <c r="F670" s="29"/>
      <c r="G670" s="29"/>
      <c r="H670" s="29"/>
      <c r="I670" s="29"/>
      <c r="J670" s="29">
        <v>6</v>
      </c>
      <c r="K670" s="29"/>
      <c r="L670" s="29"/>
      <c r="M670" s="29"/>
    </row>
    <row r="671" spans="1:13" ht="18" customHeight="1" x14ac:dyDescent="0.25">
      <c r="A671" s="29">
        <v>4110</v>
      </c>
      <c r="B671" s="79" t="s">
        <v>1064</v>
      </c>
      <c r="C671" s="92">
        <v>4125934411</v>
      </c>
      <c r="D671" s="29"/>
      <c r="E671" s="29"/>
      <c r="F671" s="29"/>
      <c r="G671" s="29"/>
      <c r="H671" s="29"/>
      <c r="I671" s="29"/>
      <c r="J671" s="29">
        <v>3</v>
      </c>
      <c r="K671" s="29"/>
      <c r="L671" s="29"/>
      <c r="M671" s="29"/>
    </row>
    <row r="672" spans="1:13" ht="18" customHeight="1" x14ac:dyDescent="0.25">
      <c r="A672" s="29">
        <v>5380</v>
      </c>
      <c r="B672" s="79" t="s">
        <v>1211</v>
      </c>
      <c r="C672" s="92">
        <v>4125664823</v>
      </c>
      <c r="D672" s="29"/>
      <c r="E672" s="29"/>
      <c r="F672" s="29"/>
      <c r="G672" s="29"/>
      <c r="H672" s="29"/>
      <c r="I672" s="29"/>
      <c r="J672" s="29"/>
      <c r="K672" s="29">
        <v>3</v>
      </c>
      <c r="L672" s="29">
        <v>3</v>
      </c>
      <c r="M672" s="29"/>
    </row>
    <row r="673" spans="1:13" ht="18" customHeight="1" x14ac:dyDescent="0.25">
      <c r="A673" s="29">
        <v>4417</v>
      </c>
      <c r="B673" s="79" t="s">
        <v>2795</v>
      </c>
      <c r="C673" s="92">
        <v>4125725943</v>
      </c>
      <c r="D673" s="29"/>
      <c r="E673" s="29"/>
      <c r="F673" s="29"/>
      <c r="G673" s="29"/>
      <c r="H673" s="29"/>
      <c r="I673" s="29"/>
      <c r="J673" s="29"/>
      <c r="K673" s="29"/>
      <c r="L673" s="29">
        <v>5</v>
      </c>
      <c r="M673" s="29"/>
    </row>
    <row r="674" spans="1:13" ht="18" customHeight="1" x14ac:dyDescent="0.25">
      <c r="A674" s="29">
        <v>4832</v>
      </c>
      <c r="B674" s="79" t="s">
        <v>849</v>
      </c>
      <c r="C674" s="92">
        <v>4125835891</v>
      </c>
      <c r="D674" s="29"/>
      <c r="E674" s="29"/>
      <c r="F674" s="29"/>
      <c r="G674" s="29"/>
      <c r="H674" s="29"/>
      <c r="I674" s="29"/>
      <c r="J674" s="29"/>
      <c r="K674" s="29"/>
      <c r="L674" s="29">
        <v>5</v>
      </c>
      <c r="M674" s="29"/>
    </row>
    <row r="675" spans="1:13" ht="18" customHeight="1" x14ac:dyDescent="0.25">
      <c r="A675" s="29">
        <v>4832</v>
      </c>
      <c r="B675" s="79" t="s">
        <v>849</v>
      </c>
      <c r="C675" s="92">
        <v>4125976430</v>
      </c>
      <c r="D675" s="29"/>
      <c r="E675" s="29"/>
      <c r="F675" s="29"/>
      <c r="G675" s="29"/>
      <c r="H675" s="29"/>
      <c r="I675" s="29"/>
      <c r="J675" s="29"/>
      <c r="K675" s="29">
        <v>5</v>
      </c>
      <c r="L675" s="29"/>
      <c r="M675" s="29"/>
    </row>
    <row r="676" spans="1:13" ht="18" customHeight="1" x14ac:dyDescent="0.25">
      <c r="A676" s="29">
        <v>4210</v>
      </c>
      <c r="B676" s="79" t="s">
        <v>2796</v>
      </c>
      <c r="C676" s="92">
        <v>4125975434</v>
      </c>
      <c r="D676" s="29"/>
      <c r="E676" s="29"/>
      <c r="F676" s="29"/>
      <c r="G676" s="29"/>
      <c r="H676" s="29"/>
      <c r="I676" s="29"/>
      <c r="J676" s="29"/>
      <c r="K676" s="29">
        <v>5</v>
      </c>
      <c r="L676" s="29"/>
      <c r="M676" s="29"/>
    </row>
    <row r="677" spans="1:13" ht="18" customHeight="1" x14ac:dyDescent="0.25">
      <c r="A677" s="29">
        <v>4210</v>
      </c>
      <c r="B677" s="79" t="s">
        <v>2796</v>
      </c>
      <c r="C677" s="92">
        <v>4125775883</v>
      </c>
      <c r="D677" s="29"/>
      <c r="E677" s="29"/>
      <c r="F677" s="29"/>
      <c r="G677" s="29"/>
      <c r="H677" s="29"/>
      <c r="I677" s="29"/>
      <c r="J677" s="29"/>
      <c r="K677" s="29"/>
      <c r="L677" s="29">
        <v>3</v>
      </c>
      <c r="M677" s="29"/>
    </row>
    <row r="678" spans="1:13" ht="18" customHeight="1" x14ac:dyDescent="0.25">
      <c r="A678" s="29">
        <v>4356</v>
      </c>
      <c r="B678" s="79" t="s">
        <v>231</v>
      </c>
      <c r="C678" s="92">
        <v>4125676226</v>
      </c>
      <c r="D678" s="29"/>
      <c r="E678" s="29"/>
      <c r="F678" s="29"/>
      <c r="G678" s="29"/>
      <c r="H678" s="29"/>
      <c r="I678" s="29"/>
      <c r="J678" s="29"/>
      <c r="K678" s="29"/>
      <c r="L678" s="29">
        <v>5</v>
      </c>
      <c r="M678" s="29"/>
    </row>
    <row r="679" spans="1:13" ht="18" customHeight="1" x14ac:dyDescent="0.25">
      <c r="A679" s="29">
        <v>4535</v>
      </c>
      <c r="B679" s="79" t="s">
        <v>856</v>
      </c>
      <c r="C679" s="92">
        <v>4125830052</v>
      </c>
      <c r="D679" s="29"/>
      <c r="E679" s="29"/>
      <c r="F679" s="29"/>
      <c r="G679" s="29"/>
      <c r="H679" s="29"/>
      <c r="I679" s="29"/>
      <c r="J679" s="29"/>
      <c r="K679" s="29"/>
      <c r="L679" s="29">
        <v>5</v>
      </c>
      <c r="M679" s="29"/>
    </row>
    <row r="680" spans="1:13" ht="18" customHeight="1" x14ac:dyDescent="0.25">
      <c r="A680" s="29">
        <v>4826</v>
      </c>
      <c r="B680" s="79" t="s">
        <v>229</v>
      </c>
      <c r="C680" s="92">
        <v>4125974422</v>
      </c>
      <c r="D680" s="29"/>
      <c r="E680" s="29"/>
      <c r="F680" s="29"/>
      <c r="G680" s="29"/>
      <c r="H680" s="29"/>
      <c r="I680" s="29"/>
      <c r="J680" s="29"/>
      <c r="K680" s="29">
        <v>6</v>
      </c>
      <c r="L680" s="29"/>
      <c r="M680" s="29"/>
    </row>
    <row r="681" spans="1:13" ht="18" customHeight="1" x14ac:dyDescent="0.25">
      <c r="A681" s="29">
        <v>4444</v>
      </c>
      <c r="B681" s="79" t="s">
        <v>2797</v>
      </c>
      <c r="C681" s="92">
        <v>4125974001</v>
      </c>
      <c r="D681" s="29"/>
      <c r="E681" s="29"/>
      <c r="F681" s="29"/>
      <c r="G681" s="29"/>
      <c r="H681" s="29"/>
      <c r="I681" s="29"/>
      <c r="J681" s="29"/>
      <c r="K681" s="29">
        <v>5</v>
      </c>
      <c r="L681" s="29"/>
      <c r="M681" s="29"/>
    </row>
    <row r="682" spans="1:13" ht="18" customHeight="1" x14ac:dyDescent="0.25">
      <c r="A682" s="29">
        <v>4484</v>
      </c>
      <c r="B682" s="79" t="s">
        <v>1537</v>
      </c>
      <c r="C682" s="92">
        <v>4125801676</v>
      </c>
      <c r="D682" s="29"/>
      <c r="E682" s="29"/>
      <c r="F682" s="29"/>
      <c r="G682" s="29"/>
      <c r="H682" s="29"/>
      <c r="I682" s="29"/>
      <c r="J682" s="29"/>
      <c r="K682" s="29"/>
      <c r="L682" s="29">
        <v>5</v>
      </c>
      <c r="M682" s="29"/>
    </row>
    <row r="683" spans="1:13" ht="18" customHeight="1" x14ac:dyDescent="0.25">
      <c r="A683" s="29">
        <v>4484</v>
      </c>
      <c r="B683" s="79" t="s">
        <v>1537</v>
      </c>
      <c r="C683" s="92">
        <v>4125973642</v>
      </c>
      <c r="D683" s="29"/>
      <c r="E683" s="29"/>
      <c r="F683" s="29"/>
      <c r="G683" s="29"/>
      <c r="H683" s="29"/>
      <c r="I683" s="29"/>
      <c r="J683" s="29"/>
      <c r="K683" s="29">
        <v>3</v>
      </c>
      <c r="L683" s="29"/>
      <c r="M683" s="29"/>
    </row>
    <row r="684" spans="1:13" ht="18" customHeight="1" x14ac:dyDescent="0.25">
      <c r="A684" s="29">
        <v>3990</v>
      </c>
      <c r="B684" s="79" t="s">
        <v>2794</v>
      </c>
      <c r="C684" s="92">
        <v>4125973476</v>
      </c>
      <c r="D684" s="29"/>
      <c r="E684" s="29"/>
      <c r="F684" s="29"/>
      <c r="G684" s="29"/>
      <c r="H684" s="29"/>
      <c r="I684" s="29"/>
      <c r="J684" s="29"/>
      <c r="K684" s="29">
        <v>5</v>
      </c>
      <c r="L684" s="29"/>
      <c r="M684" s="29"/>
    </row>
    <row r="685" spans="1:13" ht="18" customHeight="1" x14ac:dyDescent="0.25">
      <c r="A685" s="29">
        <v>5177</v>
      </c>
      <c r="B685" s="79" t="s">
        <v>221</v>
      </c>
      <c r="C685" s="92">
        <v>4125718927</v>
      </c>
      <c r="D685" s="29"/>
      <c r="E685" s="29"/>
      <c r="F685" s="29"/>
      <c r="G685" s="29"/>
      <c r="H685" s="29"/>
      <c r="I685" s="29"/>
      <c r="J685" s="29"/>
      <c r="K685" s="29"/>
      <c r="L685" s="29">
        <v>5</v>
      </c>
      <c r="M685" s="29"/>
    </row>
    <row r="686" spans="1:13" ht="18" customHeight="1" x14ac:dyDescent="0.25">
      <c r="A686" s="29">
        <v>3290</v>
      </c>
      <c r="B686" s="79" t="s">
        <v>2798</v>
      </c>
      <c r="C686" s="92">
        <v>4125972590</v>
      </c>
      <c r="D686" s="29"/>
      <c r="E686" s="29"/>
      <c r="F686" s="29"/>
      <c r="G686" s="29"/>
      <c r="H686" s="29"/>
      <c r="I686" s="29"/>
      <c r="J686" s="29"/>
      <c r="K686" s="29">
        <v>5</v>
      </c>
      <c r="L686" s="29">
        <v>5</v>
      </c>
      <c r="M686" s="29"/>
    </row>
    <row r="687" spans="1:13" ht="18" customHeight="1" x14ac:dyDescent="0.25">
      <c r="A687" s="29">
        <v>3088</v>
      </c>
      <c r="B687" s="79" t="s">
        <v>842</v>
      </c>
      <c r="C687" s="92">
        <v>4125972272</v>
      </c>
      <c r="D687" s="29"/>
      <c r="E687" s="29"/>
      <c r="F687" s="29"/>
      <c r="G687" s="29"/>
      <c r="H687" s="29"/>
      <c r="I687" s="29"/>
      <c r="J687" s="29"/>
      <c r="K687" s="29">
        <v>5</v>
      </c>
      <c r="L687" s="29"/>
      <c r="M687" s="29"/>
    </row>
    <row r="688" spans="1:13" ht="18" customHeight="1" x14ac:dyDescent="0.25">
      <c r="A688" s="29">
        <v>5090</v>
      </c>
      <c r="B688" s="79" t="s">
        <v>2799</v>
      </c>
      <c r="C688" s="92">
        <v>4125872959</v>
      </c>
      <c r="D688" s="29"/>
      <c r="E688" s="29"/>
      <c r="F688" s="29"/>
      <c r="G688" s="29"/>
      <c r="H688" s="29"/>
      <c r="I688" s="29"/>
      <c r="J688" s="29"/>
      <c r="K688" s="29"/>
      <c r="L688" s="29">
        <v>5</v>
      </c>
      <c r="M688" s="29"/>
    </row>
    <row r="689" spans="1:13" ht="18" customHeight="1" x14ac:dyDescent="0.25">
      <c r="A689" s="29">
        <v>5207</v>
      </c>
      <c r="B689" s="79" t="s">
        <v>1484</v>
      </c>
      <c r="C689" s="92">
        <v>4125977857</v>
      </c>
      <c r="D689" s="29"/>
      <c r="E689" s="29"/>
      <c r="F689" s="29"/>
      <c r="G689" s="29"/>
      <c r="H689" s="29"/>
      <c r="I689" s="29"/>
      <c r="J689" s="29"/>
      <c r="K689" s="29">
        <v>5</v>
      </c>
      <c r="L689" s="29">
        <v>5</v>
      </c>
      <c r="M689" s="29"/>
    </row>
    <row r="690" spans="1:13" ht="18" customHeight="1" x14ac:dyDescent="0.25">
      <c r="A690" s="29">
        <v>4927</v>
      </c>
      <c r="B690" s="79" t="s">
        <v>846</v>
      </c>
      <c r="C690" s="92">
        <v>4125984167</v>
      </c>
      <c r="D690" s="29"/>
      <c r="E690" s="29"/>
      <c r="F690" s="29"/>
      <c r="G690" s="29"/>
      <c r="H690" s="29"/>
      <c r="I690" s="29"/>
      <c r="J690" s="29"/>
      <c r="K690" s="29">
        <v>5</v>
      </c>
      <c r="L690" s="29">
        <v>5</v>
      </c>
      <c r="M690" s="29"/>
    </row>
    <row r="691" spans="1:13" ht="18" customHeight="1" x14ac:dyDescent="0.25">
      <c r="A691" s="100"/>
      <c r="B691" s="101"/>
      <c r="C691" s="102"/>
      <c r="D691" s="100"/>
      <c r="E691" s="100"/>
      <c r="F691" s="100"/>
      <c r="G691" s="100"/>
      <c r="H691" s="100"/>
      <c r="I691" s="100"/>
      <c r="J691" s="100"/>
      <c r="K691" s="73"/>
      <c r="L691" s="73"/>
      <c r="M691" s="100" t="s">
        <v>2800</v>
      </c>
    </row>
    <row r="692" spans="1:13" ht="18" customHeight="1" x14ac:dyDescent="0.25">
      <c r="A692" s="29"/>
      <c r="B692" s="103" t="s">
        <v>2801</v>
      </c>
      <c r="C692" s="92"/>
      <c r="D692" s="29"/>
      <c r="E692" s="29"/>
      <c r="F692" s="29"/>
      <c r="G692" s="29"/>
      <c r="H692" s="29"/>
      <c r="I692" s="29"/>
      <c r="J692" s="29"/>
      <c r="K692" s="35"/>
      <c r="L692" s="35"/>
      <c r="M692" s="29"/>
    </row>
    <row r="693" spans="1:13" ht="18" customHeight="1" x14ac:dyDescent="0.25">
      <c r="A693" s="29"/>
      <c r="B693" s="79"/>
      <c r="C693" s="92"/>
      <c r="D693" s="29"/>
      <c r="E693" s="29"/>
      <c r="F693" s="29"/>
      <c r="G693" s="29"/>
      <c r="H693" s="29"/>
      <c r="I693" s="29"/>
      <c r="J693" s="29"/>
      <c r="K693" s="35"/>
      <c r="L693" s="35"/>
      <c r="M693" s="29"/>
    </row>
    <row r="694" spans="1:13" ht="18" customHeight="1" x14ac:dyDescent="0.25">
      <c r="A694" s="58">
        <v>3104</v>
      </c>
      <c r="B694" s="79"/>
      <c r="C694" s="92">
        <v>3176</v>
      </c>
      <c r="D694" s="35">
        <v>10</v>
      </c>
      <c r="E694" s="35">
        <v>5</v>
      </c>
      <c r="F694" s="35">
        <v>5</v>
      </c>
      <c r="G694" s="35"/>
      <c r="H694" s="29"/>
      <c r="I694" s="29"/>
      <c r="J694" s="29"/>
      <c r="K694" s="29"/>
      <c r="L694" s="29"/>
      <c r="M694" s="74" t="s">
        <v>2722</v>
      </c>
    </row>
    <row r="695" spans="1:13" ht="18" customHeight="1" x14ac:dyDescent="0.25">
      <c r="A695" s="29"/>
      <c r="B695" s="79"/>
      <c r="C695" s="92">
        <v>4565</v>
      </c>
      <c r="D695" s="35">
        <v>15</v>
      </c>
      <c r="E695" s="35">
        <v>15</v>
      </c>
      <c r="F695" s="35">
        <v>15</v>
      </c>
      <c r="G695" s="35"/>
      <c r="H695" s="29"/>
      <c r="I695" s="29"/>
      <c r="J695" s="29"/>
      <c r="K695" s="29"/>
      <c r="L695" s="29"/>
      <c r="M695" s="74" t="s">
        <v>2757</v>
      </c>
    </row>
    <row r="696" spans="1:13" ht="18" customHeight="1" x14ac:dyDescent="0.25">
      <c r="A696" s="29"/>
      <c r="B696" s="79"/>
      <c r="C696" s="92">
        <v>3569</v>
      </c>
      <c r="D696" s="35">
        <v>10</v>
      </c>
      <c r="E696" s="35">
        <v>5</v>
      </c>
      <c r="F696" s="35">
        <v>5</v>
      </c>
      <c r="G696" s="35"/>
      <c r="H696" s="29"/>
      <c r="I696" s="29"/>
      <c r="J696" s="29"/>
      <c r="K696" s="29"/>
      <c r="L696" s="29"/>
      <c r="M696" s="29"/>
    </row>
    <row r="697" spans="1:13" ht="18" customHeight="1" x14ac:dyDescent="0.25">
      <c r="A697" s="29"/>
      <c r="B697" s="79"/>
      <c r="C697" s="92">
        <v>2361</v>
      </c>
      <c r="D697" s="35">
        <v>5</v>
      </c>
      <c r="E697" s="35">
        <v>5</v>
      </c>
      <c r="F697" s="35">
        <v>5</v>
      </c>
      <c r="G697" s="35"/>
      <c r="H697" s="29"/>
      <c r="I697" s="29"/>
      <c r="J697" s="29"/>
      <c r="K697" s="29"/>
      <c r="L697" s="29"/>
      <c r="M697" s="29"/>
    </row>
    <row r="698" spans="1:13" ht="18" customHeight="1" x14ac:dyDescent="0.25">
      <c r="A698" s="29"/>
      <c r="B698" s="79"/>
      <c r="C698" s="92">
        <v>2274</v>
      </c>
      <c r="D698" s="35">
        <v>10</v>
      </c>
      <c r="E698" s="35">
        <v>5</v>
      </c>
      <c r="F698" s="35">
        <v>10</v>
      </c>
      <c r="G698" s="35"/>
      <c r="H698" s="29"/>
      <c r="I698" s="29"/>
      <c r="J698" s="29"/>
      <c r="K698" s="29"/>
      <c r="L698" s="29"/>
      <c r="M698" s="29"/>
    </row>
    <row r="699" spans="1:13" ht="18" customHeight="1" x14ac:dyDescent="0.25">
      <c r="A699" s="29"/>
      <c r="B699" s="79"/>
      <c r="C699" s="92">
        <v>5191</v>
      </c>
      <c r="D699" s="35">
        <v>10</v>
      </c>
      <c r="E699" s="35">
        <v>3</v>
      </c>
      <c r="F699" s="35">
        <v>3</v>
      </c>
      <c r="G699" s="29"/>
      <c r="H699" s="29"/>
      <c r="I699" s="29"/>
      <c r="J699" s="29"/>
      <c r="K699" s="29"/>
      <c r="L699" s="29"/>
      <c r="M699" s="29"/>
    </row>
    <row r="700" spans="1:13" ht="18" customHeight="1" x14ac:dyDescent="0.25">
      <c r="A700" s="29"/>
      <c r="B700" s="79"/>
      <c r="C700" s="92"/>
      <c r="D700" s="29"/>
      <c r="E700" s="29"/>
      <c r="F700" s="29"/>
      <c r="G700" s="29"/>
      <c r="H700" s="29"/>
      <c r="I700" s="29"/>
      <c r="J700" s="29"/>
      <c r="K700" s="29"/>
      <c r="L700" s="29"/>
      <c r="M700" s="29"/>
    </row>
    <row r="701" spans="1:13" ht="18" customHeight="1" x14ac:dyDescent="0.25">
      <c r="A701" s="29"/>
      <c r="B701" s="79"/>
      <c r="C701" s="92"/>
      <c r="D701" s="29"/>
      <c r="E701" s="29"/>
      <c r="F701" s="29"/>
      <c r="G701" s="29"/>
      <c r="H701" s="29"/>
      <c r="I701" s="29"/>
      <c r="J701" s="29"/>
      <c r="K701" s="29"/>
      <c r="L701" s="29"/>
      <c r="M701" s="29"/>
    </row>
    <row r="702" spans="1:13" ht="18" customHeight="1" x14ac:dyDescent="0.25">
      <c r="A702" s="29"/>
      <c r="B702" s="79"/>
      <c r="C702" s="92"/>
      <c r="D702" s="35"/>
      <c r="E702" s="35"/>
      <c r="F702" s="35"/>
      <c r="G702" s="35"/>
      <c r="H702" s="35"/>
      <c r="I702" s="35"/>
      <c r="J702" s="35"/>
      <c r="K702" s="29"/>
      <c r="L702" s="29"/>
      <c r="M702" s="29"/>
    </row>
    <row r="703" spans="1:13" ht="18" customHeight="1" x14ac:dyDescent="0.25">
      <c r="A703" s="29"/>
      <c r="B703" s="79"/>
      <c r="C703" s="92"/>
      <c r="D703" s="29"/>
      <c r="E703" s="29"/>
      <c r="F703" s="29"/>
      <c r="G703" s="29"/>
      <c r="H703" s="29"/>
      <c r="I703" s="29"/>
      <c r="J703" s="29"/>
      <c r="K703" s="29"/>
      <c r="L703" s="29"/>
      <c r="M703" s="29"/>
    </row>
    <row r="704" spans="1:13" ht="18" customHeight="1" x14ac:dyDescent="0.25">
      <c r="A704" s="29"/>
      <c r="B704" s="79"/>
      <c r="C704" s="92"/>
      <c r="D704" s="29"/>
      <c r="E704" s="29"/>
      <c r="F704" s="29"/>
      <c r="G704" s="29"/>
      <c r="H704" s="29"/>
      <c r="I704" s="29"/>
      <c r="J704" s="29"/>
      <c r="K704" s="29"/>
      <c r="L704" s="29"/>
      <c r="M704" s="29"/>
    </row>
    <row r="705" spans="1:13" ht="18" customHeight="1" x14ac:dyDescent="0.25">
      <c r="A705" s="44"/>
      <c r="B705" s="86"/>
      <c r="C705" s="87"/>
      <c r="D705" s="44"/>
      <c r="E705" s="44"/>
      <c r="F705" s="44"/>
      <c r="G705" s="44"/>
      <c r="H705" s="44"/>
      <c r="I705" s="44"/>
      <c r="J705" s="44"/>
      <c r="K705" s="44"/>
      <c r="L705" s="44"/>
      <c r="M705" s="88"/>
    </row>
    <row r="706" spans="1:13" ht="18" customHeight="1" x14ac:dyDescent="0.25">
      <c r="A706" s="93"/>
      <c r="B706" s="13" t="s">
        <v>18</v>
      </c>
      <c r="C706" s="88"/>
      <c r="D706" s="88">
        <f t="shared" ref="D706:L706" si="0">SUM(D5:D705)</f>
        <v>545</v>
      </c>
      <c r="E706" s="88">
        <f t="shared" si="0"/>
        <v>378</v>
      </c>
      <c r="F706" s="88">
        <f t="shared" si="0"/>
        <v>350</v>
      </c>
      <c r="G706" s="88">
        <f t="shared" si="0"/>
        <v>40</v>
      </c>
      <c r="H706" s="88">
        <f t="shared" si="0"/>
        <v>27</v>
      </c>
      <c r="I706" s="88">
        <f t="shared" si="0"/>
        <v>62</v>
      </c>
      <c r="J706" s="88">
        <f t="shared" si="0"/>
        <v>924</v>
      </c>
      <c r="K706" s="88">
        <f t="shared" si="0"/>
        <v>1468</v>
      </c>
      <c r="L706" s="88">
        <f t="shared" si="0"/>
        <v>1995</v>
      </c>
    </row>
  </sheetData>
  <mergeCells count="2">
    <mergeCell ref="A1:M1"/>
    <mergeCell ref="M24:M25"/>
  </mergeCells>
  <conditionalFormatting sqref="C2:C3">
    <cfRule type="duplicateValues" dxfId="1084" priority="160"/>
  </conditionalFormatting>
  <conditionalFormatting sqref="C2:C3">
    <cfRule type="duplicateValues" dxfId="1083" priority="158"/>
    <cfRule type="duplicateValues" dxfId="1082" priority="159"/>
  </conditionalFormatting>
  <conditionalFormatting sqref="C3">
    <cfRule type="duplicateValues" dxfId="1081" priority="157"/>
  </conditionalFormatting>
  <conditionalFormatting sqref="C3">
    <cfRule type="duplicateValues" dxfId="1080" priority="155"/>
    <cfRule type="duplicateValues" dxfId="1079" priority="156"/>
  </conditionalFormatting>
  <conditionalFormatting sqref="C706">
    <cfRule type="duplicateValues" dxfId="1078" priority="154"/>
  </conditionalFormatting>
  <conditionalFormatting sqref="C706">
    <cfRule type="duplicateValues" dxfId="1077" priority="153"/>
  </conditionalFormatting>
  <conditionalFormatting sqref="C706">
    <cfRule type="duplicateValues" dxfId="1076" priority="152"/>
  </conditionalFormatting>
  <conditionalFormatting sqref="C706">
    <cfRule type="duplicateValues" dxfId="1075" priority="161"/>
    <cfRule type="duplicateValues" dxfId="1074" priority="162"/>
  </conditionalFormatting>
  <conditionalFormatting sqref="C706">
    <cfRule type="duplicateValues" dxfId="1073" priority="163"/>
  </conditionalFormatting>
  <conditionalFormatting sqref="C87:C88">
    <cfRule type="duplicateValues" dxfId="1072" priority="149"/>
  </conditionalFormatting>
  <conditionalFormatting sqref="C87:C88">
    <cfRule type="duplicateValues" dxfId="1071" priority="150"/>
  </conditionalFormatting>
  <conditionalFormatting sqref="C87:C88">
    <cfRule type="duplicateValues" dxfId="1070" priority="151"/>
  </conditionalFormatting>
  <conditionalFormatting sqref="C705">
    <cfRule type="duplicateValues" dxfId="1069" priority="164"/>
  </conditionalFormatting>
  <conditionalFormatting sqref="C318">
    <cfRule type="duplicateValues" dxfId="1068" priority="146"/>
  </conditionalFormatting>
  <conditionalFormatting sqref="C318">
    <cfRule type="duplicateValues" dxfId="1067" priority="147"/>
  </conditionalFormatting>
  <conditionalFormatting sqref="C318">
    <cfRule type="duplicateValues" dxfId="1066" priority="148"/>
  </conditionalFormatting>
  <conditionalFormatting sqref="C707:C65536 C89:C96 C319:C326 C226:C246 C297:C308 C2:C21 C82:C86 C75:C80 C98:C136 C139:C196 C223:C224 C288:C295 C23:C64 C66:C73 C198:C220 C248:C279 C281:C286 C310:C317 C328:C339">
    <cfRule type="duplicateValues" dxfId="1065" priority="165"/>
  </conditionalFormatting>
  <conditionalFormatting sqref="C225">
    <cfRule type="duplicateValues" dxfId="1064" priority="143"/>
  </conditionalFormatting>
  <conditionalFormatting sqref="C225">
    <cfRule type="duplicateValues" dxfId="1063" priority="144"/>
  </conditionalFormatting>
  <conditionalFormatting sqref="C225">
    <cfRule type="duplicateValues" dxfId="1062" priority="145"/>
  </conditionalFormatting>
  <conditionalFormatting sqref="C23:C25 C2:C21">
    <cfRule type="duplicateValues" dxfId="1061" priority="167"/>
  </conditionalFormatting>
  <conditionalFormatting sqref="C23:C25 C4:C21">
    <cfRule type="duplicateValues" dxfId="1060" priority="168"/>
  </conditionalFormatting>
  <conditionalFormatting sqref="C23:C25 C4:C21">
    <cfRule type="duplicateValues" dxfId="1059" priority="169"/>
    <cfRule type="duplicateValues" dxfId="1058" priority="170"/>
  </conditionalFormatting>
  <conditionalFormatting sqref="C81">
    <cfRule type="duplicateValues" dxfId="1057" priority="137"/>
  </conditionalFormatting>
  <conditionalFormatting sqref="C81">
    <cfRule type="duplicateValues" dxfId="1056" priority="138"/>
  </conditionalFormatting>
  <conditionalFormatting sqref="C81">
    <cfRule type="duplicateValues" dxfId="1055" priority="139"/>
  </conditionalFormatting>
  <conditionalFormatting sqref="C74">
    <cfRule type="duplicateValues" dxfId="1054" priority="134"/>
  </conditionalFormatting>
  <conditionalFormatting sqref="C74">
    <cfRule type="duplicateValues" dxfId="1053" priority="135"/>
  </conditionalFormatting>
  <conditionalFormatting sqref="C74">
    <cfRule type="duplicateValues" dxfId="1052" priority="136"/>
  </conditionalFormatting>
  <conditionalFormatting sqref="C97">
    <cfRule type="duplicateValues" dxfId="1051" priority="131"/>
  </conditionalFormatting>
  <conditionalFormatting sqref="C97">
    <cfRule type="duplicateValues" dxfId="1050" priority="132"/>
  </conditionalFormatting>
  <conditionalFormatting sqref="C97">
    <cfRule type="duplicateValues" dxfId="1049" priority="133"/>
  </conditionalFormatting>
  <conditionalFormatting sqref="C221">
    <cfRule type="duplicateValues" dxfId="1048" priority="125"/>
  </conditionalFormatting>
  <conditionalFormatting sqref="C221">
    <cfRule type="duplicateValues" dxfId="1047" priority="126"/>
  </conditionalFormatting>
  <conditionalFormatting sqref="C221">
    <cfRule type="duplicateValues" dxfId="1046" priority="127"/>
  </conditionalFormatting>
  <conditionalFormatting sqref="C222">
    <cfRule type="duplicateValues" dxfId="1045" priority="122"/>
  </conditionalFormatting>
  <conditionalFormatting sqref="C222">
    <cfRule type="duplicateValues" dxfId="1044" priority="123"/>
  </conditionalFormatting>
  <conditionalFormatting sqref="C222">
    <cfRule type="duplicateValues" dxfId="1043" priority="124"/>
  </conditionalFormatting>
  <conditionalFormatting sqref="C287">
    <cfRule type="duplicateValues" dxfId="1042" priority="116"/>
  </conditionalFormatting>
  <conditionalFormatting sqref="C287">
    <cfRule type="duplicateValues" dxfId="1041" priority="117"/>
  </conditionalFormatting>
  <conditionalFormatting sqref="C287">
    <cfRule type="duplicateValues" dxfId="1040" priority="118"/>
  </conditionalFormatting>
  <conditionalFormatting sqref="C296">
    <cfRule type="duplicateValues" dxfId="1039" priority="113"/>
  </conditionalFormatting>
  <conditionalFormatting sqref="C296">
    <cfRule type="duplicateValues" dxfId="1038" priority="114"/>
  </conditionalFormatting>
  <conditionalFormatting sqref="C296">
    <cfRule type="duplicateValues" dxfId="1037" priority="115"/>
  </conditionalFormatting>
  <conditionalFormatting sqref="C22">
    <cfRule type="duplicateValues" dxfId="1036" priority="92"/>
  </conditionalFormatting>
  <conditionalFormatting sqref="C22">
    <cfRule type="duplicateValues" dxfId="1035" priority="93"/>
  </conditionalFormatting>
  <conditionalFormatting sqref="C22">
    <cfRule type="duplicateValues" dxfId="1034" priority="94"/>
  </conditionalFormatting>
  <conditionalFormatting sqref="C65">
    <cfRule type="duplicateValues" dxfId="1033" priority="89"/>
  </conditionalFormatting>
  <conditionalFormatting sqref="C65">
    <cfRule type="duplicateValues" dxfId="1032" priority="90"/>
  </conditionalFormatting>
  <conditionalFormatting sqref="C65">
    <cfRule type="duplicateValues" dxfId="1031" priority="91"/>
  </conditionalFormatting>
  <conditionalFormatting sqref="C137">
    <cfRule type="duplicateValues" dxfId="1030" priority="83"/>
  </conditionalFormatting>
  <conditionalFormatting sqref="C137">
    <cfRule type="duplicateValues" dxfId="1029" priority="84"/>
  </conditionalFormatting>
  <conditionalFormatting sqref="C137">
    <cfRule type="duplicateValues" dxfId="1028" priority="85"/>
  </conditionalFormatting>
  <conditionalFormatting sqref="C138">
    <cfRule type="duplicateValues" dxfId="1027" priority="77"/>
  </conditionalFormatting>
  <conditionalFormatting sqref="C138">
    <cfRule type="duplicateValues" dxfId="1026" priority="78"/>
  </conditionalFormatting>
  <conditionalFormatting sqref="C138">
    <cfRule type="duplicateValues" dxfId="1025" priority="79"/>
  </conditionalFormatting>
  <conditionalFormatting sqref="C138">
    <cfRule type="duplicateValues" dxfId="1024" priority="80"/>
    <cfRule type="duplicateValues" dxfId="1023" priority="81"/>
  </conditionalFormatting>
  <conditionalFormatting sqref="C138">
    <cfRule type="duplicateValues" dxfId="1022" priority="82"/>
  </conditionalFormatting>
  <conditionalFormatting sqref="C197">
    <cfRule type="duplicateValues" dxfId="1021" priority="74"/>
  </conditionalFormatting>
  <conditionalFormatting sqref="C197">
    <cfRule type="duplicateValues" dxfId="1020" priority="75"/>
  </conditionalFormatting>
  <conditionalFormatting sqref="C197">
    <cfRule type="duplicateValues" dxfId="1019" priority="76"/>
  </conditionalFormatting>
  <conditionalFormatting sqref="C247">
    <cfRule type="duplicateValues" dxfId="1018" priority="71"/>
  </conditionalFormatting>
  <conditionalFormatting sqref="C247">
    <cfRule type="duplicateValues" dxfId="1017" priority="72"/>
  </conditionalFormatting>
  <conditionalFormatting sqref="C247">
    <cfRule type="duplicateValues" dxfId="1016" priority="73"/>
  </conditionalFormatting>
  <conditionalFormatting sqref="C280">
    <cfRule type="duplicateValues" dxfId="1015" priority="68"/>
  </conditionalFormatting>
  <conditionalFormatting sqref="C280">
    <cfRule type="duplicateValues" dxfId="1014" priority="69"/>
  </conditionalFormatting>
  <conditionalFormatting sqref="C280">
    <cfRule type="duplicateValues" dxfId="1013" priority="70"/>
  </conditionalFormatting>
  <conditionalFormatting sqref="C309">
    <cfRule type="duplicateValues" dxfId="1012" priority="65"/>
  </conditionalFormatting>
  <conditionalFormatting sqref="C309">
    <cfRule type="duplicateValues" dxfId="1011" priority="66"/>
  </conditionalFormatting>
  <conditionalFormatting sqref="C309">
    <cfRule type="duplicateValues" dxfId="1010" priority="67"/>
  </conditionalFormatting>
  <conditionalFormatting sqref="C327">
    <cfRule type="duplicateValues" dxfId="1009" priority="62"/>
  </conditionalFormatting>
  <conditionalFormatting sqref="C327">
    <cfRule type="duplicateValues" dxfId="1008" priority="63"/>
  </conditionalFormatting>
  <conditionalFormatting sqref="C327">
    <cfRule type="duplicateValues" dxfId="1007" priority="64"/>
  </conditionalFormatting>
  <conditionalFormatting sqref="M159">
    <cfRule type="duplicateValues" dxfId="1006" priority="59"/>
  </conditionalFormatting>
  <conditionalFormatting sqref="M159">
    <cfRule type="duplicateValues" dxfId="1005" priority="60"/>
  </conditionalFormatting>
  <conditionalFormatting sqref="M159">
    <cfRule type="duplicateValues" dxfId="1004" priority="61"/>
  </conditionalFormatting>
  <conditionalFormatting sqref="M153">
    <cfRule type="duplicateValues" dxfId="1003" priority="56"/>
  </conditionalFormatting>
  <conditionalFormatting sqref="M153">
    <cfRule type="duplicateValues" dxfId="1002" priority="57"/>
  </conditionalFormatting>
  <conditionalFormatting sqref="M153">
    <cfRule type="duplicateValues" dxfId="1001" priority="58"/>
  </conditionalFormatting>
  <conditionalFormatting sqref="M156">
    <cfRule type="duplicateValues" dxfId="1000" priority="53"/>
  </conditionalFormatting>
  <conditionalFormatting sqref="M156">
    <cfRule type="duplicateValues" dxfId="999" priority="54"/>
  </conditionalFormatting>
  <conditionalFormatting sqref="M156">
    <cfRule type="duplicateValues" dxfId="998" priority="55"/>
  </conditionalFormatting>
  <conditionalFormatting sqref="M208">
    <cfRule type="duplicateValues" dxfId="997" priority="50"/>
  </conditionalFormatting>
  <conditionalFormatting sqref="M208">
    <cfRule type="duplicateValues" dxfId="996" priority="51"/>
  </conditionalFormatting>
  <conditionalFormatting sqref="M208">
    <cfRule type="duplicateValues" dxfId="995" priority="52"/>
  </conditionalFormatting>
  <conditionalFormatting sqref="M260">
    <cfRule type="duplicateValues" dxfId="994" priority="47"/>
  </conditionalFormatting>
  <conditionalFormatting sqref="M260">
    <cfRule type="duplicateValues" dxfId="993" priority="48"/>
  </conditionalFormatting>
  <conditionalFormatting sqref="M260">
    <cfRule type="duplicateValues" dxfId="992" priority="49"/>
  </conditionalFormatting>
  <conditionalFormatting sqref="C703:C704 C619:C633 C522:C542 C452:C493 C340:C388 C426:C450 C635:C648">
    <cfRule type="duplicateValues" dxfId="991" priority="11708"/>
  </conditionalFormatting>
  <conditionalFormatting sqref="C319:C326 C89:C96 C226:C246 C297:C308 C26:C64 C82:C86 C75:C80 C98:C136 C139:C196 C223:C224 C288:C295 C66:C73 C198:C220 C248:C279 C281:C286 C310:C317 C328:C339">
    <cfRule type="duplicateValues" dxfId="990" priority="11709"/>
  </conditionalFormatting>
  <conditionalFormatting sqref="C319:C326 C89:C96 C226:C246 C297:C308 C2:C21 C82:C86 C75:C80 C98:C136 C139:C196 C223:C224 C288:C295 C23:C64 C66:C73 C198:C220 C248:C279 C281:C286 C310:C317 C328:C339">
    <cfRule type="duplicateValues" dxfId="989" priority="11726"/>
  </conditionalFormatting>
  <conditionalFormatting sqref="M149">
    <cfRule type="duplicateValues" dxfId="988" priority="44"/>
  </conditionalFormatting>
  <conditionalFormatting sqref="M149">
    <cfRule type="duplicateValues" dxfId="987" priority="45"/>
  </conditionalFormatting>
  <conditionalFormatting sqref="M149">
    <cfRule type="duplicateValues" dxfId="986" priority="46"/>
  </conditionalFormatting>
  <conditionalFormatting sqref="M140">
    <cfRule type="duplicateValues" dxfId="985" priority="41"/>
  </conditionalFormatting>
  <conditionalFormatting sqref="M140">
    <cfRule type="duplicateValues" dxfId="984" priority="42"/>
  </conditionalFormatting>
  <conditionalFormatting sqref="M140">
    <cfRule type="duplicateValues" dxfId="983" priority="43"/>
  </conditionalFormatting>
  <conditionalFormatting sqref="M210">
    <cfRule type="duplicateValues" dxfId="982" priority="38"/>
  </conditionalFormatting>
  <conditionalFormatting sqref="M210">
    <cfRule type="duplicateValues" dxfId="981" priority="39"/>
  </conditionalFormatting>
  <conditionalFormatting sqref="M210">
    <cfRule type="duplicateValues" dxfId="980" priority="40"/>
  </conditionalFormatting>
  <conditionalFormatting sqref="C390:C395">
    <cfRule type="duplicateValues" dxfId="979" priority="34"/>
  </conditionalFormatting>
  <conditionalFormatting sqref="C396:C425">
    <cfRule type="duplicateValues" dxfId="978" priority="31"/>
  </conditionalFormatting>
  <conditionalFormatting sqref="C396:C425">
    <cfRule type="duplicateValues" dxfId="977" priority="32"/>
  </conditionalFormatting>
  <conditionalFormatting sqref="C396:C425">
    <cfRule type="duplicateValues" dxfId="976" priority="33"/>
  </conditionalFormatting>
  <conditionalFormatting sqref="C389">
    <cfRule type="duplicateValues" dxfId="975" priority="11746"/>
  </conditionalFormatting>
  <conditionalFormatting sqref="M262">
    <cfRule type="duplicateValues" dxfId="974" priority="28"/>
  </conditionalFormatting>
  <conditionalFormatting sqref="M262">
    <cfRule type="duplicateValues" dxfId="973" priority="29"/>
  </conditionalFormatting>
  <conditionalFormatting sqref="M262">
    <cfRule type="duplicateValues" dxfId="972" priority="30"/>
  </conditionalFormatting>
  <conditionalFormatting sqref="C451">
    <cfRule type="duplicateValues" dxfId="971" priority="27"/>
  </conditionalFormatting>
  <conditionalFormatting sqref="M251">
    <cfRule type="duplicateValues" dxfId="970" priority="23"/>
  </conditionalFormatting>
  <conditionalFormatting sqref="M251">
    <cfRule type="duplicateValues" dxfId="969" priority="24"/>
  </conditionalFormatting>
  <conditionalFormatting sqref="M251">
    <cfRule type="duplicateValues" dxfId="968" priority="25"/>
  </conditionalFormatting>
  <conditionalFormatting sqref="C520:C521 C494:C511 C513:C518">
    <cfRule type="duplicateValues" dxfId="967" priority="22"/>
  </conditionalFormatting>
  <conditionalFormatting sqref="C519">
    <cfRule type="duplicateValues" dxfId="966" priority="21"/>
  </conditionalFormatting>
  <conditionalFormatting sqref="C543">
    <cfRule type="duplicateValues" dxfId="965" priority="11847"/>
  </conditionalFormatting>
  <conditionalFormatting sqref="C512">
    <cfRule type="duplicateValues" dxfId="964" priority="15"/>
  </conditionalFormatting>
  <conditionalFormatting sqref="C567">
    <cfRule type="duplicateValues" dxfId="963" priority="14"/>
  </conditionalFormatting>
  <conditionalFormatting sqref="M567">
    <cfRule type="duplicateValues" dxfId="962" priority="13"/>
  </conditionalFormatting>
  <conditionalFormatting sqref="C577">
    <cfRule type="duplicateValues" dxfId="961" priority="11871"/>
  </conditionalFormatting>
  <conditionalFormatting sqref="C565">
    <cfRule type="duplicateValues" dxfId="960" priority="12"/>
  </conditionalFormatting>
  <conditionalFormatting sqref="C596">
    <cfRule type="duplicateValues" dxfId="959" priority="11"/>
  </conditionalFormatting>
  <conditionalFormatting sqref="C614:C618">
    <cfRule type="duplicateValues" dxfId="958" priority="10"/>
  </conditionalFormatting>
  <conditionalFormatting sqref="C568:C576 C544:C564 C566">
    <cfRule type="duplicateValues" dxfId="957" priority="11895"/>
  </conditionalFormatting>
  <conditionalFormatting sqref="C597:C613 C578:C595">
    <cfRule type="duplicateValues" dxfId="956" priority="11919"/>
  </conditionalFormatting>
  <conditionalFormatting sqref="C667">
    <cfRule type="duplicateValues" dxfId="955" priority="5"/>
  </conditionalFormatting>
  <conditionalFormatting sqref="C634">
    <cfRule type="duplicateValues" dxfId="954" priority="4"/>
  </conditionalFormatting>
  <conditionalFormatting sqref="C658">
    <cfRule type="duplicateValues" dxfId="953" priority="3"/>
  </conditionalFormatting>
  <conditionalFormatting sqref="C659:C666 C649:C657 C668:C693 C700:C702">
    <cfRule type="duplicateValues" dxfId="952" priority="12018"/>
  </conditionalFormatting>
  <conditionalFormatting sqref="C694:C698">
    <cfRule type="duplicateValues" dxfId="951" priority="1"/>
  </conditionalFormatting>
  <conditionalFormatting sqref="C699">
    <cfRule type="duplicateValues" dxfId="950" priority="2"/>
  </conditionalFormatting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02"/>
  <sheetViews>
    <sheetView workbookViewId="0">
      <pane xSplit="4" ySplit="4" topLeftCell="E701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H1339" sqref="H1339:Q1339"/>
    </sheetView>
  </sheetViews>
  <sheetFormatPr defaultRowHeight="18.75" customHeight="1" x14ac:dyDescent="0.25"/>
  <cols>
    <col min="1" max="1" width="10.28515625" style="212" customWidth="1"/>
    <col min="2" max="2" width="10.5703125" style="34" customWidth="1"/>
    <col min="3" max="3" width="31.28515625" customWidth="1"/>
    <col min="4" max="4" width="14" style="89" customWidth="1"/>
    <col min="5" max="5" width="8.140625" style="89" customWidth="1"/>
    <col min="6" max="6" width="7.85546875" style="89" customWidth="1"/>
    <col min="7" max="7" width="8" style="89" customWidth="1"/>
    <col min="8" max="8" width="7.28515625" style="89" customWidth="1"/>
    <col min="9" max="9" width="8.140625" style="89" customWidth="1"/>
    <col min="10" max="10" width="7.28515625" style="89" customWidth="1"/>
    <col min="11" max="11" width="7" style="89" customWidth="1"/>
    <col min="12" max="12" width="6.85546875" style="89" customWidth="1"/>
    <col min="13" max="13" width="6.140625" style="89" customWidth="1"/>
    <col min="14" max="14" width="6.5703125" style="89" customWidth="1"/>
    <col min="15" max="15" width="7" style="89" customWidth="1"/>
    <col min="16" max="16" width="8.140625" style="89" customWidth="1"/>
    <col min="17" max="17" width="7" style="89" customWidth="1"/>
    <col min="18" max="18" width="7.5703125" style="89" customWidth="1"/>
    <col min="19" max="19" width="5.85546875" style="89" customWidth="1"/>
    <col min="20" max="20" width="7.28515625" style="89" customWidth="1"/>
    <col min="21" max="21" width="7" style="89" customWidth="1"/>
    <col min="22" max="22" width="8.42578125" style="89" customWidth="1"/>
    <col min="23" max="23" width="7.85546875" style="89" customWidth="1"/>
    <col min="24" max="24" width="54.7109375" style="89" customWidth="1"/>
  </cols>
  <sheetData>
    <row r="1" spans="1:27" s="3" customFormat="1" ht="29.25" customHeight="1" x14ac:dyDescent="0.3">
      <c r="A1" s="207"/>
      <c r="B1" s="495" t="s">
        <v>2803</v>
      </c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AA1" s="4"/>
    </row>
    <row r="2" spans="1:27" s="3" customFormat="1" ht="25.5" customHeight="1" x14ac:dyDescent="0.25">
      <c r="A2" s="207"/>
      <c r="B2" s="496" t="s">
        <v>5437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AA2" s="4"/>
    </row>
    <row r="3" spans="1:27" s="3" customFormat="1" ht="18.75" customHeight="1" x14ac:dyDescent="0.25">
      <c r="A3" s="207"/>
      <c r="B3" s="7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7"/>
      <c r="AA3" s="4"/>
    </row>
    <row r="4" spans="1:27" s="3" customFormat="1" ht="81.75" customHeight="1" x14ac:dyDescent="0.25">
      <c r="A4" s="208" t="s">
        <v>4758</v>
      </c>
      <c r="B4" s="194" t="s">
        <v>3</v>
      </c>
      <c r="C4" s="10" t="s">
        <v>4</v>
      </c>
      <c r="D4" s="10" t="s">
        <v>5</v>
      </c>
      <c r="E4" s="11" t="s">
        <v>17</v>
      </c>
      <c r="F4" s="11" t="s">
        <v>16</v>
      </c>
      <c r="G4" s="10" t="s">
        <v>6</v>
      </c>
      <c r="H4" s="153" t="s">
        <v>7</v>
      </c>
      <c r="I4" s="153" t="s">
        <v>12</v>
      </c>
      <c r="J4" s="10" t="s">
        <v>8</v>
      </c>
      <c r="K4" s="10" t="s">
        <v>2805</v>
      </c>
      <c r="L4" s="10" t="s">
        <v>2806</v>
      </c>
      <c r="M4" s="10" t="s">
        <v>2808</v>
      </c>
      <c r="N4" s="10" t="s">
        <v>2807</v>
      </c>
      <c r="O4" s="11" t="s">
        <v>14</v>
      </c>
      <c r="P4" s="11" t="s">
        <v>15</v>
      </c>
      <c r="Q4" s="11" t="s">
        <v>334</v>
      </c>
      <c r="R4" s="11" t="s">
        <v>479</v>
      </c>
      <c r="S4" s="11" t="s">
        <v>480</v>
      </c>
      <c r="T4" s="52" t="s">
        <v>481</v>
      </c>
      <c r="U4" s="11" t="s">
        <v>482</v>
      </c>
      <c r="V4" s="11" t="s">
        <v>483</v>
      </c>
      <c r="W4" s="52" t="s">
        <v>484</v>
      </c>
      <c r="X4" s="11" t="s">
        <v>5022</v>
      </c>
      <c r="AA4" s="4"/>
    </row>
    <row r="5" spans="1:27" s="16" customFormat="1" ht="18.75" customHeight="1" x14ac:dyDescent="0.25">
      <c r="A5" s="209"/>
      <c r="B5" s="195"/>
      <c r="C5" s="154" t="s">
        <v>4949</v>
      </c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AA5" s="17"/>
    </row>
    <row r="6" spans="1:27" s="16" customFormat="1" ht="18.75" customHeight="1" x14ac:dyDescent="0.25">
      <c r="A6" s="209"/>
      <c r="B6" s="195">
        <v>4991</v>
      </c>
      <c r="C6" s="39" t="s">
        <v>3784</v>
      </c>
      <c r="D6" s="15">
        <v>4127230572</v>
      </c>
      <c r="E6" s="29"/>
      <c r="F6" s="29"/>
      <c r="G6" s="29"/>
      <c r="H6" s="29">
        <v>10</v>
      </c>
      <c r="I6" s="29"/>
      <c r="J6" s="29"/>
      <c r="K6" s="29"/>
      <c r="L6" s="29"/>
      <c r="M6" s="29"/>
      <c r="N6" s="29"/>
      <c r="O6" s="29">
        <v>10</v>
      </c>
      <c r="P6" s="29">
        <v>10</v>
      </c>
      <c r="Q6" s="29"/>
      <c r="R6" s="29"/>
      <c r="S6" s="29"/>
      <c r="T6" s="29"/>
      <c r="U6" s="29"/>
      <c r="V6" s="29"/>
      <c r="W6" s="29"/>
      <c r="X6" s="29"/>
      <c r="AA6" s="17"/>
    </row>
    <row r="7" spans="1:27" s="16" customFormat="1" ht="18.75" customHeight="1" x14ac:dyDescent="0.25">
      <c r="A7" s="209"/>
      <c r="B7" s="195">
        <v>5092</v>
      </c>
      <c r="C7" s="189" t="s">
        <v>4950</v>
      </c>
      <c r="D7" s="29">
        <v>4127476090</v>
      </c>
      <c r="E7" s="35"/>
      <c r="F7" s="35"/>
      <c r="G7" s="29">
        <v>10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29"/>
      <c r="S7" s="29"/>
      <c r="T7" s="29"/>
      <c r="U7" s="29"/>
      <c r="V7" s="29"/>
      <c r="W7" s="29"/>
      <c r="X7" s="29"/>
      <c r="Y7" s="110"/>
      <c r="Z7" s="110"/>
      <c r="AA7" s="17"/>
    </row>
    <row r="8" spans="1:27" s="16" customFormat="1" ht="18.75" customHeight="1" x14ac:dyDescent="0.25">
      <c r="A8" s="209"/>
      <c r="B8" s="195">
        <v>3600</v>
      </c>
      <c r="C8" s="31" t="s">
        <v>4106</v>
      </c>
      <c r="D8" s="29">
        <v>4127339097</v>
      </c>
      <c r="E8" s="35"/>
      <c r="F8" s="35"/>
      <c r="G8" s="29">
        <v>10</v>
      </c>
      <c r="H8" s="35"/>
      <c r="I8" s="35"/>
      <c r="J8" s="35"/>
      <c r="K8" s="35"/>
      <c r="L8" s="35"/>
      <c r="M8" s="35"/>
      <c r="N8" s="35"/>
      <c r="O8" s="35"/>
      <c r="P8" s="35"/>
      <c r="Q8" s="35"/>
      <c r="R8" s="29"/>
      <c r="S8" s="29"/>
      <c r="T8" s="29"/>
      <c r="U8" s="29"/>
      <c r="V8" s="29"/>
      <c r="W8" s="29"/>
      <c r="X8" s="29"/>
      <c r="Y8" s="110"/>
      <c r="Z8" s="110"/>
      <c r="AA8" s="17"/>
    </row>
    <row r="9" spans="1:27" s="16" customFormat="1" ht="18.75" customHeight="1" x14ac:dyDescent="0.25">
      <c r="A9" s="209"/>
      <c r="B9" s="195">
        <v>5206</v>
      </c>
      <c r="C9" s="31" t="s">
        <v>403</v>
      </c>
      <c r="D9" s="29">
        <v>4127528663</v>
      </c>
      <c r="E9" s="35"/>
      <c r="F9" s="29">
        <v>5</v>
      </c>
      <c r="G9" s="29">
        <v>15</v>
      </c>
      <c r="H9" s="29"/>
      <c r="I9" s="29"/>
      <c r="J9" s="29"/>
      <c r="K9" s="29"/>
      <c r="L9" s="29"/>
      <c r="M9" s="29">
        <v>5</v>
      </c>
      <c r="N9" s="29"/>
      <c r="O9" s="29">
        <v>20</v>
      </c>
      <c r="P9" s="35"/>
      <c r="Q9" s="35"/>
      <c r="R9" s="29"/>
      <c r="S9" s="29"/>
      <c r="T9" s="29"/>
      <c r="U9" s="29"/>
      <c r="V9" s="29"/>
      <c r="W9" s="29"/>
      <c r="X9" s="29"/>
      <c r="Y9" s="110"/>
      <c r="Z9" s="110"/>
      <c r="AA9" s="17"/>
    </row>
    <row r="10" spans="1:27" s="16" customFormat="1" ht="18.75" customHeight="1" x14ac:dyDescent="0.25">
      <c r="A10" s="209"/>
      <c r="B10" s="195">
        <v>3526</v>
      </c>
      <c r="C10" s="39" t="s">
        <v>121</v>
      </c>
      <c r="D10" s="92">
        <v>4127522540</v>
      </c>
      <c r="E10" s="35"/>
      <c r="F10" s="35"/>
      <c r="G10" s="29">
        <v>5</v>
      </c>
      <c r="H10" s="29">
        <v>10</v>
      </c>
      <c r="I10" s="29"/>
      <c r="J10" s="29">
        <v>10</v>
      </c>
      <c r="K10" s="29"/>
      <c r="L10" s="29"/>
      <c r="M10" s="29">
        <v>10</v>
      </c>
      <c r="N10" s="29"/>
      <c r="O10" s="29">
        <v>10</v>
      </c>
      <c r="P10" s="29">
        <v>10</v>
      </c>
      <c r="Q10" s="35"/>
      <c r="R10" s="29"/>
      <c r="S10" s="29"/>
      <c r="T10" s="29"/>
      <c r="U10" s="29"/>
      <c r="V10" s="29"/>
      <c r="W10" s="29"/>
      <c r="X10" s="29"/>
      <c r="Y10" s="110"/>
      <c r="Z10" s="110"/>
      <c r="AA10" s="17"/>
    </row>
    <row r="11" spans="1:27" s="16" customFormat="1" ht="18.75" customHeight="1" x14ac:dyDescent="0.25">
      <c r="A11" s="209"/>
      <c r="B11" s="195">
        <v>4516</v>
      </c>
      <c r="C11" s="31" t="s">
        <v>4561</v>
      </c>
      <c r="D11" s="29">
        <v>4127530249</v>
      </c>
      <c r="E11" s="35"/>
      <c r="F11" s="35"/>
      <c r="G11" s="29">
        <v>20</v>
      </c>
      <c r="H11" s="29">
        <v>5</v>
      </c>
      <c r="I11" s="29"/>
      <c r="J11" s="29"/>
      <c r="K11" s="29"/>
      <c r="L11" s="29"/>
      <c r="M11" s="29">
        <v>10</v>
      </c>
      <c r="N11" s="29"/>
      <c r="O11" s="29">
        <v>10</v>
      </c>
      <c r="P11" s="29">
        <v>5</v>
      </c>
      <c r="Q11" s="35"/>
      <c r="R11" s="29"/>
      <c r="S11" s="29"/>
      <c r="T11" s="29"/>
      <c r="U11" s="29"/>
      <c r="V11" s="29"/>
      <c r="W11" s="29"/>
      <c r="X11" s="29"/>
      <c r="Y11" s="110"/>
      <c r="Z11" s="110"/>
      <c r="AA11" s="17"/>
    </row>
    <row r="12" spans="1:27" s="16" customFormat="1" ht="18.75" customHeight="1" x14ac:dyDescent="0.25">
      <c r="A12" s="209"/>
      <c r="B12" s="195">
        <v>5381</v>
      </c>
      <c r="C12" s="31" t="s">
        <v>3348</v>
      </c>
      <c r="D12" s="29">
        <v>4127526717</v>
      </c>
      <c r="E12" s="29">
        <v>5</v>
      </c>
      <c r="F12" s="29"/>
      <c r="G12" s="29">
        <v>15</v>
      </c>
      <c r="H12" s="29"/>
      <c r="I12" s="29"/>
      <c r="J12" s="29"/>
      <c r="K12" s="29"/>
      <c r="L12" s="29"/>
      <c r="M12" s="29"/>
      <c r="N12" s="29"/>
      <c r="O12" s="29">
        <v>5</v>
      </c>
      <c r="P12" s="29">
        <v>10</v>
      </c>
      <c r="Q12" s="35"/>
      <c r="R12" s="29"/>
      <c r="S12" s="29"/>
      <c r="T12" s="29"/>
      <c r="U12" s="29"/>
      <c r="V12" s="29"/>
      <c r="W12" s="29"/>
      <c r="X12" s="29"/>
      <c r="Y12" s="110"/>
      <c r="Z12" s="110"/>
      <c r="AA12" s="17"/>
    </row>
    <row r="13" spans="1:27" s="16" customFormat="1" ht="18.75" customHeight="1" x14ac:dyDescent="0.25">
      <c r="A13" s="209"/>
      <c r="B13" s="195">
        <v>4505</v>
      </c>
      <c r="C13" s="31" t="s">
        <v>4951</v>
      </c>
      <c r="D13" s="29">
        <v>4127525555</v>
      </c>
      <c r="E13" s="35"/>
      <c r="F13" s="35"/>
      <c r="G13" s="29">
        <v>10</v>
      </c>
      <c r="H13" s="29">
        <v>10</v>
      </c>
      <c r="I13" s="29"/>
      <c r="J13" s="29"/>
      <c r="K13" s="29"/>
      <c r="L13" s="29"/>
      <c r="M13" s="29"/>
      <c r="N13" s="29"/>
      <c r="O13" s="29"/>
      <c r="P13" s="29">
        <v>5</v>
      </c>
      <c r="Q13" s="35"/>
      <c r="R13" s="29"/>
      <c r="S13" s="29"/>
      <c r="T13" s="29"/>
      <c r="U13" s="29"/>
      <c r="V13" s="29"/>
      <c r="W13" s="29"/>
      <c r="X13" s="29"/>
      <c r="Y13" s="110"/>
      <c r="Z13" s="110"/>
      <c r="AA13" s="17"/>
    </row>
    <row r="14" spans="1:27" s="16" customFormat="1" ht="18.75" customHeight="1" x14ac:dyDescent="0.25">
      <c r="A14" s="209"/>
      <c r="B14" s="195">
        <v>5210</v>
      </c>
      <c r="C14" s="31" t="s">
        <v>4952</v>
      </c>
      <c r="D14" s="29">
        <v>4127537903</v>
      </c>
      <c r="E14" s="35"/>
      <c r="F14" s="35"/>
      <c r="G14" s="29">
        <v>5</v>
      </c>
      <c r="H14" s="29">
        <v>10</v>
      </c>
      <c r="I14" s="29"/>
      <c r="J14" s="29"/>
      <c r="K14" s="29"/>
      <c r="L14" s="29"/>
      <c r="M14" s="29"/>
      <c r="N14" s="29"/>
      <c r="O14" s="29"/>
      <c r="P14" s="29">
        <v>10</v>
      </c>
      <c r="Q14" s="35"/>
      <c r="R14" s="29"/>
      <c r="S14" s="29"/>
      <c r="T14" s="29"/>
      <c r="U14" s="29"/>
      <c r="V14" s="29"/>
      <c r="W14" s="29"/>
      <c r="X14" s="29"/>
      <c r="Y14" s="110"/>
      <c r="Z14" s="110"/>
      <c r="AA14" s="17"/>
    </row>
    <row r="15" spans="1:27" s="16" customFormat="1" ht="18.75" customHeight="1" x14ac:dyDescent="0.25">
      <c r="A15" s="209"/>
      <c r="B15" s="195">
        <v>5543</v>
      </c>
      <c r="C15" s="31" t="s">
        <v>2547</v>
      </c>
      <c r="D15" s="29">
        <v>4127533521</v>
      </c>
      <c r="E15" s="35"/>
      <c r="F15" s="35"/>
      <c r="G15" s="29">
        <v>12</v>
      </c>
      <c r="H15" s="29">
        <v>15</v>
      </c>
      <c r="I15" s="29"/>
      <c r="J15" s="29"/>
      <c r="K15" s="29"/>
      <c r="L15" s="29"/>
      <c r="M15" s="29">
        <v>5</v>
      </c>
      <c r="N15" s="29"/>
      <c r="O15" s="29">
        <v>5</v>
      </c>
      <c r="P15" s="35"/>
      <c r="Q15" s="35"/>
      <c r="R15" s="29"/>
      <c r="S15" s="29"/>
      <c r="T15" s="29"/>
      <c r="U15" s="29"/>
      <c r="V15" s="29"/>
      <c r="W15" s="29"/>
      <c r="X15" s="29"/>
      <c r="Y15" s="110"/>
      <c r="Z15" s="110"/>
      <c r="AA15" s="17"/>
    </row>
    <row r="16" spans="1:27" s="16" customFormat="1" ht="18.75" customHeight="1" x14ac:dyDescent="0.25">
      <c r="A16" s="209"/>
      <c r="B16" s="195">
        <v>4916</v>
      </c>
      <c r="C16" s="31" t="s">
        <v>4953</v>
      </c>
      <c r="D16" s="29">
        <v>4127531949</v>
      </c>
      <c r="E16" s="29">
        <v>5</v>
      </c>
      <c r="F16" s="29"/>
      <c r="G16" s="29">
        <v>20</v>
      </c>
      <c r="H16" s="29">
        <v>15</v>
      </c>
      <c r="I16" s="29"/>
      <c r="J16" s="29"/>
      <c r="K16" s="29"/>
      <c r="L16" s="29"/>
      <c r="M16" s="29">
        <v>20</v>
      </c>
      <c r="N16" s="29"/>
      <c r="O16" s="29">
        <v>15</v>
      </c>
      <c r="P16" s="29">
        <v>15</v>
      </c>
      <c r="Q16" s="35"/>
      <c r="R16" s="29"/>
      <c r="S16" s="29"/>
      <c r="T16" s="29"/>
      <c r="U16" s="29"/>
      <c r="V16" s="29"/>
      <c r="W16" s="29"/>
      <c r="X16" s="29"/>
      <c r="Y16" s="110"/>
      <c r="Z16" s="110"/>
      <c r="AA16" s="17"/>
    </row>
    <row r="17" spans="1:27" s="16" customFormat="1" ht="18.75" customHeight="1" x14ac:dyDescent="0.25">
      <c r="A17" s="209"/>
      <c r="B17" s="195">
        <v>5522</v>
      </c>
      <c r="C17" s="31" t="s">
        <v>4954</v>
      </c>
      <c r="D17" s="29">
        <v>4127523930</v>
      </c>
      <c r="E17" s="35"/>
      <c r="F17" s="35"/>
      <c r="G17" s="29">
        <v>10</v>
      </c>
      <c r="H17" s="29">
        <v>10</v>
      </c>
      <c r="I17" s="29"/>
      <c r="J17" s="29"/>
      <c r="K17" s="29"/>
      <c r="L17" s="29"/>
      <c r="M17" s="29"/>
      <c r="N17" s="29"/>
      <c r="O17" s="29">
        <v>5</v>
      </c>
      <c r="P17" s="35"/>
      <c r="Q17" s="35"/>
      <c r="R17" s="29"/>
      <c r="S17" s="29"/>
      <c r="T17" s="29"/>
      <c r="U17" s="29"/>
      <c r="V17" s="29"/>
      <c r="W17" s="29"/>
      <c r="X17" s="29"/>
      <c r="Y17" s="110"/>
      <c r="Z17" s="110"/>
      <c r="AA17" s="17"/>
    </row>
    <row r="18" spans="1:27" s="16" customFormat="1" ht="18.75" customHeight="1" x14ac:dyDescent="0.25">
      <c r="A18" s="209"/>
      <c r="B18" s="195">
        <v>5292</v>
      </c>
      <c r="C18" s="31" t="s">
        <v>2751</v>
      </c>
      <c r="D18" s="29">
        <v>4127538380</v>
      </c>
      <c r="E18" s="35"/>
      <c r="F18" s="35"/>
      <c r="G18" s="35"/>
      <c r="H18" s="29">
        <v>15</v>
      </c>
      <c r="I18" s="29"/>
      <c r="J18" s="29"/>
      <c r="K18" s="29"/>
      <c r="L18" s="29"/>
      <c r="M18" s="29"/>
      <c r="N18" s="29"/>
      <c r="O18" s="29">
        <v>10</v>
      </c>
      <c r="P18" s="29">
        <v>10</v>
      </c>
      <c r="Q18" s="35"/>
      <c r="R18" s="29"/>
      <c r="S18" s="29"/>
      <c r="T18" s="29"/>
      <c r="U18" s="29"/>
      <c r="V18" s="29"/>
      <c r="W18" s="29"/>
      <c r="X18" s="29"/>
      <c r="Y18" s="110"/>
      <c r="Z18" s="110"/>
      <c r="AA18" s="17"/>
    </row>
    <row r="19" spans="1:27" s="16" customFormat="1" ht="18.75" customHeight="1" x14ac:dyDescent="0.25">
      <c r="A19" s="209"/>
      <c r="B19" s="195">
        <v>4657</v>
      </c>
      <c r="C19" s="31" t="s">
        <v>1119</v>
      </c>
      <c r="D19" s="29">
        <v>4127533038</v>
      </c>
      <c r="E19" s="35"/>
      <c r="F19" s="35"/>
      <c r="G19" s="29">
        <v>15</v>
      </c>
      <c r="H19" s="29">
        <v>5</v>
      </c>
      <c r="I19" s="29"/>
      <c r="J19" s="29"/>
      <c r="K19" s="29"/>
      <c r="L19" s="29"/>
      <c r="M19" s="29"/>
      <c r="N19" s="29"/>
      <c r="O19" s="29">
        <v>5</v>
      </c>
      <c r="P19" s="29">
        <v>5</v>
      </c>
      <c r="Q19" s="35"/>
      <c r="R19" s="29"/>
      <c r="S19" s="29"/>
      <c r="T19" s="29"/>
      <c r="U19" s="29"/>
      <c r="V19" s="29"/>
      <c r="W19" s="29"/>
      <c r="X19" s="29"/>
      <c r="Y19" s="110"/>
      <c r="Z19" s="110"/>
      <c r="AA19" s="17"/>
    </row>
    <row r="20" spans="1:27" s="16" customFormat="1" ht="18.75" customHeight="1" x14ac:dyDescent="0.25">
      <c r="A20" s="209"/>
      <c r="B20" s="195">
        <v>5457</v>
      </c>
      <c r="C20" s="31" t="s">
        <v>2515</v>
      </c>
      <c r="D20" s="29">
        <v>4127520923</v>
      </c>
      <c r="E20" s="35"/>
      <c r="F20" s="35"/>
      <c r="G20" s="29">
        <v>5</v>
      </c>
      <c r="H20" s="29"/>
      <c r="I20" s="29"/>
      <c r="J20" s="29">
        <v>5</v>
      </c>
      <c r="K20" s="29"/>
      <c r="L20" s="29"/>
      <c r="M20" s="29">
        <v>3</v>
      </c>
      <c r="N20" s="29"/>
      <c r="O20" s="29">
        <v>5</v>
      </c>
      <c r="P20" s="35"/>
      <c r="Q20" s="35"/>
      <c r="R20" s="29"/>
      <c r="S20" s="29"/>
      <c r="T20" s="29"/>
      <c r="U20" s="29"/>
      <c r="V20" s="29"/>
      <c r="W20" s="29"/>
      <c r="X20" s="29"/>
      <c r="Y20" s="110"/>
      <c r="Z20" s="110"/>
      <c r="AA20" s="17"/>
    </row>
    <row r="21" spans="1:27" s="16" customFormat="1" ht="18.75" customHeight="1" x14ac:dyDescent="0.25">
      <c r="A21" s="209"/>
      <c r="B21" s="195">
        <v>4596</v>
      </c>
      <c r="C21" s="31" t="s">
        <v>4188</v>
      </c>
      <c r="D21" s="29">
        <v>4127538486</v>
      </c>
      <c r="E21" s="29">
        <v>3</v>
      </c>
      <c r="F21" s="29"/>
      <c r="G21" s="29">
        <v>20</v>
      </c>
      <c r="H21" s="29"/>
      <c r="I21" s="29"/>
      <c r="J21" s="29"/>
      <c r="K21" s="29"/>
      <c r="L21" s="29"/>
      <c r="M21" s="29"/>
      <c r="N21" s="29"/>
      <c r="O21" s="29">
        <v>10</v>
      </c>
      <c r="P21" s="35"/>
      <c r="Q21" s="35"/>
      <c r="R21" s="29"/>
      <c r="S21" s="29"/>
      <c r="T21" s="29"/>
      <c r="U21" s="29"/>
      <c r="V21" s="29"/>
      <c r="W21" s="29"/>
      <c r="X21" s="29"/>
      <c r="Y21" s="110"/>
      <c r="Z21" s="110"/>
      <c r="AA21" s="17"/>
    </row>
    <row r="22" spans="1:27" s="16" customFormat="1" ht="18.75" customHeight="1" x14ac:dyDescent="0.25">
      <c r="A22" s="209"/>
      <c r="B22" s="195">
        <v>4626</v>
      </c>
      <c r="C22" s="110" t="s">
        <v>393</v>
      </c>
      <c r="D22" s="29">
        <v>4127533687</v>
      </c>
      <c r="E22" s="29">
        <v>10</v>
      </c>
      <c r="F22" s="29">
        <v>10</v>
      </c>
      <c r="G22" s="29">
        <v>10</v>
      </c>
      <c r="H22" s="29">
        <v>10</v>
      </c>
      <c r="I22" s="29"/>
      <c r="J22" s="29"/>
      <c r="K22" s="29"/>
      <c r="L22" s="29"/>
      <c r="M22" s="29"/>
      <c r="N22" s="29"/>
      <c r="O22" s="29"/>
      <c r="P22" s="29">
        <v>5</v>
      </c>
      <c r="Q22" s="35"/>
      <c r="R22" s="29"/>
      <c r="S22" s="29"/>
      <c r="T22" s="29"/>
      <c r="U22" s="29"/>
      <c r="V22" s="29"/>
      <c r="W22" s="29"/>
      <c r="X22" s="11"/>
      <c r="Y22" s="110"/>
      <c r="Z22" s="110"/>
      <c r="AA22" s="17"/>
    </row>
    <row r="23" spans="1:27" s="16" customFormat="1" ht="18.75" customHeight="1" x14ac:dyDescent="0.25">
      <c r="A23" s="209"/>
      <c r="B23" s="195">
        <v>5590</v>
      </c>
      <c r="C23" s="39" t="s">
        <v>314</v>
      </c>
      <c r="D23" s="92">
        <v>4127525698</v>
      </c>
      <c r="E23" s="35"/>
      <c r="F23" s="35"/>
      <c r="G23" s="29">
        <v>10</v>
      </c>
      <c r="H23" s="29">
        <v>5</v>
      </c>
      <c r="I23" s="29"/>
      <c r="J23" s="29">
        <v>5</v>
      </c>
      <c r="K23" s="29"/>
      <c r="L23" s="29"/>
      <c r="M23" s="29"/>
      <c r="N23" s="29"/>
      <c r="O23" s="29">
        <v>5</v>
      </c>
      <c r="P23" s="29">
        <v>5</v>
      </c>
      <c r="Q23" s="35"/>
      <c r="R23" s="35"/>
      <c r="S23" s="35"/>
      <c r="T23" s="35"/>
      <c r="U23" s="35"/>
      <c r="V23" s="35"/>
      <c r="W23" s="35"/>
      <c r="X23" s="29"/>
      <c r="Y23" s="110"/>
      <c r="Z23" s="110"/>
      <c r="AA23" s="17"/>
    </row>
    <row r="24" spans="1:27" s="16" customFormat="1" ht="18.75" customHeight="1" x14ac:dyDescent="0.25">
      <c r="A24" s="209"/>
      <c r="B24" s="195">
        <v>4038</v>
      </c>
      <c r="C24" s="31" t="s">
        <v>4955</v>
      </c>
      <c r="D24" s="92">
        <v>4127527388</v>
      </c>
      <c r="E24" s="35"/>
      <c r="F24" s="35"/>
      <c r="G24" s="35"/>
      <c r="H24" s="29">
        <v>10</v>
      </c>
      <c r="I24" s="29"/>
      <c r="J24" s="29"/>
      <c r="K24" s="29"/>
      <c r="L24" s="29"/>
      <c r="M24" s="29"/>
      <c r="N24" s="29"/>
      <c r="O24" s="29"/>
      <c r="P24" s="29">
        <v>10</v>
      </c>
      <c r="Q24" s="35"/>
      <c r="R24" s="35"/>
      <c r="S24" s="35"/>
      <c r="T24" s="35"/>
      <c r="U24" s="35"/>
      <c r="V24" s="35"/>
      <c r="W24" s="35"/>
      <c r="X24" s="29"/>
      <c r="Y24" s="110"/>
      <c r="Z24" s="110"/>
      <c r="AA24" s="17"/>
    </row>
    <row r="25" spans="1:27" s="16" customFormat="1" ht="18.75" customHeight="1" x14ac:dyDescent="0.25">
      <c r="A25" s="210"/>
      <c r="B25" s="202"/>
      <c r="C25" s="164"/>
      <c r="D25" s="222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183"/>
      <c r="S25" s="183"/>
      <c r="T25" s="183"/>
      <c r="U25" s="183"/>
      <c r="V25" s="183"/>
      <c r="W25" s="183"/>
      <c r="X25" s="51" t="s">
        <v>5135</v>
      </c>
      <c r="Y25" s="110"/>
      <c r="Z25" s="110"/>
      <c r="AA25" s="17"/>
    </row>
    <row r="26" spans="1:27" s="16" customFormat="1" ht="18.75" customHeight="1" x14ac:dyDescent="0.25">
      <c r="A26" s="209"/>
      <c r="B26" s="195"/>
      <c r="C26" s="187" t="s">
        <v>4956</v>
      </c>
      <c r="D26" s="92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35"/>
      <c r="S26" s="35"/>
      <c r="T26" s="35"/>
      <c r="U26" s="35"/>
      <c r="V26" s="35"/>
      <c r="W26" s="35"/>
      <c r="X26" s="29"/>
      <c r="Y26" s="110"/>
      <c r="Z26" s="110"/>
      <c r="AA26" s="17"/>
    </row>
    <row r="27" spans="1:27" s="16" customFormat="1" ht="18.75" customHeight="1" x14ac:dyDescent="0.25">
      <c r="A27" s="223" t="s">
        <v>4977</v>
      </c>
      <c r="B27" s="195">
        <v>2823</v>
      </c>
      <c r="C27" s="39" t="s">
        <v>4094</v>
      </c>
      <c r="D27" s="92">
        <v>4127551910</v>
      </c>
      <c r="E27" s="29"/>
      <c r="F27" s="29"/>
      <c r="G27" s="29"/>
      <c r="H27" s="29">
        <v>4</v>
      </c>
      <c r="I27" s="29"/>
      <c r="J27" s="29"/>
      <c r="K27" s="29"/>
      <c r="L27" s="29"/>
      <c r="M27" s="29"/>
      <c r="N27" s="29"/>
      <c r="O27" s="29">
        <v>6</v>
      </c>
      <c r="P27" s="29">
        <v>2</v>
      </c>
      <c r="Q27" s="29"/>
      <c r="R27" s="29"/>
      <c r="S27" s="29"/>
      <c r="T27" s="29"/>
      <c r="U27" s="29"/>
      <c r="V27" s="29"/>
      <c r="W27" s="29"/>
      <c r="X27" s="29"/>
      <c r="Y27" s="110"/>
      <c r="Z27" s="110"/>
      <c r="AA27" s="17"/>
    </row>
    <row r="28" spans="1:27" s="16" customFormat="1" ht="18.75" customHeight="1" x14ac:dyDescent="0.25">
      <c r="A28" s="223" t="s">
        <v>4978</v>
      </c>
      <c r="B28" s="195">
        <v>4059</v>
      </c>
      <c r="C28" s="39" t="s">
        <v>3074</v>
      </c>
      <c r="D28" s="92">
        <v>4127542917</v>
      </c>
      <c r="E28" s="29"/>
      <c r="F28" s="29"/>
      <c r="G28" s="29">
        <v>5</v>
      </c>
      <c r="H28" s="29">
        <v>15</v>
      </c>
      <c r="I28" s="29"/>
      <c r="J28" s="29">
        <v>5</v>
      </c>
      <c r="K28" s="29"/>
      <c r="L28" s="29"/>
      <c r="M28" s="29"/>
      <c r="N28" s="29"/>
      <c r="O28" s="29"/>
      <c r="P28" s="29">
        <v>6</v>
      </c>
      <c r="Q28" s="29"/>
      <c r="R28" s="29"/>
      <c r="S28" s="29"/>
      <c r="T28" s="29"/>
      <c r="U28" s="29"/>
      <c r="V28" s="29"/>
      <c r="W28" s="29"/>
      <c r="X28" s="29"/>
      <c r="Y28" s="110"/>
      <c r="Z28" s="110"/>
      <c r="AA28" s="17"/>
    </row>
    <row r="29" spans="1:27" s="16" customFormat="1" ht="18.75" customHeight="1" x14ac:dyDescent="0.25">
      <c r="A29" s="209"/>
      <c r="B29" s="195">
        <v>2563</v>
      </c>
      <c r="C29" s="39" t="s">
        <v>4652</v>
      </c>
      <c r="D29" s="92">
        <v>4127548838</v>
      </c>
      <c r="E29" s="29">
        <v>3</v>
      </c>
      <c r="F29" s="29"/>
      <c r="G29" s="29"/>
      <c r="H29" s="29">
        <v>5</v>
      </c>
      <c r="I29" s="29"/>
      <c r="J29" s="29"/>
      <c r="K29" s="29"/>
      <c r="L29" s="29"/>
      <c r="M29" s="29"/>
      <c r="N29" s="29"/>
      <c r="O29" s="29">
        <v>5</v>
      </c>
      <c r="P29" s="29">
        <v>10</v>
      </c>
      <c r="Q29" s="29"/>
      <c r="R29" s="29"/>
      <c r="S29" s="29"/>
      <c r="T29" s="29"/>
      <c r="U29" s="29"/>
      <c r="V29" s="29"/>
      <c r="W29" s="29"/>
      <c r="X29" s="29"/>
      <c r="Y29" s="110"/>
      <c r="Z29" s="110"/>
      <c r="AA29" s="17"/>
    </row>
    <row r="30" spans="1:27" s="16" customFormat="1" ht="18.75" customHeight="1" x14ac:dyDescent="0.25">
      <c r="A30" s="209"/>
      <c r="B30" s="195">
        <v>3583</v>
      </c>
      <c r="C30" s="39" t="s">
        <v>4979</v>
      </c>
      <c r="D30" s="92">
        <v>4127558778</v>
      </c>
      <c r="E30" s="29"/>
      <c r="F30" s="29">
        <v>5</v>
      </c>
      <c r="G30" s="29">
        <v>5</v>
      </c>
      <c r="H30" s="29">
        <v>10</v>
      </c>
      <c r="I30" s="29"/>
      <c r="J30" s="29">
        <v>5</v>
      </c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110"/>
      <c r="Z30" s="110"/>
      <c r="AA30" s="17"/>
    </row>
    <row r="31" spans="1:27" s="16" customFormat="1" ht="18.75" customHeight="1" x14ac:dyDescent="0.25">
      <c r="A31" s="209"/>
      <c r="B31" s="195">
        <v>4565</v>
      </c>
      <c r="C31" s="39" t="s">
        <v>2701</v>
      </c>
      <c r="D31" s="92">
        <v>4127546847</v>
      </c>
      <c r="E31" s="29"/>
      <c r="F31" s="29"/>
      <c r="G31" s="29">
        <v>6</v>
      </c>
      <c r="H31" s="29">
        <v>10</v>
      </c>
      <c r="I31" s="29"/>
      <c r="J31" s="29"/>
      <c r="K31" s="29"/>
      <c r="L31" s="29"/>
      <c r="M31" s="29"/>
      <c r="N31" s="29"/>
      <c r="O31" s="29">
        <v>6</v>
      </c>
      <c r="P31" s="29">
        <v>6</v>
      </c>
      <c r="Q31" s="29"/>
      <c r="R31" s="29"/>
      <c r="S31" s="29"/>
      <c r="T31" s="29"/>
      <c r="U31" s="29"/>
      <c r="V31" s="29"/>
      <c r="W31" s="29"/>
      <c r="X31" s="29"/>
      <c r="Y31" s="110"/>
      <c r="Z31" s="110"/>
      <c r="AA31" s="17"/>
    </row>
    <row r="32" spans="1:27" s="16" customFormat="1" ht="18.75" customHeight="1" x14ac:dyDescent="0.25">
      <c r="A32" s="209"/>
      <c r="B32" s="195">
        <v>3477</v>
      </c>
      <c r="C32" s="39" t="s">
        <v>2651</v>
      </c>
      <c r="D32" s="92">
        <v>4127554064</v>
      </c>
      <c r="E32" s="29"/>
      <c r="F32" s="29">
        <v>5</v>
      </c>
      <c r="G32" s="29">
        <v>2</v>
      </c>
      <c r="H32" s="29">
        <v>5</v>
      </c>
      <c r="I32" s="29"/>
      <c r="J32" s="29">
        <v>3</v>
      </c>
      <c r="K32" s="29"/>
      <c r="L32" s="29"/>
      <c r="M32" s="29"/>
      <c r="N32" s="29"/>
      <c r="O32" s="29">
        <v>5</v>
      </c>
      <c r="P32" s="29"/>
      <c r="Q32" s="29"/>
      <c r="R32" s="29"/>
      <c r="S32" s="29"/>
      <c r="T32" s="29"/>
      <c r="U32" s="29"/>
      <c r="V32" s="29"/>
      <c r="W32" s="29"/>
      <c r="X32" s="29"/>
      <c r="Y32" s="110"/>
      <c r="Z32" s="110"/>
      <c r="AA32" s="17"/>
    </row>
    <row r="33" spans="1:27" s="16" customFormat="1" ht="18.75" customHeight="1" x14ac:dyDescent="0.25">
      <c r="A33" s="209"/>
      <c r="B33" s="195">
        <v>3227</v>
      </c>
      <c r="C33" s="39" t="s">
        <v>2037</v>
      </c>
      <c r="D33" s="92">
        <v>4127552590</v>
      </c>
      <c r="E33" s="29"/>
      <c r="F33" s="29"/>
      <c r="G33" s="29">
        <v>5</v>
      </c>
      <c r="H33" s="29">
        <v>9</v>
      </c>
      <c r="I33" s="29"/>
      <c r="J33" s="29">
        <v>5</v>
      </c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110"/>
      <c r="Z33" s="110"/>
      <c r="AA33" s="17"/>
    </row>
    <row r="34" spans="1:27" s="16" customFormat="1" ht="18.75" customHeight="1" x14ac:dyDescent="0.25">
      <c r="A34" s="209"/>
      <c r="B34" s="195">
        <v>2141</v>
      </c>
      <c r="C34" s="39" t="s">
        <v>4980</v>
      </c>
      <c r="D34" s="92">
        <v>4127543035</v>
      </c>
      <c r="E34" s="29"/>
      <c r="F34" s="29"/>
      <c r="G34" s="29">
        <v>3</v>
      </c>
      <c r="H34" s="29"/>
      <c r="I34" s="29"/>
      <c r="J34" s="29">
        <v>3</v>
      </c>
      <c r="K34" s="29"/>
      <c r="L34" s="29"/>
      <c r="M34" s="29"/>
      <c r="N34" s="29"/>
      <c r="O34" s="29">
        <v>3</v>
      </c>
      <c r="P34" s="29">
        <v>5</v>
      </c>
      <c r="Q34" s="29"/>
      <c r="R34" s="29"/>
      <c r="S34" s="29"/>
      <c r="T34" s="29"/>
      <c r="U34" s="29"/>
      <c r="V34" s="29"/>
      <c r="W34" s="29"/>
      <c r="X34" s="29"/>
      <c r="Y34" s="110"/>
      <c r="Z34" s="110"/>
      <c r="AA34" s="17"/>
    </row>
    <row r="35" spans="1:27" s="16" customFormat="1" ht="18.75" customHeight="1" x14ac:dyDescent="0.25">
      <c r="A35" s="209"/>
      <c r="B35" s="195">
        <v>2050</v>
      </c>
      <c r="C35" s="39" t="s">
        <v>4981</v>
      </c>
      <c r="D35" s="92">
        <v>4127560900</v>
      </c>
      <c r="E35" s="29"/>
      <c r="F35" s="29"/>
      <c r="G35" s="29">
        <v>5</v>
      </c>
      <c r="H35" s="29">
        <v>5</v>
      </c>
      <c r="I35" s="29"/>
      <c r="J35" s="29">
        <v>5</v>
      </c>
      <c r="K35" s="29"/>
      <c r="L35" s="29"/>
      <c r="M35" s="29"/>
      <c r="N35" s="29"/>
      <c r="O35" s="29">
        <v>5</v>
      </c>
      <c r="P35" s="29">
        <v>10</v>
      </c>
      <c r="Q35" s="29"/>
      <c r="R35" s="29"/>
      <c r="S35" s="29"/>
      <c r="T35" s="29"/>
      <c r="U35" s="29"/>
      <c r="V35" s="29"/>
      <c r="W35" s="29"/>
      <c r="X35" s="29"/>
      <c r="Y35" s="110"/>
      <c r="Z35" s="110"/>
      <c r="AA35" s="17"/>
    </row>
    <row r="36" spans="1:27" s="16" customFormat="1" ht="18.75" customHeight="1" x14ac:dyDescent="0.25">
      <c r="A36" s="209"/>
      <c r="B36" s="195">
        <v>5554</v>
      </c>
      <c r="C36" s="39" t="s">
        <v>4982</v>
      </c>
      <c r="D36" s="92">
        <v>4127559310</v>
      </c>
      <c r="E36" s="29"/>
      <c r="F36" s="29"/>
      <c r="G36" s="29">
        <v>5</v>
      </c>
      <c r="H36" s="29"/>
      <c r="I36" s="29"/>
      <c r="J36" s="29">
        <v>3</v>
      </c>
      <c r="K36" s="29"/>
      <c r="L36" s="29"/>
      <c r="M36" s="29"/>
      <c r="N36" s="29"/>
      <c r="O36" s="29">
        <v>3</v>
      </c>
      <c r="P36" s="29">
        <v>5</v>
      </c>
      <c r="Q36" s="29"/>
      <c r="R36" s="29"/>
      <c r="S36" s="29"/>
      <c r="T36" s="29"/>
      <c r="U36" s="29"/>
      <c r="V36" s="29"/>
      <c r="W36" s="29"/>
      <c r="X36" s="29"/>
      <c r="Y36" s="110"/>
      <c r="Z36" s="110"/>
      <c r="AA36" s="17"/>
    </row>
    <row r="37" spans="1:27" s="16" customFormat="1" ht="18.75" customHeight="1" x14ac:dyDescent="0.25">
      <c r="A37" s="209"/>
      <c r="B37" s="195">
        <v>2969</v>
      </c>
      <c r="C37" s="39" t="s">
        <v>4983</v>
      </c>
      <c r="D37" s="92">
        <v>4127546136</v>
      </c>
      <c r="E37" s="29"/>
      <c r="F37" s="29"/>
      <c r="G37" s="29">
        <v>5</v>
      </c>
      <c r="H37" s="29">
        <v>7</v>
      </c>
      <c r="I37" s="29"/>
      <c r="J37" s="29">
        <v>3</v>
      </c>
      <c r="K37" s="29"/>
      <c r="L37" s="29"/>
      <c r="M37" s="29"/>
      <c r="N37" s="29"/>
      <c r="O37" s="29">
        <v>5</v>
      </c>
      <c r="P37" s="29"/>
      <c r="Q37" s="29"/>
      <c r="R37" s="29"/>
      <c r="S37" s="29"/>
      <c r="T37" s="29"/>
      <c r="U37" s="29"/>
      <c r="V37" s="29"/>
      <c r="W37" s="29"/>
      <c r="X37" s="29"/>
      <c r="Y37" s="110"/>
      <c r="Z37" s="110"/>
      <c r="AA37" s="17"/>
    </row>
    <row r="38" spans="1:27" s="16" customFormat="1" ht="18.75" customHeight="1" x14ac:dyDescent="0.25">
      <c r="A38" s="209"/>
      <c r="B38" s="195">
        <v>4525</v>
      </c>
      <c r="C38" s="39" t="s">
        <v>4984</v>
      </c>
      <c r="D38" s="92">
        <v>4127548706</v>
      </c>
      <c r="E38" s="29"/>
      <c r="F38" s="29">
        <v>3</v>
      </c>
      <c r="G38" s="29">
        <v>3</v>
      </c>
      <c r="H38" s="29">
        <v>3</v>
      </c>
      <c r="I38" s="29"/>
      <c r="J38" s="29"/>
      <c r="K38" s="29"/>
      <c r="L38" s="29"/>
      <c r="M38" s="29"/>
      <c r="N38" s="29"/>
      <c r="O38" s="29"/>
      <c r="P38" s="29">
        <v>15</v>
      </c>
      <c r="Q38" s="29"/>
      <c r="R38" s="29"/>
      <c r="S38" s="29"/>
      <c r="T38" s="29"/>
      <c r="U38" s="29"/>
      <c r="V38" s="29"/>
      <c r="W38" s="29"/>
      <c r="X38" s="29"/>
      <c r="Y38" s="110"/>
      <c r="Z38" s="110"/>
      <c r="AA38" s="17"/>
    </row>
    <row r="39" spans="1:27" s="16" customFormat="1" ht="18.75" customHeight="1" x14ac:dyDescent="0.25">
      <c r="A39" s="209"/>
      <c r="B39" s="195">
        <v>4033</v>
      </c>
      <c r="C39" s="39" t="s">
        <v>4270</v>
      </c>
      <c r="D39" s="92">
        <v>4127548822</v>
      </c>
      <c r="E39" s="29"/>
      <c r="F39" s="29"/>
      <c r="G39" s="29">
        <v>4</v>
      </c>
      <c r="H39" s="29">
        <v>7</v>
      </c>
      <c r="I39" s="29"/>
      <c r="J39" s="29"/>
      <c r="K39" s="29"/>
      <c r="L39" s="29"/>
      <c r="M39" s="29"/>
      <c r="N39" s="29"/>
      <c r="O39" s="29">
        <v>3</v>
      </c>
      <c r="P39" s="29"/>
      <c r="Q39" s="29"/>
      <c r="R39" s="29"/>
      <c r="S39" s="29"/>
      <c r="T39" s="29"/>
      <c r="U39" s="29"/>
      <c r="V39" s="29"/>
      <c r="W39" s="29"/>
      <c r="X39" s="29"/>
      <c r="Y39" s="110"/>
      <c r="Z39" s="110"/>
      <c r="AA39" s="17"/>
    </row>
    <row r="40" spans="1:27" s="16" customFormat="1" ht="18.75" customHeight="1" x14ac:dyDescent="0.25">
      <c r="A40" s="209"/>
      <c r="B40" s="195">
        <v>2427</v>
      </c>
      <c r="C40" s="39" t="s">
        <v>4985</v>
      </c>
      <c r="D40" s="92">
        <v>4127548047</v>
      </c>
      <c r="E40" s="29"/>
      <c r="F40" s="29"/>
      <c r="G40" s="29">
        <v>5</v>
      </c>
      <c r="H40" s="29">
        <v>5</v>
      </c>
      <c r="I40" s="29"/>
      <c r="J40" s="29">
        <v>5</v>
      </c>
      <c r="K40" s="29"/>
      <c r="L40" s="29"/>
      <c r="M40" s="29"/>
      <c r="N40" s="29"/>
      <c r="O40" s="29"/>
      <c r="P40" s="29">
        <v>10</v>
      </c>
      <c r="Q40" s="29"/>
      <c r="R40" s="29"/>
      <c r="S40" s="29"/>
      <c r="T40" s="29"/>
      <c r="U40" s="29"/>
      <c r="V40" s="29"/>
      <c r="W40" s="29"/>
      <c r="X40" s="29"/>
      <c r="Y40" s="110"/>
      <c r="Z40" s="110"/>
      <c r="AA40" s="17"/>
    </row>
    <row r="41" spans="1:27" s="16" customFormat="1" ht="18.75" customHeight="1" x14ac:dyDescent="0.25">
      <c r="A41" s="209"/>
      <c r="B41" s="195">
        <v>2763</v>
      </c>
      <c r="C41" s="39" t="s">
        <v>4782</v>
      </c>
      <c r="D41" s="92">
        <v>4127570333</v>
      </c>
      <c r="E41" s="29"/>
      <c r="F41" s="29"/>
      <c r="G41" s="29"/>
      <c r="H41" s="29">
        <v>5</v>
      </c>
      <c r="I41" s="29"/>
      <c r="J41" s="29"/>
      <c r="K41" s="29"/>
      <c r="L41" s="29"/>
      <c r="M41" s="29"/>
      <c r="N41" s="29"/>
      <c r="O41" s="29">
        <v>5</v>
      </c>
      <c r="P41" s="29">
        <v>10</v>
      </c>
      <c r="Q41" s="29"/>
      <c r="R41" s="29"/>
      <c r="S41" s="29"/>
      <c r="T41" s="29"/>
      <c r="U41" s="29"/>
      <c r="V41" s="29"/>
      <c r="W41" s="29"/>
      <c r="X41" s="29"/>
      <c r="Y41" s="110"/>
      <c r="Z41" s="110"/>
      <c r="AA41" s="17"/>
    </row>
    <row r="42" spans="1:27" s="16" customFormat="1" ht="18.75" customHeight="1" x14ac:dyDescent="0.25">
      <c r="A42" s="209"/>
      <c r="B42" s="195">
        <v>2165</v>
      </c>
      <c r="C42" s="39" t="s">
        <v>3309</v>
      </c>
      <c r="D42" s="92">
        <v>4127548396</v>
      </c>
      <c r="E42" s="29"/>
      <c r="F42" s="29"/>
      <c r="G42" s="29">
        <v>10</v>
      </c>
      <c r="H42" s="29">
        <v>10</v>
      </c>
      <c r="I42" s="29"/>
      <c r="J42" s="29"/>
      <c r="K42" s="29"/>
      <c r="L42" s="29"/>
      <c r="M42" s="29"/>
      <c r="N42" s="29"/>
      <c r="O42" s="29">
        <v>8</v>
      </c>
      <c r="P42" s="29">
        <v>5</v>
      </c>
      <c r="Q42" s="29"/>
      <c r="R42" s="29"/>
      <c r="S42" s="29"/>
      <c r="T42" s="29"/>
      <c r="U42" s="29"/>
      <c r="V42" s="29"/>
      <c r="W42" s="29"/>
      <c r="X42" s="29"/>
      <c r="Y42" s="110"/>
      <c r="Z42" s="110"/>
      <c r="AA42" s="17"/>
    </row>
    <row r="43" spans="1:27" s="16" customFormat="1" ht="18.75" customHeight="1" x14ac:dyDescent="0.25">
      <c r="A43" s="209"/>
      <c r="B43" s="195">
        <v>5191</v>
      </c>
      <c r="C43" s="39" t="s">
        <v>4986</v>
      </c>
      <c r="D43" s="92">
        <v>4127557784</v>
      </c>
      <c r="E43" s="29"/>
      <c r="F43" s="29"/>
      <c r="G43" s="29">
        <v>6</v>
      </c>
      <c r="H43" s="29">
        <v>5</v>
      </c>
      <c r="I43" s="29"/>
      <c r="J43" s="29">
        <v>5</v>
      </c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110"/>
      <c r="Z43" s="110"/>
      <c r="AA43" s="17"/>
    </row>
    <row r="44" spans="1:27" s="16" customFormat="1" ht="18.75" customHeight="1" x14ac:dyDescent="0.25">
      <c r="A44" s="209"/>
      <c r="B44" s="195">
        <v>2418</v>
      </c>
      <c r="C44" s="39" t="s">
        <v>3302</v>
      </c>
      <c r="D44" s="92">
        <v>4127557945</v>
      </c>
      <c r="E44" s="29"/>
      <c r="F44" s="29"/>
      <c r="G44" s="29">
        <v>5</v>
      </c>
      <c r="H44" s="29">
        <v>5</v>
      </c>
      <c r="I44" s="29"/>
      <c r="J44" s="29">
        <v>5</v>
      </c>
      <c r="K44" s="29"/>
      <c r="L44" s="29"/>
      <c r="M44" s="29"/>
      <c r="N44" s="29"/>
      <c r="O44" s="29">
        <v>5</v>
      </c>
      <c r="P44" s="29">
        <v>5</v>
      </c>
      <c r="Q44" s="29"/>
      <c r="R44" s="29"/>
      <c r="S44" s="29"/>
      <c r="T44" s="29"/>
      <c r="U44" s="29"/>
      <c r="V44" s="29"/>
      <c r="W44" s="29"/>
      <c r="X44" s="29"/>
      <c r="Y44" s="110"/>
      <c r="Z44" s="110"/>
      <c r="AA44" s="17"/>
    </row>
    <row r="45" spans="1:27" s="16" customFormat="1" ht="18.75" customHeight="1" x14ac:dyDescent="0.25">
      <c r="A45" s="209"/>
      <c r="B45" s="195">
        <v>2801</v>
      </c>
      <c r="C45" s="39" t="s">
        <v>3308</v>
      </c>
      <c r="D45" s="92">
        <v>4127552737</v>
      </c>
      <c r="E45" s="29"/>
      <c r="F45" s="29"/>
      <c r="G45" s="29">
        <v>5</v>
      </c>
      <c r="H45" s="29">
        <v>5</v>
      </c>
      <c r="I45" s="29"/>
      <c r="J45" s="29"/>
      <c r="K45" s="29"/>
      <c r="L45" s="29"/>
      <c r="M45" s="29"/>
      <c r="N45" s="29"/>
      <c r="O45" s="29"/>
      <c r="P45" s="29">
        <v>5</v>
      </c>
      <c r="Q45" s="29"/>
      <c r="R45" s="29"/>
      <c r="S45" s="29"/>
      <c r="T45" s="29"/>
      <c r="U45" s="29"/>
      <c r="V45" s="29"/>
      <c r="W45" s="29"/>
      <c r="X45" s="29"/>
      <c r="Y45" s="110"/>
      <c r="Z45" s="110"/>
      <c r="AA45" s="17"/>
    </row>
    <row r="46" spans="1:27" s="16" customFormat="1" ht="18.75" customHeight="1" x14ac:dyDescent="0.25">
      <c r="A46" s="209" t="s">
        <v>5000</v>
      </c>
      <c r="B46" s="195">
        <v>4174</v>
      </c>
      <c r="C46" s="39" t="s">
        <v>3282</v>
      </c>
      <c r="D46" s="92">
        <v>4127532550</v>
      </c>
      <c r="E46" s="29">
        <v>3</v>
      </c>
      <c r="F46" s="29"/>
      <c r="G46" s="29">
        <v>5</v>
      </c>
      <c r="H46" s="29">
        <v>8</v>
      </c>
      <c r="I46" s="29"/>
      <c r="J46" s="29">
        <v>5</v>
      </c>
      <c r="K46" s="29"/>
      <c r="L46" s="29"/>
      <c r="M46" s="29"/>
      <c r="N46" s="29"/>
      <c r="O46" s="29">
        <v>3</v>
      </c>
      <c r="P46" s="29"/>
      <c r="Q46" s="29"/>
      <c r="R46" s="29"/>
      <c r="S46" s="29"/>
      <c r="T46" s="29"/>
      <c r="U46" s="29"/>
      <c r="V46" s="29"/>
      <c r="W46" s="29"/>
      <c r="X46" s="29"/>
      <c r="Y46" s="110"/>
      <c r="Z46" s="110"/>
      <c r="AA46" s="17"/>
    </row>
    <row r="47" spans="1:27" s="16" customFormat="1" ht="18.75" customHeight="1" x14ac:dyDescent="0.25">
      <c r="A47" s="209"/>
      <c r="B47" s="195">
        <v>3476</v>
      </c>
      <c r="C47" s="39" t="s">
        <v>5001</v>
      </c>
      <c r="D47" s="92">
        <v>4127572185</v>
      </c>
      <c r="E47" s="29">
        <v>5</v>
      </c>
      <c r="F47" s="29"/>
      <c r="G47" s="29">
        <v>5</v>
      </c>
      <c r="H47" s="29"/>
      <c r="I47" s="29"/>
      <c r="J47" s="29">
        <v>10</v>
      </c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110"/>
      <c r="Z47" s="110"/>
      <c r="AA47" s="17"/>
    </row>
    <row r="48" spans="1:27" s="16" customFormat="1" ht="18.75" customHeight="1" x14ac:dyDescent="0.25">
      <c r="A48" s="209"/>
      <c r="B48" s="195">
        <v>3857</v>
      </c>
      <c r="C48" s="39" t="s">
        <v>5002</v>
      </c>
      <c r="D48" s="92">
        <v>4127554103</v>
      </c>
      <c r="E48" s="29"/>
      <c r="F48" s="29"/>
      <c r="G48" s="29">
        <v>5</v>
      </c>
      <c r="H48" s="29">
        <v>10</v>
      </c>
      <c r="I48" s="29"/>
      <c r="J48" s="29"/>
      <c r="K48" s="29"/>
      <c r="L48" s="29"/>
      <c r="M48" s="29"/>
      <c r="N48" s="29"/>
      <c r="O48" s="29"/>
      <c r="P48" s="29">
        <v>10</v>
      </c>
      <c r="Q48" s="29"/>
      <c r="R48" s="29"/>
      <c r="S48" s="29"/>
      <c r="T48" s="29"/>
      <c r="U48" s="29"/>
      <c r="V48" s="29"/>
      <c r="W48" s="29"/>
      <c r="X48" s="29"/>
      <c r="Y48" s="110"/>
      <c r="Z48" s="110"/>
      <c r="AA48" s="17"/>
    </row>
    <row r="49" spans="1:27" s="16" customFormat="1" ht="18.75" customHeight="1" x14ac:dyDescent="0.25">
      <c r="A49" s="209"/>
      <c r="B49" s="195">
        <v>4060</v>
      </c>
      <c r="C49" s="39" t="s">
        <v>1600</v>
      </c>
      <c r="D49" s="92">
        <v>4127541581</v>
      </c>
      <c r="E49" s="29"/>
      <c r="F49" s="29"/>
      <c r="G49" s="29">
        <v>10</v>
      </c>
      <c r="H49" s="29">
        <v>5</v>
      </c>
      <c r="I49" s="29"/>
      <c r="J49" s="29">
        <v>5</v>
      </c>
      <c r="K49" s="29"/>
      <c r="L49" s="29"/>
      <c r="M49" s="29"/>
      <c r="N49" s="29"/>
      <c r="O49" s="29">
        <v>10</v>
      </c>
      <c r="P49" s="29">
        <v>10</v>
      </c>
      <c r="Q49" s="29"/>
      <c r="R49" s="29"/>
      <c r="S49" s="29"/>
      <c r="T49" s="29"/>
      <c r="U49" s="29"/>
      <c r="V49" s="29"/>
      <c r="W49" s="29"/>
      <c r="X49" s="29"/>
      <c r="Y49" s="110"/>
      <c r="Z49" s="110"/>
      <c r="AA49" s="17"/>
    </row>
    <row r="50" spans="1:27" s="16" customFormat="1" ht="18.75" customHeight="1" x14ac:dyDescent="0.25">
      <c r="A50" s="209"/>
      <c r="B50" s="195">
        <v>5615</v>
      </c>
      <c r="C50" s="39" t="s">
        <v>4423</v>
      </c>
      <c r="D50" s="92">
        <v>4127543459</v>
      </c>
      <c r="E50" s="29"/>
      <c r="F50" s="29"/>
      <c r="G50" s="29">
        <v>4</v>
      </c>
      <c r="H50" s="29">
        <v>6</v>
      </c>
      <c r="I50" s="29"/>
      <c r="J50" s="29">
        <v>5</v>
      </c>
      <c r="K50" s="29"/>
      <c r="L50" s="29"/>
      <c r="M50" s="29"/>
      <c r="N50" s="29"/>
      <c r="O50" s="29">
        <v>6</v>
      </c>
      <c r="P50" s="29"/>
      <c r="Q50" s="29"/>
      <c r="R50" s="29"/>
      <c r="S50" s="29"/>
      <c r="T50" s="29"/>
      <c r="U50" s="29"/>
      <c r="V50" s="29"/>
      <c r="W50" s="29"/>
      <c r="X50" s="29"/>
      <c r="Y50" s="110"/>
      <c r="Z50" s="110"/>
      <c r="AA50" s="17"/>
    </row>
    <row r="51" spans="1:27" s="16" customFormat="1" ht="18.75" customHeight="1" x14ac:dyDescent="0.25">
      <c r="A51" s="209"/>
      <c r="B51" s="195">
        <v>5366</v>
      </c>
      <c r="C51" s="39" t="s">
        <v>2096</v>
      </c>
      <c r="D51" s="92">
        <v>4127572306</v>
      </c>
      <c r="E51" s="29"/>
      <c r="F51" s="29"/>
      <c r="G51" s="29">
        <v>10</v>
      </c>
      <c r="H51" s="29">
        <v>10</v>
      </c>
      <c r="I51" s="29"/>
      <c r="J51" s="29">
        <v>5</v>
      </c>
      <c r="K51" s="29"/>
      <c r="L51" s="29"/>
      <c r="M51" s="29"/>
      <c r="N51" s="29"/>
      <c r="O51" s="29">
        <v>5</v>
      </c>
      <c r="P51" s="29">
        <v>10</v>
      </c>
      <c r="Q51" s="29"/>
      <c r="R51" s="29"/>
      <c r="S51" s="29"/>
      <c r="T51" s="29"/>
      <c r="U51" s="29"/>
      <c r="V51" s="29"/>
      <c r="W51" s="29"/>
      <c r="X51" s="29"/>
      <c r="Y51" s="110"/>
      <c r="Z51" s="110"/>
      <c r="AA51" s="17"/>
    </row>
    <row r="52" spans="1:27" s="16" customFormat="1" ht="18.75" customHeight="1" x14ac:dyDescent="0.25">
      <c r="A52" s="209"/>
      <c r="B52" s="195">
        <v>3187</v>
      </c>
      <c r="C52" s="39" t="s">
        <v>1433</v>
      </c>
      <c r="D52" s="92">
        <v>4127545507</v>
      </c>
      <c r="E52" s="29"/>
      <c r="F52" s="29"/>
      <c r="G52" s="29">
        <v>5</v>
      </c>
      <c r="H52" s="29"/>
      <c r="I52" s="29"/>
      <c r="J52" s="29">
        <v>5</v>
      </c>
      <c r="K52" s="29"/>
      <c r="L52" s="29"/>
      <c r="M52" s="29">
        <v>5</v>
      </c>
      <c r="N52" s="29"/>
      <c r="O52" s="29">
        <v>10</v>
      </c>
      <c r="P52" s="29">
        <v>10</v>
      </c>
      <c r="Q52" s="29"/>
      <c r="R52" s="29"/>
      <c r="S52" s="29"/>
      <c r="T52" s="29"/>
      <c r="U52" s="29"/>
      <c r="V52" s="29"/>
      <c r="W52" s="29"/>
      <c r="X52" s="29"/>
      <c r="Y52" s="110"/>
      <c r="Z52" s="110"/>
      <c r="AA52" s="17"/>
    </row>
    <row r="53" spans="1:27" s="16" customFormat="1" ht="18.75" customHeight="1" x14ac:dyDescent="0.25">
      <c r="A53" s="209"/>
      <c r="B53" s="195">
        <v>3322</v>
      </c>
      <c r="C53" s="39" t="s">
        <v>3505</v>
      </c>
      <c r="D53" s="92">
        <v>4127551215</v>
      </c>
      <c r="E53" s="29">
        <v>2</v>
      </c>
      <c r="F53" s="29">
        <v>5</v>
      </c>
      <c r="G53" s="29">
        <v>10</v>
      </c>
      <c r="H53" s="29">
        <v>10</v>
      </c>
      <c r="I53" s="29"/>
      <c r="J53" s="29">
        <v>10</v>
      </c>
      <c r="K53" s="29"/>
      <c r="L53" s="29"/>
      <c r="M53" s="29"/>
      <c r="N53" s="29"/>
      <c r="O53" s="29">
        <v>10</v>
      </c>
      <c r="P53" s="29">
        <v>10</v>
      </c>
      <c r="Q53" s="29"/>
      <c r="R53" s="29"/>
      <c r="S53" s="29"/>
      <c r="T53" s="29"/>
      <c r="U53" s="29"/>
      <c r="V53" s="29"/>
      <c r="W53" s="29"/>
      <c r="X53" s="29"/>
      <c r="Y53" s="110"/>
      <c r="Z53" s="110"/>
      <c r="AA53" s="17"/>
    </row>
    <row r="54" spans="1:27" s="16" customFormat="1" ht="18.75" customHeight="1" x14ac:dyDescent="0.25">
      <c r="A54" s="209"/>
      <c r="B54" s="195">
        <v>4032</v>
      </c>
      <c r="C54" s="39" t="s">
        <v>1751</v>
      </c>
      <c r="D54" s="92">
        <v>4127547965</v>
      </c>
      <c r="E54" s="29"/>
      <c r="F54" s="29"/>
      <c r="G54" s="29">
        <v>5</v>
      </c>
      <c r="H54" s="29">
        <v>15</v>
      </c>
      <c r="I54" s="29"/>
      <c r="J54" s="29"/>
      <c r="K54" s="29"/>
      <c r="L54" s="29"/>
      <c r="M54" s="29"/>
      <c r="N54" s="29"/>
      <c r="O54" s="29">
        <v>10</v>
      </c>
      <c r="P54" s="29">
        <v>15</v>
      </c>
      <c r="Q54" s="29"/>
      <c r="R54" s="29"/>
      <c r="S54" s="29"/>
      <c r="T54" s="29"/>
      <c r="U54" s="29"/>
      <c r="V54" s="29"/>
      <c r="W54" s="29"/>
      <c r="X54" s="29"/>
      <c r="Y54" s="110"/>
      <c r="Z54" s="110"/>
      <c r="AA54" s="17"/>
    </row>
    <row r="55" spans="1:27" s="16" customFormat="1" ht="18.75" customHeight="1" x14ac:dyDescent="0.25">
      <c r="A55" s="209"/>
      <c r="B55" s="195">
        <v>2016</v>
      </c>
      <c r="C55" s="39" t="s">
        <v>5003</v>
      </c>
      <c r="D55" s="92">
        <v>4127576001</v>
      </c>
      <c r="E55" s="29"/>
      <c r="F55" s="29"/>
      <c r="G55" s="29"/>
      <c r="H55" s="29">
        <v>4</v>
      </c>
      <c r="I55" s="29"/>
      <c r="J55" s="29">
        <v>4</v>
      </c>
      <c r="K55" s="29"/>
      <c r="L55" s="29"/>
      <c r="M55" s="29">
        <v>4</v>
      </c>
      <c r="N55" s="29"/>
      <c r="O55" s="29">
        <v>4</v>
      </c>
      <c r="P55" s="29">
        <v>4</v>
      </c>
      <c r="Q55" s="29"/>
      <c r="R55" s="29"/>
      <c r="S55" s="29"/>
      <c r="T55" s="29"/>
      <c r="U55" s="29"/>
      <c r="V55" s="29"/>
      <c r="W55" s="29"/>
      <c r="X55" s="29"/>
      <c r="Y55" s="110"/>
      <c r="Z55" s="110"/>
      <c r="AA55" s="17"/>
    </row>
    <row r="56" spans="1:27" s="16" customFormat="1" ht="18.75" customHeight="1" x14ac:dyDescent="0.25">
      <c r="A56" s="209"/>
      <c r="B56" s="195">
        <v>4216</v>
      </c>
      <c r="C56" s="39" t="s">
        <v>3514</v>
      </c>
      <c r="D56" s="92">
        <v>4127554223</v>
      </c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>
        <v>6</v>
      </c>
      <c r="R56" s="29"/>
      <c r="S56" s="29"/>
      <c r="T56" s="29"/>
      <c r="U56" s="29"/>
      <c r="V56" s="29"/>
      <c r="W56" s="29"/>
      <c r="X56" s="29"/>
      <c r="Y56" s="110"/>
      <c r="Z56" s="110"/>
      <c r="AA56" s="17"/>
    </row>
    <row r="57" spans="1:27" s="16" customFormat="1" ht="18.75" customHeight="1" x14ac:dyDescent="0.25">
      <c r="A57" s="209"/>
      <c r="B57" s="195">
        <v>2522</v>
      </c>
      <c r="C57" s="39" t="s">
        <v>3516</v>
      </c>
      <c r="D57" s="92">
        <v>4127559540</v>
      </c>
      <c r="E57" s="29"/>
      <c r="F57" s="29"/>
      <c r="G57" s="29">
        <v>5</v>
      </c>
      <c r="H57" s="29">
        <v>10</v>
      </c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110"/>
      <c r="Z57" s="110"/>
      <c r="AA57" s="17"/>
    </row>
    <row r="58" spans="1:27" s="16" customFormat="1" ht="18.75" customHeight="1" x14ac:dyDescent="0.25">
      <c r="A58" s="209"/>
      <c r="B58" s="195">
        <v>2166</v>
      </c>
      <c r="C58" s="39" t="s">
        <v>4615</v>
      </c>
      <c r="D58" s="92">
        <v>4127565034</v>
      </c>
      <c r="E58" s="29"/>
      <c r="F58" s="29"/>
      <c r="G58" s="29">
        <v>10</v>
      </c>
      <c r="H58" s="29">
        <v>5</v>
      </c>
      <c r="I58" s="29"/>
      <c r="J58" s="29"/>
      <c r="K58" s="29"/>
      <c r="L58" s="29"/>
      <c r="M58" s="29"/>
      <c r="N58" s="29"/>
      <c r="O58" s="29"/>
      <c r="P58" s="29">
        <v>5</v>
      </c>
      <c r="Q58" s="29"/>
      <c r="R58" s="29"/>
      <c r="S58" s="29"/>
      <c r="T58" s="29"/>
      <c r="U58" s="29"/>
      <c r="V58" s="29"/>
      <c r="W58" s="29"/>
      <c r="X58" s="29"/>
      <c r="Y58" s="110"/>
      <c r="Z58" s="110"/>
      <c r="AA58" s="17"/>
    </row>
    <row r="59" spans="1:27" s="16" customFormat="1" ht="18.75" customHeight="1" x14ac:dyDescent="0.25">
      <c r="A59" s="209"/>
      <c r="B59" s="195">
        <v>1530</v>
      </c>
      <c r="C59" s="39" t="s">
        <v>96</v>
      </c>
      <c r="D59" s="92">
        <v>4127564208</v>
      </c>
      <c r="E59" s="29"/>
      <c r="F59" s="29"/>
      <c r="G59" s="29">
        <v>5</v>
      </c>
      <c r="H59" s="29">
        <v>10</v>
      </c>
      <c r="I59" s="29"/>
      <c r="J59" s="29"/>
      <c r="K59" s="29"/>
      <c r="L59" s="29"/>
      <c r="M59" s="29"/>
      <c r="N59" s="29"/>
      <c r="O59" s="29">
        <v>5</v>
      </c>
      <c r="P59" s="29"/>
      <c r="Q59" s="29"/>
      <c r="R59" s="29"/>
      <c r="S59" s="29"/>
      <c r="T59" s="29"/>
      <c r="U59" s="29"/>
      <c r="V59" s="29"/>
      <c r="W59" s="29"/>
      <c r="X59" s="29"/>
      <c r="Y59" s="110"/>
      <c r="Z59" s="110"/>
      <c r="AA59" s="17"/>
    </row>
    <row r="60" spans="1:27" s="16" customFormat="1" ht="18.75" customHeight="1" x14ac:dyDescent="0.25">
      <c r="A60" s="209"/>
      <c r="B60" s="195">
        <v>5377</v>
      </c>
      <c r="C60" s="39" t="s">
        <v>2976</v>
      </c>
      <c r="D60" s="92">
        <v>4127548611</v>
      </c>
      <c r="E60" s="29"/>
      <c r="F60" s="29"/>
      <c r="G60" s="29">
        <v>3</v>
      </c>
      <c r="H60" s="29">
        <v>4</v>
      </c>
      <c r="I60" s="29"/>
      <c r="J60" s="29">
        <v>2</v>
      </c>
      <c r="K60" s="29"/>
      <c r="L60" s="29"/>
      <c r="M60" s="29"/>
      <c r="N60" s="29"/>
      <c r="O60" s="29">
        <v>2</v>
      </c>
      <c r="P60" s="29"/>
      <c r="Q60" s="29"/>
      <c r="R60" s="29"/>
      <c r="S60" s="29"/>
      <c r="T60" s="29"/>
      <c r="U60" s="29"/>
      <c r="V60" s="29"/>
      <c r="W60" s="29"/>
      <c r="X60" s="29"/>
      <c r="Y60" s="110"/>
      <c r="Z60" s="110"/>
      <c r="AA60" s="17"/>
    </row>
    <row r="61" spans="1:27" s="16" customFormat="1" ht="18.75" customHeight="1" x14ac:dyDescent="0.25">
      <c r="A61" s="214" t="s">
        <v>4913</v>
      </c>
      <c r="B61" s="195">
        <v>1651</v>
      </c>
      <c r="C61" s="39" t="s">
        <v>3299</v>
      </c>
      <c r="D61" s="92">
        <v>4127496099</v>
      </c>
      <c r="E61" s="29"/>
      <c r="F61" s="29"/>
      <c r="G61" s="29">
        <v>2</v>
      </c>
      <c r="H61" s="29">
        <v>10</v>
      </c>
      <c r="I61" s="29"/>
      <c r="J61" s="29"/>
      <c r="K61" s="29"/>
      <c r="L61" s="29"/>
      <c r="M61" s="29"/>
      <c r="N61" s="29"/>
      <c r="O61" s="29">
        <v>5</v>
      </c>
      <c r="P61" s="29"/>
      <c r="Q61" s="29"/>
      <c r="R61" s="29"/>
      <c r="S61" s="29"/>
      <c r="T61" s="29"/>
      <c r="U61" s="29"/>
      <c r="V61" s="29"/>
      <c r="W61" s="29"/>
      <c r="X61" s="29"/>
      <c r="Y61" s="110"/>
      <c r="Z61" s="110"/>
      <c r="AA61" s="17"/>
    </row>
    <row r="62" spans="1:27" s="16" customFormat="1" ht="18.75" customHeight="1" x14ac:dyDescent="0.25">
      <c r="A62" s="214" t="s">
        <v>5004</v>
      </c>
      <c r="B62" s="195">
        <v>3161</v>
      </c>
      <c r="C62" s="39" t="s">
        <v>5005</v>
      </c>
      <c r="D62" s="92">
        <v>4127543213</v>
      </c>
      <c r="E62" s="29">
        <v>5</v>
      </c>
      <c r="F62" s="29"/>
      <c r="G62" s="29"/>
      <c r="H62" s="29">
        <v>20</v>
      </c>
      <c r="I62" s="29"/>
      <c r="J62" s="29">
        <v>10</v>
      </c>
      <c r="K62" s="29"/>
      <c r="L62" s="29"/>
      <c r="M62" s="29">
        <v>20</v>
      </c>
      <c r="N62" s="29"/>
      <c r="O62" s="29">
        <v>20</v>
      </c>
      <c r="P62" s="29"/>
      <c r="Q62" s="29"/>
      <c r="R62" s="29"/>
      <c r="S62" s="29"/>
      <c r="T62" s="29"/>
      <c r="U62" s="29"/>
      <c r="V62" s="29"/>
      <c r="W62" s="29"/>
      <c r="X62" s="29"/>
      <c r="Y62" s="110"/>
      <c r="Z62" s="110"/>
      <c r="AA62" s="17"/>
    </row>
    <row r="63" spans="1:27" s="16" customFormat="1" ht="18.75" customHeight="1" x14ac:dyDescent="0.25">
      <c r="A63" s="209"/>
      <c r="B63" s="195">
        <v>3571</v>
      </c>
      <c r="C63" s="39" t="s">
        <v>4746</v>
      </c>
      <c r="D63" s="92">
        <v>4127535254</v>
      </c>
      <c r="E63" s="29"/>
      <c r="F63" s="29"/>
      <c r="G63" s="29">
        <v>5</v>
      </c>
      <c r="H63" s="29">
        <v>10</v>
      </c>
      <c r="I63" s="29"/>
      <c r="J63" s="29"/>
      <c r="K63" s="29"/>
      <c r="L63" s="29"/>
      <c r="M63" s="29">
        <v>5</v>
      </c>
      <c r="N63" s="29"/>
      <c r="O63" s="29">
        <v>5</v>
      </c>
      <c r="P63" s="29"/>
      <c r="Q63" s="29"/>
      <c r="R63" s="29"/>
      <c r="S63" s="29"/>
      <c r="T63" s="29"/>
      <c r="U63" s="29"/>
      <c r="V63" s="29"/>
      <c r="W63" s="29"/>
      <c r="X63" s="29"/>
      <c r="Y63" s="110"/>
      <c r="Z63" s="110"/>
      <c r="AA63" s="17"/>
    </row>
    <row r="64" spans="1:27" s="16" customFormat="1" ht="18.75" customHeight="1" x14ac:dyDescent="0.25">
      <c r="A64" s="209"/>
      <c r="B64" s="195">
        <v>4442</v>
      </c>
      <c r="C64" s="39" t="s">
        <v>5006</v>
      </c>
      <c r="D64" s="92">
        <v>4127511451</v>
      </c>
      <c r="E64" s="29"/>
      <c r="F64" s="29"/>
      <c r="G64" s="29">
        <v>5</v>
      </c>
      <c r="H64" s="29">
        <v>10</v>
      </c>
      <c r="I64" s="29"/>
      <c r="J64" s="29"/>
      <c r="K64" s="29"/>
      <c r="L64" s="29"/>
      <c r="M64" s="29"/>
      <c r="N64" s="29"/>
      <c r="O64" s="29">
        <v>5</v>
      </c>
      <c r="P64" s="29">
        <v>5</v>
      </c>
      <c r="Q64" s="29"/>
      <c r="R64" s="29"/>
      <c r="S64" s="29"/>
      <c r="T64" s="29"/>
      <c r="U64" s="29"/>
      <c r="V64" s="29"/>
      <c r="W64" s="29"/>
      <c r="X64" s="29"/>
      <c r="Y64" s="110"/>
      <c r="Z64" s="110"/>
      <c r="AA64" s="17"/>
    </row>
    <row r="65" spans="1:27" s="16" customFormat="1" ht="18.75" customHeight="1" x14ac:dyDescent="0.25">
      <c r="A65" s="209"/>
      <c r="B65" s="195">
        <v>5616</v>
      </c>
      <c r="C65" s="39" t="s">
        <v>5007</v>
      </c>
      <c r="D65" s="92">
        <v>4127531855</v>
      </c>
      <c r="E65" s="29"/>
      <c r="F65" s="29"/>
      <c r="G65" s="29">
        <v>5</v>
      </c>
      <c r="H65" s="29">
        <v>5</v>
      </c>
      <c r="I65" s="29"/>
      <c r="J65" s="29"/>
      <c r="K65" s="29"/>
      <c r="L65" s="29"/>
      <c r="M65" s="29"/>
      <c r="N65" s="29"/>
      <c r="O65" s="29">
        <v>5</v>
      </c>
      <c r="P65" s="29">
        <v>10</v>
      </c>
      <c r="Q65" s="29"/>
      <c r="R65" s="29"/>
      <c r="S65" s="29"/>
      <c r="T65" s="29"/>
      <c r="U65" s="29"/>
      <c r="V65" s="29"/>
      <c r="W65" s="29"/>
      <c r="X65" s="29"/>
      <c r="Y65" s="110"/>
      <c r="Z65" s="110"/>
      <c r="AA65" s="17"/>
    </row>
    <row r="66" spans="1:27" s="16" customFormat="1" ht="18.75" customHeight="1" x14ac:dyDescent="0.25">
      <c r="A66" s="209"/>
      <c r="B66" s="195">
        <v>5636</v>
      </c>
      <c r="C66" s="39" t="s">
        <v>5008</v>
      </c>
      <c r="D66" s="92">
        <v>4127546403</v>
      </c>
      <c r="E66" s="29"/>
      <c r="F66" s="29"/>
      <c r="G66" s="29">
        <v>6</v>
      </c>
      <c r="H66" s="29">
        <v>3</v>
      </c>
      <c r="I66" s="29"/>
      <c r="J66" s="29">
        <v>3</v>
      </c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110"/>
      <c r="Z66" s="110"/>
      <c r="AA66" s="17"/>
    </row>
    <row r="67" spans="1:27" s="16" customFormat="1" ht="18.75" customHeight="1" x14ac:dyDescent="0.25">
      <c r="A67" s="209"/>
      <c r="B67" s="195">
        <v>2924</v>
      </c>
      <c r="C67" s="39" t="s">
        <v>5009</v>
      </c>
      <c r="D67" s="92">
        <v>4127548490</v>
      </c>
      <c r="E67" s="29"/>
      <c r="F67" s="29"/>
      <c r="G67" s="29">
        <v>5</v>
      </c>
      <c r="H67" s="29">
        <v>5</v>
      </c>
      <c r="I67" s="29"/>
      <c r="J67" s="29">
        <v>3</v>
      </c>
      <c r="K67" s="29"/>
      <c r="L67" s="29"/>
      <c r="M67" s="29"/>
      <c r="N67" s="29"/>
      <c r="O67" s="29">
        <v>3</v>
      </c>
      <c r="P67" s="29">
        <v>5</v>
      </c>
      <c r="Q67" s="29"/>
      <c r="R67" s="29"/>
      <c r="S67" s="29"/>
      <c r="T67" s="29"/>
      <c r="U67" s="29"/>
      <c r="V67" s="29"/>
      <c r="W67" s="29"/>
      <c r="X67" s="29"/>
      <c r="Y67" s="110"/>
      <c r="Z67" s="110"/>
      <c r="AA67" s="17"/>
    </row>
    <row r="68" spans="1:27" s="16" customFormat="1" ht="18.75" customHeight="1" x14ac:dyDescent="0.25">
      <c r="A68" s="209"/>
      <c r="B68" s="195">
        <v>3232</v>
      </c>
      <c r="C68" s="39" t="s">
        <v>3821</v>
      </c>
      <c r="D68" s="92">
        <v>4127571413</v>
      </c>
      <c r="E68" s="29"/>
      <c r="F68" s="29"/>
      <c r="G68" s="29">
        <v>5</v>
      </c>
      <c r="H68" s="29">
        <v>5</v>
      </c>
      <c r="I68" s="29"/>
      <c r="J68" s="29">
        <v>5</v>
      </c>
      <c r="K68" s="29"/>
      <c r="L68" s="29"/>
      <c r="M68" s="29"/>
      <c r="N68" s="29"/>
      <c r="O68" s="29">
        <v>5</v>
      </c>
      <c r="P68" s="29">
        <v>10</v>
      </c>
      <c r="Q68" s="29"/>
      <c r="R68" s="29"/>
      <c r="S68" s="29"/>
      <c r="T68" s="29"/>
      <c r="U68" s="29"/>
      <c r="V68" s="29"/>
      <c r="W68" s="29"/>
      <c r="X68" s="29"/>
      <c r="Y68" s="110"/>
      <c r="Z68" s="110"/>
      <c r="AA68" s="17"/>
    </row>
    <row r="69" spans="1:27" s="16" customFormat="1" ht="18.75" customHeight="1" x14ac:dyDescent="0.25">
      <c r="A69" s="209"/>
      <c r="B69" s="195">
        <v>5408</v>
      </c>
      <c r="C69" s="39" t="s">
        <v>5010</v>
      </c>
      <c r="D69" s="92">
        <v>4127559893</v>
      </c>
      <c r="E69" s="29"/>
      <c r="F69" s="29"/>
      <c r="G69" s="29"/>
      <c r="H69" s="29">
        <v>10</v>
      </c>
      <c r="I69" s="29"/>
      <c r="J69" s="29"/>
      <c r="K69" s="29"/>
      <c r="L69" s="29"/>
      <c r="M69" s="29"/>
      <c r="N69" s="29"/>
      <c r="O69" s="29">
        <v>10</v>
      </c>
      <c r="P69" s="29">
        <v>5</v>
      </c>
      <c r="Q69" s="29"/>
      <c r="R69" s="29"/>
      <c r="S69" s="29"/>
      <c r="T69" s="29"/>
      <c r="U69" s="29"/>
      <c r="V69" s="29"/>
      <c r="W69" s="29"/>
      <c r="X69" s="29"/>
      <c r="Y69" s="110"/>
      <c r="Z69" s="110"/>
      <c r="AA69" s="17"/>
    </row>
    <row r="70" spans="1:27" s="16" customFormat="1" ht="18.75" customHeight="1" x14ac:dyDescent="0.25">
      <c r="A70" s="209"/>
      <c r="B70" s="195">
        <v>3231</v>
      </c>
      <c r="C70" s="39" t="s">
        <v>3158</v>
      </c>
      <c r="D70" s="92">
        <v>4127548248</v>
      </c>
      <c r="E70" s="29"/>
      <c r="F70" s="29"/>
      <c r="G70" s="29">
        <v>3</v>
      </c>
      <c r="H70" s="29">
        <v>2</v>
      </c>
      <c r="I70" s="29"/>
      <c r="J70" s="29">
        <v>1</v>
      </c>
      <c r="K70" s="29"/>
      <c r="L70" s="29"/>
      <c r="M70" s="29">
        <v>2</v>
      </c>
      <c r="N70" s="29"/>
      <c r="O70" s="29">
        <v>2</v>
      </c>
      <c r="P70" s="29"/>
      <c r="Q70" s="29"/>
      <c r="R70" s="29"/>
      <c r="S70" s="29"/>
      <c r="T70" s="29"/>
      <c r="U70" s="29"/>
      <c r="V70" s="29"/>
      <c r="W70" s="29"/>
      <c r="X70" s="29"/>
      <c r="Y70" s="110"/>
      <c r="Z70" s="110"/>
      <c r="AA70" s="17"/>
    </row>
    <row r="71" spans="1:27" s="16" customFormat="1" ht="18.75" customHeight="1" x14ac:dyDescent="0.25">
      <c r="A71" s="209"/>
      <c r="B71" s="195">
        <v>2011</v>
      </c>
      <c r="C71" s="39" t="s">
        <v>5011</v>
      </c>
      <c r="D71" s="92">
        <v>4127533029</v>
      </c>
      <c r="E71" s="29"/>
      <c r="F71" s="29"/>
      <c r="G71" s="29">
        <v>6</v>
      </c>
      <c r="H71" s="29"/>
      <c r="I71" s="29"/>
      <c r="J71" s="29"/>
      <c r="K71" s="29"/>
      <c r="L71" s="29"/>
      <c r="M71" s="29"/>
      <c r="N71" s="29"/>
      <c r="O71" s="29"/>
      <c r="P71" s="29">
        <v>10</v>
      </c>
      <c r="Q71" s="29"/>
      <c r="R71" s="29"/>
      <c r="S71" s="29"/>
      <c r="T71" s="29"/>
      <c r="U71" s="29"/>
      <c r="V71" s="29"/>
      <c r="W71" s="29"/>
      <c r="X71" s="29"/>
      <c r="Y71" s="110"/>
      <c r="Z71" s="110"/>
      <c r="AA71" s="17"/>
    </row>
    <row r="72" spans="1:27" s="16" customFormat="1" ht="18.75" customHeight="1" x14ac:dyDescent="0.25">
      <c r="A72" s="209"/>
      <c r="B72" s="195">
        <v>1541</v>
      </c>
      <c r="C72" s="39" t="s">
        <v>3188</v>
      </c>
      <c r="D72" s="92">
        <v>4127563965</v>
      </c>
      <c r="E72" s="29"/>
      <c r="F72" s="29"/>
      <c r="G72" s="29">
        <v>10</v>
      </c>
      <c r="H72" s="29">
        <v>15</v>
      </c>
      <c r="I72" s="29"/>
      <c r="J72" s="29">
        <v>15</v>
      </c>
      <c r="K72" s="29"/>
      <c r="L72" s="29"/>
      <c r="M72" s="29"/>
      <c r="N72" s="29"/>
      <c r="O72" s="29">
        <v>15</v>
      </c>
      <c r="P72" s="29"/>
      <c r="Q72" s="29"/>
      <c r="R72" s="29"/>
      <c r="S72" s="29"/>
      <c r="T72" s="29"/>
      <c r="U72" s="29"/>
      <c r="V72" s="29"/>
      <c r="W72" s="29"/>
      <c r="X72" s="29"/>
      <c r="Y72" s="110"/>
      <c r="Z72" s="110"/>
      <c r="AA72" s="17"/>
    </row>
    <row r="73" spans="1:27" s="16" customFormat="1" ht="18.75" customHeight="1" x14ac:dyDescent="0.25">
      <c r="A73" s="209"/>
      <c r="B73" s="195">
        <v>4539</v>
      </c>
      <c r="C73" s="39" t="s">
        <v>5012</v>
      </c>
      <c r="D73" s="92">
        <v>4127543280</v>
      </c>
      <c r="E73" s="29"/>
      <c r="F73" s="29"/>
      <c r="G73" s="29"/>
      <c r="H73" s="29">
        <v>5</v>
      </c>
      <c r="I73" s="29"/>
      <c r="J73" s="29"/>
      <c r="K73" s="29"/>
      <c r="L73" s="29"/>
      <c r="M73" s="29"/>
      <c r="N73" s="29"/>
      <c r="O73" s="29">
        <v>5</v>
      </c>
      <c r="P73" s="29">
        <v>5</v>
      </c>
      <c r="Q73" s="29"/>
      <c r="R73" s="29"/>
      <c r="S73" s="29"/>
      <c r="T73" s="29"/>
      <c r="U73" s="29"/>
      <c r="V73" s="29"/>
      <c r="W73" s="29"/>
      <c r="X73" s="29"/>
      <c r="Y73" s="110"/>
      <c r="Z73" s="110"/>
      <c r="AA73" s="17"/>
    </row>
    <row r="74" spans="1:27" s="16" customFormat="1" ht="18.75" customHeight="1" x14ac:dyDescent="0.25">
      <c r="A74" s="209"/>
      <c r="B74" s="195">
        <v>4539</v>
      </c>
      <c r="C74" s="39" t="s">
        <v>5012</v>
      </c>
      <c r="D74" s="92">
        <v>4127606246</v>
      </c>
      <c r="E74" s="29"/>
      <c r="F74" s="29"/>
      <c r="G74" s="29">
        <v>5</v>
      </c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110"/>
      <c r="Z74" s="110"/>
      <c r="AA74" s="17"/>
    </row>
    <row r="75" spans="1:27" s="16" customFormat="1" ht="18.75" customHeight="1" x14ac:dyDescent="0.25">
      <c r="A75" s="209"/>
      <c r="B75" s="195">
        <v>4534</v>
      </c>
      <c r="C75" s="39" t="s">
        <v>5013</v>
      </c>
      <c r="D75" s="92">
        <v>4127533018</v>
      </c>
      <c r="E75" s="29"/>
      <c r="F75" s="29"/>
      <c r="G75" s="29">
        <v>5</v>
      </c>
      <c r="H75" s="29">
        <v>5</v>
      </c>
      <c r="I75" s="29"/>
      <c r="J75" s="29"/>
      <c r="K75" s="29"/>
      <c r="L75" s="29"/>
      <c r="M75" s="29"/>
      <c r="N75" s="29"/>
      <c r="O75" s="29"/>
      <c r="P75" s="29">
        <v>5</v>
      </c>
      <c r="Q75" s="29"/>
      <c r="R75" s="29"/>
      <c r="S75" s="29"/>
      <c r="T75" s="29"/>
      <c r="U75" s="29"/>
      <c r="V75" s="29"/>
      <c r="W75" s="29"/>
      <c r="X75" s="29"/>
      <c r="Y75" s="110"/>
      <c r="Z75" s="110"/>
      <c r="AA75" s="17"/>
    </row>
    <row r="76" spans="1:27" s="16" customFormat="1" ht="18.75" customHeight="1" x14ac:dyDescent="0.25">
      <c r="A76" s="209"/>
      <c r="B76" s="195">
        <v>4262</v>
      </c>
      <c r="C76" s="39" t="s">
        <v>3095</v>
      </c>
      <c r="D76" s="92">
        <v>4127520646</v>
      </c>
      <c r="E76" s="29"/>
      <c r="F76" s="29"/>
      <c r="G76" s="29">
        <v>5</v>
      </c>
      <c r="H76" s="29">
        <v>5</v>
      </c>
      <c r="I76" s="29"/>
      <c r="J76" s="29"/>
      <c r="K76" s="29"/>
      <c r="L76" s="29"/>
      <c r="M76" s="29"/>
      <c r="N76" s="29"/>
      <c r="O76" s="29">
        <v>10</v>
      </c>
      <c r="P76" s="29">
        <v>10</v>
      </c>
      <c r="Q76" s="29"/>
      <c r="R76" s="29"/>
      <c r="S76" s="29"/>
      <c r="T76" s="29"/>
      <c r="U76" s="29"/>
      <c r="V76" s="29"/>
      <c r="W76" s="29"/>
      <c r="X76" s="29"/>
      <c r="Y76" s="110"/>
      <c r="Z76" s="110"/>
      <c r="AA76" s="17"/>
    </row>
    <row r="77" spans="1:27" s="16" customFormat="1" ht="18.75" customHeight="1" x14ac:dyDescent="0.25">
      <c r="A77" s="209"/>
      <c r="B77" s="195">
        <v>3960</v>
      </c>
      <c r="C77" s="39" t="s">
        <v>1966</v>
      </c>
      <c r="D77" s="92">
        <v>4127607260</v>
      </c>
      <c r="E77" s="29"/>
      <c r="F77" s="29">
        <v>10</v>
      </c>
      <c r="G77" s="29"/>
      <c r="H77" s="29">
        <v>10</v>
      </c>
      <c r="I77" s="29"/>
      <c r="J77" s="29"/>
      <c r="K77" s="29"/>
      <c r="L77" s="29"/>
      <c r="M77" s="29"/>
      <c r="N77" s="29"/>
      <c r="O77" s="29">
        <v>10</v>
      </c>
      <c r="P77" s="29"/>
      <c r="Q77" s="29"/>
      <c r="R77" s="29"/>
      <c r="S77" s="29"/>
      <c r="T77" s="29"/>
      <c r="U77" s="29"/>
      <c r="V77" s="29"/>
      <c r="W77" s="29"/>
      <c r="X77" s="29"/>
      <c r="Y77" s="110"/>
      <c r="Z77" s="110"/>
      <c r="AA77" s="17"/>
    </row>
    <row r="78" spans="1:27" s="16" customFormat="1" ht="18.75" customHeight="1" x14ac:dyDescent="0.25">
      <c r="A78" s="209"/>
      <c r="B78" s="195">
        <v>2364</v>
      </c>
      <c r="C78" s="39" t="s">
        <v>4136</v>
      </c>
      <c r="D78" s="92">
        <v>4127529847</v>
      </c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>
        <v>20</v>
      </c>
      <c r="Q78" s="29"/>
      <c r="R78" s="29"/>
      <c r="S78" s="29"/>
      <c r="T78" s="29"/>
      <c r="U78" s="29"/>
      <c r="V78" s="29"/>
      <c r="W78" s="29"/>
      <c r="X78" s="29"/>
      <c r="Y78" s="110"/>
      <c r="Z78" s="110"/>
      <c r="AA78" s="17"/>
    </row>
    <row r="79" spans="1:27" s="16" customFormat="1" ht="18.75" customHeight="1" x14ac:dyDescent="0.25">
      <c r="A79" s="209"/>
      <c r="B79" s="195">
        <v>2826</v>
      </c>
      <c r="C79" s="39" t="s">
        <v>3165</v>
      </c>
      <c r="D79" s="92">
        <v>4127567427</v>
      </c>
      <c r="E79" s="29">
        <v>3</v>
      </c>
      <c r="F79" s="29"/>
      <c r="G79" s="29">
        <v>3</v>
      </c>
      <c r="H79" s="29">
        <v>3</v>
      </c>
      <c r="I79" s="29"/>
      <c r="J79" s="29"/>
      <c r="K79" s="29"/>
      <c r="L79" s="29"/>
      <c r="M79" s="29"/>
      <c r="N79" s="29"/>
      <c r="O79" s="29"/>
      <c r="P79" s="29">
        <v>10</v>
      </c>
      <c r="Q79" s="29"/>
      <c r="R79" s="29"/>
      <c r="S79" s="29"/>
      <c r="T79" s="29"/>
      <c r="U79" s="29"/>
      <c r="V79" s="29"/>
      <c r="W79" s="29"/>
      <c r="X79" s="29"/>
      <c r="Y79" s="110"/>
      <c r="Z79" s="110"/>
      <c r="AA79" s="17"/>
    </row>
    <row r="80" spans="1:27" s="16" customFormat="1" ht="18.75" customHeight="1" x14ac:dyDescent="0.25">
      <c r="A80" s="209"/>
      <c r="B80" s="195">
        <v>2999</v>
      </c>
      <c r="C80" s="39" t="s">
        <v>5014</v>
      </c>
      <c r="D80" s="92">
        <v>4127542657</v>
      </c>
      <c r="E80" s="29"/>
      <c r="F80" s="29"/>
      <c r="G80" s="29"/>
      <c r="H80" s="29">
        <v>10</v>
      </c>
      <c r="I80" s="29"/>
      <c r="J80" s="29"/>
      <c r="K80" s="29"/>
      <c r="L80" s="29"/>
      <c r="M80" s="29"/>
      <c r="N80" s="29"/>
      <c r="O80" s="29">
        <v>5</v>
      </c>
      <c r="P80" s="29">
        <v>3</v>
      </c>
      <c r="Q80" s="29"/>
      <c r="R80" s="29"/>
      <c r="S80" s="29"/>
      <c r="T80" s="29"/>
      <c r="U80" s="29"/>
      <c r="V80" s="29"/>
      <c r="W80" s="29"/>
      <c r="X80" s="29"/>
      <c r="Y80" s="110"/>
      <c r="Z80" s="110"/>
      <c r="AA80" s="17"/>
    </row>
    <row r="81" spans="1:27" s="16" customFormat="1" ht="18.75" customHeight="1" x14ac:dyDescent="0.25">
      <c r="A81" s="209"/>
      <c r="B81" s="195">
        <v>3883</v>
      </c>
      <c r="C81" s="39" t="s">
        <v>3168</v>
      </c>
      <c r="D81" s="92">
        <v>4127524574</v>
      </c>
      <c r="E81" s="29"/>
      <c r="F81" s="29"/>
      <c r="G81" s="29">
        <v>2</v>
      </c>
      <c r="H81" s="29">
        <v>3</v>
      </c>
      <c r="I81" s="29"/>
      <c r="J81" s="29">
        <v>2</v>
      </c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110"/>
      <c r="Z81" s="110"/>
      <c r="AA81" s="17"/>
    </row>
    <row r="82" spans="1:27" s="16" customFormat="1" ht="18.75" customHeight="1" x14ac:dyDescent="0.25">
      <c r="A82" s="209"/>
      <c r="B82" s="195">
        <v>3528</v>
      </c>
      <c r="C82" s="39" t="s">
        <v>3769</v>
      </c>
      <c r="D82" s="92">
        <v>4127573622</v>
      </c>
      <c r="E82" s="29">
        <v>5</v>
      </c>
      <c r="F82" s="29">
        <v>5</v>
      </c>
      <c r="G82" s="29">
        <v>3</v>
      </c>
      <c r="H82" s="29"/>
      <c r="I82" s="29"/>
      <c r="J82" s="29"/>
      <c r="K82" s="29"/>
      <c r="L82" s="29"/>
      <c r="M82" s="29"/>
      <c r="N82" s="29"/>
      <c r="O82" s="29">
        <v>10</v>
      </c>
      <c r="P82" s="29"/>
      <c r="Q82" s="29"/>
      <c r="R82" s="29"/>
      <c r="S82" s="29"/>
      <c r="T82" s="29"/>
      <c r="U82" s="29"/>
      <c r="V82" s="29"/>
      <c r="W82" s="29"/>
      <c r="X82" s="29"/>
      <c r="Y82" s="110"/>
      <c r="Z82" s="110"/>
      <c r="AA82" s="17"/>
    </row>
    <row r="83" spans="1:27" s="16" customFormat="1" ht="18.75" customHeight="1" x14ac:dyDescent="0.25">
      <c r="A83" s="209"/>
      <c r="B83" s="195">
        <v>3528</v>
      </c>
      <c r="C83" s="39" t="s">
        <v>5015</v>
      </c>
      <c r="D83" s="92">
        <v>4127548474</v>
      </c>
      <c r="E83" s="29"/>
      <c r="F83" s="29"/>
      <c r="G83" s="29">
        <v>5</v>
      </c>
      <c r="H83" s="29">
        <v>5</v>
      </c>
      <c r="I83" s="29"/>
      <c r="J83" s="29"/>
      <c r="K83" s="29"/>
      <c r="L83" s="29"/>
      <c r="M83" s="29"/>
      <c r="N83" s="29"/>
      <c r="O83" s="29">
        <v>5</v>
      </c>
      <c r="P83" s="29">
        <v>5</v>
      </c>
      <c r="Q83" s="29"/>
      <c r="R83" s="29"/>
      <c r="S83" s="29"/>
      <c r="T83" s="29"/>
      <c r="U83" s="29"/>
      <c r="V83" s="29"/>
      <c r="W83" s="29"/>
      <c r="X83" s="29"/>
      <c r="Y83" s="110"/>
      <c r="Z83" s="110"/>
      <c r="AA83" s="17"/>
    </row>
    <row r="84" spans="1:27" s="16" customFormat="1" ht="18.75" customHeight="1" x14ac:dyDescent="0.25">
      <c r="A84" s="209"/>
      <c r="B84" s="195">
        <v>2558</v>
      </c>
      <c r="C84" s="39" t="s">
        <v>4275</v>
      </c>
      <c r="D84" s="92">
        <v>4127521082</v>
      </c>
      <c r="E84" s="29">
        <v>5</v>
      </c>
      <c r="F84" s="29"/>
      <c r="G84" s="29">
        <v>5</v>
      </c>
      <c r="H84" s="29">
        <v>5</v>
      </c>
      <c r="I84" s="29"/>
      <c r="J84" s="29">
        <v>5</v>
      </c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110"/>
      <c r="Z84" s="110"/>
      <c r="AA84" s="17"/>
    </row>
    <row r="85" spans="1:27" s="16" customFormat="1" ht="18.75" customHeight="1" x14ac:dyDescent="0.25">
      <c r="A85" s="209"/>
      <c r="B85" s="195">
        <v>2057</v>
      </c>
      <c r="C85" s="39" t="s">
        <v>4522</v>
      </c>
      <c r="D85" s="92">
        <v>4127505502</v>
      </c>
      <c r="E85" s="29"/>
      <c r="F85" s="29"/>
      <c r="G85" s="29">
        <v>5</v>
      </c>
      <c r="H85" s="29">
        <v>5</v>
      </c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110"/>
      <c r="Z85" s="110"/>
      <c r="AA85" s="17"/>
    </row>
    <row r="86" spans="1:27" s="16" customFormat="1" ht="18.75" customHeight="1" x14ac:dyDescent="0.25">
      <c r="A86" s="209"/>
      <c r="B86" s="195">
        <v>3246</v>
      </c>
      <c r="C86" s="39" t="s">
        <v>5016</v>
      </c>
      <c r="D86" s="92">
        <v>4127530048</v>
      </c>
      <c r="E86" s="29"/>
      <c r="F86" s="29"/>
      <c r="G86" s="29">
        <v>5</v>
      </c>
      <c r="H86" s="29">
        <v>5</v>
      </c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110"/>
      <c r="Z86" s="110"/>
      <c r="AA86" s="17"/>
    </row>
    <row r="87" spans="1:27" s="16" customFormat="1" ht="18.75" customHeight="1" x14ac:dyDescent="0.25">
      <c r="A87" s="209"/>
      <c r="B87" s="195">
        <v>3891</v>
      </c>
      <c r="C87" s="39" t="s">
        <v>3820</v>
      </c>
      <c r="D87" s="92">
        <v>4127548147</v>
      </c>
      <c r="E87" s="29">
        <v>5</v>
      </c>
      <c r="F87" s="29"/>
      <c r="G87" s="29">
        <v>2</v>
      </c>
      <c r="H87" s="29">
        <v>2</v>
      </c>
      <c r="I87" s="29"/>
      <c r="J87" s="29"/>
      <c r="K87" s="29"/>
      <c r="L87" s="29"/>
      <c r="M87" s="29"/>
      <c r="N87" s="29"/>
      <c r="O87" s="29"/>
      <c r="P87" s="29">
        <v>5</v>
      </c>
      <c r="Q87" s="29"/>
      <c r="R87" s="29"/>
      <c r="S87" s="29"/>
      <c r="T87" s="29"/>
      <c r="U87" s="29"/>
      <c r="V87" s="29"/>
      <c r="W87" s="29"/>
      <c r="X87" s="29"/>
      <c r="Y87" s="110"/>
      <c r="Z87" s="110"/>
      <c r="AA87" s="17"/>
    </row>
    <row r="88" spans="1:27" s="16" customFormat="1" ht="18.75" customHeight="1" x14ac:dyDescent="0.25">
      <c r="A88" s="224" t="s">
        <v>4987</v>
      </c>
      <c r="B88" s="195">
        <v>3465</v>
      </c>
      <c r="C88" s="39" t="s">
        <v>2053</v>
      </c>
      <c r="D88" s="92">
        <v>4127558020</v>
      </c>
      <c r="E88" s="29"/>
      <c r="F88" s="29"/>
      <c r="G88" s="29">
        <v>4</v>
      </c>
      <c r="H88" s="29">
        <v>10</v>
      </c>
      <c r="I88" s="29"/>
      <c r="J88" s="29"/>
      <c r="K88" s="29"/>
      <c r="L88" s="29"/>
      <c r="M88" s="29">
        <v>8</v>
      </c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110"/>
      <c r="Z88" s="110"/>
      <c r="AA88" s="17"/>
    </row>
    <row r="89" spans="1:27" s="16" customFormat="1" ht="18.75" customHeight="1" x14ac:dyDescent="0.25">
      <c r="A89" s="224" t="s">
        <v>4988</v>
      </c>
      <c r="B89" s="195">
        <v>5595</v>
      </c>
      <c r="C89" s="39" t="s">
        <v>1892</v>
      </c>
      <c r="D89" s="92">
        <v>4127533633</v>
      </c>
      <c r="E89" s="29"/>
      <c r="F89" s="29"/>
      <c r="G89" s="29">
        <v>10</v>
      </c>
      <c r="H89" s="29">
        <v>10</v>
      </c>
      <c r="I89" s="29"/>
      <c r="J89" s="29"/>
      <c r="K89" s="29"/>
      <c r="L89" s="29"/>
      <c r="M89" s="29"/>
      <c r="N89" s="29"/>
      <c r="O89" s="29">
        <v>12</v>
      </c>
      <c r="P89" s="29"/>
      <c r="Q89" s="29"/>
      <c r="R89" s="29"/>
      <c r="S89" s="29"/>
      <c r="T89" s="29"/>
      <c r="U89" s="29"/>
      <c r="V89" s="29"/>
      <c r="W89" s="29"/>
      <c r="X89" s="29"/>
      <c r="Y89" s="110"/>
      <c r="Z89" s="110"/>
      <c r="AA89" s="17"/>
    </row>
    <row r="90" spans="1:27" s="16" customFormat="1" ht="18.75" customHeight="1" x14ac:dyDescent="0.25">
      <c r="A90" s="209"/>
      <c r="B90" s="195">
        <v>2100</v>
      </c>
      <c r="C90" s="39" t="s">
        <v>4699</v>
      </c>
      <c r="D90" s="92">
        <v>4127576354</v>
      </c>
      <c r="E90" s="29"/>
      <c r="F90" s="29"/>
      <c r="G90" s="29"/>
      <c r="H90" s="29">
        <v>5</v>
      </c>
      <c r="I90" s="29"/>
      <c r="J90" s="29"/>
      <c r="K90" s="29"/>
      <c r="L90" s="29"/>
      <c r="M90" s="29"/>
      <c r="N90" s="29"/>
      <c r="O90" s="29">
        <v>5</v>
      </c>
      <c r="P90" s="29">
        <v>5</v>
      </c>
      <c r="Q90" s="29"/>
      <c r="R90" s="29"/>
      <c r="S90" s="29"/>
      <c r="T90" s="29"/>
      <c r="U90" s="29"/>
      <c r="V90" s="29"/>
      <c r="W90" s="29"/>
      <c r="X90" s="29"/>
      <c r="Y90" s="110"/>
      <c r="Z90" s="110"/>
      <c r="AA90" s="17"/>
    </row>
    <row r="91" spans="1:27" s="16" customFormat="1" ht="18.75" customHeight="1" x14ac:dyDescent="0.25">
      <c r="A91" s="209"/>
      <c r="B91" s="195">
        <v>5473</v>
      </c>
      <c r="C91" s="39" t="s">
        <v>1913</v>
      </c>
      <c r="D91" s="92">
        <v>4127535580</v>
      </c>
      <c r="E91" s="29"/>
      <c r="F91" s="29"/>
      <c r="G91" s="29">
        <v>5</v>
      </c>
      <c r="H91" s="29"/>
      <c r="I91" s="29"/>
      <c r="J91" s="29"/>
      <c r="K91" s="29"/>
      <c r="L91" s="29"/>
      <c r="M91" s="29"/>
      <c r="N91" s="29"/>
      <c r="O91" s="29">
        <v>5</v>
      </c>
      <c r="P91" s="29"/>
      <c r="Q91" s="29"/>
      <c r="R91" s="29"/>
      <c r="S91" s="29"/>
      <c r="T91" s="29"/>
      <c r="U91" s="29"/>
      <c r="V91" s="29"/>
      <c r="W91" s="29"/>
      <c r="X91" s="29"/>
      <c r="Y91" s="110"/>
      <c r="Z91" s="110"/>
      <c r="AA91" s="17"/>
    </row>
    <row r="92" spans="1:27" s="16" customFormat="1" ht="18.75" customHeight="1" x14ac:dyDescent="0.25">
      <c r="A92" s="209"/>
      <c r="B92" s="195">
        <v>2116</v>
      </c>
      <c r="C92" s="39" t="s">
        <v>4495</v>
      </c>
      <c r="D92" s="92">
        <v>4127548886</v>
      </c>
      <c r="E92" s="29"/>
      <c r="F92" s="29"/>
      <c r="G92" s="29">
        <v>5</v>
      </c>
      <c r="H92" s="29">
        <v>10</v>
      </c>
      <c r="I92" s="29"/>
      <c r="J92" s="29">
        <v>10</v>
      </c>
      <c r="K92" s="29"/>
      <c r="L92" s="29"/>
      <c r="M92" s="29"/>
      <c r="N92" s="29"/>
      <c r="O92" s="29">
        <v>5</v>
      </c>
      <c r="P92" s="29"/>
      <c r="Q92" s="29"/>
      <c r="R92" s="29"/>
      <c r="S92" s="29"/>
      <c r="T92" s="29"/>
      <c r="U92" s="29"/>
      <c r="V92" s="29"/>
      <c r="W92" s="29"/>
      <c r="X92" s="29"/>
      <c r="Y92" s="110"/>
      <c r="Z92" s="110"/>
      <c r="AA92" s="17"/>
    </row>
    <row r="93" spans="1:27" s="16" customFormat="1" ht="18.75" customHeight="1" x14ac:dyDescent="0.25">
      <c r="A93" s="209"/>
      <c r="B93" s="195">
        <v>4076</v>
      </c>
      <c r="C93" s="39" t="s">
        <v>3488</v>
      </c>
      <c r="D93" s="92">
        <v>4127535322</v>
      </c>
      <c r="E93" s="29"/>
      <c r="F93" s="29"/>
      <c r="G93" s="29"/>
      <c r="H93" s="29">
        <v>10</v>
      </c>
      <c r="I93" s="29"/>
      <c r="J93" s="29">
        <v>5</v>
      </c>
      <c r="K93" s="29"/>
      <c r="L93" s="29"/>
      <c r="M93" s="29"/>
      <c r="N93" s="29"/>
      <c r="O93" s="29">
        <v>5</v>
      </c>
      <c r="P93" s="29"/>
      <c r="Q93" s="29"/>
      <c r="R93" s="29"/>
      <c r="S93" s="29"/>
      <c r="T93" s="29"/>
      <c r="U93" s="29"/>
      <c r="V93" s="29"/>
      <c r="W93" s="29"/>
      <c r="X93" s="29"/>
      <c r="Y93" s="110"/>
      <c r="Z93" s="110"/>
      <c r="AA93" s="17"/>
    </row>
    <row r="94" spans="1:27" s="16" customFormat="1" ht="18.75" customHeight="1" x14ac:dyDescent="0.25">
      <c r="A94" s="209"/>
      <c r="B94" s="195">
        <v>2098</v>
      </c>
      <c r="C94" s="39" t="s">
        <v>4989</v>
      </c>
      <c r="D94" s="92">
        <v>4127536944</v>
      </c>
      <c r="E94" s="29">
        <v>3</v>
      </c>
      <c r="F94" s="29"/>
      <c r="G94" s="29">
        <v>5</v>
      </c>
      <c r="H94" s="29">
        <v>3</v>
      </c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110"/>
      <c r="Z94" s="110"/>
      <c r="AA94" s="17"/>
    </row>
    <row r="95" spans="1:27" s="16" customFormat="1" ht="18.75" customHeight="1" x14ac:dyDescent="0.25">
      <c r="A95" s="209"/>
      <c r="B95" s="195">
        <v>2390</v>
      </c>
      <c r="C95" s="39" t="s">
        <v>4112</v>
      </c>
      <c r="D95" s="92">
        <v>4127538319</v>
      </c>
      <c r="E95" s="29"/>
      <c r="F95" s="29"/>
      <c r="G95" s="29"/>
      <c r="H95" s="29">
        <v>10</v>
      </c>
      <c r="I95" s="29"/>
      <c r="J95" s="29"/>
      <c r="K95" s="29"/>
      <c r="L95" s="29"/>
      <c r="M95" s="29"/>
      <c r="N95" s="29"/>
      <c r="O95" s="29">
        <v>12</v>
      </c>
      <c r="P95" s="29"/>
      <c r="Q95" s="29"/>
      <c r="R95" s="29"/>
      <c r="S95" s="29"/>
      <c r="T95" s="29"/>
      <c r="U95" s="29"/>
      <c r="V95" s="29"/>
      <c r="W95" s="29"/>
      <c r="X95" s="29"/>
      <c r="Y95" s="110"/>
      <c r="Z95" s="110"/>
      <c r="AA95" s="17"/>
    </row>
    <row r="96" spans="1:27" s="16" customFormat="1" ht="18.75" customHeight="1" x14ac:dyDescent="0.25">
      <c r="A96" s="209"/>
      <c r="B96" s="195">
        <v>4101</v>
      </c>
      <c r="C96" s="39" t="s">
        <v>4990</v>
      </c>
      <c r="D96" s="92">
        <v>4127543536</v>
      </c>
      <c r="E96" s="29"/>
      <c r="F96" s="29"/>
      <c r="G96" s="29">
        <v>5</v>
      </c>
      <c r="H96" s="29">
        <v>10</v>
      </c>
      <c r="I96" s="29"/>
      <c r="J96" s="29"/>
      <c r="K96" s="29"/>
      <c r="L96" s="29"/>
      <c r="M96" s="29"/>
      <c r="N96" s="29"/>
      <c r="O96" s="29">
        <v>5</v>
      </c>
      <c r="P96" s="29"/>
      <c r="Q96" s="29"/>
      <c r="R96" s="29"/>
      <c r="S96" s="29"/>
      <c r="T96" s="29"/>
      <c r="U96" s="29"/>
      <c r="V96" s="29"/>
      <c r="W96" s="29"/>
      <c r="X96" s="29"/>
      <c r="Y96" s="110"/>
      <c r="Z96" s="110"/>
      <c r="AA96" s="17"/>
    </row>
    <row r="97" spans="1:27" s="16" customFormat="1" ht="18.75" customHeight="1" x14ac:dyDescent="0.25">
      <c r="A97" s="209"/>
      <c r="B97" s="195">
        <v>2410</v>
      </c>
      <c r="C97" s="39" t="s">
        <v>4991</v>
      </c>
      <c r="D97" s="92">
        <v>4127543963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>
        <v>5</v>
      </c>
      <c r="P97" s="29">
        <v>5</v>
      </c>
      <c r="Q97" s="29"/>
      <c r="R97" s="29"/>
      <c r="S97" s="29"/>
      <c r="T97" s="29"/>
      <c r="U97" s="29"/>
      <c r="V97" s="29"/>
      <c r="W97" s="29"/>
      <c r="X97" s="29"/>
      <c r="Y97" s="110"/>
      <c r="Z97" s="110"/>
      <c r="AA97" s="17"/>
    </row>
    <row r="98" spans="1:27" s="16" customFormat="1" ht="18.75" customHeight="1" x14ac:dyDescent="0.25">
      <c r="A98" s="209"/>
      <c r="B98" s="195">
        <v>3090</v>
      </c>
      <c r="C98" s="39" t="s">
        <v>4992</v>
      </c>
      <c r="D98" s="92">
        <v>4127533589</v>
      </c>
      <c r="E98" s="29"/>
      <c r="F98" s="29"/>
      <c r="G98" s="29">
        <v>5</v>
      </c>
      <c r="H98" s="29"/>
      <c r="I98" s="29"/>
      <c r="J98" s="29">
        <v>5</v>
      </c>
      <c r="K98" s="29"/>
      <c r="L98" s="29"/>
      <c r="M98" s="29"/>
      <c r="N98" s="29"/>
      <c r="O98" s="29">
        <v>3</v>
      </c>
      <c r="P98" s="29"/>
      <c r="Q98" s="29"/>
      <c r="R98" s="29"/>
      <c r="S98" s="29"/>
      <c r="T98" s="29"/>
      <c r="U98" s="29"/>
      <c r="V98" s="29"/>
      <c r="W98" s="29"/>
      <c r="X98" s="29"/>
      <c r="Y98" s="110"/>
      <c r="Z98" s="110"/>
      <c r="AA98" s="17"/>
    </row>
    <row r="99" spans="1:27" s="16" customFormat="1" ht="18.75" customHeight="1" x14ac:dyDescent="0.25">
      <c r="A99" s="209"/>
      <c r="B99" s="195">
        <v>3138</v>
      </c>
      <c r="C99" s="39" t="s">
        <v>4910</v>
      </c>
      <c r="D99" s="92">
        <v>4127539155</v>
      </c>
      <c r="E99" s="29"/>
      <c r="F99" s="29"/>
      <c r="G99" s="29">
        <v>5</v>
      </c>
      <c r="H99" s="29">
        <v>5</v>
      </c>
      <c r="I99" s="29"/>
      <c r="J99" s="29"/>
      <c r="K99" s="29"/>
      <c r="L99" s="29"/>
      <c r="M99" s="29"/>
      <c r="N99" s="29"/>
      <c r="O99" s="29">
        <v>10</v>
      </c>
      <c r="P99" s="29"/>
      <c r="Q99" s="29"/>
      <c r="R99" s="29"/>
      <c r="S99" s="29"/>
      <c r="T99" s="29"/>
      <c r="U99" s="29"/>
      <c r="V99" s="29"/>
      <c r="W99" s="29"/>
      <c r="X99" s="29"/>
      <c r="Y99" s="110"/>
      <c r="Z99" s="110"/>
      <c r="AA99" s="17"/>
    </row>
    <row r="100" spans="1:27" s="16" customFormat="1" ht="18.75" customHeight="1" x14ac:dyDescent="0.25">
      <c r="A100" s="209"/>
      <c r="B100" s="195">
        <v>3137</v>
      </c>
      <c r="C100" s="39" t="s">
        <v>4993</v>
      </c>
      <c r="D100" s="92">
        <v>4127539460</v>
      </c>
      <c r="E100" s="29">
        <v>5</v>
      </c>
      <c r="F100" s="29"/>
      <c r="G100" s="29">
        <v>10</v>
      </c>
      <c r="H100" s="29">
        <v>10</v>
      </c>
      <c r="I100" s="29"/>
      <c r="J100" s="29">
        <v>10</v>
      </c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110"/>
      <c r="Z100" s="110"/>
      <c r="AA100" s="17"/>
    </row>
    <row r="101" spans="1:27" s="16" customFormat="1" ht="18.75" customHeight="1" x14ac:dyDescent="0.25">
      <c r="A101" s="209"/>
      <c r="B101" s="195">
        <v>5664</v>
      </c>
      <c r="C101" s="39" t="s">
        <v>4499</v>
      </c>
      <c r="D101" s="92">
        <v>4127529932</v>
      </c>
      <c r="E101" s="29">
        <v>3</v>
      </c>
      <c r="F101" s="29"/>
      <c r="G101" s="29">
        <v>5</v>
      </c>
      <c r="H101" s="29">
        <v>5</v>
      </c>
      <c r="I101" s="29"/>
      <c r="J101" s="29"/>
      <c r="K101" s="29"/>
      <c r="L101" s="29"/>
      <c r="M101" s="29"/>
      <c r="N101" s="29"/>
      <c r="O101" s="29"/>
      <c r="P101" s="29">
        <v>10</v>
      </c>
      <c r="Q101" s="29"/>
      <c r="R101" s="29"/>
      <c r="S101" s="29"/>
      <c r="T101" s="29"/>
      <c r="U101" s="29"/>
      <c r="V101" s="29"/>
      <c r="W101" s="29"/>
      <c r="X101" s="29"/>
      <c r="Y101" s="110"/>
      <c r="Z101" s="110"/>
      <c r="AA101" s="17"/>
    </row>
    <row r="102" spans="1:27" s="16" customFormat="1" ht="18.75" customHeight="1" x14ac:dyDescent="0.25">
      <c r="A102" s="209"/>
      <c r="B102" s="195">
        <v>4540</v>
      </c>
      <c r="C102" s="39" t="s">
        <v>4994</v>
      </c>
      <c r="D102" s="92">
        <v>4127530743</v>
      </c>
      <c r="E102" s="29"/>
      <c r="F102" s="29"/>
      <c r="G102" s="29"/>
      <c r="H102" s="29">
        <v>5</v>
      </c>
      <c r="I102" s="29"/>
      <c r="J102" s="29"/>
      <c r="K102" s="29"/>
      <c r="L102" s="29"/>
      <c r="M102" s="29"/>
      <c r="N102" s="29"/>
      <c r="O102" s="29">
        <v>5</v>
      </c>
      <c r="P102" s="29">
        <v>5</v>
      </c>
      <c r="Q102" s="29"/>
      <c r="R102" s="29"/>
      <c r="S102" s="29"/>
      <c r="T102" s="29"/>
      <c r="U102" s="29"/>
      <c r="V102" s="29"/>
      <c r="W102" s="29"/>
      <c r="X102" s="29"/>
      <c r="Y102" s="110"/>
      <c r="Z102" s="110"/>
      <c r="AA102" s="17"/>
    </row>
    <row r="103" spans="1:27" s="16" customFormat="1" ht="18.75" customHeight="1" x14ac:dyDescent="0.25">
      <c r="A103" s="209"/>
      <c r="B103" s="195">
        <v>5567</v>
      </c>
      <c r="C103" s="39" t="s">
        <v>3473</v>
      </c>
      <c r="D103" s="92">
        <v>4127533477</v>
      </c>
      <c r="E103" s="29">
        <v>5</v>
      </c>
      <c r="F103" s="29"/>
      <c r="G103" s="29"/>
      <c r="H103" s="29"/>
      <c r="I103" s="29"/>
      <c r="J103" s="29">
        <v>10</v>
      </c>
      <c r="K103" s="29"/>
      <c r="L103" s="29"/>
      <c r="M103" s="29"/>
      <c r="N103" s="29"/>
      <c r="O103" s="29">
        <v>10</v>
      </c>
      <c r="P103" s="29">
        <v>5</v>
      </c>
      <c r="Q103" s="29"/>
      <c r="R103" s="29"/>
      <c r="S103" s="29"/>
      <c r="T103" s="29"/>
      <c r="U103" s="29"/>
      <c r="V103" s="29"/>
      <c r="W103" s="29"/>
      <c r="X103" s="29"/>
      <c r="Y103" s="110"/>
      <c r="Z103" s="110"/>
      <c r="AA103" s="17"/>
    </row>
    <row r="104" spans="1:27" s="16" customFormat="1" ht="18.75" customHeight="1" x14ac:dyDescent="0.25">
      <c r="A104" s="209"/>
      <c r="B104" s="195">
        <v>2056</v>
      </c>
      <c r="C104" s="39" t="s">
        <v>4948</v>
      </c>
      <c r="D104" s="92">
        <v>4127528378</v>
      </c>
      <c r="E104" s="29"/>
      <c r="F104" s="29"/>
      <c r="G104" s="29">
        <v>3</v>
      </c>
      <c r="H104" s="29">
        <v>5</v>
      </c>
      <c r="I104" s="29"/>
      <c r="J104" s="29">
        <v>5</v>
      </c>
      <c r="K104" s="29"/>
      <c r="L104" s="29"/>
      <c r="M104" s="29"/>
      <c r="N104" s="29"/>
      <c r="O104" s="29">
        <v>5</v>
      </c>
      <c r="P104" s="29"/>
      <c r="Q104" s="29"/>
      <c r="R104" s="29"/>
      <c r="S104" s="29"/>
      <c r="T104" s="29"/>
      <c r="U104" s="29"/>
      <c r="V104" s="29"/>
      <c r="W104" s="29"/>
      <c r="X104" s="29"/>
      <c r="Y104" s="110"/>
      <c r="Z104" s="110"/>
      <c r="AA104" s="17"/>
    </row>
    <row r="105" spans="1:27" s="16" customFormat="1" ht="18.75" customHeight="1" x14ac:dyDescent="0.25">
      <c r="A105" s="209"/>
      <c r="B105" s="195">
        <v>4007</v>
      </c>
      <c r="C105" s="39" t="s">
        <v>4995</v>
      </c>
      <c r="D105" s="92">
        <v>4127553406</v>
      </c>
      <c r="E105" s="29"/>
      <c r="F105" s="29"/>
      <c r="G105" s="29"/>
      <c r="H105" s="29">
        <v>10</v>
      </c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110"/>
      <c r="Z105" s="110"/>
      <c r="AA105" s="17"/>
    </row>
    <row r="106" spans="1:27" s="16" customFormat="1" ht="18.75" customHeight="1" x14ac:dyDescent="0.25">
      <c r="A106" s="209"/>
      <c r="B106" s="195">
        <v>2170</v>
      </c>
      <c r="C106" s="39" t="s">
        <v>4996</v>
      </c>
      <c r="D106" s="92">
        <v>4127527713</v>
      </c>
      <c r="E106" s="29"/>
      <c r="F106" s="29"/>
      <c r="G106" s="29">
        <v>5</v>
      </c>
      <c r="H106" s="29">
        <v>10</v>
      </c>
      <c r="I106" s="29"/>
      <c r="J106" s="29"/>
      <c r="K106" s="29"/>
      <c r="L106" s="29"/>
      <c r="M106" s="29"/>
      <c r="N106" s="29"/>
      <c r="O106" s="29">
        <v>5</v>
      </c>
      <c r="P106" s="29"/>
      <c r="Q106" s="29"/>
      <c r="R106" s="29"/>
      <c r="S106" s="29"/>
      <c r="T106" s="29"/>
      <c r="U106" s="29"/>
      <c r="V106" s="29"/>
      <c r="W106" s="29"/>
      <c r="X106" s="29"/>
      <c r="Y106" s="110"/>
      <c r="Z106" s="110"/>
      <c r="AA106" s="17"/>
    </row>
    <row r="107" spans="1:27" s="16" customFormat="1" ht="18.75" customHeight="1" x14ac:dyDescent="0.25">
      <c r="A107" s="209"/>
      <c r="B107" s="195">
        <v>2070</v>
      </c>
      <c r="C107" s="39" t="s">
        <v>4912</v>
      </c>
      <c r="D107" s="92">
        <v>4127547469</v>
      </c>
      <c r="E107" s="29"/>
      <c r="F107" s="29"/>
      <c r="G107" s="29">
        <v>3</v>
      </c>
      <c r="H107" s="29">
        <v>10</v>
      </c>
      <c r="I107" s="29"/>
      <c r="J107" s="29"/>
      <c r="K107" s="29"/>
      <c r="L107" s="29"/>
      <c r="M107" s="29"/>
      <c r="N107" s="29"/>
      <c r="O107" s="29">
        <v>5</v>
      </c>
      <c r="P107" s="29">
        <v>5</v>
      </c>
      <c r="Q107" s="29"/>
      <c r="R107" s="29"/>
      <c r="S107" s="29"/>
      <c r="T107" s="29"/>
      <c r="U107" s="29"/>
      <c r="V107" s="29"/>
      <c r="W107" s="29"/>
      <c r="X107" s="29"/>
      <c r="Y107" s="110"/>
      <c r="Z107" s="110"/>
      <c r="AA107" s="17"/>
    </row>
    <row r="108" spans="1:27" s="16" customFormat="1" ht="18.75" customHeight="1" x14ac:dyDescent="0.25">
      <c r="A108" s="209"/>
      <c r="B108" s="195">
        <v>4255</v>
      </c>
      <c r="C108" s="39" t="s">
        <v>4997</v>
      </c>
      <c r="D108" s="92">
        <v>4127536696</v>
      </c>
      <c r="E108" s="29"/>
      <c r="F108" s="29"/>
      <c r="G108" s="29"/>
      <c r="H108" s="29">
        <v>5</v>
      </c>
      <c r="I108" s="29"/>
      <c r="J108" s="29">
        <v>5</v>
      </c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110"/>
      <c r="Z108" s="110"/>
      <c r="AA108" s="17"/>
    </row>
    <row r="109" spans="1:27" s="16" customFormat="1" ht="18.75" customHeight="1" x14ac:dyDescent="0.25">
      <c r="A109" s="209"/>
      <c r="B109" s="195">
        <v>5467</v>
      </c>
      <c r="C109" s="39" t="s">
        <v>4998</v>
      </c>
      <c r="D109" s="92">
        <v>4127559202</v>
      </c>
      <c r="E109" s="29"/>
      <c r="F109" s="29"/>
      <c r="G109" s="29">
        <v>7</v>
      </c>
      <c r="H109" s="29">
        <v>10</v>
      </c>
      <c r="I109" s="29"/>
      <c r="J109" s="29">
        <v>5</v>
      </c>
      <c r="K109" s="29"/>
      <c r="L109" s="29"/>
      <c r="M109" s="29"/>
      <c r="N109" s="29"/>
      <c r="O109" s="29">
        <v>8</v>
      </c>
      <c r="P109" s="29"/>
      <c r="Q109" s="29"/>
      <c r="R109" s="29"/>
      <c r="S109" s="29"/>
      <c r="T109" s="29"/>
      <c r="U109" s="29"/>
      <c r="V109" s="29"/>
      <c r="W109" s="29"/>
      <c r="X109" s="29"/>
      <c r="Y109" s="110"/>
      <c r="Z109" s="110"/>
      <c r="AA109" s="17"/>
    </row>
    <row r="110" spans="1:27" s="16" customFormat="1" ht="18.75" customHeight="1" x14ac:dyDescent="0.25">
      <c r="A110" s="209"/>
      <c r="B110" s="195">
        <v>2536</v>
      </c>
      <c r="C110" s="39" t="s">
        <v>4999</v>
      </c>
      <c r="D110" s="92">
        <v>4127548361</v>
      </c>
      <c r="E110" s="29"/>
      <c r="F110" s="29"/>
      <c r="G110" s="29"/>
      <c r="H110" s="29">
        <v>5</v>
      </c>
      <c r="I110" s="29"/>
      <c r="J110" s="29"/>
      <c r="K110" s="29"/>
      <c r="L110" s="29"/>
      <c r="M110" s="29"/>
      <c r="N110" s="29"/>
      <c r="O110" s="29">
        <v>5</v>
      </c>
      <c r="P110" s="29">
        <v>5</v>
      </c>
      <c r="Q110" s="29"/>
      <c r="R110" s="29"/>
      <c r="S110" s="29"/>
      <c r="T110" s="29"/>
      <c r="U110" s="29"/>
      <c r="V110" s="29"/>
      <c r="W110" s="29"/>
      <c r="X110" s="29"/>
      <c r="Y110" s="110"/>
      <c r="Z110" s="110"/>
      <c r="AA110" s="17"/>
    </row>
    <row r="111" spans="1:27" s="16" customFormat="1" ht="18.75" customHeight="1" x14ac:dyDescent="0.25">
      <c r="A111" s="209"/>
      <c r="B111" s="195">
        <v>2192</v>
      </c>
      <c r="C111" s="39" t="s">
        <v>4826</v>
      </c>
      <c r="D111" s="92">
        <v>4127567189</v>
      </c>
      <c r="E111" s="29"/>
      <c r="F111" s="29"/>
      <c r="G111" s="29"/>
      <c r="H111" s="29">
        <v>10</v>
      </c>
      <c r="I111" s="29"/>
      <c r="J111" s="29">
        <v>5</v>
      </c>
      <c r="K111" s="29"/>
      <c r="L111" s="29"/>
      <c r="M111" s="29"/>
      <c r="N111" s="29"/>
      <c r="O111" s="29"/>
      <c r="P111" s="29">
        <v>5</v>
      </c>
      <c r="Q111" s="29"/>
      <c r="R111" s="29"/>
      <c r="S111" s="29"/>
      <c r="T111" s="29"/>
      <c r="U111" s="29"/>
      <c r="V111" s="29"/>
      <c r="W111" s="29"/>
      <c r="X111" s="29"/>
      <c r="Y111" s="110"/>
      <c r="Z111" s="110"/>
      <c r="AA111" s="17"/>
    </row>
    <row r="112" spans="1:27" s="16" customFormat="1" ht="18.75" customHeight="1" x14ac:dyDescent="0.25">
      <c r="A112" s="209"/>
      <c r="B112" s="195">
        <v>2171</v>
      </c>
      <c r="C112" s="39" t="s">
        <v>4706</v>
      </c>
      <c r="D112" s="92">
        <v>4127548750</v>
      </c>
      <c r="E112" s="29"/>
      <c r="F112" s="29"/>
      <c r="G112" s="29">
        <v>10</v>
      </c>
      <c r="H112" s="29">
        <v>5</v>
      </c>
      <c r="I112" s="29"/>
      <c r="J112" s="29">
        <v>4</v>
      </c>
      <c r="K112" s="29"/>
      <c r="L112" s="29"/>
      <c r="M112" s="29"/>
      <c r="N112" s="29"/>
      <c r="O112" s="29">
        <v>10</v>
      </c>
      <c r="P112" s="29"/>
      <c r="Q112" s="29"/>
      <c r="R112" s="29"/>
      <c r="S112" s="29"/>
      <c r="T112" s="29"/>
      <c r="U112" s="29"/>
      <c r="V112" s="29"/>
      <c r="W112" s="29"/>
      <c r="X112" s="29"/>
      <c r="Y112" s="110"/>
      <c r="Z112" s="110"/>
      <c r="AA112" s="17"/>
    </row>
    <row r="113" spans="1:27" s="16" customFormat="1" ht="18.75" customHeight="1" x14ac:dyDescent="0.25">
      <c r="A113" s="209"/>
      <c r="B113" s="195">
        <v>2371</v>
      </c>
      <c r="C113" s="39" t="s">
        <v>3629</v>
      </c>
      <c r="D113" s="92">
        <v>4127556032</v>
      </c>
      <c r="E113" s="29"/>
      <c r="F113" s="29"/>
      <c r="G113" s="29">
        <v>10</v>
      </c>
      <c r="H113" s="29"/>
      <c r="I113" s="29"/>
      <c r="J113" s="29"/>
      <c r="K113" s="29"/>
      <c r="L113" s="29"/>
      <c r="M113" s="29"/>
      <c r="N113" s="29"/>
      <c r="O113" s="29"/>
      <c r="P113" s="29">
        <v>10</v>
      </c>
      <c r="Q113" s="29"/>
      <c r="R113" s="29"/>
      <c r="S113" s="29"/>
      <c r="T113" s="29"/>
      <c r="U113" s="29"/>
      <c r="V113" s="29"/>
      <c r="W113" s="29"/>
      <c r="X113" s="29"/>
      <c r="Y113" s="110"/>
      <c r="Z113" s="110"/>
      <c r="AA113" s="17"/>
    </row>
    <row r="114" spans="1:27" s="16" customFormat="1" ht="18.75" customHeight="1" x14ac:dyDescent="0.25">
      <c r="A114" s="209"/>
      <c r="B114" s="195">
        <v>1663</v>
      </c>
      <c r="C114" s="39" t="s">
        <v>4121</v>
      </c>
      <c r="D114" s="92">
        <v>4127547375</v>
      </c>
      <c r="E114" s="29">
        <v>3</v>
      </c>
      <c r="F114" s="29"/>
      <c r="G114" s="29">
        <v>2</v>
      </c>
      <c r="H114" s="29">
        <v>5</v>
      </c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110"/>
      <c r="Z114" s="110"/>
      <c r="AA114" s="17"/>
    </row>
    <row r="115" spans="1:27" s="16" customFormat="1" ht="18.75" customHeight="1" x14ac:dyDescent="0.25">
      <c r="A115" s="209"/>
      <c r="B115" s="195">
        <v>3346</v>
      </c>
      <c r="C115" s="39" t="s">
        <v>19</v>
      </c>
      <c r="D115" s="92">
        <v>4127851145</v>
      </c>
      <c r="E115" s="29"/>
      <c r="F115" s="29"/>
      <c r="G115" s="29">
        <v>1</v>
      </c>
      <c r="H115" s="29"/>
      <c r="I115" s="29"/>
      <c r="J115" s="29">
        <v>1</v>
      </c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110"/>
      <c r="Z115" s="110"/>
      <c r="AA115" s="17"/>
    </row>
    <row r="116" spans="1:27" s="16" customFormat="1" ht="18.75" customHeight="1" x14ac:dyDescent="0.25">
      <c r="A116" s="209"/>
      <c r="B116" s="196"/>
      <c r="C116" s="154" t="s">
        <v>4957</v>
      </c>
      <c r="D116" s="85"/>
      <c r="E116" s="35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35"/>
      <c r="S116" s="35"/>
      <c r="T116" s="35"/>
      <c r="U116" s="35"/>
      <c r="V116" s="35"/>
      <c r="W116" s="35"/>
      <c r="X116" s="187" t="s">
        <v>4957</v>
      </c>
      <c r="Y116" s="110"/>
      <c r="Z116" s="110"/>
      <c r="AA116" s="17"/>
    </row>
    <row r="117" spans="1:27" s="16" customFormat="1" ht="18.75" customHeight="1" x14ac:dyDescent="0.25">
      <c r="A117" s="209"/>
      <c r="B117" s="196">
        <v>4669</v>
      </c>
      <c r="C117" s="19" t="s">
        <v>2204</v>
      </c>
      <c r="D117" s="85">
        <v>4127554640</v>
      </c>
      <c r="E117" s="29"/>
      <c r="F117" s="29"/>
      <c r="G117" s="29">
        <v>15</v>
      </c>
      <c r="H117" s="29"/>
      <c r="I117" s="29"/>
      <c r="J117" s="29"/>
      <c r="K117" s="29"/>
      <c r="L117" s="29"/>
      <c r="M117" s="29">
        <v>10</v>
      </c>
      <c r="N117" s="29"/>
      <c r="O117" s="29">
        <v>10</v>
      </c>
      <c r="P117" s="29">
        <v>10</v>
      </c>
      <c r="Q117" s="29"/>
      <c r="R117" s="29"/>
      <c r="S117" s="29"/>
      <c r="T117" s="29"/>
      <c r="U117" s="29"/>
      <c r="V117" s="29"/>
      <c r="W117" s="29"/>
      <c r="Y117" s="110"/>
      <c r="Z117" s="110"/>
      <c r="AA117" s="17"/>
    </row>
    <row r="118" spans="1:27" s="16" customFormat="1" ht="18.75" customHeight="1" x14ac:dyDescent="0.25">
      <c r="A118" s="209"/>
      <c r="B118" s="196">
        <v>5134</v>
      </c>
      <c r="C118" s="19" t="s">
        <v>4958</v>
      </c>
      <c r="D118" s="85">
        <v>4127573956</v>
      </c>
      <c r="E118" s="29"/>
      <c r="F118" s="29"/>
      <c r="G118" s="29">
        <v>10</v>
      </c>
      <c r="H118" s="29"/>
      <c r="I118" s="29"/>
      <c r="J118" s="29"/>
      <c r="K118" s="29"/>
      <c r="L118" s="29"/>
      <c r="M118" s="29"/>
      <c r="N118" s="29"/>
      <c r="O118" s="29">
        <v>15</v>
      </c>
      <c r="P118" s="29">
        <v>10</v>
      </c>
      <c r="Q118" s="29"/>
      <c r="R118" s="29"/>
      <c r="S118" s="29"/>
      <c r="T118" s="29"/>
      <c r="U118" s="29"/>
      <c r="V118" s="29"/>
      <c r="W118" s="29"/>
      <c r="X118" s="18"/>
      <c r="Y118" s="110"/>
      <c r="Z118" s="110"/>
      <c r="AA118" s="17"/>
    </row>
    <row r="119" spans="1:27" s="16" customFormat="1" ht="18.75" customHeight="1" x14ac:dyDescent="0.25">
      <c r="A119" s="209"/>
      <c r="B119" s="196">
        <v>4840</v>
      </c>
      <c r="C119" s="19" t="s">
        <v>4959</v>
      </c>
      <c r="D119" s="85">
        <v>4127561842</v>
      </c>
      <c r="E119" s="29"/>
      <c r="F119" s="29"/>
      <c r="G119" s="29">
        <v>6</v>
      </c>
      <c r="H119" s="29">
        <v>5</v>
      </c>
      <c r="I119" s="29"/>
      <c r="J119" s="29"/>
      <c r="K119" s="29"/>
      <c r="L119" s="29"/>
      <c r="M119" s="29">
        <v>5</v>
      </c>
      <c r="N119" s="29"/>
      <c r="O119" s="29">
        <v>10</v>
      </c>
      <c r="P119" s="29">
        <v>5</v>
      </c>
      <c r="Q119" s="29"/>
      <c r="R119" s="29"/>
      <c r="S119" s="29"/>
      <c r="T119" s="29"/>
      <c r="U119" s="29"/>
      <c r="V119" s="29"/>
      <c r="W119" s="29"/>
      <c r="X119" s="18"/>
      <c r="Y119" s="110"/>
      <c r="Z119" s="110"/>
      <c r="AA119" s="17"/>
    </row>
    <row r="120" spans="1:27" s="16" customFormat="1" ht="18.75" customHeight="1" x14ac:dyDescent="0.25">
      <c r="A120" s="209"/>
      <c r="B120" s="196">
        <v>4830</v>
      </c>
      <c r="C120" s="19" t="s">
        <v>1717</v>
      </c>
      <c r="D120" s="85">
        <v>4127547535</v>
      </c>
      <c r="E120" s="29">
        <v>5</v>
      </c>
      <c r="F120" s="29"/>
      <c r="G120" s="29"/>
      <c r="H120" s="29"/>
      <c r="I120" s="29"/>
      <c r="J120" s="29"/>
      <c r="K120" s="29"/>
      <c r="L120" s="29"/>
      <c r="M120" s="29">
        <v>5</v>
      </c>
      <c r="N120" s="29"/>
      <c r="O120" s="29">
        <v>5</v>
      </c>
      <c r="P120" s="29">
        <v>10</v>
      </c>
      <c r="Q120" s="29"/>
      <c r="R120" s="29"/>
      <c r="S120" s="29"/>
      <c r="T120" s="29"/>
      <c r="U120" s="29"/>
      <c r="V120" s="29"/>
      <c r="W120" s="29"/>
      <c r="X120" s="18"/>
      <c r="Y120" s="110"/>
      <c r="Z120" s="110"/>
      <c r="AA120" s="17"/>
    </row>
    <row r="121" spans="1:27" s="16" customFormat="1" ht="18.75" customHeight="1" x14ac:dyDescent="0.25">
      <c r="A121" s="209"/>
      <c r="B121" s="196">
        <v>3314</v>
      </c>
      <c r="C121" s="19" t="s">
        <v>2936</v>
      </c>
      <c r="D121" s="85">
        <v>4127556254</v>
      </c>
      <c r="E121" s="29"/>
      <c r="F121" s="29"/>
      <c r="G121" s="29">
        <v>5</v>
      </c>
      <c r="H121" s="29">
        <v>5</v>
      </c>
      <c r="I121" s="29"/>
      <c r="J121" s="29"/>
      <c r="K121" s="29"/>
      <c r="L121" s="29"/>
      <c r="M121" s="29"/>
      <c r="N121" s="29"/>
      <c r="O121" s="29">
        <v>10</v>
      </c>
      <c r="P121" s="29">
        <v>5</v>
      </c>
      <c r="Q121" s="29"/>
      <c r="R121" s="29"/>
      <c r="S121" s="29"/>
      <c r="T121" s="29"/>
      <c r="U121" s="29"/>
      <c r="V121" s="29"/>
      <c r="W121" s="29"/>
      <c r="X121" s="18"/>
      <c r="Y121" s="110"/>
      <c r="Z121" s="110"/>
      <c r="AA121" s="17"/>
    </row>
    <row r="122" spans="1:27" s="16" customFormat="1" ht="18.75" customHeight="1" x14ac:dyDescent="0.25">
      <c r="A122" s="209"/>
      <c r="B122" s="196">
        <v>5433</v>
      </c>
      <c r="C122" s="19" t="s">
        <v>4960</v>
      </c>
      <c r="D122" s="85">
        <v>4127538669</v>
      </c>
      <c r="E122" s="29">
        <v>10</v>
      </c>
      <c r="F122" s="29"/>
      <c r="G122" s="29">
        <v>10</v>
      </c>
      <c r="H122" s="29"/>
      <c r="I122" s="29"/>
      <c r="J122" s="29"/>
      <c r="K122" s="29"/>
      <c r="L122" s="29"/>
      <c r="M122" s="29"/>
      <c r="N122" s="29"/>
      <c r="O122" s="29"/>
      <c r="P122" s="29">
        <v>5</v>
      </c>
      <c r="Q122" s="29"/>
      <c r="R122" s="29"/>
      <c r="S122" s="29"/>
      <c r="T122" s="29"/>
      <c r="U122" s="29"/>
      <c r="V122" s="29"/>
      <c r="W122" s="29"/>
      <c r="X122" s="18"/>
      <c r="Y122" s="110"/>
      <c r="Z122" s="110"/>
      <c r="AA122" s="17"/>
    </row>
    <row r="123" spans="1:27" s="16" customFormat="1" ht="18.75" customHeight="1" x14ac:dyDescent="0.25">
      <c r="A123" s="209"/>
      <c r="B123" s="196" t="s">
        <v>3227</v>
      </c>
      <c r="C123" s="19" t="s">
        <v>4961</v>
      </c>
      <c r="D123" s="85" t="s">
        <v>397</v>
      </c>
      <c r="E123" s="29"/>
      <c r="F123" s="29"/>
      <c r="G123" s="29"/>
      <c r="H123" s="29">
        <v>30</v>
      </c>
      <c r="I123" s="29">
        <v>15</v>
      </c>
      <c r="J123" s="29"/>
      <c r="K123" s="29"/>
      <c r="L123" s="29"/>
      <c r="M123" s="29">
        <v>20</v>
      </c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18"/>
      <c r="Y123" s="110"/>
      <c r="Z123" s="110"/>
      <c r="AA123" s="17"/>
    </row>
    <row r="124" spans="1:27" s="16" customFormat="1" ht="18.75" customHeight="1" x14ac:dyDescent="0.25">
      <c r="A124" s="209"/>
      <c r="B124" s="196">
        <v>4707</v>
      </c>
      <c r="C124" s="19" t="s">
        <v>4898</v>
      </c>
      <c r="D124" s="85">
        <v>4127570683</v>
      </c>
      <c r="E124" s="29"/>
      <c r="F124" s="29"/>
      <c r="G124" s="29">
        <v>10</v>
      </c>
      <c r="H124" s="29"/>
      <c r="I124" s="29"/>
      <c r="J124" s="29">
        <v>8</v>
      </c>
      <c r="K124" s="29"/>
      <c r="L124" s="29"/>
      <c r="M124" s="29">
        <v>8</v>
      </c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18"/>
      <c r="Y124" s="110"/>
      <c r="Z124" s="110"/>
      <c r="AA124" s="17"/>
    </row>
    <row r="125" spans="1:27" s="16" customFormat="1" ht="18.75" customHeight="1" x14ac:dyDescent="0.25">
      <c r="A125" s="209"/>
      <c r="B125" s="195">
        <v>3524</v>
      </c>
      <c r="C125" s="39" t="s">
        <v>4962</v>
      </c>
      <c r="D125" s="92">
        <v>4127526771</v>
      </c>
      <c r="E125" s="29"/>
      <c r="F125" s="29"/>
      <c r="G125" s="29">
        <v>20</v>
      </c>
      <c r="H125" s="29">
        <v>10</v>
      </c>
      <c r="I125" s="29"/>
      <c r="J125" s="29"/>
      <c r="K125" s="29"/>
      <c r="L125" s="29"/>
      <c r="M125" s="29"/>
      <c r="N125" s="29"/>
      <c r="O125" s="29">
        <v>9</v>
      </c>
      <c r="P125" s="29">
        <v>9</v>
      </c>
      <c r="Q125" s="29"/>
      <c r="R125" s="29"/>
      <c r="S125" s="29"/>
      <c r="T125" s="29"/>
      <c r="U125" s="29"/>
      <c r="V125" s="29"/>
      <c r="W125" s="29"/>
      <c r="X125" s="29"/>
      <c r="Y125" s="110"/>
      <c r="Z125" s="110"/>
      <c r="AA125" s="17"/>
    </row>
    <row r="126" spans="1:27" s="16" customFormat="1" ht="18.75" customHeight="1" x14ac:dyDescent="0.25">
      <c r="A126" s="209"/>
      <c r="B126" s="195">
        <v>3852</v>
      </c>
      <c r="C126" s="39" t="s">
        <v>1001</v>
      </c>
      <c r="D126" s="92">
        <v>4127540561</v>
      </c>
      <c r="E126" s="29"/>
      <c r="F126" s="29"/>
      <c r="G126" s="29">
        <v>15</v>
      </c>
      <c r="H126" s="29">
        <v>10</v>
      </c>
      <c r="I126" s="29"/>
      <c r="J126" s="29">
        <v>5</v>
      </c>
      <c r="K126" s="29"/>
      <c r="L126" s="29"/>
      <c r="M126" s="29"/>
      <c r="N126" s="29"/>
      <c r="O126" s="29"/>
      <c r="P126" s="29">
        <v>5</v>
      </c>
      <c r="Q126" s="29"/>
      <c r="R126" s="29"/>
      <c r="S126" s="29"/>
      <c r="T126" s="29"/>
      <c r="U126" s="29"/>
      <c r="V126" s="29"/>
      <c r="W126" s="29"/>
      <c r="X126" s="29"/>
      <c r="Y126" s="110"/>
      <c r="Z126" s="110"/>
      <c r="AA126" s="17"/>
    </row>
    <row r="127" spans="1:27" s="16" customFormat="1" ht="18.75" customHeight="1" x14ac:dyDescent="0.25">
      <c r="A127" s="209"/>
      <c r="B127" s="195">
        <v>3556</v>
      </c>
      <c r="C127" s="185" t="s">
        <v>4963</v>
      </c>
      <c r="D127" s="92">
        <v>4127537807</v>
      </c>
      <c r="E127" s="29"/>
      <c r="F127" s="29"/>
      <c r="G127" s="29">
        <v>15</v>
      </c>
      <c r="H127" s="29">
        <v>5</v>
      </c>
      <c r="I127" s="29"/>
      <c r="J127" s="29">
        <v>5</v>
      </c>
      <c r="K127" s="29"/>
      <c r="L127" s="29"/>
      <c r="M127" s="29"/>
      <c r="N127" s="29"/>
      <c r="O127" s="29">
        <v>5</v>
      </c>
      <c r="P127" s="29">
        <v>10</v>
      </c>
      <c r="Q127" s="29"/>
      <c r="R127" s="29"/>
      <c r="S127" s="29"/>
      <c r="T127" s="29"/>
      <c r="U127" s="29"/>
      <c r="V127" s="29"/>
      <c r="W127" s="29"/>
      <c r="X127" s="221"/>
      <c r="Y127" s="110"/>
      <c r="Z127" s="110"/>
      <c r="AA127" s="17"/>
    </row>
    <row r="128" spans="1:27" s="16" customFormat="1" ht="18.75" customHeight="1" x14ac:dyDescent="0.25">
      <c r="A128" s="209"/>
      <c r="B128" s="195">
        <v>3694</v>
      </c>
      <c r="C128" s="39" t="s">
        <v>4964</v>
      </c>
      <c r="D128" s="92">
        <v>4127545751</v>
      </c>
      <c r="E128" s="29"/>
      <c r="F128" s="29"/>
      <c r="G128" s="29">
        <v>5</v>
      </c>
      <c r="H128" s="29"/>
      <c r="I128" s="29"/>
      <c r="J128" s="29">
        <v>5</v>
      </c>
      <c r="K128" s="29"/>
      <c r="L128" s="29"/>
      <c r="M128" s="29"/>
      <c r="N128" s="29"/>
      <c r="O128" s="29">
        <v>10</v>
      </c>
      <c r="P128" s="29">
        <v>30</v>
      </c>
      <c r="Q128" s="29"/>
      <c r="R128" s="29"/>
      <c r="S128" s="29"/>
      <c r="T128" s="29"/>
      <c r="U128" s="29"/>
      <c r="V128" s="29"/>
      <c r="W128" s="29"/>
      <c r="X128" s="29"/>
      <c r="Y128" s="110"/>
      <c r="Z128" s="110"/>
      <c r="AA128" s="17"/>
    </row>
    <row r="129" spans="1:27" s="16" customFormat="1" ht="18.75" customHeight="1" x14ac:dyDescent="0.25">
      <c r="A129" s="209"/>
      <c r="B129" s="195">
        <v>3381</v>
      </c>
      <c r="C129" s="39" t="s">
        <v>42</v>
      </c>
      <c r="D129" s="92">
        <v>4127576069</v>
      </c>
      <c r="E129" s="29"/>
      <c r="F129" s="29"/>
      <c r="G129" s="29">
        <v>9</v>
      </c>
      <c r="H129" s="29">
        <v>13</v>
      </c>
      <c r="I129" s="29"/>
      <c r="J129" s="29"/>
      <c r="K129" s="29"/>
      <c r="L129" s="29"/>
      <c r="M129" s="29"/>
      <c r="N129" s="29"/>
      <c r="O129" s="29">
        <v>9</v>
      </c>
      <c r="P129" s="29">
        <v>12</v>
      </c>
      <c r="Q129" s="29"/>
      <c r="R129" s="29"/>
      <c r="S129" s="29"/>
      <c r="T129" s="29"/>
      <c r="U129" s="29"/>
      <c r="V129" s="29"/>
      <c r="W129" s="29"/>
      <c r="X129" s="29"/>
      <c r="Y129" s="110"/>
      <c r="Z129" s="110"/>
      <c r="AA129" s="17"/>
    </row>
    <row r="130" spans="1:27" s="16" customFormat="1" ht="18.75" customHeight="1" x14ac:dyDescent="0.25">
      <c r="A130" s="209"/>
      <c r="B130" s="195">
        <v>4088</v>
      </c>
      <c r="C130" s="39" t="s">
        <v>2813</v>
      </c>
      <c r="D130" s="92">
        <v>4127546396</v>
      </c>
      <c r="E130" s="29">
        <v>5</v>
      </c>
      <c r="F130" s="29"/>
      <c r="G130" s="29">
        <v>12</v>
      </c>
      <c r="H130" s="29">
        <v>16</v>
      </c>
      <c r="I130" s="29"/>
      <c r="J130" s="29">
        <v>5</v>
      </c>
      <c r="K130" s="29"/>
      <c r="L130" s="29"/>
      <c r="M130" s="29"/>
      <c r="N130" s="29"/>
      <c r="O130" s="29">
        <v>12</v>
      </c>
      <c r="P130" s="29">
        <v>20</v>
      </c>
      <c r="Q130" s="29"/>
      <c r="R130" s="29"/>
      <c r="S130" s="29"/>
      <c r="T130" s="29"/>
      <c r="U130" s="29"/>
      <c r="V130" s="29"/>
      <c r="W130" s="29"/>
      <c r="X130" s="29"/>
      <c r="Y130" s="110"/>
      <c r="Z130" s="110"/>
      <c r="AA130" s="17"/>
    </row>
    <row r="131" spans="1:27" s="16" customFormat="1" ht="18.75" customHeight="1" x14ac:dyDescent="0.25">
      <c r="A131" s="209"/>
      <c r="B131" s="195">
        <v>3300</v>
      </c>
      <c r="C131" s="39" t="s">
        <v>302</v>
      </c>
      <c r="D131" s="92">
        <v>4127538081</v>
      </c>
      <c r="E131" s="29">
        <v>3</v>
      </c>
      <c r="F131" s="29">
        <v>5</v>
      </c>
      <c r="G131" s="29">
        <v>5</v>
      </c>
      <c r="H131" s="29">
        <v>12</v>
      </c>
      <c r="I131" s="29"/>
      <c r="J131" s="29"/>
      <c r="K131" s="29"/>
      <c r="L131" s="29"/>
      <c r="M131" s="29"/>
      <c r="N131" s="29"/>
      <c r="O131" s="29">
        <v>6</v>
      </c>
      <c r="P131" s="29">
        <v>6</v>
      </c>
      <c r="Q131" s="29"/>
      <c r="R131" s="29"/>
      <c r="S131" s="29"/>
      <c r="T131" s="29"/>
      <c r="U131" s="29"/>
      <c r="V131" s="29"/>
      <c r="W131" s="29"/>
      <c r="X131" s="29"/>
      <c r="Y131" s="110"/>
      <c r="Z131" s="110"/>
      <c r="AA131" s="17"/>
    </row>
    <row r="132" spans="1:27" s="16" customFormat="1" ht="18.75" customHeight="1" x14ac:dyDescent="0.25">
      <c r="A132" s="209"/>
      <c r="B132" s="195">
        <v>3300</v>
      </c>
      <c r="C132" s="39" t="s">
        <v>4965</v>
      </c>
      <c r="D132" s="92">
        <v>4127538078</v>
      </c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>
        <v>3</v>
      </c>
      <c r="X132" s="29"/>
      <c r="Y132" s="110"/>
      <c r="Z132" s="110"/>
      <c r="AA132" s="17"/>
    </row>
    <row r="133" spans="1:27" s="16" customFormat="1" ht="18.75" customHeight="1" x14ac:dyDescent="0.25">
      <c r="A133" s="209"/>
      <c r="B133" s="195">
        <v>3967</v>
      </c>
      <c r="C133" s="39" t="s">
        <v>2402</v>
      </c>
      <c r="D133" s="92">
        <v>4127562753</v>
      </c>
      <c r="E133" s="29">
        <v>13</v>
      </c>
      <c r="F133" s="29"/>
      <c r="G133" s="29">
        <v>31</v>
      </c>
      <c r="H133" s="29">
        <v>60</v>
      </c>
      <c r="I133" s="29"/>
      <c r="J133" s="29"/>
      <c r="K133" s="29"/>
      <c r="L133" s="29"/>
      <c r="M133" s="29">
        <v>34</v>
      </c>
      <c r="N133" s="29"/>
      <c r="O133" s="29">
        <v>33</v>
      </c>
      <c r="P133" s="29">
        <v>75</v>
      </c>
      <c r="Q133" s="29"/>
      <c r="R133" s="29"/>
      <c r="S133" s="29"/>
      <c r="T133" s="29"/>
      <c r="U133" s="29"/>
      <c r="V133" s="29"/>
      <c r="W133" s="29"/>
      <c r="X133" s="29"/>
      <c r="Y133" s="110"/>
      <c r="Z133" s="110"/>
      <c r="AA133" s="17"/>
    </row>
    <row r="134" spans="1:27" s="16" customFormat="1" ht="18.75" customHeight="1" x14ac:dyDescent="0.25">
      <c r="A134" s="209"/>
      <c r="B134" s="195">
        <v>4141</v>
      </c>
      <c r="C134" s="39" t="s">
        <v>4966</v>
      </c>
      <c r="D134" s="92">
        <v>4127568416</v>
      </c>
      <c r="E134" s="29"/>
      <c r="F134" s="29"/>
      <c r="G134" s="29">
        <v>20</v>
      </c>
      <c r="H134" s="29"/>
      <c r="I134" s="29"/>
      <c r="J134" s="29"/>
      <c r="K134" s="29"/>
      <c r="L134" s="29"/>
      <c r="M134" s="29"/>
      <c r="N134" s="29"/>
      <c r="O134" s="29">
        <v>20</v>
      </c>
      <c r="P134" s="29"/>
      <c r="Q134" s="29"/>
      <c r="R134" s="29"/>
      <c r="S134" s="29"/>
      <c r="T134" s="29"/>
      <c r="U134" s="29"/>
      <c r="V134" s="29"/>
      <c r="W134" s="29"/>
      <c r="X134" s="29"/>
      <c r="Y134" s="110"/>
      <c r="Z134" s="110"/>
      <c r="AA134" s="17"/>
    </row>
    <row r="135" spans="1:27" s="16" customFormat="1" ht="18.75" customHeight="1" x14ac:dyDescent="0.25">
      <c r="A135" s="209"/>
      <c r="B135" s="195">
        <v>3343</v>
      </c>
      <c r="C135" s="39" t="s">
        <v>1335</v>
      </c>
      <c r="D135" s="92">
        <v>4127551616</v>
      </c>
      <c r="E135" s="29"/>
      <c r="F135" s="29"/>
      <c r="G135" s="29">
        <v>10</v>
      </c>
      <c r="H135" s="29"/>
      <c r="I135" s="29"/>
      <c r="J135" s="29"/>
      <c r="K135" s="29"/>
      <c r="L135" s="29"/>
      <c r="M135" s="29"/>
      <c r="N135" s="29"/>
      <c r="O135" s="29"/>
      <c r="P135" s="29">
        <v>15</v>
      </c>
      <c r="Q135" s="29"/>
      <c r="R135" s="29"/>
      <c r="S135" s="29"/>
      <c r="T135" s="29"/>
      <c r="U135" s="29"/>
      <c r="V135" s="29"/>
      <c r="W135" s="29"/>
      <c r="X135" s="29"/>
      <c r="Y135" s="110"/>
      <c r="Z135" s="110"/>
      <c r="AA135" s="17"/>
    </row>
    <row r="136" spans="1:27" s="16" customFormat="1" ht="18.75" customHeight="1" x14ac:dyDescent="0.25">
      <c r="A136" s="209"/>
      <c r="B136" s="195">
        <v>4507</v>
      </c>
      <c r="C136" s="39" t="s">
        <v>4967</v>
      </c>
      <c r="D136" s="92">
        <v>4127544927</v>
      </c>
      <c r="E136" s="29"/>
      <c r="F136" s="29"/>
      <c r="G136" s="29">
        <v>8</v>
      </c>
      <c r="H136" s="29">
        <v>3</v>
      </c>
      <c r="I136" s="29"/>
      <c r="J136" s="29"/>
      <c r="K136" s="29"/>
      <c r="L136" s="29"/>
      <c r="M136" s="29"/>
      <c r="N136" s="29"/>
      <c r="O136" s="29">
        <v>10</v>
      </c>
      <c r="P136" s="29"/>
      <c r="Q136" s="29"/>
      <c r="R136" s="29"/>
      <c r="S136" s="29"/>
      <c r="T136" s="29"/>
      <c r="U136" s="29"/>
      <c r="V136" s="29"/>
      <c r="W136" s="29"/>
      <c r="X136" s="29"/>
      <c r="Y136" s="110"/>
      <c r="Z136" s="110"/>
      <c r="AA136" s="17"/>
    </row>
    <row r="137" spans="1:27" s="16" customFormat="1" ht="18.75" customHeight="1" x14ac:dyDescent="0.25">
      <c r="A137" s="209"/>
      <c r="B137" s="195">
        <v>3539</v>
      </c>
      <c r="C137" s="39" t="s">
        <v>4968</v>
      </c>
      <c r="D137" s="92">
        <v>4127545620</v>
      </c>
      <c r="E137" s="29"/>
      <c r="F137" s="29"/>
      <c r="G137" s="29">
        <v>15</v>
      </c>
      <c r="H137" s="29"/>
      <c r="I137" s="29"/>
      <c r="J137" s="29"/>
      <c r="K137" s="29"/>
      <c r="L137" s="29"/>
      <c r="M137" s="29"/>
      <c r="N137" s="29"/>
      <c r="O137" s="29">
        <v>10</v>
      </c>
      <c r="P137" s="29">
        <v>10</v>
      </c>
      <c r="Q137" s="29"/>
      <c r="R137" s="29"/>
      <c r="S137" s="29"/>
      <c r="T137" s="29"/>
      <c r="U137" s="29"/>
      <c r="V137" s="29"/>
      <c r="W137" s="29"/>
      <c r="X137" s="29"/>
      <c r="Y137" s="110"/>
      <c r="Z137" s="110"/>
      <c r="AA137" s="17"/>
    </row>
    <row r="138" spans="1:27" s="16" customFormat="1" ht="18.75" customHeight="1" x14ac:dyDescent="0.25">
      <c r="A138" s="209"/>
      <c r="B138" s="195">
        <v>4853</v>
      </c>
      <c r="C138" s="39" t="s">
        <v>4889</v>
      </c>
      <c r="D138" s="92">
        <v>4127553450</v>
      </c>
      <c r="E138" s="29"/>
      <c r="F138" s="29"/>
      <c r="G138" s="29">
        <v>5</v>
      </c>
      <c r="H138" s="29"/>
      <c r="I138" s="29"/>
      <c r="J138" s="29">
        <v>5</v>
      </c>
      <c r="K138" s="29"/>
      <c r="L138" s="29"/>
      <c r="M138" s="29"/>
      <c r="N138" s="29"/>
      <c r="O138" s="29">
        <v>10</v>
      </c>
      <c r="P138" s="29">
        <v>10</v>
      </c>
      <c r="Q138" s="29"/>
      <c r="R138" s="29"/>
      <c r="S138" s="29"/>
      <c r="T138" s="29"/>
      <c r="U138" s="29"/>
      <c r="V138" s="29"/>
      <c r="W138" s="29"/>
      <c r="X138" s="29"/>
      <c r="Y138" s="110"/>
      <c r="Z138" s="110"/>
      <c r="AA138" s="17"/>
    </row>
    <row r="139" spans="1:27" s="16" customFormat="1" ht="18.75" customHeight="1" x14ac:dyDescent="0.25">
      <c r="A139" s="209"/>
      <c r="B139" s="195">
        <v>3122</v>
      </c>
      <c r="C139" s="39" t="s">
        <v>4474</v>
      </c>
      <c r="D139" s="92">
        <v>4127575899</v>
      </c>
      <c r="E139" s="29"/>
      <c r="F139" s="29"/>
      <c r="G139" s="29">
        <v>3</v>
      </c>
      <c r="H139" s="29">
        <v>5</v>
      </c>
      <c r="I139" s="29"/>
      <c r="J139" s="29"/>
      <c r="K139" s="29"/>
      <c r="L139" s="29"/>
      <c r="M139" s="29"/>
      <c r="N139" s="29"/>
      <c r="O139" s="29">
        <v>5</v>
      </c>
      <c r="P139" s="29">
        <v>20</v>
      </c>
      <c r="Q139" s="29"/>
      <c r="R139" s="29"/>
      <c r="S139" s="29"/>
      <c r="T139" s="29"/>
      <c r="U139" s="29"/>
      <c r="V139" s="29"/>
      <c r="W139" s="29"/>
      <c r="X139" s="29"/>
      <c r="Y139" s="110"/>
      <c r="Z139" s="110"/>
      <c r="AA139" s="17"/>
    </row>
    <row r="140" spans="1:27" s="16" customFormat="1" ht="18.75" customHeight="1" x14ac:dyDescent="0.25">
      <c r="A140" s="209"/>
      <c r="B140" s="195">
        <v>3823</v>
      </c>
      <c r="C140" s="39" t="s">
        <v>4725</v>
      </c>
      <c r="D140" s="92">
        <v>4127556610</v>
      </c>
      <c r="E140" s="29"/>
      <c r="F140" s="29"/>
      <c r="G140" s="29">
        <v>10</v>
      </c>
      <c r="H140" s="29"/>
      <c r="I140" s="29"/>
      <c r="J140" s="29"/>
      <c r="K140" s="29"/>
      <c r="L140" s="29"/>
      <c r="M140" s="29"/>
      <c r="N140" s="29"/>
      <c r="O140" s="29"/>
      <c r="P140" s="29">
        <v>10</v>
      </c>
      <c r="Q140" s="29"/>
      <c r="R140" s="29"/>
      <c r="S140" s="29"/>
      <c r="T140" s="29"/>
      <c r="U140" s="29"/>
      <c r="V140" s="29"/>
      <c r="W140" s="29"/>
      <c r="X140" s="29"/>
      <c r="Y140" s="110"/>
      <c r="Z140" s="110"/>
      <c r="AA140" s="17"/>
    </row>
    <row r="141" spans="1:27" s="16" customFormat="1" ht="18.75" customHeight="1" x14ac:dyDescent="0.25">
      <c r="A141" s="209"/>
      <c r="B141" s="195">
        <v>4814</v>
      </c>
      <c r="C141" s="39" t="s">
        <v>2996</v>
      </c>
      <c r="D141" s="92">
        <v>4127554871</v>
      </c>
      <c r="E141" s="29"/>
      <c r="F141" s="29"/>
      <c r="G141" s="29"/>
      <c r="H141" s="29">
        <v>7</v>
      </c>
      <c r="I141" s="29"/>
      <c r="J141" s="29"/>
      <c r="K141" s="29"/>
      <c r="L141" s="29"/>
      <c r="M141" s="29">
        <v>5</v>
      </c>
      <c r="N141" s="29"/>
      <c r="O141" s="29">
        <v>10</v>
      </c>
      <c r="P141" s="29"/>
      <c r="Q141" s="29"/>
      <c r="R141" s="29"/>
      <c r="S141" s="29"/>
      <c r="T141" s="29"/>
      <c r="U141" s="29"/>
      <c r="V141" s="29"/>
      <c r="W141" s="29"/>
      <c r="X141" s="29"/>
      <c r="Y141" s="110"/>
      <c r="Z141" s="110"/>
      <c r="AA141" s="17"/>
    </row>
    <row r="142" spans="1:27" s="16" customFormat="1" ht="18.75" customHeight="1" x14ac:dyDescent="0.25">
      <c r="A142" s="209"/>
      <c r="B142" s="195">
        <v>3606</v>
      </c>
      <c r="C142" s="39" t="s">
        <v>117</v>
      </c>
      <c r="D142" s="92">
        <v>4127551449</v>
      </c>
      <c r="E142" s="29"/>
      <c r="F142" s="29"/>
      <c r="G142" s="29"/>
      <c r="H142" s="29">
        <v>10</v>
      </c>
      <c r="I142" s="29"/>
      <c r="J142" s="29"/>
      <c r="K142" s="29"/>
      <c r="L142" s="29"/>
      <c r="M142" s="29"/>
      <c r="N142" s="29"/>
      <c r="O142" s="29">
        <v>10</v>
      </c>
      <c r="P142" s="29">
        <v>20</v>
      </c>
      <c r="Q142" s="29"/>
      <c r="R142" s="29"/>
      <c r="S142" s="29"/>
      <c r="T142" s="29"/>
      <c r="U142" s="29"/>
      <c r="V142" s="29"/>
      <c r="W142" s="29"/>
      <c r="X142" s="29"/>
      <c r="Y142" s="110"/>
      <c r="Z142" s="110"/>
      <c r="AA142" s="17"/>
    </row>
    <row r="143" spans="1:27" s="16" customFormat="1" ht="18.75" customHeight="1" x14ac:dyDescent="0.25">
      <c r="A143" s="209"/>
      <c r="B143" s="195">
        <v>3824</v>
      </c>
      <c r="C143" s="39" t="s">
        <v>4100</v>
      </c>
      <c r="D143" s="92">
        <v>4127241724</v>
      </c>
      <c r="E143" s="29"/>
      <c r="F143" s="29"/>
      <c r="G143" s="29">
        <v>3</v>
      </c>
      <c r="H143" s="29">
        <v>7</v>
      </c>
      <c r="I143" s="29"/>
      <c r="J143" s="29"/>
      <c r="K143" s="29"/>
      <c r="L143" s="29"/>
      <c r="M143" s="29"/>
      <c r="N143" s="29"/>
      <c r="O143" s="29">
        <v>5</v>
      </c>
      <c r="P143" s="29">
        <v>5</v>
      </c>
      <c r="Q143" s="29"/>
      <c r="R143" s="29"/>
      <c r="S143" s="29"/>
      <c r="T143" s="29"/>
      <c r="U143" s="29"/>
      <c r="V143" s="29"/>
      <c r="W143" s="29"/>
      <c r="X143" s="29"/>
      <c r="Y143" s="110"/>
      <c r="Z143" s="110"/>
      <c r="AA143" s="17"/>
    </row>
    <row r="144" spans="1:27" s="16" customFormat="1" ht="18.75" customHeight="1" x14ac:dyDescent="0.25">
      <c r="A144" s="209"/>
      <c r="B144" s="195">
        <v>5376</v>
      </c>
      <c r="C144" s="39" t="s">
        <v>4969</v>
      </c>
      <c r="D144" s="92">
        <v>4127463870</v>
      </c>
      <c r="E144" s="29">
        <v>6</v>
      </c>
      <c r="F144" s="29">
        <v>6</v>
      </c>
      <c r="G144" s="29">
        <v>2</v>
      </c>
      <c r="H144" s="29">
        <v>5</v>
      </c>
      <c r="I144" s="29"/>
      <c r="J144" s="29"/>
      <c r="K144" s="29"/>
      <c r="L144" s="29"/>
      <c r="M144" s="29">
        <v>6</v>
      </c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110"/>
      <c r="Z144" s="110"/>
      <c r="AA144" s="17"/>
    </row>
    <row r="145" spans="1:27" s="16" customFormat="1" ht="18.75" customHeight="1" x14ac:dyDescent="0.25">
      <c r="A145" s="209"/>
      <c r="B145" s="195">
        <v>4233</v>
      </c>
      <c r="C145" s="39" t="s">
        <v>4970</v>
      </c>
      <c r="D145" s="92">
        <v>4127553612</v>
      </c>
      <c r="E145" s="29"/>
      <c r="F145" s="29"/>
      <c r="G145" s="29">
        <v>5</v>
      </c>
      <c r="H145" s="29">
        <v>5</v>
      </c>
      <c r="I145" s="29"/>
      <c r="J145" s="29"/>
      <c r="K145" s="29"/>
      <c r="L145" s="29"/>
      <c r="M145" s="29"/>
      <c r="N145" s="29"/>
      <c r="O145" s="29">
        <v>5</v>
      </c>
      <c r="P145" s="29"/>
      <c r="Q145" s="29"/>
      <c r="R145" s="29"/>
      <c r="S145" s="29"/>
      <c r="T145" s="29"/>
      <c r="U145" s="29"/>
      <c r="V145" s="29"/>
      <c r="W145" s="29"/>
      <c r="X145" s="29"/>
      <c r="Y145" s="110"/>
      <c r="Z145" s="110"/>
      <c r="AA145" s="17"/>
    </row>
    <row r="146" spans="1:27" s="16" customFormat="1" ht="18.75" customHeight="1" x14ac:dyDescent="0.25">
      <c r="A146" s="209"/>
      <c r="B146" s="195">
        <v>4456</v>
      </c>
      <c r="C146" s="39" t="s">
        <v>4971</v>
      </c>
      <c r="D146" s="92">
        <v>4127492051</v>
      </c>
      <c r="E146" s="29"/>
      <c r="F146" s="29"/>
      <c r="G146" s="29"/>
      <c r="H146" s="29">
        <v>20</v>
      </c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110"/>
      <c r="Z146" s="110"/>
      <c r="AA146" s="17"/>
    </row>
    <row r="147" spans="1:27" s="16" customFormat="1" ht="18.75" customHeight="1" x14ac:dyDescent="0.25">
      <c r="A147" s="209"/>
      <c r="B147" s="195">
        <v>5516</v>
      </c>
      <c r="C147" s="39" t="s">
        <v>4972</v>
      </c>
      <c r="D147" s="92">
        <v>4127574991</v>
      </c>
      <c r="E147" s="29"/>
      <c r="F147" s="29"/>
      <c r="G147" s="29">
        <v>8</v>
      </c>
      <c r="H147" s="29">
        <v>10</v>
      </c>
      <c r="I147" s="29"/>
      <c r="J147" s="29"/>
      <c r="K147" s="29"/>
      <c r="L147" s="29"/>
      <c r="M147" s="29">
        <v>10</v>
      </c>
      <c r="N147" s="29"/>
      <c r="O147" s="29">
        <v>15</v>
      </c>
      <c r="P147" s="29">
        <v>15</v>
      </c>
      <c r="Q147" s="29"/>
      <c r="R147" s="29"/>
      <c r="S147" s="29"/>
      <c r="T147" s="29"/>
      <c r="U147" s="29"/>
      <c r="V147" s="29"/>
      <c r="W147" s="29"/>
      <c r="X147" s="29"/>
      <c r="Y147" s="110"/>
      <c r="Z147" s="110"/>
      <c r="AA147" s="17"/>
    </row>
    <row r="148" spans="1:27" s="16" customFormat="1" ht="18.75" customHeight="1" x14ac:dyDescent="0.25">
      <c r="A148" s="209"/>
      <c r="B148" s="195">
        <v>4954</v>
      </c>
      <c r="C148" s="39" t="s">
        <v>2517</v>
      </c>
      <c r="D148" s="92">
        <v>4127558791</v>
      </c>
      <c r="E148" s="29"/>
      <c r="F148" s="29"/>
      <c r="G148" s="29">
        <v>10</v>
      </c>
      <c r="H148" s="29">
        <v>10</v>
      </c>
      <c r="I148" s="29"/>
      <c r="J148" s="29"/>
      <c r="K148" s="29"/>
      <c r="L148" s="29"/>
      <c r="M148" s="29">
        <v>5</v>
      </c>
      <c r="N148" s="29"/>
      <c r="O148" s="29">
        <v>5</v>
      </c>
      <c r="P148" s="29">
        <v>20</v>
      </c>
      <c r="Q148" s="29"/>
      <c r="R148" s="29"/>
      <c r="S148" s="29"/>
      <c r="T148" s="29"/>
      <c r="U148" s="29"/>
      <c r="V148" s="29"/>
      <c r="W148" s="29"/>
      <c r="X148" s="29"/>
      <c r="Y148" s="110"/>
      <c r="Z148" s="110"/>
      <c r="AA148" s="17"/>
    </row>
    <row r="149" spans="1:27" s="16" customFormat="1" ht="18.75" customHeight="1" x14ac:dyDescent="0.25">
      <c r="A149" s="209"/>
      <c r="B149" s="195">
        <v>4798</v>
      </c>
      <c r="C149" s="39" t="s">
        <v>1309</v>
      </c>
      <c r="D149" s="92">
        <v>4127567109</v>
      </c>
      <c r="E149" s="29">
        <v>5</v>
      </c>
      <c r="F149" s="29"/>
      <c r="G149" s="29">
        <v>20</v>
      </c>
      <c r="H149" s="29"/>
      <c r="I149" s="29"/>
      <c r="J149" s="29"/>
      <c r="K149" s="29"/>
      <c r="L149" s="29"/>
      <c r="M149" s="29"/>
      <c r="N149" s="29"/>
      <c r="O149" s="29">
        <v>5</v>
      </c>
      <c r="P149" s="29">
        <v>5</v>
      </c>
      <c r="Q149" s="29"/>
      <c r="R149" s="29"/>
      <c r="S149" s="29"/>
      <c r="T149" s="29"/>
      <c r="U149" s="29"/>
      <c r="V149" s="29"/>
      <c r="W149" s="29"/>
      <c r="X149" s="29"/>
      <c r="Y149" s="110"/>
      <c r="Z149" s="110"/>
      <c r="AA149" s="17"/>
    </row>
    <row r="150" spans="1:27" s="16" customFormat="1" ht="18.75" customHeight="1" x14ac:dyDescent="0.25">
      <c r="A150" s="209"/>
      <c r="B150" s="195">
        <v>5374</v>
      </c>
      <c r="C150" s="39" t="s">
        <v>4973</v>
      </c>
      <c r="D150" s="92">
        <v>4127559406</v>
      </c>
      <c r="E150" s="29"/>
      <c r="F150" s="29"/>
      <c r="G150" s="29">
        <v>10</v>
      </c>
      <c r="H150" s="29">
        <v>15</v>
      </c>
      <c r="I150" s="29"/>
      <c r="J150" s="29"/>
      <c r="K150" s="29"/>
      <c r="L150" s="29"/>
      <c r="M150" s="29">
        <v>10</v>
      </c>
      <c r="N150" s="29"/>
      <c r="O150" s="29">
        <v>10</v>
      </c>
      <c r="P150" s="29">
        <v>20</v>
      </c>
      <c r="Q150" s="29"/>
      <c r="R150" s="29"/>
      <c r="S150" s="29"/>
      <c r="T150" s="29"/>
      <c r="U150" s="29"/>
      <c r="V150" s="29"/>
      <c r="W150" s="29"/>
      <c r="X150" s="29"/>
      <c r="Y150" s="110"/>
      <c r="Z150" s="110"/>
      <c r="AA150" s="17"/>
    </row>
    <row r="151" spans="1:27" s="16" customFormat="1" ht="18.75" customHeight="1" x14ac:dyDescent="0.25">
      <c r="A151" s="209"/>
      <c r="B151" s="195">
        <v>3536</v>
      </c>
      <c r="C151" s="39" t="s">
        <v>770</v>
      </c>
      <c r="D151" s="92">
        <v>4127557555</v>
      </c>
      <c r="E151" s="29">
        <v>3</v>
      </c>
      <c r="F151" s="29"/>
      <c r="G151" s="29">
        <v>13</v>
      </c>
      <c r="H151" s="29">
        <v>13</v>
      </c>
      <c r="I151" s="29"/>
      <c r="J151" s="29"/>
      <c r="K151" s="29"/>
      <c r="L151" s="29"/>
      <c r="M151" s="29">
        <v>5</v>
      </c>
      <c r="N151" s="29"/>
      <c r="O151" s="29">
        <v>5</v>
      </c>
      <c r="P151" s="29">
        <v>15</v>
      </c>
      <c r="Q151" s="29"/>
      <c r="R151" s="29"/>
      <c r="S151" s="29"/>
      <c r="T151" s="29"/>
      <c r="U151" s="29"/>
      <c r="V151" s="29"/>
      <c r="W151" s="29"/>
      <c r="X151" s="29"/>
      <c r="Y151" s="110"/>
      <c r="Z151" s="110"/>
      <c r="AA151" s="17"/>
    </row>
    <row r="152" spans="1:27" s="16" customFormat="1" ht="18.75" customHeight="1" x14ac:dyDescent="0.25">
      <c r="A152" s="209"/>
      <c r="B152" s="195">
        <v>4833</v>
      </c>
      <c r="C152" s="39" t="s">
        <v>4974</v>
      </c>
      <c r="D152" s="92">
        <v>4127565285</v>
      </c>
      <c r="E152" s="29"/>
      <c r="F152" s="29"/>
      <c r="G152" s="29">
        <v>20</v>
      </c>
      <c r="H152" s="29">
        <v>10</v>
      </c>
      <c r="I152" s="29"/>
      <c r="J152" s="29"/>
      <c r="K152" s="29"/>
      <c r="L152" s="29"/>
      <c r="M152" s="29">
        <v>15</v>
      </c>
      <c r="N152" s="29"/>
      <c r="O152" s="29">
        <v>15</v>
      </c>
      <c r="P152" s="29">
        <v>25</v>
      </c>
      <c r="Q152" s="29"/>
      <c r="R152" s="29"/>
      <c r="S152" s="29"/>
      <c r="T152" s="29"/>
      <c r="U152" s="29"/>
      <c r="V152" s="29"/>
      <c r="W152" s="29"/>
      <c r="X152" s="29"/>
      <c r="Y152" s="110"/>
      <c r="Z152" s="110"/>
      <c r="AA152" s="17"/>
    </row>
    <row r="153" spans="1:27" s="16" customFormat="1" ht="18.75" customHeight="1" x14ac:dyDescent="0.25">
      <c r="A153" s="209"/>
      <c r="B153" s="195">
        <v>4498</v>
      </c>
      <c r="C153" s="39" t="s">
        <v>3180</v>
      </c>
      <c r="D153" s="92">
        <v>4127548913</v>
      </c>
      <c r="E153" s="29"/>
      <c r="F153" s="29"/>
      <c r="G153" s="29">
        <v>15</v>
      </c>
      <c r="H153" s="29">
        <v>20</v>
      </c>
      <c r="I153" s="29"/>
      <c r="J153" s="29"/>
      <c r="K153" s="29"/>
      <c r="L153" s="29"/>
      <c r="M153" s="29">
        <v>15</v>
      </c>
      <c r="N153" s="29"/>
      <c r="O153" s="29">
        <v>20</v>
      </c>
      <c r="P153" s="29">
        <v>10</v>
      </c>
      <c r="Q153" s="29"/>
      <c r="R153" s="29"/>
      <c r="S153" s="29"/>
      <c r="T153" s="29"/>
      <c r="U153" s="29"/>
      <c r="V153" s="29"/>
      <c r="W153" s="29"/>
      <c r="X153" s="29"/>
      <c r="Y153" s="110"/>
      <c r="Z153" s="110"/>
      <c r="AA153" s="17"/>
    </row>
    <row r="154" spans="1:27" s="16" customFormat="1" ht="18.75" customHeight="1" x14ac:dyDescent="0.25">
      <c r="A154" s="209"/>
      <c r="B154" s="195">
        <v>4966</v>
      </c>
      <c r="C154" s="39" t="s">
        <v>4975</v>
      </c>
      <c r="D154" s="92">
        <v>4127562482</v>
      </c>
      <c r="E154" s="29"/>
      <c r="F154" s="29"/>
      <c r="G154" s="29">
        <v>10</v>
      </c>
      <c r="H154" s="29">
        <v>5</v>
      </c>
      <c r="I154" s="29"/>
      <c r="J154" s="29"/>
      <c r="K154" s="29"/>
      <c r="L154" s="29"/>
      <c r="M154" s="29">
        <v>10</v>
      </c>
      <c r="N154" s="29"/>
      <c r="O154" s="29"/>
      <c r="P154" s="29">
        <v>6</v>
      </c>
      <c r="Q154" s="29"/>
      <c r="R154" s="29"/>
      <c r="S154" s="29"/>
      <c r="T154" s="29"/>
      <c r="U154" s="29"/>
      <c r="V154" s="29"/>
      <c r="W154" s="29"/>
      <c r="X154" s="29"/>
      <c r="Y154" s="110"/>
      <c r="Z154" s="110"/>
      <c r="AA154" s="17"/>
    </row>
    <row r="155" spans="1:27" s="16" customFormat="1" ht="18.75" customHeight="1" x14ac:dyDescent="0.25">
      <c r="A155" s="209"/>
      <c r="B155" s="195">
        <v>1618</v>
      </c>
      <c r="C155" s="39" t="s">
        <v>3045</v>
      </c>
      <c r="D155" s="92">
        <v>4127575071</v>
      </c>
      <c r="E155" s="29"/>
      <c r="F155" s="29"/>
      <c r="G155" s="29">
        <v>10</v>
      </c>
      <c r="H155" s="29">
        <v>10</v>
      </c>
      <c r="I155" s="29"/>
      <c r="J155" s="29"/>
      <c r="K155" s="29"/>
      <c r="L155" s="29"/>
      <c r="M155" s="29"/>
      <c r="N155" s="29"/>
      <c r="O155" s="29">
        <v>5</v>
      </c>
      <c r="P155" s="29"/>
      <c r="Q155" s="29"/>
      <c r="R155" s="29"/>
      <c r="S155" s="29"/>
      <c r="T155" s="29"/>
      <c r="U155" s="29"/>
      <c r="V155" s="29"/>
      <c r="W155" s="29"/>
      <c r="X155" s="29"/>
      <c r="Y155" s="110"/>
      <c r="Z155" s="110"/>
      <c r="AA155" s="17"/>
    </row>
    <row r="156" spans="1:27" s="16" customFormat="1" ht="18.75" customHeight="1" x14ac:dyDescent="0.25">
      <c r="A156" s="209"/>
      <c r="B156" s="195">
        <v>4992</v>
      </c>
      <c r="C156" s="39" t="s">
        <v>1229</v>
      </c>
      <c r="D156" s="92">
        <v>4127557486</v>
      </c>
      <c r="E156" s="29"/>
      <c r="F156" s="29"/>
      <c r="G156" s="29">
        <v>10</v>
      </c>
      <c r="H156" s="29"/>
      <c r="I156" s="29"/>
      <c r="J156" s="29"/>
      <c r="K156" s="29"/>
      <c r="L156" s="29"/>
      <c r="M156" s="29"/>
      <c r="N156" s="29"/>
      <c r="O156" s="29">
        <v>10</v>
      </c>
      <c r="P156" s="29">
        <v>10</v>
      </c>
      <c r="Q156" s="29"/>
      <c r="R156" s="29"/>
      <c r="S156" s="29"/>
      <c r="T156" s="29"/>
      <c r="U156" s="29"/>
      <c r="V156" s="29"/>
      <c r="W156" s="29"/>
      <c r="X156" s="29"/>
      <c r="Y156" s="110"/>
      <c r="Z156" s="110"/>
      <c r="AA156" s="17"/>
    </row>
    <row r="157" spans="1:27" s="16" customFormat="1" ht="18.75" customHeight="1" x14ac:dyDescent="0.25">
      <c r="A157" s="209"/>
      <c r="B157" s="195">
        <v>4532</v>
      </c>
      <c r="C157" s="39" t="s">
        <v>4976</v>
      </c>
      <c r="D157" s="92">
        <v>4127560493</v>
      </c>
      <c r="E157" s="35"/>
      <c r="F157" s="35"/>
      <c r="G157" s="29">
        <v>10</v>
      </c>
      <c r="H157" s="29">
        <v>20</v>
      </c>
      <c r="I157" s="29"/>
      <c r="J157" s="29"/>
      <c r="K157" s="29"/>
      <c r="L157" s="29"/>
      <c r="M157" s="29">
        <v>5</v>
      </c>
      <c r="N157" s="29"/>
      <c r="O157" s="29">
        <v>10</v>
      </c>
      <c r="P157" s="29">
        <v>10</v>
      </c>
      <c r="Q157" s="29"/>
      <c r="R157" s="29"/>
      <c r="S157" s="29"/>
      <c r="T157" s="29"/>
      <c r="U157" s="29"/>
      <c r="V157" s="29"/>
      <c r="W157" s="29"/>
      <c r="X157" s="29"/>
      <c r="Y157" s="110"/>
      <c r="Z157" s="110"/>
      <c r="AA157" s="17"/>
    </row>
    <row r="158" spans="1:27" s="16" customFormat="1" ht="18.75" customHeight="1" x14ac:dyDescent="0.25">
      <c r="A158" s="210"/>
      <c r="B158" s="202"/>
      <c r="C158" s="164"/>
      <c r="D158" s="222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225" t="s">
        <v>5017</v>
      </c>
      <c r="Y158" s="110"/>
      <c r="Z158" s="110"/>
      <c r="AA158" s="17"/>
    </row>
    <row r="159" spans="1:27" s="16" customFormat="1" ht="18.75" customHeight="1" x14ac:dyDescent="0.25">
      <c r="A159" s="209"/>
      <c r="B159" s="195"/>
      <c r="C159" s="187" t="s">
        <v>5046</v>
      </c>
      <c r="D159" s="92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110"/>
      <c r="Z159" s="110"/>
      <c r="AA159" s="17"/>
    </row>
    <row r="160" spans="1:27" s="16" customFormat="1" ht="18.75" customHeight="1" x14ac:dyDescent="0.25">
      <c r="A160" s="214" t="s">
        <v>5000</v>
      </c>
      <c r="B160" s="196">
        <v>4515</v>
      </c>
      <c r="C160" s="19" t="s">
        <v>5018</v>
      </c>
      <c r="D160" s="18">
        <v>4127597097</v>
      </c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>
        <v>3</v>
      </c>
      <c r="R160" s="18"/>
      <c r="S160" s="18"/>
      <c r="T160" s="18"/>
      <c r="U160" s="18"/>
      <c r="V160" s="18"/>
      <c r="W160" s="18"/>
      <c r="X160" s="18"/>
      <c r="AA160" s="17"/>
    </row>
    <row r="161" spans="1:27" s="16" customFormat="1" ht="18.75" customHeight="1" x14ac:dyDescent="0.25">
      <c r="A161" s="209"/>
      <c r="B161" s="196">
        <v>4169</v>
      </c>
      <c r="C161" s="19" t="s">
        <v>3506</v>
      </c>
      <c r="D161" s="18">
        <v>4127610849</v>
      </c>
      <c r="E161" s="18"/>
      <c r="F161" s="18"/>
      <c r="G161" s="18">
        <v>10</v>
      </c>
      <c r="H161" s="18"/>
      <c r="I161" s="18"/>
      <c r="J161" s="18">
        <v>10</v>
      </c>
      <c r="K161" s="18"/>
      <c r="L161" s="18"/>
      <c r="M161" s="18"/>
      <c r="N161" s="18"/>
      <c r="O161" s="18">
        <v>10</v>
      </c>
      <c r="P161" s="18"/>
      <c r="Q161" s="18"/>
      <c r="R161" s="18"/>
      <c r="S161" s="18"/>
      <c r="T161" s="18"/>
      <c r="U161" s="18"/>
      <c r="V161" s="18"/>
      <c r="W161" s="18"/>
      <c r="X161" s="18"/>
      <c r="AA161" s="17"/>
    </row>
    <row r="162" spans="1:27" s="16" customFormat="1" ht="18.75" customHeight="1" x14ac:dyDescent="0.25">
      <c r="A162" s="209"/>
      <c r="B162" s="196">
        <v>5465</v>
      </c>
      <c r="C162" s="19" t="s">
        <v>1970</v>
      </c>
      <c r="D162" s="18">
        <v>4127578539</v>
      </c>
      <c r="E162" s="18"/>
      <c r="F162" s="18"/>
      <c r="G162" s="18">
        <v>5</v>
      </c>
      <c r="H162" s="18">
        <v>5</v>
      </c>
      <c r="I162" s="18"/>
      <c r="J162" s="18">
        <v>5</v>
      </c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AA162" s="17"/>
    </row>
    <row r="163" spans="1:27" s="16" customFormat="1" ht="18.75" customHeight="1" x14ac:dyDescent="0.25">
      <c r="A163" s="209"/>
      <c r="B163" s="196">
        <v>4515</v>
      </c>
      <c r="C163" s="19" t="s">
        <v>5018</v>
      </c>
      <c r="D163" s="18">
        <v>4127596200</v>
      </c>
      <c r="E163" s="18">
        <v>3</v>
      </c>
      <c r="F163" s="18">
        <v>3</v>
      </c>
      <c r="G163" s="18"/>
      <c r="H163" s="18">
        <v>10</v>
      </c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AA163" s="17"/>
    </row>
    <row r="164" spans="1:27" s="16" customFormat="1" ht="18.75" customHeight="1" x14ac:dyDescent="0.25">
      <c r="A164" s="209"/>
      <c r="B164" s="196">
        <v>2101</v>
      </c>
      <c r="C164" s="19" t="s">
        <v>4389</v>
      </c>
      <c r="D164" s="18">
        <v>4127591400</v>
      </c>
      <c r="E164" s="18"/>
      <c r="F164" s="18"/>
      <c r="G164" s="18"/>
      <c r="H164" s="18">
        <v>5</v>
      </c>
      <c r="I164" s="18"/>
      <c r="J164" s="18"/>
      <c r="K164" s="18"/>
      <c r="L164" s="18"/>
      <c r="M164" s="18"/>
      <c r="N164" s="18"/>
      <c r="O164" s="18"/>
      <c r="P164" s="18">
        <v>6</v>
      </c>
      <c r="Q164" s="18"/>
      <c r="R164" s="18"/>
      <c r="S164" s="18"/>
      <c r="T164" s="18"/>
      <c r="U164" s="18"/>
      <c r="V164" s="18"/>
      <c r="W164" s="18"/>
      <c r="X164" s="18"/>
      <c r="AA164" s="17"/>
    </row>
    <row r="165" spans="1:27" s="16" customFormat="1" ht="18.75" customHeight="1" x14ac:dyDescent="0.25">
      <c r="A165" s="209"/>
      <c r="B165" s="196">
        <v>3342</v>
      </c>
      <c r="C165" s="19" t="s">
        <v>3789</v>
      </c>
      <c r="D165" s="18">
        <v>4127597616</v>
      </c>
      <c r="E165" s="18">
        <v>3</v>
      </c>
      <c r="F165" s="18"/>
      <c r="G165" s="18">
        <v>8</v>
      </c>
      <c r="H165" s="18">
        <v>12</v>
      </c>
      <c r="I165" s="18"/>
      <c r="J165" s="18">
        <v>10</v>
      </c>
      <c r="K165" s="18"/>
      <c r="L165" s="18"/>
      <c r="M165" s="18">
        <v>10</v>
      </c>
      <c r="N165" s="18"/>
      <c r="O165" s="18">
        <v>8</v>
      </c>
      <c r="P165" s="18">
        <v>6</v>
      </c>
      <c r="Q165" s="18"/>
      <c r="R165" s="18"/>
      <c r="S165" s="18"/>
      <c r="T165" s="18"/>
      <c r="U165" s="18"/>
      <c r="V165" s="18"/>
      <c r="W165" s="18"/>
      <c r="X165" s="18"/>
      <c r="AA165" s="17"/>
    </row>
    <row r="166" spans="1:27" s="16" customFormat="1" ht="18.75" customHeight="1" x14ac:dyDescent="0.25">
      <c r="A166" s="209"/>
      <c r="B166" s="196">
        <v>3210</v>
      </c>
      <c r="C166" s="19" t="s">
        <v>4710</v>
      </c>
      <c r="D166" s="18">
        <v>4127591038</v>
      </c>
      <c r="E166" s="18">
        <v>5</v>
      </c>
      <c r="F166" s="18"/>
      <c r="G166" s="18">
        <v>8</v>
      </c>
      <c r="H166" s="18">
        <v>5</v>
      </c>
      <c r="I166" s="18"/>
      <c r="J166" s="18"/>
      <c r="K166" s="18"/>
      <c r="L166" s="18"/>
      <c r="M166" s="18"/>
      <c r="N166" s="18"/>
      <c r="O166" s="18">
        <v>10</v>
      </c>
      <c r="P166" s="18">
        <v>10</v>
      </c>
      <c r="Q166" s="18"/>
      <c r="R166" s="18"/>
      <c r="S166" s="18"/>
      <c r="T166" s="18"/>
      <c r="U166" s="18"/>
      <c r="V166" s="18"/>
      <c r="W166" s="18"/>
      <c r="X166" s="18"/>
      <c r="AA166" s="17"/>
    </row>
    <row r="167" spans="1:27" s="16" customFormat="1" ht="18.75" customHeight="1" x14ac:dyDescent="0.25">
      <c r="A167" s="209"/>
      <c r="B167" s="196">
        <v>3142</v>
      </c>
      <c r="C167" s="19" t="s">
        <v>5019</v>
      </c>
      <c r="D167" s="18">
        <v>4127580578</v>
      </c>
      <c r="E167" s="18"/>
      <c r="F167" s="18"/>
      <c r="G167" s="18">
        <v>2</v>
      </c>
      <c r="H167" s="18">
        <v>2</v>
      </c>
      <c r="I167" s="18"/>
      <c r="J167" s="18"/>
      <c r="K167" s="18"/>
      <c r="L167" s="18"/>
      <c r="M167" s="18"/>
      <c r="N167" s="18"/>
      <c r="O167" s="18">
        <v>2</v>
      </c>
      <c r="P167" s="18">
        <v>5</v>
      </c>
      <c r="Q167" s="18"/>
      <c r="R167" s="18"/>
      <c r="S167" s="18"/>
      <c r="T167" s="18"/>
      <c r="U167" s="18"/>
      <c r="V167" s="18"/>
      <c r="W167" s="18"/>
      <c r="X167" s="18"/>
      <c r="AA167" s="17"/>
    </row>
    <row r="168" spans="1:27" s="16" customFormat="1" ht="18.75" customHeight="1" x14ac:dyDescent="0.25">
      <c r="A168" s="209"/>
      <c r="B168" s="196">
        <v>4144</v>
      </c>
      <c r="C168" s="19" t="s">
        <v>5020</v>
      </c>
      <c r="D168" s="18">
        <v>4127608070</v>
      </c>
      <c r="E168" s="18"/>
      <c r="F168" s="18"/>
      <c r="G168" s="18">
        <v>5</v>
      </c>
      <c r="H168" s="18"/>
      <c r="I168" s="18"/>
      <c r="J168" s="18"/>
      <c r="K168" s="18"/>
      <c r="L168" s="18"/>
      <c r="M168" s="18"/>
      <c r="N168" s="18"/>
      <c r="O168" s="18">
        <v>5</v>
      </c>
      <c r="P168" s="18">
        <v>5</v>
      </c>
      <c r="Q168" s="18"/>
      <c r="R168" s="18"/>
      <c r="S168" s="18"/>
      <c r="T168" s="18"/>
      <c r="U168" s="18"/>
      <c r="V168" s="18"/>
      <c r="W168" s="18"/>
      <c r="X168" s="18"/>
      <c r="AA168" s="17"/>
    </row>
    <row r="169" spans="1:27" s="16" customFormat="1" ht="18.75" customHeight="1" x14ac:dyDescent="0.25">
      <c r="A169" s="209"/>
      <c r="B169" s="196">
        <v>5377</v>
      </c>
      <c r="C169" s="19" t="s">
        <v>2976</v>
      </c>
      <c r="D169" s="18">
        <v>4127632332</v>
      </c>
      <c r="E169" s="18"/>
      <c r="F169" s="18"/>
      <c r="G169" s="18">
        <v>2</v>
      </c>
      <c r="H169" s="18">
        <v>2</v>
      </c>
      <c r="I169" s="18"/>
      <c r="J169" s="18">
        <v>1</v>
      </c>
      <c r="K169" s="18"/>
      <c r="L169" s="18"/>
      <c r="M169" s="18"/>
      <c r="N169" s="18"/>
      <c r="O169" s="18">
        <v>2</v>
      </c>
      <c r="P169" s="18"/>
      <c r="Q169" s="18"/>
      <c r="R169" s="18"/>
      <c r="S169" s="18"/>
      <c r="T169" s="18"/>
      <c r="U169" s="18"/>
      <c r="V169" s="18"/>
      <c r="W169" s="18"/>
      <c r="X169" s="18"/>
      <c r="AA169" s="17"/>
    </row>
    <row r="170" spans="1:27" s="16" customFormat="1" ht="18.75" customHeight="1" x14ac:dyDescent="0.25">
      <c r="A170" s="209"/>
      <c r="B170" s="196">
        <v>2241</v>
      </c>
      <c r="C170" s="19" t="s">
        <v>1043</v>
      </c>
      <c r="D170" s="18">
        <v>4127638441</v>
      </c>
      <c r="E170" s="18">
        <v>5</v>
      </c>
      <c r="F170" s="18"/>
      <c r="G170" s="18">
        <v>5</v>
      </c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AA170" s="17"/>
    </row>
    <row r="171" spans="1:27" s="16" customFormat="1" ht="18.75" customHeight="1" x14ac:dyDescent="0.25">
      <c r="A171" s="209"/>
      <c r="B171" s="196">
        <v>2143</v>
      </c>
      <c r="C171" s="19" t="s">
        <v>2094</v>
      </c>
      <c r="D171" s="18">
        <v>4127633038</v>
      </c>
      <c r="E171" s="18"/>
      <c r="F171" s="18">
        <v>3</v>
      </c>
      <c r="G171" s="18">
        <v>5</v>
      </c>
      <c r="H171" s="18">
        <v>10</v>
      </c>
      <c r="I171" s="18"/>
      <c r="J171" s="18">
        <v>5</v>
      </c>
      <c r="K171" s="18"/>
      <c r="L171" s="18"/>
      <c r="M171" s="18"/>
      <c r="N171" s="18"/>
      <c r="O171" s="18">
        <v>10</v>
      </c>
      <c r="P171" s="18">
        <v>10</v>
      </c>
      <c r="Q171" s="18"/>
      <c r="R171" s="18"/>
      <c r="S171" s="18"/>
      <c r="T171" s="18"/>
      <c r="U171" s="18"/>
      <c r="V171" s="18"/>
      <c r="W171" s="18"/>
      <c r="X171" s="18"/>
      <c r="AA171" s="17"/>
    </row>
    <row r="172" spans="1:27" s="16" customFormat="1" ht="18.75" customHeight="1" x14ac:dyDescent="0.25">
      <c r="A172" s="209"/>
      <c r="B172" s="196">
        <v>2119</v>
      </c>
      <c r="C172" s="19" t="s">
        <v>5021</v>
      </c>
      <c r="D172" s="18">
        <v>4127637936</v>
      </c>
      <c r="E172" s="18"/>
      <c r="F172" s="18"/>
      <c r="G172" s="18">
        <v>5</v>
      </c>
      <c r="H172" s="18">
        <v>3</v>
      </c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AA172" s="17"/>
    </row>
    <row r="173" spans="1:27" s="16" customFormat="1" ht="18.75" customHeight="1" x14ac:dyDescent="0.25">
      <c r="A173" s="223" t="s">
        <v>4977</v>
      </c>
      <c r="B173" s="196">
        <v>1669</v>
      </c>
      <c r="C173" s="19" t="s">
        <v>4051</v>
      </c>
      <c r="D173" s="18">
        <v>4127585071</v>
      </c>
      <c r="E173" s="18"/>
      <c r="F173" s="18"/>
      <c r="G173" s="18">
        <v>10</v>
      </c>
      <c r="H173" s="18">
        <v>15</v>
      </c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AA173" s="17"/>
    </row>
    <row r="174" spans="1:27" s="16" customFormat="1" ht="18.75" customHeight="1" x14ac:dyDescent="0.25">
      <c r="A174" s="223">
        <v>13</v>
      </c>
      <c r="B174" s="196">
        <v>4404</v>
      </c>
      <c r="C174" s="19" t="s">
        <v>3238</v>
      </c>
      <c r="D174" s="18">
        <v>4127604584</v>
      </c>
      <c r="E174" s="18"/>
      <c r="F174" s="18"/>
      <c r="G174" s="18">
        <v>2</v>
      </c>
      <c r="H174" s="18">
        <v>10</v>
      </c>
      <c r="I174" s="18"/>
      <c r="J174" s="18"/>
      <c r="K174" s="18"/>
      <c r="L174" s="18"/>
      <c r="M174" s="18"/>
      <c r="N174" s="18"/>
      <c r="O174" s="18"/>
      <c r="P174" s="18">
        <v>3</v>
      </c>
      <c r="Q174" s="18"/>
      <c r="R174" s="18"/>
      <c r="S174" s="18"/>
      <c r="T174" s="18"/>
      <c r="U174" s="18"/>
      <c r="V174" s="18"/>
      <c r="W174" s="18"/>
      <c r="X174" s="18"/>
      <c r="AA174" s="17"/>
    </row>
    <row r="175" spans="1:27" s="16" customFormat="1" ht="18.75" customHeight="1" x14ac:dyDescent="0.25">
      <c r="A175" s="209"/>
      <c r="B175" s="196">
        <v>2292</v>
      </c>
      <c r="C175" s="19" t="s">
        <v>1908</v>
      </c>
      <c r="D175" s="18">
        <v>4127585233</v>
      </c>
      <c r="E175" s="18">
        <v>3</v>
      </c>
      <c r="F175" s="18"/>
      <c r="G175" s="18">
        <v>5</v>
      </c>
      <c r="H175" s="18">
        <v>5</v>
      </c>
      <c r="I175" s="18"/>
      <c r="J175" s="18"/>
      <c r="K175" s="18"/>
      <c r="L175" s="18"/>
      <c r="M175" s="18"/>
      <c r="N175" s="18"/>
      <c r="O175" s="18">
        <v>5</v>
      </c>
      <c r="P175" s="18"/>
      <c r="Q175" s="18"/>
      <c r="R175" s="18"/>
      <c r="S175" s="18"/>
      <c r="T175" s="18"/>
      <c r="U175" s="18"/>
      <c r="V175" s="18"/>
      <c r="W175" s="18"/>
      <c r="X175" s="18"/>
      <c r="AA175" s="17"/>
    </row>
    <row r="176" spans="1:27" s="16" customFormat="1" ht="18.75" customHeight="1" x14ac:dyDescent="0.25">
      <c r="A176" s="209"/>
      <c r="B176" s="196">
        <v>2262</v>
      </c>
      <c r="C176" s="19" t="s">
        <v>5023</v>
      </c>
      <c r="D176" s="18">
        <v>2262</v>
      </c>
      <c r="E176" s="18"/>
      <c r="F176" s="18"/>
      <c r="G176" s="18"/>
      <c r="H176" s="18">
        <v>5</v>
      </c>
      <c r="I176" s="18"/>
      <c r="J176" s="18">
        <v>3</v>
      </c>
      <c r="K176" s="18"/>
      <c r="L176" s="18"/>
      <c r="M176" s="18">
        <v>5</v>
      </c>
      <c r="N176" s="18"/>
      <c r="O176" s="18">
        <v>5</v>
      </c>
      <c r="P176" s="18"/>
      <c r="Q176" s="18"/>
      <c r="R176" s="18"/>
      <c r="S176" s="18"/>
      <c r="T176" s="18"/>
      <c r="U176" s="18"/>
      <c r="V176" s="18"/>
      <c r="W176" s="18"/>
      <c r="X176" s="18"/>
      <c r="AA176" s="17"/>
    </row>
    <row r="177" spans="1:27" s="16" customFormat="1" ht="18.75" customHeight="1" x14ac:dyDescent="0.25">
      <c r="A177" s="209"/>
      <c r="B177" s="196">
        <v>3180</v>
      </c>
      <c r="C177" s="19" t="s">
        <v>24</v>
      </c>
      <c r="D177" s="18">
        <v>4127606876</v>
      </c>
      <c r="E177" s="18"/>
      <c r="F177" s="18"/>
      <c r="G177" s="18"/>
      <c r="H177" s="18">
        <v>5</v>
      </c>
      <c r="I177" s="18"/>
      <c r="J177" s="18"/>
      <c r="K177" s="18"/>
      <c r="L177" s="18"/>
      <c r="M177" s="18"/>
      <c r="N177" s="18"/>
      <c r="O177" s="18"/>
      <c r="P177" s="18">
        <v>15</v>
      </c>
      <c r="Q177" s="18"/>
      <c r="R177" s="18"/>
      <c r="S177" s="18"/>
      <c r="T177" s="18"/>
      <c r="U177" s="18"/>
      <c r="V177" s="18"/>
      <c r="W177" s="18"/>
      <c r="X177" s="18"/>
      <c r="AA177" s="17"/>
    </row>
    <row r="178" spans="1:27" s="16" customFormat="1" ht="18.75" customHeight="1" x14ac:dyDescent="0.25">
      <c r="A178" s="209"/>
      <c r="B178" s="196">
        <v>2770</v>
      </c>
      <c r="C178" s="19" t="s">
        <v>3210</v>
      </c>
      <c r="D178" s="18">
        <v>4127587402</v>
      </c>
      <c r="E178" s="18"/>
      <c r="F178" s="18"/>
      <c r="G178" s="18">
        <v>5</v>
      </c>
      <c r="H178" s="18">
        <v>5</v>
      </c>
      <c r="I178" s="18"/>
      <c r="J178" s="18">
        <v>5</v>
      </c>
      <c r="K178" s="18"/>
      <c r="L178" s="18"/>
      <c r="M178" s="18"/>
      <c r="N178" s="18"/>
      <c r="O178" s="18"/>
      <c r="P178" s="18">
        <v>10</v>
      </c>
      <c r="Q178" s="18"/>
      <c r="R178" s="18"/>
      <c r="S178" s="18"/>
      <c r="T178" s="18"/>
      <c r="U178" s="18"/>
      <c r="V178" s="18"/>
      <c r="W178" s="18"/>
      <c r="X178" s="18"/>
      <c r="AA178" s="17"/>
    </row>
    <row r="179" spans="1:27" s="16" customFormat="1" ht="18.75" customHeight="1" x14ac:dyDescent="0.25">
      <c r="A179" s="209"/>
      <c r="B179" s="196">
        <v>1535</v>
      </c>
      <c r="C179" s="19" t="s">
        <v>3132</v>
      </c>
      <c r="D179" s="18">
        <v>4127586856</v>
      </c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>
        <v>5</v>
      </c>
      <c r="P179" s="18"/>
      <c r="Q179" s="18"/>
      <c r="R179" s="18"/>
      <c r="S179" s="18"/>
      <c r="T179" s="18"/>
      <c r="U179" s="18"/>
      <c r="V179" s="18"/>
      <c r="W179" s="18"/>
      <c r="X179" s="18"/>
      <c r="AA179" s="17"/>
    </row>
    <row r="180" spans="1:27" s="16" customFormat="1" ht="18.75" customHeight="1" x14ac:dyDescent="0.25">
      <c r="A180" s="209"/>
      <c r="B180" s="196">
        <v>4810</v>
      </c>
      <c r="C180" s="19" t="s">
        <v>5024</v>
      </c>
      <c r="D180" s="18">
        <v>4127593414</v>
      </c>
      <c r="E180" s="18"/>
      <c r="F180" s="18">
        <v>2</v>
      </c>
      <c r="G180" s="18"/>
      <c r="H180" s="18">
        <v>10</v>
      </c>
      <c r="I180" s="18"/>
      <c r="J180" s="18"/>
      <c r="K180" s="18"/>
      <c r="L180" s="18"/>
      <c r="M180" s="18"/>
      <c r="N180" s="18"/>
      <c r="O180" s="18"/>
      <c r="P180" s="18">
        <v>10</v>
      </c>
      <c r="Q180" s="18"/>
      <c r="R180" s="18"/>
      <c r="S180" s="18"/>
      <c r="T180" s="18"/>
      <c r="U180" s="18"/>
      <c r="V180" s="18"/>
      <c r="W180" s="18"/>
      <c r="X180" s="18"/>
      <c r="AA180" s="17"/>
    </row>
    <row r="181" spans="1:27" s="16" customFormat="1" ht="18.75" customHeight="1" x14ac:dyDescent="0.25">
      <c r="A181" s="209"/>
      <c r="B181" s="196">
        <v>2151</v>
      </c>
      <c r="C181" s="19" t="s">
        <v>5025</v>
      </c>
      <c r="D181" s="18">
        <v>4127598460</v>
      </c>
      <c r="E181" s="18"/>
      <c r="F181" s="18"/>
      <c r="G181" s="18">
        <v>2</v>
      </c>
      <c r="H181" s="18">
        <v>3</v>
      </c>
      <c r="I181" s="18"/>
      <c r="J181" s="18">
        <v>3</v>
      </c>
      <c r="K181" s="18"/>
      <c r="L181" s="18"/>
      <c r="M181" s="18"/>
      <c r="N181" s="18"/>
      <c r="O181" s="18">
        <v>5</v>
      </c>
      <c r="P181" s="18">
        <v>2</v>
      </c>
      <c r="Q181" s="18"/>
      <c r="R181" s="18"/>
      <c r="S181" s="18"/>
      <c r="T181" s="18"/>
      <c r="U181" s="18"/>
      <c r="V181" s="18"/>
      <c r="W181" s="18"/>
      <c r="X181" s="18"/>
      <c r="AA181" s="17"/>
    </row>
    <row r="182" spans="1:27" s="16" customFormat="1" ht="18.75" customHeight="1" x14ac:dyDescent="0.25">
      <c r="A182" s="209"/>
      <c r="B182" s="196">
        <v>5225</v>
      </c>
      <c r="C182" s="19" t="s">
        <v>5026</v>
      </c>
      <c r="D182" s="18">
        <v>4127581458</v>
      </c>
      <c r="E182" s="18"/>
      <c r="F182" s="18"/>
      <c r="G182" s="18"/>
      <c r="H182" s="18">
        <v>10</v>
      </c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AA182" s="17"/>
    </row>
    <row r="183" spans="1:27" s="16" customFormat="1" ht="18.75" customHeight="1" x14ac:dyDescent="0.25">
      <c r="A183" s="209"/>
      <c r="B183" s="196">
        <v>1675</v>
      </c>
      <c r="C183" s="19" t="s">
        <v>3209</v>
      </c>
      <c r="D183" s="18">
        <v>4127591559</v>
      </c>
      <c r="E183" s="18"/>
      <c r="F183" s="18"/>
      <c r="G183" s="18"/>
      <c r="H183" s="18">
        <v>15</v>
      </c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AA183" s="17"/>
    </row>
    <row r="184" spans="1:27" s="16" customFormat="1" ht="18.75" customHeight="1" x14ac:dyDescent="0.25">
      <c r="A184" s="209"/>
      <c r="B184" s="196">
        <v>4116</v>
      </c>
      <c r="C184" s="19" t="s">
        <v>1783</v>
      </c>
      <c r="D184" s="18">
        <v>4127604499</v>
      </c>
      <c r="E184" s="18"/>
      <c r="F184" s="18"/>
      <c r="G184" s="18">
        <v>7</v>
      </c>
      <c r="H184" s="18">
        <v>10</v>
      </c>
      <c r="I184" s="18"/>
      <c r="J184" s="18">
        <v>5</v>
      </c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AA184" s="17"/>
    </row>
    <row r="185" spans="1:27" s="16" customFormat="1" ht="18.75" customHeight="1" x14ac:dyDescent="0.25">
      <c r="A185" s="209"/>
      <c r="B185" s="196">
        <v>5584</v>
      </c>
      <c r="C185" s="19" t="s">
        <v>3403</v>
      </c>
      <c r="D185" s="18">
        <v>4127590877</v>
      </c>
      <c r="E185" s="18"/>
      <c r="F185" s="18"/>
      <c r="G185" s="18">
        <v>4</v>
      </c>
      <c r="H185" s="18">
        <v>5</v>
      </c>
      <c r="I185" s="18"/>
      <c r="J185" s="18">
        <v>3</v>
      </c>
      <c r="K185" s="18"/>
      <c r="L185" s="18"/>
      <c r="M185" s="18"/>
      <c r="N185" s="18"/>
      <c r="O185" s="18">
        <v>3</v>
      </c>
      <c r="P185" s="18">
        <v>7</v>
      </c>
      <c r="Q185" s="18"/>
      <c r="R185" s="18"/>
      <c r="S185" s="18"/>
      <c r="T185" s="18"/>
      <c r="U185" s="18"/>
      <c r="V185" s="18"/>
      <c r="W185" s="18"/>
      <c r="X185" s="18"/>
      <c r="AA185" s="17"/>
    </row>
    <row r="186" spans="1:27" s="16" customFormat="1" ht="18.75" customHeight="1" x14ac:dyDescent="0.25">
      <c r="A186" s="223" t="s">
        <v>5032</v>
      </c>
      <c r="B186" s="196">
        <v>3679</v>
      </c>
      <c r="C186" s="19" t="s">
        <v>3281</v>
      </c>
      <c r="D186" s="18">
        <v>4127590663</v>
      </c>
      <c r="E186" s="18"/>
      <c r="F186" s="18"/>
      <c r="G186" s="18">
        <v>6</v>
      </c>
      <c r="H186" s="18"/>
      <c r="I186" s="18"/>
      <c r="J186" s="18"/>
      <c r="K186" s="18"/>
      <c r="L186" s="18"/>
      <c r="M186" s="18"/>
      <c r="N186" s="18"/>
      <c r="O186" s="18">
        <v>6</v>
      </c>
      <c r="P186" s="18"/>
      <c r="Q186" s="18"/>
      <c r="R186" s="18"/>
      <c r="S186" s="18"/>
      <c r="T186" s="18"/>
      <c r="U186" s="18"/>
      <c r="V186" s="18"/>
      <c r="W186" s="18"/>
      <c r="X186" s="18"/>
      <c r="AA186" s="17"/>
    </row>
    <row r="187" spans="1:27" s="16" customFormat="1" ht="18.75" customHeight="1" x14ac:dyDescent="0.25">
      <c r="A187" s="223" t="s">
        <v>5035</v>
      </c>
      <c r="B187" s="196">
        <v>4307</v>
      </c>
      <c r="C187" s="19" t="s">
        <v>4664</v>
      </c>
      <c r="D187" s="18">
        <v>4127571264</v>
      </c>
      <c r="E187" s="18"/>
      <c r="F187" s="18"/>
      <c r="G187" s="18">
        <v>5</v>
      </c>
      <c r="H187" s="18">
        <v>15</v>
      </c>
      <c r="I187" s="18"/>
      <c r="J187" s="18">
        <v>10</v>
      </c>
      <c r="K187" s="18"/>
      <c r="L187" s="18"/>
      <c r="M187" s="18"/>
      <c r="N187" s="18"/>
      <c r="O187" s="18">
        <v>15</v>
      </c>
      <c r="P187" s="18">
        <v>15</v>
      </c>
      <c r="Q187" s="18"/>
      <c r="R187" s="18"/>
      <c r="S187" s="18"/>
      <c r="T187" s="18"/>
      <c r="U187" s="18"/>
      <c r="V187" s="18"/>
      <c r="W187" s="18"/>
      <c r="X187" s="18"/>
      <c r="AA187" s="17"/>
    </row>
    <row r="188" spans="1:27" s="16" customFormat="1" ht="18.75" customHeight="1" x14ac:dyDescent="0.25">
      <c r="A188" s="209"/>
      <c r="B188" s="196">
        <v>4275</v>
      </c>
      <c r="C188" s="19" t="s">
        <v>4400</v>
      </c>
      <c r="D188" s="18">
        <v>4127579543</v>
      </c>
      <c r="E188" s="18"/>
      <c r="F188" s="18"/>
      <c r="G188" s="18">
        <v>5</v>
      </c>
      <c r="H188" s="18">
        <v>5</v>
      </c>
      <c r="I188" s="18"/>
      <c r="J188" s="18">
        <v>2</v>
      </c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AA188" s="17"/>
    </row>
    <row r="189" spans="1:27" s="16" customFormat="1" ht="18.75" customHeight="1" x14ac:dyDescent="0.25">
      <c r="A189" s="209"/>
      <c r="B189" s="196">
        <v>4553</v>
      </c>
      <c r="C189" s="19" t="s">
        <v>1971</v>
      </c>
      <c r="D189" s="18">
        <v>4127529872</v>
      </c>
      <c r="E189" s="18"/>
      <c r="F189" s="18"/>
      <c r="G189" s="18">
        <v>3</v>
      </c>
      <c r="H189" s="18">
        <v>6</v>
      </c>
      <c r="I189" s="18"/>
      <c r="J189" s="18"/>
      <c r="K189" s="18"/>
      <c r="L189" s="18"/>
      <c r="M189" s="18"/>
      <c r="N189" s="18"/>
      <c r="O189" s="18">
        <v>5</v>
      </c>
      <c r="P189" s="18">
        <v>5</v>
      </c>
      <c r="Q189" s="18"/>
      <c r="R189" s="18"/>
      <c r="S189" s="18"/>
      <c r="T189" s="18"/>
      <c r="U189" s="18"/>
      <c r="V189" s="18"/>
      <c r="W189" s="18"/>
      <c r="X189" s="18"/>
      <c r="AA189" s="17"/>
    </row>
    <row r="190" spans="1:27" s="16" customFormat="1" ht="18.75" customHeight="1" x14ac:dyDescent="0.25">
      <c r="A190" s="209"/>
      <c r="B190" s="196">
        <v>4681</v>
      </c>
      <c r="C190" s="19" t="s">
        <v>2662</v>
      </c>
      <c r="D190" s="18">
        <v>4127523152</v>
      </c>
      <c r="E190" s="18"/>
      <c r="F190" s="18"/>
      <c r="G190" s="18">
        <v>5</v>
      </c>
      <c r="H190" s="18">
        <v>5</v>
      </c>
      <c r="I190" s="18"/>
      <c r="J190" s="18">
        <v>3</v>
      </c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AA190" s="17"/>
    </row>
    <row r="191" spans="1:27" s="16" customFormat="1" ht="18.75" customHeight="1" x14ac:dyDescent="0.25">
      <c r="A191" s="209"/>
      <c r="B191" s="196">
        <v>4750</v>
      </c>
      <c r="C191" s="19" t="s">
        <v>5027</v>
      </c>
      <c r="D191" s="18">
        <v>4127533198</v>
      </c>
      <c r="E191" s="18"/>
      <c r="F191" s="18"/>
      <c r="G191" s="18">
        <v>5</v>
      </c>
      <c r="H191" s="18">
        <v>10</v>
      </c>
      <c r="I191" s="18"/>
      <c r="J191" s="18"/>
      <c r="K191" s="18"/>
      <c r="L191" s="18"/>
      <c r="M191" s="18"/>
      <c r="N191" s="18"/>
      <c r="O191" s="18"/>
      <c r="P191" s="18">
        <v>15</v>
      </c>
      <c r="Q191" s="18"/>
      <c r="R191" s="18"/>
      <c r="S191" s="18"/>
      <c r="T191" s="18"/>
      <c r="U191" s="18"/>
      <c r="V191" s="18"/>
      <c r="W191" s="18"/>
      <c r="X191" s="18"/>
      <c r="AA191" s="17"/>
    </row>
    <row r="192" spans="1:27" s="16" customFormat="1" ht="18.75" customHeight="1" x14ac:dyDescent="0.25">
      <c r="A192" s="209"/>
      <c r="B192" s="196">
        <v>4764</v>
      </c>
      <c r="C192" s="19" t="s">
        <v>5028</v>
      </c>
      <c r="D192" s="18">
        <v>4127603346</v>
      </c>
      <c r="E192" s="18"/>
      <c r="F192" s="18"/>
      <c r="G192" s="18">
        <v>5</v>
      </c>
      <c r="H192" s="18">
        <v>10</v>
      </c>
      <c r="I192" s="18"/>
      <c r="J192" s="18">
        <v>3</v>
      </c>
      <c r="K192" s="18"/>
      <c r="L192" s="18"/>
      <c r="M192" s="18"/>
      <c r="N192" s="18"/>
      <c r="O192" s="18">
        <v>10</v>
      </c>
      <c r="P192" s="18"/>
      <c r="Q192" s="18"/>
      <c r="R192" s="18"/>
      <c r="S192" s="18"/>
      <c r="T192" s="18"/>
      <c r="U192" s="18"/>
      <c r="V192" s="18"/>
      <c r="W192" s="18"/>
      <c r="X192" s="18"/>
      <c r="AA192" s="17"/>
    </row>
    <row r="193" spans="1:27" s="16" customFormat="1" ht="18.75" customHeight="1" x14ac:dyDescent="0.25">
      <c r="A193" s="209"/>
      <c r="B193" s="196">
        <v>5513</v>
      </c>
      <c r="C193" s="19" t="s">
        <v>5029</v>
      </c>
      <c r="D193" s="18">
        <v>4127601561</v>
      </c>
      <c r="E193" s="18"/>
      <c r="F193" s="18"/>
      <c r="G193" s="18">
        <v>5</v>
      </c>
      <c r="H193" s="18">
        <v>10</v>
      </c>
      <c r="I193" s="18"/>
      <c r="J193" s="18"/>
      <c r="K193" s="18"/>
      <c r="L193" s="18"/>
      <c r="M193" s="18"/>
      <c r="N193" s="18"/>
      <c r="O193" s="18">
        <v>10</v>
      </c>
      <c r="P193" s="18">
        <v>5</v>
      </c>
      <c r="Q193" s="18"/>
      <c r="R193" s="18"/>
      <c r="S193" s="18"/>
      <c r="T193" s="18"/>
      <c r="U193" s="18"/>
      <c r="V193" s="18"/>
      <c r="W193" s="18"/>
      <c r="X193" s="18"/>
      <c r="AA193" s="17"/>
    </row>
    <row r="194" spans="1:27" s="16" customFormat="1" ht="18.75" customHeight="1" x14ac:dyDescent="0.25">
      <c r="A194" s="209"/>
      <c r="B194" s="196">
        <v>5429</v>
      </c>
      <c r="C194" s="19" t="s">
        <v>5030</v>
      </c>
      <c r="D194" s="18">
        <v>4127556020</v>
      </c>
      <c r="E194" s="18">
        <v>3</v>
      </c>
      <c r="F194" s="18"/>
      <c r="G194" s="18">
        <v>5</v>
      </c>
      <c r="H194" s="18">
        <v>3</v>
      </c>
      <c r="I194" s="18"/>
      <c r="J194" s="18"/>
      <c r="K194" s="18"/>
      <c r="L194" s="18"/>
      <c r="M194" s="18"/>
      <c r="N194" s="18"/>
      <c r="O194" s="18">
        <v>3</v>
      </c>
      <c r="P194" s="18">
        <v>3</v>
      </c>
      <c r="Q194" s="18"/>
      <c r="R194" s="18"/>
      <c r="S194" s="18"/>
      <c r="T194" s="18"/>
      <c r="U194" s="18"/>
      <c r="V194" s="18"/>
      <c r="W194" s="18"/>
      <c r="X194" s="18"/>
      <c r="AA194" s="17"/>
    </row>
    <row r="195" spans="1:27" s="16" customFormat="1" ht="18.75" customHeight="1" x14ac:dyDescent="0.25">
      <c r="A195" s="209"/>
      <c r="B195" s="196">
        <v>4680</v>
      </c>
      <c r="C195" s="19" t="s">
        <v>5031</v>
      </c>
      <c r="D195" s="18">
        <v>4127574080</v>
      </c>
      <c r="E195" s="18"/>
      <c r="F195" s="18"/>
      <c r="G195" s="18">
        <v>3</v>
      </c>
      <c r="H195" s="18">
        <v>9</v>
      </c>
      <c r="I195" s="18"/>
      <c r="J195" s="18"/>
      <c r="K195" s="18"/>
      <c r="L195" s="18"/>
      <c r="M195" s="18"/>
      <c r="N195" s="18"/>
      <c r="O195" s="18">
        <v>12</v>
      </c>
      <c r="P195" s="18"/>
      <c r="Q195" s="18"/>
      <c r="R195" s="18"/>
      <c r="S195" s="18"/>
      <c r="T195" s="18"/>
      <c r="U195" s="18"/>
      <c r="V195" s="18"/>
      <c r="W195" s="18"/>
      <c r="X195" s="18"/>
      <c r="AA195" s="17"/>
    </row>
    <row r="196" spans="1:27" s="16" customFormat="1" ht="18.75" customHeight="1" x14ac:dyDescent="0.25">
      <c r="A196" s="209"/>
      <c r="B196" s="196">
        <v>5490</v>
      </c>
      <c r="C196" s="19" t="s">
        <v>2648</v>
      </c>
      <c r="D196" s="18">
        <v>4127602078</v>
      </c>
      <c r="E196" s="18">
        <v>5</v>
      </c>
      <c r="F196" s="18"/>
      <c r="G196" s="18">
        <v>10</v>
      </c>
      <c r="H196" s="18">
        <v>5</v>
      </c>
      <c r="I196" s="18"/>
      <c r="J196" s="18">
        <v>5</v>
      </c>
      <c r="K196" s="18"/>
      <c r="L196" s="18"/>
      <c r="M196" s="18"/>
      <c r="N196" s="18"/>
      <c r="O196" s="18">
        <v>5</v>
      </c>
      <c r="P196" s="18">
        <v>5</v>
      </c>
      <c r="Q196" s="18"/>
      <c r="R196" s="18"/>
      <c r="S196" s="18"/>
      <c r="T196" s="18"/>
      <c r="U196" s="18"/>
      <c r="V196" s="18"/>
      <c r="W196" s="18"/>
      <c r="X196" s="18"/>
      <c r="AA196" s="17"/>
    </row>
    <row r="197" spans="1:27" s="16" customFormat="1" ht="18.75" customHeight="1" x14ac:dyDescent="0.25">
      <c r="A197" s="209"/>
      <c r="B197" s="196">
        <v>3761</v>
      </c>
      <c r="C197" s="19" t="s">
        <v>2103</v>
      </c>
      <c r="D197" s="18">
        <v>4127594052</v>
      </c>
      <c r="E197" s="18"/>
      <c r="F197" s="18"/>
      <c r="G197" s="18"/>
      <c r="H197" s="18">
        <v>5</v>
      </c>
      <c r="I197" s="18"/>
      <c r="J197" s="18"/>
      <c r="K197" s="18"/>
      <c r="L197" s="18"/>
      <c r="M197" s="18"/>
      <c r="N197" s="18"/>
      <c r="O197" s="18"/>
      <c r="P197" s="18">
        <v>10</v>
      </c>
      <c r="Q197" s="18"/>
      <c r="R197" s="18"/>
      <c r="S197" s="18"/>
      <c r="T197" s="18"/>
      <c r="U197" s="18"/>
      <c r="V197" s="18"/>
      <c r="W197" s="18"/>
      <c r="X197" s="18"/>
      <c r="AA197" s="17"/>
    </row>
    <row r="198" spans="1:27" s="16" customFormat="1" ht="18.75" customHeight="1" x14ac:dyDescent="0.25">
      <c r="A198" s="224" t="s">
        <v>5033</v>
      </c>
      <c r="B198" s="196">
        <v>4512</v>
      </c>
      <c r="C198" s="19" t="s">
        <v>4153</v>
      </c>
      <c r="D198" s="18">
        <v>4127545890</v>
      </c>
      <c r="E198" s="18"/>
      <c r="F198" s="18"/>
      <c r="G198" s="18">
        <v>5</v>
      </c>
      <c r="H198" s="18">
        <v>8</v>
      </c>
      <c r="I198" s="18"/>
      <c r="J198" s="18">
        <v>4</v>
      </c>
      <c r="K198" s="18"/>
      <c r="L198" s="18"/>
      <c r="M198" s="18"/>
      <c r="N198" s="18"/>
      <c r="O198" s="18">
        <v>3</v>
      </c>
      <c r="P198" s="18"/>
      <c r="Q198" s="18"/>
      <c r="R198" s="18"/>
      <c r="S198" s="18"/>
      <c r="T198" s="18"/>
      <c r="U198" s="18"/>
      <c r="V198" s="18"/>
      <c r="W198" s="18"/>
      <c r="X198" s="18"/>
      <c r="AA198" s="17"/>
    </row>
    <row r="199" spans="1:27" s="16" customFormat="1" ht="18.75" customHeight="1" x14ac:dyDescent="0.25">
      <c r="A199" s="224" t="s">
        <v>5034</v>
      </c>
      <c r="B199" s="196">
        <v>3280</v>
      </c>
      <c r="C199" s="19" t="s">
        <v>5036</v>
      </c>
      <c r="D199" s="18">
        <v>4127608500</v>
      </c>
      <c r="E199" s="18">
        <v>10</v>
      </c>
      <c r="F199" s="18"/>
      <c r="G199" s="18">
        <v>5</v>
      </c>
      <c r="H199" s="18">
        <v>10</v>
      </c>
      <c r="I199" s="18"/>
      <c r="J199" s="18"/>
      <c r="K199" s="18"/>
      <c r="L199" s="18"/>
      <c r="M199" s="18"/>
      <c r="N199" s="18"/>
      <c r="O199" s="18"/>
      <c r="P199" s="18">
        <v>20</v>
      </c>
      <c r="Q199" s="18"/>
      <c r="R199" s="18"/>
      <c r="S199" s="18"/>
      <c r="T199" s="18"/>
      <c r="U199" s="18"/>
      <c r="V199" s="18"/>
      <c r="W199" s="18"/>
      <c r="X199" s="18"/>
      <c r="AA199" s="17"/>
    </row>
    <row r="200" spans="1:27" s="16" customFormat="1" ht="18.75" customHeight="1" x14ac:dyDescent="0.25">
      <c r="A200" s="209"/>
      <c r="B200" s="196">
        <v>4419</v>
      </c>
      <c r="C200" s="19" t="s">
        <v>4650</v>
      </c>
      <c r="D200" s="18">
        <v>4127568348</v>
      </c>
      <c r="E200" s="18"/>
      <c r="F200" s="18"/>
      <c r="G200" s="18">
        <v>5</v>
      </c>
      <c r="H200" s="18">
        <v>5</v>
      </c>
      <c r="I200" s="18"/>
      <c r="J200" s="18"/>
      <c r="K200" s="18"/>
      <c r="L200" s="18"/>
      <c r="M200" s="18"/>
      <c r="N200" s="18"/>
      <c r="O200" s="18">
        <v>5</v>
      </c>
      <c r="P200" s="18"/>
      <c r="Q200" s="18"/>
      <c r="R200" s="18"/>
      <c r="S200" s="18"/>
      <c r="T200" s="18"/>
      <c r="U200" s="18"/>
      <c r="V200" s="18"/>
      <c r="W200" s="18"/>
      <c r="X200" s="18"/>
      <c r="AA200" s="17"/>
    </row>
    <row r="201" spans="1:27" s="16" customFormat="1" ht="18.75" customHeight="1" x14ac:dyDescent="0.25">
      <c r="A201" s="209"/>
      <c r="B201" s="196">
        <v>3653</v>
      </c>
      <c r="C201" s="19" t="s">
        <v>5037</v>
      </c>
      <c r="D201" s="18">
        <v>4127590175</v>
      </c>
      <c r="E201" s="18"/>
      <c r="F201" s="18"/>
      <c r="G201" s="18">
        <v>3</v>
      </c>
      <c r="H201" s="18">
        <v>3</v>
      </c>
      <c r="I201" s="18"/>
      <c r="J201" s="18">
        <v>3</v>
      </c>
      <c r="K201" s="18"/>
      <c r="L201" s="18"/>
      <c r="M201" s="18"/>
      <c r="N201" s="18"/>
      <c r="O201" s="18">
        <v>6</v>
      </c>
      <c r="P201" s="18"/>
      <c r="Q201" s="18"/>
      <c r="R201" s="18"/>
      <c r="S201" s="18"/>
      <c r="T201" s="18"/>
      <c r="U201" s="18"/>
      <c r="V201" s="18"/>
      <c r="W201" s="18"/>
      <c r="X201" s="18"/>
      <c r="AA201" s="17"/>
    </row>
    <row r="202" spans="1:27" s="16" customFormat="1" ht="18.75" customHeight="1" x14ac:dyDescent="0.25">
      <c r="A202" s="209"/>
      <c r="B202" s="196">
        <v>2829</v>
      </c>
      <c r="C202" s="19" t="s">
        <v>5038</v>
      </c>
      <c r="D202" s="18">
        <v>4127607440</v>
      </c>
      <c r="E202" s="18">
        <v>3</v>
      </c>
      <c r="F202" s="18">
        <v>3</v>
      </c>
      <c r="G202" s="18">
        <v>5</v>
      </c>
      <c r="H202" s="18">
        <v>5</v>
      </c>
      <c r="I202" s="18"/>
      <c r="J202" s="18">
        <v>3</v>
      </c>
      <c r="K202" s="18"/>
      <c r="L202" s="18"/>
      <c r="M202" s="18"/>
      <c r="N202" s="18"/>
      <c r="O202" s="18">
        <v>3</v>
      </c>
      <c r="P202" s="18"/>
      <c r="Q202" s="18"/>
      <c r="R202" s="18"/>
      <c r="S202" s="18"/>
      <c r="T202" s="18"/>
      <c r="U202" s="18"/>
      <c r="V202" s="18"/>
      <c r="W202" s="18"/>
      <c r="X202" s="18"/>
      <c r="AA202" s="17"/>
    </row>
    <row r="203" spans="1:27" s="16" customFormat="1" ht="18.75" customHeight="1" x14ac:dyDescent="0.25">
      <c r="A203" s="209"/>
      <c r="B203" s="196">
        <v>3312</v>
      </c>
      <c r="C203" s="19" t="s">
        <v>5039</v>
      </c>
      <c r="D203" s="18">
        <v>4127597040</v>
      </c>
      <c r="E203" s="18"/>
      <c r="F203" s="18"/>
      <c r="G203" s="18"/>
      <c r="H203" s="18">
        <v>10</v>
      </c>
      <c r="I203" s="18"/>
      <c r="J203" s="18">
        <v>5</v>
      </c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AA203" s="17"/>
    </row>
    <row r="204" spans="1:27" s="16" customFormat="1" ht="18.75" customHeight="1" x14ac:dyDescent="0.25">
      <c r="A204" s="209"/>
      <c r="B204" s="196">
        <v>2761</v>
      </c>
      <c r="C204" s="19" t="s">
        <v>4174</v>
      </c>
      <c r="D204" s="18">
        <v>4127548746</v>
      </c>
      <c r="E204" s="18"/>
      <c r="F204" s="18"/>
      <c r="G204" s="18"/>
      <c r="H204" s="18">
        <v>10</v>
      </c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AA204" s="17"/>
    </row>
    <row r="205" spans="1:27" s="16" customFormat="1" ht="18.75" customHeight="1" x14ac:dyDescent="0.25">
      <c r="A205" s="209"/>
      <c r="B205" s="196">
        <v>2520</v>
      </c>
      <c r="C205" s="19" t="s">
        <v>1776</v>
      </c>
      <c r="D205" s="18">
        <v>4127597328</v>
      </c>
      <c r="E205" s="18"/>
      <c r="F205" s="18"/>
      <c r="G205" s="18">
        <v>9</v>
      </c>
      <c r="H205" s="18">
        <v>10</v>
      </c>
      <c r="I205" s="18"/>
      <c r="J205" s="18"/>
      <c r="K205" s="18"/>
      <c r="L205" s="18"/>
      <c r="M205" s="18"/>
      <c r="N205" s="18"/>
      <c r="O205" s="18">
        <v>10</v>
      </c>
      <c r="P205" s="18"/>
      <c r="Q205" s="18"/>
      <c r="R205" s="18"/>
      <c r="S205" s="18"/>
      <c r="T205" s="18"/>
      <c r="U205" s="18"/>
      <c r="V205" s="18"/>
      <c r="W205" s="18"/>
      <c r="X205" s="18"/>
      <c r="AA205" s="17"/>
    </row>
    <row r="206" spans="1:27" s="16" customFormat="1" ht="18.75" customHeight="1" x14ac:dyDescent="0.25">
      <c r="A206" s="209"/>
      <c r="B206" s="196">
        <v>3055</v>
      </c>
      <c r="C206" s="19" t="s">
        <v>5040</v>
      </c>
      <c r="D206" s="18">
        <v>4127605207</v>
      </c>
      <c r="E206" s="18"/>
      <c r="F206" s="18"/>
      <c r="G206" s="18">
        <v>5</v>
      </c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AA206" s="17"/>
    </row>
    <row r="207" spans="1:27" s="16" customFormat="1" ht="18.75" customHeight="1" x14ac:dyDescent="0.25">
      <c r="A207" s="209"/>
      <c r="B207" s="196">
        <v>2210</v>
      </c>
      <c r="C207" s="19" t="s">
        <v>3318</v>
      </c>
      <c r="D207" s="18">
        <v>4127544858</v>
      </c>
      <c r="E207" s="18"/>
      <c r="F207" s="18"/>
      <c r="G207" s="18">
        <v>5</v>
      </c>
      <c r="H207" s="18">
        <v>10</v>
      </c>
      <c r="I207" s="18"/>
      <c r="J207" s="18"/>
      <c r="K207" s="18"/>
      <c r="L207" s="18"/>
      <c r="M207" s="18"/>
      <c r="N207" s="18"/>
      <c r="O207" s="18">
        <v>5</v>
      </c>
      <c r="P207" s="18">
        <v>10</v>
      </c>
      <c r="Q207" s="18"/>
      <c r="R207" s="18"/>
      <c r="S207" s="18"/>
      <c r="T207" s="18"/>
      <c r="U207" s="18"/>
      <c r="V207" s="18"/>
      <c r="W207" s="18"/>
      <c r="X207" s="18"/>
      <c r="AA207" s="17"/>
    </row>
    <row r="208" spans="1:27" s="16" customFormat="1" ht="18.75" customHeight="1" x14ac:dyDescent="0.25">
      <c r="A208" s="209"/>
      <c r="B208" s="196">
        <v>3496</v>
      </c>
      <c r="C208" s="19" t="s">
        <v>4169</v>
      </c>
      <c r="D208" s="18">
        <v>4127586466</v>
      </c>
      <c r="E208" s="18"/>
      <c r="F208" s="18"/>
      <c r="G208" s="18">
        <v>5</v>
      </c>
      <c r="H208" s="18">
        <v>5</v>
      </c>
      <c r="I208" s="18"/>
      <c r="J208" s="18"/>
      <c r="K208" s="18"/>
      <c r="L208" s="18"/>
      <c r="M208" s="18"/>
      <c r="N208" s="18"/>
      <c r="O208" s="18">
        <v>5</v>
      </c>
      <c r="P208" s="18">
        <v>10</v>
      </c>
      <c r="Q208" s="18"/>
      <c r="R208" s="18"/>
      <c r="S208" s="18"/>
      <c r="T208" s="18"/>
      <c r="U208" s="18"/>
      <c r="V208" s="18"/>
      <c r="W208" s="18"/>
      <c r="X208" s="18"/>
      <c r="AA208" s="17"/>
    </row>
    <row r="209" spans="1:27" s="16" customFormat="1" ht="18.75" customHeight="1" x14ac:dyDescent="0.25">
      <c r="A209" s="209"/>
      <c r="B209" s="196">
        <v>3029</v>
      </c>
      <c r="C209" s="19" t="s">
        <v>1910</v>
      </c>
      <c r="D209" s="18">
        <v>4127609188</v>
      </c>
      <c r="E209" s="18"/>
      <c r="F209" s="18">
        <v>3</v>
      </c>
      <c r="G209" s="18"/>
      <c r="H209" s="18">
        <v>10</v>
      </c>
      <c r="I209" s="18"/>
      <c r="J209" s="18">
        <v>5</v>
      </c>
      <c r="K209" s="18"/>
      <c r="L209" s="18"/>
      <c r="M209" s="18"/>
      <c r="N209" s="18"/>
      <c r="O209" s="18"/>
      <c r="P209" s="18">
        <v>5</v>
      </c>
      <c r="Q209" s="18"/>
      <c r="R209" s="18"/>
      <c r="S209" s="18"/>
      <c r="T209" s="18"/>
      <c r="U209" s="18"/>
      <c r="V209" s="18"/>
      <c r="W209" s="18"/>
      <c r="X209" s="18"/>
      <c r="AA209" s="17"/>
    </row>
    <row r="210" spans="1:27" s="16" customFormat="1" ht="18.75" customHeight="1" x14ac:dyDescent="0.25">
      <c r="A210" s="209"/>
      <c r="B210" s="196">
        <v>2820</v>
      </c>
      <c r="C210" s="19" t="s">
        <v>4410</v>
      </c>
      <c r="D210" s="18">
        <v>4127585357</v>
      </c>
      <c r="E210" s="18"/>
      <c r="F210" s="18"/>
      <c r="G210" s="18"/>
      <c r="H210" s="18">
        <v>10</v>
      </c>
      <c r="I210" s="18"/>
      <c r="J210" s="18"/>
      <c r="K210" s="18"/>
      <c r="L210" s="18"/>
      <c r="M210" s="18"/>
      <c r="N210" s="18"/>
      <c r="O210" s="18"/>
      <c r="P210" s="18">
        <v>5</v>
      </c>
      <c r="Q210" s="18"/>
      <c r="R210" s="18"/>
      <c r="S210" s="18"/>
      <c r="T210" s="18"/>
      <c r="U210" s="18"/>
      <c r="V210" s="18"/>
      <c r="W210" s="18"/>
      <c r="X210" s="18"/>
      <c r="AA210" s="17"/>
    </row>
    <row r="211" spans="1:27" s="16" customFormat="1" ht="18.75" customHeight="1" x14ac:dyDescent="0.25">
      <c r="A211" s="209"/>
      <c r="B211" s="196">
        <v>5511</v>
      </c>
      <c r="C211" s="19" t="s">
        <v>5041</v>
      </c>
      <c r="D211" s="18">
        <v>4127574734</v>
      </c>
      <c r="E211" s="18"/>
      <c r="F211" s="18"/>
      <c r="G211" s="18">
        <v>5</v>
      </c>
      <c r="H211" s="18">
        <v>5</v>
      </c>
      <c r="I211" s="18"/>
      <c r="J211" s="18"/>
      <c r="K211" s="18"/>
      <c r="L211" s="18"/>
      <c r="M211" s="18"/>
      <c r="N211" s="18"/>
      <c r="O211" s="18">
        <v>5</v>
      </c>
      <c r="P211" s="18">
        <v>5</v>
      </c>
      <c r="Q211" s="18"/>
      <c r="R211" s="18"/>
      <c r="S211" s="18"/>
      <c r="T211" s="18"/>
      <c r="U211" s="18"/>
      <c r="V211" s="18"/>
      <c r="W211" s="18"/>
      <c r="X211" s="18"/>
      <c r="AA211" s="17"/>
    </row>
    <row r="212" spans="1:27" s="16" customFormat="1" ht="18.75" customHeight="1" x14ac:dyDescent="0.25">
      <c r="A212" s="209"/>
      <c r="B212" s="196">
        <v>2174</v>
      </c>
      <c r="C212" s="19" t="s">
        <v>4167</v>
      </c>
      <c r="D212" s="18">
        <v>4127546380</v>
      </c>
      <c r="E212" s="18"/>
      <c r="F212" s="18"/>
      <c r="G212" s="18">
        <v>5</v>
      </c>
      <c r="H212" s="18">
        <v>10</v>
      </c>
      <c r="I212" s="18"/>
      <c r="J212" s="18">
        <v>5</v>
      </c>
      <c r="K212" s="18"/>
      <c r="L212" s="18"/>
      <c r="M212" s="18"/>
      <c r="N212" s="18"/>
      <c r="O212" s="18"/>
      <c r="P212" s="18">
        <v>10</v>
      </c>
      <c r="Q212" s="18"/>
      <c r="R212" s="18"/>
      <c r="S212" s="18"/>
      <c r="T212" s="18"/>
      <c r="U212" s="18"/>
      <c r="V212" s="18"/>
      <c r="W212" s="18"/>
      <c r="X212" s="18"/>
      <c r="AA212" s="17"/>
    </row>
    <row r="213" spans="1:27" s="16" customFormat="1" ht="18.75" customHeight="1" x14ac:dyDescent="0.25">
      <c r="A213" s="209"/>
      <c r="B213" s="196">
        <v>3766</v>
      </c>
      <c r="C213" s="19" t="s">
        <v>5042</v>
      </c>
      <c r="D213" s="18">
        <v>4127595287</v>
      </c>
      <c r="E213" s="18"/>
      <c r="F213" s="18"/>
      <c r="G213" s="18">
        <v>10</v>
      </c>
      <c r="H213" s="18">
        <v>10</v>
      </c>
      <c r="I213" s="18"/>
      <c r="J213" s="18"/>
      <c r="K213" s="18"/>
      <c r="L213" s="18"/>
      <c r="M213" s="18"/>
      <c r="N213" s="18"/>
      <c r="O213" s="18">
        <v>5</v>
      </c>
      <c r="P213" s="18"/>
      <c r="Q213" s="18"/>
      <c r="R213" s="18"/>
      <c r="S213" s="18"/>
      <c r="T213" s="18"/>
      <c r="U213" s="18"/>
      <c r="V213" s="18"/>
      <c r="W213" s="18"/>
      <c r="X213" s="18"/>
      <c r="AA213" s="17"/>
    </row>
    <row r="214" spans="1:27" s="16" customFormat="1" ht="18.75" customHeight="1" x14ac:dyDescent="0.25">
      <c r="A214" s="209"/>
      <c r="B214" s="196">
        <v>2918</v>
      </c>
      <c r="C214" s="19" t="s">
        <v>4411</v>
      </c>
      <c r="D214" s="18">
        <v>4127549278</v>
      </c>
      <c r="E214" s="18"/>
      <c r="F214" s="18"/>
      <c r="G214" s="18">
        <v>7</v>
      </c>
      <c r="H214" s="18">
        <v>7</v>
      </c>
      <c r="I214" s="18"/>
      <c r="J214" s="18"/>
      <c r="K214" s="18"/>
      <c r="L214" s="18"/>
      <c r="M214" s="18"/>
      <c r="N214" s="18"/>
      <c r="O214" s="18"/>
      <c r="P214" s="18">
        <v>5</v>
      </c>
      <c r="Q214" s="18"/>
      <c r="R214" s="18"/>
      <c r="S214" s="18"/>
      <c r="T214" s="18"/>
      <c r="U214" s="18"/>
      <c r="V214" s="18"/>
      <c r="W214" s="18"/>
      <c r="X214" s="18"/>
      <c r="AA214" s="17"/>
    </row>
    <row r="215" spans="1:27" s="16" customFormat="1" ht="18.75" customHeight="1" x14ac:dyDescent="0.25">
      <c r="A215" s="209"/>
      <c r="B215" s="196">
        <v>3478</v>
      </c>
      <c r="C215" s="19" t="s">
        <v>5043</v>
      </c>
      <c r="D215" s="18">
        <v>4127577726</v>
      </c>
      <c r="E215" s="18"/>
      <c r="F215" s="18"/>
      <c r="G215" s="18"/>
      <c r="H215" s="18">
        <v>10</v>
      </c>
      <c r="I215" s="18"/>
      <c r="J215" s="18">
        <v>3</v>
      </c>
      <c r="K215" s="18"/>
      <c r="L215" s="18"/>
      <c r="M215" s="18"/>
      <c r="N215" s="18"/>
      <c r="O215" s="18"/>
      <c r="P215" s="18">
        <v>5</v>
      </c>
      <c r="Q215" s="18"/>
      <c r="R215" s="18"/>
      <c r="S215" s="18"/>
      <c r="T215" s="18"/>
      <c r="U215" s="18"/>
      <c r="V215" s="18"/>
      <c r="W215" s="18"/>
      <c r="X215" s="18"/>
      <c r="AA215" s="17"/>
    </row>
    <row r="216" spans="1:27" s="16" customFormat="1" ht="18.75" customHeight="1" x14ac:dyDescent="0.25">
      <c r="A216" s="209"/>
      <c r="B216" s="196">
        <v>3144</v>
      </c>
      <c r="C216" s="19" t="s">
        <v>4789</v>
      </c>
      <c r="D216" s="18">
        <v>4127557825</v>
      </c>
      <c r="E216" s="18"/>
      <c r="F216" s="18"/>
      <c r="G216" s="18">
        <v>6</v>
      </c>
      <c r="H216" s="18">
        <v>10</v>
      </c>
      <c r="I216" s="18"/>
      <c r="J216" s="18">
        <v>5</v>
      </c>
      <c r="K216" s="18"/>
      <c r="L216" s="18"/>
      <c r="M216" s="18"/>
      <c r="N216" s="18"/>
      <c r="O216" s="18">
        <v>5</v>
      </c>
      <c r="P216" s="18">
        <v>6</v>
      </c>
      <c r="Q216" s="18"/>
      <c r="R216" s="18"/>
      <c r="S216" s="18"/>
      <c r="T216" s="18"/>
      <c r="U216" s="18"/>
      <c r="V216" s="18"/>
      <c r="W216" s="18"/>
      <c r="X216" s="18"/>
      <c r="AA216" s="17"/>
    </row>
    <row r="217" spans="1:27" s="16" customFormat="1" ht="18.75" customHeight="1" x14ac:dyDescent="0.25">
      <c r="A217" s="209"/>
      <c r="B217" s="196">
        <v>4816</v>
      </c>
      <c r="C217" s="19" t="s">
        <v>1798</v>
      </c>
      <c r="D217" s="18">
        <v>4127554712</v>
      </c>
      <c r="E217" s="18"/>
      <c r="F217" s="18"/>
      <c r="G217" s="18">
        <v>6</v>
      </c>
      <c r="H217" s="18">
        <v>10</v>
      </c>
      <c r="I217" s="18"/>
      <c r="J217" s="18">
        <v>4</v>
      </c>
      <c r="K217" s="18"/>
      <c r="L217" s="18"/>
      <c r="M217" s="18"/>
      <c r="N217" s="18"/>
      <c r="O217" s="18">
        <v>4</v>
      </c>
      <c r="P217" s="18"/>
      <c r="Q217" s="18"/>
      <c r="R217" s="18"/>
      <c r="S217" s="18"/>
      <c r="T217" s="18"/>
      <c r="U217" s="18"/>
      <c r="V217" s="18"/>
      <c r="W217" s="18"/>
      <c r="X217" s="18"/>
      <c r="AA217" s="17"/>
    </row>
    <row r="218" spans="1:27" s="16" customFormat="1" ht="18.75" customHeight="1" x14ac:dyDescent="0.25">
      <c r="A218" s="209"/>
      <c r="B218" s="196">
        <v>2173</v>
      </c>
      <c r="C218" s="19" t="s">
        <v>3882</v>
      </c>
      <c r="D218" s="18">
        <v>4127660265</v>
      </c>
      <c r="E218" s="18"/>
      <c r="F218" s="18"/>
      <c r="G218" s="18"/>
      <c r="H218" s="18">
        <v>5</v>
      </c>
      <c r="I218" s="18"/>
      <c r="J218" s="18"/>
      <c r="K218" s="18"/>
      <c r="L218" s="18"/>
      <c r="M218" s="18"/>
      <c r="N218" s="18"/>
      <c r="O218" s="18">
        <v>5</v>
      </c>
      <c r="P218" s="18">
        <v>3</v>
      </c>
      <c r="Q218" s="18"/>
      <c r="R218" s="18"/>
      <c r="S218" s="18"/>
      <c r="T218" s="18"/>
      <c r="U218" s="18"/>
      <c r="V218" s="18"/>
      <c r="W218" s="18"/>
      <c r="X218" s="18"/>
      <c r="AA218" s="17"/>
    </row>
    <row r="219" spans="1:27" s="16" customFormat="1" ht="18.75" customHeight="1" x14ac:dyDescent="0.25">
      <c r="A219" s="209"/>
      <c r="B219" s="196">
        <v>1657</v>
      </c>
      <c r="C219" s="19" t="s">
        <v>4159</v>
      </c>
      <c r="D219" s="18">
        <v>4127605899</v>
      </c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>
        <v>5</v>
      </c>
      <c r="R219" s="18">
        <v>5</v>
      </c>
      <c r="S219" s="18"/>
      <c r="T219" s="18"/>
      <c r="U219" s="18"/>
      <c r="V219" s="18"/>
      <c r="W219" s="18"/>
      <c r="X219" s="18"/>
      <c r="AA219" s="17"/>
    </row>
    <row r="220" spans="1:27" s="16" customFormat="1" ht="18.75" customHeight="1" x14ac:dyDescent="0.25">
      <c r="A220" s="209"/>
      <c r="B220" s="196">
        <v>1657</v>
      </c>
      <c r="C220" s="19" t="s">
        <v>4159</v>
      </c>
      <c r="D220" s="18">
        <v>4127605900</v>
      </c>
      <c r="E220" s="18"/>
      <c r="F220" s="18"/>
      <c r="G220" s="18">
        <v>10</v>
      </c>
      <c r="H220" s="18">
        <v>25</v>
      </c>
      <c r="I220" s="18"/>
      <c r="J220" s="18"/>
      <c r="K220" s="18"/>
      <c r="L220" s="18"/>
      <c r="M220" s="18"/>
      <c r="N220" s="18"/>
      <c r="O220" s="18">
        <v>10</v>
      </c>
      <c r="P220" s="18"/>
      <c r="Q220" s="18"/>
      <c r="R220" s="18"/>
      <c r="S220" s="18"/>
      <c r="T220" s="18"/>
      <c r="U220" s="18"/>
      <c r="V220" s="18"/>
      <c r="W220" s="18"/>
      <c r="X220" s="18"/>
      <c r="AA220" s="17"/>
    </row>
    <row r="221" spans="1:27" s="16" customFormat="1" ht="18.75" customHeight="1" x14ac:dyDescent="0.25">
      <c r="A221" s="209"/>
      <c r="B221" s="196">
        <v>5643</v>
      </c>
      <c r="C221" s="19" t="s">
        <v>3126</v>
      </c>
      <c r="D221" s="18">
        <v>4127608684</v>
      </c>
      <c r="E221" s="18"/>
      <c r="F221" s="18"/>
      <c r="G221" s="18">
        <v>10</v>
      </c>
      <c r="H221" s="18">
        <v>7</v>
      </c>
      <c r="I221" s="18"/>
      <c r="J221" s="18"/>
      <c r="K221" s="18"/>
      <c r="L221" s="18"/>
      <c r="M221" s="18"/>
      <c r="N221" s="18"/>
      <c r="O221" s="18">
        <v>7</v>
      </c>
      <c r="P221" s="18">
        <v>10</v>
      </c>
      <c r="Q221" s="18"/>
      <c r="R221" s="18"/>
      <c r="S221" s="18"/>
      <c r="T221" s="18"/>
      <c r="U221" s="18"/>
      <c r="V221" s="18"/>
      <c r="W221" s="18"/>
      <c r="X221" s="18"/>
      <c r="AA221" s="17"/>
    </row>
    <row r="222" spans="1:27" s="16" customFormat="1" ht="18.75" customHeight="1" x14ac:dyDescent="0.25">
      <c r="A222" s="209"/>
      <c r="B222" s="196">
        <v>1531</v>
      </c>
      <c r="C222" s="19" t="s">
        <v>3188</v>
      </c>
      <c r="D222" s="18">
        <v>4127583818</v>
      </c>
      <c r="E222" s="18"/>
      <c r="F222" s="18"/>
      <c r="G222" s="18"/>
      <c r="H222" s="18">
        <v>20</v>
      </c>
      <c r="I222" s="18"/>
      <c r="J222" s="18">
        <v>10</v>
      </c>
      <c r="K222" s="18"/>
      <c r="L222" s="18"/>
      <c r="M222" s="18"/>
      <c r="N222" s="18"/>
      <c r="O222" s="18">
        <v>10</v>
      </c>
      <c r="P222" s="18"/>
      <c r="Q222" s="18"/>
      <c r="R222" s="18"/>
      <c r="S222" s="18"/>
      <c r="T222" s="18"/>
      <c r="U222" s="18"/>
      <c r="V222" s="18"/>
      <c r="W222" s="18"/>
      <c r="X222" s="18"/>
      <c r="AA222" s="17"/>
    </row>
    <row r="223" spans="1:27" s="16" customFormat="1" ht="18.75" customHeight="1" x14ac:dyDescent="0.25">
      <c r="A223" s="209"/>
      <c r="B223" s="196">
        <v>1661</v>
      </c>
      <c r="C223" s="19" t="s">
        <v>4419</v>
      </c>
      <c r="D223" s="18">
        <v>4127557292</v>
      </c>
      <c r="E223" s="18"/>
      <c r="F223" s="18">
        <v>5</v>
      </c>
      <c r="G223" s="18">
        <v>10</v>
      </c>
      <c r="H223" s="18">
        <v>15</v>
      </c>
      <c r="I223" s="18"/>
      <c r="J223" s="18"/>
      <c r="K223" s="18"/>
      <c r="L223" s="18"/>
      <c r="M223" s="18"/>
      <c r="N223" s="18"/>
      <c r="O223" s="18">
        <v>10</v>
      </c>
      <c r="P223" s="18">
        <v>5</v>
      </c>
      <c r="Q223" s="18"/>
      <c r="R223" s="18"/>
      <c r="S223" s="18"/>
      <c r="T223" s="18"/>
      <c r="U223" s="18"/>
      <c r="V223" s="18"/>
      <c r="W223" s="18"/>
      <c r="X223" s="18"/>
      <c r="AA223" s="17"/>
    </row>
    <row r="224" spans="1:27" s="16" customFormat="1" ht="18.75" customHeight="1" x14ac:dyDescent="0.25">
      <c r="A224" s="209"/>
      <c r="B224" s="196">
        <v>4306</v>
      </c>
      <c r="C224" s="19" t="s">
        <v>5044</v>
      </c>
      <c r="D224" s="18">
        <v>4127598788</v>
      </c>
      <c r="E224" s="18"/>
      <c r="F224" s="18"/>
      <c r="G224" s="18"/>
      <c r="H224" s="18">
        <v>10</v>
      </c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AA224" s="17"/>
    </row>
    <row r="225" spans="1:27" s="16" customFormat="1" ht="18.75" customHeight="1" x14ac:dyDescent="0.25">
      <c r="A225" s="209"/>
      <c r="B225" s="196">
        <v>3188</v>
      </c>
      <c r="C225" s="19" t="s">
        <v>3315</v>
      </c>
      <c r="D225" s="18">
        <v>4127598325</v>
      </c>
      <c r="E225" s="18"/>
      <c r="F225" s="18"/>
      <c r="G225" s="18">
        <v>5</v>
      </c>
      <c r="H225" s="18">
        <v>5</v>
      </c>
      <c r="I225" s="18"/>
      <c r="J225" s="18">
        <v>5</v>
      </c>
      <c r="K225" s="18"/>
      <c r="L225" s="18"/>
      <c r="M225" s="18"/>
      <c r="N225" s="18"/>
      <c r="O225" s="18">
        <v>5</v>
      </c>
      <c r="P225" s="18"/>
      <c r="Q225" s="18"/>
      <c r="R225" s="18"/>
      <c r="S225" s="18"/>
      <c r="T225" s="18"/>
      <c r="U225" s="18"/>
      <c r="V225" s="18"/>
      <c r="W225" s="18"/>
      <c r="X225" s="18"/>
      <c r="AA225" s="17"/>
    </row>
    <row r="226" spans="1:27" s="16" customFormat="1" ht="18.75" customHeight="1" x14ac:dyDescent="0.25">
      <c r="A226" s="209"/>
      <c r="B226" s="196">
        <v>2544</v>
      </c>
      <c r="C226" s="19" t="s">
        <v>3120</v>
      </c>
      <c r="D226" s="18">
        <v>4127543562</v>
      </c>
      <c r="E226" s="18"/>
      <c r="F226" s="18"/>
      <c r="G226" s="18">
        <v>5</v>
      </c>
      <c r="H226" s="18">
        <v>5</v>
      </c>
      <c r="I226" s="18"/>
      <c r="J226" s="18">
        <v>5</v>
      </c>
      <c r="K226" s="18"/>
      <c r="L226" s="18"/>
      <c r="M226" s="18"/>
      <c r="N226" s="18"/>
      <c r="O226" s="18">
        <v>5</v>
      </c>
      <c r="P226" s="18"/>
      <c r="Q226" s="18"/>
      <c r="R226" s="18"/>
      <c r="S226" s="18"/>
      <c r="T226" s="18"/>
      <c r="U226" s="18"/>
      <c r="V226" s="18"/>
      <c r="W226" s="18"/>
      <c r="X226" s="18"/>
      <c r="AA226" s="17"/>
    </row>
    <row r="227" spans="1:27" s="16" customFormat="1" ht="18.75" customHeight="1" x14ac:dyDescent="0.25">
      <c r="A227" s="209"/>
      <c r="B227" s="196">
        <v>3916</v>
      </c>
      <c r="C227" s="19" t="s">
        <v>5045</v>
      </c>
      <c r="D227" s="18">
        <v>4127551716</v>
      </c>
      <c r="E227" s="18"/>
      <c r="F227" s="18"/>
      <c r="G227" s="18">
        <v>5</v>
      </c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AA227" s="17"/>
    </row>
    <row r="228" spans="1:27" s="16" customFormat="1" ht="18.75" customHeight="1" x14ac:dyDescent="0.25">
      <c r="A228" s="209"/>
      <c r="B228" s="196">
        <v>5097</v>
      </c>
      <c r="C228" s="19" t="s">
        <v>1836</v>
      </c>
      <c r="D228" s="18">
        <v>4127605414</v>
      </c>
      <c r="E228" s="18"/>
      <c r="F228" s="18"/>
      <c r="G228" s="18">
        <v>5</v>
      </c>
      <c r="H228" s="18">
        <v>5</v>
      </c>
      <c r="I228" s="18"/>
      <c r="J228" s="18">
        <v>3</v>
      </c>
      <c r="K228" s="18"/>
      <c r="L228" s="18"/>
      <c r="M228" s="18"/>
      <c r="N228" s="18"/>
      <c r="O228" s="18">
        <v>5</v>
      </c>
      <c r="P228" s="18"/>
      <c r="Q228" s="18"/>
      <c r="R228" s="18"/>
      <c r="S228" s="18"/>
      <c r="T228" s="18"/>
      <c r="U228" s="18"/>
      <c r="V228" s="18"/>
      <c r="W228" s="18"/>
      <c r="X228" s="18"/>
      <c r="AA228" s="17"/>
    </row>
    <row r="229" spans="1:27" s="16" customFormat="1" ht="18.75" customHeight="1" x14ac:dyDescent="0.25">
      <c r="A229" s="209"/>
      <c r="B229" s="196"/>
      <c r="C229" s="154" t="s">
        <v>5047</v>
      </c>
      <c r="D229" s="85"/>
      <c r="E229" s="35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35"/>
      <c r="S229" s="35"/>
      <c r="T229" s="35"/>
      <c r="U229" s="35"/>
      <c r="V229" s="35"/>
      <c r="W229" s="35"/>
      <c r="X229" s="154" t="s">
        <v>5047</v>
      </c>
      <c r="AA229" s="17"/>
    </row>
    <row r="230" spans="1:27" s="16" customFormat="1" ht="18.75" customHeight="1" x14ac:dyDescent="0.25">
      <c r="A230" s="209"/>
      <c r="B230" s="196">
        <v>3462</v>
      </c>
      <c r="C230" s="19" t="s">
        <v>5048</v>
      </c>
      <c r="D230" s="19">
        <v>4127597794</v>
      </c>
      <c r="E230" s="18">
        <v>5</v>
      </c>
      <c r="F230" s="18"/>
      <c r="G230" s="18">
        <v>5</v>
      </c>
      <c r="H230" s="18">
        <v>15</v>
      </c>
      <c r="I230" s="18"/>
      <c r="J230" s="18"/>
      <c r="K230" s="18"/>
      <c r="L230" s="18"/>
      <c r="M230" s="18"/>
      <c r="N230" s="18"/>
      <c r="O230" s="18"/>
      <c r="P230" s="18">
        <v>10</v>
      </c>
      <c r="Q230" s="18"/>
      <c r="R230" s="18"/>
      <c r="S230" s="18"/>
      <c r="T230" s="18"/>
      <c r="U230" s="18"/>
      <c r="V230" s="18"/>
      <c r="W230" s="18"/>
      <c r="X230" s="18"/>
      <c r="AA230" s="17"/>
    </row>
    <row r="231" spans="1:27" s="16" customFormat="1" ht="18.75" customHeight="1" x14ac:dyDescent="0.25">
      <c r="A231" s="209"/>
      <c r="B231" s="196">
        <v>2260</v>
      </c>
      <c r="C231" s="19" t="s">
        <v>4837</v>
      </c>
      <c r="D231" s="18">
        <v>2260</v>
      </c>
      <c r="E231" s="18"/>
      <c r="F231" s="18"/>
      <c r="G231" s="18">
        <v>10</v>
      </c>
      <c r="H231" s="18">
        <v>10</v>
      </c>
      <c r="I231" s="18">
        <v>10</v>
      </c>
      <c r="J231" s="18"/>
      <c r="K231" s="18"/>
      <c r="L231" s="18"/>
      <c r="M231" s="18">
        <v>10</v>
      </c>
      <c r="N231" s="18">
        <v>10</v>
      </c>
      <c r="O231" s="18">
        <v>10</v>
      </c>
      <c r="P231" s="18">
        <v>10</v>
      </c>
      <c r="Q231" s="18"/>
      <c r="R231" s="18"/>
      <c r="S231" s="18"/>
      <c r="T231" s="18"/>
      <c r="U231" s="18"/>
      <c r="V231" s="18"/>
      <c r="W231" s="18"/>
      <c r="X231" s="18"/>
      <c r="AA231" s="17"/>
    </row>
    <row r="232" spans="1:27" s="16" customFormat="1" ht="18.75" customHeight="1" x14ac:dyDescent="0.25">
      <c r="A232" s="209"/>
      <c r="B232" s="196">
        <v>3120</v>
      </c>
      <c r="C232" s="19" t="s">
        <v>5049</v>
      </c>
      <c r="D232" s="18">
        <v>4127582087</v>
      </c>
      <c r="E232" s="18"/>
      <c r="F232" s="18"/>
      <c r="G232" s="18">
        <v>10</v>
      </c>
      <c r="H232" s="18">
        <v>10</v>
      </c>
      <c r="I232" s="18"/>
      <c r="J232" s="18"/>
      <c r="K232" s="18"/>
      <c r="L232" s="18"/>
      <c r="M232" s="18">
        <v>10</v>
      </c>
      <c r="N232" s="18"/>
      <c r="O232" s="18">
        <v>10</v>
      </c>
      <c r="P232" s="18">
        <v>10</v>
      </c>
      <c r="Q232" s="18"/>
      <c r="R232" s="18"/>
      <c r="S232" s="18"/>
      <c r="T232" s="18"/>
      <c r="U232" s="18"/>
      <c r="V232" s="18"/>
      <c r="W232" s="18"/>
      <c r="X232" s="18"/>
      <c r="AA232" s="17"/>
    </row>
    <row r="233" spans="1:27" s="16" customFormat="1" ht="18.75" customHeight="1" x14ac:dyDescent="0.25">
      <c r="A233" s="209"/>
      <c r="B233" s="196">
        <v>1550</v>
      </c>
      <c r="C233" s="19" t="s">
        <v>1109</v>
      </c>
      <c r="D233" s="18">
        <v>4127604763</v>
      </c>
      <c r="E233" s="18">
        <v>3</v>
      </c>
      <c r="F233" s="18"/>
      <c r="G233" s="18">
        <v>3</v>
      </c>
      <c r="H233" s="18">
        <v>5</v>
      </c>
      <c r="I233" s="18"/>
      <c r="J233" s="18">
        <v>3</v>
      </c>
      <c r="K233" s="18"/>
      <c r="L233" s="18"/>
      <c r="M233" s="18"/>
      <c r="N233" s="18"/>
      <c r="O233" s="18">
        <v>3</v>
      </c>
      <c r="P233" s="18">
        <v>3</v>
      </c>
      <c r="Q233" s="18"/>
      <c r="R233" s="18"/>
      <c r="S233" s="18"/>
      <c r="T233" s="18"/>
      <c r="U233" s="18"/>
      <c r="V233" s="18"/>
      <c r="W233" s="18"/>
      <c r="X233" s="18"/>
      <c r="AA233" s="17"/>
    </row>
    <row r="234" spans="1:27" s="16" customFormat="1" ht="18.75" customHeight="1" x14ac:dyDescent="0.25">
      <c r="A234" s="209"/>
      <c r="B234" s="196">
        <v>1550</v>
      </c>
      <c r="C234" s="19" t="s">
        <v>1109</v>
      </c>
      <c r="D234" s="18">
        <v>4127604756</v>
      </c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>
        <v>3</v>
      </c>
      <c r="W234" s="18"/>
      <c r="X234" s="18"/>
      <c r="AA234" s="17"/>
    </row>
    <row r="235" spans="1:27" s="16" customFormat="1" ht="18.75" customHeight="1" x14ac:dyDescent="0.25">
      <c r="A235" s="209"/>
      <c r="B235" s="196">
        <v>3688</v>
      </c>
      <c r="C235" s="19" t="s">
        <v>3453</v>
      </c>
      <c r="D235" s="18">
        <v>4127582656</v>
      </c>
      <c r="E235" s="18"/>
      <c r="F235" s="18"/>
      <c r="G235" s="18">
        <v>8</v>
      </c>
      <c r="H235" s="18">
        <v>6</v>
      </c>
      <c r="I235" s="18"/>
      <c r="J235" s="18"/>
      <c r="K235" s="18"/>
      <c r="L235" s="18"/>
      <c r="M235" s="18"/>
      <c r="N235" s="18"/>
      <c r="O235" s="18">
        <v>5</v>
      </c>
      <c r="P235" s="18">
        <v>20</v>
      </c>
      <c r="Q235" s="18"/>
      <c r="R235" s="18"/>
      <c r="S235" s="18"/>
      <c r="T235" s="18"/>
      <c r="U235" s="18"/>
      <c r="V235" s="18"/>
      <c r="W235" s="18"/>
      <c r="X235" s="18"/>
      <c r="AA235" s="17"/>
    </row>
    <row r="236" spans="1:27" s="16" customFormat="1" ht="18.75" customHeight="1" x14ac:dyDescent="0.25">
      <c r="A236" s="209"/>
      <c r="B236" s="196">
        <v>2920</v>
      </c>
      <c r="C236" s="19" t="s">
        <v>5050</v>
      </c>
      <c r="D236" s="18">
        <v>4127596664</v>
      </c>
      <c r="E236" s="18"/>
      <c r="F236" s="18"/>
      <c r="G236" s="18">
        <v>10</v>
      </c>
      <c r="H236" s="18">
        <v>3</v>
      </c>
      <c r="I236" s="18"/>
      <c r="J236" s="18"/>
      <c r="K236" s="18"/>
      <c r="L236" s="18"/>
      <c r="M236" s="18">
        <v>3</v>
      </c>
      <c r="N236" s="18"/>
      <c r="O236" s="18">
        <v>3</v>
      </c>
      <c r="P236" s="18"/>
      <c r="Q236" s="18"/>
      <c r="R236" s="18"/>
      <c r="S236" s="18"/>
      <c r="T236" s="18"/>
      <c r="U236" s="18"/>
      <c r="V236" s="18"/>
      <c r="W236" s="18"/>
      <c r="X236" s="18"/>
      <c r="AA236" s="17"/>
    </row>
    <row r="237" spans="1:27" s="16" customFormat="1" ht="18.75" customHeight="1" x14ac:dyDescent="0.25">
      <c r="A237" s="209"/>
      <c r="B237" s="196">
        <v>4282</v>
      </c>
      <c r="C237" s="19" t="s">
        <v>5051</v>
      </c>
      <c r="D237" s="18">
        <v>4127593307</v>
      </c>
      <c r="E237" s="18"/>
      <c r="F237" s="18"/>
      <c r="G237" s="18">
        <v>5</v>
      </c>
      <c r="H237" s="18">
        <v>15</v>
      </c>
      <c r="I237" s="18"/>
      <c r="J237" s="18"/>
      <c r="K237" s="18"/>
      <c r="L237" s="18"/>
      <c r="M237" s="18">
        <v>15</v>
      </c>
      <c r="N237" s="18"/>
      <c r="O237" s="18"/>
      <c r="P237" s="18">
        <v>10</v>
      </c>
      <c r="Q237" s="18"/>
      <c r="R237" s="18"/>
      <c r="S237" s="18"/>
      <c r="T237" s="18"/>
      <c r="U237" s="18"/>
      <c r="V237" s="18"/>
      <c r="W237" s="18"/>
      <c r="X237" s="18"/>
      <c r="AA237" s="17"/>
    </row>
    <row r="238" spans="1:27" s="16" customFormat="1" ht="18.75" customHeight="1" x14ac:dyDescent="0.25">
      <c r="A238" s="209"/>
      <c r="B238" s="196">
        <v>3989</v>
      </c>
      <c r="C238" s="19" t="s">
        <v>5052</v>
      </c>
      <c r="D238" s="18">
        <v>4127578771</v>
      </c>
      <c r="E238" s="18">
        <v>5</v>
      </c>
      <c r="F238" s="18">
        <v>5</v>
      </c>
      <c r="G238" s="18">
        <v>16</v>
      </c>
      <c r="H238" s="18">
        <v>10</v>
      </c>
      <c r="I238" s="18"/>
      <c r="J238" s="18"/>
      <c r="K238" s="18"/>
      <c r="L238" s="18"/>
      <c r="M238" s="18">
        <v>10</v>
      </c>
      <c r="N238" s="18"/>
      <c r="O238" s="18">
        <v>10</v>
      </c>
      <c r="P238" s="18">
        <v>25</v>
      </c>
      <c r="Q238" s="18"/>
      <c r="R238" s="18"/>
      <c r="S238" s="18"/>
      <c r="T238" s="18"/>
      <c r="U238" s="18"/>
      <c r="V238" s="18"/>
      <c r="W238" s="18"/>
      <c r="X238" s="18"/>
      <c r="AA238" s="17"/>
    </row>
    <row r="239" spans="1:27" s="16" customFormat="1" ht="18.75" customHeight="1" x14ac:dyDescent="0.25">
      <c r="A239" s="209"/>
      <c r="B239" s="196">
        <v>4997</v>
      </c>
      <c r="C239" s="19" t="s">
        <v>5053</v>
      </c>
      <c r="D239" s="18">
        <v>4127607256</v>
      </c>
      <c r="E239" s="18">
        <v>15</v>
      </c>
      <c r="F239" s="18">
        <v>15</v>
      </c>
      <c r="G239" s="18">
        <v>15</v>
      </c>
      <c r="H239" s="18"/>
      <c r="I239" s="18"/>
      <c r="J239" s="18"/>
      <c r="K239" s="18"/>
      <c r="L239" s="18"/>
      <c r="M239" s="18"/>
      <c r="N239" s="18"/>
      <c r="O239" s="18">
        <v>15</v>
      </c>
      <c r="P239" s="18">
        <v>15</v>
      </c>
      <c r="Q239" s="18"/>
      <c r="R239" s="18"/>
      <c r="S239" s="18"/>
      <c r="T239" s="18"/>
      <c r="U239" s="18"/>
      <c r="V239" s="18"/>
      <c r="W239" s="18"/>
      <c r="X239" s="18"/>
      <c r="AA239" s="17"/>
    </row>
    <row r="240" spans="1:27" s="16" customFormat="1" ht="18.75" customHeight="1" x14ac:dyDescent="0.25">
      <c r="A240" s="209"/>
      <c r="B240" s="196">
        <v>4711</v>
      </c>
      <c r="C240" s="19" t="s">
        <v>2903</v>
      </c>
      <c r="D240" s="18">
        <v>4127587757</v>
      </c>
      <c r="E240" s="18">
        <v>2</v>
      </c>
      <c r="F240" s="18">
        <v>3</v>
      </c>
      <c r="G240" s="18">
        <v>10</v>
      </c>
      <c r="H240" s="18"/>
      <c r="I240" s="18"/>
      <c r="J240" s="18"/>
      <c r="K240" s="18"/>
      <c r="L240" s="18"/>
      <c r="M240" s="18"/>
      <c r="N240" s="18"/>
      <c r="O240" s="18"/>
      <c r="P240" s="18">
        <v>5</v>
      </c>
      <c r="Q240" s="18"/>
      <c r="R240" s="18"/>
      <c r="S240" s="18"/>
      <c r="T240" s="18"/>
      <c r="U240" s="18"/>
      <c r="V240" s="18"/>
      <c r="W240" s="18"/>
      <c r="X240" s="18"/>
      <c r="AA240" s="17"/>
    </row>
    <row r="241" spans="1:27" s="16" customFormat="1" ht="18.75" customHeight="1" x14ac:dyDescent="0.25">
      <c r="A241" s="209"/>
      <c r="B241" s="196">
        <v>4586</v>
      </c>
      <c r="C241" s="19" t="s">
        <v>5054</v>
      </c>
      <c r="D241" s="18">
        <v>4127592290</v>
      </c>
      <c r="E241" s="18"/>
      <c r="F241" s="18"/>
      <c r="G241" s="18">
        <v>15</v>
      </c>
      <c r="H241" s="18"/>
      <c r="I241" s="18"/>
      <c r="J241" s="18"/>
      <c r="K241" s="18"/>
      <c r="L241" s="18"/>
      <c r="M241" s="18"/>
      <c r="N241" s="18"/>
      <c r="O241" s="18">
        <v>15</v>
      </c>
      <c r="P241" s="18">
        <v>20</v>
      </c>
      <c r="Q241" s="18"/>
      <c r="R241" s="18"/>
      <c r="S241" s="18"/>
      <c r="T241" s="18"/>
      <c r="U241" s="18"/>
      <c r="V241" s="18"/>
      <c r="W241" s="18"/>
      <c r="X241" s="18"/>
      <c r="AA241" s="17"/>
    </row>
    <row r="242" spans="1:27" s="16" customFormat="1" ht="18.75" customHeight="1" x14ac:dyDescent="0.25">
      <c r="A242" s="209"/>
      <c r="B242" s="196">
        <v>1601</v>
      </c>
      <c r="C242" s="19" t="s">
        <v>765</v>
      </c>
      <c r="D242" s="18">
        <v>4127578657</v>
      </c>
      <c r="E242" s="18"/>
      <c r="F242" s="18"/>
      <c r="G242" s="18">
        <v>5</v>
      </c>
      <c r="H242" s="18">
        <v>3</v>
      </c>
      <c r="I242" s="18"/>
      <c r="J242" s="18">
        <v>2</v>
      </c>
      <c r="K242" s="18"/>
      <c r="L242" s="18"/>
      <c r="M242" s="18"/>
      <c r="N242" s="18"/>
      <c r="O242" s="18">
        <v>2</v>
      </c>
      <c r="P242" s="18">
        <v>3</v>
      </c>
      <c r="Q242" s="18"/>
      <c r="R242" s="18"/>
      <c r="S242" s="18"/>
      <c r="T242" s="18"/>
      <c r="U242" s="18"/>
      <c r="V242" s="18"/>
      <c r="W242" s="18"/>
      <c r="X242" s="18"/>
      <c r="AA242" s="17"/>
    </row>
    <row r="243" spans="1:27" s="16" customFormat="1" ht="18.75" customHeight="1" x14ac:dyDescent="0.25">
      <c r="A243" s="209"/>
      <c r="B243" s="196">
        <v>3597</v>
      </c>
      <c r="C243" s="19" t="s">
        <v>5055</v>
      </c>
      <c r="D243" s="18">
        <v>4127590353</v>
      </c>
      <c r="E243" s="18"/>
      <c r="F243" s="18"/>
      <c r="G243" s="18">
        <v>6</v>
      </c>
      <c r="H243" s="18">
        <v>4</v>
      </c>
      <c r="I243" s="18"/>
      <c r="J243" s="18"/>
      <c r="K243" s="18"/>
      <c r="L243" s="18"/>
      <c r="M243" s="18">
        <v>6</v>
      </c>
      <c r="N243" s="18"/>
      <c r="O243" s="18">
        <v>7</v>
      </c>
      <c r="P243" s="18">
        <v>19</v>
      </c>
      <c r="Q243" s="18"/>
      <c r="R243" s="18"/>
      <c r="S243" s="18"/>
      <c r="T243" s="18"/>
      <c r="U243" s="18"/>
      <c r="V243" s="18"/>
      <c r="W243" s="18"/>
      <c r="X243" s="18"/>
      <c r="AA243" s="17"/>
    </row>
    <row r="244" spans="1:27" s="16" customFormat="1" ht="18.75" customHeight="1" x14ac:dyDescent="0.25">
      <c r="A244" s="209"/>
      <c r="B244" s="196">
        <v>1537</v>
      </c>
      <c r="C244" s="19" t="s">
        <v>5056</v>
      </c>
      <c r="D244" s="18">
        <v>4127569607</v>
      </c>
      <c r="E244" s="18"/>
      <c r="F244" s="18"/>
      <c r="G244" s="18">
        <v>10</v>
      </c>
      <c r="H244" s="18">
        <v>10</v>
      </c>
      <c r="I244" s="18"/>
      <c r="J244" s="18"/>
      <c r="K244" s="18"/>
      <c r="L244" s="18"/>
      <c r="M244" s="18"/>
      <c r="N244" s="18"/>
      <c r="O244" s="18">
        <v>10</v>
      </c>
      <c r="P244" s="18">
        <v>10</v>
      </c>
      <c r="Q244" s="18"/>
      <c r="R244" s="18"/>
      <c r="S244" s="18"/>
      <c r="T244" s="18"/>
      <c r="U244" s="18"/>
      <c r="V244" s="18"/>
      <c r="W244" s="18"/>
      <c r="X244" s="18"/>
      <c r="AA244" s="17"/>
    </row>
    <row r="245" spans="1:27" s="16" customFormat="1" ht="18.75" customHeight="1" x14ac:dyDescent="0.25">
      <c r="A245" s="209"/>
      <c r="B245" s="196">
        <v>1543</v>
      </c>
      <c r="C245" s="19" t="s">
        <v>724</v>
      </c>
      <c r="D245" s="18">
        <v>4127577755</v>
      </c>
      <c r="E245" s="18"/>
      <c r="F245" s="18"/>
      <c r="G245" s="18">
        <v>5</v>
      </c>
      <c r="H245" s="18">
        <v>20</v>
      </c>
      <c r="I245" s="18"/>
      <c r="J245" s="18"/>
      <c r="K245" s="18"/>
      <c r="L245" s="18"/>
      <c r="M245" s="18"/>
      <c r="N245" s="18"/>
      <c r="O245" s="18">
        <v>10</v>
      </c>
      <c r="P245" s="18">
        <v>10</v>
      </c>
      <c r="Q245" s="18"/>
      <c r="R245" s="18"/>
      <c r="S245" s="18"/>
      <c r="T245" s="18"/>
      <c r="U245" s="18"/>
      <c r="V245" s="18"/>
      <c r="W245" s="18"/>
      <c r="X245" s="18"/>
      <c r="AA245" s="17"/>
    </row>
    <row r="246" spans="1:27" s="16" customFormat="1" ht="18.75" customHeight="1" x14ac:dyDescent="0.25">
      <c r="A246" s="209"/>
      <c r="B246" s="196">
        <v>1543</v>
      </c>
      <c r="C246" s="19" t="s">
        <v>724</v>
      </c>
      <c r="D246" s="18">
        <v>4127577716</v>
      </c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>
        <v>5</v>
      </c>
      <c r="V246" s="18"/>
      <c r="W246" s="18"/>
      <c r="X246" s="18"/>
      <c r="AA246" s="17"/>
    </row>
    <row r="247" spans="1:27" s="16" customFormat="1" ht="18.75" customHeight="1" x14ac:dyDescent="0.25">
      <c r="A247" s="209"/>
      <c r="B247" s="196">
        <v>1605</v>
      </c>
      <c r="C247" s="19" t="s">
        <v>3288</v>
      </c>
      <c r="D247" s="18">
        <v>4127579309</v>
      </c>
      <c r="E247" s="18"/>
      <c r="F247" s="18"/>
      <c r="G247" s="18">
        <v>6</v>
      </c>
      <c r="H247" s="18">
        <v>20</v>
      </c>
      <c r="I247" s="18"/>
      <c r="J247" s="18"/>
      <c r="K247" s="18"/>
      <c r="L247" s="18"/>
      <c r="M247" s="18"/>
      <c r="N247" s="18"/>
      <c r="O247" s="18">
        <v>5</v>
      </c>
      <c r="P247" s="18"/>
      <c r="Q247" s="18"/>
      <c r="R247" s="18"/>
      <c r="S247" s="18"/>
      <c r="T247" s="18"/>
      <c r="U247" s="18"/>
      <c r="V247" s="18"/>
      <c r="W247" s="18"/>
      <c r="X247" s="18"/>
      <c r="AA247" s="17"/>
    </row>
    <row r="248" spans="1:27" s="16" customFormat="1" ht="18.75" customHeight="1" x14ac:dyDescent="0.25">
      <c r="A248" s="209"/>
      <c r="B248" s="196">
        <v>4069</v>
      </c>
      <c r="C248" s="19" t="s">
        <v>5057</v>
      </c>
      <c r="D248" s="18">
        <v>4127574330</v>
      </c>
      <c r="E248" s="18"/>
      <c r="F248" s="18"/>
      <c r="G248" s="18">
        <v>20</v>
      </c>
      <c r="H248" s="18">
        <v>45</v>
      </c>
      <c r="I248" s="18"/>
      <c r="J248" s="18"/>
      <c r="K248" s="18"/>
      <c r="L248" s="18"/>
      <c r="M248" s="18">
        <v>20</v>
      </c>
      <c r="N248" s="18"/>
      <c r="O248" s="18">
        <v>20</v>
      </c>
      <c r="P248" s="18">
        <v>60</v>
      </c>
      <c r="Q248" s="18"/>
      <c r="R248" s="18"/>
      <c r="S248" s="18"/>
      <c r="T248" s="18"/>
      <c r="U248" s="18"/>
      <c r="V248" s="18"/>
      <c r="W248" s="18"/>
      <c r="X248" s="18"/>
      <c r="AA248" s="17"/>
    </row>
    <row r="249" spans="1:27" s="16" customFormat="1" ht="18.75" customHeight="1" x14ac:dyDescent="0.25">
      <c r="A249" s="209"/>
      <c r="B249" s="196">
        <v>4698</v>
      </c>
      <c r="C249" s="19" t="s">
        <v>2201</v>
      </c>
      <c r="D249" s="18">
        <v>4127609434</v>
      </c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>
        <v>10</v>
      </c>
      <c r="P249" s="18">
        <v>20</v>
      </c>
      <c r="Q249" s="18"/>
      <c r="R249" s="18"/>
      <c r="S249" s="18"/>
      <c r="T249" s="18"/>
      <c r="U249" s="18"/>
      <c r="V249" s="18"/>
      <c r="W249" s="18"/>
      <c r="X249" s="18"/>
      <c r="AA249" s="17"/>
    </row>
    <row r="250" spans="1:27" s="16" customFormat="1" ht="18.75" customHeight="1" x14ac:dyDescent="0.25">
      <c r="A250" s="209"/>
      <c r="B250" s="196">
        <v>3614</v>
      </c>
      <c r="C250" s="19" t="s">
        <v>194</v>
      </c>
      <c r="D250" s="18">
        <v>4127608792</v>
      </c>
      <c r="E250" s="18">
        <v>5</v>
      </c>
      <c r="F250" s="18"/>
      <c r="G250" s="18">
        <v>7</v>
      </c>
      <c r="H250" s="18">
        <v>10</v>
      </c>
      <c r="I250" s="18"/>
      <c r="J250" s="18"/>
      <c r="K250" s="18"/>
      <c r="L250" s="18"/>
      <c r="M250" s="18"/>
      <c r="N250" s="18"/>
      <c r="O250" s="18">
        <v>5</v>
      </c>
      <c r="P250" s="18">
        <v>5</v>
      </c>
      <c r="Q250" s="18"/>
      <c r="R250" s="18"/>
      <c r="S250" s="18"/>
      <c r="T250" s="18"/>
      <c r="U250" s="18"/>
      <c r="V250" s="18"/>
      <c r="W250" s="18"/>
      <c r="X250" s="18"/>
      <c r="AA250" s="17"/>
    </row>
    <row r="251" spans="1:27" s="16" customFormat="1" ht="18.75" customHeight="1" x14ac:dyDescent="0.25">
      <c r="A251" s="209"/>
      <c r="B251" s="196">
        <v>4491</v>
      </c>
      <c r="C251" s="19" t="s">
        <v>5058</v>
      </c>
      <c r="D251" s="18">
        <v>4127596861</v>
      </c>
      <c r="E251" s="18"/>
      <c r="F251" s="18">
        <v>2</v>
      </c>
      <c r="G251" s="18">
        <v>20</v>
      </c>
      <c r="H251" s="18">
        <v>10</v>
      </c>
      <c r="I251" s="18"/>
      <c r="J251" s="18">
        <v>10</v>
      </c>
      <c r="K251" s="18"/>
      <c r="L251" s="18"/>
      <c r="M251" s="18">
        <v>10</v>
      </c>
      <c r="N251" s="18"/>
      <c r="O251" s="18">
        <v>2</v>
      </c>
      <c r="P251" s="18">
        <v>20</v>
      </c>
      <c r="Q251" s="18"/>
      <c r="R251" s="18"/>
      <c r="S251" s="18"/>
      <c r="T251" s="18"/>
      <c r="U251" s="18"/>
      <c r="V251" s="18"/>
      <c r="W251" s="18"/>
      <c r="X251" s="18"/>
      <c r="AA251" s="17"/>
    </row>
    <row r="252" spans="1:27" s="16" customFormat="1" ht="18.75" customHeight="1" x14ac:dyDescent="0.25">
      <c r="A252" s="209"/>
      <c r="B252" s="196">
        <v>4855</v>
      </c>
      <c r="C252" s="19" t="s">
        <v>2507</v>
      </c>
      <c r="D252" s="18">
        <v>4127587455</v>
      </c>
      <c r="E252" s="18"/>
      <c r="F252" s="18"/>
      <c r="G252" s="18">
        <v>10</v>
      </c>
      <c r="H252" s="18">
        <v>10</v>
      </c>
      <c r="I252" s="18"/>
      <c r="J252" s="18"/>
      <c r="K252" s="18"/>
      <c r="L252" s="18"/>
      <c r="M252" s="18"/>
      <c r="N252" s="18"/>
      <c r="O252" s="18">
        <v>6</v>
      </c>
      <c r="P252" s="18"/>
      <c r="Q252" s="18"/>
      <c r="R252" s="18"/>
      <c r="S252" s="18"/>
      <c r="T252" s="18"/>
      <c r="U252" s="18"/>
      <c r="V252" s="18"/>
      <c r="W252" s="18"/>
      <c r="X252" s="18"/>
      <c r="AA252" s="17"/>
    </row>
    <row r="253" spans="1:27" s="16" customFormat="1" ht="18.75" customHeight="1" x14ac:dyDescent="0.25">
      <c r="A253" s="209"/>
      <c r="B253" s="196">
        <v>4105</v>
      </c>
      <c r="C253" s="19" t="s">
        <v>2960</v>
      </c>
      <c r="D253" s="18">
        <v>4127596787</v>
      </c>
      <c r="E253" s="18"/>
      <c r="F253" s="18"/>
      <c r="G253" s="18">
        <v>10</v>
      </c>
      <c r="H253" s="18"/>
      <c r="I253" s="18"/>
      <c r="J253" s="18">
        <v>10</v>
      </c>
      <c r="K253" s="18"/>
      <c r="L253" s="18"/>
      <c r="M253" s="18"/>
      <c r="N253" s="18"/>
      <c r="O253" s="18"/>
      <c r="P253" s="18">
        <v>10</v>
      </c>
      <c r="Q253" s="18"/>
      <c r="R253" s="18"/>
      <c r="S253" s="18"/>
      <c r="T253" s="18"/>
      <c r="U253" s="18"/>
      <c r="V253" s="18"/>
      <c r="W253" s="18"/>
      <c r="X253" s="18"/>
      <c r="AA253" s="17"/>
    </row>
    <row r="254" spans="1:27" s="16" customFormat="1" ht="18.75" customHeight="1" x14ac:dyDescent="0.25">
      <c r="A254" s="209"/>
      <c r="B254" s="196">
        <v>5002</v>
      </c>
      <c r="C254" s="19" t="s">
        <v>4841</v>
      </c>
      <c r="D254" s="18">
        <v>4127603026</v>
      </c>
      <c r="E254" s="18"/>
      <c r="F254" s="18">
        <v>10</v>
      </c>
      <c r="G254" s="18">
        <v>15</v>
      </c>
      <c r="H254" s="18"/>
      <c r="I254" s="18"/>
      <c r="J254" s="18">
        <v>10</v>
      </c>
      <c r="K254" s="18"/>
      <c r="L254" s="18"/>
      <c r="M254" s="18">
        <v>10</v>
      </c>
      <c r="N254" s="18"/>
      <c r="O254" s="18">
        <v>10</v>
      </c>
      <c r="P254" s="18"/>
      <c r="Q254" s="18"/>
      <c r="R254" s="18"/>
      <c r="S254" s="18"/>
      <c r="T254" s="18"/>
      <c r="U254" s="18"/>
      <c r="V254" s="18"/>
      <c r="W254" s="18"/>
      <c r="X254" s="18"/>
      <c r="AA254" s="17"/>
    </row>
    <row r="255" spans="1:27" s="16" customFormat="1" ht="18.75" customHeight="1" x14ac:dyDescent="0.25">
      <c r="A255" s="209"/>
      <c r="B255" s="196">
        <v>3631</v>
      </c>
      <c r="C255" s="19" t="s">
        <v>2578</v>
      </c>
      <c r="D255" s="18">
        <v>4127597104</v>
      </c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>
        <v>10</v>
      </c>
      <c r="R255" s="18">
        <v>10</v>
      </c>
      <c r="S255" s="18">
        <v>10</v>
      </c>
      <c r="T255" s="18">
        <v>8</v>
      </c>
      <c r="U255" s="18"/>
      <c r="V255" s="18"/>
      <c r="W255" s="18">
        <v>7</v>
      </c>
      <c r="X255" s="18"/>
      <c r="AA255" s="17"/>
    </row>
    <row r="256" spans="1:27" s="16" customFormat="1" ht="18.75" customHeight="1" x14ac:dyDescent="0.25">
      <c r="A256" s="209"/>
      <c r="B256" s="196">
        <v>1629</v>
      </c>
      <c r="C256" s="19" t="s">
        <v>322</v>
      </c>
      <c r="D256" s="18">
        <v>4127597235</v>
      </c>
      <c r="E256" s="18">
        <v>5</v>
      </c>
      <c r="F256" s="18">
        <v>15</v>
      </c>
      <c r="G256" s="18">
        <v>20</v>
      </c>
      <c r="H256" s="18">
        <v>25</v>
      </c>
      <c r="I256" s="18"/>
      <c r="J256" s="18">
        <v>15</v>
      </c>
      <c r="K256" s="18"/>
      <c r="L256" s="18"/>
      <c r="M256" s="18"/>
      <c r="N256" s="18"/>
      <c r="O256" s="18">
        <v>10</v>
      </c>
      <c r="P256" s="18"/>
      <c r="Q256" s="18"/>
      <c r="R256" s="18"/>
      <c r="S256" s="18"/>
      <c r="T256" s="18"/>
      <c r="U256" s="18"/>
      <c r="V256" s="18"/>
      <c r="W256" s="18"/>
      <c r="X256" s="18"/>
      <c r="AA256" s="17"/>
    </row>
    <row r="257" spans="1:27" s="16" customFormat="1" ht="18.75" customHeight="1" x14ac:dyDescent="0.25">
      <c r="A257" s="209"/>
      <c r="B257" s="196">
        <v>5596</v>
      </c>
      <c r="C257" s="19" t="s">
        <v>5059</v>
      </c>
      <c r="D257" s="18">
        <v>4127579336</v>
      </c>
      <c r="E257" s="18">
        <v>3</v>
      </c>
      <c r="F257" s="18"/>
      <c r="G257" s="18">
        <v>5</v>
      </c>
      <c r="H257" s="18"/>
      <c r="I257" s="18"/>
      <c r="J257" s="18"/>
      <c r="K257" s="18"/>
      <c r="L257" s="18"/>
      <c r="M257" s="18"/>
      <c r="N257" s="18"/>
      <c r="O257" s="18">
        <v>5</v>
      </c>
      <c r="P257" s="18">
        <v>5</v>
      </c>
      <c r="Q257" s="18"/>
      <c r="R257" s="18"/>
      <c r="S257" s="18"/>
      <c r="T257" s="18"/>
      <c r="U257" s="18"/>
      <c r="V257" s="18"/>
      <c r="W257" s="18"/>
      <c r="X257" s="18"/>
      <c r="AA257" s="17"/>
    </row>
    <row r="258" spans="1:27" s="16" customFormat="1" ht="18.75" customHeight="1" x14ac:dyDescent="0.25">
      <c r="A258" s="209"/>
      <c r="B258" s="196">
        <v>5428</v>
      </c>
      <c r="C258" s="19" t="s">
        <v>5060</v>
      </c>
      <c r="D258" s="18">
        <v>4127606101</v>
      </c>
      <c r="E258" s="18">
        <v>10</v>
      </c>
      <c r="F258" s="18"/>
      <c r="G258" s="18">
        <v>15</v>
      </c>
      <c r="H258" s="18"/>
      <c r="I258" s="18"/>
      <c r="J258" s="18"/>
      <c r="K258" s="18"/>
      <c r="L258" s="18"/>
      <c r="M258" s="18">
        <v>10</v>
      </c>
      <c r="N258" s="18"/>
      <c r="O258" s="18"/>
      <c r="P258" s="18">
        <v>10</v>
      </c>
      <c r="Q258" s="18"/>
      <c r="R258" s="18"/>
      <c r="S258" s="18"/>
      <c r="T258" s="18"/>
      <c r="U258" s="18"/>
      <c r="V258" s="18"/>
      <c r="W258" s="18"/>
      <c r="X258" s="18"/>
      <c r="AA258" s="17"/>
    </row>
    <row r="259" spans="1:27" s="16" customFormat="1" ht="18.75" customHeight="1" x14ac:dyDescent="0.25">
      <c r="A259" s="209"/>
      <c r="B259" s="196">
        <v>5428</v>
      </c>
      <c r="C259" s="19" t="s">
        <v>5061</v>
      </c>
      <c r="D259" s="18">
        <v>4127606787</v>
      </c>
      <c r="E259" s="18"/>
      <c r="F259" s="18">
        <v>10</v>
      </c>
      <c r="G259" s="18"/>
      <c r="H259" s="18"/>
      <c r="I259" s="18"/>
      <c r="J259" s="18"/>
      <c r="K259" s="18"/>
      <c r="L259" s="18"/>
      <c r="M259" s="18"/>
      <c r="N259" s="18"/>
      <c r="O259" s="18">
        <v>5</v>
      </c>
      <c r="P259" s="18"/>
      <c r="Q259" s="18"/>
      <c r="R259" s="18"/>
      <c r="S259" s="18"/>
      <c r="T259" s="18"/>
      <c r="U259" s="18"/>
      <c r="V259" s="18"/>
      <c r="W259" s="18"/>
      <c r="X259" s="18"/>
      <c r="AA259" s="17"/>
    </row>
    <row r="260" spans="1:27" s="16" customFormat="1" ht="18.75" customHeight="1" x14ac:dyDescent="0.25">
      <c r="A260" s="209"/>
      <c r="B260" s="196">
        <v>4054</v>
      </c>
      <c r="C260" s="19" t="s">
        <v>313</v>
      </c>
      <c r="D260" s="18">
        <v>4127589878</v>
      </c>
      <c r="E260" s="18"/>
      <c r="F260" s="18"/>
      <c r="G260" s="18">
        <v>10</v>
      </c>
      <c r="H260" s="18"/>
      <c r="I260" s="18"/>
      <c r="J260" s="18"/>
      <c r="K260" s="18"/>
      <c r="L260" s="18"/>
      <c r="M260" s="18"/>
      <c r="N260" s="18"/>
      <c r="O260" s="18"/>
      <c r="P260" s="18">
        <v>10</v>
      </c>
      <c r="Q260" s="18"/>
      <c r="R260" s="18"/>
      <c r="S260" s="18"/>
      <c r="T260" s="18"/>
      <c r="U260" s="18"/>
      <c r="V260" s="18"/>
      <c r="W260" s="18"/>
      <c r="X260" s="18"/>
      <c r="AA260" s="17"/>
    </row>
    <row r="261" spans="1:27" s="16" customFormat="1" ht="18.75" customHeight="1" x14ac:dyDescent="0.25">
      <c r="A261" s="209"/>
      <c r="B261" s="196">
        <v>3431</v>
      </c>
      <c r="C261" s="19" t="s">
        <v>2485</v>
      </c>
      <c r="D261" s="18">
        <v>4127580129</v>
      </c>
      <c r="E261" s="18"/>
      <c r="F261" s="18"/>
      <c r="G261" s="18">
        <v>15</v>
      </c>
      <c r="H261" s="18"/>
      <c r="I261" s="18"/>
      <c r="J261" s="18"/>
      <c r="K261" s="18"/>
      <c r="L261" s="18"/>
      <c r="M261" s="18"/>
      <c r="N261" s="18"/>
      <c r="O261" s="18"/>
      <c r="P261" s="18">
        <v>10</v>
      </c>
      <c r="Q261" s="18"/>
      <c r="R261" s="18"/>
      <c r="S261" s="18"/>
      <c r="T261" s="18"/>
      <c r="U261" s="18"/>
      <c r="V261" s="18"/>
      <c r="W261" s="18"/>
      <c r="X261" s="18"/>
      <c r="AA261" s="17"/>
    </row>
    <row r="262" spans="1:27" s="16" customFormat="1" ht="18.75" customHeight="1" x14ac:dyDescent="0.25">
      <c r="A262" s="209"/>
      <c r="B262" s="196">
        <v>3480</v>
      </c>
      <c r="C262" s="19" t="s">
        <v>4262</v>
      </c>
      <c r="D262" s="18">
        <v>4127605636</v>
      </c>
      <c r="E262" s="18"/>
      <c r="F262" s="18"/>
      <c r="G262" s="18"/>
      <c r="H262" s="18">
        <v>20</v>
      </c>
      <c r="I262" s="18"/>
      <c r="J262" s="18">
        <v>20</v>
      </c>
      <c r="K262" s="18"/>
      <c r="L262" s="18"/>
      <c r="M262" s="18"/>
      <c r="N262" s="18"/>
      <c r="O262" s="18">
        <v>5</v>
      </c>
      <c r="P262" s="18">
        <v>10</v>
      </c>
      <c r="Q262" s="18"/>
      <c r="R262" s="18"/>
      <c r="S262" s="18"/>
      <c r="T262" s="18"/>
      <c r="U262" s="18"/>
      <c r="V262" s="18"/>
      <c r="W262" s="18"/>
      <c r="X262" s="18"/>
      <c r="AA262" s="17"/>
    </row>
    <row r="263" spans="1:27" s="16" customFormat="1" ht="18.75" customHeight="1" x14ac:dyDescent="0.25">
      <c r="A263" s="209"/>
      <c r="B263" s="196">
        <v>5396</v>
      </c>
      <c r="C263" s="19" t="s">
        <v>2935</v>
      </c>
      <c r="D263" s="18">
        <v>4127597719</v>
      </c>
      <c r="E263" s="18"/>
      <c r="F263" s="18"/>
      <c r="G263" s="29">
        <v>3</v>
      </c>
      <c r="H263" s="29">
        <v>3</v>
      </c>
      <c r="I263" s="29"/>
      <c r="J263" s="29"/>
      <c r="K263" s="29"/>
      <c r="L263" s="29"/>
      <c r="M263" s="29">
        <v>3</v>
      </c>
      <c r="N263" s="29"/>
      <c r="O263" s="29">
        <v>3</v>
      </c>
      <c r="P263" s="29">
        <v>10</v>
      </c>
      <c r="Q263" s="18"/>
      <c r="R263" s="18"/>
      <c r="S263" s="18"/>
      <c r="T263" s="18"/>
      <c r="U263" s="18"/>
      <c r="V263" s="18"/>
      <c r="W263" s="18"/>
      <c r="X263" s="18"/>
      <c r="AA263" s="17"/>
    </row>
    <row r="264" spans="1:27" s="16" customFormat="1" ht="18.75" customHeight="1" x14ac:dyDescent="0.25">
      <c r="A264" s="209"/>
      <c r="B264" s="196">
        <v>3452</v>
      </c>
      <c r="C264" s="19" t="s">
        <v>4356</v>
      </c>
      <c r="D264" s="18">
        <v>4127591440</v>
      </c>
      <c r="E264" s="18"/>
      <c r="F264" s="18"/>
      <c r="G264" s="29">
        <v>5</v>
      </c>
      <c r="H264" s="29">
        <v>6</v>
      </c>
      <c r="I264" s="29"/>
      <c r="J264" s="29"/>
      <c r="K264" s="29"/>
      <c r="L264" s="29"/>
      <c r="M264" s="29">
        <v>10</v>
      </c>
      <c r="N264" s="29"/>
      <c r="O264" s="29"/>
      <c r="P264" s="29">
        <v>20</v>
      </c>
      <c r="Q264" s="18"/>
      <c r="R264" s="18"/>
      <c r="S264" s="18"/>
      <c r="T264" s="18"/>
      <c r="U264" s="18"/>
      <c r="V264" s="18"/>
      <c r="W264" s="18"/>
      <c r="X264" s="18"/>
      <c r="AA264" s="17"/>
    </row>
    <row r="265" spans="1:27" s="16" customFormat="1" ht="18.75" customHeight="1" x14ac:dyDescent="0.25">
      <c r="A265" s="209"/>
      <c r="B265" s="196">
        <v>4995</v>
      </c>
      <c r="C265" s="19" t="s">
        <v>5062</v>
      </c>
      <c r="D265" s="18">
        <v>4127601933</v>
      </c>
      <c r="E265" s="18"/>
      <c r="F265" s="18"/>
      <c r="G265" s="29">
        <v>20</v>
      </c>
      <c r="H265" s="29"/>
      <c r="I265" s="29"/>
      <c r="J265" s="29"/>
      <c r="K265" s="29"/>
      <c r="L265" s="29"/>
      <c r="M265" s="29"/>
      <c r="N265" s="29"/>
      <c r="O265" s="29">
        <v>35</v>
      </c>
      <c r="P265" s="35"/>
      <c r="Q265" s="18"/>
      <c r="R265" s="18"/>
      <c r="S265" s="18"/>
      <c r="T265" s="18"/>
      <c r="U265" s="18"/>
      <c r="V265" s="18"/>
      <c r="W265" s="18"/>
      <c r="X265" s="18"/>
      <c r="AA265" s="17"/>
    </row>
    <row r="266" spans="1:27" s="16" customFormat="1" ht="18.75" customHeight="1" x14ac:dyDescent="0.25">
      <c r="A266" s="209"/>
      <c r="B266" s="196">
        <v>5175</v>
      </c>
      <c r="C266" s="19" t="s">
        <v>5063</v>
      </c>
      <c r="D266" s="18">
        <v>4127580025</v>
      </c>
      <c r="E266" s="18"/>
      <c r="F266" s="18"/>
      <c r="G266" s="35"/>
      <c r="H266" s="29">
        <v>6</v>
      </c>
      <c r="I266" s="29"/>
      <c r="J266" s="29"/>
      <c r="K266" s="29"/>
      <c r="L266" s="29"/>
      <c r="M266" s="29">
        <v>6</v>
      </c>
      <c r="N266" s="29"/>
      <c r="O266" s="29">
        <v>6</v>
      </c>
      <c r="P266" s="29">
        <v>4</v>
      </c>
      <c r="Q266" s="18"/>
      <c r="R266" s="18"/>
      <c r="S266" s="18"/>
      <c r="T266" s="18"/>
      <c r="U266" s="18"/>
      <c r="V266" s="18"/>
      <c r="W266" s="18"/>
      <c r="X266" s="18"/>
      <c r="AA266" s="17"/>
    </row>
    <row r="267" spans="1:27" s="16" customFormat="1" ht="18.75" customHeight="1" x14ac:dyDescent="0.25">
      <c r="A267" s="209"/>
      <c r="B267" s="196">
        <v>4699</v>
      </c>
      <c r="C267" s="19" t="s">
        <v>2685</v>
      </c>
      <c r="D267" s="18">
        <v>4127578312</v>
      </c>
      <c r="E267" s="18"/>
      <c r="F267" s="18"/>
      <c r="G267" s="29">
        <v>15</v>
      </c>
      <c r="H267" s="29"/>
      <c r="I267" s="29"/>
      <c r="J267" s="29"/>
      <c r="K267" s="29"/>
      <c r="L267" s="29"/>
      <c r="M267" s="29"/>
      <c r="N267" s="29"/>
      <c r="O267" s="29">
        <v>30</v>
      </c>
      <c r="P267" s="35"/>
      <c r="Q267" s="18"/>
      <c r="R267" s="18"/>
      <c r="S267" s="18"/>
      <c r="T267" s="18"/>
      <c r="U267" s="18"/>
      <c r="V267" s="18"/>
      <c r="W267" s="18"/>
      <c r="X267" s="18"/>
      <c r="AA267" s="17"/>
    </row>
    <row r="268" spans="1:27" s="16" customFormat="1" ht="18.75" customHeight="1" x14ac:dyDescent="0.25">
      <c r="A268" s="209"/>
      <c r="B268" s="196">
        <v>5158</v>
      </c>
      <c r="C268" s="19" t="s">
        <v>5064</v>
      </c>
      <c r="D268" s="18">
        <v>4127593338</v>
      </c>
      <c r="E268" s="18"/>
      <c r="F268" s="18"/>
      <c r="G268" s="35"/>
      <c r="H268" s="35"/>
      <c r="I268" s="35"/>
      <c r="J268" s="35"/>
      <c r="K268" s="35"/>
      <c r="L268" s="35"/>
      <c r="M268" s="35"/>
      <c r="N268" s="35"/>
      <c r="O268" s="35"/>
      <c r="P268" s="29">
        <v>30</v>
      </c>
      <c r="Q268" s="18"/>
      <c r="R268" s="18"/>
      <c r="S268" s="18"/>
      <c r="T268" s="18"/>
      <c r="U268" s="18"/>
      <c r="V268" s="18"/>
      <c r="W268" s="18"/>
      <c r="X268" s="18"/>
      <c r="AA268" s="17"/>
    </row>
    <row r="269" spans="1:27" s="16" customFormat="1" ht="18.75" customHeight="1" x14ac:dyDescent="0.25">
      <c r="A269" s="209"/>
      <c r="B269" s="196">
        <v>4965</v>
      </c>
      <c r="C269" s="19" t="s">
        <v>5065</v>
      </c>
      <c r="D269" s="18">
        <v>4127594286</v>
      </c>
      <c r="E269" s="18"/>
      <c r="F269" s="18"/>
      <c r="G269" s="29">
        <v>5</v>
      </c>
      <c r="H269" s="29"/>
      <c r="I269" s="29"/>
      <c r="J269" s="29"/>
      <c r="K269" s="29"/>
      <c r="L269" s="29"/>
      <c r="M269" s="29"/>
      <c r="N269" s="29"/>
      <c r="O269" s="29"/>
      <c r="P269" s="29">
        <v>45</v>
      </c>
      <c r="Q269" s="18"/>
      <c r="R269" s="18"/>
      <c r="S269" s="18"/>
      <c r="T269" s="18"/>
      <c r="U269" s="18"/>
      <c r="V269" s="18"/>
      <c r="W269" s="18"/>
      <c r="X269" s="18"/>
      <c r="AA269" s="17"/>
    </row>
    <row r="270" spans="1:27" s="16" customFormat="1" ht="18.75" customHeight="1" x14ac:dyDescent="0.25">
      <c r="A270" s="209"/>
      <c r="B270" s="196">
        <v>4670</v>
      </c>
      <c r="C270" s="19" t="s">
        <v>595</v>
      </c>
      <c r="D270" s="18">
        <v>4127606997</v>
      </c>
      <c r="E270" s="18"/>
      <c r="F270" s="18"/>
      <c r="G270" s="29"/>
      <c r="H270" s="29">
        <v>25</v>
      </c>
      <c r="I270" s="29"/>
      <c r="J270" s="29">
        <v>30</v>
      </c>
      <c r="K270" s="29"/>
      <c r="L270" s="29"/>
      <c r="M270" s="29"/>
      <c r="N270" s="29"/>
      <c r="O270" s="29"/>
      <c r="P270" s="74">
        <v>30</v>
      </c>
      <c r="Q270" s="18"/>
      <c r="R270" s="18"/>
      <c r="S270" s="18"/>
      <c r="T270" s="18"/>
      <c r="U270" s="18"/>
      <c r="V270" s="18"/>
      <c r="W270" s="18"/>
      <c r="X270" s="26" t="s">
        <v>5266</v>
      </c>
      <c r="AA270" s="17"/>
    </row>
    <row r="271" spans="1:27" s="16" customFormat="1" ht="18.75" customHeight="1" x14ac:dyDescent="0.25">
      <c r="A271" s="209"/>
      <c r="B271" s="196">
        <v>3706</v>
      </c>
      <c r="C271" s="19" t="s">
        <v>5066</v>
      </c>
      <c r="D271" s="18">
        <v>4127593949</v>
      </c>
      <c r="E271" s="29">
        <v>5</v>
      </c>
      <c r="F271" s="29">
        <v>5</v>
      </c>
      <c r="G271" s="29">
        <v>3</v>
      </c>
      <c r="H271" s="29">
        <v>5</v>
      </c>
      <c r="I271" s="29"/>
      <c r="J271" s="29"/>
      <c r="K271" s="29"/>
      <c r="L271" s="29"/>
      <c r="M271" s="29"/>
      <c r="N271" s="29"/>
      <c r="O271" s="29">
        <v>5</v>
      </c>
      <c r="P271" s="29">
        <v>5</v>
      </c>
      <c r="Q271" s="35"/>
      <c r="R271" s="35"/>
      <c r="S271" s="35"/>
      <c r="T271" s="35"/>
      <c r="U271" s="35"/>
      <c r="V271" s="18"/>
      <c r="W271" s="18"/>
      <c r="X271" s="18"/>
      <c r="AA271" s="17"/>
    </row>
    <row r="272" spans="1:27" s="16" customFormat="1" ht="18.75" customHeight="1" x14ac:dyDescent="0.25">
      <c r="A272" s="209"/>
      <c r="B272" s="196">
        <v>5345</v>
      </c>
      <c r="C272" s="19" t="s">
        <v>5067</v>
      </c>
      <c r="D272" s="18">
        <v>4127594800</v>
      </c>
      <c r="E272" s="29"/>
      <c r="F272" s="29"/>
      <c r="G272" s="29">
        <v>17</v>
      </c>
      <c r="H272" s="29"/>
      <c r="I272" s="29"/>
      <c r="J272" s="29"/>
      <c r="K272" s="29"/>
      <c r="L272" s="29"/>
      <c r="M272" s="29"/>
      <c r="N272" s="29"/>
      <c r="O272" s="29">
        <v>19</v>
      </c>
      <c r="P272" s="29">
        <v>47</v>
      </c>
      <c r="Q272" s="35"/>
      <c r="R272" s="35"/>
      <c r="S272" s="35"/>
      <c r="T272" s="35"/>
      <c r="U272" s="35"/>
      <c r="V272" s="18"/>
      <c r="W272" s="18"/>
      <c r="X272" s="18"/>
      <c r="AA272" s="17"/>
    </row>
    <row r="273" spans="1:27" s="16" customFormat="1" ht="18.75" customHeight="1" x14ac:dyDescent="0.25">
      <c r="A273" s="209"/>
      <c r="B273" s="196">
        <v>5282</v>
      </c>
      <c r="C273" s="19" t="s">
        <v>1585</v>
      </c>
      <c r="D273" s="18">
        <v>4127585996</v>
      </c>
      <c r="E273" s="35"/>
      <c r="F273" s="35"/>
      <c r="G273" s="29">
        <v>10</v>
      </c>
      <c r="H273" s="29"/>
      <c r="I273" s="29"/>
      <c r="J273" s="29"/>
      <c r="K273" s="29"/>
      <c r="L273" s="29"/>
      <c r="M273" s="29"/>
      <c r="N273" s="29"/>
      <c r="O273" s="29"/>
      <c r="P273" s="29">
        <v>5</v>
      </c>
      <c r="Q273" s="35"/>
      <c r="R273" s="35"/>
      <c r="S273" s="35"/>
      <c r="T273" s="35"/>
      <c r="U273" s="35"/>
      <c r="V273" s="18"/>
      <c r="W273" s="18"/>
      <c r="X273" s="18"/>
      <c r="AA273" s="17"/>
    </row>
    <row r="274" spans="1:27" s="16" customFormat="1" ht="18.75" customHeight="1" x14ac:dyDescent="0.25">
      <c r="A274" s="209"/>
      <c r="B274" s="196">
        <v>1573</v>
      </c>
      <c r="C274" s="19" t="s">
        <v>395</v>
      </c>
      <c r="D274" s="18">
        <v>4127577661</v>
      </c>
      <c r="E274" s="35"/>
      <c r="F274" s="35"/>
      <c r="G274" s="29">
        <v>10</v>
      </c>
      <c r="H274" s="29">
        <v>10</v>
      </c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18"/>
      <c r="W274" s="18"/>
      <c r="X274" s="18"/>
      <c r="AA274" s="17"/>
    </row>
    <row r="275" spans="1:27" s="16" customFormat="1" ht="18.75" customHeight="1" x14ac:dyDescent="0.25">
      <c r="A275" s="209"/>
      <c r="B275" s="196">
        <v>5226</v>
      </c>
      <c r="C275" s="19" t="s">
        <v>2953</v>
      </c>
      <c r="D275" s="18">
        <v>4127596834</v>
      </c>
      <c r="E275" s="29">
        <v>5</v>
      </c>
      <c r="F275" s="29"/>
      <c r="G275" s="29">
        <v>30</v>
      </c>
      <c r="H275" s="29">
        <v>10</v>
      </c>
      <c r="I275" s="29"/>
      <c r="J275" s="29"/>
      <c r="K275" s="29"/>
      <c r="L275" s="29"/>
      <c r="M275" s="29"/>
      <c r="N275" s="29"/>
      <c r="O275" s="29">
        <v>20</v>
      </c>
      <c r="P275" s="29">
        <v>20</v>
      </c>
      <c r="Q275" s="29"/>
      <c r="R275" s="35"/>
      <c r="S275" s="35"/>
      <c r="T275" s="35"/>
      <c r="U275" s="35"/>
      <c r="V275" s="18"/>
      <c r="W275" s="18"/>
      <c r="X275" s="18"/>
      <c r="AA275" s="17"/>
    </row>
    <row r="276" spans="1:27" s="16" customFormat="1" ht="18.75" customHeight="1" x14ac:dyDescent="0.25">
      <c r="A276" s="209"/>
      <c r="B276" s="196">
        <v>3631</v>
      </c>
      <c r="C276" s="19" t="s">
        <v>2578</v>
      </c>
      <c r="D276" s="18">
        <v>4127596994</v>
      </c>
      <c r="E276" s="35"/>
      <c r="F276" s="35"/>
      <c r="G276" s="29">
        <v>20</v>
      </c>
      <c r="H276" s="29">
        <v>35</v>
      </c>
      <c r="I276" s="29"/>
      <c r="J276" s="29">
        <v>5</v>
      </c>
      <c r="K276" s="29"/>
      <c r="L276" s="29"/>
      <c r="M276" s="29">
        <v>10</v>
      </c>
      <c r="N276" s="29"/>
      <c r="O276" s="29">
        <v>10</v>
      </c>
      <c r="P276" s="35"/>
      <c r="Q276" s="35"/>
      <c r="R276" s="35"/>
      <c r="S276" s="35"/>
      <c r="T276" s="35"/>
      <c r="U276" s="35"/>
      <c r="V276" s="18"/>
      <c r="W276" s="18"/>
      <c r="X276" s="18"/>
      <c r="AA276" s="17"/>
    </row>
    <row r="277" spans="1:27" s="16" customFormat="1" ht="18.75" customHeight="1" x14ac:dyDescent="0.25">
      <c r="A277" s="209"/>
      <c r="B277" s="196">
        <v>3954</v>
      </c>
      <c r="C277" s="19" t="s">
        <v>1350</v>
      </c>
      <c r="D277" s="18">
        <v>4127579478</v>
      </c>
      <c r="E277" s="59"/>
      <c r="F277" s="59"/>
      <c r="G277" s="59">
        <v>15</v>
      </c>
      <c r="H277" s="59">
        <v>10</v>
      </c>
      <c r="I277" s="59"/>
      <c r="J277" s="59"/>
      <c r="K277" s="59"/>
      <c r="L277" s="59"/>
      <c r="M277" s="59"/>
      <c r="N277" s="59"/>
      <c r="O277" s="59">
        <v>10</v>
      </c>
      <c r="P277" s="59">
        <v>10</v>
      </c>
      <c r="Q277" s="59"/>
      <c r="R277" s="59"/>
      <c r="S277" s="59"/>
      <c r="T277" s="59"/>
      <c r="U277" s="59"/>
      <c r="V277" s="26"/>
      <c r="W277" s="26"/>
      <c r="X277" s="26" t="s">
        <v>5518</v>
      </c>
      <c r="AA277" s="17"/>
    </row>
    <row r="278" spans="1:27" s="16" customFormat="1" ht="18.75" customHeight="1" x14ac:dyDescent="0.25">
      <c r="A278" s="209"/>
      <c r="B278" s="196">
        <v>1592</v>
      </c>
      <c r="C278" s="19" t="s">
        <v>1549</v>
      </c>
      <c r="D278" s="18">
        <v>4127606012</v>
      </c>
      <c r="E278" s="35"/>
      <c r="F278" s="29">
        <v>5</v>
      </c>
      <c r="G278" s="29">
        <v>5</v>
      </c>
      <c r="H278" s="29">
        <v>5</v>
      </c>
      <c r="I278" s="29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18"/>
      <c r="W278" s="18"/>
      <c r="X278" s="18"/>
      <c r="AA278" s="17"/>
    </row>
    <row r="279" spans="1:27" s="16" customFormat="1" ht="18.75" customHeight="1" x14ac:dyDescent="0.25">
      <c r="A279" s="210"/>
      <c r="B279" s="197"/>
      <c r="C279" s="53"/>
      <c r="D279" s="50"/>
      <c r="E279" s="183"/>
      <c r="F279" s="51"/>
      <c r="G279" s="51"/>
      <c r="H279" s="51"/>
      <c r="I279" s="51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50"/>
      <c r="W279" s="50"/>
      <c r="X279" s="172" t="s">
        <v>5231</v>
      </c>
      <c r="AA279" s="17"/>
    </row>
    <row r="280" spans="1:27" s="16" customFormat="1" ht="18.75" customHeight="1" x14ac:dyDescent="0.25">
      <c r="A280" s="209"/>
      <c r="B280" s="196"/>
      <c r="C280" s="187" t="s">
        <v>5075</v>
      </c>
      <c r="D280" s="18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18"/>
      <c r="W280" s="18"/>
      <c r="X280" s="18"/>
      <c r="AA280" s="17"/>
    </row>
    <row r="281" spans="1:27" s="16" customFormat="1" ht="18.75" customHeight="1" x14ac:dyDescent="0.25">
      <c r="A281" s="223" t="s">
        <v>4913</v>
      </c>
      <c r="B281" s="196">
        <v>2263</v>
      </c>
      <c r="C281" s="19" t="s">
        <v>3101</v>
      </c>
      <c r="D281" s="18">
        <v>2263</v>
      </c>
      <c r="E281" s="29">
        <v>7</v>
      </c>
      <c r="F281" s="29">
        <v>7</v>
      </c>
      <c r="G281" s="29">
        <v>3</v>
      </c>
      <c r="H281" s="29">
        <v>10</v>
      </c>
      <c r="I281" s="29"/>
      <c r="J281" s="29"/>
      <c r="K281" s="29"/>
      <c r="L281" s="29"/>
      <c r="M281" s="29">
        <v>10</v>
      </c>
      <c r="N281" s="29"/>
      <c r="O281" s="29">
        <v>7</v>
      </c>
      <c r="P281" s="29">
        <v>7</v>
      </c>
      <c r="Q281" s="35"/>
      <c r="R281" s="35"/>
      <c r="S281" s="35"/>
      <c r="T281" s="35"/>
      <c r="U281" s="35"/>
      <c r="V281" s="18"/>
      <c r="W281" s="18"/>
      <c r="X281" s="18"/>
      <c r="AA281" s="17"/>
    </row>
    <row r="282" spans="1:27" s="16" customFormat="1" ht="18.75" customHeight="1" x14ac:dyDescent="0.25">
      <c r="A282" s="223" t="s">
        <v>5076</v>
      </c>
      <c r="B282" s="195"/>
      <c r="C282" s="39" t="s">
        <v>3101</v>
      </c>
      <c r="D282" s="74" t="s">
        <v>2889</v>
      </c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74">
        <v>5</v>
      </c>
      <c r="Q282" s="29"/>
      <c r="R282" s="29"/>
      <c r="S282" s="29"/>
      <c r="T282" s="29"/>
      <c r="U282" s="29"/>
      <c r="V282" s="29"/>
      <c r="W282" s="29"/>
      <c r="X282" s="18"/>
      <c r="AA282" s="17"/>
    </row>
    <row r="283" spans="1:27" s="16" customFormat="1" ht="18.75" customHeight="1" x14ac:dyDescent="0.25">
      <c r="A283" s="209"/>
      <c r="B283" s="195">
        <v>2261</v>
      </c>
      <c r="C283" s="39" t="s">
        <v>2842</v>
      </c>
      <c r="D283" s="29">
        <v>2261</v>
      </c>
      <c r="E283" s="29">
        <v>5</v>
      </c>
      <c r="F283" s="29">
        <v>3</v>
      </c>
      <c r="G283" s="29"/>
      <c r="H283" s="29">
        <v>3</v>
      </c>
      <c r="I283" s="29"/>
      <c r="J283" s="29"/>
      <c r="K283" s="29"/>
      <c r="L283" s="29"/>
      <c r="M283" s="29"/>
      <c r="N283" s="29"/>
      <c r="O283" s="29">
        <v>5</v>
      </c>
      <c r="P283" s="29">
        <v>3</v>
      </c>
      <c r="Q283" s="29"/>
      <c r="R283" s="29"/>
      <c r="S283" s="29"/>
      <c r="T283" s="29"/>
      <c r="U283" s="29"/>
      <c r="V283" s="29"/>
      <c r="W283" s="29"/>
      <c r="X283" s="18"/>
      <c r="AA283" s="17"/>
    </row>
    <row r="284" spans="1:27" s="16" customFormat="1" ht="18.75" customHeight="1" x14ac:dyDescent="0.25">
      <c r="A284" s="209"/>
      <c r="B284" s="195">
        <v>2123</v>
      </c>
      <c r="C284" s="39" t="s">
        <v>5077</v>
      </c>
      <c r="D284" s="29">
        <v>4127635202</v>
      </c>
      <c r="E284" s="29"/>
      <c r="F284" s="29"/>
      <c r="G284" s="29">
        <v>3</v>
      </c>
      <c r="H284" s="29">
        <v>5</v>
      </c>
      <c r="I284" s="29"/>
      <c r="J284" s="29"/>
      <c r="K284" s="29"/>
      <c r="L284" s="29"/>
      <c r="M284" s="29"/>
      <c r="N284" s="29"/>
      <c r="O284" s="29">
        <v>3</v>
      </c>
      <c r="P284" s="29"/>
      <c r="Q284" s="29"/>
      <c r="R284" s="29"/>
      <c r="S284" s="29"/>
      <c r="T284" s="29"/>
      <c r="U284" s="29"/>
      <c r="V284" s="29"/>
      <c r="W284" s="29"/>
      <c r="X284" s="18"/>
      <c r="AA284" s="17"/>
    </row>
    <row r="285" spans="1:27" s="16" customFormat="1" ht="18.75" customHeight="1" x14ac:dyDescent="0.25">
      <c r="A285" s="209"/>
      <c r="B285" s="195">
        <v>2434</v>
      </c>
      <c r="C285" s="39" t="s">
        <v>1630</v>
      </c>
      <c r="D285" s="29">
        <v>4127628369</v>
      </c>
      <c r="E285" s="29"/>
      <c r="F285" s="29"/>
      <c r="G285" s="29">
        <v>5</v>
      </c>
      <c r="H285" s="29">
        <v>5</v>
      </c>
      <c r="I285" s="29"/>
      <c r="J285" s="29"/>
      <c r="K285" s="29"/>
      <c r="L285" s="29"/>
      <c r="M285" s="29"/>
      <c r="N285" s="29"/>
      <c r="O285" s="29">
        <v>3</v>
      </c>
      <c r="P285" s="29"/>
      <c r="Q285" s="29"/>
      <c r="R285" s="29"/>
      <c r="S285" s="29"/>
      <c r="T285" s="29"/>
      <c r="U285" s="29"/>
      <c r="V285" s="29"/>
      <c r="W285" s="29"/>
      <c r="X285" s="18"/>
      <c r="AA285" s="17"/>
    </row>
    <row r="286" spans="1:27" s="16" customFormat="1" ht="18.75" customHeight="1" x14ac:dyDescent="0.25">
      <c r="A286" s="209"/>
      <c r="B286" s="195">
        <v>4124</v>
      </c>
      <c r="C286" s="39" t="s">
        <v>3098</v>
      </c>
      <c r="D286" s="29">
        <v>4127647217</v>
      </c>
      <c r="E286" s="29">
        <v>5</v>
      </c>
      <c r="F286" s="29">
        <v>5</v>
      </c>
      <c r="G286" s="29"/>
      <c r="H286" s="29"/>
      <c r="I286" s="29"/>
      <c r="J286" s="29"/>
      <c r="K286" s="29"/>
      <c r="L286" s="29"/>
      <c r="M286" s="29"/>
      <c r="N286" s="29"/>
      <c r="O286" s="29">
        <v>5</v>
      </c>
      <c r="P286" s="29"/>
      <c r="Q286" s="29"/>
      <c r="R286" s="29"/>
      <c r="S286" s="29"/>
      <c r="T286" s="29"/>
      <c r="U286" s="29"/>
      <c r="V286" s="29"/>
      <c r="W286" s="29"/>
      <c r="X286" s="18"/>
      <c r="AA286" s="17"/>
    </row>
    <row r="287" spans="1:27" s="16" customFormat="1" ht="18.75" customHeight="1" x14ac:dyDescent="0.25">
      <c r="A287" s="209"/>
      <c r="B287" s="195">
        <v>3837</v>
      </c>
      <c r="C287" s="39" t="s">
        <v>3544</v>
      </c>
      <c r="D287" s="29">
        <v>4127645560</v>
      </c>
      <c r="E287" s="29"/>
      <c r="F287" s="29"/>
      <c r="G287" s="29">
        <v>9</v>
      </c>
      <c r="H287" s="29">
        <v>5</v>
      </c>
      <c r="I287" s="29"/>
      <c r="J287" s="29">
        <v>5</v>
      </c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18"/>
      <c r="AA287" s="17"/>
    </row>
    <row r="288" spans="1:27" s="16" customFormat="1" ht="18.75" customHeight="1" x14ac:dyDescent="0.25">
      <c r="A288" s="209"/>
      <c r="B288" s="195">
        <v>3960</v>
      </c>
      <c r="C288" s="39" t="s">
        <v>1966</v>
      </c>
      <c r="D288" s="29">
        <v>4127632715</v>
      </c>
      <c r="E288" s="29"/>
      <c r="F288" s="29"/>
      <c r="G288" s="29">
        <v>5</v>
      </c>
      <c r="H288" s="29"/>
      <c r="I288" s="29"/>
      <c r="J288" s="29"/>
      <c r="K288" s="29"/>
      <c r="L288" s="29"/>
      <c r="M288" s="29"/>
      <c r="N288" s="29"/>
      <c r="O288" s="29"/>
      <c r="P288" s="29">
        <v>5</v>
      </c>
      <c r="Q288" s="29"/>
      <c r="R288" s="29"/>
      <c r="S288" s="29"/>
      <c r="T288" s="29"/>
      <c r="U288" s="29"/>
      <c r="V288" s="29"/>
      <c r="W288" s="29"/>
      <c r="X288" s="18"/>
      <c r="AA288" s="17"/>
    </row>
    <row r="289" spans="1:27" s="16" customFormat="1" ht="18.75" customHeight="1" x14ac:dyDescent="0.25">
      <c r="A289" s="209"/>
      <c r="B289" s="195">
        <v>5629</v>
      </c>
      <c r="C289" s="39" t="s">
        <v>3540</v>
      </c>
      <c r="D289" s="29">
        <v>4127597544</v>
      </c>
      <c r="E289" s="29"/>
      <c r="F289" s="29"/>
      <c r="G289" s="29"/>
      <c r="H289" s="29">
        <v>15</v>
      </c>
      <c r="I289" s="29"/>
      <c r="J289" s="29">
        <v>5</v>
      </c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18"/>
      <c r="AA289" s="17"/>
    </row>
    <row r="290" spans="1:27" s="16" customFormat="1" ht="18.75" customHeight="1" x14ac:dyDescent="0.25">
      <c r="A290" s="209"/>
      <c r="B290" s="195">
        <v>3862</v>
      </c>
      <c r="C290" s="39" t="s">
        <v>4430</v>
      </c>
      <c r="D290" s="29">
        <v>4127635297</v>
      </c>
      <c r="E290" s="29"/>
      <c r="F290" s="29"/>
      <c r="G290" s="29">
        <v>10</v>
      </c>
      <c r="H290" s="29">
        <v>10</v>
      </c>
      <c r="I290" s="29"/>
      <c r="J290" s="29">
        <v>10</v>
      </c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18"/>
      <c r="AA290" s="17"/>
    </row>
    <row r="291" spans="1:27" s="16" customFormat="1" ht="18.75" customHeight="1" x14ac:dyDescent="0.25">
      <c r="A291" s="209"/>
      <c r="B291" s="195">
        <v>4424</v>
      </c>
      <c r="C291" s="39" t="s">
        <v>3163</v>
      </c>
      <c r="D291" s="29">
        <v>4127627664</v>
      </c>
      <c r="E291" s="29"/>
      <c r="F291" s="29"/>
      <c r="G291" s="29"/>
      <c r="H291" s="29"/>
      <c r="I291" s="29"/>
      <c r="J291" s="29">
        <v>5</v>
      </c>
      <c r="K291" s="29"/>
      <c r="L291" s="29"/>
      <c r="M291" s="29"/>
      <c r="N291" s="29"/>
      <c r="O291" s="29"/>
      <c r="P291" s="29">
        <v>10</v>
      </c>
      <c r="Q291" s="29"/>
      <c r="R291" s="29"/>
      <c r="S291" s="29"/>
      <c r="T291" s="29"/>
      <c r="U291" s="29"/>
      <c r="V291" s="29"/>
      <c r="W291" s="29"/>
      <c r="X291" s="18"/>
      <c r="AA291" s="17"/>
    </row>
    <row r="292" spans="1:27" s="16" customFormat="1" ht="18.75" customHeight="1" x14ac:dyDescent="0.25">
      <c r="A292" s="209"/>
      <c r="B292" s="195">
        <v>3073</v>
      </c>
      <c r="C292" s="39" t="s">
        <v>4141</v>
      </c>
      <c r="D292" s="29">
        <v>4127582654</v>
      </c>
      <c r="E292" s="29"/>
      <c r="F292" s="29"/>
      <c r="G292" s="29">
        <v>8</v>
      </c>
      <c r="H292" s="29">
        <v>8</v>
      </c>
      <c r="I292" s="29"/>
      <c r="J292" s="29"/>
      <c r="K292" s="29"/>
      <c r="L292" s="29"/>
      <c r="M292" s="29"/>
      <c r="N292" s="29"/>
      <c r="O292" s="29"/>
      <c r="P292" s="29">
        <v>6</v>
      </c>
      <c r="Q292" s="29"/>
      <c r="R292" s="29"/>
      <c r="S292" s="29"/>
      <c r="T292" s="29"/>
      <c r="U292" s="29"/>
      <c r="V292" s="29"/>
      <c r="W292" s="29"/>
      <c r="X292" s="18"/>
      <c r="AA292" s="17"/>
    </row>
    <row r="293" spans="1:27" s="16" customFormat="1" ht="18.75" customHeight="1" x14ac:dyDescent="0.25">
      <c r="A293" s="209"/>
      <c r="B293" s="195">
        <v>2552</v>
      </c>
      <c r="C293" s="39" t="s">
        <v>3164</v>
      </c>
      <c r="D293" s="29">
        <v>4127620502</v>
      </c>
      <c r="E293" s="29"/>
      <c r="F293" s="29"/>
      <c r="G293" s="29">
        <v>5</v>
      </c>
      <c r="H293" s="29">
        <v>10</v>
      </c>
      <c r="I293" s="29"/>
      <c r="J293" s="29"/>
      <c r="K293" s="29"/>
      <c r="L293" s="29"/>
      <c r="M293" s="29"/>
      <c r="N293" s="29"/>
      <c r="O293" s="29">
        <v>5</v>
      </c>
      <c r="P293" s="29"/>
      <c r="Q293" s="29"/>
      <c r="R293" s="29"/>
      <c r="S293" s="29"/>
      <c r="T293" s="29"/>
      <c r="U293" s="29"/>
      <c r="V293" s="29"/>
      <c r="W293" s="29"/>
      <c r="X293" s="18"/>
      <c r="AA293" s="17"/>
    </row>
    <row r="294" spans="1:27" s="16" customFormat="1" ht="18.75" customHeight="1" x14ac:dyDescent="0.25">
      <c r="A294" s="209"/>
      <c r="B294" s="195">
        <v>2295</v>
      </c>
      <c r="C294" s="39" t="s">
        <v>3162</v>
      </c>
      <c r="D294" s="29">
        <v>4127627105</v>
      </c>
      <c r="E294" s="29"/>
      <c r="F294" s="29"/>
      <c r="G294" s="29">
        <v>3</v>
      </c>
      <c r="H294" s="29"/>
      <c r="I294" s="29"/>
      <c r="J294" s="29"/>
      <c r="K294" s="29"/>
      <c r="L294" s="29"/>
      <c r="M294" s="29"/>
      <c r="N294" s="29"/>
      <c r="O294" s="29">
        <v>5</v>
      </c>
      <c r="P294" s="29">
        <v>20</v>
      </c>
      <c r="Q294" s="29"/>
      <c r="R294" s="29"/>
      <c r="S294" s="29"/>
      <c r="T294" s="29"/>
      <c r="U294" s="29"/>
      <c r="V294" s="29"/>
      <c r="W294" s="29"/>
      <c r="X294" s="18"/>
      <c r="AA294" s="17"/>
    </row>
    <row r="295" spans="1:27" s="16" customFormat="1" ht="18.75" customHeight="1" x14ac:dyDescent="0.25">
      <c r="A295" s="209"/>
      <c r="B295" s="195">
        <v>5524</v>
      </c>
      <c r="C295" s="39" t="s">
        <v>3521</v>
      </c>
      <c r="D295" s="29">
        <v>4127597758</v>
      </c>
      <c r="E295" s="29"/>
      <c r="F295" s="29"/>
      <c r="G295" s="29"/>
      <c r="H295" s="29">
        <v>10</v>
      </c>
      <c r="I295" s="29"/>
      <c r="J295" s="29"/>
      <c r="K295" s="29"/>
      <c r="L295" s="29"/>
      <c r="M295" s="29"/>
      <c r="N295" s="29"/>
      <c r="O295" s="29"/>
      <c r="P295" s="29">
        <v>10</v>
      </c>
      <c r="Q295" s="29"/>
      <c r="R295" s="29"/>
      <c r="S295" s="29"/>
      <c r="T295" s="29"/>
      <c r="U295" s="29"/>
      <c r="V295" s="29"/>
      <c r="W295" s="29"/>
      <c r="X295" s="18"/>
      <c r="AA295" s="17"/>
    </row>
    <row r="296" spans="1:27" s="16" customFormat="1" ht="18.75" customHeight="1" x14ac:dyDescent="0.25">
      <c r="A296" s="209"/>
      <c r="B296" s="195">
        <v>4276</v>
      </c>
      <c r="C296" s="39" t="s">
        <v>4521</v>
      </c>
      <c r="D296" s="29">
        <v>4127580995</v>
      </c>
      <c r="E296" s="29"/>
      <c r="F296" s="29"/>
      <c r="G296" s="29">
        <v>5</v>
      </c>
      <c r="H296" s="29">
        <v>2</v>
      </c>
      <c r="I296" s="29"/>
      <c r="J296" s="29">
        <v>2</v>
      </c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18"/>
      <c r="AA296" s="17"/>
    </row>
    <row r="297" spans="1:27" s="16" customFormat="1" ht="18.75" customHeight="1" x14ac:dyDescent="0.25">
      <c r="A297" s="209"/>
      <c r="B297" s="195">
        <v>3528</v>
      </c>
      <c r="C297" s="39" t="s">
        <v>3769</v>
      </c>
      <c r="D297" s="29">
        <v>4127573905</v>
      </c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>
        <v>5</v>
      </c>
      <c r="R297" s="29"/>
      <c r="S297" s="29"/>
      <c r="T297" s="29"/>
      <c r="U297" s="29"/>
      <c r="V297" s="29"/>
      <c r="W297" s="29"/>
      <c r="X297" s="18"/>
      <c r="AA297" s="17"/>
    </row>
    <row r="298" spans="1:27" s="16" customFormat="1" ht="18.75" customHeight="1" x14ac:dyDescent="0.25">
      <c r="A298" s="209"/>
      <c r="B298" s="195">
        <v>3433</v>
      </c>
      <c r="C298" s="39" t="s">
        <v>3148</v>
      </c>
      <c r="D298" s="29">
        <v>4127611095</v>
      </c>
      <c r="E298" s="29"/>
      <c r="F298" s="29"/>
      <c r="G298" s="29">
        <v>8</v>
      </c>
      <c r="H298" s="29"/>
      <c r="I298" s="29"/>
      <c r="J298" s="29">
        <v>10</v>
      </c>
      <c r="K298" s="29"/>
      <c r="L298" s="29"/>
      <c r="M298" s="29"/>
      <c r="N298" s="29"/>
      <c r="O298" s="29"/>
      <c r="P298" s="29">
        <v>10</v>
      </c>
      <c r="Q298" s="29"/>
      <c r="R298" s="29"/>
      <c r="S298" s="29"/>
      <c r="T298" s="29"/>
      <c r="U298" s="29"/>
      <c r="V298" s="29"/>
      <c r="W298" s="29"/>
      <c r="X298" s="18"/>
      <c r="AA298" s="17"/>
    </row>
    <row r="299" spans="1:27" s="16" customFormat="1" ht="18.75" customHeight="1" x14ac:dyDescent="0.25">
      <c r="A299" s="209"/>
      <c r="B299" s="195">
        <v>3433</v>
      </c>
      <c r="C299" s="39" t="s">
        <v>3148</v>
      </c>
      <c r="D299" s="29">
        <v>4127598355</v>
      </c>
      <c r="E299" s="29"/>
      <c r="F299" s="29"/>
      <c r="G299" s="29"/>
      <c r="H299" s="29">
        <v>10</v>
      </c>
      <c r="I299" s="29"/>
      <c r="J299" s="29"/>
      <c r="K299" s="29"/>
      <c r="L299" s="29"/>
      <c r="M299" s="29"/>
      <c r="N299" s="29"/>
      <c r="O299" s="29">
        <v>10</v>
      </c>
      <c r="P299" s="29"/>
      <c r="Q299" s="29"/>
      <c r="R299" s="29"/>
      <c r="S299" s="29"/>
      <c r="T299" s="29"/>
      <c r="U299" s="29"/>
      <c r="V299" s="29"/>
      <c r="W299" s="29"/>
      <c r="X299" s="18"/>
      <c r="AA299" s="17"/>
    </row>
    <row r="300" spans="1:27" s="16" customFormat="1" ht="18.75" customHeight="1" x14ac:dyDescent="0.25">
      <c r="A300" s="209"/>
      <c r="B300" s="195">
        <v>4517</v>
      </c>
      <c r="C300" s="39" t="s">
        <v>3147</v>
      </c>
      <c r="D300" s="29">
        <v>4127606652</v>
      </c>
      <c r="E300" s="29"/>
      <c r="F300" s="29"/>
      <c r="G300" s="29">
        <v>5</v>
      </c>
      <c r="H300" s="29">
        <v>10</v>
      </c>
      <c r="I300" s="29"/>
      <c r="J300" s="29">
        <v>5</v>
      </c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18"/>
      <c r="AA300" s="17"/>
    </row>
    <row r="301" spans="1:27" s="16" customFormat="1" ht="18.75" customHeight="1" x14ac:dyDescent="0.25">
      <c r="A301" s="209"/>
      <c r="B301" s="195">
        <v>4066</v>
      </c>
      <c r="C301" s="39" t="s">
        <v>3531</v>
      </c>
      <c r="D301" s="29">
        <v>4127582879</v>
      </c>
      <c r="E301" s="29"/>
      <c r="F301" s="29"/>
      <c r="G301" s="29">
        <v>5</v>
      </c>
      <c r="H301" s="29">
        <v>5</v>
      </c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18"/>
      <c r="AA301" s="17"/>
    </row>
    <row r="302" spans="1:27" s="16" customFormat="1" ht="18.75" customHeight="1" x14ac:dyDescent="0.25">
      <c r="A302" s="209"/>
      <c r="B302" s="195">
        <v>3652</v>
      </c>
      <c r="C302" s="39" t="s">
        <v>3155</v>
      </c>
      <c r="D302" s="29">
        <v>4127595482</v>
      </c>
      <c r="E302" s="29"/>
      <c r="F302" s="29"/>
      <c r="G302" s="29">
        <v>5</v>
      </c>
      <c r="H302" s="29">
        <v>5</v>
      </c>
      <c r="I302" s="29"/>
      <c r="J302" s="29"/>
      <c r="K302" s="29"/>
      <c r="L302" s="29"/>
      <c r="M302" s="29"/>
      <c r="N302" s="29"/>
      <c r="O302" s="29">
        <v>5</v>
      </c>
      <c r="P302" s="29">
        <v>5</v>
      </c>
      <c r="Q302" s="29"/>
      <c r="R302" s="29"/>
      <c r="S302" s="29"/>
      <c r="T302" s="29"/>
      <c r="U302" s="29"/>
      <c r="V302" s="29"/>
      <c r="W302" s="29"/>
      <c r="X302" s="18"/>
      <c r="AA302" s="17"/>
    </row>
    <row r="303" spans="1:27" s="16" customFormat="1" ht="18.75" customHeight="1" x14ac:dyDescent="0.25">
      <c r="A303" s="209"/>
      <c r="B303" s="195">
        <v>3553</v>
      </c>
      <c r="C303" s="39" t="s">
        <v>4750</v>
      </c>
      <c r="D303" s="29">
        <v>4127647132</v>
      </c>
      <c r="E303" s="29"/>
      <c r="F303" s="29"/>
      <c r="G303" s="29">
        <v>5</v>
      </c>
      <c r="H303" s="29">
        <v>5</v>
      </c>
      <c r="I303" s="29"/>
      <c r="J303" s="29">
        <v>5</v>
      </c>
      <c r="K303" s="29"/>
      <c r="L303" s="29"/>
      <c r="M303" s="29"/>
      <c r="N303" s="29"/>
      <c r="O303" s="29"/>
      <c r="P303" s="29">
        <v>5</v>
      </c>
      <c r="Q303" s="29"/>
      <c r="R303" s="29"/>
      <c r="S303" s="29"/>
      <c r="T303" s="29"/>
      <c r="U303" s="29"/>
      <c r="V303" s="29"/>
      <c r="W303" s="29"/>
      <c r="X303" s="18"/>
      <c r="AA303" s="17"/>
    </row>
    <row r="304" spans="1:27" s="16" customFormat="1" ht="18.75" customHeight="1" x14ac:dyDescent="0.25">
      <c r="A304" s="209"/>
      <c r="B304" s="195">
        <v>4801</v>
      </c>
      <c r="C304" s="39" t="s">
        <v>4295</v>
      </c>
      <c r="D304" s="29">
        <v>4127639636</v>
      </c>
      <c r="E304" s="29"/>
      <c r="F304" s="29"/>
      <c r="G304" s="29">
        <v>5</v>
      </c>
      <c r="H304" s="29">
        <v>5</v>
      </c>
      <c r="I304" s="29"/>
      <c r="J304" s="29">
        <v>5</v>
      </c>
      <c r="K304" s="29"/>
      <c r="L304" s="29"/>
      <c r="M304" s="29"/>
      <c r="N304" s="29"/>
      <c r="O304" s="29"/>
      <c r="P304" s="29">
        <v>10</v>
      </c>
      <c r="Q304" s="29"/>
      <c r="R304" s="29"/>
      <c r="S304" s="29"/>
      <c r="T304" s="29"/>
      <c r="U304" s="29"/>
      <c r="V304" s="29"/>
      <c r="W304" s="29"/>
      <c r="X304" s="18"/>
      <c r="AA304" s="17"/>
    </row>
    <row r="305" spans="1:27" s="16" customFormat="1" ht="18.75" customHeight="1" x14ac:dyDescent="0.25">
      <c r="A305" s="209"/>
      <c r="B305" s="195">
        <v>4504</v>
      </c>
      <c r="C305" s="39" t="s">
        <v>5079</v>
      </c>
      <c r="D305" s="29">
        <v>4127598754</v>
      </c>
      <c r="E305" s="29"/>
      <c r="F305" s="29"/>
      <c r="G305" s="29">
        <v>3</v>
      </c>
      <c r="H305" s="29">
        <v>10</v>
      </c>
      <c r="I305" s="29"/>
      <c r="J305" s="29">
        <v>2</v>
      </c>
      <c r="K305" s="29"/>
      <c r="L305" s="29"/>
      <c r="M305" s="29"/>
      <c r="N305" s="29"/>
      <c r="O305" s="29">
        <v>5</v>
      </c>
      <c r="P305" s="29"/>
      <c r="Q305" s="29"/>
      <c r="R305" s="29"/>
      <c r="S305" s="29"/>
      <c r="T305" s="29"/>
      <c r="U305" s="29"/>
      <c r="V305" s="29"/>
      <c r="W305" s="29"/>
      <c r="X305" s="18"/>
      <c r="AA305" s="17"/>
    </row>
    <row r="306" spans="1:27" s="16" customFormat="1" ht="18.75" customHeight="1" x14ac:dyDescent="0.25">
      <c r="A306" s="209"/>
      <c r="B306" s="195">
        <v>2984</v>
      </c>
      <c r="C306" s="39" t="s">
        <v>5080</v>
      </c>
      <c r="D306" s="29">
        <v>4127609636</v>
      </c>
      <c r="E306" s="29">
        <v>3</v>
      </c>
      <c r="F306" s="29"/>
      <c r="G306" s="29">
        <v>3</v>
      </c>
      <c r="H306" s="29">
        <v>5</v>
      </c>
      <c r="I306" s="29"/>
      <c r="J306" s="29"/>
      <c r="K306" s="29"/>
      <c r="L306" s="29"/>
      <c r="M306" s="29"/>
      <c r="N306" s="29"/>
      <c r="O306" s="29">
        <v>3</v>
      </c>
      <c r="P306" s="29">
        <v>3</v>
      </c>
      <c r="Q306" s="29"/>
      <c r="R306" s="29"/>
      <c r="S306" s="29"/>
      <c r="T306" s="29"/>
      <c r="U306" s="29"/>
      <c r="V306" s="29"/>
      <c r="W306" s="29"/>
      <c r="X306" s="18"/>
      <c r="AA306" s="17"/>
    </row>
    <row r="307" spans="1:27" s="16" customFormat="1" ht="18.75" customHeight="1" x14ac:dyDescent="0.25">
      <c r="A307" s="209"/>
      <c r="B307" s="195">
        <v>3261</v>
      </c>
      <c r="C307" s="39" t="s">
        <v>3087</v>
      </c>
      <c r="D307" s="29">
        <v>4127629501</v>
      </c>
      <c r="E307" s="29"/>
      <c r="F307" s="29"/>
      <c r="G307" s="29">
        <v>5</v>
      </c>
      <c r="H307" s="29">
        <v>10</v>
      </c>
      <c r="I307" s="29"/>
      <c r="J307" s="29">
        <v>5</v>
      </c>
      <c r="K307" s="29"/>
      <c r="L307" s="29"/>
      <c r="M307" s="29"/>
      <c r="N307" s="29"/>
      <c r="O307" s="29">
        <v>10</v>
      </c>
      <c r="P307" s="29">
        <v>10</v>
      </c>
      <c r="Q307" s="29"/>
      <c r="R307" s="29"/>
      <c r="S307" s="29"/>
      <c r="T307" s="29"/>
      <c r="U307" s="29"/>
      <c r="V307" s="29"/>
      <c r="W307" s="29"/>
      <c r="X307" s="18"/>
      <c r="AA307" s="17"/>
    </row>
    <row r="308" spans="1:27" s="16" customFormat="1" ht="18.75" customHeight="1" x14ac:dyDescent="0.25">
      <c r="A308" s="209"/>
      <c r="B308" s="195">
        <v>5582</v>
      </c>
      <c r="C308" s="39" t="s">
        <v>3091</v>
      </c>
      <c r="D308" s="29">
        <v>4127580138</v>
      </c>
      <c r="E308" s="29"/>
      <c r="F308" s="29"/>
      <c r="G308" s="29">
        <v>5</v>
      </c>
      <c r="H308" s="29">
        <v>5</v>
      </c>
      <c r="I308" s="29"/>
      <c r="J308" s="29">
        <v>5</v>
      </c>
      <c r="K308" s="29"/>
      <c r="L308" s="29"/>
      <c r="M308" s="29"/>
      <c r="N308" s="29"/>
      <c r="O308" s="29">
        <v>5</v>
      </c>
      <c r="P308" s="29"/>
      <c r="Q308" s="29"/>
      <c r="R308" s="29"/>
      <c r="S308" s="29"/>
      <c r="T308" s="29"/>
      <c r="U308" s="29"/>
      <c r="V308" s="29"/>
      <c r="W308" s="29"/>
      <c r="X308" s="18"/>
      <c r="AA308" s="17"/>
    </row>
    <row r="309" spans="1:27" s="16" customFormat="1" ht="18.75" customHeight="1" x14ac:dyDescent="0.25">
      <c r="A309" s="223" t="s">
        <v>5081</v>
      </c>
      <c r="B309" s="195">
        <v>3999</v>
      </c>
      <c r="C309" s="39" t="s">
        <v>4623</v>
      </c>
      <c r="D309" s="29">
        <v>4127616519</v>
      </c>
      <c r="E309" s="29"/>
      <c r="F309" s="29"/>
      <c r="G309" s="29"/>
      <c r="H309" s="29">
        <v>15</v>
      </c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18"/>
      <c r="AA309" s="17"/>
    </row>
    <row r="310" spans="1:27" s="16" customFormat="1" ht="18.75" customHeight="1" x14ac:dyDescent="0.25">
      <c r="A310" s="223" t="s">
        <v>5082</v>
      </c>
      <c r="B310" s="195">
        <v>3729</v>
      </c>
      <c r="C310" s="39" t="s">
        <v>5083</v>
      </c>
      <c r="D310" s="29">
        <v>4127651828</v>
      </c>
      <c r="E310" s="29"/>
      <c r="F310" s="29"/>
      <c r="G310" s="29">
        <v>7</v>
      </c>
      <c r="H310" s="29">
        <v>10</v>
      </c>
      <c r="I310" s="29"/>
      <c r="J310" s="29">
        <v>7</v>
      </c>
      <c r="K310" s="29"/>
      <c r="L310" s="29"/>
      <c r="M310" s="29"/>
      <c r="N310" s="29"/>
      <c r="O310" s="29"/>
      <c r="P310" s="29">
        <v>3</v>
      </c>
      <c r="Q310" s="29"/>
      <c r="R310" s="29"/>
      <c r="S310" s="29"/>
      <c r="T310" s="29"/>
      <c r="U310" s="29"/>
      <c r="V310" s="29"/>
      <c r="W310" s="29"/>
      <c r="X310" s="18"/>
      <c r="AA310" s="17"/>
    </row>
    <row r="311" spans="1:27" s="16" customFormat="1" ht="18.75" customHeight="1" x14ac:dyDescent="0.25">
      <c r="A311" s="209"/>
      <c r="B311" s="195">
        <v>5509</v>
      </c>
      <c r="C311" s="39" t="s">
        <v>4625</v>
      </c>
      <c r="D311" s="29">
        <v>4127644107</v>
      </c>
      <c r="E311" s="29">
        <v>3</v>
      </c>
      <c r="F311" s="29"/>
      <c r="G311" s="29">
        <v>4</v>
      </c>
      <c r="H311" s="29"/>
      <c r="I311" s="29"/>
      <c r="J311" s="29">
        <v>2</v>
      </c>
      <c r="K311" s="29"/>
      <c r="L311" s="29"/>
      <c r="M311" s="29"/>
      <c r="N311" s="29"/>
      <c r="O311" s="29">
        <v>3</v>
      </c>
      <c r="P311" s="29">
        <v>3</v>
      </c>
      <c r="Q311" s="29"/>
      <c r="R311" s="29"/>
      <c r="S311" s="29"/>
      <c r="T311" s="29"/>
      <c r="U311" s="29"/>
      <c r="V311" s="29"/>
      <c r="W311" s="29"/>
      <c r="X311" s="18"/>
      <c r="AA311" s="17"/>
    </row>
    <row r="312" spans="1:27" s="16" customFormat="1" ht="18.75" customHeight="1" x14ac:dyDescent="0.25">
      <c r="A312" s="209"/>
      <c r="B312" s="195">
        <v>3882</v>
      </c>
      <c r="C312" s="39" t="s">
        <v>4084</v>
      </c>
      <c r="D312" s="29">
        <v>4127577344</v>
      </c>
      <c r="E312" s="29">
        <v>3</v>
      </c>
      <c r="F312" s="29">
        <v>3</v>
      </c>
      <c r="G312" s="29">
        <v>6</v>
      </c>
      <c r="H312" s="29"/>
      <c r="I312" s="29"/>
      <c r="J312" s="29"/>
      <c r="K312" s="29"/>
      <c r="L312" s="29"/>
      <c r="M312" s="29"/>
      <c r="N312" s="29"/>
      <c r="O312" s="29">
        <v>5</v>
      </c>
      <c r="P312" s="29"/>
      <c r="Q312" s="29"/>
      <c r="R312" s="29"/>
      <c r="S312" s="29"/>
      <c r="T312" s="29"/>
      <c r="U312" s="29"/>
      <c r="V312" s="29"/>
      <c r="W312" s="29"/>
      <c r="X312" s="18"/>
      <c r="AA312" s="17"/>
    </row>
    <row r="313" spans="1:27" s="16" customFormat="1" ht="18.75" customHeight="1" x14ac:dyDescent="0.25">
      <c r="A313" s="209"/>
      <c r="B313" s="195">
        <v>3714</v>
      </c>
      <c r="C313" s="39" t="s">
        <v>5084</v>
      </c>
      <c r="D313" s="29">
        <v>4127658618</v>
      </c>
      <c r="E313" s="29">
        <v>5</v>
      </c>
      <c r="F313" s="29"/>
      <c r="G313" s="29"/>
      <c r="H313" s="29">
        <v>20</v>
      </c>
      <c r="I313" s="29"/>
      <c r="J313" s="29"/>
      <c r="K313" s="29"/>
      <c r="L313" s="29"/>
      <c r="M313" s="29"/>
      <c r="N313" s="29"/>
      <c r="O313" s="29">
        <v>10</v>
      </c>
      <c r="P313" s="29">
        <v>10</v>
      </c>
      <c r="Q313" s="29"/>
      <c r="R313" s="29"/>
      <c r="S313" s="29"/>
      <c r="T313" s="29"/>
      <c r="U313" s="29"/>
      <c r="V313" s="29"/>
      <c r="W313" s="29"/>
      <c r="X313" s="18"/>
      <c r="AA313" s="17"/>
    </row>
    <row r="314" spans="1:27" s="16" customFormat="1" ht="18.75" customHeight="1" x14ac:dyDescent="0.25">
      <c r="A314" s="209"/>
      <c r="B314" s="195">
        <v>3239</v>
      </c>
      <c r="C314" s="39" t="s">
        <v>4087</v>
      </c>
      <c r="D314" s="29">
        <v>4127550886</v>
      </c>
      <c r="E314" s="29"/>
      <c r="F314" s="29"/>
      <c r="G314" s="29">
        <v>15</v>
      </c>
      <c r="H314" s="29">
        <v>3</v>
      </c>
      <c r="I314" s="29"/>
      <c r="J314" s="29"/>
      <c r="K314" s="29"/>
      <c r="L314" s="29"/>
      <c r="M314" s="29"/>
      <c r="N314" s="29"/>
      <c r="O314" s="29">
        <v>5</v>
      </c>
      <c r="P314" s="29">
        <v>5</v>
      </c>
      <c r="Q314" s="29"/>
      <c r="R314" s="29"/>
      <c r="S314" s="29"/>
      <c r="T314" s="29"/>
      <c r="U314" s="29"/>
      <c r="V314" s="29"/>
      <c r="W314" s="29"/>
      <c r="X314" s="18"/>
      <c r="AA314" s="17"/>
    </row>
    <row r="315" spans="1:27" s="16" customFormat="1" ht="18.75" customHeight="1" x14ac:dyDescent="0.25">
      <c r="A315" s="209"/>
      <c r="B315" s="195">
        <v>4887</v>
      </c>
      <c r="C315" s="39" t="s">
        <v>1865</v>
      </c>
      <c r="D315" s="29">
        <v>4127647971</v>
      </c>
      <c r="E315" s="29"/>
      <c r="F315" s="29"/>
      <c r="G315" s="29"/>
      <c r="H315" s="29">
        <v>6</v>
      </c>
      <c r="I315" s="29"/>
      <c r="J315" s="29">
        <v>3</v>
      </c>
      <c r="K315" s="29"/>
      <c r="L315" s="29"/>
      <c r="M315" s="29"/>
      <c r="N315" s="29"/>
      <c r="O315" s="29">
        <v>6</v>
      </c>
      <c r="P315" s="29">
        <v>6</v>
      </c>
      <c r="Q315" s="29"/>
      <c r="R315" s="29"/>
      <c r="S315" s="29"/>
      <c r="T315" s="29"/>
      <c r="U315" s="29"/>
      <c r="V315" s="29"/>
      <c r="W315" s="29"/>
      <c r="X315" s="18"/>
      <c r="AA315" s="17"/>
    </row>
    <row r="316" spans="1:27" s="16" customFormat="1" ht="18.75" customHeight="1" x14ac:dyDescent="0.25">
      <c r="A316" s="209"/>
      <c r="B316" s="195">
        <v>5422</v>
      </c>
      <c r="C316" s="39" t="s">
        <v>4631</v>
      </c>
      <c r="D316" s="29">
        <v>4127654648</v>
      </c>
      <c r="E316" s="29"/>
      <c r="F316" s="29"/>
      <c r="G316" s="29">
        <v>5</v>
      </c>
      <c r="H316" s="29"/>
      <c r="I316" s="29"/>
      <c r="J316" s="29"/>
      <c r="K316" s="29"/>
      <c r="L316" s="29"/>
      <c r="M316" s="29"/>
      <c r="N316" s="29"/>
      <c r="O316" s="29">
        <v>3</v>
      </c>
      <c r="P316" s="29">
        <v>2</v>
      </c>
      <c r="Q316" s="29"/>
      <c r="R316" s="29"/>
      <c r="S316" s="29"/>
      <c r="T316" s="29"/>
      <c r="U316" s="29"/>
      <c r="V316" s="29"/>
      <c r="W316" s="29"/>
      <c r="X316" s="18"/>
      <c r="AA316" s="17"/>
    </row>
    <row r="317" spans="1:27" s="16" customFormat="1" ht="18.75" customHeight="1" x14ac:dyDescent="0.25">
      <c r="A317" s="209"/>
      <c r="B317" s="195">
        <v>4109</v>
      </c>
      <c r="C317" s="39" t="s">
        <v>4537</v>
      </c>
      <c r="D317" s="29">
        <v>4127573173</v>
      </c>
      <c r="E317" s="29"/>
      <c r="F317" s="29"/>
      <c r="G317" s="29">
        <v>6</v>
      </c>
      <c r="H317" s="29">
        <v>5</v>
      </c>
      <c r="I317" s="29"/>
      <c r="J317" s="29"/>
      <c r="K317" s="29"/>
      <c r="L317" s="29"/>
      <c r="M317" s="29"/>
      <c r="N317" s="29"/>
      <c r="O317" s="29">
        <v>5</v>
      </c>
      <c r="P317" s="29"/>
      <c r="Q317" s="29"/>
      <c r="R317" s="29"/>
      <c r="S317" s="29"/>
      <c r="T317" s="29"/>
      <c r="U317" s="29"/>
      <c r="V317" s="29"/>
      <c r="W317" s="29"/>
      <c r="X317" s="18"/>
      <c r="AA317" s="17"/>
    </row>
    <row r="318" spans="1:27" s="16" customFormat="1" ht="18.75" customHeight="1" x14ac:dyDescent="0.25">
      <c r="A318" s="209"/>
      <c r="B318" s="195">
        <v>5546</v>
      </c>
      <c r="C318" s="39" t="s">
        <v>5085</v>
      </c>
      <c r="D318" s="29">
        <v>4127533090</v>
      </c>
      <c r="E318" s="29"/>
      <c r="F318" s="29"/>
      <c r="G318" s="29">
        <v>5</v>
      </c>
      <c r="H318" s="29">
        <v>1</v>
      </c>
      <c r="I318" s="29"/>
      <c r="J318" s="29"/>
      <c r="K318" s="29"/>
      <c r="L318" s="29"/>
      <c r="M318" s="29"/>
      <c r="N318" s="29"/>
      <c r="O318" s="29">
        <v>2</v>
      </c>
      <c r="P318" s="29"/>
      <c r="Q318" s="29"/>
      <c r="R318" s="29"/>
      <c r="S318" s="29"/>
      <c r="T318" s="29"/>
      <c r="U318" s="29"/>
      <c r="V318" s="29"/>
      <c r="W318" s="29"/>
      <c r="X318" s="18"/>
      <c r="AA318" s="17"/>
    </row>
    <row r="319" spans="1:27" s="16" customFormat="1" ht="18.75" customHeight="1" x14ac:dyDescent="0.25">
      <c r="A319" s="209"/>
      <c r="B319" s="195">
        <v>5075</v>
      </c>
      <c r="C319" s="39" t="s">
        <v>3355</v>
      </c>
      <c r="D319" s="29">
        <v>4127674629</v>
      </c>
      <c r="E319" s="29"/>
      <c r="F319" s="29"/>
      <c r="G319" s="29">
        <v>10</v>
      </c>
      <c r="H319" s="29">
        <v>15</v>
      </c>
      <c r="I319" s="29"/>
      <c r="J319" s="29"/>
      <c r="K319" s="29"/>
      <c r="L319" s="29"/>
      <c r="M319" s="29"/>
      <c r="N319" s="29"/>
      <c r="O319" s="29"/>
      <c r="P319" s="29">
        <v>5</v>
      </c>
      <c r="Q319" s="29"/>
      <c r="R319" s="29"/>
      <c r="S319" s="29"/>
      <c r="T319" s="29"/>
      <c r="U319" s="29"/>
      <c r="V319" s="29"/>
      <c r="W319" s="29"/>
      <c r="X319" s="18"/>
      <c r="AA319" s="17"/>
    </row>
    <row r="320" spans="1:27" s="16" customFormat="1" ht="18.75" customHeight="1" x14ac:dyDescent="0.25">
      <c r="A320" s="209"/>
      <c r="B320" s="195">
        <v>4589</v>
      </c>
      <c r="C320" s="39" t="s">
        <v>5086</v>
      </c>
      <c r="D320" s="29">
        <v>4127573706</v>
      </c>
      <c r="E320" s="29"/>
      <c r="F320" s="29"/>
      <c r="G320" s="29">
        <v>8</v>
      </c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18"/>
      <c r="AA320" s="17"/>
    </row>
    <row r="321" spans="1:27" s="16" customFormat="1" ht="18.75" customHeight="1" x14ac:dyDescent="0.25">
      <c r="A321" s="209"/>
      <c r="B321" s="195">
        <v>4589</v>
      </c>
      <c r="C321" s="39" t="s">
        <v>5086</v>
      </c>
      <c r="D321" s="29">
        <v>4127674421</v>
      </c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>
        <v>6</v>
      </c>
      <c r="R321" s="29"/>
      <c r="S321" s="29"/>
      <c r="T321" s="29"/>
      <c r="U321" s="29"/>
      <c r="V321" s="29"/>
      <c r="W321" s="29"/>
      <c r="X321" s="18"/>
      <c r="AA321" s="17"/>
    </row>
    <row r="322" spans="1:27" s="16" customFormat="1" ht="18.75" customHeight="1" x14ac:dyDescent="0.25">
      <c r="A322" s="209"/>
      <c r="B322" s="195">
        <v>4588</v>
      </c>
      <c r="C322" s="39" t="s">
        <v>3356</v>
      </c>
      <c r="D322" s="29">
        <v>4127529305</v>
      </c>
      <c r="E322" s="29"/>
      <c r="F322" s="29"/>
      <c r="G322" s="29">
        <v>5</v>
      </c>
      <c r="H322" s="29"/>
      <c r="I322" s="29"/>
      <c r="J322" s="29"/>
      <c r="K322" s="29"/>
      <c r="L322" s="29"/>
      <c r="M322" s="29"/>
      <c r="N322" s="29"/>
      <c r="O322" s="29">
        <v>5</v>
      </c>
      <c r="P322" s="29">
        <v>5</v>
      </c>
      <c r="Q322" s="29"/>
      <c r="R322" s="29"/>
      <c r="S322" s="29"/>
      <c r="T322" s="29"/>
      <c r="U322" s="29"/>
      <c r="V322" s="29"/>
      <c r="W322" s="29"/>
      <c r="X322" s="18"/>
      <c r="AA322" s="17"/>
    </row>
    <row r="323" spans="1:27" s="16" customFormat="1" ht="18.75" customHeight="1" x14ac:dyDescent="0.25">
      <c r="A323" s="209"/>
      <c r="B323" s="195">
        <v>4129</v>
      </c>
      <c r="C323" s="39" t="s">
        <v>4867</v>
      </c>
      <c r="D323" s="29">
        <v>4127594799</v>
      </c>
      <c r="E323" s="29"/>
      <c r="F323" s="29"/>
      <c r="G323" s="29">
        <v>6</v>
      </c>
      <c r="H323" s="29">
        <v>6</v>
      </c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18"/>
      <c r="AA323" s="17"/>
    </row>
    <row r="324" spans="1:27" s="16" customFormat="1" ht="18.75" customHeight="1" x14ac:dyDescent="0.25">
      <c r="A324" s="209"/>
      <c r="B324" s="195">
        <v>4436</v>
      </c>
      <c r="C324" s="39" t="s">
        <v>1885</v>
      </c>
      <c r="D324" s="29">
        <v>4127558411</v>
      </c>
      <c r="E324" s="29"/>
      <c r="F324" s="29"/>
      <c r="G324" s="29"/>
      <c r="H324" s="29">
        <v>8</v>
      </c>
      <c r="I324" s="29"/>
      <c r="J324" s="29"/>
      <c r="K324" s="29"/>
      <c r="L324" s="29"/>
      <c r="M324" s="29"/>
      <c r="N324" s="29"/>
      <c r="O324" s="29"/>
      <c r="P324" s="29">
        <v>5</v>
      </c>
      <c r="Q324" s="29"/>
      <c r="R324" s="29"/>
      <c r="S324" s="29"/>
      <c r="T324" s="29"/>
      <c r="U324" s="29"/>
      <c r="V324" s="29"/>
      <c r="W324" s="29"/>
      <c r="X324" s="18"/>
      <c r="AA324" s="17"/>
    </row>
    <row r="325" spans="1:27" s="16" customFormat="1" ht="18.75" customHeight="1" x14ac:dyDescent="0.25">
      <c r="A325" s="209"/>
      <c r="B325" s="195">
        <v>4656</v>
      </c>
      <c r="C325" s="39" t="s">
        <v>4539</v>
      </c>
      <c r="D325" s="29">
        <v>4127576871</v>
      </c>
      <c r="E325" s="29"/>
      <c r="F325" s="29"/>
      <c r="G325" s="29">
        <v>4</v>
      </c>
      <c r="H325" s="29">
        <v>5</v>
      </c>
      <c r="I325" s="29"/>
      <c r="J325" s="29"/>
      <c r="K325" s="29"/>
      <c r="L325" s="29"/>
      <c r="M325" s="29"/>
      <c r="N325" s="29"/>
      <c r="O325" s="29"/>
      <c r="P325" s="29">
        <v>10</v>
      </c>
      <c r="Q325" s="29"/>
      <c r="R325" s="29"/>
      <c r="S325" s="29"/>
      <c r="T325" s="29"/>
      <c r="U325" s="29"/>
      <c r="V325" s="29"/>
      <c r="W325" s="29"/>
      <c r="X325" s="18"/>
      <c r="AA325" s="17"/>
    </row>
    <row r="326" spans="1:27" s="16" customFormat="1" ht="18.75" customHeight="1" x14ac:dyDescent="0.25">
      <c r="A326" s="209"/>
      <c r="B326" s="195">
        <v>4636</v>
      </c>
      <c r="C326" s="39" t="s">
        <v>1887</v>
      </c>
      <c r="D326" s="29">
        <v>4127594612</v>
      </c>
      <c r="E326" s="29"/>
      <c r="F326" s="29"/>
      <c r="G326" s="29">
        <v>5</v>
      </c>
      <c r="H326" s="29">
        <v>10</v>
      </c>
      <c r="I326" s="29"/>
      <c r="J326" s="29"/>
      <c r="K326" s="29"/>
      <c r="L326" s="29"/>
      <c r="M326" s="29"/>
      <c r="N326" s="29"/>
      <c r="O326" s="29">
        <v>10</v>
      </c>
      <c r="P326" s="29">
        <v>15</v>
      </c>
      <c r="Q326" s="29"/>
      <c r="R326" s="29"/>
      <c r="S326" s="29"/>
      <c r="T326" s="29"/>
      <c r="U326" s="29"/>
      <c r="V326" s="29"/>
      <c r="W326" s="29"/>
      <c r="X326" s="18"/>
      <c r="AA326" s="17"/>
    </row>
    <row r="327" spans="1:27" s="16" customFormat="1" ht="18.75" customHeight="1" x14ac:dyDescent="0.25">
      <c r="A327" s="224" t="s">
        <v>5089</v>
      </c>
      <c r="B327" s="195">
        <v>4831</v>
      </c>
      <c r="C327" s="39" t="s">
        <v>5091</v>
      </c>
      <c r="D327" s="29">
        <v>4127558051</v>
      </c>
      <c r="E327" s="29"/>
      <c r="F327" s="29"/>
      <c r="G327" s="29">
        <v>10</v>
      </c>
      <c r="H327" s="29">
        <v>10</v>
      </c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18"/>
      <c r="AA327" s="17"/>
    </row>
    <row r="328" spans="1:27" s="16" customFormat="1" ht="18.75" customHeight="1" x14ac:dyDescent="0.25">
      <c r="A328" s="224" t="s">
        <v>5090</v>
      </c>
      <c r="B328" s="195">
        <v>5207</v>
      </c>
      <c r="C328" s="39" t="s">
        <v>1484</v>
      </c>
      <c r="D328" s="29">
        <v>4127645518</v>
      </c>
      <c r="E328" s="29"/>
      <c r="F328" s="29"/>
      <c r="G328" s="29">
        <v>10</v>
      </c>
      <c r="H328" s="29">
        <v>5</v>
      </c>
      <c r="I328" s="29"/>
      <c r="J328" s="29">
        <v>5</v>
      </c>
      <c r="K328" s="29"/>
      <c r="L328" s="29"/>
      <c r="M328" s="29"/>
      <c r="N328" s="29"/>
      <c r="O328" s="29">
        <v>10</v>
      </c>
      <c r="P328" s="29">
        <v>10</v>
      </c>
      <c r="Q328" s="29"/>
      <c r="R328" s="29"/>
      <c r="S328" s="29"/>
      <c r="T328" s="29"/>
      <c r="U328" s="29"/>
      <c r="V328" s="29"/>
      <c r="W328" s="29"/>
      <c r="X328" s="18"/>
      <c r="AA328" s="17"/>
    </row>
    <row r="329" spans="1:27" s="16" customFormat="1" ht="18.75" customHeight="1" x14ac:dyDescent="0.25">
      <c r="A329" s="209"/>
      <c r="B329" s="195">
        <v>3754</v>
      </c>
      <c r="C329" s="39" t="s">
        <v>3387</v>
      </c>
      <c r="D329" s="29">
        <v>4127511649</v>
      </c>
      <c r="E329" s="29"/>
      <c r="F329" s="29"/>
      <c r="G329" s="29">
        <v>5</v>
      </c>
      <c r="H329" s="29">
        <v>10</v>
      </c>
      <c r="I329" s="29"/>
      <c r="J329" s="29">
        <v>5</v>
      </c>
      <c r="K329" s="29"/>
      <c r="L329" s="29"/>
      <c r="M329" s="29"/>
      <c r="N329" s="29"/>
      <c r="O329" s="29">
        <v>5</v>
      </c>
      <c r="P329" s="29">
        <v>3</v>
      </c>
      <c r="Q329" s="29"/>
      <c r="R329" s="29"/>
      <c r="S329" s="29"/>
      <c r="T329" s="29"/>
      <c r="U329" s="29"/>
      <c r="V329" s="29"/>
      <c r="W329" s="29"/>
      <c r="X329" s="18"/>
      <c r="AA329" s="17"/>
    </row>
    <row r="330" spans="1:27" s="16" customFormat="1" ht="18.75" customHeight="1" x14ac:dyDescent="0.25">
      <c r="A330" s="209"/>
      <c r="B330" s="195">
        <v>5380</v>
      </c>
      <c r="C330" s="39" t="s">
        <v>5092</v>
      </c>
      <c r="D330" s="29">
        <v>4127618669</v>
      </c>
      <c r="E330" s="29"/>
      <c r="F330" s="29"/>
      <c r="G330" s="29">
        <v>5</v>
      </c>
      <c r="H330" s="29">
        <v>5</v>
      </c>
      <c r="I330" s="29"/>
      <c r="J330" s="29"/>
      <c r="K330" s="29"/>
      <c r="L330" s="29"/>
      <c r="M330" s="29"/>
      <c r="N330" s="29"/>
      <c r="O330" s="29">
        <v>5</v>
      </c>
      <c r="P330" s="29">
        <v>5</v>
      </c>
      <c r="Q330" s="29"/>
      <c r="R330" s="29"/>
      <c r="S330" s="29"/>
      <c r="T330" s="29"/>
      <c r="U330" s="29"/>
      <c r="V330" s="29"/>
      <c r="W330" s="29"/>
      <c r="X330" s="18"/>
      <c r="AA330" s="17"/>
    </row>
    <row r="331" spans="1:27" s="16" customFormat="1" ht="18.75" customHeight="1" x14ac:dyDescent="0.25">
      <c r="A331" s="209"/>
      <c r="B331" s="195">
        <v>4197</v>
      </c>
      <c r="C331" s="39" t="s">
        <v>2084</v>
      </c>
      <c r="D331" s="29">
        <v>4127595483</v>
      </c>
      <c r="E331" s="29"/>
      <c r="F331" s="29"/>
      <c r="G331" s="29">
        <v>5</v>
      </c>
      <c r="H331" s="29">
        <v>3</v>
      </c>
      <c r="I331" s="29"/>
      <c r="J331" s="29"/>
      <c r="K331" s="29"/>
      <c r="L331" s="29"/>
      <c r="M331" s="29"/>
      <c r="N331" s="29"/>
      <c r="O331" s="29">
        <v>5</v>
      </c>
      <c r="P331" s="29"/>
      <c r="Q331" s="29"/>
      <c r="R331" s="29"/>
      <c r="S331" s="29"/>
      <c r="T331" s="29"/>
      <c r="U331" s="29"/>
      <c r="V331" s="29"/>
      <c r="W331" s="29"/>
      <c r="X331" s="18"/>
      <c r="AA331" s="17"/>
    </row>
    <row r="332" spans="1:27" s="16" customFormat="1" ht="18.75" customHeight="1" x14ac:dyDescent="0.25">
      <c r="A332" s="209"/>
      <c r="B332" s="195">
        <v>4986</v>
      </c>
      <c r="C332" s="39" t="s">
        <v>3364</v>
      </c>
      <c r="D332" s="29">
        <v>4127643430</v>
      </c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18"/>
      <c r="AA332" s="17"/>
    </row>
    <row r="333" spans="1:27" s="16" customFormat="1" ht="18.75" customHeight="1" x14ac:dyDescent="0.25">
      <c r="A333" s="209"/>
      <c r="B333" s="195">
        <v>4110</v>
      </c>
      <c r="C333" s="39" t="s">
        <v>2085</v>
      </c>
      <c r="D333" s="29">
        <v>4127546819</v>
      </c>
      <c r="E333" s="29"/>
      <c r="F333" s="29"/>
      <c r="G333" s="29">
        <v>10</v>
      </c>
      <c r="H333" s="29">
        <v>10</v>
      </c>
      <c r="I333" s="29"/>
      <c r="J333" s="29"/>
      <c r="K333" s="29"/>
      <c r="L333" s="29"/>
      <c r="M333" s="29"/>
      <c r="N333" s="29"/>
      <c r="O333" s="29"/>
      <c r="P333" s="29">
        <v>15</v>
      </c>
      <c r="Q333" s="29"/>
      <c r="R333" s="29"/>
      <c r="S333" s="29"/>
      <c r="T333" s="29"/>
      <c r="U333" s="29"/>
      <c r="V333" s="29"/>
      <c r="W333" s="29"/>
      <c r="X333" s="18"/>
      <c r="AA333" s="17"/>
    </row>
    <row r="334" spans="1:27" s="16" customFormat="1" ht="18.75" customHeight="1" x14ac:dyDescent="0.25">
      <c r="A334" s="209"/>
      <c r="B334" s="195">
        <v>5190</v>
      </c>
      <c r="C334" s="39" t="s">
        <v>5093</v>
      </c>
      <c r="D334" s="29">
        <v>4127585785</v>
      </c>
      <c r="E334" s="29"/>
      <c r="F334" s="29">
        <v>3</v>
      </c>
      <c r="G334" s="29"/>
      <c r="H334" s="29">
        <v>10</v>
      </c>
      <c r="I334" s="29"/>
      <c r="J334" s="29">
        <v>2</v>
      </c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18"/>
      <c r="AA334" s="17"/>
    </row>
    <row r="335" spans="1:27" s="16" customFormat="1" ht="18.75" customHeight="1" x14ac:dyDescent="0.25">
      <c r="A335" s="209"/>
      <c r="B335" s="195">
        <v>5190</v>
      </c>
      <c r="C335" s="39" t="s">
        <v>5093</v>
      </c>
      <c r="D335" s="29">
        <v>4127671064</v>
      </c>
      <c r="E335" s="29"/>
      <c r="F335" s="29"/>
      <c r="G335" s="29">
        <v>5</v>
      </c>
      <c r="H335" s="29"/>
      <c r="I335" s="29"/>
      <c r="J335" s="29"/>
      <c r="K335" s="29"/>
      <c r="L335" s="29"/>
      <c r="M335" s="29"/>
      <c r="N335" s="29"/>
      <c r="O335" s="29"/>
      <c r="P335" s="29">
        <v>10</v>
      </c>
      <c r="Q335" s="29"/>
      <c r="R335" s="29"/>
      <c r="S335" s="29"/>
      <c r="T335" s="29"/>
      <c r="U335" s="29"/>
      <c r="V335" s="29"/>
      <c r="W335" s="29"/>
      <c r="X335" s="18"/>
      <c r="AA335" s="17"/>
    </row>
    <row r="336" spans="1:27" s="16" customFormat="1" ht="18.75" customHeight="1" x14ac:dyDescent="0.25">
      <c r="A336" s="209"/>
      <c r="B336" s="195">
        <v>3095</v>
      </c>
      <c r="C336" s="39" t="s">
        <v>4528</v>
      </c>
      <c r="D336" s="29">
        <v>4127647795</v>
      </c>
      <c r="E336" s="29">
        <v>5</v>
      </c>
      <c r="F336" s="29">
        <v>3</v>
      </c>
      <c r="G336" s="29">
        <v>5</v>
      </c>
      <c r="H336" s="29">
        <v>20</v>
      </c>
      <c r="I336" s="29"/>
      <c r="J336" s="29"/>
      <c r="K336" s="29"/>
      <c r="L336" s="29"/>
      <c r="M336" s="29"/>
      <c r="N336" s="29"/>
      <c r="O336" s="29">
        <v>10</v>
      </c>
      <c r="P336" s="29">
        <v>10</v>
      </c>
      <c r="Q336" s="29"/>
      <c r="R336" s="29"/>
      <c r="S336" s="29"/>
      <c r="T336" s="29"/>
      <c r="U336" s="29"/>
      <c r="V336" s="29"/>
      <c r="W336" s="29"/>
      <c r="X336" s="18"/>
      <c r="AA336" s="17"/>
    </row>
    <row r="337" spans="1:27" s="16" customFormat="1" ht="18.75" customHeight="1" x14ac:dyDescent="0.25">
      <c r="A337" s="209"/>
      <c r="B337" s="195">
        <v>3277</v>
      </c>
      <c r="C337" s="39" t="s">
        <v>4373</v>
      </c>
      <c r="D337" s="29">
        <v>4127642693</v>
      </c>
      <c r="E337" s="29"/>
      <c r="F337" s="29"/>
      <c r="G337" s="29">
        <v>7</v>
      </c>
      <c r="H337" s="29">
        <v>5</v>
      </c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18"/>
      <c r="AA337" s="17"/>
    </row>
    <row r="338" spans="1:27" s="16" customFormat="1" ht="18.75" customHeight="1" x14ac:dyDescent="0.25">
      <c r="A338" s="209"/>
      <c r="B338" s="195">
        <v>3132</v>
      </c>
      <c r="C338" s="39" t="s">
        <v>4766</v>
      </c>
      <c r="D338" s="29">
        <v>4127673449</v>
      </c>
      <c r="E338" s="29"/>
      <c r="F338" s="29"/>
      <c r="G338" s="29">
        <v>10</v>
      </c>
      <c r="H338" s="29">
        <v>5</v>
      </c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18"/>
      <c r="AA338" s="17"/>
    </row>
    <row r="339" spans="1:27" s="16" customFormat="1" ht="18.75" customHeight="1" x14ac:dyDescent="0.25">
      <c r="A339" s="209"/>
      <c r="B339" s="195">
        <v>3995</v>
      </c>
      <c r="C339" s="39" t="s">
        <v>5094</v>
      </c>
      <c r="D339" s="29">
        <v>4127537072</v>
      </c>
      <c r="E339" s="29">
        <v>5</v>
      </c>
      <c r="F339" s="29">
        <v>6</v>
      </c>
      <c r="G339" s="29">
        <v>10</v>
      </c>
      <c r="H339" s="29">
        <v>10</v>
      </c>
      <c r="I339" s="29"/>
      <c r="J339" s="29">
        <v>5</v>
      </c>
      <c r="K339" s="29"/>
      <c r="L339" s="29"/>
      <c r="M339" s="29"/>
      <c r="N339" s="29"/>
      <c r="O339" s="29">
        <v>5</v>
      </c>
      <c r="P339" s="29">
        <v>5</v>
      </c>
      <c r="Q339" s="29"/>
      <c r="R339" s="29"/>
      <c r="S339" s="29"/>
      <c r="T339" s="29"/>
      <c r="U339" s="29"/>
      <c r="V339" s="29"/>
      <c r="W339" s="29"/>
      <c r="X339" s="18"/>
      <c r="AA339" s="17"/>
    </row>
    <row r="340" spans="1:27" s="16" customFormat="1" ht="18.75" customHeight="1" x14ac:dyDescent="0.25">
      <c r="A340" s="209"/>
      <c r="B340" s="195">
        <v>5572</v>
      </c>
      <c r="C340" s="39" t="s">
        <v>4374</v>
      </c>
      <c r="D340" s="29">
        <v>4127644045</v>
      </c>
      <c r="E340" s="29">
        <v>5</v>
      </c>
      <c r="F340" s="29"/>
      <c r="G340" s="29"/>
      <c r="H340" s="29">
        <v>10</v>
      </c>
      <c r="I340" s="29"/>
      <c r="J340" s="29"/>
      <c r="K340" s="29"/>
      <c r="L340" s="29"/>
      <c r="M340" s="29"/>
      <c r="N340" s="29"/>
      <c r="O340" s="29">
        <v>5</v>
      </c>
      <c r="P340" s="29"/>
      <c r="Q340" s="29"/>
      <c r="R340" s="29"/>
      <c r="S340" s="29"/>
      <c r="T340" s="29"/>
      <c r="U340" s="29"/>
      <c r="V340" s="29"/>
      <c r="W340" s="29"/>
      <c r="X340" s="18"/>
      <c r="AA340" s="17"/>
    </row>
    <row r="341" spans="1:27" s="16" customFormat="1" ht="18.75" customHeight="1" x14ac:dyDescent="0.25">
      <c r="A341" s="209"/>
      <c r="B341" s="195">
        <v>4986</v>
      </c>
      <c r="C341" s="39" t="s">
        <v>3364</v>
      </c>
      <c r="D341" s="29">
        <v>4127643425</v>
      </c>
      <c r="E341" s="29"/>
      <c r="F341" s="29"/>
      <c r="G341" s="29">
        <v>3</v>
      </c>
      <c r="H341" s="29">
        <v>3</v>
      </c>
      <c r="I341" s="29"/>
      <c r="J341" s="29"/>
      <c r="K341" s="29"/>
      <c r="L341" s="29"/>
      <c r="M341" s="29"/>
      <c r="N341" s="29"/>
      <c r="O341" s="29"/>
      <c r="P341" s="29">
        <v>5</v>
      </c>
      <c r="Q341" s="29"/>
      <c r="R341" s="29"/>
      <c r="S341" s="29"/>
      <c r="T341" s="29"/>
      <c r="U341" s="29"/>
      <c r="V341" s="29"/>
      <c r="W341" s="29"/>
      <c r="X341" s="18"/>
      <c r="AA341" s="17"/>
    </row>
    <row r="342" spans="1:27" s="16" customFormat="1" ht="18.75" customHeight="1" x14ac:dyDescent="0.25">
      <c r="A342" s="209"/>
      <c r="B342" s="195">
        <v>4122</v>
      </c>
      <c r="C342" s="39" t="s">
        <v>1869</v>
      </c>
      <c r="D342" s="29">
        <v>4127675153</v>
      </c>
      <c r="E342" s="29"/>
      <c r="F342" s="29"/>
      <c r="G342" s="29">
        <v>5</v>
      </c>
      <c r="H342" s="29"/>
      <c r="I342" s="29"/>
      <c r="J342" s="29"/>
      <c r="K342" s="29"/>
      <c r="L342" s="29"/>
      <c r="M342" s="29"/>
      <c r="N342" s="29"/>
      <c r="O342" s="29">
        <v>5</v>
      </c>
      <c r="P342" s="29"/>
      <c r="Q342" s="29"/>
      <c r="R342" s="29"/>
      <c r="S342" s="29"/>
      <c r="T342" s="29"/>
      <c r="U342" s="29"/>
      <c r="V342" s="29"/>
      <c r="W342" s="29"/>
      <c r="X342" s="18"/>
      <c r="AA342" s="17"/>
    </row>
    <row r="343" spans="1:27" s="16" customFormat="1" ht="18.75" customHeight="1" x14ac:dyDescent="0.25">
      <c r="A343" s="209"/>
      <c r="B343" s="195">
        <v>5581</v>
      </c>
      <c r="C343" s="39" t="s">
        <v>3807</v>
      </c>
      <c r="D343" s="29">
        <v>4127615248</v>
      </c>
      <c r="E343" s="29"/>
      <c r="F343" s="29"/>
      <c r="G343" s="29">
        <v>3</v>
      </c>
      <c r="H343" s="29">
        <v>3</v>
      </c>
      <c r="I343" s="29"/>
      <c r="J343" s="29">
        <v>3</v>
      </c>
      <c r="K343" s="29"/>
      <c r="L343" s="29"/>
      <c r="M343" s="29"/>
      <c r="N343" s="29"/>
      <c r="O343" s="29">
        <v>3</v>
      </c>
      <c r="P343" s="29">
        <v>5</v>
      </c>
      <c r="Q343" s="29"/>
      <c r="R343" s="29"/>
      <c r="S343" s="29"/>
      <c r="T343" s="29"/>
      <c r="U343" s="29"/>
      <c r="V343" s="29"/>
      <c r="W343" s="29"/>
      <c r="X343" s="18"/>
      <c r="AA343" s="17"/>
    </row>
    <row r="344" spans="1:27" s="16" customFormat="1" ht="18.75" customHeight="1" x14ac:dyDescent="0.25">
      <c r="A344" s="209"/>
      <c r="B344" s="195">
        <v>4972</v>
      </c>
      <c r="C344" s="39" t="s">
        <v>5095</v>
      </c>
      <c r="D344" s="29">
        <v>4127640085</v>
      </c>
      <c r="E344" s="29"/>
      <c r="F344" s="29"/>
      <c r="G344" s="29">
        <v>10</v>
      </c>
      <c r="H344" s="29">
        <v>20</v>
      </c>
      <c r="I344" s="29"/>
      <c r="J344" s="29"/>
      <c r="K344" s="29"/>
      <c r="L344" s="29"/>
      <c r="M344" s="29"/>
      <c r="N344" s="29"/>
      <c r="O344" s="29"/>
      <c r="P344" s="29">
        <v>6</v>
      </c>
      <c r="Q344" s="29"/>
      <c r="R344" s="29"/>
      <c r="S344" s="29"/>
      <c r="T344" s="29"/>
      <c r="U344" s="29"/>
      <c r="V344" s="29"/>
      <c r="W344" s="29"/>
      <c r="X344" s="18"/>
      <c r="AA344" s="17"/>
    </row>
    <row r="345" spans="1:27" s="16" customFormat="1" ht="18.75" customHeight="1" x14ac:dyDescent="0.25">
      <c r="A345" s="209"/>
      <c r="B345" s="195">
        <v>4826</v>
      </c>
      <c r="C345" s="39" t="s">
        <v>4221</v>
      </c>
      <c r="D345" s="29">
        <v>4127548712</v>
      </c>
      <c r="E345" s="29"/>
      <c r="F345" s="29"/>
      <c r="G345" s="29">
        <v>10</v>
      </c>
      <c r="H345" s="29">
        <v>10</v>
      </c>
      <c r="I345" s="29"/>
      <c r="J345" s="29"/>
      <c r="K345" s="29"/>
      <c r="L345" s="29"/>
      <c r="M345" s="29"/>
      <c r="N345" s="29"/>
      <c r="O345" s="29">
        <v>15</v>
      </c>
      <c r="P345" s="29"/>
      <c r="Q345" s="29"/>
      <c r="R345" s="29"/>
      <c r="S345" s="29"/>
      <c r="T345" s="29"/>
      <c r="U345" s="29"/>
      <c r="V345" s="29"/>
      <c r="W345" s="29"/>
      <c r="X345" s="18"/>
      <c r="AA345" s="17"/>
    </row>
    <row r="346" spans="1:27" s="16" customFormat="1" ht="18.75" customHeight="1" x14ac:dyDescent="0.25">
      <c r="A346" s="209"/>
      <c r="B346" s="195">
        <v>5668</v>
      </c>
      <c r="C346" s="39" t="s">
        <v>5096</v>
      </c>
      <c r="D346" s="29">
        <v>4127533816</v>
      </c>
      <c r="E346" s="29"/>
      <c r="F346" s="29"/>
      <c r="G346" s="29">
        <v>3</v>
      </c>
      <c r="H346" s="29">
        <v>6</v>
      </c>
      <c r="I346" s="29"/>
      <c r="J346" s="29"/>
      <c r="K346" s="29"/>
      <c r="L346" s="29"/>
      <c r="M346" s="29"/>
      <c r="N346" s="29"/>
      <c r="O346" s="29">
        <v>5</v>
      </c>
      <c r="P346" s="29">
        <v>5</v>
      </c>
      <c r="Q346" s="29"/>
      <c r="R346" s="29"/>
      <c r="S346" s="29"/>
      <c r="T346" s="29"/>
      <c r="U346" s="29"/>
      <c r="V346" s="29"/>
      <c r="W346" s="29"/>
      <c r="X346" s="18"/>
      <c r="AA346" s="17"/>
    </row>
    <row r="347" spans="1:27" s="16" customFormat="1" ht="18.75" customHeight="1" x14ac:dyDescent="0.25">
      <c r="A347" s="209"/>
      <c r="B347" s="195">
        <v>3499</v>
      </c>
      <c r="C347" s="39" t="s">
        <v>5097</v>
      </c>
      <c r="D347" s="29"/>
      <c r="E347" s="29">
        <v>5</v>
      </c>
      <c r="F347" s="29"/>
      <c r="G347" s="29"/>
      <c r="H347" s="29"/>
      <c r="I347" s="29"/>
      <c r="J347" s="29"/>
      <c r="K347" s="29"/>
      <c r="L347" s="29"/>
      <c r="M347" s="29"/>
      <c r="N347" s="29"/>
      <c r="O347" s="29">
        <v>5</v>
      </c>
      <c r="P347" s="29"/>
      <c r="Q347" s="29"/>
      <c r="R347" s="29"/>
      <c r="S347" s="29"/>
      <c r="T347" s="29"/>
      <c r="U347" s="29"/>
      <c r="V347" s="29"/>
      <c r="W347" s="29"/>
      <c r="X347" s="18"/>
      <c r="AA347" s="17"/>
    </row>
    <row r="348" spans="1:27" s="16" customFormat="1" ht="18.75" customHeight="1" x14ac:dyDescent="0.25">
      <c r="A348" s="224" t="s">
        <v>5098</v>
      </c>
      <c r="B348" s="195">
        <v>2356</v>
      </c>
      <c r="C348" s="39" t="s">
        <v>5100</v>
      </c>
      <c r="D348" s="29">
        <v>2356</v>
      </c>
      <c r="E348" s="29"/>
      <c r="F348" s="29"/>
      <c r="G348" s="29">
        <v>6</v>
      </c>
      <c r="H348" s="29">
        <v>8</v>
      </c>
      <c r="I348" s="29">
        <v>2</v>
      </c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18"/>
      <c r="AA348" s="17"/>
    </row>
    <row r="349" spans="1:27" s="16" customFormat="1" ht="18.75" customHeight="1" x14ac:dyDescent="0.25">
      <c r="A349" s="224" t="s">
        <v>5099</v>
      </c>
      <c r="B349" s="195">
        <v>4249</v>
      </c>
      <c r="C349" s="39" t="s">
        <v>2093</v>
      </c>
      <c r="D349" s="29">
        <v>4127652274</v>
      </c>
      <c r="E349" s="29"/>
      <c r="F349" s="29"/>
      <c r="G349" s="29">
        <v>2</v>
      </c>
      <c r="H349" s="29">
        <v>2</v>
      </c>
      <c r="I349" s="29"/>
      <c r="J349" s="29">
        <v>2</v>
      </c>
      <c r="K349" s="29"/>
      <c r="L349" s="29"/>
      <c r="M349" s="29"/>
      <c r="N349" s="29"/>
      <c r="O349" s="29"/>
      <c r="P349" s="29">
        <v>3</v>
      </c>
      <c r="Q349" s="29"/>
      <c r="R349" s="29"/>
      <c r="S349" s="29"/>
      <c r="T349" s="29"/>
      <c r="U349" s="29"/>
      <c r="V349" s="29"/>
      <c r="W349" s="29"/>
      <c r="X349" s="18"/>
      <c r="AA349" s="17"/>
    </row>
    <row r="350" spans="1:27" s="16" customFormat="1" ht="18.75" customHeight="1" x14ac:dyDescent="0.25">
      <c r="A350" s="209"/>
      <c r="B350" s="195">
        <v>3728</v>
      </c>
      <c r="C350" s="39" t="s">
        <v>5101</v>
      </c>
      <c r="D350" s="29">
        <v>4127661462</v>
      </c>
      <c r="E350" s="29"/>
      <c r="F350" s="29"/>
      <c r="G350" s="29">
        <v>10</v>
      </c>
      <c r="H350" s="29">
        <v>10</v>
      </c>
      <c r="I350" s="29"/>
      <c r="J350" s="29"/>
      <c r="K350" s="29"/>
      <c r="L350" s="29"/>
      <c r="M350" s="29"/>
      <c r="N350" s="29"/>
      <c r="O350" s="29"/>
      <c r="P350" s="29">
        <v>20</v>
      </c>
      <c r="Q350" s="29"/>
      <c r="R350" s="29"/>
      <c r="S350" s="29"/>
      <c r="T350" s="29"/>
      <c r="U350" s="29"/>
      <c r="V350" s="29"/>
      <c r="W350" s="29"/>
      <c r="X350" s="18"/>
      <c r="AA350" s="17"/>
    </row>
    <row r="351" spans="1:27" s="16" customFormat="1" ht="18.75" customHeight="1" x14ac:dyDescent="0.25">
      <c r="A351" s="209"/>
      <c r="B351" s="195">
        <v>4170</v>
      </c>
      <c r="C351" s="39" t="s">
        <v>5102</v>
      </c>
      <c r="D351" s="29">
        <v>4127667548</v>
      </c>
      <c r="E351" s="29"/>
      <c r="F351" s="29"/>
      <c r="G351" s="29"/>
      <c r="H351" s="29">
        <v>7</v>
      </c>
      <c r="I351" s="29"/>
      <c r="J351" s="29">
        <v>5</v>
      </c>
      <c r="K351" s="29"/>
      <c r="L351" s="29"/>
      <c r="M351" s="29"/>
      <c r="N351" s="29"/>
      <c r="O351" s="29">
        <v>10</v>
      </c>
      <c r="P351" s="29">
        <v>10</v>
      </c>
      <c r="Q351" s="29"/>
      <c r="R351" s="29"/>
      <c r="S351" s="29"/>
      <c r="T351" s="29"/>
      <c r="U351" s="29"/>
      <c r="V351" s="29"/>
      <c r="W351" s="29"/>
      <c r="X351" s="18"/>
      <c r="AA351" s="17"/>
    </row>
    <row r="352" spans="1:27" s="16" customFormat="1" ht="18.75" customHeight="1" x14ac:dyDescent="0.25">
      <c r="A352" s="209"/>
      <c r="B352" s="195">
        <v>2565</v>
      </c>
      <c r="C352" s="39" t="s">
        <v>4581</v>
      </c>
      <c r="D352" s="29">
        <v>4127675940</v>
      </c>
      <c r="E352" s="29"/>
      <c r="F352" s="29"/>
      <c r="G352" s="29"/>
      <c r="H352" s="29">
        <v>5</v>
      </c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18"/>
      <c r="AA352" s="17"/>
    </row>
    <row r="353" spans="1:27" s="16" customFormat="1" ht="18.75" customHeight="1" x14ac:dyDescent="0.25">
      <c r="A353" s="209"/>
      <c r="B353" s="195">
        <v>2554</v>
      </c>
      <c r="C353" s="39" t="s">
        <v>3798</v>
      </c>
      <c r="D353" s="29">
        <v>4127627762</v>
      </c>
      <c r="E353" s="29"/>
      <c r="F353" s="29"/>
      <c r="G353" s="29">
        <v>3</v>
      </c>
      <c r="H353" s="29">
        <v>10</v>
      </c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18"/>
      <c r="AA353" s="17"/>
    </row>
    <row r="354" spans="1:27" s="16" customFormat="1" ht="18.75" customHeight="1" x14ac:dyDescent="0.25">
      <c r="A354" s="209"/>
      <c r="B354" s="195">
        <v>3179</v>
      </c>
      <c r="C354" s="39" t="s">
        <v>3121</v>
      </c>
      <c r="D354" s="29">
        <v>4127656688</v>
      </c>
      <c r="E354" s="29"/>
      <c r="F354" s="29"/>
      <c r="G354" s="29">
        <v>10</v>
      </c>
      <c r="H354" s="29">
        <v>10</v>
      </c>
      <c r="I354" s="29"/>
      <c r="J354" s="29">
        <v>10</v>
      </c>
      <c r="K354" s="29"/>
      <c r="L354" s="29"/>
      <c r="M354" s="29"/>
      <c r="N354" s="29"/>
      <c r="O354" s="29">
        <v>10</v>
      </c>
      <c r="P354" s="29"/>
      <c r="Q354" s="29"/>
      <c r="R354" s="29"/>
      <c r="S354" s="29"/>
      <c r="T354" s="29"/>
      <c r="U354" s="29"/>
      <c r="V354" s="29"/>
      <c r="W354" s="29"/>
      <c r="X354" s="18"/>
      <c r="AA354" s="17"/>
    </row>
    <row r="355" spans="1:27" s="16" customFormat="1" ht="18.75" customHeight="1" x14ac:dyDescent="0.25">
      <c r="A355" s="209"/>
      <c r="B355" s="195">
        <v>3264</v>
      </c>
      <c r="C355" s="39" t="s">
        <v>3320</v>
      </c>
      <c r="D355" s="29">
        <v>4127656986</v>
      </c>
      <c r="E355" s="29"/>
      <c r="F355" s="29"/>
      <c r="G355" s="29">
        <v>5</v>
      </c>
      <c r="H355" s="29">
        <v>10</v>
      </c>
      <c r="I355" s="29"/>
      <c r="J355" s="29">
        <v>5</v>
      </c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18"/>
      <c r="AA355" s="17"/>
    </row>
    <row r="356" spans="1:27" s="16" customFormat="1" ht="18.75" customHeight="1" x14ac:dyDescent="0.25">
      <c r="A356" s="209"/>
      <c r="B356" s="195">
        <v>4306</v>
      </c>
      <c r="C356" s="39" t="s">
        <v>5044</v>
      </c>
      <c r="D356" s="29">
        <v>4127638550</v>
      </c>
      <c r="E356" s="29"/>
      <c r="F356" s="29"/>
      <c r="G356" s="29">
        <v>5</v>
      </c>
      <c r="H356" s="29"/>
      <c r="I356" s="29"/>
      <c r="J356" s="29"/>
      <c r="K356" s="29"/>
      <c r="L356" s="29"/>
      <c r="M356" s="29"/>
      <c r="N356" s="29"/>
      <c r="O356" s="29">
        <v>10</v>
      </c>
      <c r="P356" s="29">
        <v>10</v>
      </c>
      <c r="Q356" s="29"/>
      <c r="R356" s="29"/>
      <c r="S356" s="29"/>
      <c r="T356" s="29"/>
      <c r="U356" s="29"/>
      <c r="V356" s="29"/>
      <c r="W356" s="29"/>
      <c r="X356" s="18"/>
      <c r="AA356" s="17"/>
    </row>
    <row r="357" spans="1:27" s="16" customFormat="1" ht="18.75" customHeight="1" x14ac:dyDescent="0.25">
      <c r="A357" s="209"/>
      <c r="B357" s="195">
        <v>5576</v>
      </c>
      <c r="C357" s="39" t="s">
        <v>3255</v>
      </c>
      <c r="D357" s="29">
        <v>4127654356</v>
      </c>
      <c r="E357" s="29"/>
      <c r="F357" s="29"/>
      <c r="G357" s="29">
        <v>5</v>
      </c>
      <c r="H357" s="29">
        <v>5</v>
      </c>
      <c r="I357" s="29"/>
      <c r="J357" s="29">
        <v>5</v>
      </c>
      <c r="K357" s="29"/>
      <c r="L357" s="29"/>
      <c r="M357" s="29"/>
      <c r="N357" s="29"/>
      <c r="O357" s="29">
        <v>5</v>
      </c>
      <c r="P357" s="29"/>
      <c r="Q357" s="29"/>
      <c r="R357" s="29"/>
      <c r="S357" s="29"/>
      <c r="T357" s="29"/>
      <c r="U357" s="29"/>
      <c r="V357" s="29"/>
      <c r="W357" s="29"/>
      <c r="X357" s="18"/>
      <c r="AA357" s="17"/>
    </row>
    <row r="358" spans="1:27" s="16" customFormat="1" ht="18.75" customHeight="1" x14ac:dyDescent="0.25">
      <c r="A358" s="209"/>
      <c r="B358" s="195">
        <v>2069</v>
      </c>
      <c r="C358" s="39" t="s">
        <v>5103</v>
      </c>
      <c r="D358" s="29">
        <v>4127662680</v>
      </c>
      <c r="E358" s="29"/>
      <c r="F358" s="29">
        <v>6</v>
      </c>
      <c r="G358" s="29"/>
      <c r="H358" s="29"/>
      <c r="I358" s="29"/>
      <c r="J358" s="29"/>
      <c r="K358" s="29"/>
      <c r="L358" s="29"/>
      <c r="M358" s="29"/>
      <c r="N358" s="29"/>
      <c r="O358" s="29">
        <v>6</v>
      </c>
      <c r="P358" s="29"/>
      <c r="Q358" s="29"/>
      <c r="R358" s="29"/>
      <c r="S358" s="29"/>
      <c r="T358" s="29"/>
      <c r="U358" s="29"/>
      <c r="V358" s="29"/>
      <c r="W358" s="29"/>
      <c r="X358" s="18"/>
      <c r="AA358" s="17"/>
    </row>
    <row r="359" spans="1:27" s="16" customFormat="1" ht="18.75" customHeight="1" x14ac:dyDescent="0.25">
      <c r="A359" s="209"/>
      <c r="B359" s="195">
        <v>2825</v>
      </c>
      <c r="C359" s="39" t="s">
        <v>5104</v>
      </c>
      <c r="D359" s="29">
        <v>4127638657</v>
      </c>
      <c r="E359" s="29"/>
      <c r="F359" s="29"/>
      <c r="G359" s="29">
        <v>5</v>
      </c>
      <c r="H359" s="29">
        <v>8</v>
      </c>
      <c r="I359" s="29"/>
      <c r="J359" s="29"/>
      <c r="K359" s="29"/>
      <c r="L359" s="29"/>
      <c r="M359" s="29"/>
      <c r="N359" s="29"/>
      <c r="O359" s="29">
        <v>3</v>
      </c>
      <c r="P359" s="29"/>
      <c r="Q359" s="29"/>
      <c r="R359" s="29"/>
      <c r="S359" s="29"/>
      <c r="T359" s="29"/>
      <c r="U359" s="29"/>
      <c r="V359" s="29"/>
      <c r="W359" s="29"/>
      <c r="X359" s="18"/>
      <c r="AA359" s="17"/>
    </row>
    <row r="360" spans="1:27" s="16" customFormat="1" ht="18.75" customHeight="1" x14ac:dyDescent="0.25">
      <c r="A360" s="209"/>
      <c r="B360" s="195">
        <v>3369</v>
      </c>
      <c r="C360" s="39" t="s">
        <v>4164</v>
      </c>
      <c r="D360" s="29">
        <v>4127652282</v>
      </c>
      <c r="E360" s="29"/>
      <c r="F360" s="29"/>
      <c r="G360" s="29">
        <v>3</v>
      </c>
      <c r="H360" s="29">
        <v>6</v>
      </c>
      <c r="I360" s="29"/>
      <c r="J360" s="29">
        <v>5</v>
      </c>
      <c r="K360" s="29"/>
      <c r="L360" s="29"/>
      <c r="M360" s="29"/>
      <c r="N360" s="29"/>
      <c r="O360" s="29">
        <v>5</v>
      </c>
      <c r="P360" s="29">
        <v>10</v>
      </c>
      <c r="Q360" s="29"/>
      <c r="R360" s="29"/>
      <c r="S360" s="29"/>
      <c r="T360" s="29"/>
      <c r="U360" s="29"/>
      <c r="V360" s="29"/>
      <c r="W360" s="29"/>
      <c r="X360" s="18"/>
      <c r="AA360" s="17"/>
    </row>
    <row r="361" spans="1:27" s="16" customFormat="1" ht="18.75" customHeight="1" x14ac:dyDescent="0.25">
      <c r="A361" s="209"/>
      <c r="B361" s="195">
        <v>4437</v>
      </c>
      <c r="C361" s="39" t="s">
        <v>4165</v>
      </c>
      <c r="D361" s="29">
        <v>4127675458</v>
      </c>
      <c r="E361" s="29"/>
      <c r="F361" s="29"/>
      <c r="G361" s="29">
        <v>10</v>
      </c>
      <c r="H361" s="29">
        <v>10</v>
      </c>
      <c r="I361" s="29"/>
      <c r="J361" s="29">
        <v>5</v>
      </c>
      <c r="K361" s="29"/>
      <c r="L361" s="29"/>
      <c r="M361" s="29"/>
      <c r="N361" s="29"/>
      <c r="O361" s="29">
        <v>5</v>
      </c>
      <c r="P361" s="29">
        <v>5</v>
      </c>
      <c r="Q361" s="29"/>
      <c r="R361" s="29"/>
      <c r="S361" s="29"/>
      <c r="T361" s="29"/>
      <c r="U361" s="29"/>
      <c r="V361" s="29"/>
      <c r="W361" s="29"/>
      <c r="X361" s="18"/>
      <c r="AA361" s="17"/>
    </row>
    <row r="362" spans="1:27" s="16" customFormat="1" ht="18.75" customHeight="1" x14ac:dyDescent="0.25">
      <c r="A362" s="209"/>
      <c r="B362" s="195">
        <v>4302</v>
      </c>
      <c r="C362" s="39" t="s">
        <v>4509</v>
      </c>
      <c r="D362" s="29">
        <v>4127676809</v>
      </c>
      <c r="E362" s="29"/>
      <c r="F362" s="29"/>
      <c r="G362" s="29"/>
      <c r="H362" s="29"/>
      <c r="I362" s="29"/>
      <c r="J362" s="29">
        <v>3</v>
      </c>
      <c r="K362" s="29"/>
      <c r="L362" s="29"/>
      <c r="M362" s="29">
        <v>5</v>
      </c>
      <c r="N362" s="29"/>
      <c r="O362" s="29"/>
      <c r="P362" s="29">
        <v>5</v>
      </c>
      <c r="Q362" s="29"/>
      <c r="R362" s="29"/>
      <c r="S362" s="29"/>
      <c r="T362" s="29"/>
      <c r="U362" s="29"/>
      <c r="V362" s="29"/>
      <c r="W362" s="29"/>
      <c r="X362" s="18"/>
      <c r="AA362" s="17"/>
    </row>
    <row r="363" spans="1:27" s="16" customFormat="1" ht="18.75" customHeight="1" x14ac:dyDescent="0.25">
      <c r="A363" s="209"/>
      <c r="B363" s="195">
        <v>5589</v>
      </c>
      <c r="C363" s="39" t="s">
        <v>1730</v>
      </c>
      <c r="D363" s="29">
        <v>4127638880</v>
      </c>
      <c r="E363" s="29"/>
      <c r="F363" s="29"/>
      <c r="G363" s="29"/>
      <c r="H363" s="29">
        <v>6</v>
      </c>
      <c r="I363" s="29"/>
      <c r="J363" s="29"/>
      <c r="K363" s="29"/>
      <c r="L363" s="29"/>
      <c r="M363" s="29"/>
      <c r="N363" s="29"/>
      <c r="O363" s="29">
        <v>3</v>
      </c>
      <c r="P363" s="29"/>
      <c r="Q363" s="29"/>
      <c r="R363" s="29"/>
      <c r="S363" s="29"/>
      <c r="T363" s="29"/>
      <c r="U363" s="29"/>
      <c r="V363" s="29"/>
      <c r="W363" s="29"/>
      <c r="X363" s="18"/>
      <c r="AA363" s="17"/>
    </row>
    <row r="364" spans="1:27" s="16" customFormat="1" ht="18.75" customHeight="1" x14ac:dyDescent="0.25">
      <c r="A364" s="209"/>
      <c r="B364" s="195">
        <v>3623</v>
      </c>
      <c r="C364" s="39" t="s">
        <v>4617</v>
      </c>
      <c r="D364" s="29">
        <v>4127634526</v>
      </c>
      <c r="E364" s="29"/>
      <c r="F364" s="29"/>
      <c r="G364" s="29">
        <v>10</v>
      </c>
      <c r="H364" s="29">
        <v>5</v>
      </c>
      <c r="I364" s="29"/>
      <c r="J364" s="29"/>
      <c r="K364" s="29"/>
      <c r="L364" s="29"/>
      <c r="M364" s="29"/>
      <c r="N364" s="29"/>
      <c r="O364" s="29"/>
      <c r="P364" s="29">
        <v>5</v>
      </c>
      <c r="Q364" s="29"/>
      <c r="R364" s="29"/>
      <c r="S364" s="29"/>
      <c r="T364" s="29"/>
      <c r="U364" s="29"/>
      <c r="V364" s="29"/>
      <c r="W364" s="29"/>
      <c r="X364" s="18"/>
      <c r="AA364" s="17"/>
    </row>
    <row r="365" spans="1:27" s="16" customFormat="1" ht="18.75" customHeight="1" x14ac:dyDescent="0.25">
      <c r="A365" s="209"/>
      <c r="B365" s="195">
        <v>2358</v>
      </c>
      <c r="C365" s="39" t="s">
        <v>5105</v>
      </c>
      <c r="D365" s="29">
        <v>2358</v>
      </c>
      <c r="E365" s="29"/>
      <c r="F365" s="29"/>
      <c r="G365" s="29">
        <v>5</v>
      </c>
      <c r="H365" s="29">
        <v>6</v>
      </c>
      <c r="I365" s="29">
        <v>3</v>
      </c>
      <c r="J365" s="29"/>
      <c r="K365" s="29"/>
      <c r="L365" s="29"/>
      <c r="M365" s="29"/>
      <c r="N365" s="29"/>
      <c r="O365" s="29">
        <v>5</v>
      </c>
      <c r="P365" s="29"/>
      <c r="Q365" s="29"/>
      <c r="R365" s="29"/>
      <c r="S365" s="29"/>
      <c r="T365" s="29"/>
      <c r="U365" s="29"/>
      <c r="V365" s="29"/>
      <c r="W365" s="29"/>
      <c r="X365" s="18"/>
      <c r="AA365" s="17"/>
    </row>
    <row r="366" spans="1:27" s="16" customFormat="1" ht="18.75" customHeight="1" x14ac:dyDescent="0.25">
      <c r="A366" s="209"/>
      <c r="B366" s="195">
        <v>2360</v>
      </c>
      <c r="C366" s="39" t="s">
        <v>5106</v>
      </c>
      <c r="D366" s="29">
        <v>2360</v>
      </c>
      <c r="E366" s="29"/>
      <c r="F366" s="29"/>
      <c r="G366" s="29">
        <v>3</v>
      </c>
      <c r="H366" s="29">
        <v>3</v>
      </c>
      <c r="I366" s="29">
        <v>3</v>
      </c>
      <c r="J366" s="29"/>
      <c r="K366" s="29"/>
      <c r="L366" s="29">
        <v>3</v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18"/>
      <c r="AA366" s="17"/>
    </row>
    <row r="367" spans="1:27" s="16" customFormat="1" ht="18.75" customHeight="1" x14ac:dyDescent="0.25">
      <c r="A367" s="209"/>
      <c r="B367" s="196"/>
      <c r="C367" s="154" t="s">
        <v>5068</v>
      </c>
      <c r="D367" s="85"/>
      <c r="E367" s="35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35"/>
      <c r="S367" s="35"/>
      <c r="T367" s="35"/>
      <c r="U367" s="35"/>
      <c r="V367" s="35"/>
      <c r="W367" s="35"/>
      <c r="X367" s="154" t="s">
        <v>5068</v>
      </c>
      <c r="AA367" s="17"/>
    </row>
    <row r="368" spans="1:27" s="16" customFormat="1" ht="18.75" customHeight="1" x14ac:dyDescent="0.25">
      <c r="A368" s="209"/>
      <c r="B368" s="196">
        <v>1648</v>
      </c>
      <c r="C368" s="19" t="s">
        <v>394</v>
      </c>
      <c r="D368" s="18">
        <v>4127609404</v>
      </c>
      <c r="E368" s="35"/>
      <c r="F368" s="35"/>
      <c r="G368" s="29">
        <v>10</v>
      </c>
      <c r="H368" s="29">
        <v>10</v>
      </c>
      <c r="I368" s="29"/>
      <c r="J368" s="29">
        <v>5</v>
      </c>
      <c r="K368" s="29"/>
      <c r="L368" s="29"/>
      <c r="M368" s="29"/>
      <c r="N368" s="29"/>
      <c r="O368" s="29"/>
      <c r="P368" s="29"/>
      <c r="Q368" s="35"/>
      <c r="R368" s="35"/>
      <c r="S368" s="35"/>
      <c r="T368" s="35"/>
      <c r="U368" s="35"/>
      <c r="V368" s="18"/>
      <c r="W368" s="18"/>
      <c r="X368" s="18"/>
      <c r="AA368" s="17"/>
    </row>
    <row r="369" spans="1:27" s="16" customFormat="1" ht="18.75" customHeight="1" x14ac:dyDescent="0.25">
      <c r="A369" s="209"/>
      <c r="B369" s="196">
        <v>4497</v>
      </c>
      <c r="C369" s="19" t="s">
        <v>308</v>
      </c>
      <c r="D369" s="18">
        <v>4127648448</v>
      </c>
      <c r="E369" s="29">
        <v>20</v>
      </c>
      <c r="F369" s="29"/>
      <c r="G369" s="29">
        <v>30</v>
      </c>
      <c r="H369" s="29">
        <v>30</v>
      </c>
      <c r="I369" s="29"/>
      <c r="J369" s="29"/>
      <c r="K369" s="29"/>
      <c r="L369" s="29"/>
      <c r="M369" s="29">
        <v>20</v>
      </c>
      <c r="N369" s="29"/>
      <c r="O369" s="29">
        <v>10</v>
      </c>
      <c r="P369" s="29">
        <v>10</v>
      </c>
      <c r="Q369" s="35"/>
      <c r="R369" s="35"/>
      <c r="S369" s="35"/>
      <c r="T369" s="35"/>
      <c r="U369" s="35"/>
      <c r="V369" s="18"/>
      <c r="W369" s="18"/>
      <c r="X369" s="18"/>
      <c r="AA369" s="17"/>
    </row>
    <row r="370" spans="1:27" s="16" customFormat="1" ht="18.75" customHeight="1" x14ac:dyDescent="0.25">
      <c r="A370" s="209"/>
      <c r="B370" s="196">
        <v>5072</v>
      </c>
      <c r="C370" s="19" t="s">
        <v>2980</v>
      </c>
      <c r="D370" s="18">
        <v>4127611423</v>
      </c>
      <c r="E370" s="35"/>
      <c r="F370" s="29">
        <v>5</v>
      </c>
      <c r="G370" s="29">
        <v>20</v>
      </c>
      <c r="H370" s="29">
        <v>15</v>
      </c>
      <c r="I370" s="29"/>
      <c r="J370" s="29"/>
      <c r="K370" s="29"/>
      <c r="L370" s="29"/>
      <c r="M370" s="29"/>
      <c r="N370" s="29"/>
      <c r="O370" s="29">
        <v>5</v>
      </c>
      <c r="P370" s="29">
        <v>30</v>
      </c>
      <c r="Q370" s="18"/>
      <c r="R370" s="18"/>
      <c r="S370" s="18"/>
      <c r="T370" s="18"/>
      <c r="U370" s="18"/>
      <c r="V370" s="18"/>
      <c r="W370" s="18"/>
      <c r="X370" s="18"/>
      <c r="AA370" s="17"/>
    </row>
    <row r="371" spans="1:27" s="16" customFormat="1" ht="18.75" customHeight="1" x14ac:dyDescent="0.25">
      <c r="A371" s="209"/>
      <c r="B371" s="196">
        <v>4780</v>
      </c>
      <c r="C371" s="19" t="s">
        <v>2931</v>
      </c>
      <c r="D371" s="18">
        <v>4127634754</v>
      </c>
      <c r="E371" s="35"/>
      <c r="F371" s="35"/>
      <c r="G371" s="29">
        <v>25</v>
      </c>
      <c r="H371" s="29">
        <v>25</v>
      </c>
      <c r="I371" s="29"/>
      <c r="J371" s="29"/>
      <c r="K371" s="29"/>
      <c r="L371" s="29"/>
      <c r="M371" s="29">
        <v>5</v>
      </c>
      <c r="N371" s="29"/>
      <c r="O371" s="29">
        <v>3</v>
      </c>
      <c r="P371" s="29">
        <v>25</v>
      </c>
      <c r="Q371" s="18"/>
      <c r="R371" s="18"/>
      <c r="S371" s="18"/>
      <c r="T371" s="18"/>
      <c r="U371" s="18"/>
      <c r="V371" s="18"/>
      <c r="W371" s="18"/>
      <c r="X371" s="18"/>
      <c r="AA371" s="17"/>
    </row>
    <row r="372" spans="1:27" s="16" customFormat="1" ht="18.75" customHeight="1" x14ac:dyDescent="0.25">
      <c r="A372" s="209"/>
      <c r="B372" s="196">
        <v>3818</v>
      </c>
      <c r="C372" s="19" t="s">
        <v>2815</v>
      </c>
      <c r="D372" s="18">
        <v>4127642789</v>
      </c>
      <c r="E372" s="35"/>
      <c r="F372" s="35"/>
      <c r="G372" s="29">
        <v>20</v>
      </c>
      <c r="H372" s="29"/>
      <c r="I372" s="29"/>
      <c r="J372" s="29">
        <v>10</v>
      </c>
      <c r="K372" s="29"/>
      <c r="L372" s="29"/>
      <c r="M372" s="29"/>
      <c r="N372" s="29"/>
      <c r="O372" s="29"/>
      <c r="P372" s="29">
        <v>20</v>
      </c>
      <c r="Q372" s="29"/>
      <c r="R372" s="18"/>
      <c r="S372" s="18"/>
      <c r="T372" s="18"/>
      <c r="U372" s="18"/>
      <c r="V372" s="18"/>
      <c r="W372" s="18"/>
      <c r="X372" s="18"/>
      <c r="AA372" s="17"/>
    </row>
    <row r="373" spans="1:27" s="16" customFormat="1" ht="18.75" customHeight="1" x14ac:dyDescent="0.25">
      <c r="A373" s="209"/>
      <c r="B373" s="196">
        <v>5292</v>
      </c>
      <c r="C373" s="19" t="s">
        <v>5069</v>
      </c>
      <c r="D373" s="18">
        <v>4127611500</v>
      </c>
      <c r="E373" s="29">
        <v>5</v>
      </c>
      <c r="F373" s="29">
        <v>1</v>
      </c>
      <c r="G373" s="29">
        <v>5</v>
      </c>
      <c r="H373" s="29">
        <v>15</v>
      </c>
      <c r="I373" s="29"/>
      <c r="J373" s="29"/>
      <c r="K373" s="29"/>
      <c r="L373" s="29"/>
      <c r="M373" s="29"/>
      <c r="N373" s="29"/>
      <c r="O373" s="29"/>
      <c r="P373" s="29">
        <v>16</v>
      </c>
      <c r="Q373" s="18"/>
      <c r="R373" s="18"/>
      <c r="S373" s="18"/>
      <c r="T373" s="18"/>
      <c r="U373" s="18"/>
      <c r="V373" s="18"/>
      <c r="W373" s="18"/>
      <c r="X373" s="18"/>
      <c r="AA373" s="17"/>
    </row>
    <row r="374" spans="1:27" s="16" customFormat="1" ht="18.75" customHeight="1" x14ac:dyDescent="0.25">
      <c r="A374" s="209"/>
      <c r="B374" s="196">
        <v>4490</v>
      </c>
      <c r="C374" s="19" t="s">
        <v>192</v>
      </c>
      <c r="D374" s="18">
        <v>4127611062</v>
      </c>
      <c r="E374" s="29">
        <v>2</v>
      </c>
      <c r="F374" s="29"/>
      <c r="G374" s="29">
        <v>10</v>
      </c>
      <c r="H374" s="29">
        <v>24</v>
      </c>
      <c r="I374" s="29"/>
      <c r="J374" s="29"/>
      <c r="K374" s="29"/>
      <c r="L374" s="29"/>
      <c r="M374" s="29"/>
      <c r="N374" s="29"/>
      <c r="O374" s="29">
        <v>1</v>
      </c>
      <c r="P374" s="29">
        <v>6</v>
      </c>
      <c r="Q374" s="18"/>
      <c r="R374" s="18"/>
      <c r="S374" s="18"/>
      <c r="T374" s="18"/>
      <c r="U374" s="18"/>
      <c r="V374" s="18"/>
      <c r="W374" s="18"/>
      <c r="X374" s="18"/>
      <c r="AA374" s="17"/>
    </row>
    <row r="375" spans="1:27" s="16" customFormat="1" ht="18.75" customHeight="1" x14ac:dyDescent="0.25">
      <c r="A375" s="209"/>
      <c r="B375" s="196">
        <v>3614</v>
      </c>
      <c r="C375" s="19" t="s">
        <v>194</v>
      </c>
      <c r="D375" s="18">
        <v>4127610949</v>
      </c>
      <c r="E375" s="35"/>
      <c r="F375" s="35"/>
      <c r="G375" s="29">
        <v>8</v>
      </c>
      <c r="H375" s="29">
        <v>23</v>
      </c>
      <c r="I375" s="29"/>
      <c r="J375" s="29"/>
      <c r="K375" s="29"/>
      <c r="L375" s="29"/>
      <c r="M375" s="29"/>
      <c r="N375" s="29"/>
      <c r="O375" s="29">
        <v>2</v>
      </c>
      <c r="P375" s="29">
        <v>5</v>
      </c>
      <c r="Q375" s="18"/>
      <c r="R375" s="18"/>
      <c r="S375" s="18"/>
      <c r="T375" s="18"/>
      <c r="U375" s="18"/>
      <c r="V375" s="18"/>
      <c r="W375" s="18"/>
      <c r="X375" s="18"/>
      <c r="AA375" s="17"/>
    </row>
    <row r="376" spans="1:27" s="16" customFormat="1" ht="18.75" customHeight="1" x14ac:dyDescent="0.25">
      <c r="A376" s="209"/>
      <c r="B376" s="196">
        <v>3942</v>
      </c>
      <c r="C376" s="19" t="s">
        <v>5070</v>
      </c>
      <c r="D376" s="18">
        <v>4127609787</v>
      </c>
      <c r="E376" s="29">
        <v>7</v>
      </c>
      <c r="F376" s="29">
        <v>4</v>
      </c>
      <c r="G376" s="29">
        <v>10</v>
      </c>
      <c r="H376" s="29">
        <v>5</v>
      </c>
      <c r="I376" s="29"/>
      <c r="J376" s="29"/>
      <c r="K376" s="29"/>
      <c r="L376" s="29"/>
      <c r="M376" s="29"/>
      <c r="N376" s="29"/>
      <c r="O376" s="29">
        <v>6</v>
      </c>
      <c r="P376" s="29">
        <v>5</v>
      </c>
      <c r="Q376" s="18"/>
      <c r="R376" s="18"/>
      <c r="S376" s="18"/>
      <c r="T376" s="18"/>
      <c r="U376" s="18"/>
      <c r="V376" s="18"/>
      <c r="W376" s="18"/>
      <c r="X376" s="18"/>
      <c r="AA376" s="17"/>
    </row>
    <row r="377" spans="1:27" s="16" customFormat="1" ht="18.75" customHeight="1" x14ac:dyDescent="0.25">
      <c r="A377" s="209"/>
      <c r="B377" s="196">
        <v>3942</v>
      </c>
      <c r="C377" s="19" t="s">
        <v>5087</v>
      </c>
      <c r="D377" s="18">
        <v>4127715314</v>
      </c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29">
        <v>7</v>
      </c>
      <c r="Q377" s="18"/>
      <c r="R377" s="18"/>
      <c r="S377" s="18"/>
      <c r="T377" s="18"/>
      <c r="U377" s="18"/>
      <c r="V377" s="18"/>
      <c r="W377" s="18"/>
      <c r="X377" s="18"/>
      <c r="AA377" s="17"/>
    </row>
    <row r="378" spans="1:27" s="16" customFormat="1" ht="18.75" customHeight="1" x14ac:dyDescent="0.25">
      <c r="A378" s="209"/>
      <c r="B378" s="196">
        <v>4177</v>
      </c>
      <c r="C378" s="19" t="s">
        <v>2834</v>
      </c>
      <c r="D378" s="18">
        <v>4127625693</v>
      </c>
      <c r="E378" s="29">
        <v>5</v>
      </c>
      <c r="F378" s="29"/>
      <c r="G378" s="29">
        <v>5</v>
      </c>
      <c r="H378" s="29">
        <v>5</v>
      </c>
      <c r="I378" s="29"/>
      <c r="J378" s="29"/>
      <c r="K378" s="29"/>
      <c r="L378" s="29"/>
      <c r="M378" s="29"/>
      <c r="N378" s="29"/>
      <c r="O378" s="29">
        <v>5</v>
      </c>
      <c r="P378" s="74">
        <v>15</v>
      </c>
      <c r="Q378" s="18"/>
      <c r="R378" s="18"/>
      <c r="S378" s="18"/>
      <c r="T378" s="18"/>
      <c r="U378" s="18"/>
      <c r="V378" s="18"/>
      <c r="W378" s="18"/>
      <c r="X378" s="26" t="s">
        <v>5088</v>
      </c>
      <c r="AA378" s="17"/>
    </row>
    <row r="379" spans="1:27" s="16" customFormat="1" ht="18.75" customHeight="1" x14ac:dyDescent="0.25">
      <c r="A379" s="209"/>
      <c r="B379" s="196">
        <v>5281</v>
      </c>
      <c r="C379" s="19" t="s">
        <v>3463</v>
      </c>
      <c r="D379" s="18">
        <v>4127646032</v>
      </c>
      <c r="E379" s="35"/>
      <c r="F379" s="35"/>
      <c r="G379" s="35"/>
      <c r="H379" s="29">
        <v>8</v>
      </c>
      <c r="I379" s="29"/>
      <c r="J379" s="29"/>
      <c r="K379" s="29"/>
      <c r="L379" s="29"/>
      <c r="M379" s="29"/>
      <c r="N379" s="29"/>
      <c r="O379" s="29">
        <v>3</v>
      </c>
      <c r="P379" s="29">
        <v>6</v>
      </c>
      <c r="Q379" s="18"/>
      <c r="R379" s="18"/>
      <c r="S379" s="18"/>
      <c r="T379" s="18"/>
      <c r="U379" s="18"/>
      <c r="V379" s="18"/>
      <c r="W379" s="18"/>
      <c r="X379" s="18"/>
      <c r="AA379" s="17"/>
    </row>
    <row r="380" spans="1:27" s="16" customFormat="1" ht="18.75" customHeight="1" x14ac:dyDescent="0.25">
      <c r="A380" s="209"/>
      <c r="B380" s="196">
        <v>5575</v>
      </c>
      <c r="C380" s="19" t="s">
        <v>4569</v>
      </c>
      <c r="D380" s="18">
        <v>4127638632</v>
      </c>
      <c r="E380" s="35"/>
      <c r="F380" s="35"/>
      <c r="G380" s="35"/>
      <c r="H380" s="29">
        <v>5</v>
      </c>
      <c r="I380" s="29"/>
      <c r="J380" s="29"/>
      <c r="K380" s="29"/>
      <c r="L380" s="29"/>
      <c r="M380" s="29"/>
      <c r="N380" s="29"/>
      <c r="O380" s="29">
        <v>10</v>
      </c>
      <c r="P380" s="29">
        <v>10</v>
      </c>
      <c r="Q380" s="18"/>
      <c r="R380" s="18"/>
      <c r="S380" s="18"/>
      <c r="T380" s="18"/>
      <c r="U380" s="18"/>
      <c r="V380" s="18"/>
      <c r="W380" s="18"/>
      <c r="X380" s="18"/>
      <c r="AA380" s="17"/>
    </row>
    <row r="381" spans="1:27" s="16" customFormat="1" ht="18.75" customHeight="1" x14ac:dyDescent="0.25">
      <c r="A381" s="209"/>
      <c r="B381" s="196">
        <v>3963</v>
      </c>
      <c r="C381" s="19" t="s">
        <v>3452</v>
      </c>
      <c r="D381" s="18">
        <v>4127609788</v>
      </c>
      <c r="E381" s="29">
        <v>5</v>
      </c>
      <c r="F381" s="29"/>
      <c r="G381" s="29">
        <v>5</v>
      </c>
      <c r="H381" s="29">
        <v>5</v>
      </c>
      <c r="I381" s="29"/>
      <c r="J381" s="29"/>
      <c r="K381" s="29"/>
      <c r="L381" s="29"/>
      <c r="M381" s="29"/>
      <c r="N381" s="29"/>
      <c r="O381" s="29">
        <v>6</v>
      </c>
      <c r="P381" s="29">
        <v>6</v>
      </c>
      <c r="Q381" s="18"/>
      <c r="R381" s="18"/>
      <c r="S381" s="18"/>
      <c r="T381" s="18"/>
      <c r="U381" s="18"/>
      <c r="V381" s="18"/>
      <c r="W381" s="18"/>
      <c r="X381" s="18"/>
      <c r="AA381" s="17"/>
    </row>
    <row r="382" spans="1:27" s="16" customFormat="1" ht="18.75" customHeight="1" x14ac:dyDescent="0.25">
      <c r="A382" s="209"/>
      <c r="B382" s="196">
        <v>3952</v>
      </c>
      <c r="C382" s="19" t="s">
        <v>2418</v>
      </c>
      <c r="D382" s="18">
        <v>4127611057</v>
      </c>
      <c r="E382" s="29"/>
      <c r="F382" s="29">
        <v>1</v>
      </c>
      <c r="G382" s="29">
        <v>7</v>
      </c>
      <c r="H382" s="29">
        <v>4</v>
      </c>
      <c r="I382" s="29"/>
      <c r="J382" s="29"/>
      <c r="K382" s="29"/>
      <c r="L382" s="29"/>
      <c r="M382" s="29"/>
      <c r="N382" s="29"/>
      <c r="O382" s="29">
        <v>13</v>
      </c>
      <c r="P382" s="29">
        <v>7</v>
      </c>
      <c r="Q382" s="18"/>
      <c r="R382" s="18"/>
      <c r="S382" s="18"/>
      <c r="T382" s="18"/>
      <c r="U382" s="18"/>
      <c r="V382" s="18"/>
      <c r="W382" s="18"/>
      <c r="X382" s="18"/>
      <c r="AA382" s="17"/>
    </row>
    <row r="383" spans="1:27" s="16" customFormat="1" ht="18.75" customHeight="1" x14ac:dyDescent="0.25">
      <c r="A383" s="209"/>
      <c r="B383" s="196">
        <v>3822</v>
      </c>
      <c r="C383" s="19" t="s">
        <v>5071</v>
      </c>
      <c r="D383" s="18">
        <v>4127610953</v>
      </c>
      <c r="E383" s="29">
        <v>8</v>
      </c>
      <c r="F383" s="29"/>
      <c r="G383" s="29">
        <v>15</v>
      </c>
      <c r="H383" s="29">
        <v>16</v>
      </c>
      <c r="I383" s="29"/>
      <c r="J383" s="29"/>
      <c r="K383" s="29"/>
      <c r="L383" s="29"/>
      <c r="M383" s="29"/>
      <c r="N383" s="29"/>
      <c r="O383" s="29">
        <v>13</v>
      </c>
      <c r="P383" s="29">
        <v>12</v>
      </c>
      <c r="Q383" s="18"/>
      <c r="R383" s="18"/>
      <c r="S383" s="18"/>
      <c r="T383" s="18"/>
      <c r="U383" s="18"/>
      <c r="V383" s="18"/>
      <c r="W383" s="18"/>
      <c r="X383" s="18"/>
      <c r="AA383" s="17"/>
    </row>
    <row r="384" spans="1:27" s="16" customFormat="1" ht="18.75" customHeight="1" x14ac:dyDescent="0.25">
      <c r="A384" s="209"/>
      <c r="B384" s="196">
        <v>4817</v>
      </c>
      <c r="C384" s="19" t="s">
        <v>5072</v>
      </c>
      <c r="D384" s="18">
        <v>4127647474</v>
      </c>
      <c r="E384" s="35"/>
      <c r="F384" s="35"/>
      <c r="G384" s="29">
        <v>3</v>
      </c>
      <c r="H384" s="29">
        <v>20</v>
      </c>
      <c r="I384" s="29"/>
      <c r="J384" s="29"/>
      <c r="K384" s="29"/>
      <c r="L384" s="29"/>
      <c r="M384" s="29">
        <v>6</v>
      </c>
      <c r="N384" s="29"/>
      <c r="O384" s="29">
        <v>5</v>
      </c>
      <c r="P384" s="29">
        <v>5</v>
      </c>
      <c r="Q384" s="18"/>
      <c r="R384" s="18"/>
      <c r="S384" s="18"/>
      <c r="T384" s="18"/>
      <c r="U384" s="18"/>
      <c r="V384" s="18"/>
      <c r="W384" s="18"/>
      <c r="X384" s="18"/>
      <c r="AA384" s="17"/>
    </row>
    <row r="385" spans="1:27" s="16" customFormat="1" ht="18.75" customHeight="1" x14ac:dyDescent="0.25">
      <c r="A385" s="209"/>
      <c r="B385" s="196">
        <v>3365</v>
      </c>
      <c r="C385" s="19" t="s">
        <v>2907</v>
      </c>
      <c r="D385" s="18">
        <v>4127616045</v>
      </c>
      <c r="E385" s="35"/>
      <c r="F385" s="35"/>
      <c r="G385" s="29">
        <v>6</v>
      </c>
      <c r="H385" s="29">
        <v>5</v>
      </c>
      <c r="I385" s="29"/>
      <c r="J385" s="29"/>
      <c r="K385" s="29"/>
      <c r="L385" s="29"/>
      <c r="M385" s="29"/>
      <c r="N385" s="29"/>
      <c r="O385" s="29">
        <v>5</v>
      </c>
      <c r="P385" s="29">
        <v>3</v>
      </c>
      <c r="Q385" s="18"/>
      <c r="R385" s="18"/>
      <c r="S385" s="18"/>
      <c r="T385" s="18"/>
      <c r="U385" s="18"/>
      <c r="V385" s="18"/>
      <c r="W385" s="18"/>
      <c r="X385" s="18"/>
      <c r="AA385" s="17"/>
    </row>
    <row r="386" spans="1:27" s="16" customFormat="1" ht="18.75" customHeight="1" x14ac:dyDescent="0.25">
      <c r="A386" s="209"/>
      <c r="B386" s="196">
        <v>4712</v>
      </c>
      <c r="C386" s="19" t="s">
        <v>4471</v>
      </c>
      <c r="D386" s="18">
        <v>4127641206</v>
      </c>
      <c r="E386" s="35"/>
      <c r="F386" s="35"/>
      <c r="G386" s="29">
        <v>10</v>
      </c>
      <c r="H386" s="29">
        <v>10</v>
      </c>
      <c r="I386" s="35"/>
      <c r="J386" s="35"/>
      <c r="K386" s="35"/>
      <c r="L386" s="35"/>
      <c r="M386" s="35"/>
      <c r="N386" s="35"/>
      <c r="O386" s="35"/>
      <c r="P386" s="35"/>
      <c r="Q386" s="18"/>
      <c r="R386" s="18"/>
      <c r="S386" s="18"/>
      <c r="T386" s="18"/>
      <c r="U386" s="18"/>
      <c r="V386" s="18"/>
      <c r="W386" s="18"/>
      <c r="X386" s="18"/>
      <c r="AA386" s="17"/>
    </row>
    <row r="387" spans="1:27" s="16" customFormat="1" ht="18.75" customHeight="1" x14ac:dyDescent="0.25">
      <c r="A387" s="209"/>
      <c r="B387" s="196">
        <v>5594</v>
      </c>
      <c r="C387" s="19" t="s">
        <v>2477</v>
      </c>
      <c r="D387" s="18">
        <v>4127614179</v>
      </c>
      <c r="E387" s="35"/>
      <c r="F387" s="35"/>
      <c r="G387" s="29">
        <v>10</v>
      </c>
      <c r="H387" s="29">
        <v>10</v>
      </c>
      <c r="I387" s="29"/>
      <c r="J387" s="29"/>
      <c r="K387" s="29"/>
      <c r="L387" s="29"/>
      <c r="M387" s="29"/>
      <c r="N387" s="29"/>
      <c r="O387" s="29">
        <v>10</v>
      </c>
      <c r="P387" s="35"/>
      <c r="Q387" s="18"/>
      <c r="R387" s="18"/>
      <c r="S387" s="18"/>
      <c r="T387" s="18"/>
      <c r="U387" s="18"/>
      <c r="V387" s="18"/>
      <c r="W387" s="18"/>
      <c r="X387" s="18"/>
      <c r="AA387" s="17"/>
    </row>
    <row r="388" spans="1:27" s="16" customFormat="1" ht="18.75" customHeight="1" x14ac:dyDescent="0.25">
      <c r="A388" s="209"/>
      <c r="B388" s="196">
        <v>5000</v>
      </c>
      <c r="C388" s="19" t="s">
        <v>5127</v>
      </c>
      <c r="D388" s="18">
        <v>4127723371</v>
      </c>
      <c r="E388" s="29">
        <v>5</v>
      </c>
      <c r="F388" s="29">
        <v>6</v>
      </c>
      <c r="G388" s="29">
        <v>12</v>
      </c>
      <c r="H388" s="29">
        <v>5</v>
      </c>
      <c r="I388" s="29"/>
      <c r="J388" s="29"/>
      <c r="K388" s="29"/>
      <c r="L388" s="29"/>
      <c r="M388" s="29">
        <v>12</v>
      </c>
      <c r="N388" s="29"/>
      <c r="O388" s="29">
        <v>3</v>
      </c>
      <c r="P388" s="29">
        <v>7</v>
      </c>
      <c r="Q388" s="18"/>
      <c r="R388" s="18"/>
      <c r="S388" s="18"/>
      <c r="T388" s="18"/>
      <c r="U388" s="18"/>
      <c r="V388" s="18"/>
      <c r="W388" s="18"/>
      <c r="X388" s="18"/>
      <c r="AA388" s="17"/>
    </row>
    <row r="389" spans="1:27" s="16" customFormat="1" ht="18.75" customHeight="1" x14ac:dyDescent="0.25">
      <c r="A389" s="209"/>
      <c r="B389" s="196">
        <v>5283</v>
      </c>
      <c r="C389" s="19" t="s">
        <v>1447</v>
      </c>
      <c r="D389" s="18">
        <v>4127609900</v>
      </c>
      <c r="E389" s="29">
        <v>5</v>
      </c>
      <c r="F389" s="29"/>
      <c r="G389" s="29">
        <v>5</v>
      </c>
      <c r="H389" s="29">
        <v>20</v>
      </c>
      <c r="I389" s="29"/>
      <c r="J389" s="29"/>
      <c r="K389" s="29"/>
      <c r="L389" s="29"/>
      <c r="M389" s="29"/>
      <c r="N389" s="29"/>
      <c r="O389" s="29">
        <v>10</v>
      </c>
      <c r="P389" s="29"/>
      <c r="Q389" s="18"/>
      <c r="R389" s="18"/>
      <c r="S389" s="18"/>
      <c r="T389" s="18"/>
      <c r="U389" s="18"/>
      <c r="V389" s="18"/>
      <c r="W389" s="18"/>
      <c r="X389" s="18"/>
      <c r="AA389" s="17"/>
    </row>
    <row r="390" spans="1:27" s="16" customFormat="1" ht="18.75" customHeight="1" x14ac:dyDescent="0.25">
      <c r="A390" s="209"/>
      <c r="B390" s="196">
        <v>5069</v>
      </c>
      <c r="C390" s="19" t="s">
        <v>1235</v>
      </c>
      <c r="D390" s="18">
        <v>4127611416</v>
      </c>
      <c r="E390" s="29">
        <v>11</v>
      </c>
      <c r="F390" s="29">
        <v>8</v>
      </c>
      <c r="G390" s="29">
        <v>10</v>
      </c>
      <c r="H390" s="29">
        <v>14</v>
      </c>
      <c r="I390" s="29"/>
      <c r="J390" s="29"/>
      <c r="K390" s="29"/>
      <c r="L390" s="29"/>
      <c r="M390" s="29"/>
      <c r="N390" s="29"/>
      <c r="O390" s="29">
        <v>11</v>
      </c>
      <c r="P390" s="29">
        <v>5</v>
      </c>
      <c r="Q390" s="18"/>
      <c r="R390" s="18"/>
      <c r="S390" s="18"/>
      <c r="T390" s="18"/>
      <c r="U390" s="18"/>
      <c r="V390" s="18"/>
      <c r="W390" s="18"/>
      <c r="X390" s="18"/>
      <c r="AA390" s="17"/>
    </row>
    <row r="391" spans="1:27" s="16" customFormat="1" ht="18.75" customHeight="1" x14ac:dyDescent="0.25">
      <c r="A391" s="209"/>
      <c r="B391" s="196">
        <v>5655</v>
      </c>
      <c r="C391" s="19" t="s">
        <v>5073</v>
      </c>
      <c r="D391" s="18">
        <v>4127445890</v>
      </c>
      <c r="E391" s="29">
        <v>10</v>
      </c>
      <c r="F391" s="29">
        <v>3</v>
      </c>
      <c r="G391" s="29"/>
      <c r="H391" s="29">
        <v>3</v>
      </c>
      <c r="I391" s="29"/>
      <c r="J391" s="29"/>
      <c r="K391" s="29"/>
      <c r="L391" s="29"/>
      <c r="M391" s="29"/>
      <c r="N391" s="29"/>
      <c r="O391" s="29">
        <v>10</v>
      </c>
      <c r="P391" s="29">
        <v>10</v>
      </c>
      <c r="Q391" s="18"/>
      <c r="R391" s="18"/>
      <c r="S391" s="18"/>
      <c r="T391" s="18"/>
      <c r="U391" s="18"/>
      <c r="V391" s="18"/>
      <c r="W391" s="18"/>
      <c r="X391" s="18"/>
      <c r="AA391" s="17"/>
    </row>
    <row r="392" spans="1:27" s="16" customFormat="1" ht="18.75" customHeight="1" x14ac:dyDescent="0.25">
      <c r="A392" s="209"/>
      <c r="B392" s="196">
        <v>1676</v>
      </c>
      <c r="C392" s="19" t="s">
        <v>5074</v>
      </c>
      <c r="D392" s="18">
        <v>4127640679</v>
      </c>
      <c r="E392" s="35"/>
      <c r="F392" s="35"/>
      <c r="G392" s="29">
        <v>10</v>
      </c>
      <c r="H392" s="29">
        <v>5</v>
      </c>
      <c r="I392" s="29"/>
      <c r="J392" s="29">
        <v>2</v>
      </c>
      <c r="K392" s="29"/>
      <c r="L392" s="29"/>
      <c r="M392" s="29"/>
      <c r="N392" s="29"/>
      <c r="O392" s="29">
        <v>3</v>
      </c>
      <c r="P392" s="29">
        <v>5</v>
      </c>
      <c r="Q392" s="18"/>
      <c r="R392" s="18"/>
      <c r="S392" s="18"/>
      <c r="T392" s="18"/>
      <c r="U392" s="18"/>
      <c r="V392" s="18"/>
      <c r="W392" s="18"/>
      <c r="X392" s="18"/>
      <c r="AA392" s="17"/>
    </row>
    <row r="393" spans="1:27" s="16" customFormat="1" ht="18.75" customHeight="1" x14ac:dyDescent="0.25">
      <c r="A393" s="209"/>
      <c r="B393" s="196">
        <v>3597</v>
      </c>
      <c r="C393" s="19" t="s">
        <v>5055</v>
      </c>
      <c r="D393" s="18">
        <v>4127716796</v>
      </c>
      <c r="E393" s="18"/>
      <c r="F393" s="18"/>
      <c r="G393" s="29" t="s">
        <v>2018</v>
      </c>
      <c r="H393" s="29">
        <v>10</v>
      </c>
      <c r="I393" s="29"/>
      <c r="J393" s="29"/>
      <c r="K393" s="29"/>
      <c r="L393" s="29"/>
      <c r="M393" s="29">
        <v>10</v>
      </c>
      <c r="N393" s="29"/>
      <c r="O393" s="29">
        <v>10</v>
      </c>
      <c r="P393" s="29">
        <v>10</v>
      </c>
      <c r="Q393" s="29"/>
      <c r="R393" s="18"/>
      <c r="S393" s="18"/>
      <c r="T393" s="18"/>
      <c r="U393" s="18"/>
      <c r="V393" s="18"/>
      <c r="W393" s="18"/>
      <c r="X393" s="18"/>
      <c r="AA393" s="17"/>
    </row>
    <row r="394" spans="1:27" s="16" customFormat="1" ht="18.75" customHeight="1" x14ac:dyDescent="0.25">
      <c r="A394" s="210"/>
      <c r="B394" s="197"/>
      <c r="C394" s="53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 t="s">
        <v>5107</v>
      </c>
      <c r="AA394" s="17"/>
    </row>
    <row r="395" spans="1:27" s="16" customFormat="1" ht="18.75" customHeight="1" x14ac:dyDescent="0.25">
      <c r="A395" s="209"/>
      <c r="B395" s="196"/>
      <c r="C395" s="187" t="s">
        <v>5108</v>
      </c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AA395" s="17"/>
    </row>
    <row r="396" spans="1:27" s="16" customFormat="1" ht="18.75" customHeight="1" x14ac:dyDescent="0.25">
      <c r="A396" s="224" t="s">
        <v>5109</v>
      </c>
      <c r="B396" s="196">
        <v>5303</v>
      </c>
      <c r="C396" s="19" t="s">
        <v>5111</v>
      </c>
      <c r="D396" s="18">
        <v>4127592614</v>
      </c>
      <c r="E396" s="18"/>
      <c r="F396" s="18"/>
      <c r="G396" s="18">
        <v>3</v>
      </c>
      <c r="H396" s="18">
        <v>10</v>
      </c>
      <c r="I396" s="18"/>
      <c r="J396" s="18"/>
      <c r="K396" s="18"/>
      <c r="L396" s="18"/>
      <c r="M396" s="18"/>
      <c r="N396" s="18"/>
      <c r="O396" s="18">
        <v>4</v>
      </c>
      <c r="P396" s="18">
        <v>5</v>
      </c>
      <c r="Q396" s="18"/>
      <c r="R396" s="18"/>
      <c r="S396" s="18"/>
      <c r="T396" s="18"/>
      <c r="U396" s="18"/>
      <c r="V396" s="18"/>
      <c r="W396" s="18"/>
      <c r="X396" s="18"/>
      <c r="AA396" s="17"/>
    </row>
    <row r="397" spans="1:27" s="16" customFormat="1" ht="18.75" customHeight="1" x14ac:dyDescent="0.25">
      <c r="A397" s="224" t="s">
        <v>5110</v>
      </c>
      <c r="B397" s="196">
        <v>1660</v>
      </c>
      <c r="C397" s="19" t="s">
        <v>3194</v>
      </c>
      <c r="D397" s="18">
        <v>4127600999</v>
      </c>
      <c r="E397" s="18"/>
      <c r="F397" s="18"/>
      <c r="G397" s="18">
        <v>15</v>
      </c>
      <c r="H397" s="18">
        <v>20</v>
      </c>
      <c r="I397" s="18"/>
      <c r="J397" s="18"/>
      <c r="K397" s="18"/>
      <c r="L397" s="18"/>
      <c r="M397" s="18"/>
      <c r="N397" s="18"/>
      <c r="O397" s="18">
        <v>20</v>
      </c>
      <c r="P397" s="18">
        <v>5</v>
      </c>
      <c r="Q397" s="18"/>
      <c r="R397" s="18"/>
      <c r="S397" s="18"/>
      <c r="T397" s="18"/>
      <c r="U397" s="18"/>
      <c r="V397" s="18"/>
      <c r="W397" s="18"/>
      <c r="X397" s="18"/>
      <c r="AA397" s="17"/>
    </row>
    <row r="398" spans="1:27" s="16" customFormat="1" ht="18.75" customHeight="1" x14ac:dyDescent="0.25">
      <c r="A398" s="209"/>
      <c r="B398" s="196">
        <v>2537</v>
      </c>
      <c r="C398" s="19" t="s">
        <v>5112</v>
      </c>
      <c r="D398" s="18">
        <v>4127577629</v>
      </c>
      <c r="E398" s="18"/>
      <c r="F398" s="18"/>
      <c r="G398" s="18"/>
      <c r="H398" s="18">
        <v>6</v>
      </c>
      <c r="I398" s="18"/>
      <c r="J398" s="18"/>
      <c r="K398" s="18"/>
      <c r="L398" s="18"/>
      <c r="M398" s="18"/>
      <c r="N398" s="18"/>
      <c r="O398" s="18"/>
      <c r="P398" s="18">
        <v>2</v>
      </c>
      <c r="Q398" s="18"/>
      <c r="R398" s="18"/>
      <c r="S398" s="18"/>
      <c r="T398" s="18"/>
      <c r="U398" s="18"/>
      <c r="V398" s="18"/>
      <c r="W398" s="18"/>
      <c r="X398" s="18"/>
      <c r="AA398" s="17"/>
    </row>
    <row r="399" spans="1:27" s="16" customFormat="1" ht="18.75" customHeight="1" x14ac:dyDescent="0.25">
      <c r="A399" s="209"/>
      <c r="B399" s="196">
        <v>2412</v>
      </c>
      <c r="C399" s="19" t="s">
        <v>4491</v>
      </c>
      <c r="D399" s="18">
        <v>4127658933</v>
      </c>
      <c r="E399" s="18"/>
      <c r="F399" s="18"/>
      <c r="G399" s="18">
        <v>4</v>
      </c>
      <c r="H399" s="18">
        <v>6</v>
      </c>
      <c r="I399" s="18"/>
      <c r="J399" s="18">
        <v>5</v>
      </c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AA399" s="17"/>
    </row>
    <row r="400" spans="1:27" s="16" customFormat="1" ht="18.75" customHeight="1" x14ac:dyDescent="0.25">
      <c r="A400" s="209"/>
      <c r="B400" s="196">
        <v>5504</v>
      </c>
      <c r="C400" s="19" t="s">
        <v>3430</v>
      </c>
      <c r="D400" s="18">
        <v>4127637522</v>
      </c>
      <c r="E400" s="18"/>
      <c r="F400" s="18"/>
      <c r="G400" s="18">
        <v>5</v>
      </c>
      <c r="H400" s="18">
        <v>5</v>
      </c>
      <c r="I400" s="18"/>
      <c r="J400" s="18"/>
      <c r="K400" s="18"/>
      <c r="L400" s="18"/>
      <c r="M400" s="18"/>
      <c r="N400" s="18"/>
      <c r="O400" s="18">
        <v>5</v>
      </c>
      <c r="P400" s="18">
        <v>5</v>
      </c>
      <c r="Q400" s="18"/>
      <c r="R400" s="18"/>
      <c r="S400" s="18"/>
      <c r="T400" s="18"/>
      <c r="U400" s="18"/>
      <c r="V400" s="18"/>
      <c r="W400" s="18"/>
      <c r="X400" s="18"/>
      <c r="AA400" s="17"/>
    </row>
    <row r="401" spans="1:27" s="16" customFormat="1" ht="18.75" customHeight="1" x14ac:dyDescent="0.25">
      <c r="A401" s="209"/>
      <c r="B401" s="196">
        <v>5505</v>
      </c>
      <c r="C401" s="19" t="s">
        <v>3431</v>
      </c>
      <c r="D401" s="18">
        <v>4127589413</v>
      </c>
      <c r="E401" s="18"/>
      <c r="F401" s="18"/>
      <c r="G401" s="18">
        <v>3</v>
      </c>
      <c r="H401" s="18">
        <v>3</v>
      </c>
      <c r="I401" s="18"/>
      <c r="J401" s="18"/>
      <c r="K401" s="18">
        <v>3</v>
      </c>
      <c r="L401" s="18"/>
      <c r="M401" s="18"/>
      <c r="N401" s="18"/>
      <c r="O401" s="18">
        <v>3</v>
      </c>
      <c r="P401" s="18"/>
      <c r="Q401" s="18"/>
      <c r="R401" s="18"/>
      <c r="S401" s="18"/>
      <c r="T401" s="18"/>
      <c r="U401" s="18"/>
      <c r="V401" s="18"/>
      <c r="W401" s="18"/>
      <c r="X401" s="18"/>
      <c r="AA401" s="17"/>
    </row>
    <row r="402" spans="1:27" s="16" customFormat="1" ht="18.75" customHeight="1" x14ac:dyDescent="0.25">
      <c r="A402" s="209"/>
      <c r="B402" s="196">
        <v>5644</v>
      </c>
      <c r="C402" s="19" t="s">
        <v>4027</v>
      </c>
      <c r="D402" s="18">
        <v>4127605965</v>
      </c>
      <c r="E402" s="18"/>
      <c r="F402" s="18">
        <v>5</v>
      </c>
      <c r="G402" s="18"/>
      <c r="H402" s="18"/>
      <c r="I402" s="18"/>
      <c r="J402" s="18"/>
      <c r="K402" s="18"/>
      <c r="L402" s="18"/>
      <c r="M402" s="18"/>
      <c r="N402" s="18"/>
      <c r="O402" s="18">
        <v>5</v>
      </c>
      <c r="P402" s="18"/>
      <c r="Q402" s="18"/>
      <c r="R402" s="18"/>
      <c r="S402" s="18"/>
      <c r="T402" s="18"/>
      <c r="U402" s="18"/>
      <c r="V402" s="18"/>
      <c r="W402" s="18"/>
      <c r="X402" s="18"/>
      <c r="AA402" s="17"/>
    </row>
    <row r="403" spans="1:27" s="16" customFormat="1" ht="18.75" customHeight="1" x14ac:dyDescent="0.25">
      <c r="A403" s="209"/>
      <c r="B403" s="196">
        <v>2219</v>
      </c>
      <c r="C403" s="19" t="s">
        <v>2095</v>
      </c>
      <c r="D403" s="18">
        <v>4127669725</v>
      </c>
      <c r="E403" s="18"/>
      <c r="F403" s="18"/>
      <c r="G403" s="18">
        <v>3</v>
      </c>
      <c r="H403" s="18">
        <v>10</v>
      </c>
      <c r="I403" s="18"/>
      <c r="J403" s="18"/>
      <c r="K403" s="18"/>
      <c r="L403" s="18"/>
      <c r="M403" s="18"/>
      <c r="N403" s="18"/>
      <c r="O403" s="18"/>
      <c r="P403" s="18">
        <v>5</v>
      </c>
      <c r="Q403" s="18"/>
      <c r="R403" s="18"/>
      <c r="S403" s="18"/>
      <c r="T403" s="18"/>
      <c r="U403" s="18"/>
      <c r="V403" s="18"/>
      <c r="W403" s="18"/>
      <c r="X403" s="18"/>
      <c r="AA403" s="17"/>
    </row>
    <row r="404" spans="1:27" s="16" customFormat="1" ht="18.75" customHeight="1" x14ac:dyDescent="0.25">
      <c r="A404" s="209"/>
      <c r="B404" s="196">
        <v>1553</v>
      </c>
      <c r="C404" s="19" t="s">
        <v>4378</v>
      </c>
      <c r="D404" s="18">
        <v>4127575676</v>
      </c>
      <c r="E404" s="18"/>
      <c r="F404" s="18"/>
      <c r="G404" s="18">
        <v>10</v>
      </c>
      <c r="H404" s="18">
        <v>10</v>
      </c>
      <c r="I404" s="18"/>
      <c r="J404" s="18"/>
      <c r="K404" s="18"/>
      <c r="L404" s="18"/>
      <c r="M404" s="18"/>
      <c r="N404" s="18"/>
      <c r="O404" s="18">
        <v>25</v>
      </c>
      <c r="P404" s="18"/>
      <c r="Q404" s="18"/>
      <c r="R404" s="18"/>
      <c r="S404" s="18"/>
      <c r="T404" s="18"/>
      <c r="U404" s="18"/>
      <c r="V404" s="18"/>
      <c r="W404" s="18"/>
      <c r="X404" s="18"/>
      <c r="AA404" s="17"/>
    </row>
    <row r="405" spans="1:27" s="16" customFormat="1" ht="18.75" customHeight="1" x14ac:dyDescent="0.25">
      <c r="A405" s="209"/>
      <c r="B405" s="196">
        <v>1608</v>
      </c>
      <c r="C405" s="19" t="s">
        <v>3066</v>
      </c>
      <c r="D405" s="18">
        <v>4127568069</v>
      </c>
      <c r="E405" s="18"/>
      <c r="F405" s="18"/>
      <c r="G405" s="18">
        <v>5</v>
      </c>
      <c r="H405" s="18">
        <v>10</v>
      </c>
      <c r="I405" s="18"/>
      <c r="J405" s="18"/>
      <c r="K405" s="18">
        <v>10</v>
      </c>
      <c r="L405" s="18"/>
      <c r="M405" s="18"/>
      <c r="N405" s="18"/>
      <c r="O405" s="18"/>
      <c r="P405" s="18">
        <v>5</v>
      </c>
      <c r="Q405" s="18"/>
      <c r="R405" s="18"/>
      <c r="S405" s="18"/>
      <c r="T405" s="18"/>
      <c r="U405" s="18"/>
      <c r="V405" s="18"/>
      <c r="W405" s="18"/>
      <c r="X405" s="18"/>
      <c r="AA405" s="17"/>
    </row>
    <row r="406" spans="1:27" s="16" customFormat="1" ht="18.75" customHeight="1" x14ac:dyDescent="0.25">
      <c r="A406" s="209"/>
      <c r="B406" s="196">
        <v>2375</v>
      </c>
      <c r="C406" s="19" t="s">
        <v>4496</v>
      </c>
      <c r="D406" s="18">
        <v>4127645065</v>
      </c>
      <c r="E406" s="18"/>
      <c r="F406" s="18"/>
      <c r="G406" s="18">
        <v>5</v>
      </c>
      <c r="H406" s="18">
        <v>10</v>
      </c>
      <c r="I406" s="18"/>
      <c r="J406" s="18"/>
      <c r="K406" s="18"/>
      <c r="L406" s="18"/>
      <c r="M406" s="18"/>
      <c r="N406" s="18"/>
      <c r="O406" s="18">
        <v>5</v>
      </c>
      <c r="P406" s="18">
        <v>5</v>
      </c>
      <c r="Q406" s="18"/>
      <c r="R406" s="18"/>
      <c r="S406" s="18"/>
      <c r="T406" s="18"/>
      <c r="U406" s="18"/>
      <c r="V406" s="18"/>
      <c r="W406" s="18"/>
      <c r="X406" s="18"/>
      <c r="AA406" s="17"/>
    </row>
    <row r="407" spans="1:27" s="16" customFormat="1" ht="18.75" customHeight="1" x14ac:dyDescent="0.25">
      <c r="A407" s="209"/>
      <c r="B407" s="196">
        <v>2124</v>
      </c>
      <c r="C407" s="19" t="s">
        <v>5113</v>
      </c>
      <c r="D407" s="18">
        <v>4127659877</v>
      </c>
      <c r="E407" s="18"/>
      <c r="F407" s="18"/>
      <c r="G407" s="18">
        <v>10</v>
      </c>
      <c r="H407" s="18">
        <v>10</v>
      </c>
      <c r="I407" s="18"/>
      <c r="J407" s="18">
        <v>6</v>
      </c>
      <c r="K407" s="18"/>
      <c r="L407" s="18"/>
      <c r="M407" s="18"/>
      <c r="N407" s="18"/>
      <c r="O407" s="18">
        <v>10</v>
      </c>
      <c r="P407" s="18">
        <v>10</v>
      </c>
      <c r="Q407" s="18"/>
      <c r="R407" s="18"/>
      <c r="S407" s="18"/>
      <c r="T407" s="18"/>
      <c r="U407" s="18"/>
      <c r="V407" s="18"/>
      <c r="W407" s="18"/>
      <c r="X407" s="18"/>
      <c r="AA407" s="17"/>
    </row>
    <row r="408" spans="1:27" s="16" customFormat="1" ht="18.75" customHeight="1" x14ac:dyDescent="0.25">
      <c r="A408" s="209"/>
      <c r="B408" s="196">
        <v>3027</v>
      </c>
      <c r="C408" s="19" t="s">
        <v>5114</v>
      </c>
      <c r="D408" s="18">
        <v>4127659218</v>
      </c>
      <c r="E408" s="18"/>
      <c r="F408" s="18"/>
      <c r="G408" s="18"/>
      <c r="H408" s="18">
        <v>5</v>
      </c>
      <c r="I408" s="18"/>
      <c r="J408" s="18"/>
      <c r="K408" s="18"/>
      <c r="L408" s="18"/>
      <c r="M408" s="18"/>
      <c r="N408" s="18"/>
      <c r="O408" s="18">
        <v>5</v>
      </c>
      <c r="P408" s="18"/>
      <c r="Q408" s="18"/>
      <c r="R408" s="18"/>
      <c r="S408" s="18"/>
      <c r="T408" s="18"/>
      <c r="U408" s="18"/>
      <c r="V408" s="18"/>
      <c r="W408" s="18"/>
      <c r="X408" s="18"/>
      <c r="AA408" s="17"/>
    </row>
    <row r="409" spans="1:27" s="16" customFormat="1" ht="18.75" customHeight="1" x14ac:dyDescent="0.25">
      <c r="A409" s="209"/>
      <c r="B409" s="196" t="s">
        <v>4364</v>
      </c>
      <c r="C409" s="19" t="s">
        <v>5115</v>
      </c>
      <c r="D409" s="18" t="s">
        <v>5116</v>
      </c>
      <c r="E409" s="18"/>
      <c r="F409" s="18"/>
      <c r="G409" s="18">
        <v>3</v>
      </c>
      <c r="H409" s="18">
        <v>6</v>
      </c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AA409" s="17"/>
    </row>
    <row r="410" spans="1:27" s="16" customFormat="1" ht="18.75" customHeight="1" x14ac:dyDescent="0.25">
      <c r="A410" s="209"/>
      <c r="B410" s="196">
        <v>1655</v>
      </c>
      <c r="C410" s="19" t="s">
        <v>5117</v>
      </c>
      <c r="D410" s="18">
        <v>4127620238</v>
      </c>
      <c r="E410" s="18"/>
      <c r="F410" s="18"/>
      <c r="G410" s="18">
        <v>10</v>
      </c>
      <c r="H410" s="18">
        <v>10</v>
      </c>
      <c r="I410" s="18"/>
      <c r="J410" s="18"/>
      <c r="K410" s="18"/>
      <c r="L410" s="18"/>
      <c r="M410" s="18"/>
      <c r="N410" s="18"/>
      <c r="O410" s="18">
        <v>10</v>
      </c>
      <c r="P410" s="18">
        <v>10</v>
      </c>
      <c r="Q410" s="18"/>
      <c r="R410" s="18"/>
      <c r="S410" s="18"/>
      <c r="T410" s="18"/>
      <c r="U410" s="18"/>
      <c r="V410" s="18"/>
      <c r="W410" s="18"/>
      <c r="X410" s="18"/>
      <c r="AA410" s="17"/>
    </row>
    <row r="411" spans="1:27" s="16" customFormat="1" ht="18.75" customHeight="1" x14ac:dyDescent="0.25">
      <c r="A411" s="209"/>
      <c r="B411" s="196">
        <v>4128</v>
      </c>
      <c r="C411" s="19" t="s">
        <v>1832</v>
      </c>
      <c r="D411" s="18">
        <v>4127581895</v>
      </c>
      <c r="E411" s="18"/>
      <c r="F411" s="18"/>
      <c r="G411" s="18">
        <v>3</v>
      </c>
      <c r="H411" s="18"/>
      <c r="I411" s="18"/>
      <c r="J411" s="18">
        <v>7</v>
      </c>
      <c r="K411" s="18"/>
      <c r="L411" s="18"/>
      <c r="M411" s="18"/>
      <c r="N411" s="18"/>
      <c r="O411" s="18">
        <v>7</v>
      </c>
      <c r="P411" s="18"/>
      <c r="Q411" s="18"/>
      <c r="R411" s="18"/>
      <c r="S411" s="18"/>
      <c r="T411" s="18"/>
      <c r="U411" s="18"/>
      <c r="V411" s="18"/>
      <c r="W411" s="18"/>
      <c r="X411" s="18"/>
      <c r="AA411" s="17"/>
    </row>
    <row r="412" spans="1:27" s="16" customFormat="1" ht="18.75" customHeight="1" x14ac:dyDescent="0.25">
      <c r="A412" s="209"/>
      <c r="B412" s="196">
        <v>2768</v>
      </c>
      <c r="C412" s="19" t="s">
        <v>4021</v>
      </c>
      <c r="D412" s="18">
        <v>4127674989</v>
      </c>
      <c r="E412" s="18"/>
      <c r="F412" s="18"/>
      <c r="G412" s="18"/>
      <c r="H412" s="18">
        <v>5</v>
      </c>
      <c r="I412" s="18"/>
      <c r="J412" s="18"/>
      <c r="K412" s="18"/>
      <c r="L412" s="18"/>
      <c r="M412" s="18"/>
      <c r="N412" s="18"/>
      <c r="O412" s="18">
        <v>10</v>
      </c>
      <c r="P412" s="18"/>
      <c r="Q412" s="18"/>
      <c r="R412" s="18"/>
      <c r="S412" s="18"/>
      <c r="T412" s="18"/>
      <c r="U412" s="18"/>
      <c r="V412" s="18"/>
      <c r="W412" s="18"/>
      <c r="X412" s="18"/>
      <c r="AA412" s="17"/>
    </row>
    <row r="413" spans="1:27" s="16" customFormat="1" ht="18.75" customHeight="1" x14ac:dyDescent="0.25">
      <c r="A413" s="209"/>
      <c r="B413" s="196">
        <v>2075</v>
      </c>
      <c r="C413" s="19" t="s">
        <v>4024</v>
      </c>
      <c r="D413" s="18">
        <v>4127667476</v>
      </c>
      <c r="E413" s="18"/>
      <c r="F413" s="18"/>
      <c r="G413" s="18">
        <v>5</v>
      </c>
      <c r="H413" s="18">
        <v>5</v>
      </c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AA413" s="17"/>
    </row>
    <row r="414" spans="1:27" s="16" customFormat="1" ht="18.75" customHeight="1" x14ac:dyDescent="0.25">
      <c r="A414" s="209"/>
      <c r="B414" s="196">
        <v>5439</v>
      </c>
      <c r="C414" s="19" t="s">
        <v>5118</v>
      </c>
      <c r="D414" s="18">
        <v>4127595868</v>
      </c>
      <c r="E414" s="18"/>
      <c r="F414" s="18"/>
      <c r="G414" s="18">
        <v>5</v>
      </c>
      <c r="H414" s="18"/>
      <c r="I414" s="18"/>
      <c r="J414" s="18">
        <v>8</v>
      </c>
      <c r="K414" s="18"/>
      <c r="L414" s="18"/>
      <c r="M414" s="18"/>
      <c r="N414" s="18"/>
      <c r="O414" s="18">
        <v>3</v>
      </c>
      <c r="P414" s="18">
        <v>10</v>
      </c>
      <c r="Q414" s="18"/>
      <c r="R414" s="18"/>
      <c r="S414" s="18"/>
      <c r="T414" s="18"/>
      <c r="U414" s="18"/>
      <c r="V414" s="18"/>
      <c r="W414" s="18"/>
      <c r="X414" s="18"/>
      <c r="AA414" s="17"/>
    </row>
    <row r="415" spans="1:27" s="16" customFormat="1" ht="18.75" customHeight="1" x14ac:dyDescent="0.25">
      <c r="A415" s="209"/>
      <c r="B415" s="196">
        <v>2301</v>
      </c>
      <c r="C415" s="19" t="s">
        <v>5119</v>
      </c>
      <c r="D415" s="18">
        <v>4127576576</v>
      </c>
      <c r="E415" s="18"/>
      <c r="F415" s="18"/>
      <c r="G415" s="18">
        <v>5</v>
      </c>
      <c r="H415" s="18">
        <v>10</v>
      </c>
      <c r="I415" s="18"/>
      <c r="J415" s="18">
        <v>5</v>
      </c>
      <c r="K415" s="18"/>
      <c r="L415" s="18"/>
      <c r="M415" s="18"/>
      <c r="N415" s="18"/>
      <c r="O415" s="18"/>
      <c r="P415" s="18">
        <v>5</v>
      </c>
      <c r="Q415" s="18"/>
      <c r="R415" s="18"/>
      <c r="S415" s="18"/>
      <c r="T415" s="18"/>
      <c r="U415" s="18"/>
      <c r="V415" s="18"/>
      <c r="W415" s="18"/>
      <c r="X415" s="18"/>
      <c r="AA415" s="17"/>
    </row>
    <row r="416" spans="1:27" s="16" customFormat="1" ht="18.75" customHeight="1" x14ac:dyDescent="0.25">
      <c r="A416" s="209"/>
      <c r="B416" s="196">
        <v>4117</v>
      </c>
      <c r="C416" s="19" t="s">
        <v>3472</v>
      </c>
      <c r="D416" s="18">
        <v>4127598605</v>
      </c>
      <c r="E416" s="18"/>
      <c r="F416" s="18"/>
      <c r="G416" s="18">
        <v>5</v>
      </c>
      <c r="H416" s="18">
        <v>5</v>
      </c>
      <c r="I416" s="18"/>
      <c r="J416" s="18"/>
      <c r="K416" s="18"/>
      <c r="L416" s="18"/>
      <c r="M416" s="18"/>
      <c r="N416" s="18"/>
      <c r="O416" s="18"/>
      <c r="P416" s="18">
        <v>5</v>
      </c>
      <c r="Q416" s="18"/>
      <c r="R416" s="18"/>
      <c r="S416" s="18"/>
      <c r="T416" s="18"/>
      <c r="U416" s="18"/>
      <c r="V416" s="18"/>
      <c r="W416" s="18"/>
      <c r="X416" s="18"/>
      <c r="AA416" s="17"/>
    </row>
    <row r="417" spans="1:27" s="16" customFormat="1" ht="18.75" customHeight="1" x14ac:dyDescent="0.25">
      <c r="A417" s="209"/>
      <c r="B417" s="196">
        <v>5567</v>
      </c>
      <c r="C417" s="19" t="s">
        <v>3473</v>
      </c>
      <c r="D417" s="18">
        <v>4127533477</v>
      </c>
      <c r="E417" s="18">
        <v>5</v>
      </c>
      <c r="F417" s="18"/>
      <c r="G417" s="18"/>
      <c r="H417" s="18"/>
      <c r="I417" s="18"/>
      <c r="J417" s="18">
        <v>10</v>
      </c>
      <c r="K417" s="18"/>
      <c r="L417" s="18"/>
      <c r="M417" s="18"/>
      <c r="N417" s="18"/>
      <c r="O417" s="18">
        <v>5</v>
      </c>
      <c r="P417" s="18">
        <v>5</v>
      </c>
      <c r="Q417" s="18"/>
      <c r="R417" s="18"/>
      <c r="S417" s="18"/>
      <c r="T417" s="18"/>
      <c r="U417" s="18"/>
      <c r="V417" s="18"/>
      <c r="W417" s="18"/>
      <c r="X417" s="18"/>
      <c r="AA417" s="17"/>
    </row>
    <row r="418" spans="1:27" s="16" customFormat="1" ht="18.75" customHeight="1" x14ac:dyDescent="0.25">
      <c r="A418" s="209"/>
      <c r="B418" s="196">
        <v>2403</v>
      </c>
      <c r="C418" s="19" t="s">
        <v>4246</v>
      </c>
      <c r="D418" s="18">
        <v>4127658369</v>
      </c>
      <c r="E418" s="18"/>
      <c r="F418" s="18"/>
      <c r="G418" s="18">
        <v>5</v>
      </c>
      <c r="H418" s="18">
        <v>10</v>
      </c>
      <c r="I418" s="18"/>
      <c r="J418" s="18"/>
      <c r="K418" s="18"/>
      <c r="L418" s="18"/>
      <c r="M418" s="18"/>
      <c r="N418" s="18"/>
      <c r="O418" s="18">
        <v>5</v>
      </c>
      <c r="P418" s="18"/>
      <c r="Q418" s="18"/>
      <c r="R418" s="18"/>
      <c r="S418" s="18"/>
      <c r="T418" s="18"/>
      <c r="U418" s="18"/>
      <c r="V418" s="18"/>
      <c r="W418" s="18"/>
      <c r="X418" s="18"/>
      <c r="AA418" s="17"/>
    </row>
    <row r="419" spans="1:27" s="16" customFormat="1" ht="18.75" customHeight="1" x14ac:dyDescent="0.25">
      <c r="A419" s="209"/>
      <c r="B419" s="196">
        <v>2556</v>
      </c>
      <c r="C419" s="19" t="s">
        <v>5120</v>
      </c>
      <c r="D419" s="18">
        <v>4127657557</v>
      </c>
      <c r="E419" s="18"/>
      <c r="F419" s="18"/>
      <c r="G419" s="18"/>
      <c r="H419" s="18">
        <v>4</v>
      </c>
      <c r="I419" s="18"/>
      <c r="J419" s="18"/>
      <c r="K419" s="18"/>
      <c r="L419" s="18"/>
      <c r="M419" s="18"/>
      <c r="N419" s="18"/>
      <c r="O419" s="18">
        <v>3</v>
      </c>
      <c r="P419" s="18">
        <v>6</v>
      </c>
      <c r="Q419" s="18"/>
      <c r="R419" s="18"/>
      <c r="S419" s="18"/>
      <c r="T419" s="18"/>
      <c r="U419" s="18"/>
      <c r="V419" s="18"/>
      <c r="W419" s="18"/>
      <c r="X419" s="18"/>
      <c r="AA419" s="17"/>
    </row>
    <row r="420" spans="1:27" s="16" customFormat="1" ht="18.75" customHeight="1" x14ac:dyDescent="0.25">
      <c r="A420" s="209"/>
      <c r="B420" s="196">
        <v>2342</v>
      </c>
      <c r="C420" s="19" t="s">
        <v>5121</v>
      </c>
      <c r="D420" s="18">
        <v>2342</v>
      </c>
      <c r="E420" s="18"/>
      <c r="F420" s="18"/>
      <c r="G420" s="18"/>
      <c r="H420" s="18"/>
      <c r="I420" s="18">
        <v>3</v>
      </c>
      <c r="J420" s="18">
        <v>3</v>
      </c>
      <c r="K420" s="18">
        <v>3</v>
      </c>
      <c r="L420" s="18"/>
      <c r="M420" s="18">
        <v>10</v>
      </c>
      <c r="N420" s="18">
        <v>10</v>
      </c>
      <c r="O420" s="18">
        <v>10</v>
      </c>
      <c r="P420" s="18">
        <v>3</v>
      </c>
      <c r="Q420" s="18"/>
      <c r="R420" s="18"/>
      <c r="S420" s="18"/>
      <c r="T420" s="18"/>
      <c r="U420" s="18"/>
      <c r="V420" s="18"/>
      <c r="W420" s="18"/>
      <c r="X420" s="18"/>
      <c r="AA420" s="17"/>
    </row>
    <row r="421" spans="1:27" s="16" customFormat="1" ht="18.75" customHeight="1" x14ac:dyDescent="0.25">
      <c r="A421" s="223" t="s">
        <v>4977</v>
      </c>
      <c r="B421" s="196">
        <v>2853</v>
      </c>
      <c r="C421" s="19" t="s">
        <v>1906</v>
      </c>
      <c r="D421" s="18">
        <v>4127646054</v>
      </c>
      <c r="E421" s="18"/>
      <c r="F421" s="18"/>
      <c r="G421" s="18">
        <v>1</v>
      </c>
      <c r="H421" s="18">
        <v>6</v>
      </c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AA421" s="17"/>
    </row>
    <row r="422" spans="1:27" s="16" customFormat="1" ht="18.75" customHeight="1" x14ac:dyDescent="0.25">
      <c r="A422" s="223" t="s">
        <v>5122</v>
      </c>
      <c r="B422" s="196">
        <v>2341</v>
      </c>
      <c r="C422" s="19" t="s">
        <v>5123</v>
      </c>
      <c r="D422" s="18">
        <v>2341</v>
      </c>
      <c r="E422" s="18"/>
      <c r="F422" s="18"/>
      <c r="G422" s="18">
        <v>10</v>
      </c>
      <c r="H422" s="18">
        <v>5</v>
      </c>
      <c r="I422" s="18"/>
      <c r="J422" s="18">
        <v>5</v>
      </c>
      <c r="K422" s="18"/>
      <c r="L422" s="18"/>
      <c r="M422" s="18"/>
      <c r="N422" s="18"/>
      <c r="O422" s="18"/>
      <c r="P422" s="18">
        <v>5</v>
      </c>
      <c r="Q422" s="18"/>
      <c r="R422" s="18"/>
      <c r="S422" s="18"/>
      <c r="T422" s="18"/>
      <c r="U422" s="18"/>
      <c r="V422" s="18"/>
      <c r="W422" s="18"/>
      <c r="X422" s="18"/>
      <c r="AA422" s="17"/>
    </row>
    <row r="423" spans="1:27" s="16" customFormat="1" ht="18.75" customHeight="1" x14ac:dyDescent="0.25">
      <c r="A423" s="209"/>
      <c r="B423" s="196">
        <v>2400</v>
      </c>
      <c r="C423" s="19" t="s">
        <v>1857</v>
      </c>
      <c r="D423" s="18">
        <v>4127651039</v>
      </c>
      <c r="E423" s="18"/>
      <c r="F423" s="18"/>
      <c r="G423" s="18">
        <v>4</v>
      </c>
      <c r="H423" s="18">
        <v>6</v>
      </c>
      <c r="I423" s="18"/>
      <c r="J423" s="18"/>
      <c r="K423" s="18"/>
      <c r="L423" s="18"/>
      <c r="M423" s="18"/>
      <c r="N423" s="18"/>
      <c r="O423" s="18">
        <v>6</v>
      </c>
      <c r="P423" s="18"/>
      <c r="Q423" s="18"/>
      <c r="R423" s="18"/>
      <c r="S423" s="18"/>
      <c r="T423" s="18"/>
      <c r="U423" s="18"/>
      <c r="V423" s="18"/>
      <c r="W423" s="18"/>
      <c r="X423" s="18"/>
      <c r="AA423" s="17"/>
    </row>
    <row r="424" spans="1:27" s="16" customFormat="1" ht="18.75" customHeight="1" x14ac:dyDescent="0.25">
      <c r="A424" s="209"/>
      <c r="B424" s="196">
        <v>1654</v>
      </c>
      <c r="C424" s="19" t="s">
        <v>3207</v>
      </c>
      <c r="D424" s="18">
        <v>4127644191</v>
      </c>
      <c r="E424" s="18">
        <v>5</v>
      </c>
      <c r="F424" s="18">
        <v>5</v>
      </c>
      <c r="G424" s="18">
        <v>10</v>
      </c>
      <c r="H424" s="18"/>
      <c r="I424" s="18"/>
      <c r="J424" s="18"/>
      <c r="K424" s="18"/>
      <c r="L424" s="18"/>
      <c r="M424" s="18"/>
      <c r="N424" s="18"/>
      <c r="O424" s="18"/>
      <c r="P424" s="18">
        <v>10</v>
      </c>
      <c r="Q424" s="18"/>
      <c r="R424" s="18"/>
      <c r="S424" s="18"/>
      <c r="T424" s="18"/>
      <c r="U424" s="18"/>
      <c r="V424" s="18"/>
      <c r="W424" s="18"/>
      <c r="X424" s="18"/>
      <c r="AA424" s="17"/>
    </row>
    <row r="425" spans="1:27" s="16" customFormat="1" ht="18.75" customHeight="1" x14ac:dyDescent="0.25">
      <c r="A425" s="209"/>
      <c r="B425" s="196">
        <v>2322</v>
      </c>
      <c r="C425" s="19" t="s">
        <v>4786</v>
      </c>
      <c r="D425" s="18">
        <v>4127635380</v>
      </c>
      <c r="E425" s="18"/>
      <c r="F425" s="18"/>
      <c r="G425" s="18">
        <v>3</v>
      </c>
      <c r="H425" s="18">
        <v>10</v>
      </c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AA425" s="17"/>
    </row>
    <row r="426" spans="1:27" s="16" customFormat="1" ht="18.75" customHeight="1" x14ac:dyDescent="0.25">
      <c r="A426" s="209"/>
      <c r="B426" s="196">
        <v>4418</v>
      </c>
      <c r="C426" s="19" t="s">
        <v>5134</v>
      </c>
      <c r="D426" s="18">
        <v>4127659408</v>
      </c>
      <c r="E426" s="18"/>
      <c r="F426" s="18"/>
      <c r="G426" s="18"/>
      <c r="H426" s="18">
        <v>10</v>
      </c>
      <c r="I426" s="18"/>
      <c r="J426" s="18">
        <v>5</v>
      </c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AA426" s="17"/>
    </row>
    <row r="427" spans="1:27" s="16" customFormat="1" ht="18.75" customHeight="1" x14ac:dyDescent="0.25">
      <c r="A427" s="209"/>
      <c r="B427" s="196">
        <v>3497</v>
      </c>
      <c r="C427" s="19" t="s">
        <v>5124</v>
      </c>
      <c r="D427" s="18">
        <v>4127638415</v>
      </c>
      <c r="E427" s="18"/>
      <c r="F427" s="18"/>
      <c r="G427" s="18">
        <v>5</v>
      </c>
      <c r="H427" s="18">
        <v>10</v>
      </c>
      <c r="I427" s="18"/>
      <c r="J427" s="18"/>
      <c r="K427" s="18"/>
      <c r="L427" s="18"/>
      <c r="M427" s="18"/>
      <c r="N427" s="18"/>
      <c r="O427" s="18">
        <v>5</v>
      </c>
      <c r="P427" s="18">
        <v>5</v>
      </c>
      <c r="Q427" s="18"/>
      <c r="R427" s="18"/>
      <c r="S427" s="18"/>
      <c r="T427" s="18"/>
      <c r="U427" s="18"/>
      <c r="V427" s="18"/>
      <c r="W427" s="18"/>
      <c r="X427" s="18"/>
      <c r="AA427" s="17"/>
    </row>
    <row r="428" spans="1:27" s="16" customFormat="1" ht="18.75" customHeight="1" x14ac:dyDescent="0.25">
      <c r="A428" s="209"/>
      <c r="B428" s="196">
        <v>2303</v>
      </c>
      <c r="C428" s="19" t="s">
        <v>5125</v>
      </c>
      <c r="D428" s="18">
        <v>4127659817</v>
      </c>
      <c r="E428" s="18"/>
      <c r="F428" s="18"/>
      <c r="G428" s="18">
        <v>6</v>
      </c>
      <c r="H428" s="18">
        <v>5</v>
      </c>
      <c r="I428" s="18"/>
      <c r="J428" s="18"/>
      <c r="K428" s="18"/>
      <c r="L428" s="18"/>
      <c r="M428" s="18"/>
      <c r="N428" s="18"/>
      <c r="O428" s="18">
        <v>5</v>
      </c>
      <c r="P428" s="18">
        <v>5</v>
      </c>
      <c r="Q428" s="18"/>
      <c r="R428" s="18"/>
      <c r="S428" s="18"/>
      <c r="T428" s="18"/>
      <c r="U428" s="18"/>
      <c r="V428" s="18"/>
      <c r="W428" s="18"/>
      <c r="X428" s="18"/>
      <c r="AA428" s="17"/>
    </row>
    <row r="429" spans="1:27" s="16" customFormat="1" ht="18.75" customHeight="1" x14ac:dyDescent="0.25">
      <c r="A429" s="209"/>
      <c r="B429" s="196">
        <v>2373</v>
      </c>
      <c r="C429" s="19" t="s">
        <v>4533</v>
      </c>
      <c r="D429" s="18">
        <v>2373</v>
      </c>
      <c r="E429" s="18"/>
      <c r="F429" s="18"/>
      <c r="G429" s="18"/>
      <c r="H429" s="18">
        <v>10</v>
      </c>
      <c r="I429" s="18"/>
      <c r="J429" s="18"/>
      <c r="K429" s="18"/>
      <c r="L429" s="18"/>
      <c r="M429" s="18"/>
      <c r="N429" s="18"/>
      <c r="O429" s="18">
        <v>5</v>
      </c>
      <c r="P429" s="18">
        <v>5</v>
      </c>
      <c r="Q429" s="18"/>
      <c r="R429" s="18"/>
      <c r="S429" s="18"/>
      <c r="T429" s="18"/>
      <c r="U429" s="18"/>
      <c r="V429" s="18"/>
      <c r="W429" s="18"/>
      <c r="X429" s="18"/>
      <c r="AA429" s="17"/>
    </row>
    <row r="430" spans="1:27" s="16" customFormat="1" ht="18.75" customHeight="1" x14ac:dyDescent="0.25">
      <c r="A430" s="209"/>
      <c r="B430" s="196">
        <v>3012</v>
      </c>
      <c r="C430" s="19" t="s">
        <v>5126</v>
      </c>
      <c r="D430" s="18">
        <v>4127659818</v>
      </c>
      <c r="E430" s="18"/>
      <c r="F430" s="18"/>
      <c r="G430" s="18">
        <v>5</v>
      </c>
      <c r="H430" s="18">
        <v>10</v>
      </c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AA430" s="17"/>
    </row>
    <row r="431" spans="1:27" s="16" customFormat="1" ht="18.75" customHeight="1" x14ac:dyDescent="0.25">
      <c r="A431" s="209"/>
      <c r="B431" s="196">
        <v>2082</v>
      </c>
      <c r="C431" s="19" t="s">
        <v>2620</v>
      </c>
      <c r="D431" s="18">
        <v>4127641608</v>
      </c>
      <c r="E431" s="18"/>
      <c r="F431" s="18"/>
      <c r="G431" s="18">
        <v>4</v>
      </c>
      <c r="H431" s="18">
        <v>5</v>
      </c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AA431" s="17"/>
    </row>
    <row r="432" spans="1:27" s="16" customFormat="1" ht="18.75" customHeight="1" x14ac:dyDescent="0.25">
      <c r="A432" s="209"/>
      <c r="B432" s="196">
        <v>2363</v>
      </c>
      <c r="C432" s="19" t="s">
        <v>4855</v>
      </c>
      <c r="D432" s="18">
        <v>2363</v>
      </c>
      <c r="E432" s="18"/>
      <c r="F432" s="18"/>
      <c r="G432" s="18"/>
      <c r="H432" s="18">
        <v>5</v>
      </c>
      <c r="I432" s="18"/>
      <c r="J432" s="18"/>
      <c r="K432" s="18"/>
      <c r="L432" s="18"/>
      <c r="M432" s="18"/>
      <c r="N432" s="18"/>
      <c r="O432" s="18">
        <v>5</v>
      </c>
      <c r="P432" s="18"/>
      <c r="Q432" s="18"/>
      <c r="R432" s="18"/>
      <c r="S432" s="18"/>
      <c r="T432" s="18"/>
      <c r="U432" s="18"/>
      <c r="V432" s="18"/>
      <c r="W432" s="18"/>
      <c r="X432" s="18"/>
      <c r="AA432" s="17"/>
    </row>
    <row r="433" spans="1:27" s="16" customFormat="1" ht="18.75" customHeight="1" x14ac:dyDescent="0.25">
      <c r="A433" s="209"/>
      <c r="B433" s="196">
        <v>2392</v>
      </c>
      <c r="C433" s="19" t="s">
        <v>5128</v>
      </c>
      <c r="D433" s="18">
        <v>4127632626</v>
      </c>
      <c r="E433" s="18"/>
      <c r="F433" s="18"/>
      <c r="G433" s="18"/>
      <c r="H433" s="18">
        <v>5</v>
      </c>
      <c r="I433" s="18"/>
      <c r="J433" s="18"/>
      <c r="K433" s="18"/>
      <c r="L433" s="18"/>
      <c r="M433" s="18"/>
      <c r="N433" s="18"/>
      <c r="O433" s="18">
        <v>5</v>
      </c>
      <c r="P433" s="18"/>
      <c r="Q433" s="18"/>
      <c r="R433" s="18"/>
      <c r="S433" s="18"/>
      <c r="T433" s="18"/>
      <c r="U433" s="18"/>
      <c r="V433" s="18"/>
      <c r="W433" s="18"/>
      <c r="X433" s="18"/>
      <c r="AA433" s="17"/>
    </row>
    <row r="434" spans="1:27" s="16" customFormat="1" ht="18.75" customHeight="1" x14ac:dyDescent="0.25">
      <c r="A434" s="209"/>
      <c r="B434" s="196">
        <v>2419</v>
      </c>
      <c r="C434" s="19" t="s">
        <v>4060</v>
      </c>
      <c r="D434" s="18">
        <v>4127637542</v>
      </c>
      <c r="E434" s="18">
        <v>5</v>
      </c>
      <c r="F434" s="18">
        <v>3</v>
      </c>
      <c r="G434" s="18">
        <v>2</v>
      </c>
      <c r="H434" s="18">
        <v>3</v>
      </c>
      <c r="I434" s="18"/>
      <c r="J434" s="18">
        <v>5</v>
      </c>
      <c r="K434" s="18"/>
      <c r="L434" s="18"/>
      <c r="M434" s="18"/>
      <c r="N434" s="18"/>
      <c r="O434" s="18">
        <v>5</v>
      </c>
      <c r="P434" s="18">
        <v>5</v>
      </c>
      <c r="Q434" s="18"/>
      <c r="R434" s="18"/>
      <c r="S434" s="18"/>
      <c r="T434" s="18"/>
      <c r="U434" s="18"/>
      <c r="V434" s="18"/>
      <c r="W434" s="18"/>
      <c r="X434" s="18"/>
      <c r="AA434" s="17"/>
    </row>
    <row r="435" spans="1:27" s="16" customFormat="1" ht="18.75" customHeight="1" x14ac:dyDescent="0.25">
      <c r="A435" s="209"/>
      <c r="B435" s="196">
        <v>5602</v>
      </c>
      <c r="C435" s="19" t="s">
        <v>1765</v>
      </c>
      <c r="D435" s="18">
        <v>4127642982</v>
      </c>
      <c r="E435" s="18"/>
      <c r="F435" s="18"/>
      <c r="G435" s="18">
        <v>5</v>
      </c>
      <c r="H435" s="18">
        <v>10</v>
      </c>
      <c r="I435" s="18"/>
      <c r="J435" s="18">
        <v>4</v>
      </c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AA435" s="17"/>
    </row>
    <row r="436" spans="1:27" s="16" customFormat="1" ht="18.75" customHeight="1" x14ac:dyDescent="0.25">
      <c r="A436" s="209"/>
      <c r="B436" s="196">
        <v>5602</v>
      </c>
      <c r="C436" s="19" t="s">
        <v>1765</v>
      </c>
      <c r="D436" s="18">
        <v>4127643042</v>
      </c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>
        <v>5</v>
      </c>
      <c r="R436" s="18"/>
      <c r="S436" s="18"/>
      <c r="T436" s="18"/>
      <c r="U436" s="18"/>
      <c r="V436" s="18"/>
      <c r="W436" s="18"/>
      <c r="X436" s="18"/>
      <c r="AA436" s="17"/>
    </row>
    <row r="437" spans="1:27" s="16" customFormat="1" ht="18.75" customHeight="1" x14ac:dyDescent="0.25">
      <c r="A437" s="209"/>
      <c r="B437" s="196">
        <v>2308</v>
      </c>
      <c r="C437" s="19" t="s">
        <v>3304</v>
      </c>
      <c r="D437" s="18">
        <v>4127651971</v>
      </c>
      <c r="E437" s="18"/>
      <c r="F437" s="18"/>
      <c r="G437" s="18">
        <v>5</v>
      </c>
      <c r="H437" s="18">
        <v>5</v>
      </c>
      <c r="I437" s="18"/>
      <c r="J437" s="18">
        <v>5</v>
      </c>
      <c r="K437" s="18"/>
      <c r="L437" s="18"/>
      <c r="M437" s="18"/>
      <c r="N437" s="18"/>
      <c r="O437" s="18">
        <v>5</v>
      </c>
      <c r="P437" s="18"/>
      <c r="Q437" s="18"/>
      <c r="R437" s="18"/>
      <c r="S437" s="18"/>
      <c r="T437" s="18"/>
      <c r="U437" s="18"/>
      <c r="V437" s="18"/>
      <c r="W437" s="18"/>
      <c r="X437" s="18"/>
      <c r="AA437" s="17"/>
    </row>
    <row r="438" spans="1:27" s="16" customFormat="1" ht="18.75" customHeight="1" x14ac:dyDescent="0.25">
      <c r="A438" s="209"/>
      <c r="B438" s="196">
        <v>2020</v>
      </c>
      <c r="C438" s="19" t="s">
        <v>3832</v>
      </c>
      <c r="D438" s="18">
        <v>4127659713</v>
      </c>
      <c r="E438" s="18">
        <v>4</v>
      </c>
      <c r="F438" s="18"/>
      <c r="G438" s="18">
        <v>6</v>
      </c>
      <c r="H438" s="18"/>
      <c r="I438" s="18"/>
      <c r="J438" s="18">
        <v>3</v>
      </c>
      <c r="K438" s="18"/>
      <c r="L438" s="18"/>
      <c r="M438" s="18">
        <v>3</v>
      </c>
      <c r="N438" s="18"/>
      <c r="O438" s="18"/>
      <c r="P438" s="18">
        <v>5</v>
      </c>
      <c r="Q438" s="18"/>
      <c r="R438" s="18"/>
      <c r="S438" s="18"/>
      <c r="T438" s="18"/>
      <c r="U438" s="18"/>
      <c r="V438" s="18"/>
      <c r="W438" s="18"/>
      <c r="X438" s="18"/>
      <c r="AA438" s="17"/>
    </row>
    <row r="439" spans="1:27" s="16" customFormat="1" ht="18.75" customHeight="1" x14ac:dyDescent="0.25">
      <c r="A439" s="209"/>
      <c r="B439" s="196" t="s">
        <v>4364</v>
      </c>
      <c r="C439" s="19" t="s">
        <v>5129</v>
      </c>
      <c r="D439" s="18" t="s">
        <v>5130</v>
      </c>
      <c r="E439" s="18"/>
      <c r="F439" s="18"/>
      <c r="G439" s="18">
        <v>10</v>
      </c>
      <c r="H439" s="18">
        <v>7</v>
      </c>
      <c r="I439" s="18"/>
      <c r="J439" s="18"/>
      <c r="K439" s="18"/>
      <c r="L439" s="18"/>
      <c r="M439" s="18"/>
      <c r="N439" s="18"/>
      <c r="O439" s="18">
        <v>5</v>
      </c>
      <c r="P439" s="18"/>
      <c r="Q439" s="18"/>
      <c r="R439" s="18"/>
      <c r="S439" s="18"/>
      <c r="T439" s="18"/>
      <c r="U439" s="18"/>
      <c r="V439" s="18"/>
      <c r="W439" s="18"/>
      <c r="X439" s="18"/>
      <c r="AA439" s="17"/>
    </row>
    <row r="440" spans="1:27" s="16" customFormat="1" ht="18.75" customHeight="1" x14ac:dyDescent="0.25">
      <c r="A440" s="209"/>
      <c r="B440" s="196">
        <v>2362</v>
      </c>
      <c r="C440" s="19" t="s">
        <v>5131</v>
      </c>
      <c r="D440" s="18">
        <v>2362</v>
      </c>
      <c r="E440" s="18"/>
      <c r="F440" s="18"/>
      <c r="G440" s="18">
        <v>4</v>
      </c>
      <c r="H440" s="18">
        <v>15</v>
      </c>
      <c r="I440" s="18">
        <v>5</v>
      </c>
      <c r="J440" s="18"/>
      <c r="K440" s="18"/>
      <c r="L440" s="18">
        <v>2</v>
      </c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AA440" s="17"/>
    </row>
    <row r="441" spans="1:27" s="16" customFormat="1" ht="18.75" customHeight="1" x14ac:dyDescent="0.25">
      <c r="A441" s="209"/>
      <c r="B441" s="196" t="s">
        <v>4364</v>
      </c>
      <c r="C441" s="19" t="s">
        <v>5132</v>
      </c>
      <c r="D441" s="18"/>
      <c r="E441" s="18"/>
      <c r="F441" s="18"/>
      <c r="G441" s="18"/>
      <c r="H441" s="18"/>
      <c r="I441" s="18">
        <v>2</v>
      </c>
      <c r="J441" s="18"/>
      <c r="K441" s="18"/>
      <c r="L441" s="18"/>
      <c r="M441" s="18"/>
      <c r="N441" s="18">
        <v>5</v>
      </c>
      <c r="O441" s="18">
        <v>6</v>
      </c>
      <c r="P441" s="18"/>
      <c r="Q441" s="18"/>
      <c r="R441" s="18"/>
      <c r="S441" s="18"/>
      <c r="T441" s="18"/>
      <c r="U441" s="18"/>
      <c r="V441" s="18"/>
      <c r="W441" s="18"/>
      <c r="X441" s="18"/>
      <c r="AA441" s="17"/>
    </row>
    <row r="442" spans="1:27" s="16" customFormat="1" ht="18.75" customHeight="1" x14ac:dyDescent="0.25">
      <c r="A442" s="209"/>
      <c r="B442" s="196">
        <v>2361</v>
      </c>
      <c r="C442" s="19" t="s">
        <v>5133</v>
      </c>
      <c r="D442" s="18">
        <v>2361</v>
      </c>
      <c r="E442" s="18"/>
      <c r="F442" s="18"/>
      <c r="G442" s="18">
        <v>5</v>
      </c>
      <c r="H442" s="18">
        <v>10</v>
      </c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AA442" s="17"/>
    </row>
    <row r="443" spans="1:27" s="16" customFormat="1" ht="18.75" customHeight="1" x14ac:dyDescent="0.25">
      <c r="A443" s="209"/>
      <c r="B443" s="196">
        <v>2161</v>
      </c>
      <c r="C443" s="19" t="s">
        <v>5140</v>
      </c>
      <c r="D443" s="18">
        <v>2161</v>
      </c>
      <c r="E443" s="18"/>
      <c r="F443" s="18"/>
      <c r="G443" s="18"/>
      <c r="H443" s="18">
        <v>4</v>
      </c>
      <c r="I443" s="18"/>
      <c r="J443" s="18">
        <v>5</v>
      </c>
      <c r="K443" s="18">
        <v>5</v>
      </c>
      <c r="L443" s="18">
        <v>5</v>
      </c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AA443" s="17"/>
    </row>
    <row r="444" spans="1:27" s="16" customFormat="1" ht="18.75" customHeight="1" x14ac:dyDescent="0.25">
      <c r="A444" s="209"/>
      <c r="B444" s="196"/>
      <c r="C444" s="19" t="s">
        <v>5138</v>
      </c>
      <c r="D444" s="18" t="s">
        <v>5139</v>
      </c>
      <c r="E444" s="18"/>
      <c r="F444" s="18"/>
      <c r="G444" s="18">
        <v>4</v>
      </c>
      <c r="H444" s="18">
        <v>30</v>
      </c>
      <c r="I444" s="18"/>
      <c r="J444" s="18"/>
      <c r="K444" s="18"/>
      <c r="L444" s="18"/>
      <c r="M444" s="18">
        <v>5</v>
      </c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AA444" s="17"/>
    </row>
    <row r="445" spans="1:27" s="16" customFormat="1" ht="18.75" customHeight="1" x14ac:dyDescent="0.25">
      <c r="A445" s="209"/>
      <c r="B445" s="196"/>
      <c r="C445" s="154" t="s">
        <v>5136</v>
      </c>
      <c r="D445" s="85"/>
      <c r="E445" s="35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35"/>
      <c r="S445" s="35"/>
      <c r="T445" s="35"/>
      <c r="U445" s="35"/>
      <c r="V445" s="35"/>
      <c r="W445" s="35"/>
      <c r="X445" s="187" t="s">
        <v>5136</v>
      </c>
      <c r="AA445" s="17"/>
    </row>
    <row r="446" spans="1:27" s="16" customFormat="1" ht="18.75" customHeight="1" x14ac:dyDescent="0.25">
      <c r="A446" s="209"/>
      <c r="B446" s="196">
        <v>5287</v>
      </c>
      <c r="C446" s="19" t="s">
        <v>2014</v>
      </c>
      <c r="D446" s="18">
        <v>4127604024</v>
      </c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>
        <v>10</v>
      </c>
      <c r="R446" s="18"/>
      <c r="S446" s="18"/>
      <c r="T446" s="18"/>
      <c r="U446" s="18"/>
      <c r="V446" s="18"/>
      <c r="W446" s="18"/>
      <c r="X446" s="504" t="s">
        <v>5141</v>
      </c>
      <c r="AA446" s="17"/>
    </row>
    <row r="447" spans="1:27" s="16" customFormat="1" ht="18.75" customHeight="1" x14ac:dyDescent="0.25">
      <c r="A447" s="209"/>
      <c r="B447" s="196">
        <v>5287</v>
      </c>
      <c r="C447" s="19" t="s">
        <v>5137</v>
      </c>
      <c r="D447" s="18">
        <v>4127715551</v>
      </c>
      <c r="E447" s="18"/>
      <c r="F447" s="18"/>
      <c r="G447" s="18">
        <v>10</v>
      </c>
      <c r="H447" s="18">
        <v>10</v>
      </c>
      <c r="I447" s="18"/>
      <c r="J447" s="18">
        <v>5</v>
      </c>
      <c r="K447" s="18"/>
      <c r="L447" s="18"/>
      <c r="M447" s="18"/>
      <c r="N447" s="18"/>
      <c r="O447" s="18">
        <v>5</v>
      </c>
      <c r="P447" s="18">
        <v>5</v>
      </c>
      <c r="Q447" s="18"/>
      <c r="R447" s="18"/>
      <c r="S447" s="18"/>
      <c r="T447" s="18"/>
      <c r="U447" s="18"/>
      <c r="V447" s="18"/>
      <c r="W447" s="18"/>
      <c r="X447" s="505"/>
      <c r="AA447" s="17"/>
    </row>
    <row r="448" spans="1:27" s="16" customFormat="1" ht="18.75" customHeight="1" x14ac:dyDescent="0.25">
      <c r="A448" s="209"/>
      <c r="B448" s="196">
        <v>5063</v>
      </c>
      <c r="C448" s="19" t="s">
        <v>987</v>
      </c>
      <c r="D448" s="18">
        <v>4127658086</v>
      </c>
      <c r="E448" s="18"/>
      <c r="F448" s="18"/>
      <c r="G448" s="18">
        <v>5</v>
      </c>
      <c r="H448" s="18">
        <v>6</v>
      </c>
      <c r="I448" s="18"/>
      <c r="J448" s="18">
        <v>2</v>
      </c>
      <c r="K448" s="18"/>
      <c r="L448" s="18"/>
      <c r="M448" s="18"/>
      <c r="N448" s="18"/>
      <c r="O448" s="18">
        <v>5</v>
      </c>
      <c r="P448" s="18"/>
      <c r="Q448" s="18"/>
      <c r="R448" s="18"/>
      <c r="S448" s="18"/>
      <c r="T448" s="18"/>
      <c r="U448" s="18"/>
      <c r="V448" s="18"/>
      <c r="W448" s="18"/>
      <c r="X448" s="506"/>
      <c r="AA448" s="17"/>
    </row>
    <row r="449" spans="1:27" s="16" customFormat="1" ht="18.75" customHeight="1" x14ac:dyDescent="0.25">
      <c r="A449" s="209"/>
      <c r="B449" s="196">
        <v>3842</v>
      </c>
      <c r="C449" s="19" t="s">
        <v>405</v>
      </c>
      <c r="D449" s="18">
        <v>4127643683</v>
      </c>
      <c r="E449" s="18"/>
      <c r="F449" s="18"/>
      <c r="G449" s="18">
        <v>5</v>
      </c>
      <c r="H449" s="18">
        <v>10</v>
      </c>
      <c r="I449" s="18"/>
      <c r="J449" s="18">
        <v>5</v>
      </c>
      <c r="K449" s="18"/>
      <c r="L449" s="18"/>
      <c r="M449" s="18"/>
      <c r="N449" s="18"/>
      <c r="O449" s="18"/>
      <c r="P449" s="18">
        <v>5</v>
      </c>
      <c r="Q449" s="18"/>
      <c r="R449" s="18"/>
      <c r="S449" s="18"/>
      <c r="T449" s="18"/>
      <c r="U449" s="18"/>
      <c r="V449" s="18"/>
      <c r="W449" s="18"/>
      <c r="X449" s="18"/>
      <c r="AA449" s="17"/>
    </row>
    <row r="450" spans="1:27" s="16" customFormat="1" ht="18.75" customHeight="1" x14ac:dyDescent="0.25">
      <c r="A450" s="209"/>
      <c r="B450" s="196">
        <v>4897</v>
      </c>
      <c r="C450" s="19" t="s">
        <v>4447</v>
      </c>
      <c r="D450" s="18">
        <v>4127649536</v>
      </c>
      <c r="E450" s="18"/>
      <c r="F450" s="18"/>
      <c r="G450" s="18">
        <v>10</v>
      </c>
      <c r="H450" s="18"/>
      <c r="I450" s="18"/>
      <c r="J450" s="18"/>
      <c r="K450" s="18"/>
      <c r="L450" s="18"/>
      <c r="M450" s="18"/>
      <c r="N450" s="18"/>
      <c r="O450" s="18"/>
      <c r="P450" s="18">
        <v>10</v>
      </c>
      <c r="Q450" s="18"/>
      <c r="R450" s="18"/>
      <c r="S450" s="18"/>
      <c r="T450" s="18"/>
      <c r="U450" s="18"/>
      <c r="V450" s="18"/>
      <c r="W450" s="18"/>
      <c r="X450" s="18"/>
      <c r="AA450" s="17"/>
    </row>
    <row r="451" spans="1:27" s="16" customFormat="1" ht="18.75" customHeight="1" x14ac:dyDescent="0.25">
      <c r="A451" s="209"/>
      <c r="B451" s="196">
        <v>3717</v>
      </c>
      <c r="C451" s="19" t="s">
        <v>1234</v>
      </c>
      <c r="D451" s="18">
        <v>4127426872</v>
      </c>
      <c r="E451" s="18"/>
      <c r="F451" s="18"/>
      <c r="G451" s="18">
        <v>25</v>
      </c>
      <c r="H451" s="18">
        <v>15</v>
      </c>
      <c r="I451" s="18"/>
      <c r="J451" s="18"/>
      <c r="K451" s="18"/>
      <c r="L451" s="18"/>
      <c r="M451" s="18"/>
      <c r="N451" s="18"/>
      <c r="O451" s="18"/>
      <c r="P451" s="18">
        <v>25</v>
      </c>
      <c r="Q451" s="18"/>
      <c r="R451" s="18"/>
      <c r="S451" s="18"/>
      <c r="T451" s="18"/>
      <c r="U451" s="18"/>
      <c r="V451" s="18"/>
      <c r="W451" s="18"/>
      <c r="X451" s="18"/>
      <c r="AA451" s="17"/>
    </row>
    <row r="452" spans="1:27" s="16" customFormat="1" ht="18.75" customHeight="1" x14ac:dyDescent="0.25">
      <c r="A452" s="209"/>
      <c r="B452" s="196">
        <v>5587</v>
      </c>
      <c r="C452" s="19" t="s">
        <v>2932</v>
      </c>
      <c r="D452" s="18">
        <v>4127658743</v>
      </c>
      <c r="E452" s="18"/>
      <c r="F452" s="18"/>
      <c r="G452" s="18">
        <v>10</v>
      </c>
      <c r="H452" s="18">
        <v>6</v>
      </c>
      <c r="I452" s="18"/>
      <c r="J452" s="18">
        <v>5</v>
      </c>
      <c r="K452" s="18"/>
      <c r="L452" s="18"/>
      <c r="M452" s="18"/>
      <c r="N452" s="18"/>
      <c r="O452" s="18"/>
      <c r="P452" s="18">
        <v>5</v>
      </c>
      <c r="Q452" s="18"/>
      <c r="R452" s="18"/>
      <c r="S452" s="18"/>
      <c r="T452" s="18"/>
      <c r="U452" s="18"/>
      <c r="V452" s="18"/>
      <c r="W452" s="18"/>
      <c r="X452" s="18"/>
      <c r="AA452" s="17"/>
    </row>
    <row r="453" spans="1:27" s="16" customFormat="1" ht="18.75" customHeight="1" x14ac:dyDescent="0.25">
      <c r="A453" s="209"/>
      <c r="B453" s="196">
        <v>4914</v>
      </c>
      <c r="C453" s="19" t="s">
        <v>4891</v>
      </c>
      <c r="D453" s="18">
        <v>4127661404</v>
      </c>
      <c r="E453" s="18"/>
      <c r="F453" s="18"/>
      <c r="G453" s="18">
        <v>5</v>
      </c>
      <c r="H453" s="18">
        <v>5</v>
      </c>
      <c r="I453" s="18"/>
      <c r="J453" s="18"/>
      <c r="K453" s="18"/>
      <c r="L453" s="18"/>
      <c r="M453" s="18">
        <v>5</v>
      </c>
      <c r="N453" s="18"/>
      <c r="O453" s="18">
        <v>5</v>
      </c>
      <c r="P453" s="18">
        <v>10</v>
      </c>
      <c r="Q453" s="18"/>
      <c r="R453" s="18"/>
      <c r="S453" s="18"/>
      <c r="T453" s="18"/>
      <c r="U453" s="18"/>
      <c r="V453" s="18"/>
      <c r="W453" s="18"/>
      <c r="X453" s="18"/>
      <c r="AA453" s="17"/>
    </row>
    <row r="454" spans="1:27" s="16" customFormat="1" ht="18.75" customHeight="1" x14ac:dyDescent="0.25">
      <c r="A454" s="209"/>
      <c r="B454" s="196">
        <v>4585</v>
      </c>
      <c r="C454" s="19" t="s">
        <v>2146</v>
      </c>
      <c r="D454" s="18">
        <v>4127658830</v>
      </c>
      <c r="E454" s="18"/>
      <c r="F454" s="18">
        <v>3</v>
      </c>
      <c r="G454" s="18">
        <v>7</v>
      </c>
      <c r="H454" s="18"/>
      <c r="I454" s="18"/>
      <c r="J454" s="18"/>
      <c r="K454" s="18"/>
      <c r="L454" s="18"/>
      <c r="M454" s="18"/>
      <c r="N454" s="18"/>
      <c r="O454" s="18">
        <v>3</v>
      </c>
      <c r="P454" s="18">
        <v>15</v>
      </c>
      <c r="Q454" s="18"/>
      <c r="R454" s="18"/>
      <c r="S454" s="18"/>
      <c r="T454" s="18"/>
      <c r="U454" s="18"/>
      <c r="V454" s="18"/>
      <c r="W454" s="18"/>
      <c r="X454" s="18"/>
      <c r="AA454" s="17"/>
    </row>
    <row r="455" spans="1:27" s="16" customFormat="1" ht="18.75" customHeight="1" x14ac:dyDescent="0.25">
      <c r="A455" s="209"/>
      <c r="B455" s="196">
        <v>4690</v>
      </c>
      <c r="C455" s="19" t="s">
        <v>2755</v>
      </c>
      <c r="D455" s="18">
        <v>4127658451</v>
      </c>
      <c r="E455" s="18"/>
      <c r="F455" s="18"/>
      <c r="G455" s="18">
        <v>10</v>
      </c>
      <c r="H455" s="18"/>
      <c r="I455" s="18"/>
      <c r="J455" s="18"/>
      <c r="K455" s="18"/>
      <c r="L455" s="18"/>
      <c r="M455" s="18"/>
      <c r="N455" s="18"/>
      <c r="O455" s="18">
        <v>5</v>
      </c>
      <c r="P455" s="18">
        <v>15</v>
      </c>
      <c r="Q455" s="18"/>
      <c r="R455" s="18"/>
      <c r="S455" s="18"/>
      <c r="T455" s="18"/>
      <c r="U455" s="18"/>
      <c r="V455" s="18"/>
      <c r="W455" s="18"/>
      <c r="X455" s="18"/>
      <c r="AA455" s="17"/>
    </row>
    <row r="456" spans="1:27" s="16" customFormat="1" ht="18.75" customHeight="1" x14ac:dyDescent="0.25">
      <c r="A456" s="209"/>
      <c r="B456" s="196">
        <v>5653</v>
      </c>
      <c r="C456" s="19" t="s">
        <v>5142</v>
      </c>
      <c r="D456" s="18">
        <v>4127666923</v>
      </c>
      <c r="E456" s="18"/>
      <c r="F456" s="18"/>
      <c r="G456" s="18">
        <v>10</v>
      </c>
      <c r="H456" s="18">
        <v>5</v>
      </c>
      <c r="I456" s="18"/>
      <c r="J456" s="18"/>
      <c r="K456" s="18"/>
      <c r="L456" s="18"/>
      <c r="M456" s="18"/>
      <c r="N456" s="18"/>
      <c r="O456" s="18">
        <v>5</v>
      </c>
      <c r="P456" s="18">
        <v>15</v>
      </c>
      <c r="Q456" s="18"/>
      <c r="R456" s="18"/>
      <c r="S456" s="18"/>
      <c r="T456" s="18"/>
      <c r="U456" s="18"/>
      <c r="V456" s="18"/>
      <c r="W456" s="18"/>
      <c r="X456" s="18"/>
      <c r="AA456" s="17"/>
    </row>
    <row r="457" spans="1:27" s="16" customFormat="1" ht="18.75" customHeight="1" x14ac:dyDescent="0.25">
      <c r="A457" s="209"/>
      <c r="B457" s="196">
        <v>4518</v>
      </c>
      <c r="C457" s="19" t="s">
        <v>5143</v>
      </c>
      <c r="D457" s="18">
        <v>4127669751</v>
      </c>
      <c r="E457" s="18"/>
      <c r="F457" s="18"/>
      <c r="G457" s="18">
        <v>10</v>
      </c>
      <c r="H457" s="18">
        <v>10</v>
      </c>
      <c r="I457" s="18"/>
      <c r="J457" s="18"/>
      <c r="K457" s="18"/>
      <c r="L457" s="18"/>
      <c r="M457" s="18"/>
      <c r="N457" s="18"/>
      <c r="O457" s="18">
        <v>15</v>
      </c>
      <c r="P457" s="18">
        <v>10</v>
      </c>
      <c r="Q457" s="18"/>
      <c r="R457" s="18"/>
      <c r="S457" s="18"/>
      <c r="T457" s="18"/>
      <c r="U457" s="18"/>
      <c r="V457" s="18"/>
      <c r="W457" s="18"/>
      <c r="X457" s="18"/>
      <c r="AA457" s="17"/>
    </row>
    <row r="458" spans="1:27" s="16" customFormat="1" ht="18.75" customHeight="1" x14ac:dyDescent="0.25">
      <c r="A458" s="209"/>
      <c r="B458" s="196">
        <v>4713</v>
      </c>
      <c r="C458" s="19" t="s">
        <v>1441</v>
      </c>
      <c r="D458" s="18">
        <v>4127644209</v>
      </c>
      <c r="E458" s="18"/>
      <c r="F458" s="18"/>
      <c r="G458" s="18">
        <v>10</v>
      </c>
      <c r="H458" s="18">
        <v>10</v>
      </c>
      <c r="I458" s="18"/>
      <c r="J458" s="18"/>
      <c r="K458" s="18"/>
      <c r="L458" s="18"/>
      <c r="M458" s="18"/>
      <c r="N458" s="18"/>
      <c r="O458" s="18">
        <v>10</v>
      </c>
      <c r="P458" s="18">
        <v>10</v>
      </c>
      <c r="Q458" s="18"/>
      <c r="R458" s="18"/>
      <c r="S458" s="18"/>
      <c r="T458" s="18"/>
      <c r="U458" s="18"/>
      <c r="V458" s="18"/>
      <c r="W458" s="18"/>
      <c r="X458" s="18"/>
      <c r="AA458" s="17"/>
    </row>
    <row r="459" spans="1:27" s="16" customFormat="1" ht="18.75" customHeight="1" x14ac:dyDescent="0.25">
      <c r="A459" s="209"/>
      <c r="B459" s="196">
        <v>4664</v>
      </c>
      <c r="C459" s="19" t="s">
        <v>875</v>
      </c>
      <c r="D459" s="18">
        <v>4127611269</v>
      </c>
      <c r="E459" s="18"/>
      <c r="F459" s="18"/>
      <c r="G459" s="18">
        <v>3</v>
      </c>
      <c r="H459" s="18">
        <v>7</v>
      </c>
      <c r="I459" s="18"/>
      <c r="J459" s="18"/>
      <c r="K459" s="18"/>
      <c r="L459" s="18"/>
      <c r="M459" s="18">
        <v>5</v>
      </c>
      <c r="N459" s="18"/>
      <c r="O459" s="18">
        <v>5</v>
      </c>
      <c r="P459" s="18">
        <v>35</v>
      </c>
      <c r="Q459" s="18"/>
      <c r="R459" s="18"/>
      <c r="S459" s="18"/>
      <c r="T459" s="18"/>
      <c r="U459" s="18"/>
      <c r="V459" s="18"/>
      <c r="W459" s="18"/>
      <c r="X459" s="18"/>
      <c r="AA459" s="17"/>
    </row>
    <row r="460" spans="1:27" s="16" customFormat="1" ht="18.75" customHeight="1" x14ac:dyDescent="0.25">
      <c r="A460" s="209"/>
      <c r="B460" s="196">
        <v>3712</v>
      </c>
      <c r="C460" s="19" t="s">
        <v>310</v>
      </c>
      <c r="D460" s="18">
        <v>4127619348</v>
      </c>
      <c r="E460" s="18"/>
      <c r="F460" s="18">
        <v>5</v>
      </c>
      <c r="G460" s="18">
        <v>10</v>
      </c>
      <c r="H460" s="18">
        <v>10</v>
      </c>
      <c r="I460" s="18"/>
      <c r="J460" s="18"/>
      <c r="K460" s="18"/>
      <c r="L460" s="18"/>
      <c r="M460" s="18"/>
      <c r="N460" s="18"/>
      <c r="O460" s="18">
        <v>10</v>
      </c>
      <c r="P460" s="18">
        <v>10</v>
      </c>
      <c r="Q460" s="18"/>
      <c r="R460" s="18"/>
      <c r="S460" s="18"/>
      <c r="T460" s="18"/>
      <c r="U460" s="18"/>
      <c r="V460" s="18"/>
      <c r="W460" s="18"/>
      <c r="X460" s="18"/>
      <c r="AA460" s="17"/>
    </row>
    <row r="461" spans="1:27" s="16" customFormat="1" ht="18.75" customHeight="1" x14ac:dyDescent="0.25">
      <c r="A461" s="209"/>
      <c r="B461" s="196">
        <v>3550</v>
      </c>
      <c r="C461" s="19" t="s">
        <v>2958</v>
      </c>
      <c r="D461" s="18">
        <v>4127666813</v>
      </c>
      <c r="E461" s="18"/>
      <c r="F461" s="18"/>
      <c r="G461" s="18">
        <v>15</v>
      </c>
      <c r="H461" s="18">
        <v>10</v>
      </c>
      <c r="I461" s="18"/>
      <c r="J461" s="18">
        <v>5</v>
      </c>
      <c r="K461" s="18"/>
      <c r="L461" s="18"/>
      <c r="M461" s="18"/>
      <c r="N461" s="18"/>
      <c r="O461" s="18">
        <v>10</v>
      </c>
      <c r="P461" s="18"/>
      <c r="Q461" s="18"/>
      <c r="R461" s="18"/>
      <c r="S461" s="18"/>
      <c r="T461" s="18"/>
      <c r="U461" s="18"/>
      <c r="V461" s="18"/>
      <c r="W461" s="18"/>
      <c r="X461" s="18"/>
      <c r="AA461" s="17"/>
    </row>
    <row r="462" spans="1:27" s="16" customFormat="1" ht="18.75" customHeight="1" x14ac:dyDescent="0.25">
      <c r="A462" s="209"/>
      <c r="B462" s="196">
        <v>4747</v>
      </c>
      <c r="C462" s="19" t="s">
        <v>5144</v>
      </c>
      <c r="D462" s="18">
        <v>4127674123</v>
      </c>
      <c r="E462" s="18">
        <v>5</v>
      </c>
      <c r="F462" s="18">
        <v>5</v>
      </c>
      <c r="G462" s="18">
        <v>8</v>
      </c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AA462" s="17"/>
    </row>
    <row r="463" spans="1:27" s="16" customFormat="1" ht="18.75" customHeight="1" x14ac:dyDescent="0.25">
      <c r="A463" s="209"/>
      <c r="B463" s="196">
        <v>4741</v>
      </c>
      <c r="C463" s="19" t="s">
        <v>5145</v>
      </c>
      <c r="D463" s="18">
        <v>4127646518</v>
      </c>
      <c r="E463" s="18"/>
      <c r="F463" s="18"/>
      <c r="G463" s="18">
        <v>11</v>
      </c>
      <c r="H463" s="18">
        <v>7</v>
      </c>
      <c r="I463" s="18"/>
      <c r="J463" s="18"/>
      <c r="K463" s="18"/>
      <c r="L463" s="18"/>
      <c r="M463" s="18"/>
      <c r="N463" s="18"/>
      <c r="O463" s="18">
        <v>5</v>
      </c>
      <c r="P463" s="18">
        <v>5</v>
      </c>
      <c r="Q463" s="18"/>
      <c r="R463" s="18"/>
      <c r="S463" s="18"/>
      <c r="T463" s="18"/>
      <c r="U463" s="18"/>
      <c r="V463" s="18"/>
      <c r="W463" s="18"/>
      <c r="X463" s="18"/>
      <c r="AA463" s="17"/>
    </row>
    <row r="464" spans="1:27" s="16" customFormat="1" ht="18.75" customHeight="1" x14ac:dyDescent="0.25">
      <c r="A464" s="209"/>
      <c r="B464" s="196">
        <v>4737</v>
      </c>
      <c r="C464" s="19" t="s">
        <v>2511</v>
      </c>
      <c r="D464" s="18">
        <v>4127653176</v>
      </c>
      <c r="E464" s="18"/>
      <c r="F464" s="18"/>
      <c r="G464" s="18">
        <v>10</v>
      </c>
      <c r="H464" s="18">
        <v>5</v>
      </c>
      <c r="I464" s="18"/>
      <c r="J464" s="18"/>
      <c r="K464" s="18"/>
      <c r="L464" s="18"/>
      <c r="M464" s="18"/>
      <c r="N464" s="18"/>
      <c r="O464" s="18"/>
      <c r="P464" s="18">
        <v>10</v>
      </c>
      <c r="Q464" s="18"/>
      <c r="R464" s="18"/>
      <c r="S464" s="18"/>
      <c r="T464" s="18"/>
      <c r="U464" s="18"/>
      <c r="V464" s="18"/>
      <c r="W464" s="18"/>
      <c r="X464" s="18"/>
      <c r="AA464" s="17"/>
    </row>
    <row r="465" spans="1:27" s="16" customFormat="1" ht="18.75" customHeight="1" x14ac:dyDescent="0.25">
      <c r="A465" s="209"/>
      <c r="B465" s="196">
        <v>3464</v>
      </c>
      <c r="C465" s="19" t="s">
        <v>209</v>
      </c>
      <c r="D465" s="18">
        <v>4127659448</v>
      </c>
      <c r="E465" s="18"/>
      <c r="F465" s="18"/>
      <c r="G465" s="18">
        <v>20</v>
      </c>
      <c r="H465" s="18"/>
      <c r="I465" s="18"/>
      <c r="J465" s="18">
        <v>5</v>
      </c>
      <c r="K465" s="18"/>
      <c r="L465" s="18"/>
      <c r="M465" s="18">
        <v>10</v>
      </c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AA465" s="17"/>
    </row>
    <row r="466" spans="1:27" s="16" customFormat="1" ht="18.75" customHeight="1" x14ac:dyDescent="0.25">
      <c r="A466" s="209"/>
      <c r="B466" s="196">
        <v>4923</v>
      </c>
      <c r="C466" s="19" t="s">
        <v>5146</v>
      </c>
      <c r="D466" s="18">
        <v>4127647079</v>
      </c>
      <c r="E466" s="18"/>
      <c r="F466" s="18"/>
      <c r="G466" s="18">
        <v>6</v>
      </c>
      <c r="H466" s="18">
        <v>8</v>
      </c>
      <c r="I466" s="18"/>
      <c r="J466" s="18"/>
      <c r="K466" s="18"/>
      <c r="L466" s="18"/>
      <c r="M466" s="18"/>
      <c r="N466" s="18"/>
      <c r="O466" s="18">
        <v>8</v>
      </c>
      <c r="P466" s="18">
        <v>15</v>
      </c>
      <c r="Q466" s="18"/>
      <c r="R466" s="18"/>
      <c r="S466" s="18"/>
      <c r="T466" s="18"/>
      <c r="U466" s="18"/>
      <c r="V466" s="18"/>
      <c r="W466" s="18"/>
      <c r="X466" s="18"/>
      <c r="AA466" s="17"/>
    </row>
    <row r="467" spans="1:27" s="16" customFormat="1" ht="18.75" customHeight="1" x14ac:dyDescent="0.25">
      <c r="A467" s="209"/>
      <c r="B467" s="196">
        <v>4581</v>
      </c>
      <c r="C467" s="19" t="s">
        <v>1329</v>
      </c>
      <c r="D467" s="18">
        <v>4127611267</v>
      </c>
      <c r="E467" s="29">
        <v>5</v>
      </c>
      <c r="F467" s="29">
        <v>5</v>
      </c>
      <c r="G467" s="29">
        <v>2</v>
      </c>
      <c r="H467" s="29">
        <v>9</v>
      </c>
      <c r="I467" s="29"/>
      <c r="J467" s="29"/>
      <c r="K467" s="29"/>
      <c r="L467" s="29"/>
      <c r="M467" s="29"/>
      <c r="N467" s="29"/>
      <c r="O467" s="29">
        <v>4</v>
      </c>
      <c r="P467" s="29">
        <v>22</v>
      </c>
      <c r="Q467" s="29"/>
      <c r="R467" s="29"/>
      <c r="S467" s="35"/>
      <c r="T467" s="35"/>
      <c r="U467" s="35"/>
      <c r="V467" s="35"/>
      <c r="W467" s="35"/>
      <c r="X467" s="18"/>
      <c r="AA467" s="17"/>
    </row>
    <row r="468" spans="1:27" s="16" customFormat="1" ht="18.75" customHeight="1" x14ac:dyDescent="0.25">
      <c r="A468" s="209"/>
      <c r="B468" s="196">
        <v>4571</v>
      </c>
      <c r="C468" s="19" t="s">
        <v>880</v>
      </c>
      <c r="D468" s="18">
        <v>4127611264</v>
      </c>
      <c r="E468" s="29">
        <v>5</v>
      </c>
      <c r="F468" s="29"/>
      <c r="G468" s="29">
        <v>5</v>
      </c>
      <c r="H468" s="29">
        <v>6</v>
      </c>
      <c r="I468" s="29"/>
      <c r="J468" s="29"/>
      <c r="K468" s="29"/>
      <c r="L468" s="29"/>
      <c r="M468" s="29"/>
      <c r="N468" s="29"/>
      <c r="O468" s="29"/>
      <c r="P468" s="74">
        <v>16</v>
      </c>
      <c r="Q468" s="35"/>
      <c r="R468" s="35"/>
      <c r="S468" s="35"/>
      <c r="T468" s="35"/>
      <c r="U468" s="35"/>
      <c r="V468" s="35"/>
      <c r="W468" s="35"/>
      <c r="X468" s="26" t="s">
        <v>5269</v>
      </c>
      <c r="AA468" s="17"/>
    </row>
    <row r="469" spans="1:27" s="16" customFormat="1" ht="18.75" customHeight="1" x14ac:dyDescent="0.25">
      <c r="A469" s="209"/>
      <c r="B469" s="196">
        <v>2919</v>
      </c>
      <c r="C469" s="19" t="s">
        <v>299</v>
      </c>
      <c r="D469" s="18" t="s">
        <v>397</v>
      </c>
      <c r="E469" s="35"/>
      <c r="F469" s="35"/>
      <c r="G469" s="29">
        <v>10</v>
      </c>
      <c r="H469" s="29">
        <v>30</v>
      </c>
      <c r="I469" s="29"/>
      <c r="J469" s="29"/>
      <c r="K469" s="29"/>
      <c r="L469" s="29"/>
      <c r="M469" s="29">
        <v>2</v>
      </c>
      <c r="N469" s="29"/>
      <c r="O469" s="29">
        <v>2</v>
      </c>
      <c r="P469" s="29">
        <v>15</v>
      </c>
      <c r="Q469" s="35"/>
      <c r="R469" s="35"/>
      <c r="S469" s="35"/>
      <c r="T469" s="35"/>
      <c r="U469" s="35"/>
      <c r="V469" s="35"/>
      <c r="W469" s="35"/>
      <c r="X469" s="18"/>
      <c r="AA469" s="17"/>
    </row>
    <row r="470" spans="1:27" s="16" customFormat="1" ht="18.75" customHeight="1" x14ac:dyDescent="0.25">
      <c r="A470" s="209"/>
      <c r="B470" s="196">
        <v>4714</v>
      </c>
      <c r="C470" s="19" t="s">
        <v>1446</v>
      </c>
      <c r="D470" s="18">
        <v>4127651533</v>
      </c>
      <c r="E470" s="35"/>
      <c r="F470" s="35"/>
      <c r="G470" s="35"/>
      <c r="H470" s="29">
        <v>60</v>
      </c>
      <c r="I470" s="29"/>
      <c r="J470" s="29"/>
      <c r="K470" s="29"/>
      <c r="L470" s="29"/>
      <c r="M470" s="29"/>
      <c r="N470" s="29"/>
      <c r="O470" s="29">
        <v>19</v>
      </c>
      <c r="P470" s="29">
        <v>15</v>
      </c>
      <c r="Q470" s="35"/>
      <c r="R470" s="35"/>
      <c r="S470" s="35"/>
      <c r="T470" s="35"/>
      <c r="U470" s="35"/>
      <c r="V470" s="35"/>
      <c r="W470" s="35"/>
      <c r="X470" s="18"/>
      <c r="AA470" s="17"/>
    </row>
    <row r="471" spans="1:27" s="16" customFormat="1" ht="18.75" customHeight="1" x14ac:dyDescent="0.25">
      <c r="A471" s="209"/>
      <c r="B471" s="196">
        <v>1611</v>
      </c>
      <c r="C471" s="19" t="s">
        <v>1104</v>
      </c>
      <c r="D471" s="18">
        <v>4127641323</v>
      </c>
      <c r="E471" s="35"/>
      <c r="F471" s="35"/>
      <c r="G471" s="29">
        <v>10</v>
      </c>
      <c r="H471" s="29">
        <v>10</v>
      </c>
      <c r="I471" s="29"/>
      <c r="J471" s="29"/>
      <c r="K471" s="29"/>
      <c r="L471" s="29"/>
      <c r="M471" s="29"/>
      <c r="N471" s="29"/>
      <c r="O471" s="74">
        <v>5</v>
      </c>
      <c r="P471" s="29">
        <v>5</v>
      </c>
      <c r="Q471" s="35"/>
      <c r="R471" s="35"/>
      <c r="S471" s="35"/>
      <c r="T471" s="35"/>
      <c r="U471" s="35"/>
      <c r="V471" s="35"/>
      <c r="W471" s="35"/>
      <c r="X471" s="26" t="s">
        <v>5268</v>
      </c>
      <c r="AA471" s="17"/>
    </row>
    <row r="472" spans="1:27" s="16" customFormat="1" ht="18.75" customHeight="1" x14ac:dyDescent="0.25">
      <c r="A472" s="209"/>
      <c r="B472" s="196">
        <v>1611</v>
      </c>
      <c r="C472" s="19" t="s">
        <v>1104</v>
      </c>
      <c r="D472" s="18">
        <v>4127641322</v>
      </c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29">
        <v>5</v>
      </c>
      <c r="W472" s="29">
        <v>5</v>
      </c>
      <c r="X472" s="18"/>
      <c r="AA472" s="17"/>
    </row>
    <row r="473" spans="1:27" s="16" customFormat="1" ht="18.75" customHeight="1" x14ac:dyDescent="0.25">
      <c r="A473" s="209"/>
      <c r="B473" s="196">
        <v>4650</v>
      </c>
      <c r="C473" s="19" t="s">
        <v>4446</v>
      </c>
      <c r="D473" s="18">
        <v>4127658183</v>
      </c>
      <c r="E473" s="35"/>
      <c r="F473" s="35"/>
      <c r="G473" s="29">
        <v>15</v>
      </c>
      <c r="H473" s="29">
        <v>10</v>
      </c>
      <c r="I473" s="29"/>
      <c r="J473" s="29"/>
      <c r="K473" s="29"/>
      <c r="L473" s="29"/>
      <c r="M473" s="29"/>
      <c r="N473" s="29"/>
      <c r="O473" s="29">
        <v>5</v>
      </c>
      <c r="P473" s="29">
        <v>5</v>
      </c>
      <c r="Q473" s="35"/>
      <c r="R473" s="35"/>
      <c r="S473" s="35"/>
      <c r="T473" s="35"/>
      <c r="U473" s="35"/>
      <c r="V473" s="35"/>
      <c r="W473" s="35"/>
      <c r="X473" s="18"/>
      <c r="AA473" s="17"/>
    </row>
    <row r="474" spans="1:27" s="16" customFormat="1" ht="18.75" customHeight="1" x14ac:dyDescent="0.25">
      <c r="A474" s="209"/>
      <c r="B474" s="196">
        <v>5133</v>
      </c>
      <c r="C474" s="19" t="s">
        <v>1308</v>
      </c>
      <c r="D474" s="18">
        <v>4127673130</v>
      </c>
      <c r="E474" s="35"/>
      <c r="F474" s="35"/>
      <c r="G474" s="29">
        <v>15</v>
      </c>
      <c r="H474" s="29"/>
      <c r="I474" s="29"/>
      <c r="J474" s="29"/>
      <c r="K474" s="29"/>
      <c r="L474" s="29"/>
      <c r="M474" s="29"/>
      <c r="N474" s="29"/>
      <c r="O474" s="29">
        <v>15</v>
      </c>
      <c r="P474" s="29">
        <v>15</v>
      </c>
      <c r="Q474" s="35"/>
      <c r="R474" s="35"/>
      <c r="S474" s="35"/>
      <c r="T474" s="35"/>
      <c r="U474" s="35"/>
      <c r="V474" s="35"/>
      <c r="W474" s="35"/>
      <c r="X474" s="18"/>
      <c r="AA474" s="17"/>
    </row>
    <row r="475" spans="1:27" s="16" customFormat="1" ht="18.75" customHeight="1" x14ac:dyDescent="0.25">
      <c r="A475" s="209"/>
      <c r="B475" s="196">
        <v>5015</v>
      </c>
      <c r="C475" s="19" t="s">
        <v>879</v>
      </c>
      <c r="D475" s="18">
        <v>4127668897</v>
      </c>
      <c r="E475" s="35"/>
      <c r="F475" s="35"/>
      <c r="G475" s="29">
        <v>3</v>
      </c>
      <c r="H475" s="29">
        <v>6</v>
      </c>
      <c r="I475" s="29"/>
      <c r="J475" s="29"/>
      <c r="K475" s="29"/>
      <c r="L475" s="29"/>
      <c r="M475" s="29"/>
      <c r="N475" s="29"/>
      <c r="O475" s="29">
        <v>5</v>
      </c>
      <c r="P475" s="29">
        <v>10</v>
      </c>
      <c r="Q475" s="29"/>
      <c r="R475" s="35"/>
      <c r="S475" s="35"/>
      <c r="T475" s="35"/>
      <c r="U475" s="35"/>
      <c r="V475" s="35"/>
      <c r="W475" s="35"/>
      <c r="X475" s="18"/>
      <c r="AA475" s="17"/>
    </row>
    <row r="476" spans="1:27" s="16" customFormat="1" ht="18.75" customHeight="1" x14ac:dyDescent="0.25">
      <c r="A476" s="209"/>
      <c r="B476" s="196">
        <v>5536</v>
      </c>
      <c r="C476" s="19" t="s">
        <v>3336</v>
      </c>
      <c r="D476" s="18">
        <v>4127672369</v>
      </c>
      <c r="E476" s="35"/>
      <c r="F476" s="35"/>
      <c r="G476" s="29">
        <v>10</v>
      </c>
      <c r="H476" s="29"/>
      <c r="I476" s="29"/>
      <c r="J476" s="29"/>
      <c r="K476" s="29"/>
      <c r="L476" s="29"/>
      <c r="M476" s="29"/>
      <c r="N476" s="29"/>
      <c r="O476" s="29"/>
      <c r="P476" s="29">
        <v>10</v>
      </c>
      <c r="Q476" s="35"/>
      <c r="R476" s="35"/>
      <c r="S476" s="35"/>
      <c r="T476" s="35"/>
      <c r="U476" s="35"/>
      <c r="V476" s="35"/>
      <c r="W476" s="35"/>
      <c r="X476" s="18"/>
      <c r="AA476" s="17"/>
    </row>
    <row r="477" spans="1:27" s="16" customFormat="1" ht="18.75" customHeight="1" x14ac:dyDescent="0.25">
      <c r="A477" s="209"/>
      <c r="B477" s="196" t="s">
        <v>4364</v>
      </c>
      <c r="C477" s="19" t="s">
        <v>5147</v>
      </c>
      <c r="D477" s="18" t="s">
        <v>5148</v>
      </c>
      <c r="E477" s="35"/>
      <c r="F477" s="35"/>
      <c r="G477" s="29">
        <v>7</v>
      </c>
      <c r="H477" s="29">
        <v>10</v>
      </c>
      <c r="I477" s="29">
        <v>10</v>
      </c>
      <c r="J477" s="29"/>
      <c r="K477" s="29"/>
      <c r="L477" s="29"/>
      <c r="M477" s="29"/>
      <c r="N477" s="29"/>
      <c r="O477" s="29">
        <v>5</v>
      </c>
      <c r="P477" s="35"/>
      <c r="Q477" s="35"/>
      <c r="R477" s="35"/>
      <c r="S477" s="35"/>
      <c r="T477" s="35"/>
      <c r="U477" s="35"/>
      <c r="V477" s="35"/>
      <c r="W477" s="35"/>
      <c r="X477" s="18"/>
      <c r="AA477" s="17"/>
    </row>
    <row r="478" spans="1:27" s="16" customFormat="1" ht="18.75" customHeight="1" x14ac:dyDescent="0.25">
      <c r="A478" s="209"/>
      <c r="B478" s="196">
        <v>4604</v>
      </c>
      <c r="C478" s="19" t="s">
        <v>5149</v>
      </c>
      <c r="D478" s="18">
        <v>4127661184</v>
      </c>
      <c r="E478" s="35"/>
      <c r="F478" s="29">
        <v>5</v>
      </c>
      <c r="G478" s="29"/>
      <c r="H478" s="29">
        <v>10</v>
      </c>
      <c r="I478" s="29"/>
      <c r="J478" s="29"/>
      <c r="K478" s="29"/>
      <c r="L478" s="29"/>
      <c r="M478" s="29"/>
      <c r="N478" s="29"/>
      <c r="O478" s="29">
        <v>5</v>
      </c>
      <c r="P478" s="29">
        <v>10</v>
      </c>
      <c r="Q478" s="35"/>
      <c r="R478" s="35"/>
      <c r="S478" s="35"/>
      <c r="T478" s="35"/>
      <c r="U478" s="35"/>
      <c r="V478" s="35"/>
      <c r="W478" s="35"/>
      <c r="X478" s="18"/>
      <c r="AA478" s="17"/>
    </row>
    <row r="479" spans="1:27" s="16" customFormat="1" ht="18.75" customHeight="1" x14ac:dyDescent="0.25">
      <c r="A479" s="209"/>
      <c r="B479" s="196">
        <v>4920</v>
      </c>
      <c r="C479" s="19" t="s">
        <v>4565</v>
      </c>
      <c r="D479" s="18">
        <v>4127660443</v>
      </c>
      <c r="E479" s="29">
        <v>2</v>
      </c>
      <c r="F479" s="29"/>
      <c r="G479" s="29">
        <v>3</v>
      </c>
      <c r="H479" s="29">
        <v>5</v>
      </c>
      <c r="I479" s="29"/>
      <c r="J479" s="29"/>
      <c r="K479" s="29"/>
      <c r="L479" s="29"/>
      <c r="M479" s="29"/>
      <c r="N479" s="29"/>
      <c r="O479" s="29">
        <v>10</v>
      </c>
      <c r="P479" s="29">
        <v>10</v>
      </c>
      <c r="Q479" s="35"/>
      <c r="R479" s="35"/>
      <c r="S479" s="35"/>
      <c r="T479" s="35"/>
      <c r="U479" s="35"/>
      <c r="V479" s="35"/>
      <c r="W479" s="35"/>
      <c r="X479" s="18"/>
      <c r="AA479" s="17"/>
    </row>
    <row r="480" spans="1:27" s="16" customFormat="1" ht="18.75" customHeight="1" x14ac:dyDescent="0.25">
      <c r="A480" s="210"/>
      <c r="B480" s="197"/>
      <c r="C480" s="53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 t="s">
        <v>5229</v>
      </c>
      <c r="AA480" s="17"/>
    </row>
    <row r="481" spans="1:27" s="16" customFormat="1" ht="18.75" customHeight="1" x14ac:dyDescent="0.25">
      <c r="A481" s="209"/>
      <c r="B481" s="196"/>
      <c r="C481" s="187" t="s">
        <v>5150</v>
      </c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AA481" s="17"/>
    </row>
    <row r="482" spans="1:27" s="16" customFormat="1" ht="18.75" customHeight="1" x14ac:dyDescent="0.25">
      <c r="A482" s="224" t="s">
        <v>4800</v>
      </c>
      <c r="B482" s="196">
        <v>3625</v>
      </c>
      <c r="C482" s="19" t="s">
        <v>4151</v>
      </c>
      <c r="D482" s="18">
        <v>4127641264</v>
      </c>
      <c r="E482" s="18"/>
      <c r="F482" s="18"/>
      <c r="G482" s="18">
        <v>5</v>
      </c>
      <c r="H482" s="18">
        <v>10</v>
      </c>
      <c r="I482" s="18"/>
      <c r="J482" s="18">
        <v>10</v>
      </c>
      <c r="K482" s="18"/>
      <c r="L482" s="18"/>
      <c r="M482" s="18"/>
      <c r="N482" s="18"/>
      <c r="O482" s="18">
        <v>10</v>
      </c>
      <c r="P482" s="18"/>
      <c r="Q482" s="18"/>
      <c r="R482" s="18"/>
      <c r="S482" s="18"/>
      <c r="T482" s="18"/>
      <c r="U482" s="18"/>
      <c r="V482" s="18"/>
      <c r="W482" s="18"/>
      <c r="X482" s="18"/>
      <c r="AA482" s="17"/>
    </row>
    <row r="483" spans="1:27" s="16" customFormat="1" ht="18.75" customHeight="1" x14ac:dyDescent="0.25">
      <c r="A483" s="224">
        <v>23</v>
      </c>
      <c r="B483" s="196" t="s">
        <v>4313</v>
      </c>
      <c r="C483" s="19" t="s">
        <v>5151</v>
      </c>
      <c r="D483" s="18" t="s">
        <v>5152</v>
      </c>
      <c r="E483" s="18"/>
      <c r="F483" s="18"/>
      <c r="G483" s="18">
        <v>6</v>
      </c>
      <c r="H483" s="18">
        <v>6</v>
      </c>
      <c r="I483" s="18"/>
      <c r="J483" s="18"/>
      <c r="K483" s="18"/>
      <c r="L483" s="18"/>
      <c r="M483" s="18"/>
      <c r="N483" s="18">
        <v>5</v>
      </c>
      <c r="O483" s="18"/>
      <c r="P483" s="18">
        <v>6</v>
      </c>
      <c r="Q483" s="18"/>
      <c r="R483" s="18"/>
      <c r="S483" s="18"/>
      <c r="T483" s="18"/>
      <c r="U483" s="18"/>
      <c r="V483" s="18"/>
      <c r="W483" s="18"/>
      <c r="X483" s="18"/>
      <c r="AA483" s="17"/>
    </row>
    <row r="484" spans="1:27" s="16" customFormat="1" ht="18.75" customHeight="1" x14ac:dyDescent="0.25">
      <c r="A484" s="209"/>
      <c r="B484" s="196">
        <v>4479</v>
      </c>
      <c r="C484" s="19" t="s">
        <v>5153</v>
      </c>
      <c r="D484" s="18">
        <v>4127694219</v>
      </c>
      <c r="E484" s="18"/>
      <c r="F484" s="18"/>
      <c r="G484" s="18">
        <v>10</v>
      </c>
      <c r="H484" s="18"/>
      <c r="I484" s="18"/>
      <c r="J484" s="18"/>
      <c r="K484" s="18"/>
      <c r="L484" s="18"/>
      <c r="M484" s="18"/>
      <c r="N484" s="18"/>
      <c r="O484" s="18">
        <v>10</v>
      </c>
      <c r="P484" s="18">
        <v>5</v>
      </c>
      <c r="Q484" s="18"/>
      <c r="R484" s="18"/>
      <c r="S484" s="18"/>
      <c r="T484" s="18"/>
      <c r="U484" s="18"/>
      <c r="V484" s="18"/>
      <c r="W484" s="18"/>
      <c r="X484" s="18"/>
      <c r="AA484" s="17"/>
    </row>
    <row r="485" spans="1:27" s="16" customFormat="1" ht="18.75" customHeight="1" x14ac:dyDescent="0.25">
      <c r="A485" s="209"/>
      <c r="B485" s="196">
        <v>2024</v>
      </c>
      <c r="C485" s="19" t="s">
        <v>5154</v>
      </c>
      <c r="D485" s="18">
        <v>4127691308</v>
      </c>
      <c r="E485" s="18">
        <v>3</v>
      </c>
      <c r="F485" s="18"/>
      <c r="G485" s="18">
        <v>5</v>
      </c>
      <c r="H485" s="18">
        <v>10</v>
      </c>
      <c r="I485" s="18"/>
      <c r="J485" s="18">
        <v>5</v>
      </c>
      <c r="K485" s="18"/>
      <c r="L485" s="18"/>
      <c r="M485" s="18">
        <v>10</v>
      </c>
      <c r="N485" s="18"/>
      <c r="O485" s="18"/>
      <c r="P485" s="18">
        <v>3</v>
      </c>
      <c r="Q485" s="18"/>
      <c r="R485" s="18"/>
      <c r="S485" s="18"/>
      <c r="T485" s="18"/>
      <c r="U485" s="18"/>
      <c r="V485" s="18"/>
      <c r="W485" s="18"/>
      <c r="X485" s="18"/>
      <c r="AA485" s="17"/>
    </row>
    <row r="486" spans="1:27" s="16" customFormat="1" ht="18.75" customHeight="1" x14ac:dyDescent="0.25">
      <c r="A486" s="209"/>
      <c r="B486" s="196">
        <v>2024</v>
      </c>
      <c r="C486" s="19" t="s">
        <v>5154</v>
      </c>
      <c r="D486" s="18">
        <v>4127691657</v>
      </c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>
        <v>2</v>
      </c>
      <c r="S486" s="18"/>
      <c r="T486" s="18"/>
      <c r="U486" s="18">
        <v>2</v>
      </c>
      <c r="V486" s="18">
        <v>3</v>
      </c>
      <c r="W486" s="18">
        <v>2</v>
      </c>
      <c r="X486" s="18"/>
      <c r="AA486" s="17"/>
    </row>
    <row r="487" spans="1:27" s="16" customFormat="1" ht="18.75" customHeight="1" x14ac:dyDescent="0.25">
      <c r="A487" s="209"/>
      <c r="B487" s="196">
        <v>5573</v>
      </c>
      <c r="C487" s="19" t="s">
        <v>2023</v>
      </c>
      <c r="D487" s="18">
        <v>4127658264</v>
      </c>
      <c r="E487" s="18"/>
      <c r="F487" s="18"/>
      <c r="G487" s="18">
        <v>4</v>
      </c>
      <c r="H487" s="18">
        <v>4</v>
      </c>
      <c r="I487" s="18"/>
      <c r="J487" s="18">
        <v>2</v>
      </c>
      <c r="K487" s="18"/>
      <c r="L487" s="18"/>
      <c r="M487" s="18"/>
      <c r="N487" s="18"/>
      <c r="O487" s="18"/>
      <c r="P487" s="18">
        <v>3</v>
      </c>
      <c r="Q487" s="18"/>
      <c r="R487" s="18"/>
      <c r="S487" s="18"/>
      <c r="T487" s="18"/>
      <c r="U487" s="18"/>
      <c r="V487" s="18"/>
      <c r="W487" s="18"/>
      <c r="X487" s="18"/>
      <c r="AA487" s="17"/>
    </row>
    <row r="488" spans="1:27" s="16" customFormat="1" ht="18.75" customHeight="1" x14ac:dyDescent="0.25">
      <c r="A488" s="209"/>
      <c r="B488" s="196">
        <v>3301</v>
      </c>
      <c r="C488" s="19" t="s">
        <v>5155</v>
      </c>
      <c r="D488" s="18">
        <v>4127653693</v>
      </c>
      <c r="E488" s="18"/>
      <c r="F488" s="18"/>
      <c r="G488" s="18">
        <v>6</v>
      </c>
      <c r="H488" s="18">
        <v>6</v>
      </c>
      <c r="I488" s="18"/>
      <c r="J488" s="18"/>
      <c r="K488" s="18"/>
      <c r="L488" s="18"/>
      <c r="M488" s="18"/>
      <c r="N488" s="18"/>
      <c r="O488" s="18"/>
      <c r="P488" s="18">
        <v>6</v>
      </c>
      <c r="Q488" s="18"/>
      <c r="R488" s="18"/>
      <c r="S488" s="18"/>
      <c r="T488" s="18"/>
      <c r="U488" s="18"/>
      <c r="V488" s="18"/>
      <c r="W488" s="18"/>
      <c r="X488" s="18"/>
      <c r="AA488" s="17"/>
    </row>
    <row r="489" spans="1:27" s="16" customFormat="1" ht="18.75" customHeight="1" x14ac:dyDescent="0.25">
      <c r="A489" s="209"/>
      <c r="B489" s="196">
        <v>2409</v>
      </c>
      <c r="C489" s="19" t="s">
        <v>5156</v>
      </c>
      <c r="D489" s="18">
        <v>4127615106</v>
      </c>
      <c r="E489" s="18"/>
      <c r="F489" s="18"/>
      <c r="G489" s="18">
        <v>5</v>
      </c>
      <c r="H489" s="18">
        <v>5</v>
      </c>
      <c r="I489" s="18"/>
      <c r="J489" s="18">
        <v>5</v>
      </c>
      <c r="K489" s="18"/>
      <c r="L489" s="18"/>
      <c r="M489" s="18"/>
      <c r="N489" s="18"/>
      <c r="O489" s="18">
        <v>10</v>
      </c>
      <c r="P489" s="18">
        <v>10</v>
      </c>
      <c r="Q489" s="18"/>
      <c r="R489" s="18"/>
      <c r="S489" s="18"/>
      <c r="T489" s="18"/>
      <c r="U489" s="18"/>
      <c r="V489" s="18"/>
      <c r="W489" s="18"/>
      <c r="X489" s="18"/>
      <c r="AA489" s="17"/>
    </row>
    <row r="490" spans="1:27" s="16" customFormat="1" ht="18.75" customHeight="1" x14ac:dyDescent="0.25">
      <c r="A490" s="209"/>
      <c r="B490" s="196">
        <v>5472</v>
      </c>
      <c r="C490" s="19" t="s">
        <v>5157</v>
      </c>
      <c r="D490" s="18">
        <v>4127636393</v>
      </c>
      <c r="E490" s="18">
        <v>5</v>
      </c>
      <c r="F490" s="18"/>
      <c r="G490" s="18">
        <v>5</v>
      </c>
      <c r="H490" s="18">
        <v>10</v>
      </c>
      <c r="I490" s="18"/>
      <c r="J490" s="18">
        <v>5</v>
      </c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AA490" s="17"/>
    </row>
    <row r="491" spans="1:27" s="16" customFormat="1" ht="18.75" customHeight="1" x14ac:dyDescent="0.25">
      <c r="A491" s="209"/>
      <c r="B491" s="196">
        <v>4455</v>
      </c>
      <c r="C491" s="19" t="s">
        <v>5158</v>
      </c>
      <c r="D491" s="18">
        <v>4127706655</v>
      </c>
      <c r="E491" s="18"/>
      <c r="F491" s="18"/>
      <c r="G491" s="18"/>
      <c r="H491" s="18">
        <v>6</v>
      </c>
      <c r="I491" s="18"/>
      <c r="J491" s="18"/>
      <c r="K491" s="18"/>
      <c r="L491" s="18"/>
      <c r="M491" s="18"/>
      <c r="N491" s="18"/>
      <c r="O491" s="18"/>
      <c r="P491" s="18">
        <v>5</v>
      </c>
      <c r="Q491" s="18"/>
      <c r="R491" s="18"/>
      <c r="S491" s="18"/>
      <c r="T491" s="18"/>
      <c r="U491" s="18"/>
      <c r="V491" s="18"/>
      <c r="W491" s="18"/>
      <c r="X491" s="18"/>
      <c r="AA491" s="17"/>
    </row>
    <row r="492" spans="1:27" s="16" customFormat="1" ht="18.75" customHeight="1" x14ac:dyDescent="0.25">
      <c r="A492" s="209"/>
      <c r="B492" s="196">
        <v>3011</v>
      </c>
      <c r="C492" s="19" t="s">
        <v>5159</v>
      </c>
      <c r="D492" s="18">
        <v>4127694989</v>
      </c>
      <c r="E492" s="18"/>
      <c r="F492" s="18"/>
      <c r="G492" s="18"/>
      <c r="H492" s="18">
        <v>8</v>
      </c>
      <c r="I492" s="18"/>
      <c r="J492" s="18"/>
      <c r="K492" s="18"/>
      <c r="L492" s="18"/>
      <c r="M492" s="18"/>
      <c r="N492" s="18"/>
      <c r="O492" s="18"/>
      <c r="P492" s="18">
        <v>5</v>
      </c>
      <c r="Q492" s="18"/>
      <c r="R492" s="18"/>
      <c r="S492" s="18"/>
      <c r="T492" s="18"/>
      <c r="U492" s="18"/>
      <c r="V492" s="18"/>
      <c r="W492" s="18"/>
      <c r="X492" s="18"/>
      <c r="AA492" s="17"/>
    </row>
    <row r="493" spans="1:27" s="16" customFormat="1" ht="18.75" customHeight="1" x14ac:dyDescent="0.25">
      <c r="A493" s="209"/>
      <c r="B493" s="196">
        <v>3446</v>
      </c>
      <c r="C493" s="19" t="s">
        <v>4158</v>
      </c>
      <c r="D493" s="18">
        <v>4127703848</v>
      </c>
      <c r="E493" s="18"/>
      <c r="F493" s="18"/>
      <c r="G493" s="18"/>
      <c r="H493" s="18">
        <v>10</v>
      </c>
      <c r="I493" s="18"/>
      <c r="J493" s="18">
        <v>5</v>
      </c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AA493" s="17"/>
    </row>
    <row r="494" spans="1:27" s="16" customFormat="1" ht="18.75" customHeight="1" x14ac:dyDescent="0.25">
      <c r="A494" s="209"/>
      <c r="B494" s="196">
        <v>5088</v>
      </c>
      <c r="C494" s="19" t="s">
        <v>5160</v>
      </c>
      <c r="D494" s="18">
        <v>4127676539</v>
      </c>
      <c r="E494" s="18"/>
      <c r="F494" s="18"/>
      <c r="G494" s="18"/>
      <c r="H494" s="18">
        <v>10</v>
      </c>
      <c r="I494" s="18"/>
      <c r="J494" s="18">
        <v>5</v>
      </c>
      <c r="K494" s="18"/>
      <c r="L494" s="18"/>
      <c r="M494" s="18"/>
      <c r="N494" s="18"/>
      <c r="O494" s="18">
        <v>5</v>
      </c>
      <c r="P494" s="18"/>
      <c r="Q494" s="18"/>
      <c r="R494" s="18"/>
      <c r="S494" s="18"/>
      <c r="T494" s="18"/>
      <c r="U494" s="18"/>
      <c r="V494" s="18"/>
      <c r="W494" s="18"/>
      <c r="X494" s="18"/>
      <c r="AA494" s="17"/>
    </row>
    <row r="495" spans="1:27" s="16" customFormat="1" ht="18.75" customHeight="1" x14ac:dyDescent="0.25">
      <c r="A495" s="209"/>
      <c r="B495" s="196">
        <v>3555</v>
      </c>
      <c r="C495" s="19" t="s">
        <v>5161</v>
      </c>
      <c r="D495" s="18">
        <v>4127628414</v>
      </c>
      <c r="E495" s="18"/>
      <c r="F495" s="18"/>
      <c r="G495" s="18">
        <v>5</v>
      </c>
      <c r="H495" s="18">
        <v>5</v>
      </c>
      <c r="I495" s="18"/>
      <c r="J495" s="18"/>
      <c r="K495" s="18"/>
      <c r="L495" s="18"/>
      <c r="M495" s="18"/>
      <c r="N495" s="18"/>
      <c r="O495" s="18"/>
      <c r="P495" s="18">
        <v>5</v>
      </c>
      <c r="Q495" s="18"/>
      <c r="R495" s="18"/>
      <c r="S495" s="18"/>
      <c r="T495" s="18"/>
      <c r="U495" s="18"/>
      <c r="V495" s="18"/>
      <c r="W495" s="18"/>
      <c r="X495" s="18"/>
      <c r="AA495" s="17"/>
    </row>
    <row r="496" spans="1:27" s="16" customFormat="1" ht="18.75" customHeight="1" x14ac:dyDescent="0.25">
      <c r="A496" s="209"/>
      <c r="B496" s="196">
        <v>2357</v>
      </c>
      <c r="C496" s="19" t="s">
        <v>2737</v>
      </c>
      <c r="D496" s="18">
        <v>2357</v>
      </c>
      <c r="E496" s="18"/>
      <c r="F496" s="18"/>
      <c r="G496" s="18">
        <v>5</v>
      </c>
      <c r="H496" s="18">
        <v>10</v>
      </c>
      <c r="I496" s="18"/>
      <c r="J496" s="18"/>
      <c r="K496" s="18"/>
      <c r="L496" s="18"/>
      <c r="M496" s="18"/>
      <c r="N496" s="18"/>
      <c r="O496" s="18">
        <v>10</v>
      </c>
      <c r="P496" s="18">
        <v>10</v>
      </c>
      <c r="Q496" s="18"/>
      <c r="R496" s="18"/>
      <c r="S496" s="18"/>
      <c r="T496" s="18"/>
      <c r="U496" s="18"/>
      <c r="V496" s="18"/>
      <c r="W496" s="18"/>
      <c r="X496" s="18"/>
      <c r="AA496" s="17"/>
    </row>
    <row r="497" spans="1:27" s="16" customFormat="1" ht="18.75" customHeight="1" x14ac:dyDescent="0.25">
      <c r="A497" s="209"/>
      <c r="B497" s="196">
        <v>4776</v>
      </c>
      <c r="C497" s="19" t="s">
        <v>5162</v>
      </c>
      <c r="D497" s="18">
        <v>4127625313</v>
      </c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>
        <v>7</v>
      </c>
      <c r="R497" s="18"/>
      <c r="S497" s="18"/>
      <c r="T497" s="18"/>
      <c r="U497" s="18"/>
      <c r="V497" s="18"/>
      <c r="W497" s="18"/>
      <c r="X497" s="18"/>
      <c r="AA497" s="17"/>
    </row>
    <row r="498" spans="1:27" s="16" customFormat="1" ht="18.75" customHeight="1" x14ac:dyDescent="0.25">
      <c r="A498" s="209"/>
      <c r="B498" s="196">
        <v>4776</v>
      </c>
      <c r="C498" s="19" t="s">
        <v>5163</v>
      </c>
      <c r="D498" s="18">
        <v>4127625145</v>
      </c>
      <c r="E498" s="18"/>
      <c r="F498" s="18"/>
      <c r="G498" s="18">
        <v>5</v>
      </c>
      <c r="H498" s="18">
        <v>5</v>
      </c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AA498" s="17"/>
    </row>
    <row r="499" spans="1:27" s="16" customFormat="1" ht="18.75" customHeight="1" x14ac:dyDescent="0.25">
      <c r="A499" s="209"/>
      <c r="B499" s="196">
        <v>3347</v>
      </c>
      <c r="C499" s="19" t="s">
        <v>5164</v>
      </c>
      <c r="D499" s="18">
        <v>4127626954</v>
      </c>
      <c r="E499" s="18"/>
      <c r="F499" s="18"/>
      <c r="G499" s="18">
        <v>5</v>
      </c>
      <c r="H499" s="18">
        <v>10</v>
      </c>
      <c r="I499" s="18"/>
      <c r="J499" s="18"/>
      <c r="K499" s="18"/>
      <c r="L499" s="18"/>
      <c r="M499" s="18"/>
      <c r="N499" s="18"/>
      <c r="O499" s="18">
        <v>10</v>
      </c>
      <c r="P499" s="18"/>
      <c r="Q499" s="18"/>
      <c r="R499" s="18"/>
      <c r="S499" s="18"/>
      <c r="T499" s="18"/>
      <c r="U499" s="18"/>
      <c r="V499" s="18"/>
      <c r="W499" s="18"/>
      <c r="X499" s="18"/>
      <c r="AA499" s="17"/>
    </row>
    <row r="500" spans="1:27" s="16" customFormat="1" ht="18.75" customHeight="1" x14ac:dyDescent="0.25">
      <c r="A500" s="209"/>
      <c r="B500" s="196">
        <v>4121</v>
      </c>
      <c r="C500" s="19" t="s">
        <v>5165</v>
      </c>
      <c r="D500" s="18">
        <v>4127645911</v>
      </c>
      <c r="E500" s="18"/>
      <c r="F500" s="18"/>
      <c r="G500" s="18">
        <v>6</v>
      </c>
      <c r="H500" s="18">
        <v>6</v>
      </c>
      <c r="I500" s="18"/>
      <c r="J500" s="18"/>
      <c r="K500" s="18"/>
      <c r="L500" s="18"/>
      <c r="M500" s="18"/>
      <c r="N500" s="18"/>
      <c r="O500" s="18"/>
      <c r="P500" s="18">
        <v>6</v>
      </c>
      <c r="Q500" s="18"/>
      <c r="R500" s="18"/>
      <c r="S500" s="18"/>
      <c r="T500" s="18"/>
      <c r="U500" s="18"/>
      <c r="V500" s="18"/>
      <c r="W500" s="18"/>
      <c r="X500" s="18"/>
      <c r="AA500" s="17"/>
    </row>
    <row r="501" spans="1:27" s="16" customFormat="1" ht="18.75" customHeight="1" x14ac:dyDescent="0.25">
      <c r="A501" s="209"/>
      <c r="B501" s="196">
        <v>5290</v>
      </c>
      <c r="C501" s="19" t="s">
        <v>3081</v>
      </c>
      <c r="D501" s="18">
        <v>4127706680</v>
      </c>
      <c r="E501" s="18"/>
      <c r="F501" s="18"/>
      <c r="G501" s="18">
        <v>10</v>
      </c>
      <c r="H501" s="18">
        <v>10</v>
      </c>
      <c r="I501" s="18"/>
      <c r="J501" s="18">
        <v>5</v>
      </c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AA501" s="17"/>
    </row>
    <row r="502" spans="1:27" s="16" customFormat="1" ht="18.75" customHeight="1" x14ac:dyDescent="0.25">
      <c r="A502" s="209"/>
      <c r="B502" s="196">
        <v>4280</v>
      </c>
      <c r="C502" s="19" t="s">
        <v>5166</v>
      </c>
      <c r="D502" s="18">
        <v>4127677220</v>
      </c>
      <c r="E502" s="18"/>
      <c r="F502" s="18"/>
      <c r="G502" s="18">
        <v>5</v>
      </c>
      <c r="H502" s="18">
        <v>5</v>
      </c>
      <c r="I502" s="18"/>
      <c r="J502" s="18">
        <v>5</v>
      </c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AA502" s="17"/>
    </row>
    <row r="503" spans="1:27" s="16" customFormat="1" ht="18.75" customHeight="1" x14ac:dyDescent="0.25">
      <c r="A503" s="209"/>
      <c r="B503" s="196">
        <v>4531</v>
      </c>
      <c r="C503" s="19" t="s">
        <v>4506</v>
      </c>
      <c r="D503" s="18">
        <v>4127644748</v>
      </c>
      <c r="E503" s="18"/>
      <c r="F503" s="18"/>
      <c r="G503" s="18">
        <v>2</v>
      </c>
      <c r="H503" s="18">
        <v>5</v>
      </c>
      <c r="I503" s="18"/>
      <c r="J503" s="18">
        <v>3</v>
      </c>
      <c r="K503" s="18"/>
      <c r="L503" s="18"/>
      <c r="M503" s="18"/>
      <c r="N503" s="18"/>
      <c r="O503" s="18">
        <v>3</v>
      </c>
      <c r="P503" s="18"/>
      <c r="Q503" s="18"/>
      <c r="R503" s="18"/>
      <c r="S503" s="18"/>
      <c r="T503" s="18"/>
      <c r="U503" s="18"/>
      <c r="V503" s="18"/>
      <c r="W503" s="18"/>
      <c r="X503" s="18"/>
      <c r="AA503" s="17"/>
    </row>
    <row r="504" spans="1:27" s="16" customFormat="1" ht="18.75" customHeight="1" x14ac:dyDescent="0.25">
      <c r="A504" s="209"/>
      <c r="B504" s="196">
        <v>4777</v>
      </c>
      <c r="C504" s="19" t="s">
        <v>5167</v>
      </c>
      <c r="D504" s="18">
        <v>4127661806</v>
      </c>
      <c r="E504" s="18"/>
      <c r="F504" s="18"/>
      <c r="G504" s="18">
        <v>5</v>
      </c>
      <c r="H504" s="18">
        <v>10</v>
      </c>
      <c r="I504" s="18"/>
      <c r="J504" s="18">
        <v>5</v>
      </c>
      <c r="K504" s="18"/>
      <c r="L504" s="18"/>
      <c r="M504" s="18"/>
      <c r="N504" s="18"/>
      <c r="O504" s="18"/>
      <c r="P504" s="18">
        <v>10</v>
      </c>
      <c r="Q504" s="18"/>
      <c r="R504" s="18"/>
      <c r="S504" s="18"/>
      <c r="T504" s="18"/>
      <c r="U504" s="18"/>
      <c r="V504" s="18"/>
      <c r="W504" s="18"/>
      <c r="X504" s="18"/>
      <c r="AA504" s="17"/>
    </row>
    <row r="505" spans="1:27" s="16" customFormat="1" ht="18.75" customHeight="1" x14ac:dyDescent="0.25">
      <c r="A505" s="224" t="s">
        <v>5180</v>
      </c>
      <c r="B505" s="196">
        <v>1646</v>
      </c>
      <c r="C505" s="19" t="s">
        <v>5181</v>
      </c>
      <c r="D505" s="18">
        <v>4127634012</v>
      </c>
      <c r="E505" s="18"/>
      <c r="F505" s="18"/>
      <c r="G505" s="18">
        <v>10</v>
      </c>
      <c r="H505" s="18">
        <v>10</v>
      </c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AA505" s="17"/>
    </row>
    <row r="506" spans="1:27" s="16" customFormat="1" ht="18.75" customHeight="1" x14ac:dyDescent="0.25">
      <c r="A506" s="224" t="s">
        <v>5183</v>
      </c>
      <c r="B506" s="196">
        <v>4425</v>
      </c>
      <c r="C506" s="19" t="s">
        <v>3326</v>
      </c>
      <c r="D506" s="18">
        <v>4127696626</v>
      </c>
      <c r="E506" s="18"/>
      <c r="F506" s="18"/>
      <c r="G506" s="18"/>
      <c r="H506" s="18"/>
      <c r="I506" s="18"/>
      <c r="J506" s="18">
        <v>6</v>
      </c>
      <c r="K506" s="18"/>
      <c r="L506" s="18"/>
      <c r="M506" s="18"/>
      <c r="N506" s="18"/>
      <c r="O506" s="18">
        <v>5</v>
      </c>
      <c r="P506" s="18">
        <v>5</v>
      </c>
      <c r="Q506" s="18"/>
      <c r="R506" s="18"/>
      <c r="S506" s="18"/>
      <c r="T506" s="18"/>
      <c r="U506" s="18"/>
      <c r="V506" s="18"/>
      <c r="W506" s="18"/>
      <c r="X506" s="18"/>
      <c r="AA506" s="17"/>
    </row>
    <row r="507" spans="1:27" s="16" customFormat="1" ht="18.75" customHeight="1" x14ac:dyDescent="0.25">
      <c r="A507" s="209"/>
      <c r="B507" s="196">
        <v>2092</v>
      </c>
      <c r="C507" s="19" t="s">
        <v>3122</v>
      </c>
      <c r="D507" s="18">
        <v>4127676741</v>
      </c>
      <c r="E507" s="18"/>
      <c r="F507" s="18"/>
      <c r="G507" s="18">
        <v>5</v>
      </c>
      <c r="H507" s="18">
        <v>5</v>
      </c>
      <c r="I507" s="18"/>
      <c r="J507" s="18"/>
      <c r="K507" s="18"/>
      <c r="L507" s="18"/>
      <c r="M507" s="18"/>
      <c r="N507" s="18"/>
      <c r="O507" s="18">
        <v>5</v>
      </c>
      <c r="P507" s="18">
        <v>10</v>
      </c>
      <c r="Q507" s="18"/>
      <c r="R507" s="18"/>
      <c r="S507" s="18"/>
      <c r="T507" s="18"/>
      <c r="U507" s="18"/>
      <c r="V507" s="18"/>
      <c r="W507" s="18"/>
      <c r="X507" s="18"/>
      <c r="AA507" s="17"/>
    </row>
    <row r="508" spans="1:27" s="16" customFormat="1" ht="18.75" customHeight="1" x14ac:dyDescent="0.25">
      <c r="A508" s="209"/>
      <c r="B508" s="196">
        <v>1531</v>
      </c>
      <c r="C508" s="19" t="s">
        <v>3188</v>
      </c>
      <c r="D508" s="18">
        <v>4127695656</v>
      </c>
      <c r="E508" s="18"/>
      <c r="F508" s="18"/>
      <c r="G508" s="18">
        <v>10</v>
      </c>
      <c r="H508" s="18">
        <v>20</v>
      </c>
      <c r="I508" s="18"/>
      <c r="J508" s="18">
        <v>10</v>
      </c>
      <c r="K508" s="18"/>
      <c r="L508" s="18"/>
      <c r="M508" s="18"/>
      <c r="N508" s="18"/>
      <c r="O508" s="18">
        <v>10</v>
      </c>
      <c r="P508" s="18"/>
      <c r="Q508" s="18"/>
      <c r="R508" s="18"/>
      <c r="S508" s="18"/>
      <c r="T508" s="18"/>
      <c r="U508" s="18"/>
      <c r="V508" s="18"/>
      <c r="W508" s="18"/>
      <c r="X508" s="18"/>
      <c r="AA508" s="17"/>
    </row>
    <row r="509" spans="1:27" s="16" customFormat="1" ht="18.75" customHeight="1" x14ac:dyDescent="0.25">
      <c r="A509" s="209"/>
      <c r="B509" s="196">
        <v>2358</v>
      </c>
      <c r="C509" s="19" t="s">
        <v>4290</v>
      </c>
      <c r="D509" s="18">
        <v>4127701224</v>
      </c>
      <c r="E509" s="18"/>
      <c r="F509" s="18"/>
      <c r="G509" s="18">
        <v>7</v>
      </c>
      <c r="H509" s="18"/>
      <c r="I509" s="18"/>
      <c r="J509" s="18"/>
      <c r="K509" s="18"/>
      <c r="L509" s="18"/>
      <c r="M509" s="18"/>
      <c r="N509" s="18"/>
      <c r="O509" s="18"/>
      <c r="P509" s="18">
        <v>19</v>
      </c>
      <c r="Q509" s="18"/>
      <c r="R509" s="18"/>
      <c r="S509" s="18"/>
      <c r="T509" s="18"/>
      <c r="U509" s="18"/>
      <c r="V509" s="18"/>
      <c r="W509" s="18"/>
      <c r="X509" s="18"/>
      <c r="AA509" s="17"/>
    </row>
    <row r="510" spans="1:27" s="16" customFormat="1" ht="18.75" customHeight="1" x14ac:dyDescent="0.25">
      <c r="A510" s="209"/>
      <c r="B510" s="196">
        <v>5555</v>
      </c>
      <c r="C510" s="19" t="s">
        <v>2058</v>
      </c>
      <c r="D510" s="18">
        <v>4127703571</v>
      </c>
      <c r="E510" s="18">
        <v>5</v>
      </c>
      <c r="F510" s="18"/>
      <c r="G510" s="18"/>
      <c r="H510" s="18">
        <v>5</v>
      </c>
      <c r="I510" s="18"/>
      <c r="J510" s="18"/>
      <c r="K510" s="18"/>
      <c r="L510" s="18"/>
      <c r="M510" s="18"/>
      <c r="N510" s="18"/>
      <c r="O510" s="18">
        <v>5</v>
      </c>
      <c r="P510" s="18">
        <v>5</v>
      </c>
      <c r="Q510" s="18"/>
      <c r="R510" s="18"/>
      <c r="S510" s="18"/>
      <c r="T510" s="18"/>
      <c r="U510" s="18"/>
      <c r="V510" s="18"/>
      <c r="W510" s="18"/>
      <c r="X510" s="18"/>
      <c r="AA510" s="17"/>
    </row>
    <row r="511" spans="1:27" s="16" customFormat="1" ht="18.75" customHeight="1" x14ac:dyDescent="0.25">
      <c r="A511" s="209"/>
      <c r="B511" s="196">
        <v>2810</v>
      </c>
      <c r="C511" s="19" t="s">
        <v>1769</v>
      </c>
      <c r="D511" s="18">
        <v>4127638110</v>
      </c>
      <c r="E511" s="18"/>
      <c r="F511" s="18"/>
      <c r="G511" s="18"/>
      <c r="H511" s="18"/>
      <c r="I511" s="18"/>
      <c r="J511" s="18">
        <v>3</v>
      </c>
      <c r="K511" s="18"/>
      <c r="L511" s="18"/>
      <c r="M511" s="18"/>
      <c r="N511" s="18"/>
      <c r="O511" s="18"/>
      <c r="P511" s="18">
        <v>10</v>
      </c>
      <c r="Q511" s="18"/>
      <c r="R511" s="18"/>
      <c r="S511" s="18"/>
      <c r="T511" s="18"/>
      <c r="U511" s="18"/>
      <c r="V511" s="18"/>
      <c r="W511" s="18"/>
      <c r="X511" s="18"/>
      <c r="AA511" s="17"/>
    </row>
    <row r="512" spans="1:27" s="16" customFormat="1" ht="18.75" customHeight="1" x14ac:dyDescent="0.25">
      <c r="A512" s="209"/>
      <c r="B512" s="196">
        <v>3265</v>
      </c>
      <c r="C512" s="19" t="s">
        <v>4409</v>
      </c>
      <c r="D512" s="18">
        <v>4127694371</v>
      </c>
      <c r="E512" s="18"/>
      <c r="F512" s="18">
        <v>2</v>
      </c>
      <c r="G512" s="18">
        <v>3</v>
      </c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AA512" s="17"/>
    </row>
    <row r="513" spans="1:27" s="16" customFormat="1" ht="18.75" customHeight="1" x14ac:dyDescent="0.25">
      <c r="A513" s="209"/>
      <c r="B513" s="196">
        <v>3265</v>
      </c>
      <c r="C513" s="19" t="s">
        <v>4409</v>
      </c>
      <c r="D513" s="18">
        <v>4127693782</v>
      </c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>
        <v>5</v>
      </c>
      <c r="R513" s="18"/>
      <c r="S513" s="18"/>
      <c r="T513" s="18"/>
      <c r="U513" s="18"/>
      <c r="V513" s="18"/>
      <c r="W513" s="18"/>
      <c r="X513" s="18"/>
      <c r="AA513" s="17"/>
    </row>
    <row r="514" spans="1:27" s="16" customFormat="1" ht="18.75" customHeight="1" x14ac:dyDescent="0.25">
      <c r="A514" s="209"/>
      <c r="B514" s="196">
        <v>4256</v>
      </c>
      <c r="C514" s="19" t="s">
        <v>5182</v>
      </c>
      <c r="D514" s="18">
        <v>4127695958</v>
      </c>
      <c r="E514" s="18"/>
      <c r="F514" s="18"/>
      <c r="G514" s="18">
        <v>3</v>
      </c>
      <c r="H514" s="18"/>
      <c r="I514" s="18"/>
      <c r="J514" s="18">
        <v>3</v>
      </c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AA514" s="17"/>
    </row>
    <row r="515" spans="1:27" s="16" customFormat="1" ht="18.75" customHeight="1" x14ac:dyDescent="0.25">
      <c r="A515" s="209"/>
      <c r="B515" s="196">
        <v>1585</v>
      </c>
      <c r="C515" s="19" t="s">
        <v>4113</v>
      </c>
      <c r="D515" s="18">
        <v>4127594084</v>
      </c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>
        <v>5</v>
      </c>
      <c r="X515" s="18"/>
      <c r="AA515" s="17"/>
    </row>
    <row r="516" spans="1:27" s="16" customFormat="1" ht="18.75" customHeight="1" x14ac:dyDescent="0.25">
      <c r="A516" s="209"/>
      <c r="B516" s="196">
        <v>1585</v>
      </c>
      <c r="C516" s="19" t="s">
        <v>4113</v>
      </c>
      <c r="D516" s="18">
        <v>4127594085</v>
      </c>
      <c r="E516" s="18"/>
      <c r="F516" s="18"/>
      <c r="G516" s="18">
        <v>10</v>
      </c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AA516" s="17"/>
    </row>
    <row r="517" spans="1:27" s="16" customFormat="1" ht="18.75" customHeight="1" x14ac:dyDescent="0.25">
      <c r="A517" s="209"/>
      <c r="B517" s="196">
        <v>2753</v>
      </c>
      <c r="C517" s="19" t="s">
        <v>4508</v>
      </c>
      <c r="D517" s="18">
        <v>4127622730</v>
      </c>
      <c r="E517" s="18"/>
      <c r="F517" s="18"/>
      <c r="G517" s="18">
        <v>9</v>
      </c>
      <c r="H517" s="18">
        <v>10</v>
      </c>
      <c r="I517" s="18"/>
      <c r="J517" s="18">
        <v>3</v>
      </c>
      <c r="K517" s="18"/>
      <c r="L517" s="18"/>
      <c r="M517" s="18"/>
      <c r="N517" s="18"/>
      <c r="O517" s="18">
        <v>10</v>
      </c>
      <c r="P517" s="18"/>
      <c r="Q517" s="18"/>
      <c r="R517" s="18"/>
      <c r="S517" s="18"/>
      <c r="T517" s="18"/>
      <c r="U517" s="18"/>
      <c r="V517" s="18"/>
      <c r="W517" s="18"/>
      <c r="X517" s="18"/>
      <c r="AA517" s="17"/>
    </row>
    <row r="518" spans="1:27" s="16" customFormat="1" ht="18.75" customHeight="1" x14ac:dyDescent="0.25">
      <c r="A518" s="209"/>
      <c r="B518" s="196">
        <v>3323</v>
      </c>
      <c r="C518" s="19" t="s">
        <v>3271</v>
      </c>
      <c r="D518" s="18">
        <v>4127693211</v>
      </c>
      <c r="E518" s="18"/>
      <c r="F518" s="18"/>
      <c r="G518" s="18"/>
      <c r="H518" s="18">
        <v>10</v>
      </c>
      <c r="I518" s="18"/>
      <c r="J518" s="18"/>
      <c r="K518" s="18"/>
      <c r="L518" s="18"/>
      <c r="M518" s="18"/>
      <c r="N518" s="18"/>
      <c r="O518" s="18"/>
      <c r="P518" s="18">
        <v>5</v>
      </c>
      <c r="Q518" s="18"/>
      <c r="R518" s="18"/>
      <c r="S518" s="18"/>
      <c r="T518" s="18"/>
      <c r="U518" s="18"/>
      <c r="V518" s="18"/>
      <c r="W518" s="18"/>
      <c r="X518" s="18"/>
      <c r="AA518" s="17"/>
    </row>
    <row r="519" spans="1:27" s="16" customFormat="1" ht="18.75" customHeight="1" x14ac:dyDescent="0.25">
      <c r="A519" s="209"/>
      <c r="B519" s="196">
        <v>5677</v>
      </c>
      <c r="C519" s="19" t="s">
        <v>5184</v>
      </c>
      <c r="D519" s="18">
        <v>4127706008</v>
      </c>
      <c r="E519" s="18">
        <v>3</v>
      </c>
      <c r="F519" s="18"/>
      <c r="G519" s="18">
        <v>5</v>
      </c>
      <c r="H519" s="18">
        <v>5</v>
      </c>
      <c r="I519" s="18"/>
      <c r="J519" s="18">
        <v>5</v>
      </c>
      <c r="K519" s="18"/>
      <c r="L519" s="18"/>
      <c r="M519" s="18"/>
      <c r="N519" s="18"/>
      <c r="O519" s="18">
        <v>5</v>
      </c>
      <c r="P519" s="18">
        <v>6</v>
      </c>
      <c r="Q519" s="18"/>
      <c r="R519" s="18"/>
      <c r="S519" s="18"/>
      <c r="T519" s="18"/>
      <c r="U519" s="18"/>
      <c r="V519" s="18"/>
      <c r="W519" s="18"/>
      <c r="X519" s="18"/>
      <c r="AA519" s="17"/>
    </row>
    <row r="520" spans="1:27" s="16" customFormat="1" ht="18.75" customHeight="1" x14ac:dyDescent="0.25">
      <c r="A520" s="209"/>
      <c r="B520" s="196">
        <v>4172</v>
      </c>
      <c r="C520" s="19" t="s">
        <v>1914</v>
      </c>
      <c r="D520" s="18">
        <v>4127705548</v>
      </c>
      <c r="E520" s="18">
        <v>5</v>
      </c>
      <c r="F520" s="18"/>
      <c r="G520" s="18"/>
      <c r="H520" s="18">
        <v>5</v>
      </c>
      <c r="I520" s="18"/>
      <c r="J520" s="18"/>
      <c r="K520" s="18"/>
      <c r="L520" s="18"/>
      <c r="M520" s="18"/>
      <c r="N520" s="18"/>
      <c r="O520" s="18">
        <v>5</v>
      </c>
      <c r="P520" s="18"/>
      <c r="Q520" s="18"/>
      <c r="R520" s="18"/>
      <c r="S520" s="18"/>
      <c r="T520" s="18"/>
      <c r="U520" s="18"/>
      <c r="V520" s="18"/>
      <c r="W520" s="18"/>
      <c r="X520" s="18"/>
      <c r="AA520" s="17"/>
    </row>
    <row r="521" spans="1:27" s="16" customFormat="1" ht="18.75" customHeight="1" x14ac:dyDescent="0.25">
      <c r="A521" s="209"/>
      <c r="B521" s="196">
        <v>5574</v>
      </c>
      <c r="C521" s="19" t="s">
        <v>5185</v>
      </c>
      <c r="D521" s="18">
        <v>4127647029</v>
      </c>
      <c r="E521" s="18"/>
      <c r="F521" s="18"/>
      <c r="G521" s="18">
        <v>5</v>
      </c>
      <c r="H521" s="18">
        <v>10</v>
      </c>
      <c r="I521" s="18"/>
      <c r="J521" s="18"/>
      <c r="K521" s="18"/>
      <c r="L521" s="18"/>
      <c r="M521" s="18"/>
      <c r="N521" s="18"/>
      <c r="O521" s="18">
        <v>5</v>
      </c>
      <c r="P521" s="18"/>
      <c r="Q521" s="18"/>
      <c r="R521" s="18"/>
      <c r="S521" s="18"/>
      <c r="T521" s="18"/>
      <c r="U521" s="18"/>
      <c r="V521" s="18"/>
      <c r="W521" s="18"/>
      <c r="X521" s="18"/>
      <c r="AA521" s="17"/>
    </row>
    <row r="522" spans="1:27" s="16" customFormat="1" ht="18.75" customHeight="1" x14ac:dyDescent="0.25">
      <c r="A522" s="209"/>
      <c r="B522" s="196">
        <v>3540</v>
      </c>
      <c r="C522" s="19" t="s">
        <v>1772</v>
      </c>
      <c r="D522" s="18">
        <v>4127648209</v>
      </c>
      <c r="E522" s="18"/>
      <c r="F522" s="18"/>
      <c r="G522" s="18">
        <v>5</v>
      </c>
      <c r="H522" s="18">
        <v>10</v>
      </c>
      <c r="I522" s="18"/>
      <c r="J522" s="18"/>
      <c r="K522" s="18"/>
      <c r="L522" s="18"/>
      <c r="M522" s="18"/>
      <c r="N522" s="18"/>
      <c r="O522" s="18"/>
      <c r="P522" s="18">
        <v>10</v>
      </c>
      <c r="Q522" s="18"/>
      <c r="R522" s="18"/>
      <c r="S522" s="18"/>
      <c r="T522" s="18"/>
      <c r="U522" s="18"/>
      <c r="V522" s="18"/>
      <c r="W522" s="18"/>
      <c r="X522" s="18"/>
      <c r="AA522" s="17"/>
    </row>
    <row r="523" spans="1:27" s="16" customFormat="1" ht="18.75" customHeight="1" x14ac:dyDescent="0.25">
      <c r="A523" s="223" t="s">
        <v>5000</v>
      </c>
      <c r="B523" s="196">
        <v>5020</v>
      </c>
      <c r="C523" s="19" t="s">
        <v>5187</v>
      </c>
      <c r="D523" s="18">
        <v>4127691925</v>
      </c>
      <c r="E523" s="18"/>
      <c r="F523" s="18"/>
      <c r="G523" s="18">
        <v>5</v>
      </c>
      <c r="H523" s="18"/>
      <c r="I523" s="18"/>
      <c r="J523" s="18">
        <v>5</v>
      </c>
      <c r="K523" s="18"/>
      <c r="L523" s="18"/>
      <c r="M523" s="18"/>
      <c r="N523" s="18"/>
      <c r="O523" s="18">
        <v>5</v>
      </c>
      <c r="P523" s="18">
        <v>5</v>
      </c>
      <c r="Q523" s="18"/>
      <c r="R523" s="18"/>
      <c r="S523" s="18"/>
      <c r="T523" s="18"/>
      <c r="U523" s="18"/>
      <c r="V523" s="18"/>
      <c r="W523" s="18"/>
      <c r="X523" s="18"/>
      <c r="AA523" s="17"/>
    </row>
    <row r="524" spans="1:27" s="16" customFormat="1" ht="18.75" customHeight="1" x14ac:dyDescent="0.25">
      <c r="A524" s="223" t="s">
        <v>5186</v>
      </c>
      <c r="B524" s="196">
        <v>3552</v>
      </c>
      <c r="C524" s="19" t="s">
        <v>5188</v>
      </c>
      <c r="D524" s="18">
        <v>4127693514</v>
      </c>
      <c r="E524" s="18"/>
      <c r="F524" s="18"/>
      <c r="G524" s="18"/>
      <c r="H524" s="18">
        <v>8</v>
      </c>
      <c r="I524" s="18"/>
      <c r="J524" s="18">
        <v>10</v>
      </c>
      <c r="K524" s="18"/>
      <c r="L524" s="18"/>
      <c r="M524" s="18"/>
      <c r="N524" s="18"/>
      <c r="O524" s="18">
        <v>10</v>
      </c>
      <c r="P524" s="18"/>
      <c r="Q524" s="18"/>
      <c r="R524" s="18"/>
      <c r="S524" s="18"/>
      <c r="T524" s="18"/>
      <c r="U524" s="18"/>
      <c r="V524" s="18"/>
      <c r="W524" s="18"/>
      <c r="X524" s="18"/>
      <c r="AA524" s="17"/>
    </row>
    <row r="525" spans="1:27" s="16" customFormat="1" ht="18.75" customHeight="1" x14ac:dyDescent="0.25">
      <c r="A525" s="209"/>
      <c r="B525" s="196">
        <v>3609</v>
      </c>
      <c r="C525" s="19" t="s">
        <v>2068</v>
      </c>
      <c r="D525" s="18">
        <v>4127696495</v>
      </c>
      <c r="E525" s="18"/>
      <c r="F525" s="18"/>
      <c r="G525" s="18">
        <v>5</v>
      </c>
      <c r="H525" s="18">
        <v>15</v>
      </c>
      <c r="I525" s="18"/>
      <c r="J525" s="18">
        <v>3</v>
      </c>
      <c r="K525" s="18"/>
      <c r="L525" s="18"/>
      <c r="M525" s="18"/>
      <c r="N525" s="18"/>
      <c r="O525" s="18"/>
      <c r="P525" s="18">
        <v>5</v>
      </c>
      <c r="Q525" s="18"/>
      <c r="R525" s="18"/>
      <c r="S525" s="18"/>
      <c r="T525" s="18"/>
      <c r="U525" s="18"/>
      <c r="V525" s="18"/>
      <c r="W525" s="18"/>
      <c r="X525" s="18"/>
      <c r="AA525" s="17"/>
    </row>
    <row r="526" spans="1:27" s="16" customFormat="1" ht="18.75" customHeight="1" x14ac:dyDescent="0.25">
      <c r="A526" s="209"/>
      <c r="B526" s="196" t="s">
        <v>4313</v>
      </c>
      <c r="C526" s="19" t="s">
        <v>5189</v>
      </c>
      <c r="D526" s="18" t="s">
        <v>5190</v>
      </c>
      <c r="E526" s="18"/>
      <c r="F526" s="18"/>
      <c r="G526" s="18">
        <v>3</v>
      </c>
      <c r="H526" s="18">
        <v>10</v>
      </c>
      <c r="I526" s="18"/>
      <c r="J526" s="18"/>
      <c r="K526" s="18"/>
      <c r="L526" s="18"/>
      <c r="M526" s="18"/>
      <c r="N526" s="18">
        <v>3</v>
      </c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AA526" s="17"/>
    </row>
    <row r="527" spans="1:27" s="16" customFormat="1" ht="18.75" customHeight="1" x14ac:dyDescent="0.25">
      <c r="A527" s="209"/>
      <c r="B527" s="196">
        <v>3777</v>
      </c>
      <c r="C527" s="19" t="s">
        <v>4603</v>
      </c>
      <c r="D527" s="18">
        <v>4127691505</v>
      </c>
      <c r="E527" s="18"/>
      <c r="F527" s="18"/>
      <c r="G527" s="18">
        <v>5</v>
      </c>
      <c r="H527" s="18">
        <v>10</v>
      </c>
      <c r="I527" s="18"/>
      <c r="J527" s="18"/>
      <c r="K527" s="18"/>
      <c r="L527" s="18"/>
      <c r="M527" s="18"/>
      <c r="N527" s="18"/>
      <c r="O527" s="18">
        <v>5</v>
      </c>
      <c r="P527" s="18"/>
      <c r="Q527" s="18"/>
      <c r="R527" s="18"/>
      <c r="S527" s="18"/>
      <c r="T527" s="18"/>
      <c r="U527" s="18"/>
      <c r="V527" s="18"/>
      <c r="W527" s="18"/>
      <c r="X527" s="18"/>
      <c r="AA527" s="17"/>
    </row>
    <row r="528" spans="1:27" s="16" customFormat="1" ht="18.75" customHeight="1" x14ac:dyDescent="0.25">
      <c r="A528" s="209"/>
      <c r="B528" s="196">
        <v>3716</v>
      </c>
      <c r="C528" s="19" t="s">
        <v>4608</v>
      </c>
      <c r="D528" s="18">
        <v>4127683751</v>
      </c>
      <c r="E528" s="18"/>
      <c r="F528" s="18"/>
      <c r="G528" s="18">
        <v>10</v>
      </c>
      <c r="H528" s="18">
        <v>10</v>
      </c>
      <c r="I528" s="18"/>
      <c r="J528" s="18">
        <v>5</v>
      </c>
      <c r="K528" s="18"/>
      <c r="L528" s="18"/>
      <c r="M528" s="18"/>
      <c r="N528" s="18"/>
      <c r="O528" s="18">
        <v>10</v>
      </c>
      <c r="P528" s="18"/>
      <c r="Q528" s="18"/>
      <c r="R528" s="18"/>
      <c r="S528" s="18"/>
      <c r="T528" s="18"/>
      <c r="U528" s="18"/>
      <c r="V528" s="18"/>
      <c r="W528" s="18"/>
      <c r="X528" s="18"/>
      <c r="AA528" s="17"/>
    </row>
    <row r="529" spans="1:27" s="16" customFormat="1" ht="18.75" customHeight="1" x14ac:dyDescent="0.25">
      <c r="A529" s="209"/>
      <c r="B529" s="196" t="s">
        <v>4313</v>
      </c>
      <c r="C529" s="19" t="s">
        <v>5191</v>
      </c>
      <c r="D529" s="18">
        <v>10</v>
      </c>
      <c r="E529" s="18"/>
      <c r="F529" s="18"/>
      <c r="G529" s="18">
        <v>6</v>
      </c>
      <c r="H529" s="18"/>
      <c r="I529" s="18">
        <v>5</v>
      </c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AA529" s="17"/>
    </row>
    <row r="530" spans="1:27" s="16" customFormat="1" ht="18.75" customHeight="1" x14ac:dyDescent="0.25">
      <c r="A530" s="209"/>
      <c r="B530" s="196" t="s">
        <v>4313</v>
      </c>
      <c r="C530" s="19" t="s">
        <v>5192</v>
      </c>
      <c r="D530" s="18">
        <v>11</v>
      </c>
      <c r="E530" s="18"/>
      <c r="F530" s="18"/>
      <c r="G530" s="18">
        <v>2</v>
      </c>
      <c r="H530" s="18">
        <v>4</v>
      </c>
      <c r="I530" s="18"/>
      <c r="J530" s="18"/>
      <c r="K530" s="18"/>
      <c r="L530" s="18"/>
      <c r="M530" s="18"/>
      <c r="N530" s="18"/>
      <c r="O530" s="18">
        <v>7</v>
      </c>
      <c r="P530" s="18"/>
      <c r="Q530" s="18"/>
      <c r="R530" s="18"/>
      <c r="S530" s="18"/>
      <c r="T530" s="18"/>
      <c r="U530" s="18"/>
      <c r="V530" s="18"/>
      <c r="W530" s="18"/>
      <c r="X530" s="18"/>
      <c r="AA530" s="17"/>
    </row>
    <row r="531" spans="1:27" s="16" customFormat="1" ht="18.75" customHeight="1" x14ac:dyDescent="0.25">
      <c r="A531" s="209"/>
      <c r="B531" s="196">
        <v>1656</v>
      </c>
      <c r="C531" s="19" t="s">
        <v>5193</v>
      </c>
      <c r="D531" s="18">
        <v>4127575334</v>
      </c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>
        <v>3</v>
      </c>
      <c r="R531" s="18"/>
      <c r="S531" s="18"/>
      <c r="T531" s="18"/>
      <c r="U531" s="18"/>
      <c r="V531" s="18"/>
      <c r="W531" s="18">
        <v>3</v>
      </c>
      <c r="X531" s="18"/>
      <c r="AA531" s="17"/>
    </row>
    <row r="532" spans="1:27" s="16" customFormat="1" ht="18.75" customHeight="1" x14ac:dyDescent="0.25">
      <c r="A532" s="209"/>
      <c r="B532" s="196">
        <v>1656</v>
      </c>
      <c r="C532" s="19" t="s">
        <v>5193</v>
      </c>
      <c r="D532" s="18">
        <v>4127575336</v>
      </c>
      <c r="E532" s="18"/>
      <c r="F532" s="18"/>
      <c r="G532" s="18">
        <v>10</v>
      </c>
      <c r="H532" s="18">
        <v>10</v>
      </c>
      <c r="I532" s="18"/>
      <c r="J532" s="18"/>
      <c r="K532" s="18"/>
      <c r="L532" s="18"/>
      <c r="M532" s="18"/>
      <c r="N532" s="18"/>
      <c r="O532" s="18"/>
      <c r="P532" s="18">
        <v>5</v>
      </c>
      <c r="Q532" s="18"/>
      <c r="R532" s="18"/>
      <c r="S532" s="18"/>
      <c r="T532" s="18"/>
      <c r="U532" s="18"/>
      <c r="V532" s="18"/>
      <c r="W532" s="18"/>
      <c r="X532" s="18"/>
      <c r="AA532" s="17"/>
    </row>
    <row r="533" spans="1:27" s="16" customFormat="1" ht="18.75" customHeight="1" x14ac:dyDescent="0.25">
      <c r="A533" s="209"/>
      <c r="B533" s="196">
        <v>3346</v>
      </c>
      <c r="C533" s="19" t="s">
        <v>19</v>
      </c>
      <c r="D533" s="18">
        <v>4127687811</v>
      </c>
      <c r="E533" s="18"/>
      <c r="F533" s="18"/>
      <c r="G533" s="18">
        <v>5</v>
      </c>
      <c r="H533" s="18">
        <v>10</v>
      </c>
      <c r="I533" s="18"/>
      <c r="J533" s="18"/>
      <c r="K533" s="18"/>
      <c r="L533" s="18"/>
      <c r="M533" s="18"/>
      <c r="N533" s="18"/>
      <c r="O533" s="18"/>
      <c r="P533" s="18">
        <v>10</v>
      </c>
      <c r="Q533" s="18"/>
      <c r="R533" s="18"/>
      <c r="S533" s="18"/>
      <c r="T533" s="18"/>
      <c r="U533" s="18"/>
      <c r="V533" s="18"/>
      <c r="W533" s="18"/>
      <c r="X533" s="18"/>
      <c r="AA533" s="17"/>
    </row>
    <row r="534" spans="1:27" s="16" customFormat="1" ht="18.75" customHeight="1" x14ac:dyDescent="0.25">
      <c r="A534" s="209"/>
      <c r="B534" s="196">
        <v>1542</v>
      </c>
      <c r="C534" s="19" t="s">
        <v>3279</v>
      </c>
      <c r="D534" s="18">
        <v>4127580542</v>
      </c>
      <c r="E534" s="18"/>
      <c r="F534" s="18"/>
      <c r="G534" s="18">
        <v>10</v>
      </c>
      <c r="H534" s="18">
        <v>10</v>
      </c>
      <c r="I534" s="18"/>
      <c r="J534" s="18"/>
      <c r="K534" s="18"/>
      <c r="L534" s="18"/>
      <c r="M534" s="18"/>
      <c r="N534" s="18"/>
      <c r="O534" s="18">
        <v>5</v>
      </c>
      <c r="P534" s="18"/>
      <c r="Q534" s="18"/>
      <c r="R534" s="18"/>
      <c r="S534" s="18"/>
      <c r="T534" s="18"/>
      <c r="U534" s="18"/>
      <c r="V534" s="18"/>
      <c r="W534" s="18"/>
      <c r="X534" s="18"/>
      <c r="AA534" s="17"/>
    </row>
    <row r="535" spans="1:27" s="16" customFormat="1" ht="18.75" customHeight="1" x14ac:dyDescent="0.25">
      <c r="A535" s="209"/>
      <c r="B535" s="196">
        <v>1532</v>
      </c>
      <c r="C535" s="19" t="s">
        <v>5194</v>
      </c>
      <c r="D535" s="18">
        <v>4127674504</v>
      </c>
      <c r="E535" s="18"/>
      <c r="F535" s="18">
        <v>3</v>
      </c>
      <c r="G535" s="18">
        <v>10</v>
      </c>
      <c r="H535" s="18">
        <v>5</v>
      </c>
      <c r="I535" s="18"/>
      <c r="J535" s="18"/>
      <c r="K535" s="18"/>
      <c r="L535" s="18"/>
      <c r="M535" s="18"/>
      <c r="N535" s="18"/>
      <c r="O535" s="18">
        <v>15</v>
      </c>
      <c r="P535" s="18"/>
      <c r="Q535" s="18"/>
      <c r="R535" s="18"/>
      <c r="S535" s="18"/>
      <c r="T535" s="18"/>
      <c r="U535" s="18"/>
      <c r="V535" s="18"/>
      <c r="W535" s="18"/>
      <c r="X535" s="18"/>
      <c r="AA535" s="17"/>
    </row>
    <row r="536" spans="1:27" s="16" customFormat="1" ht="18.75" customHeight="1" x14ac:dyDescent="0.25">
      <c r="A536" s="209"/>
      <c r="B536" s="196">
        <v>1671</v>
      </c>
      <c r="C536" s="19" t="s">
        <v>3192</v>
      </c>
      <c r="D536" s="18">
        <v>4127579811</v>
      </c>
      <c r="E536" s="18">
        <v>5</v>
      </c>
      <c r="F536" s="18"/>
      <c r="G536" s="18"/>
      <c r="H536" s="18">
        <v>15</v>
      </c>
      <c r="I536" s="18"/>
      <c r="J536" s="18">
        <v>7</v>
      </c>
      <c r="K536" s="18"/>
      <c r="L536" s="18"/>
      <c r="M536" s="18"/>
      <c r="N536" s="18"/>
      <c r="O536" s="18">
        <v>5</v>
      </c>
      <c r="P536" s="18">
        <v>5</v>
      </c>
      <c r="Q536" s="18"/>
      <c r="R536" s="18"/>
      <c r="S536" s="18"/>
      <c r="T536" s="18"/>
      <c r="U536" s="18"/>
      <c r="V536" s="18"/>
      <c r="W536" s="18"/>
      <c r="X536" s="18"/>
      <c r="AA536" s="17"/>
    </row>
    <row r="537" spans="1:27" s="16" customFormat="1" ht="18.75" customHeight="1" x14ac:dyDescent="0.25">
      <c r="A537" s="209"/>
      <c r="B537" s="196">
        <v>2775</v>
      </c>
      <c r="C537" s="19" t="s">
        <v>4823</v>
      </c>
      <c r="D537" s="18">
        <v>4127697110</v>
      </c>
      <c r="E537" s="18">
        <v>5</v>
      </c>
      <c r="F537" s="18">
        <v>3</v>
      </c>
      <c r="G537" s="18">
        <v>5</v>
      </c>
      <c r="H537" s="18"/>
      <c r="I537" s="18"/>
      <c r="J537" s="18">
        <v>3</v>
      </c>
      <c r="K537" s="18"/>
      <c r="L537" s="18"/>
      <c r="M537" s="18"/>
      <c r="N537" s="18"/>
      <c r="O537" s="18">
        <v>5</v>
      </c>
      <c r="P537" s="18">
        <v>5</v>
      </c>
      <c r="Q537" s="18"/>
      <c r="R537" s="18"/>
      <c r="S537" s="18"/>
      <c r="T537" s="18"/>
      <c r="U537" s="18"/>
      <c r="V537" s="18"/>
      <c r="W537" s="18"/>
      <c r="X537" s="18"/>
      <c r="AA537" s="17"/>
    </row>
    <row r="538" spans="1:27" s="16" customFormat="1" ht="18.75" customHeight="1" x14ac:dyDescent="0.25">
      <c r="A538" s="209"/>
      <c r="B538" s="196">
        <v>2338</v>
      </c>
      <c r="C538" s="19" t="s">
        <v>4944</v>
      </c>
      <c r="D538" s="18">
        <v>4127597663</v>
      </c>
      <c r="E538" s="18"/>
      <c r="F538" s="18"/>
      <c r="G538" s="18">
        <v>5</v>
      </c>
      <c r="H538" s="18"/>
      <c r="I538" s="18"/>
      <c r="J538" s="18"/>
      <c r="K538" s="18"/>
      <c r="L538" s="18"/>
      <c r="M538" s="18"/>
      <c r="N538" s="18"/>
      <c r="O538" s="18">
        <v>10</v>
      </c>
      <c r="P538" s="18"/>
      <c r="Q538" s="18"/>
      <c r="R538" s="18"/>
      <c r="S538" s="18"/>
      <c r="T538" s="18"/>
      <c r="U538" s="18"/>
      <c r="V538" s="18"/>
      <c r="W538" s="18"/>
      <c r="X538" s="18"/>
      <c r="AA538" s="17"/>
    </row>
    <row r="539" spans="1:27" s="16" customFormat="1" ht="18.75" customHeight="1" x14ac:dyDescent="0.25">
      <c r="A539" s="209"/>
      <c r="B539" s="196">
        <v>3601</v>
      </c>
      <c r="C539" s="19" t="s">
        <v>4598</v>
      </c>
      <c r="D539" s="18">
        <v>4127696345</v>
      </c>
      <c r="E539" s="18"/>
      <c r="F539" s="18"/>
      <c r="G539" s="18">
        <v>10</v>
      </c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AA539" s="17"/>
    </row>
    <row r="540" spans="1:27" s="16" customFormat="1" ht="18.75" customHeight="1" x14ac:dyDescent="0.25">
      <c r="A540" s="209"/>
      <c r="B540" s="196" t="s">
        <v>4313</v>
      </c>
      <c r="C540" s="19" t="s">
        <v>5195</v>
      </c>
      <c r="D540" s="18" t="s">
        <v>5196</v>
      </c>
      <c r="E540" s="18"/>
      <c r="F540" s="18"/>
      <c r="G540" s="18">
        <v>5</v>
      </c>
      <c r="H540" s="18"/>
      <c r="I540" s="18">
        <v>10</v>
      </c>
      <c r="J540" s="18"/>
      <c r="K540" s="18"/>
      <c r="L540" s="18"/>
      <c r="M540" s="18"/>
      <c r="N540" s="18">
        <v>5</v>
      </c>
      <c r="O540" s="18">
        <v>5</v>
      </c>
      <c r="P540" s="18"/>
      <c r="Q540" s="18"/>
      <c r="R540" s="18"/>
      <c r="S540" s="18"/>
      <c r="T540" s="18"/>
      <c r="U540" s="18"/>
      <c r="V540" s="18"/>
      <c r="W540" s="18"/>
      <c r="X540" s="18"/>
      <c r="AA540" s="17"/>
    </row>
    <row r="541" spans="1:27" s="16" customFormat="1" ht="18.75" customHeight="1" x14ac:dyDescent="0.25">
      <c r="A541" s="209"/>
      <c r="B541" s="196"/>
      <c r="C541" s="154" t="s">
        <v>5168</v>
      </c>
      <c r="D541" s="85"/>
      <c r="E541" s="35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35"/>
      <c r="S541" s="35"/>
      <c r="T541" s="35"/>
      <c r="U541" s="35"/>
      <c r="V541" s="35"/>
      <c r="W541" s="35"/>
      <c r="X541" s="187" t="s">
        <v>5168</v>
      </c>
      <c r="AA541" s="17"/>
    </row>
    <row r="542" spans="1:27" s="16" customFormat="1" ht="18.75" customHeight="1" x14ac:dyDescent="0.25">
      <c r="A542" s="209"/>
      <c r="B542" s="196">
        <v>4771</v>
      </c>
      <c r="C542" s="19" t="s">
        <v>2311</v>
      </c>
      <c r="D542" s="18">
        <v>4127696237</v>
      </c>
      <c r="E542" s="35"/>
      <c r="F542" s="35"/>
      <c r="G542" s="29">
        <v>20</v>
      </c>
      <c r="H542" s="29"/>
      <c r="I542" s="29"/>
      <c r="J542" s="29"/>
      <c r="K542" s="29"/>
      <c r="L542" s="29"/>
      <c r="M542" s="29"/>
      <c r="N542" s="29"/>
      <c r="O542" s="29">
        <v>5</v>
      </c>
      <c r="P542" s="29">
        <v>8</v>
      </c>
      <c r="Q542" s="35"/>
      <c r="R542" s="35"/>
      <c r="S542" s="35"/>
      <c r="T542" s="35"/>
      <c r="U542" s="35"/>
      <c r="V542" s="35"/>
      <c r="W542" s="35"/>
      <c r="X542" s="18"/>
      <c r="AA542" s="17"/>
    </row>
    <row r="543" spans="1:27" s="16" customFormat="1" ht="18.75" customHeight="1" x14ac:dyDescent="0.25">
      <c r="A543" s="209"/>
      <c r="B543" s="196">
        <v>4642</v>
      </c>
      <c r="C543" s="19" t="s">
        <v>2812</v>
      </c>
      <c r="D543" s="18">
        <v>4127694409</v>
      </c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29">
        <v>20</v>
      </c>
      <c r="P543" s="29">
        <v>20</v>
      </c>
      <c r="Q543" s="35"/>
      <c r="R543" s="35"/>
      <c r="S543" s="35"/>
      <c r="T543" s="35"/>
      <c r="U543" s="35"/>
      <c r="V543" s="35"/>
      <c r="W543" s="35"/>
      <c r="X543" s="18"/>
      <c r="AA543" s="17"/>
    </row>
    <row r="544" spans="1:27" s="16" customFormat="1" ht="18.75" customHeight="1" x14ac:dyDescent="0.25">
      <c r="A544" s="209"/>
      <c r="B544" s="196">
        <v>5145</v>
      </c>
      <c r="C544" s="19" t="s">
        <v>323</v>
      </c>
      <c r="D544" s="18">
        <v>4127694971</v>
      </c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29">
        <v>5</v>
      </c>
      <c r="R544" s="29">
        <v>10</v>
      </c>
      <c r="S544" s="29"/>
      <c r="T544" s="29"/>
      <c r="U544" s="29"/>
      <c r="V544" s="29"/>
      <c r="W544" s="29">
        <v>5</v>
      </c>
      <c r="X544" s="18"/>
      <c r="AA544" s="17"/>
    </row>
    <row r="545" spans="1:27" s="16" customFormat="1" ht="18.75" customHeight="1" x14ac:dyDescent="0.25">
      <c r="A545" s="209"/>
      <c r="B545" s="196">
        <v>5145</v>
      </c>
      <c r="C545" s="19" t="s">
        <v>4355</v>
      </c>
      <c r="D545" s="18">
        <v>4127695016</v>
      </c>
      <c r="E545" s="29"/>
      <c r="F545" s="29"/>
      <c r="G545" s="29">
        <v>10</v>
      </c>
      <c r="H545" s="29"/>
      <c r="I545" s="29"/>
      <c r="J545" s="29"/>
      <c r="K545" s="29"/>
      <c r="L545" s="29"/>
      <c r="M545" s="29">
        <v>5</v>
      </c>
      <c r="N545" s="29"/>
      <c r="O545" s="29"/>
      <c r="P545" s="29"/>
      <c r="Q545" s="29"/>
      <c r="R545" s="29"/>
      <c r="S545" s="29"/>
      <c r="T545" s="29"/>
      <c r="U545" s="29"/>
      <c r="V545" s="29"/>
      <c r="W545" s="35"/>
      <c r="X545" s="18"/>
      <c r="AA545" s="17"/>
    </row>
    <row r="546" spans="1:27" s="16" customFormat="1" ht="18.75" customHeight="1" x14ac:dyDescent="0.25">
      <c r="A546" s="209"/>
      <c r="B546" s="196">
        <v>5658</v>
      </c>
      <c r="C546" s="19" t="s">
        <v>4729</v>
      </c>
      <c r="D546" s="18">
        <v>4127695151</v>
      </c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>
        <v>10</v>
      </c>
      <c r="R546" s="29"/>
      <c r="S546" s="29"/>
      <c r="T546" s="29"/>
      <c r="U546" s="29"/>
      <c r="V546" s="29"/>
      <c r="W546" s="35"/>
      <c r="X546" s="18"/>
      <c r="AA546" s="17"/>
    </row>
    <row r="547" spans="1:27" s="16" customFormat="1" ht="18.75" customHeight="1" x14ac:dyDescent="0.25">
      <c r="A547" s="209"/>
      <c r="B547" s="196">
        <v>5658</v>
      </c>
      <c r="C547" s="19" t="s">
        <v>4729</v>
      </c>
      <c r="D547" s="18">
        <v>4127695147</v>
      </c>
      <c r="E547" s="29"/>
      <c r="F547" s="29"/>
      <c r="G547" s="29">
        <v>10</v>
      </c>
      <c r="H547" s="29">
        <v>20</v>
      </c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35"/>
      <c r="X547" s="18"/>
      <c r="AA547" s="17"/>
    </row>
    <row r="548" spans="1:27" s="16" customFormat="1" ht="18.75" customHeight="1" x14ac:dyDescent="0.25">
      <c r="A548" s="209"/>
      <c r="B548" s="196">
        <v>4538</v>
      </c>
      <c r="C548" s="19" t="s">
        <v>2713</v>
      </c>
      <c r="D548" s="18">
        <v>4127680710</v>
      </c>
      <c r="E548" s="29"/>
      <c r="F548" s="29"/>
      <c r="G548" s="29"/>
      <c r="H548" s="29">
        <v>15</v>
      </c>
      <c r="I548" s="29"/>
      <c r="J548" s="29"/>
      <c r="K548" s="29"/>
      <c r="L548" s="29"/>
      <c r="M548" s="29"/>
      <c r="N548" s="29"/>
      <c r="O548" s="29">
        <v>15</v>
      </c>
      <c r="P548" s="29">
        <v>15</v>
      </c>
      <c r="Q548" s="29"/>
      <c r="R548" s="29"/>
      <c r="S548" s="29"/>
      <c r="T548" s="29"/>
      <c r="U548" s="29"/>
      <c r="V548" s="29"/>
      <c r="W548" s="35"/>
      <c r="X548" s="18"/>
      <c r="AA548" s="17"/>
    </row>
    <row r="549" spans="1:27" s="16" customFormat="1" ht="18.75" customHeight="1" x14ac:dyDescent="0.25">
      <c r="A549" s="209"/>
      <c r="B549" s="196">
        <v>4710</v>
      </c>
      <c r="C549" s="19" t="s">
        <v>4636</v>
      </c>
      <c r="D549" s="18">
        <v>4127681984</v>
      </c>
      <c r="E549" s="29"/>
      <c r="F549" s="29"/>
      <c r="G549" s="29">
        <v>10</v>
      </c>
      <c r="H549" s="29"/>
      <c r="I549" s="29"/>
      <c r="J549" s="29"/>
      <c r="K549" s="29"/>
      <c r="L549" s="29"/>
      <c r="M549" s="29"/>
      <c r="N549" s="29"/>
      <c r="O549" s="29">
        <v>5</v>
      </c>
      <c r="P549" s="29">
        <v>5</v>
      </c>
      <c r="Q549" s="29"/>
      <c r="R549" s="29"/>
      <c r="S549" s="29"/>
      <c r="T549" s="29"/>
      <c r="U549" s="29"/>
      <c r="V549" s="29"/>
      <c r="W549" s="35"/>
      <c r="X549" s="18"/>
      <c r="AA549" s="17"/>
    </row>
    <row r="550" spans="1:27" s="16" customFormat="1" ht="18.75" customHeight="1" x14ac:dyDescent="0.25">
      <c r="A550" s="209"/>
      <c r="B550" s="196">
        <v>5407</v>
      </c>
      <c r="C550" s="19" t="s">
        <v>2483</v>
      </c>
      <c r="D550" s="18">
        <v>4127701406</v>
      </c>
      <c r="E550" s="29"/>
      <c r="F550" s="29"/>
      <c r="G550" s="29">
        <v>10</v>
      </c>
      <c r="H550" s="29">
        <v>10</v>
      </c>
      <c r="I550" s="29"/>
      <c r="J550" s="29"/>
      <c r="K550" s="29"/>
      <c r="L550" s="29"/>
      <c r="M550" s="29"/>
      <c r="N550" s="29"/>
      <c r="O550" s="29">
        <v>5</v>
      </c>
      <c r="P550" s="29">
        <v>10</v>
      </c>
      <c r="Q550" s="29"/>
      <c r="R550" s="29"/>
      <c r="S550" s="29"/>
      <c r="T550" s="29"/>
      <c r="U550" s="29"/>
      <c r="V550" s="29"/>
      <c r="W550" s="35"/>
      <c r="X550" s="18"/>
      <c r="AA550" s="17"/>
    </row>
    <row r="551" spans="1:27" s="16" customFormat="1" ht="18.75" customHeight="1" x14ac:dyDescent="0.25">
      <c r="A551" s="209"/>
      <c r="B551" s="196">
        <v>3189</v>
      </c>
      <c r="C551" s="19" t="s">
        <v>2312</v>
      </c>
      <c r="D551" s="18">
        <v>4127700507</v>
      </c>
      <c r="E551" s="29"/>
      <c r="F551" s="29"/>
      <c r="G551" s="29">
        <v>5</v>
      </c>
      <c r="H551" s="29">
        <v>10</v>
      </c>
      <c r="I551" s="29"/>
      <c r="J551" s="29"/>
      <c r="K551" s="29"/>
      <c r="L551" s="29"/>
      <c r="M551" s="29">
        <v>10</v>
      </c>
      <c r="N551" s="29"/>
      <c r="O551" s="29">
        <v>10</v>
      </c>
      <c r="P551" s="29"/>
      <c r="Q551" s="29"/>
      <c r="R551" s="29"/>
      <c r="S551" s="29"/>
      <c r="T551" s="29"/>
      <c r="U551" s="29"/>
      <c r="V551" s="29"/>
      <c r="W551" s="35"/>
      <c r="X551" s="18"/>
      <c r="AA551" s="17"/>
    </row>
    <row r="552" spans="1:27" s="16" customFormat="1" ht="18.75" customHeight="1" x14ac:dyDescent="0.25">
      <c r="A552" s="209"/>
      <c r="B552" s="196">
        <v>5091</v>
      </c>
      <c r="C552" s="19" t="s">
        <v>5169</v>
      </c>
      <c r="D552" s="18">
        <v>4127700430</v>
      </c>
      <c r="E552" s="29"/>
      <c r="F552" s="29"/>
      <c r="G552" s="29">
        <v>5</v>
      </c>
      <c r="H552" s="29">
        <v>5</v>
      </c>
      <c r="I552" s="29"/>
      <c r="J552" s="29"/>
      <c r="K552" s="29"/>
      <c r="L552" s="29"/>
      <c r="M552" s="29"/>
      <c r="N552" s="29"/>
      <c r="O552" s="29">
        <v>5</v>
      </c>
      <c r="P552" s="35"/>
      <c r="Q552" s="29"/>
      <c r="R552" s="29"/>
      <c r="S552" s="29"/>
      <c r="T552" s="29"/>
      <c r="U552" s="29"/>
      <c r="V552" s="29"/>
      <c r="W552" s="35"/>
      <c r="X552" s="18"/>
      <c r="AA552" s="17"/>
    </row>
    <row r="553" spans="1:27" s="16" customFormat="1" ht="18.75" customHeight="1" x14ac:dyDescent="0.25">
      <c r="A553" s="209"/>
      <c r="B553" s="196">
        <v>3865</v>
      </c>
      <c r="C553" s="19" t="s">
        <v>4883</v>
      </c>
      <c r="D553" s="18">
        <v>4127694370</v>
      </c>
      <c r="E553" s="29"/>
      <c r="F553" s="29"/>
      <c r="G553" s="29"/>
      <c r="H553" s="29">
        <v>7</v>
      </c>
      <c r="I553" s="29"/>
      <c r="J553" s="29">
        <v>5</v>
      </c>
      <c r="K553" s="29"/>
      <c r="L553" s="29"/>
      <c r="M553" s="29"/>
      <c r="N553" s="29"/>
      <c r="O553" s="29">
        <v>2</v>
      </c>
      <c r="P553" s="29"/>
      <c r="Q553" s="29"/>
      <c r="R553" s="29"/>
      <c r="S553" s="29"/>
      <c r="T553" s="29"/>
      <c r="U553" s="29"/>
      <c r="V553" s="29"/>
      <c r="W553" s="35"/>
      <c r="X553" s="18"/>
      <c r="AA553" s="17"/>
    </row>
    <row r="554" spans="1:27" s="16" customFormat="1" ht="18.75" customHeight="1" x14ac:dyDescent="0.25">
      <c r="A554" s="209"/>
      <c r="B554" s="196">
        <v>4926</v>
      </c>
      <c r="C554" s="19" t="s">
        <v>4469</v>
      </c>
      <c r="D554" s="18">
        <v>4127703612</v>
      </c>
      <c r="E554" s="29"/>
      <c r="F554" s="29"/>
      <c r="G554" s="29">
        <v>10</v>
      </c>
      <c r="H554" s="29"/>
      <c r="I554" s="29"/>
      <c r="J554" s="29"/>
      <c r="K554" s="29"/>
      <c r="L554" s="29"/>
      <c r="M554" s="29"/>
      <c r="N554" s="29"/>
      <c r="O554" s="29">
        <v>5</v>
      </c>
      <c r="P554" s="29">
        <v>10</v>
      </c>
      <c r="Q554" s="29"/>
      <c r="R554" s="29"/>
      <c r="S554" s="29"/>
      <c r="T554" s="29"/>
      <c r="U554" s="29"/>
      <c r="V554" s="29"/>
      <c r="W554" s="35"/>
      <c r="X554" s="18"/>
      <c r="AA554" s="17"/>
    </row>
    <row r="555" spans="1:27" s="16" customFormat="1" ht="18.75" customHeight="1" x14ac:dyDescent="0.25">
      <c r="A555" s="209"/>
      <c r="B555" s="196">
        <v>4127</v>
      </c>
      <c r="C555" s="19" t="s">
        <v>2961</v>
      </c>
      <c r="D555" s="18">
        <v>4127721624</v>
      </c>
      <c r="E555" s="29"/>
      <c r="F555" s="29"/>
      <c r="G555" s="29">
        <v>10</v>
      </c>
      <c r="H555" s="29"/>
      <c r="I555" s="29"/>
      <c r="J555" s="29">
        <v>6</v>
      </c>
      <c r="K555" s="29"/>
      <c r="L555" s="29"/>
      <c r="M555" s="29"/>
      <c r="N555" s="29"/>
      <c r="O555" s="29">
        <v>10</v>
      </c>
      <c r="P555" s="29">
        <v>6</v>
      </c>
      <c r="Q555" s="29"/>
      <c r="R555" s="29"/>
      <c r="S555" s="29"/>
      <c r="T555" s="29"/>
      <c r="U555" s="29"/>
      <c r="V555" s="29"/>
      <c r="W555" s="35"/>
      <c r="X555" s="18"/>
      <c r="AA555" s="17"/>
    </row>
    <row r="556" spans="1:27" s="16" customFormat="1" ht="18.75" customHeight="1" x14ac:dyDescent="0.25">
      <c r="A556" s="209"/>
      <c r="B556" s="196">
        <v>3838</v>
      </c>
      <c r="C556" s="19" t="s">
        <v>5170</v>
      </c>
      <c r="D556" s="18">
        <v>4127704169</v>
      </c>
      <c r="E556" s="29"/>
      <c r="F556" s="29"/>
      <c r="G556" s="29">
        <v>23</v>
      </c>
      <c r="H556" s="29">
        <v>66</v>
      </c>
      <c r="I556" s="29"/>
      <c r="J556" s="29">
        <v>46</v>
      </c>
      <c r="K556" s="29"/>
      <c r="L556" s="29"/>
      <c r="M556" s="29">
        <v>8</v>
      </c>
      <c r="N556" s="29"/>
      <c r="O556" s="29">
        <v>5</v>
      </c>
      <c r="P556" s="29">
        <v>20</v>
      </c>
      <c r="Q556" s="29"/>
      <c r="R556" s="29"/>
      <c r="S556" s="29"/>
      <c r="T556" s="29"/>
      <c r="U556" s="29"/>
      <c r="V556" s="29"/>
      <c r="W556" s="35"/>
      <c r="X556" s="18"/>
      <c r="AA556" s="17"/>
    </row>
    <row r="557" spans="1:27" s="16" customFormat="1" ht="18.75" customHeight="1" x14ac:dyDescent="0.25">
      <c r="A557" s="209"/>
      <c r="B557" s="196">
        <v>5538</v>
      </c>
      <c r="C557" s="19" t="s">
        <v>2472</v>
      </c>
      <c r="D557" s="18">
        <v>4127693427</v>
      </c>
      <c r="E557" s="29"/>
      <c r="F557" s="29"/>
      <c r="G557" s="29">
        <v>10</v>
      </c>
      <c r="H557" s="29">
        <v>10</v>
      </c>
      <c r="I557" s="29"/>
      <c r="J557" s="29">
        <v>5</v>
      </c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35"/>
      <c r="X557" s="18"/>
      <c r="AA557" s="17"/>
    </row>
    <row r="558" spans="1:27" s="16" customFormat="1" ht="18.75" customHeight="1" x14ac:dyDescent="0.25">
      <c r="A558" s="209"/>
      <c r="B558" s="196">
        <v>4355</v>
      </c>
      <c r="C558" s="19" t="s">
        <v>5171</v>
      </c>
      <c r="D558" s="18">
        <v>4127696488</v>
      </c>
      <c r="E558" s="29"/>
      <c r="F558" s="29"/>
      <c r="G558" s="29">
        <v>10</v>
      </c>
      <c r="H558" s="29">
        <v>6</v>
      </c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35"/>
      <c r="X558" s="18"/>
      <c r="AA558" s="17"/>
    </row>
    <row r="559" spans="1:27" s="16" customFormat="1" ht="18.75" customHeight="1" x14ac:dyDescent="0.25">
      <c r="A559" s="209"/>
      <c r="B559" s="196">
        <v>5205</v>
      </c>
      <c r="C559" s="19" t="s">
        <v>4185</v>
      </c>
      <c r="D559" s="18">
        <v>4127681975</v>
      </c>
      <c r="E559" s="29">
        <v>10</v>
      </c>
      <c r="F559" s="29"/>
      <c r="G559" s="29">
        <v>20</v>
      </c>
      <c r="H559" s="29"/>
      <c r="I559" s="29"/>
      <c r="J559" s="29">
        <v>10</v>
      </c>
      <c r="K559" s="29"/>
      <c r="L559" s="29"/>
      <c r="M559" s="29">
        <v>10</v>
      </c>
      <c r="N559" s="29"/>
      <c r="O559" s="29">
        <v>10</v>
      </c>
      <c r="P559" s="29">
        <v>10</v>
      </c>
      <c r="Q559" s="29"/>
      <c r="R559" s="29"/>
      <c r="S559" s="29"/>
      <c r="T559" s="29"/>
      <c r="U559" s="29"/>
      <c r="V559" s="29"/>
      <c r="W559" s="35"/>
      <c r="X559" s="18"/>
      <c r="AA559" s="17"/>
    </row>
    <row r="560" spans="1:27" s="16" customFormat="1" ht="18.75" customHeight="1" x14ac:dyDescent="0.25">
      <c r="A560" s="209"/>
      <c r="B560" s="196">
        <v>3385</v>
      </c>
      <c r="C560" s="19" t="s">
        <v>2484</v>
      </c>
      <c r="D560" s="18">
        <v>4127701918</v>
      </c>
      <c r="E560" s="29"/>
      <c r="F560" s="29"/>
      <c r="G560" s="29">
        <v>15</v>
      </c>
      <c r="H560" s="29"/>
      <c r="I560" s="29"/>
      <c r="J560" s="29"/>
      <c r="K560" s="29"/>
      <c r="L560" s="29"/>
      <c r="M560" s="29"/>
      <c r="N560" s="29"/>
      <c r="O560" s="29">
        <v>5</v>
      </c>
      <c r="P560" s="29"/>
      <c r="Q560" s="29"/>
      <c r="R560" s="29"/>
      <c r="S560" s="29"/>
      <c r="T560" s="29"/>
      <c r="U560" s="29"/>
      <c r="V560" s="29"/>
      <c r="W560" s="35"/>
      <c r="X560" s="18"/>
      <c r="AA560" s="17"/>
    </row>
    <row r="561" spans="1:27" s="16" customFormat="1" ht="18.75" customHeight="1" x14ac:dyDescent="0.25">
      <c r="A561" s="209"/>
      <c r="B561" s="196">
        <v>5393</v>
      </c>
      <c r="C561" s="19" t="s">
        <v>594</v>
      </c>
      <c r="D561" s="18">
        <v>4127699558</v>
      </c>
      <c r="E561" s="29"/>
      <c r="F561" s="29"/>
      <c r="G561" s="29">
        <v>5</v>
      </c>
      <c r="H561" s="29"/>
      <c r="I561" s="29"/>
      <c r="J561" s="29">
        <v>15</v>
      </c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35"/>
      <c r="X561" s="18"/>
      <c r="AA561" s="17"/>
    </row>
    <row r="562" spans="1:27" s="16" customFormat="1" ht="18.75" customHeight="1" x14ac:dyDescent="0.25">
      <c r="A562" s="209"/>
      <c r="B562" s="196">
        <v>3600</v>
      </c>
      <c r="C562" s="19" t="s">
        <v>4106</v>
      </c>
      <c r="D562" s="18">
        <v>4127683066</v>
      </c>
      <c r="E562" s="29"/>
      <c r="F562" s="29"/>
      <c r="G562" s="29">
        <v>5</v>
      </c>
      <c r="H562" s="29"/>
      <c r="I562" s="29"/>
      <c r="J562" s="29"/>
      <c r="K562" s="29"/>
      <c r="L562" s="29"/>
      <c r="M562" s="29"/>
      <c r="N562" s="29"/>
      <c r="O562" s="29"/>
      <c r="P562" s="29">
        <v>20</v>
      </c>
      <c r="Q562" s="29"/>
      <c r="R562" s="29"/>
      <c r="S562" s="29"/>
      <c r="T562" s="29"/>
      <c r="U562" s="29"/>
      <c r="V562" s="29"/>
      <c r="W562" s="35"/>
      <c r="X562" s="18"/>
      <c r="AA562" s="17"/>
    </row>
    <row r="563" spans="1:27" s="16" customFormat="1" ht="18.75" customHeight="1" x14ac:dyDescent="0.25">
      <c r="A563" s="209"/>
      <c r="B563" s="196">
        <v>5003</v>
      </c>
      <c r="C563" s="19" t="s">
        <v>4473</v>
      </c>
      <c r="D563" s="18">
        <v>4127695008</v>
      </c>
      <c r="E563" s="29"/>
      <c r="F563" s="29"/>
      <c r="G563" s="29">
        <v>10</v>
      </c>
      <c r="H563" s="29"/>
      <c r="I563" s="29"/>
      <c r="J563" s="29">
        <v>10</v>
      </c>
      <c r="K563" s="29"/>
      <c r="L563" s="29"/>
      <c r="M563" s="29">
        <v>10</v>
      </c>
      <c r="N563" s="29"/>
      <c r="O563" s="29">
        <v>10</v>
      </c>
      <c r="P563" s="29">
        <v>10</v>
      </c>
      <c r="Q563" s="29"/>
      <c r="R563" s="29"/>
      <c r="S563" s="29"/>
      <c r="T563" s="29"/>
      <c r="U563" s="29"/>
      <c r="V563" s="29"/>
      <c r="W563" s="35"/>
      <c r="X563" s="18"/>
      <c r="AA563" s="17"/>
    </row>
    <row r="564" spans="1:27" s="16" customFormat="1" ht="18.75" customHeight="1" x14ac:dyDescent="0.25">
      <c r="A564" s="209"/>
      <c r="B564" s="196">
        <v>4497</v>
      </c>
      <c r="C564" s="19" t="s">
        <v>308</v>
      </c>
      <c r="D564" s="18">
        <v>4127705708</v>
      </c>
      <c r="E564" s="29">
        <v>10</v>
      </c>
      <c r="F564" s="29"/>
      <c r="G564" s="29">
        <v>10</v>
      </c>
      <c r="H564" s="29">
        <v>10</v>
      </c>
      <c r="I564" s="29"/>
      <c r="J564" s="29">
        <v>20</v>
      </c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35"/>
      <c r="X564" s="18"/>
      <c r="AA564" s="17"/>
    </row>
    <row r="565" spans="1:27" s="16" customFormat="1" ht="18.75" customHeight="1" x14ac:dyDescent="0.25">
      <c r="A565" s="209"/>
      <c r="B565" s="196">
        <v>3681</v>
      </c>
      <c r="C565" s="19" t="s">
        <v>69</v>
      </c>
      <c r="D565" s="18">
        <v>4127701150</v>
      </c>
      <c r="E565" s="29"/>
      <c r="F565" s="29"/>
      <c r="G565" s="29">
        <v>15</v>
      </c>
      <c r="H565" s="29">
        <v>20</v>
      </c>
      <c r="I565" s="29"/>
      <c r="J565" s="29"/>
      <c r="K565" s="29"/>
      <c r="L565" s="29"/>
      <c r="M565" s="29"/>
      <c r="N565" s="29"/>
      <c r="O565" s="29"/>
      <c r="P565" s="29">
        <v>15</v>
      </c>
      <c r="Q565" s="29"/>
      <c r="R565" s="29"/>
      <c r="S565" s="29"/>
      <c r="T565" s="29"/>
      <c r="U565" s="29"/>
      <c r="V565" s="29"/>
      <c r="W565" s="35"/>
      <c r="X565" s="18"/>
      <c r="AA565" s="17"/>
    </row>
    <row r="566" spans="1:27" s="16" customFormat="1" ht="18.75" customHeight="1" x14ac:dyDescent="0.25">
      <c r="A566" s="209"/>
      <c r="B566" s="196">
        <v>3526</v>
      </c>
      <c r="C566" s="19" t="s">
        <v>121</v>
      </c>
      <c r="D566" s="18">
        <v>4127701583</v>
      </c>
      <c r="E566" s="29"/>
      <c r="F566" s="29"/>
      <c r="G566" s="29">
        <v>15</v>
      </c>
      <c r="H566" s="29">
        <v>10</v>
      </c>
      <c r="I566" s="29"/>
      <c r="J566" s="29"/>
      <c r="K566" s="29"/>
      <c r="L566" s="29"/>
      <c r="M566" s="29">
        <v>5</v>
      </c>
      <c r="N566" s="29"/>
      <c r="O566" s="29">
        <v>10</v>
      </c>
      <c r="P566" s="29">
        <v>15</v>
      </c>
      <c r="Q566" s="29"/>
      <c r="R566" s="29"/>
      <c r="S566" s="29"/>
      <c r="T566" s="29"/>
      <c r="U566" s="29"/>
      <c r="V566" s="29"/>
      <c r="W566" s="35"/>
      <c r="X566" s="18"/>
      <c r="AA566" s="17"/>
    </row>
    <row r="567" spans="1:27" s="16" customFormat="1" ht="18.75" customHeight="1" x14ac:dyDescent="0.25">
      <c r="A567" s="209"/>
      <c r="B567" s="196">
        <v>5537</v>
      </c>
      <c r="C567" s="19" t="s">
        <v>5172</v>
      </c>
      <c r="D567" s="18">
        <v>4127705887</v>
      </c>
      <c r="E567" s="29"/>
      <c r="F567" s="29"/>
      <c r="G567" s="29">
        <v>25</v>
      </c>
      <c r="H567" s="29">
        <v>15</v>
      </c>
      <c r="I567" s="29"/>
      <c r="J567" s="29">
        <v>20</v>
      </c>
      <c r="K567" s="29"/>
      <c r="L567" s="29"/>
      <c r="M567" s="29">
        <v>10</v>
      </c>
      <c r="N567" s="29"/>
      <c r="O567" s="29">
        <v>10</v>
      </c>
      <c r="P567" s="29">
        <v>10</v>
      </c>
      <c r="Q567" s="29"/>
      <c r="R567" s="29"/>
      <c r="S567" s="29"/>
      <c r="T567" s="29"/>
      <c r="U567" s="29"/>
      <c r="V567" s="29"/>
      <c r="W567" s="35"/>
      <c r="X567" s="18"/>
      <c r="AA567" s="17"/>
    </row>
    <row r="568" spans="1:27" s="16" customFormat="1" ht="18.75" customHeight="1" x14ac:dyDescent="0.25">
      <c r="A568" s="209"/>
      <c r="B568" s="196">
        <v>4215</v>
      </c>
      <c r="C568" s="19" t="s">
        <v>3714</v>
      </c>
      <c r="D568" s="18">
        <v>4127695277</v>
      </c>
      <c r="E568" s="29"/>
      <c r="F568" s="29"/>
      <c r="G568" s="29">
        <v>35</v>
      </c>
      <c r="H568" s="29"/>
      <c r="I568" s="29"/>
      <c r="J568" s="29"/>
      <c r="K568" s="29"/>
      <c r="L568" s="29"/>
      <c r="M568" s="29">
        <v>20</v>
      </c>
      <c r="N568" s="29"/>
      <c r="O568" s="29">
        <v>30</v>
      </c>
      <c r="P568" s="29">
        <v>25</v>
      </c>
      <c r="Q568" s="29"/>
      <c r="R568" s="29"/>
      <c r="S568" s="29"/>
      <c r="T568" s="29"/>
      <c r="U568" s="29"/>
      <c r="V568" s="29"/>
      <c r="W568" s="35"/>
      <c r="X568" s="18"/>
      <c r="AA568" s="17"/>
    </row>
    <row r="569" spans="1:27" s="16" customFormat="1" ht="18.75" customHeight="1" x14ac:dyDescent="0.25">
      <c r="A569" s="209"/>
      <c r="B569" s="196">
        <v>5143</v>
      </c>
      <c r="C569" s="19" t="s">
        <v>5173</v>
      </c>
      <c r="D569" s="18">
        <v>4127343495</v>
      </c>
      <c r="E569" s="29"/>
      <c r="F569" s="29"/>
      <c r="G569" s="29">
        <v>10</v>
      </c>
      <c r="H569" s="29"/>
      <c r="I569" s="29"/>
      <c r="J569" s="29"/>
      <c r="K569" s="29"/>
      <c r="L569" s="29"/>
      <c r="M569" s="29"/>
      <c r="N569" s="29"/>
      <c r="O569" s="29">
        <v>10</v>
      </c>
      <c r="P569" s="29"/>
      <c r="Q569" s="29"/>
      <c r="R569" s="29"/>
      <c r="S569" s="29"/>
      <c r="T569" s="29"/>
      <c r="U569" s="29"/>
      <c r="V569" s="29"/>
      <c r="W569" s="35"/>
      <c r="X569" s="18"/>
      <c r="AA569" s="17"/>
    </row>
    <row r="570" spans="1:27" s="16" customFormat="1" ht="18.75" customHeight="1" x14ac:dyDescent="0.25">
      <c r="A570" s="209"/>
      <c r="B570" s="196">
        <v>4672</v>
      </c>
      <c r="C570" s="19" t="s">
        <v>1386</v>
      </c>
      <c r="D570" s="18">
        <v>4127670326</v>
      </c>
      <c r="E570" s="29">
        <v>5</v>
      </c>
      <c r="F570" s="29"/>
      <c r="G570" s="29">
        <v>10</v>
      </c>
      <c r="H570" s="29"/>
      <c r="I570" s="29"/>
      <c r="J570" s="29"/>
      <c r="K570" s="29"/>
      <c r="L570" s="29"/>
      <c r="M570" s="29"/>
      <c r="N570" s="29"/>
      <c r="O570" s="29">
        <v>15</v>
      </c>
      <c r="P570" s="29">
        <v>15</v>
      </c>
      <c r="Q570" s="29"/>
      <c r="R570" s="29"/>
      <c r="S570" s="29"/>
      <c r="T570" s="29"/>
      <c r="U570" s="29"/>
      <c r="V570" s="29"/>
      <c r="W570" s="35"/>
      <c r="X570" s="18"/>
      <c r="AA570" s="17"/>
    </row>
    <row r="571" spans="1:27" s="16" customFormat="1" ht="18.75" customHeight="1" x14ac:dyDescent="0.25">
      <c r="A571" s="209"/>
      <c r="B571" s="196">
        <v>3438</v>
      </c>
      <c r="C571" s="19" t="s">
        <v>866</v>
      </c>
      <c r="D571" s="18">
        <v>4127536510</v>
      </c>
      <c r="E571" s="29">
        <v>6</v>
      </c>
      <c r="F571" s="29"/>
      <c r="G571" s="29">
        <v>10</v>
      </c>
      <c r="H571" s="29">
        <v>6</v>
      </c>
      <c r="I571" s="29"/>
      <c r="J571" s="29">
        <v>6</v>
      </c>
      <c r="K571" s="29"/>
      <c r="L571" s="29"/>
      <c r="M571" s="29"/>
      <c r="N571" s="29"/>
      <c r="O571" s="29">
        <v>6</v>
      </c>
      <c r="P571" s="29">
        <v>6</v>
      </c>
      <c r="Q571" s="29"/>
      <c r="R571" s="29"/>
      <c r="S571" s="29"/>
      <c r="T571" s="29"/>
      <c r="U571" s="29"/>
      <c r="V571" s="29"/>
      <c r="W571" s="35"/>
      <c r="X571" s="18"/>
      <c r="AA571" s="17"/>
    </row>
    <row r="572" spans="1:27" s="16" customFormat="1" ht="18.75" customHeight="1" x14ac:dyDescent="0.25">
      <c r="A572" s="209"/>
      <c r="B572" s="196">
        <v>4988</v>
      </c>
      <c r="C572" s="19" t="s">
        <v>5174</v>
      </c>
      <c r="D572" s="18">
        <v>4127496997</v>
      </c>
      <c r="E572" s="29"/>
      <c r="F572" s="29"/>
      <c r="G572" s="29">
        <v>20</v>
      </c>
      <c r="H572" s="29">
        <v>10</v>
      </c>
      <c r="I572" s="29"/>
      <c r="J572" s="29"/>
      <c r="K572" s="29"/>
      <c r="L572" s="29"/>
      <c r="M572" s="29"/>
      <c r="N572" s="29"/>
      <c r="O572" s="29">
        <v>15</v>
      </c>
      <c r="P572" s="29">
        <v>20</v>
      </c>
      <c r="Q572" s="29"/>
      <c r="R572" s="29"/>
      <c r="S572" s="29"/>
      <c r="T572" s="29"/>
      <c r="U572" s="29"/>
      <c r="V572" s="29"/>
      <c r="W572" s="35"/>
      <c r="X572" s="18"/>
      <c r="AA572" s="17"/>
    </row>
    <row r="573" spans="1:27" s="16" customFormat="1" ht="18.75" customHeight="1" x14ac:dyDescent="0.25">
      <c r="A573" s="209"/>
      <c r="B573" s="196">
        <v>4631</v>
      </c>
      <c r="C573" s="19" t="s">
        <v>5175</v>
      </c>
      <c r="D573" s="18">
        <v>4127683070</v>
      </c>
      <c r="E573" s="29">
        <v>5</v>
      </c>
      <c r="F573" s="29"/>
      <c r="G573" s="29">
        <v>10</v>
      </c>
      <c r="H573" s="29">
        <v>10</v>
      </c>
      <c r="I573" s="29"/>
      <c r="J573" s="29"/>
      <c r="K573" s="29"/>
      <c r="L573" s="29"/>
      <c r="M573" s="29"/>
      <c r="N573" s="29"/>
      <c r="O573" s="29">
        <v>5</v>
      </c>
      <c r="P573" s="29">
        <v>10</v>
      </c>
      <c r="Q573" s="29"/>
      <c r="R573" s="29"/>
      <c r="S573" s="29"/>
      <c r="T573" s="29"/>
      <c r="U573" s="29"/>
      <c r="V573" s="29"/>
      <c r="W573" s="35"/>
      <c r="X573" s="18"/>
      <c r="AA573" s="17"/>
    </row>
    <row r="574" spans="1:27" s="16" customFormat="1" ht="18.75" customHeight="1" x14ac:dyDescent="0.25">
      <c r="A574" s="209"/>
      <c r="B574" s="196">
        <v>5068</v>
      </c>
      <c r="C574" s="19" t="s">
        <v>5176</v>
      </c>
      <c r="D574" s="18">
        <v>4127687277</v>
      </c>
      <c r="E574" s="29"/>
      <c r="F574" s="29"/>
      <c r="G574" s="29">
        <v>3</v>
      </c>
      <c r="H574" s="29">
        <v>5</v>
      </c>
      <c r="I574" s="29"/>
      <c r="J574" s="29"/>
      <c r="K574" s="29"/>
      <c r="L574" s="29"/>
      <c r="M574" s="29"/>
      <c r="N574" s="29"/>
      <c r="O574" s="29">
        <v>10</v>
      </c>
      <c r="P574" s="29">
        <v>10</v>
      </c>
      <c r="Q574" s="29"/>
      <c r="R574" s="29"/>
      <c r="S574" s="29"/>
      <c r="T574" s="29"/>
      <c r="U574" s="29"/>
      <c r="V574" s="29"/>
      <c r="W574" s="35"/>
      <c r="X574" s="18"/>
      <c r="AA574" s="17"/>
    </row>
    <row r="575" spans="1:27" s="16" customFormat="1" ht="18.75" customHeight="1" x14ac:dyDescent="0.25">
      <c r="A575" s="209"/>
      <c r="B575" s="196">
        <v>5135</v>
      </c>
      <c r="C575" s="19" t="s">
        <v>2909</v>
      </c>
      <c r="D575" s="18">
        <v>4127680148</v>
      </c>
      <c r="E575" s="29"/>
      <c r="F575" s="29"/>
      <c r="G575" s="29">
        <v>20</v>
      </c>
      <c r="H575" s="29"/>
      <c r="I575" s="29"/>
      <c r="J575" s="29"/>
      <c r="K575" s="29"/>
      <c r="L575" s="29"/>
      <c r="M575" s="29"/>
      <c r="N575" s="29"/>
      <c r="O575" s="29">
        <v>5</v>
      </c>
      <c r="P575" s="29">
        <v>10</v>
      </c>
      <c r="Q575" s="29"/>
      <c r="R575" s="29"/>
      <c r="S575" s="29"/>
      <c r="T575" s="29"/>
      <c r="U575" s="29"/>
      <c r="V575" s="29"/>
      <c r="W575" s="35"/>
      <c r="X575" s="18"/>
      <c r="AA575" s="17"/>
    </row>
    <row r="576" spans="1:27" s="16" customFormat="1" ht="18.75" customHeight="1" x14ac:dyDescent="0.25">
      <c r="A576" s="209"/>
      <c r="B576" s="196">
        <v>5073</v>
      </c>
      <c r="C576" s="19" t="s">
        <v>5177</v>
      </c>
      <c r="D576" s="18">
        <v>4127706401</v>
      </c>
      <c r="E576" s="29">
        <v>5</v>
      </c>
      <c r="F576" s="29">
        <v>15</v>
      </c>
      <c r="G576" s="29">
        <v>10</v>
      </c>
      <c r="H576" s="29">
        <v>15</v>
      </c>
      <c r="I576" s="29"/>
      <c r="J576" s="29"/>
      <c r="K576" s="29"/>
      <c r="L576" s="29"/>
      <c r="M576" s="29"/>
      <c r="N576" s="29"/>
      <c r="O576" s="29">
        <v>5</v>
      </c>
      <c r="P576" s="29">
        <v>15</v>
      </c>
      <c r="Q576" s="29"/>
      <c r="R576" s="29"/>
      <c r="S576" s="29"/>
      <c r="T576" s="29"/>
      <c r="U576" s="29"/>
      <c r="V576" s="29"/>
      <c r="W576" s="35"/>
      <c r="X576" s="18"/>
      <c r="AA576" s="17"/>
    </row>
    <row r="577" spans="1:27" s="16" customFormat="1" ht="18.75" customHeight="1" x14ac:dyDescent="0.25">
      <c r="A577" s="209"/>
      <c r="B577" s="196">
        <v>4666</v>
      </c>
      <c r="C577" s="19" t="s">
        <v>2308</v>
      </c>
      <c r="D577" s="18">
        <v>4127703640</v>
      </c>
      <c r="E577" s="29">
        <v>6</v>
      </c>
      <c r="F577" s="29">
        <v>8</v>
      </c>
      <c r="G577" s="29">
        <v>15</v>
      </c>
      <c r="H577" s="29"/>
      <c r="I577" s="29"/>
      <c r="J577" s="29">
        <v>8</v>
      </c>
      <c r="K577" s="29"/>
      <c r="L577" s="29"/>
      <c r="M577" s="29">
        <v>8</v>
      </c>
      <c r="N577" s="29"/>
      <c r="O577" s="29">
        <v>8</v>
      </c>
      <c r="P577" s="29">
        <v>8</v>
      </c>
      <c r="Q577" s="29"/>
      <c r="R577" s="29"/>
      <c r="S577" s="29"/>
      <c r="T577" s="29"/>
      <c r="U577" s="29"/>
      <c r="V577" s="29"/>
      <c r="W577" s="35"/>
      <c r="X577" s="18"/>
      <c r="AA577" s="17"/>
    </row>
    <row r="578" spans="1:27" s="16" customFormat="1" ht="18.75" customHeight="1" x14ac:dyDescent="0.25">
      <c r="A578" s="209"/>
      <c r="B578" s="196">
        <v>4457</v>
      </c>
      <c r="C578" s="19" t="s">
        <v>5178</v>
      </c>
      <c r="D578" s="18">
        <v>4127692332</v>
      </c>
      <c r="E578" s="29"/>
      <c r="F578" s="29"/>
      <c r="G578" s="29">
        <v>15</v>
      </c>
      <c r="H578" s="29">
        <v>15</v>
      </c>
      <c r="I578" s="29"/>
      <c r="J578" s="29"/>
      <c r="K578" s="29"/>
      <c r="L578" s="29"/>
      <c r="M578" s="29">
        <v>5</v>
      </c>
      <c r="N578" s="29"/>
      <c r="O578" s="29">
        <v>10</v>
      </c>
      <c r="P578" s="29">
        <v>15</v>
      </c>
      <c r="Q578" s="29"/>
      <c r="R578" s="29"/>
      <c r="S578" s="29"/>
      <c r="T578" s="29"/>
      <c r="U578" s="29"/>
      <c r="V578" s="29"/>
      <c r="W578" s="35"/>
      <c r="X578" s="18"/>
      <c r="AA578" s="17"/>
    </row>
    <row r="579" spans="1:27" s="16" customFormat="1" ht="18.75" customHeight="1" x14ac:dyDescent="0.25">
      <c r="A579" s="209"/>
      <c r="B579" s="196">
        <v>5392</v>
      </c>
      <c r="C579" s="19" t="s">
        <v>5179</v>
      </c>
      <c r="D579" s="18">
        <v>4127696132</v>
      </c>
      <c r="E579" s="29"/>
      <c r="F579" s="29"/>
      <c r="G579" s="29">
        <v>15</v>
      </c>
      <c r="H579" s="29"/>
      <c r="I579" s="29"/>
      <c r="J579" s="29">
        <v>10</v>
      </c>
      <c r="K579" s="29"/>
      <c r="L579" s="29"/>
      <c r="M579" s="29">
        <v>10</v>
      </c>
      <c r="N579" s="29"/>
      <c r="O579" s="29">
        <v>10</v>
      </c>
      <c r="P579" s="29">
        <v>10</v>
      </c>
      <c r="Q579" s="29"/>
      <c r="R579" s="29"/>
      <c r="S579" s="29"/>
      <c r="T579" s="29"/>
      <c r="U579" s="29"/>
      <c r="V579" s="29"/>
      <c r="W579" s="35"/>
      <c r="X579" s="18"/>
      <c r="AA579" s="17"/>
    </row>
    <row r="580" spans="1:27" s="16" customFormat="1" ht="18.75" customHeight="1" x14ac:dyDescent="0.25">
      <c r="A580" s="209"/>
      <c r="B580" s="196">
        <v>3715</v>
      </c>
      <c r="C580" s="19" t="s">
        <v>406</v>
      </c>
      <c r="D580" s="18">
        <v>4127689452</v>
      </c>
      <c r="E580" s="29"/>
      <c r="F580" s="29"/>
      <c r="G580" s="29">
        <v>20</v>
      </c>
      <c r="H580" s="29">
        <v>15</v>
      </c>
      <c r="I580" s="29"/>
      <c r="J580" s="29">
        <v>15</v>
      </c>
      <c r="K580" s="29"/>
      <c r="L580" s="29"/>
      <c r="M580" s="29">
        <v>20</v>
      </c>
      <c r="N580" s="29"/>
      <c r="O580" s="29">
        <v>10</v>
      </c>
      <c r="P580" s="29">
        <v>20</v>
      </c>
      <c r="Q580" s="29"/>
      <c r="R580" s="29"/>
      <c r="S580" s="29"/>
      <c r="T580" s="29"/>
      <c r="U580" s="29"/>
      <c r="V580" s="29"/>
      <c r="W580" s="35"/>
      <c r="X580" s="18"/>
      <c r="AA580" s="17"/>
    </row>
    <row r="581" spans="1:27" s="16" customFormat="1" ht="18.75" customHeight="1" x14ac:dyDescent="0.25">
      <c r="A581" s="209"/>
      <c r="B581" s="196">
        <v>3753</v>
      </c>
      <c r="C581" s="19" t="s">
        <v>3108</v>
      </c>
      <c r="D581" s="18">
        <v>4127700963</v>
      </c>
      <c r="E581" s="29">
        <v>10</v>
      </c>
      <c r="F581" s="29"/>
      <c r="G581" s="29">
        <v>15</v>
      </c>
      <c r="H581" s="29"/>
      <c r="I581" s="29"/>
      <c r="J581" s="29"/>
      <c r="K581" s="29"/>
      <c r="L581" s="29"/>
      <c r="M581" s="29"/>
      <c r="N581" s="29"/>
      <c r="O581" s="29">
        <v>15</v>
      </c>
      <c r="P581" s="29">
        <v>15</v>
      </c>
      <c r="Q581" s="29"/>
      <c r="R581" s="29"/>
      <c r="S581" s="29"/>
      <c r="T581" s="29"/>
      <c r="U581" s="29"/>
      <c r="V581" s="29"/>
      <c r="W581" s="35"/>
      <c r="X581" s="18"/>
      <c r="AA581" s="17"/>
    </row>
    <row r="582" spans="1:27" s="16" customFormat="1" ht="18.75" customHeight="1" x14ac:dyDescent="0.25">
      <c r="A582" s="209"/>
      <c r="B582" s="196">
        <v>3717</v>
      </c>
      <c r="C582" s="19" t="s">
        <v>1234</v>
      </c>
      <c r="D582" s="18">
        <v>4127694235</v>
      </c>
      <c r="E582" s="35"/>
      <c r="F582" s="35"/>
      <c r="G582" s="29">
        <v>30</v>
      </c>
      <c r="H582" s="29">
        <v>20</v>
      </c>
      <c r="I582" s="29"/>
      <c r="J582" s="29">
        <v>15</v>
      </c>
      <c r="K582" s="29"/>
      <c r="L582" s="29"/>
      <c r="M582" s="29"/>
      <c r="N582" s="29"/>
      <c r="O582" s="29">
        <v>15</v>
      </c>
      <c r="P582" s="29">
        <v>30</v>
      </c>
      <c r="Q582" s="35"/>
      <c r="R582" s="35"/>
      <c r="S582" s="35"/>
      <c r="T582" s="35"/>
      <c r="U582" s="35"/>
      <c r="V582" s="35"/>
      <c r="W582" s="35"/>
      <c r="X582" s="18"/>
      <c r="AA582" s="17"/>
    </row>
    <row r="583" spans="1:27" s="16" customFormat="1" ht="18.75" customHeight="1" x14ac:dyDescent="0.25">
      <c r="A583" s="210"/>
      <c r="B583" s="197"/>
      <c r="C583" s="53"/>
      <c r="D583" s="50"/>
      <c r="E583" s="50"/>
      <c r="F583" s="50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0"/>
      <c r="R583" s="50"/>
      <c r="S583" s="50"/>
      <c r="T583" s="50"/>
      <c r="U583" s="50"/>
      <c r="V583" s="50"/>
      <c r="W583" s="50"/>
      <c r="X583" s="172" t="s">
        <v>5230</v>
      </c>
      <c r="AA583" s="17"/>
    </row>
    <row r="584" spans="1:27" s="16" customFormat="1" ht="18.75" customHeight="1" x14ac:dyDescent="0.25">
      <c r="A584" s="209"/>
      <c r="B584" s="196"/>
      <c r="C584" s="187" t="s">
        <v>5197</v>
      </c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AA584" s="17"/>
    </row>
    <row r="585" spans="1:27" s="16" customFormat="1" ht="18.75" customHeight="1" x14ac:dyDescent="0.25">
      <c r="A585" s="224" t="s">
        <v>4977</v>
      </c>
      <c r="B585" s="196">
        <v>2823</v>
      </c>
      <c r="C585" s="19" t="s">
        <v>4340</v>
      </c>
      <c r="D585" s="18">
        <v>4127708743</v>
      </c>
      <c r="E585" s="18"/>
      <c r="F585" s="18"/>
      <c r="G585" s="18">
        <v>2</v>
      </c>
      <c r="H585" s="18">
        <v>2</v>
      </c>
      <c r="I585" s="18"/>
      <c r="J585" s="18"/>
      <c r="K585" s="18"/>
      <c r="L585" s="18"/>
      <c r="M585" s="18"/>
      <c r="N585" s="18"/>
      <c r="O585" s="18">
        <v>5</v>
      </c>
      <c r="P585" s="18">
        <v>5</v>
      </c>
      <c r="Q585" s="18"/>
      <c r="R585" s="18"/>
      <c r="S585" s="18"/>
      <c r="T585" s="18"/>
      <c r="U585" s="18"/>
      <c r="V585" s="18"/>
      <c r="W585" s="18"/>
      <c r="X585" s="18"/>
      <c r="AA585" s="17"/>
    </row>
    <row r="586" spans="1:27" s="16" customFormat="1" ht="18.75" customHeight="1" x14ac:dyDescent="0.25">
      <c r="A586" s="224" t="s">
        <v>5034</v>
      </c>
      <c r="B586" s="196">
        <v>4404</v>
      </c>
      <c r="C586" s="19" t="s">
        <v>5198</v>
      </c>
      <c r="D586" s="18">
        <v>4127722937</v>
      </c>
      <c r="E586" s="18"/>
      <c r="F586" s="18"/>
      <c r="G586" s="18">
        <v>5</v>
      </c>
      <c r="H586" s="18">
        <v>5</v>
      </c>
      <c r="I586" s="18"/>
      <c r="J586" s="18">
        <v>5</v>
      </c>
      <c r="K586" s="18"/>
      <c r="L586" s="18"/>
      <c r="M586" s="18"/>
      <c r="N586" s="18"/>
      <c r="O586" s="18"/>
      <c r="P586" s="18">
        <v>5</v>
      </c>
      <c r="Q586" s="18"/>
      <c r="R586" s="18"/>
      <c r="S586" s="18"/>
      <c r="T586" s="18"/>
      <c r="U586" s="18"/>
      <c r="V586" s="18"/>
      <c r="W586" s="18"/>
      <c r="X586" s="18"/>
      <c r="AA586" s="17"/>
    </row>
    <row r="587" spans="1:27" s="16" customFormat="1" ht="18.75" customHeight="1" x14ac:dyDescent="0.25">
      <c r="A587" s="209"/>
      <c r="B587" s="196">
        <v>4525</v>
      </c>
      <c r="C587" s="19" t="s">
        <v>4360</v>
      </c>
      <c r="D587" s="18">
        <v>4127725700</v>
      </c>
      <c r="E587" s="18">
        <v>3</v>
      </c>
      <c r="F587" s="18"/>
      <c r="G587" s="18">
        <v>3</v>
      </c>
      <c r="H587" s="18">
        <v>5</v>
      </c>
      <c r="I587" s="18"/>
      <c r="J587" s="18">
        <v>3</v>
      </c>
      <c r="K587" s="18"/>
      <c r="L587" s="18"/>
      <c r="M587" s="18"/>
      <c r="N587" s="18"/>
      <c r="O587" s="18">
        <v>5</v>
      </c>
      <c r="P587" s="18"/>
      <c r="Q587" s="18"/>
      <c r="R587" s="18"/>
      <c r="S587" s="18"/>
      <c r="T587" s="18"/>
      <c r="U587" s="18"/>
      <c r="V587" s="18"/>
      <c r="W587" s="18"/>
      <c r="X587" s="18"/>
      <c r="AA587" s="17"/>
    </row>
    <row r="588" spans="1:27" s="16" customFormat="1" ht="18.75" customHeight="1" x14ac:dyDescent="0.25">
      <c r="A588" s="209"/>
      <c r="B588" s="196">
        <v>2428</v>
      </c>
      <c r="C588" s="19" t="s">
        <v>4653</v>
      </c>
      <c r="D588" s="18">
        <v>4127705557</v>
      </c>
      <c r="E588" s="18"/>
      <c r="F588" s="18">
        <v>2</v>
      </c>
      <c r="G588" s="18"/>
      <c r="H588" s="18">
        <v>3</v>
      </c>
      <c r="I588" s="18"/>
      <c r="J588" s="18"/>
      <c r="K588" s="18"/>
      <c r="L588" s="18"/>
      <c r="M588" s="18"/>
      <c r="N588" s="18"/>
      <c r="O588" s="18"/>
      <c r="P588" s="18">
        <v>10</v>
      </c>
      <c r="Q588" s="18"/>
      <c r="R588" s="18"/>
      <c r="S588" s="18"/>
      <c r="T588" s="18"/>
      <c r="U588" s="18"/>
      <c r="V588" s="18"/>
      <c r="W588" s="18"/>
      <c r="X588" s="18"/>
      <c r="AA588" s="17"/>
    </row>
    <row r="589" spans="1:27" s="16" customFormat="1" ht="18.75" customHeight="1" x14ac:dyDescent="0.25">
      <c r="A589" s="209"/>
      <c r="B589" s="196">
        <v>5224</v>
      </c>
      <c r="C589" s="19" t="s">
        <v>3245</v>
      </c>
      <c r="D589" s="18">
        <v>4127681989</v>
      </c>
      <c r="E589" s="18"/>
      <c r="F589" s="18"/>
      <c r="G589" s="18">
        <v>5</v>
      </c>
      <c r="H589" s="18">
        <v>10</v>
      </c>
      <c r="I589" s="18"/>
      <c r="J589" s="18">
        <v>3</v>
      </c>
      <c r="K589" s="18"/>
      <c r="L589" s="18"/>
      <c r="M589" s="18"/>
      <c r="N589" s="18"/>
      <c r="O589" s="18">
        <v>8</v>
      </c>
      <c r="P589" s="18">
        <v>5</v>
      </c>
      <c r="Q589" s="18"/>
      <c r="R589" s="18"/>
      <c r="S589" s="18"/>
      <c r="T589" s="18"/>
      <c r="U589" s="18"/>
      <c r="V589" s="18"/>
      <c r="W589" s="18"/>
      <c r="X589" s="18"/>
      <c r="AA589" s="17"/>
    </row>
    <row r="590" spans="1:27" s="16" customFormat="1" ht="18.75" customHeight="1" x14ac:dyDescent="0.25">
      <c r="A590" s="209"/>
      <c r="B590" s="196">
        <v>4667</v>
      </c>
      <c r="C590" s="19" t="s">
        <v>1905</v>
      </c>
      <c r="D590" s="18">
        <v>4127719072</v>
      </c>
      <c r="E590" s="18"/>
      <c r="F590" s="18"/>
      <c r="G590" s="18">
        <v>5</v>
      </c>
      <c r="H590" s="18">
        <v>10</v>
      </c>
      <c r="I590" s="18"/>
      <c r="J590" s="18">
        <v>2</v>
      </c>
      <c r="K590" s="18"/>
      <c r="L590" s="18"/>
      <c r="M590" s="18"/>
      <c r="N590" s="18"/>
      <c r="O590" s="18"/>
      <c r="P590" s="18">
        <v>5</v>
      </c>
      <c r="Q590" s="18"/>
      <c r="R590" s="18"/>
      <c r="S590" s="18"/>
      <c r="T590" s="18"/>
      <c r="U590" s="18"/>
      <c r="V590" s="18"/>
      <c r="W590" s="18"/>
      <c r="X590" s="18"/>
      <c r="AA590" s="17"/>
    </row>
    <row r="591" spans="1:27" s="16" customFormat="1" ht="18.75" customHeight="1" x14ac:dyDescent="0.25">
      <c r="A591" s="209"/>
      <c r="B591" s="196">
        <v>2853</v>
      </c>
      <c r="C591" s="19" t="s">
        <v>1906</v>
      </c>
      <c r="D591" s="18">
        <v>4127646175</v>
      </c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>
        <v>10</v>
      </c>
      <c r="R591" s="18"/>
      <c r="S591" s="18"/>
      <c r="T591" s="18"/>
      <c r="U591" s="18"/>
      <c r="V591" s="18"/>
      <c r="W591" s="18"/>
      <c r="X591" s="18"/>
      <c r="AA591" s="17"/>
    </row>
    <row r="592" spans="1:27" s="16" customFormat="1" ht="18.75" customHeight="1" x14ac:dyDescent="0.25">
      <c r="A592" s="209"/>
      <c r="B592" s="196">
        <v>1664</v>
      </c>
      <c r="C592" s="19" t="s">
        <v>3402</v>
      </c>
      <c r="D592" s="18">
        <v>4127683454</v>
      </c>
      <c r="E592" s="18"/>
      <c r="F592" s="18"/>
      <c r="G592" s="18">
        <v>6</v>
      </c>
      <c r="H592" s="18">
        <v>12</v>
      </c>
      <c r="I592" s="18"/>
      <c r="J592" s="18">
        <v>12</v>
      </c>
      <c r="K592" s="18"/>
      <c r="L592" s="18"/>
      <c r="M592" s="18"/>
      <c r="N592" s="18"/>
      <c r="O592" s="18">
        <v>6</v>
      </c>
      <c r="P592" s="18"/>
      <c r="Q592" s="18"/>
      <c r="R592" s="18"/>
      <c r="S592" s="18"/>
      <c r="T592" s="18"/>
      <c r="U592" s="18"/>
      <c r="V592" s="18"/>
      <c r="W592" s="18"/>
      <c r="X592" s="18"/>
      <c r="AA592" s="17"/>
    </row>
    <row r="593" spans="1:27" s="16" customFormat="1" ht="18.75" customHeight="1" x14ac:dyDescent="0.25">
      <c r="A593" s="209"/>
      <c r="B593" s="196">
        <v>3863</v>
      </c>
      <c r="C593" s="19" t="s">
        <v>5199</v>
      </c>
      <c r="D593" s="18">
        <v>4127692665</v>
      </c>
      <c r="E593" s="18"/>
      <c r="F593" s="18"/>
      <c r="G593" s="18">
        <v>10</v>
      </c>
      <c r="H593" s="18">
        <v>5</v>
      </c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AA593" s="17"/>
    </row>
    <row r="594" spans="1:27" s="16" customFormat="1" ht="18.75" customHeight="1" x14ac:dyDescent="0.25">
      <c r="A594" s="209"/>
      <c r="B594" s="196">
        <v>2357</v>
      </c>
      <c r="C594" s="19" t="s">
        <v>3404</v>
      </c>
      <c r="D594" s="18">
        <v>4127723552</v>
      </c>
      <c r="E594" s="18"/>
      <c r="F594" s="18"/>
      <c r="G594" s="18">
        <v>4</v>
      </c>
      <c r="H594" s="18">
        <v>5</v>
      </c>
      <c r="I594" s="18"/>
      <c r="J594" s="18"/>
      <c r="K594" s="18"/>
      <c r="L594" s="18"/>
      <c r="M594" s="18"/>
      <c r="N594" s="18"/>
      <c r="O594" s="18"/>
      <c r="P594" s="18">
        <v>3</v>
      </c>
      <c r="Q594" s="18"/>
      <c r="R594" s="18"/>
      <c r="S594" s="18"/>
      <c r="T594" s="18"/>
      <c r="U594" s="18"/>
      <c r="V594" s="18"/>
      <c r="W594" s="18"/>
      <c r="X594" s="18"/>
      <c r="AA594" s="17"/>
    </row>
    <row r="595" spans="1:27" s="16" customFormat="1" ht="18.75" customHeight="1" x14ac:dyDescent="0.25">
      <c r="A595" s="209"/>
      <c r="B595" s="196">
        <v>5304</v>
      </c>
      <c r="C595" s="19" t="s">
        <v>4332</v>
      </c>
      <c r="D595" s="18">
        <v>4127706789</v>
      </c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>
        <v>20</v>
      </c>
      <c r="P595" s="18"/>
      <c r="Q595" s="18"/>
      <c r="R595" s="18"/>
      <c r="S595" s="18"/>
      <c r="T595" s="18"/>
      <c r="U595" s="18"/>
      <c r="V595" s="18"/>
      <c r="W595" s="18"/>
      <c r="X595" s="18"/>
      <c r="AA595" s="17"/>
    </row>
    <row r="596" spans="1:27" s="16" customFormat="1" ht="18.75" customHeight="1" x14ac:dyDescent="0.25">
      <c r="A596" s="209"/>
      <c r="B596" s="196">
        <v>4023</v>
      </c>
      <c r="C596" s="19" t="s">
        <v>3215</v>
      </c>
      <c r="D596" s="18">
        <v>4127718726</v>
      </c>
      <c r="E596" s="18"/>
      <c r="F596" s="18"/>
      <c r="G596" s="18">
        <v>5</v>
      </c>
      <c r="H596" s="18">
        <v>5</v>
      </c>
      <c r="I596" s="18"/>
      <c r="J596" s="18">
        <v>5</v>
      </c>
      <c r="K596" s="18"/>
      <c r="L596" s="18"/>
      <c r="M596" s="18"/>
      <c r="N596" s="18"/>
      <c r="O596" s="18"/>
      <c r="P596" s="18">
        <v>5</v>
      </c>
      <c r="Q596" s="18"/>
      <c r="R596" s="18"/>
      <c r="S596" s="18"/>
      <c r="T596" s="18"/>
      <c r="U596" s="18"/>
      <c r="V596" s="18"/>
      <c r="W596" s="18"/>
      <c r="X596" s="18"/>
      <c r="AA596" s="17"/>
    </row>
    <row r="597" spans="1:27" s="16" customFormat="1" ht="18.75" customHeight="1" x14ac:dyDescent="0.25">
      <c r="A597" s="209"/>
      <c r="B597" s="196">
        <v>3057</v>
      </c>
      <c r="C597" s="19" t="s">
        <v>2693</v>
      </c>
      <c r="D597" s="18">
        <v>4127720072</v>
      </c>
      <c r="E597" s="18"/>
      <c r="F597" s="18"/>
      <c r="G597" s="18">
        <v>10</v>
      </c>
      <c r="H597" s="18">
        <v>5</v>
      </c>
      <c r="I597" s="18"/>
      <c r="J597" s="18">
        <v>5</v>
      </c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AA597" s="17"/>
    </row>
    <row r="598" spans="1:27" s="16" customFormat="1" ht="18.75" customHeight="1" x14ac:dyDescent="0.25">
      <c r="A598" s="209"/>
      <c r="B598" s="196">
        <v>3014</v>
      </c>
      <c r="C598" s="19" t="s">
        <v>4363</v>
      </c>
      <c r="D598" s="18">
        <v>4127699938</v>
      </c>
      <c r="E598" s="18">
        <v>2</v>
      </c>
      <c r="F598" s="18"/>
      <c r="G598" s="18">
        <v>3</v>
      </c>
      <c r="H598" s="18"/>
      <c r="I598" s="18"/>
      <c r="J598" s="18"/>
      <c r="K598" s="18"/>
      <c r="L598" s="18"/>
      <c r="M598" s="18"/>
      <c r="N598" s="18"/>
      <c r="O598" s="18">
        <v>2</v>
      </c>
      <c r="P598" s="18">
        <v>5</v>
      </c>
      <c r="Q598" s="18"/>
      <c r="R598" s="18"/>
      <c r="S598" s="18"/>
      <c r="T598" s="18"/>
      <c r="U598" s="18"/>
      <c r="V598" s="18"/>
      <c r="W598" s="18"/>
      <c r="X598" s="18"/>
      <c r="AA598" s="17"/>
    </row>
    <row r="599" spans="1:27" s="16" customFormat="1" ht="18.75" customHeight="1" x14ac:dyDescent="0.25">
      <c r="A599" s="209"/>
      <c r="B599" s="196">
        <v>3105</v>
      </c>
      <c r="C599" s="19" t="s">
        <v>5200</v>
      </c>
      <c r="D599" s="18">
        <v>4127697079</v>
      </c>
      <c r="E599" s="18"/>
      <c r="F599" s="18"/>
      <c r="G599" s="18">
        <v>3</v>
      </c>
      <c r="H599" s="18">
        <v>10</v>
      </c>
      <c r="I599" s="18"/>
      <c r="J599" s="18">
        <v>5</v>
      </c>
      <c r="K599" s="18"/>
      <c r="L599" s="18"/>
      <c r="M599" s="18"/>
      <c r="N599" s="18"/>
      <c r="O599" s="18"/>
      <c r="P599" s="18">
        <v>5</v>
      </c>
      <c r="Q599" s="18"/>
      <c r="R599" s="18"/>
      <c r="S599" s="18"/>
      <c r="T599" s="18"/>
      <c r="U599" s="18"/>
      <c r="V599" s="18"/>
      <c r="W599" s="18"/>
      <c r="X599" s="18"/>
      <c r="AA599" s="17"/>
    </row>
    <row r="600" spans="1:27" s="16" customFormat="1" ht="18.75" customHeight="1" x14ac:dyDescent="0.25">
      <c r="A600" s="209"/>
      <c r="B600" s="196">
        <v>5554</v>
      </c>
      <c r="C600" s="19" t="s">
        <v>2715</v>
      </c>
      <c r="D600" s="18">
        <v>4127720259</v>
      </c>
      <c r="E600" s="18">
        <v>2</v>
      </c>
      <c r="F600" s="18"/>
      <c r="G600" s="18">
        <v>5</v>
      </c>
      <c r="H600" s="18">
        <v>3</v>
      </c>
      <c r="I600" s="18"/>
      <c r="J600" s="18"/>
      <c r="K600" s="18"/>
      <c r="L600" s="18"/>
      <c r="M600" s="18"/>
      <c r="N600" s="18"/>
      <c r="O600" s="18"/>
      <c r="P600" s="18">
        <v>5</v>
      </c>
      <c r="Q600" s="18"/>
      <c r="R600" s="18"/>
      <c r="S600" s="18"/>
      <c r="T600" s="18"/>
      <c r="U600" s="18"/>
      <c r="V600" s="18"/>
      <c r="W600" s="18"/>
      <c r="X600" s="18"/>
      <c r="AA600" s="17"/>
    </row>
    <row r="601" spans="1:27" s="16" customFormat="1" ht="18.75" customHeight="1" x14ac:dyDescent="0.25">
      <c r="A601" s="209"/>
      <c r="B601" s="196">
        <v>5612</v>
      </c>
      <c r="C601" s="19" t="s">
        <v>4334</v>
      </c>
      <c r="D601" s="18">
        <v>4127718943</v>
      </c>
      <c r="E601" s="18"/>
      <c r="F601" s="18"/>
      <c r="G601" s="18"/>
      <c r="H601" s="18">
        <v>15</v>
      </c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AA601" s="17"/>
    </row>
    <row r="602" spans="1:27" s="16" customFormat="1" ht="18.75" customHeight="1" x14ac:dyDescent="0.25">
      <c r="A602" s="209"/>
      <c r="B602" s="196">
        <v>2014</v>
      </c>
      <c r="C602" s="19" t="s">
        <v>4339</v>
      </c>
      <c r="D602" s="18">
        <v>4127697424</v>
      </c>
      <c r="E602" s="18"/>
      <c r="F602" s="18"/>
      <c r="G602" s="18">
        <v>10</v>
      </c>
      <c r="H602" s="18">
        <v>10</v>
      </c>
      <c r="I602" s="18"/>
      <c r="J602" s="18"/>
      <c r="K602" s="18"/>
      <c r="L602" s="18"/>
      <c r="M602" s="18"/>
      <c r="N602" s="18"/>
      <c r="O602" s="18"/>
      <c r="P602" s="18">
        <v>10</v>
      </c>
      <c r="Q602" s="18"/>
      <c r="R602" s="18"/>
      <c r="S602" s="18"/>
      <c r="T602" s="18"/>
      <c r="U602" s="18"/>
      <c r="V602" s="18"/>
      <c r="W602" s="18"/>
      <c r="X602" s="18"/>
      <c r="AA602" s="17"/>
    </row>
    <row r="603" spans="1:27" s="16" customFormat="1" ht="18.75" customHeight="1" x14ac:dyDescent="0.25">
      <c r="A603" s="209"/>
      <c r="B603" s="196">
        <v>2807</v>
      </c>
      <c r="C603" s="19" t="s">
        <v>5201</v>
      </c>
      <c r="D603" s="18">
        <v>4127706423</v>
      </c>
      <c r="E603" s="18">
        <v>4</v>
      </c>
      <c r="F603" s="18"/>
      <c r="G603" s="18">
        <v>1</v>
      </c>
      <c r="H603" s="18"/>
      <c r="I603" s="18"/>
      <c r="J603" s="18"/>
      <c r="K603" s="18"/>
      <c r="L603" s="18"/>
      <c r="M603" s="18"/>
      <c r="N603" s="18"/>
      <c r="O603" s="18">
        <v>4</v>
      </c>
      <c r="P603" s="18">
        <v>6</v>
      </c>
      <c r="Q603" s="18"/>
      <c r="R603" s="18"/>
      <c r="S603" s="18"/>
      <c r="T603" s="18"/>
      <c r="U603" s="18"/>
      <c r="V603" s="18"/>
      <c r="W603" s="18"/>
      <c r="X603" s="18"/>
      <c r="AA603" s="17"/>
    </row>
    <row r="604" spans="1:27" s="16" customFormat="1" ht="18.75" customHeight="1" x14ac:dyDescent="0.25">
      <c r="A604" s="209"/>
      <c r="B604" s="196">
        <v>3145</v>
      </c>
      <c r="C604" s="19" t="s">
        <v>1977</v>
      </c>
      <c r="D604" s="18">
        <v>4127707934</v>
      </c>
      <c r="E604" s="18"/>
      <c r="F604" s="18"/>
      <c r="G604" s="18"/>
      <c r="H604" s="18">
        <v>3</v>
      </c>
      <c r="I604" s="18"/>
      <c r="J604" s="18">
        <v>5</v>
      </c>
      <c r="K604" s="18"/>
      <c r="L604" s="18"/>
      <c r="M604" s="18"/>
      <c r="N604" s="18"/>
      <c r="O604" s="18"/>
      <c r="P604" s="18">
        <v>5</v>
      </c>
      <c r="Q604" s="18"/>
      <c r="R604" s="18"/>
      <c r="S604" s="18"/>
      <c r="T604" s="18"/>
      <c r="U604" s="18"/>
      <c r="V604" s="18"/>
      <c r="W604" s="18"/>
      <c r="X604" s="18"/>
      <c r="AA604" s="17"/>
    </row>
    <row r="605" spans="1:27" s="16" customFormat="1" ht="18.75" customHeight="1" x14ac:dyDescent="0.25">
      <c r="A605" s="209"/>
      <c r="B605" s="196">
        <v>4135</v>
      </c>
      <c r="C605" s="19" t="s">
        <v>1859</v>
      </c>
      <c r="D605" s="18">
        <v>4127695745</v>
      </c>
      <c r="E605" s="18">
        <v>2</v>
      </c>
      <c r="F605" s="18"/>
      <c r="G605" s="18"/>
      <c r="H605" s="18">
        <v>15</v>
      </c>
      <c r="I605" s="18"/>
      <c r="J605" s="18">
        <v>6</v>
      </c>
      <c r="K605" s="18"/>
      <c r="L605" s="18"/>
      <c r="M605" s="18"/>
      <c r="N605" s="18"/>
      <c r="O605" s="18">
        <v>10</v>
      </c>
      <c r="P605" s="18"/>
      <c r="Q605" s="18"/>
      <c r="R605" s="18"/>
      <c r="S605" s="18"/>
      <c r="T605" s="18"/>
      <c r="U605" s="18"/>
      <c r="V605" s="18"/>
      <c r="W605" s="18"/>
      <c r="X605" s="18"/>
      <c r="AA605" s="17"/>
    </row>
    <row r="606" spans="1:27" s="16" customFormat="1" ht="18.75" customHeight="1" x14ac:dyDescent="0.25">
      <c r="A606" s="209"/>
      <c r="B606" s="196">
        <v>4526</v>
      </c>
      <c r="C606" s="19" t="s">
        <v>4330</v>
      </c>
      <c r="D606" s="18">
        <v>4127704784</v>
      </c>
      <c r="E606" s="18"/>
      <c r="F606" s="18"/>
      <c r="G606" s="18">
        <v>5</v>
      </c>
      <c r="H606" s="18">
        <v>10</v>
      </c>
      <c r="I606" s="18"/>
      <c r="J606" s="18">
        <v>6</v>
      </c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AA606" s="17"/>
    </row>
    <row r="607" spans="1:27" s="16" customFormat="1" ht="18.75" customHeight="1" x14ac:dyDescent="0.25">
      <c r="A607" s="209"/>
      <c r="B607" s="196">
        <v>2178</v>
      </c>
      <c r="C607" s="19" t="s">
        <v>4327</v>
      </c>
      <c r="D607" s="18">
        <v>4127708211</v>
      </c>
      <c r="E607" s="18"/>
      <c r="F607" s="18"/>
      <c r="G607" s="18">
        <v>5</v>
      </c>
      <c r="H607" s="18"/>
      <c r="I607" s="18"/>
      <c r="J607" s="18"/>
      <c r="K607" s="18"/>
      <c r="L607" s="18"/>
      <c r="M607" s="18"/>
      <c r="N607" s="18"/>
      <c r="O607" s="18">
        <v>10</v>
      </c>
      <c r="P607" s="18"/>
      <c r="Q607" s="18"/>
      <c r="R607" s="18"/>
      <c r="S607" s="18"/>
      <c r="T607" s="18"/>
      <c r="U607" s="18"/>
      <c r="V607" s="18"/>
      <c r="W607" s="18"/>
      <c r="X607" s="18"/>
      <c r="AA607" s="17"/>
    </row>
    <row r="608" spans="1:27" s="16" customFormat="1" ht="18.75" customHeight="1" x14ac:dyDescent="0.25">
      <c r="A608" s="209"/>
      <c r="B608" s="196">
        <v>2080</v>
      </c>
      <c r="C608" s="19" t="s">
        <v>4326</v>
      </c>
      <c r="D608" s="18">
        <v>4127677278</v>
      </c>
      <c r="E608" s="18"/>
      <c r="F608" s="18"/>
      <c r="G608" s="18">
        <v>5</v>
      </c>
      <c r="H608" s="18">
        <v>10</v>
      </c>
      <c r="I608" s="18"/>
      <c r="J608" s="18">
        <v>5</v>
      </c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AA608" s="17"/>
    </row>
    <row r="609" spans="1:27" s="16" customFormat="1" ht="18.75" customHeight="1" x14ac:dyDescent="0.25">
      <c r="A609" s="209"/>
      <c r="B609" s="196">
        <v>2758</v>
      </c>
      <c r="C609" s="19" t="s">
        <v>4323</v>
      </c>
      <c r="D609" s="18">
        <v>4127720333</v>
      </c>
      <c r="E609" s="18"/>
      <c r="F609" s="18"/>
      <c r="G609" s="18"/>
      <c r="H609" s="18">
        <v>10</v>
      </c>
      <c r="I609" s="18"/>
      <c r="J609" s="18">
        <v>5</v>
      </c>
      <c r="K609" s="18"/>
      <c r="L609" s="18"/>
      <c r="M609" s="18"/>
      <c r="N609" s="18"/>
      <c r="O609" s="18">
        <v>5</v>
      </c>
      <c r="P609" s="18"/>
      <c r="Q609" s="18"/>
      <c r="R609" s="18"/>
      <c r="S609" s="18"/>
      <c r="T609" s="18"/>
      <c r="U609" s="18"/>
      <c r="V609" s="18"/>
      <c r="W609" s="18"/>
      <c r="X609" s="18"/>
      <c r="AA609" s="17"/>
    </row>
    <row r="610" spans="1:27" s="16" customFormat="1" ht="18.75" customHeight="1" x14ac:dyDescent="0.25">
      <c r="A610" s="209"/>
      <c r="B610" s="196">
        <v>5305</v>
      </c>
      <c r="C610" s="19" t="s">
        <v>5202</v>
      </c>
      <c r="D610" s="18">
        <v>4127706930</v>
      </c>
      <c r="E610" s="18"/>
      <c r="F610" s="18"/>
      <c r="G610" s="18">
        <v>3</v>
      </c>
      <c r="H610" s="18">
        <v>5</v>
      </c>
      <c r="I610" s="18"/>
      <c r="J610" s="18">
        <v>3</v>
      </c>
      <c r="K610" s="18"/>
      <c r="L610" s="18"/>
      <c r="M610" s="18"/>
      <c r="N610" s="18"/>
      <c r="O610" s="18">
        <v>5</v>
      </c>
      <c r="P610" s="18"/>
      <c r="Q610" s="18"/>
      <c r="R610" s="18"/>
      <c r="S610" s="18"/>
      <c r="T610" s="18"/>
      <c r="U610" s="18"/>
      <c r="V610" s="18"/>
      <c r="W610" s="18"/>
      <c r="X610" s="18"/>
      <c r="AA610" s="17"/>
    </row>
    <row r="611" spans="1:27" s="16" customFormat="1" ht="18.75" customHeight="1" x14ac:dyDescent="0.25">
      <c r="A611" s="209"/>
      <c r="B611" s="196">
        <v>2846</v>
      </c>
      <c r="C611" s="19" t="s">
        <v>5203</v>
      </c>
      <c r="D611" s="18">
        <v>4127715372</v>
      </c>
      <c r="E611" s="18"/>
      <c r="F611" s="18"/>
      <c r="G611" s="18">
        <v>3</v>
      </c>
      <c r="H611" s="18">
        <v>5</v>
      </c>
      <c r="I611" s="18"/>
      <c r="J611" s="18"/>
      <c r="K611" s="18"/>
      <c r="L611" s="18"/>
      <c r="M611" s="18"/>
      <c r="N611" s="18"/>
      <c r="O611" s="18">
        <v>6</v>
      </c>
      <c r="P611" s="18">
        <v>5</v>
      </c>
      <c r="Q611" s="18"/>
      <c r="R611" s="18"/>
      <c r="S611" s="18"/>
      <c r="T611" s="18"/>
      <c r="U611" s="18"/>
      <c r="V611" s="18"/>
      <c r="W611" s="18"/>
      <c r="X611" s="18"/>
      <c r="AA611" s="17"/>
    </row>
    <row r="612" spans="1:27" s="16" customFormat="1" ht="18.75" customHeight="1" x14ac:dyDescent="0.25">
      <c r="A612" s="209"/>
      <c r="B612" s="196" t="s">
        <v>4313</v>
      </c>
      <c r="C612" s="19" t="s">
        <v>5204</v>
      </c>
      <c r="D612" s="18">
        <v>12</v>
      </c>
      <c r="E612" s="18"/>
      <c r="F612" s="18"/>
      <c r="G612" s="18">
        <v>5</v>
      </c>
      <c r="H612" s="18">
        <v>5</v>
      </c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AA612" s="17"/>
    </row>
    <row r="613" spans="1:27" s="16" customFormat="1" ht="18.75" customHeight="1" x14ac:dyDescent="0.25">
      <c r="A613" s="209"/>
      <c r="B613" s="196">
        <v>4168</v>
      </c>
      <c r="C613" s="19" t="s">
        <v>4932</v>
      </c>
      <c r="D613" s="18">
        <v>4127697515</v>
      </c>
      <c r="E613" s="18"/>
      <c r="F613" s="18"/>
      <c r="G613" s="18">
        <v>3</v>
      </c>
      <c r="H613" s="18">
        <v>3</v>
      </c>
      <c r="I613" s="18"/>
      <c r="J613" s="18">
        <v>3</v>
      </c>
      <c r="K613" s="18"/>
      <c r="L613" s="18"/>
      <c r="M613" s="18"/>
      <c r="N613" s="18"/>
      <c r="O613" s="18"/>
      <c r="P613" s="18">
        <v>3</v>
      </c>
      <c r="Q613" s="18"/>
      <c r="R613" s="18"/>
      <c r="S613" s="18"/>
      <c r="T613" s="18"/>
      <c r="U613" s="18"/>
      <c r="V613" s="18"/>
      <c r="W613" s="18"/>
      <c r="X613" s="18"/>
      <c r="AA613" s="17"/>
    </row>
    <row r="614" spans="1:27" s="16" customFormat="1" ht="18.75" customHeight="1" x14ac:dyDescent="0.25">
      <c r="A614" s="209"/>
      <c r="B614" s="196">
        <v>2370</v>
      </c>
      <c r="C614" s="19" t="s">
        <v>4061</v>
      </c>
      <c r="D614" s="18">
        <v>4127721271</v>
      </c>
      <c r="E614" s="18"/>
      <c r="F614" s="18"/>
      <c r="G614" s="18">
        <v>4</v>
      </c>
      <c r="H614" s="18">
        <v>5</v>
      </c>
      <c r="I614" s="18"/>
      <c r="J614" s="18">
        <v>5</v>
      </c>
      <c r="K614" s="18"/>
      <c r="L614" s="18"/>
      <c r="M614" s="18"/>
      <c r="N614" s="18"/>
      <c r="O614" s="18">
        <v>5</v>
      </c>
      <c r="P614" s="18">
        <v>5</v>
      </c>
      <c r="Q614" s="18"/>
      <c r="R614" s="18"/>
      <c r="S614" s="18"/>
      <c r="T614" s="18"/>
      <c r="U614" s="18"/>
      <c r="V614" s="18"/>
      <c r="W614" s="18"/>
      <c r="X614" s="18"/>
      <c r="AA614" s="17"/>
    </row>
    <row r="615" spans="1:27" s="16" customFormat="1" ht="18.75" customHeight="1" x14ac:dyDescent="0.25">
      <c r="A615" s="214" t="s">
        <v>5205</v>
      </c>
      <c r="B615" s="196">
        <v>4800</v>
      </c>
      <c r="C615" s="19" t="s">
        <v>4915</v>
      </c>
      <c r="D615" s="18">
        <v>4127648321</v>
      </c>
      <c r="E615" s="18"/>
      <c r="F615" s="18"/>
      <c r="G615" s="18"/>
      <c r="H615" s="18">
        <v>6</v>
      </c>
      <c r="I615" s="18"/>
      <c r="J615" s="18"/>
      <c r="K615" s="18"/>
      <c r="L615" s="18"/>
      <c r="M615" s="18"/>
      <c r="N615" s="18"/>
      <c r="O615" s="18"/>
      <c r="P615" s="18">
        <v>6</v>
      </c>
      <c r="Q615" s="18"/>
      <c r="R615" s="18"/>
      <c r="S615" s="18"/>
      <c r="T615" s="18"/>
      <c r="U615" s="18"/>
      <c r="V615" s="18"/>
      <c r="W615" s="18"/>
      <c r="X615" s="18"/>
      <c r="AA615" s="17"/>
    </row>
    <row r="616" spans="1:27" s="16" customFormat="1" ht="18.75" customHeight="1" x14ac:dyDescent="0.25">
      <c r="A616" s="214" t="s">
        <v>5206</v>
      </c>
      <c r="B616" s="196">
        <v>5609</v>
      </c>
      <c r="C616" s="19" t="s">
        <v>3090</v>
      </c>
      <c r="D616" s="18">
        <v>4127672812</v>
      </c>
      <c r="E616" s="18">
        <v>5</v>
      </c>
      <c r="F616" s="18"/>
      <c r="G616" s="18">
        <v>10</v>
      </c>
      <c r="H616" s="18"/>
      <c r="I616" s="18"/>
      <c r="J616" s="18"/>
      <c r="K616" s="18"/>
      <c r="L616" s="18"/>
      <c r="M616" s="18"/>
      <c r="N616" s="18"/>
      <c r="O616" s="18">
        <v>5</v>
      </c>
      <c r="P616" s="18"/>
      <c r="Q616" s="18"/>
      <c r="R616" s="18"/>
      <c r="S616" s="18"/>
      <c r="T616" s="18"/>
      <c r="U616" s="18"/>
      <c r="V616" s="18"/>
      <c r="W616" s="18"/>
      <c r="X616" s="18"/>
      <c r="AA616" s="17"/>
    </row>
    <row r="617" spans="1:27" s="16" customFormat="1" ht="18.75" customHeight="1" x14ac:dyDescent="0.25">
      <c r="A617" s="209"/>
      <c r="B617" s="196">
        <v>5621</v>
      </c>
      <c r="C617" s="19" t="s">
        <v>3525</v>
      </c>
      <c r="D617" s="18">
        <v>4127667130</v>
      </c>
      <c r="E617" s="18"/>
      <c r="F617" s="18"/>
      <c r="G617" s="18">
        <v>7</v>
      </c>
      <c r="H617" s="18">
        <v>5</v>
      </c>
      <c r="I617" s="18"/>
      <c r="J617" s="18"/>
      <c r="K617" s="18"/>
      <c r="L617" s="18"/>
      <c r="M617" s="18"/>
      <c r="N617" s="18"/>
      <c r="O617" s="18">
        <v>10</v>
      </c>
      <c r="P617" s="18">
        <v>5</v>
      </c>
      <c r="Q617" s="18"/>
      <c r="R617" s="18"/>
      <c r="S617" s="18"/>
      <c r="T617" s="18"/>
      <c r="U617" s="18"/>
      <c r="V617" s="18"/>
      <c r="W617" s="18"/>
      <c r="X617" s="18"/>
      <c r="AA617" s="17"/>
    </row>
    <row r="618" spans="1:27" s="16" customFormat="1" ht="18.75" customHeight="1" x14ac:dyDescent="0.25">
      <c r="A618" s="209"/>
      <c r="B618" s="196">
        <v>5605</v>
      </c>
      <c r="C618" s="19" t="s">
        <v>3089</v>
      </c>
      <c r="D618" s="18">
        <v>4127377973</v>
      </c>
      <c r="E618" s="18"/>
      <c r="F618" s="18"/>
      <c r="G618" s="18">
        <v>10</v>
      </c>
      <c r="H618" s="18">
        <v>5</v>
      </c>
      <c r="I618" s="18"/>
      <c r="J618" s="18">
        <v>3</v>
      </c>
      <c r="K618" s="18"/>
      <c r="L618" s="18"/>
      <c r="M618" s="18"/>
      <c r="N618" s="18"/>
      <c r="O618" s="18"/>
      <c r="P618" s="18">
        <v>10</v>
      </c>
      <c r="Q618" s="18"/>
      <c r="R618" s="18"/>
      <c r="S618" s="18"/>
      <c r="T618" s="18"/>
      <c r="U618" s="18"/>
      <c r="V618" s="18"/>
      <c r="W618" s="18"/>
      <c r="X618" s="18"/>
      <c r="AA618" s="17"/>
    </row>
    <row r="619" spans="1:27" s="16" customFormat="1" ht="18.75" customHeight="1" x14ac:dyDescent="0.25">
      <c r="A619" s="209"/>
      <c r="B619" s="196">
        <v>5636</v>
      </c>
      <c r="C619" s="19" t="s">
        <v>5207</v>
      </c>
      <c r="D619" s="18">
        <v>4127723012</v>
      </c>
      <c r="E619" s="18">
        <v>5</v>
      </c>
      <c r="F619" s="18"/>
      <c r="G619" s="18">
        <v>3</v>
      </c>
      <c r="H619" s="18">
        <v>10</v>
      </c>
      <c r="I619" s="18"/>
      <c r="J619" s="18">
        <v>3</v>
      </c>
      <c r="K619" s="18"/>
      <c r="L619" s="18"/>
      <c r="M619" s="18"/>
      <c r="N619" s="18"/>
      <c r="O619" s="18">
        <v>10</v>
      </c>
      <c r="P619" s="18">
        <v>3</v>
      </c>
      <c r="Q619" s="18"/>
      <c r="R619" s="18"/>
      <c r="S619" s="18"/>
      <c r="T619" s="18"/>
      <c r="U619" s="18"/>
      <c r="V619" s="18"/>
      <c r="W619" s="18"/>
      <c r="X619" s="18"/>
      <c r="AA619" s="17"/>
    </row>
    <row r="620" spans="1:27" s="16" customFormat="1" ht="18.75" customHeight="1" x14ac:dyDescent="0.25">
      <c r="A620" s="209"/>
      <c r="B620" s="196">
        <v>5622</v>
      </c>
      <c r="C620" s="19" t="s">
        <v>4429</v>
      </c>
      <c r="D620" s="18">
        <v>4127696878</v>
      </c>
      <c r="E620" s="18"/>
      <c r="F620" s="18"/>
      <c r="G620" s="18">
        <v>5</v>
      </c>
      <c r="H620" s="18"/>
      <c r="I620" s="18"/>
      <c r="J620" s="18">
        <v>5</v>
      </c>
      <c r="K620" s="18"/>
      <c r="L620" s="18"/>
      <c r="M620" s="18"/>
      <c r="N620" s="18"/>
      <c r="O620" s="18"/>
      <c r="P620" s="18">
        <v>5</v>
      </c>
      <c r="Q620" s="18"/>
      <c r="R620" s="18"/>
      <c r="S620" s="18"/>
      <c r="T620" s="18"/>
      <c r="U620" s="18"/>
      <c r="V620" s="18"/>
      <c r="W620" s="18"/>
      <c r="X620" s="18"/>
      <c r="AA620" s="17"/>
    </row>
    <row r="621" spans="1:27" s="16" customFormat="1" ht="18.75" customHeight="1" x14ac:dyDescent="0.25">
      <c r="A621" s="209"/>
      <c r="B621" s="196">
        <v>1699</v>
      </c>
      <c r="C621" s="19" t="s">
        <v>5208</v>
      </c>
      <c r="D621" s="18">
        <v>4127692731</v>
      </c>
      <c r="E621" s="18">
        <v>5</v>
      </c>
      <c r="F621" s="18"/>
      <c r="G621" s="18">
        <v>5</v>
      </c>
      <c r="H621" s="18">
        <v>6</v>
      </c>
      <c r="I621" s="18"/>
      <c r="J621" s="18">
        <v>6</v>
      </c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AA621" s="17"/>
    </row>
    <row r="622" spans="1:27" s="16" customFormat="1" ht="18.75" customHeight="1" x14ac:dyDescent="0.25">
      <c r="A622" s="209"/>
      <c r="B622" s="196">
        <v>5665</v>
      </c>
      <c r="C622" s="19" t="s">
        <v>3939</v>
      </c>
      <c r="D622" s="18">
        <v>4127711739</v>
      </c>
      <c r="E622" s="18"/>
      <c r="F622" s="18"/>
      <c r="G622" s="18">
        <v>5</v>
      </c>
      <c r="H622" s="18">
        <v>5</v>
      </c>
      <c r="I622" s="18"/>
      <c r="J622" s="18">
        <v>5</v>
      </c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AA622" s="17"/>
    </row>
    <row r="623" spans="1:27" s="16" customFormat="1" ht="18.75" customHeight="1" x14ac:dyDescent="0.25">
      <c r="A623" s="209"/>
      <c r="B623" s="196">
        <v>4102</v>
      </c>
      <c r="C623" s="19" t="s">
        <v>4875</v>
      </c>
      <c r="D623" s="18">
        <v>4127648673</v>
      </c>
      <c r="E623" s="18"/>
      <c r="F623" s="18"/>
      <c r="G623" s="18">
        <v>5</v>
      </c>
      <c r="H623" s="18">
        <v>5</v>
      </c>
      <c r="I623" s="18"/>
      <c r="J623" s="18"/>
      <c r="K623" s="18"/>
      <c r="L623" s="18"/>
      <c r="M623" s="18">
        <v>5</v>
      </c>
      <c r="N623" s="18"/>
      <c r="O623" s="18">
        <v>5</v>
      </c>
      <c r="P623" s="18">
        <v>5</v>
      </c>
      <c r="Q623" s="18"/>
      <c r="R623" s="18"/>
      <c r="S623" s="18"/>
      <c r="T623" s="18"/>
      <c r="U623" s="18"/>
      <c r="V623" s="18"/>
      <c r="W623" s="18"/>
      <c r="X623" s="18"/>
      <c r="AA623" s="17"/>
    </row>
    <row r="624" spans="1:27" s="16" customFormat="1" ht="18.75" customHeight="1" x14ac:dyDescent="0.25">
      <c r="A624" s="209"/>
      <c r="B624" s="196">
        <v>5580</v>
      </c>
      <c r="C624" s="19" t="s">
        <v>5209</v>
      </c>
      <c r="D624" s="18">
        <v>4127690657</v>
      </c>
      <c r="E624" s="18"/>
      <c r="F624" s="18"/>
      <c r="G624" s="18">
        <v>5</v>
      </c>
      <c r="H624" s="18">
        <v>10</v>
      </c>
      <c r="I624" s="18"/>
      <c r="J624" s="18">
        <v>5</v>
      </c>
      <c r="K624" s="18"/>
      <c r="L624" s="18"/>
      <c r="M624" s="18"/>
      <c r="N624" s="18"/>
      <c r="O624" s="18">
        <v>4</v>
      </c>
      <c r="P624" s="18"/>
      <c r="Q624" s="18"/>
      <c r="R624" s="18"/>
      <c r="S624" s="18"/>
      <c r="T624" s="18"/>
      <c r="U624" s="18"/>
      <c r="V624" s="18"/>
      <c r="W624" s="18"/>
      <c r="X624" s="18"/>
      <c r="AA624" s="17"/>
    </row>
    <row r="625" spans="1:27" s="16" customFormat="1" ht="18.75" customHeight="1" x14ac:dyDescent="0.25">
      <c r="A625" s="209"/>
      <c r="B625" s="196">
        <v>4442</v>
      </c>
      <c r="C625" s="19" t="s">
        <v>5006</v>
      </c>
      <c r="D625" s="18">
        <v>4127659981</v>
      </c>
      <c r="E625" s="18"/>
      <c r="F625" s="18"/>
      <c r="G625" s="18">
        <v>5</v>
      </c>
      <c r="H625" s="18">
        <v>10</v>
      </c>
      <c r="I625" s="18"/>
      <c r="J625" s="18">
        <v>10</v>
      </c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AA625" s="17"/>
    </row>
    <row r="626" spans="1:27" s="16" customFormat="1" ht="18.75" customHeight="1" x14ac:dyDescent="0.25">
      <c r="A626" s="209"/>
      <c r="B626" s="196">
        <v>5431</v>
      </c>
      <c r="C626" s="19" t="s">
        <v>4296</v>
      </c>
      <c r="D626" s="18">
        <v>4127696451</v>
      </c>
      <c r="E626" s="18"/>
      <c r="F626" s="18"/>
      <c r="G626" s="18">
        <v>3</v>
      </c>
      <c r="H626" s="18">
        <v>10</v>
      </c>
      <c r="I626" s="18"/>
      <c r="J626" s="18"/>
      <c r="K626" s="18"/>
      <c r="L626" s="18"/>
      <c r="M626" s="18"/>
      <c r="N626" s="18"/>
      <c r="O626" s="18"/>
      <c r="P626" s="18">
        <v>10</v>
      </c>
      <c r="Q626" s="18"/>
      <c r="R626" s="18"/>
      <c r="S626" s="18"/>
      <c r="T626" s="18"/>
      <c r="U626" s="18"/>
      <c r="V626" s="18"/>
      <c r="W626" s="18"/>
      <c r="X626" s="18"/>
      <c r="AA626" s="17"/>
    </row>
    <row r="627" spans="1:27" s="16" customFormat="1" ht="18.75" customHeight="1" x14ac:dyDescent="0.25">
      <c r="A627" s="209"/>
      <c r="B627" s="196">
        <v>4959</v>
      </c>
      <c r="C627" s="19" t="s">
        <v>5210</v>
      </c>
      <c r="D627" s="18">
        <v>4127705542</v>
      </c>
      <c r="E627" s="18">
        <v>5</v>
      </c>
      <c r="F627" s="18"/>
      <c r="G627" s="18">
        <v>10</v>
      </c>
      <c r="H627" s="18">
        <v>10</v>
      </c>
      <c r="I627" s="18"/>
      <c r="J627" s="18">
        <v>5</v>
      </c>
      <c r="K627" s="18"/>
      <c r="L627" s="18"/>
      <c r="M627" s="18"/>
      <c r="N627" s="18"/>
      <c r="O627" s="18">
        <v>10</v>
      </c>
      <c r="P627" s="18">
        <v>5</v>
      </c>
      <c r="Q627" s="18"/>
      <c r="R627" s="18"/>
      <c r="S627" s="18"/>
      <c r="T627" s="18"/>
      <c r="U627" s="18"/>
      <c r="V627" s="18"/>
      <c r="W627" s="18"/>
      <c r="X627" s="18"/>
      <c r="AA627" s="17"/>
    </row>
    <row r="628" spans="1:27" s="16" customFormat="1" ht="18.75" customHeight="1" x14ac:dyDescent="0.25">
      <c r="A628" s="209"/>
      <c r="B628" s="196">
        <v>2377</v>
      </c>
      <c r="C628" s="19" t="s">
        <v>4513</v>
      </c>
      <c r="D628" s="18">
        <v>4127681054</v>
      </c>
      <c r="E628" s="18">
        <v>3</v>
      </c>
      <c r="F628" s="18"/>
      <c r="G628" s="18">
        <v>6</v>
      </c>
      <c r="H628" s="18">
        <v>15</v>
      </c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AA628" s="17"/>
    </row>
    <row r="629" spans="1:27" s="16" customFormat="1" ht="18.75" customHeight="1" x14ac:dyDescent="0.25">
      <c r="A629" s="209"/>
      <c r="B629" s="196">
        <v>2437</v>
      </c>
      <c r="C629" s="19" t="s">
        <v>3812</v>
      </c>
      <c r="D629" s="18">
        <v>4127714435</v>
      </c>
      <c r="E629" s="18"/>
      <c r="F629" s="18"/>
      <c r="G629" s="18">
        <v>5</v>
      </c>
      <c r="H629" s="18">
        <v>10</v>
      </c>
      <c r="I629" s="18"/>
      <c r="J629" s="18">
        <v>5</v>
      </c>
      <c r="K629" s="18"/>
      <c r="L629" s="18"/>
      <c r="M629" s="18"/>
      <c r="N629" s="18"/>
      <c r="O629" s="18">
        <v>5</v>
      </c>
      <c r="P629" s="18">
        <v>10</v>
      </c>
      <c r="Q629" s="18"/>
      <c r="R629" s="18"/>
      <c r="S629" s="18"/>
      <c r="T629" s="18"/>
      <c r="U629" s="18"/>
      <c r="V629" s="18"/>
      <c r="W629" s="18"/>
      <c r="X629" s="18"/>
      <c r="AA629" s="17"/>
    </row>
    <row r="630" spans="1:27" s="16" customFormat="1" ht="18.75" customHeight="1" x14ac:dyDescent="0.25">
      <c r="A630" s="209"/>
      <c r="B630" s="196">
        <v>2796</v>
      </c>
      <c r="C630" s="19" t="s">
        <v>4666</v>
      </c>
      <c r="D630" s="18">
        <v>4127686527</v>
      </c>
      <c r="E630" s="18"/>
      <c r="F630" s="18"/>
      <c r="G630" s="18">
        <v>6</v>
      </c>
      <c r="H630" s="18">
        <v>5</v>
      </c>
      <c r="I630" s="18"/>
      <c r="J630" s="18"/>
      <c r="K630" s="18"/>
      <c r="L630" s="18"/>
      <c r="M630" s="18"/>
      <c r="N630" s="18"/>
      <c r="O630" s="18"/>
      <c r="P630" s="18">
        <v>10</v>
      </c>
      <c r="Q630" s="18"/>
      <c r="R630" s="18"/>
      <c r="S630" s="18"/>
      <c r="T630" s="18"/>
      <c r="U630" s="18"/>
      <c r="V630" s="18"/>
      <c r="W630" s="18"/>
      <c r="X630" s="18"/>
      <c r="AA630" s="17"/>
    </row>
    <row r="631" spans="1:27" s="16" customFormat="1" ht="18.75" customHeight="1" x14ac:dyDescent="0.25">
      <c r="A631" s="209"/>
      <c r="B631" s="196">
        <v>2796</v>
      </c>
      <c r="C631" s="19" t="s">
        <v>4666</v>
      </c>
      <c r="D631" s="18">
        <v>4127687158</v>
      </c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>
        <v>4</v>
      </c>
      <c r="R631" s="18"/>
      <c r="S631" s="18"/>
      <c r="T631" s="18"/>
      <c r="U631" s="18"/>
      <c r="V631" s="18"/>
      <c r="W631" s="18"/>
      <c r="X631" s="18"/>
      <c r="AA631" s="17"/>
    </row>
    <row r="632" spans="1:27" s="16" customFormat="1" ht="18.75" customHeight="1" x14ac:dyDescent="0.25">
      <c r="A632" s="209"/>
      <c r="B632" s="196">
        <v>2011</v>
      </c>
      <c r="C632" s="19" t="s">
        <v>3153</v>
      </c>
      <c r="D632" s="18">
        <v>4127693549</v>
      </c>
      <c r="E632" s="18"/>
      <c r="F632" s="18"/>
      <c r="G632" s="18">
        <v>10</v>
      </c>
      <c r="H632" s="18">
        <v>10</v>
      </c>
      <c r="I632" s="18"/>
      <c r="J632" s="18"/>
      <c r="K632" s="18"/>
      <c r="L632" s="18"/>
      <c r="M632" s="18"/>
      <c r="N632" s="18"/>
      <c r="O632" s="18">
        <v>5</v>
      </c>
      <c r="P632" s="18"/>
      <c r="Q632" s="18"/>
      <c r="R632" s="18"/>
      <c r="S632" s="18"/>
      <c r="T632" s="18"/>
      <c r="U632" s="18"/>
      <c r="V632" s="18"/>
      <c r="W632" s="18"/>
      <c r="X632" s="18"/>
      <c r="AA632" s="17"/>
    </row>
    <row r="633" spans="1:27" s="16" customFormat="1" ht="18.75" customHeight="1" x14ac:dyDescent="0.25">
      <c r="A633" s="209"/>
      <c r="B633" s="196">
        <v>3573</v>
      </c>
      <c r="C633" s="19" t="s">
        <v>4524</v>
      </c>
      <c r="D633" s="18">
        <v>4127725086</v>
      </c>
      <c r="E633" s="18"/>
      <c r="F633" s="18"/>
      <c r="G633" s="18">
        <v>7</v>
      </c>
      <c r="H633" s="18">
        <v>10</v>
      </c>
      <c r="I633" s="18"/>
      <c r="J633" s="18">
        <v>5</v>
      </c>
      <c r="K633" s="18"/>
      <c r="L633" s="18"/>
      <c r="M633" s="18"/>
      <c r="N633" s="18"/>
      <c r="O633" s="18">
        <v>5</v>
      </c>
      <c r="P633" s="18"/>
      <c r="Q633" s="18"/>
      <c r="R633" s="18"/>
      <c r="S633" s="18"/>
      <c r="T633" s="18"/>
      <c r="U633" s="18"/>
      <c r="V633" s="18"/>
      <c r="W633" s="18"/>
      <c r="X633" s="18"/>
      <c r="AA633" s="17"/>
    </row>
    <row r="634" spans="1:27" s="16" customFormat="1" ht="18.75" customHeight="1" x14ac:dyDescent="0.25">
      <c r="A634" s="209"/>
      <c r="B634" s="196">
        <v>3246</v>
      </c>
      <c r="C634" s="19" t="s">
        <v>5016</v>
      </c>
      <c r="D634" s="18">
        <v>4127684854</v>
      </c>
      <c r="E634" s="18">
        <v>3</v>
      </c>
      <c r="F634" s="18"/>
      <c r="G634" s="18"/>
      <c r="H634" s="18">
        <v>19</v>
      </c>
      <c r="I634" s="18"/>
      <c r="J634" s="18">
        <v>10</v>
      </c>
      <c r="K634" s="18"/>
      <c r="L634" s="18"/>
      <c r="M634" s="18"/>
      <c r="N634" s="18"/>
      <c r="O634" s="18">
        <v>5</v>
      </c>
      <c r="P634" s="18"/>
      <c r="Q634" s="18"/>
      <c r="R634" s="18"/>
      <c r="S634" s="18"/>
      <c r="T634" s="18"/>
      <c r="U634" s="18"/>
      <c r="V634" s="18"/>
      <c r="W634" s="18"/>
      <c r="X634" s="18"/>
      <c r="AA634" s="17"/>
    </row>
    <row r="635" spans="1:27" s="16" customFormat="1" ht="18.75" customHeight="1" x14ac:dyDescent="0.25">
      <c r="A635" s="209"/>
      <c r="B635" s="196">
        <v>2532</v>
      </c>
      <c r="C635" s="19" t="s">
        <v>4301</v>
      </c>
      <c r="D635" s="18">
        <v>4127673940</v>
      </c>
      <c r="E635" s="18"/>
      <c r="F635" s="18"/>
      <c r="G635" s="18">
        <v>5</v>
      </c>
      <c r="H635" s="18">
        <v>5</v>
      </c>
      <c r="I635" s="18"/>
      <c r="J635" s="18"/>
      <c r="K635" s="18"/>
      <c r="L635" s="18"/>
      <c r="M635" s="18"/>
      <c r="N635" s="18"/>
      <c r="O635" s="18"/>
      <c r="P635" s="18">
        <v>5</v>
      </c>
      <c r="Q635" s="18"/>
      <c r="R635" s="18"/>
      <c r="S635" s="18"/>
      <c r="T635" s="18"/>
      <c r="U635" s="18"/>
      <c r="V635" s="18"/>
      <c r="W635" s="18"/>
      <c r="X635" s="18"/>
      <c r="AA635" s="17"/>
    </row>
    <row r="636" spans="1:27" s="16" customFormat="1" ht="18.75" customHeight="1" x14ac:dyDescent="0.25">
      <c r="A636" s="209"/>
      <c r="B636" s="196">
        <v>3901</v>
      </c>
      <c r="C636" s="19" t="s">
        <v>3534</v>
      </c>
      <c r="D636" s="18">
        <v>4127722256</v>
      </c>
      <c r="E636" s="18"/>
      <c r="F636" s="18"/>
      <c r="G636" s="18">
        <v>5</v>
      </c>
      <c r="H636" s="18">
        <v>5</v>
      </c>
      <c r="I636" s="18"/>
      <c r="J636" s="18">
        <v>5</v>
      </c>
      <c r="K636" s="18"/>
      <c r="L636" s="18"/>
      <c r="M636" s="18"/>
      <c r="N636" s="18"/>
      <c r="O636" s="18"/>
      <c r="P636" s="18">
        <v>5</v>
      </c>
      <c r="Q636" s="18"/>
      <c r="R636" s="18"/>
      <c r="S636" s="18"/>
      <c r="T636" s="18"/>
      <c r="U636" s="18"/>
      <c r="V636" s="18"/>
      <c r="W636" s="18"/>
      <c r="X636" s="18"/>
      <c r="AA636" s="17"/>
    </row>
    <row r="637" spans="1:27" s="16" customFormat="1" ht="18.75" customHeight="1" x14ac:dyDescent="0.25">
      <c r="A637" s="209"/>
      <c r="B637" s="196">
        <v>2798</v>
      </c>
      <c r="C637" s="19" t="s">
        <v>4142</v>
      </c>
      <c r="D637" s="18">
        <v>4127659350</v>
      </c>
      <c r="E637" s="18"/>
      <c r="F637" s="18"/>
      <c r="G637" s="18">
        <v>5</v>
      </c>
      <c r="H637" s="18"/>
      <c r="I637" s="18"/>
      <c r="J637" s="18"/>
      <c r="K637" s="18"/>
      <c r="L637" s="18"/>
      <c r="M637" s="18"/>
      <c r="N637" s="18"/>
      <c r="O637" s="18"/>
      <c r="P637" s="18">
        <v>5</v>
      </c>
      <c r="Q637" s="18"/>
      <c r="R637" s="18"/>
      <c r="S637" s="18"/>
      <c r="T637" s="18"/>
      <c r="U637" s="18"/>
      <c r="V637" s="18"/>
      <c r="W637" s="18"/>
      <c r="X637" s="18"/>
      <c r="AA637" s="17"/>
    </row>
    <row r="638" spans="1:27" s="16" customFormat="1" ht="18.75" customHeight="1" x14ac:dyDescent="0.25">
      <c r="A638" s="209"/>
      <c r="B638" s="196">
        <v>5524</v>
      </c>
      <c r="C638" s="19" t="s">
        <v>5211</v>
      </c>
      <c r="D638" s="18">
        <v>4127677105</v>
      </c>
      <c r="E638" s="18"/>
      <c r="F638" s="18"/>
      <c r="G638" s="18">
        <v>10</v>
      </c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AA638" s="17"/>
    </row>
    <row r="639" spans="1:27" s="16" customFormat="1" ht="18.75" customHeight="1" x14ac:dyDescent="0.25">
      <c r="A639" s="209"/>
      <c r="B639" s="196">
        <v>2262</v>
      </c>
      <c r="C639" s="19" t="s">
        <v>3151</v>
      </c>
      <c r="D639" s="18">
        <v>4127705874</v>
      </c>
      <c r="E639" s="18"/>
      <c r="F639" s="18"/>
      <c r="G639" s="18">
        <v>5</v>
      </c>
      <c r="H639" s="18">
        <v>10</v>
      </c>
      <c r="I639" s="18"/>
      <c r="J639" s="18"/>
      <c r="K639" s="18"/>
      <c r="L639" s="18"/>
      <c r="M639" s="18"/>
      <c r="N639" s="18"/>
      <c r="O639" s="18">
        <v>5</v>
      </c>
      <c r="P639" s="18"/>
      <c r="Q639" s="18"/>
      <c r="R639" s="18"/>
      <c r="S639" s="18"/>
      <c r="T639" s="18"/>
      <c r="U639" s="18"/>
      <c r="V639" s="18"/>
      <c r="W639" s="18"/>
      <c r="X639" s="18"/>
      <c r="AA639" s="17"/>
    </row>
    <row r="640" spans="1:27" s="16" customFormat="1" ht="18.75" customHeight="1" x14ac:dyDescent="0.25">
      <c r="A640" s="209"/>
      <c r="B640" s="196">
        <v>3651</v>
      </c>
      <c r="C640" s="19" t="s">
        <v>4272</v>
      </c>
      <c r="D640" s="18">
        <v>4127718757</v>
      </c>
      <c r="E640" s="18">
        <v>3</v>
      </c>
      <c r="F640" s="18"/>
      <c r="G640" s="18">
        <v>3</v>
      </c>
      <c r="H640" s="18">
        <v>3</v>
      </c>
      <c r="I640" s="18"/>
      <c r="J640" s="18"/>
      <c r="K640" s="18"/>
      <c r="L640" s="18"/>
      <c r="M640" s="18"/>
      <c r="N640" s="18"/>
      <c r="O640" s="18">
        <v>3</v>
      </c>
      <c r="P640" s="18"/>
      <c r="Q640" s="18"/>
      <c r="R640" s="18"/>
      <c r="S640" s="18"/>
      <c r="T640" s="18"/>
      <c r="U640" s="18"/>
      <c r="V640" s="18"/>
      <c r="W640" s="18"/>
      <c r="X640" s="18"/>
      <c r="AA640" s="17"/>
    </row>
    <row r="641" spans="1:27" s="16" customFormat="1" ht="18.75" customHeight="1" x14ac:dyDescent="0.25">
      <c r="A641" s="209"/>
      <c r="B641" s="196">
        <v>5347</v>
      </c>
      <c r="C641" s="19" t="s">
        <v>4520</v>
      </c>
      <c r="D641" s="18">
        <v>4127658528</v>
      </c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>
        <v>8</v>
      </c>
      <c r="Q641" s="18"/>
      <c r="R641" s="18"/>
      <c r="S641" s="18"/>
      <c r="T641" s="18"/>
      <c r="U641" s="18"/>
      <c r="V641" s="18"/>
      <c r="W641" s="18"/>
      <c r="X641" s="18"/>
      <c r="AA641" s="17"/>
    </row>
    <row r="642" spans="1:27" s="16" customFormat="1" ht="18.75" customHeight="1" x14ac:dyDescent="0.25">
      <c r="A642" s="209"/>
      <c r="B642" s="196">
        <v>5347</v>
      </c>
      <c r="C642" s="19" t="s">
        <v>4520</v>
      </c>
      <c r="D642" s="18">
        <v>4127658525</v>
      </c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>
        <v>10</v>
      </c>
      <c r="R642" s="18"/>
      <c r="S642" s="18"/>
      <c r="T642" s="18"/>
      <c r="U642" s="18"/>
      <c r="V642" s="18"/>
      <c r="W642" s="18"/>
      <c r="X642" s="18"/>
      <c r="AA642" s="17"/>
    </row>
    <row r="643" spans="1:27" s="16" customFormat="1" ht="18.75" customHeight="1" x14ac:dyDescent="0.25">
      <c r="A643" s="226"/>
      <c r="B643" s="227"/>
      <c r="C643" s="71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 t="s">
        <v>5212</v>
      </c>
      <c r="AA643" s="17"/>
    </row>
    <row r="644" spans="1:27" s="16" customFormat="1" ht="18.75" customHeight="1" x14ac:dyDescent="0.25">
      <c r="A644" s="209"/>
      <c r="B644" s="196"/>
      <c r="C644" s="187" t="s">
        <v>5213</v>
      </c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AA644" s="17"/>
    </row>
    <row r="645" spans="1:27" s="16" customFormat="1" ht="18.75" customHeight="1" x14ac:dyDescent="0.25">
      <c r="A645" s="224" t="s">
        <v>5232</v>
      </c>
      <c r="B645" s="196">
        <v>2395</v>
      </c>
      <c r="C645" s="169" t="s">
        <v>4860</v>
      </c>
      <c r="D645" s="18">
        <v>4127716286</v>
      </c>
      <c r="E645" s="18"/>
      <c r="F645" s="18"/>
      <c r="G645" s="18">
        <v>12</v>
      </c>
      <c r="H645" s="18">
        <v>21</v>
      </c>
      <c r="I645" s="18"/>
      <c r="J645" s="18">
        <v>2</v>
      </c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AA645" s="17"/>
    </row>
    <row r="646" spans="1:27" s="16" customFormat="1" ht="18.75" customHeight="1" x14ac:dyDescent="0.25">
      <c r="A646" s="224" t="s">
        <v>5110</v>
      </c>
      <c r="B646" s="196">
        <v>3159</v>
      </c>
      <c r="C646" s="169" t="s">
        <v>2097</v>
      </c>
      <c r="D646" s="18">
        <v>4127725334</v>
      </c>
      <c r="E646" s="18"/>
      <c r="F646" s="18"/>
      <c r="G646" s="18"/>
      <c r="H646" s="18">
        <v>5</v>
      </c>
      <c r="I646" s="18"/>
      <c r="J646" s="18">
        <v>5</v>
      </c>
      <c r="K646" s="18"/>
      <c r="L646" s="18"/>
      <c r="M646" s="18"/>
      <c r="N646" s="18"/>
      <c r="O646" s="18"/>
      <c r="P646" s="18">
        <v>5</v>
      </c>
      <c r="Q646" s="18"/>
      <c r="R646" s="18"/>
      <c r="S646" s="18"/>
      <c r="T646" s="18"/>
      <c r="U646" s="18"/>
      <c r="V646" s="18"/>
      <c r="W646" s="18"/>
      <c r="X646" s="18"/>
      <c r="AA646" s="17"/>
    </row>
    <row r="647" spans="1:27" s="16" customFormat="1" ht="18.75" customHeight="1" x14ac:dyDescent="0.25">
      <c r="A647" s="209"/>
      <c r="B647" s="196">
        <v>4409</v>
      </c>
      <c r="C647" s="169" t="s">
        <v>5233</v>
      </c>
      <c r="D647" s="18">
        <v>4127716288</v>
      </c>
      <c r="E647" s="18"/>
      <c r="F647" s="18"/>
      <c r="G647" s="18">
        <v>4</v>
      </c>
      <c r="H647" s="18"/>
      <c r="I647" s="18"/>
      <c r="J647" s="18">
        <v>3</v>
      </c>
      <c r="K647" s="18"/>
      <c r="L647" s="18"/>
      <c r="M647" s="18"/>
      <c r="N647" s="18"/>
      <c r="O647" s="18">
        <v>5</v>
      </c>
      <c r="P647" s="18"/>
      <c r="Q647" s="18"/>
      <c r="R647" s="18"/>
      <c r="S647" s="18"/>
      <c r="T647" s="18"/>
      <c r="U647" s="18"/>
      <c r="V647" s="18"/>
      <c r="W647" s="18"/>
      <c r="X647" s="18"/>
      <c r="AA647" s="17"/>
    </row>
    <row r="648" spans="1:27" s="16" customFormat="1" ht="18.75" customHeight="1" x14ac:dyDescent="0.25">
      <c r="A648" s="209"/>
      <c r="B648" s="196">
        <v>4317</v>
      </c>
      <c r="C648" s="169" t="s">
        <v>4941</v>
      </c>
      <c r="D648" s="18">
        <v>4127719955</v>
      </c>
      <c r="E648" s="18"/>
      <c r="F648" s="18"/>
      <c r="G648" s="18">
        <v>6</v>
      </c>
      <c r="H648" s="18">
        <v>10</v>
      </c>
      <c r="I648" s="18"/>
      <c r="J648" s="18"/>
      <c r="K648" s="18"/>
      <c r="L648" s="18"/>
      <c r="M648" s="18"/>
      <c r="N648" s="18"/>
      <c r="O648" s="18">
        <v>5</v>
      </c>
      <c r="P648" s="18">
        <v>5</v>
      </c>
      <c r="Q648" s="18"/>
      <c r="R648" s="18"/>
      <c r="S648" s="18"/>
      <c r="T648" s="18"/>
      <c r="U648" s="18"/>
      <c r="V648" s="18"/>
      <c r="W648" s="18"/>
      <c r="X648" s="18"/>
      <c r="AA648" s="17"/>
    </row>
    <row r="649" spans="1:27" s="16" customFormat="1" ht="18.75" customHeight="1" x14ac:dyDescent="0.25">
      <c r="A649" s="209"/>
      <c r="B649" s="196">
        <v>1533</v>
      </c>
      <c r="C649" s="169" t="s">
        <v>3251</v>
      </c>
      <c r="D649" s="18">
        <v>4127709558</v>
      </c>
      <c r="E649" s="18"/>
      <c r="F649" s="18"/>
      <c r="G649" s="18">
        <v>5</v>
      </c>
      <c r="H649" s="18">
        <v>10</v>
      </c>
      <c r="I649" s="18"/>
      <c r="J649" s="18"/>
      <c r="K649" s="18"/>
      <c r="L649" s="18"/>
      <c r="M649" s="18"/>
      <c r="N649" s="18"/>
      <c r="O649" s="18">
        <v>10</v>
      </c>
      <c r="P649" s="18">
        <v>10</v>
      </c>
      <c r="Q649" s="18"/>
      <c r="R649" s="18"/>
      <c r="S649" s="18"/>
      <c r="T649" s="18"/>
      <c r="U649" s="18"/>
      <c r="V649" s="18"/>
      <c r="W649" s="18"/>
      <c r="X649" s="18"/>
      <c r="AA649" s="17"/>
    </row>
    <row r="650" spans="1:27" s="16" customFormat="1" ht="18.75" customHeight="1" x14ac:dyDescent="0.25">
      <c r="A650" s="209"/>
      <c r="B650" s="196">
        <v>1533</v>
      </c>
      <c r="C650" s="169" t="s">
        <v>3251</v>
      </c>
      <c r="D650" s="18">
        <v>4127709343</v>
      </c>
      <c r="E650" s="18">
        <v>5</v>
      </c>
      <c r="F650" s="18">
        <v>5</v>
      </c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AA650" s="17"/>
    </row>
    <row r="651" spans="1:27" s="16" customFormat="1" ht="18.75" customHeight="1" x14ac:dyDescent="0.25">
      <c r="A651" s="209"/>
      <c r="B651" s="196">
        <v>2072</v>
      </c>
      <c r="C651" s="169" t="s">
        <v>3328</v>
      </c>
      <c r="D651" s="18">
        <v>4127719046</v>
      </c>
      <c r="E651" s="18"/>
      <c r="F651" s="18"/>
      <c r="G651" s="18">
        <v>5</v>
      </c>
      <c r="H651" s="18">
        <v>5</v>
      </c>
      <c r="I651" s="18"/>
      <c r="J651" s="18"/>
      <c r="K651" s="18"/>
      <c r="L651" s="18"/>
      <c r="M651" s="18"/>
      <c r="N651" s="18"/>
      <c r="O651" s="18">
        <v>5</v>
      </c>
      <c r="P651" s="18"/>
      <c r="Q651" s="18"/>
      <c r="R651" s="18"/>
      <c r="S651" s="18"/>
      <c r="T651" s="18"/>
      <c r="U651" s="18"/>
      <c r="V651" s="18"/>
      <c r="W651" s="18"/>
      <c r="X651" s="18"/>
      <c r="AA651" s="17"/>
    </row>
    <row r="652" spans="1:27" s="16" customFormat="1" ht="18.75" customHeight="1" x14ac:dyDescent="0.25">
      <c r="A652" s="209"/>
      <c r="B652" s="196">
        <v>4327</v>
      </c>
      <c r="C652" s="169" t="s">
        <v>5234</v>
      </c>
      <c r="D652" s="18">
        <v>4127720725</v>
      </c>
      <c r="E652" s="18"/>
      <c r="F652" s="18"/>
      <c r="G652" s="18">
        <v>5</v>
      </c>
      <c r="H652" s="18">
        <v>10</v>
      </c>
      <c r="I652" s="18"/>
      <c r="J652" s="18"/>
      <c r="K652" s="18"/>
      <c r="L652" s="18"/>
      <c r="M652" s="18"/>
      <c r="N652" s="18"/>
      <c r="O652" s="18">
        <v>8</v>
      </c>
      <c r="P652" s="18">
        <v>10</v>
      </c>
      <c r="Q652" s="18"/>
      <c r="R652" s="18"/>
      <c r="S652" s="18"/>
      <c r="T652" s="18"/>
      <c r="U652" s="18"/>
      <c r="V652" s="18"/>
      <c r="W652" s="18"/>
      <c r="X652" s="18"/>
      <c r="AA652" s="17"/>
    </row>
    <row r="653" spans="1:27" s="16" customFormat="1" ht="18.75" customHeight="1" x14ac:dyDescent="0.25">
      <c r="A653" s="209"/>
      <c r="B653" s="196">
        <v>3778</v>
      </c>
      <c r="C653" s="169" t="s">
        <v>4316</v>
      </c>
      <c r="D653" s="18">
        <v>4127724917</v>
      </c>
      <c r="E653" s="18"/>
      <c r="F653" s="18"/>
      <c r="G653" s="18">
        <v>5</v>
      </c>
      <c r="H653" s="18">
        <v>10</v>
      </c>
      <c r="I653" s="18"/>
      <c r="J653" s="18">
        <v>5</v>
      </c>
      <c r="K653" s="18"/>
      <c r="L653" s="18"/>
      <c r="M653" s="18"/>
      <c r="N653" s="18"/>
      <c r="O653" s="18"/>
      <c r="P653" s="18">
        <v>15</v>
      </c>
      <c r="Q653" s="18"/>
      <c r="R653" s="18"/>
      <c r="S653" s="18"/>
      <c r="T653" s="18"/>
      <c r="U653" s="18"/>
      <c r="V653" s="18"/>
      <c r="W653" s="18"/>
      <c r="X653" s="18"/>
      <c r="AA653" s="17"/>
    </row>
    <row r="654" spans="1:27" s="16" customFormat="1" ht="18.75" customHeight="1" x14ac:dyDescent="0.25">
      <c r="A654" s="209"/>
      <c r="B654" s="196">
        <v>3682</v>
      </c>
      <c r="C654" s="169" t="s">
        <v>2063</v>
      </c>
      <c r="D654" s="18">
        <v>4127723407</v>
      </c>
      <c r="E654" s="18"/>
      <c r="F654" s="18"/>
      <c r="G654" s="18">
        <v>3</v>
      </c>
      <c r="H654" s="18"/>
      <c r="I654" s="18"/>
      <c r="J654" s="18"/>
      <c r="K654" s="18"/>
      <c r="L654" s="18"/>
      <c r="M654" s="18"/>
      <c r="N654" s="18"/>
      <c r="O654" s="18"/>
      <c r="P654" s="18">
        <v>5</v>
      </c>
      <c r="Q654" s="18"/>
      <c r="R654" s="18"/>
      <c r="S654" s="18"/>
      <c r="T654" s="18"/>
      <c r="U654" s="18"/>
      <c r="V654" s="18"/>
      <c r="W654" s="18"/>
      <c r="X654" s="18"/>
      <c r="AA654" s="17"/>
    </row>
    <row r="655" spans="1:27" s="16" customFormat="1" ht="18.75" customHeight="1" x14ac:dyDescent="0.25">
      <c r="A655" s="209"/>
      <c r="B655" s="196">
        <v>2572</v>
      </c>
      <c r="C655" s="169" t="s">
        <v>5235</v>
      </c>
      <c r="D655" s="18">
        <v>2572</v>
      </c>
      <c r="E655" s="18"/>
      <c r="F655" s="18"/>
      <c r="G655" s="18">
        <v>10</v>
      </c>
      <c r="H655" s="18">
        <v>6</v>
      </c>
      <c r="I655" s="18"/>
      <c r="J655" s="18">
        <v>6</v>
      </c>
      <c r="K655" s="18"/>
      <c r="L655" s="18"/>
      <c r="M655" s="18">
        <v>6</v>
      </c>
      <c r="N655" s="18"/>
      <c r="O655" s="18">
        <v>6</v>
      </c>
      <c r="P655" s="18">
        <v>6</v>
      </c>
      <c r="Q655" s="18"/>
      <c r="R655" s="18"/>
      <c r="S655" s="18"/>
      <c r="T655" s="18"/>
      <c r="U655" s="18"/>
      <c r="V655" s="18"/>
      <c r="W655" s="18"/>
      <c r="X655" s="18"/>
      <c r="AA655" s="17"/>
    </row>
    <row r="656" spans="1:27" s="16" customFormat="1" ht="18.75" customHeight="1" x14ac:dyDescent="0.25">
      <c r="A656" s="209"/>
      <c r="B656" s="196">
        <v>4011</v>
      </c>
      <c r="C656" s="169" t="s">
        <v>4422</v>
      </c>
      <c r="D656" s="18">
        <v>4127724277</v>
      </c>
      <c r="E656" s="18"/>
      <c r="F656" s="18"/>
      <c r="G656" s="18"/>
      <c r="H656" s="18">
        <v>5</v>
      </c>
      <c r="I656" s="18"/>
      <c r="J656" s="18">
        <v>3</v>
      </c>
      <c r="K656" s="18"/>
      <c r="L656" s="18"/>
      <c r="M656" s="18"/>
      <c r="N656" s="18"/>
      <c r="O656" s="18">
        <v>5</v>
      </c>
      <c r="P656" s="18">
        <v>10</v>
      </c>
      <c r="Q656" s="18"/>
      <c r="R656" s="18"/>
      <c r="S656" s="18"/>
      <c r="T656" s="18"/>
      <c r="U656" s="18"/>
      <c r="V656" s="18"/>
      <c r="W656" s="18"/>
      <c r="X656" s="18"/>
      <c r="AA656" s="17"/>
    </row>
    <row r="657" spans="1:27" s="16" customFormat="1" ht="18.75" customHeight="1" x14ac:dyDescent="0.25">
      <c r="A657" s="209"/>
      <c r="B657" s="196">
        <v>4136</v>
      </c>
      <c r="C657" s="169" t="s">
        <v>4858</v>
      </c>
      <c r="D657" s="18">
        <v>4127708267</v>
      </c>
      <c r="E657" s="18"/>
      <c r="F657" s="18"/>
      <c r="G657" s="18">
        <v>3</v>
      </c>
      <c r="H657" s="18">
        <v>3</v>
      </c>
      <c r="I657" s="18"/>
      <c r="J657" s="18">
        <v>4</v>
      </c>
      <c r="K657" s="18"/>
      <c r="L657" s="18"/>
      <c r="M657" s="18"/>
      <c r="N657" s="18"/>
      <c r="O657" s="18">
        <v>3</v>
      </c>
      <c r="P657" s="18"/>
      <c r="Q657" s="18"/>
      <c r="R657" s="18"/>
      <c r="S657" s="18"/>
      <c r="T657" s="18"/>
      <c r="U657" s="18"/>
      <c r="V657" s="18"/>
      <c r="W657" s="18"/>
      <c r="X657" s="18"/>
      <c r="AA657" s="17"/>
    </row>
    <row r="658" spans="1:27" s="16" customFormat="1" ht="18.75" customHeight="1" x14ac:dyDescent="0.25">
      <c r="A658" s="209"/>
      <c r="B658" s="196">
        <v>3500</v>
      </c>
      <c r="C658" s="169" t="s">
        <v>2011</v>
      </c>
      <c r="D658" s="18">
        <v>4127715102</v>
      </c>
      <c r="E658" s="18"/>
      <c r="F658" s="18"/>
      <c r="G658" s="18">
        <v>5</v>
      </c>
      <c r="H658" s="18">
        <v>10</v>
      </c>
      <c r="I658" s="18"/>
      <c r="J658" s="18"/>
      <c r="K658" s="18"/>
      <c r="L658" s="18"/>
      <c r="M658" s="18">
        <v>5</v>
      </c>
      <c r="N658" s="18"/>
      <c r="O658" s="18"/>
      <c r="P658" s="18">
        <v>10</v>
      </c>
      <c r="Q658" s="18"/>
      <c r="R658" s="18"/>
      <c r="S658" s="18"/>
      <c r="T658" s="18"/>
      <c r="U658" s="18"/>
      <c r="V658" s="18"/>
      <c r="W658" s="18"/>
      <c r="X658" s="18"/>
      <c r="AA658" s="17"/>
    </row>
    <row r="659" spans="1:27" s="16" customFormat="1" ht="18.75" customHeight="1" x14ac:dyDescent="0.25">
      <c r="A659" s="209"/>
      <c r="B659" s="196">
        <v>3104</v>
      </c>
      <c r="C659" s="169" t="s">
        <v>2639</v>
      </c>
      <c r="D659" s="18">
        <v>4127730560</v>
      </c>
      <c r="E659" s="18"/>
      <c r="F659" s="18"/>
      <c r="G659" s="18"/>
      <c r="H659" s="18">
        <v>10</v>
      </c>
      <c r="I659" s="18"/>
      <c r="J659" s="18">
        <v>10</v>
      </c>
      <c r="K659" s="18"/>
      <c r="L659" s="18"/>
      <c r="M659" s="18">
        <v>10</v>
      </c>
      <c r="N659" s="18"/>
      <c r="O659" s="18"/>
      <c r="P659" s="18">
        <v>10</v>
      </c>
      <c r="Q659" s="18"/>
      <c r="R659" s="18"/>
      <c r="S659" s="18"/>
      <c r="T659" s="18"/>
      <c r="U659" s="18"/>
      <c r="V659" s="18"/>
      <c r="W659" s="18"/>
      <c r="X659" s="18"/>
      <c r="AA659" s="17"/>
    </row>
    <row r="660" spans="1:27" s="16" customFormat="1" ht="18.75" customHeight="1" x14ac:dyDescent="0.25">
      <c r="A660" s="209"/>
      <c r="B660" s="196">
        <v>3496</v>
      </c>
      <c r="C660" s="169" t="s">
        <v>4169</v>
      </c>
      <c r="D660" s="18">
        <v>4127719322</v>
      </c>
      <c r="E660" s="18">
        <v>5</v>
      </c>
      <c r="F660" s="18"/>
      <c r="G660" s="18"/>
      <c r="H660" s="18">
        <v>6</v>
      </c>
      <c r="I660" s="18"/>
      <c r="J660" s="18">
        <v>6</v>
      </c>
      <c r="K660" s="18"/>
      <c r="L660" s="18"/>
      <c r="M660" s="18"/>
      <c r="N660" s="18"/>
      <c r="O660" s="18">
        <v>5</v>
      </c>
      <c r="P660" s="18">
        <v>10</v>
      </c>
      <c r="Q660" s="18"/>
      <c r="R660" s="18"/>
      <c r="S660" s="18"/>
      <c r="T660" s="18"/>
      <c r="U660" s="18"/>
      <c r="V660" s="18"/>
      <c r="W660" s="18"/>
      <c r="X660" s="18"/>
      <c r="AA660" s="17"/>
    </row>
    <row r="661" spans="1:27" s="16" customFormat="1" ht="18.75" customHeight="1" x14ac:dyDescent="0.25">
      <c r="A661" s="209"/>
      <c r="B661" s="196">
        <v>3090</v>
      </c>
      <c r="C661" s="169" t="s">
        <v>4992</v>
      </c>
      <c r="D661" s="18">
        <v>4127725109</v>
      </c>
      <c r="E661" s="18">
        <v>3</v>
      </c>
      <c r="F661" s="18"/>
      <c r="G661" s="18"/>
      <c r="H661" s="18">
        <v>5</v>
      </c>
      <c r="I661" s="18"/>
      <c r="J661" s="18"/>
      <c r="K661" s="18"/>
      <c r="L661" s="18"/>
      <c r="M661" s="18"/>
      <c r="N661" s="18"/>
      <c r="O661" s="18">
        <v>5</v>
      </c>
      <c r="P661" s="18"/>
      <c r="Q661" s="18"/>
      <c r="R661" s="18"/>
      <c r="S661" s="18"/>
      <c r="T661" s="18"/>
      <c r="U661" s="18"/>
      <c r="V661" s="18"/>
      <c r="W661" s="18"/>
      <c r="X661" s="18"/>
      <c r="AA661" s="17"/>
    </row>
    <row r="662" spans="1:27" s="16" customFormat="1" ht="18.75" customHeight="1" x14ac:dyDescent="0.25">
      <c r="A662" s="209"/>
      <c r="B662" s="196">
        <v>2055</v>
      </c>
      <c r="C662" s="169" t="s">
        <v>5236</v>
      </c>
      <c r="D662" s="18">
        <v>4127720499</v>
      </c>
      <c r="E662" s="18"/>
      <c r="F662" s="18"/>
      <c r="G662" s="18">
        <v>5</v>
      </c>
      <c r="H662" s="18"/>
      <c r="I662" s="18"/>
      <c r="J662" s="18">
        <v>5</v>
      </c>
      <c r="K662" s="18"/>
      <c r="L662" s="18"/>
      <c r="M662" s="18"/>
      <c r="N662" s="18"/>
      <c r="O662" s="18"/>
      <c r="P662" s="18">
        <v>10</v>
      </c>
      <c r="Q662" s="18"/>
      <c r="R662" s="18"/>
      <c r="S662" s="18"/>
      <c r="T662" s="18"/>
      <c r="U662" s="18"/>
      <c r="V662" s="18"/>
      <c r="W662" s="18"/>
      <c r="X662" s="18"/>
      <c r="AA662" s="17"/>
    </row>
    <row r="663" spans="1:27" s="16" customFormat="1" ht="18.75" customHeight="1" x14ac:dyDescent="0.25">
      <c r="A663" s="209"/>
      <c r="B663" s="196">
        <v>2802</v>
      </c>
      <c r="C663" s="169" t="s">
        <v>4123</v>
      </c>
      <c r="D663" s="18">
        <v>4127719381</v>
      </c>
      <c r="E663" s="18"/>
      <c r="F663" s="18"/>
      <c r="G663" s="18">
        <v>10</v>
      </c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AA663" s="17"/>
    </row>
    <row r="664" spans="1:27" s="16" customFormat="1" ht="18.75" customHeight="1" x14ac:dyDescent="0.25">
      <c r="A664" s="209"/>
      <c r="B664" s="196">
        <v>4076</v>
      </c>
      <c r="C664" s="169" t="s">
        <v>3488</v>
      </c>
      <c r="D664" s="18">
        <v>4127720209</v>
      </c>
      <c r="E664" s="18"/>
      <c r="F664" s="18"/>
      <c r="G664" s="18">
        <v>5</v>
      </c>
      <c r="H664" s="18">
        <v>3</v>
      </c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AA664" s="17"/>
    </row>
    <row r="665" spans="1:27" s="16" customFormat="1" ht="18.75" customHeight="1" x14ac:dyDescent="0.25">
      <c r="A665" s="209"/>
      <c r="B665" s="196">
        <v>2408</v>
      </c>
      <c r="C665" s="169" t="s">
        <v>4168</v>
      </c>
      <c r="D665" s="18">
        <v>4127728007</v>
      </c>
      <c r="E665" s="18"/>
      <c r="F665" s="18"/>
      <c r="G665" s="18">
        <v>5</v>
      </c>
      <c r="H665" s="18">
        <v>5</v>
      </c>
      <c r="I665" s="18"/>
      <c r="J665" s="18">
        <v>5</v>
      </c>
      <c r="K665" s="18"/>
      <c r="L665" s="18"/>
      <c r="M665" s="18"/>
      <c r="N665" s="18"/>
      <c r="O665" s="18">
        <v>10</v>
      </c>
      <c r="P665" s="18">
        <v>7</v>
      </c>
      <c r="Q665" s="18"/>
      <c r="R665" s="18"/>
      <c r="S665" s="18"/>
      <c r="T665" s="18"/>
      <c r="U665" s="18"/>
      <c r="V665" s="18"/>
      <c r="W665" s="18"/>
      <c r="X665" s="18"/>
      <c r="AA665" s="17"/>
    </row>
    <row r="666" spans="1:27" s="16" customFormat="1" ht="18.75" customHeight="1" x14ac:dyDescent="0.25">
      <c r="A666" s="209"/>
      <c r="B666" s="196">
        <v>3700</v>
      </c>
      <c r="C666" s="169" t="s">
        <v>4166</v>
      </c>
      <c r="D666" s="18">
        <v>4127713974</v>
      </c>
      <c r="E666" s="18"/>
      <c r="F666" s="18"/>
      <c r="G666" s="18"/>
      <c r="H666" s="18">
        <v>6</v>
      </c>
      <c r="I666" s="18"/>
      <c r="J666" s="18"/>
      <c r="K666" s="18"/>
      <c r="L666" s="18"/>
      <c r="M666" s="18">
        <v>7</v>
      </c>
      <c r="N666" s="18"/>
      <c r="O666" s="18">
        <v>5</v>
      </c>
      <c r="P666" s="18"/>
      <c r="Q666" s="18"/>
      <c r="R666" s="18"/>
      <c r="S666" s="18"/>
      <c r="T666" s="18"/>
      <c r="U666" s="18"/>
      <c r="V666" s="18"/>
      <c r="W666" s="18"/>
      <c r="X666" s="18"/>
      <c r="AA666" s="17"/>
    </row>
    <row r="667" spans="1:27" s="16" customFormat="1" ht="18.75" customHeight="1" x14ac:dyDescent="0.25">
      <c r="A667" s="209"/>
      <c r="B667" s="196">
        <v>4781</v>
      </c>
      <c r="C667" s="169" t="s">
        <v>1749</v>
      </c>
      <c r="D667" s="20">
        <v>4127718822</v>
      </c>
      <c r="E667" s="29">
        <v>5</v>
      </c>
      <c r="F667" s="29"/>
      <c r="G667" s="29">
        <v>5</v>
      </c>
      <c r="H667" s="29">
        <v>5</v>
      </c>
      <c r="I667" s="29"/>
      <c r="J667" s="29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AA667" s="17"/>
    </row>
    <row r="668" spans="1:27" s="16" customFormat="1" ht="18.75" customHeight="1" x14ac:dyDescent="0.25">
      <c r="A668" s="209"/>
      <c r="B668" s="196">
        <v>4211</v>
      </c>
      <c r="C668" s="169" t="s">
        <v>2673</v>
      </c>
      <c r="D668" s="20">
        <v>4127728027</v>
      </c>
      <c r="E668" s="29"/>
      <c r="F668" s="29"/>
      <c r="G668" s="29"/>
      <c r="H668" s="29"/>
      <c r="I668" s="29"/>
      <c r="J668" s="29">
        <v>1</v>
      </c>
      <c r="K668" s="18"/>
      <c r="L668" s="18"/>
      <c r="M668" s="18"/>
      <c r="N668" s="18"/>
      <c r="O668" s="18">
        <v>6</v>
      </c>
      <c r="P668" s="18">
        <v>4</v>
      </c>
      <c r="Q668" s="18"/>
      <c r="R668" s="18"/>
      <c r="S668" s="18"/>
      <c r="T668" s="18"/>
      <c r="U668" s="18"/>
      <c r="V668" s="18"/>
      <c r="W668" s="18"/>
      <c r="X668" s="18"/>
      <c r="AA668" s="17"/>
    </row>
    <row r="669" spans="1:27" s="16" customFormat="1" ht="18.75" customHeight="1" x14ac:dyDescent="0.25">
      <c r="A669" s="209"/>
      <c r="B669" s="196">
        <v>4108</v>
      </c>
      <c r="C669" s="169" t="s">
        <v>1784</v>
      </c>
      <c r="D669" s="20">
        <v>4127720957</v>
      </c>
      <c r="E669" s="29"/>
      <c r="F669" s="29">
        <v>3</v>
      </c>
      <c r="G669" s="29">
        <v>8</v>
      </c>
      <c r="H669" s="29">
        <v>5</v>
      </c>
      <c r="I669" s="29"/>
      <c r="J669" s="29">
        <v>3</v>
      </c>
      <c r="K669" s="18"/>
      <c r="L669" s="18"/>
      <c r="M669" s="18"/>
      <c r="N669" s="18"/>
      <c r="O669" s="18"/>
      <c r="P669" s="18">
        <v>10</v>
      </c>
      <c r="Q669" s="18"/>
      <c r="R669" s="18"/>
      <c r="S669" s="18"/>
      <c r="T669" s="18"/>
      <c r="U669" s="18"/>
      <c r="V669" s="18"/>
      <c r="W669" s="18"/>
      <c r="X669" s="18"/>
      <c r="AA669" s="17"/>
    </row>
    <row r="670" spans="1:27" s="16" customFormat="1" ht="18.75" customHeight="1" x14ac:dyDescent="0.25">
      <c r="A670" s="209"/>
      <c r="B670" s="196">
        <v>5474</v>
      </c>
      <c r="C670" s="169" t="s">
        <v>5237</v>
      </c>
      <c r="D670" s="20">
        <v>4127784245</v>
      </c>
      <c r="E670" s="29"/>
      <c r="F670" s="29"/>
      <c r="G670" s="29">
        <v>5</v>
      </c>
      <c r="H670" s="29"/>
      <c r="I670" s="29"/>
      <c r="J670" s="29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AA670" s="17"/>
    </row>
    <row r="671" spans="1:27" s="16" customFormat="1" ht="18.75" customHeight="1" x14ac:dyDescent="0.25">
      <c r="A671" s="209"/>
      <c r="B671" s="196">
        <v>5474</v>
      </c>
      <c r="C671" s="169" t="s">
        <v>5237</v>
      </c>
      <c r="D671" s="18">
        <v>4127715358</v>
      </c>
      <c r="E671" s="18"/>
      <c r="F671" s="18"/>
      <c r="G671" s="18"/>
      <c r="H671" s="18">
        <v>10</v>
      </c>
      <c r="I671" s="18"/>
      <c r="J671" s="18">
        <v>5</v>
      </c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AA671" s="17"/>
    </row>
    <row r="672" spans="1:27" s="16" customFormat="1" ht="18.75" customHeight="1" x14ac:dyDescent="0.25">
      <c r="A672" s="209"/>
      <c r="B672" s="196">
        <v>5613</v>
      </c>
      <c r="C672" s="169" t="s">
        <v>2710</v>
      </c>
      <c r="D672" s="18">
        <v>4127710489</v>
      </c>
      <c r="E672" s="18"/>
      <c r="F672" s="18"/>
      <c r="G672" s="18">
        <v>10</v>
      </c>
      <c r="H672" s="18">
        <v>5</v>
      </c>
      <c r="I672" s="18"/>
      <c r="J672" s="18">
        <v>5</v>
      </c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AA672" s="17"/>
    </row>
    <row r="673" spans="1:27" s="16" customFormat="1" ht="18.75" customHeight="1" x14ac:dyDescent="0.25">
      <c r="A673" s="209"/>
      <c r="B673" s="196">
        <v>5613</v>
      </c>
      <c r="C673" s="169" t="s">
        <v>5238</v>
      </c>
      <c r="D673" s="18">
        <v>4127785202</v>
      </c>
      <c r="E673" s="18"/>
      <c r="F673" s="18"/>
      <c r="G673" s="18"/>
      <c r="H673" s="18">
        <v>8</v>
      </c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AA673" s="17"/>
    </row>
    <row r="674" spans="1:27" s="16" customFormat="1" ht="18.75" customHeight="1" x14ac:dyDescent="0.25">
      <c r="A674" s="214" t="s">
        <v>5239</v>
      </c>
      <c r="B674" s="196">
        <v>4610</v>
      </c>
      <c r="C674" s="169" t="s">
        <v>1867</v>
      </c>
      <c r="D674" s="18">
        <v>4127724354</v>
      </c>
      <c r="E674" s="18"/>
      <c r="F674" s="18"/>
      <c r="G674" s="18">
        <v>5</v>
      </c>
      <c r="H674" s="18">
        <v>5</v>
      </c>
      <c r="I674" s="18"/>
      <c r="J674" s="18">
        <v>3</v>
      </c>
      <c r="K674" s="18"/>
      <c r="L674" s="18"/>
      <c r="M674" s="18"/>
      <c r="N674" s="18"/>
      <c r="O674" s="18">
        <v>3</v>
      </c>
      <c r="P674" s="18">
        <v>5</v>
      </c>
      <c r="Q674" s="18"/>
      <c r="R674" s="18"/>
      <c r="S674" s="18"/>
      <c r="T674" s="18"/>
      <c r="U674" s="18"/>
      <c r="V674" s="18"/>
      <c r="W674" s="18"/>
      <c r="X674" s="18"/>
      <c r="AA674" s="17"/>
    </row>
    <row r="675" spans="1:27" s="16" customFormat="1" ht="18.75" customHeight="1" x14ac:dyDescent="0.25">
      <c r="A675" s="214">
        <v>17</v>
      </c>
      <c r="B675" s="196">
        <v>4584</v>
      </c>
      <c r="C675" s="169" t="s">
        <v>3033</v>
      </c>
      <c r="D675" s="18">
        <v>4127726680</v>
      </c>
      <c r="E675" s="18"/>
      <c r="F675" s="18"/>
      <c r="G675" s="18">
        <v>3</v>
      </c>
      <c r="H675" s="18">
        <v>5</v>
      </c>
      <c r="I675" s="18"/>
      <c r="J675" s="18"/>
      <c r="K675" s="18"/>
      <c r="L675" s="18"/>
      <c r="M675" s="18"/>
      <c r="N675" s="18"/>
      <c r="O675" s="18">
        <v>10</v>
      </c>
      <c r="P675" s="18"/>
      <c r="Q675" s="18"/>
      <c r="R675" s="18"/>
      <c r="S675" s="18"/>
      <c r="T675" s="18"/>
      <c r="U675" s="18"/>
      <c r="V675" s="18"/>
      <c r="W675" s="18"/>
      <c r="X675" s="18"/>
      <c r="AA675" s="17"/>
    </row>
    <row r="676" spans="1:27" s="16" customFormat="1" ht="18.75" customHeight="1" x14ac:dyDescent="0.25">
      <c r="A676" s="209"/>
      <c r="B676" s="196">
        <v>4259</v>
      </c>
      <c r="C676" s="169" t="s">
        <v>1849</v>
      </c>
      <c r="D676" s="18">
        <v>4127729932</v>
      </c>
      <c r="E676" s="18"/>
      <c r="F676" s="18">
        <v>5</v>
      </c>
      <c r="G676" s="18"/>
      <c r="H676" s="18">
        <v>10</v>
      </c>
      <c r="I676" s="18"/>
      <c r="J676" s="18"/>
      <c r="K676" s="18"/>
      <c r="L676" s="18"/>
      <c r="M676" s="18"/>
      <c r="N676" s="18"/>
      <c r="O676" s="18">
        <v>10</v>
      </c>
      <c r="P676" s="18">
        <v>10</v>
      </c>
      <c r="Q676" s="18"/>
      <c r="R676" s="18"/>
      <c r="S676" s="18"/>
      <c r="T676" s="18"/>
      <c r="U676" s="18"/>
      <c r="V676" s="18"/>
      <c r="W676" s="18"/>
      <c r="X676" s="18"/>
      <c r="AA676" s="17"/>
    </row>
    <row r="677" spans="1:27" s="16" customFormat="1" ht="18.75" customHeight="1" x14ac:dyDescent="0.25">
      <c r="A677" s="209"/>
      <c r="B677" s="196">
        <v>2750</v>
      </c>
      <c r="C677" s="169" t="s">
        <v>3520</v>
      </c>
      <c r="D677" s="18">
        <v>4127724618</v>
      </c>
      <c r="E677" s="18"/>
      <c r="F677" s="18"/>
      <c r="G677" s="18">
        <v>5</v>
      </c>
      <c r="H677" s="18">
        <v>5</v>
      </c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AA677" s="17"/>
    </row>
    <row r="678" spans="1:27" s="16" customFormat="1" ht="18.75" customHeight="1" x14ac:dyDescent="0.25">
      <c r="A678" s="209"/>
      <c r="B678" s="196">
        <v>4274</v>
      </c>
      <c r="C678" s="169" t="s">
        <v>4575</v>
      </c>
      <c r="D678" s="18">
        <v>4127724181</v>
      </c>
      <c r="E678" s="18"/>
      <c r="F678" s="18"/>
      <c r="G678" s="18">
        <v>10</v>
      </c>
      <c r="H678" s="18">
        <v>15</v>
      </c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AA678" s="17"/>
    </row>
    <row r="679" spans="1:27" s="16" customFormat="1" ht="18.75" customHeight="1" x14ac:dyDescent="0.25">
      <c r="A679" s="209"/>
      <c r="B679" s="196">
        <v>2518</v>
      </c>
      <c r="C679" s="169" t="s">
        <v>3799</v>
      </c>
      <c r="D679" s="18">
        <v>4127706848</v>
      </c>
      <c r="E679" s="18"/>
      <c r="F679" s="18"/>
      <c r="G679" s="18"/>
      <c r="H679" s="18">
        <v>10</v>
      </c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AA679" s="17"/>
    </row>
    <row r="680" spans="1:27" s="16" customFormat="1" ht="18.75" customHeight="1" x14ac:dyDescent="0.25">
      <c r="A680" s="209"/>
      <c r="B680" s="196">
        <v>5585</v>
      </c>
      <c r="C680" s="169" t="s">
        <v>5240</v>
      </c>
      <c r="D680" s="18">
        <v>4127724298</v>
      </c>
      <c r="E680" s="18"/>
      <c r="F680" s="18"/>
      <c r="G680" s="18"/>
      <c r="H680" s="18">
        <v>10</v>
      </c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AA680" s="17"/>
    </row>
    <row r="681" spans="1:27" s="16" customFormat="1" ht="18.75" customHeight="1" x14ac:dyDescent="0.25">
      <c r="A681" s="209"/>
      <c r="B681" s="196">
        <v>3026</v>
      </c>
      <c r="C681" s="169" t="s">
        <v>4597</v>
      </c>
      <c r="D681" s="18">
        <v>4127728152</v>
      </c>
      <c r="E681" s="18"/>
      <c r="F681" s="18"/>
      <c r="G681" s="18"/>
      <c r="H681" s="18">
        <v>10</v>
      </c>
      <c r="I681" s="18"/>
      <c r="J681" s="18"/>
      <c r="K681" s="18"/>
      <c r="L681" s="18"/>
      <c r="M681" s="18"/>
      <c r="N681" s="18"/>
      <c r="O681" s="18"/>
      <c r="P681" s="18">
        <v>10</v>
      </c>
      <c r="Q681" s="18"/>
      <c r="R681" s="18"/>
      <c r="S681" s="18"/>
      <c r="T681" s="18"/>
      <c r="U681" s="18"/>
      <c r="V681" s="18"/>
      <c r="W681" s="18"/>
      <c r="X681" s="18"/>
      <c r="AA681" s="17"/>
    </row>
    <row r="682" spans="1:27" s="16" customFormat="1" ht="18.75" customHeight="1" x14ac:dyDescent="0.25">
      <c r="A682" s="209"/>
      <c r="B682" s="196">
        <v>3752</v>
      </c>
      <c r="C682" s="169" t="s">
        <v>5241</v>
      </c>
      <c r="D682" s="18">
        <v>4127729095</v>
      </c>
      <c r="E682" s="18"/>
      <c r="F682" s="18"/>
      <c r="G682" s="18">
        <v>4</v>
      </c>
      <c r="H682" s="18">
        <v>10</v>
      </c>
      <c r="I682" s="18"/>
      <c r="J682" s="18">
        <v>5</v>
      </c>
      <c r="K682" s="18"/>
      <c r="L682" s="18"/>
      <c r="M682" s="18"/>
      <c r="N682" s="18"/>
      <c r="O682" s="18">
        <v>5</v>
      </c>
      <c r="P682" s="18">
        <v>10</v>
      </c>
      <c r="Q682" s="18"/>
      <c r="R682" s="18"/>
      <c r="S682" s="18"/>
      <c r="T682" s="18"/>
      <c r="U682" s="18"/>
      <c r="V682" s="18"/>
      <c r="W682" s="18"/>
      <c r="X682" s="18"/>
      <c r="AA682" s="17"/>
    </row>
    <row r="683" spans="1:27" s="16" customFormat="1" ht="18.75" customHeight="1" x14ac:dyDescent="0.25">
      <c r="A683" s="209"/>
      <c r="B683" s="196">
        <v>3291</v>
      </c>
      <c r="C683" s="169" t="s">
        <v>4091</v>
      </c>
      <c r="D683" s="18">
        <v>4127660911</v>
      </c>
      <c r="E683" s="18"/>
      <c r="F683" s="18"/>
      <c r="G683" s="18">
        <v>10</v>
      </c>
      <c r="H683" s="18">
        <v>5</v>
      </c>
      <c r="I683" s="18"/>
      <c r="J683" s="18"/>
      <c r="K683" s="18"/>
      <c r="L683" s="18"/>
      <c r="M683" s="18"/>
      <c r="N683" s="18"/>
      <c r="O683" s="18">
        <v>3</v>
      </c>
      <c r="P683" s="18"/>
      <c r="Q683" s="18"/>
      <c r="R683" s="18"/>
      <c r="S683" s="18"/>
      <c r="T683" s="18"/>
      <c r="U683" s="18"/>
      <c r="V683" s="18"/>
      <c r="W683" s="18"/>
      <c r="X683" s="18"/>
      <c r="AA683" s="17"/>
    </row>
    <row r="684" spans="1:27" s="16" customFormat="1" ht="18.75" customHeight="1" x14ac:dyDescent="0.25">
      <c r="A684" s="209"/>
      <c r="B684" s="196">
        <v>3311</v>
      </c>
      <c r="C684" s="169" t="s">
        <v>5242</v>
      </c>
      <c r="D684" s="18">
        <v>4127658575</v>
      </c>
      <c r="E684" s="18">
        <v>5</v>
      </c>
      <c r="F684" s="18"/>
      <c r="G684" s="18">
        <v>3</v>
      </c>
      <c r="H684" s="18"/>
      <c r="I684" s="18"/>
      <c r="J684" s="18">
        <v>5</v>
      </c>
      <c r="K684" s="18"/>
      <c r="L684" s="18"/>
      <c r="M684" s="18"/>
      <c r="N684" s="18"/>
      <c r="O684" s="18">
        <v>5</v>
      </c>
      <c r="P684" s="18">
        <v>5</v>
      </c>
      <c r="Q684" s="18"/>
      <c r="R684" s="18"/>
      <c r="S684" s="18"/>
      <c r="T684" s="18"/>
      <c r="U684" s="18"/>
      <c r="V684" s="18"/>
      <c r="W684" s="18"/>
      <c r="X684" s="18"/>
      <c r="AA684" s="17"/>
    </row>
    <row r="685" spans="1:27" s="16" customFormat="1" ht="18.75" customHeight="1" x14ac:dyDescent="0.25">
      <c r="A685" s="209"/>
      <c r="B685" s="196">
        <v>1530</v>
      </c>
      <c r="C685" s="19" t="s">
        <v>96</v>
      </c>
      <c r="D685" s="18">
        <v>4127720303</v>
      </c>
      <c r="E685" s="18"/>
      <c r="F685" s="18"/>
      <c r="G685" s="18">
        <v>5</v>
      </c>
      <c r="H685" s="18">
        <v>15</v>
      </c>
      <c r="I685" s="18"/>
      <c r="J685" s="18">
        <v>5</v>
      </c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AA685" s="17"/>
    </row>
    <row r="686" spans="1:27" s="16" customFormat="1" ht="18.75" customHeight="1" x14ac:dyDescent="0.25">
      <c r="A686" s="209"/>
      <c r="B686" s="196" t="s">
        <v>5243</v>
      </c>
      <c r="C686" s="19" t="s">
        <v>5244</v>
      </c>
      <c r="D686" s="18" t="s">
        <v>5196</v>
      </c>
      <c r="E686" s="18"/>
      <c r="F686" s="18"/>
      <c r="G686" s="18">
        <v>5</v>
      </c>
      <c r="H686" s="18">
        <v>5</v>
      </c>
      <c r="I686" s="18"/>
      <c r="J686" s="18">
        <v>3</v>
      </c>
      <c r="K686" s="18"/>
      <c r="L686" s="18"/>
      <c r="M686" s="18"/>
      <c r="N686" s="18"/>
      <c r="O686" s="18">
        <v>5</v>
      </c>
      <c r="P686" s="18">
        <v>5</v>
      </c>
      <c r="Q686" s="18"/>
      <c r="R686" s="18"/>
      <c r="S686" s="18"/>
      <c r="T686" s="18"/>
      <c r="U686" s="18"/>
      <c r="V686" s="18"/>
      <c r="W686" s="18"/>
      <c r="X686" s="18"/>
      <c r="AA686" s="17"/>
    </row>
    <row r="687" spans="1:27" s="16" customFormat="1" ht="18.75" customHeight="1" x14ac:dyDescent="0.25">
      <c r="A687" s="209"/>
      <c r="B687" s="196">
        <v>4275</v>
      </c>
      <c r="C687" s="19" t="s">
        <v>4400</v>
      </c>
      <c r="D687" s="18">
        <v>4127705758</v>
      </c>
      <c r="E687" s="18"/>
      <c r="F687" s="18"/>
      <c r="G687" s="18">
        <v>3</v>
      </c>
      <c r="H687" s="18">
        <v>3</v>
      </c>
      <c r="I687" s="18"/>
      <c r="J687" s="18"/>
      <c r="K687" s="18"/>
      <c r="L687" s="18"/>
      <c r="M687" s="18"/>
      <c r="N687" s="18"/>
      <c r="O687" s="18">
        <v>3</v>
      </c>
      <c r="P687" s="18"/>
      <c r="Q687" s="18"/>
      <c r="R687" s="18"/>
      <c r="S687" s="18"/>
      <c r="T687" s="18"/>
      <c r="U687" s="18"/>
      <c r="V687" s="18"/>
      <c r="W687" s="18"/>
      <c r="X687" s="18"/>
      <c r="AA687" s="17"/>
    </row>
    <row r="688" spans="1:27" s="16" customFormat="1" ht="18.75" customHeight="1" x14ac:dyDescent="0.25">
      <c r="A688" s="209"/>
      <c r="B688" s="196">
        <v>4275</v>
      </c>
      <c r="C688" s="19" t="s">
        <v>4400</v>
      </c>
      <c r="D688" s="18">
        <v>4127705759</v>
      </c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>
        <v>3</v>
      </c>
      <c r="R688" s="18"/>
      <c r="S688" s="18"/>
      <c r="T688" s="18"/>
      <c r="U688" s="18"/>
      <c r="V688" s="18"/>
      <c r="W688" s="18"/>
      <c r="X688" s="18"/>
      <c r="AA688" s="17"/>
    </row>
    <row r="689" spans="1:27" s="16" customFormat="1" ht="18.75" customHeight="1" x14ac:dyDescent="0.25">
      <c r="A689" s="209"/>
      <c r="B689" s="196">
        <v>5659</v>
      </c>
      <c r="C689" s="19" t="s">
        <v>4075</v>
      </c>
      <c r="D689" s="18">
        <v>4127726412</v>
      </c>
      <c r="E689" s="18"/>
      <c r="F689" s="18"/>
      <c r="G689" s="18">
        <v>4</v>
      </c>
      <c r="H689" s="18">
        <v>5</v>
      </c>
      <c r="I689" s="18"/>
      <c r="J689" s="18">
        <v>6</v>
      </c>
      <c r="K689" s="18"/>
      <c r="L689" s="18"/>
      <c r="M689" s="18"/>
      <c r="N689" s="18"/>
      <c r="O689" s="18"/>
      <c r="P689" s="18">
        <v>6</v>
      </c>
      <c r="Q689" s="18"/>
      <c r="R689" s="18"/>
      <c r="S689" s="18"/>
      <c r="T689" s="18"/>
      <c r="U689" s="18"/>
      <c r="V689" s="18"/>
      <c r="W689" s="18"/>
      <c r="X689" s="18"/>
      <c r="AA689" s="17"/>
    </row>
    <row r="690" spans="1:27" s="16" customFormat="1" ht="18.75" customHeight="1" x14ac:dyDescent="0.25">
      <c r="A690" s="209"/>
      <c r="B690" s="196" t="s">
        <v>5243</v>
      </c>
      <c r="C690" s="19" t="s">
        <v>5245</v>
      </c>
      <c r="D690" s="18" t="s">
        <v>5246</v>
      </c>
      <c r="E690" s="18"/>
      <c r="F690" s="18"/>
      <c r="G690" s="18">
        <v>5</v>
      </c>
      <c r="H690" s="18">
        <v>6</v>
      </c>
      <c r="I690" s="18"/>
      <c r="J690" s="18"/>
      <c r="K690" s="18"/>
      <c r="L690" s="18"/>
      <c r="M690" s="18">
        <v>2</v>
      </c>
      <c r="N690" s="18"/>
      <c r="O690" s="18"/>
      <c r="P690" s="18">
        <v>2</v>
      </c>
      <c r="Q690" s="18"/>
      <c r="R690" s="18"/>
      <c r="S690" s="18"/>
      <c r="T690" s="18"/>
      <c r="U690" s="18"/>
      <c r="V690" s="18"/>
      <c r="W690" s="18"/>
      <c r="X690" s="18"/>
      <c r="AA690" s="17"/>
    </row>
    <row r="691" spans="1:27" s="16" customFormat="1" ht="18.75" customHeight="1" x14ac:dyDescent="0.25">
      <c r="A691" s="209"/>
      <c r="B691" s="196">
        <v>5155</v>
      </c>
      <c r="C691" s="19" t="s">
        <v>4095</v>
      </c>
      <c r="D691" s="18">
        <v>4127703440</v>
      </c>
      <c r="E691" s="18"/>
      <c r="F691" s="18"/>
      <c r="G691" s="18">
        <v>3</v>
      </c>
      <c r="H691" s="18">
        <v>10</v>
      </c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AA691" s="17"/>
    </row>
    <row r="692" spans="1:27" s="16" customFormat="1" ht="18.75" customHeight="1" x14ac:dyDescent="0.25">
      <c r="A692" s="209"/>
      <c r="B692" s="196">
        <v>4554</v>
      </c>
      <c r="C692" s="19" t="s">
        <v>3426</v>
      </c>
      <c r="D692" s="18">
        <v>4127654359</v>
      </c>
      <c r="E692" s="18"/>
      <c r="F692" s="18"/>
      <c r="G692" s="18">
        <v>3</v>
      </c>
      <c r="H692" s="18">
        <v>10</v>
      </c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AA692" s="17"/>
    </row>
    <row r="693" spans="1:27" s="16" customFormat="1" ht="18.75" customHeight="1" x14ac:dyDescent="0.25">
      <c r="A693" s="209"/>
      <c r="B693" s="196">
        <v>5377</v>
      </c>
      <c r="C693" s="19" t="s">
        <v>5247</v>
      </c>
      <c r="D693" s="18">
        <v>4127717989</v>
      </c>
      <c r="E693" s="18"/>
      <c r="F693" s="18"/>
      <c r="G693" s="18">
        <v>2</v>
      </c>
      <c r="H693" s="18">
        <v>2</v>
      </c>
      <c r="I693" s="18"/>
      <c r="J693" s="18">
        <v>1</v>
      </c>
      <c r="K693" s="18"/>
      <c r="L693" s="18"/>
      <c r="M693" s="18"/>
      <c r="N693" s="18"/>
      <c r="O693" s="18">
        <v>2</v>
      </c>
      <c r="P693" s="18"/>
      <c r="Q693" s="18"/>
      <c r="R693" s="18"/>
      <c r="S693" s="18"/>
      <c r="T693" s="18"/>
      <c r="U693" s="18"/>
      <c r="V693" s="18"/>
      <c r="W693" s="18"/>
      <c r="X693" s="18"/>
      <c r="AA693" s="17"/>
    </row>
    <row r="694" spans="1:27" s="16" customFormat="1" ht="18.75" customHeight="1" x14ac:dyDescent="0.25">
      <c r="A694" s="209"/>
      <c r="B694" s="196">
        <v>5495</v>
      </c>
      <c r="C694" s="19" t="s">
        <v>5248</v>
      </c>
      <c r="D694" s="18">
        <v>4127686325</v>
      </c>
      <c r="E694" s="18"/>
      <c r="F694" s="18"/>
      <c r="G694" s="18">
        <v>5</v>
      </c>
      <c r="H694" s="18">
        <v>10</v>
      </c>
      <c r="I694" s="18"/>
      <c r="J694" s="18"/>
      <c r="K694" s="18"/>
      <c r="L694" s="18"/>
      <c r="M694" s="18"/>
      <c r="N694" s="18"/>
      <c r="O694" s="18"/>
      <c r="P694" s="18">
        <v>5</v>
      </c>
      <c r="Q694" s="18"/>
      <c r="R694" s="18"/>
      <c r="S694" s="18"/>
      <c r="T694" s="18"/>
      <c r="U694" s="18"/>
      <c r="V694" s="18"/>
      <c r="W694" s="18"/>
      <c r="X694" s="18"/>
      <c r="AA694" s="17"/>
    </row>
    <row r="695" spans="1:27" s="16" customFormat="1" ht="18.75" customHeight="1" x14ac:dyDescent="0.25">
      <c r="A695" s="209"/>
      <c r="B695" s="196">
        <v>2343</v>
      </c>
      <c r="C695" s="19" t="s">
        <v>5396</v>
      </c>
      <c r="D695" s="18">
        <v>4127798529</v>
      </c>
      <c r="E695" s="18"/>
      <c r="F695" s="18"/>
      <c r="G695" s="18">
        <v>10</v>
      </c>
      <c r="H695" s="18">
        <v>10</v>
      </c>
      <c r="I695" s="18"/>
      <c r="J695" s="18">
        <v>5</v>
      </c>
      <c r="K695" s="18"/>
      <c r="L695" s="18"/>
      <c r="M695" s="18"/>
      <c r="N695" s="18"/>
      <c r="O695" s="18">
        <v>5</v>
      </c>
      <c r="P695" s="18">
        <v>5</v>
      </c>
      <c r="Q695" s="18"/>
      <c r="R695" s="18"/>
      <c r="S695" s="18"/>
      <c r="T695" s="18"/>
      <c r="U695" s="18"/>
      <c r="V695" s="18"/>
      <c r="W695" s="18"/>
      <c r="X695" s="18"/>
      <c r="AA695" s="17"/>
    </row>
    <row r="696" spans="1:27" s="16" customFormat="1" ht="18.75" customHeight="1" x14ac:dyDescent="0.25">
      <c r="A696" s="209"/>
      <c r="B696" s="196"/>
      <c r="C696" s="154" t="s">
        <v>5214</v>
      </c>
      <c r="D696" s="85"/>
      <c r="E696" s="35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35"/>
      <c r="S696" s="35"/>
      <c r="T696" s="35"/>
      <c r="U696" s="35"/>
      <c r="V696" s="35"/>
      <c r="W696" s="35"/>
      <c r="X696" s="187" t="s">
        <v>5214</v>
      </c>
      <c r="AA696" s="17"/>
    </row>
    <row r="697" spans="1:27" s="16" customFormat="1" ht="18.75" customHeight="1" x14ac:dyDescent="0.25">
      <c r="A697" s="209"/>
      <c r="B697" s="196">
        <v>5310</v>
      </c>
      <c r="C697" s="19" t="s">
        <v>5215</v>
      </c>
      <c r="D697" s="18">
        <v>4127715152</v>
      </c>
      <c r="E697" s="35"/>
      <c r="F697" s="35"/>
      <c r="G697" s="29">
        <v>5</v>
      </c>
      <c r="H697" s="29"/>
      <c r="I697" s="29"/>
      <c r="J697" s="29">
        <v>5</v>
      </c>
      <c r="K697" s="29"/>
      <c r="L697" s="29"/>
      <c r="M697" s="29">
        <v>5</v>
      </c>
      <c r="N697" s="29"/>
      <c r="O697" s="29">
        <v>5</v>
      </c>
      <c r="P697" s="29"/>
      <c r="Q697" s="35"/>
      <c r="R697" s="18"/>
      <c r="S697" s="18"/>
      <c r="T697" s="18"/>
      <c r="U697" s="18"/>
      <c r="V697" s="18"/>
      <c r="W697" s="18"/>
      <c r="X697" s="18"/>
      <c r="AA697" s="17"/>
    </row>
    <row r="698" spans="1:27" s="16" customFormat="1" ht="18.75" customHeight="1" x14ac:dyDescent="0.25">
      <c r="A698" s="209"/>
      <c r="B698" s="196">
        <v>3401</v>
      </c>
      <c r="C698" s="19" t="s">
        <v>5216</v>
      </c>
      <c r="D698" s="18">
        <v>4127720518</v>
      </c>
      <c r="E698" s="35"/>
      <c r="F698" s="35"/>
      <c r="G698" s="29">
        <v>10</v>
      </c>
      <c r="H698" s="29">
        <v>10</v>
      </c>
      <c r="I698" s="35"/>
      <c r="J698" s="35"/>
      <c r="K698" s="35"/>
      <c r="L698" s="35"/>
      <c r="M698" s="35"/>
      <c r="N698" s="35"/>
      <c r="O698" s="35"/>
      <c r="P698" s="35"/>
      <c r="Q698" s="35"/>
      <c r="R698" s="18"/>
      <c r="S698" s="18"/>
      <c r="T698" s="18"/>
      <c r="U698" s="18"/>
      <c r="V698" s="18"/>
      <c r="W698" s="18"/>
      <c r="X698" s="18"/>
      <c r="AA698" s="17"/>
    </row>
    <row r="699" spans="1:27" s="16" customFormat="1" ht="18.75" customHeight="1" x14ac:dyDescent="0.25">
      <c r="A699" s="209"/>
      <c r="B699" s="196">
        <v>3431</v>
      </c>
      <c r="C699" s="19" t="s">
        <v>2485</v>
      </c>
      <c r="D699" s="18">
        <v>4127717973</v>
      </c>
      <c r="E699" s="35"/>
      <c r="F699" s="35"/>
      <c r="G699" s="29">
        <v>5</v>
      </c>
      <c r="H699" s="29">
        <v>20</v>
      </c>
      <c r="I699" s="35"/>
      <c r="J699" s="35"/>
      <c r="K699" s="35"/>
      <c r="L699" s="35"/>
      <c r="M699" s="35"/>
      <c r="N699" s="35"/>
      <c r="O699" s="35"/>
      <c r="P699" s="35"/>
      <c r="Q699" s="35"/>
      <c r="R699" s="18"/>
      <c r="S699" s="18"/>
      <c r="T699" s="18"/>
      <c r="U699" s="18"/>
      <c r="V699" s="18"/>
      <c r="W699" s="18"/>
      <c r="X699" s="18"/>
      <c r="AA699" s="17"/>
    </row>
    <row r="700" spans="1:27" s="16" customFormat="1" ht="18.75" customHeight="1" x14ac:dyDescent="0.25">
      <c r="A700" s="209"/>
      <c r="B700" s="196">
        <v>5009</v>
      </c>
      <c r="C700" s="19" t="s">
        <v>5217</v>
      </c>
      <c r="D700" s="18">
        <v>4127722529</v>
      </c>
      <c r="E700" s="35"/>
      <c r="F700" s="35"/>
      <c r="G700" s="29">
        <v>10</v>
      </c>
      <c r="H700" s="29">
        <v>10</v>
      </c>
      <c r="I700" s="29"/>
      <c r="J700" s="29"/>
      <c r="K700" s="29"/>
      <c r="L700" s="29"/>
      <c r="M700" s="29"/>
      <c r="N700" s="29"/>
      <c r="O700" s="29"/>
      <c r="P700" s="29">
        <v>5</v>
      </c>
      <c r="Q700" s="35"/>
      <c r="R700" s="18"/>
      <c r="S700" s="18"/>
      <c r="T700" s="18"/>
      <c r="U700" s="18"/>
      <c r="V700" s="18"/>
      <c r="W700" s="18"/>
      <c r="X700" s="18"/>
      <c r="AA700" s="17"/>
    </row>
    <row r="701" spans="1:27" s="16" customFormat="1" ht="18.75" customHeight="1" x14ac:dyDescent="0.25">
      <c r="A701" s="209"/>
      <c r="B701" s="196">
        <v>5146</v>
      </c>
      <c r="C701" s="19" t="s">
        <v>3551</v>
      </c>
      <c r="D701" s="18">
        <v>4127721890</v>
      </c>
      <c r="E701" s="35"/>
      <c r="F701" s="35"/>
      <c r="G701" s="29">
        <v>3</v>
      </c>
      <c r="H701" s="29">
        <v>10</v>
      </c>
      <c r="I701" s="29"/>
      <c r="J701" s="29"/>
      <c r="K701" s="29"/>
      <c r="L701" s="29"/>
      <c r="M701" s="29"/>
      <c r="N701" s="29"/>
      <c r="O701" s="29">
        <v>3</v>
      </c>
      <c r="P701" s="29"/>
      <c r="Q701" s="35"/>
      <c r="R701" s="18"/>
      <c r="S701" s="18"/>
      <c r="T701" s="18"/>
      <c r="U701" s="18"/>
      <c r="V701" s="18"/>
      <c r="W701" s="18"/>
      <c r="X701" s="18"/>
      <c r="AA701" s="17"/>
    </row>
    <row r="702" spans="1:27" s="16" customFormat="1" ht="18.75" customHeight="1" x14ac:dyDescent="0.25">
      <c r="A702" s="209"/>
      <c r="B702" s="196">
        <v>4445</v>
      </c>
      <c r="C702" s="19" t="s">
        <v>2816</v>
      </c>
      <c r="D702" s="18">
        <v>4127719975</v>
      </c>
      <c r="E702" s="35"/>
      <c r="F702" s="35"/>
      <c r="G702" s="29">
        <v>10</v>
      </c>
      <c r="H702" s="29">
        <v>10</v>
      </c>
      <c r="I702" s="29"/>
      <c r="J702" s="29">
        <v>10</v>
      </c>
      <c r="K702" s="29"/>
      <c r="L702" s="29"/>
      <c r="M702" s="29"/>
      <c r="N702" s="29"/>
      <c r="O702" s="29">
        <v>7</v>
      </c>
      <c r="P702" s="29">
        <v>10</v>
      </c>
      <c r="Q702" s="35"/>
      <c r="R702" s="18"/>
      <c r="S702" s="18"/>
      <c r="T702" s="18"/>
      <c r="U702" s="18"/>
      <c r="V702" s="18"/>
      <c r="W702" s="18"/>
      <c r="X702" s="18"/>
      <c r="AA702" s="17"/>
    </row>
    <row r="703" spans="1:27" s="16" customFormat="1" ht="18.75" customHeight="1" x14ac:dyDescent="0.25">
      <c r="A703" s="209"/>
      <c r="B703" s="196">
        <v>4445</v>
      </c>
      <c r="C703" s="19" t="s">
        <v>2816</v>
      </c>
      <c r="D703" s="18">
        <v>4127719763</v>
      </c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29">
        <v>7</v>
      </c>
      <c r="R703" s="18"/>
      <c r="S703" s="18"/>
      <c r="T703" s="18"/>
      <c r="U703" s="18"/>
      <c r="V703" s="18"/>
      <c r="W703" s="18"/>
      <c r="X703" s="18"/>
      <c r="AA703" s="17"/>
    </row>
    <row r="704" spans="1:27" s="16" customFormat="1" ht="18.75" customHeight="1" x14ac:dyDescent="0.25">
      <c r="A704" s="209"/>
      <c r="B704" s="196">
        <v>5210</v>
      </c>
      <c r="C704" s="19" t="s">
        <v>5218</v>
      </c>
      <c r="D704" s="18">
        <v>4127721570</v>
      </c>
      <c r="E704" s="35"/>
      <c r="F704" s="35"/>
      <c r="G704" s="35"/>
      <c r="H704" s="29">
        <v>5</v>
      </c>
      <c r="I704" s="29"/>
      <c r="J704" s="29"/>
      <c r="K704" s="29"/>
      <c r="L704" s="29"/>
      <c r="M704" s="29"/>
      <c r="N704" s="29"/>
      <c r="O704" s="29">
        <v>5</v>
      </c>
      <c r="P704" s="29">
        <v>20</v>
      </c>
      <c r="Q704" s="35"/>
      <c r="R704" s="18"/>
      <c r="S704" s="18"/>
      <c r="T704" s="18"/>
      <c r="U704" s="18"/>
      <c r="V704" s="18"/>
      <c r="W704" s="18"/>
      <c r="X704" s="18"/>
      <c r="AA704" s="17"/>
    </row>
    <row r="705" spans="1:27" s="16" customFormat="1" ht="18.75" customHeight="1" x14ac:dyDescent="0.25">
      <c r="A705" s="209"/>
      <c r="B705" s="196">
        <v>4579</v>
      </c>
      <c r="C705" s="19" t="s">
        <v>5219</v>
      </c>
      <c r="D705" s="18">
        <v>4127701321</v>
      </c>
      <c r="E705" s="29">
        <v>4</v>
      </c>
      <c r="F705" s="29"/>
      <c r="G705" s="29">
        <v>5</v>
      </c>
      <c r="H705" s="29">
        <v>5</v>
      </c>
      <c r="I705" s="29"/>
      <c r="J705" s="29"/>
      <c r="K705" s="29"/>
      <c r="L705" s="29"/>
      <c r="M705" s="29"/>
      <c r="N705" s="29"/>
      <c r="O705" s="29">
        <v>15</v>
      </c>
      <c r="P705" s="29">
        <v>10</v>
      </c>
      <c r="Q705" s="35"/>
      <c r="R705" s="18"/>
      <c r="S705" s="18"/>
      <c r="T705" s="18"/>
      <c r="U705" s="18"/>
      <c r="V705" s="18"/>
      <c r="W705" s="18"/>
      <c r="X705" s="18"/>
      <c r="AA705" s="17"/>
    </row>
    <row r="706" spans="1:27" s="16" customFormat="1" ht="18.75" customHeight="1" x14ac:dyDescent="0.25">
      <c r="A706" s="209"/>
      <c r="B706" s="196">
        <v>5598</v>
      </c>
      <c r="C706" s="19" t="s">
        <v>1615</v>
      </c>
      <c r="D706" s="18">
        <v>4127714666</v>
      </c>
      <c r="E706" s="29">
        <v>3</v>
      </c>
      <c r="F706" s="29">
        <v>3</v>
      </c>
      <c r="G706" s="29">
        <v>5</v>
      </c>
      <c r="H706" s="29"/>
      <c r="I706" s="29"/>
      <c r="J706" s="29">
        <v>3</v>
      </c>
      <c r="K706" s="29"/>
      <c r="L706" s="29"/>
      <c r="M706" s="29"/>
      <c r="N706" s="29"/>
      <c r="O706" s="29">
        <v>3</v>
      </c>
      <c r="P706" s="29">
        <v>3</v>
      </c>
      <c r="Q706" s="35"/>
      <c r="R706" s="18"/>
      <c r="S706" s="18"/>
      <c r="T706" s="18"/>
      <c r="U706" s="18"/>
      <c r="V706" s="18"/>
      <c r="W706" s="18"/>
      <c r="X706" s="18"/>
      <c r="AA706" s="17"/>
    </row>
    <row r="707" spans="1:27" s="16" customFormat="1" ht="18.75" customHeight="1" x14ac:dyDescent="0.25">
      <c r="A707" s="209"/>
      <c r="B707" s="196">
        <v>3480</v>
      </c>
      <c r="C707" s="19" t="s">
        <v>4262</v>
      </c>
      <c r="D707" s="18">
        <v>4127720173</v>
      </c>
      <c r="E707" s="35"/>
      <c r="F707" s="35"/>
      <c r="G707" s="29">
        <v>20</v>
      </c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18"/>
      <c r="S707" s="18"/>
      <c r="T707" s="18"/>
      <c r="U707" s="18"/>
      <c r="V707" s="18"/>
      <c r="W707" s="18"/>
      <c r="X707" s="18"/>
      <c r="AA707" s="17"/>
    </row>
    <row r="708" spans="1:27" s="16" customFormat="1" ht="18.75" customHeight="1" x14ac:dyDescent="0.25">
      <c r="A708" s="209"/>
      <c r="B708" s="196">
        <v>3345</v>
      </c>
      <c r="C708" s="19" t="s">
        <v>5220</v>
      </c>
      <c r="D708" s="18">
        <v>4127711780</v>
      </c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29">
        <v>20</v>
      </c>
      <c r="P708" s="29">
        <v>20</v>
      </c>
      <c r="Q708" s="35"/>
      <c r="R708" s="18"/>
      <c r="S708" s="18"/>
      <c r="T708" s="18"/>
      <c r="U708" s="18"/>
      <c r="V708" s="18"/>
      <c r="W708" s="18"/>
      <c r="X708" s="18"/>
      <c r="AA708" s="17"/>
    </row>
    <row r="709" spans="1:27" s="16" customFormat="1" ht="18.75" customHeight="1" x14ac:dyDescent="0.25">
      <c r="A709" s="209"/>
      <c r="B709" s="196">
        <v>5425</v>
      </c>
      <c r="C709" s="19" t="s">
        <v>3783</v>
      </c>
      <c r="D709" s="18">
        <v>4127714532</v>
      </c>
      <c r="E709" s="35"/>
      <c r="F709" s="35"/>
      <c r="G709" s="29">
        <v>10</v>
      </c>
      <c r="H709" s="29">
        <v>10</v>
      </c>
      <c r="I709" s="29"/>
      <c r="J709" s="29"/>
      <c r="K709" s="29"/>
      <c r="L709" s="29"/>
      <c r="M709" s="29">
        <v>5</v>
      </c>
      <c r="N709" s="29"/>
      <c r="O709" s="29">
        <v>5</v>
      </c>
      <c r="P709" s="29">
        <v>5</v>
      </c>
      <c r="Q709" s="35"/>
      <c r="R709" s="18"/>
      <c r="S709" s="18"/>
      <c r="T709" s="18"/>
      <c r="U709" s="18"/>
      <c r="V709" s="18"/>
      <c r="W709" s="18"/>
      <c r="X709" s="18"/>
      <c r="AA709" s="17"/>
    </row>
    <row r="710" spans="1:27" s="16" customFormat="1" ht="18.75" customHeight="1" x14ac:dyDescent="0.25">
      <c r="A710" s="209"/>
      <c r="B710" s="196">
        <v>4814</v>
      </c>
      <c r="C710" s="19" t="s">
        <v>2996</v>
      </c>
      <c r="D710" s="18">
        <v>4127709807</v>
      </c>
      <c r="E710" s="35"/>
      <c r="F710" s="35"/>
      <c r="G710" s="29">
        <v>10</v>
      </c>
      <c r="H710" s="29">
        <v>10</v>
      </c>
      <c r="I710" s="35"/>
      <c r="J710" s="35"/>
      <c r="K710" s="35"/>
      <c r="L710" s="35"/>
      <c r="M710" s="35"/>
      <c r="N710" s="35"/>
      <c r="O710" s="35"/>
      <c r="P710" s="35"/>
      <c r="Q710" s="35"/>
      <c r="R710" s="18"/>
      <c r="S710" s="18"/>
      <c r="T710" s="18"/>
      <c r="U710" s="18"/>
      <c r="V710" s="18"/>
      <c r="W710" s="18"/>
      <c r="X710" s="18"/>
      <c r="AA710" s="17"/>
    </row>
    <row r="711" spans="1:27" s="16" customFormat="1" ht="18.75" customHeight="1" x14ac:dyDescent="0.25">
      <c r="A711" s="209"/>
      <c r="B711" s="196">
        <v>5457</v>
      </c>
      <c r="C711" s="19" t="s">
        <v>2515</v>
      </c>
      <c r="D711" s="18">
        <v>4127722211</v>
      </c>
      <c r="E711" s="35"/>
      <c r="F711" s="35"/>
      <c r="G711" s="29">
        <v>5</v>
      </c>
      <c r="H711" s="29">
        <v>5</v>
      </c>
      <c r="I711" s="29"/>
      <c r="J711" s="29">
        <v>3</v>
      </c>
      <c r="K711" s="29"/>
      <c r="L711" s="29"/>
      <c r="M711" s="29">
        <v>3</v>
      </c>
      <c r="N711" s="29"/>
      <c r="O711" s="29">
        <v>3</v>
      </c>
      <c r="P711" s="35"/>
      <c r="Q711" s="35"/>
      <c r="R711" s="18"/>
      <c r="S711" s="18"/>
      <c r="T711" s="18"/>
      <c r="U711" s="18"/>
      <c r="V711" s="18"/>
      <c r="W711" s="18"/>
      <c r="X711" s="18"/>
      <c r="AA711" s="17"/>
    </row>
    <row r="712" spans="1:27" s="16" customFormat="1" ht="18.75" customHeight="1" x14ac:dyDescent="0.25">
      <c r="A712" s="209"/>
      <c r="B712" s="196">
        <v>3288</v>
      </c>
      <c r="C712" s="19" t="s">
        <v>5221</v>
      </c>
      <c r="D712" s="18">
        <v>4127716091</v>
      </c>
      <c r="E712" s="35"/>
      <c r="F712" s="35"/>
      <c r="G712" s="35"/>
      <c r="H712" s="35"/>
      <c r="I712" s="35"/>
      <c r="J712" s="29">
        <v>10</v>
      </c>
      <c r="K712" s="29"/>
      <c r="L712" s="29"/>
      <c r="M712" s="29"/>
      <c r="N712" s="29"/>
      <c r="O712" s="29"/>
      <c r="P712" s="29">
        <v>10</v>
      </c>
      <c r="Q712" s="35"/>
      <c r="R712" s="18"/>
      <c r="S712" s="18"/>
      <c r="T712" s="18"/>
      <c r="U712" s="18"/>
      <c r="V712" s="18"/>
      <c r="W712" s="18"/>
      <c r="X712" s="18"/>
      <c r="AA712" s="17"/>
    </row>
    <row r="713" spans="1:27" s="16" customFormat="1" ht="18.75" customHeight="1" x14ac:dyDescent="0.25">
      <c r="A713" s="209"/>
      <c r="B713" s="196">
        <v>5128</v>
      </c>
      <c r="C713" s="19" t="s">
        <v>5222</v>
      </c>
      <c r="D713" s="18">
        <v>4127715714</v>
      </c>
      <c r="E713" s="35"/>
      <c r="F713" s="35"/>
      <c r="G713" s="29">
        <v>10</v>
      </c>
      <c r="H713" s="29">
        <v>10</v>
      </c>
      <c r="I713" s="29"/>
      <c r="J713" s="29"/>
      <c r="K713" s="29"/>
      <c r="L713" s="29"/>
      <c r="M713" s="29"/>
      <c r="N713" s="29"/>
      <c r="O713" s="29">
        <v>10</v>
      </c>
      <c r="P713" s="29">
        <v>10</v>
      </c>
      <c r="Q713" s="35"/>
      <c r="R713" s="18"/>
      <c r="S713" s="18"/>
      <c r="T713" s="18"/>
      <c r="U713" s="18"/>
      <c r="V713" s="18"/>
      <c r="W713" s="18"/>
      <c r="X713" s="18"/>
      <c r="AA713" s="17"/>
    </row>
    <row r="714" spans="1:27" s="16" customFormat="1" ht="18.75" customHeight="1" x14ac:dyDescent="0.25">
      <c r="A714" s="209"/>
      <c r="B714" s="196">
        <v>4627</v>
      </c>
      <c r="C714" s="19" t="s">
        <v>1576</v>
      </c>
      <c r="D714" s="18">
        <v>4127713160</v>
      </c>
      <c r="E714" s="29">
        <v>5</v>
      </c>
      <c r="F714" s="29">
        <v>5</v>
      </c>
      <c r="G714" s="29"/>
      <c r="H714" s="29">
        <v>20</v>
      </c>
      <c r="I714" s="29"/>
      <c r="J714" s="29"/>
      <c r="K714" s="29"/>
      <c r="L714" s="29"/>
      <c r="M714" s="29"/>
      <c r="N714" s="29"/>
      <c r="O714" s="29">
        <v>5</v>
      </c>
      <c r="P714" s="29">
        <v>5</v>
      </c>
      <c r="Q714" s="35"/>
      <c r="R714" s="18"/>
      <c r="S714" s="18"/>
      <c r="T714" s="18"/>
      <c r="U714" s="18"/>
      <c r="V714" s="18"/>
      <c r="W714" s="18"/>
      <c r="X714" s="18"/>
      <c r="AA714" s="17"/>
    </row>
    <row r="715" spans="1:27" s="16" customFormat="1" ht="18.75" customHeight="1" x14ac:dyDescent="0.25">
      <c r="A715" s="209"/>
      <c r="B715" s="196">
        <v>2859</v>
      </c>
      <c r="C715" s="19" t="s">
        <v>5223</v>
      </c>
      <c r="D715" s="18">
        <v>4127718561</v>
      </c>
      <c r="E715" s="29">
        <v>2</v>
      </c>
      <c r="F715" s="29"/>
      <c r="G715" s="29">
        <v>5</v>
      </c>
      <c r="H715" s="29">
        <v>20</v>
      </c>
      <c r="I715" s="29"/>
      <c r="J715" s="29"/>
      <c r="K715" s="29"/>
      <c r="L715" s="29"/>
      <c r="M715" s="29">
        <v>10</v>
      </c>
      <c r="N715" s="29"/>
      <c r="O715" s="29">
        <v>5</v>
      </c>
      <c r="P715" s="29">
        <v>10</v>
      </c>
      <c r="Q715" s="35"/>
      <c r="R715" s="18"/>
      <c r="S715" s="18"/>
      <c r="T715" s="18"/>
      <c r="U715" s="18"/>
      <c r="V715" s="18"/>
      <c r="W715" s="18"/>
      <c r="X715" s="18"/>
      <c r="AA715" s="17"/>
    </row>
    <row r="716" spans="1:27" s="16" customFormat="1" ht="18.75" customHeight="1" x14ac:dyDescent="0.25">
      <c r="A716" s="209"/>
      <c r="B716" s="196">
        <v>5395</v>
      </c>
      <c r="C716" s="19" t="s">
        <v>4677</v>
      </c>
      <c r="D716" s="18">
        <v>4127721523</v>
      </c>
      <c r="E716" s="35"/>
      <c r="F716" s="35"/>
      <c r="G716" s="35">
        <v>10</v>
      </c>
      <c r="H716" s="35">
        <v>15</v>
      </c>
      <c r="I716" s="35"/>
      <c r="J716" s="35"/>
      <c r="K716" s="35"/>
      <c r="L716" s="35"/>
      <c r="M716" s="35"/>
      <c r="N716" s="35"/>
      <c r="O716" s="35"/>
      <c r="P716" s="35">
        <v>15</v>
      </c>
      <c r="Q716" s="35"/>
      <c r="R716" s="18"/>
      <c r="S716" s="18"/>
      <c r="T716" s="18"/>
      <c r="U716" s="18"/>
      <c r="V716" s="18"/>
      <c r="W716" s="18"/>
      <c r="X716" s="18"/>
      <c r="AA716" s="17"/>
    </row>
    <row r="717" spans="1:27" s="16" customFormat="1" ht="18.75" customHeight="1" x14ac:dyDescent="0.25">
      <c r="A717" s="209"/>
      <c r="B717" s="196">
        <v>3385</v>
      </c>
      <c r="C717" s="19" t="s">
        <v>2484</v>
      </c>
      <c r="D717" s="18">
        <v>4127717813</v>
      </c>
      <c r="E717" s="35"/>
      <c r="F717" s="35"/>
      <c r="G717" s="35"/>
      <c r="H717" s="29">
        <v>20</v>
      </c>
      <c r="I717" s="35"/>
      <c r="J717" s="35"/>
      <c r="K717" s="35"/>
      <c r="L717" s="35"/>
      <c r="M717" s="35"/>
      <c r="N717" s="35"/>
      <c r="O717" s="35"/>
      <c r="P717" s="35"/>
      <c r="Q717" s="35"/>
      <c r="R717" s="18"/>
      <c r="S717" s="18"/>
      <c r="T717" s="18"/>
      <c r="U717" s="18"/>
      <c r="V717" s="18"/>
      <c r="W717" s="18"/>
      <c r="X717" s="18"/>
      <c r="AA717" s="17"/>
    </row>
    <row r="718" spans="1:27" s="16" customFormat="1" ht="18.75" customHeight="1" x14ac:dyDescent="0.25">
      <c r="A718" s="209"/>
      <c r="B718" s="196">
        <v>4054</v>
      </c>
      <c r="C718" s="19" t="s">
        <v>313</v>
      </c>
      <c r="D718" s="18">
        <v>4127717866</v>
      </c>
      <c r="E718" s="35"/>
      <c r="F718" s="35"/>
      <c r="G718" s="29">
        <v>10</v>
      </c>
      <c r="H718" s="29">
        <v>15</v>
      </c>
      <c r="I718" s="29"/>
      <c r="J718" s="29">
        <v>10</v>
      </c>
      <c r="K718" s="35"/>
      <c r="L718" s="35"/>
      <c r="M718" s="35"/>
      <c r="N718" s="35"/>
      <c r="O718" s="35"/>
      <c r="P718" s="35"/>
      <c r="Q718" s="35"/>
      <c r="R718" s="18"/>
      <c r="S718" s="18"/>
      <c r="T718" s="18"/>
      <c r="U718" s="18"/>
      <c r="V718" s="18"/>
      <c r="W718" s="18"/>
      <c r="X718" s="18"/>
      <c r="AA718" s="17"/>
    </row>
    <row r="719" spans="1:27" s="16" customFormat="1" ht="18.75" customHeight="1" x14ac:dyDescent="0.25">
      <c r="A719" s="209"/>
      <c r="B719" s="196">
        <v>5397</v>
      </c>
      <c r="C719" s="19" t="s">
        <v>2486</v>
      </c>
      <c r="D719" s="18">
        <v>4127721378</v>
      </c>
      <c r="E719" s="35"/>
      <c r="F719" s="35"/>
      <c r="G719" s="35"/>
      <c r="H719" s="29">
        <v>20</v>
      </c>
      <c r="I719" s="29"/>
      <c r="J719" s="29"/>
      <c r="K719" s="29"/>
      <c r="L719" s="29"/>
      <c r="M719" s="29">
        <v>10</v>
      </c>
      <c r="N719" s="29"/>
      <c r="O719" s="29">
        <v>20</v>
      </c>
      <c r="P719" s="35"/>
      <c r="Q719" s="35"/>
      <c r="R719" s="18"/>
      <c r="S719" s="18"/>
      <c r="T719" s="18"/>
      <c r="U719" s="18"/>
      <c r="V719" s="18"/>
      <c r="W719" s="18"/>
      <c r="X719" s="18"/>
      <c r="AA719" s="17"/>
    </row>
    <row r="720" spans="1:27" s="16" customFormat="1" ht="18.75" customHeight="1" x14ac:dyDescent="0.25">
      <c r="A720" s="209"/>
      <c r="B720" s="196">
        <v>3731</v>
      </c>
      <c r="C720" s="19" t="s">
        <v>2959</v>
      </c>
      <c r="D720" s="18">
        <v>4127724663</v>
      </c>
      <c r="E720" s="35"/>
      <c r="F720" s="35"/>
      <c r="G720" s="29">
        <v>20</v>
      </c>
      <c r="H720" s="29">
        <v>10</v>
      </c>
      <c r="I720" s="29"/>
      <c r="J720" s="29">
        <v>10</v>
      </c>
      <c r="K720" s="29"/>
      <c r="L720" s="29"/>
      <c r="M720" s="29"/>
      <c r="N720" s="29"/>
      <c r="O720" s="29">
        <v>5</v>
      </c>
      <c r="P720" s="29"/>
      <c r="Q720" s="35"/>
      <c r="R720" s="18"/>
      <c r="S720" s="18"/>
      <c r="T720" s="18"/>
      <c r="U720" s="18"/>
      <c r="V720" s="18"/>
      <c r="W720" s="18"/>
      <c r="X720" s="18"/>
      <c r="AA720" s="17"/>
    </row>
    <row r="721" spans="1:27" s="16" customFormat="1" ht="18.75" customHeight="1" x14ac:dyDescent="0.25">
      <c r="A721" s="209"/>
      <c r="B721" s="196">
        <v>3640</v>
      </c>
      <c r="C721" s="19" t="s">
        <v>4557</v>
      </c>
      <c r="D721" s="18">
        <v>4127718227</v>
      </c>
      <c r="E721" s="29">
        <v>10</v>
      </c>
      <c r="F721" s="29"/>
      <c r="G721" s="29">
        <v>10</v>
      </c>
      <c r="H721" s="29">
        <v>10</v>
      </c>
      <c r="I721" s="29"/>
      <c r="J721" s="29"/>
      <c r="K721" s="29"/>
      <c r="L721" s="29"/>
      <c r="M721" s="29"/>
      <c r="N721" s="29"/>
      <c r="O721" s="29">
        <v>10</v>
      </c>
      <c r="P721" s="29">
        <v>15</v>
      </c>
      <c r="Q721" s="35"/>
      <c r="R721" s="18"/>
      <c r="S721" s="18"/>
      <c r="T721" s="18"/>
      <c r="U721" s="18"/>
      <c r="V721" s="18"/>
      <c r="W721" s="18"/>
      <c r="X721" s="18"/>
      <c r="AA721" s="17"/>
    </row>
    <row r="722" spans="1:27" s="16" customFormat="1" ht="18.75" customHeight="1" x14ac:dyDescent="0.25">
      <c r="A722" s="209"/>
      <c r="B722" s="196">
        <v>4877</v>
      </c>
      <c r="C722" s="19" t="s">
        <v>1584</v>
      </c>
      <c r="D722" s="18">
        <v>4127721034</v>
      </c>
      <c r="E722" s="29">
        <v>20</v>
      </c>
      <c r="F722" s="29"/>
      <c r="G722" s="29">
        <v>30</v>
      </c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18"/>
      <c r="S722" s="18"/>
      <c r="T722" s="18"/>
      <c r="U722" s="18"/>
      <c r="V722" s="18"/>
      <c r="W722" s="18"/>
      <c r="X722" s="18"/>
      <c r="AA722" s="17"/>
    </row>
    <row r="723" spans="1:27" s="16" customFormat="1" ht="18.75" customHeight="1" x14ac:dyDescent="0.25">
      <c r="A723" s="209"/>
      <c r="B723" s="196">
        <v>4600</v>
      </c>
      <c r="C723" s="19" t="s">
        <v>4905</v>
      </c>
      <c r="D723" s="18">
        <v>4127708430</v>
      </c>
      <c r="E723" s="35"/>
      <c r="F723" s="35"/>
      <c r="G723" s="29">
        <v>5</v>
      </c>
      <c r="H723" s="29">
        <v>30</v>
      </c>
      <c r="I723" s="29"/>
      <c r="J723" s="29">
        <v>33</v>
      </c>
      <c r="K723" s="29"/>
      <c r="L723" s="29"/>
      <c r="M723" s="29">
        <v>16</v>
      </c>
      <c r="N723" s="29"/>
      <c r="O723" s="29">
        <v>20</v>
      </c>
      <c r="P723" s="29">
        <v>28</v>
      </c>
      <c r="Q723" s="29"/>
      <c r="R723" s="18"/>
      <c r="S723" s="18"/>
      <c r="T723" s="18"/>
      <c r="U723" s="18"/>
      <c r="V723" s="18"/>
      <c r="W723" s="18"/>
      <c r="X723" s="18"/>
      <c r="AA723" s="17"/>
    </row>
    <row r="724" spans="1:27" s="16" customFormat="1" ht="18.75" customHeight="1" x14ac:dyDescent="0.25">
      <c r="A724" s="209"/>
      <c r="B724" s="196">
        <v>4957</v>
      </c>
      <c r="C724" s="19" t="s">
        <v>1574</v>
      </c>
      <c r="D724" s="18">
        <v>4127724051</v>
      </c>
      <c r="E724" s="35"/>
      <c r="F724" s="35"/>
      <c r="G724" s="29">
        <v>30</v>
      </c>
      <c r="H724" s="29">
        <v>15</v>
      </c>
      <c r="I724" s="29"/>
      <c r="J724" s="29">
        <v>10</v>
      </c>
      <c r="K724" s="29"/>
      <c r="L724" s="29"/>
      <c r="M724" s="29"/>
      <c r="N724" s="29"/>
      <c r="O724" s="29">
        <v>15</v>
      </c>
      <c r="P724" s="29">
        <v>12</v>
      </c>
      <c r="Q724" s="35"/>
      <c r="R724" s="18"/>
      <c r="S724" s="18"/>
      <c r="T724" s="18"/>
      <c r="U724" s="18"/>
      <c r="V724" s="18"/>
      <c r="W724" s="18"/>
      <c r="X724" s="18"/>
      <c r="AA724" s="17"/>
    </row>
    <row r="725" spans="1:27" s="16" customFormat="1" ht="18.75" customHeight="1" x14ac:dyDescent="0.25">
      <c r="A725" s="209"/>
      <c r="B725" s="196">
        <v>3300</v>
      </c>
      <c r="C725" s="19" t="s">
        <v>302</v>
      </c>
      <c r="D725" s="18">
        <v>4127723466</v>
      </c>
      <c r="E725" s="35"/>
      <c r="F725" s="35"/>
      <c r="G725" s="29">
        <v>15</v>
      </c>
      <c r="H725" s="29">
        <v>30</v>
      </c>
      <c r="I725" s="29"/>
      <c r="J725" s="29"/>
      <c r="K725" s="29"/>
      <c r="L725" s="29"/>
      <c r="M725" s="29">
        <v>10</v>
      </c>
      <c r="N725" s="29"/>
      <c r="O725" s="29">
        <v>25</v>
      </c>
      <c r="P725" s="29">
        <v>20</v>
      </c>
      <c r="Q725" s="35"/>
      <c r="R725" s="18"/>
      <c r="S725" s="18"/>
      <c r="T725" s="18"/>
      <c r="U725" s="18"/>
      <c r="V725" s="18"/>
      <c r="W725" s="18"/>
      <c r="X725" s="18"/>
      <c r="AA725" s="17"/>
    </row>
    <row r="726" spans="1:27" s="16" customFormat="1" ht="18.75" customHeight="1" x14ac:dyDescent="0.25">
      <c r="A726" s="209"/>
      <c r="B726" s="196">
        <v>3878</v>
      </c>
      <c r="C726" s="19" t="s">
        <v>1535</v>
      </c>
      <c r="D726" s="18">
        <v>4127709800</v>
      </c>
      <c r="E726" s="35"/>
      <c r="F726" s="35"/>
      <c r="G726" s="29">
        <v>25</v>
      </c>
      <c r="H726" s="29">
        <v>60</v>
      </c>
      <c r="I726" s="29"/>
      <c r="J726" s="29">
        <v>63</v>
      </c>
      <c r="K726" s="29"/>
      <c r="L726" s="29"/>
      <c r="M726" s="29">
        <v>10</v>
      </c>
      <c r="N726" s="29"/>
      <c r="O726" s="29">
        <v>15</v>
      </c>
      <c r="P726" s="29">
        <v>58</v>
      </c>
      <c r="Q726" s="35"/>
      <c r="R726" s="18"/>
      <c r="S726" s="18"/>
      <c r="T726" s="18"/>
      <c r="U726" s="18"/>
      <c r="V726" s="18"/>
      <c r="W726" s="18"/>
      <c r="X726" s="18"/>
      <c r="AA726" s="17"/>
    </row>
    <row r="727" spans="1:27" s="16" customFormat="1" ht="18.75" customHeight="1" x14ac:dyDescent="0.25">
      <c r="A727" s="209"/>
      <c r="B727" s="196">
        <v>3367</v>
      </c>
      <c r="C727" s="19" t="s">
        <v>94</v>
      </c>
      <c r="D727" s="18">
        <v>4127722401</v>
      </c>
      <c r="E727" s="35"/>
      <c r="F727" s="35"/>
      <c r="G727" s="35"/>
      <c r="H727" s="35"/>
      <c r="I727" s="35"/>
      <c r="J727" s="29">
        <v>55</v>
      </c>
      <c r="K727" s="35"/>
      <c r="L727" s="35"/>
      <c r="M727" s="35"/>
      <c r="N727" s="35"/>
      <c r="O727" s="35"/>
      <c r="P727" s="35"/>
      <c r="Q727" s="35"/>
      <c r="R727" s="18"/>
      <c r="S727" s="18"/>
      <c r="T727" s="18"/>
      <c r="U727" s="18"/>
      <c r="V727" s="18"/>
      <c r="W727" s="18"/>
      <c r="X727" s="18"/>
      <c r="AA727" s="17"/>
    </row>
    <row r="728" spans="1:27" s="16" customFormat="1" ht="18.75" customHeight="1" x14ac:dyDescent="0.25">
      <c r="A728" s="209"/>
      <c r="B728" s="196">
        <v>3367</v>
      </c>
      <c r="C728" s="19" t="s">
        <v>94</v>
      </c>
      <c r="D728" s="18">
        <v>4127546999</v>
      </c>
      <c r="E728" s="35"/>
      <c r="F728" s="35"/>
      <c r="G728" s="74">
        <v>45</v>
      </c>
      <c r="H728" s="29">
        <v>40</v>
      </c>
      <c r="I728" s="29"/>
      <c r="J728" s="29"/>
      <c r="K728" s="29"/>
      <c r="L728" s="29"/>
      <c r="M728" s="29">
        <v>3</v>
      </c>
      <c r="N728" s="29"/>
      <c r="O728" s="29">
        <v>15</v>
      </c>
      <c r="P728" s="29">
        <v>95</v>
      </c>
      <c r="Q728" s="35"/>
      <c r="R728" s="18"/>
      <c r="S728" s="18"/>
      <c r="T728" s="18"/>
      <c r="U728" s="18"/>
      <c r="V728" s="18"/>
      <c r="W728" s="18"/>
      <c r="X728" s="26" t="s">
        <v>5397</v>
      </c>
      <c r="AA728" s="17"/>
    </row>
    <row r="729" spans="1:27" s="16" customFormat="1" ht="18.75" customHeight="1" x14ac:dyDescent="0.25">
      <c r="A729" s="209"/>
      <c r="B729" s="196">
        <v>3685</v>
      </c>
      <c r="C729" s="19" t="s">
        <v>5224</v>
      </c>
      <c r="D729" s="18">
        <v>4127720544</v>
      </c>
      <c r="E729" s="35"/>
      <c r="F729" s="35"/>
      <c r="G729" s="29">
        <v>15</v>
      </c>
      <c r="H729" s="29"/>
      <c r="I729" s="29"/>
      <c r="J729" s="29"/>
      <c r="K729" s="29"/>
      <c r="L729" s="29"/>
      <c r="M729" s="29"/>
      <c r="N729" s="29"/>
      <c r="O729" s="29"/>
      <c r="P729" s="29">
        <v>5</v>
      </c>
      <c r="Q729" s="35"/>
      <c r="R729" s="18"/>
      <c r="S729" s="18"/>
      <c r="T729" s="18"/>
      <c r="U729" s="18"/>
      <c r="V729" s="18"/>
      <c r="W729" s="18"/>
      <c r="X729" s="18"/>
      <c r="AA729" s="17"/>
    </row>
    <row r="730" spans="1:27" s="16" customFormat="1" ht="18.75" customHeight="1" x14ac:dyDescent="0.25">
      <c r="A730" s="209"/>
      <c r="B730" s="196">
        <v>3642</v>
      </c>
      <c r="C730" s="19" t="s">
        <v>4203</v>
      </c>
      <c r="D730" s="18">
        <v>4127723366</v>
      </c>
      <c r="E730" s="35"/>
      <c r="F730" s="35"/>
      <c r="G730" s="29">
        <v>20</v>
      </c>
      <c r="H730" s="29"/>
      <c r="I730" s="29"/>
      <c r="J730" s="29"/>
      <c r="K730" s="29"/>
      <c r="L730" s="29"/>
      <c r="M730" s="29"/>
      <c r="N730" s="29"/>
      <c r="O730" s="29">
        <v>10</v>
      </c>
      <c r="P730" s="29">
        <v>10</v>
      </c>
      <c r="Q730" s="35"/>
      <c r="R730" s="18"/>
      <c r="S730" s="18"/>
      <c r="T730" s="18"/>
      <c r="U730" s="18"/>
      <c r="V730" s="18"/>
      <c r="W730" s="18"/>
      <c r="X730" s="18"/>
      <c r="AA730" s="17"/>
    </row>
    <row r="731" spans="1:27" s="16" customFormat="1" ht="18.75" customHeight="1" x14ac:dyDescent="0.25">
      <c r="A731" s="209"/>
      <c r="B731" s="196">
        <v>5178</v>
      </c>
      <c r="C731" s="19" t="s">
        <v>5225</v>
      </c>
      <c r="D731" s="18">
        <v>4127714639</v>
      </c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29">
        <v>20</v>
      </c>
      <c r="Q731" s="35"/>
      <c r="R731" s="18"/>
      <c r="S731" s="18"/>
      <c r="T731" s="18"/>
      <c r="U731" s="18"/>
      <c r="V731" s="18"/>
      <c r="W731" s="18"/>
      <c r="X731" s="18"/>
      <c r="AA731" s="17"/>
    </row>
    <row r="732" spans="1:27" s="16" customFormat="1" ht="18.75" customHeight="1" x14ac:dyDescent="0.25">
      <c r="A732" s="209"/>
      <c r="B732" s="196">
        <v>5178</v>
      </c>
      <c r="C732" s="19" t="s">
        <v>5225</v>
      </c>
      <c r="D732" s="18">
        <v>4127822980</v>
      </c>
      <c r="E732" s="35"/>
      <c r="F732" s="35"/>
      <c r="G732" s="35"/>
      <c r="H732" s="29">
        <v>10</v>
      </c>
      <c r="I732" s="35"/>
      <c r="J732" s="35"/>
      <c r="K732" s="35"/>
      <c r="L732" s="35"/>
      <c r="M732" s="35"/>
      <c r="N732" s="35"/>
      <c r="O732" s="35"/>
      <c r="P732" s="35"/>
      <c r="Q732" s="35"/>
      <c r="R732" s="18"/>
      <c r="S732" s="18"/>
      <c r="T732" s="18"/>
      <c r="U732" s="18"/>
      <c r="V732" s="18"/>
      <c r="W732" s="18"/>
      <c r="X732" s="18"/>
      <c r="AA732" s="17"/>
    </row>
    <row r="733" spans="1:27" s="16" customFormat="1" ht="18.75" customHeight="1" x14ac:dyDescent="0.25">
      <c r="A733" s="209"/>
      <c r="B733" s="196">
        <v>3787</v>
      </c>
      <c r="C733" s="19" t="s">
        <v>5226</v>
      </c>
      <c r="D733" s="18">
        <v>4127723200</v>
      </c>
      <c r="E733" s="35"/>
      <c r="F733" s="35"/>
      <c r="G733" s="29">
        <v>10</v>
      </c>
      <c r="H733" s="29"/>
      <c r="I733" s="29"/>
      <c r="J733" s="29"/>
      <c r="K733" s="29"/>
      <c r="L733" s="29"/>
      <c r="M733" s="29">
        <v>20</v>
      </c>
      <c r="N733" s="29"/>
      <c r="O733" s="29">
        <v>20</v>
      </c>
      <c r="P733" s="29">
        <v>20</v>
      </c>
      <c r="Q733" s="35"/>
      <c r="R733" s="18"/>
      <c r="S733" s="18"/>
      <c r="T733" s="18"/>
      <c r="U733" s="18"/>
      <c r="V733" s="18"/>
      <c r="W733" s="18"/>
      <c r="X733" s="18"/>
      <c r="AA733" s="17"/>
    </row>
    <row r="734" spans="1:27" s="16" customFormat="1" ht="18.75" customHeight="1" x14ac:dyDescent="0.25">
      <c r="A734" s="209"/>
      <c r="B734" s="196" t="s">
        <v>5227</v>
      </c>
      <c r="C734" s="19" t="s">
        <v>5228</v>
      </c>
      <c r="D734" s="18" t="s">
        <v>397</v>
      </c>
      <c r="E734" s="35"/>
      <c r="F734" s="35"/>
      <c r="G734" s="29">
        <v>10</v>
      </c>
      <c r="H734" s="29">
        <v>20</v>
      </c>
      <c r="I734" s="29">
        <v>19</v>
      </c>
      <c r="J734" s="29">
        <v>10</v>
      </c>
      <c r="K734" s="29"/>
      <c r="L734" s="29"/>
      <c r="M734" s="29">
        <v>20</v>
      </c>
      <c r="N734" s="29"/>
      <c r="O734" s="29"/>
      <c r="P734" s="35"/>
      <c r="Q734" s="35"/>
      <c r="R734" s="18"/>
      <c r="S734" s="18"/>
      <c r="T734" s="18"/>
      <c r="U734" s="18"/>
      <c r="V734" s="18"/>
      <c r="W734" s="18"/>
      <c r="X734" s="18"/>
      <c r="AA734" s="17"/>
    </row>
    <row r="735" spans="1:27" s="16" customFormat="1" ht="18.75" customHeight="1" x14ac:dyDescent="0.25">
      <c r="A735" s="210"/>
      <c r="B735" s="197"/>
      <c r="C735" s="53"/>
      <c r="D735" s="50"/>
      <c r="E735" s="50"/>
      <c r="F735" s="50"/>
      <c r="G735" s="51"/>
      <c r="H735" s="51"/>
      <c r="I735" s="51"/>
      <c r="J735" s="51"/>
      <c r="K735" s="51"/>
      <c r="L735" s="51"/>
      <c r="M735" s="51"/>
      <c r="N735" s="51"/>
      <c r="O735" s="51"/>
      <c r="P735" s="50"/>
      <c r="Q735" s="50"/>
      <c r="R735" s="50"/>
      <c r="S735" s="50"/>
      <c r="T735" s="50"/>
      <c r="U735" s="50"/>
      <c r="V735" s="50"/>
      <c r="W735" s="50"/>
      <c r="X735" s="50" t="s">
        <v>5267</v>
      </c>
      <c r="AA735" s="17"/>
    </row>
    <row r="736" spans="1:27" s="16" customFormat="1" ht="18.75" customHeight="1" x14ac:dyDescent="0.25">
      <c r="A736" s="209"/>
      <c r="B736" s="196"/>
      <c r="C736" s="187" t="s">
        <v>5249</v>
      </c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AA736" s="17"/>
    </row>
    <row r="737" spans="1:27" s="16" customFormat="1" ht="18.75" customHeight="1" x14ac:dyDescent="0.25">
      <c r="A737" s="224" t="s">
        <v>5273</v>
      </c>
      <c r="B737" s="196">
        <v>3324</v>
      </c>
      <c r="C737" s="19" t="s">
        <v>1539</v>
      </c>
      <c r="D737" s="18">
        <v>4127738140</v>
      </c>
      <c r="E737" s="18"/>
      <c r="F737" s="18"/>
      <c r="G737" s="18">
        <v>5</v>
      </c>
      <c r="H737" s="18"/>
      <c r="I737" s="18"/>
      <c r="J737" s="18"/>
      <c r="K737" s="18"/>
      <c r="L737" s="18"/>
      <c r="M737" s="18"/>
      <c r="N737" s="18"/>
      <c r="O737" s="18">
        <v>5</v>
      </c>
      <c r="P737" s="18">
        <v>5</v>
      </c>
      <c r="Q737" s="18"/>
      <c r="R737" s="18"/>
      <c r="S737" s="18"/>
      <c r="T737" s="18"/>
      <c r="U737" s="18"/>
      <c r="V737" s="18"/>
      <c r="W737" s="18"/>
      <c r="X737" s="18"/>
      <c r="AA737" s="17"/>
    </row>
    <row r="738" spans="1:27" s="16" customFormat="1" ht="18.75" customHeight="1" x14ac:dyDescent="0.25">
      <c r="A738" s="224" t="s">
        <v>5186</v>
      </c>
      <c r="B738" s="196">
        <v>5313</v>
      </c>
      <c r="C738" s="19" t="s">
        <v>4229</v>
      </c>
      <c r="D738" s="18">
        <v>4127703047</v>
      </c>
      <c r="E738" s="18"/>
      <c r="F738" s="18"/>
      <c r="G738" s="18">
        <v>5</v>
      </c>
      <c r="H738" s="18">
        <v>10</v>
      </c>
      <c r="I738" s="18"/>
      <c r="J738" s="18"/>
      <c r="K738" s="18"/>
      <c r="L738" s="18"/>
      <c r="M738" s="18"/>
      <c r="N738" s="18"/>
      <c r="O738" s="18">
        <v>5</v>
      </c>
      <c r="P738" s="18">
        <v>5</v>
      </c>
      <c r="Q738" s="18"/>
      <c r="R738" s="18"/>
      <c r="S738" s="18"/>
      <c r="T738" s="18"/>
      <c r="U738" s="18"/>
      <c r="V738" s="18"/>
      <c r="W738" s="18"/>
      <c r="X738" s="18"/>
      <c r="AA738" s="17"/>
    </row>
    <row r="739" spans="1:27" s="16" customFormat="1" ht="18.75" customHeight="1" x14ac:dyDescent="0.25">
      <c r="A739" s="209"/>
      <c r="B739" s="196">
        <v>4197</v>
      </c>
      <c r="C739" s="19" t="s">
        <v>2084</v>
      </c>
      <c r="D739" s="18">
        <v>4127752737</v>
      </c>
      <c r="E739" s="18"/>
      <c r="F739" s="18"/>
      <c r="G739" s="18">
        <v>2</v>
      </c>
      <c r="H739" s="18">
        <v>5</v>
      </c>
      <c r="I739" s="18"/>
      <c r="J739" s="18">
        <v>5</v>
      </c>
      <c r="K739" s="18"/>
      <c r="L739" s="18"/>
      <c r="M739" s="18"/>
      <c r="N739" s="18"/>
      <c r="O739" s="18">
        <v>5</v>
      </c>
      <c r="P739" s="18"/>
      <c r="Q739" s="18"/>
      <c r="R739" s="18"/>
      <c r="S739" s="18"/>
      <c r="T739" s="18"/>
      <c r="U739" s="18"/>
      <c r="V739" s="18"/>
      <c r="W739" s="18"/>
      <c r="X739" s="18"/>
      <c r="AA739" s="17"/>
    </row>
    <row r="740" spans="1:27" s="16" customFormat="1" ht="18.75" customHeight="1" x14ac:dyDescent="0.25">
      <c r="A740" s="209"/>
      <c r="B740" s="196">
        <v>4417</v>
      </c>
      <c r="C740" s="19" t="s">
        <v>4227</v>
      </c>
      <c r="D740" s="18">
        <v>4127704198</v>
      </c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>
        <v>10</v>
      </c>
      <c r="R740" s="18"/>
      <c r="S740" s="18"/>
      <c r="T740" s="18"/>
      <c r="U740" s="18"/>
      <c r="V740" s="18"/>
      <c r="W740" s="18"/>
      <c r="X740" s="18"/>
      <c r="AA740" s="17"/>
    </row>
    <row r="741" spans="1:27" s="16" customFormat="1" ht="18.75" customHeight="1" x14ac:dyDescent="0.25">
      <c r="A741" s="209"/>
      <c r="B741" s="196">
        <v>4417</v>
      </c>
      <c r="C741" s="19" t="s">
        <v>4227</v>
      </c>
      <c r="D741" s="18">
        <v>4127704195</v>
      </c>
      <c r="E741" s="18"/>
      <c r="F741" s="18"/>
      <c r="G741" s="18">
        <v>20</v>
      </c>
      <c r="H741" s="18"/>
      <c r="I741" s="18"/>
      <c r="J741" s="18"/>
      <c r="K741" s="18"/>
      <c r="L741" s="18"/>
      <c r="M741" s="18"/>
      <c r="N741" s="18"/>
      <c r="O741" s="18">
        <v>5</v>
      </c>
      <c r="P741" s="18">
        <v>10</v>
      </c>
      <c r="Q741" s="18"/>
      <c r="R741" s="18"/>
      <c r="S741" s="18"/>
      <c r="T741" s="18"/>
      <c r="U741" s="18"/>
      <c r="V741" s="18"/>
      <c r="W741" s="18"/>
      <c r="X741" s="18"/>
      <c r="AA741" s="17"/>
    </row>
    <row r="742" spans="1:27" s="16" customFormat="1" ht="18.75" customHeight="1" x14ac:dyDescent="0.25">
      <c r="A742" s="209"/>
      <c r="B742" s="196">
        <v>4832</v>
      </c>
      <c r="C742" s="19" t="s">
        <v>4762</v>
      </c>
      <c r="D742" s="18">
        <v>4127686960</v>
      </c>
      <c r="E742" s="18">
        <v>5</v>
      </c>
      <c r="F742" s="18"/>
      <c r="G742" s="18">
        <v>10</v>
      </c>
      <c r="H742" s="18">
        <v>5</v>
      </c>
      <c r="I742" s="18"/>
      <c r="J742" s="18"/>
      <c r="K742" s="18"/>
      <c r="L742" s="18"/>
      <c r="M742" s="18"/>
      <c r="N742" s="18"/>
      <c r="O742" s="18">
        <v>5</v>
      </c>
      <c r="P742" s="18">
        <v>5</v>
      </c>
      <c r="Q742" s="18"/>
      <c r="R742" s="18"/>
      <c r="S742" s="18"/>
      <c r="T742" s="18"/>
      <c r="U742" s="18"/>
      <c r="V742" s="18"/>
      <c r="W742" s="18"/>
      <c r="X742" s="18"/>
      <c r="AA742" s="17"/>
    </row>
    <row r="743" spans="1:27" s="16" customFormat="1" ht="18.75" customHeight="1" x14ac:dyDescent="0.25">
      <c r="A743" s="209"/>
      <c r="B743" s="196">
        <v>4360</v>
      </c>
      <c r="C743" s="19" t="s">
        <v>5274</v>
      </c>
      <c r="D743" s="18">
        <v>4127702536</v>
      </c>
      <c r="E743" s="18"/>
      <c r="F743" s="18"/>
      <c r="G743" s="18">
        <v>10</v>
      </c>
      <c r="H743" s="18">
        <v>10</v>
      </c>
      <c r="I743" s="18"/>
      <c r="J743" s="18"/>
      <c r="K743" s="18"/>
      <c r="L743" s="18"/>
      <c r="M743" s="18"/>
      <c r="N743" s="18"/>
      <c r="O743" s="18">
        <v>5</v>
      </c>
      <c r="P743" s="18">
        <v>5</v>
      </c>
      <c r="Q743" s="18"/>
      <c r="R743" s="18"/>
      <c r="S743" s="18"/>
      <c r="T743" s="18"/>
      <c r="U743" s="18"/>
      <c r="V743" s="18"/>
      <c r="W743" s="18"/>
      <c r="X743" s="18"/>
      <c r="AA743" s="17"/>
    </row>
    <row r="744" spans="1:27" s="16" customFormat="1" ht="18.75" customHeight="1" x14ac:dyDescent="0.25">
      <c r="A744" s="209"/>
      <c r="B744" s="196">
        <v>5368</v>
      </c>
      <c r="C744" s="19" t="s">
        <v>5275</v>
      </c>
      <c r="D744" s="18">
        <v>4127658845</v>
      </c>
      <c r="E744" s="18"/>
      <c r="F744" s="18"/>
      <c r="G744" s="18">
        <v>10</v>
      </c>
      <c r="H744" s="18">
        <v>7</v>
      </c>
      <c r="I744" s="18"/>
      <c r="J744" s="18"/>
      <c r="K744" s="18"/>
      <c r="L744" s="18"/>
      <c r="M744" s="18"/>
      <c r="N744" s="18"/>
      <c r="O744" s="18">
        <v>5</v>
      </c>
      <c r="P744" s="18">
        <v>5</v>
      </c>
      <c r="Q744" s="18"/>
      <c r="R744" s="18"/>
      <c r="S744" s="18"/>
      <c r="T744" s="18"/>
      <c r="U744" s="18"/>
      <c r="V744" s="18"/>
      <c r="W744" s="18"/>
      <c r="X744" s="18"/>
      <c r="AA744" s="17"/>
    </row>
    <row r="745" spans="1:27" s="16" customFormat="1" ht="18.75" customHeight="1" x14ac:dyDescent="0.25">
      <c r="A745" s="209"/>
      <c r="B745" s="196">
        <v>5456</v>
      </c>
      <c r="C745" s="19" t="s">
        <v>5276</v>
      </c>
      <c r="D745" s="18">
        <v>4127696392</v>
      </c>
      <c r="E745" s="18">
        <v>4</v>
      </c>
      <c r="F745" s="18"/>
      <c r="G745" s="18">
        <v>10</v>
      </c>
      <c r="H745" s="18">
        <v>15</v>
      </c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AA745" s="17"/>
    </row>
    <row r="746" spans="1:27" s="16" customFormat="1" ht="18.75" customHeight="1" x14ac:dyDescent="0.25">
      <c r="A746" s="209"/>
      <c r="B746" s="196">
        <v>4356</v>
      </c>
      <c r="C746" s="19" t="s">
        <v>4225</v>
      </c>
      <c r="D746" s="18">
        <v>4127696822</v>
      </c>
      <c r="E746" s="18"/>
      <c r="F746" s="18"/>
      <c r="G746" s="18">
        <v>10</v>
      </c>
      <c r="H746" s="18">
        <v>10</v>
      </c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AA746" s="17"/>
    </row>
    <row r="747" spans="1:27" s="16" customFormat="1" ht="18.75" customHeight="1" x14ac:dyDescent="0.25">
      <c r="A747" s="209"/>
      <c r="B747" s="196">
        <v>4191</v>
      </c>
      <c r="C747" s="19" t="s">
        <v>4222</v>
      </c>
      <c r="D747" s="18">
        <v>4127661508</v>
      </c>
      <c r="E747" s="18"/>
      <c r="F747" s="18"/>
      <c r="G747" s="18">
        <v>5</v>
      </c>
      <c r="H747" s="18">
        <v>10</v>
      </c>
      <c r="I747" s="18"/>
      <c r="J747" s="18">
        <v>5</v>
      </c>
      <c r="K747" s="18"/>
      <c r="L747" s="18"/>
      <c r="M747" s="18"/>
      <c r="N747" s="18"/>
      <c r="O747" s="18">
        <v>5</v>
      </c>
      <c r="P747" s="18">
        <v>10</v>
      </c>
      <c r="Q747" s="18"/>
      <c r="R747" s="18"/>
      <c r="S747" s="18"/>
      <c r="T747" s="18"/>
      <c r="U747" s="18"/>
      <c r="V747" s="18"/>
      <c r="W747" s="18"/>
      <c r="X747" s="18"/>
      <c r="AA747" s="17"/>
    </row>
    <row r="748" spans="1:27" s="16" customFormat="1" ht="18.75" customHeight="1" x14ac:dyDescent="0.25">
      <c r="A748" s="209"/>
      <c r="B748" s="196">
        <v>4190</v>
      </c>
      <c r="C748" s="19" t="s">
        <v>5277</v>
      </c>
      <c r="D748" s="18">
        <v>4127700382</v>
      </c>
      <c r="E748" s="18"/>
      <c r="F748" s="18"/>
      <c r="G748" s="18">
        <v>6</v>
      </c>
      <c r="H748" s="18">
        <v>10</v>
      </c>
      <c r="I748" s="18"/>
      <c r="J748" s="18"/>
      <c r="K748" s="18"/>
      <c r="L748" s="18"/>
      <c r="M748" s="18"/>
      <c r="N748" s="18"/>
      <c r="O748" s="18">
        <v>5</v>
      </c>
      <c r="P748" s="18"/>
      <c r="Q748" s="18"/>
      <c r="R748" s="18"/>
      <c r="S748" s="18"/>
      <c r="T748" s="18"/>
      <c r="U748" s="18"/>
      <c r="V748" s="18"/>
      <c r="W748" s="18"/>
      <c r="X748" s="18"/>
      <c r="AA748" s="17"/>
    </row>
    <row r="749" spans="1:27" s="16" customFormat="1" ht="18.75" customHeight="1" x14ac:dyDescent="0.25">
      <c r="A749" s="209"/>
      <c r="B749" s="196">
        <v>4277</v>
      </c>
      <c r="C749" s="19" t="s">
        <v>3806</v>
      </c>
      <c r="D749" s="18">
        <v>4127753967</v>
      </c>
      <c r="E749" s="18"/>
      <c r="F749" s="18"/>
      <c r="G749" s="18">
        <v>10</v>
      </c>
      <c r="H749" s="18">
        <v>10</v>
      </c>
      <c r="I749" s="18"/>
      <c r="J749" s="18">
        <v>5</v>
      </c>
      <c r="K749" s="18"/>
      <c r="L749" s="18"/>
      <c r="M749" s="18"/>
      <c r="N749" s="18"/>
      <c r="O749" s="18"/>
      <c r="P749" s="18">
        <v>10</v>
      </c>
      <c r="Q749" s="18"/>
      <c r="R749" s="18"/>
      <c r="S749" s="18"/>
      <c r="T749" s="18"/>
      <c r="U749" s="18"/>
      <c r="V749" s="18"/>
      <c r="W749" s="18"/>
      <c r="X749" s="18"/>
      <c r="AA749" s="17"/>
    </row>
    <row r="750" spans="1:27" s="16" customFormat="1" ht="18.75" customHeight="1" x14ac:dyDescent="0.25">
      <c r="A750" s="209"/>
      <c r="B750" s="196">
        <v>5284</v>
      </c>
      <c r="C750" s="19" t="s">
        <v>3365</v>
      </c>
      <c r="D750" s="18">
        <v>4127728697</v>
      </c>
      <c r="E750" s="18"/>
      <c r="F750" s="18"/>
      <c r="G750" s="18">
        <v>5</v>
      </c>
      <c r="H750" s="18"/>
      <c r="I750" s="18"/>
      <c r="J750" s="18">
        <v>5</v>
      </c>
      <c r="K750" s="18"/>
      <c r="L750" s="18"/>
      <c r="M750" s="18"/>
      <c r="N750" s="18"/>
      <c r="O750" s="18">
        <v>5</v>
      </c>
      <c r="P750" s="18"/>
      <c r="Q750" s="18"/>
      <c r="R750" s="18"/>
      <c r="S750" s="18"/>
      <c r="T750" s="18"/>
      <c r="U750" s="18"/>
      <c r="V750" s="18"/>
      <c r="W750" s="18"/>
      <c r="X750" s="18"/>
      <c r="AA750" s="17"/>
    </row>
    <row r="751" spans="1:27" s="16" customFormat="1" ht="18.75" customHeight="1" x14ac:dyDescent="0.25">
      <c r="A751" s="209"/>
      <c r="B751" s="196">
        <v>4287</v>
      </c>
      <c r="C751" s="19" t="s">
        <v>5280</v>
      </c>
      <c r="D751" s="18">
        <v>4127764940</v>
      </c>
      <c r="E751" s="18"/>
      <c r="F751" s="18"/>
      <c r="G751" s="18">
        <v>10</v>
      </c>
      <c r="H751" s="18">
        <v>3</v>
      </c>
      <c r="I751" s="18"/>
      <c r="J751" s="18">
        <v>3</v>
      </c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AA751" s="17"/>
    </row>
    <row r="752" spans="1:27" s="16" customFormat="1" ht="18.75" customHeight="1" x14ac:dyDescent="0.25">
      <c r="A752" s="209"/>
      <c r="B752" s="196">
        <v>4986</v>
      </c>
      <c r="C752" s="19" t="s">
        <v>3364</v>
      </c>
      <c r="D752" s="18">
        <v>4127643430</v>
      </c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>
        <v>5</v>
      </c>
      <c r="R752" s="18"/>
      <c r="S752" s="18"/>
      <c r="T752" s="18"/>
      <c r="U752" s="18"/>
      <c r="V752" s="18"/>
      <c r="W752" s="18"/>
      <c r="X752" s="18"/>
      <c r="AA752" s="17"/>
    </row>
    <row r="753" spans="1:27" s="16" customFormat="1" ht="18.75" customHeight="1" x14ac:dyDescent="0.25">
      <c r="A753" s="209"/>
      <c r="B753" s="196">
        <v>3290</v>
      </c>
      <c r="C753" s="19" t="s">
        <v>1870</v>
      </c>
      <c r="D753" s="18">
        <v>4127759969</v>
      </c>
      <c r="E753" s="18"/>
      <c r="F753" s="18"/>
      <c r="G753" s="18">
        <v>5</v>
      </c>
      <c r="H753" s="18">
        <v>5</v>
      </c>
      <c r="I753" s="18"/>
      <c r="J753" s="18">
        <v>5</v>
      </c>
      <c r="K753" s="18"/>
      <c r="L753" s="18"/>
      <c r="M753" s="18"/>
      <c r="N753" s="18"/>
      <c r="O753" s="18"/>
      <c r="P753" s="18">
        <v>10</v>
      </c>
      <c r="Q753" s="18"/>
      <c r="R753" s="18"/>
      <c r="S753" s="18"/>
      <c r="T753" s="18"/>
      <c r="U753" s="18"/>
      <c r="V753" s="18"/>
      <c r="W753" s="18"/>
      <c r="X753" s="18"/>
      <c r="AA753" s="17"/>
    </row>
    <row r="754" spans="1:27" s="16" customFormat="1" ht="18.75" customHeight="1" x14ac:dyDescent="0.25">
      <c r="A754" s="209"/>
      <c r="B754" s="196">
        <v>3089</v>
      </c>
      <c r="C754" s="19" t="s">
        <v>3375</v>
      </c>
      <c r="D754" s="18">
        <v>4127673191</v>
      </c>
      <c r="E754" s="18"/>
      <c r="F754" s="18"/>
      <c r="G754" s="18">
        <v>5</v>
      </c>
      <c r="H754" s="18">
        <v>5</v>
      </c>
      <c r="I754" s="18"/>
      <c r="J754" s="18">
        <v>5</v>
      </c>
      <c r="K754" s="18"/>
      <c r="L754" s="18"/>
      <c r="M754" s="18"/>
      <c r="N754" s="18"/>
      <c r="O754" s="18">
        <v>5</v>
      </c>
      <c r="P754" s="18">
        <v>5</v>
      </c>
      <c r="Q754" s="18"/>
      <c r="R754" s="18"/>
      <c r="S754" s="18"/>
      <c r="T754" s="18"/>
      <c r="U754" s="18"/>
      <c r="V754" s="18"/>
      <c r="W754" s="18"/>
      <c r="X754" s="18"/>
      <c r="AA754" s="17"/>
    </row>
    <row r="755" spans="1:27" s="16" customFormat="1" ht="18.75" customHeight="1" x14ac:dyDescent="0.25">
      <c r="A755" s="209"/>
      <c r="B755" s="196">
        <v>3089</v>
      </c>
      <c r="C755" s="19" t="s">
        <v>3375</v>
      </c>
      <c r="D755" s="18">
        <v>4127673389</v>
      </c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>
        <v>10</v>
      </c>
      <c r="R755" s="18"/>
      <c r="S755" s="18"/>
      <c r="T755" s="18"/>
      <c r="U755" s="18"/>
      <c r="V755" s="18"/>
      <c r="W755" s="18"/>
      <c r="X755" s="18"/>
      <c r="AA755" s="17"/>
    </row>
    <row r="756" spans="1:27" s="16" customFormat="1" ht="18.75" customHeight="1" x14ac:dyDescent="0.25">
      <c r="A756" s="209"/>
      <c r="B756" s="196">
        <v>3990</v>
      </c>
      <c r="C756" s="19" t="s">
        <v>5281</v>
      </c>
      <c r="D756" s="18">
        <v>4127727551</v>
      </c>
      <c r="E756" s="18"/>
      <c r="F756" s="18"/>
      <c r="G756" s="18">
        <v>5</v>
      </c>
      <c r="H756" s="18">
        <v>5</v>
      </c>
      <c r="I756" s="18"/>
      <c r="J756" s="18">
        <v>5</v>
      </c>
      <c r="K756" s="18"/>
      <c r="L756" s="18"/>
      <c r="M756" s="18"/>
      <c r="N756" s="18"/>
      <c r="O756" s="18"/>
      <c r="P756" s="18">
        <v>5</v>
      </c>
      <c r="Q756" s="18"/>
      <c r="R756" s="18"/>
      <c r="S756" s="18"/>
      <c r="T756" s="18"/>
      <c r="U756" s="18"/>
      <c r="V756" s="18"/>
      <c r="W756" s="18"/>
      <c r="X756" s="18"/>
      <c r="AA756" s="17"/>
    </row>
    <row r="757" spans="1:27" s="16" customFormat="1" ht="18.75" customHeight="1" x14ac:dyDescent="0.25">
      <c r="A757" s="209"/>
      <c r="B757" s="196">
        <v>4968</v>
      </c>
      <c r="C757" s="19" t="s">
        <v>5282</v>
      </c>
      <c r="D757" s="18">
        <v>4127674025</v>
      </c>
      <c r="E757" s="18"/>
      <c r="F757" s="18"/>
      <c r="G757" s="18">
        <v>10</v>
      </c>
      <c r="H757" s="18">
        <v>10</v>
      </c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AA757" s="17"/>
    </row>
    <row r="758" spans="1:27" s="16" customFormat="1" ht="18.75" customHeight="1" x14ac:dyDescent="0.25">
      <c r="A758" s="209"/>
      <c r="B758" s="196">
        <v>3776</v>
      </c>
      <c r="C758" s="19" t="s">
        <v>5283</v>
      </c>
      <c r="D758" s="18">
        <v>4127807003</v>
      </c>
      <c r="E758" s="18">
        <v>1</v>
      </c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AA758" s="17"/>
    </row>
    <row r="759" spans="1:27" s="16" customFormat="1" ht="18.75" customHeight="1" x14ac:dyDescent="0.25">
      <c r="A759" s="209"/>
      <c r="B759" s="196">
        <v>3776</v>
      </c>
      <c r="C759" s="19" t="s">
        <v>5283</v>
      </c>
      <c r="D759" s="18">
        <v>4127728393</v>
      </c>
      <c r="E759" s="18"/>
      <c r="F759" s="18"/>
      <c r="G759" s="18">
        <v>6</v>
      </c>
      <c r="H759" s="18">
        <v>4</v>
      </c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AA759" s="17"/>
    </row>
    <row r="760" spans="1:27" s="16" customFormat="1" ht="18.75" customHeight="1" x14ac:dyDescent="0.25">
      <c r="A760" s="209"/>
      <c r="B760" s="196" t="s">
        <v>5278</v>
      </c>
      <c r="C760" s="19" t="s">
        <v>5279</v>
      </c>
      <c r="D760" s="18">
        <v>2374</v>
      </c>
      <c r="E760" s="18"/>
      <c r="F760" s="18"/>
      <c r="G760" s="18">
        <v>6</v>
      </c>
      <c r="H760" s="18">
        <v>10</v>
      </c>
      <c r="I760" s="18">
        <v>6</v>
      </c>
      <c r="J760" s="18"/>
      <c r="K760" s="18"/>
      <c r="L760" s="18">
        <v>3</v>
      </c>
      <c r="M760" s="18"/>
      <c r="N760" s="18"/>
      <c r="O760" s="18">
        <v>10</v>
      </c>
      <c r="P760" s="18">
        <v>10</v>
      </c>
      <c r="Q760" s="18"/>
      <c r="R760" s="18"/>
      <c r="S760" s="18"/>
      <c r="T760" s="18"/>
      <c r="U760" s="18"/>
      <c r="V760" s="18"/>
      <c r="W760" s="18"/>
      <c r="X760" s="18"/>
      <c r="AA760" s="17"/>
    </row>
    <row r="761" spans="1:27" s="16" customFormat="1" ht="18.75" customHeight="1" x14ac:dyDescent="0.25">
      <c r="A761" s="214" t="s">
        <v>4977</v>
      </c>
      <c r="B761" s="196">
        <v>3350</v>
      </c>
      <c r="C761" s="19" t="s">
        <v>3819</v>
      </c>
      <c r="D761" s="18">
        <v>4127633427</v>
      </c>
      <c r="E761" s="18"/>
      <c r="F761" s="18"/>
      <c r="G761" s="18">
        <v>3</v>
      </c>
      <c r="H761" s="18">
        <v>8</v>
      </c>
      <c r="I761" s="18"/>
      <c r="J761" s="18"/>
      <c r="K761" s="18"/>
      <c r="L761" s="18"/>
      <c r="M761" s="18"/>
      <c r="N761" s="18"/>
      <c r="O761" s="18">
        <v>3</v>
      </c>
      <c r="P761" s="18"/>
      <c r="Q761" s="18"/>
      <c r="R761" s="18"/>
      <c r="S761" s="18"/>
      <c r="T761" s="18"/>
      <c r="U761" s="18"/>
      <c r="V761" s="18"/>
      <c r="W761" s="18"/>
      <c r="X761" s="18"/>
      <c r="AA761" s="17"/>
    </row>
    <row r="762" spans="1:27" s="16" customFormat="1" ht="18.75" customHeight="1" x14ac:dyDescent="0.25">
      <c r="A762" s="214" t="s">
        <v>5284</v>
      </c>
      <c r="B762" s="196">
        <v>2020</v>
      </c>
      <c r="C762" s="19" t="s">
        <v>3832</v>
      </c>
      <c r="D762" s="18">
        <v>4127730831</v>
      </c>
      <c r="E762" s="18">
        <v>2</v>
      </c>
      <c r="F762" s="18"/>
      <c r="G762" s="18">
        <v>3</v>
      </c>
      <c r="H762" s="18">
        <v>10</v>
      </c>
      <c r="I762" s="18"/>
      <c r="J762" s="18">
        <v>5</v>
      </c>
      <c r="K762" s="18"/>
      <c r="L762" s="18"/>
      <c r="M762" s="18">
        <v>3</v>
      </c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AA762" s="17"/>
    </row>
    <row r="763" spans="1:27" s="16" customFormat="1" ht="18.75" customHeight="1" x14ac:dyDescent="0.25">
      <c r="A763" s="209"/>
      <c r="B763" s="196">
        <v>4918</v>
      </c>
      <c r="C763" s="19" t="s">
        <v>5285</v>
      </c>
      <c r="D763" s="18">
        <v>4127731575</v>
      </c>
      <c r="E763" s="18"/>
      <c r="F763" s="18"/>
      <c r="G763" s="18">
        <v>5</v>
      </c>
      <c r="H763" s="18">
        <v>5</v>
      </c>
      <c r="I763" s="18"/>
      <c r="J763" s="18"/>
      <c r="K763" s="18"/>
      <c r="L763" s="18"/>
      <c r="M763" s="18"/>
      <c r="N763" s="18"/>
      <c r="O763" s="18"/>
      <c r="P763" s="18">
        <v>1</v>
      </c>
      <c r="Q763" s="18"/>
      <c r="R763" s="18"/>
      <c r="S763" s="18"/>
      <c r="T763" s="18"/>
      <c r="U763" s="18"/>
      <c r="V763" s="18"/>
      <c r="W763" s="18"/>
      <c r="X763" s="18"/>
      <c r="AA763" s="17"/>
    </row>
    <row r="764" spans="1:27" s="16" customFormat="1" ht="18.75" customHeight="1" x14ac:dyDescent="0.25">
      <c r="A764" s="209"/>
      <c r="B764" s="196">
        <v>1644</v>
      </c>
      <c r="C764" s="19" t="s">
        <v>3402</v>
      </c>
      <c r="D764" s="18">
        <v>4127752622</v>
      </c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>
        <v>10</v>
      </c>
      <c r="P764" s="18">
        <v>5</v>
      </c>
      <c r="Q764" s="18"/>
      <c r="R764" s="18"/>
      <c r="S764" s="18"/>
      <c r="T764" s="18"/>
      <c r="U764" s="18"/>
      <c r="V764" s="18"/>
      <c r="W764" s="18"/>
      <c r="X764" s="18"/>
      <c r="AA764" s="17"/>
    </row>
    <row r="765" spans="1:27" s="16" customFormat="1" ht="18.75" customHeight="1" x14ac:dyDescent="0.25">
      <c r="A765" s="209"/>
      <c r="B765" s="196">
        <v>4040</v>
      </c>
      <c r="C765" s="19" t="s">
        <v>1907</v>
      </c>
      <c r="D765" s="18">
        <v>4127730473</v>
      </c>
      <c r="E765" s="18"/>
      <c r="F765" s="18"/>
      <c r="G765" s="18"/>
      <c r="H765" s="18">
        <v>6</v>
      </c>
      <c r="I765" s="18"/>
      <c r="J765" s="18">
        <v>3</v>
      </c>
      <c r="K765" s="18"/>
      <c r="L765" s="18"/>
      <c r="M765" s="18"/>
      <c r="N765" s="18"/>
      <c r="O765" s="18"/>
      <c r="P765" s="18">
        <v>6</v>
      </c>
      <c r="Q765" s="18"/>
      <c r="R765" s="18"/>
      <c r="S765" s="18"/>
      <c r="T765" s="18"/>
      <c r="U765" s="18"/>
      <c r="V765" s="18"/>
      <c r="W765" s="18"/>
      <c r="X765" s="18"/>
      <c r="AA765" s="17"/>
    </row>
    <row r="766" spans="1:27" s="16" customFormat="1" ht="18.75" customHeight="1" x14ac:dyDescent="0.25">
      <c r="A766" s="209"/>
      <c r="B766" s="196">
        <v>4140</v>
      </c>
      <c r="C766" s="19" t="s">
        <v>3398</v>
      </c>
      <c r="D766" s="18">
        <v>4127731367</v>
      </c>
      <c r="E766" s="18"/>
      <c r="F766" s="18"/>
      <c r="G766" s="18">
        <v>5</v>
      </c>
      <c r="H766" s="18">
        <v>3</v>
      </c>
      <c r="I766" s="18"/>
      <c r="J766" s="18"/>
      <c r="K766" s="18"/>
      <c r="L766" s="18"/>
      <c r="M766" s="18"/>
      <c r="N766" s="18"/>
      <c r="O766" s="18">
        <v>5</v>
      </c>
      <c r="P766" s="18">
        <v>5</v>
      </c>
      <c r="Q766" s="18"/>
      <c r="R766" s="18"/>
      <c r="S766" s="18"/>
      <c r="T766" s="18"/>
      <c r="U766" s="18"/>
      <c r="V766" s="18"/>
      <c r="W766" s="18"/>
      <c r="X766" s="18"/>
      <c r="AA766" s="17"/>
    </row>
    <row r="767" spans="1:27" s="16" customFormat="1" ht="18.75" customHeight="1" x14ac:dyDescent="0.25">
      <c r="A767" s="209"/>
      <c r="B767" s="196">
        <v>2539</v>
      </c>
      <c r="C767" s="19" t="s">
        <v>4333</v>
      </c>
      <c r="D767" s="18">
        <v>4127729647</v>
      </c>
      <c r="E767" s="18"/>
      <c r="F767" s="18"/>
      <c r="G767" s="18">
        <v>9</v>
      </c>
      <c r="H767" s="18">
        <v>5</v>
      </c>
      <c r="I767" s="18"/>
      <c r="J767" s="18">
        <v>5</v>
      </c>
      <c r="K767" s="18"/>
      <c r="L767" s="18"/>
      <c r="M767" s="18"/>
      <c r="N767" s="18"/>
      <c r="O767" s="18">
        <v>10</v>
      </c>
      <c r="P767" s="18">
        <v>5</v>
      </c>
      <c r="Q767" s="18"/>
      <c r="R767" s="18"/>
      <c r="S767" s="18"/>
      <c r="T767" s="18"/>
      <c r="U767" s="18"/>
      <c r="V767" s="18"/>
      <c r="W767" s="18"/>
      <c r="X767" s="18"/>
      <c r="AA767" s="17"/>
    </row>
    <row r="768" spans="1:27" s="16" customFormat="1" ht="18.75" customHeight="1" x14ac:dyDescent="0.25">
      <c r="A768" s="209"/>
      <c r="B768" s="196">
        <v>1654</v>
      </c>
      <c r="C768" s="19" t="s">
        <v>3207</v>
      </c>
      <c r="D768" s="18">
        <v>4127760475</v>
      </c>
      <c r="E768" s="18"/>
      <c r="F768" s="18"/>
      <c r="G768" s="18">
        <v>10</v>
      </c>
      <c r="H768" s="18"/>
      <c r="I768" s="18"/>
      <c r="J768" s="18"/>
      <c r="K768" s="18"/>
      <c r="L768" s="18"/>
      <c r="M768" s="18"/>
      <c r="N768" s="18"/>
      <c r="O768" s="18">
        <v>10</v>
      </c>
      <c r="P768" s="18">
        <v>10</v>
      </c>
      <c r="Q768" s="18"/>
      <c r="R768" s="18"/>
      <c r="S768" s="18"/>
      <c r="T768" s="18"/>
      <c r="U768" s="18"/>
      <c r="V768" s="18"/>
      <c r="W768" s="18"/>
      <c r="X768" s="18"/>
      <c r="AA768" s="17"/>
    </row>
    <row r="769" spans="1:27" s="16" customFormat="1" ht="18.75" customHeight="1" x14ac:dyDescent="0.25">
      <c r="A769" s="209"/>
      <c r="B769" s="196">
        <v>2091</v>
      </c>
      <c r="C769" s="19" t="s">
        <v>1781</v>
      </c>
      <c r="D769" s="18">
        <v>4127729759</v>
      </c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>
        <v>6</v>
      </c>
      <c r="P769" s="18">
        <v>5</v>
      </c>
      <c r="Q769" s="18"/>
      <c r="R769" s="18"/>
      <c r="S769" s="18"/>
      <c r="T769" s="18"/>
      <c r="U769" s="18"/>
      <c r="V769" s="18"/>
      <c r="W769" s="18"/>
      <c r="X769" s="18"/>
      <c r="AA769" s="17"/>
    </row>
    <row r="770" spans="1:27" s="16" customFormat="1" ht="18.75" customHeight="1" x14ac:dyDescent="0.25">
      <c r="A770" s="209"/>
      <c r="B770" s="196">
        <v>3641</v>
      </c>
      <c r="C770" s="19" t="s">
        <v>5286</v>
      </c>
      <c r="D770" s="18">
        <v>4127728149</v>
      </c>
      <c r="E770" s="18"/>
      <c r="F770" s="18"/>
      <c r="G770" s="18">
        <v>5</v>
      </c>
      <c r="H770" s="18">
        <v>5</v>
      </c>
      <c r="I770" s="18"/>
      <c r="J770" s="18">
        <v>5</v>
      </c>
      <c r="K770" s="18"/>
      <c r="L770" s="18"/>
      <c r="M770" s="18"/>
      <c r="N770" s="18"/>
      <c r="O770" s="18">
        <v>5</v>
      </c>
      <c r="P770" s="18"/>
      <c r="Q770" s="18"/>
      <c r="R770" s="18"/>
      <c r="S770" s="18"/>
      <c r="T770" s="18"/>
      <c r="U770" s="18"/>
      <c r="V770" s="18"/>
      <c r="W770" s="18"/>
      <c r="X770" s="18"/>
      <c r="AA770" s="17"/>
    </row>
    <row r="771" spans="1:27" s="16" customFormat="1" ht="18.75" customHeight="1" x14ac:dyDescent="0.25">
      <c r="A771" s="209"/>
      <c r="B771" s="196">
        <v>2167</v>
      </c>
      <c r="C771" s="19" t="s">
        <v>5287</v>
      </c>
      <c r="D771" s="18">
        <v>4127730446</v>
      </c>
      <c r="E771" s="18"/>
      <c r="F771" s="18"/>
      <c r="G771" s="18">
        <v>5</v>
      </c>
      <c r="H771" s="18">
        <v>5</v>
      </c>
      <c r="I771" s="18"/>
      <c r="J771" s="18">
        <v>4</v>
      </c>
      <c r="K771" s="18"/>
      <c r="L771" s="18"/>
      <c r="M771" s="18"/>
      <c r="N771" s="18"/>
      <c r="O771" s="18"/>
      <c r="P771" s="18">
        <v>5</v>
      </c>
      <c r="Q771" s="18"/>
      <c r="R771" s="18"/>
      <c r="S771" s="18"/>
      <c r="T771" s="18"/>
      <c r="U771" s="18"/>
      <c r="V771" s="18"/>
      <c r="W771" s="18"/>
      <c r="X771" s="18"/>
      <c r="AA771" s="17"/>
    </row>
    <row r="772" spans="1:27" s="16" customFormat="1" ht="18.75" customHeight="1" x14ac:dyDescent="0.25">
      <c r="A772" s="209"/>
      <c r="B772" s="196">
        <v>2061</v>
      </c>
      <c r="C772" s="19" t="s">
        <v>1780</v>
      </c>
      <c r="D772" s="18">
        <v>4127727507</v>
      </c>
      <c r="E772" s="18"/>
      <c r="F772" s="18"/>
      <c r="G772" s="18"/>
      <c r="H772" s="18">
        <v>5</v>
      </c>
      <c r="I772" s="18"/>
      <c r="J772" s="18"/>
      <c r="K772" s="18"/>
      <c r="L772" s="18"/>
      <c r="M772" s="18"/>
      <c r="N772" s="18"/>
      <c r="O772" s="18">
        <v>15</v>
      </c>
      <c r="P772" s="18"/>
      <c r="Q772" s="18"/>
      <c r="R772" s="18"/>
      <c r="S772" s="18"/>
      <c r="T772" s="18"/>
      <c r="U772" s="18"/>
      <c r="V772" s="18"/>
      <c r="W772" s="18"/>
      <c r="X772" s="18"/>
      <c r="AA772" s="17"/>
    </row>
    <row r="773" spans="1:27" s="16" customFormat="1" ht="18.75" customHeight="1" x14ac:dyDescent="0.25">
      <c r="A773" s="209"/>
      <c r="B773" s="196">
        <v>2054</v>
      </c>
      <c r="C773" s="19" t="s">
        <v>3205</v>
      </c>
      <c r="D773" s="18">
        <v>4127731197</v>
      </c>
      <c r="E773" s="18"/>
      <c r="F773" s="18"/>
      <c r="G773" s="18">
        <v>5</v>
      </c>
      <c r="H773" s="18">
        <v>5</v>
      </c>
      <c r="I773" s="18"/>
      <c r="J773" s="18"/>
      <c r="K773" s="18"/>
      <c r="L773" s="18"/>
      <c r="M773" s="18"/>
      <c r="N773" s="18"/>
      <c r="O773" s="18">
        <v>5</v>
      </c>
      <c r="P773" s="18"/>
      <c r="Q773" s="18"/>
      <c r="R773" s="18"/>
      <c r="S773" s="18"/>
      <c r="T773" s="18"/>
      <c r="U773" s="18"/>
      <c r="V773" s="18"/>
      <c r="W773" s="18"/>
      <c r="X773" s="18"/>
      <c r="AA773" s="17"/>
    </row>
    <row r="774" spans="1:27" s="16" customFormat="1" ht="18.75" customHeight="1" x14ac:dyDescent="0.25">
      <c r="A774" s="209"/>
      <c r="B774" s="196" t="s">
        <v>5196</v>
      </c>
      <c r="C774" s="19" t="s">
        <v>5288</v>
      </c>
      <c r="D774" s="18" t="s">
        <v>5196</v>
      </c>
      <c r="E774" s="18"/>
      <c r="F774" s="18"/>
      <c r="G774" s="18">
        <v>10</v>
      </c>
      <c r="H774" s="18"/>
      <c r="I774" s="18"/>
      <c r="J774" s="18"/>
      <c r="K774" s="18"/>
      <c r="L774" s="18"/>
      <c r="M774" s="18">
        <v>10</v>
      </c>
      <c r="N774" s="18">
        <v>10</v>
      </c>
      <c r="O774" s="18">
        <v>15</v>
      </c>
      <c r="P774" s="18"/>
      <c r="Q774" s="18"/>
      <c r="R774" s="18"/>
      <c r="S774" s="18"/>
      <c r="T774" s="18"/>
      <c r="U774" s="18"/>
      <c r="V774" s="18"/>
      <c r="W774" s="18"/>
      <c r="X774" s="18"/>
      <c r="AA774" s="17"/>
    </row>
    <row r="775" spans="1:27" s="16" customFormat="1" ht="18.75" customHeight="1" x14ac:dyDescent="0.25">
      <c r="A775" s="209"/>
      <c r="B775" s="196">
        <v>3130</v>
      </c>
      <c r="C775" s="19" t="s">
        <v>5289</v>
      </c>
      <c r="D775" s="18">
        <v>4127731559</v>
      </c>
      <c r="E775" s="18">
        <v>5</v>
      </c>
      <c r="F775" s="18"/>
      <c r="G775" s="18">
        <v>5</v>
      </c>
      <c r="H775" s="18">
        <v>5</v>
      </c>
      <c r="I775" s="18"/>
      <c r="J775" s="18"/>
      <c r="K775" s="18"/>
      <c r="L775" s="18"/>
      <c r="M775" s="18"/>
      <c r="N775" s="18"/>
      <c r="O775" s="18">
        <v>5</v>
      </c>
      <c r="P775" s="18">
        <v>5</v>
      </c>
      <c r="Q775" s="18"/>
      <c r="R775" s="18"/>
      <c r="S775" s="18"/>
      <c r="T775" s="18"/>
      <c r="U775" s="18"/>
      <c r="V775" s="18"/>
      <c r="W775" s="18"/>
      <c r="X775" s="18"/>
      <c r="AA775" s="17"/>
    </row>
    <row r="776" spans="1:27" s="16" customFormat="1" ht="18.75" customHeight="1" x14ac:dyDescent="0.25">
      <c r="A776" s="209"/>
      <c r="B776" s="196">
        <v>5489</v>
      </c>
      <c r="C776" s="19" t="s">
        <v>5290</v>
      </c>
      <c r="D776" s="18">
        <v>4127763586</v>
      </c>
      <c r="E776" s="18"/>
      <c r="F776" s="18"/>
      <c r="G776" s="18">
        <v>2</v>
      </c>
      <c r="H776" s="18">
        <v>5</v>
      </c>
      <c r="I776" s="18"/>
      <c r="J776" s="18"/>
      <c r="K776" s="18"/>
      <c r="L776" s="18"/>
      <c r="M776" s="18"/>
      <c r="N776" s="18"/>
      <c r="O776" s="18">
        <v>5</v>
      </c>
      <c r="P776" s="18">
        <v>3</v>
      </c>
      <c r="Q776" s="18"/>
      <c r="R776" s="18"/>
      <c r="S776" s="18"/>
      <c r="T776" s="18"/>
      <c r="U776" s="18"/>
      <c r="V776" s="18"/>
      <c r="W776" s="18"/>
      <c r="X776" s="18"/>
      <c r="AA776" s="17"/>
    </row>
    <row r="777" spans="1:27" s="16" customFormat="1" ht="18.75" customHeight="1" x14ac:dyDescent="0.25">
      <c r="A777" s="209"/>
      <c r="B777" s="196">
        <v>2015</v>
      </c>
      <c r="C777" s="19" t="s">
        <v>5291</v>
      </c>
      <c r="D777" s="18">
        <v>4127728187</v>
      </c>
      <c r="E777" s="18"/>
      <c r="F777" s="18"/>
      <c r="G777" s="18">
        <v>6</v>
      </c>
      <c r="H777" s="18">
        <v>6</v>
      </c>
      <c r="I777" s="18"/>
      <c r="J777" s="18">
        <v>6</v>
      </c>
      <c r="K777" s="18"/>
      <c r="L777" s="18"/>
      <c r="M777" s="18"/>
      <c r="N777" s="18"/>
      <c r="O777" s="18">
        <v>6</v>
      </c>
      <c r="P777" s="18"/>
      <c r="Q777" s="18"/>
      <c r="R777" s="18"/>
      <c r="S777" s="18"/>
      <c r="T777" s="18"/>
      <c r="U777" s="18"/>
      <c r="V777" s="18"/>
      <c r="W777" s="18"/>
      <c r="X777" s="18"/>
      <c r="AA777" s="17"/>
    </row>
    <row r="778" spans="1:27" s="16" customFormat="1" ht="18.75" customHeight="1" x14ac:dyDescent="0.25">
      <c r="A778" s="209"/>
      <c r="B778" s="196">
        <v>2071</v>
      </c>
      <c r="C778" s="19" t="s">
        <v>3202</v>
      </c>
      <c r="D778" s="18">
        <v>4127750394</v>
      </c>
      <c r="E778" s="18"/>
      <c r="F778" s="18"/>
      <c r="G778" s="18">
        <v>5</v>
      </c>
      <c r="H778" s="18">
        <v>5</v>
      </c>
      <c r="I778" s="18"/>
      <c r="J778" s="18"/>
      <c r="K778" s="18"/>
      <c r="L778" s="18"/>
      <c r="M778" s="18"/>
      <c r="N778" s="18"/>
      <c r="O778" s="18">
        <v>5</v>
      </c>
      <c r="P778" s="18">
        <v>5</v>
      </c>
      <c r="Q778" s="18"/>
      <c r="R778" s="18"/>
      <c r="S778" s="18"/>
      <c r="T778" s="18"/>
      <c r="U778" s="18"/>
      <c r="V778" s="18"/>
      <c r="W778" s="18"/>
      <c r="X778" s="18"/>
      <c r="AA778" s="17"/>
    </row>
    <row r="779" spans="1:27" s="16" customFormat="1" ht="18.75" customHeight="1" x14ac:dyDescent="0.25">
      <c r="A779" s="209"/>
      <c r="B779" s="196">
        <v>2816</v>
      </c>
      <c r="C779" s="19" t="s">
        <v>3824</v>
      </c>
      <c r="D779" s="18">
        <v>4127752516</v>
      </c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>
        <v>10</v>
      </c>
      <c r="P779" s="18">
        <v>10</v>
      </c>
      <c r="Q779" s="18"/>
      <c r="R779" s="18"/>
      <c r="S779" s="18"/>
      <c r="T779" s="18"/>
      <c r="U779" s="18"/>
      <c r="V779" s="18"/>
      <c r="W779" s="18"/>
      <c r="X779" s="18"/>
      <c r="AA779" s="17"/>
    </row>
    <row r="780" spans="1:27" s="16" customFormat="1" ht="18.75" customHeight="1" x14ac:dyDescent="0.25">
      <c r="A780" s="209"/>
      <c r="B780" s="196">
        <v>4244</v>
      </c>
      <c r="C780" s="19" t="s">
        <v>3830</v>
      </c>
      <c r="D780" s="18">
        <v>4127737838</v>
      </c>
      <c r="E780" s="18"/>
      <c r="F780" s="18"/>
      <c r="G780" s="18">
        <v>5</v>
      </c>
      <c r="H780" s="18">
        <v>5</v>
      </c>
      <c r="I780" s="18"/>
      <c r="J780" s="18"/>
      <c r="K780" s="18"/>
      <c r="L780" s="18"/>
      <c r="M780" s="18"/>
      <c r="N780" s="18"/>
      <c r="O780" s="18">
        <v>5</v>
      </c>
      <c r="P780" s="18">
        <v>5</v>
      </c>
      <c r="Q780" s="18"/>
      <c r="R780" s="18"/>
      <c r="S780" s="18"/>
      <c r="T780" s="18"/>
      <c r="U780" s="18"/>
      <c r="V780" s="18"/>
      <c r="W780" s="18"/>
      <c r="X780" s="18"/>
      <c r="AA780" s="17"/>
    </row>
    <row r="781" spans="1:27" s="16" customFormat="1" ht="18.75" customHeight="1" x14ac:dyDescent="0.25">
      <c r="A781" s="209"/>
      <c r="B781" s="196">
        <v>2392</v>
      </c>
      <c r="C781" s="19" t="s">
        <v>3300</v>
      </c>
      <c r="D781" s="18">
        <v>4127755262</v>
      </c>
      <c r="E781" s="18"/>
      <c r="F781" s="18"/>
      <c r="G781" s="18">
        <v>10</v>
      </c>
      <c r="H781" s="18"/>
      <c r="I781" s="18"/>
      <c r="J781" s="18"/>
      <c r="K781" s="18"/>
      <c r="L781" s="18"/>
      <c r="M781" s="18"/>
      <c r="N781" s="18"/>
      <c r="O781" s="18"/>
      <c r="P781" s="18">
        <v>5</v>
      </c>
      <c r="Q781" s="18"/>
      <c r="R781" s="18"/>
      <c r="S781" s="18"/>
      <c r="T781" s="18"/>
      <c r="U781" s="18"/>
      <c r="V781" s="18"/>
      <c r="W781" s="18"/>
      <c r="X781" s="18"/>
      <c r="AA781" s="17"/>
    </row>
    <row r="782" spans="1:27" s="16" customFormat="1" ht="18.75" customHeight="1" x14ac:dyDescent="0.25">
      <c r="A782" s="209"/>
      <c r="B782" s="196">
        <v>1651</v>
      </c>
      <c r="C782" s="19" t="s">
        <v>3299</v>
      </c>
      <c r="D782" s="18">
        <v>4127749152</v>
      </c>
      <c r="E782" s="18"/>
      <c r="F782" s="18"/>
      <c r="G782" s="18"/>
      <c r="H782" s="18">
        <v>10</v>
      </c>
      <c r="I782" s="18"/>
      <c r="J782" s="18"/>
      <c r="K782" s="18"/>
      <c r="L782" s="18"/>
      <c r="M782" s="18"/>
      <c r="N782" s="18"/>
      <c r="O782" s="18">
        <v>5</v>
      </c>
      <c r="P782" s="18"/>
      <c r="Q782" s="18"/>
      <c r="R782" s="18"/>
      <c r="S782" s="18"/>
      <c r="T782" s="18"/>
      <c r="U782" s="18"/>
      <c r="V782" s="18"/>
      <c r="W782" s="18"/>
      <c r="X782" s="18"/>
      <c r="AA782" s="17"/>
    </row>
    <row r="783" spans="1:27" s="16" customFormat="1" ht="18.75" customHeight="1" x14ac:dyDescent="0.25">
      <c r="A783" s="209"/>
      <c r="B783" s="196">
        <v>2982</v>
      </c>
      <c r="C783" s="19" t="s">
        <v>5292</v>
      </c>
      <c r="D783" s="18">
        <v>4127740102</v>
      </c>
      <c r="E783" s="18"/>
      <c r="F783" s="18"/>
      <c r="G783" s="18">
        <v>6</v>
      </c>
      <c r="H783" s="18">
        <v>5</v>
      </c>
      <c r="I783" s="18"/>
      <c r="J783" s="18"/>
      <c r="K783" s="18"/>
      <c r="L783" s="18"/>
      <c r="M783" s="18"/>
      <c r="N783" s="18"/>
      <c r="O783" s="18">
        <v>5</v>
      </c>
      <c r="P783" s="18"/>
      <c r="Q783" s="18"/>
      <c r="R783" s="18"/>
      <c r="S783" s="18"/>
      <c r="T783" s="18"/>
      <c r="U783" s="18"/>
      <c r="V783" s="18"/>
      <c r="W783" s="18"/>
      <c r="X783" s="18"/>
      <c r="AA783" s="17"/>
    </row>
    <row r="784" spans="1:27" s="16" customFormat="1" ht="18.75" customHeight="1" x14ac:dyDescent="0.25">
      <c r="A784" s="209"/>
      <c r="B784" s="196">
        <v>3015</v>
      </c>
      <c r="C784" s="19" t="s">
        <v>4776</v>
      </c>
      <c r="D784" s="18">
        <v>4127723102</v>
      </c>
      <c r="E784" s="18"/>
      <c r="F784" s="18"/>
      <c r="G784" s="18">
        <v>5</v>
      </c>
      <c r="H784" s="18">
        <v>11</v>
      </c>
      <c r="I784" s="18"/>
      <c r="J784" s="18">
        <v>10</v>
      </c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AA784" s="17"/>
    </row>
    <row r="785" spans="1:27" s="16" customFormat="1" ht="18.75" customHeight="1" x14ac:dyDescent="0.25">
      <c r="A785" s="209"/>
      <c r="B785" s="196"/>
      <c r="C785" s="187" t="s">
        <v>5250</v>
      </c>
      <c r="D785" s="85"/>
      <c r="E785" s="35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35"/>
      <c r="S785" s="35"/>
      <c r="T785" s="35"/>
      <c r="U785" s="35"/>
      <c r="V785" s="35"/>
      <c r="W785" s="35"/>
      <c r="X785" s="187" t="s">
        <v>5250</v>
      </c>
      <c r="AA785" s="17"/>
    </row>
    <row r="786" spans="1:27" s="16" customFormat="1" ht="18.75" customHeight="1" x14ac:dyDescent="0.25">
      <c r="A786" s="209"/>
      <c r="B786" s="196">
        <v>4238</v>
      </c>
      <c r="C786" s="185" t="s">
        <v>5293</v>
      </c>
      <c r="D786" s="85">
        <v>4127511687</v>
      </c>
      <c r="E786" s="35"/>
      <c r="F786" s="29"/>
      <c r="G786" s="29">
        <v>15</v>
      </c>
      <c r="H786" s="29">
        <v>15</v>
      </c>
      <c r="I786" s="29"/>
      <c r="J786" s="29"/>
      <c r="K786" s="29"/>
      <c r="L786" s="29"/>
      <c r="M786" s="29"/>
      <c r="N786" s="29"/>
      <c r="O786" s="29">
        <v>15</v>
      </c>
      <c r="P786" s="29">
        <v>5</v>
      </c>
      <c r="Q786" s="29"/>
      <c r="R786" s="35"/>
      <c r="S786" s="35"/>
      <c r="T786" s="35"/>
      <c r="U786" s="35"/>
      <c r="V786" s="35"/>
      <c r="W786" s="35"/>
      <c r="X786" s="187"/>
      <c r="AA786" s="17"/>
    </row>
    <row r="787" spans="1:27" s="16" customFormat="1" ht="18.75" customHeight="1" x14ac:dyDescent="0.25">
      <c r="A787" s="209"/>
      <c r="B787" s="196">
        <v>5661</v>
      </c>
      <c r="C787" s="19" t="s">
        <v>5251</v>
      </c>
      <c r="D787" s="18">
        <v>4127447142</v>
      </c>
      <c r="E787" s="29">
        <v>10</v>
      </c>
      <c r="F787" s="29">
        <v>6</v>
      </c>
      <c r="G787" s="29">
        <v>30</v>
      </c>
      <c r="H787" s="29">
        <v>10</v>
      </c>
      <c r="I787" s="29"/>
      <c r="J787" s="29"/>
      <c r="K787" s="29"/>
      <c r="L787" s="29"/>
      <c r="M787" s="29">
        <v>10</v>
      </c>
      <c r="N787" s="29"/>
      <c r="O787" s="29">
        <v>10</v>
      </c>
      <c r="P787" s="29">
        <v>5</v>
      </c>
      <c r="Q787" s="29"/>
      <c r="R787" s="18"/>
      <c r="S787" s="18"/>
      <c r="T787" s="18"/>
      <c r="U787" s="18"/>
      <c r="V787" s="18"/>
      <c r="W787" s="18"/>
      <c r="X787" s="18"/>
      <c r="AA787" s="17"/>
    </row>
    <row r="788" spans="1:27" s="16" customFormat="1" ht="18.75" customHeight="1" x14ac:dyDescent="0.25">
      <c r="A788" s="209"/>
      <c r="B788" s="196">
        <v>5678</v>
      </c>
      <c r="C788" s="19" t="s">
        <v>5252</v>
      </c>
      <c r="D788" s="18">
        <v>4127449177</v>
      </c>
      <c r="E788" s="29">
        <v>5</v>
      </c>
      <c r="F788" s="29">
        <v>3</v>
      </c>
      <c r="G788" s="29">
        <v>5</v>
      </c>
      <c r="H788" s="29">
        <v>5</v>
      </c>
      <c r="I788" s="29"/>
      <c r="J788" s="29"/>
      <c r="K788" s="29"/>
      <c r="L788" s="29"/>
      <c r="M788" s="29">
        <v>5</v>
      </c>
      <c r="N788" s="29"/>
      <c r="O788" s="29">
        <v>5</v>
      </c>
      <c r="P788" s="29">
        <v>5</v>
      </c>
      <c r="Q788" s="29"/>
      <c r="R788" s="18"/>
      <c r="S788" s="18"/>
      <c r="T788" s="18"/>
      <c r="U788" s="18"/>
      <c r="V788" s="18"/>
      <c r="W788" s="18"/>
      <c r="X788" s="18"/>
      <c r="AA788" s="17"/>
    </row>
    <row r="789" spans="1:27" s="16" customFormat="1" ht="18.75" customHeight="1" x14ac:dyDescent="0.25">
      <c r="A789" s="209"/>
      <c r="B789" s="196">
        <v>4532</v>
      </c>
      <c r="C789" s="19" t="s">
        <v>5253</v>
      </c>
      <c r="D789" s="18">
        <v>4127760873</v>
      </c>
      <c r="E789" s="29"/>
      <c r="F789" s="29"/>
      <c r="G789" s="29">
        <v>20</v>
      </c>
      <c r="H789" s="29">
        <v>20</v>
      </c>
      <c r="I789" s="29"/>
      <c r="J789" s="29"/>
      <c r="K789" s="29"/>
      <c r="L789" s="29"/>
      <c r="M789" s="29">
        <v>10</v>
      </c>
      <c r="N789" s="29"/>
      <c r="O789" s="29">
        <v>10</v>
      </c>
      <c r="P789" s="29"/>
      <c r="Q789" s="29"/>
      <c r="R789" s="18"/>
      <c r="S789" s="18"/>
      <c r="T789" s="18"/>
      <c r="U789" s="18"/>
      <c r="V789" s="18"/>
      <c r="W789" s="18"/>
      <c r="X789" s="18"/>
      <c r="AA789" s="17"/>
    </row>
    <row r="790" spans="1:27" s="16" customFormat="1" ht="18.75" customHeight="1" x14ac:dyDescent="0.25">
      <c r="A790" s="209"/>
      <c r="B790" s="196">
        <v>4523</v>
      </c>
      <c r="C790" s="19" t="s">
        <v>3182</v>
      </c>
      <c r="D790" s="18">
        <v>4127760348</v>
      </c>
      <c r="E790" s="29"/>
      <c r="F790" s="29"/>
      <c r="G790" s="29">
        <v>10</v>
      </c>
      <c r="H790" s="29">
        <v>20</v>
      </c>
      <c r="I790" s="29"/>
      <c r="J790" s="29"/>
      <c r="K790" s="29"/>
      <c r="L790" s="29"/>
      <c r="M790" s="29"/>
      <c r="N790" s="29"/>
      <c r="O790" s="29"/>
      <c r="P790" s="29">
        <v>10</v>
      </c>
      <c r="Q790" s="29"/>
      <c r="R790" s="18"/>
      <c r="S790" s="18"/>
      <c r="T790" s="18"/>
      <c r="U790" s="18"/>
      <c r="V790" s="18"/>
      <c r="W790" s="18"/>
      <c r="X790" s="18"/>
      <c r="AA790" s="17"/>
    </row>
    <row r="791" spans="1:27" s="16" customFormat="1" ht="18.75" customHeight="1" x14ac:dyDescent="0.25">
      <c r="A791" s="209"/>
      <c r="B791" s="196">
        <v>4795</v>
      </c>
      <c r="C791" s="19" t="s">
        <v>5254</v>
      </c>
      <c r="D791" s="18">
        <v>4127734302</v>
      </c>
      <c r="E791" s="35"/>
      <c r="F791" s="35"/>
      <c r="G791" s="74">
        <v>15</v>
      </c>
      <c r="H791" s="29">
        <v>10</v>
      </c>
      <c r="I791" s="29"/>
      <c r="J791" s="29"/>
      <c r="K791" s="29"/>
      <c r="L791" s="29"/>
      <c r="M791" s="29"/>
      <c r="N791" s="29"/>
      <c r="O791" s="29"/>
      <c r="P791" s="29">
        <v>10</v>
      </c>
      <c r="Q791" s="18"/>
      <c r="R791" s="18"/>
      <c r="S791" s="18"/>
      <c r="T791" s="18"/>
      <c r="U791" s="18"/>
      <c r="V791" s="18"/>
      <c r="W791" s="18"/>
      <c r="X791" s="26" t="s">
        <v>5305</v>
      </c>
      <c r="AA791" s="17"/>
    </row>
    <row r="792" spans="1:27" s="16" customFormat="1" ht="18.75" customHeight="1" x14ac:dyDescent="0.25">
      <c r="A792" s="209"/>
      <c r="B792" s="196">
        <v>4736</v>
      </c>
      <c r="C792" s="19" t="s">
        <v>5255</v>
      </c>
      <c r="D792" s="18">
        <v>4127499958</v>
      </c>
      <c r="E792" s="35"/>
      <c r="F792" s="35"/>
      <c r="G792" s="35"/>
      <c r="H792" s="29">
        <v>20</v>
      </c>
      <c r="I792" s="29"/>
      <c r="J792" s="29"/>
      <c r="K792" s="29"/>
      <c r="L792" s="29"/>
      <c r="M792" s="29">
        <v>10</v>
      </c>
      <c r="N792" s="29"/>
      <c r="O792" s="29">
        <v>10</v>
      </c>
      <c r="P792" s="29">
        <v>20</v>
      </c>
      <c r="Q792" s="18"/>
      <c r="R792" s="18"/>
      <c r="S792" s="18"/>
      <c r="T792" s="18"/>
      <c r="U792" s="18"/>
      <c r="V792" s="18"/>
      <c r="W792" s="18"/>
      <c r="X792" s="18"/>
      <c r="AA792" s="17"/>
    </row>
    <row r="793" spans="1:27" s="16" customFormat="1" ht="18.75" customHeight="1" x14ac:dyDescent="0.25">
      <c r="A793" s="209"/>
      <c r="B793" s="196">
        <v>4709</v>
      </c>
      <c r="C793" s="19" t="s">
        <v>5256</v>
      </c>
      <c r="D793" s="18">
        <v>4127750824</v>
      </c>
      <c r="E793" s="35"/>
      <c r="F793" s="35"/>
      <c r="G793" s="29">
        <v>22</v>
      </c>
      <c r="H793" s="35"/>
      <c r="I793" s="35"/>
      <c r="J793" s="35"/>
      <c r="K793" s="35"/>
      <c r="L793" s="35"/>
      <c r="M793" s="35"/>
      <c r="N793" s="35"/>
      <c r="O793" s="35"/>
      <c r="P793" s="35"/>
      <c r="Q793" s="18"/>
      <c r="R793" s="18"/>
      <c r="S793" s="18"/>
      <c r="T793" s="18"/>
      <c r="U793" s="18"/>
      <c r="V793" s="18"/>
      <c r="W793" s="18"/>
      <c r="X793" s="18"/>
      <c r="AA793" s="17"/>
    </row>
    <row r="794" spans="1:27" s="16" customFormat="1" ht="18.75" customHeight="1" x14ac:dyDescent="0.25">
      <c r="A794" s="209"/>
      <c r="B794" s="196">
        <v>5003</v>
      </c>
      <c r="C794" s="19" t="s">
        <v>5257</v>
      </c>
      <c r="D794" s="18">
        <v>4127759178</v>
      </c>
      <c r="E794" s="35"/>
      <c r="F794" s="29"/>
      <c r="G794" s="29"/>
      <c r="H794" s="29"/>
      <c r="I794" s="29"/>
      <c r="J794" s="29">
        <v>30</v>
      </c>
      <c r="K794" s="29"/>
      <c r="L794" s="29"/>
      <c r="M794" s="29"/>
      <c r="N794" s="29"/>
      <c r="O794" s="29">
        <v>20</v>
      </c>
      <c r="P794" s="29"/>
      <c r="Q794" s="18"/>
      <c r="R794" s="18"/>
      <c r="S794" s="18"/>
      <c r="T794" s="18"/>
      <c r="U794" s="18"/>
      <c r="V794" s="18"/>
      <c r="W794" s="18"/>
      <c r="X794" s="18"/>
      <c r="AA794" s="17"/>
    </row>
    <row r="795" spans="1:27" s="16" customFormat="1" ht="18.75" customHeight="1" x14ac:dyDescent="0.25">
      <c r="A795" s="209"/>
      <c r="B795" s="196">
        <v>1603</v>
      </c>
      <c r="C795" s="19" t="s">
        <v>3294</v>
      </c>
      <c r="D795" s="18">
        <v>4127759679</v>
      </c>
      <c r="E795" s="35"/>
      <c r="F795" s="29">
        <v>20</v>
      </c>
      <c r="G795" s="29"/>
      <c r="H795" s="29">
        <v>10</v>
      </c>
      <c r="I795" s="29"/>
      <c r="J795" s="29"/>
      <c r="K795" s="29"/>
      <c r="L795" s="29"/>
      <c r="M795" s="29"/>
      <c r="N795" s="29"/>
      <c r="O795" s="29"/>
      <c r="P795" s="29"/>
      <c r="Q795" s="18"/>
      <c r="R795" s="18"/>
      <c r="S795" s="18"/>
      <c r="T795" s="18"/>
      <c r="U795" s="18"/>
      <c r="V795" s="18"/>
      <c r="W795" s="18"/>
      <c r="X795" s="18"/>
      <c r="AA795" s="17"/>
    </row>
    <row r="796" spans="1:27" s="16" customFormat="1" ht="18.75" customHeight="1" x14ac:dyDescent="0.25">
      <c r="A796" s="209"/>
      <c r="B796" s="196">
        <v>5122</v>
      </c>
      <c r="C796" s="19" t="s">
        <v>5258</v>
      </c>
      <c r="D796" s="18">
        <v>4127740294</v>
      </c>
      <c r="E796" s="35"/>
      <c r="F796" s="29"/>
      <c r="G796" s="29">
        <v>10</v>
      </c>
      <c r="H796" s="29">
        <v>10</v>
      </c>
      <c r="I796" s="29"/>
      <c r="J796" s="29"/>
      <c r="K796" s="29"/>
      <c r="L796" s="29"/>
      <c r="M796" s="29"/>
      <c r="N796" s="29"/>
      <c r="O796" s="29"/>
      <c r="P796" s="29">
        <v>20</v>
      </c>
      <c r="Q796" s="18"/>
      <c r="R796" s="18"/>
      <c r="S796" s="18"/>
      <c r="T796" s="18"/>
      <c r="U796" s="18"/>
      <c r="V796" s="18"/>
      <c r="W796" s="18"/>
      <c r="X796" s="18"/>
      <c r="AA796" s="17"/>
    </row>
    <row r="797" spans="1:27" s="16" customFormat="1" ht="18.75" customHeight="1" x14ac:dyDescent="0.25">
      <c r="A797" s="209"/>
      <c r="B797" s="196">
        <v>4697</v>
      </c>
      <c r="C797" s="19" t="s">
        <v>2202</v>
      </c>
      <c r="D797" s="18">
        <v>4127758659</v>
      </c>
      <c r="E797" s="29">
        <v>5</v>
      </c>
      <c r="F797" s="29"/>
      <c r="G797" s="29"/>
      <c r="H797" s="29"/>
      <c r="I797" s="29"/>
      <c r="J797" s="29">
        <v>10</v>
      </c>
      <c r="K797" s="29"/>
      <c r="L797" s="29"/>
      <c r="M797" s="29"/>
      <c r="N797" s="29"/>
      <c r="O797" s="29">
        <v>5</v>
      </c>
      <c r="P797" s="29">
        <v>6</v>
      </c>
      <c r="Q797" s="18"/>
      <c r="R797" s="18"/>
      <c r="S797" s="18"/>
      <c r="T797" s="18"/>
      <c r="U797" s="18"/>
      <c r="V797" s="18"/>
      <c r="W797" s="18"/>
      <c r="X797" s="18"/>
      <c r="AA797" s="17"/>
    </row>
    <row r="798" spans="1:27" s="16" customFormat="1" ht="18.75" customHeight="1" x14ac:dyDescent="0.25">
      <c r="A798" s="209"/>
      <c r="B798" s="196">
        <v>3643</v>
      </c>
      <c r="C798" s="19" t="s">
        <v>3722</v>
      </c>
      <c r="D798" s="18">
        <v>4127763675</v>
      </c>
      <c r="E798" s="35"/>
      <c r="F798" s="35"/>
      <c r="G798" s="29">
        <v>10</v>
      </c>
      <c r="H798" s="29"/>
      <c r="I798" s="29"/>
      <c r="J798" s="29"/>
      <c r="K798" s="29"/>
      <c r="L798" s="29"/>
      <c r="M798" s="29"/>
      <c r="N798" s="29"/>
      <c r="O798" s="29">
        <v>10</v>
      </c>
      <c r="P798" s="35"/>
      <c r="Q798" s="18"/>
      <c r="R798" s="18"/>
      <c r="S798" s="18"/>
      <c r="T798" s="18"/>
      <c r="U798" s="18"/>
      <c r="V798" s="18"/>
      <c r="W798" s="18"/>
      <c r="X798" s="18"/>
      <c r="AA798" s="17"/>
    </row>
    <row r="799" spans="1:27" s="16" customFormat="1" ht="18.75" customHeight="1" x14ac:dyDescent="0.25">
      <c r="A799" s="209"/>
      <c r="B799" s="196">
        <v>3314</v>
      </c>
      <c r="C799" s="19" t="s">
        <v>5259</v>
      </c>
      <c r="D799" s="18">
        <v>4127736578</v>
      </c>
      <c r="E799" s="35"/>
      <c r="F799" s="35"/>
      <c r="G799" s="29">
        <v>10</v>
      </c>
      <c r="H799" s="29">
        <v>3</v>
      </c>
      <c r="I799" s="29"/>
      <c r="J799" s="29"/>
      <c r="K799" s="29"/>
      <c r="L799" s="29"/>
      <c r="M799" s="29"/>
      <c r="N799" s="29"/>
      <c r="O799" s="29"/>
      <c r="P799" s="29">
        <v>5</v>
      </c>
      <c r="Q799" s="18"/>
      <c r="R799" s="18"/>
      <c r="S799" s="18"/>
      <c r="T799" s="18"/>
      <c r="U799" s="18"/>
      <c r="V799" s="18"/>
      <c r="W799" s="18"/>
      <c r="X799" s="18"/>
      <c r="AA799" s="17"/>
    </row>
    <row r="800" spans="1:27" s="16" customFormat="1" ht="18.75" customHeight="1" x14ac:dyDescent="0.25">
      <c r="A800" s="209"/>
      <c r="B800" s="196">
        <v>3501</v>
      </c>
      <c r="C800" s="19" t="s">
        <v>1666</v>
      </c>
      <c r="D800" s="18">
        <v>4127754073</v>
      </c>
      <c r="E800" s="35"/>
      <c r="F800" s="35"/>
      <c r="G800" s="29">
        <v>31</v>
      </c>
      <c r="H800" s="29">
        <v>35</v>
      </c>
      <c r="I800" s="29"/>
      <c r="J800" s="29"/>
      <c r="K800" s="29"/>
      <c r="L800" s="29"/>
      <c r="M800" s="29">
        <v>23</v>
      </c>
      <c r="N800" s="29"/>
      <c r="O800" s="29"/>
      <c r="P800" s="29">
        <v>25</v>
      </c>
      <c r="Q800" s="18"/>
      <c r="R800" s="18"/>
      <c r="S800" s="18"/>
      <c r="T800" s="18"/>
      <c r="U800" s="18"/>
      <c r="V800" s="18"/>
      <c r="W800" s="18"/>
      <c r="X800" s="18"/>
      <c r="AA800" s="17"/>
    </row>
    <row r="801" spans="1:27" s="16" customFormat="1" ht="18.75" customHeight="1" x14ac:dyDescent="0.25">
      <c r="A801" s="209"/>
      <c r="B801" s="196">
        <v>5119</v>
      </c>
      <c r="C801" s="19" t="s">
        <v>2508</v>
      </c>
      <c r="D801" s="18">
        <v>4127733232</v>
      </c>
      <c r="E801" s="35"/>
      <c r="F801" s="35"/>
      <c r="G801" s="29">
        <v>8</v>
      </c>
      <c r="H801" s="29">
        <v>10</v>
      </c>
      <c r="I801" s="29"/>
      <c r="J801" s="29"/>
      <c r="K801" s="29"/>
      <c r="L801" s="29"/>
      <c r="M801" s="29"/>
      <c r="N801" s="29"/>
      <c r="O801" s="29">
        <v>10</v>
      </c>
      <c r="P801" s="29">
        <v>10</v>
      </c>
      <c r="Q801" s="18"/>
      <c r="R801" s="18"/>
      <c r="S801" s="18"/>
      <c r="T801" s="18"/>
      <c r="U801" s="18"/>
      <c r="V801" s="18"/>
      <c r="W801" s="18"/>
      <c r="X801" s="18"/>
      <c r="AA801" s="17"/>
    </row>
    <row r="802" spans="1:27" s="16" customFormat="1" ht="18.75" customHeight="1" x14ac:dyDescent="0.25">
      <c r="A802" s="209"/>
      <c r="B802" s="196">
        <v>4976</v>
      </c>
      <c r="C802" s="19" t="s">
        <v>1662</v>
      </c>
      <c r="D802" s="18">
        <v>4127733939</v>
      </c>
      <c r="E802" s="29">
        <v>10</v>
      </c>
      <c r="F802" s="29">
        <v>10</v>
      </c>
      <c r="G802" s="29"/>
      <c r="H802" s="29"/>
      <c r="I802" s="29"/>
      <c r="J802" s="29"/>
      <c r="K802" s="29"/>
      <c r="L802" s="29"/>
      <c r="M802" s="29"/>
      <c r="N802" s="29"/>
      <c r="O802" s="29">
        <v>10</v>
      </c>
      <c r="P802" s="29">
        <v>10</v>
      </c>
      <c r="Q802" s="18"/>
      <c r="R802" s="18"/>
      <c r="S802" s="18"/>
      <c r="T802" s="18"/>
      <c r="U802" s="18"/>
      <c r="V802" s="18"/>
      <c r="W802" s="18"/>
      <c r="X802" s="18"/>
      <c r="AA802" s="17"/>
    </row>
    <row r="803" spans="1:27" s="16" customFormat="1" ht="18.75" customHeight="1" x14ac:dyDescent="0.25">
      <c r="A803" s="209"/>
      <c r="B803" s="196">
        <v>5543</v>
      </c>
      <c r="C803" s="19" t="s">
        <v>2547</v>
      </c>
      <c r="D803" s="18">
        <v>4127735318</v>
      </c>
      <c r="E803" s="35"/>
      <c r="F803" s="35"/>
      <c r="G803" s="29">
        <v>20</v>
      </c>
      <c r="H803" s="29">
        <v>20</v>
      </c>
      <c r="I803" s="29"/>
      <c r="J803" s="29"/>
      <c r="K803" s="29"/>
      <c r="L803" s="29"/>
      <c r="M803" s="29">
        <v>5</v>
      </c>
      <c r="N803" s="29"/>
      <c r="O803" s="29">
        <v>5</v>
      </c>
      <c r="P803" s="29">
        <v>15</v>
      </c>
      <c r="Q803" s="18"/>
      <c r="R803" s="18"/>
      <c r="S803" s="18"/>
      <c r="T803" s="18"/>
      <c r="U803" s="18"/>
      <c r="V803" s="18"/>
      <c r="W803" s="18"/>
      <c r="X803" s="18"/>
      <c r="AA803" s="17"/>
    </row>
    <row r="804" spans="1:27" s="16" customFormat="1" ht="18.75" customHeight="1" x14ac:dyDescent="0.25">
      <c r="A804" s="209"/>
      <c r="B804" s="196">
        <v>4038</v>
      </c>
      <c r="C804" s="19" t="s">
        <v>2473</v>
      </c>
      <c r="D804" s="18">
        <v>4127702055</v>
      </c>
      <c r="E804" s="35"/>
      <c r="F804" s="35"/>
      <c r="G804" s="29">
        <v>20</v>
      </c>
      <c r="H804" s="29">
        <v>20</v>
      </c>
      <c r="I804" s="35"/>
      <c r="J804" s="35"/>
      <c r="K804" s="35"/>
      <c r="L804" s="35"/>
      <c r="M804" s="35"/>
      <c r="N804" s="35"/>
      <c r="O804" s="35"/>
      <c r="P804" s="35"/>
      <c r="Q804" s="18"/>
      <c r="R804" s="18"/>
      <c r="S804" s="18"/>
      <c r="T804" s="18"/>
      <c r="U804" s="18"/>
      <c r="V804" s="18"/>
      <c r="W804" s="18"/>
      <c r="X804" s="18"/>
      <c r="AA804" s="17"/>
    </row>
    <row r="805" spans="1:27" s="16" customFormat="1" ht="18.75" customHeight="1" x14ac:dyDescent="0.25">
      <c r="A805" s="209"/>
      <c r="B805" s="196">
        <v>3407</v>
      </c>
      <c r="C805" s="19" t="s">
        <v>2864</v>
      </c>
      <c r="D805" s="18">
        <v>4127754760</v>
      </c>
      <c r="E805" s="35"/>
      <c r="F805" s="35"/>
      <c r="G805" s="29">
        <v>10</v>
      </c>
      <c r="H805" s="29"/>
      <c r="I805" s="29"/>
      <c r="J805" s="29"/>
      <c r="K805" s="29"/>
      <c r="L805" s="29"/>
      <c r="M805" s="29"/>
      <c r="N805" s="29"/>
      <c r="O805" s="29">
        <v>5</v>
      </c>
      <c r="P805" s="29">
        <v>5</v>
      </c>
      <c r="Q805" s="18"/>
      <c r="R805" s="18"/>
      <c r="S805" s="18"/>
      <c r="T805" s="18"/>
      <c r="U805" s="18"/>
      <c r="V805" s="18"/>
      <c r="W805" s="18"/>
      <c r="X805" s="18"/>
      <c r="AA805" s="17"/>
    </row>
    <row r="806" spans="1:27" s="16" customFormat="1" ht="18.75" customHeight="1" x14ac:dyDescent="0.25">
      <c r="A806" s="209"/>
      <c r="B806" s="196">
        <v>2979</v>
      </c>
      <c r="C806" s="19" t="s">
        <v>4266</v>
      </c>
      <c r="D806" s="18">
        <v>4127765541</v>
      </c>
      <c r="E806" s="29">
        <v>5</v>
      </c>
      <c r="F806" s="29">
        <v>3</v>
      </c>
      <c r="G806" s="29">
        <v>5</v>
      </c>
      <c r="H806" s="29">
        <v>10</v>
      </c>
      <c r="I806" s="29"/>
      <c r="J806" s="29"/>
      <c r="K806" s="29"/>
      <c r="L806" s="29"/>
      <c r="M806" s="29">
        <v>5</v>
      </c>
      <c r="N806" s="29"/>
      <c r="O806" s="29">
        <v>5</v>
      </c>
      <c r="P806" s="29">
        <v>10</v>
      </c>
      <c r="Q806" s="18"/>
      <c r="R806" s="18"/>
      <c r="S806" s="18"/>
      <c r="T806" s="18"/>
      <c r="U806" s="18"/>
      <c r="V806" s="18"/>
      <c r="W806" s="18"/>
      <c r="X806" s="18"/>
      <c r="AA806" s="17"/>
    </row>
    <row r="807" spans="1:27" s="16" customFormat="1" ht="18.75" customHeight="1" x14ac:dyDescent="0.25">
      <c r="A807" s="209"/>
      <c r="B807" s="196">
        <v>3993</v>
      </c>
      <c r="C807" s="19" t="s">
        <v>2594</v>
      </c>
      <c r="D807" s="18">
        <v>4127753615</v>
      </c>
      <c r="E807" s="29">
        <v>3</v>
      </c>
      <c r="F807" s="29"/>
      <c r="G807" s="29">
        <v>10</v>
      </c>
      <c r="H807" s="29"/>
      <c r="I807" s="29"/>
      <c r="J807" s="29"/>
      <c r="K807" s="29"/>
      <c r="L807" s="29"/>
      <c r="M807" s="29"/>
      <c r="N807" s="29"/>
      <c r="O807" s="29">
        <v>6</v>
      </c>
      <c r="P807" s="29">
        <v>5</v>
      </c>
      <c r="Q807" s="18"/>
      <c r="R807" s="18"/>
      <c r="S807" s="18"/>
      <c r="T807" s="18"/>
      <c r="U807" s="18"/>
      <c r="V807" s="18"/>
      <c r="W807" s="18"/>
      <c r="X807" s="18"/>
      <c r="AA807" s="17"/>
    </row>
    <row r="808" spans="1:27" s="16" customFormat="1" ht="18.75" customHeight="1" x14ac:dyDescent="0.25">
      <c r="A808" s="209"/>
      <c r="B808" s="196">
        <v>4815</v>
      </c>
      <c r="C808" s="19" t="s">
        <v>3732</v>
      </c>
      <c r="D808" s="18">
        <v>4127740120</v>
      </c>
      <c r="E808" s="35"/>
      <c r="F808" s="35"/>
      <c r="G808" s="35"/>
      <c r="H808" s="35"/>
      <c r="I808" s="35"/>
      <c r="J808" s="29">
        <v>10</v>
      </c>
      <c r="K808" s="29"/>
      <c r="L808" s="29"/>
      <c r="M808" s="29">
        <v>10</v>
      </c>
      <c r="N808" s="35"/>
      <c r="O808" s="35"/>
      <c r="P808" s="35"/>
      <c r="Q808" s="18"/>
      <c r="R808" s="18"/>
      <c r="S808" s="18"/>
      <c r="T808" s="18"/>
      <c r="U808" s="18"/>
      <c r="V808" s="18"/>
      <c r="W808" s="18"/>
      <c r="X808" s="18"/>
      <c r="AA808" s="17"/>
    </row>
    <row r="809" spans="1:27" s="16" customFormat="1" ht="18.75" customHeight="1" x14ac:dyDescent="0.25">
      <c r="A809" s="209"/>
      <c r="B809" s="196">
        <v>3268</v>
      </c>
      <c r="C809" s="19" t="s">
        <v>5260</v>
      </c>
      <c r="D809" s="18">
        <v>4127626498</v>
      </c>
      <c r="E809" s="35"/>
      <c r="F809" s="35"/>
      <c r="G809" s="29">
        <v>10</v>
      </c>
      <c r="H809" s="29">
        <v>10</v>
      </c>
      <c r="I809" s="29"/>
      <c r="J809" s="29"/>
      <c r="K809" s="29"/>
      <c r="L809" s="29"/>
      <c r="M809" s="29">
        <v>10</v>
      </c>
      <c r="N809" s="29"/>
      <c r="O809" s="29">
        <v>10</v>
      </c>
      <c r="P809" s="29">
        <v>10</v>
      </c>
      <c r="Q809" s="18"/>
      <c r="R809" s="18"/>
      <c r="S809" s="18"/>
      <c r="T809" s="18"/>
      <c r="U809" s="18"/>
      <c r="V809" s="18"/>
      <c r="W809" s="18"/>
      <c r="X809" s="18"/>
      <c r="AA809" s="17"/>
    </row>
    <row r="810" spans="1:27" s="16" customFormat="1" ht="18.75" customHeight="1" x14ac:dyDescent="0.25">
      <c r="A810" s="209"/>
      <c r="B810" s="196">
        <v>4982</v>
      </c>
      <c r="C810" s="19" t="s">
        <v>2514</v>
      </c>
      <c r="D810" s="18">
        <v>4127735287</v>
      </c>
      <c r="E810" s="35"/>
      <c r="F810" s="35"/>
      <c r="G810" s="29">
        <v>5</v>
      </c>
      <c r="H810" s="29">
        <v>6</v>
      </c>
      <c r="I810" s="29"/>
      <c r="J810" s="29">
        <v>6</v>
      </c>
      <c r="K810" s="35"/>
      <c r="L810" s="35"/>
      <c r="M810" s="35"/>
      <c r="N810" s="35"/>
      <c r="O810" s="35"/>
      <c r="P810" s="35"/>
      <c r="Q810" s="18"/>
      <c r="R810" s="18"/>
      <c r="S810" s="18"/>
      <c r="T810" s="18"/>
      <c r="U810" s="18"/>
      <c r="V810" s="18"/>
      <c r="W810" s="18"/>
      <c r="X810" s="18"/>
      <c r="AA810" s="17"/>
    </row>
    <row r="811" spans="1:27" s="16" customFormat="1" ht="18.75" customHeight="1" x14ac:dyDescent="0.25">
      <c r="A811" s="209"/>
      <c r="B811" s="196">
        <v>4989</v>
      </c>
      <c r="C811" s="19" t="s">
        <v>5261</v>
      </c>
      <c r="D811" s="18">
        <v>4127738557</v>
      </c>
      <c r="E811" s="35"/>
      <c r="F811" s="35"/>
      <c r="G811" s="29">
        <v>8</v>
      </c>
      <c r="H811" s="29">
        <v>8</v>
      </c>
      <c r="I811" s="29"/>
      <c r="J811" s="29"/>
      <c r="K811" s="29"/>
      <c r="L811" s="29"/>
      <c r="M811" s="29"/>
      <c r="N811" s="29"/>
      <c r="O811" s="29">
        <v>8</v>
      </c>
      <c r="P811" s="35"/>
      <c r="Q811" s="18"/>
      <c r="R811" s="18"/>
      <c r="S811" s="18"/>
      <c r="T811" s="18"/>
      <c r="U811" s="18"/>
      <c r="V811" s="18"/>
      <c r="W811" s="18"/>
      <c r="X811" s="18"/>
      <c r="AA811" s="17"/>
    </row>
    <row r="812" spans="1:27" s="16" customFormat="1" ht="18.75" customHeight="1" x14ac:dyDescent="0.25">
      <c r="A812" s="209"/>
      <c r="B812" s="196">
        <v>3435</v>
      </c>
      <c r="C812" s="19" t="s">
        <v>206</v>
      </c>
      <c r="D812" s="18">
        <v>4127732754</v>
      </c>
      <c r="E812" s="35"/>
      <c r="F812" s="35"/>
      <c r="G812" s="29">
        <v>10</v>
      </c>
      <c r="H812" s="29"/>
      <c r="I812" s="29"/>
      <c r="J812" s="29"/>
      <c r="K812" s="29"/>
      <c r="L812" s="29"/>
      <c r="M812" s="29"/>
      <c r="N812" s="29"/>
      <c r="O812" s="29"/>
      <c r="P812" s="29">
        <v>15</v>
      </c>
      <c r="Q812" s="18"/>
      <c r="R812" s="18"/>
      <c r="S812" s="18"/>
      <c r="T812" s="18"/>
      <c r="U812" s="18"/>
      <c r="V812" s="18"/>
      <c r="W812" s="18"/>
      <c r="X812" s="18"/>
      <c r="AA812" s="17"/>
    </row>
    <row r="813" spans="1:27" s="16" customFormat="1" ht="18.75" customHeight="1" x14ac:dyDescent="0.25">
      <c r="A813" s="209"/>
      <c r="B813" s="196">
        <v>4524</v>
      </c>
      <c r="C813" s="19" t="s">
        <v>2811</v>
      </c>
      <c r="D813" s="18">
        <v>4127732439</v>
      </c>
      <c r="E813" s="35"/>
      <c r="F813" s="35"/>
      <c r="G813" s="29">
        <v>10</v>
      </c>
      <c r="H813" s="29"/>
      <c r="I813" s="29"/>
      <c r="J813" s="29"/>
      <c r="K813" s="29"/>
      <c r="L813" s="29"/>
      <c r="M813" s="29"/>
      <c r="N813" s="29"/>
      <c r="O813" s="29">
        <v>10</v>
      </c>
      <c r="P813" s="29">
        <v>15</v>
      </c>
      <c r="Q813" s="18"/>
      <c r="R813" s="18"/>
      <c r="S813" s="18"/>
      <c r="T813" s="18"/>
      <c r="U813" s="18"/>
      <c r="V813" s="18"/>
      <c r="W813" s="18"/>
      <c r="X813" s="18"/>
      <c r="AA813" s="17"/>
    </row>
    <row r="814" spans="1:27" s="16" customFormat="1" ht="18.75" customHeight="1" x14ac:dyDescent="0.25">
      <c r="A814" s="209"/>
      <c r="B814" s="196">
        <v>5522</v>
      </c>
      <c r="C814" s="19" t="s">
        <v>2833</v>
      </c>
      <c r="D814" s="18">
        <v>4127736735</v>
      </c>
      <c r="E814" s="35"/>
      <c r="F814" s="35"/>
      <c r="G814" s="29">
        <v>10</v>
      </c>
      <c r="H814" s="29">
        <v>5</v>
      </c>
      <c r="I814" s="35"/>
      <c r="J814" s="35"/>
      <c r="K814" s="35"/>
      <c r="L814" s="35"/>
      <c r="M814" s="35"/>
      <c r="N814" s="35"/>
      <c r="O814" s="35"/>
      <c r="P814" s="35"/>
      <c r="Q814" s="18"/>
      <c r="R814" s="18"/>
      <c r="S814" s="18"/>
      <c r="T814" s="18"/>
      <c r="U814" s="18"/>
      <c r="V814" s="18"/>
      <c r="W814" s="18"/>
      <c r="X814" s="18"/>
      <c r="AA814" s="17"/>
    </row>
    <row r="815" spans="1:27" s="16" customFormat="1" ht="18.75" customHeight="1" x14ac:dyDescent="0.25">
      <c r="A815" s="209"/>
      <c r="B815" s="196">
        <v>5256</v>
      </c>
      <c r="C815" s="19" t="s">
        <v>5262</v>
      </c>
      <c r="D815" s="18">
        <v>4127733176</v>
      </c>
      <c r="E815" s="35"/>
      <c r="F815" s="35"/>
      <c r="G815" s="29">
        <v>3</v>
      </c>
      <c r="H815" s="29"/>
      <c r="I815" s="29"/>
      <c r="J815" s="29">
        <v>5</v>
      </c>
      <c r="K815" s="29"/>
      <c r="L815" s="29"/>
      <c r="M815" s="29">
        <v>6</v>
      </c>
      <c r="N815" s="29"/>
      <c r="O815" s="29">
        <v>5</v>
      </c>
      <c r="P815" s="29">
        <v>10</v>
      </c>
      <c r="Q815" s="18"/>
      <c r="R815" s="18"/>
      <c r="S815" s="18"/>
      <c r="T815" s="18"/>
      <c r="U815" s="18"/>
      <c r="V815" s="18"/>
      <c r="W815" s="18"/>
      <c r="X815" s="18"/>
      <c r="AA815" s="17"/>
    </row>
    <row r="816" spans="1:27" s="16" customFormat="1" ht="18.75" customHeight="1" x14ac:dyDescent="0.25">
      <c r="A816" s="209"/>
      <c r="B816" s="196">
        <v>4481</v>
      </c>
      <c r="C816" s="19" t="s">
        <v>2399</v>
      </c>
      <c r="D816" s="18">
        <v>4127744654</v>
      </c>
      <c r="E816" s="35"/>
      <c r="F816" s="35"/>
      <c r="G816" s="29">
        <v>15</v>
      </c>
      <c r="H816" s="29">
        <v>5</v>
      </c>
      <c r="I816" s="29"/>
      <c r="J816" s="29"/>
      <c r="K816" s="29"/>
      <c r="L816" s="29"/>
      <c r="M816" s="29"/>
      <c r="N816" s="29"/>
      <c r="O816" s="29">
        <v>5</v>
      </c>
      <c r="P816" s="29">
        <v>5</v>
      </c>
      <c r="Q816" s="18"/>
      <c r="R816" s="18"/>
      <c r="S816" s="18"/>
      <c r="T816" s="18"/>
      <c r="U816" s="18"/>
      <c r="V816" s="18"/>
      <c r="W816" s="18"/>
      <c r="X816" s="18"/>
      <c r="AA816" s="17"/>
    </row>
    <row r="817" spans="1:27" s="16" customFormat="1" ht="18.75" customHeight="1" x14ac:dyDescent="0.25">
      <c r="A817" s="209"/>
      <c r="B817" s="196">
        <v>4749</v>
      </c>
      <c r="C817" s="19" t="s">
        <v>2203</v>
      </c>
      <c r="D817" s="18">
        <v>4127762978</v>
      </c>
      <c r="E817" s="35"/>
      <c r="F817" s="35"/>
      <c r="G817" s="29">
        <v>10</v>
      </c>
      <c r="H817" s="35"/>
      <c r="I817" s="35"/>
      <c r="J817" s="35"/>
      <c r="K817" s="35"/>
      <c r="L817" s="35"/>
      <c r="M817" s="35"/>
      <c r="N817" s="35"/>
      <c r="O817" s="29">
        <v>20</v>
      </c>
      <c r="P817" s="35"/>
      <c r="Q817" s="18"/>
      <c r="R817" s="18"/>
      <c r="S817" s="18"/>
      <c r="T817" s="18"/>
      <c r="U817" s="18"/>
      <c r="V817" s="18"/>
      <c r="W817" s="18"/>
      <c r="X817" s="18"/>
      <c r="AA817" s="17"/>
    </row>
    <row r="818" spans="1:27" s="16" customFormat="1" ht="18.75" customHeight="1" x14ac:dyDescent="0.25">
      <c r="A818" s="209"/>
      <c r="B818" s="196">
        <v>3954</v>
      </c>
      <c r="C818" s="19" t="s">
        <v>1350</v>
      </c>
      <c r="D818" s="18">
        <v>4127733702</v>
      </c>
      <c r="E818" s="35"/>
      <c r="F818" s="29">
        <v>5</v>
      </c>
      <c r="G818" s="29">
        <v>10</v>
      </c>
      <c r="H818" s="29">
        <v>15</v>
      </c>
      <c r="I818" s="29"/>
      <c r="J818" s="29"/>
      <c r="K818" s="29"/>
      <c r="L818" s="29"/>
      <c r="M818" s="29"/>
      <c r="N818" s="29"/>
      <c r="O818" s="29"/>
      <c r="P818" s="29">
        <v>10</v>
      </c>
      <c r="Q818" s="18"/>
      <c r="R818" s="18"/>
      <c r="S818" s="18"/>
      <c r="T818" s="18"/>
      <c r="U818" s="18"/>
      <c r="V818" s="18"/>
      <c r="W818" s="18"/>
      <c r="X818" s="18"/>
      <c r="AA818" s="17"/>
    </row>
    <row r="819" spans="1:27" s="16" customFormat="1" ht="18.75" customHeight="1" x14ac:dyDescent="0.25">
      <c r="A819" s="209"/>
      <c r="B819" s="196">
        <v>3451</v>
      </c>
      <c r="C819" s="19" t="s">
        <v>4642</v>
      </c>
      <c r="D819" s="18">
        <v>4127732606</v>
      </c>
      <c r="E819" s="35"/>
      <c r="F819" s="35"/>
      <c r="G819" s="29">
        <v>10</v>
      </c>
      <c r="H819" s="29">
        <v>10</v>
      </c>
      <c r="I819" s="29"/>
      <c r="J819" s="29"/>
      <c r="K819" s="29"/>
      <c r="L819" s="29"/>
      <c r="M819" s="29"/>
      <c r="N819" s="29"/>
      <c r="O819" s="29"/>
      <c r="P819" s="29">
        <v>10</v>
      </c>
      <c r="Q819" s="18"/>
      <c r="R819" s="18"/>
      <c r="S819" s="18"/>
      <c r="T819" s="18"/>
      <c r="U819" s="18"/>
      <c r="V819" s="18"/>
      <c r="W819" s="18"/>
      <c r="X819" s="18"/>
      <c r="AA819" s="17"/>
    </row>
    <row r="820" spans="1:27" s="16" customFormat="1" ht="18.75" customHeight="1" x14ac:dyDescent="0.25">
      <c r="A820" s="209"/>
      <c r="B820" s="196">
        <v>3589</v>
      </c>
      <c r="C820" s="19" t="s">
        <v>3235</v>
      </c>
      <c r="D820" s="18">
        <v>4127740431</v>
      </c>
      <c r="E820" s="35"/>
      <c r="F820" s="35"/>
      <c r="G820" s="29">
        <v>5</v>
      </c>
      <c r="H820" s="29"/>
      <c r="I820" s="29"/>
      <c r="J820" s="29"/>
      <c r="K820" s="29"/>
      <c r="L820" s="29"/>
      <c r="M820" s="29"/>
      <c r="N820" s="29"/>
      <c r="O820" s="29">
        <v>5</v>
      </c>
      <c r="P820" s="29">
        <v>5</v>
      </c>
      <c r="Q820" s="18"/>
      <c r="R820" s="18"/>
      <c r="S820" s="18"/>
      <c r="T820" s="18"/>
      <c r="U820" s="18"/>
      <c r="V820" s="18"/>
      <c r="W820" s="18"/>
      <c r="X820" s="18"/>
      <c r="AA820" s="17"/>
    </row>
    <row r="821" spans="1:27" s="16" customFormat="1" ht="18.75" customHeight="1" x14ac:dyDescent="0.25">
      <c r="A821" s="209"/>
      <c r="B821" s="196">
        <v>4768</v>
      </c>
      <c r="C821" s="19" t="s">
        <v>4743</v>
      </c>
      <c r="D821" s="18">
        <v>4127734170</v>
      </c>
      <c r="E821" s="29">
        <v>3</v>
      </c>
      <c r="F821" s="29"/>
      <c r="G821" s="29">
        <v>10</v>
      </c>
      <c r="H821" s="29"/>
      <c r="I821" s="29"/>
      <c r="J821" s="29"/>
      <c r="K821" s="29"/>
      <c r="L821" s="29"/>
      <c r="M821" s="29"/>
      <c r="N821" s="29"/>
      <c r="O821" s="29">
        <v>5</v>
      </c>
      <c r="P821" s="29">
        <v>10</v>
      </c>
      <c r="Q821" s="18"/>
      <c r="R821" s="18"/>
      <c r="S821" s="18"/>
      <c r="T821" s="18"/>
      <c r="U821" s="18"/>
      <c r="V821" s="18"/>
      <c r="W821" s="18"/>
      <c r="X821" s="18"/>
      <c r="AA821" s="17"/>
    </row>
    <row r="822" spans="1:27" s="16" customFormat="1" ht="18.75" customHeight="1" x14ac:dyDescent="0.25">
      <c r="A822" s="209"/>
      <c r="B822" s="196">
        <v>4214</v>
      </c>
      <c r="C822" s="19" t="s">
        <v>5263</v>
      </c>
      <c r="D822" s="18">
        <v>4127732706</v>
      </c>
      <c r="E822" s="35"/>
      <c r="F822" s="35"/>
      <c r="G822" s="29">
        <v>7</v>
      </c>
      <c r="H822" s="29"/>
      <c r="I822" s="29"/>
      <c r="J822" s="29"/>
      <c r="K822" s="29"/>
      <c r="L822" s="29"/>
      <c r="M822" s="29"/>
      <c r="N822" s="29"/>
      <c r="O822" s="29">
        <v>5</v>
      </c>
      <c r="P822" s="29">
        <v>10</v>
      </c>
      <c r="Q822" s="29"/>
      <c r="R822" s="18"/>
      <c r="S822" s="18"/>
      <c r="T822" s="18"/>
      <c r="U822" s="18"/>
      <c r="V822" s="18"/>
      <c r="W822" s="18"/>
      <c r="X822" s="18"/>
      <c r="AA822" s="17"/>
    </row>
    <row r="823" spans="1:27" s="16" customFormat="1" ht="18.75" customHeight="1" x14ac:dyDescent="0.25">
      <c r="A823" s="209"/>
      <c r="B823" s="196">
        <v>3289</v>
      </c>
      <c r="C823" s="19" t="s">
        <v>5264</v>
      </c>
      <c r="D823" s="18">
        <v>4127748107</v>
      </c>
      <c r="E823" s="29">
        <v>10</v>
      </c>
      <c r="F823" s="29"/>
      <c r="G823" s="29"/>
      <c r="H823" s="29"/>
      <c r="I823" s="29"/>
      <c r="J823" s="29"/>
      <c r="K823" s="29"/>
      <c r="L823" s="29"/>
      <c r="M823" s="29"/>
      <c r="N823" s="29"/>
      <c r="O823" s="29">
        <v>10</v>
      </c>
      <c r="P823" s="29">
        <v>10</v>
      </c>
      <c r="Q823" s="18"/>
      <c r="R823" s="18"/>
      <c r="S823" s="18"/>
      <c r="T823" s="18"/>
      <c r="U823" s="18"/>
      <c r="V823" s="18"/>
      <c r="W823" s="18"/>
      <c r="X823" s="18"/>
      <c r="AA823" s="17"/>
    </row>
    <row r="824" spans="1:27" s="16" customFormat="1" ht="18.75" customHeight="1" x14ac:dyDescent="0.25">
      <c r="A824" s="209"/>
      <c r="B824" s="196">
        <v>4407</v>
      </c>
      <c r="C824" s="19" t="s">
        <v>5265</v>
      </c>
      <c r="D824" s="18">
        <v>4127733451</v>
      </c>
      <c r="E824" s="29"/>
      <c r="F824" s="29"/>
      <c r="G824" s="29"/>
      <c r="H824" s="29">
        <v>10</v>
      </c>
      <c r="I824" s="29"/>
      <c r="J824" s="29"/>
      <c r="K824" s="29"/>
      <c r="L824" s="29"/>
      <c r="M824" s="29"/>
      <c r="N824" s="29"/>
      <c r="O824" s="29">
        <v>10</v>
      </c>
      <c r="P824" s="29">
        <v>10</v>
      </c>
      <c r="Q824" s="18"/>
      <c r="R824" s="18"/>
      <c r="S824" s="18"/>
      <c r="T824" s="18"/>
      <c r="U824" s="18"/>
      <c r="V824" s="18"/>
      <c r="W824" s="18"/>
      <c r="X824" s="18"/>
      <c r="AA824" s="17"/>
    </row>
    <row r="825" spans="1:27" s="16" customFormat="1" ht="18.75" customHeight="1" x14ac:dyDescent="0.25">
      <c r="A825" s="209"/>
      <c r="B825" s="198"/>
      <c r="C825" s="68" t="s">
        <v>5271</v>
      </c>
      <c r="D825" s="26" t="s">
        <v>5270</v>
      </c>
      <c r="E825" s="26"/>
      <c r="F825" s="26"/>
      <c r="G825" s="26">
        <v>1</v>
      </c>
      <c r="H825" s="26"/>
      <c r="I825" s="26"/>
      <c r="J825" s="26"/>
      <c r="K825" s="26"/>
      <c r="L825" s="26"/>
      <c r="M825" s="26"/>
      <c r="N825" s="26"/>
      <c r="O825" s="26">
        <v>1</v>
      </c>
      <c r="P825" s="18"/>
      <c r="Q825" s="18"/>
      <c r="R825" s="18"/>
      <c r="S825" s="18"/>
      <c r="T825" s="18"/>
      <c r="U825" s="18"/>
      <c r="V825" s="18"/>
      <c r="W825" s="18"/>
      <c r="X825" s="18"/>
      <c r="AA825" s="17"/>
    </row>
    <row r="826" spans="1:27" s="16" customFormat="1" ht="18.75" customHeight="1" x14ac:dyDescent="0.25">
      <c r="A826" s="226"/>
      <c r="B826" s="227"/>
      <c r="C826" s="71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 t="s">
        <v>5294</v>
      </c>
      <c r="AA826" s="17"/>
    </row>
    <row r="827" spans="1:27" s="16" customFormat="1" ht="18.75" customHeight="1" x14ac:dyDescent="0.25">
      <c r="A827" s="209"/>
      <c r="B827" s="196"/>
      <c r="C827" s="187" t="s">
        <v>5272</v>
      </c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AA827" s="17"/>
    </row>
    <row r="828" spans="1:27" s="16" customFormat="1" ht="18.75" customHeight="1" x14ac:dyDescent="0.25">
      <c r="A828" s="223" t="s">
        <v>5306</v>
      </c>
      <c r="B828" s="196">
        <v>2835</v>
      </c>
      <c r="C828" s="19" t="s">
        <v>4147</v>
      </c>
      <c r="D828" s="18">
        <v>4127778808</v>
      </c>
      <c r="E828" s="18"/>
      <c r="F828" s="18"/>
      <c r="G828" s="18"/>
      <c r="H828" s="18">
        <v>9</v>
      </c>
      <c r="I828" s="18"/>
      <c r="J828" s="18">
        <v>3</v>
      </c>
      <c r="K828" s="18"/>
      <c r="L828" s="18"/>
      <c r="M828" s="18"/>
      <c r="N828" s="18"/>
      <c r="O828" s="18"/>
      <c r="P828" s="18">
        <v>10</v>
      </c>
      <c r="Q828" s="18"/>
      <c r="R828" s="18"/>
      <c r="S828" s="18"/>
      <c r="T828" s="18"/>
      <c r="U828" s="18"/>
      <c r="V828" s="18"/>
      <c r="W828" s="18"/>
      <c r="X828" s="18"/>
      <c r="AA828" s="17"/>
    </row>
    <row r="829" spans="1:27" s="16" customFormat="1" ht="18.75" customHeight="1" x14ac:dyDescent="0.25">
      <c r="A829" s="223" t="s">
        <v>5307</v>
      </c>
      <c r="B829" s="196">
        <v>1661</v>
      </c>
      <c r="C829" s="19" t="s">
        <v>4419</v>
      </c>
      <c r="D829" s="18">
        <v>4127740133</v>
      </c>
      <c r="E829" s="18"/>
      <c r="F829" s="18"/>
      <c r="G829" s="18"/>
      <c r="H829" s="18">
        <v>10</v>
      </c>
      <c r="I829" s="18"/>
      <c r="J829" s="18"/>
      <c r="K829" s="18"/>
      <c r="L829" s="18"/>
      <c r="M829" s="18"/>
      <c r="N829" s="18"/>
      <c r="O829" s="18">
        <v>15</v>
      </c>
      <c r="P829" s="18">
        <v>15</v>
      </c>
      <c r="Q829" s="18"/>
      <c r="R829" s="18"/>
      <c r="S829" s="18"/>
      <c r="T829" s="18"/>
      <c r="U829" s="18"/>
      <c r="V829" s="18"/>
      <c r="W829" s="18"/>
      <c r="X829" s="18"/>
      <c r="AA829" s="17"/>
    </row>
    <row r="830" spans="1:27" s="16" customFormat="1" ht="18.75" customHeight="1" x14ac:dyDescent="0.25">
      <c r="A830" s="209"/>
      <c r="B830" s="196">
        <v>3404</v>
      </c>
      <c r="C830" s="19" t="s">
        <v>5308</v>
      </c>
      <c r="D830" s="18">
        <v>4127788176</v>
      </c>
      <c r="E830" s="18"/>
      <c r="F830" s="18"/>
      <c r="G830" s="18">
        <v>6</v>
      </c>
      <c r="H830" s="18">
        <v>6</v>
      </c>
      <c r="I830" s="18"/>
      <c r="J830" s="18">
        <v>6</v>
      </c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AA830" s="17"/>
    </row>
    <row r="831" spans="1:27" s="16" customFormat="1" ht="18.75" customHeight="1" x14ac:dyDescent="0.25">
      <c r="A831" s="209"/>
      <c r="B831" s="196">
        <v>3197</v>
      </c>
      <c r="C831" s="19" t="s">
        <v>4404</v>
      </c>
      <c r="D831" s="18">
        <v>4127790332</v>
      </c>
      <c r="E831" s="18"/>
      <c r="F831" s="18"/>
      <c r="G831" s="18">
        <v>10</v>
      </c>
      <c r="H831" s="18">
        <v>10</v>
      </c>
      <c r="I831" s="18"/>
      <c r="J831" s="18">
        <v>5</v>
      </c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AA831" s="17"/>
    </row>
    <row r="832" spans="1:27" s="16" customFormat="1" ht="18.75" customHeight="1" x14ac:dyDescent="0.25">
      <c r="A832" s="209"/>
      <c r="B832" s="196">
        <v>3980</v>
      </c>
      <c r="C832" s="19" t="s">
        <v>4405</v>
      </c>
      <c r="D832" s="18">
        <v>4127798856</v>
      </c>
      <c r="E832" s="18"/>
      <c r="F832" s="18"/>
      <c r="G832" s="18">
        <v>4</v>
      </c>
      <c r="H832" s="18">
        <v>5</v>
      </c>
      <c r="I832" s="18"/>
      <c r="J832" s="18">
        <v>6</v>
      </c>
      <c r="K832" s="18"/>
      <c r="L832" s="18"/>
      <c r="M832" s="18"/>
      <c r="N832" s="18"/>
      <c r="O832" s="18">
        <v>5</v>
      </c>
      <c r="P832" s="18">
        <v>5</v>
      </c>
      <c r="Q832" s="18"/>
      <c r="R832" s="18"/>
      <c r="S832" s="18"/>
      <c r="T832" s="18"/>
      <c r="U832" s="18"/>
      <c r="V832" s="18"/>
      <c r="W832" s="18"/>
      <c r="X832" s="18"/>
      <c r="AA832" s="17"/>
    </row>
    <row r="833" spans="1:27" s="16" customFormat="1" ht="18.75" customHeight="1" x14ac:dyDescent="0.25">
      <c r="A833" s="209"/>
      <c r="B833" s="196">
        <v>2534</v>
      </c>
      <c r="C833" s="19" t="s">
        <v>3252</v>
      </c>
      <c r="D833" s="18">
        <v>4127783467</v>
      </c>
      <c r="E833" s="18"/>
      <c r="F833" s="18"/>
      <c r="G833" s="18">
        <v>5</v>
      </c>
      <c r="H833" s="18">
        <v>5</v>
      </c>
      <c r="I833" s="18"/>
      <c r="J833" s="18"/>
      <c r="K833" s="18"/>
      <c r="L833" s="18"/>
      <c r="M833" s="18"/>
      <c r="N833" s="18"/>
      <c r="O833" s="18">
        <v>5</v>
      </c>
      <c r="P833" s="18"/>
      <c r="Q833" s="18"/>
      <c r="R833" s="18"/>
      <c r="S833" s="18"/>
      <c r="T833" s="18"/>
      <c r="U833" s="18"/>
      <c r="V833" s="18"/>
      <c r="W833" s="18"/>
      <c r="X833" s="18"/>
      <c r="AA833" s="17"/>
    </row>
    <row r="834" spans="1:27" s="16" customFormat="1" ht="18.75" customHeight="1" x14ac:dyDescent="0.25">
      <c r="A834" s="209"/>
      <c r="B834" s="196">
        <v>5219</v>
      </c>
      <c r="C834" s="19" t="s">
        <v>5309</v>
      </c>
      <c r="D834" s="18">
        <v>4127771115</v>
      </c>
      <c r="E834" s="18"/>
      <c r="F834" s="18"/>
      <c r="G834" s="18">
        <v>5</v>
      </c>
      <c r="H834" s="18">
        <v>6</v>
      </c>
      <c r="I834" s="18"/>
      <c r="J834" s="18">
        <v>5</v>
      </c>
      <c r="K834" s="18"/>
      <c r="L834" s="18"/>
      <c r="M834" s="18"/>
      <c r="N834" s="18"/>
      <c r="O834" s="18">
        <v>5</v>
      </c>
      <c r="P834" s="18"/>
      <c r="Q834" s="18"/>
      <c r="R834" s="18"/>
      <c r="S834" s="18"/>
      <c r="T834" s="18"/>
      <c r="U834" s="18"/>
      <c r="V834" s="18"/>
      <c r="W834" s="18"/>
      <c r="X834" s="18"/>
      <c r="AA834" s="17"/>
    </row>
    <row r="835" spans="1:27" s="16" customFormat="1" ht="18.75" customHeight="1" x14ac:dyDescent="0.25">
      <c r="A835" s="209"/>
      <c r="B835" s="196">
        <v>2833</v>
      </c>
      <c r="C835" s="19" t="s">
        <v>3128</v>
      </c>
      <c r="D835" s="18">
        <v>4127760799</v>
      </c>
      <c r="E835" s="18"/>
      <c r="F835" s="18"/>
      <c r="G835" s="18">
        <v>5</v>
      </c>
      <c r="H835" s="18">
        <v>5</v>
      </c>
      <c r="I835" s="18"/>
      <c r="J835" s="18">
        <v>5</v>
      </c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AA835" s="17"/>
    </row>
    <row r="836" spans="1:27" s="16" customFormat="1" ht="18.75" customHeight="1" x14ac:dyDescent="0.25">
      <c r="A836" s="209"/>
      <c r="B836" s="196">
        <v>5342</v>
      </c>
      <c r="C836" s="19" t="s">
        <v>3125</v>
      </c>
      <c r="D836" s="18">
        <v>4127790464</v>
      </c>
      <c r="E836" s="18"/>
      <c r="F836" s="18"/>
      <c r="G836" s="18">
        <v>5</v>
      </c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AA836" s="17"/>
    </row>
    <row r="837" spans="1:27" s="16" customFormat="1" ht="18.75" customHeight="1" x14ac:dyDescent="0.25">
      <c r="A837" s="209"/>
      <c r="B837" s="196">
        <v>3025</v>
      </c>
      <c r="C837" s="19" t="s">
        <v>5310</v>
      </c>
      <c r="D837" s="18">
        <v>4127732013</v>
      </c>
      <c r="E837" s="18"/>
      <c r="F837" s="18"/>
      <c r="G837" s="18">
        <v>3</v>
      </c>
      <c r="H837" s="18">
        <v>3</v>
      </c>
      <c r="I837" s="18"/>
      <c r="J837" s="18">
        <v>3</v>
      </c>
      <c r="K837" s="18"/>
      <c r="L837" s="18"/>
      <c r="M837" s="18"/>
      <c r="N837" s="18"/>
      <c r="O837" s="18">
        <v>3</v>
      </c>
      <c r="P837" s="18"/>
      <c r="Q837" s="18"/>
      <c r="R837" s="18"/>
      <c r="S837" s="18"/>
      <c r="T837" s="18"/>
      <c r="U837" s="18"/>
      <c r="V837" s="18"/>
      <c r="W837" s="18"/>
      <c r="X837" s="18"/>
      <c r="AA837" s="17"/>
    </row>
    <row r="838" spans="1:27" s="16" customFormat="1" ht="18.75" customHeight="1" x14ac:dyDescent="0.25">
      <c r="A838" s="209"/>
      <c r="B838" s="196">
        <v>3025</v>
      </c>
      <c r="C838" s="19" t="s">
        <v>5310</v>
      </c>
      <c r="D838" s="18">
        <v>4127733559</v>
      </c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>
        <v>5</v>
      </c>
      <c r="Q838" s="18"/>
      <c r="R838" s="18"/>
      <c r="S838" s="18"/>
      <c r="T838" s="18"/>
      <c r="U838" s="18"/>
      <c r="V838" s="18"/>
      <c r="W838" s="18"/>
      <c r="X838" s="18"/>
      <c r="AA838" s="17"/>
    </row>
    <row r="839" spans="1:27" s="16" customFormat="1" ht="18.75" customHeight="1" x14ac:dyDescent="0.25">
      <c r="A839" s="209"/>
      <c r="B839" s="196">
        <v>3181</v>
      </c>
      <c r="C839" s="19" t="s">
        <v>1734</v>
      </c>
      <c r="D839" s="18">
        <v>4127740998</v>
      </c>
      <c r="E839" s="18"/>
      <c r="F839" s="18"/>
      <c r="G839" s="18">
        <v>3</v>
      </c>
      <c r="H839" s="18">
        <v>5</v>
      </c>
      <c r="I839" s="18"/>
      <c r="J839" s="18">
        <v>5</v>
      </c>
      <c r="K839" s="18"/>
      <c r="L839" s="18"/>
      <c r="M839" s="18"/>
      <c r="N839" s="18"/>
      <c r="O839" s="18">
        <v>5</v>
      </c>
      <c r="P839" s="18"/>
      <c r="Q839" s="18"/>
      <c r="R839" s="18"/>
      <c r="S839" s="18"/>
      <c r="T839" s="18"/>
      <c r="U839" s="18"/>
      <c r="V839" s="18"/>
      <c r="W839" s="18"/>
      <c r="X839" s="18"/>
      <c r="AA839" s="17"/>
    </row>
    <row r="840" spans="1:27" s="16" customFormat="1" ht="18.75" customHeight="1" x14ac:dyDescent="0.25">
      <c r="A840" s="209"/>
      <c r="B840" s="196">
        <v>3162</v>
      </c>
      <c r="C840" s="19" t="s">
        <v>4408</v>
      </c>
      <c r="D840" s="18">
        <v>4127733888</v>
      </c>
      <c r="E840" s="18"/>
      <c r="F840" s="18"/>
      <c r="G840" s="18">
        <v>10</v>
      </c>
      <c r="H840" s="18">
        <v>10</v>
      </c>
      <c r="I840" s="18"/>
      <c r="J840" s="18">
        <v>10</v>
      </c>
      <c r="K840" s="18"/>
      <c r="L840" s="18"/>
      <c r="M840" s="18"/>
      <c r="N840" s="18"/>
      <c r="O840" s="18">
        <v>10</v>
      </c>
      <c r="P840" s="18">
        <v>10</v>
      </c>
      <c r="Q840" s="18"/>
      <c r="R840" s="18"/>
      <c r="S840" s="18"/>
      <c r="T840" s="18"/>
      <c r="U840" s="18"/>
      <c r="V840" s="18"/>
      <c r="W840" s="18"/>
      <c r="X840" s="18"/>
      <c r="AA840" s="17"/>
    </row>
    <row r="841" spans="1:27" s="16" customFormat="1" ht="18.75" customHeight="1" x14ac:dyDescent="0.25">
      <c r="A841" s="209"/>
      <c r="B841" s="196">
        <v>3107</v>
      </c>
      <c r="C841" s="19" t="s">
        <v>5311</v>
      </c>
      <c r="D841" s="18">
        <v>4127787191</v>
      </c>
      <c r="E841" s="18"/>
      <c r="F841" s="18"/>
      <c r="G841" s="18">
        <v>6</v>
      </c>
      <c r="H841" s="18">
        <v>5</v>
      </c>
      <c r="I841" s="18"/>
      <c r="J841" s="18"/>
      <c r="K841" s="18"/>
      <c r="L841" s="18"/>
      <c r="M841" s="18"/>
      <c r="N841" s="18"/>
      <c r="O841" s="18">
        <v>8</v>
      </c>
      <c r="P841" s="18">
        <v>5</v>
      </c>
      <c r="Q841" s="18"/>
      <c r="R841" s="18"/>
      <c r="S841" s="18"/>
      <c r="T841" s="18"/>
      <c r="U841" s="18"/>
      <c r="V841" s="18"/>
      <c r="W841" s="18"/>
      <c r="X841" s="18"/>
      <c r="AA841" s="17"/>
    </row>
    <row r="842" spans="1:27" s="16" customFormat="1" ht="18.75" customHeight="1" x14ac:dyDescent="0.25">
      <c r="A842" s="209"/>
      <c r="B842" s="196">
        <v>2745</v>
      </c>
      <c r="C842" s="19" t="s">
        <v>4163</v>
      </c>
      <c r="D842" s="18">
        <v>4127783644</v>
      </c>
      <c r="E842" s="18"/>
      <c r="F842" s="18"/>
      <c r="G842" s="18">
        <v>7</v>
      </c>
      <c r="H842" s="18">
        <v>5</v>
      </c>
      <c r="I842" s="18"/>
      <c r="J842" s="18">
        <v>3</v>
      </c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AA842" s="17"/>
    </row>
    <row r="843" spans="1:27" s="16" customFormat="1" ht="18.75" customHeight="1" x14ac:dyDescent="0.25">
      <c r="A843" s="209"/>
      <c r="B843" s="196">
        <v>2275</v>
      </c>
      <c r="C843" s="19" t="s">
        <v>4157</v>
      </c>
      <c r="D843" s="18">
        <v>4127736198</v>
      </c>
      <c r="E843" s="18"/>
      <c r="F843" s="18"/>
      <c r="G843" s="18">
        <v>3</v>
      </c>
      <c r="H843" s="18"/>
      <c r="I843" s="18"/>
      <c r="J843" s="18"/>
      <c r="K843" s="18"/>
      <c r="L843" s="18"/>
      <c r="M843" s="18"/>
      <c r="N843" s="18"/>
      <c r="O843" s="18">
        <v>3</v>
      </c>
      <c r="P843" s="18"/>
      <c r="Q843" s="18"/>
      <c r="R843" s="18"/>
      <c r="S843" s="18"/>
      <c r="T843" s="18"/>
      <c r="U843" s="18"/>
      <c r="V843" s="18"/>
      <c r="W843" s="18"/>
      <c r="X843" s="18"/>
      <c r="AA843" s="17"/>
    </row>
    <row r="844" spans="1:27" s="16" customFormat="1" ht="18.75" customHeight="1" x14ac:dyDescent="0.25">
      <c r="A844" s="209"/>
      <c r="B844" s="196">
        <v>3653</v>
      </c>
      <c r="C844" s="19" t="s">
        <v>5037</v>
      </c>
      <c r="D844" s="18">
        <v>4127785645</v>
      </c>
      <c r="E844" s="18">
        <v>5</v>
      </c>
      <c r="F844" s="18"/>
      <c r="G844" s="18">
        <v>6</v>
      </c>
      <c r="H844" s="18">
        <v>3</v>
      </c>
      <c r="I844" s="18"/>
      <c r="J844" s="18">
        <v>3</v>
      </c>
      <c r="K844" s="18"/>
      <c r="L844" s="18"/>
      <c r="M844" s="18"/>
      <c r="N844" s="18"/>
      <c r="O844" s="18">
        <v>6</v>
      </c>
      <c r="P844" s="18">
        <v>5</v>
      </c>
      <c r="Q844" s="18"/>
      <c r="R844" s="18"/>
      <c r="S844" s="18"/>
      <c r="T844" s="18"/>
      <c r="U844" s="18"/>
      <c r="V844" s="18"/>
      <c r="W844" s="18"/>
      <c r="X844" s="18"/>
      <c r="AA844" s="17"/>
    </row>
    <row r="845" spans="1:27" s="16" customFormat="1" ht="18.75" customHeight="1" x14ac:dyDescent="0.25">
      <c r="A845" s="209"/>
      <c r="B845" s="196">
        <v>1657</v>
      </c>
      <c r="C845" s="19" t="s">
        <v>4159</v>
      </c>
      <c r="D845" s="18">
        <v>4127762038</v>
      </c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>
        <v>3</v>
      </c>
      <c r="S845" s="18"/>
      <c r="T845" s="18"/>
      <c r="U845" s="18">
        <v>3</v>
      </c>
      <c r="V845" s="18">
        <v>3</v>
      </c>
      <c r="W845" s="18"/>
      <c r="X845" s="18"/>
      <c r="AA845" s="17"/>
    </row>
    <row r="846" spans="1:27" s="16" customFormat="1" ht="18.75" customHeight="1" x14ac:dyDescent="0.25">
      <c r="A846" s="209"/>
      <c r="B846" s="196">
        <v>1657</v>
      </c>
      <c r="C846" s="19" t="s">
        <v>4159</v>
      </c>
      <c r="D846" s="18">
        <v>4127762039</v>
      </c>
      <c r="E846" s="18"/>
      <c r="F846" s="18"/>
      <c r="G846" s="18">
        <v>5</v>
      </c>
      <c r="H846" s="18">
        <v>10</v>
      </c>
      <c r="I846" s="18"/>
      <c r="J846" s="18">
        <v>5</v>
      </c>
      <c r="K846" s="18"/>
      <c r="L846" s="18"/>
      <c r="M846" s="18"/>
      <c r="N846" s="18"/>
      <c r="O846" s="18">
        <v>10</v>
      </c>
      <c r="P846" s="18"/>
      <c r="Q846" s="18"/>
      <c r="R846" s="18"/>
      <c r="S846" s="18"/>
      <c r="T846" s="18"/>
      <c r="U846" s="18"/>
      <c r="V846" s="18"/>
      <c r="W846" s="18"/>
      <c r="X846" s="18"/>
      <c r="AA846" s="17"/>
    </row>
    <row r="847" spans="1:27" s="16" customFormat="1" ht="18.75" customHeight="1" x14ac:dyDescent="0.25">
      <c r="A847" s="209"/>
      <c r="B847" s="196">
        <v>3857</v>
      </c>
      <c r="C847" s="19" t="s">
        <v>4692</v>
      </c>
      <c r="D847" s="18">
        <v>4127740746</v>
      </c>
      <c r="E847" s="18"/>
      <c r="F847" s="18"/>
      <c r="G847" s="18">
        <v>5</v>
      </c>
      <c r="H847" s="18">
        <v>10</v>
      </c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AA847" s="17"/>
    </row>
    <row r="848" spans="1:27" s="16" customFormat="1" ht="18.75" customHeight="1" x14ac:dyDescent="0.25">
      <c r="A848" s="209"/>
      <c r="B848" s="196">
        <v>3727</v>
      </c>
      <c r="C848" s="19" t="s">
        <v>5312</v>
      </c>
      <c r="D848" s="18">
        <v>4127767956</v>
      </c>
      <c r="E848" s="18"/>
      <c r="F848" s="18"/>
      <c r="G848" s="18">
        <v>6</v>
      </c>
      <c r="H848" s="18"/>
      <c r="I848" s="18"/>
      <c r="J848" s="18">
        <v>3</v>
      </c>
      <c r="K848" s="18"/>
      <c r="L848" s="18"/>
      <c r="M848" s="18"/>
      <c r="N848" s="18"/>
      <c r="O848" s="18"/>
      <c r="P848" s="18">
        <v>3</v>
      </c>
      <c r="Q848" s="18"/>
      <c r="R848" s="18"/>
      <c r="S848" s="18"/>
      <c r="T848" s="18"/>
      <c r="U848" s="18"/>
      <c r="V848" s="18"/>
      <c r="W848" s="18"/>
      <c r="X848" s="18"/>
      <c r="AA848" s="17"/>
    </row>
    <row r="849" spans="1:27" s="16" customFormat="1" ht="18.75" customHeight="1" x14ac:dyDescent="0.25">
      <c r="A849" s="209"/>
      <c r="B849" s="196">
        <v>2069</v>
      </c>
      <c r="C849" s="19" t="s">
        <v>3409</v>
      </c>
      <c r="D849" s="18">
        <v>4127736013</v>
      </c>
      <c r="E849" s="18">
        <v>6</v>
      </c>
      <c r="F849" s="18">
        <v>5</v>
      </c>
      <c r="G849" s="18"/>
      <c r="H849" s="18">
        <v>8</v>
      </c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AA849" s="17"/>
    </row>
    <row r="850" spans="1:27" s="16" customFormat="1" ht="18.75" customHeight="1" x14ac:dyDescent="0.25">
      <c r="A850" s="209"/>
      <c r="B850" s="196">
        <v>3370</v>
      </c>
      <c r="C850" s="19" t="s">
        <v>3322</v>
      </c>
      <c r="D850" s="18">
        <v>4127784929</v>
      </c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>
        <v>8</v>
      </c>
      <c r="Q850" s="18"/>
      <c r="R850" s="18"/>
      <c r="S850" s="18"/>
      <c r="T850" s="18"/>
      <c r="U850" s="18"/>
      <c r="V850" s="18"/>
      <c r="W850" s="18"/>
      <c r="X850" s="18"/>
      <c r="AA850" s="17"/>
    </row>
    <row r="851" spans="1:27" s="16" customFormat="1" ht="18.75" customHeight="1" x14ac:dyDescent="0.25">
      <c r="A851" s="209"/>
      <c r="B851" s="196">
        <v>3370</v>
      </c>
      <c r="C851" s="19" t="s">
        <v>3322</v>
      </c>
      <c r="D851" s="18">
        <v>4127784927</v>
      </c>
      <c r="E851" s="18"/>
      <c r="F851" s="18"/>
      <c r="G851" s="18">
        <v>3</v>
      </c>
      <c r="H851" s="18"/>
      <c r="I851" s="18"/>
      <c r="J851" s="18">
        <v>2</v>
      </c>
      <c r="K851" s="18"/>
      <c r="L851" s="18"/>
      <c r="M851" s="18"/>
      <c r="N851" s="18"/>
      <c r="O851" s="18">
        <v>5</v>
      </c>
      <c r="P851" s="18"/>
      <c r="Q851" s="18"/>
      <c r="R851" s="18"/>
      <c r="S851" s="18"/>
      <c r="T851" s="18"/>
      <c r="U851" s="18"/>
      <c r="V851" s="18"/>
      <c r="W851" s="18"/>
      <c r="X851" s="18"/>
      <c r="AA851" s="17"/>
    </row>
    <row r="852" spans="1:27" s="16" customFormat="1" ht="18.75" customHeight="1" x14ac:dyDescent="0.25">
      <c r="A852" s="209"/>
      <c r="B852" s="196">
        <v>3941</v>
      </c>
      <c r="C852" s="19" t="s">
        <v>5313</v>
      </c>
      <c r="D852" s="18">
        <v>4127790460</v>
      </c>
      <c r="E852" s="18"/>
      <c r="F852" s="18"/>
      <c r="G852" s="18">
        <v>5</v>
      </c>
      <c r="H852" s="18">
        <v>10</v>
      </c>
      <c r="I852" s="18"/>
      <c r="J852" s="18">
        <v>3</v>
      </c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AA852" s="17"/>
    </row>
    <row r="853" spans="1:27" s="16" customFormat="1" ht="18.75" customHeight="1" x14ac:dyDescent="0.25">
      <c r="A853" s="223" t="s">
        <v>5316</v>
      </c>
      <c r="B853" s="196">
        <v>2564</v>
      </c>
      <c r="C853" s="19" t="s">
        <v>4795</v>
      </c>
      <c r="D853" s="18">
        <v>4127769297</v>
      </c>
      <c r="E853" s="18"/>
      <c r="F853" s="18"/>
      <c r="G853" s="18">
        <v>5</v>
      </c>
      <c r="H853" s="18">
        <v>10</v>
      </c>
      <c r="I853" s="18"/>
      <c r="J853" s="18"/>
      <c r="K853" s="18"/>
      <c r="L853" s="18"/>
      <c r="M853" s="18"/>
      <c r="N853" s="18"/>
      <c r="O853" s="18">
        <v>3</v>
      </c>
      <c r="P853" s="18">
        <v>5</v>
      </c>
      <c r="Q853" s="18"/>
      <c r="R853" s="18"/>
      <c r="S853" s="18"/>
      <c r="T853" s="18"/>
      <c r="U853" s="18"/>
      <c r="V853" s="18"/>
      <c r="W853" s="18"/>
      <c r="X853" s="18"/>
      <c r="AA853" s="17"/>
    </row>
    <row r="854" spans="1:27" s="16" customFormat="1" ht="18.75" customHeight="1" x14ac:dyDescent="0.25">
      <c r="A854" s="209"/>
      <c r="B854" s="196">
        <v>3500</v>
      </c>
      <c r="C854" s="19" t="s">
        <v>2011</v>
      </c>
      <c r="D854" s="18">
        <v>4127715102</v>
      </c>
      <c r="E854" s="18"/>
      <c r="F854" s="18"/>
      <c r="G854" s="18">
        <v>5</v>
      </c>
      <c r="H854" s="18">
        <v>10</v>
      </c>
      <c r="I854" s="18"/>
      <c r="J854" s="18"/>
      <c r="K854" s="18"/>
      <c r="L854" s="18"/>
      <c r="M854" s="18">
        <v>5</v>
      </c>
      <c r="N854" s="18"/>
      <c r="O854" s="18"/>
      <c r="P854" s="18">
        <v>10</v>
      </c>
      <c r="Q854" s="18"/>
      <c r="R854" s="18"/>
      <c r="S854" s="18"/>
      <c r="T854" s="18"/>
      <c r="U854" s="18"/>
      <c r="V854" s="18"/>
      <c r="W854" s="18"/>
      <c r="X854" s="18"/>
      <c r="AA854" s="17"/>
    </row>
    <row r="855" spans="1:27" s="16" customFormat="1" ht="18.75" customHeight="1" x14ac:dyDescent="0.25">
      <c r="A855" s="209"/>
      <c r="B855" s="196">
        <v>3245</v>
      </c>
      <c r="C855" s="19" t="s">
        <v>2567</v>
      </c>
      <c r="D855" s="18">
        <v>4127789711</v>
      </c>
      <c r="E855" s="18"/>
      <c r="F855" s="18"/>
      <c r="G855" s="18">
        <v>10</v>
      </c>
      <c r="H855" s="18">
        <v>10</v>
      </c>
      <c r="I855" s="18"/>
      <c r="J855" s="18"/>
      <c r="K855" s="18"/>
      <c r="L855" s="18"/>
      <c r="M855" s="18"/>
      <c r="N855" s="18"/>
      <c r="O855" s="18"/>
      <c r="P855" s="18">
        <v>5</v>
      </c>
      <c r="Q855" s="18"/>
      <c r="R855" s="18"/>
      <c r="S855" s="18"/>
      <c r="T855" s="18"/>
      <c r="U855" s="18"/>
      <c r="V855" s="18"/>
      <c r="W855" s="18"/>
      <c r="X855" s="18"/>
      <c r="AA855" s="17"/>
    </row>
    <row r="856" spans="1:27" s="16" customFormat="1" ht="18.75" customHeight="1" x14ac:dyDescent="0.25">
      <c r="A856" s="209"/>
      <c r="B856" s="196">
        <v>4065</v>
      </c>
      <c r="C856" s="19" t="s">
        <v>3272</v>
      </c>
      <c r="D856" s="18">
        <v>4127740924</v>
      </c>
      <c r="E856" s="18"/>
      <c r="F856" s="18"/>
      <c r="G856" s="18">
        <v>3</v>
      </c>
      <c r="H856" s="18">
        <v>6</v>
      </c>
      <c r="I856" s="18"/>
      <c r="J856" s="18"/>
      <c r="K856" s="18"/>
      <c r="L856" s="18"/>
      <c r="M856" s="18"/>
      <c r="N856" s="18"/>
      <c r="O856" s="18">
        <v>3</v>
      </c>
      <c r="P856" s="18"/>
      <c r="Q856" s="18"/>
      <c r="R856" s="18"/>
      <c r="S856" s="18"/>
      <c r="T856" s="18"/>
      <c r="U856" s="18"/>
      <c r="V856" s="18"/>
      <c r="W856" s="18"/>
      <c r="X856" s="18"/>
      <c r="AA856" s="17"/>
    </row>
    <row r="857" spans="1:27" s="16" customFormat="1" ht="18.75" customHeight="1" x14ac:dyDescent="0.25">
      <c r="A857" s="209"/>
      <c r="B857" s="196">
        <v>2174</v>
      </c>
      <c r="C857" s="19" t="s">
        <v>4167</v>
      </c>
      <c r="D857" s="18">
        <v>4127794447</v>
      </c>
      <c r="E857" s="18"/>
      <c r="F857" s="18"/>
      <c r="G857" s="18">
        <v>10</v>
      </c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AA857" s="17"/>
    </row>
    <row r="858" spans="1:27" s="16" customFormat="1" ht="18.75" customHeight="1" x14ac:dyDescent="0.25">
      <c r="A858" s="209"/>
      <c r="B858" s="196">
        <v>3599</v>
      </c>
      <c r="C858" s="19" t="s">
        <v>4287</v>
      </c>
      <c r="D858" s="18">
        <v>4127734067</v>
      </c>
      <c r="E858" s="18">
        <v>3</v>
      </c>
      <c r="F858" s="18">
        <v>1</v>
      </c>
      <c r="G858" s="18"/>
      <c r="H858" s="18"/>
      <c r="I858" s="18"/>
      <c r="J858" s="18">
        <v>3</v>
      </c>
      <c r="K858" s="18"/>
      <c r="L858" s="18"/>
      <c r="M858" s="18"/>
      <c r="N858" s="18"/>
      <c r="O858" s="18">
        <v>5</v>
      </c>
      <c r="P858" s="18"/>
      <c r="Q858" s="18"/>
      <c r="R858" s="18"/>
      <c r="S858" s="18"/>
      <c r="T858" s="18"/>
      <c r="U858" s="18"/>
      <c r="V858" s="18"/>
      <c r="W858" s="18"/>
      <c r="X858" s="18"/>
      <c r="AA858" s="17"/>
    </row>
    <row r="859" spans="1:27" s="16" customFormat="1" ht="18.75" customHeight="1" x14ac:dyDescent="0.25">
      <c r="A859" s="209"/>
      <c r="B859" s="196">
        <v>2918</v>
      </c>
      <c r="C859" s="19" t="s">
        <v>5317</v>
      </c>
      <c r="D859" s="18">
        <v>4127738976</v>
      </c>
      <c r="E859" s="18">
        <v>3</v>
      </c>
      <c r="F859" s="18"/>
      <c r="G859" s="18"/>
      <c r="H859" s="18">
        <v>7</v>
      </c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AA859" s="17"/>
    </row>
    <row r="860" spans="1:27" s="16" customFormat="1" ht="18.75" customHeight="1" x14ac:dyDescent="0.25">
      <c r="A860" s="209"/>
      <c r="B860" s="196">
        <v>2263</v>
      </c>
      <c r="C860" s="19" t="s">
        <v>5318</v>
      </c>
      <c r="D860" s="18">
        <v>4127799077</v>
      </c>
      <c r="E860" s="18"/>
      <c r="F860" s="18"/>
      <c r="G860" s="18">
        <v>10</v>
      </c>
      <c r="H860" s="18">
        <v>5</v>
      </c>
      <c r="I860" s="18"/>
      <c r="J860" s="18"/>
      <c r="K860" s="18"/>
      <c r="L860" s="18"/>
      <c r="M860" s="18"/>
      <c r="N860" s="18"/>
      <c r="O860" s="18">
        <v>5</v>
      </c>
      <c r="P860" s="18">
        <v>10</v>
      </c>
      <c r="Q860" s="18"/>
      <c r="R860" s="18"/>
      <c r="S860" s="18"/>
      <c r="T860" s="18"/>
      <c r="U860" s="18"/>
      <c r="V860" s="18"/>
      <c r="W860" s="18"/>
      <c r="X860" s="18"/>
      <c r="AA860" s="17"/>
    </row>
    <row r="861" spans="1:27" s="16" customFormat="1" ht="18.75" customHeight="1" x14ac:dyDescent="0.25">
      <c r="A861" s="209"/>
      <c r="B861" s="196" t="s">
        <v>5319</v>
      </c>
      <c r="C861" s="19" t="s">
        <v>2888</v>
      </c>
      <c r="D861" s="18">
        <v>2660</v>
      </c>
      <c r="E861" s="18"/>
      <c r="F861" s="18"/>
      <c r="G861" s="18">
        <v>8</v>
      </c>
      <c r="H861" s="18">
        <v>15</v>
      </c>
      <c r="I861" s="18"/>
      <c r="J861" s="18"/>
      <c r="K861" s="18"/>
      <c r="L861" s="18"/>
      <c r="M861" s="18"/>
      <c r="N861" s="18"/>
      <c r="O861" s="18">
        <v>5</v>
      </c>
      <c r="P861" s="18">
        <v>8</v>
      </c>
      <c r="Q861" s="18"/>
      <c r="R861" s="18"/>
      <c r="S861" s="18"/>
      <c r="T861" s="18"/>
      <c r="U861" s="18"/>
      <c r="V861" s="18"/>
      <c r="W861" s="18"/>
      <c r="X861" s="18"/>
      <c r="AA861" s="17"/>
    </row>
    <row r="862" spans="1:27" s="16" customFormat="1" ht="18.75" customHeight="1" x14ac:dyDescent="0.25">
      <c r="A862" s="209"/>
      <c r="B862" s="196">
        <v>4302</v>
      </c>
      <c r="C862" s="19" t="s">
        <v>4509</v>
      </c>
      <c r="D862" s="18">
        <v>4127800317</v>
      </c>
      <c r="E862" s="18"/>
      <c r="F862" s="18"/>
      <c r="G862" s="18">
        <v>9</v>
      </c>
      <c r="H862" s="18"/>
      <c r="I862" s="18"/>
      <c r="J862" s="18"/>
      <c r="K862" s="18"/>
      <c r="L862" s="18"/>
      <c r="M862" s="18">
        <v>5</v>
      </c>
      <c r="N862" s="18"/>
      <c r="O862" s="18">
        <v>5</v>
      </c>
      <c r="P862" s="18">
        <v>10</v>
      </c>
      <c r="Q862" s="18"/>
      <c r="R862" s="18"/>
      <c r="S862" s="18"/>
      <c r="T862" s="18"/>
      <c r="U862" s="18"/>
      <c r="V862" s="18"/>
      <c r="W862" s="18"/>
      <c r="X862" s="18"/>
      <c r="AA862" s="17"/>
    </row>
    <row r="863" spans="1:27" s="16" customFormat="1" ht="18.75" customHeight="1" x14ac:dyDescent="0.25">
      <c r="A863" s="209"/>
      <c r="B863" s="196">
        <v>2761</v>
      </c>
      <c r="C863" s="19" t="s">
        <v>4174</v>
      </c>
      <c r="D863" s="18">
        <v>4127739401</v>
      </c>
      <c r="E863" s="18"/>
      <c r="F863" s="18">
        <v>3</v>
      </c>
      <c r="G863" s="18">
        <v>5</v>
      </c>
      <c r="H863" s="18"/>
      <c r="I863" s="18"/>
      <c r="J863" s="18">
        <v>5</v>
      </c>
      <c r="K863" s="18"/>
      <c r="L863" s="18"/>
      <c r="M863" s="18"/>
      <c r="N863" s="18"/>
      <c r="O863" s="18"/>
      <c r="P863" s="18">
        <v>5</v>
      </c>
      <c r="Q863" s="18"/>
      <c r="R863" s="18"/>
      <c r="S863" s="18"/>
      <c r="T863" s="18"/>
      <c r="U863" s="18"/>
      <c r="V863" s="18"/>
      <c r="W863" s="18"/>
      <c r="X863" s="18"/>
      <c r="AA863" s="17"/>
    </row>
    <row r="864" spans="1:27" s="16" customFormat="1" ht="18.75" customHeight="1" x14ac:dyDescent="0.25">
      <c r="A864" s="209"/>
      <c r="B864" s="196">
        <v>3265</v>
      </c>
      <c r="C864" s="19" t="s">
        <v>4409</v>
      </c>
      <c r="D864" s="18">
        <v>4127786596</v>
      </c>
      <c r="E864" s="18"/>
      <c r="F864" s="18"/>
      <c r="G864" s="18">
        <v>3</v>
      </c>
      <c r="H864" s="18"/>
      <c r="I864" s="18"/>
      <c r="J864" s="18">
        <v>1</v>
      </c>
      <c r="K864" s="18"/>
      <c r="L864" s="18"/>
      <c r="M864" s="18"/>
      <c r="N864" s="18"/>
      <c r="O864" s="18">
        <v>2</v>
      </c>
      <c r="P864" s="18"/>
      <c r="Q864" s="18"/>
      <c r="R864" s="18"/>
      <c r="S864" s="18"/>
      <c r="T864" s="18"/>
      <c r="U864" s="18"/>
      <c r="V864" s="18"/>
      <c r="W864" s="18"/>
      <c r="X864" s="18"/>
      <c r="AA864" s="17"/>
    </row>
    <row r="865" spans="1:27" s="16" customFormat="1" ht="18.75" customHeight="1" x14ac:dyDescent="0.25">
      <c r="A865" s="228" t="s">
        <v>5314</v>
      </c>
      <c r="B865" s="196">
        <v>2144</v>
      </c>
      <c r="C865" s="19" t="s">
        <v>5315</v>
      </c>
      <c r="D865" s="18">
        <v>4127725297</v>
      </c>
      <c r="E865" s="18">
        <v>5</v>
      </c>
      <c r="F865" s="18"/>
      <c r="G865" s="18">
        <v>5</v>
      </c>
      <c r="H865" s="18"/>
      <c r="I865" s="18"/>
      <c r="J865" s="18"/>
      <c r="K865" s="18"/>
      <c r="L865" s="18"/>
      <c r="M865" s="18"/>
      <c r="N865" s="18"/>
      <c r="O865" s="18">
        <v>5</v>
      </c>
      <c r="P865" s="18">
        <v>5</v>
      </c>
      <c r="Q865" s="18"/>
      <c r="R865" s="18"/>
      <c r="S865" s="18"/>
      <c r="T865" s="18"/>
      <c r="U865" s="18"/>
      <c r="V865" s="18"/>
      <c r="W865" s="18"/>
      <c r="X865" s="18"/>
      <c r="AA865" s="17"/>
    </row>
    <row r="866" spans="1:27" s="16" customFormat="1" ht="18.75" customHeight="1" x14ac:dyDescent="0.25">
      <c r="A866" s="224">
        <v>30</v>
      </c>
      <c r="B866" s="196">
        <v>4870</v>
      </c>
      <c r="C866" s="19" t="s">
        <v>4921</v>
      </c>
      <c r="D866" s="18">
        <v>4127799896</v>
      </c>
      <c r="E866" s="18"/>
      <c r="F866" s="18"/>
      <c r="G866" s="18">
        <v>5</v>
      </c>
      <c r="H866" s="18">
        <v>5</v>
      </c>
      <c r="I866" s="18"/>
      <c r="J866" s="18"/>
      <c r="K866" s="18"/>
      <c r="L866" s="18"/>
      <c r="M866" s="18"/>
      <c r="N866" s="18"/>
      <c r="O866" s="18">
        <v>5</v>
      </c>
      <c r="P866" s="18"/>
      <c r="Q866" s="18"/>
      <c r="R866" s="18"/>
      <c r="S866" s="18"/>
      <c r="T866" s="18"/>
      <c r="U866" s="18"/>
      <c r="V866" s="18"/>
      <c r="W866" s="18"/>
      <c r="X866" s="18"/>
      <c r="AA866" s="17"/>
    </row>
    <row r="867" spans="1:27" s="16" customFormat="1" ht="18.75" customHeight="1" x14ac:dyDescent="0.25">
      <c r="A867" s="209"/>
      <c r="B867" s="196">
        <v>2406</v>
      </c>
      <c r="C867" s="19" t="s">
        <v>4922</v>
      </c>
      <c r="D867" s="18">
        <v>4127726970</v>
      </c>
      <c r="E867" s="18"/>
      <c r="F867" s="18"/>
      <c r="G867" s="18">
        <v>5</v>
      </c>
      <c r="H867" s="18"/>
      <c r="I867" s="18"/>
      <c r="J867" s="18">
        <v>10</v>
      </c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AA867" s="17"/>
    </row>
    <row r="868" spans="1:27" s="16" customFormat="1" ht="18.75" customHeight="1" x14ac:dyDescent="0.25">
      <c r="A868" s="209"/>
      <c r="B868" s="196">
        <v>4294</v>
      </c>
      <c r="C868" s="19" t="s">
        <v>5320</v>
      </c>
      <c r="D868" s="18">
        <v>4127788491</v>
      </c>
      <c r="E868" s="18"/>
      <c r="F868" s="18"/>
      <c r="G868" s="18">
        <v>3</v>
      </c>
      <c r="H868" s="18">
        <v>5</v>
      </c>
      <c r="I868" s="18"/>
      <c r="J868" s="18"/>
      <c r="K868" s="18"/>
      <c r="L868" s="18"/>
      <c r="M868" s="18"/>
      <c r="N868" s="18"/>
      <c r="O868" s="18"/>
      <c r="P868" s="18">
        <v>5</v>
      </c>
      <c r="Q868" s="18"/>
      <c r="R868" s="18"/>
      <c r="S868" s="18"/>
      <c r="T868" s="18"/>
      <c r="U868" s="18"/>
      <c r="V868" s="18"/>
      <c r="W868" s="18"/>
      <c r="X868" s="18"/>
      <c r="AA868" s="17"/>
    </row>
    <row r="869" spans="1:27" s="16" customFormat="1" ht="18.75" customHeight="1" x14ac:dyDescent="0.25">
      <c r="A869" s="209"/>
      <c r="B869" s="196">
        <v>4007</v>
      </c>
      <c r="C869" s="19" t="s">
        <v>4995</v>
      </c>
      <c r="D869" s="18">
        <v>4127781763</v>
      </c>
      <c r="E869" s="18"/>
      <c r="F869" s="18"/>
      <c r="G869" s="18"/>
      <c r="H869" s="18">
        <v>15</v>
      </c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AA869" s="17"/>
    </row>
    <row r="870" spans="1:27" s="16" customFormat="1" ht="18.75" customHeight="1" x14ac:dyDescent="0.25">
      <c r="A870" s="209"/>
      <c r="B870" s="196">
        <v>5567</v>
      </c>
      <c r="C870" s="19" t="s">
        <v>3473</v>
      </c>
      <c r="D870" s="18">
        <v>4127735421</v>
      </c>
      <c r="E870" s="18">
        <v>5</v>
      </c>
      <c r="F870" s="18"/>
      <c r="G870" s="18">
        <v>5</v>
      </c>
      <c r="H870" s="18">
        <v>20</v>
      </c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AA870" s="17"/>
    </row>
    <row r="871" spans="1:27" s="16" customFormat="1" ht="18.75" customHeight="1" x14ac:dyDescent="0.25">
      <c r="A871" s="209"/>
      <c r="B871" s="196">
        <v>4540</v>
      </c>
      <c r="C871" s="19" t="s">
        <v>4994</v>
      </c>
      <c r="D871" s="18">
        <v>4127797133</v>
      </c>
      <c r="E871" s="18"/>
      <c r="F871" s="18"/>
      <c r="G871" s="18">
        <v>3</v>
      </c>
      <c r="H871" s="18">
        <v>5</v>
      </c>
      <c r="I871" s="18"/>
      <c r="J871" s="18">
        <v>5</v>
      </c>
      <c r="K871" s="18"/>
      <c r="L871" s="18"/>
      <c r="M871" s="18"/>
      <c r="N871" s="18"/>
      <c r="O871" s="18">
        <v>3</v>
      </c>
      <c r="P871" s="18"/>
      <c r="Q871" s="18"/>
      <c r="R871" s="18"/>
      <c r="S871" s="18"/>
      <c r="T871" s="18"/>
      <c r="U871" s="18"/>
      <c r="V871" s="18"/>
      <c r="W871" s="18"/>
      <c r="X871" s="18"/>
      <c r="AA871" s="17"/>
    </row>
    <row r="872" spans="1:27" s="16" customFormat="1" ht="18.75" customHeight="1" x14ac:dyDescent="0.25">
      <c r="A872" s="209"/>
      <c r="B872" s="196">
        <v>2056</v>
      </c>
      <c r="C872" s="19" t="s">
        <v>4948</v>
      </c>
      <c r="D872" s="18">
        <v>4127789165</v>
      </c>
      <c r="E872" s="18"/>
      <c r="F872" s="18"/>
      <c r="G872" s="18"/>
      <c r="H872" s="18">
        <v>6</v>
      </c>
      <c r="I872" s="18"/>
      <c r="J872" s="18">
        <v>3</v>
      </c>
      <c r="K872" s="18"/>
      <c r="L872" s="18"/>
      <c r="M872" s="18"/>
      <c r="N872" s="18"/>
      <c r="O872" s="18"/>
      <c r="P872" s="18">
        <v>4</v>
      </c>
      <c r="Q872" s="18"/>
      <c r="R872" s="18"/>
      <c r="S872" s="18"/>
      <c r="T872" s="18"/>
      <c r="U872" s="18"/>
      <c r="V872" s="18"/>
      <c r="W872" s="18"/>
      <c r="X872" s="18"/>
      <c r="AA872" s="17"/>
    </row>
    <row r="873" spans="1:27" s="16" customFormat="1" ht="18.75" customHeight="1" x14ac:dyDescent="0.25">
      <c r="A873" s="209"/>
      <c r="B873" s="196">
        <v>2535</v>
      </c>
      <c r="C873" s="19" t="s">
        <v>4911</v>
      </c>
      <c r="D873" s="18">
        <v>4127766504</v>
      </c>
      <c r="E873" s="18"/>
      <c r="F873" s="18"/>
      <c r="G873" s="18">
        <v>5</v>
      </c>
      <c r="H873" s="18">
        <v>5</v>
      </c>
      <c r="I873" s="18"/>
      <c r="J873" s="18"/>
      <c r="K873" s="18"/>
      <c r="L873" s="18"/>
      <c r="M873" s="18"/>
      <c r="N873" s="18"/>
      <c r="O873" s="18">
        <v>5</v>
      </c>
      <c r="P873" s="18">
        <v>10</v>
      </c>
      <c r="Q873" s="18"/>
      <c r="R873" s="18"/>
      <c r="S873" s="18"/>
      <c r="T873" s="18"/>
      <c r="U873" s="18"/>
      <c r="V873" s="18"/>
      <c r="W873" s="18"/>
      <c r="X873" s="18"/>
      <c r="AA873" s="17"/>
    </row>
    <row r="874" spans="1:27" s="16" customFormat="1" ht="18.75" customHeight="1" x14ac:dyDescent="0.25">
      <c r="A874" s="209"/>
      <c r="B874" s="196">
        <v>2150</v>
      </c>
      <c r="C874" s="19" t="s">
        <v>1879</v>
      </c>
      <c r="D874" s="20">
        <v>4127687334</v>
      </c>
      <c r="E874" s="29"/>
      <c r="F874" s="29"/>
      <c r="G874" s="29">
        <v>3</v>
      </c>
      <c r="H874" s="29">
        <v>6</v>
      </c>
      <c r="I874" s="29"/>
      <c r="J874" s="29">
        <v>6</v>
      </c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AA874" s="17"/>
    </row>
    <row r="875" spans="1:27" s="16" customFormat="1" ht="18.75" customHeight="1" x14ac:dyDescent="0.25">
      <c r="A875" s="209"/>
      <c r="B875" s="196">
        <v>2150</v>
      </c>
      <c r="C875" s="19" t="s">
        <v>1879</v>
      </c>
      <c r="D875" s="20">
        <v>4127687605</v>
      </c>
      <c r="E875" s="29">
        <v>3</v>
      </c>
      <c r="F875" s="29"/>
      <c r="G875" s="29"/>
      <c r="H875" s="29"/>
      <c r="I875" s="29"/>
      <c r="J875" s="29"/>
      <c r="K875" s="18"/>
      <c r="L875" s="18"/>
      <c r="M875" s="18"/>
      <c r="N875" s="18"/>
      <c r="O875" s="18">
        <v>3</v>
      </c>
      <c r="P875" s="18"/>
      <c r="Q875" s="18"/>
      <c r="R875" s="18"/>
      <c r="S875" s="18"/>
      <c r="T875" s="18"/>
      <c r="U875" s="18"/>
      <c r="V875" s="18"/>
      <c r="W875" s="18"/>
      <c r="X875" s="18"/>
      <c r="AA875" s="17"/>
    </row>
    <row r="876" spans="1:27" s="16" customFormat="1" ht="18.75" customHeight="1" x14ac:dyDescent="0.25">
      <c r="A876" s="209"/>
      <c r="B876" s="196">
        <v>2808</v>
      </c>
      <c r="C876" s="19" t="s">
        <v>3062</v>
      </c>
      <c r="D876" s="18">
        <v>4127738860</v>
      </c>
      <c r="E876" s="18"/>
      <c r="F876" s="18"/>
      <c r="G876" s="18"/>
      <c r="H876" s="18">
        <v>5</v>
      </c>
      <c r="I876" s="18"/>
      <c r="J876" s="18">
        <v>5</v>
      </c>
      <c r="K876" s="18"/>
      <c r="L876" s="18"/>
      <c r="M876" s="18"/>
      <c r="N876" s="18"/>
      <c r="O876" s="18">
        <v>10</v>
      </c>
      <c r="P876" s="18"/>
      <c r="Q876" s="18"/>
      <c r="R876" s="18"/>
      <c r="S876" s="18"/>
      <c r="T876" s="18"/>
      <c r="U876" s="18"/>
      <c r="V876" s="18"/>
      <c r="W876" s="18"/>
      <c r="X876" s="18"/>
      <c r="AA876" s="17"/>
    </row>
    <row r="877" spans="1:27" s="16" customFormat="1" ht="18.75" customHeight="1" x14ac:dyDescent="0.25">
      <c r="A877" s="209"/>
      <c r="B877" s="196">
        <v>2118</v>
      </c>
      <c r="C877" s="19" t="s">
        <v>3439</v>
      </c>
      <c r="D877" s="18">
        <v>4127722185</v>
      </c>
      <c r="E877" s="18"/>
      <c r="F877" s="18"/>
      <c r="G877" s="18">
        <v>5</v>
      </c>
      <c r="H877" s="18"/>
      <c r="I877" s="18"/>
      <c r="J877" s="18"/>
      <c r="K877" s="18"/>
      <c r="L877" s="18"/>
      <c r="M877" s="18"/>
      <c r="N877" s="18"/>
      <c r="O877" s="18"/>
      <c r="P877" s="18">
        <v>5</v>
      </c>
      <c r="Q877" s="18"/>
      <c r="R877" s="18"/>
      <c r="S877" s="18"/>
      <c r="T877" s="18"/>
      <c r="U877" s="18"/>
      <c r="V877" s="18"/>
      <c r="W877" s="18"/>
      <c r="X877" s="18"/>
      <c r="AA877" s="17"/>
    </row>
    <row r="878" spans="1:27" s="16" customFormat="1" ht="18.75" customHeight="1" x14ac:dyDescent="0.25">
      <c r="A878" s="209"/>
      <c r="B878" s="196">
        <v>2126</v>
      </c>
      <c r="C878" s="19" t="s">
        <v>5321</v>
      </c>
      <c r="D878" s="18">
        <v>4127799660</v>
      </c>
      <c r="E878" s="18"/>
      <c r="F878" s="18"/>
      <c r="G878" s="18"/>
      <c r="H878" s="18">
        <v>5</v>
      </c>
      <c r="I878" s="18"/>
      <c r="J878" s="18">
        <v>3</v>
      </c>
      <c r="K878" s="18"/>
      <c r="L878" s="18"/>
      <c r="M878" s="18"/>
      <c r="N878" s="18"/>
      <c r="O878" s="18">
        <v>7</v>
      </c>
      <c r="P878" s="18"/>
      <c r="Q878" s="18"/>
      <c r="R878" s="18"/>
      <c r="S878" s="18"/>
      <c r="T878" s="18"/>
      <c r="U878" s="18"/>
      <c r="V878" s="18"/>
      <c r="W878" s="18"/>
      <c r="X878" s="18"/>
      <c r="AA878" s="17"/>
    </row>
    <row r="879" spans="1:27" s="16" customFormat="1" ht="18.75" customHeight="1" x14ac:dyDescent="0.25">
      <c r="A879" s="209"/>
      <c r="B879" s="196">
        <v>2362</v>
      </c>
      <c r="C879" s="19" t="s">
        <v>5322</v>
      </c>
      <c r="D879" s="18">
        <v>4127782301</v>
      </c>
      <c r="E879" s="18"/>
      <c r="F879" s="18"/>
      <c r="G879" s="18">
        <v>6</v>
      </c>
      <c r="H879" s="18">
        <v>5</v>
      </c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AA879" s="17"/>
    </row>
    <row r="880" spans="1:27" s="16" customFormat="1" ht="18.75" customHeight="1" x14ac:dyDescent="0.25">
      <c r="A880" s="209"/>
      <c r="B880" s="196">
        <v>4128</v>
      </c>
      <c r="C880" s="19" t="s">
        <v>5323</v>
      </c>
      <c r="D880" s="18">
        <v>4127745394</v>
      </c>
      <c r="E880" s="18"/>
      <c r="F880" s="18"/>
      <c r="G880" s="18">
        <v>5</v>
      </c>
      <c r="H880" s="18">
        <v>7</v>
      </c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AA880" s="17"/>
    </row>
    <row r="881" spans="1:27" s="16" customFormat="1" ht="18.75" customHeight="1" x14ac:dyDescent="0.25">
      <c r="A881" s="209"/>
      <c r="B881" s="196">
        <v>1663</v>
      </c>
      <c r="C881" s="19" t="s">
        <v>4121</v>
      </c>
      <c r="D881" s="18">
        <v>4127751976</v>
      </c>
      <c r="E881" s="18"/>
      <c r="F881" s="18"/>
      <c r="G881" s="18">
        <v>5</v>
      </c>
      <c r="H881" s="18"/>
      <c r="I881" s="18"/>
      <c r="J881" s="18"/>
      <c r="K881" s="18"/>
      <c r="L881" s="18"/>
      <c r="M881" s="18"/>
      <c r="N881" s="18"/>
      <c r="O881" s="18">
        <v>5</v>
      </c>
      <c r="P881" s="18">
        <v>3</v>
      </c>
      <c r="Q881" s="18"/>
      <c r="R881" s="18"/>
      <c r="S881" s="18"/>
      <c r="T881" s="18"/>
      <c r="U881" s="18"/>
      <c r="V881" s="18"/>
      <c r="W881" s="18"/>
      <c r="X881" s="18"/>
      <c r="AA881" s="17"/>
    </row>
    <row r="882" spans="1:27" s="16" customFormat="1" ht="18.75" customHeight="1" x14ac:dyDescent="0.25">
      <c r="A882" s="209"/>
      <c r="B882" s="196">
        <v>1655</v>
      </c>
      <c r="C882" s="19" t="s">
        <v>5117</v>
      </c>
      <c r="D882" s="18">
        <v>4127793362</v>
      </c>
      <c r="E882" s="18"/>
      <c r="F882" s="18"/>
      <c r="G882" s="18">
        <v>10</v>
      </c>
      <c r="H882" s="18">
        <v>30</v>
      </c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AA882" s="17"/>
    </row>
    <row r="883" spans="1:27" s="16" customFormat="1" ht="18.75" customHeight="1" x14ac:dyDescent="0.25">
      <c r="A883" s="209"/>
      <c r="B883" s="196">
        <v>2242</v>
      </c>
      <c r="C883" s="19" t="s">
        <v>3485</v>
      </c>
      <c r="D883" s="18">
        <v>4127777081</v>
      </c>
      <c r="E883" s="18"/>
      <c r="F883" s="18"/>
      <c r="G883" s="18"/>
      <c r="H883" s="18">
        <v>10</v>
      </c>
      <c r="I883" s="18"/>
      <c r="J883" s="18">
        <v>10</v>
      </c>
      <c r="K883" s="18"/>
      <c r="L883" s="18"/>
      <c r="M883" s="18"/>
      <c r="N883" s="18"/>
      <c r="O883" s="18"/>
      <c r="P883" s="18">
        <v>5</v>
      </c>
      <c r="Q883" s="18"/>
      <c r="R883" s="18"/>
      <c r="S883" s="18"/>
      <c r="T883" s="18"/>
      <c r="U883" s="18"/>
      <c r="V883" s="18"/>
      <c r="W883" s="18"/>
      <c r="X883" s="18"/>
      <c r="AA883" s="17"/>
    </row>
    <row r="884" spans="1:27" s="16" customFormat="1" ht="18.75" customHeight="1" x14ac:dyDescent="0.25">
      <c r="A884" s="209"/>
      <c r="B884" s="196">
        <v>2032</v>
      </c>
      <c r="C884" s="19" t="s">
        <v>3064</v>
      </c>
      <c r="D884" s="18">
        <v>4127777598</v>
      </c>
      <c r="E884" s="18"/>
      <c r="F884" s="18"/>
      <c r="G884" s="18">
        <v>10</v>
      </c>
      <c r="H884" s="18">
        <v>10</v>
      </c>
      <c r="I884" s="18"/>
      <c r="J884" s="18">
        <v>10</v>
      </c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AA884" s="17"/>
    </row>
    <row r="885" spans="1:27" s="16" customFormat="1" ht="18.75" customHeight="1" x14ac:dyDescent="0.25">
      <c r="A885" s="209"/>
      <c r="B885" s="196">
        <v>4041</v>
      </c>
      <c r="C885" s="19" t="s">
        <v>5324</v>
      </c>
      <c r="D885" s="18">
        <v>4127727518</v>
      </c>
      <c r="E885" s="18"/>
      <c r="F885" s="18"/>
      <c r="G885" s="18">
        <v>5</v>
      </c>
      <c r="H885" s="18">
        <v>5</v>
      </c>
      <c r="I885" s="18"/>
      <c r="J885" s="18"/>
      <c r="K885" s="18"/>
      <c r="L885" s="18"/>
      <c r="M885" s="18"/>
      <c r="N885" s="18"/>
      <c r="O885" s="18">
        <v>5</v>
      </c>
      <c r="P885" s="18">
        <v>5</v>
      </c>
      <c r="Q885" s="18"/>
      <c r="R885" s="18"/>
      <c r="S885" s="18"/>
      <c r="T885" s="18"/>
      <c r="U885" s="18"/>
      <c r="V885" s="18"/>
      <c r="W885" s="18"/>
      <c r="X885" s="18"/>
      <c r="AA885" s="17"/>
    </row>
    <row r="886" spans="1:27" s="16" customFormat="1" ht="18.75" customHeight="1" x14ac:dyDescent="0.25">
      <c r="A886" s="209"/>
      <c r="B886" s="196">
        <v>1585</v>
      </c>
      <c r="C886" s="19" t="s">
        <v>4113</v>
      </c>
      <c r="D886" s="18">
        <v>4127778007</v>
      </c>
      <c r="E886" s="18"/>
      <c r="F886" s="18"/>
      <c r="G886" s="18">
        <v>10</v>
      </c>
      <c r="H886" s="18">
        <v>5</v>
      </c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AA886" s="17"/>
    </row>
    <row r="887" spans="1:27" s="16" customFormat="1" ht="18.75" customHeight="1" x14ac:dyDescent="0.25">
      <c r="A887" s="209"/>
      <c r="B887" s="196">
        <v>5327</v>
      </c>
      <c r="C887" s="19" t="s">
        <v>5325</v>
      </c>
      <c r="D887" s="18">
        <v>4127767119</v>
      </c>
      <c r="E887" s="18"/>
      <c r="F887" s="18"/>
      <c r="G887" s="18">
        <v>4</v>
      </c>
      <c r="H887" s="18">
        <v>6</v>
      </c>
      <c r="I887" s="18"/>
      <c r="J887" s="18"/>
      <c r="K887" s="18"/>
      <c r="L887" s="18"/>
      <c r="M887" s="18"/>
      <c r="N887" s="18"/>
      <c r="O887" s="18">
        <v>5</v>
      </c>
      <c r="P887" s="18"/>
      <c r="Q887" s="18"/>
      <c r="R887" s="18"/>
      <c r="S887" s="18"/>
      <c r="T887" s="18"/>
      <c r="U887" s="18"/>
      <c r="V887" s="18"/>
      <c r="W887" s="18"/>
      <c r="X887" s="18"/>
      <c r="AA887" s="17"/>
    </row>
    <row r="888" spans="1:27" s="16" customFormat="1" ht="18.75" customHeight="1" x14ac:dyDescent="0.25">
      <c r="A888" s="209"/>
      <c r="B888" s="196">
        <v>2116</v>
      </c>
      <c r="C888" s="19" t="s">
        <v>4495</v>
      </c>
      <c r="D888" s="18">
        <v>4127738574</v>
      </c>
      <c r="E888" s="18"/>
      <c r="F888" s="18"/>
      <c r="G888" s="18">
        <v>5</v>
      </c>
      <c r="H888" s="18"/>
      <c r="I888" s="18"/>
      <c r="J888" s="18"/>
      <c r="K888" s="18"/>
      <c r="L888" s="18"/>
      <c r="M888" s="18"/>
      <c r="N888" s="18"/>
      <c r="O888" s="18">
        <v>5</v>
      </c>
      <c r="P888" s="18"/>
      <c r="Q888" s="18"/>
      <c r="R888" s="18"/>
      <c r="S888" s="18"/>
      <c r="T888" s="18"/>
      <c r="U888" s="18"/>
      <c r="V888" s="18"/>
      <c r="W888" s="18"/>
      <c r="X888" s="18"/>
      <c r="AA888" s="17"/>
    </row>
    <row r="889" spans="1:27" s="16" customFormat="1" ht="18.75" customHeight="1" x14ac:dyDescent="0.25">
      <c r="A889" s="209"/>
      <c r="B889" s="196">
        <v>1653</v>
      </c>
      <c r="C889" s="19" t="s">
        <v>3067</v>
      </c>
      <c r="D889" s="18">
        <v>4127778840</v>
      </c>
      <c r="E889" s="18"/>
      <c r="F889" s="18"/>
      <c r="G889" s="18">
        <v>3</v>
      </c>
      <c r="H889" s="18">
        <v>10</v>
      </c>
      <c r="I889" s="18"/>
      <c r="J889" s="18"/>
      <c r="K889" s="18"/>
      <c r="L889" s="18"/>
      <c r="M889" s="18"/>
      <c r="N889" s="18"/>
      <c r="O889" s="18">
        <v>10</v>
      </c>
      <c r="P889" s="18"/>
      <c r="Q889" s="18"/>
      <c r="R889" s="18"/>
      <c r="S889" s="18"/>
      <c r="T889" s="18"/>
      <c r="U889" s="18"/>
      <c r="V889" s="18"/>
      <c r="W889" s="18"/>
      <c r="X889" s="18"/>
      <c r="AA889" s="17"/>
    </row>
    <row r="890" spans="1:27" s="16" customFormat="1" ht="18.75" customHeight="1" x14ac:dyDescent="0.25">
      <c r="A890" s="209"/>
      <c r="B890" s="196">
        <v>2094</v>
      </c>
      <c r="C890" s="19" t="s">
        <v>5326</v>
      </c>
      <c r="D890" s="18">
        <v>4127719655</v>
      </c>
      <c r="E890" s="18">
        <v>5</v>
      </c>
      <c r="F890" s="18"/>
      <c r="G890" s="18">
        <v>8</v>
      </c>
      <c r="H890" s="18">
        <v>20</v>
      </c>
      <c r="I890" s="18"/>
      <c r="J890" s="18">
        <v>10</v>
      </c>
      <c r="K890" s="18"/>
      <c r="L890" s="18"/>
      <c r="M890" s="18"/>
      <c r="N890" s="18"/>
      <c r="O890" s="18">
        <v>9</v>
      </c>
      <c r="P890" s="18">
        <v>10</v>
      </c>
      <c r="Q890" s="18"/>
      <c r="R890" s="18"/>
      <c r="S890" s="18"/>
      <c r="T890" s="18"/>
      <c r="U890" s="18"/>
      <c r="V890" s="18"/>
      <c r="W890" s="18"/>
      <c r="X890" s="18"/>
      <c r="AA890" s="17"/>
    </row>
    <row r="891" spans="1:27" s="16" customFormat="1" ht="18.75" customHeight="1" x14ac:dyDescent="0.25">
      <c r="A891" s="209"/>
      <c r="B891" s="196">
        <v>3434</v>
      </c>
      <c r="C891" s="19" t="s">
        <v>1820</v>
      </c>
      <c r="D891" s="18">
        <v>4127706899</v>
      </c>
      <c r="E891" s="18"/>
      <c r="F891" s="18"/>
      <c r="G891" s="18"/>
      <c r="H891" s="18">
        <v>10</v>
      </c>
      <c r="I891" s="18"/>
      <c r="J891" s="18">
        <v>10</v>
      </c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AA891" s="17"/>
    </row>
    <row r="892" spans="1:27" s="16" customFormat="1" ht="18.75" customHeight="1" x14ac:dyDescent="0.25">
      <c r="A892" s="209"/>
      <c r="B892" s="196">
        <v>2067</v>
      </c>
      <c r="C892" s="19" t="s">
        <v>4020</v>
      </c>
      <c r="D892" s="18">
        <v>4127705020</v>
      </c>
      <c r="E892" s="18"/>
      <c r="F892" s="18"/>
      <c r="G892" s="18">
        <v>6</v>
      </c>
      <c r="H892" s="18">
        <v>8</v>
      </c>
      <c r="I892" s="18"/>
      <c r="J892" s="18"/>
      <c r="K892" s="18"/>
      <c r="L892" s="18"/>
      <c r="M892" s="18"/>
      <c r="N892" s="18"/>
      <c r="O892" s="18">
        <v>2</v>
      </c>
      <c r="P892" s="18"/>
      <c r="Q892" s="18"/>
      <c r="R892" s="18"/>
      <c r="S892" s="18"/>
      <c r="T892" s="18"/>
      <c r="U892" s="18"/>
      <c r="V892" s="18"/>
      <c r="W892" s="18"/>
      <c r="X892" s="18"/>
      <c r="AA892" s="17"/>
    </row>
    <row r="893" spans="1:27" s="16" customFormat="1" ht="18.75" customHeight="1" x14ac:dyDescent="0.25">
      <c r="A893" s="209"/>
      <c r="B893" s="229" t="s">
        <v>5327</v>
      </c>
      <c r="C893" s="19" t="s">
        <v>5328</v>
      </c>
      <c r="D893" s="18">
        <v>2654</v>
      </c>
      <c r="E893" s="18"/>
      <c r="F893" s="18"/>
      <c r="G893" s="18">
        <v>3</v>
      </c>
      <c r="H893" s="18">
        <v>5</v>
      </c>
      <c r="I893" s="18"/>
      <c r="J893" s="18">
        <v>2</v>
      </c>
      <c r="K893" s="18"/>
      <c r="L893" s="18"/>
      <c r="M893" s="18"/>
      <c r="N893" s="18"/>
      <c r="O893" s="18">
        <v>5</v>
      </c>
      <c r="P893" s="18"/>
      <c r="Q893" s="18"/>
      <c r="R893" s="18"/>
      <c r="S893" s="18"/>
      <c r="T893" s="18"/>
      <c r="U893" s="18"/>
      <c r="V893" s="18"/>
      <c r="W893" s="18"/>
      <c r="X893" s="18"/>
      <c r="AA893" s="17"/>
    </row>
    <row r="894" spans="1:27" s="16" customFormat="1" ht="18.75" customHeight="1" x14ac:dyDescent="0.25">
      <c r="A894" s="209"/>
      <c r="B894" s="196">
        <v>2782</v>
      </c>
      <c r="C894" s="19" t="s">
        <v>5329</v>
      </c>
      <c r="D894" s="18">
        <v>4127731242</v>
      </c>
      <c r="E894" s="18"/>
      <c r="F894" s="18"/>
      <c r="G894" s="18">
        <v>2</v>
      </c>
      <c r="H894" s="18">
        <v>3</v>
      </c>
      <c r="I894" s="18"/>
      <c r="J894" s="18"/>
      <c r="K894" s="18"/>
      <c r="L894" s="18"/>
      <c r="M894" s="18"/>
      <c r="N894" s="18"/>
      <c r="O894" s="18"/>
      <c r="P894" s="18">
        <v>10</v>
      </c>
      <c r="Q894" s="18"/>
      <c r="R894" s="18"/>
      <c r="S894" s="18"/>
      <c r="T894" s="18"/>
      <c r="U894" s="18"/>
      <c r="V894" s="18"/>
      <c r="W894" s="18"/>
      <c r="X894" s="18"/>
      <c r="AA894" s="17"/>
    </row>
    <row r="895" spans="1:27" s="16" customFormat="1" ht="18.75" customHeight="1" x14ac:dyDescent="0.25">
      <c r="A895" s="209"/>
      <c r="B895" s="196"/>
      <c r="C895" s="187" t="s">
        <v>5295</v>
      </c>
      <c r="D895" s="85"/>
      <c r="E895" s="35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35"/>
      <c r="S895" s="35"/>
      <c r="T895" s="35"/>
      <c r="U895" s="35"/>
      <c r="V895" s="35"/>
      <c r="W895" s="35"/>
      <c r="X895" s="187" t="s">
        <v>5295</v>
      </c>
      <c r="AA895" s="17"/>
    </row>
    <row r="896" spans="1:27" s="16" customFormat="1" ht="18.75" customHeight="1" x14ac:dyDescent="0.25">
      <c r="A896" s="209"/>
      <c r="B896" s="196">
        <v>3992</v>
      </c>
      <c r="C896" s="19" t="s">
        <v>4443</v>
      </c>
      <c r="D896" s="18">
        <v>4127775315</v>
      </c>
      <c r="E896" s="35"/>
      <c r="F896" s="35"/>
      <c r="G896" s="29">
        <v>12</v>
      </c>
      <c r="H896" s="29">
        <v>6</v>
      </c>
      <c r="I896" s="29"/>
      <c r="J896" s="29">
        <v>6</v>
      </c>
      <c r="K896" s="29"/>
      <c r="L896" s="29"/>
      <c r="M896" s="29"/>
      <c r="N896" s="29"/>
      <c r="O896" s="29">
        <v>12</v>
      </c>
      <c r="P896" s="29">
        <v>12</v>
      </c>
      <c r="Q896" s="29"/>
      <c r="R896" s="18"/>
      <c r="S896" s="18"/>
      <c r="T896" s="18"/>
      <c r="U896" s="18"/>
      <c r="V896" s="18"/>
      <c r="W896" s="18"/>
      <c r="X896" s="18"/>
      <c r="AA896" s="17"/>
    </row>
    <row r="897" spans="1:27" s="16" customFormat="1" ht="18.75" customHeight="1" x14ac:dyDescent="0.25">
      <c r="A897" s="209"/>
      <c r="B897" s="196">
        <v>5002</v>
      </c>
      <c r="C897" s="19" t="s">
        <v>1583</v>
      </c>
      <c r="D897" s="18">
        <v>4127773953</v>
      </c>
      <c r="E897" s="35"/>
      <c r="F897" s="35"/>
      <c r="G897" s="29">
        <v>10</v>
      </c>
      <c r="H897" s="29"/>
      <c r="I897" s="29"/>
      <c r="J897" s="29"/>
      <c r="K897" s="29"/>
      <c r="L897" s="29"/>
      <c r="M897" s="29"/>
      <c r="N897" s="29"/>
      <c r="O897" s="29">
        <v>15</v>
      </c>
      <c r="P897" s="74">
        <v>30</v>
      </c>
      <c r="Q897" s="18"/>
      <c r="R897" s="18"/>
      <c r="S897" s="18"/>
      <c r="T897" s="18"/>
      <c r="U897" s="18"/>
      <c r="V897" s="18"/>
      <c r="W897" s="18"/>
      <c r="X897" s="26" t="s">
        <v>5266</v>
      </c>
      <c r="AA897" s="17"/>
    </row>
    <row r="898" spans="1:27" s="16" customFormat="1" ht="18.75" customHeight="1" x14ac:dyDescent="0.25">
      <c r="A898" s="209"/>
      <c r="B898" s="196">
        <v>4964</v>
      </c>
      <c r="C898" s="19" t="s">
        <v>5296</v>
      </c>
      <c r="D898" s="18">
        <v>4127789346</v>
      </c>
      <c r="E898" s="35"/>
      <c r="F898" s="35"/>
      <c r="G898" s="29">
        <v>5</v>
      </c>
      <c r="H898" s="29"/>
      <c r="I898" s="29"/>
      <c r="J898" s="29">
        <v>5</v>
      </c>
      <c r="K898" s="29"/>
      <c r="L898" s="29"/>
      <c r="M898" s="29"/>
      <c r="N898" s="29"/>
      <c r="O898" s="29">
        <v>5</v>
      </c>
      <c r="P898" s="29">
        <v>5</v>
      </c>
      <c r="Q898" s="18"/>
      <c r="R898" s="18"/>
      <c r="S898" s="18"/>
      <c r="T898" s="18"/>
      <c r="U898" s="18"/>
      <c r="V898" s="18"/>
      <c r="W898" s="18"/>
      <c r="X898" s="18"/>
      <c r="AA898" s="17"/>
    </row>
    <row r="899" spans="1:27" s="16" customFormat="1" ht="18.75" customHeight="1" x14ac:dyDescent="0.25">
      <c r="A899" s="209"/>
      <c r="B899" s="196">
        <v>1629</v>
      </c>
      <c r="C899" s="19" t="s">
        <v>322</v>
      </c>
      <c r="D899" s="18">
        <v>4127791700</v>
      </c>
      <c r="E899" s="35"/>
      <c r="F899" s="29">
        <v>10</v>
      </c>
      <c r="G899" s="29">
        <v>10</v>
      </c>
      <c r="H899" s="29">
        <v>30</v>
      </c>
      <c r="I899" s="29"/>
      <c r="J899" s="29"/>
      <c r="K899" s="29"/>
      <c r="L899" s="29"/>
      <c r="M899" s="29"/>
      <c r="N899" s="29"/>
      <c r="O899" s="29">
        <v>18</v>
      </c>
      <c r="P899" s="35"/>
      <c r="Q899" s="18"/>
      <c r="R899" s="18"/>
      <c r="S899" s="18"/>
      <c r="T899" s="18"/>
      <c r="U899" s="18"/>
      <c r="V899" s="18"/>
      <c r="W899" s="18"/>
      <c r="X899" s="18"/>
      <c r="AA899" s="17"/>
    </row>
    <row r="900" spans="1:27" s="16" customFormat="1" ht="18.75" customHeight="1" x14ac:dyDescent="0.25">
      <c r="A900" s="209"/>
      <c r="B900" s="196">
        <v>3955</v>
      </c>
      <c r="C900" s="19" t="s">
        <v>5297</v>
      </c>
      <c r="D900" s="18">
        <v>4127779888</v>
      </c>
      <c r="E900" s="35"/>
      <c r="F900" s="35"/>
      <c r="G900" s="29">
        <v>10</v>
      </c>
      <c r="H900" s="29">
        <v>15</v>
      </c>
      <c r="I900" s="29"/>
      <c r="J900" s="29">
        <v>5</v>
      </c>
      <c r="K900" s="29"/>
      <c r="L900" s="35"/>
      <c r="M900" s="35"/>
      <c r="N900" s="35"/>
      <c r="O900" s="35"/>
      <c r="P900" s="35"/>
      <c r="Q900" s="18"/>
      <c r="R900" s="18"/>
      <c r="S900" s="18"/>
      <c r="T900" s="18"/>
      <c r="U900" s="18"/>
      <c r="V900" s="18"/>
      <c r="W900" s="18"/>
      <c r="X900" s="18"/>
      <c r="AA900" s="17"/>
    </row>
    <row r="901" spans="1:27" s="16" customFormat="1" ht="18.75" customHeight="1" x14ac:dyDescent="0.25">
      <c r="A901" s="209"/>
      <c r="B901" s="196">
        <v>1618</v>
      </c>
      <c r="C901" s="19" t="s">
        <v>3045</v>
      </c>
      <c r="D901" s="18">
        <v>4127763197</v>
      </c>
      <c r="E901" s="35"/>
      <c r="F901" s="35"/>
      <c r="G901" s="29">
        <v>10</v>
      </c>
      <c r="H901" s="29">
        <v>10</v>
      </c>
      <c r="I901" s="29"/>
      <c r="J901" s="29"/>
      <c r="K901" s="29"/>
      <c r="L901" s="29"/>
      <c r="M901" s="29"/>
      <c r="N901" s="29"/>
      <c r="O901" s="29">
        <v>15</v>
      </c>
      <c r="P901" s="29">
        <v>5</v>
      </c>
      <c r="Q901" s="18"/>
      <c r="R901" s="18"/>
      <c r="S901" s="18"/>
      <c r="T901" s="18"/>
      <c r="U901" s="18"/>
      <c r="V901" s="18"/>
      <c r="W901" s="18"/>
      <c r="X901" s="18"/>
      <c r="AA901" s="17"/>
    </row>
    <row r="902" spans="1:27" s="16" customFormat="1" ht="18.75" customHeight="1" x14ac:dyDescent="0.25">
      <c r="A902" s="209"/>
      <c r="B902" s="196">
        <v>4954</v>
      </c>
      <c r="C902" s="19" t="s">
        <v>2517</v>
      </c>
      <c r="D902" s="18">
        <v>4127792008</v>
      </c>
      <c r="E902" s="35"/>
      <c r="F902" s="35"/>
      <c r="G902" s="29">
        <v>10</v>
      </c>
      <c r="H902" s="29">
        <v>10</v>
      </c>
      <c r="I902" s="29"/>
      <c r="J902" s="29"/>
      <c r="K902" s="29"/>
      <c r="L902" s="29"/>
      <c r="M902" s="29">
        <v>10</v>
      </c>
      <c r="N902" s="29"/>
      <c r="O902" s="29">
        <v>10</v>
      </c>
      <c r="P902" s="29">
        <v>20</v>
      </c>
      <c r="Q902" s="18"/>
      <c r="R902" s="18"/>
      <c r="S902" s="18"/>
      <c r="T902" s="18"/>
      <c r="U902" s="18"/>
      <c r="V902" s="18"/>
      <c r="W902" s="18"/>
      <c r="X902" s="18"/>
      <c r="AA902" s="17"/>
    </row>
    <row r="903" spans="1:27" s="16" customFormat="1" ht="18.75" customHeight="1" x14ac:dyDescent="0.25">
      <c r="A903" s="209"/>
      <c r="B903" s="196">
        <v>5265</v>
      </c>
      <c r="C903" s="19" t="s">
        <v>4686</v>
      </c>
      <c r="D903" s="18">
        <v>4127773751</v>
      </c>
      <c r="E903" s="35"/>
      <c r="F903" s="35"/>
      <c r="G903" s="29">
        <v>3</v>
      </c>
      <c r="H903" s="29">
        <v>10</v>
      </c>
      <c r="I903" s="35"/>
      <c r="J903" s="35"/>
      <c r="K903" s="35"/>
      <c r="L903" s="35"/>
      <c r="M903" s="35"/>
      <c r="N903" s="35"/>
      <c r="O903" s="35"/>
      <c r="P903" s="35"/>
      <c r="Q903" s="18"/>
      <c r="R903" s="18"/>
      <c r="S903" s="18"/>
      <c r="T903" s="18"/>
      <c r="U903" s="18"/>
      <c r="V903" s="18"/>
      <c r="W903" s="18"/>
      <c r="X903" s="18"/>
      <c r="AA903" s="17"/>
    </row>
    <row r="904" spans="1:27" s="16" customFormat="1" ht="18.75" customHeight="1" x14ac:dyDescent="0.25">
      <c r="A904" s="209"/>
      <c r="B904" s="196">
        <v>3632</v>
      </c>
      <c r="C904" s="19" t="s">
        <v>3457</v>
      </c>
      <c r="D904" s="18">
        <v>4127784319</v>
      </c>
      <c r="E904" s="35"/>
      <c r="F904" s="35"/>
      <c r="G904" s="29">
        <v>5</v>
      </c>
      <c r="H904" s="29">
        <v>10</v>
      </c>
      <c r="I904" s="29"/>
      <c r="J904" s="29"/>
      <c r="K904" s="29"/>
      <c r="L904" s="29"/>
      <c r="M904" s="29">
        <v>10</v>
      </c>
      <c r="N904" s="29"/>
      <c r="O904" s="29">
        <v>10</v>
      </c>
      <c r="P904" s="35"/>
      <c r="Q904" s="18"/>
      <c r="R904" s="18"/>
      <c r="S904" s="18"/>
      <c r="T904" s="18"/>
      <c r="U904" s="18"/>
      <c r="V904" s="18"/>
      <c r="W904" s="18"/>
      <c r="X904" s="18"/>
      <c r="AA904" s="17"/>
    </row>
    <row r="905" spans="1:27" s="16" customFormat="1" ht="18.75" customHeight="1" x14ac:dyDescent="0.25">
      <c r="A905" s="209"/>
      <c r="B905" s="196">
        <v>4738</v>
      </c>
      <c r="C905" s="19" t="s">
        <v>1197</v>
      </c>
      <c r="D905" s="18">
        <v>4127799109</v>
      </c>
      <c r="E905" s="35"/>
      <c r="F905" s="29">
        <v>7</v>
      </c>
      <c r="G905" s="29">
        <v>7</v>
      </c>
      <c r="H905" s="29">
        <v>7</v>
      </c>
      <c r="I905" s="29"/>
      <c r="J905" s="29"/>
      <c r="K905" s="29"/>
      <c r="L905" s="29"/>
      <c r="M905" s="29"/>
      <c r="N905" s="29"/>
      <c r="O905" s="29"/>
      <c r="P905" s="29">
        <v>2</v>
      </c>
      <c r="Q905" s="18"/>
      <c r="R905" s="18"/>
      <c r="S905" s="18"/>
      <c r="T905" s="18"/>
      <c r="U905" s="18"/>
      <c r="V905" s="18"/>
      <c r="W905" s="18"/>
      <c r="X905" s="18"/>
      <c r="AA905" s="17"/>
    </row>
    <row r="906" spans="1:27" s="16" customFormat="1" ht="18.75" customHeight="1" x14ac:dyDescent="0.25">
      <c r="A906" s="209"/>
      <c r="B906" s="196">
        <v>5067</v>
      </c>
      <c r="C906" s="19" t="s">
        <v>2513</v>
      </c>
      <c r="D906" s="18">
        <v>4127793315</v>
      </c>
      <c r="E906" s="29">
        <v>5</v>
      </c>
      <c r="F906" s="29"/>
      <c r="G906" s="29">
        <v>10</v>
      </c>
      <c r="H906" s="29">
        <v>10</v>
      </c>
      <c r="I906" s="29"/>
      <c r="J906" s="29"/>
      <c r="K906" s="29"/>
      <c r="L906" s="29"/>
      <c r="M906" s="29"/>
      <c r="N906" s="29"/>
      <c r="O906" s="29">
        <v>5</v>
      </c>
      <c r="P906" s="29">
        <v>5</v>
      </c>
      <c r="Q906" s="18"/>
      <c r="R906" s="18"/>
      <c r="S906" s="18"/>
      <c r="T906" s="18"/>
      <c r="U906" s="18"/>
      <c r="V906" s="18"/>
      <c r="W906" s="18"/>
      <c r="X906" s="18"/>
      <c r="AA906" s="17"/>
    </row>
    <row r="907" spans="1:27" s="16" customFormat="1" ht="18.75" customHeight="1" x14ac:dyDescent="0.25">
      <c r="A907" s="209"/>
      <c r="B907" s="196">
        <v>4737</v>
      </c>
      <c r="C907" s="19" t="s">
        <v>2511</v>
      </c>
      <c r="D907" s="18">
        <v>4127844496</v>
      </c>
      <c r="E907" s="35"/>
      <c r="F907" s="35"/>
      <c r="G907" s="29">
        <v>5</v>
      </c>
      <c r="H907" s="29">
        <v>10</v>
      </c>
      <c r="I907" s="29"/>
      <c r="J907" s="29">
        <v>10</v>
      </c>
      <c r="K907" s="29"/>
      <c r="L907" s="29"/>
      <c r="M907" s="29"/>
      <c r="N907" s="29"/>
      <c r="O907" s="29"/>
      <c r="P907" s="29">
        <v>10</v>
      </c>
      <c r="Q907" s="18"/>
      <c r="R907" s="18"/>
      <c r="S907" s="18"/>
      <c r="T907" s="18"/>
      <c r="U907" s="18"/>
      <c r="V907" s="18"/>
      <c r="W907" s="18"/>
      <c r="X907" s="18"/>
      <c r="AA907" s="17"/>
    </row>
    <row r="908" spans="1:27" s="16" customFormat="1" ht="18.75" customHeight="1" x14ac:dyDescent="0.25">
      <c r="A908" s="209"/>
      <c r="B908" s="196">
        <v>4737</v>
      </c>
      <c r="C908" s="19" t="s">
        <v>2511</v>
      </c>
      <c r="D908" s="18">
        <v>4127792097</v>
      </c>
      <c r="E908" s="35"/>
      <c r="F908" s="35"/>
      <c r="G908" s="29"/>
      <c r="H908" s="29">
        <v>10</v>
      </c>
      <c r="I908" s="29"/>
      <c r="J908" s="29"/>
      <c r="K908" s="29"/>
      <c r="L908" s="29"/>
      <c r="M908" s="29"/>
      <c r="N908" s="29"/>
      <c r="O908" s="29"/>
      <c r="P908" s="29">
        <v>10</v>
      </c>
      <c r="Q908" s="18"/>
      <c r="R908" s="18"/>
      <c r="S908" s="18"/>
      <c r="T908" s="18"/>
      <c r="U908" s="18"/>
      <c r="V908" s="18"/>
      <c r="W908" s="18"/>
      <c r="X908" s="18"/>
      <c r="AA908" s="17"/>
    </row>
    <row r="909" spans="1:27" s="16" customFormat="1" ht="18.75" customHeight="1" x14ac:dyDescent="0.25">
      <c r="A909" s="209"/>
      <c r="B909" s="196">
        <v>3527</v>
      </c>
      <c r="C909" s="19" t="s">
        <v>1327</v>
      </c>
      <c r="D909" s="18">
        <v>4127796809</v>
      </c>
      <c r="E909" s="35"/>
      <c r="F909" s="35"/>
      <c r="G909" s="29">
        <v>10</v>
      </c>
      <c r="H909" s="29">
        <v>10</v>
      </c>
      <c r="I909" s="29"/>
      <c r="J909" s="29">
        <v>10</v>
      </c>
      <c r="K909" s="29"/>
      <c r="L909" s="29"/>
      <c r="M909" s="29">
        <v>5</v>
      </c>
      <c r="N909" s="29"/>
      <c r="O909" s="29">
        <v>10</v>
      </c>
      <c r="P909" s="29">
        <v>5</v>
      </c>
      <c r="Q909" s="18"/>
      <c r="R909" s="18"/>
      <c r="S909" s="18"/>
      <c r="T909" s="18"/>
      <c r="U909" s="18"/>
      <c r="V909" s="18"/>
      <c r="W909" s="18"/>
      <c r="X909" s="18"/>
      <c r="AA909" s="17"/>
    </row>
    <row r="910" spans="1:27" s="16" customFormat="1" ht="18.75" customHeight="1" x14ac:dyDescent="0.25">
      <c r="A910" s="209"/>
      <c r="B910" s="196">
        <v>5536</v>
      </c>
      <c r="C910" s="19" t="s">
        <v>2479</v>
      </c>
      <c r="D910" s="18">
        <v>4127777226</v>
      </c>
      <c r="E910" s="35"/>
      <c r="F910" s="35"/>
      <c r="G910" s="35"/>
      <c r="H910" s="29">
        <v>10</v>
      </c>
      <c r="I910" s="29"/>
      <c r="J910" s="29">
        <v>10</v>
      </c>
      <c r="K910" s="35"/>
      <c r="L910" s="35"/>
      <c r="M910" s="35"/>
      <c r="N910" s="35"/>
      <c r="O910" s="35"/>
      <c r="P910" s="35"/>
      <c r="Q910" s="18"/>
      <c r="R910" s="18"/>
      <c r="S910" s="18"/>
      <c r="T910" s="18"/>
      <c r="U910" s="18"/>
      <c r="V910" s="18"/>
      <c r="W910" s="18"/>
      <c r="X910" s="18"/>
      <c r="AA910" s="17"/>
    </row>
    <row r="911" spans="1:27" s="16" customFormat="1" ht="18.75" customHeight="1" x14ac:dyDescent="0.25">
      <c r="A911" s="209"/>
      <c r="B911" s="196">
        <v>5064</v>
      </c>
      <c r="C911" s="19" t="s">
        <v>2200</v>
      </c>
      <c r="D911" s="18">
        <v>4127659247</v>
      </c>
      <c r="E911" s="35"/>
      <c r="F911" s="35"/>
      <c r="G911" s="29">
        <v>15</v>
      </c>
      <c r="H911" s="29"/>
      <c r="I911" s="29"/>
      <c r="J911" s="29"/>
      <c r="K911" s="29"/>
      <c r="L911" s="29"/>
      <c r="M911" s="29"/>
      <c r="N911" s="29"/>
      <c r="O911" s="29">
        <v>5</v>
      </c>
      <c r="P911" s="29">
        <v>5</v>
      </c>
      <c r="Q911" s="18"/>
      <c r="R911" s="18"/>
      <c r="S911" s="18"/>
      <c r="T911" s="18"/>
      <c r="U911" s="18"/>
      <c r="V911" s="18"/>
      <c r="W911" s="18"/>
      <c r="X911" s="18"/>
      <c r="AA911" s="17"/>
    </row>
    <row r="912" spans="1:27" s="16" customFormat="1" ht="18.75" customHeight="1" x14ac:dyDescent="0.25">
      <c r="A912" s="209"/>
      <c r="B912" s="196">
        <v>5042</v>
      </c>
      <c r="C912" s="19" t="s">
        <v>5298</v>
      </c>
      <c r="D912" s="18">
        <v>4127797465</v>
      </c>
      <c r="E912" s="29">
        <v>5</v>
      </c>
      <c r="F912" s="29"/>
      <c r="G912" s="29">
        <v>15</v>
      </c>
      <c r="H912" s="29">
        <v>10</v>
      </c>
      <c r="I912" s="29"/>
      <c r="J912" s="29"/>
      <c r="K912" s="29"/>
      <c r="L912" s="29"/>
      <c r="M912" s="29"/>
      <c r="N912" s="29"/>
      <c r="O912" s="29">
        <v>10</v>
      </c>
      <c r="P912" s="29"/>
      <c r="Q912" s="18"/>
      <c r="R912" s="18"/>
      <c r="S912" s="18"/>
      <c r="T912" s="18"/>
      <c r="U912" s="18"/>
      <c r="V912" s="18"/>
      <c r="W912" s="18"/>
      <c r="X912" s="18"/>
      <c r="AA912" s="17"/>
    </row>
    <row r="913" spans="1:27" s="16" customFormat="1" ht="18.75" customHeight="1" x14ac:dyDescent="0.25">
      <c r="A913" s="209"/>
      <c r="B913" s="196">
        <v>4809</v>
      </c>
      <c r="C913" s="19" t="s">
        <v>1118</v>
      </c>
      <c r="D913" s="18">
        <v>4127773574</v>
      </c>
      <c r="E913" s="35"/>
      <c r="F913" s="35"/>
      <c r="G913" s="29">
        <v>15</v>
      </c>
      <c r="H913" s="29">
        <v>10</v>
      </c>
      <c r="I913" s="35"/>
      <c r="J913" s="35"/>
      <c r="K913" s="35"/>
      <c r="L913" s="35"/>
      <c r="M913" s="35"/>
      <c r="N913" s="35"/>
      <c r="O913" s="35"/>
      <c r="P913" s="35"/>
      <c r="Q913" s="18"/>
      <c r="R913" s="18"/>
      <c r="S913" s="18"/>
      <c r="T913" s="18"/>
      <c r="U913" s="18"/>
      <c r="V913" s="18"/>
      <c r="W913" s="18"/>
      <c r="X913" s="18"/>
      <c r="AA913" s="17"/>
    </row>
    <row r="914" spans="1:27" s="16" customFormat="1" ht="18.75" customHeight="1" x14ac:dyDescent="0.25">
      <c r="A914" s="209"/>
      <c r="B914" s="196">
        <v>4903</v>
      </c>
      <c r="C914" s="19" t="s">
        <v>182</v>
      </c>
      <c r="D914" s="18">
        <v>4127799372</v>
      </c>
      <c r="E914" s="35"/>
      <c r="F914" s="35"/>
      <c r="G914" s="29">
        <v>20</v>
      </c>
      <c r="H914" s="29"/>
      <c r="I914" s="29"/>
      <c r="J914" s="29"/>
      <c r="K914" s="29"/>
      <c r="L914" s="29"/>
      <c r="M914" s="29"/>
      <c r="N914" s="29"/>
      <c r="O914" s="29">
        <v>20</v>
      </c>
      <c r="P914" s="29">
        <v>20</v>
      </c>
      <c r="Q914" s="18"/>
      <c r="R914" s="18"/>
      <c r="S914" s="18"/>
      <c r="T914" s="18"/>
      <c r="U914" s="18"/>
      <c r="V914" s="18"/>
      <c r="W914" s="18"/>
      <c r="X914" s="18"/>
      <c r="AA914" s="17"/>
    </row>
    <row r="915" spans="1:27" s="16" customFormat="1" ht="18.75" customHeight="1" x14ac:dyDescent="0.25">
      <c r="A915" s="209"/>
      <c r="B915" s="196">
        <v>1609</v>
      </c>
      <c r="C915" s="19" t="s">
        <v>1038</v>
      </c>
      <c r="D915" s="18">
        <v>4127778768</v>
      </c>
      <c r="E915" s="35"/>
      <c r="F915" s="35"/>
      <c r="G915" s="29">
        <v>6</v>
      </c>
      <c r="H915" s="29">
        <v>6</v>
      </c>
      <c r="I915" s="29"/>
      <c r="J915" s="29"/>
      <c r="K915" s="29"/>
      <c r="L915" s="29"/>
      <c r="M915" s="29"/>
      <c r="N915" s="29"/>
      <c r="O915" s="29">
        <v>6</v>
      </c>
      <c r="P915" s="29">
        <v>6</v>
      </c>
      <c r="Q915" s="29"/>
      <c r="R915" s="18"/>
      <c r="S915" s="18"/>
      <c r="T915" s="18"/>
      <c r="U915" s="18"/>
      <c r="V915" s="18"/>
      <c r="W915" s="18"/>
      <c r="X915" s="18"/>
      <c r="AA915" s="17"/>
    </row>
    <row r="916" spans="1:27" s="16" customFormat="1" ht="18.75" customHeight="1" x14ac:dyDescent="0.25">
      <c r="A916" s="209"/>
      <c r="B916" s="196">
        <v>5188</v>
      </c>
      <c r="C916" s="19" t="s">
        <v>2984</v>
      </c>
      <c r="D916" s="18">
        <v>4127791882</v>
      </c>
      <c r="E916" s="35"/>
      <c r="F916" s="35"/>
      <c r="G916" s="29">
        <v>5</v>
      </c>
      <c r="H916" s="29"/>
      <c r="I916" s="29"/>
      <c r="J916" s="29">
        <v>5</v>
      </c>
      <c r="K916" s="29"/>
      <c r="L916" s="29"/>
      <c r="M916" s="29">
        <v>5</v>
      </c>
      <c r="N916" s="29"/>
      <c r="O916" s="29"/>
      <c r="P916" s="29">
        <v>10</v>
      </c>
      <c r="Q916" s="18"/>
      <c r="R916" s="18"/>
      <c r="S916" s="18"/>
      <c r="T916" s="18"/>
      <c r="U916" s="18"/>
      <c r="V916" s="18"/>
      <c r="W916" s="18"/>
      <c r="X916" s="18"/>
      <c r="AA916" s="17"/>
    </row>
    <row r="917" spans="1:27" s="16" customFormat="1" ht="18.75" customHeight="1" x14ac:dyDescent="0.25">
      <c r="A917" s="209"/>
      <c r="B917" s="196">
        <v>4711</v>
      </c>
      <c r="C917" s="19" t="s">
        <v>2513</v>
      </c>
      <c r="D917" s="18">
        <v>4127756922</v>
      </c>
      <c r="E917" s="29">
        <v>3</v>
      </c>
      <c r="F917" s="29">
        <v>4</v>
      </c>
      <c r="G917" s="29">
        <v>5</v>
      </c>
      <c r="H917" s="29"/>
      <c r="I917" s="29"/>
      <c r="J917" s="29"/>
      <c r="K917" s="29"/>
      <c r="L917" s="29"/>
      <c r="M917" s="29"/>
      <c r="N917" s="29"/>
      <c r="O917" s="29">
        <v>5</v>
      </c>
      <c r="P917" s="29">
        <v>5</v>
      </c>
      <c r="Q917" s="18"/>
      <c r="R917" s="18"/>
      <c r="S917" s="18"/>
      <c r="T917" s="18"/>
      <c r="U917" s="18"/>
      <c r="V917" s="18"/>
      <c r="W917" s="18"/>
      <c r="X917" s="18"/>
      <c r="AA917" s="17"/>
    </row>
    <row r="918" spans="1:27" s="16" customFormat="1" ht="18.75" customHeight="1" x14ac:dyDescent="0.25">
      <c r="A918" s="209"/>
      <c r="B918" s="196">
        <v>4690</v>
      </c>
      <c r="C918" s="19" t="s">
        <v>2755</v>
      </c>
      <c r="D918" s="18">
        <v>4127783427</v>
      </c>
      <c r="E918" s="35"/>
      <c r="F918" s="35"/>
      <c r="G918" s="29">
        <v>10</v>
      </c>
      <c r="H918" s="29"/>
      <c r="I918" s="29"/>
      <c r="J918" s="29">
        <v>5</v>
      </c>
      <c r="K918" s="29"/>
      <c r="L918" s="29"/>
      <c r="M918" s="29">
        <v>10</v>
      </c>
      <c r="N918" s="35"/>
      <c r="O918" s="35"/>
      <c r="P918" s="35"/>
      <c r="Q918" s="18"/>
      <c r="R918" s="18"/>
      <c r="S918" s="18"/>
      <c r="T918" s="18"/>
      <c r="U918" s="18"/>
      <c r="V918" s="18"/>
      <c r="W918" s="18"/>
      <c r="X918" s="18"/>
      <c r="AA918" s="17"/>
    </row>
    <row r="919" spans="1:27" s="16" customFormat="1" ht="18.75" customHeight="1" x14ac:dyDescent="0.25">
      <c r="A919" s="209"/>
      <c r="B919" s="196">
        <v>1601</v>
      </c>
      <c r="C919" s="19" t="s">
        <v>765</v>
      </c>
      <c r="D919" s="18">
        <v>4127784993</v>
      </c>
      <c r="E919" s="29">
        <v>5</v>
      </c>
      <c r="F919" s="29"/>
      <c r="G919" s="29">
        <v>3</v>
      </c>
      <c r="H919" s="29">
        <v>5</v>
      </c>
      <c r="I919" s="29"/>
      <c r="J919" s="29"/>
      <c r="K919" s="29"/>
      <c r="L919" s="29"/>
      <c r="M919" s="29"/>
      <c r="N919" s="29"/>
      <c r="O919" s="29">
        <v>10</v>
      </c>
      <c r="P919" s="29">
        <v>5</v>
      </c>
      <c r="Q919" s="18"/>
      <c r="R919" s="18"/>
      <c r="S919" s="18"/>
      <c r="T919" s="18"/>
      <c r="U919" s="18"/>
      <c r="V919" s="18"/>
      <c r="W919" s="18"/>
      <c r="X919" s="18"/>
      <c r="AA919" s="17"/>
    </row>
    <row r="920" spans="1:27" s="16" customFormat="1" ht="18.75" customHeight="1" x14ac:dyDescent="0.25">
      <c r="A920" s="209"/>
      <c r="B920" s="196">
        <v>4483</v>
      </c>
      <c r="C920" s="19" t="s">
        <v>1111</v>
      </c>
      <c r="D920" s="18">
        <v>4127798734</v>
      </c>
      <c r="E920" s="29">
        <v>5</v>
      </c>
      <c r="F920" s="29">
        <v>3</v>
      </c>
      <c r="G920" s="29">
        <v>8</v>
      </c>
      <c r="H920" s="29">
        <v>15</v>
      </c>
      <c r="I920" s="29"/>
      <c r="J920" s="29"/>
      <c r="K920" s="29"/>
      <c r="L920" s="29"/>
      <c r="M920" s="29"/>
      <c r="N920" s="29"/>
      <c r="O920" s="29">
        <v>15</v>
      </c>
      <c r="P920" s="29">
        <v>20</v>
      </c>
      <c r="Q920" s="18"/>
      <c r="R920" s="18"/>
      <c r="S920" s="18"/>
      <c r="T920" s="18"/>
      <c r="U920" s="18"/>
      <c r="V920" s="18"/>
      <c r="W920" s="18"/>
      <c r="X920" s="18"/>
      <c r="AA920" s="17"/>
    </row>
    <row r="921" spans="1:27" s="16" customFormat="1" ht="18.75" customHeight="1" x14ac:dyDescent="0.25">
      <c r="A921" s="209"/>
      <c r="B921" s="196">
        <v>3825</v>
      </c>
      <c r="C921" s="19" t="s">
        <v>4347</v>
      </c>
      <c r="D921" s="18">
        <v>4127799024</v>
      </c>
      <c r="E921" s="29">
        <v>5</v>
      </c>
      <c r="F921" s="29"/>
      <c r="G921" s="29">
        <v>5</v>
      </c>
      <c r="H921" s="29">
        <v>3</v>
      </c>
      <c r="I921" s="29"/>
      <c r="J921" s="29"/>
      <c r="K921" s="29"/>
      <c r="L921" s="29"/>
      <c r="M921" s="29"/>
      <c r="N921" s="29"/>
      <c r="O921" s="29">
        <v>6</v>
      </c>
      <c r="P921" s="29">
        <v>8</v>
      </c>
      <c r="Q921" s="18"/>
      <c r="R921" s="18"/>
      <c r="S921" s="18"/>
      <c r="T921" s="18"/>
      <c r="U921" s="18"/>
      <c r="V921" s="18"/>
      <c r="W921" s="18"/>
      <c r="X921" s="18"/>
      <c r="AA921" s="17"/>
    </row>
    <row r="922" spans="1:27" s="16" customFormat="1" ht="18.75" customHeight="1" x14ac:dyDescent="0.25">
      <c r="A922" s="209"/>
      <c r="B922" s="196">
        <v>4452</v>
      </c>
      <c r="C922" s="19" t="s">
        <v>5299</v>
      </c>
      <c r="D922" s="18">
        <v>4127797793</v>
      </c>
      <c r="E922" s="29">
        <v>5</v>
      </c>
      <c r="F922" s="29"/>
      <c r="G922" s="29">
        <v>5</v>
      </c>
      <c r="H922" s="29">
        <v>5</v>
      </c>
      <c r="I922" s="29"/>
      <c r="J922" s="29"/>
      <c r="K922" s="29"/>
      <c r="L922" s="29"/>
      <c r="M922" s="29"/>
      <c r="N922" s="29"/>
      <c r="O922" s="29">
        <v>5</v>
      </c>
      <c r="P922" s="29">
        <v>10</v>
      </c>
      <c r="Q922" s="18"/>
      <c r="R922" s="18"/>
      <c r="S922" s="18"/>
      <c r="T922" s="18"/>
      <c r="U922" s="18"/>
      <c r="V922" s="18"/>
      <c r="W922" s="18"/>
      <c r="X922" s="18"/>
      <c r="AA922" s="17"/>
    </row>
    <row r="923" spans="1:27" s="16" customFormat="1" ht="18.75" customHeight="1" x14ac:dyDescent="0.25">
      <c r="A923" s="209"/>
      <c r="B923" s="198">
        <v>4483</v>
      </c>
      <c r="C923" s="19" t="s">
        <v>1111</v>
      </c>
      <c r="D923" s="18">
        <v>4127799031</v>
      </c>
      <c r="E923" s="29">
        <v>2</v>
      </c>
      <c r="F923" s="29">
        <v>2</v>
      </c>
      <c r="G923" s="29">
        <v>9</v>
      </c>
      <c r="H923" s="29">
        <v>12</v>
      </c>
      <c r="I923" s="29"/>
      <c r="J923" s="29"/>
      <c r="K923" s="29"/>
      <c r="L923" s="29"/>
      <c r="M923" s="29"/>
      <c r="N923" s="29"/>
      <c r="O923" s="29">
        <v>5</v>
      </c>
      <c r="P923" s="29">
        <v>10</v>
      </c>
      <c r="Q923" s="18"/>
      <c r="R923" s="18"/>
      <c r="S923" s="18"/>
      <c r="T923" s="18"/>
      <c r="U923" s="18"/>
      <c r="V923" s="18"/>
      <c r="W923" s="18"/>
      <c r="X923" s="18"/>
      <c r="AA923" s="17"/>
    </row>
    <row r="924" spans="1:27" s="16" customFormat="1" ht="18.75" customHeight="1" x14ac:dyDescent="0.25">
      <c r="A924" s="209"/>
      <c r="B924" s="196">
        <v>3952</v>
      </c>
      <c r="C924" s="19" t="s">
        <v>2418</v>
      </c>
      <c r="D924" s="18">
        <v>4127799027</v>
      </c>
      <c r="E924" s="29">
        <v>5</v>
      </c>
      <c r="F924" s="29"/>
      <c r="G924" s="29">
        <v>13</v>
      </c>
      <c r="H924" s="29">
        <v>8</v>
      </c>
      <c r="I924" s="29"/>
      <c r="J924" s="29"/>
      <c r="K924" s="29"/>
      <c r="L924" s="29"/>
      <c r="M924" s="29"/>
      <c r="N924" s="29"/>
      <c r="O924" s="29">
        <v>11</v>
      </c>
      <c r="P924" s="29">
        <v>23</v>
      </c>
      <c r="Q924" s="18"/>
      <c r="R924" s="18"/>
      <c r="S924" s="18"/>
      <c r="T924" s="18"/>
      <c r="U924" s="18"/>
      <c r="V924" s="18"/>
      <c r="W924" s="18"/>
      <c r="X924" s="18"/>
      <c r="AA924" s="17"/>
    </row>
    <row r="925" spans="1:27" s="16" customFormat="1" ht="18.75" customHeight="1" x14ac:dyDescent="0.25">
      <c r="A925" s="209"/>
      <c r="B925" s="196">
        <v>3822</v>
      </c>
      <c r="C925" s="19" t="s">
        <v>808</v>
      </c>
      <c r="D925" s="18">
        <v>4127798879</v>
      </c>
      <c r="E925" s="29"/>
      <c r="F925" s="29">
        <v>3</v>
      </c>
      <c r="G925" s="29">
        <v>12</v>
      </c>
      <c r="H925" s="29">
        <v>9</v>
      </c>
      <c r="I925" s="29"/>
      <c r="J925" s="29"/>
      <c r="K925" s="29"/>
      <c r="L925" s="29"/>
      <c r="M925" s="29"/>
      <c r="N925" s="29"/>
      <c r="O925" s="29">
        <v>13</v>
      </c>
      <c r="P925" s="29">
        <v>30</v>
      </c>
      <c r="Q925" s="18"/>
      <c r="R925" s="18"/>
      <c r="S925" s="18"/>
      <c r="T925" s="18"/>
      <c r="U925" s="18"/>
      <c r="V925" s="18"/>
      <c r="W925" s="18"/>
      <c r="X925" s="18"/>
      <c r="AA925" s="17"/>
    </row>
    <row r="926" spans="1:27" s="16" customFormat="1" ht="18.75" customHeight="1" x14ac:dyDescent="0.25">
      <c r="A926" s="209"/>
      <c r="B926" s="196">
        <v>5516</v>
      </c>
      <c r="C926" s="19" t="s">
        <v>5300</v>
      </c>
      <c r="D926" s="18">
        <v>4127777793</v>
      </c>
      <c r="E926" s="35"/>
      <c r="F926" s="35"/>
      <c r="G926" s="29">
        <v>5</v>
      </c>
      <c r="H926" s="29">
        <v>15</v>
      </c>
      <c r="I926" s="29"/>
      <c r="J926" s="29"/>
      <c r="K926" s="29"/>
      <c r="L926" s="29"/>
      <c r="M926" s="29">
        <v>5</v>
      </c>
      <c r="N926" s="29"/>
      <c r="O926" s="29"/>
      <c r="P926" s="29">
        <v>5</v>
      </c>
      <c r="Q926" s="18"/>
      <c r="R926" s="18"/>
      <c r="S926" s="18"/>
      <c r="T926" s="18"/>
      <c r="U926" s="18"/>
      <c r="V926" s="18"/>
      <c r="W926" s="18"/>
      <c r="X926" s="18"/>
      <c r="AA926" s="17"/>
    </row>
    <row r="927" spans="1:27" s="16" customFormat="1" ht="18.75" customHeight="1" x14ac:dyDescent="0.25">
      <c r="A927" s="209"/>
      <c r="B927" s="196">
        <v>4355</v>
      </c>
      <c r="C927" s="19" t="s">
        <v>5301</v>
      </c>
      <c r="D927" s="18">
        <v>4127793228</v>
      </c>
      <c r="E927" s="35"/>
      <c r="F927" s="35"/>
      <c r="G927" s="35"/>
      <c r="H927" s="29">
        <v>15</v>
      </c>
      <c r="I927" s="29"/>
      <c r="J927" s="29"/>
      <c r="K927" s="29"/>
      <c r="L927" s="29"/>
      <c r="M927" s="29"/>
      <c r="N927" s="29"/>
      <c r="O927" s="29">
        <v>10</v>
      </c>
      <c r="P927" s="35"/>
      <c r="Q927" s="18"/>
      <c r="R927" s="18"/>
      <c r="S927" s="18"/>
      <c r="T927" s="18"/>
      <c r="U927" s="18"/>
      <c r="V927" s="18"/>
      <c r="W927" s="18"/>
      <c r="X927" s="18"/>
      <c r="AA927" s="17"/>
    </row>
    <row r="928" spans="1:27" s="16" customFormat="1" ht="18.75" customHeight="1" x14ac:dyDescent="0.25">
      <c r="A928" s="209"/>
      <c r="B928" s="196">
        <v>4765</v>
      </c>
      <c r="C928" s="19" t="s">
        <v>1665</v>
      </c>
      <c r="D928" s="18">
        <v>4127798430</v>
      </c>
      <c r="E928" s="35"/>
      <c r="F928" s="35"/>
      <c r="G928" s="29">
        <v>12</v>
      </c>
      <c r="H928" s="29">
        <v>3</v>
      </c>
      <c r="I928" s="29"/>
      <c r="J928" s="29"/>
      <c r="K928" s="29"/>
      <c r="L928" s="29"/>
      <c r="M928" s="29"/>
      <c r="N928" s="29"/>
      <c r="O928" s="29">
        <v>10</v>
      </c>
      <c r="P928" s="29">
        <v>25</v>
      </c>
      <c r="Q928" s="18"/>
      <c r="R928" s="18"/>
      <c r="S928" s="18"/>
      <c r="T928" s="18"/>
      <c r="U928" s="18"/>
      <c r="V928" s="18"/>
      <c r="W928" s="18"/>
      <c r="X928" s="18"/>
      <c r="AA928" s="17"/>
    </row>
    <row r="929" spans="1:27" s="16" customFormat="1" ht="18.75" customHeight="1" x14ac:dyDescent="0.25">
      <c r="A929" s="209"/>
      <c r="B929" s="196">
        <v>5175</v>
      </c>
      <c r="C929" s="19" t="s">
        <v>5063</v>
      </c>
      <c r="D929" s="18">
        <v>4127781460</v>
      </c>
      <c r="E929" s="35"/>
      <c r="F929" s="35"/>
      <c r="G929" s="35"/>
      <c r="H929" s="29">
        <v>9</v>
      </c>
      <c r="I929" s="29"/>
      <c r="J929" s="29"/>
      <c r="K929" s="29"/>
      <c r="L929" s="29"/>
      <c r="M929" s="29">
        <v>6</v>
      </c>
      <c r="N929" s="29"/>
      <c r="O929" s="29">
        <v>15</v>
      </c>
      <c r="P929" s="29">
        <v>10</v>
      </c>
      <c r="Q929" s="18"/>
      <c r="R929" s="18"/>
      <c r="S929" s="18"/>
      <c r="T929" s="18"/>
      <c r="U929" s="18"/>
      <c r="V929" s="18"/>
      <c r="W929" s="18"/>
      <c r="X929" s="18"/>
      <c r="AA929" s="17"/>
    </row>
    <row r="930" spans="1:27" s="16" customFormat="1" ht="18.75" customHeight="1" x14ac:dyDescent="0.25">
      <c r="A930" s="209"/>
      <c r="B930" s="196">
        <v>4699</v>
      </c>
      <c r="C930" s="19" t="s">
        <v>2685</v>
      </c>
      <c r="D930" s="18">
        <v>4127795051</v>
      </c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29">
        <v>20</v>
      </c>
      <c r="P930" s="29">
        <v>10</v>
      </c>
      <c r="Q930" s="18"/>
      <c r="R930" s="18"/>
      <c r="S930" s="18"/>
      <c r="T930" s="18"/>
      <c r="U930" s="18"/>
      <c r="V930" s="18"/>
      <c r="W930" s="18"/>
      <c r="X930" s="18"/>
      <c r="AA930" s="17"/>
    </row>
    <row r="931" spans="1:27" s="16" customFormat="1" ht="18.75" customHeight="1" x14ac:dyDescent="0.25">
      <c r="A931" s="209"/>
      <c r="B931" s="196">
        <v>3462</v>
      </c>
      <c r="C931" s="19" t="s">
        <v>5302</v>
      </c>
      <c r="D931" s="18">
        <v>4127791615</v>
      </c>
      <c r="E931" s="35"/>
      <c r="F931" s="35"/>
      <c r="G931" s="29">
        <v>5</v>
      </c>
      <c r="H931" s="29">
        <v>10</v>
      </c>
      <c r="I931" s="29"/>
      <c r="J931" s="29"/>
      <c r="K931" s="29"/>
      <c r="L931" s="29"/>
      <c r="M931" s="29">
        <v>10</v>
      </c>
      <c r="N931" s="29"/>
      <c r="O931" s="29">
        <v>10</v>
      </c>
      <c r="P931" s="29">
        <v>20</v>
      </c>
      <c r="Q931" s="18"/>
      <c r="R931" s="18"/>
      <c r="S931" s="18"/>
      <c r="T931" s="18"/>
      <c r="U931" s="18"/>
      <c r="V931" s="18"/>
      <c r="W931" s="18"/>
      <c r="X931" s="18"/>
      <c r="AA931" s="17"/>
    </row>
    <row r="932" spans="1:27" s="16" customFormat="1" ht="18.75" customHeight="1" x14ac:dyDescent="0.25">
      <c r="A932" s="209"/>
      <c r="B932" s="196">
        <v>3262</v>
      </c>
      <c r="C932" s="19" t="s">
        <v>1533</v>
      </c>
      <c r="D932" s="18">
        <v>4127783430</v>
      </c>
      <c r="E932" s="29">
        <v>10</v>
      </c>
      <c r="F932" s="29"/>
      <c r="G932" s="29">
        <v>15</v>
      </c>
      <c r="H932" s="29"/>
      <c r="I932" s="29"/>
      <c r="J932" s="29"/>
      <c r="K932" s="29"/>
      <c r="L932" s="29"/>
      <c r="M932" s="29"/>
      <c r="N932" s="29"/>
      <c r="O932" s="29">
        <v>10</v>
      </c>
      <c r="P932" s="29">
        <v>5</v>
      </c>
      <c r="Q932" s="18"/>
      <c r="R932" s="18"/>
      <c r="S932" s="18"/>
      <c r="T932" s="18"/>
      <c r="U932" s="18"/>
      <c r="V932" s="18"/>
      <c r="W932" s="18"/>
      <c r="X932" s="18"/>
      <c r="AA932" s="17"/>
    </row>
    <row r="933" spans="1:27" s="16" customFormat="1" ht="18.75" customHeight="1" x14ac:dyDescent="0.25">
      <c r="A933" s="209"/>
      <c r="B933" s="196">
        <v>3989</v>
      </c>
      <c r="C933" s="19" t="s">
        <v>5303</v>
      </c>
      <c r="D933" s="18">
        <v>4127774554</v>
      </c>
      <c r="E933" s="29">
        <v>20</v>
      </c>
      <c r="F933" s="29">
        <v>3</v>
      </c>
      <c r="G933" s="29">
        <v>10</v>
      </c>
      <c r="H933" s="29">
        <v>10</v>
      </c>
      <c r="I933" s="29"/>
      <c r="J933" s="29"/>
      <c r="K933" s="29"/>
      <c r="L933" s="29"/>
      <c r="M933" s="29">
        <v>10</v>
      </c>
      <c r="N933" s="29"/>
      <c r="O933" s="35"/>
      <c r="P933" s="35"/>
      <c r="Q933" s="18"/>
      <c r="R933" s="18"/>
      <c r="S933" s="18"/>
      <c r="T933" s="18"/>
      <c r="U933" s="18"/>
      <c r="V933" s="18"/>
      <c r="W933" s="18"/>
      <c r="X933" s="18"/>
      <c r="AA933" s="17"/>
    </row>
    <row r="934" spans="1:27" s="16" customFormat="1" ht="18.75" customHeight="1" x14ac:dyDescent="0.25">
      <c r="A934" s="209"/>
      <c r="B934" s="196">
        <v>1543</v>
      </c>
      <c r="C934" s="19" t="s">
        <v>724</v>
      </c>
      <c r="D934" s="18">
        <v>4127771172</v>
      </c>
      <c r="E934" s="29">
        <v>2</v>
      </c>
      <c r="F934" s="29">
        <v>2</v>
      </c>
      <c r="G934" s="29">
        <v>8</v>
      </c>
      <c r="H934" s="29">
        <v>20</v>
      </c>
      <c r="I934" s="29"/>
      <c r="J934" s="29"/>
      <c r="K934" s="29"/>
      <c r="L934" s="29"/>
      <c r="M934" s="29"/>
      <c r="N934" s="29"/>
      <c r="O934" s="29">
        <v>10</v>
      </c>
      <c r="P934" s="29">
        <v>5</v>
      </c>
      <c r="Q934" s="18"/>
      <c r="R934" s="18"/>
      <c r="S934" s="18"/>
      <c r="T934" s="18"/>
      <c r="U934" s="18"/>
      <c r="V934" s="18"/>
      <c r="W934" s="18"/>
      <c r="X934" s="18"/>
      <c r="AA934" s="17"/>
    </row>
    <row r="935" spans="1:27" s="16" customFormat="1" ht="18.75" customHeight="1" x14ac:dyDescent="0.25">
      <c r="A935" s="209"/>
      <c r="B935" s="196">
        <v>5623</v>
      </c>
      <c r="C935" s="19" t="s">
        <v>1618</v>
      </c>
      <c r="D935" s="18">
        <v>4127794721</v>
      </c>
      <c r="E935" s="35"/>
      <c r="F935" s="35"/>
      <c r="G935" s="29">
        <v>15</v>
      </c>
      <c r="H935" s="29">
        <v>10</v>
      </c>
      <c r="I935" s="29"/>
      <c r="J935" s="29">
        <v>5</v>
      </c>
      <c r="K935" s="29"/>
      <c r="L935" s="29"/>
      <c r="M935" s="29">
        <v>10</v>
      </c>
      <c r="N935" s="29"/>
      <c r="O935" s="29">
        <v>10</v>
      </c>
      <c r="P935" s="35"/>
      <c r="Q935" s="18"/>
      <c r="R935" s="18"/>
      <c r="S935" s="18"/>
      <c r="T935" s="18"/>
      <c r="U935" s="18"/>
      <c r="V935" s="18"/>
      <c r="W935" s="18"/>
      <c r="X935" s="18"/>
      <c r="AA935" s="17"/>
    </row>
    <row r="936" spans="1:27" s="16" customFormat="1" ht="18.75" customHeight="1" x14ac:dyDescent="0.25">
      <c r="A936" s="209"/>
      <c r="B936" s="196">
        <v>5292</v>
      </c>
      <c r="C936" s="19" t="s">
        <v>2846</v>
      </c>
      <c r="D936" s="18">
        <v>4127789189</v>
      </c>
      <c r="E936" s="35"/>
      <c r="F936" s="35"/>
      <c r="G936" s="29">
        <v>8</v>
      </c>
      <c r="H936" s="29">
        <v>5</v>
      </c>
      <c r="I936" s="29"/>
      <c r="J936" s="29"/>
      <c r="K936" s="29"/>
      <c r="L936" s="29"/>
      <c r="M936" s="29"/>
      <c r="N936" s="29"/>
      <c r="O936" s="29">
        <v>10</v>
      </c>
      <c r="P936" s="29">
        <v>10</v>
      </c>
      <c r="Q936" s="18"/>
      <c r="R936" s="18"/>
      <c r="S936" s="18"/>
      <c r="T936" s="18"/>
      <c r="U936" s="18"/>
      <c r="V936" s="18"/>
      <c r="W936" s="18"/>
      <c r="X936" s="18"/>
      <c r="AA936" s="17"/>
    </row>
    <row r="937" spans="1:27" s="16" customFormat="1" ht="18.75" customHeight="1" x14ac:dyDescent="0.25">
      <c r="A937" s="209"/>
      <c r="B937" s="196">
        <v>5540</v>
      </c>
      <c r="C937" s="19" t="s">
        <v>599</v>
      </c>
      <c r="D937" s="18">
        <v>4127789966</v>
      </c>
      <c r="E937" s="35"/>
      <c r="F937" s="35"/>
      <c r="G937" s="29">
        <v>4</v>
      </c>
      <c r="H937" s="29">
        <v>7</v>
      </c>
      <c r="I937" s="29"/>
      <c r="J937" s="29"/>
      <c r="K937" s="29"/>
      <c r="L937" s="29"/>
      <c r="M937" s="29"/>
      <c r="N937" s="29"/>
      <c r="O937" s="29">
        <v>8</v>
      </c>
      <c r="P937" s="29">
        <v>7</v>
      </c>
      <c r="Q937" s="18"/>
      <c r="R937" s="18"/>
      <c r="S937" s="18"/>
      <c r="T937" s="18"/>
      <c r="U937" s="18"/>
      <c r="V937" s="18"/>
      <c r="W937" s="18"/>
      <c r="X937" s="18"/>
      <c r="AA937" s="17"/>
    </row>
    <row r="938" spans="1:27" s="16" customFormat="1" ht="18.75" customHeight="1" x14ac:dyDescent="0.25">
      <c r="A938" s="209"/>
      <c r="B938" s="198">
        <v>5292</v>
      </c>
      <c r="C938" s="19" t="s">
        <v>2846</v>
      </c>
      <c r="D938" s="18">
        <v>4127799220</v>
      </c>
      <c r="E938" s="29">
        <v>3</v>
      </c>
      <c r="F938" s="29">
        <v>3</v>
      </c>
      <c r="G938" s="29">
        <v>14</v>
      </c>
      <c r="H938" s="29">
        <v>16</v>
      </c>
      <c r="I938" s="29"/>
      <c r="J938" s="29"/>
      <c r="K938" s="29"/>
      <c r="L938" s="29"/>
      <c r="M938" s="29"/>
      <c r="N938" s="29"/>
      <c r="O938" s="29">
        <v>12</v>
      </c>
      <c r="P938" s="29">
        <v>14</v>
      </c>
      <c r="Q938" s="18"/>
      <c r="R938" s="18"/>
      <c r="S938" s="18"/>
      <c r="T938" s="18"/>
      <c r="U938" s="18"/>
      <c r="V938" s="18"/>
      <c r="W938" s="18"/>
      <c r="X938" s="18"/>
      <c r="AA938" s="17"/>
    </row>
    <row r="939" spans="1:27" s="16" customFormat="1" ht="18.75" customHeight="1" x14ac:dyDescent="0.25">
      <c r="A939" s="209"/>
      <c r="B939" s="196">
        <v>4633</v>
      </c>
      <c r="C939" s="19" t="s">
        <v>2983</v>
      </c>
      <c r="D939" s="18">
        <v>4127798740</v>
      </c>
      <c r="E939" s="35"/>
      <c r="F939" s="35"/>
      <c r="G939" s="29">
        <v>7</v>
      </c>
      <c r="H939" s="29">
        <v>6</v>
      </c>
      <c r="I939" s="29"/>
      <c r="J939" s="29"/>
      <c r="K939" s="29"/>
      <c r="L939" s="29"/>
      <c r="M939" s="29"/>
      <c r="N939" s="29"/>
      <c r="O939" s="29">
        <v>10</v>
      </c>
      <c r="P939" s="29">
        <v>10</v>
      </c>
      <c r="Q939" s="29"/>
      <c r="R939" s="18"/>
      <c r="S939" s="18"/>
      <c r="T939" s="18"/>
      <c r="U939" s="18"/>
      <c r="V939" s="18"/>
      <c r="W939" s="18"/>
      <c r="X939" s="18"/>
      <c r="AA939" s="17"/>
    </row>
    <row r="940" spans="1:27" s="16" customFormat="1" ht="18.75" customHeight="1" x14ac:dyDescent="0.25">
      <c r="A940" s="209"/>
      <c r="B940" s="196">
        <v>5072</v>
      </c>
      <c r="C940" s="19" t="s">
        <v>2980</v>
      </c>
      <c r="D940" s="18">
        <v>4127799173</v>
      </c>
      <c r="E940" s="29">
        <v>5</v>
      </c>
      <c r="F940" s="29">
        <v>8</v>
      </c>
      <c r="G940" s="29">
        <v>4</v>
      </c>
      <c r="H940" s="29">
        <v>18</v>
      </c>
      <c r="I940" s="29"/>
      <c r="J940" s="29"/>
      <c r="K940" s="29"/>
      <c r="L940" s="29"/>
      <c r="M940" s="29"/>
      <c r="N940" s="29"/>
      <c r="O940" s="29">
        <v>16</v>
      </c>
      <c r="P940" s="29">
        <v>14</v>
      </c>
      <c r="Q940" s="29"/>
      <c r="R940" s="18"/>
      <c r="S940" s="18"/>
      <c r="T940" s="18"/>
      <c r="U940" s="18"/>
      <c r="V940" s="18"/>
      <c r="W940" s="18"/>
      <c r="X940" s="18"/>
      <c r="AA940" s="17"/>
    </row>
    <row r="941" spans="1:27" s="16" customFormat="1" ht="18.75" customHeight="1" x14ac:dyDescent="0.25">
      <c r="A941" s="209"/>
      <c r="B941" s="196">
        <v>4571</v>
      </c>
      <c r="C941" s="19" t="s">
        <v>880</v>
      </c>
      <c r="D941" s="18">
        <v>4127799066</v>
      </c>
      <c r="E941" s="29"/>
      <c r="F941" s="29"/>
      <c r="G941" s="29">
        <v>8</v>
      </c>
      <c r="H941" s="29">
        <v>14</v>
      </c>
      <c r="I941" s="29"/>
      <c r="J941" s="29"/>
      <c r="K941" s="29"/>
      <c r="L941" s="29"/>
      <c r="M941" s="29"/>
      <c r="N941" s="29"/>
      <c r="O941" s="29">
        <v>9</v>
      </c>
      <c r="P941" s="29">
        <v>21</v>
      </c>
      <c r="Q941" s="29"/>
      <c r="R941" s="18"/>
      <c r="S941" s="18"/>
      <c r="T941" s="18"/>
      <c r="U941" s="18"/>
      <c r="V941" s="18"/>
      <c r="W941" s="18"/>
      <c r="X941" s="18"/>
      <c r="AA941" s="17"/>
    </row>
    <row r="942" spans="1:27" s="16" customFormat="1" ht="18.75" customHeight="1" x14ac:dyDescent="0.25">
      <c r="A942" s="209"/>
      <c r="B942" s="196">
        <v>4627</v>
      </c>
      <c r="C942" s="19" t="s">
        <v>1576</v>
      </c>
      <c r="D942" s="18">
        <v>4127799104</v>
      </c>
      <c r="E942" s="29">
        <v>6</v>
      </c>
      <c r="F942" s="29">
        <v>5</v>
      </c>
      <c r="G942" s="29"/>
      <c r="H942" s="29">
        <v>10</v>
      </c>
      <c r="I942" s="29"/>
      <c r="J942" s="29"/>
      <c r="K942" s="29"/>
      <c r="L942" s="29"/>
      <c r="M942" s="29"/>
      <c r="N942" s="29"/>
      <c r="O942" s="29">
        <v>5</v>
      </c>
      <c r="P942" s="29">
        <v>6</v>
      </c>
      <c r="Q942" s="18"/>
      <c r="R942" s="18"/>
      <c r="S942" s="18"/>
      <c r="T942" s="18"/>
      <c r="U942" s="18"/>
      <c r="V942" s="18"/>
      <c r="W942" s="18"/>
      <c r="X942" s="18"/>
      <c r="AA942" s="17"/>
    </row>
    <row r="943" spans="1:27" s="16" customFormat="1" ht="18.75" customHeight="1" x14ac:dyDescent="0.25">
      <c r="A943" s="209"/>
      <c r="B943" s="196">
        <v>4971</v>
      </c>
      <c r="C943" s="19" t="s">
        <v>1659</v>
      </c>
      <c r="D943" s="18">
        <v>4127798768</v>
      </c>
      <c r="E943" s="29">
        <v>5</v>
      </c>
      <c r="F943" s="29">
        <v>5</v>
      </c>
      <c r="G943" s="29">
        <v>10</v>
      </c>
      <c r="H943" s="29">
        <v>30</v>
      </c>
      <c r="I943" s="29"/>
      <c r="J943" s="29"/>
      <c r="K943" s="29"/>
      <c r="L943" s="29"/>
      <c r="M943" s="29"/>
      <c r="N943" s="29"/>
      <c r="O943" s="29"/>
      <c r="P943" s="29">
        <v>20</v>
      </c>
      <c r="Q943" s="29"/>
      <c r="R943" s="18"/>
      <c r="S943" s="18"/>
      <c r="T943" s="18"/>
      <c r="U943" s="18"/>
      <c r="V943" s="18"/>
      <c r="W943" s="18"/>
      <c r="X943" s="18"/>
      <c r="AA943" s="17"/>
    </row>
    <row r="944" spans="1:27" s="16" customFormat="1" ht="18.75" customHeight="1" x14ac:dyDescent="0.25">
      <c r="A944" s="209"/>
      <c r="B944" s="196">
        <v>4581</v>
      </c>
      <c r="C944" s="19" t="s">
        <v>1329</v>
      </c>
      <c r="D944" s="18">
        <v>4127799069</v>
      </c>
      <c r="E944" s="29">
        <v>6</v>
      </c>
      <c r="F944" s="29">
        <v>7</v>
      </c>
      <c r="G944" s="29">
        <v>10</v>
      </c>
      <c r="H944" s="29">
        <v>13</v>
      </c>
      <c r="I944" s="29"/>
      <c r="J944" s="29"/>
      <c r="K944" s="29"/>
      <c r="L944" s="29"/>
      <c r="M944" s="29"/>
      <c r="N944" s="29"/>
      <c r="O944" s="29">
        <v>6</v>
      </c>
      <c r="P944" s="29">
        <v>6</v>
      </c>
      <c r="Q944" s="29"/>
      <c r="R944" s="18"/>
      <c r="S944" s="18"/>
      <c r="T944" s="18"/>
      <c r="U944" s="18"/>
      <c r="V944" s="18"/>
      <c r="W944" s="18"/>
      <c r="X944" s="18"/>
      <c r="AA944" s="17"/>
    </row>
    <row r="945" spans="1:27" s="16" customFormat="1" ht="18.75" customHeight="1" x14ac:dyDescent="0.25">
      <c r="A945" s="209"/>
      <c r="B945" s="196">
        <v>5325</v>
      </c>
      <c r="C945" s="19" t="s">
        <v>2626</v>
      </c>
      <c r="D945" s="18">
        <v>4127798813</v>
      </c>
      <c r="E945" s="29"/>
      <c r="F945" s="29">
        <v>4</v>
      </c>
      <c r="G945" s="29">
        <v>3</v>
      </c>
      <c r="H945" s="29">
        <v>10</v>
      </c>
      <c r="I945" s="29"/>
      <c r="J945" s="29"/>
      <c r="K945" s="29"/>
      <c r="L945" s="29"/>
      <c r="M945" s="29"/>
      <c r="N945" s="29"/>
      <c r="O945" s="29">
        <v>6</v>
      </c>
      <c r="P945" s="29">
        <v>10</v>
      </c>
      <c r="Q945" s="29"/>
      <c r="R945" s="18"/>
      <c r="S945" s="18"/>
      <c r="T945" s="18"/>
      <c r="U945" s="18"/>
      <c r="V945" s="18"/>
      <c r="W945" s="18"/>
      <c r="X945" s="18"/>
      <c r="AA945" s="17"/>
    </row>
    <row r="946" spans="1:27" s="16" customFormat="1" ht="18.75" customHeight="1" x14ac:dyDescent="0.25">
      <c r="A946" s="209"/>
      <c r="B946" s="196">
        <v>5030</v>
      </c>
      <c r="C946" s="19" t="s">
        <v>2401</v>
      </c>
      <c r="D946" s="18">
        <v>4127798805</v>
      </c>
      <c r="E946" s="29">
        <v>15</v>
      </c>
      <c r="F946" s="29">
        <v>9</v>
      </c>
      <c r="G946" s="29">
        <v>10</v>
      </c>
      <c r="H946" s="29">
        <v>9</v>
      </c>
      <c r="I946" s="29"/>
      <c r="J946" s="29"/>
      <c r="K946" s="29"/>
      <c r="L946" s="29"/>
      <c r="M946" s="29"/>
      <c r="N946" s="29"/>
      <c r="O946" s="29">
        <v>10</v>
      </c>
      <c r="P946" s="29">
        <v>10</v>
      </c>
      <c r="Q946" s="29"/>
      <c r="R946" s="18"/>
      <c r="S946" s="18"/>
      <c r="T946" s="18"/>
      <c r="U946" s="18"/>
      <c r="V946" s="18"/>
      <c r="W946" s="18"/>
      <c r="X946" s="18"/>
      <c r="AA946" s="17"/>
    </row>
    <row r="947" spans="1:27" s="16" customFormat="1" ht="18.75" customHeight="1" x14ac:dyDescent="0.25">
      <c r="A947" s="209"/>
      <c r="B947" s="196">
        <v>5610</v>
      </c>
      <c r="C947" s="19" t="s">
        <v>3177</v>
      </c>
      <c r="D947" s="18">
        <v>4127798850</v>
      </c>
      <c r="E947" s="29">
        <v>2</v>
      </c>
      <c r="F947" s="29">
        <v>3</v>
      </c>
      <c r="G947" s="29">
        <v>6</v>
      </c>
      <c r="H947" s="29">
        <v>3</v>
      </c>
      <c r="I947" s="29"/>
      <c r="J947" s="29"/>
      <c r="K947" s="29"/>
      <c r="L947" s="29"/>
      <c r="M947" s="29"/>
      <c r="N947" s="29"/>
      <c r="O947" s="29">
        <v>5</v>
      </c>
      <c r="P947" s="29">
        <v>10</v>
      </c>
      <c r="Q947" s="18"/>
      <c r="R947" s="18"/>
      <c r="S947" s="18"/>
      <c r="T947" s="18"/>
      <c r="U947" s="18"/>
      <c r="V947" s="18"/>
      <c r="W947" s="18"/>
      <c r="X947" s="18"/>
      <c r="AA947" s="17"/>
    </row>
    <row r="948" spans="1:27" s="16" customFormat="1" ht="18.75" customHeight="1" x14ac:dyDescent="0.25">
      <c r="A948" s="209"/>
      <c r="B948" s="196">
        <v>5264</v>
      </c>
      <c r="C948" s="19" t="s">
        <v>3717</v>
      </c>
      <c r="D948" s="18">
        <v>4127799217</v>
      </c>
      <c r="E948" s="29">
        <v>3</v>
      </c>
      <c r="F948" s="74">
        <v>7</v>
      </c>
      <c r="G948" s="29">
        <v>8</v>
      </c>
      <c r="H948" s="29">
        <v>8</v>
      </c>
      <c r="I948" s="29"/>
      <c r="J948" s="29"/>
      <c r="K948" s="29"/>
      <c r="L948" s="29"/>
      <c r="M948" s="29"/>
      <c r="N948" s="29"/>
      <c r="O948" s="29">
        <v>12</v>
      </c>
      <c r="P948" s="29">
        <v>7</v>
      </c>
      <c r="Q948" s="18"/>
      <c r="R948" s="18"/>
      <c r="S948" s="18"/>
      <c r="T948" s="18"/>
      <c r="U948" s="18"/>
      <c r="V948" s="18"/>
      <c r="W948" s="18"/>
      <c r="X948" s="26" t="s">
        <v>5400</v>
      </c>
      <c r="AA948" s="17"/>
    </row>
    <row r="949" spans="1:27" s="16" customFormat="1" ht="18.75" customHeight="1" x14ac:dyDescent="0.25">
      <c r="A949" s="209"/>
      <c r="B949" s="196">
        <v>4976</v>
      </c>
      <c r="C949" s="19" t="s">
        <v>1662</v>
      </c>
      <c r="D949" s="18">
        <v>4127798773</v>
      </c>
      <c r="E949" s="35"/>
      <c r="F949" s="35"/>
      <c r="G949" s="29">
        <v>10</v>
      </c>
      <c r="H949" s="29">
        <v>6</v>
      </c>
      <c r="I949" s="29"/>
      <c r="J949" s="29"/>
      <c r="K949" s="29"/>
      <c r="L949" s="29"/>
      <c r="M949" s="29"/>
      <c r="N949" s="29"/>
      <c r="O949" s="29"/>
      <c r="P949" s="29"/>
      <c r="Q949" s="18"/>
      <c r="R949" s="18"/>
      <c r="S949" s="18"/>
      <c r="T949" s="18"/>
      <c r="U949" s="18"/>
      <c r="V949" s="18"/>
      <c r="W949" s="18"/>
      <c r="X949" s="18"/>
      <c r="AA949" s="17"/>
    </row>
    <row r="950" spans="1:27" s="16" customFormat="1" ht="18.75" customHeight="1" x14ac:dyDescent="0.25">
      <c r="A950" s="209"/>
      <c r="B950" s="196">
        <v>5633</v>
      </c>
      <c r="C950" s="19" t="s">
        <v>4640</v>
      </c>
      <c r="D950" s="18">
        <v>4127782970</v>
      </c>
      <c r="E950" s="35"/>
      <c r="F950" s="35"/>
      <c r="G950" s="35"/>
      <c r="H950" s="29">
        <v>15</v>
      </c>
      <c r="I950" s="29"/>
      <c r="J950" s="29"/>
      <c r="K950" s="29"/>
      <c r="L950" s="29"/>
      <c r="M950" s="29"/>
      <c r="N950" s="29"/>
      <c r="O950" s="29">
        <v>5</v>
      </c>
      <c r="P950" s="29">
        <v>10</v>
      </c>
      <c r="Q950" s="18"/>
      <c r="R950" s="18"/>
      <c r="S950" s="18"/>
      <c r="T950" s="18"/>
      <c r="U950" s="18"/>
      <c r="V950" s="18"/>
      <c r="W950" s="18"/>
      <c r="X950" s="18"/>
      <c r="AA950" s="17"/>
    </row>
    <row r="951" spans="1:27" s="16" customFormat="1" ht="18.75" customHeight="1" x14ac:dyDescent="0.25">
      <c r="A951" s="209"/>
      <c r="B951" s="196">
        <v>4975</v>
      </c>
      <c r="C951" s="19" t="s">
        <v>2560</v>
      </c>
      <c r="D951" s="18">
        <v>4127798770</v>
      </c>
      <c r="E951" s="29">
        <v>10</v>
      </c>
      <c r="F951" s="29"/>
      <c r="G951" s="29"/>
      <c r="H951" s="29">
        <v>10</v>
      </c>
      <c r="I951" s="29"/>
      <c r="J951" s="29"/>
      <c r="K951" s="29"/>
      <c r="L951" s="29"/>
      <c r="M951" s="29"/>
      <c r="N951" s="29"/>
      <c r="O951" s="29">
        <v>10</v>
      </c>
      <c r="P951" s="29">
        <v>10</v>
      </c>
      <c r="Q951" s="18"/>
      <c r="R951" s="18"/>
      <c r="S951" s="18"/>
      <c r="T951" s="18"/>
      <c r="U951" s="18"/>
      <c r="V951" s="18"/>
      <c r="W951" s="18"/>
      <c r="X951" s="18"/>
      <c r="AA951" s="17"/>
    </row>
    <row r="952" spans="1:27" s="16" customFormat="1" ht="18.75" customHeight="1" x14ac:dyDescent="0.25">
      <c r="A952" s="209"/>
      <c r="B952" s="196">
        <v>5069</v>
      </c>
      <c r="C952" s="19" t="s">
        <v>1235</v>
      </c>
      <c r="D952" s="18">
        <v>4127799168</v>
      </c>
      <c r="E952" s="29">
        <v>6</v>
      </c>
      <c r="F952" s="29">
        <v>9</v>
      </c>
      <c r="G952" s="29">
        <v>6</v>
      </c>
      <c r="H952" s="29">
        <v>16</v>
      </c>
      <c r="I952" s="29"/>
      <c r="J952" s="29"/>
      <c r="K952" s="29"/>
      <c r="L952" s="29"/>
      <c r="M952" s="29"/>
      <c r="N952" s="29"/>
      <c r="O952" s="29">
        <v>9</v>
      </c>
      <c r="P952" s="29">
        <v>11</v>
      </c>
      <c r="Q952" s="18"/>
      <c r="R952" s="18"/>
      <c r="S952" s="18"/>
      <c r="T952" s="18"/>
      <c r="U952" s="18"/>
      <c r="V952" s="18"/>
      <c r="W952" s="18"/>
      <c r="X952" s="18"/>
      <c r="AA952" s="17"/>
    </row>
    <row r="953" spans="1:27" s="16" customFormat="1" ht="18.75" customHeight="1" x14ac:dyDescent="0.25">
      <c r="A953" s="209"/>
      <c r="B953" s="198">
        <v>5633</v>
      </c>
      <c r="C953" s="19" t="s">
        <v>4640</v>
      </c>
      <c r="D953" s="18">
        <v>4127798851</v>
      </c>
      <c r="E953" s="29"/>
      <c r="F953" s="29"/>
      <c r="G953" s="29">
        <v>8</v>
      </c>
      <c r="H953" s="29">
        <v>10</v>
      </c>
      <c r="I953" s="29"/>
      <c r="J953" s="29"/>
      <c r="K953" s="29"/>
      <c r="L953" s="29"/>
      <c r="M953" s="29"/>
      <c r="N953" s="29"/>
      <c r="O953" s="29">
        <v>5</v>
      </c>
      <c r="P953" s="29">
        <v>10</v>
      </c>
      <c r="Q953" s="18"/>
      <c r="R953" s="18"/>
      <c r="S953" s="18"/>
      <c r="T953" s="18"/>
      <c r="U953" s="18"/>
      <c r="V953" s="18"/>
      <c r="W953" s="18"/>
      <c r="X953" s="18"/>
      <c r="AA953" s="17"/>
    </row>
    <row r="954" spans="1:27" s="16" customFormat="1" ht="18.75" customHeight="1" x14ac:dyDescent="0.25">
      <c r="A954" s="209"/>
      <c r="B954" s="196">
        <v>5280</v>
      </c>
      <c r="C954" s="19" t="s">
        <v>5304</v>
      </c>
      <c r="D954" s="18">
        <v>4127798808</v>
      </c>
      <c r="E954" s="35"/>
      <c r="F954" s="29">
        <v>5</v>
      </c>
      <c r="G954" s="29"/>
      <c r="H954" s="29">
        <v>10</v>
      </c>
      <c r="I954" s="29"/>
      <c r="J954" s="29"/>
      <c r="K954" s="29"/>
      <c r="L954" s="29"/>
      <c r="M954" s="29"/>
      <c r="N954" s="29"/>
      <c r="O954" s="29">
        <v>10</v>
      </c>
      <c r="P954" s="29">
        <v>20</v>
      </c>
      <c r="Q954" s="18"/>
      <c r="R954" s="18"/>
      <c r="S954" s="18"/>
      <c r="T954" s="18"/>
      <c r="U954" s="18"/>
      <c r="V954" s="18"/>
      <c r="W954" s="18"/>
      <c r="X954" s="18"/>
      <c r="AA954" s="17"/>
    </row>
    <row r="955" spans="1:27" s="16" customFormat="1" ht="18.75" customHeight="1" x14ac:dyDescent="0.25">
      <c r="A955" s="210"/>
      <c r="B955" s="197"/>
      <c r="C955" s="53"/>
      <c r="D955" s="50"/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50"/>
      <c r="R955" s="50"/>
      <c r="S955" s="50"/>
      <c r="T955" s="50"/>
      <c r="U955" s="50"/>
      <c r="V955" s="50"/>
      <c r="W955" s="50"/>
      <c r="X955" s="172" t="s">
        <v>5330</v>
      </c>
      <c r="AA955" s="17"/>
    </row>
    <row r="956" spans="1:27" s="16" customFormat="1" ht="18.75" customHeight="1" x14ac:dyDescent="0.25">
      <c r="A956" s="209"/>
      <c r="B956" s="196"/>
      <c r="C956" s="187" t="s">
        <v>5331</v>
      </c>
      <c r="D956" s="18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18"/>
      <c r="R956" s="18"/>
      <c r="S956" s="18"/>
      <c r="T956" s="18"/>
      <c r="U956" s="18"/>
      <c r="V956" s="18"/>
      <c r="W956" s="18"/>
      <c r="X956" s="18"/>
      <c r="AA956" s="17"/>
    </row>
    <row r="957" spans="1:27" s="16" customFormat="1" ht="18.75" customHeight="1" x14ac:dyDescent="0.25">
      <c r="A957" s="209"/>
      <c r="B957" s="196">
        <v>3948</v>
      </c>
      <c r="C957" s="19" t="s">
        <v>91</v>
      </c>
      <c r="D957" s="18">
        <v>4127660612</v>
      </c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>
        <v>10</v>
      </c>
      <c r="R957" s="18"/>
      <c r="S957" s="18"/>
      <c r="T957" s="18"/>
      <c r="U957" s="18"/>
      <c r="V957" s="18"/>
      <c r="W957" s="18"/>
      <c r="X957" s="18"/>
      <c r="AA957" s="17"/>
    </row>
    <row r="958" spans="1:27" s="16" customFormat="1" ht="18.75" customHeight="1" x14ac:dyDescent="0.25">
      <c r="A958" s="209"/>
      <c r="B958" s="196">
        <v>3948</v>
      </c>
      <c r="C958" s="19" t="s">
        <v>91</v>
      </c>
      <c r="D958" s="18">
        <v>4127660131</v>
      </c>
      <c r="E958" s="29"/>
      <c r="F958" s="29"/>
      <c r="G958" s="29">
        <v>10</v>
      </c>
      <c r="H958" s="29">
        <v>5</v>
      </c>
      <c r="I958" s="29"/>
      <c r="J958" s="29">
        <v>5</v>
      </c>
      <c r="K958" s="29"/>
      <c r="L958" s="29"/>
      <c r="M958" s="29"/>
      <c r="N958" s="29"/>
      <c r="O958" s="29"/>
      <c r="P958" s="29"/>
      <c r="Q958" s="29"/>
      <c r="R958" s="18"/>
      <c r="S958" s="18"/>
      <c r="T958" s="18"/>
      <c r="U958" s="18"/>
      <c r="V958" s="18"/>
      <c r="W958" s="18"/>
      <c r="X958" s="18"/>
      <c r="AA958" s="17"/>
    </row>
    <row r="959" spans="1:27" s="16" customFormat="1" ht="18.75" customHeight="1" x14ac:dyDescent="0.25">
      <c r="A959" s="214" t="s">
        <v>5352</v>
      </c>
      <c r="B959" s="196">
        <v>4243</v>
      </c>
      <c r="C959" s="19" t="s">
        <v>4341</v>
      </c>
      <c r="D959" s="18">
        <v>4127790939</v>
      </c>
      <c r="E959" s="29"/>
      <c r="F959" s="29"/>
      <c r="G959" s="29">
        <v>20</v>
      </c>
      <c r="H959" s="29">
        <v>10</v>
      </c>
      <c r="I959" s="29"/>
      <c r="J959" s="29">
        <v>5</v>
      </c>
      <c r="K959" s="29"/>
      <c r="L959" s="29"/>
      <c r="M959" s="29"/>
      <c r="N959" s="29"/>
      <c r="O959" s="29">
        <v>10</v>
      </c>
      <c r="P959" s="29">
        <v>10</v>
      </c>
      <c r="Q959" s="29"/>
      <c r="R959" s="18"/>
      <c r="S959" s="18"/>
      <c r="T959" s="18"/>
      <c r="U959" s="18"/>
      <c r="V959" s="18"/>
      <c r="W959" s="18"/>
      <c r="X959" s="18"/>
      <c r="AA959" s="17"/>
    </row>
    <row r="960" spans="1:27" s="16" customFormat="1" ht="18.75" customHeight="1" x14ac:dyDescent="0.25">
      <c r="A960" s="214" t="s">
        <v>5368</v>
      </c>
      <c r="B960" s="196" t="s">
        <v>5243</v>
      </c>
      <c r="C960" s="19" t="s">
        <v>5348</v>
      </c>
      <c r="D960" s="18" t="s">
        <v>5196</v>
      </c>
      <c r="E960" s="29"/>
      <c r="F960" s="29"/>
      <c r="G960" s="29">
        <v>5</v>
      </c>
      <c r="H960" s="29">
        <v>5</v>
      </c>
      <c r="I960" s="29"/>
      <c r="J960" s="29">
        <v>3</v>
      </c>
      <c r="K960" s="29"/>
      <c r="L960" s="29"/>
      <c r="M960" s="29"/>
      <c r="N960" s="29"/>
      <c r="O960" s="29">
        <v>5</v>
      </c>
      <c r="P960" s="29">
        <v>5</v>
      </c>
      <c r="Q960" s="29"/>
      <c r="R960" s="18"/>
      <c r="S960" s="18"/>
      <c r="T960" s="18"/>
      <c r="U960" s="18"/>
      <c r="V960" s="18"/>
      <c r="W960" s="18"/>
      <c r="X960" s="18"/>
      <c r="AA960" s="17"/>
    </row>
    <row r="961" spans="1:27" s="16" customFormat="1" ht="18.75" customHeight="1" x14ac:dyDescent="0.25">
      <c r="A961" s="209"/>
      <c r="B961" s="196">
        <v>3123</v>
      </c>
      <c r="C961" s="19" t="s">
        <v>3145</v>
      </c>
      <c r="D961" s="18">
        <v>4127825383</v>
      </c>
      <c r="E961" s="29"/>
      <c r="F961" s="29"/>
      <c r="G961" s="29">
        <v>15</v>
      </c>
      <c r="H961" s="29">
        <v>15</v>
      </c>
      <c r="I961" s="29"/>
      <c r="J961" s="29">
        <v>10</v>
      </c>
      <c r="K961" s="29"/>
      <c r="L961" s="29"/>
      <c r="M961" s="29"/>
      <c r="N961" s="29"/>
      <c r="O961" s="29">
        <v>10</v>
      </c>
      <c r="P961" s="29"/>
      <c r="Q961" s="29"/>
      <c r="R961" s="18"/>
      <c r="S961" s="18"/>
      <c r="T961" s="18"/>
      <c r="U961" s="18"/>
      <c r="V961" s="18"/>
      <c r="W961" s="18"/>
      <c r="X961" s="18"/>
      <c r="AA961" s="17"/>
    </row>
    <row r="962" spans="1:27" s="16" customFormat="1" ht="18.75" customHeight="1" x14ac:dyDescent="0.25">
      <c r="A962" s="209"/>
      <c r="B962" s="196">
        <v>4077</v>
      </c>
      <c r="C962" s="19" t="s">
        <v>4612</v>
      </c>
      <c r="D962" s="18">
        <v>4127799370</v>
      </c>
      <c r="E962" s="29"/>
      <c r="F962" s="29">
        <v>3</v>
      </c>
      <c r="G962" s="29">
        <v>6</v>
      </c>
      <c r="H962" s="29"/>
      <c r="I962" s="29"/>
      <c r="J962" s="29"/>
      <c r="K962" s="29"/>
      <c r="L962" s="29"/>
      <c r="M962" s="29"/>
      <c r="N962" s="29"/>
      <c r="O962" s="29">
        <v>3</v>
      </c>
      <c r="P962" s="29">
        <v>3</v>
      </c>
      <c r="Q962" s="29"/>
      <c r="R962" s="18"/>
      <c r="S962" s="18"/>
      <c r="T962" s="18"/>
      <c r="U962" s="18"/>
      <c r="V962" s="18"/>
      <c r="W962" s="18"/>
      <c r="X962" s="18"/>
      <c r="AA962" s="17"/>
    </row>
    <row r="963" spans="1:27" s="16" customFormat="1" ht="18.75" customHeight="1" x14ac:dyDescent="0.25">
      <c r="A963" s="209"/>
      <c r="B963" s="196">
        <v>3552</v>
      </c>
      <c r="C963" s="19" t="s">
        <v>5349</v>
      </c>
      <c r="D963" s="18">
        <v>4127797896</v>
      </c>
      <c r="E963" s="29"/>
      <c r="F963" s="29"/>
      <c r="G963" s="29">
        <v>12</v>
      </c>
      <c r="H963" s="29">
        <v>10</v>
      </c>
      <c r="I963" s="29"/>
      <c r="J963" s="29"/>
      <c r="K963" s="29"/>
      <c r="L963" s="29"/>
      <c r="M963" s="29"/>
      <c r="N963" s="29"/>
      <c r="O963" s="29"/>
      <c r="P963" s="29"/>
      <c r="Q963" s="29"/>
      <c r="R963" s="18"/>
      <c r="S963" s="18"/>
      <c r="T963" s="18"/>
      <c r="U963" s="18"/>
      <c r="V963" s="18"/>
      <c r="W963" s="18"/>
      <c r="X963" s="18"/>
      <c r="AA963" s="17"/>
    </row>
    <row r="964" spans="1:27" s="16" customFormat="1" ht="18.75" customHeight="1" x14ac:dyDescent="0.25">
      <c r="A964" s="209"/>
      <c r="B964" s="196">
        <v>3337</v>
      </c>
      <c r="C964" s="19" t="s">
        <v>2439</v>
      </c>
      <c r="D964" s="18">
        <v>4127745809</v>
      </c>
      <c r="E964" s="29"/>
      <c r="F964" s="29"/>
      <c r="G964" s="29">
        <v>5</v>
      </c>
      <c r="H964" s="29">
        <v>5</v>
      </c>
      <c r="I964" s="29"/>
      <c r="J964" s="29"/>
      <c r="K964" s="29"/>
      <c r="L964" s="29"/>
      <c r="M964" s="29"/>
      <c r="N964" s="29"/>
      <c r="O964" s="29">
        <v>5</v>
      </c>
      <c r="P964" s="29">
        <v>5</v>
      </c>
      <c r="Q964" s="29"/>
      <c r="R964" s="18"/>
      <c r="S964" s="18"/>
      <c r="T964" s="18"/>
      <c r="U964" s="18"/>
      <c r="V964" s="18"/>
      <c r="W964" s="18"/>
      <c r="X964" s="18"/>
      <c r="AA964" s="17"/>
    </row>
    <row r="965" spans="1:27" s="16" customFormat="1" ht="18.75" customHeight="1" x14ac:dyDescent="0.25">
      <c r="A965" s="209"/>
      <c r="B965" s="196">
        <v>3222</v>
      </c>
      <c r="C965" s="19" t="s">
        <v>5350</v>
      </c>
      <c r="D965" s="18">
        <v>4127828391</v>
      </c>
      <c r="E965" s="29"/>
      <c r="F965" s="29"/>
      <c r="G965" s="29">
        <v>5</v>
      </c>
      <c r="H965" s="29">
        <v>3</v>
      </c>
      <c r="I965" s="29"/>
      <c r="J965" s="29">
        <v>3</v>
      </c>
      <c r="K965" s="29"/>
      <c r="L965" s="29"/>
      <c r="M965" s="29"/>
      <c r="N965" s="29"/>
      <c r="O965" s="29">
        <v>5</v>
      </c>
      <c r="P965" s="29"/>
      <c r="Q965" s="29"/>
      <c r="R965" s="18"/>
      <c r="S965" s="18"/>
      <c r="T965" s="18"/>
      <c r="U965" s="18"/>
      <c r="V965" s="18"/>
      <c r="W965" s="18"/>
      <c r="X965" s="18"/>
      <c r="AA965" s="17"/>
    </row>
    <row r="966" spans="1:27" s="16" customFormat="1" ht="18.75" customHeight="1" x14ac:dyDescent="0.25">
      <c r="A966" s="209"/>
      <c r="B966" s="196">
        <v>1656</v>
      </c>
      <c r="C966" s="19" t="s">
        <v>5351</v>
      </c>
      <c r="D966" s="18">
        <v>4127753795</v>
      </c>
      <c r="E966" s="29"/>
      <c r="F966" s="29"/>
      <c r="G966" s="29"/>
      <c r="H966" s="29">
        <v>20</v>
      </c>
      <c r="I966" s="29"/>
      <c r="J966" s="29"/>
      <c r="K966" s="29"/>
      <c r="L966" s="29"/>
      <c r="M966" s="29"/>
      <c r="N966" s="29"/>
      <c r="O966" s="29">
        <v>10</v>
      </c>
      <c r="P966" s="29">
        <v>10</v>
      </c>
      <c r="Q966" s="29"/>
      <c r="R966" s="18"/>
      <c r="S966" s="18"/>
      <c r="T966" s="18"/>
      <c r="U966" s="18"/>
      <c r="V966" s="18"/>
      <c r="W966" s="18"/>
      <c r="X966" s="18"/>
      <c r="AA966" s="17"/>
    </row>
    <row r="967" spans="1:27" s="16" customFormat="1" ht="18.75" customHeight="1" x14ac:dyDescent="0.25">
      <c r="A967" s="209"/>
      <c r="B967" s="196">
        <v>3554</v>
      </c>
      <c r="C967" s="19" t="s">
        <v>3421</v>
      </c>
      <c r="D967" s="18">
        <v>4127751024</v>
      </c>
      <c r="E967" s="29"/>
      <c r="F967" s="29"/>
      <c r="G967" s="29">
        <v>6</v>
      </c>
      <c r="H967" s="29">
        <v>10</v>
      </c>
      <c r="I967" s="29"/>
      <c r="J967" s="29"/>
      <c r="K967" s="29"/>
      <c r="L967" s="29"/>
      <c r="M967" s="29"/>
      <c r="N967" s="29"/>
      <c r="O967" s="29">
        <v>5</v>
      </c>
      <c r="P967" s="29">
        <v>3</v>
      </c>
      <c r="Q967" s="29"/>
      <c r="R967" s="18"/>
      <c r="S967" s="18"/>
      <c r="T967" s="18"/>
      <c r="U967" s="18"/>
      <c r="V967" s="18"/>
      <c r="W967" s="18"/>
      <c r="X967" s="18"/>
      <c r="AA967" s="17"/>
    </row>
    <row r="968" spans="1:27" s="16" customFormat="1" ht="18.75" customHeight="1" x14ac:dyDescent="0.25">
      <c r="A968" s="209"/>
      <c r="B968" s="196">
        <v>4199</v>
      </c>
      <c r="C968" s="19" t="s">
        <v>3423</v>
      </c>
      <c r="D968" s="18">
        <v>4127780838</v>
      </c>
      <c r="E968" s="29"/>
      <c r="F968" s="29"/>
      <c r="G968" s="29">
        <v>3</v>
      </c>
      <c r="H968" s="29">
        <v>5</v>
      </c>
      <c r="I968" s="29"/>
      <c r="J968" s="29">
        <v>5</v>
      </c>
      <c r="K968" s="29"/>
      <c r="L968" s="29"/>
      <c r="M968" s="29"/>
      <c r="N968" s="29"/>
      <c r="O968" s="29">
        <v>3</v>
      </c>
      <c r="P968" s="29">
        <v>3</v>
      </c>
      <c r="Q968" s="29"/>
      <c r="R968" s="18"/>
      <c r="S968" s="18"/>
      <c r="T968" s="18"/>
      <c r="U968" s="18"/>
      <c r="V968" s="18"/>
      <c r="W968" s="18"/>
      <c r="X968" s="18"/>
      <c r="AA968" s="17"/>
    </row>
    <row r="969" spans="1:27" s="16" customFormat="1" ht="18.75" customHeight="1" x14ac:dyDescent="0.25">
      <c r="A969" s="209"/>
      <c r="B969" s="196">
        <v>3979</v>
      </c>
      <c r="C969" s="19" t="s">
        <v>4402</v>
      </c>
      <c r="D969" s="18">
        <v>4127830483</v>
      </c>
      <c r="E969" s="29"/>
      <c r="F969" s="29"/>
      <c r="G969" s="29">
        <v>6</v>
      </c>
      <c r="H969" s="29">
        <v>6</v>
      </c>
      <c r="I969" s="29"/>
      <c r="J969" s="29"/>
      <c r="K969" s="29"/>
      <c r="L969" s="29"/>
      <c r="M969" s="29"/>
      <c r="N969" s="29"/>
      <c r="O969" s="29">
        <v>6</v>
      </c>
      <c r="P969" s="29">
        <v>5</v>
      </c>
      <c r="Q969" s="29"/>
      <c r="R969" s="18"/>
      <c r="S969" s="18"/>
      <c r="T969" s="18"/>
      <c r="U969" s="18"/>
      <c r="V969" s="18"/>
      <c r="W969" s="18"/>
      <c r="X969" s="18"/>
      <c r="AA969" s="17"/>
    </row>
    <row r="970" spans="1:27" s="16" customFormat="1" ht="18.75" customHeight="1" x14ac:dyDescent="0.25">
      <c r="A970" s="209"/>
      <c r="B970" s="196">
        <v>4671</v>
      </c>
      <c r="C970" s="19" t="s">
        <v>3422</v>
      </c>
      <c r="D970" s="18">
        <v>4127760045</v>
      </c>
      <c r="E970" s="29">
        <v>2</v>
      </c>
      <c r="F970" s="29">
        <v>5</v>
      </c>
      <c r="G970" s="29"/>
      <c r="H970" s="29">
        <v>5</v>
      </c>
      <c r="I970" s="29"/>
      <c r="J970" s="29"/>
      <c r="K970" s="29"/>
      <c r="L970" s="29"/>
      <c r="M970" s="29"/>
      <c r="N970" s="29"/>
      <c r="O970" s="29"/>
      <c r="P970" s="29"/>
      <c r="Q970" s="29"/>
      <c r="R970" s="18"/>
      <c r="S970" s="18"/>
      <c r="T970" s="18"/>
      <c r="U970" s="18"/>
      <c r="V970" s="18"/>
      <c r="W970" s="18"/>
      <c r="X970" s="18"/>
      <c r="AA970" s="17"/>
    </row>
    <row r="971" spans="1:27" s="16" customFormat="1" ht="18.75" customHeight="1" x14ac:dyDescent="0.25">
      <c r="A971" s="209"/>
      <c r="B971" s="196">
        <v>5570</v>
      </c>
      <c r="C971" s="19" t="s">
        <v>2566</v>
      </c>
      <c r="D971" s="18">
        <v>4127295995</v>
      </c>
      <c r="E971" s="29">
        <v>5</v>
      </c>
      <c r="F971" s="29"/>
      <c r="G971" s="29"/>
      <c r="H971" s="29">
        <v>5</v>
      </c>
      <c r="I971" s="29"/>
      <c r="J971" s="29"/>
      <c r="K971" s="29"/>
      <c r="L971" s="29"/>
      <c r="M971" s="29"/>
      <c r="N971" s="29"/>
      <c r="O971" s="29">
        <v>5</v>
      </c>
      <c r="P971" s="29">
        <v>5</v>
      </c>
      <c r="Q971" s="29"/>
      <c r="R971" s="18"/>
      <c r="S971" s="18"/>
      <c r="T971" s="18"/>
      <c r="U971" s="18"/>
      <c r="V971" s="18"/>
      <c r="W971" s="18"/>
      <c r="X971" s="18"/>
      <c r="AA971" s="17"/>
    </row>
    <row r="972" spans="1:27" s="16" customFormat="1" ht="18.75" customHeight="1" x14ac:dyDescent="0.25">
      <c r="A972" s="209"/>
      <c r="B972" s="196">
        <v>5295</v>
      </c>
      <c r="C972" s="19" t="s">
        <v>5353</v>
      </c>
      <c r="D972" s="18">
        <v>4127645515</v>
      </c>
      <c r="E972" s="29">
        <v>5</v>
      </c>
      <c r="F972" s="29"/>
      <c r="G972" s="29">
        <v>6</v>
      </c>
      <c r="H972" s="29"/>
      <c r="I972" s="29"/>
      <c r="J972" s="29"/>
      <c r="K972" s="29"/>
      <c r="L972" s="29"/>
      <c r="M972" s="29"/>
      <c r="N972" s="29"/>
      <c r="O972" s="29"/>
      <c r="P972" s="29">
        <v>5</v>
      </c>
      <c r="Q972" s="29"/>
      <c r="R972" s="18"/>
      <c r="S972" s="18"/>
      <c r="T972" s="18"/>
      <c r="U972" s="18"/>
      <c r="V972" s="18"/>
      <c r="W972" s="18"/>
      <c r="X972" s="18"/>
      <c r="AA972" s="17"/>
    </row>
    <row r="973" spans="1:27" s="16" customFormat="1" ht="18.75" customHeight="1" x14ac:dyDescent="0.25">
      <c r="A973" s="209"/>
      <c r="B973" s="196">
        <v>4639</v>
      </c>
      <c r="C973" s="19" t="s">
        <v>5354</v>
      </c>
      <c r="D973" s="18">
        <v>4127701772</v>
      </c>
      <c r="E973" s="29"/>
      <c r="F973" s="29"/>
      <c r="G973" s="29">
        <v>7</v>
      </c>
      <c r="H973" s="29">
        <v>15</v>
      </c>
      <c r="I973" s="29"/>
      <c r="J973" s="29"/>
      <c r="K973" s="29"/>
      <c r="L973" s="29"/>
      <c r="M973" s="29"/>
      <c r="N973" s="29"/>
      <c r="O973" s="29">
        <v>7</v>
      </c>
      <c r="P973" s="29"/>
      <c r="Q973" s="29"/>
      <c r="R973" s="18"/>
      <c r="S973" s="18"/>
      <c r="T973" s="18"/>
      <c r="U973" s="18"/>
      <c r="V973" s="18"/>
      <c r="W973" s="18"/>
      <c r="X973" s="18"/>
      <c r="AA973" s="17"/>
    </row>
    <row r="974" spans="1:27" s="16" customFormat="1" ht="18.75" customHeight="1" x14ac:dyDescent="0.25">
      <c r="A974" s="209"/>
      <c r="B974" s="196">
        <v>5484</v>
      </c>
      <c r="C974" s="19" t="s">
        <v>1992</v>
      </c>
      <c r="D974" s="18">
        <v>4127740050</v>
      </c>
      <c r="E974" s="29"/>
      <c r="F974" s="29"/>
      <c r="G974" s="29">
        <v>5</v>
      </c>
      <c r="H974" s="29">
        <v>5</v>
      </c>
      <c r="I974" s="29"/>
      <c r="J974" s="29"/>
      <c r="K974" s="29"/>
      <c r="L974" s="29"/>
      <c r="M974" s="29"/>
      <c r="N974" s="29"/>
      <c r="O974" s="29"/>
      <c r="P974" s="29"/>
      <c r="Q974" s="29"/>
      <c r="R974" s="18"/>
      <c r="S974" s="18"/>
      <c r="T974" s="18"/>
      <c r="U974" s="18"/>
      <c r="V974" s="18"/>
      <c r="W974" s="18"/>
      <c r="X974" s="18"/>
      <c r="AA974" s="17"/>
    </row>
    <row r="975" spans="1:27" s="16" customFormat="1" ht="18.75" customHeight="1" x14ac:dyDescent="0.25">
      <c r="A975" s="209"/>
      <c r="B975" s="196">
        <v>5490</v>
      </c>
      <c r="C975" s="19" t="s">
        <v>2648</v>
      </c>
      <c r="D975" s="18">
        <v>4127817909</v>
      </c>
      <c r="E975" s="29"/>
      <c r="F975" s="29"/>
      <c r="G975" s="29">
        <v>15</v>
      </c>
      <c r="H975" s="29">
        <v>10</v>
      </c>
      <c r="I975" s="29"/>
      <c r="J975" s="29"/>
      <c r="K975" s="29"/>
      <c r="L975" s="29"/>
      <c r="M975" s="29"/>
      <c r="N975" s="29"/>
      <c r="O975" s="29">
        <v>10</v>
      </c>
      <c r="P975" s="29"/>
      <c r="Q975" s="29"/>
      <c r="R975" s="18"/>
      <c r="S975" s="18"/>
      <c r="T975" s="18"/>
      <c r="U975" s="18"/>
      <c r="V975" s="18"/>
      <c r="W975" s="18"/>
      <c r="X975" s="18"/>
      <c r="AA975" s="17"/>
    </row>
    <row r="976" spans="1:27" s="16" customFormat="1" ht="18.75" customHeight="1" x14ac:dyDescent="0.25">
      <c r="A976" s="209"/>
      <c r="B976" s="196">
        <v>3291</v>
      </c>
      <c r="C976" s="19" t="s">
        <v>4091</v>
      </c>
      <c r="D976" s="18">
        <v>4127772060</v>
      </c>
      <c r="E976" s="29"/>
      <c r="F976" s="29"/>
      <c r="G976" s="29">
        <v>10</v>
      </c>
      <c r="H976" s="29">
        <v>10</v>
      </c>
      <c r="I976" s="29"/>
      <c r="J976" s="29"/>
      <c r="K976" s="29"/>
      <c r="L976" s="29"/>
      <c r="M976" s="29"/>
      <c r="N976" s="29"/>
      <c r="O976" s="29"/>
      <c r="P976" s="29"/>
      <c r="Q976" s="29"/>
      <c r="R976" s="18"/>
      <c r="S976" s="18"/>
      <c r="T976" s="18"/>
      <c r="U976" s="18"/>
      <c r="V976" s="18"/>
      <c r="W976" s="18"/>
      <c r="X976" s="18"/>
      <c r="AA976" s="17"/>
    </row>
    <row r="977" spans="1:27" s="16" customFormat="1" ht="18.75" customHeight="1" x14ac:dyDescent="0.25">
      <c r="A977" s="209"/>
      <c r="B977" s="196">
        <v>1542</v>
      </c>
      <c r="C977" s="19" t="s">
        <v>3279</v>
      </c>
      <c r="D977" s="18">
        <v>4127771987</v>
      </c>
      <c r="E977" s="29"/>
      <c r="F977" s="29">
        <v>5</v>
      </c>
      <c r="G977" s="29">
        <v>10</v>
      </c>
      <c r="H977" s="29">
        <v>10</v>
      </c>
      <c r="I977" s="29"/>
      <c r="J977" s="29"/>
      <c r="K977" s="29"/>
      <c r="L977" s="29"/>
      <c r="M977" s="29"/>
      <c r="N977" s="29"/>
      <c r="O977" s="29">
        <v>10</v>
      </c>
      <c r="P977" s="29">
        <v>10</v>
      </c>
      <c r="Q977" s="29"/>
      <c r="R977" s="18"/>
      <c r="S977" s="18"/>
      <c r="T977" s="18"/>
      <c r="U977" s="18"/>
      <c r="V977" s="18"/>
      <c r="W977" s="18"/>
      <c r="X977" s="18"/>
      <c r="AA977" s="17"/>
    </row>
    <row r="978" spans="1:27" s="16" customFormat="1" ht="18.75" customHeight="1" x14ac:dyDescent="0.25">
      <c r="A978" s="209"/>
      <c r="B978" s="196">
        <v>1530</v>
      </c>
      <c r="C978" s="19" t="s">
        <v>96</v>
      </c>
      <c r="D978" s="18">
        <v>4127860252</v>
      </c>
      <c r="E978" s="29"/>
      <c r="F978" s="29"/>
      <c r="G978" s="29">
        <v>5</v>
      </c>
      <c r="H978" s="29">
        <v>15</v>
      </c>
      <c r="I978" s="29"/>
      <c r="J978" s="29"/>
      <c r="K978" s="29"/>
      <c r="L978" s="29"/>
      <c r="M978" s="29"/>
      <c r="N978" s="29"/>
      <c r="O978" s="29"/>
      <c r="P978" s="29"/>
      <c r="Q978" s="29"/>
      <c r="R978" s="18"/>
      <c r="S978" s="18"/>
      <c r="T978" s="18"/>
      <c r="U978" s="18"/>
      <c r="V978" s="18"/>
      <c r="W978" s="18"/>
      <c r="X978" s="18"/>
      <c r="AA978" s="17"/>
    </row>
    <row r="979" spans="1:27" s="16" customFormat="1" ht="18.75" customHeight="1" x14ac:dyDescent="0.25">
      <c r="A979" s="209"/>
      <c r="B979" s="196">
        <v>2748</v>
      </c>
      <c r="C979" s="19" t="s">
        <v>5355</v>
      </c>
      <c r="D979" s="18">
        <v>4127733580</v>
      </c>
      <c r="E979" s="29">
        <v>3</v>
      </c>
      <c r="F979" s="29"/>
      <c r="G979" s="29">
        <v>5</v>
      </c>
      <c r="H979" s="29">
        <v>10</v>
      </c>
      <c r="I979" s="29"/>
      <c r="J979" s="29">
        <v>5</v>
      </c>
      <c r="K979" s="29"/>
      <c r="L979" s="29"/>
      <c r="M979" s="29"/>
      <c r="N979" s="29"/>
      <c r="O979" s="29">
        <v>5</v>
      </c>
      <c r="P979" s="29">
        <v>5</v>
      </c>
      <c r="Q979" s="29"/>
      <c r="R979" s="18"/>
      <c r="S979" s="18"/>
      <c r="T979" s="18"/>
      <c r="U979" s="18"/>
      <c r="V979" s="18"/>
      <c r="W979" s="18"/>
      <c r="X979" s="18"/>
      <c r="AA979" s="17"/>
    </row>
    <row r="980" spans="1:27" s="16" customFormat="1" ht="18.75" customHeight="1" x14ac:dyDescent="0.25">
      <c r="A980" s="209"/>
      <c r="B980" s="196" t="s">
        <v>5356</v>
      </c>
      <c r="C980" s="19" t="s">
        <v>5357</v>
      </c>
      <c r="D980" s="18">
        <v>2668</v>
      </c>
      <c r="E980" s="29"/>
      <c r="F980" s="29"/>
      <c r="G980" s="29">
        <v>10</v>
      </c>
      <c r="H980" s="29">
        <v>15</v>
      </c>
      <c r="I980" s="29">
        <v>5</v>
      </c>
      <c r="J980" s="29"/>
      <c r="K980" s="29"/>
      <c r="L980" s="29"/>
      <c r="M980" s="29"/>
      <c r="N980" s="29"/>
      <c r="O980" s="29">
        <v>5</v>
      </c>
      <c r="P980" s="29">
        <v>5</v>
      </c>
      <c r="Q980" s="29"/>
      <c r="R980" s="18"/>
      <c r="S980" s="18"/>
      <c r="T980" s="18"/>
      <c r="U980" s="18"/>
      <c r="V980" s="18"/>
      <c r="W980" s="18"/>
      <c r="X980" s="18"/>
      <c r="AA980" s="17"/>
    </row>
    <row r="981" spans="1:27" s="16" customFormat="1" ht="18.75" customHeight="1" x14ac:dyDescent="0.25">
      <c r="A981" s="209"/>
      <c r="B981" s="196" t="s">
        <v>5358</v>
      </c>
      <c r="C981" s="19" t="s">
        <v>5359</v>
      </c>
      <c r="D981" s="18">
        <v>2662</v>
      </c>
      <c r="E981" s="29"/>
      <c r="F981" s="29"/>
      <c r="G981" s="29"/>
      <c r="H981" s="29">
        <v>15</v>
      </c>
      <c r="I981" s="29">
        <v>5</v>
      </c>
      <c r="J981" s="29"/>
      <c r="K981" s="29"/>
      <c r="L981" s="29"/>
      <c r="M981" s="29"/>
      <c r="N981" s="29"/>
      <c r="O981" s="29"/>
      <c r="P981" s="29"/>
      <c r="Q981" s="29"/>
      <c r="R981" s="18"/>
      <c r="S981" s="18"/>
      <c r="T981" s="18"/>
      <c r="U981" s="18"/>
      <c r="V981" s="18"/>
      <c r="W981" s="18"/>
      <c r="X981" s="18"/>
      <c r="AA981" s="17"/>
    </row>
    <row r="982" spans="1:27" s="16" customFormat="1" ht="18.75" customHeight="1" x14ac:dyDescent="0.25">
      <c r="A982" s="209"/>
      <c r="B982" s="196" t="s">
        <v>5360</v>
      </c>
      <c r="C982" s="19" t="s">
        <v>5361</v>
      </c>
      <c r="D982" s="18">
        <v>2657</v>
      </c>
      <c r="E982" s="29"/>
      <c r="F982" s="29"/>
      <c r="G982" s="29">
        <v>1</v>
      </c>
      <c r="H982" s="29">
        <v>6</v>
      </c>
      <c r="I982" s="29">
        <v>3</v>
      </c>
      <c r="J982" s="29"/>
      <c r="K982" s="29"/>
      <c r="L982" s="29"/>
      <c r="M982" s="29"/>
      <c r="N982" s="29"/>
      <c r="O982" s="29">
        <v>3</v>
      </c>
      <c r="P982" s="29">
        <v>6</v>
      </c>
      <c r="Q982" s="29"/>
      <c r="R982" s="18"/>
      <c r="S982" s="18"/>
      <c r="T982" s="18"/>
      <c r="U982" s="18"/>
      <c r="V982" s="18"/>
      <c r="W982" s="18"/>
      <c r="X982" s="18"/>
      <c r="AA982" s="17"/>
    </row>
    <row r="983" spans="1:27" s="16" customFormat="1" ht="18.75" customHeight="1" x14ac:dyDescent="0.25">
      <c r="A983" s="209"/>
      <c r="B983" s="196" t="s">
        <v>5362</v>
      </c>
      <c r="C983" s="19" t="s">
        <v>5363</v>
      </c>
      <c r="D983" s="18">
        <v>2658</v>
      </c>
      <c r="E983" s="29"/>
      <c r="F983" s="29"/>
      <c r="G983" s="29">
        <v>5</v>
      </c>
      <c r="H983" s="29">
        <v>10</v>
      </c>
      <c r="I983" s="29"/>
      <c r="J983" s="29"/>
      <c r="K983" s="29"/>
      <c r="L983" s="29">
        <v>5</v>
      </c>
      <c r="M983" s="29"/>
      <c r="N983" s="29"/>
      <c r="O983" s="29">
        <v>10</v>
      </c>
      <c r="P983" s="29">
        <v>5</v>
      </c>
      <c r="Q983" s="29"/>
      <c r="R983" s="18"/>
      <c r="S983" s="18"/>
      <c r="T983" s="18"/>
      <c r="U983" s="18"/>
      <c r="V983" s="18"/>
      <c r="W983" s="18"/>
      <c r="X983" s="18"/>
      <c r="AA983" s="17"/>
    </row>
    <row r="984" spans="1:27" s="16" customFormat="1" ht="18.75" customHeight="1" x14ac:dyDescent="0.25">
      <c r="A984" s="209"/>
      <c r="B984" s="196" t="s">
        <v>5364</v>
      </c>
      <c r="C984" s="19" t="s">
        <v>3417</v>
      </c>
      <c r="D984" s="18">
        <v>2666</v>
      </c>
      <c r="E984" s="29"/>
      <c r="F984" s="29"/>
      <c r="G984" s="29">
        <v>6</v>
      </c>
      <c r="H984" s="29">
        <v>15</v>
      </c>
      <c r="I984" s="29"/>
      <c r="J984" s="29"/>
      <c r="K984" s="29"/>
      <c r="L984" s="29"/>
      <c r="M984" s="29"/>
      <c r="N984" s="29"/>
      <c r="O984" s="29"/>
      <c r="P984" s="29">
        <v>10</v>
      </c>
      <c r="Q984" s="29"/>
      <c r="R984" s="18"/>
      <c r="S984" s="18"/>
      <c r="T984" s="18"/>
      <c r="U984" s="18"/>
      <c r="V984" s="18"/>
      <c r="W984" s="18"/>
      <c r="X984" s="18"/>
      <c r="AA984" s="17"/>
    </row>
    <row r="985" spans="1:27" s="16" customFormat="1" ht="18.75" customHeight="1" x14ac:dyDescent="0.25">
      <c r="A985" s="209"/>
      <c r="B985" s="196" t="s">
        <v>5243</v>
      </c>
      <c r="C985" s="19" t="s">
        <v>5365</v>
      </c>
      <c r="D985" s="18" t="s">
        <v>5366</v>
      </c>
      <c r="E985" s="29"/>
      <c r="F985" s="29"/>
      <c r="G985" s="29"/>
      <c r="H985" s="29"/>
      <c r="I985" s="29"/>
      <c r="J985" s="29"/>
      <c r="K985" s="29"/>
      <c r="L985" s="29"/>
      <c r="M985" s="29">
        <v>3</v>
      </c>
      <c r="N985" s="29"/>
      <c r="O985" s="29">
        <v>3</v>
      </c>
      <c r="P985" s="29">
        <v>3</v>
      </c>
      <c r="Q985" s="29"/>
      <c r="R985" s="18"/>
      <c r="S985" s="18"/>
      <c r="T985" s="18"/>
      <c r="U985" s="18"/>
      <c r="V985" s="18"/>
      <c r="W985" s="18"/>
      <c r="X985" s="18"/>
      <c r="AA985" s="17"/>
    </row>
    <row r="986" spans="1:27" s="16" customFormat="1" ht="18.75" customHeight="1" x14ac:dyDescent="0.25">
      <c r="A986" s="209"/>
      <c r="B986" s="196">
        <v>4414</v>
      </c>
      <c r="C986" s="19" t="s">
        <v>4306</v>
      </c>
      <c r="D986" s="18">
        <v>4127769421</v>
      </c>
      <c r="E986" s="231"/>
      <c r="F986" s="29"/>
      <c r="G986" s="29">
        <v>5</v>
      </c>
      <c r="H986" s="29">
        <v>10</v>
      </c>
      <c r="I986" s="29"/>
      <c r="J986" s="29"/>
      <c r="K986" s="29"/>
      <c r="L986" s="29"/>
      <c r="M986" s="29"/>
      <c r="N986" s="29"/>
      <c r="O986" s="29"/>
      <c r="P986" s="29">
        <v>5</v>
      </c>
      <c r="Q986" s="29"/>
      <c r="R986" s="18"/>
      <c r="S986" s="18"/>
      <c r="T986" s="18"/>
      <c r="U986" s="18"/>
      <c r="V986" s="18"/>
      <c r="W986" s="18"/>
      <c r="X986" s="18"/>
      <c r="AA986" s="17"/>
    </row>
    <row r="987" spans="1:27" s="16" customFormat="1" ht="18.75" customHeight="1" x14ac:dyDescent="0.25">
      <c r="A987" s="224" t="s">
        <v>5367</v>
      </c>
      <c r="B987" s="196">
        <v>4170</v>
      </c>
      <c r="C987" s="19" t="s">
        <v>1429</v>
      </c>
      <c r="D987" s="18">
        <v>4127824219</v>
      </c>
      <c r="E987" s="29">
        <v>3</v>
      </c>
      <c r="F987" s="29">
        <v>3</v>
      </c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18"/>
      <c r="S987" s="18"/>
      <c r="T987" s="18"/>
      <c r="U987" s="18"/>
      <c r="V987" s="18"/>
      <c r="W987" s="18"/>
      <c r="X987" s="18"/>
      <c r="AA987" s="17"/>
    </row>
    <row r="988" spans="1:27" s="16" customFormat="1" ht="18.75" customHeight="1" x14ac:dyDescent="0.25">
      <c r="A988" s="224" t="s">
        <v>5110</v>
      </c>
      <c r="B988" s="196">
        <v>4170</v>
      </c>
      <c r="C988" s="19" t="s">
        <v>5369</v>
      </c>
      <c r="D988" s="18">
        <v>4127823522</v>
      </c>
      <c r="E988" s="29"/>
      <c r="F988" s="29"/>
      <c r="G988" s="29">
        <v>7</v>
      </c>
      <c r="H988" s="29">
        <v>4</v>
      </c>
      <c r="I988" s="29"/>
      <c r="J988" s="29"/>
      <c r="K988" s="29"/>
      <c r="L988" s="29"/>
      <c r="M988" s="29"/>
      <c r="N988" s="29"/>
      <c r="O988" s="29"/>
      <c r="P988" s="29">
        <v>10</v>
      </c>
      <c r="Q988" s="29"/>
      <c r="R988" s="18"/>
      <c r="S988" s="18"/>
      <c r="T988" s="18"/>
      <c r="U988" s="18"/>
      <c r="V988" s="18"/>
      <c r="W988" s="18"/>
      <c r="X988" s="18"/>
      <c r="AA988" s="17"/>
    </row>
    <row r="989" spans="1:27" s="16" customFormat="1" ht="18.75" customHeight="1" x14ac:dyDescent="0.25">
      <c r="A989" s="209"/>
      <c r="B989" s="196">
        <v>2518</v>
      </c>
      <c r="C989" s="19" t="s">
        <v>5370</v>
      </c>
      <c r="D989" s="18">
        <v>4127785933</v>
      </c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>
        <v>5</v>
      </c>
      <c r="P989" s="29">
        <v>20</v>
      </c>
      <c r="Q989" s="29"/>
      <c r="R989" s="18"/>
      <c r="S989" s="18"/>
      <c r="T989" s="18"/>
      <c r="U989" s="18"/>
      <c r="V989" s="18"/>
      <c r="W989" s="18"/>
      <c r="X989" s="18"/>
      <c r="AA989" s="17"/>
    </row>
    <row r="990" spans="1:27" s="16" customFormat="1" ht="18.75" customHeight="1" x14ac:dyDescent="0.25">
      <c r="A990" s="209"/>
      <c r="B990" s="196">
        <v>2565</v>
      </c>
      <c r="C990" s="19" t="s">
        <v>4581</v>
      </c>
      <c r="D990" s="18">
        <v>4127775412</v>
      </c>
      <c r="E990" s="29"/>
      <c r="F990" s="29"/>
      <c r="G990" s="29">
        <v>5</v>
      </c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18"/>
      <c r="S990" s="18"/>
      <c r="T990" s="18"/>
      <c r="U990" s="18"/>
      <c r="V990" s="18"/>
      <c r="W990" s="18"/>
      <c r="X990" s="18"/>
      <c r="AA990" s="17"/>
    </row>
    <row r="991" spans="1:27" s="16" customFormat="1" ht="18.75" customHeight="1" x14ac:dyDescent="0.25">
      <c r="A991" s="209"/>
      <c r="B991" s="196">
        <v>3851</v>
      </c>
      <c r="C991" s="19" t="s">
        <v>3502</v>
      </c>
      <c r="D991" s="18">
        <v>4127833647</v>
      </c>
      <c r="E991" s="29"/>
      <c r="F991" s="29"/>
      <c r="G991" s="29">
        <v>5</v>
      </c>
      <c r="H991" s="29">
        <v>10</v>
      </c>
      <c r="I991" s="29"/>
      <c r="J991" s="29">
        <v>5</v>
      </c>
      <c r="K991" s="29"/>
      <c r="L991" s="29"/>
      <c r="M991" s="29"/>
      <c r="N991" s="29"/>
      <c r="O991" s="29"/>
      <c r="P991" s="29"/>
      <c r="Q991" s="29"/>
      <c r="R991" s="18"/>
      <c r="S991" s="18"/>
      <c r="T991" s="18"/>
      <c r="U991" s="18"/>
      <c r="V991" s="18"/>
      <c r="W991" s="18"/>
      <c r="X991" s="18"/>
      <c r="AA991" s="17"/>
    </row>
    <row r="992" spans="1:27" s="16" customFormat="1" ht="18.75" customHeight="1" x14ac:dyDescent="0.25">
      <c r="A992" s="209"/>
      <c r="B992" s="196">
        <v>4967</v>
      </c>
      <c r="C992" s="19" t="s">
        <v>4064</v>
      </c>
      <c r="D992" s="18">
        <v>4127753449</v>
      </c>
      <c r="E992" s="29"/>
      <c r="F992" s="29"/>
      <c r="G992" s="29">
        <v>3</v>
      </c>
      <c r="H992" s="29"/>
      <c r="I992" s="29"/>
      <c r="J992" s="29">
        <v>5</v>
      </c>
      <c r="K992" s="29"/>
      <c r="L992" s="29"/>
      <c r="M992" s="29"/>
      <c r="N992" s="29"/>
      <c r="O992" s="29"/>
      <c r="P992" s="29">
        <v>5</v>
      </c>
      <c r="Q992" s="29"/>
      <c r="R992" s="18"/>
      <c r="S992" s="18"/>
      <c r="T992" s="18"/>
      <c r="U992" s="18"/>
      <c r="V992" s="18"/>
      <c r="W992" s="18"/>
      <c r="X992" s="18"/>
      <c r="AA992" s="17"/>
    </row>
    <row r="993" spans="1:27" s="16" customFormat="1" ht="18.75" customHeight="1" x14ac:dyDescent="0.25">
      <c r="A993" s="209"/>
      <c r="B993" s="196">
        <v>2079</v>
      </c>
      <c r="C993" s="19" t="s">
        <v>5371</v>
      </c>
      <c r="D993" s="18">
        <v>4127795261</v>
      </c>
      <c r="E993" s="29"/>
      <c r="F993" s="29"/>
      <c r="G993" s="29">
        <v>5</v>
      </c>
      <c r="H993" s="29">
        <v>5</v>
      </c>
      <c r="I993" s="29"/>
      <c r="J993" s="29">
        <v>5</v>
      </c>
      <c r="K993" s="29"/>
      <c r="L993" s="29"/>
      <c r="M993" s="29"/>
      <c r="N993" s="29"/>
      <c r="O993" s="29"/>
      <c r="P993" s="29">
        <v>10</v>
      </c>
      <c r="Q993" s="29"/>
      <c r="R993" s="18"/>
      <c r="S993" s="18"/>
      <c r="T993" s="18"/>
      <c r="U993" s="18"/>
      <c r="V993" s="18"/>
      <c r="W993" s="18"/>
      <c r="X993" s="18"/>
      <c r="AA993" s="17"/>
    </row>
    <row r="994" spans="1:27" s="16" customFormat="1" ht="18.75" customHeight="1" x14ac:dyDescent="0.25">
      <c r="A994" s="209"/>
      <c r="B994" s="196">
        <v>2830</v>
      </c>
      <c r="C994" s="19" t="s">
        <v>3503</v>
      </c>
      <c r="D994" s="18">
        <v>4127739647</v>
      </c>
      <c r="E994" s="29"/>
      <c r="F994" s="29"/>
      <c r="G994" s="29">
        <v>5</v>
      </c>
      <c r="H994" s="29">
        <v>10</v>
      </c>
      <c r="I994" s="29"/>
      <c r="J994" s="29">
        <v>5</v>
      </c>
      <c r="K994" s="29"/>
      <c r="L994" s="29"/>
      <c r="M994" s="29"/>
      <c r="N994" s="29"/>
      <c r="O994" s="29"/>
      <c r="P994" s="29"/>
      <c r="Q994" s="29"/>
      <c r="R994" s="18"/>
      <c r="S994" s="18"/>
      <c r="T994" s="18"/>
      <c r="U994" s="18"/>
      <c r="V994" s="18"/>
      <c r="W994" s="18"/>
      <c r="X994" s="18"/>
      <c r="AA994" s="17"/>
    </row>
    <row r="995" spans="1:27" s="16" customFormat="1" ht="18.75" customHeight="1" x14ac:dyDescent="0.25">
      <c r="A995" s="209"/>
      <c r="B995" s="196">
        <v>2554</v>
      </c>
      <c r="C995" s="19" t="s">
        <v>3798</v>
      </c>
      <c r="D995" s="18">
        <v>4127819375</v>
      </c>
      <c r="E995" s="29"/>
      <c r="F995" s="29"/>
      <c r="G995" s="29">
        <v>6</v>
      </c>
      <c r="H995" s="29">
        <v>6</v>
      </c>
      <c r="I995" s="29"/>
      <c r="J995" s="29">
        <v>3</v>
      </c>
      <c r="K995" s="29"/>
      <c r="L995" s="29"/>
      <c r="M995" s="29"/>
      <c r="N995" s="29"/>
      <c r="O995" s="29"/>
      <c r="P995" s="29"/>
      <c r="Q995" s="29"/>
      <c r="R995" s="18"/>
      <c r="S995" s="18"/>
      <c r="T995" s="18"/>
      <c r="U995" s="18"/>
      <c r="V995" s="18"/>
      <c r="W995" s="18"/>
      <c r="X995" s="18"/>
      <c r="AA995" s="17"/>
    </row>
    <row r="996" spans="1:27" s="16" customFormat="1" ht="18.75" customHeight="1" x14ac:dyDescent="0.25">
      <c r="A996" s="209"/>
      <c r="B996" s="196" t="s">
        <v>5372</v>
      </c>
      <c r="C996" s="19" t="s">
        <v>5373</v>
      </c>
      <c r="D996" s="18">
        <v>2661</v>
      </c>
      <c r="E996" s="29"/>
      <c r="F996" s="29"/>
      <c r="G996" s="29"/>
      <c r="H996" s="29">
        <v>10</v>
      </c>
      <c r="I996" s="29"/>
      <c r="J996" s="29"/>
      <c r="K996" s="29"/>
      <c r="L996" s="29"/>
      <c r="M996" s="29"/>
      <c r="N996" s="29"/>
      <c r="O996" s="29">
        <v>5</v>
      </c>
      <c r="P996" s="29"/>
      <c r="Q996" s="29"/>
      <c r="R996" s="18"/>
      <c r="S996" s="18"/>
      <c r="T996" s="18"/>
      <c r="U996" s="18"/>
      <c r="V996" s="18"/>
      <c r="W996" s="18"/>
      <c r="X996" s="18"/>
      <c r="AA996" s="17"/>
    </row>
    <row r="997" spans="1:27" s="16" customFormat="1" ht="18.75" customHeight="1" x14ac:dyDescent="0.25">
      <c r="A997" s="209"/>
      <c r="B997" s="196">
        <v>1650</v>
      </c>
      <c r="C997" s="19" t="s">
        <v>4928</v>
      </c>
      <c r="D997" s="18">
        <v>4127780811</v>
      </c>
      <c r="E997" s="29"/>
      <c r="F997" s="29"/>
      <c r="G997" s="29">
        <v>6</v>
      </c>
      <c r="H997" s="29">
        <v>10</v>
      </c>
      <c r="I997" s="29"/>
      <c r="J997" s="29"/>
      <c r="K997" s="29"/>
      <c r="L997" s="29"/>
      <c r="M997" s="29"/>
      <c r="N997" s="29"/>
      <c r="O997" s="29">
        <v>5</v>
      </c>
      <c r="P997" s="29">
        <v>5</v>
      </c>
      <c r="Q997" s="29"/>
      <c r="R997" s="18"/>
      <c r="S997" s="18"/>
      <c r="T997" s="18"/>
      <c r="U997" s="18"/>
      <c r="V997" s="18"/>
      <c r="W997" s="18"/>
      <c r="X997" s="18"/>
      <c r="AA997" s="17"/>
    </row>
    <row r="998" spans="1:27" s="16" customFormat="1" ht="18.75" customHeight="1" x14ac:dyDescent="0.25">
      <c r="A998" s="209"/>
      <c r="B998" s="196">
        <v>1660</v>
      </c>
      <c r="C998" s="19" t="s">
        <v>3194</v>
      </c>
      <c r="D998" s="18">
        <v>4127794319</v>
      </c>
      <c r="E998" s="29"/>
      <c r="F998" s="29"/>
      <c r="G998" s="29"/>
      <c r="H998" s="29">
        <v>10</v>
      </c>
      <c r="I998" s="29"/>
      <c r="J998" s="29"/>
      <c r="K998" s="29"/>
      <c r="L998" s="29"/>
      <c r="M998" s="29"/>
      <c r="N998" s="29"/>
      <c r="O998" s="29">
        <v>30</v>
      </c>
      <c r="P998" s="29">
        <v>20</v>
      </c>
      <c r="Q998" s="29"/>
      <c r="R998" s="18"/>
      <c r="S998" s="18"/>
      <c r="T998" s="18"/>
      <c r="U998" s="18"/>
      <c r="V998" s="18"/>
      <c r="W998" s="18"/>
      <c r="X998" s="18"/>
      <c r="AA998" s="17"/>
    </row>
    <row r="999" spans="1:27" s="16" customFormat="1" ht="18.75" customHeight="1" x14ac:dyDescent="0.25">
      <c r="A999" s="209"/>
      <c r="B999" s="196">
        <v>3925</v>
      </c>
      <c r="C999" s="19" t="s">
        <v>2066</v>
      </c>
      <c r="D999" s="18">
        <v>4127769973</v>
      </c>
      <c r="E999" s="29"/>
      <c r="F999" s="29"/>
      <c r="G999" s="29">
        <v>5</v>
      </c>
      <c r="H999" s="29">
        <v>15</v>
      </c>
      <c r="I999" s="29"/>
      <c r="J999" s="29">
        <v>5</v>
      </c>
      <c r="K999" s="29"/>
      <c r="L999" s="29"/>
      <c r="M999" s="29"/>
      <c r="N999" s="29"/>
      <c r="O999" s="29"/>
      <c r="P999" s="29">
        <v>10</v>
      </c>
      <c r="Q999" s="29"/>
      <c r="R999" s="18"/>
      <c r="S999" s="18"/>
      <c r="T999" s="18"/>
      <c r="U999" s="18"/>
      <c r="V999" s="18"/>
      <c r="W999" s="18"/>
      <c r="X999" s="18"/>
      <c r="AA999" s="17"/>
    </row>
    <row r="1000" spans="1:27" s="16" customFormat="1" ht="18.75" customHeight="1" x14ac:dyDescent="0.25">
      <c r="A1000" s="209"/>
      <c r="B1000" s="196" t="s">
        <v>5374</v>
      </c>
      <c r="C1000" s="19" t="s">
        <v>5375</v>
      </c>
      <c r="D1000" s="18">
        <v>2663</v>
      </c>
      <c r="E1000" s="29"/>
      <c r="F1000" s="29"/>
      <c r="G1000" s="29"/>
      <c r="H1000" s="29">
        <v>3</v>
      </c>
      <c r="I1000" s="29"/>
      <c r="J1000" s="29"/>
      <c r="K1000" s="29"/>
      <c r="L1000" s="29">
        <v>3</v>
      </c>
      <c r="M1000" s="29"/>
      <c r="N1000" s="29"/>
      <c r="O1000" s="29"/>
      <c r="P1000" s="29"/>
      <c r="Q1000" s="29"/>
      <c r="R1000" s="18"/>
      <c r="S1000" s="18"/>
      <c r="T1000" s="18"/>
      <c r="U1000" s="18"/>
      <c r="V1000" s="18"/>
      <c r="W1000" s="18"/>
      <c r="X1000" s="18"/>
      <c r="AA1000" s="17"/>
    </row>
    <row r="1001" spans="1:27" s="16" customFormat="1" ht="18.75" customHeight="1" x14ac:dyDescent="0.25">
      <c r="A1001" s="209"/>
      <c r="B1001" s="196">
        <v>2380</v>
      </c>
      <c r="C1001" s="19" t="s">
        <v>1762</v>
      </c>
      <c r="D1001" s="18">
        <v>4127739885</v>
      </c>
      <c r="E1001" s="29"/>
      <c r="F1001" s="29"/>
      <c r="G1001" s="29">
        <v>4</v>
      </c>
      <c r="H1001" s="29">
        <v>5</v>
      </c>
      <c r="I1001" s="29"/>
      <c r="J1001" s="29">
        <v>5</v>
      </c>
      <c r="K1001" s="29"/>
      <c r="L1001" s="29"/>
      <c r="M1001" s="29"/>
      <c r="N1001" s="29"/>
      <c r="O1001" s="29"/>
      <c r="P1001" s="29"/>
      <c r="Q1001" s="29"/>
      <c r="R1001" s="18"/>
      <c r="S1001" s="18"/>
      <c r="T1001" s="18"/>
      <c r="U1001" s="18"/>
      <c r="V1001" s="18"/>
      <c r="W1001" s="18"/>
      <c r="X1001" s="18"/>
      <c r="AA1001" s="17"/>
    </row>
    <row r="1002" spans="1:27" s="16" customFormat="1" ht="18.75" customHeight="1" x14ac:dyDescent="0.25">
      <c r="A1002" s="209"/>
      <c r="B1002" s="196">
        <v>1666</v>
      </c>
      <c r="C1002" s="19" t="s">
        <v>4708</v>
      </c>
      <c r="D1002" s="18">
        <v>4127741093</v>
      </c>
      <c r="E1002" s="29"/>
      <c r="F1002" s="29"/>
      <c r="G1002" s="29">
        <v>5</v>
      </c>
      <c r="H1002" s="29">
        <v>10</v>
      </c>
      <c r="I1002" s="29"/>
      <c r="J1002" s="29"/>
      <c r="K1002" s="29"/>
      <c r="L1002" s="29"/>
      <c r="M1002" s="29"/>
      <c r="N1002" s="29"/>
      <c r="O1002" s="29">
        <v>10</v>
      </c>
      <c r="P1002" s="29"/>
      <c r="Q1002" s="29"/>
      <c r="R1002" s="18"/>
      <c r="S1002" s="18"/>
      <c r="T1002" s="18"/>
      <c r="U1002" s="18"/>
      <c r="V1002" s="18"/>
      <c r="W1002" s="18"/>
      <c r="X1002" s="18"/>
      <c r="AA1002" s="17"/>
    </row>
    <row r="1003" spans="1:27" s="16" customFormat="1" ht="18.75" customHeight="1" x14ac:dyDescent="0.25">
      <c r="A1003" s="209"/>
      <c r="B1003" s="196">
        <v>2348</v>
      </c>
      <c r="C1003" s="19" t="s">
        <v>3793</v>
      </c>
      <c r="D1003" s="18">
        <v>4127790527</v>
      </c>
      <c r="E1003" s="29"/>
      <c r="F1003" s="29"/>
      <c r="G1003" s="29"/>
      <c r="H1003" s="29">
        <v>5</v>
      </c>
      <c r="I1003" s="29"/>
      <c r="J1003" s="29">
        <v>5</v>
      </c>
      <c r="K1003" s="29"/>
      <c r="L1003" s="29"/>
      <c r="M1003" s="29"/>
      <c r="N1003" s="29"/>
      <c r="O1003" s="29"/>
      <c r="P1003" s="29"/>
      <c r="Q1003" s="29"/>
      <c r="R1003" s="18"/>
      <c r="S1003" s="18"/>
      <c r="T1003" s="18"/>
      <c r="U1003" s="18"/>
      <c r="V1003" s="18"/>
      <c r="W1003" s="18"/>
      <c r="X1003" s="18"/>
      <c r="AA1003" s="17"/>
    </row>
    <row r="1004" spans="1:27" s="16" customFormat="1" ht="18.75" customHeight="1" x14ac:dyDescent="0.25">
      <c r="A1004" s="209"/>
      <c r="B1004" s="196">
        <v>5553</v>
      </c>
      <c r="C1004" s="19" t="s">
        <v>1967</v>
      </c>
      <c r="D1004" s="18">
        <v>4127784005</v>
      </c>
      <c r="E1004" s="29"/>
      <c r="F1004" s="29"/>
      <c r="G1004" s="29"/>
      <c r="H1004" s="29">
        <v>5</v>
      </c>
      <c r="I1004" s="29"/>
      <c r="J1004" s="29">
        <v>5</v>
      </c>
      <c r="K1004" s="29"/>
      <c r="L1004" s="29"/>
      <c r="M1004" s="29"/>
      <c r="N1004" s="29"/>
      <c r="O1004" s="29">
        <v>5</v>
      </c>
      <c r="P1004" s="29">
        <v>10</v>
      </c>
      <c r="Q1004" s="29"/>
      <c r="R1004" s="18"/>
      <c r="S1004" s="18"/>
      <c r="T1004" s="18"/>
      <c r="U1004" s="18"/>
      <c r="V1004" s="18"/>
      <c r="W1004" s="18"/>
      <c r="X1004" s="18"/>
      <c r="AA1004" s="17"/>
    </row>
    <row r="1005" spans="1:27" s="16" customFormat="1" ht="18.75" customHeight="1" x14ac:dyDescent="0.25">
      <c r="A1005" s="209"/>
      <c r="B1005" s="196">
        <v>3169</v>
      </c>
      <c r="C1005" s="19" t="s">
        <v>4592</v>
      </c>
      <c r="D1005" s="18">
        <v>4127734261</v>
      </c>
      <c r="E1005" s="29"/>
      <c r="F1005" s="29"/>
      <c r="G1005" s="29"/>
      <c r="H1005" s="29">
        <v>5</v>
      </c>
      <c r="I1005" s="29"/>
      <c r="J1005" s="29">
        <v>10</v>
      </c>
      <c r="K1005" s="29"/>
      <c r="L1005" s="29"/>
      <c r="M1005" s="29"/>
      <c r="N1005" s="29"/>
      <c r="O1005" s="29">
        <v>5</v>
      </c>
      <c r="P1005" s="29"/>
      <c r="Q1005" s="29"/>
      <c r="R1005" s="18"/>
      <c r="S1005" s="18"/>
      <c r="T1005" s="18"/>
      <c r="U1005" s="18"/>
      <c r="V1005" s="18"/>
      <c r="W1005" s="18"/>
      <c r="X1005" s="18"/>
      <c r="AA1005" s="17"/>
    </row>
    <row r="1006" spans="1:27" s="16" customFormat="1" ht="18.75" customHeight="1" x14ac:dyDescent="0.25">
      <c r="A1006" s="209"/>
      <c r="B1006" s="196">
        <v>2145</v>
      </c>
      <c r="C1006" s="19" t="s">
        <v>3513</v>
      </c>
      <c r="D1006" s="18">
        <v>4127731336</v>
      </c>
      <c r="E1006" s="29">
        <v>5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29">
        <v>6</v>
      </c>
      <c r="P1006" s="29"/>
      <c r="Q1006" s="29"/>
      <c r="R1006" s="18"/>
      <c r="S1006" s="18"/>
      <c r="T1006" s="18"/>
      <c r="U1006" s="18"/>
      <c r="V1006" s="18"/>
      <c r="W1006" s="18"/>
      <c r="X1006" s="18"/>
      <c r="AA1006" s="17"/>
    </row>
    <row r="1007" spans="1:27" s="16" customFormat="1" ht="18.75" customHeight="1" x14ac:dyDescent="0.25">
      <c r="A1007" s="209"/>
      <c r="B1007" s="196">
        <v>1589</v>
      </c>
      <c r="C1007" s="19" t="s">
        <v>4213</v>
      </c>
      <c r="D1007" s="18">
        <v>4127767831</v>
      </c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>
        <v>10</v>
      </c>
      <c r="P1007" s="29">
        <v>10</v>
      </c>
      <c r="Q1007" s="29"/>
      <c r="R1007" s="18"/>
      <c r="S1007" s="18"/>
      <c r="T1007" s="18"/>
      <c r="U1007" s="18"/>
      <c r="V1007" s="18"/>
      <c r="W1007" s="18"/>
      <c r="X1007" s="18"/>
      <c r="AA1007" s="17"/>
    </row>
    <row r="1008" spans="1:27" s="16" customFormat="1" ht="18.75" customHeight="1" x14ac:dyDescent="0.25">
      <c r="A1008" s="209"/>
      <c r="B1008" s="196">
        <v>1664</v>
      </c>
      <c r="C1008" s="19" t="s">
        <v>4825</v>
      </c>
      <c r="D1008" s="18">
        <v>4127690330</v>
      </c>
      <c r="E1008" s="29">
        <v>3</v>
      </c>
      <c r="F1008" s="29"/>
      <c r="G1008" s="29">
        <v>2</v>
      </c>
      <c r="H1008" s="29">
        <v>3</v>
      </c>
      <c r="I1008" s="29"/>
      <c r="J1008" s="29">
        <v>3</v>
      </c>
      <c r="K1008" s="29"/>
      <c r="L1008" s="29"/>
      <c r="M1008" s="29"/>
      <c r="N1008" s="29"/>
      <c r="O1008" s="29">
        <v>3</v>
      </c>
      <c r="P1008" s="29">
        <v>5</v>
      </c>
      <c r="Q1008" s="29"/>
      <c r="R1008" s="18"/>
      <c r="S1008" s="18"/>
      <c r="T1008" s="18"/>
      <c r="U1008" s="18"/>
      <c r="V1008" s="18"/>
      <c r="W1008" s="18"/>
      <c r="X1008" s="18"/>
      <c r="AA1008" s="17"/>
    </row>
    <row r="1009" spans="1:27" s="16" customFormat="1" ht="18.75" customHeight="1" x14ac:dyDescent="0.25">
      <c r="A1009" s="209"/>
      <c r="B1009" s="196">
        <v>1532</v>
      </c>
      <c r="C1009" s="19" t="s">
        <v>3197</v>
      </c>
      <c r="D1009" s="18">
        <v>4127760730</v>
      </c>
      <c r="E1009" s="29"/>
      <c r="F1009" s="29"/>
      <c r="G1009" s="29">
        <v>15</v>
      </c>
      <c r="H1009" s="29">
        <v>10</v>
      </c>
      <c r="I1009" s="29"/>
      <c r="J1009" s="29"/>
      <c r="K1009" s="29"/>
      <c r="L1009" s="29"/>
      <c r="M1009" s="29">
        <v>10</v>
      </c>
      <c r="N1009" s="29"/>
      <c r="O1009" s="29"/>
      <c r="P1009" s="29"/>
      <c r="Q1009" s="29"/>
      <c r="R1009" s="18"/>
      <c r="S1009" s="18"/>
      <c r="T1009" s="18"/>
      <c r="U1009" s="18"/>
      <c r="V1009" s="18"/>
      <c r="W1009" s="18"/>
      <c r="X1009" s="18"/>
      <c r="AA1009" s="17"/>
    </row>
    <row r="1010" spans="1:27" s="16" customFormat="1" ht="18.75" customHeight="1" x14ac:dyDescent="0.25">
      <c r="A1010" s="209"/>
      <c r="B1010" s="196">
        <v>2016</v>
      </c>
      <c r="C1010" s="19" t="s">
        <v>3509</v>
      </c>
      <c r="D1010" s="18">
        <v>4127789610</v>
      </c>
      <c r="E1010" s="29"/>
      <c r="F1010" s="29"/>
      <c r="G1010" s="29">
        <v>10</v>
      </c>
      <c r="H1010" s="29"/>
      <c r="I1010" s="29"/>
      <c r="J1010" s="29"/>
      <c r="K1010" s="29"/>
      <c r="L1010" s="29"/>
      <c r="M1010" s="29">
        <v>5</v>
      </c>
      <c r="N1010" s="29"/>
      <c r="O1010" s="29"/>
      <c r="P1010" s="29"/>
      <c r="Q1010" s="29"/>
      <c r="R1010" s="18"/>
      <c r="S1010" s="18"/>
      <c r="T1010" s="18"/>
      <c r="U1010" s="18"/>
      <c r="V1010" s="18"/>
      <c r="W1010" s="18"/>
      <c r="X1010" s="18"/>
      <c r="AA1010" s="17"/>
    </row>
    <row r="1011" spans="1:27" s="16" customFormat="1" ht="18.75" customHeight="1" x14ac:dyDescent="0.25">
      <c r="A1011" s="209"/>
      <c r="B1011" s="196">
        <v>2016</v>
      </c>
      <c r="C1011" s="19" t="s">
        <v>3509</v>
      </c>
      <c r="D1011" s="18">
        <v>4127867890</v>
      </c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>
        <v>10</v>
      </c>
      <c r="P1011" s="29">
        <v>10</v>
      </c>
      <c r="Q1011" s="29"/>
      <c r="R1011" s="18"/>
      <c r="S1011" s="18"/>
      <c r="T1011" s="18"/>
      <c r="U1011" s="18"/>
      <c r="V1011" s="18"/>
      <c r="W1011" s="18"/>
      <c r="X1011" s="18"/>
      <c r="AA1011" s="17"/>
    </row>
    <row r="1012" spans="1:27" s="16" customFormat="1" ht="18.75" customHeight="1" x14ac:dyDescent="0.25">
      <c r="A1012" s="209"/>
      <c r="B1012" s="196">
        <v>2369</v>
      </c>
      <c r="C1012" s="19" t="s">
        <v>5376</v>
      </c>
      <c r="D1012" s="18">
        <v>4127781301</v>
      </c>
      <c r="E1012" s="29"/>
      <c r="F1012" s="29"/>
      <c r="G1012" s="29"/>
      <c r="H1012" s="29">
        <v>5</v>
      </c>
      <c r="I1012" s="29"/>
      <c r="J1012" s="29"/>
      <c r="K1012" s="29"/>
      <c r="L1012" s="29"/>
      <c r="M1012" s="29"/>
      <c r="N1012" s="29"/>
      <c r="O1012" s="29">
        <v>7</v>
      </c>
      <c r="P1012" s="29">
        <v>10</v>
      </c>
      <c r="Q1012" s="29"/>
      <c r="R1012" s="18"/>
      <c r="S1012" s="18"/>
      <c r="T1012" s="18"/>
      <c r="U1012" s="18"/>
      <c r="V1012" s="18"/>
      <c r="W1012" s="18"/>
      <c r="X1012" s="18"/>
      <c r="AA1012" s="17"/>
    </row>
    <row r="1013" spans="1:27" s="16" customFormat="1" ht="18.75" customHeight="1" x14ac:dyDescent="0.25">
      <c r="A1013" s="209"/>
      <c r="B1013" s="196">
        <v>5247</v>
      </c>
      <c r="C1013" s="19" t="s">
        <v>3794</v>
      </c>
      <c r="D1013" s="18">
        <v>4127828506</v>
      </c>
      <c r="E1013" s="29"/>
      <c r="F1013" s="29"/>
      <c r="G1013" s="29">
        <v>3</v>
      </c>
      <c r="H1013" s="29">
        <v>3</v>
      </c>
      <c r="I1013" s="29"/>
      <c r="J1013" s="29">
        <v>5</v>
      </c>
      <c r="K1013" s="29"/>
      <c r="L1013" s="29"/>
      <c r="M1013" s="29"/>
      <c r="N1013" s="29"/>
      <c r="O1013" s="29"/>
      <c r="P1013" s="29"/>
      <c r="Q1013" s="29"/>
      <c r="R1013" s="18"/>
      <c r="S1013" s="18"/>
      <c r="T1013" s="18"/>
      <c r="U1013" s="18"/>
      <c r="V1013" s="18"/>
      <c r="W1013" s="18"/>
      <c r="X1013" s="18"/>
      <c r="AA1013" s="17"/>
    </row>
    <row r="1014" spans="1:27" s="16" customFormat="1" ht="18.75" customHeight="1" x14ac:dyDescent="0.25">
      <c r="A1014" s="223" t="s">
        <v>5377</v>
      </c>
      <c r="B1014" s="196">
        <v>3960</v>
      </c>
      <c r="C1014" s="19" t="s">
        <v>1966</v>
      </c>
      <c r="D1014" s="18">
        <v>4127777657</v>
      </c>
      <c r="E1014" s="29"/>
      <c r="F1014" s="29"/>
      <c r="G1014" s="29">
        <v>5</v>
      </c>
      <c r="H1014" s="29">
        <v>5</v>
      </c>
      <c r="I1014" s="29"/>
      <c r="J1014" s="29">
        <v>5</v>
      </c>
      <c r="K1014" s="29"/>
      <c r="L1014" s="29"/>
      <c r="M1014" s="29"/>
      <c r="N1014" s="29"/>
      <c r="O1014" s="29"/>
      <c r="P1014" s="29"/>
      <c r="Q1014" s="29"/>
      <c r="R1014" s="18"/>
      <c r="S1014" s="18"/>
      <c r="T1014" s="18"/>
      <c r="U1014" s="18"/>
      <c r="V1014" s="18"/>
      <c r="W1014" s="18"/>
      <c r="X1014" s="18"/>
      <c r="AA1014" s="17"/>
    </row>
    <row r="1015" spans="1:27" s="16" customFormat="1" ht="18.75" customHeight="1" x14ac:dyDescent="0.25">
      <c r="A1015" s="223" t="s">
        <v>5378</v>
      </c>
      <c r="B1015" s="196">
        <v>2322</v>
      </c>
      <c r="C1015" s="19" t="s">
        <v>4786</v>
      </c>
      <c r="D1015" s="18">
        <v>4127822589</v>
      </c>
      <c r="E1015" s="29"/>
      <c r="F1015" s="29">
        <v>4</v>
      </c>
      <c r="G1015" s="29"/>
      <c r="H1015" s="29"/>
      <c r="I1015" s="29"/>
      <c r="J1015" s="29">
        <v>5</v>
      </c>
      <c r="K1015" s="29"/>
      <c r="L1015" s="29"/>
      <c r="M1015" s="29"/>
      <c r="N1015" s="29"/>
      <c r="O1015" s="29">
        <v>10</v>
      </c>
      <c r="P1015" s="29"/>
      <c r="Q1015" s="29"/>
      <c r="R1015" s="18"/>
      <c r="S1015" s="18"/>
      <c r="T1015" s="18"/>
      <c r="U1015" s="18"/>
      <c r="V1015" s="18"/>
      <c r="W1015" s="18"/>
      <c r="X1015" s="18"/>
      <c r="AA1015" s="17"/>
    </row>
    <row r="1016" spans="1:27" s="16" customFormat="1" ht="18.75" customHeight="1" x14ac:dyDescent="0.25">
      <c r="A1016" s="209"/>
      <c r="B1016" s="196">
        <v>4262</v>
      </c>
      <c r="C1016" s="19" t="s">
        <v>3095</v>
      </c>
      <c r="D1016" s="18">
        <v>4127793585</v>
      </c>
      <c r="E1016" s="29"/>
      <c r="F1016" s="29"/>
      <c r="G1016" s="29"/>
      <c r="H1016" s="29">
        <v>10</v>
      </c>
      <c r="I1016" s="29"/>
      <c r="J1016" s="29">
        <v>3</v>
      </c>
      <c r="K1016" s="29"/>
      <c r="L1016" s="29"/>
      <c r="M1016" s="29"/>
      <c r="N1016" s="29"/>
      <c r="O1016" s="29"/>
      <c r="P1016" s="29"/>
      <c r="Q1016" s="29"/>
      <c r="R1016" s="18"/>
      <c r="S1016" s="18"/>
      <c r="T1016" s="18"/>
      <c r="U1016" s="18"/>
      <c r="V1016" s="18"/>
      <c r="W1016" s="18"/>
      <c r="X1016" s="18"/>
      <c r="AA1016" s="17"/>
    </row>
    <row r="1017" spans="1:27" s="16" customFormat="1" ht="18.75" customHeight="1" x14ac:dyDescent="0.25">
      <c r="A1017" s="209"/>
      <c r="B1017" s="196">
        <v>4192</v>
      </c>
      <c r="C1017" s="19" t="s">
        <v>5379</v>
      </c>
      <c r="D1017" s="18">
        <v>4127795202</v>
      </c>
      <c r="E1017" s="29"/>
      <c r="F1017" s="29"/>
      <c r="G1017" s="29">
        <v>5</v>
      </c>
      <c r="H1017" s="29">
        <v>5</v>
      </c>
      <c r="I1017" s="29"/>
      <c r="J1017" s="29">
        <v>5</v>
      </c>
      <c r="K1017" s="29"/>
      <c r="L1017" s="29"/>
      <c r="M1017" s="29"/>
      <c r="N1017" s="29"/>
      <c r="O1017" s="29">
        <v>5</v>
      </c>
      <c r="P1017" s="29">
        <v>10</v>
      </c>
      <c r="Q1017" s="29"/>
      <c r="R1017" s="18"/>
      <c r="S1017" s="18"/>
      <c r="T1017" s="18"/>
      <c r="U1017" s="18"/>
      <c r="V1017" s="18"/>
      <c r="W1017" s="18"/>
      <c r="X1017" s="18"/>
      <c r="AA1017" s="17"/>
    </row>
    <row r="1018" spans="1:27" s="16" customFormat="1" ht="18.75" customHeight="1" x14ac:dyDescent="0.25">
      <c r="A1018" s="209"/>
      <c r="B1018" s="196">
        <v>3659</v>
      </c>
      <c r="C1018" s="19" t="s">
        <v>3545</v>
      </c>
      <c r="D1018" s="18">
        <v>4127796945</v>
      </c>
      <c r="E1018" s="29"/>
      <c r="F1018" s="29"/>
      <c r="G1018" s="29">
        <v>5</v>
      </c>
      <c r="H1018" s="29"/>
      <c r="I1018" s="29"/>
      <c r="J1018" s="29"/>
      <c r="K1018" s="29"/>
      <c r="L1018" s="29"/>
      <c r="M1018" s="29"/>
      <c r="N1018" s="29"/>
      <c r="O1018" s="29"/>
      <c r="P1018" s="29">
        <v>10</v>
      </c>
      <c r="Q1018" s="29"/>
      <c r="R1018" s="18"/>
      <c r="S1018" s="18"/>
      <c r="T1018" s="18"/>
      <c r="U1018" s="18"/>
      <c r="V1018" s="18"/>
      <c r="W1018" s="18"/>
      <c r="X1018" s="18"/>
      <c r="AA1018" s="17"/>
    </row>
    <row r="1019" spans="1:27" s="16" customFormat="1" ht="18.75" customHeight="1" x14ac:dyDescent="0.25">
      <c r="A1019" s="209"/>
      <c r="B1019" s="196">
        <v>4357</v>
      </c>
      <c r="C1019" s="19" t="s">
        <v>3099</v>
      </c>
      <c r="D1019" s="18">
        <v>4127799621</v>
      </c>
      <c r="E1019" s="29"/>
      <c r="F1019" s="29"/>
      <c r="G1019" s="29">
        <v>5</v>
      </c>
      <c r="H1019" s="29">
        <v>3</v>
      </c>
      <c r="I1019" s="29"/>
      <c r="J1019" s="29"/>
      <c r="K1019" s="29"/>
      <c r="L1019" s="29"/>
      <c r="M1019" s="29"/>
      <c r="N1019" s="29"/>
      <c r="O1019" s="29">
        <v>3</v>
      </c>
      <c r="P1019" s="29">
        <v>2</v>
      </c>
      <c r="Q1019" s="29"/>
      <c r="R1019" s="18"/>
      <c r="S1019" s="18"/>
      <c r="T1019" s="18"/>
      <c r="U1019" s="18"/>
      <c r="V1019" s="18"/>
      <c r="W1019" s="18"/>
      <c r="X1019" s="18"/>
      <c r="AA1019" s="17"/>
    </row>
    <row r="1020" spans="1:27" s="16" customFormat="1" ht="18.75" customHeight="1" x14ac:dyDescent="0.25">
      <c r="A1020" s="209"/>
      <c r="B1020" s="196">
        <v>5408</v>
      </c>
      <c r="C1020" s="19" t="s">
        <v>4132</v>
      </c>
      <c r="D1020" s="18">
        <v>4127818653</v>
      </c>
      <c r="E1020" s="29">
        <v>2</v>
      </c>
      <c r="F1020" s="29">
        <v>2</v>
      </c>
      <c r="G1020" s="29">
        <v>5</v>
      </c>
      <c r="H1020" s="29">
        <v>7</v>
      </c>
      <c r="I1020" s="29"/>
      <c r="J1020" s="29">
        <v>7</v>
      </c>
      <c r="K1020" s="29"/>
      <c r="L1020" s="29"/>
      <c r="M1020" s="29"/>
      <c r="N1020" s="29"/>
      <c r="O1020" s="29"/>
      <c r="P1020" s="29"/>
      <c r="Q1020" s="29"/>
      <c r="R1020" s="18"/>
      <c r="S1020" s="18"/>
      <c r="T1020" s="18"/>
      <c r="U1020" s="18"/>
      <c r="V1020" s="18"/>
      <c r="W1020" s="18"/>
      <c r="X1020" s="18"/>
      <c r="AA1020" s="17"/>
    </row>
    <row r="1021" spans="1:27" s="16" customFormat="1" ht="18.75" customHeight="1" x14ac:dyDescent="0.25">
      <c r="A1021" s="209"/>
      <c r="B1021" s="196">
        <v>1541</v>
      </c>
      <c r="C1021" s="19" t="s">
        <v>5380</v>
      </c>
      <c r="D1021" s="18">
        <v>4127716510</v>
      </c>
      <c r="E1021" s="29"/>
      <c r="F1021" s="29"/>
      <c r="G1021" s="29">
        <v>15</v>
      </c>
      <c r="H1021" s="29">
        <v>20</v>
      </c>
      <c r="I1021" s="29"/>
      <c r="J1021" s="29"/>
      <c r="K1021" s="29"/>
      <c r="L1021" s="29"/>
      <c r="M1021" s="29"/>
      <c r="N1021" s="29"/>
      <c r="O1021" s="29"/>
      <c r="P1021" s="29"/>
      <c r="Q1021" s="29"/>
      <c r="R1021" s="18"/>
      <c r="S1021" s="18"/>
      <c r="T1021" s="18"/>
      <c r="U1021" s="18"/>
      <c r="V1021" s="18"/>
      <c r="W1021" s="18"/>
      <c r="X1021" s="18"/>
      <c r="AA1021" s="17"/>
    </row>
    <row r="1022" spans="1:27" s="16" customFormat="1" ht="18.75" customHeight="1" x14ac:dyDescent="0.25">
      <c r="A1022" s="209"/>
      <c r="B1022" s="196">
        <v>2291</v>
      </c>
      <c r="C1022" s="19" t="s">
        <v>5381</v>
      </c>
      <c r="D1022" s="18">
        <v>4127789374</v>
      </c>
      <c r="E1022" s="29"/>
      <c r="F1022" s="29"/>
      <c r="G1022" s="29">
        <v>5</v>
      </c>
      <c r="H1022" s="29">
        <v>5</v>
      </c>
      <c r="I1022" s="29"/>
      <c r="J1022" s="29">
        <v>5</v>
      </c>
      <c r="K1022" s="29"/>
      <c r="L1022" s="29"/>
      <c r="M1022" s="29"/>
      <c r="N1022" s="29"/>
      <c r="O1022" s="29"/>
      <c r="P1022" s="29">
        <v>5</v>
      </c>
      <c r="Q1022" s="29"/>
      <c r="R1022" s="18"/>
      <c r="S1022" s="18"/>
      <c r="T1022" s="18"/>
      <c r="U1022" s="18"/>
      <c r="V1022" s="18"/>
      <c r="W1022" s="18"/>
      <c r="X1022" s="18"/>
      <c r="AA1022" s="17"/>
    </row>
    <row r="1023" spans="1:27" s="16" customFormat="1" ht="18.75" customHeight="1" x14ac:dyDescent="0.25">
      <c r="A1023" s="209"/>
      <c r="B1023" s="196">
        <v>2795</v>
      </c>
      <c r="C1023" s="19" t="s">
        <v>5382</v>
      </c>
      <c r="D1023" s="18">
        <v>4127825133</v>
      </c>
      <c r="E1023" s="29">
        <v>5</v>
      </c>
      <c r="F1023" s="29"/>
      <c r="G1023" s="29">
        <v>5</v>
      </c>
      <c r="H1023" s="29">
        <v>10</v>
      </c>
      <c r="I1023" s="29"/>
      <c r="J1023" s="29">
        <v>10</v>
      </c>
      <c r="K1023" s="29"/>
      <c r="L1023" s="29"/>
      <c r="M1023" s="29"/>
      <c r="N1023" s="29"/>
      <c r="O1023" s="29">
        <v>5</v>
      </c>
      <c r="P1023" s="29"/>
      <c r="Q1023" s="29"/>
      <c r="R1023" s="18"/>
      <c r="S1023" s="18"/>
      <c r="T1023" s="18"/>
      <c r="U1023" s="18"/>
      <c r="V1023" s="18"/>
      <c r="W1023" s="18"/>
      <c r="X1023" s="18"/>
      <c r="AA1023" s="17"/>
    </row>
    <row r="1024" spans="1:27" s="16" customFormat="1" ht="18.75" customHeight="1" x14ac:dyDescent="0.25">
      <c r="A1024" s="209"/>
      <c r="B1024" s="196" t="s">
        <v>5383</v>
      </c>
      <c r="C1024" s="19" t="s">
        <v>2820</v>
      </c>
      <c r="D1024" s="18">
        <v>2745</v>
      </c>
      <c r="E1024" s="29"/>
      <c r="F1024" s="29"/>
      <c r="G1024" s="29">
        <v>2</v>
      </c>
      <c r="H1024" s="29"/>
      <c r="I1024" s="29"/>
      <c r="J1024" s="29"/>
      <c r="K1024" s="29">
        <v>2</v>
      </c>
      <c r="L1024" s="29">
        <v>2</v>
      </c>
      <c r="M1024" s="29">
        <v>3</v>
      </c>
      <c r="N1024" s="29"/>
      <c r="O1024" s="29">
        <v>3</v>
      </c>
      <c r="P1024" s="29">
        <v>3</v>
      </c>
      <c r="Q1024" s="29"/>
      <c r="R1024" s="18"/>
      <c r="S1024" s="18"/>
      <c r="T1024" s="18"/>
      <c r="U1024" s="18"/>
      <c r="V1024" s="18"/>
      <c r="W1024" s="18"/>
      <c r="X1024" s="18"/>
      <c r="AA1024" s="17"/>
    </row>
    <row r="1025" spans="1:27" s="16" customFormat="1" ht="18.75" customHeight="1" x14ac:dyDescent="0.25">
      <c r="A1025" s="209"/>
      <c r="B1025" s="196">
        <v>4424</v>
      </c>
      <c r="C1025" s="19" t="s">
        <v>3163</v>
      </c>
      <c r="D1025" s="18">
        <v>4127797982</v>
      </c>
      <c r="E1025" s="29">
        <v>5</v>
      </c>
      <c r="F1025" s="29">
        <v>5</v>
      </c>
      <c r="G1025" s="29"/>
      <c r="H1025" s="29">
        <v>10</v>
      </c>
      <c r="I1025" s="29"/>
      <c r="J1025" s="29"/>
      <c r="K1025" s="29"/>
      <c r="L1025" s="29"/>
      <c r="M1025" s="29"/>
      <c r="N1025" s="29"/>
      <c r="O1025" s="29">
        <v>10</v>
      </c>
      <c r="P1025" s="29"/>
      <c r="Q1025" s="29"/>
      <c r="R1025" s="18"/>
      <c r="S1025" s="18"/>
      <c r="T1025" s="18"/>
      <c r="U1025" s="18"/>
      <c r="V1025" s="18"/>
      <c r="W1025" s="18"/>
      <c r="X1025" s="18"/>
      <c r="AA1025" s="17"/>
    </row>
    <row r="1026" spans="1:27" s="16" customFormat="1" ht="18.75" customHeight="1" x14ac:dyDescent="0.25">
      <c r="A1026" s="209"/>
      <c r="B1026" s="196">
        <v>2798</v>
      </c>
      <c r="C1026" s="19" t="s">
        <v>4142</v>
      </c>
      <c r="D1026" s="18">
        <v>4127825057</v>
      </c>
      <c r="E1026" s="29"/>
      <c r="F1026" s="29"/>
      <c r="G1026" s="29"/>
      <c r="H1026" s="29">
        <v>10</v>
      </c>
      <c r="I1026" s="29"/>
      <c r="J1026" s="29"/>
      <c r="K1026" s="29"/>
      <c r="L1026" s="29"/>
      <c r="M1026" s="29"/>
      <c r="N1026" s="29"/>
      <c r="O1026" s="29">
        <v>10</v>
      </c>
      <c r="P1026" s="29">
        <v>5</v>
      </c>
      <c r="Q1026" s="29"/>
      <c r="R1026" s="18"/>
      <c r="S1026" s="18"/>
      <c r="T1026" s="18"/>
      <c r="U1026" s="18"/>
      <c r="V1026" s="18"/>
      <c r="W1026" s="18"/>
      <c r="X1026" s="18"/>
      <c r="AA1026" s="17"/>
    </row>
    <row r="1027" spans="1:27" s="16" customFormat="1" ht="18.75" customHeight="1" x14ac:dyDescent="0.25">
      <c r="A1027" s="209"/>
      <c r="B1027" s="196">
        <v>3883</v>
      </c>
      <c r="C1027" s="19" t="s">
        <v>3168</v>
      </c>
      <c r="D1027" s="18">
        <v>4127830511</v>
      </c>
      <c r="E1027" s="29"/>
      <c r="F1027" s="29"/>
      <c r="G1027" s="29">
        <v>5</v>
      </c>
      <c r="H1027" s="29">
        <v>10</v>
      </c>
      <c r="I1027" s="29"/>
      <c r="J1027" s="29"/>
      <c r="K1027" s="29"/>
      <c r="L1027" s="29"/>
      <c r="M1027" s="29"/>
      <c r="N1027" s="29"/>
      <c r="O1027" s="29">
        <v>10</v>
      </c>
      <c r="P1027" s="29">
        <v>10</v>
      </c>
      <c r="Q1027" s="29"/>
      <c r="R1027" s="18"/>
      <c r="S1027" s="18"/>
      <c r="T1027" s="18"/>
      <c r="U1027" s="18"/>
      <c r="V1027" s="18"/>
      <c r="W1027" s="18"/>
      <c r="X1027" s="18"/>
      <c r="AA1027" s="17"/>
    </row>
    <row r="1028" spans="1:27" s="16" customFormat="1" ht="18.75" customHeight="1" x14ac:dyDescent="0.25">
      <c r="A1028" s="209"/>
      <c r="B1028" s="196">
        <v>2558</v>
      </c>
      <c r="C1028" s="19" t="s">
        <v>4275</v>
      </c>
      <c r="D1028" s="18">
        <v>4127730081</v>
      </c>
      <c r="E1028" s="29"/>
      <c r="F1028" s="29"/>
      <c r="G1028" s="29">
        <v>5</v>
      </c>
      <c r="H1028" s="29">
        <v>10</v>
      </c>
      <c r="I1028" s="29"/>
      <c r="J1028" s="29"/>
      <c r="K1028" s="29"/>
      <c r="L1028" s="29"/>
      <c r="M1028" s="29"/>
      <c r="N1028" s="29"/>
      <c r="O1028" s="29"/>
      <c r="P1028" s="29">
        <v>5</v>
      </c>
      <c r="Q1028" s="29"/>
      <c r="R1028" s="18"/>
      <c r="S1028" s="18"/>
      <c r="T1028" s="18"/>
      <c r="U1028" s="18"/>
      <c r="V1028" s="18"/>
      <c r="W1028" s="18"/>
      <c r="X1028" s="18"/>
      <c r="AA1028" s="17"/>
    </row>
    <row r="1029" spans="1:27" s="16" customFormat="1" ht="18.75" customHeight="1" x14ac:dyDescent="0.25">
      <c r="A1029" s="209"/>
      <c r="B1029" s="196">
        <v>2244</v>
      </c>
      <c r="C1029" s="19" t="s">
        <v>3535</v>
      </c>
      <c r="D1029" s="18">
        <v>4127727562</v>
      </c>
      <c r="E1029" s="29"/>
      <c r="F1029" s="29"/>
      <c r="G1029" s="29">
        <v>5</v>
      </c>
      <c r="H1029" s="29">
        <v>15</v>
      </c>
      <c r="I1029" s="29"/>
      <c r="J1029" s="29"/>
      <c r="K1029" s="29"/>
      <c r="L1029" s="29"/>
      <c r="M1029" s="29"/>
      <c r="N1029" s="29"/>
      <c r="O1029" s="29"/>
      <c r="P1029" s="29"/>
      <c r="Q1029" s="29"/>
      <c r="R1029" s="18"/>
      <c r="S1029" s="18"/>
      <c r="T1029" s="18"/>
      <c r="U1029" s="18"/>
      <c r="V1029" s="18"/>
      <c r="W1029" s="18"/>
      <c r="X1029" s="18"/>
      <c r="AA1029" s="17"/>
    </row>
    <row r="1030" spans="1:27" s="16" customFormat="1" ht="18.75" customHeight="1" x14ac:dyDescent="0.25">
      <c r="A1030" s="209"/>
      <c r="B1030" s="196">
        <v>2169</v>
      </c>
      <c r="C1030" s="19" t="s">
        <v>3530</v>
      </c>
      <c r="D1030" s="18">
        <v>4127741976</v>
      </c>
      <c r="E1030" s="29"/>
      <c r="F1030" s="29"/>
      <c r="G1030" s="29">
        <v>5</v>
      </c>
      <c r="H1030" s="29">
        <v>10</v>
      </c>
      <c r="I1030" s="29"/>
      <c r="J1030" s="29"/>
      <c r="K1030" s="29"/>
      <c r="L1030" s="29"/>
      <c r="M1030" s="29"/>
      <c r="N1030" s="29"/>
      <c r="O1030" s="29"/>
      <c r="P1030" s="29"/>
      <c r="Q1030" s="29"/>
      <c r="R1030" s="18"/>
      <c r="S1030" s="18"/>
      <c r="T1030" s="18"/>
      <c r="U1030" s="18"/>
      <c r="V1030" s="18"/>
      <c r="W1030" s="18"/>
      <c r="X1030" s="18"/>
      <c r="AA1030" s="17"/>
    </row>
    <row r="1031" spans="1:27" s="16" customFormat="1" ht="18.75" customHeight="1" x14ac:dyDescent="0.25">
      <c r="A1031" s="209"/>
      <c r="B1031" s="196">
        <v>2377</v>
      </c>
      <c r="C1031" s="19" t="s">
        <v>4513</v>
      </c>
      <c r="D1031" s="18">
        <v>4127805166</v>
      </c>
      <c r="E1031" s="29"/>
      <c r="F1031" s="29">
        <v>3</v>
      </c>
      <c r="G1031" s="29"/>
      <c r="H1031" s="29"/>
      <c r="I1031" s="29"/>
      <c r="J1031" s="29"/>
      <c r="K1031" s="29"/>
      <c r="L1031" s="29"/>
      <c r="M1031" s="29"/>
      <c r="N1031" s="29"/>
      <c r="O1031" s="29">
        <v>10</v>
      </c>
      <c r="P1031" s="29">
        <v>5</v>
      </c>
      <c r="Q1031" s="29"/>
      <c r="R1031" s="18"/>
      <c r="S1031" s="18"/>
      <c r="T1031" s="18"/>
      <c r="U1031" s="18"/>
      <c r="V1031" s="18"/>
      <c r="W1031" s="18"/>
      <c r="X1031" s="18"/>
      <c r="AA1031" s="17"/>
    </row>
    <row r="1032" spans="1:27" s="16" customFormat="1" ht="18.75" customHeight="1" x14ac:dyDescent="0.25">
      <c r="A1032" s="209"/>
      <c r="B1032" s="196">
        <v>3177</v>
      </c>
      <c r="C1032" s="19" t="s">
        <v>5384</v>
      </c>
      <c r="D1032" s="18">
        <v>4127827876</v>
      </c>
      <c r="E1032" s="29"/>
      <c r="F1032" s="29"/>
      <c r="G1032" s="29">
        <v>3</v>
      </c>
      <c r="H1032" s="29">
        <v>5</v>
      </c>
      <c r="I1032" s="29"/>
      <c r="J1032" s="29">
        <v>5</v>
      </c>
      <c r="K1032" s="29"/>
      <c r="L1032" s="29"/>
      <c r="M1032" s="29"/>
      <c r="N1032" s="29"/>
      <c r="O1032" s="29">
        <v>5</v>
      </c>
      <c r="P1032" s="29">
        <v>5</v>
      </c>
      <c r="Q1032" s="29"/>
      <c r="R1032" s="18"/>
      <c r="S1032" s="18"/>
      <c r="T1032" s="18"/>
      <c r="U1032" s="18"/>
      <c r="V1032" s="18"/>
      <c r="W1032" s="18"/>
      <c r="X1032" s="18"/>
      <c r="AA1032" s="17"/>
    </row>
    <row r="1033" spans="1:27" s="16" customFormat="1" ht="18.75" customHeight="1" x14ac:dyDescent="0.25">
      <c r="A1033" s="209"/>
      <c r="B1033" s="196">
        <v>2426</v>
      </c>
      <c r="C1033" s="19" t="s">
        <v>4297</v>
      </c>
      <c r="D1033" s="18">
        <v>4127674001</v>
      </c>
      <c r="E1033" s="29"/>
      <c r="F1033" s="29"/>
      <c r="G1033" s="29">
        <v>3</v>
      </c>
      <c r="H1033" s="29">
        <v>10</v>
      </c>
      <c r="I1033" s="29"/>
      <c r="J1033" s="29">
        <v>3</v>
      </c>
      <c r="K1033" s="29"/>
      <c r="L1033" s="29"/>
      <c r="M1033" s="29"/>
      <c r="N1033" s="29"/>
      <c r="O1033" s="29">
        <v>3</v>
      </c>
      <c r="P1033" s="29">
        <v>5</v>
      </c>
      <c r="Q1033" s="29"/>
      <c r="R1033" s="18"/>
      <c r="S1033" s="18"/>
      <c r="T1033" s="18"/>
      <c r="U1033" s="18"/>
      <c r="V1033" s="18"/>
      <c r="W1033" s="18"/>
      <c r="X1033" s="18"/>
      <c r="AA1033" s="17"/>
    </row>
    <row r="1034" spans="1:27" s="16" customFormat="1" ht="18.75" customHeight="1" x14ac:dyDescent="0.25">
      <c r="A1034" s="209"/>
      <c r="B1034" s="196">
        <v>3994</v>
      </c>
      <c r="C1034" s="19" t="s">
        <v>3092</v>
      </c>
      <c r="D1034" s="18">
        <v>4127779731</v>
      </c>
      <c r="E1034" s="29"/>
      <c r="F1034" s="29"/>
      <c r="G1034" s="29">
        <v>5</v>
      </c>
      <c r="H1034" s="29">
        <v>15</v>
      </c>
      <c r="I1034" s="29"/>
      <c r="J1034" s="29">
        <v>3</v>
      </c>
      <c r="K1034" s="29"/>
      <c r="L1034" s="29"/>
      <c r="M1034" s="29"/>
      <c r="N1034" s="29"/>
      <c r="O1034" s="29"/>
      <c r="P1034" s="29"/>
      <c r="Q1034" s="29"/>
      <c r="R1034" s="18"/>
      <c r="S1034" s="18"/>
      <c r="T1034" s="18"/>
      <c r="U1034" s="18"/>
      <c r="V1034" s="18"/>
      <c r="W1034" s="18"/>
      <c r="X1034" s="18"/>
      <c r="AA1034" s="17"/>
    </row>
    <row r="1035" spans="1:27" s="16" customFormat="1" ht="18.75" customHeight="1" x14ac:dyDescent="0.25">
      <c r="A1035" s="209"/>
      <c r="B1035" s="196">
        <v>5635</v>
      </c>
      <c r="C1035" s="19" t="s">
        <v>5385</v>
      </c>
      <c r="D1035" s="18">
        <v>4127798112</v>
      </c>
      <c r="E1035" s="29"/>
      <c r="F1035" s="29"/>
      <c r="G1035" s="29">
        <v>4</v>
      </c>
      <c r="H1035" s="29">
        <v>5</v>
      </c>
      <c r="I1035" s="29"/>
      <c r="J1035" s="29"/>
      <c r="K1035" s="29"/>
      <c r="L1035" s="29"/>
      <c r="M1035" s="29"/>
      <c r="N1035" s="29"/>
      <c r="O1035" s="29"/>
      <c r="P1035" s="29">
        <v>5</v>
      </c>
      <c r="Q1035" s="29"/>
      <c r="R1035" s="18"/>
      <c r="S1035" s="18"/>
      <c r="T1035" s="18"/>
      <c r="U1035" s="18"/>
      <c r="V1035" s="18"/>
      <c r="W1035" s="18"/>
      <c r="X1035" s="18"/>
      <c r="AA1035" s="17"/>
    </row>
    <row r="1036" spans="1:27" s="16" customFormat="1" ht="18.75" customHeight="1" x14ac:dyDescent="0.25">
      <c r="A1036" s="209"/>
      <c r="B1036" s="196">
        <v>5582</v>
      </c>
      <c r="C1036" s="19" t="s">
        <v>5386</v>
      </c>
      <c r="D1036" s="18">
        <v>4127795520</v>
      </c>
      <c r="E1036" s="29"/>
      <c r="F1036" s="29"/>
      <c r="G1036" s="29">
        <v>5</v>
      </c>
      <c r="H1036" s="29">
        <v>5</v>
      </c>
      <c r="I1036" s="29"/>
      <c r="J1036" s="29"/>
      <c r="K1036" s="29"/>
      <c r="L1036" s="29"/>
      <c r="M1036" s="29"/>
      <c r="N1036" s="29"/>
      <c r="O1036" s="29">
        <v>5</v>
      </c>
      <c r="P1036" s="29">
        <v>5</v>
      </c>
      <c r="Q1036" s="29"/>
      <c r="R1036" s="18"/>
      <c r="S1036" s="18"/>
      <c r="T1036" s="18"/>
      <c r="U1036" s="18"/>
      <c r="V1036" s="18"/>
      <c r="W1036" s="18"/>
      <c r="X1036" s="18"/>
      <c r="AA1036" s="17"/>
    </row>
    <row r="1037" spans="1:27" s="16" customFormat="1" ht="18.75" customHeight="1" x14ac:dyDescent="0.25">
      <c r="A1037" s="209"/>
      <c r="B1037" s="196" t="s">
        <v>5387</v>
      </c>
      <c r="C1037" s="19" t="s">
        <v>5388</v>
      </c>
      <c r="D1037" s="18">
        <v>2665</v>
      </c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18"/>
      <c r="S1037" s="18"/>
      <c r="T1037" s="18">
        <v>3</v>
      </c>
      <c r="U1037" s="18"/>
      <c r="V1037" s="18"/>
      <c r="W1037" s="18"/>
      <c r="X1037" s="18"/>
      <c r="AA1037" s="17"/>
    </row>
    <row r="1038" spans="1:27" s="16" customFormat="1" ht="18.75" customHeight="1" x14ac:dyDescent="0.25">
      <c r="A1038" s="209"/>
      <c r="B1038" s="196" t="s">
        <v>5390</v>
      </c>
      <c r="C1038" s="19" t="s">
        <v>5389</v>
      </c>
      <c r="D1038" s="18">
        <v>2664</v>
      </c>
      <c r="E1038" s="29"/>
      <c r="F1038" s="29"/>
      <c r="G1038" s="29">
        <v>5</v>
      </c>
      <c r="H1038" s="29"/>
      <c r="I1038" s="29"/>
      <c r="J1038" s="29"/>
      <c r="K1038" s="29"/>
      <c r="L1038" s="29"/>
      <c r="M1038" s="29"/>
      <c r="N1038" s="29"/>
      <c r="O1038" s="29"/>
      <c r="P1038" s="29">
        <v>5</v>
      </c>
      <c r="Q1038" s="29"/>
      <c r="R1038" s="18"/>
      <c r="S1038" s="18"/>
      <c r="T1038" s="18"/>
      <c r="U1038" s="18"/>
      <c r="V1038" s="18"/>
      <c r="W1038" s="18"/>
      <c r="X1038" s="18"/>
      <c r="AA1038" s="17"/>
    </row>
    <row r="1039" spans="1:27" s="16" customFormat="1" ht="18.75" customHeight="1" x14ac:dyDescent="0.25">
      <c r="A1039" s="209"/>
      <c r="B1039" s="196" t="s">
        <v>5391</v>
      </c>
      <c r="C1039" s="19" t="s">
        <v>5392</v>
      </c>
      <c r="D1039" s="18">
        <v>2359</v>
      </c>
      <c r="E1039" s="29"/>
      <c r="F1039" s="29"/>
      <c r="G1039" s="29"/>
      <c r="H1039" s="29">
        <v>6</v>
      </c>
      <c r="I1039" s="29">
        <v>6</v>
      </c>
      <c r="J1039" s="29"/>
      <c r="K1039" s="29"/>
      <c r="L1039" s="29"/>
      <c r="M1039" s="29"/>
      <c r="N1039" s="29"/>
      <c r="O1039" s="29">
        <v>6</v>
      </c>
      <c r="P1039" s="29"/>
      <c r="Q1039" s="29"/>
      <c r="R1039" s="18"/>
      <c r="S1039" s="18"/>
      <c r="T1039" s="18"/>
      <c r="U1039" s="18"/>
      <c r="V1039" s="18"/>
      <c r="W1039" s="18"/>
      <c r="X1039" s="18"/>
      <c r="AA1039" s="17"/>
    </row>
    <row r="1040" spans="1:27" s="16" customFormat="1" ht="18.75" customHeight="1" x14ac:dyDescent="0.25">
      <c r="A1040" s="209"/>
      <c r="B1040" s="196"/>
      <c r="C1040" s="187" t="s">
        <v>5332</v>
      </c>
      <c r="D1040" s="85"/>
      <c r="E1040" s="35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35"/>
      <c r="S1040" s="35"/>
      <c r="T1040" s="35"/>
      <c r="U1040" s="35"/>
      <c r="V1040" s="35"/>
      <c r="W1040" s="35"/>
      <c r="X1040" s="187" t="s">
        <v>5332</v>
      </c>
      <c r="AA1040" s="17"/>
    </row>
    <row r="1041" spans="1:27" s="16" customFormat="1" ht="18.75" customHeight="1" x14ac:dyDescent="0.25">
      <c r="A1041" s="209"/>
      <c r="B1041" s="196">
        <v>5539</v>
      </c>
      <c r="C1041" s="169" t="s">
        <v>5345</v>
      </c>
      <c r="D1041" s="85">
        <v>4127833395</v>
      </c>
      <c r="E1041" s="35"/>
      <c r="F1041" s="29"/>
      <c r="G1041" s="29">
        <v>10</v>
      </c>
      <c r="H1041" s="29">
        <v>6</v>
      </c>
      <c r="I1041" s="29"/>
      <c r="J1041" s="29"/>
      <c r="K1041" s="29"/>
      <c r="L1041" s="29"/>
      <c r="M1041" s="29"/>
      <c r="N1041" s="29"/>
      <c r="O1041" s="29">
        <v>10</v>
      </c>
      <c r="P1041" s="29"/>
      <c r="Q1041" s="29"/>
      <c r="R1041" s="35"/>
      <c r="S1041" s="35"/>
      <c r="T1041" s="35"/>
      <c r="U1041" s="35"/>
      <c r="V1041" s="35"/>
      <c r="W1041" s="35"/>
      <c r="X1041" s="507" t="s">
        <v>5347</v>
      </c>
      <c r="AA1041" s="17"/>
    </row>
    <row r="1042" spans="1:27" s="16" customFormat="1" ht="18.75" customHeight="1" x14ac:dyDescent="0.25">
      <c r="A1042" s="209"/>
      <c r="B1042" s="196">
        <v>5063</v>
      </c>
      <c r="C1042" s="169" t="s">
        <v>987</v>
      </c>
      <c r="D1042" s="85">
        <v>4127808299</v>
      </c>
      <c r="E1042" s="35"/>
      <c r="F1042" s="29">
        <v>3</v>
      </c>
      <c r="G1042" s="29">
        <v>6</v>
      </c>
      <c r="H1042" s="29">
        <v>5</v>
      </c>
      <c r="I1042" s="29"/>
      <c r="J1042" s="29">
        <v>5</v>
      </c>
      <c r="K1042" s="29"/>
      <c r="L1042" s="29"/>
      <c r="M1042" s="29"/>
      <c r="N1042" s="29"/>
      <c r="O1042" s="29">
        <v>3</v>
      </c>
      <c r="P1042" s="29"/>
      <c r="Q1042" s="29"/>
      <c r="R1042" s="35"/>
      <c r="S1042" s="35"/>
      <c r="T1042" s="35"/>
      <c r="U1042" s="35"/>
      <c r="V1042" s="35"/>
      <c r="W1042" s="35"/>
      <c r="X1042" s="508"/>
      <c r="AA1042" s="17"/>
    </row>
    <row r="1043" spans="1:27" s="16" customFormat="1" ht="18.75" customHeight="1" x14ac:dyDescent="0.25">
      <c r="A1043" s="209"/>
      <c r="B1043" s="196">
        <v>5286</v>
      </c>
      <c r="C1043" s="169" t="s">
        <v>5346</v>
      </c>
      <c r="D1043" s="85">
        <v>4127838962</v>
      </c>
      <c r="E1043" s="35"/>
      <c r="F1043" s="29"/>
      <c r="G1043" s="29">
        <v>10</v>
      </c>
      <c r="H1043" s="35"/>
      <c r="I1043" s="35"/>
      <c r="J1043" s="35"/>
      <c r="K1043" s="35"/>
      <c r="L1043" s="35"/>
      <c r="M1043" s="35"/>
      <c r="N1043" s="35"/>
      <c r="O1043" s="35"/>
      <c r="P1043" s="35"/>
      <c r="Q1043" s="29"/>
      <c r="R1043" s="35"/>
      <c r="S1043" s="35"/>
      <c r="T1043" s="35"/>
      <c r="U1043" s="35"/>
      <c r="V1043" s="35"/>
      <c r="W1043" s="35"/>
      <c r="X1043" s="508"/>
      <c r="AA1043" s="17"/>
    </row>
    <row r="1044" spans="1:27" s="16" customFormat="1" ht="18.75" customHeight="1" x14ac:dyDescent="0.25">
      <c r="A1044" s="209"/>
      <c r="B1044" s="196">
        <v>5286</v>
      </c>
      <c r="C1044" s="169" t="s">
        <v>5346</v>
      </c>
      <c r="D1044" s="85">
        <v>4127774559</v>
      </c>
      <c r="E1044" s="35"/>
      <c r="F1044" s="29"/>
      <c r="G1044" s="35"/>
      <c r="H1044" s="29">
        <v>10</v>
      </c>
      <c r="I1044" s="29"/>
      <c r="J1044" s="29"/>
      <c r="K1044" s="29"/>
      <c r="L1044" s="29"/>
      <c r="M1044" s="29"/>
      <c r="N1044" s="29"/>
      <c r="O1044" s="29">
        <v>6</v>
      </c>
      <c r="P1044" s="35"/>
      <c r="Q1044" s="29"/>
      <c r="R1044" s="35"/>
      <c r="S1044" s="35"/>
      <c r="T1044" s="35"/>
      <c r="U1044" s="35"/>
      <c r="V1044" s="35"/>
      <c r="W1044" s="35"/>
      <c r="X1044" s="509"/>
      <c r="AA1044" s="17"/>
    </row>
    <row r="1045" spans="1:27" s="16" customFormat="1" ht="18.75" customHeight="1" x14ac:dyDescent="0.25">
      <c r="A1045" s="209"/>
      <c r="B1045" s="196" t="s">
        <v>2443</v>
      </c>
      <c r="C1045" s="19" t="s">
        <v>5333</v>
      </c>
      <c r="D1045" s="18" t="s">
        <v>5190</v>
      </c>
      <c r="E1045" s="35"/>
      <c r="F1045" s="35"/>
      <c r="G1045" s="29">
        <v>30</v>
      </c>
      <c r="H1045" s="29">
        <v>20</v>
      </c>
      <c r="I1045" s="29">
        <v>20</v>
      </c>
      <c r="J1045" s="29">
        <v>20</v>
      </c>
      <c r="K1045" s="35"/>
      <c r="L1045" s="35"/>
      <c r="M1045" s="35"/>
      <c r="N1045" s="35"/>
      <c r="O1045" s="35"/>
      <c r="P1045" s="35"/>
      <c r="Q1045" s="29"/>
      <c r="R1045" s="18"/>
      <c r="S1045" s="18"/>
      <c r="T1045" s="18"/>
      <c r="U1045" s="18"/>
      <c r="V1045" s="18"/>
      <c r="W1045" s="18"/>
      <c r="X1045" s="18"/>
      <c r="AA1045" s="17"/>
    </row>
    <row r="1046" spans="1:27" s="16" customFormat="1" ht="18.75" customHeight="1" x14ac:dyDescent="0.25">
      <c r="A1046" s="209"/>
      <c r="B1046" s="196">
        <v>3536</v>
      </c>
      <c r="C1046" s="19" t="s">
        <v>5334</v>
      </c>
      <c r="D1046" s="18">
        <v>4127825575</v>
      </c>
      <c r="E1046" s="29">
        <v>3</v>
      </c>
      <c r="F1046" s="29"/>
      <c r="G1046" s="29">
        <v>4</v>
      </c>
      <c r="H1046" s="29">
        <v>3</v>
      </c>
      <c r="I1046" s="29"/>
      <c r="J1046" s="29"/>
      <c r="K1046" s="29"/>
      <c r="L1046" s="29"/>
      <c r="M1046" s="29"/>
      <c r="N1046" s="29"/>
      <c r="O1046" s="29">
        <v>9</v>
      </c>
      <c r="P1046" s="29">
        <v>9</v>
      </c>
      <c r="Q1046" s="29"/>
      <c r="R1046" s="18"/>
      <c r="S1046" s="18"/>
      <c r="T1046" s="18"/>
      <c r="U1046" s="18"/>
      <c r="V1046" s="18"/>
      <c r="W1046" s="18"/>
      <c r="X1046" s="18"/>
      <c r="AA1046" s="17"/>
    </row>
    <row r="1047" spans="1:27" s="16" customFormat="1" ht="18.75" customHeight="1" x14ac:dyDescent="0.25">
      <c r="A1047" s="209"/>
      <c r="B1047" s="196">
        <v>3518</v>
      </c>
      <c r="C1047" s="19" t="s">
        <v>967</v>
      </c>
      <c r="D1047" s="18">
        <v>4127833632</v>
      </c>
      <c r="E1047" s="35"/>
      <c r="F1047" s="35"/>
      <c r="G1047" s="29">
        <v>10</v>
      </c>
      <c r="H1047" s="29"/>
      <c r="I1047" s="29"/>
      <c r="J1047" s="29"/>
      <c r="K1047" s="29"/>
      <c r="L1047" s="29"/>
      <c r="M1047" s="29"/>
      <c r="N1047" s="29"/>
      <c r="O1047" s="29">
        <v>5</v>
      </c>
      <c r="P1047" s="29">
        <v>5</v>
      </c>
      <c r="Q1047" s="29"/>
      <c r="R1047" s="18"/>
      <c r="S1047" s="18"/>
      <c r="T1047" s="18"/>
      <c r="U1047" s="18"/>
      <c r="V1047" s="18"/>
      <c r="W1047" s="18"/>
      <c r="X1047" s="18"/>
      <c r="AA1047" s="17"/>
    </row>
    <row r="1048" spans="1:27" s="16" customFormat="1" ht="18.75" customHeight="1" x14ac:dyDescent="0.25">
      <c r="A1048" s="209"/>
      <c r="B1048" s="196">
        <v>3585</v>
      </c>
      <c r="C1048" s="19" t="s">
        <v>2939</v>
      </c>
      <c r="D1048" s="18">
        <v>4127833979</v>
      </c>
      <c r="E1048" s="35"/>
      <c r="F1048" s="35"/>
      <c r="G1048" s="29">
        <v>20</v>
      </c>
      <c r="H1048" s="29"/>
      <c r="I1048" s="29"/>
      <c r="J1048" s="29"/>
      <c r="K1048" s="29"/>
      <c r="L1048" s="29"/>
      <c r="M1048" s="29"/>
      <c r="N1048" s="29"/>
      <c r="O1048" s="29">
        <v>15</v>
      </c>
      <c r="P1048" s="29">
        <v>20</v>
      </c>
      <c r="Q1048" s="29"/>
      <c r="R1048" s="18"/>
      <c r="S1048" s="18"/>
      <c r="T1048" s="18"/>
      <c r="U1048" s="18"/>
      <c r="V1048" s="18"/>
      <c r="W1048" s="18"/>
      <c r="X1048" s="18"/>
      <c r="AA1048" s="17"/>
    </row>
    <row r="1049" spans="1:27" s="16" customFormat="1" ht="18.75" customHeight="1" x14ac:dyDescent="0.25">
      <c r="A1049" s="209"/>
      <c r="B1049" s="196">
        <v>4992</v>
      </c>
      <c r="C1049" s="19" t="s">
        <v>1229</v>
      </c>
      <c r="D1049" s="18">
        <v>4127827336</v>
      </c>
      <c r="E1049" s="35"/>
      <c r="F1049" s="35"/>
      <c r="G1049" s="29">
        <v>10</v>
      </c>
      <c r="H1049" s="29"/>
      <c r="I1049" s="29"/>
      <c r="J1049" s="29"/>
      <c r="K1049" s="29"/>
      <c r="L1049" s="29"/>
      <c r="M1049" s="29"/>
      <c r="N1049" s="29"/>
      <c r="O1049" s="29">
        <v>10</v>
      </c>
      <c r="P1049" s="29">
        <v>10</v>
      </c>
      <c r="Q1049" s="29"/>
      <c r="R1049" s="18"/>
      <c r="S1049" s="18"/>
      <c r="T1049" s="18"/>
      <c r="U1049" s="18"/>
      <c r="V1049" s="18"/>
      <c r="W1049" s="18"/>
      <c r="X1049" s="18"/>
      <c r="AA1049" s="17"/>
    </row>
    <row r="1050" spans="1:27" s="16" customFormat="1" ht="18.75" customHeight="1" x14ac:dyDescent="0.25">
      <c r="A1050" s="209"/>
      <c r="B1050" s="196">
        <v>1611</v>
      </c>
      <c r="C1050" s="19" t="s">
        <v>1104</v>
      </c>
      <c r="D1050" s="18">
        <v>4127829280</v>
      </c>
      <c r="E1050" s="35"/>
      <c r="F1050" s="35"/>
      <c r="G1050" s="29">
        <v>10</v>
      </c>
      <c r="H1050" s="29">
        <v>10</v>
      </c>
      <c r="I1050" s="29"/>
      <c r="J1050" s="29"/>
      <c r="K1050" s="29"/>
      <c r="L1050" s="29"/>
      <c r="M1050" s="29"/>
      <c r="N1050" s="29"/>
      <c r="O1050" s="29">
        <v>5</v>
      </c>
      <c r="P1050" s="29">
        <v>5</v>
      </c>
      <c r="Q1050" s="29"/>
      <c r="R1050" s="18"/>
      <c r="S1050" s="18"/>
      <c r="T1050" s="18"/>
      <c r="U1050" s="18"/>
      <c r="V1050" s="18"/>
      <c r="W1050" s="18"/>
      <c r="X1050" s="18"/>
      <c r="AA1050" s="17"/>
    </row>
    <row r="1051" spans="1:27" s="16" customFormat="1" ht="18.75" customHeight="1" x14ac:dyDescent="0.25">
      <c r="A1051" s="209"/>
      <c r="B1051" s="196">
        <v>5248</v>
      </c>
      <c r="C1051" s="19" t="s">
        <v>5335</v>
      </c>
      <c r="D1051" s="18">
        <v>4127825823</v>
      </c>
      <c r="E1051" s="29">
        <v>2</v>
      </c>
      <c r="F1051" s="29">
        <v>2</v>
      </c>
      <c r="G1051" s="29">
        <v>10</v>
      </c>
      <c r="H1051" s="29">
        <v>3</v>
      </c>
      <c r="I1051" s="29"/>
      <c r="J1051" s="29"/>
      <c r="K1051" s="29"/>
      <c r="L1051" s="29"/>
      <c r="M1051" s="29"/>
      <c r="N1051" s="29"/>
      <c r="O1051" s="29">
        <v>3</v>
      </c>
      <c r="P1051" s="29">
        <v>5</v>
      </c>
      <c r="Q1051" s="29"/>
      <c r="R1051" s="18"/>
      <c r="S1051" s="18"/>
      <c r="T1051" s="18"/>
      <c r="U1051" s="18"/>
      <c r="V1051" s="18"/>
      <c r="W1051" s="18"/>
      <c r="X1051" s="18"/>
      <c r="AA1051" s="17"/>
    </row>
    <row r="1052" spans="1:27" s="16" customFormat="1" ht="18.75" customHeight="1" x14ac:dyDescent="0.25">
      <c r="A1052" s="209"/>
      <c r="B1052" s="196">
        <v>4759</v>
      </c>
      <c r="C1052" s="19" t="s">
        <v>175</v>
      </c>
      <c r="D1052" s="18">
        <v>4127825738</v>
      </c>
      <c r="E1052" s="29">
        <v>2</v>
      </c>
      <c r="F1052" s="29">
        <v>2</v>
      </c>
      <c r="G1052" s="29">
        <v>10</v>
      </c>
      <c r="H1052" s="29">
        <v>4</v>
      </c>
      <c r="I1052" s="29"/>
      <c r="J1052" s="29"/>
      <c r="K1052" s="29"/>
      <c r="L1052" s="29"/>
      <c r="M1052" s="29">
        <v>4</v>
      </c>
      <c r="N1052" s="29"/>
      <c r="O1052" s="29">
        <v>3</v>
      </c>
      <c r="P1052" s="29">
        <v>3</v>
      </c>
      <c r="Q1052" s="29"/>
      <c r="R1052" s="18"/>
      <c r="S1052" s="18"/>
      <c r="T1052" s="18"/>
      <c r="U1052" s="18"/>
      <c r="V1052" s="18"/>
      <c r="W1052" s="18"/>
      <c r="X1052" s="18"/>
      <c r="AA1052" s="17"/>
    </row>
    <row r="1053" spans="1:27" s="16" customFormat="1" ht="18.75" customHeight="1" x14ac:dyDescent="0.25">
      <c r="A1053" s="209"/>
      <c r="B1053" s="196">
        <v>4758</v>
      </c>
      <c r="C1053" s="19" t="s">
        <v>5336</v>
      </c>
      <c r="D1053" s="18">
        <v>4127825733</v>
      </c>
      <c r="E1053" s="29">
        <v>2</v>
      </c>
      <c r="F1053" s="29">
        <v>2</v>
      </c>
      <c r="G1053" s="29">
        <v>10</v>
      </c>
      <c r="H1053" s="29">
        <v>3</v>
      </c>
      <c r="I1053" s="29"/>
      <c r="J1053" s="29"/>
      <c r="K1053" s="29"/>
      <c r="L1053" s="29"/>
      <c r="M1053" s="29">
        <v>3</v>
      </c>
      <c r="N1053" s="29"/>
      <c r="O1053" s="29">
        <v>3</v>
      </c>
      <c r="P1053" s="29">
        <v>3</v>
      </c>
      <c r="Q1053" s="29"/>
      <c r="R1053" s="18"/>
      <c r="S1053" s="18"/>
      <c r="T1053" s="18"/>
      <c r="U1053" s="18"/>
      <c r="V1053" s="18"/>
      <c r="W1053" s="18"/>
      <c r="X1053" s="18"/>
      <c r="AA1053" s="17"/>
    </row>
    <row r="1054" spans="1:27" s="16" customFormat="1" ht="18.75" customHeight="1" x14ac:dyDescent="0.25">
      <c r="A1054" s="209"/>
      <c r="B1054" s="196">
        <v>5095</v>
      </c>
      <c r="C1054" s="19" t="s">
        <v>965</v>
      </c>
      <c r="D1054" s="18">
        <v>4127825788</v>
      </c>
      <c r="E1054" s="35">
        <v>2</v>
      </c>
      <c r="F1054" s="35">
        <v>2</v>
      </c>
      <c r="G1054" s="35">
        <v>10</v>
      </c>
      <c r="H1054" s="35">
        <v>3</v>
      </c>
      <c r="I1054" s="35"/>
      <c r="J1054" s="35"/>
      <c r="K1054" s="35"/>
      <c r="L1054" s="35"/>
      <c r="M1054" s="35">
        <v>5</v>
      </c>
      <c r="N1054" s="35"/>
      <c r="O1054" s="35">
        <v>6</v>
      </c>
      <c r="P1054" s="35">
        <v>5</v>
      </c>
      <c r="Q1054" s="29"/>
      <c r="R1054" s="18"/>
      <c r="S1054" s="18"/>
      <c r="T1054" s="18"/>
      <c r="U1054" s="18"/>
      <c r="V1054" s="18"/>
      <c r="W1054" s="18"/>
      <c r="X1054" s="18"/>
      <c r="AA1054" s="17"/>
    </row>
    <row r="1055" spans="1:27" s="16" customFormat="1" ht="18.75" customHeight="1" x14ac:dyDescent="0.25">
      <c r="A1055" s="209"/>
      <c r="B1055" s="196">
        <v>4978</v>
      </c>
      <c r="C1055" s="19" t="s">
        <v>5337</v>
      </c>
      <c r="D1055" s="18">
        <v>4127825771</v>
      </c>
      <c r="E1055" s="29">
        <v>2</v>
      </c>
      <c r="F1055" s="29">
        <v>2</v>
      </c>
      <c r="G1055" s="29">
        <v>10</v>
      </c>
      <c r="H1055" s="29">
        <v>3</v>
      </c>
      <c r="I1055" s="29"/>
      <c r="J1055" s="29"/>
      <c r="K1055" s="29"/>
      <c r="L1055" s="29"/>
      <c r="M1055" s="29">
        <v>3</v>
      </c>
      <c r="N1055" s="29"/>
      <c r="O1055" s="29">
        <v>3</v>
      </c>
      <c r="P1055" s="29">
        <v>10</v>
      </c>
      <c r="Q1055" s="29"/>
      <c r="R1055" s="18"/>
      <c r="S1055" s="18"/>
      <c r="T1055" s="18"/>
      <c r="U1055" s="18"/>
      <c r="V1055" s="18"/>
      <c r="W1055" s="18"/>
      <c r="X1055" s="18"/>
      <c r="AA1055" s="17"/>
    </row>
    <row r="1056" spans="1:27" s="16" customFormat="1" ht="18.75" customHeight="1" x14ac:dyDescent="0.25">
      <c r="A1056" s="209"/>
      <c r="B1056" s="196">
        <v>5120</v>
      </c>
      <c r="C1056" s="19" t="s">
        <v>5338</v>
      </c>
      <c r="D1056" s="18">
        <v>4127825814</v>
      </c>
      <c r="E1056" s="29">
        <v>2</v>
      </c>
      <c r="F1056" s="29">
        <v>2</v>
      </c>
      <c r="G1056" s="29">
        <v>15</v>
      </c>
      <c r="H1056" s="29">
        <v>3</v>
      </c>
      <c r="I1056" s="29"/>
      <c r="J1056" s="29"/>
      <c r="K1056" s="29"/>
      <c r="L1056" s="29"/>
      <c r="M1056" s="29">
        <v>3</v>
      </c>
      <c r="N1056" s="29"/>
      <c r="O1056" s="29">
        <v>3</v>
      </c>
      <c r="P1056" s="29">
        <v>3</v>
      </c>
      <c r="Q1056" s="29"/>
      <c r="R1056" s="18"/>
      <c r="S1056" s="18"/>
      <c r="T1056" s="18"/>
      <c r="U1056" s="18"/>
      <c r="V1056" s="18"/>
      <c r="W1056" s="18"/>
      <c r="X1056" s="18"/>
      <c r="AA1056" s="17"/>
    </row>
    <row r="1057" spans="1:27" s="16" customFormat="1" ht="18.75" customHeight="1" x14ac:dyDescent="0.25">
      <c r="A1057" s="209"/>
      <c r="B1057" s="196">
        <v>4725</v>
      </c>
      <c r="C1057" s="19" t="s">
        <v>4735</v>
      </c>
      <c r="D1057" s="18">
        <v>4127825725</v>
      </c>
      <c r="E1057" s="29">
        <v>2</v>
      </c>
      <c r="F1057" s="29"/>
      <c r="G1057" s="29">
        <v>10</v>
      </c>
      <c r="H1057" s="29">
        <v>3</v>
      </c>
      <c r="I1057" s="29"/>
      <c r="J1057" s="29"/>
      <c r="K1057" s="29"/>
      <c r="L1057" s="29"/>
      <c r="M1057" s="29"/>
      <c r="N1057" s="29"/>
      <c r="O1057" s="29">
        <v>4</v>
      </c>
      <c r="P1057" s="35"/>
      <c r="Q1057" s="29"/>
      <c r="R1057" s="18"/>
      <c r="S1057" s="18"/>
      <c r="T1057" s="18"/>
      <c r="U1057" s="18"/>
      <c r="V1057" s="18"/>
      <c r="W1057" s="18"/>
      <c r="X1057" s="18"/>
      <c r="AA1057" s="17"/>
    </row>
    <row r="1058" spans="1:27" s="16" customFormat="1" ht="18.75" customHeight="1" x14ac:dyDescent="0.25">
      <c r="A1058" s="209"/>
      <c r="B1058" s="196">
        <v>4834</v>
      </c>
      <c r="C1058" s="19" t="s">
        <v>1330</v>
      </c>
      <c r="D1058" s="18">
        <v>4127825761</v>
      </c>
      <c r="E1058" s="35"/>
      <c r="F1058" s="35"/>
      <c r="G1058" s="29">
        <v>15</v>
      </c>
      <c r="H1058" s="29">
        <v>3</v>
      </c>
      <c r="I1058" s="29"/>
      <c r="J1058" s="29"/>
      <c r="K1058" s="29"/>
      <c r="L1058" s="29"/>
      <c r="M1058" s="29">
        <v>3</v>
      </c>
      <c r="N1058" s="35"/>
      <c r="O1058" s="35"/>
      <c r="P1058" s="35"/>
      <c r="Q1058" s="18"/>
      <c r="R1058" s="18"/>
      <c r="S1058" s="18"/>
      <c r="T1058" s="18"/>
      <c r="U1058" s="18"/>
      <c r="V1058" s="18"/>
      <c r="W1058" s="18"/>
      <c r="X1058" s="18"/>
      <c r="AA1058" s="17"/>
    </row>
    <row r="1059" spans="1:27" s="16" customFormat="1" ht="18.75" customHeight="1" x14ac:dyDescent="0.25">
      <c r="A1059" s="209"/>
      <c r="B1059" s="196">
        <v>4780</v>
      </c>
      <c r="C1059" s="19" t="s">
        <v>2931</v>
      </c>
      <c r="D1059" s="18">
        <v>4127825747</v>
      </c>
      <c r="E1059" s="29">
        <v>2</v>
      </c>
      <c r="F1059" s="29">
        <v>2</v>
      </c>
      <c r="G1059" s="29">
        <v>10</v>
      </c>
      <c r="H1059" s="29">
        <v>3</v>
      </c>
      <c r="I1059" s="29"/>
      <c r="J1059" s="29"/>
      <c r="K1059" s="29"/>
      <c r="L1059" s="29"/>
      <c r="M1059" s="29">
        <v>3</v>
      </c>
      <c r="N1059" s="29"/>
      <c r="O1059" s="29">
        <v>3</v>
      </c>
      <c r="P1059" s="29">
        <v>3</v>
      </c>
      <c r="Q1059" s="18"/>
      <c r="R1059" s="18"/>
      <c r="S1059" s="18"/>
      <c r="T1059" s="18"/>
      <c r="U1059" s="18"/>
      <c r="V1059" s="18"/>
      <c r="W1059" s="18"/>
      <c r="X1059" s="18"/>
      <c r="AA1059" s="17"/>
    </row>
    <row r="1060" spans="1:27" s="16" customFormat="1" ht="18.75" customHeight="1" x14ac:dyDescent="0.25">
      <c r="A1060" s="209"/>
      <c r="B1060" s="196">
        <v>4914</v>
      </c>
      <c r="C1060" s="19" t="s">
        <v>5438</v>
      </c>
      <c r="D1060" s="18">
        <v>4127902173</v>
      </c>
      <c r="E1060" s="35"/>
      <c r="F1060" s="35"/>
      <c r="G1060" s="29">
        <v>5</v>
      </c>
      <c r="H1060" s="29">
        <v>15</v>
      </c>
      <c r="I1060" s="29"/>
      <c r="J1060" s="29"/>
      <c r="K1060" s="29"/>
      <c r="L1060" s="29"/>
      <c r="M1060" s="29"/>
      <c r="N1060" s="29"/>
      <c r="O1060" s="29">
        <v>5</v>
      </c>
      <c r="P1060" s="29">
        <v>10</v>
      </c>
      <c r="Q1060" s="18"/>
      <c r="R1060" s="18"/>
      <c r="S1060" s="18"/>
      <c r="T1060" s="18"/>
      <c r="U1060" s="18"/>
      <c r="V1060" s="18"/>
      <c r="W1060" s="18"/>
      <c r="X1060" s="18"/>
      <c r="AA1060" s="17"/>
    </row>
    <row r="1061" spans="1:27" s="16" customFormat="1" ht="18.75" customHeight="1" x14ac:dyDescent="0.25">
      <c r="A1061" s="209"/>
      <c r="B1061" s="196">
        <v>5526</v>
      </c>
      <c r="C1061" s="19" t="s">
        <v>4108</v>
      </c>
      <c r="D1061" s="18">
        <v>4127824388</v>
      </c>
      <c r="E1061" s="35">
        <v>5</v>
      </c>
      <c r="F1061" s="35"/>
      <c r="G1061" s="35"/>
      <c r="H1061" s="35">
        <v>10</v>
      </c>
      <c r="I1061" s="35"/>
      <c r="J1061" s="35"/>
      <c r="K1061" s="35"/>
      <c r="L1061" s="35"/>
      <c r="M1061" s="35"/>
      <c r="N1061" s="35"/>
      <c r="O1061" s="35">
        <v>10</v>
      </c>
      <c r="P1061" s="35"/>
      <c r="Q1061" s="18"/>
      <c r="R1061" s="18"/>
      <c r="S1061" s="18"/>
      <c r="T1061" s="18"/>
      <c r="U1061" s="18"/>
      <c r="V1061" s="18"/>
      <c r="W1061" s="18"/>
      <c r="X1061" s="18"/>
      <c r="AA1061" s="17"/>
    </row>
    <row r="1062" spans="1:27" s="16" customFormat="1" ht="18.75" customHeight="1" x14ac:dyDescent="0.25">
      <c r="A1062" s="209"/>
      <c r="B1062" s="196">
        <v>5638</v>
      </c>
      <c r="C1062" s="19" t="s">
        <v>5339</v>
      </c>
      <c r="D1062" s="18">
        <v>4127831898</v>
      </c>
      <c r="E1062" s="35"/>
      <c r="F1062" s="35"/>
      <c r="G1062" s="29">
        <v>10</v>
      </c>
      <c r="H1062" s="29">
        <v>5</v>
      </c>
      <c r="I1062" s="29"/>
      <c r="J1062" s="29"/>
      <c r="K1062" s="29"/>
      <c r="L1062" s="29"/>
      <c r="M1062" s="29"/>
      <c r="N1062" s="29"/>
      <c r="O1062" s="29">
        <v>10</v>
      </c>
      <c r="P1062" s="29">
        <v>10</v>
      </c>
      <c r="Q1062" s="18"/>
      <c r="R1062" s="18"/>
      <c r="S1062" s="18"/>
      <c r="T1062" s="18"/>
      <c r="U1062" s="18"/>
      <c r="V1062" s="18"/>
      <c r="W1062" s="18"/>
      <c r="X1062" s="18"/>
      <c r="AA1062" s="17"/>
    </row>
    <row r="1063" spans="1:27" s="16" customFormat="1" ht="18.75" customHeight="1" x14ac:dyDescent="0.25">
      <c r="A1063" s="209"/>
      <c r="B1063" s="196">
        <v>5592</v>
      </c>
      <c r="C1063" s="19" t="s">
        <v>5340</v>
      </c>
      <c r="D1063" s="18">
        <v>4127827311</v>
      </c>
      <c r="E1063" s="35"/>
      <c r="F1063" s="35"/>
      <c r="G1063" s="29">
        <v>6</v>
      </c>
      <c r="H1063" s="29">
        <v>5</v>
      </c>
      <c r="I1063" s="29"/>
      <c r="J1063" s="29">
        <v>5</v>
      </c>
      <c r="K1063" s="35"/>
      <c r="L1063" s="35"/>
      <c r="M1063" s="35"/>
      <c r="N1063" s="35"/>
      <c r="O1063" s="35"/>
      <c r="P1063" s="35"/>
      <c r="Q1063" s="18"/>
      <c r="R1063" s="18"/>
      <c r="S1063" s="18"/>
      <c r="T1063" s="18"/>
      <c r="U1063" s="18"/>
      <c r="V1063" s="18"/>
      <c r="W1063" s="18"/>
      <c r="X1063" s="18"/>
      <c r="AA1063" s="17"/>
    </row>
    <row r="1064" spans="1:27" s="16" customFormat="1" ht="18.75" customHeight="1" x14ac:dyDescent="0.25">
      <c r="A1064" s="209"/>
      <c r="B1064" s="196">
        <v>5538</v>
      </c>
      <c r="C1064" s="19" t="s">
        <v>2472</v>
      </c>
      <c r="D1064" s="18">
        <v>4127829476</v>
      </c>
      <c r="E1064" s="35"/>
      <c r="F1064" s="35"/>
      <c r="G1064" s="29">
        <v>5</v>
      </c>
      <c r="H1064" s="29">
        <v>10</v>
      </c>
      <c r="I1064" s="29"/>
      <c r="J1064" s="29">
        <v>5</v>
      </c>
      <c r="K1064" s="29"/>
      <c r="L1064" s="29"/>
      <c r="M1064" s="29">
        <v>5</v>
      </c>
      <c r="N1064" s="29"/>
      <c r="O1064" s="29">
        <v>6</v>
      </c>
      <c r="P1064" s="29">
        <v>10</v>
      </c>
      <c r="Q1064" s="29"/>
      <c r="R1064" s="18"/>
      <c r="S1064" s="18"/>
      <c r="T1064" s="18"/>
      <c r="U1064" s="18"/>
      <c r="V1064" s="18"/>
      <c r="W1064" s="18"/>
      <c r="X1064" s="18"/>
      <c r="AA1064" s="17"/>
    </row>
    <row r="1065" spans="1:27" s="16" customFormat="1" ht="18.75" customHeight="1" x14ac:dyDescent="0.25">
      <c r="A1065" s="209"/>
      <c r="B1065" s="196">
        <v>3818</v>
      </c>
      <c r="C1065" s="19" t="s">
        <v>2815</v>
      </c>
      <c r="D1065" s="18">
        <v>4127826773</v>
      </c>
      <c r="E1065" s="35"/>
      <c r="F1065" s="35"/>
      <c r="G1065" s="29">
        <v>10</v>
      </c>
      <c r="H1065" s="29">
        <v>20</v>
      </c>
      <c r="I1065" s="29"/>
      <c r="J1065" s="29">
        <v>10</v>
      </c>
      <c r="K1065" s="29"/>
      <c r="L1065" s="29"/>
      <c r="M1065" s="29"/>
      <c r="N1065" s="29"/>
      <c r="O1065" s="29">
        <v>10</v>
      </c>
      <c r="P1065" s="29">
        <v>15</v>
      </c>
      <c r="Q1065" s="29"/>
      <c r="R1065" s="18"/>
      <c r="S1065" s="18"/>
      <c r="T1065" s="18"/>
      <c r="U1065" s="18"/>
      <c r="V1065" s="18"/>
      <c r="W1065" s="18"/>
      <c r="X1065" s="18"/>
      <c r="AA1065" s="17"/>
    </row>
    <row r="1066" spans="1:27" s="16" customFormat="1" ht="18.75" customHeight="1" x14ac:dyDescent="0.25">
      <c r="A1066" s="209"/>
      <c r="B1066" s="196">
        <v>5392</v>
      </c>
      <c r="C1066" s="19" t="s">
        <v>5179</v>
      </c>
      <c r="D1066" s="18">
        <v>4127825845</v>
      </c>
      <c r="E1066" s="35"/>
      <c r="F1066" s="35"/>
      <c r="G1066" s="29">
        <v>5</v>
      </c>
      <c r="H1066" s="29"/>
      <c r="I1066" s="29"/>
      <c r="J1066" s="29">
        <v>5</v>
      </c>
      <c r="K1066" s="29"/>
      <c r="L1066" s="29"/>
      <c r="M1066" s="29">
        <v>5</v>
      </c>
      <c r="N1066" s="29"/>
      <c r="O1066" s="29">
        <v>5</v>
      </c>
      <c r="P1066" s="29">
        <v>5</v>
      </c>
      <c r="Q1066" s="18"/>
      <c r="R1066" s="18"/>
      <c r="S1066" s="18"/>
      <c r="T1066" s="18"/>
      <c r="U1066" s="18"/>
      <c r="V1066" s="18"/>
      <c r="W1066" s="18"/>
      <c r="X1066" s="18"/>
      <c r="AA1066" s="17"/>
    </row>
    <row r="1067" spans="1:27" s="16" customFormat="1" ht="18.75" customHeight="1" x14ac:dyDescent="0.25">
      <c r="A1067" s="209"/>
      <c r="B1067" s="196">
        <v>5056</v>
      </c>
      <c r="C1067" s="19" t="s">
        <v>4555</v>
      </c>
      <c r="D1067" s="18">
        <v>4127833537</v>
      </c>
      <c r="E1067" s="35"/>
      <c r="F1067" s="35"/>
      <c r="G1067" s="35"/>
      <c r="H1067" s="29">
        <v>10</v>
      </c>
      <c r="I1067" s="29"/>
      <c r="J1067" s="29"/>
      <c r="K1067" s="29"/>
      <c r="L1067" s="29"/>
      <c r="M1067" s="29"/>
      <c r="N1067" s="29"/>
      <c r="O1067" s="29"/>
      <c r="P1067" s="29">
        <v>10</v>
      </c>
      <c r="Q1067" s="18"/>
      <c r="R1067" s="18"/>
      <c r="S1067" s="18"/>
      <c r="T1067" s="18"/>
      <c r="U1067" s="18"/>
      <c r="V1067" s="18"/>
      <c r="W1067" s="18"/>
      <c r="X1067" s="18"/>
      <c r="AA1067" s="17"/>
    </row>
    <row r="1068" spans="1:27" s="16" customFormat="1" ht="18.75" customHeight="1" x14ac:dyDescent="0.25">
      <c r="A1068" s="209"/>
      <c r="B1068" s="196">
        <v>4995</v>
      </c>
      <c r="C1068" s="19" t="s">
        <v>5341</v>
      </c>
      <c r="D1068" s="18">
        <v>4127833214</v>
      </c>
      <c r="E1068" s="29"/>
      <c r="F1068" s="29"/>
      <c r="G1068" s="29">
        <v>15</v>
      </c>
      <c r="H1068" s="29">
        <v>5</v>
      </c>
      <c r="I1068" s="29"/>
      <c r="J1068" s="29"/>
      <c r="K1068" s="29"/>
      <c r="L1068" s="29"/>
      <c r="M1068" s="29"/>
      <c r="N1068" s="29"/>
      <c r="O1068" s="29">
        <v>30</v>
      </c>
      <c r="P1068" s="29">
        <v>5</v>
      </c>
      <c r="Q1068" s="29"/>
      <c r="R1068" s="18"/>
      <c r="S1068" s="18"/>
      <c r="T1068" s="18"/>
      <c r="U1068" s="18"/>
      <c r="V1068" s="18"/>
      <c r="W1068" s="18"/>
      <c r="X1068" s="18"/>
      <c r="AA1068" s="17"/>
    </row>
    <row r="1069" spans="1:27" s="16" customFormat="1" ht="18.75" customHeight="1" x14ac:dyDescent="0.25">
      <c r="A1069" s="209"/>
      <c r="B1069" s="196">
        <v>5159</v>
      </c>
      <c r="C1069" s="19" t="s">
        <v>5342</v>
      </c>
      <c r="D1069" s="18">
        <v>4127829845</v>
      </c>
      <c r="E1069" s="29">
        <v>5</v>
      </c>
      <c r="F1069" s="29"/>
      <c r="G1069" s="29"/>
      <c r="H1069" s="29">
        <v>20</v>
      </c>
      <c r="I1069" s="29"/>
      <c r="J1069" s="29"/>
      <c r="K1069" s="29"/>
      <c r="L1069" s="29"/>
      <c r="M1069" s="29"/>
      <c r="N1069" s="29"/>
      <c r="O1069" s="29">
        <v>10</v>
      </c>
      <c r="P1069" s="29">
        <v>25</v>
      </c>
      <c r="Q1069" s="29"/>
      <c r="R1069" s="18"/>
      <c r="S1069" s="18"/>
      <c r="T1069" s="18"/>
      <c r="U1069" s="18"/>
      <c r="V1069" s="18"/>
      <c r="W1069" s="18"/>
      <c r="X1069" s="18"/>
      <c r="AA1069" s="17"/>
    </row>
    <row r="1070" spans="1:27" s="16" customFormat="1" ht="18.75" customHeight="1" x14ac:dyDescent="0.25">
      <c r="A1070" s="209"/>
      <c r="B1070" s="196">
        <v>5280</v>
      </c>
      <c r="C1070" s="19" t="s">
        <v>1531</v>
      </c>
      <c r="D1070" s="18">
        <v>4127827695</v>
      </c>
      <c r="E1070" s="35"/>
      <c r="F1070" s="29">
        <v>10</v>
      </c>
      <c r="G1070" s="29">
        <v>5</v>
      </c>
      <c r="H1070" s="29">
        <v>10</v>
      </c>
      <c r="I1070" s="29"/>
      <c r="J1070" s="29"/>
      <c r="K1070" s="29"/>
      <c r="L1070" s="29"/>
      <c r="M1070" s="29"/>
      <c r="N1070" s="29"/>
      <c r="O1070" s="29">
        <v>10</v>
      </c>
      <c r="P1070" s="29">
        <v>15</v>
      </c>
      <c r="Q1070" s="18"/>
      <c r="R1070" s="18"/>
      <c r="S1070" s="18"/>
      <c r="T1070" s="18"/>
      <c r="U1070" s="18"/>
      <c r="V1070" s="18"/>
      <c r="W1070" s="18"/>
      <c r="X1070" s="18"/>
      <c r="AA1070" s="17"/>
    </row>
    <row r="1071" spans="1:27" s="16" customFormat="1" ht="18.75" customHeight="1" x14ac:dyDescent="0.25">
      <c r="A1071" s="209"/>
      <c r="B1071" s="196">
        <v>4632</v>
      </c>
      <c r="C1071" s="19" t="s">
        <v>5343</v>
      </c>
      <c r="D1071" s="18">
        <v>4127814929</v>
      </c>
      <c r="E1071" s="29">
        <v>5</v>
      </c>
      <c r="F1071" s="29">
        <v>5</v>
      </c>
      <c r="G1071" s="29"/>
      <c r="H1071" s="29"/>
      <c r="I1071" s="29"/>
      <c r="J1071" s="29"/>
      <c r="K1071" s="29"/>
      <c r="L1071" s="29"/>
      <c r="M1071" s="29"/>
      <c r="N1071" s="29"/>
      <c r="O1071" s="29"/>
      <c r="P1071" s="29">
        <v>10</v>
      </c>
      <c r="Q1071" s="18"/>
      <c r="R1071" s="18"/>
      <c r="S1071" s="18"/>
      <c r="T1071" s="18"/>
      <c r="U1071" s="18"/>
      <c r="V1071" s="18"/>
      <c r="W1071" s="18"/>
      <c r="X1071" s="18"/>
      <c r="AA1071" s="17"/>
    </row>
    <row r="1072" spans="1:27" s="16" customFormat="1" ht="18.75" customHeight="1" x14ac:dyDescent="0.25">
      <c r="A1072" s="209"/>
      <c r="B1072" s="196">
        <v>4976</v>
      </c>
      <c r="C1072" s="19" t="s">
        <v>1662</v>
      </c>
      <c r="D1072" s="18">
        <v>4127819472</v>
      </c>
      <c r="E1072" s="29"/>
      <c r="F1072" s="29"/>
      <c r="G1072" s="29">
        <v>15</v>
      </c>
      <c r="H1072" s="29"/>
      <c r="I1072" s="29"/>
      <c r="J1072" s="29"/>
      <c r="K1072" s="29"/>
      <c r="L1072" s="29"/>
      <c r="M1072" s="29"/>
      <c r="N1072" s="29"/>
      <c r="O1072" s="29"/>
      <c r="P1072" s="29"/>
      <c r="Q1072" s="18"/>
      <c r="R1072" s="18"/>
      <c r="S1072" s="18"/>
      <c r="T1072" s="18"/>
      <c r="U1072" s="18"/>
      <c r="V1072" s="18"/>
      <c r="W1072" s="18"/>
      <c r="X1072" s="18"/>
      <c r="AA1072" s="17"/>
    </row>
    <row r="1073" spans="1:27" s="16" customFormat="1" ht="18.75" customHeight="1" x14ac:dyDescent="0.25">
      <c r="A1073" s="209"/>
      <c r="B1073" s="196">
        <v>4976</v>
      </c>
      <c r="C1073" s="19" t="s">
        <v>5344</v>
      </c>
      <c r="D1073" s="18">
        <v>4127913884</v>
      </c>
      <c r="E1073" s="29">
        <v>10</v>
      </c>
      <c r="F1073" s="29">
        <v>10</v>
      </c>
      <c r="G1073" s="29"/>
      <c r="H1073" s="29"/>
      <c r="I1073" s="29"/>
      <c r="J1073" s="29"/>
      <c r="K1073" s="29"/>
      <c r="L1073" s="29"/>
      <c r="M1073" s="29"/>
      <c r="N1073" s="29"/>
      <c r="O1073" s="29">
        <v>10</v>
      </c>
      <c r="P1073" s="29">
        <v>10</v>
      </c>
      <c r="Q1073" s="18"/>
      <c r="R1073" s="18"/>
      <c r="S1073" s="18"/>
      <c r="T1073" s="18"/>
      <c r="U1073" s="18"/>
      <c r="V1073" s="18"/>
      <c r="W1073" s="18"/>
      <c r="X1073" s="18"/>
      <c r="AA1073" s="17"/>
    </row>
    <row r="1074" spans="1:27" s="16" customFormat="1" ht="18.75" customHeight="1" x14ac:dyDescent="0.25">
      <c r="A1074" s="210"/>
      <c r="B1074" s="197"/>
      <c r="C1074" s="53"/>
      <c r="D1074" s="50"/>
      <c r="E1074" s="183"/>
      <c r="F1074" s="183"/>
      <c r="G1074" s="183"/>
      <c r="H1074" s="183"/>
      <c r="I1074" s="183"/>
      <c r="J1074" s="183"/>
      <c r="K1074" s="183"/>
      <c r="L1074" s="183"/>
      <c r="M1074" s="183"/>
      <c r="N1074" s="183"/>
      <c r="O1074" s="183"/>
      <c r="P1074" s="183"/>
      <c r="Q1074" s="50"/>
      <c r="R1074" s="50"/>
      <c r="S1074" s="50"/>
      <c r="T1074" s="50"/>
      <c r="U1074" s="50"/>
      <c r="V1074" s="50"/>
      <c r="W1074" s="50"/>
      <c r="X1074" s="171" t="s">
        <v>5395</v>
      </c>
      <c r="AA1074" s="17"/>
    </row>
    <row r="1075" spans="1:27" s="16" customFormat="1" ht="18.75" customHeight="1" x14ac:dyDescent="0.25">
      <c r="A1075" s="209"/>
      <c r="B1075" s="196"/>
      <c r="C1075" s="187" t="s">
        <v>5394</v>
      </c>
      <c r="D1075" s="18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18"/>
      <c r="R1075" s="18"/>
      <c r="S1075" s="18"/>
      <c r="T1075" s="18"/>
      <c r="U1075" s="18"/>
      <c r="V1075" s="18"/>
      <c r="W1075" s="18"/>
      <c r="X1075" s="18"/>
      <c r="AA1075" s="17"/>
    </row>
    <row r="1076" spans="1:27" s="16" customFormat="1" ht="18.75" customHeight="1" x14ac:dyDescent="0.25">
      <c r="A1076" s="223" t="s">
        <v>5232</v>
      </c>
      <c r="B1076" s="196">
        <v>5054</v>
      </c>
      <c r="C1076" s="19" t="s">
        <v>5402</v>
      </c>
      <c r="D1076" s="18">
        <v>4127819591</v>
      </c>
      <c r="E1076" s="29"/>
      <c r="F1076" s="29"/>
      <c r="G1076" s="29">
        <v>6</v>
      </c>
      <c r="H1076" s="29"/>
      <c r="I1076" s="29"/>
      <c r="J1076" s="29">
        <v>7</v>
      </c>
      <c r="K1076" s="29"/>
      <c r="L1076" s="29"/>
      <c r="M1076" s="29"/>
      <c r="N1076" s="29"/>
      <c r="O1076" s="29"/>
      <c r="P1076" s="29"/>
      <c r="Q1076" s="29"/>
      <c r="R1076" s="29"/>
      <c r="S1076" s="18"/>
      <c r="T1076" s="18"/>
      <c r="U1076" s="18"/>
      <c r="V1076" s="18"/>
      <c r="W1076" s="18"/>
      <c r="X1076" s="18"/>
      <c r="AA1076" s="17"/>
    </row>
    <row r="1077" spans="1:27" s="16" customFormat="1" ht="18.75" customHeight="1" x14ac:dyDescent="0.25">
      <c r="A1077" s="223" t="s">
        <v>5284</v>
      </c>
      <c r="B1077" s="196">
        <v>4059</v>
      </c>
      <c r="C1077" s="19" t="s">
        <v>3074</v>
      </c>
      <c r="D1077" s="18">
        <v>4127826901</v>
      </c>
      <c r="E1077" s="29">
        <v>3</v>
      </c>
      <c r="F1077" s="29"/>
      <c r="G1077" s="29"/>
      <c r="H1077" s="29">
        <v>11</v>
      </c>
      <c r="I1077" s="29"/>
      <c r="J1077" s="29"/>
      <c r="K1077" s="29"/>
      <c r="L1077" s="29"/>
      <c r="M1077" s="29"/>
      <c r="N1077" s="29"/>
      <c r="O1077" s="29">
        <v>5</v>
      </c>
      <c r="P1077" s="29">
        <v>6</v>
      </c>
      <c r="Q1077" s="29"/>
      <c r="R1077" s="29"/>
      <c r="S1077" s="18"/>
      <c r="T1077" s="18"/>
      <c r="U1077" s="18"/>
      <c r="V1077" s="18"/>
      <c r="W1077" s="18"/>
      <c r="X1077" s="18"/>
      <c r="AA1077" s="17"/>
    </row>
    <row r="1078" spans="1:27" s="16" customFormat="1" ht="18.75" customHeight="1" x14ac:dyDescent="0.25">
      <c r="A1078" s="209"/>
      <c r="B1078" s="196">
        <v>3529</v>
      </c>
      <c r="C1078" s="19" t="s">
        <v>1796</v>
      </c>
      <c r="D1078" s="18">
        <v>4127834098</v>
      </c>
      <c r="E1078" s="29"/>
      <c r="F1078" s="29"/>
      <c r="G1078" s="29">
        <v>6</v>
      </c>
      <c r="H1078" s="29">
        <v>3</v>
      </c>
      <c r="I1078" s="29"/>
      <c r="J1078" s="29">
        <v>6</v>
      </c>
      <c r="K1078" s="29"/>
      <c r="L1078" s="29"/>
      <c r="M1078" s="29"/>
      <c r="N1078" s="29"/>
      <c r="O1078" s="29">
        <v>3</v>
      </c>
      <c r="P1078" s="29"/>
      <c r="Q1078" s="29"/>
      <c r="R1078" s="29"/>
      <c r="S1078" s="18"/>
      <c r="T1078" s="18"/>
      <c r="U1078" s="18"/>
      <c r="V1078" s="18"/>
      <c r="W1078" s="18"/>
      <c r="X1078" s="18"/>
      <c r="AA1078" s="17"/>
    </row>
    <row r="1079" spans="1:27" s="16" customFormat="1" ht="18.75" customHeight="1" x14ac:dyDescent="0.25">
      <c r="A1079" s="209"/>
      <c r="B1079" s="196">
        <v>3323</v>
      </c>
      <c r="C1079" s="19" t="s">
        <v>3271</v>
      </c>
      <c r="D1079" s="18">
        <v>4127834327</v>
      </c>
      <c r="E1079" s="29"/>
      <c r="F1079" s="29"/>
      <c r="G1079" s="29"/>
      <c r="H1079" s="29"/>
      <c r="I1079" s="29"/>
      <c r="J1079" s="29">
        <v>5</v>
      </c>
      <c r="K1079" s="29"/>
      <c r="L1079" s="29"/>
      <c r="M1079" s="29"/>
      <c r="N1079" s="29"/>
      <c r="O1079" s="29">
        <v>5</v>
      </c>
      <c r="P1079" s="29">
        <v>5</v>
      </c>
      <c r="Q1079" s="29"/>
      <c r="R1079" s="29"/>
      <c r="S1079" s="18"/>
      <c r="T1079" s="18"/>
      <c r="U1079" s="18"/>
      <c r="V1079" s="18"/>
      <c r="W1079" s="18"/>
      <c r="X1079" s="18"/>
      <c r="AA1079" s="17"/>
    </row>
    <row r="1080" spans="1:27" s="16" customFormat="1" ht="18.75" customHeight="1" x14ac:dyDescent="0.25">
      <c r="A1080" s="209"/>
      <c r="B1080" s="196">
        <v>2174</v>
      </c>
      <c r="C1080" s="19" t="s">
        <v>4167</v>
      </c>
      <c r="D1080" s="18">
        <v>4127833091</v>
      </c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>
        <v>20</v>
      </c>
      <c r="P1080" s="29"/>
      <c r="Q1080" s="29"/>
      <c r="R1080" s="29"/>
      <c r="S1080" s="18"/>
      <c r="T1080" s="18"/>
      <c r="U1080" s="18"/>
      <c r="V1080" s="18"/>
      <c r="W1080" s="18"/>
      <c r="X1080" s="18"/>
      <c r="AA1080" s="17"/>
    </row>
    <row r="1081" spans="1:27" s="16" customFormat="1" ht="18.75" customHeight="1" x14ac:dyDescent="0.25">
      <c r="A1081" s="209"/>
      <c r="B1081" s="196">
        <v>2820</v>
      </c>
      <c r="C1081" s="19" t="s">
        <v>4410</v>
      </c>
      <c r="D1081" s="18">
        <v>4127837995</v>
      </c>
      <c r="E1081" s="29"/>
      <c r="F1081" s="29"/>
      <c r="G1081" s="29">
        <v>5</v>
      </c>
      <c r="H1081" s="29">
        <v>10</v>
      </c>
      <c r="I1081" s="29"/>
      <c r="J1081" s="29"/>
      <c r="K1081" s="29"/>
      <c r="L1081" s="29"/>
      <c r="M1081" s="29"/>
      <c r="N1081" s="29"/>
      <c r="O1081" s="29"/>
      <c r="P1081" s="29">
        <v>3</v>
      </c>
      <c r="Q1081" s="29"/>
      <c r="R1081" s="29"/>
      <c r="S1081" s="18"/>
      <c r="T1081" s="18"/>
      <c r="U1081" s="18"/>
      <c r="V1081" s="18"/>
      <c r="W1081" s="18"/>
      <c r="X1081" s="18"/>
      <c r="AA1081" s="17"/>
    </row>
    <row r="1082" spans="1:27" s="16" customFormat="1" ht="18.75" customHeight="1" x14ac:dyDescent="0.25">
      <c r="A1082" s="209"/>
      <c r="B1082" s="196">
        <v>2820</v>
      </c>
      <c r="C1082" s="19" t="s">
        <v>4410</v>
      </c>
      <c r="D1082" s="18">
        <v>4127840901</v>
      </c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>
        <v>5</v>
      </c>
      <c r="P1082" s="29">
        <v>5</v>
      </c>
      <c r="Q1082" s="29"/>
      <c r="R1082" s="29"/>
      <c r="S1082" s="18"/>
      <c r="T1082" s="18"/>
      <c r="U1082" s="18"/>
      <c r="V1082" s="18"/>
      <c r="W1082" s="18"/>
      <c r="X1082" s="18"/>
      <c r="AA1082" s="17"/>
    </row>
    <row r="1083" spans="1:27" s="16" customFormat="1" ht="18.75" customHeight="1" x14ac:dyDescent="0.25">
      <c r="A1083" s="209"/>
      <c r="B1083" s="196">
        <v>5640</v>
      </c>
      <c r="C1083" s="19" t="s">
        <v>5403</v>
      </c>
      <c r="D1083" s="18">
        <v>4127837254</v>
      </c>
      <c r="E1083" s="29"/>
      <c r="F1083" s="29"/>
      <c r="G1083" s="29"/>
      <c r="H1083" s="29">
        <v>7</v>
      </c>
      <c r="I1083" s="29"/>
      <c r="J1083" s="29">
        <v>5</v>
      </c>
      <c r="K1083" s="29"/>
      <c r="L1083" s="29"/>
      <c r="M1083" s="29"/>
      <c r="N1083" s="29"/>
      <c r="O1083" s="29"/>
      <c r="P1083" s="29"/>
      <c r="Q1083" s="29"/>
      <c r="R1083" s="29"/>
      <c r="S1083" s="18"/>
      <c r="T1083" s="18"/>
      <c r="U1083" s="18"/>
      <c r="V1083" s="18"/>
      <c r="W1083" s="18"/>
      <c r="X1083" s="18"/>
      <c r="AA1083" s="17"/>
    </row>
    <row r="1084" spans="1:27" s="16" customFormat="1" ht="18.75" customHeight="1" x14ac:dyDescent="0.25">
      <c r="A1084" s="209"/>
      <c r="B1084" s="196">
        <v>5343</v>
      </c>
      <c r="C1084" s="19" t="s">
        <v>1915</v>
      </c>
      <c r="D1084" s="18">
        <v>4127832187</v>
      </c>
      <c r="E1084" s="29">
        <v>5</v>
      </c>
      <c r="F1084" s="29">
        <v>6</v>
      </c>
      <c r="G1084" s="29">
        <v>8</v>
      </c>
      <c r="H1084" s="29">
        <v>6</v>
      </c>
      <c r="I1084" s="29"/>
      <c r="J1084" s="29"/>
      <c r="K1084" s="29"/>
      <c r="L1084" s="29"/>
      <c r="M1084" s="29"/>
      <c r="N1084" s="29"/>
      <c r="O1084" s="29">
        <v>10</v>
      </c>
      <c r="P1084" s="29"/>
      <c r="Q1084" s="29"/>
      <c r="R1084" s="29"/>
      <c r="S1084" s="18"/>
      <c r="T1084" s="18"/>
      <c r="U1084" s="18"/>
      <c r="V1084" s="18"/>
      <c r="W1084" s="18"/>
      <c r="X1084" s="18"/>
      <c r="AA1084" s="17"/>
    </row>
    <row r="1085" spans="1:27" s="16" customFormat="1" ht="18.75" customHeight="1" x14ac:dyDescent="0.25">
      <c r="A1085" s="209"/>
      <c r="B1085" s="196">
        <v>3304</v>
      </c>
      <c r="C1085" s="19" t="s">
        <v>5404</v>
      </c>
      <c r="D1085" s="18">
        <v>4127834616</v>
      </c>
      <c r="E1085" s="29"/>
      <c r="F1085" s="29"/>
      <c r="G1085" s="29">
        <v>5</v>
      </c>
      <c r="H1085" s="29">
        <v>5</v>
      </c>
      <c r="I1085" s="29"/>
      <c r="J1085" s="29"/>
      <c r="K1085" s="29"/>
      <c r="L1085" s="29"/>
      <c r="M1085" s="29"/>
      <c r="N1085" s="29"/>
      <c r="O1085" s="29">
        <v>5</v>
      </c>
      <c r="P1085" s="29"/>
      <c r="Q1085" s="29"/>
      <c r="R1085" s="29"/>
      <c r="S1085" s="18"/>
      <c r="T1085" s="18"/>
      <c r="U1085" s="18"/>
      <c r="V1085" s="18"/>
      <c r="W1085" s="18"/>
      <c r="X1085" s="18"/>
      <c r="AA1085" s="17"/>
    </row>
    <row r="1086" spans="1:27" s="16" customFormat="1" ht="18.75" customHeight="1" x14ac:dyDescent="0.25">
      <c r="A1086" s="209"/>
      <c r="B1086" s="196">
        <v>4085</v>
      </c>
      <c r="C1086" s="19" t="s">
        <v>5405</v>
      </c>
      <c r="D1086" s="18">
        <v>4127842367</v>
      </c>
      <c r="E1086" s="29"/>
      <c r="F1086" s="29"/>
      <c r="G1086" s="29"/>
      <c r="H1086" s="29">
        <v>6</v>
      </c>
      <c r="I1086" s="29"/>
      <c r="J1086" s="29">
        <v>6</v>
      </c>
      <c r="K1086" s="29"/>
      <c r="L1086" s="29"/>
      <c r="M1086" s="29"/>
      <c r="N1086" s="29"/>
      <c r="O1086" s="29">
        <v>6</v>
      </c>
      <c r="P1086" s="29"/>
      <c r="Q1086" s="29"/>
      <c r="R1086" s="29"/>
      <c r="S1086" s="18"/>
      <c r="T1086" s="18"/>
      <c r="U1086" s="18"/>
      <c r="V1086" s="18"/>
      <c r="W1086" s="18"/>
      <c r="X1086" s="18"/>
      <c r="AA1086" s="17"/>
    </row>
    <row r="1087" spans="1:27" s="16" customFormat="1" ht="18.75" customHeight="1" x14ac:dyDescent="0.25">
      <c r="A1087" s="209"/>
      <c r="B1087" s="196">
        <v>2138</v>
      </c>
      <c r="C1087" s="19" t="s">
        <v>4178</v>
      </c>
      <c r="D1087" s="18">
        <v>4127834247</v>
      </c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>
        <v>6</v>
      </c>
      <c r="Q1087" s="29"/>
      <c r="R1087" s="29"/>
      <c r="S1087" s="18"/>
      <c r="T1087" s="18"/>
      <c r="U1087" s="18"/>
      <c r="V1087" s="18"/>
      <c r="W1087" s="18"/>
      <c r="X1087" s="18"/>
      <c r="AA1087" s="17"/>
    </row>
    <row r="1088" spans="1:27" s="16" customFormat="1" ht="18.75" customHeight="1" x14ac:dyDescent="0.25">
      <c r="A1088" s="209"/>
      <c r="B1088" s="196">
        <v>2138</v>
      </c>
      <c r="C1088" s="19" t="s">
        <v>4178</v>
      </c>
      <c r="D1088" s="18">
        <v>4127826256</v>
      </c>
      <c r="E1088" s="29"/>
      <c r="F1088" s="29"/>
      <c r="G1088" s="29">
        <v>5</v>
      </c>
      <c r="H1088" s="29">
        <v>8</v>
      </c>
      <c r="I1088" s="29"/>
      <c r="J1088" s="29">
        <v>10</v>
      </c>
      <c r="K1088" s="29"/>
      <c r="L1088" s="29"/>
      <c r="M1088" s="29"/>
      <c r="N1088" s="29"/>
      <c r="O1088" s="29">
        <v>10</v>
      </c>
      <c r="P1088" s="29"/>
      <c r="Q1088" s="29"/>
      <c r="R1088" s="29"/>
      <c r="S1088" s="18"/>
      <c r="T1088" s="18"/>
      <c r="U1088" s="18"/>
      <c r="V1088" s="18"/>
      <c r="W1088" s="18"/>
      <c r="X1088" s="18"/>
      <c r="AA1088" s="17"/>
    </row>
    <row r="1089" spans="1:27" s="16" customFormat="1" ht="18.75" customHeight="1" x14ac:dyDescent="0.25">
      <c r="A1089" s="209"/>
      <c r="B1089" s="196">
        <v>2349</v>
      </c>
      <c r="C1089" s="19" t="s">
        <v>3261</v>
      </c>
      <c r="D1089" s="18">
        <v>4127822171</v>
      </c>
      <c r="E1089" s="29"/>
      <c r="F1089" s="29"/>
      <c r="G1089" s="29">
        <v>3</v>
      </c>
      <c r="H1089" s="29">
        <v>6</v>
      </c>
      <c r="I1089" s="29"/>
      <c r="J1089" s="29">
        <v>6</v>
      </c>
      <c r="K1089" s="29"/>
      <c r="L1089" s="29"/>
      <c r="M1089" s="29"/>
      <c r="N1089" s="29"/>
      <c r="O1089" s="29">
        <v>10</v>
      </c>
      <c r="P1089" s="29"/>
      <c r="Q1089" s="29"/>
      <c r="R1089" s="29"/>
      <c r="S1089" s="18"/>
      <c r="T1089" s="18"/>
      <c r="U1089" s="18"/>
      <c r="V1089" s="18"/>
      <c r="W1089" s="18"/>
      <c r="X1089" s="18"/>
      <c r="AA1089" s="17"/>
    </row>
    <row r="1090" spans="1:27" s="16" customFormat="1" ht="18.75" customHeight="1" x14ac:dyDescent="0.25">
      <c r="A1090" s="209"/>
      <c r="B1090" s="196">
        <v>1590</v>
      </c>
      <c r="C1090" s="19" t="s">
        <v>344</v>
      </c>
      <c r="D1090" s="18">
        <v>4127840681</v>
      </c>
      <c r="E1090" s="29"/>
      <c r="F1090" s="29"/>
      <c r="G1090" s="29">
        <v>6</v>
      </c>
      <c r="H1090" s="29">
        <v>10</v>
      </c>
      <c r="I1090" s="29"/>
      <c r="J1090" s="29">
        <v>5</v>
      </c>
      <c r="K1090" s="29"/>
      <c r="L1090" s="29"/>
      <c r="M1090" s="29"/>
      <c r="N1090" s="29"/>
      <c r="O1090" s="29">
        <v>15</v>
      </c>
      <c r="P1090" s="29"/>
      <c r="Q1090" s="29"/>
      <c r="R1090" s="29"/>
      <c r="S1090" s="18"/>
      <c r="T1090" s="18"/>
      <c r="U1090" s="18"/>
      <c r="V1090" s="18"/>
      <c r="W1090" s="18"/>
      <c r="X1090" s="18"/>
      <c r="AA1090" s="17"/>
    </row>
    <row r="1091" spans="1:27" s="16" customFormat="1" ht="18.75" customHeight="1" x14ac:dyDescent="0.25">
      <c r="A1091" s="209"/>
      <c r="B1091" s="196">
        <v>3237</v>
      </c>
      <c r="C1091" s="19" t="s">
        <v>4172</v>
      </c>
      <c r="D1091" s="18">
        <v>4127820814</v>
      </c>
      <c r="E1091" s="29"/>
      <c r="F1091" s="29"/>
      <c r="G1091" s="29">
        <v>11</v>
      </c>
      <c r="H1091" s="29">
        <v>12</v>
      </c>
      <c r="I1091" s="29"/>
      <c r="J1091" s="29"/>
      <c r="K1091" s="29"/>
      <c r="L1091" s="29"/>
      <c r="M1091" s="29"/>
      <c r="N1091" s="29"/>
      <c r="O1091" s="29">
        <v>5</v>
      </c>
      <c r="P1091" s="29">
        <v>5</v>
      </c>
      <c r="Q1091" s="29"/>
      <c r="R1091" s="29"/>
      <c r="S1091" s="18"/>
      <c r="T1091" s="18"/>
      <c r="U1091" s="18"/>
      <c r="V1091" s="18"/>
      <c r="W1091" s="18"/>
      <c r="X1091" s="18"/>
      <c r="AA1091" s="17"/>
    </row>
    <row r="1092" spans="1:27" s="16" customFormat="1" ht="18.75" customHeight="1" x14ac:dyDescent="0.25">
      <c r="A1092" s="209"/>
      <c r="B1092" s="196">
        <v>2083</v>
      </c>
      <c r="C1092" s="19" t="s">
        <v>2749</v>
      </c>
      <c r="D1092" s="18">
        <v>4127822611</v>
      </c>
      <c r="E1092" s="29"/>
      <c r="F1092" s="29"/>
      <c r="G1092" s="29"/>
      <c r="H1092" s="29">
        <v>10</v>
      </c>
      <c r="I1092" s="29"/>
      <c r="J1092" s="29">
        <v>10</v>
      </c>
      <c r="K1092" s="29"/>
      <c r="L1092" s="29"/>
      <c r="M1092" s="29"/>
      <c r="N1092" s="29"/>
      <c r="O1092" s="29">
        <v>10</v>
      </c>
      <c r="P1092" s="29"/>
      <c r="Q1092" s="29"/>
      <c r="R1092" s="29"/>
      <c r="S1092" s="18"/>
      <c r="T1092" s="18"/>
      <c r="U1092" s="18"/>
      <c r="V1092" s="18"/>
      <c r="W1092" s="18"/>
      <c r="X1092" s="18"/>
      <c r="AA1092" s="17"/>
    </row>
    <row r="1093" spans="1:27" s="16" customFormat="1" ht="18.75" customHeight="1" x14ac:dyDescent="0.25">
      <c r="A1093" s="209"/>
      <c r="B1093" s="196">
        <v>5340</v>
      </c>
      <c r="C1093" s="19" t="s">
        <v>5406</v>
      </c>
      <c r="D1093" s="18">
        <v>4127840716</v>
      </c>
      <c r="E1093" s="29"/>
      <c r="F1093" s="29"/>
      <c r="G1093" s="29">
        <v>3</v>
      </c>
      <c r="H1093" s="29">
        <v>5</v>
      </c>
      <c r="I1093" s="29"/>
      <c r="J1093" s="29">
        <v>3</v>
      </c>
      <c r="K1093" s="29"/>
      <c r="L1093" s="29"/>
      <c r="M1093" s="29"/>
      <c r="N1093" s="29"/>
      <c r="O1093" s="29">
        <v>5</v>
      </c>
      <c r="P1093" s="29"/>
      <c r="Q1093" s="29"/>
      <c r="R1093" s="29"/>
      <c r="S1093" s="18"/>
      <c r="T1093" s="18"/>
      <c r="U1093" s="18"/>
      <c r="V1093" s="18"/>
      <c r="W1093" s="18"/>
      <c r="X1093" s="18"/>
      <c r="AA1093" s="17"/>
    </row>
    <row r="1094" spans="1:27" s="16" customFormat="1" ht="18.75" customHeight="1" x14ac:dyDescent="0.25">
      <c r="A1094" s="209"/>
      <c r="B1094" s="196">
        <v>4113</v>
      </c>
      <c r="C1094" s="19" t="s">
        <v>5407</v>
      </c>
      <c r="D1094" s="18">
        <v>4127842532</v>
      </c>
      <c r="E1094" s="29"/>
      <c r="F1094" s="29"/>
      <c r="G1094" s="29">
        <v>5</v>
      </c>
      <c r="H1094" s="29">
        <v>5</v>
      </c>
      <c r="I1094" s="29"/>
      <c r="J1094" s="29"/>
      <c r="K1094" s="29"/>
      <c r="L1094" s="29"/>
      <c r="M1094" s="29"/>
      <c r="N1094" s="29"/>
      <c r="O1094" s="29"/>
      <c r="P1094" s="29">
        <v>5</v>
      </c>
      <c r="Q1094" s="29"/>
      <c r="R1094" s="29"/>
      <c r="S1094" s="18"/>
      <c r="T1094" s="18"/>
      <c r="U1094" s="18"/>
      <c r="V1094" s="18"/>
      <c r="W1094" s="18"/>
      <c r="X1094" s="18"/>
      <c r="AA1094" s="17"/>
    </row>
    <row r="1095" spans="1:27" s="16" customFormat="1" ht="18.75" customHeight="1" x14ac:dyDescent="0.25">
      <c r="A1095" s="209"/>
      <c r="B1095" s="196">
        <v>4455</v>
      </c>
      <c r="C1095" s="19" t="s">
        <v>5158</v>
      </c>
      <c r="D1095" s="18">
        <v>4127843219</v>
      </c>
      <c r="E1095" s="29"/>
      <c r="F1095" s="29"/>
      <c r="G1095" s="29">
        <v>5</v>
      </c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18"/>
      <c r="T1095" s="18"/>
      <c r="U1095" s="18"/>
      <c r="V1095" s="18"/>
      <c r="W1095" s="18"/>
      <c r="X1095" s="18"/>
      <c r="AA1095" s="17"/>
    </row>
    <row r="1096" spans="1:27" s="16" customFormat="1" ht="18.75" customHeight="1" x14ac:dyDescent="0.25">
      <c r="A1096" s="209"/>
      <c r="B1096" s="196">
        <v>4050</v>
      </c>
      <c r="C1096" s="19" t="s">
        <v>4154</v>
      </c>
      <c r="D1096" s="18">
        <v>4127827003</v>
      </c>
      <c r="E1096" s="29"/>
      <c r="F1096" s="29"/>
      <c r="G1096" s="29">
        <v>5</v>
      </c>
      <c r="H1096" s="29">
        <v>5</v>
      </c>
      <c r="I1096" s="29"/>
      <c r="J1096" s="29"/>
      <c r="K1096" s="29"/>
      <c r="L1096" s="29"/>
      <c r="M1096" s="29"/>
      <c r="N1096" s="29"/>
      <c r="O1096" s="29">
        <v>5</v>
      </c>
      <c r="P1096" s="29">
        <v>5</v>
      </c>
      <c r="Q1096" s="29"/>
      <c r="R1096" s="29"/>
      <c r="S1096" s="18"/>
      <c r="T1096" s="18"/>
      <c r="U1096" s="18"/>
      <c r="V1096" s="18"/>
      <c r="W1096" s="18"/>
      <c r="X1096" s="18"/>
      <c r="AA1096" s="17"/>
    </row>
    <row r="1097" spans="1:27" s="16" customFormat="1" ht="18.75" customHeight="1" x14ac:dyDescent="0.25">
      <c r="A1097" s="209"/>
      <c r="B1097" s="196">
        <v>3303</v>
      </c>
      <c r="C1097" s="19" t="s">
        <v>5408</v>
      </c>
      <c r="D1097" s="18">
        <v>4127837062</v>
      </c>
      <c r="E1097" s="29"/>
      <c r="F1097" s="29"/>
      <c r="G1097" s="29">
        <v>3</v>
      </c>
      <c r="H1097" s="29">
        <v>7</v>
      </c>
      <c r="I1097" s="29"/>
      <c r="J1097" s="29"/>
      <c r="K1097" s="29"/>
      <c r="L1097" s="29"/>
      <c r="M1097" s="29"/>
      <c r="N1097" s="29"/>
      <c r="O1097" s="29">
        <v>3</v>
      </c>
      <c r="P1097" s="29">
        <v>5</v>
      </c>
      <c r="Q1097" s="29"/>
      <c r="R1097" s="29"/>
      <c r="S1097" s="18"/>
      <c r="T1097" s="18"/>
      <c r="U1097" s="18"/>
      <c r="V1097" s="18"/>
      <c r="W1097" s="18"/>
      <c r="X1097" s="18"/>
      <c r="AA1097" s="17"/>
    </row>
    <row r="1098" spans="1:27" s="16" customFormat="1" ht="18.75" customHeight="1" x14ac:dyDescent="0.25">
      <c r="A1098" s="209"/>
      <c r="B1098" s="196">
        <v>3179</v>
      </c>
      <c r="C1098" s="19" t="s">
        <v>3121</v>
      </c>
      <c r="D1098" s="18">
        <v>4127833538</v>
      </c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>
        <v>15</v>
      </c>
      <c r="Q1098" s="29"/>
      <c r="R1098" s="29"/>
      <c r="S1098" s="18"/>
      <c r="T1098" s="18"/>
      <c r="U1098" s="18"/>
      <c r="V1098" s="18"/>
      <c r="W1098" s="18"/>
      <c r="X1098" s="18"/>
      <c r="AA1098" s="17"/>
    </row>
    <row r="1099" spans="1:27" s="16" customFormat="1" ht="18.75" customHeight="1" x14ac:dyDescent="0.25">
      <c r="A1099" s="209"/>
      <c r="B1099" s="196">
        <v>1646</v>
      </c>
      <c r="C1099" s="19" t="s">
        <v>5409</v>
      </c>
      <c r="D1099" s="18">
        <v>4127802646</v>
      </c>
      <c r="E1099" s="29"/>
      <c r="F1099" s="29"/>
      <c r="G1099" s="29"/>
      <c r="H1099" s="29">
        <v>5</v>
      </c>
      <c r="I1099" s="29"/>
      <c r="J1099" s="29"/>
      <c r="K1099" s="29"/>
      <c r="L1099" s="29"/>
      <c r="M1099" s="29"/>
      <c r="N1099" s="29"/>
      <c r="O1099" s="29">
        <v>10</v>
      </c>
      <c r="P1099" s="29"/>
      <c r="Q1099" s="29"/>
      <c r="R1099" s="29"/>
      <c r="S1099" s="18"/>
      <c r="T1099" s="18"/>
      <c r="U1099" s="18"/>
      <c r="V1099" s="18"/>
      <c r="W1099" s="18"/>
      <c r="X1099" s="18"/>
      <c r="AA1099" s="17"/>
    </row>
    <row r="1100" spans="1:27" s="16" customFormat="1" ht="18.75" customHeight="1" x14ac:dyDescent="0.25">
      <c r="A1100" s="224" t="s">
        <v>4977</v>
      </c>
      <c r="B1100" s="196" t="s">
        <v>5414</v>
      </c>
      <c r="C1100" s="19" t="s">
        <v>5415</v>
      </c>
      <c r="D1100" s="18">
        <v>2655</v>
      </c>
      <c r="E1100" s="29"/>
      <c r="F1100" s="29"/>
      <c r="G1100" s="29">
        <v>15</v>
      </c>
      <c r="H1100" s="29">
        <v>10</v>
      </c>
      <c r="I1100" s="29">
        <v>5</v>
      </c>
      <c r="J1100" s="29">
        <v>6</v>
      </c>
      <c r="K1100" s="29">
        <v>6</v>
      </c>
      <c r="L1100" s="29"/>
      <c r="M1100" s="29">
        <v>10</v>
      </c>
      <c r="N1100" s="29"/>
      <c r="O1100" s="29"/>
      <c r="P1100" s="29"/>
      <c r="Q1100" s="29"/>
      <c r="R1100" s="29"/>
      <c r="S1100" s="18"/>
      <c r="T1100" s="18"/>
      <c r="U1100" s="18"/>
      <c r="V1100" s="18"/>
      <c r="W1100" s="18"/>
      <c r="X1100" s="18"/>
      <c r="AA1100" s="17"/>
    </row>
    <row r="1101" spans="1:27" s="16" customFormat="1" ht="18.75" customHeight="1" x14ac:dyDescent="0.25">
      <c r="A1101" s="224">
        <v>31</v>
      </c>
      <c r="B1101" s="196">
        <v>1669</v>
      </c>
      <c r="C1101" s="19" t="s">
        <v>4051</v>
      </c>
      <c r="D1101" s="18">
        <v>4127775261</v>
      </c>
      <c r="E1101" s="29"/>
      <c r="F1101" s="29"/>
      <c r="G1101" s="29">
        <v>10</v>
      </c>
      <c r="H1101" s="29">
        <v>10</v>
      </c>
      <c r="I1101" s="29"/>
      <c r="J1101" s="29"/>
      <c r="K1101" s="29"/>
      <c r="L1101" s="29"/>
      <c r="M1101" s="29"/>
      <c r="N1101" s="29"/>
      <c r="O1101" s="29">
        <v>10</v>
      </c>
      <c r="P1101" s="29">
        <v>10</v>
      </c>
      <c r="Q1101" s="29"/>
      <c r="R1101" s="29"/>
      <c r="S1101" s="18"/>
      <c r="T1101" s="18"/>
      <c r="U1101" s="18"/>
      <c r="V1101" s="18"/>
      <c r="W1101" s="18"/>
      <c r="X1101" s="18"/>
      <c r="AA1101" s="17"/>
    </row>
    <row r="1102" spans="1:27" s="16" customFormat="1" ht="18.75" customHeight="1" x14ac:dyDescent="0.25">
      <c r="A1102" s="209"/>
      <c r="B1102" s="196">
        <v>2428</v>
      </c>
      <c r="C1102" s="19" t="s">
        <v>3244</v>
      </c>
      <c r="D1102" s="18">
        <v>4127811994</v>
      </c>
      <c r="E1102" s="29">
        <v>2</v>
      </c>
      <c r="F1102" s="29"/>
      <c r="G1102" s="29">
        <v>3</v>
      </c>
      <c r="H1102" s="29">
        <v>5</v>
      </c>
      <c r="I1102" s="29"/>
      <c r="J1102" s="29"/>
      <c r="K1102" s="29"/>
      <c r="L1102" s="29"/>
      <c r="M1102" s="29"/>
      <c r="N1102" s="29"/>
      <c r="O1102" s="29">
        <v>3</v>
      </c>
      <c r="P1102" s="29"/>
      <c r="Q1102" s="29"/>
      <c r="R1102" s="29"/>
      <c r="S1102" s="18"/>
      <c r="T1102" s="18"/>
      <c r="U1102" s="18"/>
      <c r="V1102" s="18"/>
      <c r="W1102" s="18"/>
      <c r="X1102" s="18"/>
      <c r="AA1102" s="17"/>
    </row>
    <row r="1103" spans="1:27" s="16" customFormat="1" ht="18.75" customHeight="1" x14ac:dyDescent="0.25">
      <c r="A1103" s="209"/>
      <c r="B1103" s="196">
        <v>3191</v>
      </c>
      <c r="C1103" s="19" t="s">
        <v>4779</v>
      </c>
      <c r="D1103" s="18">
        <v>4127824891</v>
      </c>
      <c r="E1103" s="29">
        <v>5</v>
      </c>
      <c r="F1103" s="29"/>
      <c r="G1103" s="29">
        <v>5</v>
      </c>
      <c r="H1103" s="29">
        <v>10</v>
      </c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18"/>
      <c r="T1103" s="18"/>
      <c r="U1103" s="18"/>
      <c r="V1103" s="18"/>
      <c r="W1103" s="18"/>
      <c r="X1103" s="18"/>
      <c r="AA1103" s="17"/>
    </row>
    <row r="1104" spans="1:27" s="16" customFormat="1" ht="18.75" customHeight="1" x14ac:dyDescent="0.25">
      <c r="A1104" s="209"/>
      <c r="B1104" s="196">
        <v>4033</v>
      </c>
      <c r="C1104" s="19" t="s">
        <v>4270</v>
      </c>
      <c r="D1104" s="18">
        <v>4127850664</v>
      </c>
      <c r="E1104" s="29"/>
      <c r="F1104" s="29"/>
      <c r="G1104" s="29">
        <v>7</v>
      </c>
      <c r="H1104" s="29">
        <v>5</v>
      </c>
      <c r="I1104" s="29"/>
      <c r="J1104" s="29">
        <v>5</v>
      </c>
      <c r="K1104" s="29"/>
      <c r="L1104" s="29"/>
      <c r="M1104" s="29"/>
      <c r="N1104" s="29"/>
      <c r="O1104" s="29">
        <v>5</v>
      </c>
      <c r="P1104" s="29">
        <v>5</v>
      </c>
      <c r="Q1104" s="29"/>
      <c r="R1104" s="29"/>
      <c r="S1104" s="18"/>
      <c r="T1104" s="18"/>
      <c r="U1104" s="18"/>
      <c r="V1104" s="18"/>
      <c r="W1104" s="18"/>
      <c r="X1104" s="18"/>
      <c r="AA1104" s="17"/>
    </row>
    <row r="1105" spans="1:27" s="16" customFormat="1" ht="18.75" customHeight="1" x14ac:dyDescent="0.25">
      <c r="A1105" s="209"/>
      <c r="B1105" s="196">
        <v>3691</v>
      </c>
      <c r="C1105" s="19" t="s">
        <v>3396</v>
      </c>
      <c r="D1105" s="18">
        <v>4127825021</v>
      </c>
      <c r="E1105" s="29">
        <v>5</v>
      </c>
      <c r="F1105" s="29"/>
      <c r="G1105" s="29">
        <v>10</v>
      </c>
      <c r="H1105" s="29"/>
      <c r="I1105" s="29"/>
      <c r="J1105" s="29"/>
      <c r="K1105" s="29"/>
      <c r="L1105" s="29"/>
      <c r="M1105" s="29"/>
      <c r="N1105" s="29"/>
      <c r="O1105" s="29"/>
      <c r="P1105" s="29">
        <v>15</v>
      </c>
      <c r="Q1105" s="29"/>
      <c r="R1105" s="29"/>
      <c r="S1105" s="18"/>
      <c r="T1105" s="18"/>
      <c r="U1105" s="18"/>
      <c r="V1105" s="18"/>
      <c r="W1105" s="18"/>
      <c r="X1105" s="18"/>
      <c r="AA1105" s="17"/>
    </row>
    <row r="1106" spans="1:27" s="16" customFormat="1" ht="18.75" customHeight="1" x14ac:dyDescent="0.25">
      <c r="A1106" s="209"/>
      <c r="B1106" s="196" t="s">
        <v>5416</v>
      </c>
      <c r="C1106" s="19" t="s">
        <v>5417</v>
      </c>
      <c r="D1106" s="18">
        <v>2677</v>
      </c>
      <c r="E1106" s="29"/>
      <c r="F1106" s="29"/>
      <c r="G1106" s="29">
        <v>2</v>
      </c>
      <c r="H1106" s="29">
        <v>10</v>
      </c>
      <c r="I1106" s="29">
        <v>2</v>
      </c>
      <c r="J1106" s="29"/>
      <c r="K1106" s="29"/>
      <c r="L1106" s="29"/>
      <c r="M1106" s="29"/>
      <c r="N1106" s="29"/>
      <c r="O1106" s="29"/>
      <c r="P1106" s="29"/>
      <c r="Q1106" s="29"/>
      <c r="R1106" s="29"/>
      <c r="S1106" s="18"/>
      <c r="T1106" s="18"/>
      <c r="U1106" s="18"/>
      <c r="V1106" s="18"/>
      <c r="W1106" s="18"/>
      <c r="X1106" s="18"/>
      <c r="AA1106" s="17"/>
    </row>
    <row r="1107" spans="1:27" s="16" customFormat="1" ht="18.75" customHeight="1" x14ac:dyDescent="0.25">
      <c r="A1107" s="209"/>
      <c r="B1107" s="196">
        <v>4449</v>
      </c>
      <c r="C1107" s="19" t="s">
        <v>5418</v>
      </c>
      <c r="D1107" s="18">
        <v>4127791355</v>
      </c>
      <c r="E1107" s="29">
        <v>3</v>
      </c>
      <c r="F1107" s="29"/>
      <c r="G1107" s="29">
        <v>2</v>
      </c>
      <c r="H1107" s="29"/>
      <c r="I1107" s="29"/>
      <c r="J1107" s="29"/>
      <c r="K1107" s="29"/>
      <c r="L1107" s="29"/>
      <c r="M1107" s="29">
        <v>3</v>
      </c>
      <c r="N1107" s="29"/>
      <c r="O1107" s="29">
        <v>2</v>
      </c>
      <c r="P1107" s="29">
        <v>5</v>
      </c>
      <c r="Q1107" s="29"/>
      <c r="R1107" s="29"/>
      <c r="S1107" s="18"/>
      <c r="T1107" s="18"/>
      <c r="U1107" s="18"/>
      <c r="V1107" s="18"/>
      <c r="W1107" s="18"/>
      <c r="X1107" s="18"/>
      <c r="AA1107" s="17"/>
    </row>
    <row r="1108" spans="1:27" s="16" customFormat="1" ht="18.75" customHeight="1" x14ac:dyDescent="0.25">
      <c r="A1108" s="209"/>
      <c r="B1108" s="196">
        <v>2747</v>
      </c>
      <c r="C1108" s="19" t="s">
        <v>4656</v>
      </c>
      <c r="D1108" s="18">
        <v>4127842413</v>
      </c>
      <c r="E1108" s="29"/>
      <c r="F1108" s="29"/>
      <c r="G1108" s="29">
        <v>5</v>
      </c>
      <c r="H1108" s="29">
        <v>5</v>
      </c>
      <c r="I1108" s="29"/>
      <c r="J1108" s="29">
        <v>3</v>
      </c>
      <c r="K1108" s="29"/>
      <c r="L1108" s="29"/>
      <c r="M1108" s="29"/>
      <c r="N1108" s="29"/>
      <c r="O1108" s="29">
        <v>3</v>
      </c>
      <c r="P1108" s="29">
        <v>5</v>
      </c>
      <c r="Q1108" s="29"/>
      <c r="R1108" s="29"/>
      <c r="S1108" s="18"/>
      <c r="T1108" s="18"/>
      <c r="U1108" s="18"/>
      <c r="V1108" s="18"/>
      <c r="W1108" s="18"/>
      <c r="X1108" s="18"/>
      <c r="AA1108" s="17"/>
    </row>
    <row r="1109" spans="1:27" s="16" customFormat="1" ht="18.75" customHeight="1" x14ac:dyDescent="0.25">
      <c r="A1109" s="209"/>
      <c r="B1109" s="196">
        <v>2801</v>
      </c>
      <c r="C1109" s="19" t="s">
        <v>3308</v>
      </c>
      <c r="D1109" s="18">
        <v>4127851637</v>
      </c>
      <c r="E1109" s="29"/>
      <c r="F1109" s="29"/>
      <c r="G1109" s="29"/>
      <c r="H1109" s="29">
        <v>5</v>
      </c>
      <c r="I1109" s="29"/>
      <c r="J1109" s="29">
        <v>5</v>
      </c>
      <c r="K1109" s="29"/>
      <c r="L1109" s="29"/>
      <c r="M1109" s="29"/>
      <c r="N1109" s="29"/>
      <c r="O1109" s="29">
        <v>5</v>
      </c>
      <c r="P1109" s="29"/>
      <c r="Q1109" s="29"/>
      <c r="R1109" s="29"/>
      <c r="S1109" s="18"/>
      <c r="T1109" s="18"/>
      <c r="U1109" s="18"/>
      <c r="V1109" s="18"/>
      <c r="W1109" s="18"/>
      <c r="X1109" s="18"/>
      <c r="AA1109" s="17"/>
    </row>
    <row r="1110" spans="1:27" s="16" customFormat="1" ht="18.75" customHeight="1" x14ac:dyDescent="0.25">
      <c r="A1110" s="209"/>
      <c r="B1110" s="196">
        <v>2418</v>
      </c>
      <c r="C1110" s="19" t="s">
        <v>3302</v>
      </c>
      <c r="D1110" s="18">
        <v>4127841068</v>
      </c>
      <c r="E1110" s="29"/>
      <c r="F1110" s="29"/>
      <c r="G1110" s="29">
        <v>5</v>
      </c>
      <c r="H1110" s="29">
        <v>5</v>
      </c>
      <c r="I1110" s="29"/>
      <c r="J1110" s="29"/>
      <c r="K1110" s="29"/>
      <c r="L1110" s="29"/>
      <c r="M1110" s="29"/>
      <c r="N1110" s="29"/>
      <c r="O1110" s="29"/>
      <c r="P1110" s="29">
        <v>5</v>
      </c>
      <c r="Q1110" s="29"/>
      <c r="R1110" s="29"/>
      <c r="S1110" s="18"/>
      <c r="T1110" s="18"/>
      <c r="U1110" s="18"/>
      <c r="V1110" s="18"/>
      <c r="W1110" s="18"/>
      <c r="X1110" s="18"/>
      <c r="AA1110" s="17"/>
    </row>
    <row r="1111" spans="1:27" s="16" customFormat="1" ht="18.75" customHeight="1" x14ac:dyDescent="0.25">
      <c r="A1111" s="209"/>
      <c r="B1111" s="196">
        <v>1658</v>
      </c>
      <c r="C1111" s="19" t="s">
        <v>3203</v>
      </c>
      <c r="D1111" s="18">
        <v>4127758434</v>
      </c>
      <c r="E1111" s="29">
        <v>5</v>
      </c>
      <c r="F1111" s="29">
        <v>3</v>
      </c>
      <c r="G1111" s="29">
        <v>10</v>
      </c>
      <c r="H1111" s="29"/>
      <c r="I1111" s="29"/>
      <c r="J1111" s="29"/>
      <c r="K1111" s="29"/>
      <c r="L1111" s="29"/>
      <c r="M1111" s="29"/>
      <c r="N1111" s="29"/>
      <c r="O1111" s="29"/>
      <c r="P1111" s="29">
        <v>5</v>
      </c>
      <c r="Q1111" s="29"/>
      <c r="R1111" s="29"/>
      <c r="S1111" s="18"/>
      <c r="T1111" s="18"/>
      <c r="U1111" s="18"/>
      <c r="V1111" s="18"/>
      <c r="W1111" s="18"/>
      <c r="X1111" s="18"/>
      <c r="AA1111" s="17"/>
    </row>
    <row r="1112" spans="1:27" s="16" customFormat="1" ht="18.75" customHeight="1" x14ac:dyDescent="0.25">
      <c r="A1112" s="209"/>
      <c r="B1112" s="196">
        <v>2125</v>
      </c>
      <c r="C1112" s="19" t="s">
        <v>4368</v>
      </c>
      <c r="D1112" s="18">
        <v>4127791724</v>
      </c>
      <c r="E1112" s="29"/>
      <c r="F1112" s="29"/>
      <c r="G1112" s="29">
        <v>6</v>
      </c>
      <c r="H1112" s="29">
        <v>10</v>
      </c>
      <c r="I1112" s="29"/>
      <c r="J1112" s="29">
        <v>5</v>
      </c>
      <c r="K1112" s="29"/>
      <c r="L1112" s="29"/>
      <c r="M1112" s="29"/>
      <c r="N1112" s="29"/>
      <c r="O1112" s="29">
        <v>6</v>
      </c>
      <c r="P1112" s="29"/>
      <c r="Q1112" s="29"/>
      <c r="R1112" s="29"/>
      <c r="S1112" s="18"/>
      <c r="T1112" s="18"/>
      <c r="U1112" s="18"/>
      <c r="V1112" s="18"/>
      <c r="W1112" s="18"/>
      <c r="X1112" s="18"/>
      <c r="AA1112" s="17"/>
    </row>
    <row r="1113" spans="1:27" s="16" customFormat="1" ht="18.75" customHeight="1" x14ac:dyDescent="0.25">
      <c r="A1113" s="209"/>
      <c r="B1113" s="196">
        <v>1654</v>
      </c>
      <c r="C1113" s="19" t="s">
        <v>3207</v>
      </c>
      <c r="D1113" s="18">
        <v>4127829222</v>
      </c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>
        <v>20</v>
      </c>
      <c r="P1113" s="29">
        <v>20</v>
      </c>
      <c r="Q1113" s="29"/>
      <c r="R1113" s="29"/>
      <c r="S1113" s="18"/>
      <c r="T1113" s="18"/>
      <c r="U1113" s="18"/>
      <c r="V1113" s="18"/>
      <c r="W1113" s="18"/>
      <c r="X1113" s="18"/>
      <c r="AA1113" s="17"/>
    </row>
    <row r="1114" spans="1:27" s="16" customFormat="1" ht="18.75" customHeight="1" x14ac:dyDescent="0.25">
      <c r="A1114" s="209"/>
      <c r="B1114" s="196">
        <v>3227</v>
      </c>
      <c r="C1114" s="19" t="s">
        <v>2037</v>
      </c>
      <c r="D1114" s="18">
        <v>4127791911</v>
      </c>
      <c r="E1114" s="29"/>
      <c r="F1114" s="29"/>
      <c r="G1114" s="29"/>
      <c r="H1114" s="29">
        <v>10</v>
      </c>
      <c r="I1114" s="29"/>
      <c r="J1114" s="29"/>
      <c r="K1114" s="29"/>
      <c r="L1114" s="29"/>
      <c r="M1114" s="29"/>
      <c r="N1114" s="29"/>
      <c r="O1114" s="29">
        <v>5</v>
      </c>
      <c r="P1114" s="29"/>
      <c r="Q1114" s="29"/>
      <c r="R1114" s="29"/>
      <c r="S1114" s="18"/>
      <c r="T1114" s="18"/>
      <c r="U1114" s="18"/>
      <c r="V1114" s="18"/>
      <c r="W1114" s="18"/>
      <c r="X1114" s="18"/>
      <c r="AA1114" s="17"/>
    </row>
    <row r="1115" spans="1:27" s="16" customFormat="1" ht="18.75" customHeight="1" x14ac:dyDescent="0.25">
      <c r="A1115" s="209"/>
      <c r="B1115" s="196">
        <v>1675</v>
      </c>
      <c r="C1115" s="19" t="s">
        <v>3209</v>
      </c>
      <c r="D1115" s="18">
        <v>4127788466</v>
      </c>
      <c r="E1115" s="29"/>
      <c r="F1115" s="29"/>
      <c r="G1115" s="29">
        <v>5</v>
      </c>
      <c r="H1115" s="29">
        <v>12</v>
      </c>
      <c r="I1115" s="29"/>
      <c r="J1115" s="29"/>
      <c r="K1115" s="29"/>
      <c r="L1115" s="29"/>
      <c r="M1115" s="29"/>
      <c r="N1115" s="29"/>
      <c r="O1115" s="29">
        <v>5</v>
      </c>
      <c r="P1115" s="29"/>
      <c r="Q1115" s="29"/>
      <c r="R1115" s="29"/>
      <c r="S1115" s="18"/>
      <c r="T1115" s="18"/>
      <c r="U1115" s="18"/>
      <c r="V1115" s="18"/>
      <c r="W1115" s="18"/>
      <c r="X1115" s="18"/>
      <c r="AA1115" s="17"/>
    </row>
    <row r="1116" spans="1:27" s="16" customFormat="1" ht="18.75" customHeight="1" x14ac:dyDescent="0.25">
      <c r="A1116" s="209"/>
      <c r="B1116" s="196">
        <v>3840</v>
      </c>
      <c r="C1116" s="19" t="s">
        <v>4856</v>
      </c>
      <c r="D1116" s="18">
        <v>4127853761</v>
      </c>
      <c r="E1116" s="29"/>
      <c r="F1116" s="29"/>
      <c r="G1116" s="29">
        <v>2</v>
      </c>
      <c r="H1116" s="29">
        <v>5</v>
      </c>
      <c r="I1116" s="29"/>
      <c r="J1116" s="29">
        <v>3</v>
      </c>
      <c r="K1116" s="29"/>
      <c r="L1116" s="29"/>
      <c r="M1116" s="29"/>
      <c r="N1116" s="29"/>
      <c r="O1116" s="29"/>
      <c r="P1116" s="29">
        <v>2</v>
      </c>
      <c r="Q1116" s="29"/>
      <c r="R1116" s="29"/>
      <c r="S1116" s="18"/>
      <c r="T1116" s="18"/>
      <c r="U1116" s="18"/>
      <c r="V1116" s="18"/>
      <c r="W1116" s="18"/>
      <c r="X1116" s="18"/>
      <c r="AA1116" s="17"/>
    </row>
    <row r="1117" spans="1:27" s="16" customFormat="1" ht="18.75" customHeight="1" x14ac:dyDescent="0.25">
      <c r="A1117" s="209"/>
      <c r="B1117" s="196">
        <v>4067</v>
      </c>
      <c r="C1117" s="19" t="s">
        <v>5419</v>
      </c>
      <c r="D1117" s="18">
        <v>4127795052</v>
      </c>
      <c r="E1117" s="29"/>
      <c r="F1117" s="29"/>
      <c r="G1117" s="29">
        <v>10</v>
      </c>
      <c r="H1117" s="29"/>
      <c r="I1117" s="29"/>
      <c r="J1117" s="29"/>
      <c r="K1117" s="29"/>
      <c r="L1117" s="29"/>
      <c r="M1117" s="29"/>
      <c r="N1117" s="29"/>
      <c r="O1117" s="29">
        <v>5</v>
      </c>
      <c r="P1117" s="29">
        <v>5</v>
      </c>
      <c r="Q1117" s="29"/>
      <c r="R1117" s="29"/>
      <c r="S1117" s="18"/>
      <c r="T1117" s="18"/>
      <c r="U1117" s="18"/>
      <c r="V1117" s="18"/>
      <c r="W1117" s="18"/>
      <c r="X1117" s="18"/>
      <c r="AA1117" s="17"/>
    </row>
    <row r="1118" spans="1:27" s="16" customFormat="1" ht="18.75" customHeight="1" x14ac:dyDescent="0.25">
      <c r="A1118" s="209"/>
      <c r="B1118" s="196">
        <v>1535</v>
      </c>
      <c r="C1118" s="19" t="s">
        <v>3132</v>
      </c>
      <c r="D1118" s="18">
        <v>4127830492</v>
      </c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>
        <v>30</v>
      </c>
      <c r="P1118" s="29">
        <v>30</v>
      </c>
      <c r="Q1118" s="29"/>
      <c r="R1118" s="29"/>
      <c r="S1118" s="18"/>
      <c r="T1118" s="18"/>
      <c r="U1118" s="18"/>
      <c r="V1118" s="18"/>
      <c r="W1118" s="18"/>
      <c r="X1118" s="18"/>
      <c r="AA1118" s="17"/>
    </row>
    <row r="1119" spans="1:27" s="16" customFormat="1" ht="18.75" customHeight="1" x14ac:dyDescent="0.25">
      <c r="A1119" s="209"/>
      <c r="B1119" s="196">
        <v>1535</v>
      </c>
      <c r="C1119" s="19" t="s">
        <v>3132</v>
      </c>
      <c r="D1119" s="18">
        <v>4127778779</v>
      </c>
      <c r="E1119" s="29">
        <v>5</v>
      </c>
      <c r="F1119" s="29"/>
      <c r="G1119" s="29">
        <v>10</v>
      </c>
      <c r="H1119" s="29">
        <v>10</v>
      </c>
      <c r="I1119" s="29"/>
      <c r="J1119" s="29"/>
      <c r="K1119" s="29"/>
      <c r="L1119" s="29"/>
      <c r="M1119" s="29">
        <v>5</v>
      </c>
      <c r="N1119" s="29"/>
      <c r="O1119" s="29"/>
      <c r="P1119" s="29"/>
      <c r="Q1119" s="29"/>
      <c r="R1119" s="29"/>
      <c r="S1119" s="18"/>
      <c r="T1119" s="18"/>
      <c r="U1119" s="18"/>
      <c r="V1119" s="18"/>
      <c r="W1119" s="18"/>
      <c r="X1119" s="18"/>
      <c r="AA1119" s="17"/>
    </row>
    <row r="1120" spans="1:27" s="16" customFormat="1" ht="18.75" customHeight="1" x14ac:dyDescent="0.25">
      <c r="A1120" s="209"/>
      <c r="B1120" s="196">
        <v>3014</v>
      </c>
      <c r="C1120" s="19" t="s">
        <v>5420</v>
      </c>
      <c r="D1120" s="18">
        <v>4127839100</v>
      </c>
      <c r="E1120" s="29"/>
      <c r="F1120" s="29"/>
      <c r="G1120" s="29">
        <v>10</v>
      </c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18"/>
      <c r="T1120" s="18"/>
      <c r="U1120" s="18"/>
      <c r="V1120" s="18"/>
      <c r="W1120" s="18"/>
      <c r="X1120" s="18"/>
      <c r="AA1120" s="17"/>
    </row>
    <row r="1121" spans="1:27" s="16" customFormat="1" ht="18.75" customHeight="1" x14ac:dyDescent="0.25">
      <c r="A1121" s="209"/>
      <c r="B1121" s="196">
        <v>2018</v>
      </c>
      <c r="C1121" s="19" t="s">
        <v>5421</v>
      </c>
      <c r="D1121" s="18">
        <v>4127789353</v>
      </c>
      <c r="E1121" s="29"/>
      <c r="F1121" s="29"/>
      <c r="G1121" s="29">
        <v>10</v>
      </c>
      <c r="H1121" s="29">
        <v>10</v>
      </c>
      <c r="I1121" s="29"/>
      <c r="J1121" s="29">
        <v>10</v>
      </c>
      <c r="K1121" s="29"/>
      <c r="L1121" s="29"/>
      <c r="M1121" s="29"/>
      <c r="N1121" s="29"/>
      <c r="O1121" s="29"/>
      <c r="P1121" s="29">
        <v>10</v>
      </c>
      <c r="Q1121" s="29"/>
      <c r="R1121" s="29"/>
      <c r="S1121" s="18"/>
      <c r="T1121" s="18"/>
      <c r="U1121" s="18"/>
      <c r="V1121" s="18"/>
      <c r="W1121" s="18"/>
      <c r="X1121" s="18"/>
      <c r="AA1121" s="17"/>
    </row>
    <row r="1122" spans="1:27" s="16" customFormat="1" ht="18.75" customHeight="1" x14ac:dyDescent="0.25">
      <c r="A1122" s="209"/>
      <c r="B1122" s="196">
        <v>2091</v>
      </c>
      <c r="C1122" s="19" t="s">
        <v>1781</v>
      </c>
      <c r="D1122" s="18">
        <v>4127823470</v>
      </c>
      <c r="E1122" s="29"/>
      <c r="F1122" s="29"/>
      <c r="G1122" s="29"/>
      <c r="H1122" s="29">
        <v>6</v>
      </c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18"/>
      <c r="T1122" s="18"/>
      <c r="U1122" s="18"/>
      <c r="V1122" s="18"/>
      <c r="W1122" s="18"/>
      <c r="X1122" s="18"/>
      <c r="AA1122" s="17"/>
    </row>
    <row r="1123" spans="1:27" s="16" customFormat="1" ht="18.75" customHeight="1" x14ac:dyDescent="0.25">
      <c r="A1123" s="209"/>
      <c r="B1123" s="196" t="s">
        <v>5422</v>
      </c>
      <c r="C1123" s="19" t="s">
        <v>3405</v>
      </c>
      <c r="D1123" s="18">
        <v>2667</v>
      </c>
      <c r="E1123" s="29"/>
      <c r="F1123" s="29"/>
      <c r="G1123" s="29">
        <v>5</v>
      </c>
      <c r="H1123" s="29">
        <v>10</v>
      </c>
      <c r="I1123" s="29"/>
      <c r="J1123" s="29"/>
      <c r="K1123" s="29"/>
      <c r="L1123" s="29"/>
      <c r="M1123" s="29"/>
      <c r="N1123" s="29"/>
      <c r="O1123" s="29"/>
      <c r="P1123" s="29">
        <v>5</v>
      </c>
      <c r="Q1123" s="29"/>
      <c r="R1123" s="29"/>
      <c r="S1123" s="18"/>
      <c r="T1123" s="18"/>
      <c r="U1123" s="18"/>
      <c r="V1123" s="18"/>
      <c r="W1123" s="18"/>
      <c r="X1123" s="18"/>
      <c r="AA1123" s="17"/>
    </row>
    <row r="1124" spans="1:27" s="16" customFormat="1" ht="18.75" customHeight="1" x14ac:dyDescent="0.25">
      <c r="A1124" s="209"/>
      <c r="B1124" s="196">
        <v>3569</v>
      </c>
      <c r="C1124" s="19" t="s">
        <v>2700</v>
      </c>
      <c r="D1124" s="18">
        <v>4127835329</v>
      </c>
      <c r="E1124" s="29"/>
      <c r="F1124" s="29"/>
      <c r="G1124" s="29">
        <v>5</v>
      </c>
      <c r="H1124" s="29">
        <v>10</v>
      </c>
      <c r="I1124" s="29"/>
      <c r="J1124" s="29">
        <v>10</v>
      </c>
      <c r="K1124" s="29"/>
      <c r="L1124" s="29"/>
      <c r="M1124" s="29"/>
      <c r="N1124" s="29"/>
      <c r="O1124" s="29"/>
      <c r="P1124" s="29">
        <v>10</v>
      </c>
      <c r="Q1124" s="29"/>
      <c r="R1124" s="29"/>
      <c r="S1124" s="18"/>
      <c r="T1124" s="18"/>
      <c r="U1124" s="18"/>
      <c r="V1124" s="18"/>
      <c r="W1124" s="18"/>
      <c r="X1124" s="18"/>
      <c r="AA1124" s="17"/>
    </row>
    <row r="1125" spans="1:27" s="16" customFormat="1" ht="18.75" customHeight="1" x14ac:dyDescent="0.25">
      <c r="A1125" s="209"/>
      <c r="B1125" s="196">
        <v>4565</v>
      </c>
      <c r="C1125" s="19" t="s">
        <v>2701</v>
      </c>
      <c r="D1125" s="18">
        <v>4127844353</v>
      </c>
      <c r="E1125" s="29"/>
      <c r="F1125" s="29"/>
      <c r="G1125" s="29">
        <v>10</v>
      </c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18"/>
      <c r="T1125" s="18"/>
      <c r="U1125" s="18"/>
      <c r="V1125" s="18"/>
      <c r="W1125" s="18"/>
      <c r="X1125" s="18"/>
      <c r="AA1125" s="17"/>
    </row>
    <row r="1126" spans="1:27" s="16" customFormat="1" ht="18.75" customHeight="1" x14ac:dyDescent="0.25">
      <c r="A1126" s="209"/>
      <c r="B1126" s="196">
        <v>5191</v>
      </c>
      <c r="C1126" s="19" t="s">
        <v>5423</v>
      </c>
      <c r="D1126" s="18">
        <v>4127794746</v>
      </c>
      <c r="E1126" s="29"/>
      <c r="F1126" s="29"/>
      <c r="G1126" s="29">
        <v>3</v>
      </c>
      <c r="H1126" s="29"/>
      <c r="I1126" s="29"/>
      <c r="J1126" s="29"/>
      <c r="K1126" s="29"/>
      <c r="L1126" s="29"/>
      <c r="M1126" s="29"/>
      <c r="N1126" s="29"/>
      <c r="O1126" s="29">
        <v>5</v>
      </c>
      <c r="P1126" s="29"/>
      <c r="Q1126" s="29"/>
      <c r="R1126" s="29"/>
      <c r="S1126" s="18"/>
      <c r="T1126" s="18"/>
      <c r="U1126" s="18"/>
      <c r="V1126" s="18"/>
      <c r="W1126" s="18"/>
      <c r="X1126" s="18"/>
      <c r="AA1126" s="17"/>
    </row>
    <row r="1127" spans="1:27" s="16" customFormat="1" ht="18.75" customHeight="1" x14ac:dyDescent="0.25">
      <c r="A1127" s="209"/>
      <c r="B1127" s="196">
        <v>5191</v>
      </c>
      <c r="C1127" s="19" t="s">
        <v>5423</v>
      </c>
      <c r="D1127" s="18">
        <v>4127850123</v>
      </c>
      <c r="E1127" s="29"/>
      <c r="F1127" s="29"/>
      <c r="G1127" s="29"/>
      <c r="H1127" s="29">
        <v>10</v>
      </c>
      <c r="I1127" s="29"/>
      <c r="J1127" s="29"/>
      <c r="K1127" s="29"/>
      <c r="L1127" s="29"/>
      <c r="M1127" s="29"/>
      <c r="N1127" s="29"/>
      <c r="O1127" s="29"/>
      <c r="P1127" s="29">
        <v>10</v>
      </c>
      <c r="Q1127" s="29"/>
      <c r="R1127" s="29"/>
      <c r="S1127" s="18"/>
      <c r="T1127" s="18"/>
      <c r="U1127" s="18"/>
      <c r="V1127" s="18"/>
      <c r="W1127" s="18"/>
      <c r="X1127" s="18"/>
      <c r="AA1127" s="17"/>
    </row>
    <row r="1128" spans="1:27" s="16" customFormat="1" ht="18.75" customHeight="1" x14ac:dyDescent="0.25">
      <c r="A1128" s="209"/>
      <c r="B1128" s="196">
        <v>3973</v>
      </c>
      <c r="C1128" s="19" t="s">
        <v>5424</v>
      </c>
      <c r="D1128" s="18">
        <v>4127768800</v>
      </c>
      <c r="E1128" s="29"/>
      <c r="F1128" s="29"/>
      <c r="G1128" s="29"/>
      <c r="H1128" s="29">
        <v>10</v>
      </c>
      <c r="I1128" s="29"/>
      <c r="J1128" s="29"/>
      <c r="K1128" s="29"/>
      <c r="L1128" s="29"/>
      <c r="M1128" s="29"/>
      <c r="N1128" s="29"/>
      <c r="O1128" s="29"/>
      <c r="P1128" s="29">
        <v>10</v>
      </c>
      <c r="Q1128" s="29"/>
      <c r="R1128" s="29"/>
      <c r="S1128" s="18"/>
      <c r="T1128" s="18"/>
      <c r="U1128" s="18"/>
      <c r="V1128" s="18"/>
      <c r="W1128" s="18"/>
      <c r="X1128" s="18"/>
      <c r="AA1128" s="17"/>
    </row>
    <row r="1129" spans="1:27" s="16" customFormat="1" ht="18.75" customHeight="1" x14ac:dyDescent="0.25">
      <c r="A1129" s="209"/>
      <c r="B1129" s="196">
        <v>5225</v>
      </c>
      <c r="C1129" s="19" t="s">
        <v>5425</v>
      </c>
      <c r="D1129" s="18">
        <v>4127839337</v>
      </c>
      <c r="E1129" s="29"/>
      <c r="F1129" s="29"/>
      <c r="G1129" s="29"/>
      <c r="H1129" s="29">
        <v>5</v>
      </c>
      <c r="I1129" s="29"/>
      <c r="J1129" s="29"/>
      <c r="K1129" s="29"/>
      <c r="L1129" s="29"/>
      <c r="M1129" s="29"/>
      <c r="N1129" s="29"/>
      <c r="O1129" s="29"/>
      <c r="P1129" s="29">
        <v>5</v>
      </c>
      <c r="Q1129" s="29"/>
      <c r="R1129" s="29"/>
      <c r="S1129" s="18"/>
      <c r="T1129" s="18"/>
      <c r="U1129" s="18"/>
      <c r="V1129" s="18"/>
      <c r="W1129" s="18"/>
      <c r="X1129" s="18"/>
      <c r="AA1129" s="17"/>
    </row>
    <row r="1130" spans="1:27" s="16" customFormat="1" ht="18.75" customHeight="1" x14ac:dyDescent="0.25">
      <c r="A1130" s="209"/>
      <c r="B1130" s="196">
        <v>3541</v>
      </c>
      <c r="C1130" s="19" t="s">
        <v>5426</v>
      </c>
      <c r="D1130" s="18">
        <v>4127840788</v>
      </c>
      <c r="E1130" s="29"/>
      <c r="F1130" s="29"/>
      <c r="G1130" s="29">
        <v>3</v>
      </c>
      <c r="H1130" s="29">
        <v>5</v>
      </c>
      <c r="I1130" s="29"/>
      <c r="J1130" s="29"/>
      <c r="K1130" s="29"/>
      <c r="L1130" s="29"/>
      <c r="M1130" s="29"/>
      <c r="N1130" s="29"/>
      <c r="O1130" s="29">
        <v>5</v>
      </c>
      <c r="P1130" s="29">
        <v>10</v>
      </c>
      <c r="Q1130" s="29"/>
      <c r="R1130" s="29"/>
      <c r="S1130" s="18"/>
      <c r="T1130" s="18"/>
      <c r="U1130" s="18"/>
      <c r="V1130" s="18"/>
      <c r="W1130" s="18"/>
      <c r="X1130" s="18"/>
      <c r="AA1130" s="17"/>
    </row>
    <row r="1131" spans="1:27" s="16" customFormat="1" ht="18.75" customHeight="1" x14ac:dyDescent="0.25">
      <c r="A1131" s="209"/>
      <c r="B1131" s="196" t="s">
        <v>5439</v>
      </c>
      <c r="C1131" s="19" t="s">
        <v>5415</v>
      </c>
      <c r="D1131" s="18">
        <v>2927</v>
      </c>
      <c r="E1131" s="29"/>
      <c r="F1131" s="29"/>
      <c r="G1131" s="29">
        <v>15</v>
      </c>
      <c r="H1131" s="29">
        <v>10</v>
      </c>
      <c r="I1131" s="29">
        <v>5</v>
      </c>
      <c r="J1131" s="29">
        <v>6</v>
      </c>
      <c r="K1131" s="29">
        <v>6</v>
      </c>
      <c r="L1131" s="29"/>
      <c r="M1131" s="29">
        <v>10</v>
      </c>
      <c r="N1131" s="29"/>
      <c r="O1131" s="29"/>
      <c r="P1131" s="29"/>
      <c r="Q1131" s="29"/>
      <c r="R1131" s="29"/>
      <c r="S1131" s="18"/>
      <c r="T1131" s="18"/>
      <c r="U1131" s="18"/>
      <c r="V1131" s="18"/>
      <c r="W1131" s="18"/>
      <c r="X1131" s="18"/>
      <c r="AA1131" s="17"/>
    </row>
    <row r="1132" spans="1:27" s="16" customFormat="1" ht="18.75" customHeight="1" x14ac:dyDescent="0.25">
      <c r="A1132" s="209"/>
      <c r="B1132" s="196" t="s">
        <v>5412</v>
      </c>
      <c r="C1132" s="19" t="s">
        <v>5413</v>
      </c>
      <c r="D1132" s="18">
        <v>2656</v>
      </c>
      <c r="E1132" s="29"/>
      <c r="F1132" s="29"/>
      <c r="G1132" s="29">
        <v>10</v>
      </c>
      <c r="H1132" s="29">
        <v>10</v>
      </c>
      <c r="I1132" s="29">
        <v>10</v>
      </c>
      <c r="J1132" s="29"/>
      <c r="K1132" s="29"/>
      <c r="L1132" s="29"/>
      <c r="M1132" s="29"/>
      <c r="N1132" s="29"/>
      <c r="O1132" s="29">
        <v>10</v>
      </c>
      <c r="P1132" s="29"/>
      <c r="Q1132" s="29"/>
      <c r="R1132" s="29"/>
      <c r="S1132" s="18"/>
      <c r="T1132" s="18"/>
      <c r="U1132" s="18">
        <v>10</v>
      </c>
      <c r="V1132" s="18"/>
      <c r="W1132" s="18"/>
      <c r="X1132" s="18"/>
      <c r="AA1132" s="17"/>
    </row>
    <row r="1133" spans="1:27" s="16" customFormat="1" ht="18.75" customHeight="1" x14ac:dyDescent="0.25">
      <c r="A1133" s="209"/>
      <c r="B1133" s="196">
        <v>3142</v>
      </c>
      <c r="C1133" s="19" t="s">
        <v>5411</v>
      </c>
      <c r="D1133" s="18">
        <v>4127790591</v>
      </c>
      <c r="E1133" s="29"/>
      <c r="F1133" s="29"/>
      <c r="G1133" s="29">
        <v>2</v>
      </c>
      <c r="H1133" s="29">
        <v>5</v>
      </c>
      <c r="I1133" s="29"/>
      <c r="J1133" s="29">
        <v>3</v>
      </c>
      <c r="K1133" s="29"/>
      <c r="L1133" s="29"/>
      <c r="M1133" s="29"/>
      <c r="N1133" s="29"/>
      <c r="O1133" s="29">
        <v>5</v>
      </c>
      <c r="P1133" s="29">
        <v>10</v>
      </c>
      <c r="Q1133" s="29"/>
      <c r="R1133" s="29"/>
      <c r="S1133" s="18"/>
      <c r="T1133" s="18"/>
      <c r="U1133" s="18"/>
      <c r="V1133" s="18"/>
      <c r="W1133" s="18"/>
      <c r="X1133" s="18"/>
      <c r="AA1133" s="17"/>
    </row>
    <row r="1134" spans="1:27" s="16" customFormat="1" ht="18.75" customHeight="1" x14ac:dyDescent="0.25">
      <c r="A1134" s="209"/>
      <c r="B1134" s="196">
        <v>2217</v>
      </c>
      <c r="C1134" s="19" t="s">
        <v>5410</v>
      </c>
      <c r="D1134" s="18">
        <v>4127832485</v>
      </c>
      <c r="E1134" s="29"/>
      <c r="F1134" s="29"/>
      <c r="G1134" s="29">
        <v>5</v>
      </c>
      <c r="H1134" s="29">
        <v>5</v>
      </c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18"/>
      <c r="T1134" s="18"/>
      <c r="U1134" s="18"/>
      <c r="V1134" s="18"/>
      <c r="W1134" s="18"/>
      <c r="X1134" s="18"/>
      <c r="AA1134" s="17"/>
    </row>
    <row r="1135" spans="1:27" s="16" customFormat="1" ht="18.75" customHeight="1" x14ac:dyDescent="0.25">
      <c r="A1135" s="209"/>
      <c r="B1135" s="196" t="s">
        <v>5190</v>
      </c>
      <c r="C1135" s="19" t="s">
        <v>5401</v>
      </c>
      <c r="D1135" s="18" t="s">
        <v>5139</v>
      </c>
      <c r="E1135" s="29"/>
      <c r="F1135" s="29"/>
      <c r="G1135" s="29">
        <v>6</v>
      </c>
      <c r="H1135" s="29">
        <v>20</v>
      </c>
      <c r="I1135" s="29"/>
      <c r="J1135" s="29">
        <v>5</v>
      </c>
      <c r="K1135" s="29"/>
      <c r="L1135" s="29"/>
      <c r="M1135" s="29">
        <v>5</v>
      </c>
      <c r="N1135" s="29"/>
      <c r="O1135" s="29">
        <v>5</v>
      </c>
      <c r="P1135" s="29"/>
      <c r="Q1135" s="29"/>
      <c r="R1135" s="29"/>
      <c r="S1135" s="18"/>
      <c r="T1135" s="18"/>
      <c r="U1135" s="18"/>
      <c r="V1135" s="18"/>
      <c r="W1135" s="18"/>
      <c r="X1135" s="18"/>
      <c r="AA1135" s="17"/>
    </row>
    <row r="1136" spans="1:27" s="16" customFormat="1" ht="18.75" customHeight="1" x14ac:dyDescent="0.25">
      <c r="A1136" s="209"/>
      <c r="B1136" s="196"/>
      <c r="C1136" s="187" t="s">
        <v>5393</v>
      </c>
      <c r="D1136" s="85"/>
      <c r="E1136" s="35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35"/>
      <c r="S1136" s="35"/>
      <c r="T1136" s="35"/>
      <c r="U1136" s="35"/>
      <c r="V1136" s="35"/>
      <c r="W1136" s="35"/>
      <c r="X1136" s="187" t="s">
        <v>5393</v>
      </c>
      <c r="AA1136" s="17"/>
    </row>
    <row r="1137" spans="1:27" s="16" customFormat="1" ht="18.75" customHeight="1" x14ac:dyDescent="0.25">
      <c r="A1137" s="209"/>
      <c r="B1137" s="196">
        <v>5590</v>
      </c>
      <c r="C1137" s="19" t="s">
        <v>314</v>
      </c>
      <c r="D1137" s="18">
        <v>4127851680</v>
      </c>
      <c r="E1137" s="29">
        <v>5</v>
      </c>
      <c r="F1137" s="29"/>
      <c r="G1137" s="29">
        <v>10</v>
      </c>
      <c r="H1137" s="29">
        <v>5</v>
      </c>
      <c r="I1137" s="29"/>
      <c r="J1137" s="29">
        <v>5</v>
      </c>
      <c r="K1137" s="29"/>
      <c r="L1137" s="29"/>
      <c r="M1137" s="29">
        <v>5</v>
      </c>
      <c r="N1137" s="29"/>
      <c r="O1137" s="35"/>
      <c r="P1137" s="35"/>
      <c r="Q1137" s="18"/>
      <c r="R1137" s="18"/>
      <c r="S1137" s="18"/>
      <c r="T1137" s="18"/>
      <c r="U1137" s="18"/>
      <c r="V1137" s="18"/>
      <c r="W1137" s="18"/>
      <c r="X1137" s="18"/>
      <c r="AA1137" s="17"/>
    </row>
    <row r="1138" spans="1:27" s="16" customFormat="1" ht="18.75" customHeight="1" x14ac:dyDescent="0.25">
      <c r="A1138" s="209"/>
      <c r="B1138" s="196">
        <v>5397</v>
      </c>
      <c r="C1138" s="19" t="s">
        <v>2486</v>
      </c>
      <c r="D1138" s="18">
        <v>4127839383</v>
      </c>
      <c r="E1138" s="35"/>
      <c r="F1138" s="35"/>
      <c r="G1138" s="35"/>
      <c r="H1138" s="35"/>
      <c r="I1138" s="35"/>
      <c r="J1138" s="29">
        <v>10</v>
      </c>
      <c r="K1138" s="29"/>
      <c r="L1138" s="29"/>
      <c r="M1138" s="29"/>
      <c r="N1138" s="29"/>
      <c r="O1138" s="29"/>
      <c r="P1138" s="29">
        <v>10</v>
      </c>
      <c r="Q1138" s="18"/>
      <c r="R1138" s="18"/>
      <c r="S1138" s="18"/>
      <c r="T1138" s="18"/>
      <c r="U1138" s="18"/>
      <c r="V1138" s="18"/>
      <c r="W1138" s="18"/>
      <c r="X1138" s="18"/>
      <c r="AA1138" s="17"/>
    </row>
    <row r="1139" spans="1:27" s="16" customFormat="1" ht="18.75" customHeight="1" x14ac:dyDescent="0.25">
      <c r="A1139" s="209"/>
      <c r="B1139" s="196">
        <v>3461</v>
      </c>
      <c r="C1139" s="19" t="s">
        <v>2482</v>
      </c>
      <c r="D1139" s="18">
        <v>4127656990</v>
      </c>
      <c r="E1139" s="35"/>
      <c r="F1139" s="35"/>
      <c r="G1139" s="29">
        <v>10</v>
      </c>
      <c r="H1139" s="29">
        <v>10</v>
      </c>
      <c r="I1139" s="29"/>
      <c r="J1139" s="29">
        <v>5</v>
      </c>
      <c r="K1139" s="29"/>
      <c r="L1139" s="29"/>
      <c r="M1139" s="29">
        <v>10</v>
      </c>
      <c r="N1139" s="29"/>
      <c r="O1139" s="29"/>
      <c r="P1139" s="29">
        <v>10</v>
      </c>
      <c r="Q1139" s="18"/>
      <c r="R1139" s="18"/>
      <c r="S1139" s="18"/>
      <c r="T1139" s="18"/>
      <c r="U1139" s="18"/>
      <c r="V1139" s="18"/>
      <c r="W1139" s="18"/>
      <c r="X1139" s="18"/>
      <c r="AA1139" s="17"/>
    </row>
    <row r="1140" spans="1:27" s="16" customFormat="1" ht="18.75" customHeight="1" x14ac:dyDescent="0.25">
      <c r="A1140" s="209"/>
      <c r="B1140" s="196">
        <v>3385</v>
      </c>
      <c r="C1140" s="19" t="s">
        <v>2484</v>
      </c>
      <c r="D1140" s="18">
        <v>4127837546</v>
      </c>
      <c r="E1140" s="35"/>
      <c r="F1140" s="35"/>
      <c r="G1140" s="29">
        <v>5</v>
      </c>
      <c r="H1140" s="29"/>
      <c r="I1140" s="29"/>
      <c r="J1140" s="29">
        <v>15</v>
      </c>
      <c r="K1140" s="29"/>
      <c r="L1140" s="29"/>
      <c r="M1140" s="29"/>
      <c r="N1140" s="29"/>
      <c r="O1140" s="29"/>
      <c r="P1140" s="29">
        <v>10</v>
      </c>
      <c r="Q1140" s="18"/>
      <c r="R1140" s="18"/>
      <c r="S1140" s="18"/>
      <c r="T1140" s="18"/>
      <c r="U1140" s="18"/>
      <c r="V1140" s="18"/>
      <c r="W1140" s="18"/>
      <c r="X1140" s="18"/>
      <c r="AA1140" s="17"/>
    </row>
    <row r="1141" spans="1:27" s="16" customFormat="1" ht="18.75" customHeight="1" x14ac:dyDescent="0.25">
      <c r="A1141" s="209"/>
      <c r="B1141" s="196">
        <v>4930</v>
      </c>
      <c r="C1141" s="19" t="s">
        <v>1663</v>
      </c>
      <c r="D1141" s="18">
        <v>4127851280</v>
      </c>
      <c r="E1141" s="35"/>
      <c r="F1141" s="35"/>
      <c r="G1141" s="35"/>
      <c r="H1141" s="29">
        <v>10</v>
      </c>
      <c r="I1141" s="29"/>
      <c r="J1141" s="29">
        <v>10</v>
      </c>
      <c r="K1141" s="35"/>
      <c r="L1141" s="35"/>
      <c r="M1141" s="35"/>
      <c r="N1141" s="35"/>
      <c r="O1141" s="35"/>
      <c r="P1141" s="35"/>
      <c r="Q1141" s="18"/>
      <c r="R1141" s="18"/>
      <c r="S1141" s="18"/>
      <c r="T1141" s="18"/>
      <c r="U1141" s="18"/>
      <c r="V1141" s="18"/>
      <c r="W1141" s="18"/>
      <c r="X1141" s="18"/>
      <c r="AA1141" s="17"/>
    </row>
    <row r="1142" spans="1:27" s="16" customFormat="1" ht="18.75" customHeight="1" x14ac:dyDescent="0.25">
      <c r="A1142" s="209"/>
      <c r="B1142" s="196">
        <v>4358</v>
      </c>
      <c r="C1142" s="19" t="s">
        <v>183</v>
      </c>
      <c r="D1142" s="18">
        <v>4127837110</v>
      </c>
      <c r="E1142" s="35"/>
      <c r="F1142" s="35"/>
      <c r="G1142" s="29">
        <v>20</v>
      </c>
      <c r="H1142" s="29">
        <v>15</v>
      </c>
      <c r="I1142" s="29"/>
      <c r="J1142" s="29"/>
      <c r="K1142" s="29"/>
      <c r="L1142" s="29"/>
      <c r="M1142" s="29"/>
      <c r="N1142" s="29"/>
      <c r="O1142" s="29">
        <v>15</v>
      </c>
      <c r="P1142" s="35"/>
      <c r="Q1142" s="18"/>
      <c r="R1142" s="18"/>
      <c r="S1142" s="18"/>
      <c r="T1142" s="18"/>
      <c r="U1142" s="18"/>
      <c r="V1142" s="18"/>
      <c r="W1142" s="18"/>
      <c r="X1142" s="18"/>
      <c r="AA1142" s="17"/>
    </row>
    <row r="1143" spans="1:27" s="16" customFormat="1" ht="18.75" customHeight="1" x14ac:dyDescent="0.25">
      <c r="A1143" s="209"/>
      <c r="B1143" s="196">
        <v>4828</v>
      </c>
      <c r="C1143" s="19" t="s">
        <v>2905</v>
      </c>
      <c r="D1143" s="18">
        <v>4127839871</v>
      </c>
      <c r="E1143" s="35"/>
      <c r="F1143" s="35"/>
      <c r="G1143" s="29">
        <v>6</v>
      </c>
      <c r="H1143" s="29"/>
      <c r="I1143" s="29"/>
      <c r="J1143" s="29"/>
      <c r="K1143" s="29"/>
      <c r="L1143" s="29"/>
      <c r="M1143" s="29">
        <v>6</v>
      </c>
      <c r="N1143" s="29"/>
      <c r="O1143" s="29">
        <v>6</v>
      </c>
      <c r="P1143" s="29">
        <v>10</v>
      </c>
      <c r="Q1143" s="18"/>
      <c r="R1143" s="18"/>
      <c r="S1143" s="18"/>
      <c r="T1143" s="18"/>
      <c r="U1143" s="18"/>
      <c r="V1143" s="18"/>
      <c r="W1143" s="18"/>
      <c r="X1143" s="18"/>
      <c r="AA1143" s="17"/>
    </row>
    <row r="1144" spans="1:27" s="16" customFormat="1" ht="18.75" customHeight="1" x14ac:dyDescent="0.25">
      <c r="A1144" s="209"/>
      <c r="B1144" s="196">
        <v>4736</v>
      </c>
      <c r="C1144" s="19" t="s">
        <v>5398</v>
      </c>
      <c r="D1144" s="18">
        <v>4127853426</v>
      </c>
      <c r="E1144" s="35"/>
      <c r="F1144" s="35"/>
      <c r="G1144" s="29">
        <v>25</v>
      </c>
      <c r="H1144" s="29"/>
      <c r="I1144" s="29"/>
      <c r="J1144" s="29"/>
      <c r="K1144" s="29"/>
      <c r="L1144" s="29"/>
      <c r="M1144" s="29"/>
      <c r="N1144" s="29"/>
      <c r="O1144" s="29">
        <v>35</v>
      </c>
      <c r="P1144" s="35"/>
      <c r="Q1144" s="18"/>
      <c r="R1144" s="18"/>
      <c r="S1144" s="18"/>
      <c r="T1144" s="18"/>
      <c r="U1144" s="18"/>
      <c r="V1144" s="18"/>
      <c r="W1144" s="18"/>
      <c r="X1144" s="18"/>
      <c r="AA1144" s="17"/>
    </row>
    <row r="1145" spans="1:27" s="16" customFormat="1" ht="18.75" customHeight="1" x14ac:dyDescent="0.25">
      <c r="A1145" s="209"/>
      <c r="B1145" s="196">
        <v>4538</v>
      </c>
      <c r="C1145" s="19" t="s">
        <v>4885</v>
      </c>
      <c r="D1145" s="18">
        <v>4127843110</v>
      </c>
      <c r="E1145" s="35"/>
      <c r="F1145" s="35"/>
      <c r="G1145" s="35"/>
      <c r="H1145" s="29">
        <v>20</v>
      </c>
      <c r="I1145" s="29"/>
      <c r="J1145" s="29">
        <v>10</v>
      </c>
      <c r="K1145" s="29"/>
      <c r="L1145" s="29"/>
      <c r="M1145" s="29"/>
      <c r="N1145" s="29"/>
      <c r="O1145" s="29">
        <v>15</v>
      </c>
      <c r="P1145" s="29">
        <v>15</v>
      </c>
      <c r="Q1145" s="18"/>
      <c r="R1145" s="18"/>
      <c r="S1145" s="18"/>
      <c r="T1145" s="18"/>
      <c r="U1145" s="18"/>
      <c r="V1145" s="18"/>
      <c r="W1145" s="18"/>
      <c r="X1145" s="18"/>
      <c r="AA1145" s="17"/>
    </row>
    <row r="1146" spans="1:27" s="16" customFormat="1" ht="18.75" customHeight="1" x14ac:dyDescent="0.25">
      <c r="A1146" s="209"/>
      <c r="B1146" s="196">
        <v>5508</v>
      </c>
      <c r="C1146" s="19" t="s">
        <v>5399</v>
      </c>
      <c r="D1146" s="18">
        <v>4127840785</v>
      </c>
      <c r="E1146" s="29">
        <v>5</v>
      </c>
      <c r="F1146" s="29"/>
      <c r="G1146" s="29">
        <v>5</v>
      </c>
      <c r="H1146" s="29"/>
      <c r="I1146" s="29"/>
      <c r="J1146" s="29"/>
      <c r="K1146" s="29"/>
      <c r="L1146" s="29"/>
      <c r="M1146" s="29"/>
      <c r="N1146" s="29"/>
      <c r="O1146" s="29">
        <v>5</v>
      </c>
      <c r="P1146" s="29">
        <v>5</v>
      </c>
      <c r="Q1146" s="18"/>
      <c r="R1146" s="18"/>
      <c r="S1146" s="18"/>
      <c r="T1146" s="18"/>
      <c r="U1146" s="18"/>
      <c r="V1146" s="18"/>
      <c r="W1146" s="18"/>
      <c r="X1146" s="18"/>
      <c r="AA1146" s="17"/>
    </row>
    <row r="1147" spans="1:27" s="16" customFormat="1" ht="18.75" customHeight="1" x14ac:dyDescent="0.25">
      <c r="A1147" s="209"/>
      <c r="B1147" s="196">
        <v>1594</v>
      </c>
      <c r="C1147" s="19" t="s">
        <v>767</v>
      </c>
      <c r="D1147" s="18">
        <v>4127849372</v>
      </c>
      <c r="E1147" s="35"/>
      <c r="F1147" s="35"/>
      <c r="G1147" s="35"/>
      <c r="H1147" s="35"/>
      <c r="I1147" s="35"/>
      <c r="J1147" s="35"/>
      <c r="K1147" s="35"/>
      <c r="L1147" s="35"/>
      <c r="M1147" s="35"/>
      <c r="N1147" s="35"/>
      <c r="O1147" s="29">
        <v>15</v>
      </c>
      <c r="P1147" s="29">
        <v>15</v>
      </c>
      <c r="Q1147" s="18"/>
      <c r="R1147" s="18"/>
      <c r="S1147" s="18"/>
      <c r="T1147" s="18"/>
      <c r="U1147" s="18"/>
      <c r="V1147" s="18"/>
      <c r="W1147" s="18"/>
      <c r="X1147" s="18"/>
      <c r="AA1147" s="17"/>
    </row>
    <row r="1148" spans="1:27" s="16" customFormat="1" ht="18.75" customHeight="1" x14ac:dyDescent="0.25">
      <c r="A1148" s="210"/>
      <c r="B1148" s="197"/>
      <c r="C1148" s="53"/>
      <c r="D1148" s="50"/>
      <c r="E1148" s="50"/>
      <c r="F1148" s="50"/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172" t="s">
        <v>5427</v>
      </c>
      <c r="AA1148" s="17"/>
    </row>
    <row r="1149" spans="1:27" s="16" customFormat="1" ht="18.75" customHeight="1" x14ac:dyDescent="0.25">
      <c r="A1149" s="209"/>
      <c r="B1149" s="196"/>
      <c r="C1149" s="187" t="s">
        <v>5428</v>
      </c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AA1149" s="17"/>
    </row>
    <row r="1150" spans="1:27" s="16" customFormat="1" ht="18.75" customHeight="1" x14ac:dyDescent="0.25">
      <c r="A1150" s="223" t="s">
        <v>5440</v>
      </c>
      <c r="B1150" s="196">
        <v>4109</v>
      </c>
      <c r="C1150" s="19" t="s">
        <v>4537</v>
      </c>
      <c r="D1150" s="18">
        <v>4127836668</v>
      </c>
      <c r="E1150" s="18"/>
      <c r="F1150" s="18"/>
      <c r="G1150" s="18">
        <v>6</v>
      </c>
      <c r="H1150" s="18">
        <v>10</v>
      </c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AA1150" s="17"/>
    </row>
    <row r="1151" spans="1:27" s="16" customFormat="1" ht="18.75" customHeight="1" x14ac:dyDescent="0.25">
      <c r="A1151" s="223" t="s">
        <v>4978</v>
      </c>
      <c r="B1151" s="196">
        <v>4167</v>
      </c>
      <c r="C1151" s="19" t="s">
        <v>3354</v>
      </c>
      <c r="D1151" s="18">
        <v>4127838626</v>
      </c>
      <c r="E1151" s="18">
        <v>2</v>
      </c>
      <c r="F1151" s="18"/>
      <c r="G1151" s="18">
        <v>7</v>
      </c>
      <c r="H1151" s="18">
        <v>15</v>
      </c>
      <c r="I1151" s="18"/>
      <c r="J1151" s="18"/>
      <c r="K1151" s="18"/>
      <c r="L1151" s="18"/>
      <c r="M1151" s="18"/>
      <c r="N1151" s="18"/>
      <c r="O1151" s="18">
        <v>5</v>
      </c>
      <c r="P1151" s="18">
        <v>3</v>
      </c>
      <c r="Q1151" s="18"/>
      <c r="R1151" s="18"/>
      <c r="S1151" s="18"/>
      <c r="T1151" s="18"/>
      <c r="U1151" s="18"/>
      <c r="V1151" s="18"/>
      <c r="W1151" s="18"/>
      <c r="X1151" s="18"/>
      <c r="AA1151" s="17"/>
    </row>
    <row r="1152" spans="1:27" s="16" customFormat="1" ht="18.75" customHeight="1" x14ac:dyDescent="0.25">
      <c r="A1152" s="209"/>
      <c r="B1152" s="196">
        <v>4138</v>
      </c>
      <c r="C1152" s="19" t="s">
        <v>4628</v>
      </c>
      <c r="D1152" s="18">
        <v>4127782510</v>
      </c>
      <c r="E1152" s="18"/>
      <c r="F1152" s="18"/>
      <c r="G1152" s="18">
        <v>6</v>
      </c>
      <c r="H1152" s="18">
        <v>3</v>
      </c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AA1152" s="17"/>
    </row>
    <row r="1153" spans="1:27" s="16" customFormat="1" ht="18.75" customHeight="1" x14ac:dyDescent="0.25">
      <c r="A1153" s="209"/>
      <c r="B1153" s="196">
        <v>4589</v>
      </c>
      <c r="C1153" s="19" t="s">
        <v>4082</v>
      </c>
      <c r="D1153" s="18">
        <v>4127884872</v>
      </c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>
        <v>6</v>
      </c>
      <c r="Q1153" s="18"/>
      <c r="R1153" s="18"/>
      <c r="S1153" s="18"/>
      <c r="T1153" s="18"/>
      <c r="U1153" s="18"/>
      <c r="V1153" s="18"/>
      <c r="W1153" s="18"/>
      <c r="X1153" s="18"/>
      <c r="AA1153" s="17"/>
    </row>
    <row r="1154" spans="1:27" s="16" customFormat="1" ht="18.75" customHeight="1" x14ac:dyDescent="0.25">
      <c r="A1154" s="209"/>
      <c r="B1154" s="196">
        <v>4589</v>
      </c>
      <c r="C1154" s="19" t="s">
        <v>4082</v>
      </c>
      <c r="D1154" s="18">
        <v>4127885215</v>
      </c>
      <c r="E1154" s="18"/>
      <c r="F1154" s="18"/>
      <c r="G1154" s="18">
        <v>6</v>
      </c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AA1154" s="17"/>
    </row>
    <row r="1155" spans="1:27" s="16" customFormat="1" ht="18.75" customHeight="1" x14ac:dyDescent="0.25">
      <c r="A1155" s="209"/>
      <c r="B1155" s="196">
        <v>5454</v>
      </c>
      <c r="C1155" s="19" t="s">
        <v>4538</v>
      </c>
      <c r="D1155" s="18">
        <v>4127616017</v>
      </c>
      <c r="E1155" s="18"/>
      <c r="F1155" s="18"/>
      <c r="G1155" s="18">
        <v>5</v>
      </c>
      <c r="H1155" s="18">
        <v>5</v>
      </c>
      <c r="I1155" s="18"/>
      <c r="J1155" s="18">
        <v>1</v>
      </c>
      <c r="K1155" s="18"/>
      <c r="L1155" s="18"/>
      <c r="M1155" s="18"/>
      <c r="N1155" s="18"/>
      <c r="O1155" s="18"/>
      <c r="P1155" s="18">
        <v>5</v>
      </c>
      <c r="Q1155" s="18"/>
      <c r="R1155" s="18"/>
      <c r="S1155" s="18"/>
      <c r="T1155" s="18"/>
      <c r="U1155" s="18"/>
      <c r="V1155" s="18"/>
      <c r="W1155" s="18"/>
      <c r="X1155" s="18"/>
      <c r="AA1155" s="17"/>
    </row>
    <row r="1156" spans="1:27" s="16" customFormat="1" ht="18.75" customHeight="1" x14ac:dyDescent="0.25">
      <c r="A1156" s="209"/>
      <c r="B1156" s="196">
        <v>4636</v>
      </c>
      <c r="C1156" s="19" t="s">
        <v>1887</v>
      </c>
      <c r="D1156" s="18">
        <v>4127840077</v>
      </c>
      <c r="E1156" s="18"/>
      <c r="F1156" s="18"/>
      <c r="G1156" s="18">
        <v>5</v>
      </c>
      <c r="H1156" s="18">
        <v>7</v>
      </c>
      <c r="I1156" s="18"/>
      <c r="J1156" s="18">
        <v>5</v>
      </c>
      <c r="K1156" s="18"/>
      <c r="L1156" s="18"/>
      <c r="M1156" s="18"/>
      <c r="N1156" s="18"/>
      <c r="O1156" s="18">
        <v>5</v>
      </c>
      <c r="P1156" s="18">
        <v>5</v>
      </c>
      <c r="Q1156" s="18"/>
      <c r="R1156" s="18"/>
      <c r="S1156" s="18"/>
      <c r="T1156" s="18"/>
      <c r="U1156" s="18"/>
      <c r="V1156" s="18"/>
      <c r="W1156" s="18"/>
      <c r="X1156" s="18"/>
      <c r="AA1156" s="17"/>
    </row>
    <row r="1157" spans="1:27" s="16" customFormat="1" ht="18.75" customHeight="1" x14ac:dyDescent="0.25">
      <c r="A1157" s="209"/>
      <c r="B1157" s="196">
        <v>4556</v>
      </c>
      <c r="C1157" s="19" t="s">
        <v>4539</v>
      </c>
      <c r="D1157" s="18">
        <v>4127750710</v>
      </c>
      <c r="E1157" s="18"/>
      <c r="F1157" s="18">
        <v>2</v>
      </c>
      <c r="G1157" s="18"/>
      <c r="H1157" s="18"/>
      <c r="I1157" s="18"/>
      <c r="J1157" s="18">
        <v>3</v>
      </c>
      <c r="K1157" s="18"/>
      <c r="L1157" s="18"/>
      <c r="M1157" s="18"/>
      <c r="N1157" s="18"/>
      <c r="O1157" s="18">
        <v>5</v>
      </c>
      <c r="P1157" s="18"/>
      <c r="Q1157" s="18"/>
      <c r="R1157" s="18"/>
      <c r="S1157" s="18"/>
      <c r="T1157" s="18"/>
      <c r="U1157" s="18"/>
      <c r="V1157" s="18"/>
      <c r="W1157" s="18"/>
      <c r="X1157" s="18"/>
      <c r="AA1157" s="17"/>
    </row>
    <row r="1158" spans="1:27" s="16" customFormat="1" ht="18.75" customHeight="1" x14ac:dyDescent="0.25">
      <c r="A1158" s="209"/>
      <c r="B1158" s="196">
        <v>4222</v>
      </c>
      <c r="C1158" s="19" t="s">
        <v>5441</v>
      </c>
      <c r="D1158" s="18">
        <v>4127837679</v>
      </c>
      <c r="E1158" s="18"/>
      <c r="F1158" s="18"/>
      <c r="G1158" s="18"/>
      <c r="H1158" s="18">
        <v>5</v>
      </c>
      <c r="I1158" s="18"/>
      <c r="J1158" s="18">
        <v>5</v>
      </c>
      <c r="K1158" s="18"/>
      <c r="L1158" s="18"/>
      <c r="M1158" s="18"/>
      <c r="N1158" s="18"/>
      <c r="O1158" s="18">
        <v>5</v>
      </c>
      <c r="P1158" s="18">
        <v>5</v>
      </c>
      <c r="Q1158" s="18"/>
      <c r="R1158" s="18"/>
      <c r="S1158" s="18"/>
      <c r="T1158" s="18"/>
      <c r="U1158" s="18"/>
      <c r="V1158" s="18"/>
      <c r="W1158" s="18"/>
      <c r="X1158" s="18"/>
      <c r="AA1158" s="17"/>
    </row>
    <row r="1159" spans="1:27" s="16" customFormat="1" ht="18.75" customHeight="1" x14ac:dyDescent="0.25">
      <c r="A1159" s="209"/>
      <c r="B1159" s="196">
        <v>4129</v>
      </c>
      <c r="C1159" s="19" t="s">
        <v>4867</v>
      </c>
      <c r="D1159" s="18">
        <v>4127872727</v>
      </c>
      <c r="E1159" s="18">
        <v>5</v>
      </c>
      <c r="F1159" s="18"/>
      <c r="G1159" s="18">
        <v>7</v>
      </c>
      <c r="H1159" s="18">
        <v>7</v>
      </c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AA1159" s="17"/>
    </row>
    <row r="1160" spans="1:27" s="16" customFormat="1" ht="18.75" customHeight="1" x14ac:dyDescent="0.25">
      <c r="A1160" s="209"/>
      <c r="B1160" s="196">
        <v>4583</v>
      </c>
      <c r="C1160" s="19" t="s">
        <v>1863</v>
      </c>
      <c r="D1160" s="18">
        <v>4127836855</v>
      </c>
      <c r="E1160" s="18">
        <v>5</v>
      </c>
      <c r="F1160" s="18"/>
      <c r="G1160" s="18">
        <v>10</v>
      </c>
      <c r="H1160" s="18"/>
      <c r="I1160" s="18"/>
      <c r="J1160" s="18"/>
      <c r="K1160" s="18"/>
      <c r="L1160" s="18"/>
      <c r="M1160" s="18"/>
      <c r="N1160" s="18"/>
      <c r="O1160" s="18">
        <v>5</v>
      </c>
      <c r="P1160" s="18">
        <v>5</v>
      </c>
      <c r="Q1160" s="18"/>
      <c r="R1160" s="18"/>
      <c r="S1160" s="18"/>
      <c r="T1160" s="18"/>
      <c r="U1160" s="18"/>
      <c r="V1160" s="18"/>
      <c r="W1160" s="18"/>
      <c r="X1160" s="18"/>
      <c r="AA1160" s="17"/>
    </row>
    <row r="1161" spans="1:27" s="16" customFormat="1" ht="18.75" customHeight="1" x14ac:dyDescent="0.25">
      <c r="A1161" s="209"/>
      <c r="B1161" s="196">
        <v>4436</v>
      </c>
      <c r="C1161" s="19" t="s">
        <v>1885</v>
      </c>
      <c r="D1161" s="18">
        <v>4127871625</v>
      </c>
      <c r="E1161" s="18"/>
      <c r="F1161" s="18"/>
      <c r="G1161" s="18">
        <v>5</v>
      </c>
      <c r="H1161" s="18"/>
      <c r="I1161" s="18"/>
      <c r="J1161" s="18">
        <v>5</v>
      </c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AA1161" s="17"/>
    </row>
    <row r="1162" spans="1:27" s="16" customFormat="1" ht="18.75" customHeight="1" x14ac:dyDescent="0.25">
      <c r="A1162" s="209"/>
      <c r="B1162" s="196">
        <v>4258</v>
      </c>
      <c r="C1162" s="19" t="s">
        <v>5442</v>
      </c>
      <c r="D1162" s="18">
        <v>4127821176</v>
      </c>
      <c r="E1162" s="18"/>
      <c r="F1162" s="18"/>
      <c r="G1162" s="18">
        <v>15</v>
      </c>
      <c r="H1162" s="18">
        <v>5</v>
      </c>
      <c r="I1162" s="18"/>
      <c r="J1162" s="18"/>
      <c r="K1162" s="18"/>
      <c r="L1162" s="18"/>
      <c r="M1162" s="18"/>
      <c r="N1162" s="18"/>
      <c r="O1162" s="18">
        <v>5</v>
      </c>
      <c r="P1162" s="18"/>
      <c r="Q1162" s="18"/>
      <c r="R1162" s="18"/>
      <c r="S1162" s="18"/>
      <c r="T1162" s="18"/>
      <c r="U1162" s="18"/>
      <c r="V1162" s="18"/>
      <c r="W1162" s="18"/>
      <c r="X1162" s="18"/>
      <c r="AA1162" s="17"/>
    </row>
    <row r="1163" spans="1:27" s="16" customFormat="1" ht="18.75" customHeight="1" x14ac:dyDescent="0.25">
      <c r="A1163" s="209"/>
      <c r="B1163" s="196">
        <v>5507</v>
      </c>
      <c r="C1163" s="19" t="s">
        <v>5443</v>
      </c>
      <c r="D1163" s="18">
        <v>4127894874</v>
      </c>
      <c r="E1163" s="18"/>
      <c r="F1163" s="18">
        <v>5</v>
      </c>
      <c r="G1163" s="18">
        <v>5</v>
      </c>
      <c r="H1163" s="18">
        <v>5</v>
      </c>
      <c r="I1163" s="18"/>
      <c r="J1163" s="18"/>
      <c r="K1163" s="18"/>
      <c r="L1163" s="18"/>
      <c r="M1163" s="18"/>
      <c r="N1163" s="18"/>
      <c r="O1163" s="18">
        <v>5</v>
      </c>
      <c r="P1163" s="18">
        <v>5</v>
      </c>
      <c r="Q1163" s="18"/>
      <c r="R1163" s="18"/>
      <c r="S1163" s="18"/>
      <c r="T1163" s="18"/>
      <c r="U1163" s="18"/>
      <c r="V1163" s="18"/>
      <c r="W1163" s="18"/>
      <c r="X1163" s="18"/>
      <c r="AA1163" s="17"/>
    </row>
    <row r="1164" spans="1:27" s="16" customFormat="1" ht="18.75" customHeight="1" x14ac:dyDescent="0.25">
      <c r="A1164" s="209"/>
      <c r="B1164" s="196">
        <v>4887</v>
      </c>
      <c r="C1164" s="19" t="s">
        <v>5444</v>
      </c>
      <c r="D1164" s="18">
        <v>4127844648</v>
      </c>
      <c r="E1164" s="18">
        <v>5</v>
      </c>
      <c r="F1164" s="18"/>
      <c r="G1164" s="18">
        <v>5</v>
      </c>
      <c r="H1164" s="18">
        <v>5</v>
      </c>
      <c r="I1164" s="18"/>
      <c r="J1164" s="18">
        <v>5</v>
      </c>
      <c r="K1164" s="18"/>
      <c r="L1164" s="18"/>
      <c r="M1164" s="18"/>
      <c r="N1164" s="18"/>
      <c r="O1164" s="18">
        <v>5</v>
      </c>
      <c r="P1164" s="18">
        <v>5</v>
      </c>
      <c r="Q1164" s="18"/>
      <c r="R1164" s="18"/>
      <c r="S1164" s="18"/>
      <c r="T1164" s="18"/>
      <c r="U1164" s="18"/>
      <c r="V1164" s="18"/>
      <c r="W1164" s="18"/>
      <c r="X1164" s="18"/>
      <c r="AA1164" s="17"/>
    </row>
    <row r="1165" spans="1:27" s="16" customFormat="1" ht="18.75" customHeight="1" x14ac:dyDescent="0.25">
      <c r="A1165" s="209"/>
      <c r="B1165" s="196">
        <v>1569</v>
      </c>
      <c r="C1165" s="19" t="s">
        <v>5445</v>
      </c>
      <c r="D1165" s="18">
        <v>4127829560</v>
      </c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>
        <v>10</v>
      </c>
      <c r="P1165" s="18">
        <v>10</v>
      </c>
      <c r="Q1165" s="18"/>
      <c r="R1165" s="18"/>
      <c r="S1165" s="18"/>
      <c r="T1165" s="18"/>
      <c r="U1165" s="18"/>
      <c r="V1165" s="18"/>
      <c r="W1165" s="18"/>
      <c r="X1165" s="18"/>
      <c r="AA1165" s="17"/>
    </row>
    <row r="1166" spans="1:27" s="16" customFormat="1" ht="18.75" customHeight="1" x14ac:dyDescent="0.25">
      <c r="A1166" s="209"/>
      <c r="B1166" s="196">
        <v>3639</v>
      </c>
      <c r="C1166" s="19" t="s">
        <v>5446</v>
      </c>
      <c r="D1166" s="18">
        <v>4127812662</v>
      </c>
      <c r="E1166" s="18"/>
      <c r="F1166" s="18"/>
      <c r="G1166" s="18">
        <v>6</v>
      </c>
      <c r="H1166" s="18">
        <v>6</v>
      </c>
      <c r="I1166" s="18"/>
      <c r="J1166" s="18">
        <v>6</v>
      </c>
      <c r="K1166" s="18"/>
      <c r="L1166" s="18"/>
      <c r="M1166" s="18"/>
      <c r="N1166" s="18"/>
      <c r="O1166" s="18">
        <v>6</v>
      </c>
      <c r="P1166" s="18">
        <v>6</v>
      </c>
      <c r="Q1166" s="18"/>
      <c r="R1166" s="18"/>
      <c r="S1166" s="18"/>
      <c r="T1166" s="18"/>
      <c r="U1166" s="18"/>
      <c r="V1166" s="18"/>
      <c r="W1166" s="18"/>
      <c r="X1166" s="18"/>
      <c r="AA1166" s="17"/>
    </row>
    <row r="1167" spans="1:27" s="16" customFormat="1" ht="18.75" customHeight="1" x14ac:dyDescent="0.25">
      <c r="A1167" s="209"/>
      <c r="B1167" s="196">
        <v>1588</v>
      </c>
      <c r="C1167" s="19" t="s">
        <v>517</v>
      </c>
      <c r="D1167" s="18">
        <v>4127850386</v>
      </c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>
        <v>6</v>
      </c>
      <c r="P1167" s="18">
        <v>6</v>
      </c>
      <c r="Q1167" s="18"/>
      <c r="R1167" s="18"/>
      <c r="S1167" s="18"/>
      <c r="T1167" s="18"/>
      <c r="U1167" s="18"/>
      <c r="V1167" s="18"/>
      <c r="W1167" s="18"/>
      <c r="X1167" s="18"/>
      <c r="AA1167" s="17"/>
    </row>
    <row r="1168" spans="1:27" s="16" customFormat="1" ht="18.75" customHeight="1" x14ac:dyDescent="0.25">
      <c r="A1168" s="209"/>
      <c r="B1168" s="196">
        <v>5535</v>
      </c>
      <c r="C1168" s="19" t="s">
        <v>4870</v>
      </c>
      <c r="D1168" s="18">
        <v>4127757396</v>
      </c>
      <c r="E1168" s="18"/>
      <c r="F1168" s="18"/>
      <c r="G1168" s="18">
        <v>3</v>
      </c>
      <c r="H1168" s="18">
        <v>8</v>
      </c>
      <c r="I1168" s="18"/>
      <c r="J1168" s="18"/>
      <c r="K1168" s="18"/>
      <c r="L1168" s="18"/>
      <c r="M1168" s="18"/>
      <c r="N1168" s="18"/>
      <c r="O1168" s="18">
        <v>5</v>
      </c>
      <c r="P1168" s="18">
        <v>6</v>
      </c>
      <c r="Q1168" s="18"/>
      <c r="R1168" s="18"/>
      <c r="S1168" s="18"/>
      <c r="T1168" s="18"/>
      <c r="U1168" s="18"/>
      <c r="V1168" s="18"/>
      <c r="W1168" s="18"/>
      <c r="X1168" s="18"/>
      <c r="AA1168" s="17"/>
    </row>
    <row r="1169" spans="1:27" s="16" customFormat="1" ht="18.75" customHeight="1" x14ac:dyDescent="0.25">
      <c r="A1169" s="209"/>
      <c r="B1169" s="196">
        <v>4603</v>
      </c>
      <c r="C1169" s="19" t="s">
        <v>1888</v>
      </c>
      <c r="D1169" s="18">
        <v>4127849635</v>
      </c>
      <c r="E1169" s="18">
        <v>3</v>
      </c>
      <c r="F1169" s="18">
        <v>3</v>
      </c>
      <c r="G1169" s="18">
        <v>5</v>
      </c>
      <c r="H1169" s="18">
        <v>5</v>
      </c>
      <c r="I1169" s="18"/>
      <c r="J1169" s="18"/>
      <c r="K1169" s="18"/>
      <c r="L1169" s="18"/>
      <c r="M1169" s="18"/>
      <c r="N1169" s="18"/>
      <c r="O1169" s="18">
        <v>10</v>
      </c>
      <c r="P1169" s="18">
        <v>5</v>
      </c>
      <c r="Q1169" s="18"/>
      <c r="R1169" s="18"/>
      <c r="S1169" s="18"/>
      <c r="T1169" s="18"/>
      <c r="U1169" s="18"/>
      <c r="V1169" s="18"/>
      <c r="W1169" s="18"/>
      <c r="X1169" s="18"/>
      <c r="AA1169" s="17"/>
    </row>
    <row r="1170" spans="1:27" s="16" customFormat="1" ht="18.75" customHeight="1" x14ac:dyDescent="0.25">
      <c r="A1170" s="209"/>
      <c r="B1170" s="196">
        <v>4603</v>
      </c>
      <c r="C1170" s="19" t="s">
        <v>1888</v>
      </c>
      <c r="D1170" s="18">
        <v>4127849854</v>
      </c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>
        <v>1</v>
      </c>
      <c r="R1170" s="18"/>
      <c r="S1170" s="18"/>
      <c r="T1170" s="18"/>
      <c r="U1170" s="18"/>
      <c r="V1170" s="18"/>
      <c r="W1170" s="18"/>
      <c r="X1170" s="18"/>
      <c r="AA1170" s="17"/>
    </row>
    <row r="1171" spans="1:27" s="16" customFormat="1" ht="18.75" customHeight="1" x14ac:dyDescent="0.25">
      <c r="A1171" s="224" t="s">
        <v>5454</v>
      </c>
      <c r="B1171" s="196">
        <v>2192</v>
      </c>
      <c r="C1171" s="19" t="s">
        <v>5455</v>
      </c>
      <c r="D1171" s="18">
        <v>4127850576</v>
      </c>
      <c r="E1171" s="18"/>
      <c r="F1171" s="18"/>
      <c r="G1171" s="18">
        <v>1</v>
      </c>
      <c r="H1171" s="18">
        <v>10</v>
      </c>
      <c r="I1171" s="18"/>
      <c r="J1171" s="18">
        <v>11</v>
      </c>
      <c r="K1171" s="18"/>
      <c r="L1171" s="18"/>
      <c r="M1171" s="18"/>
      <c r="N1171" s="18"/>
      <c r="O1171" s="18">
        <v>10</v>
      </c>
      <c r="P1171" s="18"/>
      <c r="Q1171" s="18"/>
      <c r="R1171" s="18"/>
      <c r="S1171" s="18"/>
      <c r="T1171" s="18"/>
      <c r="U1171" s="18"/>
      <c r="V1171" s="18"/>
      <c r="W1171" s="18"/>
      <c r="X1171" s="18"/>
      <c r="AA1171" s="17"/>
    </row>
    <row r="1172" spans="1:27" s="16" customFormat="1" ht="18.75" customHeight="1" x14ac:dyDescent="0.25">
      <c r="A1172" s="224" t="s">
        <v>5110</v>
      </c>
      <c r="B1172" s="196">
        <v>3608</v>
      </c>
      <c r="C1172" s="19" t="s">
        <v>5456</v>
      </c>
      <c r="D1172" s="18">
        <v>4127842702</v>
      </c>
      <c r="E1172" s="18"/>
      <c r="F1172" s="18"/>
      <c r="G1172" s="18"/>
      <c r="H1172" s="18">
        <v>10</v>
      </c>
      <c r="I1172" s="18"/>
      <c r="J1172" s="18"/>
      <c r="K1172" s="18"/>
      <c r="L1172" s="18"/>
      <c r="M1172" s="18">
        <v>5</v>
      </c>
      <c r="N1172" s="18"/>
      <c r="O1172" s="18">
        <v>10</v>
      </c>
      <c r="P1172" s="18"/>
      <c r="Q1172" s="18"/>
      <c r="R1172" s="18"/>
      <c r="S1172" s="18"/>
      <c r="T1172" s="18"/>
      <c r="U1172" s="18"/>
      <c r="V1172" s="18"/>
      <c r="W1172" s="18"/>
      <c r="X1172" s="18"/>
      <c r="AA1172" s="17"/>
    </row>
    <row r="1173" spans="1:27" s="16" customFormat="1" ht="18.75" customHeight="1" x14ac:dyDescent="0.25">
      <c r="A1173" s="209"/>
      <c r="B1173" s="196">
        <v>2171</v>
      </c>
      <c r="C1173" s="19" t="s">
        <v>4706</v>
      </c>
      <c r="D1173" s="18">
        <v>4127822655</v>
      </c>
      <c r="E1173" s="18"/>
      <c r="F1173" s="18"/>
      <c r="G1173" s="18">
        <v>10</v>
      </c>
      <c r="H1173" s="18">
        <v>5</v>
      </c>
      <c r="I1173" s="18"/>
      <c r="J1173" s="18"/>
      <c r="K1173" s="18"/>
      <c r="L1173" s="18"/>
      <c r="M1173" s="18"/>
      <c r="N1173" s="18"/>
      <c r="O1173" s="18">
        <v>5</v>
      </c>
      <c r="P1173" s="18">
        <v>5</v>
      </c>
      <c r="Q1173" s="18"/>
      <c r="R1173" s="18"/>
      <c r="S1173" s="18"/>
      <c r="T1173" s="18"/>
      <c r="U1173" s="18"/>
      <c r="V1173" s="18"/>
      <c r="W1173" s="18"/>
      <c r="X1173" s="18"/>
      <c r="AA1173" s="17"/>
    </row>
    <row r="1174" spans="1:27" s="16" customFormat="1" ht="18.75" customHeight="1" x14ac:dyDescent="0.25">
      <c r="A1174" s="209"/>
      <c r="B1174" s="196">
        <v>5505</v>
      </c>
      <c r="C1174" s="19" t="s">
        <v>3431</v>
      </c>
      <c r="D1174" s="18">
        <v>4127833698</v>
      </c>
      <c r="E1174" s="18"/>
      <c r="F1174" s="18"/>
      <c r="G1174" s="18">
        <v>5</v>
      </c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AA1174" s="17"/>
    </row>
    <row r="1175" spans="1:27" s="16" customFormat="1" ht="18.75" customHeight="1" x14ac:dyDescent="0.25">
      <c r="A1175" s="209"/>
      <c r="B1175" s="196">
        <v>3183</v>
      </c>
      <c r="C1175" s="19" t="s">
        <v>1828</v>
      </c>
      <c r="D1175" s="18">
        <v>4127823467</v>
      </c>
      <c r="E1175" s="18">
        <v>5</v>
      </c>
      <c r="F1175" s="18"/>
      <c r="G1175" s="18">
        <v>5</v>
      </c>
      <c r="H1175" s="18">
        <v>10</v>
      </c>
      <c r="I1175" s="18"/>
      <c r="J1175" s="18">
        <v>5</v>
      </c>
      <c r="K1175" s="18"/>
      <c r="L1175" s="18"/>
      <c r="M1175" s="18"/>
      <c r="N1175" s="18"/>
      <c r="O1175" s="18">
        <v>5</v>
      </c>
      <c r="P1175" s="18">
        <v>10</v>
      </c>
      <c r="Q1175" s="18"/>
      <c r="R1175" s="18"/>
      <c r="S1175" s="18"/>
      <c r="T1175" s="18"/>
      <c r="U1175" s="18"/>
      <c r="V1175" s="18"/>
      <c r="W1175" s="18"/>
      <c r="X1175" s="18"/>
      <c r="AA1175" s="17"/>
    </row>
    <row r="1176" spans="1:27" s="16" customFormat="1" ht="18.75" customHeight="1" x14ac:dyDescent="0.25">
      <c r="A1176" s="209"/>
      <c r="B1176" s="196">
        <v>3027</v>
      </c>
      <c r="C1176" s="19" t="s">
        <v>5114</v>
      </c>
      <c r="D1176" s="18">
        <v>4127835119</v>
      </c>
      <c r="E1176" s="18"/>
      <c r="F1176" s="18"/>
      <c r="G1176" s="18"/>
      <c r="H1176" s="18"/>
      <c r="I1176" s="18"/>
      <c r="J1176" s="18">
        <v>6</v>
      </c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AA1176" s="17"/>
    </row>
    <row r="1177" spans="1:27" s="16" customFormat="1" ht="18.75" customHeight="1" x14ac:dyDescent="0.25">
      <c r="A1177" s="209"/>
      <c r="B1177" s="196">
        <v>3465</v>
      </c>
      <c r="C1177" s="19" t="s">
        <v>2053</v>
      </c>
      <c r="D1177" s="18">
        <v>4127874146</v>
      </c>
      <c r="E1177" s="18"/>
      <c r="F1177" s="18"/>
      <c r="G1177" s="18">
        <v>9</v>
      </c>
      <c r="H1177" s="18">
        <v>10</v>
      </c>
      <c r="I1177" s="18"/>
      <c r="J1177" s="18">
        <v>10</v>
      </c>
      <c r="K1177" s="18"/>
      <c r="L1177" s="18"/>
      <c r="M1177" s="18"/>
      <c r="N1177" s="18"/>
      <c r="O1177" s="18">
        <v>15</v>
      </c>
      <c r="P1177" s="18"/>
      <c r="Q1177" s="18"/>
      <c r="R1177" s="18"/>
      <c r="S1177" s="18"/>
      <c r="T1177" s="18"/>
      <c r="U1177" s="18"/>
      <c r="V1177" s="18"/>
      <c r="W1177" s="18"/>
      <c r="X1177" s="18"/>
      <c r="AA1177" s="17"/>
    </row>
    <row r="1178" spans="1:27" s="16" customFormat="1" ht="18.75" customHeight="1" x14ac:dyDescent="0.25">
      <c r="A1178" s="209"/>
      <c r="B1178" s="196">
        <v>1585</v>
      </c>
      <c r="C1178" s="19" t="s">
        <v>4113</v>
      </c>
      <c r="D1178" s="18">
        <v>4127867292</v>
      </c>
      <c r="E1178" s="18"/>
      <c r="F1178" s="18"/>
      <c r="G1178" s="18"/>
      <c r="H1178" s="18">
        <v>5</v>
      </c>
      <c r="I1178" s="18"/>
      <c r="J1178" s="18"/>
      <c r="K1178" s="18"/>
      <c r="L1178" s="18"/>
      <c r="M1178" s="18"/>
      <c r="N1178" s="18"/>
      <c r="O1178" s="18">
        <v>5</v>
      </c>
      <c r="P1178" s="18">
        <v>5</v>
      </c>
      <c r="Q1178" s="18"/>
      <c r="R1178" s="18"/>
      <c r="S1178" s="18"/>
      <c r="T1178" s="18"/>
      <c r="U1178" s="18"/>
      <c r="V1178" s="18"/>
      <c r="W1178" s="18"/>
      <c r="X1178" s="18"/>
      <c r="AA1178" s="17"/>
    </row>
    <row r="1179" spans="1:27" s="16" customFormat="1" ht="18.75" customHeight="1" x14ac:dyDescent="0.25">
      <c r="A1179" s="209"/>
      <c r="B1179" s="196">
        <v>2098</v>
      </c>
      <c r="C1179" s="19" t="s">
        <v>2569</v>
      </c>
      <c r="D1179" s="18">
        <v>4127839345</v>
      </c>
      <c r="E1179" s="18">
        <v>3</v>
      </c>
      <c r="F1179" s="18"/>
      <c r="G1179" s="18">
        <v>3</v>
      </c>
      <c r="H1179" s="18">
        <v>10</v>
      </c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AA1179" s="17"/>
    </row>
    <row r="1180" spans="1:27" s="16" customFormat="1" ht="18.75" customHeight="1" x14ac:dyDescent="0.25">
      <c r="A1180" s="209"/>
      <c r="B1180" s="196">
        <v>2032</v>
      </c>
      <c r="C1180" s="19" t="s">
        <v>3064</v>
      </c>
      <c r="D1180" s="18">
        <v>4127874393</v>
      </c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>
        <v>10</v>
      </c>
      <c r="P1180" s="18">
        <v>20</v>
      </c>
      <c r="Q1180" s="18"/>
      <c r="R1180" s="18"/>
      <c r="S1180" s="18"/>
      <c r="T1180" s="18"/>
      <c r="U1180" s="18"/>
      <c r="V1180" s="18"/>
      <c r="W1180" s="18"/>
      <c r="X1180" s="18"/>
      <c r="AA1180" s="17"/>
    </row>
    <row r="1181" spans="1:27" s="16" customFormat="1" ht="18.75" customHeight="1" x14ac:dyDescent="0.25">
      <c r="A1181" s="209"/>
      <c r="B1181" s="196">
        <v>2402</v>
      </c>
      <c r="C1181" s="19" t="s">
        <v>4119</v>
      </c>
      <c r="D1181" s="18">
        <v>4127857347</v>
      </c>
      <c r="E1181" s="18"/>
      <c r="F1181" s="18"/>
      <c r="G1181" s="18">
        <v>6</v>
      </c>
      <c r="H1181" s="18"/>
      <c r="I1181" s="18"/>
      <c r="J1181" s="18"/>
      <c r="K1181" s="18"/>
      <c r="L1181" s="18"/>
      <c r="M1181" s="18"/>
      <c r="N1181" s="18"/>
      <c r="O1181" s="18">
        <v>3</v>
      </c>
      <c r="P1181" s="18"/>
      <c r="Q1181" s="18"/>
      <c r="R1181" s="18"/>
      <c r="S1181" s="18"/>
      <c r="T1181" s="18"/>
      <c r="U1181" s="18"/>
      <c r="V1181" s="18"/>
      <c r="W1181" s="18"/>
      <c r="X1181" s="18"/>
      <c r="AA1181" s="17"/>
    </row>
    <row r="1182" spans="1:27" s="16" customFormat="1" ht="18.75" customHeight="1" x14ac:dyDescent="0.25">
      <c r="A1182" s="209"/>
      <c r="B1182" s="196">
        <v>2055</v>
      </c>
      <c r="C1182" s="19" t="s">
        <v>4379</v>
      </c>
      <c r="D1182" s="18">
        <v>4127857137</v>
      </c>
      <c r="E1182" s="18"/>
      <c r="F1182" s="18"/>
      <c r="G1182" s="18"/>
      <c r="H1182" s="18">
        <v>6</v>
      </c>
      <c r="I1182" s="18"/>
      <c r="J1182" s="18"/>
      <c r="K1182" s="18"/>
      <c r="L1182" s="18"/>
      <c r="M1182" s="18"/>
      <c r="N1182" s="18"/>
      <c r="O1182" s="18">
        <v>6</v>
      </c>
      <c r="P1182" s="18"/>
      <c r="Q1182" s="18"/>
      <c r="R1182" s="18"/>
      <c r="S1182" s="18"/>
      <c r="T1182" s="18"/>
      <c r="U1182" s="18"/>
      <c r="V1182" s="18"/>
      <c r="W1182" s="18"/>
      <c r="X1182" s="18"/>
      <c r="AA1182" s="17"/>
    </row>
    <row r="1183" spans="1:27" s="16" customFormat="1" ht="18.75" customHeight="1" x14ac:dyDescent="0.25">
      <c r="A1183" s="209"/>
      <c r="B1183" s="196">
        <v>3138</v>
      </c>
      <c r="C1183" s="19" t="s">
        <v>4910</v>
      </c>
      <c r="D1183" s="18">
        <v>4127855068</v>
      </c>
      <c r="E1183" s="18"/>
      <c r="F1183" s="18"/>
      <c r="G1183" s="18">
        <v>3</v>
      </c>
      <c r="H1183" s="18">
        <v>5</v>
      </c>
      <c r="I1183" s="18"/>
      <c r="J1183" s="18">
        <v>5</v>
      </c>
      <c r="K1183" s="18"/>
      <c r="L1183" s="18"/>
      <c r="M1183" s="18"/>
      <c r="N1183" s="18"/>
      <c r="O1183" s="18"/>
      <c r="P1183" s="18">
        <v>3</v>
      </c>
      <c r="Q1183" s="18"/>
      <c r="R1183" s="18"/>
      <c r="S1183" s="18"/>
      <c r="T1183" s="18"/>
      <c r="U1183" s="18"/>
      <c r="V1183" s="18"/>
      <c r="W1183" s="18"/>
      <c r="X1183" s="18"/>
      <c r="AA1183" s="17"/>
    </row>
    <row r="1184" spans="1:27" s="16" customFormat="1" ht="18.75" customHeight="1" x14ac:dyDescent="0.25">
      <c r="A1184" s="209"/>
      <c r="B1184" s="196">
        <v>3137</v>
      </c>
      <c r="C1184" s="19" t="s">
        <v>5457</v>
      </c>
      <c r="D1184" s="18">
        <v>4127856264</v>
      </c>
      <c r="E1184" s="18"/>
      <c r="F1184" s="18"/>
      <c r="G1184" s="18"/>
      <c r="H1184" s="18">
        <v>10</v>
      </c>
      <c r="I1184" s="18"/>
      <c r="J1184" s="18">
        <v>5</v>
      </c>
      <c r="K1184" s="18"/>
      <c r="L1184" s="18"/>
      <c r="M1184" s="18"/>
      <c r="N1184" s="18"/>
      <c r="O1184" s="18">
        <v>10</v>
      </c>
      <c r="P1184" s="18"/>
      <c r="Q1184" s="18"/>
      <c r="R1184" s="18"/>
      <c r="S1184" s="18"/>
      <c r="T1184" s="18"/>
      <c r="U1184" s="18"/>
      <c r="V1184" s="18"/>
      <c r="W1184" s="18"/>
      <c r="X1184" s="18"/>
      <c r="AA1184" s="17"/>
    </row>
    <row r="1185" spans="1:27" s="16" customFormat="1" ht="18.75" customHeight="1" x14ac:dyDescent="0.25">
      <c r="A1185" s="209"/>
      <c r="B1185" s="196">
        <v>2802</v>
      </c>
      <c r="C1185" s="19" t="s">
        <v>4123</v>
      </c>
      <c r="D1185" s="18">
        <v>4127843750</v>
      </c>
      <c r="E1185" s="18"/>
      <c r="F1185" s="18"/>
      <c r="G1185" s="18"/>
      <c r="H1185" s="18">
        <v>15</v>
      </c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AA1185" s="17"/>
    </row>
    <row r="1186" spans="1:27" s="16" customFormat="1" ht="18.75" customHeight="1" x14ac:dyDescent="0.25">
      <c r="A1186" s="209"/>
      <c r="B1186" s="196">
        <v>2118</v>
      </c>
      <c r="C1186" s="19" t="s">
        <v>3439</v>
      </c>
      <c r="D1186" s="18">
        <v>4127821925</v>
      </c>
      <c r="E1186" s="18"/>
      <c r="F1186" s="18"/>
      <c r="G1186" s="18">
        <v>5</v>
      </c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AA1186" s="17"/>
    </row>
    <row r="1187" spans="1:27" s="16" customFormat="1" ht="18.75" customHeight="1" x14ac:dyDescent="0.25">
      <c r="A1187" s="209"/>
      <c r="B1187" s="196">
        <v>5439</v>
      </c>
      <c r="C1187" s="19" t="s">
        <v>4919</v>
      </c>
      <c r="D1187" s="18">
        <v>4127857349</v>
      </c>
      <c r="E1187" s="18"/>
      <c r="F1187" s="18"/>
      <c r="G1187" s="18">
        <v>3</v>
      </c>
      <c r="H1187" s="18">
        <v>10</v>
      </c>
      <c r="I1187" s="18"/>
      <c r="J1187" s="18"/>
      <c r="K1187" s="18"/>
      <c r="L1187" s="18"/>
      <c r="M1187" s="18"/>
      <c r="N1187" s="18"/>
      <c r="O1187" s="18">
        <v>5</v>
      </c>
      <c r="P1187" s="18"/>
      <c r="Q1187" s="18"/>
      <c r="R1187" s="18"/>
      <c r="S1187" s="18"/>
      <c r="T1187" s="18"/>
      <c r="U1187" s="18"/>
      <c r="V1187" s="18"/>
      <c r="W1187" s="18"/>
      <c r="X1187" s="18"/>
      <c r="AA1187" s="17"/>
    </row>
    <row r="1188" spans="1:27" s="16" customFormat="1" ht="18.75" customHeight="1" x14ac:dyDescent="0.25">
      <c r="A1188" s="209"/>
      <c r="B1188" s="196" t="s">
        <v>5458</v>
      </c>
      <c r="C1188" s="19" t="s">
        <v>2842</v>
      </c>
      <c r="D1188" s="18">
        <v>2749</v>
      </c>
      <c r="E1188" s="18"/>
      <c r="F1188" s="18"/>
      <c r="G1188" s="18">
        <v>5</v>
      </c>
      <c r="H1188" s="18">
        <v>5</v>
      </c>
      <c r="I1188" s="18">
        <v>5</v>
      </c>
      <c r="J1188" s="18"/>
      <c r="K1188" s="18"/>
      <c r="L1188" s="18"/>
      <c r="M1188" s="18"/>
      <c r="N1188" s="18"/>
      <c r="O1188" s="18">
        <v>5</v>
      </c>
      <c r="P1188" s="18"/>
      <c r="Q1188" s="18"/>
      <c r="R1188" s="18"/>
      <c r="S1188" s="18"/>
      <c r="T1188" s="18"/>
      <c r="U1188" s="18"/>
      <c r="V1188" s="18"/>
      <c r="W1188" s="18"/>
      <c r="X1188" s="18"/>
      <c r="AA1188" s="17"/>
    </row>
    <row r="1189" spans="1:27" s="16" customFormat="1" ht="18.75" customHeight="1" x14ac:dyDescent="0.25">
      <c r="A1189" s="209"/>
      <c r="B1189" s="196" t="s">
        <v>5459</v>
      </c>
      <c r="C1189" s="19" t="s">
        <v>2842</v>
      </c>
      <c r="D1189" s="18">
        <v>2741</v>
      </c>
      <c r="E1189" s="18"/>
      <c r="F1189" s="18"/>
      <c r="G1189" s="18">
        <v>3</v>
      </c>
      <c r="H1189" s="18">
        <v>2</v>
      </c>
      <c r="I1189" s="18"/>
      <c r="J1189" s="18"/>
      <c r="K1189" s="18"/>
      <c r="L1189" s="18"/>
      <c r="M1189" s="18">
        <v>2</v>
      </c>
      <c r="N1189" s="18"/>
      <c r="O1189" s="18"/>
      <c r="P1189" s="18">
        <v>2</v>
      </c>
      <c r="Q1189" s="18"/>
      <c r="R1189" s="18"/>
      <c r="S1189" s="18"/>
      <c r="T1189" s="18"/>
      <c r="U1189" s="18"/>
      <c r="V1189" s="18"/>
      <c r="W1189" s="18"/>
      <c r="X1189" s="18"/>
      <c r="AA1189" s="17"/>
    </row>
    <row r="1190" spans="1:27" s="16" customFormat="1" ht="18.75" customHeight="1" x14ac:dyDescent="0.25">
      <c r="A1190" s="209"/>
      <c r="B1190" s="196">
        <v>2070</v>
      </c>
      <c r="C1190" s="19" t="s">
        <v>4912</v>
      </c>
      <c r="D1190" s="18">
        <v>4127821331</v>
      </c>
      <c r="E1190" s="18">
        <v>5</v>
      </c>
      <c r="F1190" s="18"/>
      <c r="G1190" s="18">
        <v>5</v>
      </c>
      <c r="H1190" s="18"/>
      <c r="I1190" s="18"/>
      <c r="J1190" s="18"/>
      <c r="K1190" s="18"/>
      <c r="L1190" s="18"/>
      <c r="M1190" s="18"/>
      <c r="N1190" s="18"/>
      <c r="O1190" s="18">
        <v>5</v>
      </c>
      <c r="P1190" s="18">
        <v>5</v>
      </c>
      <c r="Q1190" s="18"/>
      <c r="R1190" s="18"/>
      <c r="S1190" s="18"/>
      <c r="T1190" s="18"/>
      <c r="U1190" s="18"/>
      <c r="V1190" s="18"/>
      <c r="W1190" s="18"/>
      <c r="X1190" s="18"/>
      <c r="AA1190" s="17"/>
    </row>
    <row r="1191" spans="1:27" s="16" customFormat="1" ht="18.75" customHeight="1" x14ac:dyDescent="0.25">
      <c r="A1191" s="209"/>
      <c r="B1191" s="196">
        <v>2220</v>
      </c>
      <c r="C1191" s="19" t="s">
        <v>5460</v>
      </c>
      <c r="D1191" s="18">
        <v>4127841625</v>
      </c>
      <c r="E1191" s="18">
        <v>3</v>
      </c>
      <c r="F1191" s="18">
        <v>3</v>
      </c>
      <c r="G1191" s="18">
        <v>3</v>
      </c>
      <c r="H1191" s="18">
        <v>5</v>
      </c>
      <c r="I1191" s="18"/>
      <c r="J1191" s="18">
        <v>5</v>
      </c>
      <c r="K1191" s="18"/>
      <c r="L1191" s="18"/>
      <c r="M1191" s="18"/>
      <c r="N1191" s="18"/>
      <c r="O1191" s="18">
        <v>5</v>
      </c>
      <c r="P1191" s="18">
        <v>5</v>
      </c>
      <c r="Q1191" s="18"/>
      <c r="R1191" s="18"/>
      <c r="S1191" s="18"/>
      <c r="T1191" s="18"/>
      <c r="U1191" s="18"/>
      <c r="V1191" s="18"/>
      <c r="W1191" s="18"/>
      <c r="X1191" s="18"/>
      <c r="AA1191" s="17"/>
    </row>
    <row r="1192" spans="1:27" s="16" customFormat="1" ht="18.75" customHeight="1" x14ac:dyDescent="0.25">
      <c r="A1192" s="209"/>
      <c r="B1192" s="196">
        <v>2537</v>
      </c>
      <c r="C1192" s="19" t="s">
        <v>5461</v>
      </c>
      <c r="D1192" s="18">
        <v>4127863539</v>
      </c>
      <c r="E1192" s="18"/>
      <c r="F1192" s="18"/>
      <c r="G1192" s="18"/>
      <c r="H1192" s="18">
        <v>6</v>
      </c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AA1192" s="17"/>
    </row>
    <row r="1193" spans="1:27" s="16" customFormat="1" ht="18.75" customHeight="1" x14ac:dyDescent="0.25">
      <c r="A1193" s="209"/>
      <c r="B1193" s="196">
        <v>2771</v>
      </c>
      <c r="C1193" s="19" t="s">
        <v>4927</v>
      </c>
      <c r="D1193" s="18">
        <v>4127885647</v>
      </c>
      <c r="E1193" s="18"/>
      <c r="F1193" s="18"/>
      <c r="G1193" s="18">
        <v>3</v>
      </c>
      <c r="H1193" s="18"/>
      <c r="I1193" s="18"/>
      <c r="J1193" s="18"/>
      <c r="K1193" s="18"/>
      <c r="L1193" s="18"/>
      <c r="M1193" s="18"/>
      <c r="N1193" s="18"/>
      <c r="O1193" s="18">
        <v>5</v>
      </c>
      <c r="P1193" s="18">
        <v>10</v>
      </c>
      <c r="Q1193" s="18"/>
      <c r="R1193" s="18"/>
      <c r="S1193" s="18"/>
      <c r="T1193" s="18"/>
      <c r="U1193" s="18"/>
      <c r="V1193" s="18"/>
      <c r="W1193" s="18"/>
      <c r="X1193" s="18"/>
      <c r="AA1193" s="17"/>
    </row>
    <row r="1194" spans="1:27" s="16" customFormat="1" ht="18.75" customHeight="1" x14ac:dyDescent="0.25">
      <c r="A1194" s="209"/>
      <c r="B1194" s="196">
        <v>1606</v>
      </c>
      <c r="C1194" s="19" t="s">
        <v>5462</v>
      </c>
      <c r="D1194" s="18">
        <v>4127854365</v>
      </c>
      <c r="E1194" s="18"/>
      <c r="F1194" s="18"/>
      <c r="G1194" s="18">
        <v>10</v>
      </c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AA1194" s="17"/>
    </row>
    <row r="1195" spans="1:27" s="16" customFormat="1" ht="18.75" customHeight="1" x14ac:dyDescent="0.25">
      <c r="A1195" s="209"/>
      <c r="B1195" s="196">
        <v>2189</v>
      </c>
      <c r="C1195" s="19" t="s">
        <v>4494</v>
      </c>
      <c r="D1195" s="18">
        <v>4127824119</v>
      </c>
      <c r="E1195" s="18"/>
      <c r="F1195" s="18"/>
      <c r="G1195" s="18">
        <v>5</v>
      </c>
      <c r="H1195" s="18">
        <v>5</v>
      </c>
      <c r="I1195" s="18"/>
      <c r="J1195" s="18">
        <v>5</v>
      </c>
      <c r="K1195" s="18"/>
      <c r="L1195" s="18"/>
      <c r="M1195" s="18"/>
      <c r="N1195" s="18"/>
      <c r="O1195" s="18">
        <v>10</v>
      </c>
      <c r="P1195" s="18"/>
      <c r="Q1195" s="18"/>
      <c r="R1195" s="18"/>
      <c r="S1195" s="18"/>
      <c r="T1195" s="18"/>
      <c r="U1195" s="18"/>
      <c r="V1195" s="18"/>
      <c r="W1195" s="18"/>
      <c r="X1195" s="18"/>
      <c r="AA1195" s="17"/>
    </row>
    <row r="1196" spans="1:27" s="16" customFormat="1" ht="18.75" customHeight="1" x14ac:dyDescent="0.25">
      <c r="A1196" s="209"/>
      <c r="B1196" s="196">
        <v>2524</v>
      </c>
      <c r="C1196" s="19" t="s">
        <v>4497</v>
      </c>
      <c r="D1196" s="18">
        <v>4127854486</v>
      </c>
      <c r="E1196" s="18"/>
      <c r="F1196" s="18"/>
      <c r="G1196" s="18">
        <v>5</v>
      </c>
      <c r="H1196" s="18">
        <v>5</v>
      </c>
      <c r="I1196" s="18"/>
      <c r="J1196" s="18">
        <v>5</v>
      </c>
      <c r="K1196" s="18"/>
      <c r="L1196" s="18"/>
      <c r="M1196" s="18"/>
      <c r="N1196" s="18"/>
      <c r="O1196" s="18">
        <v>5</v>
      </c>
      <c r="P1196" s="18"/>
      <c r="Q1196" s="18"/>
      <c r="R1196" s="18"/>
      <c r="S1196" s="18"/>
      <c r="T1196" s="18"/>
      <c r="U1196" s="18"/>
      <c r="V1196" s="18"/>
      <c r="W1196" s="18"/>
      <c r="X1196" s="18"/>
      <c r="AA1196" s="17"/>
    </row>
    <row r="1197" spans="1:27" s="16" customFormat="1" ht="18.75" customHeight="1" x14ac:dyDescent="0.25">
      <c r="A1197" s="209"/>
      <c r="B1197" s="196">
        <v>2309</v>
      </c>
      <c r="C1197" s="19" t="s">
        <v>4498</v>
      </c>
      <c r="D1197" s="18">
        <v>4127850644</v>
      </c>
      <c r="E1197" s="18"/>
      <c r="F1197" s="18"/>
      <c r="G1197" s="18"/>
      <c r="H1197" s="18">
        <v>7</v>
      </c>
      <c r="I1197" s="18"/>
      <c r="J1197" s="18">
        <v>3</v>
      </c>
      <c r="K1197" s="18"/>
      <c r="L1197" s="18"/>
      <c r="M1197" s="18"/>
      <c r="N1197" s="18"/>
      <c r="O1197" s="18">
        <v>5</v>
      </c>
      <c r="P1197" s="18"/>
      <c r="Q1197" s="18"/>
      <c r="R1197" s="18"/>
      <c r="S1197" s="18"/>
      <c r="T1197" s="18"/>
      <c r="U1197" s="18"/>
      <c r="V1197" s="18"/>
      <c r="W1197" s="18"/>
      <c r="X1197" s="18"/>
      <c r="AA1197" s="17"/>
    </row>
    <row r="1198" spans="1:27" s="16" customFormat="1" ht="18.75" customHeight="1" x14ac:dyDescent="0.25">
      <c r="A1198" s="209"/>
      <c r="B1198" s="196">
        <v>1553</v>
      </c>
      <c r="C1198" s="19" t="s">
        <v>4378</v>
      </c>
      <c r="D1198" s="18">
        <v>4127768808</v>
      </c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>
        <v>10</v>
      </c>
      <c r="P1198" s="18">
        <v>10</v>
      </c>
      <c r="Q1198" s="18"/>
      <c r="R1198" s="18"/>
      <c r="S1198" s="18"/>
      <c r="T1198" s="18"/>
      <c r="U1198" s="18"/>
      <c r="V1198" s="18"/>
      <c r="W1198" s="18"/>
      <c r="X1198" s="18"/>
      <c r="AA1198" s="17"/>
    </row>
    <row r="1199" spans="1:27" s="16" customFormat="1" ht="18.75" customHeight="1" x14ac:dyDescent="0.25">
      <c r="A1199" s="209"/>
      <c r="B1199" s="196"/>
      <c r="C1199" s="187" t="s">
        <v>5429</v>
      </c>
      <c r="D1199" s="85"/>
      <c r="E1199" s="35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35"/>
      <c r="S1199" s="35"/>
      <c r="T1199" s="35"/>
      <c r="U1199" s="35"/>
      <c r="V1199" s="35"/>
      <c r="W1199" s="35"/>
      <c r="X1199" s="187" t="s">
        <v>5429</v>
      </c>
      <c r="AA1199" s="17"/>
    </row>
    <row r="1200" spans="1:27" s="16" customFormat="1" ht="18.75" customHeight="1" x14ac:dyDescent="0.25">
      <c r="A1200" s="209"/>
      <c r="B1200" s="196">
        <v>4769</v>
      </c>
      <c r="C1200" s="19" t="s">
        <v>5430</v>
      </c>
      <c r="D1200" s="18">
        <v>4127875130</v>
      </c>
      <c r="E1200" s="29">
        <v>13</v>
      </c>
      <c r="F1200" s="29">
        <v>13</v>
      </c>
      <c r="G1200" s="29">
        <v>8</v>
      </c>
      <c r="H1200" s="29">
        <v>10</v>
      </c>
      <c r="I1200" s="35"/>
      <c r="J1200" s="35"/>
      <c r="K1200" s="35"/>
      <c r="L1200" s="35"/>
      <c r="M1200" s="29">
        <v>15</v>
      </c>
      <c r="N1200" s="35"/>
      <c r="O1200" s="29">
        <v>13</v>
      </c>
      <c r="P1200" s="29">
        <v>13</v>
      </c>
      <c r="Q1200" s="18"/>
      <c r="R1200" s="18"/>
      <c r="S1200" s="18"/>
      <c r="T1200" s="18"/>
      <c r="U1200" s="18"/>
      <c r="V1200" s="18"/>
      <c r="W1200" s="18"/>
      <c r="X1200" s="18"/>
      <c r="AA1200" s="17"/>
    </row>
    <row r="1201" spans="1:27" s="16" customFormat="1" ht="18.75" customHeight="1" x14ac:dyDescent="0.25">
      <c r="A1201" s="209"/>
      <c r="B1201" s="196">
        <v>5095</v>
      </c>
      <c r="C1201" s="19" t="s">
        <v>965</v>
      </c>
      <c r="D1201" s="18">
        <v>4127875194</v>
      </c>
      <c r="E1201" s="29">
        <v>10</v>
      </c>
      <c r="F1201" s="29"/>
      <c r="G1201" s="29">
        <v>6</v>
      </c>
      <c r="H1201" s="29">
        <v>9</v>
      </c>
      <c r="I1201" s="29"/>
      <c r="J1201" s="29"/>
      <c r="K1201" s="29"/>
      <c r="L1201" s="29"/>
      <c r="M1201" s="29"/>
      <c r="N1201" s="29"/>
      <c r="O1201" s="29"/>
      <c r="P1201" s="29">
        <v>6</v>
      </c>
      <c r="Q1201" s="18"/>
      <c r="R1201" s="18"/>
      <c r="S1201" s="18"/>
      <c r="T1201" s="18"/>
      <c r="U1201" s="18"/>
      <c r="V1201" s="18"/>
      <c r="W1201" s="18"/>
      <c r="X1201" s="18"/>
      <c r="AA1201" s="17"/>
    </row>
    <row r="1202" spans="1:27" s="16" customFormat="1" ht="18.75" customHeight="1" x14ac:dyDescent="0.25">
      <c r="A1202" s="209"/>
      <c r="B1202" s="196">
        <v>5066</v>
      </c>
      <c r="C1202" s="19" t="s">
        <v>5431</v>
      </c>
      <c r="D1202" s="18">
        <v>4127875186</v>
      </c>
      <c r="E1202" s="29">
        <v>10</v>
      </c>
      <c r="F1202" s="29">
        <v>12</v>
      </c>
      <c r="G1202" s="29">
        <v>6</v>
      </c>
      <c r="H1202" s="29">
        <v>6</v>
      </c>
      <c r="I1202" s="35"/>
      <c r="J1202" s="35"/>
      <c r="K1202" s="35"/>
      <c r="L1202" s="35"/>
      <c r="M1202" s="29">
        <v>10</v>
      </c>
      <c r="N1202" s="35"/>
      <c r="O1202" s="29">
        <v>10</v>
      </c>
      <c r="P1202" s="29">
        <v>10</v>
      </c>
      <c r="Q1202" s="18"/>
      <c r="R1202" s="18"/>
      <c r="S1202" s="18"/>
      <c r="T1202" s="18"/>
      <c r="U1202" s="18"/>
      <c r="V1202" s="18"/>
      <c r="W1202" s="18"/>
      <c r="X1202" s="18"/>
      <c r="AA1202" s="17"/>
    </row>
    <row r="1203" spans="1:27" s="16" customFormat="1" ht="18.75" customHeight="1" x14ac:dyDescent="0.25">
      <c r="A1203" s="209"/>
      <c r="B1203" s="196">
        <v>4780</v>
      </c>
      <c r="C1203" s="19" t="s">
        <v>2931</v>
      </c>
      <c r="D1203" s="18">
        <v>4127875148</v>
      </c>
      <c r="E1203" s="35"/>
      <c r="F1203" s="35"/>
      <c r="G1203" s="29">
        <v>10</v>
      </c>
      <c r="H1203" s="29">
        <v>10</v>
      </c>
      <c r="I1203" s="35"/>
      <c r="J1203" s="35"/>
      <c r="K1203" s="35"/>
      <c r="L1203" s="35"/>
      <c r="M1203" s="35"/>
      <c r="N1203" s="35"/>
      <c r="O1203" s="35"/>
      <c r="P1203" s="35"/>
      <c r="Q1203" s="18"/>
      <c r="R1203" s="18"/>
      <c r="S1203" s="18"/>
      <c r="T1203" s="18"/>
      <c r="U1203" s="18"/>
      <c r="V1203" s="18"/>
      <c r="W1203" s="18"/>
      <c r="X1203" s="18"/>
      <c r="AA1203" s="17"/>
    </row>
    <row r="1204" spans="1:27" s="16" customFormat="1" ht="18.75" customHeight="1" x14ac:dyDescent="0.25">
      <c r="A1204" s="209"/>
      <c r="B1204" s="196">
        <v>3351</v>
      </c>
      <c r="C1204" s="19" t="s">
        <v>2481</v>
      </c>
      <c r="D1204" s="18">
        <v>4127879826</v>
      </c>
      <c r="E1204" s="35"/>
      <c r="F1204" s="35"/>
      <c r="G1204" s="29">
        <v>20</v>
      </c>
      <c r="H1204" s="29">
        <v>10</v>
      </c>
      <c r="I1204" s="29"/>
      <c r="J1204" s="29">
        <v>10</v>
      </c>
      <c r="K1204" s="29"/>
      <c r="L1204" s="29"/>
      <c r="M1204" s="29">
        <v>10</v>
      </c>
      <c r="N1204" s="29"/>
      <c r="O1204" s="29">
        <v>10</v>
      </c>
      <c r="P1204" s="29">
        <v>10</v>
      </c>
      <c r="Q1204" s="18"/>
      <c r="R1204" s="18"/>
      <c r="S1204" s="18"/>
      <c r="T1204" s="18"/>
      <c r="U1204" s="18"/>
      <c r="V1204" s="18"/>
      <c r="W1204" s="18"/>
      <c r="X1204" s="18"/>
      <c r="AA1204" s="17"/>
    </row>
    <row r="1205" spans="1:27" s="16" customFormat="1" ht="18.75" customHeight="1" x14ac:dyDescent="0.25">
      <c r="A1205" s="209"/>
      <c r="B1205" s="196">
        <v>1592</v>
      </c>
      <c r="C1205" s="19" t="s">
        <v>1549</v>
      </c>
      <c r="D1205" s="18">
        <v>4127872114</v>
      </c>
      <c r="E1205" s="35"/>
      <c r="F1205" s="35"/>
      <c r="G1205" s="35"/>
      <c r="H1205" s="35"/>
      <c r="I1205" s="35"/>
      <c r="J1205" s="35"/>
      <c r="K1205" s="35"/>
      <c r="L1205" s="35"/>
      <c r="M1205" s="35">
        <v>7</v>
      </c>
      <c r="N1205" s="35"/>
      <c r="O1205" s="35">
        <v>7</v>
      </c>
      <c r="P1205" s="35">
        <v>7</v>
      </c>
      <c r="Q1205" s="18"/>
      <c r="R1205" s="18"/>
      <c r="S1205" s="18"/>
      <c r="T1205" s="18"/>
      <c r="U1205" s="18"/>
      <c r="V1205" s="18"/>
      <c r="W1205" s="18"/>
      <c r="X1205" s="18"/>
      <c r="AA1205" s="17"/>
    </row>
    <row r="1206" spans="1:27" s="16" customFormat="1" ht="18.75" customHeight="1" x14ac:dyDescent="0.25">
      <c r="A1206" s="209"/>
      <c r="B1206" s="196">
        <v>4712</v>
      </c>
      <c r="C1206" s="19" t="s">
        <v>4471</v>
      </c>
      <c r="D1206" s="18">
        <v>4127884852</v>
      </c>
      <c r="E1206" s="35"/>
      <c r="F1206" s="35"/>
      <c r="G1206" s="29">
        <v>5</v>
      </c>
      <c r="H1206" s="29">
        <v>10</v>
      </c>
      <c r="I1206" s="35"/>
      <c r="J1206" s="35"/>
      <c r="K1206" s="35"/>
      <c r="L1206" s="35"/>
      <c r="M1206" s="35"/>
      <c r="N1206" s="35"/>
      <c r="O1206" s="35"/>
      <c r="P1206" s="35"/>
      <c r="Q1206" s="18"/>
      <c r="R1206" s="18"/>
      <c r="S1206" s="18"/>
      <c r="T1206" s="18"/>
      <c r="U1206" s="18"/>
      <c r="V1206" s="18"/>
      <c r="W1206" s="18"/>
      <c r="X1206" s="18"/>
      <c r="AA1206" s="17"/>
    </row>
    <row r="1207" spans="1:27" s="16" customFormat="1" ht="18.75" customHeight="1" x14ac:dyDescent="0.25">
      <c r="A1207" s="209"/>
      <c r="B1207" s="196">
        <v>4039</v>
      </c>
      <c r="C1207" s="19" t="s">
        <v>5432</v>
      </c>
      <c r="D1207" s="18">
        <v>4127884041</v>
      </c>
      <c r="E1207" s="35"/>
      <c r="F1207" s="35"/>
      <c r="G1207" s="35"/>
      <c r="H1207" s="29">
        <v>10</v>
      </c>
      <c r="I1207" s="29"/>
      <c r="J1207" s="29"/>
      <c r="K1207" s="29"/>
      <c r="L1207" s="29"/>
      <c r="M1207" s="29">
        <v>5</v>
      </c>
      <c r="N1207" s="29"/>
      <c r="O1207" s="29">
        <v>5</v>
      </c>
      <c r="P1207" s="29">
        <v>5</v>
      </c>
      <c r="Q1207" s="18"/>
      <c r="R1207" s="18"/>
      <c r="S1207" s="18"/>
      <c r="T1207" s="18"/>
      <c r="U1207" s="18"/>
      <c r="V1207" s="18"/>
      <c r="W1207" s="18"/>
      <c r="X1207" s="18"/>
      <c r="AA1207" s="17"/>
    </row>
    <row r="1208" spans="1:27" s="16" customFormat="1" ht="18.75" customHeight="1" x14ac:dyDescent="0.25">
      <c r="A1208" s="209"/>
      <c r="B1208" s="196">
        <v>5108</v>
      </c>
      <c r="C1208" s="19" t="s">
        <v>5433</v>
      </c>
      <c r="D1208" s="18">
        <v>4127869548</v>
      </c>
      <c r="E1208" s="29">
        <v>5</v>
      </c>
      <c r="F1208" s="29"/>
      <c r="G1208" s="29">
        <v>10</v>
      </c>
      <c r="H1208" s="29">
        <v>8</v>
      </c>
      <c r="I1208" s="29"/>
      <c r="J1208" s="29"/>
      <c r="K1208" s="29"/>
      <c r="L1208" s="29"/>
      <c r="M1208" s="29">
        <v>8</v>
      </c>
      <c r="N1208" s="29"/>
      <c r="O1208" s="29">
        <v>5</v>
      </c>
      <c r="P1208" s="29">
        <v>10</v>
      </c>
      <c r="Q1208" s="18"/>
      <c r="R1208" s="18"/>
      <c r="S1208" s="18"/>
      <c r="T1208" s="18"/>
      <c r="U1208" s="18"/>
      <c r="V1208" s="18"/>
      <c r="W1208" s="18"/>
      <c r="X1208" s="18"/>
      <c r="AA1208" s="17"/>
    </row>
    <row r="1209" spans="1:27" s="16" customFormat="1" ht="18.75" customHeight="1" x14ac:dyDescent="0.25">
      <c r="A1209" s="209"/>
      <c r="B1209" s="196">
        <v>5374</v>
      </c>
      <c r="C1209" s="19" t="s">
        <v>5434</v>
      </c>
      <c r="D1209" s="18">
        <v>4127866672</v>
      </c>
      <c r="E1209" s="29">
        <v>4</v>
      </c>
      <c r="F1209" s="29"/>
      <c r="G1209" s="29">
        <v>6</v>
      </c>
      <c r="H1209" s="29">
        <v>10</v>
      </c>
      <c r="I1209" s="29"/>
      <c r="J1209" s="29"/>
      <c r="K1209" s="29"/>
      <c r="L1209" s="29"/>
      <c r="M1209" s="29"/>
      <c r="N1209" s="29"/>
      <c r="O1209" s="29"/>
      <c r="P1209" s="29">
        <v>10</v>
      </c>
      <c r="Q1209" s="18"/>
      <c r="R1209" s="18"/>
      <c r="S1209" s="18"/>
      <c r="T1209" s="18"/>
      <c r="U1209" s="18"/>
      <c r="V1209" s="18"/>
      <c r="W1209" s="18"/>
      <c r="X1209" s="18"/>
      <c r="AA1209" s="17"/>
    </row>
    <row r="1210" spans="1:27" s="16" customFormat="1" ht="18.75" customHeight="1" x14ac:dyDescent="0.25">
      <c r="A1210" s="209"/>
      <c r="B1210" s="196">
        <v>3539</v>
      </c>
      <c r="C1210" s="19" t="s">
        <v>2940</v>
      </c>
      <c r="D1210" s="18">
        <v>4127871323</v>
      </c>
      <c r="E1210" s="35"/>
      <c r="F1210" s="35"/>
      <c r="G1210" s="29">
        <v>20</v>
      </c>
      <c r="H1210" s="29"/>
      <c r="I1210" s="29"/>
      <c r="J1210" s="29"/>
      <c r="K1210" s="29"/>
      <c r="L1210" s="29"/>
      <c r="M1210" s="29"/>
      <c r="N1210" s="29"/>
      <c r="O1210" s="29">
        <v>10</v>
      </c>
      <c r="P1210" s="29">
        <v>10</v>
      </c>
      <c r="Q1210" s="18"/>
      <c r="R1210" s="18"/>
      <c r="S1210" s="18"/>
      <c r="T1210" s="18"/>
      <c r="U1210" s="18"/>
      <c r="V1210" s="18"/>
      <c r="W1210" s="18"/>
      <c r="X1210" s="18"/>
      <c r="AA1210" s="17"/>
    </row>
    <row r="1211" spans="1:27" s="16" customFormat="1" ht="18.75" customHeight="1" x14ac:dyDescent="0.25">
      <c r="A1211" s="209"/>
      <c r="B1211" s="196">
        <v>3656</v>
      </c>
      <c r="C1211" s="19" t="s">
        <v>5435</v>
      </c>
      <c r="D1211" s="18">
        <v>4127879024</v>
      </c>
      <c r="E1211" s="35"/>
      <c r="F1211" s="29">
        <v>10</v>
      </c>
      <c r="G1211" s="29">
        <v>20</v>
      </c>
      <c r="H1211" s="29"/>
      <c r="I1211" s="29"/>
      <c r="J1211" s="29"/>
      <c r="K1211" s="29"/>
      <c r="L1211" s="29"/>
      <c r="M1211" s="29"/>
      <c r="N1211" s="29"/>
      <c r="O1211" s="29"/>
      <c r="P1211" s="29">
        <v>10</v>
      </c>
      <c r="Q1211" s="18"/>
      <c r="R1211" s="18"/>
      <c r="S1211" s="18"/>
      <c r="T1211" s="18"/>
      <c r="U1211" s="18"/>
      <c r="V1211" s="18"/>
      <c r="W1211" s="18"/>
      <c r="X1211" s="18"/>
      <c r="AA1211" s="17"/>
    </row>
    <row r="1212" spans="1:27" s="16" customFormat="1" ht="18.75" customHeight="1" x14ac:dyDescent="0.25">
      <c r="A1212" s="209"/>
      <c r="B1212" s="196">
        <v>4966</v>
      </c>
      <c r="C1212" s="19" t="s">
        <v>2954</v>
      </c>
      <c r="D1212" s="18">
        <v>4127861811</v>
      </c>
      <c r="E1212" s="35"/>
      <c r="F1212" s="29"/>
      <c r="G1212" s="29">
        <v>8</v>
      </c>
      <c r="H1212" s="29">
        <v>5</v>
      </c>
      <c r="I1212" s="29"/>
      <c r="J1212" s="29">
        <v>5</v>
      </c>
      <c r="K1212" s="29"/>
      <c r="L1212" s="29"/>
      <c r="M1212" s="29"/>
      <c r="N1212" s="29"/>
      <c r="O1212" s="29">
        <v>5</v>
      </c>
      <c r="P1212" s="29">
        <v>10</v>
      </c>
      <c r="Q1212" s="18"/>
      <c r="R1212" s="18"/>
      <c r="S1212" s="18"/>
      <c r="T1212" s="18"/>
      <c r="U1212" s="18"/>
      <c r="V1212" s="18"/>
      <c r="W1212" s="18"/>
      <c r="X1212" s="18"/>
      <c r="AA1212" s="17"/>
    </row>
    <row r="1213" spans="1:27" s="16" customFormat="1" ht="18.75" customHeight="1" x14ac:dyDescent="0.25">
      <c r="A1213" s="209"/>
      <c r="B1213" s="196">
        <v>5133</v>
      </c>
      <c r="C1213" s="19" t="s">
        <v>1308</v>
      </c>
      <c r="D1213" s="18">
        <v>4127874509</v>
      </c>
      <c r="E1213" s="35"/>
      <c r="F1213" s="35"/>
      <c r="G1213" s="29">
        <v>15</v>
      </c>
      <c r="H1213" s="29"/>
      <c r="I1213" s="29"/>
      <c r="J1213" s="29"/>
      <c r="K1213" s="29"/>
      <c r="L1213" s="29"/>
      <c r="M1213" s="29"/>
      <c r="N1213" s="29"/>
      <c r="O1213" s="29">
        <v>15</v>
      </c>
      <c r="P1213" s="29">
        <v>20</v>
      </c>
      <c r="Q1213" s="18"/>
      <c r="R1213" s="18"/>
      <c r="S1213" s="18"/>
      <c r="T1213" s="18"/>
      <c r="U1213" s="18"/>
      <c r="V1213" s="18"/>
      <c r="W1213" s="18"/>
      <c r="X1213" s="18"/>
      <c r="AA1213" s="17"/>
    </row>
    <row r="1214" spans="1:27" s="16" customFormat="1" ht="18.75" customHeight="1" x14ac:dyDescent="0.25">
      <c r="A1214" s="209"/>
      <c r="B1214" s="196">
        <v>1573</v>
      </c>
      <c r="C1214" s="19" t="s">
        <v>395</v>
      </c>
      <c r="D1214" s="18">
        <v>4127798216</v>
      </c>
      <c r="E1214" s="35"/>
      <c r="F1214" s="35"/>
      <c r="G1214" s="29">
        <v>10</v>
      </c>
      <c r="H1214" s="29">
        <v>15</v>
      </c>
      <c r="I1214" s="29"/>
      <c r="J1214" s="29"/>
      <c r="K1214" s="29"/>
      <c r="L1214" s="29"/>
      <c r="M1214" s="29"/>
      <c r="N1214" s="29"/>
      <c r="O1214" s="29"/>
      <c r="P1214" s="74">
        <v>5</v>
      </c>
      <c r="Q1214" s="18"/>
      <c r="R1214" s="18"/>
      <c r="S1214" s="18"/>
      <c r="T1214" s="18"/>
      <c r="U1214" s="18"/>
      <c r="V1214" s="18"/>
      <c r="W1214" s="18"/>
      <c r="X1214" s="26" t="s">
        <v>3287</v>
      </c>
      <c r="AA1214" s="17"/>
    </row>
    <row r="1215" spans="1:27" s="16" customFormat="1" ht="18.75" customHeight="1" x14ac:dyDescent="0.25">
      <c r="A1215" s="209"/>
      <c r="B1215" s="196">
        <v>1573</v>
      </c>
      <c r="C1215" s="19" t="s">
        <v>395</v>
      </c>
      <c r="D1215" s="18">
        <v>4127880823</v>
      </c>
      <c r="E1215" s="35"/>
      <c r="F1215" s="35"/>
      <c r="G1215" s="35"/>
      <c r="H1215" s="35"/>
      <c r="I1215" s="35"/>
      <c r="J1215" s="35"/>
      <c r="K1215" s="35"/>
      <c r="L1215" s="35"/>
      <c r="M1215" s="35"/>
      <c r="N1215" s="35"/>
      <c r="O1215" s="29">
        <v>10</v>
      </c>
      <c r="P1215" s="35"/>
      <c r="Q1215" s="18"/>
      <c r="R1215" s="18"/>
      <c r="S1215" s="18"/>
      <c r="T1215" s="18"/>
      <c r="U1215" s="18"/>
      <c r="V1215" s="18"/>
      <c r="W1215" s="18"/>
      <c r="X1215" s="18"/>
      <c r="AA1215" s="17"/>
    </row>
    <row r="1216" spans="1:27" s="16" customFormat="1" ht="18.75" customHeight="1" x14ac:dyDescent="0.25">
      <c r="A1216" s="209"/>
      <c r="B1216" s="196">
        <v>3501</v>
      </c>
      <c r="C1216" s="19" t="s">
        <v>1666</v>
      </c>
      <c r="D1216" s="18">
        <v>4127874861</v>
      </c>
      <c r="E1216" s="29">
        <v>10</v>
      </c>
      <c r="F1216" s="29">
        <v>3</v>
      </c>
      <c r="G1216" s="29">
        <v>6</v>
      </c>
      <c r="H1216" s="29">
        <v>21</v>
      </c>
      <c r="I1216" s="35"/>
      <c r="J1216" s="35"/>
      <c r="K1216" s="35"/>
      <c r="L1216" s="35"/>
      <c r="M1216" s="35"/>
      <c r="N1216" s="35"/>
      <c r="O1216" s="29">
        <v>5</v>
      </c>
      <c r="P1216" s="35"/>
      <c r="Q1216" s="18"/>
      <c r="R1216" s="18"/>
      <c r="S1216" s="18"/>
      <c r="T1216" s="18"/>
      <c r="U1216" s="18"/>
      <c r="V1216" s="18"/>
      <c r="W1216" s="18"/>
      <c r="X1216" s="18"/>
      <c r="AA1216" s="17"/>
    </row>
    <row r="1217" spans="1:27" s="16" customFormat="1" ht="18.75" customHeight="1" x14ac:dyDescent="0.25">
      <c r="A1217" s="209"/>
      <c r="B1217" s="196">
        <v>3536</v>
      </c>
      <c r="C1217" s="19" t="s">
        <v>770</v>
      </c>
      <c r="D1217" s="18">
        <v>4127874954</v>
      </c>
      <c r="E1217" s="29">
        <v>4</v>
      </c>
      <c r="F1217" s="29">
        <v>2</v>
      </c>
      <c r="G1217" s="29">
        <v>8</v>
      </c>
      <c r="H1217" s="29">
        <v>12</v>
      </c>
      <c r="I1217" s="35"/>
      <c r="J1217" s="35"/>
      <c r="K1217" s="35"/>
      <c r="L1217" s="35"/>
      <c r="M1217" s="29">
        <v>4</v>
      </c>
      <c r="N1217" s="35"/>
      <c r="O1217" s="29">
        <v>10</v>
      </c>
      <c r="P1217" s="29">
        <v>4</v>
      </c>
      <c r="Q1217" s="18"/>
      <c r="R1217" s="18"/>
      <c r="S1217" s="18"/>
      <c r="T1217" s="18"/>
      <c r="U1217" s="18"/>
      <c r="V1217" s="18"/>
      <c r="W1217" s="18"/>
      <c r="X1217" s="18"/>
      <c r="AA1217" s="17"/>
    </row>
    <row r="1218" spans="1:27" s="16" customFormat="1" ht="18.75" customHeight="1" x14ac:dyDescent="0.25">
      <c r="A1218" s="209"/>
      <c r="B1218" s="196">
        <v>4048</v>
      </c>
      <c r="C1218" s="19" t="s">
        <v>5436</v>
      </c>
      <c r="D1218" s="18">
        <v>4127875074</v>
      </c>
      <c r="E1218" s="29">
        <v>4</v>
      </c>
      <c r="F1218" s="35"/>
      <c r="G1218" s="29">
        <v>9</v>
      </c>
      <c r="H1218" s="29">
        <v>22</v>
      </c>
      <c r="I1218" s="35"/>
      <c r="J1218" s="35"/>
      <c r="K1218" s="35"/>
      <c r="L1218" s="35"/>
      <c r="M1218" s="35"/>
      <c r="N1218" s="35"/>
      <c r="O1218" s="29">
        <v>10</v>
      </c>
      <c r="P1218" s="29">
        <v>21</v>
      </c>
      <c r="Q1218" s="18"/>
      <c r="R1218" s="18"/>
      <c r="S1218" s="18"/>
      <c r="T1218" s="18"/>
      <c r="U1218" s="18"/>
      <c r="V1218" s="18"/>
      <c r="W1218" s="18"/>
      <c r="X1218" s="18"/>
      <c r="AA1218" s="17"/>
    </row>
    <row r="1219" spans="1:27" s="16" customFormat="1" ht="18.75" customHeight="1" x14ac:dyDescent="0.25">
      <c r="A1219" s="209"/>
      <c r="B1219" s="196">
        <v>3438</v>
      </c>
      <c r="C1219" s="19" t="s">
        <v>866</v>
      </c>
      <c r="D1219" s="18">
        <v>4127729124</v>
      </c>
      <c r="E1219" s="29">
        <v>5</v>
      </c>
      <c r="F1219" s="29"/>
      <c r="G1219" s="29">
        <v>15</v>
      </c>
      <c r="H1219" s="29">
        <v>10</v>
      </c>
      <c r="I1219" s="29"/>
      <c r="J1219" s="29">
        <v>10</v>
      </c>
      <c r="K1219" s="29"/>
      <c r="L1219" s="29"/>
      <c r="M1219" s="29"/>
      <c r="N1219" s="29"/>
      <c r="O1219" s="29">
        <v>10</v>
      </c>
      <c r="P1219" s="29">
        <v>10</v>
      </c>
      <c r="Q1219" s="18"/>
      <c r="R1219" s="18"/>
      <c r="S1219" s="18"/>
      <c r="T1219" s="18"/>
      <c r="U1219" s="18"/>
      <c r="V1219" s="18"/>
      <c r="W1219" s="18"/>
      <c r="X1219" s="18"/>
      <c r="AA1219" s="17"/>
    </row>
    <row r="1220" spans="1:27" s="16" customFormat="1" ht="18.75" customHeight="1" x14ac:dyDescent="0.25">
      <c r="A1220" s="209"/>
      <c r="B1220" s="196">
        <v>4088</v>
      </c>
      <c r="C1220" s="19" t="s">
        <v>2813</v>
      </c>
      <c r="D1220" s="18">
        <v>4127863370</v>
      </c>
      <c r="E1220" s="35"/>
      <c r="F1220" s="35"/>
      <c r="G1220" s="29">
        <v>15</v>
      </c>
      <c r="H1220" s="29"/>
      <c r="I1220" s="29"/>
      <c r="J1220" s="29"/>
      <c r="K1220" s="29"/>
      <c r="L1220" s="29"/>
      <c r="M1220" s="29"/>
      <c r="N1220" s="29"/>
      <c r="O1220" s="29"/>
      <c r="P1220" s="29">
        <v>20</v>
      </c>
      <c r="Q1220" s="18"/>
      <c r="R1220" s="18"/>
      <c r="S1220" s="18"/>
      <c r="T1220" s="18"/>
      <c r="U1220" s="18"/>
      <c r="V1220" s="18"/>
      <c r="W1220" s="18"/>
      <c r="X1220" s="18"/>
      <c r="AA1220" s="17"/>
    </row>
    <row r="1221" spans="1:27" s="16" customFormat="1" ht="18.75" customHeight="1" x14ac:dyDescent="0.25">
      <c r="A1221" s="210"/>
      <c r="B1221" s="197"/>
      <c r="C1221" s="53"/>
      <c r="D1221" s="50"/>
      <c r="E1221" s="50"/>
      <c r="F1221" s="50"/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 t="s">
        <v>5463</v>
      </c>
      <c r="AA1221" s="17"/>
    </row>
    <row r="1222" spans="1:27" s="16" customFormat="1" ht="18.75" customHeight="1" x14ac:dyDescent="0.25">
      <c r="A1222" s="209"/>
      <c r="B1222" s="196"/>
      <c r="C1222" s="187" t="s">
        <v>5447</v>
      </c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AA1222" s="17"/>
    </row>
    <row r="1223" spans="1:27" s="16" customFormat="1" ht="18.75" customHeight="1" x14ac:dyDescent="0.25">
      <c r="A1223" s="223" t="s">
        <v>4913</v>
      </c>
      <c r="B1223" s="196">
        <v>3949</v>
      </c>
      <c r="C1223" s="19" t="s">
        <v>5449</v>
      </c>
      <c r="D1223" s="18">
        <v>4127875623</v>
      </c>
      <c r="E1223" s="18"/>
      <c r="F1223" s="18">
        <v>5</v>
      </c>
      <c r="G1223" s="18">
        <v>5</v>
      </c>
      <c r="H1223" s="18">
        <v>5</v>
      </c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AA1223" s="17"/>
    </row>
    <row r="1224" spans="1:27" s="16" customFormat="1" ht="18.75" customHeight="1" x14ac:dyDescent="0.25">
      <c r="A1224" s="223" t="s">
        <v>5448</v>
      </c>
      <c r="B1224" s="196">
        <v>4534</v>
      </c>
      <c r="C1224" s="19" t="s">
        <v>5013</v>
      </c>
      <c r="D1224" s="18">
        <v>4127875804</v>
      </c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>
        <v>1</v>
      </c>
      <c r="R1224" s="18"/>
      <c r="S1224" s="18"/>
      <c r="T1224" s="18"/>
      <c r="U1224" s="18"/>
      <c r="V1224" s="18"/>
      <c r="W1224" s="18"/>
      <c r="X1224" s="18"/>
      <c r="AA1224" s="17"/>
    </row>
    <row r="1225" spans="1:27" s="16" customFormat="1" ht="18.75" customHeight="1" x14ac:dyDescent="0.25">
      <c r="A1225" s="209"/>
      <c r="B1225" s="196">
        <v>4534</v>
      </c>
      <c r="C1225" s="19" t="s">
        <v>5450</v>
      </c>
      <c r="D1225" s="18">
        <v>4127875805</v>
      </c>
      <c r="E1225" s="18"/>
      <c r="F1225" s="18">
        <v>5</v>
      </c>
      <c r="G1225" s="18"/>
      <c r="H1225" s="18">
        <v>5</v>
      </c>
      <c r="I1225" s="18"/>
      <c r="J1225" s="18"/>
      <c r="K1225" s="18"/>
      <c r="L1225" s="18"/>
      <c r="M1225" s="18"/>
      <c r="N1225" s="18"/>
      <c r="O1225" s="18">
        <v>5</v>
      </c>
      <c r="P1225" s="18"/>
      <c r="Q1225" s="18"/>
      <c r="R1225" s="18"/>
      <c r="S1225" s="18"/>
      <c r="T1225" s="18"/>
      <c r="U1225" s="18"/>
      <c r="V1225" s="18"/>
      <c r="W1225" s="18"/>
      <c r="X1225" s="18"/>
      <c r="AA1225" s="17"/>
    </row>
    <row r="1226" spans="1:27" s="16" customFormat="1" ht="18.75" customHeight="1" x14ac:dyDescent="0.25">
      <c r="A1226" s="209"/>
      <c r="B1226" s="196">
        <v>4305</v>
      </c>
      <c r="C1226" s="19" t="s">
        <v>3166</v>
      </c>
      <c r="D1226" s="18">
        <v>4127875713</v>
      </c>
      <c r="E1226" s="18">
        <v>3</v>
      </c>
      <c r="F1226" s="18">
        <v>3</v>
      </c>
      <c r="G1226" s="18">
        <v>5</v>
      </c>
      <c r="H1226" s="18">
        <v>5</v>
      </c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AA1226" s="17"/>
    </row>
    <row r="1227" spans="1:27" s="16" customFormat="1" ht="18.75" customHeight="1" x14ac:dyDescent="0.25">
      <c r="A1227" s="209"/>
      <c r="B1227" s="196">
        <v>4066</v>
      </c>
      <c r="C1227" s="19" t="s">
        <v>3531</v>
      </c>
      <c r="D1227" s="18">
        <v>4127875647</v>
      </c>
      <c r="E1227" s="18"/>
      <c r="F1227" s="18"/>
      <c r="G1227" s="18">
        <v>5</v>
      </c>
      <c r="H1227" s="18">
        <v>10</v>
      </c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AA1227" s="17"/>
    </row>
    <row r="1228" spans="1:27" s="16" customFormat="1" ht="18.75" customHeight="1" x14ac:dyDescent="0.25">
      <c r="A1228" s="209"/>
      <c r="B1228" s="196">
        <v>3652</v>
      </c>
      <c r="C1228" s="19" t="s">
        <v>4127</v>
      </c>
      <c r="D1228" s="18">
        <v>4127875569</v>
      </c>
      <c r="E1228" s="18"/>
      <c r="F1228" s="18">
        <v>3</v>
      </c>
      <c r="G1228" s="18">
        <v>5</v>
      </c>
      <c r="H1228" s="18">
        <v>5</v>
      </c>
      <c r="I1228" s="18"/>
      <c r="J1228" s="18"/>
      <c r="K1228" s="18"/>
      <c r="L1228" s="18"/>
      <c r="M1228" s="18"/>
      <c r="N1228" s="18"/>
      <c r="O1228" s="18">
        <v>5</v>
      </c>
      <c r="P1228" s="18"/>
      <c r="Q1228" s="18"/>
      <c r="R1228" s="18"/>
      <c r="S1228" s="18"/>
      <c r="T1228" s="18"/>
      <c r="U1228" s="18"/>
      <c r="V1228" s="18"/>
      <c r="W1228" s="18"/>
      <c r="X1228" s="18"/>
      <c r="AA1228" s="17"/>
    </row>
    <row r="1229" spans="1:27" s="16" customFormat="1" ht="18.75" customHeight="1" x14ac:dyDescent="0.25">
      <c r="A1229" s="209"/>
      <c r="B1229" s="196">
        <v>5430</v>
      </c>
      <c r="C1229" s="19" t="s">
        <v>5451</v>
      </c>
      <c r="D1229" s="18">
        <v>4127875929</v>
      </c>
      <c r="E1229" s="18"/>
      <c r="F1229" s="18"/>
      <c r="G1229" s="18">
        <v>5</v>
      </c>
      <c r="H1229" s="18">
        <v>2</v>
      </c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AA1229" s="17"/>
    </row>
    <row r="1230" spans="1:27" s="16" customFormat="1" ht="18.75" customHeight="1" x14ac:dyDescent="0.25">
      <c r="A1230" s="209"/>
      <c r="B1230" s="196">
        <v>5542</v>
      </c>
      <c r="C1230" s="19" t="s">
        <v>3529</v>
      </c>
      <c r="D1230" s="18">
        <v>4127866635</v>
      </c>
      <c r="E1230" s="18"/>
      <c r="F1230" s="18"/>
      <c r="G1230" s="18">
        <v>5</v>
      </c>
      <c r="H1230" s="18">
        <v>15</v>
      </c>
      <c r="I1230" s="18"/>
      <c r="J1230" s="18">
        <v>5</v>
      </c>
      <c r="K1230" s="18"/>
      <c r="L1230" s="18"/>
      <c r="M1230" s="18"/>
      <c r="N1230" s="18"/>
      <c r="O1230" s="18">
        <v>5</v>
      </c>
      <c r="P1230" s="18">
        <v>10</v>
      </c>
      <c r="Q1230" s="18"/>
      <c r="R1230" s="18"/>
      <c r="S1230" s="18"/>
      <c r="T1230" s="18"/>
      <c r="U1230" s="18"/>
      <c r="V1230" s="18"/>
      <c r="W1230" s="18"/>
      <c r="X1230" s="18"/>
      <c r="AA1230" s="17"/>
    </row>
    <row r="1231" spans="1:27" s="16" customFormat="1" ht="18.75" customHeight="1" x14ac:dyDescent="0.25">
      <c r="A1231" s="209"/>
      <c r="B1231" s="196">
        <v>1699</v>
      </c>
      <c r="C1231" s="19" t="s">
        <v>5452</v>
      </c>
      <c r="D1231" s="18">
        <v>4127838463</v>
      </c>
      <c r="E1231" s="18"/>
      <c r="F1231" s="18"/>
      <c r="G1231" s="18">
        <v>6</v>
      </c>
      <c r="H1231" s="18">
        <v>6</v>
      </c>
      <c r="I1231" s="18"/>
      <c r="J1231" s="18"/>
      <c r="K1231" s="18"/>
      <c r="L1231" s="18"/>
      <c r="M1231" s="18">
        <v>6</v>
      </c>
      <c r="N1231" s="18"/>
      <c r="O1231" s="18"/>
      <c r="P1231" s="18">
        <v>10</v>
      </c>
      <c r="Q1231" s="18"/>
      <c r="R1231" s="18"/>
      <c r="S1231" s="18"/>
      <c r="T1231" s="18"/>
      <c r="U1231" s="18"/>
      <c r="V1231" s="18"/>
      <c r="W1231" s="18"/>
      <c r="X1231" s="18"/>
      <c r="AA1231" s="17"/>
    </row>
    <row r="1232" spans="1:27" s="16" customFormat="1" ht="18.75" customHeight="1" x14ac:dyDescent="0.25">
      <c r="A1232" s="209"/>
      <c r="B1232" s="196">
        <v>4102</v>
      </c>
      <c r="C1232" s="19" t="s">
        <v>4875</v>
      </c>
      <c r="D1232" s="18">
        <v>4127881659</v>
      </c>
      <c r="E1232" s="18">
        <v>3</v>
      </c>
      <c r="F1232" s="18">
        <v>3</v>
      </c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AA1232" s="17"/>
    </row>
    <row r="1233" spans="1:27" s="16" customFormat="1" ht="18.75" customHeight="1" x14ac:dyDescent="0.25">
      <c r="A1233" s="209"/>
      <c r="B1233" s="196">
        <v>3553</v>
      </c>
      <c r="C1233" s="19" t="s">
        <v>4750</v>
      </c>
      <c r="D1233" s="18">
        <v>4127875542</v>
      </c>
      <c r="E1233" s="18"/>
      <c r="F1233" s="18">
        <v>3</v>
      </c>
      <c r="G1233" s="18">
        <v>5</v>
      </c>
      <c r="H1233" s="18">
        <v>5</v>
      </c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AA1233" s="17"/>
    </row>
    <row r="1234" spans="1:27" s="16" customFormat="1" ht="18.75" customHeight="1" x14ac:dyDescent="0.25">
      <c r="A1234" s="209"/>
      <c r="B1234" s="196">
        <v>3651</v>
      </c>
      <c r="C1234" s="19" t="s">
        <v>4272</v>
      </c>
      <c r="D1234" s="18">
        <v>4127875557</v>
      </c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>
        <v>3</v>
      </c>
      <c r="R1234" s="18"/>
      <c r="S1234" s="18"/>
      <c r="T1234" s="18"/>
      <c r="U1234" s="18"/>
      <c r="V1234" s="18"/>
      <c r="W1234" s="18"/>
      <c r="X1234" s="18"/>
      <c r="AA1234" s="17"/>
    </row>
    <row r="1235" spans="1:27" s="16" customFormat="1" ht="18.75" customHeight="1" x14ac:dyDescent="0.25">
      <c r="A1235" s="209"/>
      <c r="B1235" s="196">
        <v>3651</v>
      </c>
      <c r="C1235" s="19" t="s">
        <v>4272</v>
      </c>
      <c r="D1235" s="18">
        <v>4127875558</v>
      </c>
      <c r="E1235" s="18"/>
      <c r="F1235" s="18">
        <v>5</v>
      </c>
      <c r="G1235" s="18"/>
      <c r="H1235" s="18">
        <v>5</v>
      </c>
      <c r="I1235" s="18"/>
      <c r="J1235" s="18"/>
      <c r="K1235" s="18"/>
      <c r="L1235" s="18"/>
      <c r="M1235" s="18"/>
      <c r="N1235" s="18"/>
      <c r="O1235" s="18">
        <v>5</v>
      </c>
      <c r="P1235" s="18"/>
      <c r="Q1235" s="18"/>
      <c r="R1235" s="18"/>
      <c r="S1235" s="18"/>
      <c r="T1235" s="18"/>
      <c r="U1235" s="18"/>
      <c r="V1235" s="18"/>
      <c r="W1235" s="18"/>
      <c r="X1235" s="18"/>
      <c r="AA1235" s="17"/>
    </row>
    <row r="1236" spans="1:27" s="16" customFormat="1" ht="18.75" customHeight="1" x14ac:dyDescent="0.25">
      <c r="A1236" s="209"/>
      <c r="B1236" s="196">
        <v>1541</v>
      </c>
      <c r="C1236" s="19" t="s">
        <v>346</v>
      </c>
      <c r="D1236" s="18">
        <v>4127849607</v>
      </c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>
        <v>30</v>
      </c>
      <c r="P1236" s="18">
        <v>20</v>
      </c>
      <c r="Q1236" s="18"/>
      <c r="R1236" s="18"/>
      <c r="S1236" s="18"/>
      <c r="T1236" s="18"/>
      <c r="U1236" s="18"/>
      <c r="V1236" s="18"/>
      <c r="W1236" s="18"/>
      <c r="X1236" s="18"/>
      <c r="AA1236" s="17"/>
    </row>
    <row r="1237" spans="1:27" s="16" customFormat="1" ht="18.75" customHeight="1" x14ac:dyDescent="0.25">
      <c r="A1237" s="224" t="s">
        <v>5033</v>
      </c>
      <c r="B1237" s="196" t="s">
        <v>5465</v>
      </c>
      <c r="C1237" s="19" t="s">
        <v>4698</v>
      </c>
      <c r="D1237" s="18">
        <v>2659</v>
      </c>
      <c r="E1237" s="18"/>
      <c r="F1237" s="18"/>
      <c r="G1237" s="18"/>
      <c r="H1237" s="18">
        <v>4</v>
      </c>
      <c r="I1237" s="18"/>
      <c r="J1237" s="18"/>
      <c r="K1237" s="18"/>
      <c r="L1237" s="18">
        <v>2</v>
      </c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AA1237" s="17"/>
    </row>
    <row r="1238" spans="1:27" s="16" customFormat="1" ht="18.75" customHeight="1" x14ac:dyDescent="0.25">
      <c r="A1238" s="224" t="s">
        <v>5464</v>
      </c>
      <c r="B1238" s="196">
        <v>5415</v>
      </c>
      <c r="C1238" s="19" t="s">
        <v>3118</v>
      </c>
      <c r="D1238" s="18">
        <v>4127904764</v>
      </c>
      <c r="E1238" s="18"/>
      <c r="F1238" s="18"/>
      <c r="G1238" s="18">
        <v>4</v>
      </c>
      <c r="H1238" s="18">
        <v>10</v>
      </c>
      <c r="I1238" s="18"/>
      <c r="J1238" s="18"/>
      <c r="K1238" s="18"/>
      <c r="L1238" s="18"/>
      <c r="M1238" s="18"/>
      <c r="N1238" s="18"/>
      <c r="O1238" s="18">
        <v>10</v>
      </c>
      <c r="P1238" s="18"/>
      <c r="Q1238" s="18"/>
      <c r="R1238" s="18"/>
      <c r="S1238" s="18"/>
      <c r="T1238" s="18"/>
      <c r="U1238" s="18"/>
      <c r="V1238" s="18"/>
      <c r="W1238" s="18"/>
      <c r="X1238" s="18"/>
      <c r="AA1238" s="17"/>
    </row>
    <row r="1239" spans="1:27" s="16" customFormat="1" ht="18.75" customHeight="1" x14ac:dyDescent="0.25">
      <c r="A1239" s="209"/>
      <c r="B1239" s="196">
        <v>4425</v>
      </c>
      <c r="C1239" s="19" t="s">
        <v>3326</v>
      </c>
      <c r="D1239" s="18">
        <v>4127895876</v>
      </c>
      <c r="E1239" s="18"/>
      <c r="F1239" s="18"/>
      <c r="G1239" s="18">
        <v>5</v>
      </c>
      <c r="H1239" s="18">
        <v>5</v>
      </c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AA1239" s="17"/>
    </row>
    <row r="1240" spans="1:27" s="16" customFormat="1" ht="18.75" customHeight="1" x14ac:dyDescent="0.25">
      <c r="A1240" s="209"/>
      <c r="B1240" s="196">
        <v>2443</v>
      </c>
      <c r="C1240" s="19" t="s">
        <v>3321</v>
      </c>
      <c r="D1240" s="18">
        <v>4127893708</v>
      </c>
      <c r="E1240" s="18"/>
      <c r="F1240" s="18"/>
      <c r="G1240" s="18">
        <v>4</v>
      </c>
      <c r="H1240" s="18">
        <v>3</v>
      </c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AA1240" s="17"/>
    </row>
    <row r="1241" spans="1:27" s="16" customFormat="1" ht="18.75" customHeight="1" x14ac:dyDescent="0.25">
      <c r="A1241" s="209"/>
      <c r="B1241" s="196">
        <v>2188</v>
      </c>
      <c r="C1241" s="19" t="s">
        <v>1462</v>
      </c>
      <c r="D1241" s="18">
        <v>4127902693</v>
      </c>
      <c r="E1241" s="18"/>
      <c r="F1241" s="18"/>
      <c r="G1241" s="18">
        <v>6</v>
      </c>
      <c r="H1241" s="18">
        <v>5</v>
      </c>
      <c r="I1241" s="18"/>
      <c r="J1241" s="18">
        <v>5</v>
      </c>
      <c r="K1241" s="18"/>
      <c r="L1241" s="18"/>
      <c r="M1241" s="18"/>
      <c r="N1241" s="18"/>
      <c r="O1241" s="18">
        <v>5</v>
      </c>
      <c r="P1241" s="18"/>
      <c r="Q1241" s="18"/>
      <c r="R1241" s="18"/>
      <c r="S1241" s="18"/>
      <c r="T1241" s="18"/>
      <c r="U1241" s="18"/>
      <c r="V1241" s="18"/>
      <c r="W1241" s="18"/>
      <c r="X1241" s="18"/>
      <c r="AA1241" s="17"/>
    </row>
    <row r="1242" spans="1:27" s="16" customFormat="1" ht="18.75" customHeight="1" x14ac:dyDescent="0.25">
      <c r="A1242" s="209"/>
      <c r="B1242" s="196">
        <v>5615</v>
      </c>
      <c r="C1242" s="19" t="s">
        <v>4423</v>
      </c>
      <c r="D1242" s="18">
        <v>4127870303</v>
      </c>
      <c r="E1242" s="18"/>
      <c r="F1242" s="18"/>
      <c r="G1242" s="18">
        <v>3</v>
      </c>
      <c r="H1242" s="18">
        <v>5</v>
      </c>
      <c r="I1242" s="18"/>
      <c r="J1242" s="18">
        <v>3</v>
      </c>
      <c r="K1242" s="18"/>
      <c r="L1242" s="18"/>
      <c r="M1242" s="18"/>
      <c r="N1242" s="18"/>
      <c r="O1242" s="18">
        <v>10</v>
      </c>
      <c r="P1242" s="18"/>
      <c r="Q1242" s="18"/>
      <c r="R1242" s="18"/>
      <c r="S1242" s="18"/>
      <c r="T1242" s="18"/>
      <c r="U1242" s="18"/>
      <c r="V1242" s="18"/>
      <c r="W1242" s="18"/>
      <c r="X1242" s="18"/>
      <c r="AA1242" s="17"/>
    </row>
    <row r="1243" spans="1:27" s="16" customFormat="1" ht="18.75" customHeight="1" x14ac:dyDescent="0.25">
      <c r="A1243" s="209"/>
      <c r="B1243" s="196">
        <v>3081</v>
      </c>
      <c r="C1243" s="19" t="s">
        <v>4693</v>
      </c>
      <c r="D1243" s="18">
        <v>4127872983</v>
      </c>
      <c r="E1243" s="18"/>
      <c r="F1243" s="18"/>
      <c r="G1243" s="18">
        <v>5</v>
      </c>
      <c r="H1243" s="18">
        <v>10</v>
      </c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AA1243" s="17"/>
    </row>
    <row r="1244" spans="1:27" s="16" customFormat="1" ht="18.75" customHeight="1" x14ac:dyDescent="0.25">
      <c r="A1244" s="209"/>
      <c r="B1244" s="196">
        <v>3301</v>
      </c>
      <c r="C1244" s="19" t="s">
        <v>5466</v>
      </c>
      <c r="D1244" s="18">
        <v>4127888048</v>
      </c>
      <c r="E1244" s="18"/>
      <c r="F1244" s="18"/>
      <c r="G1244" s="18">
        <v>3</v>
      </c>
      <c r="H1244" s="18">
        <v>6</v>
      </c>
      <c r="I1244" s="18"/>
      <c r="J1244" s="18">
        <v>6</v>
      </c>
      <c r="K1244" s="18"/>
      <c r="L1244" s="18"/>
      <c r="M1244" s="18"/>
      <c r="N1244" s="18"/>
      <c r="O1244" s="18"/>
      <c r="P1244" s="18">
        <v>10</v>
      </c>
      <c r="Q1244" s="18"/>
      <c r="R1244" s="18"/>
      <c r="S1244" s="18"/>
      <c r="T1244" s="18"/>
      <c r="U1244" s="18"/>
      <c r="V1244" s="18"/>
      <c r="W1244" s="18"/>
      <c r="X1244" s="18"/>
      <c r="AA1244" s="17"/>
    </row>
    <row r="1245" spans="1:27" s="16" customFormat="1" ht="18.75" customHeight="1" x14ac:dyDescent="0.25">
      <c r="A1245" s="209"/>
      <c r="B1245" s="196">
        <v>3555</v>
      </c>
      <c r="C1245" s="19" t="s">
        <v>1774</v>
      </c>
      <c r="D1245" s="18">
        <v>4127901235</v>
      </c>
      <c r="E1245" s="18"/>
      <c r="F1245" s="18"/>
      <c r="G1245" s="18">
        <v>10</v>
      </c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AA1245" s="17"/>
    </row>
    <row r="1246" spans="1:27" s="16" customFormat="1" ht="18.75" customHeight="1" x14ac:dyDescent="0.25">
      <c r="A1246" s="209"/>
      <c r="B1246" s="196">
        <v>3446</v>
      </c>
      <c r="C1246" s="19" t="s">
        <v>4158</v>
      </c>
      <c r="D1246" s="18">
        <v>4127906342</v>
      </c>
      <c r="E1246" s="18"/>
      <c r="F1246" s="18"/>
      <c r="G1246" s="18">
        <v>2</v>
      </c>
      <c r="H1246" s="18"/>
      <c r="I1246" s="18"/>
      <c r="J1246" s="18"/>
      <c r="K1246" s="18"/>
      <c r="L1246" s="18"/>
      <c r="M1246" s="18"/>
      <c r="N1246" s="18"/>
      <c r="O1246" s="18">
        <v>5</v>
      </c>
      <c r="P1246" s="18">
        <v>5</v>
      </c>
      <c r="Q1246" s="18"/>
      <c r="R1246" s="18"/>
      <c r="S1246" s="18"/>
      <c r="T1246" s="18"/>
      <c r="U1246" s="18"/>
      <c r="V1246" s="18"/>
      <c r="W1246" s="18"/>
      <c r="X1246" s="18"/>
      <c r="AA1246" s="17"/>
    </row>
    <row r="1247" spans="1:27" s="16" customFormat="1" ht="18.75" customHeight="1" x14ac:dyDescent="0.25">
      <c r="A1247" s="209"/>
      <c r="B1247" s="196">
        <v>3653</v>
      </c>
      <c r="C1247" s="19" t="s">
        <v>5037</v>
      </c>
      <c r="D1247" s="18">
        <v>4127901013</v>
      </c>
      <c r="E1247" s="18">
        <v>5</v>
      </c>
      <c r="F1247" s="18">
        <v>5</v>
      </c>
      <c r="G1247" s="18">
        <v>15</v>
      </c>
      <c r="H1247" s="18">
        <v>5</v>
      </c>
      <c r="I1247" s="18"/>
      <c r="J1247" s="18">
        <v>5</v>
      </c>
      <c r="K1247" s="18"/>
      <c r="L1247" s="18"/>
      <c r="M1247" s="18"/>
      <c r="N1247" s="18"/>
      <c r="O1247" s="18">
        <v>5</v>
      </c>
      <c r="P1247" s="18">
        <v>5</v>
      </c>
      <c r="Q1247" s="18"/>
      <c r="R1247" s="18"/>
      <c r="S1247" s="18"/>
      <c r="T1247" s="18"/>
      <c r="U1247" s="18"/>
      <c r="V1247" s="18"/>
      <c r="W1247" s="18"/>
      <c r="X1247" s="18"/>
      <c r="AA1247" s="17"/>
    </row>
    <row r="1248" spans="1:27" s="16" customFormat="1" ht="18.75" customHeight="1" x14ac:dyDescent="0.25">
      <c r="A1248" s="209"/>
      <c r="B1248" s="196">
        <v>4011</v>
      </c>
      <c r="C1248" s="19" t="s">
        <v>5467</v>
      </c>
      <c r="D1248" s="18">
        <v>4127902492</v>
      </c>
      <c r="E1248" s="18"/>
      <c r="F1248" s="18"/>
      <c r="G1248" s="18">
        <v>5</v>
      </c>
      <c r="H1248" s="18">
        <v>7</v>
      </c>
      <c r="I1248" s="18"/>
      <c r="J1248" s="18">
        <v>2</v>
      </c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AA1248" s="17"/>
    </row>
    <row r="1249" spans="1:27" s="16" customFormat="1" ht="18.75" customHeight="1" x14ac:dyDescent="0.25">
      <c r="A1249" s="209"/>
      <c r="B1249" s="196">
        <v>2435</v>
      </c>
      <c r="C1249" s="19" t="s">
        <v>5468</v>
      </c>
      <c r="D1249" s="18">
        <v>4127867924</v>
      </c>
      <c r="E1249" s="18"/>
      <c r="F1249" s="18"/>
      <c r="G1249" s="18">
        <v>5</v>
      </c>
      <c r="H1249" s="18">
        <v>10</v>
      </c>
      <c r="I1249" s="18"/>
      <c r="J1249" s="18">
        <v>5</v>
      </c>
      <c r="K1249" s="18"/>
      <c r="L1249" s="18"/>
      <c r="M1249" s="18"/>
      <c r="N1249" s="18"/>
      <c r="O1249" s="18">
        <v>10</v>
      </c>
      <c r="P1249" s="18"/>
      <c r="Q1249" s="18"/>
      <c r="R1249" s="18"/>
      <c r="S1249" s="18"/>
      <c r="T1249" s="18"/>
      <c r="U1249" s="18"/>
      <c r="V1249" s="18"/>
      <c r="W1249" s="18"/>
      <c r="X1249" s="18"/>
      <c r="AA1249" s="17"/>
    </row>
    <row r="1250" spans="1:27" s="16" customFormat="1" ht="18.75" customHeight="1" x14ac:dyDescent="0.25">
      <c r="A1250" s="209"/>
      <c r="B1250" s="196">
        <v>2122</v>
      </c>
      <c r="C1250" s="19" t="s">
        <v>2073</v>
      </c>
      <c r="D1250" s="18">
        <v>4127901990</v>
      </c>
      <c r="E1250" s="18"/>
      <c r="F1250" s="18"/>
      <c r="G1250" s="18"/>
      <c r="H1250" s="18">
        <v>5</v>
      </c>
      <c r="I1250" s="18"/>
      <c r="J1250" s="18"/>
      <c r="K1250" s="18"/>
      <c r="L1250" s="18"/>
      <c r="M1250" s="18"/>
      <c r="N1250" s="18"/>
      <c r="O1250" s="18">
        <v>5</v>
      </c>
      <c r="P1250" s="18"/>
      <c r="Q1250" s="18"/>
      <c r="R1250" s="18"/>
      <c r="S1250" s="18"/>
      <c r="T1250" s="18"/>
      <c r="U1250" s="18"/>
      <c r="V1250" s="18"/>
      <c r="W1250" s="18"/>
      <c r="X1250" s="18"/>
      <c r="AA1250" s="17"/>
    </row>
    <row r="1251" spans="1:27" s="16" customFormat="1" ht="18.75" customHeight="1" x14ac:dyDescent="0.25">
      <c r="A1251" s="209"/>
      <c r="B1251" s="196">
        <v>3220</v>
      </c>
      <c r="C1251" s="19" t="s">
        <v>3260</v>
      </c>
      <c r="D1251" s="18">
        <v>4127871517</v>
      </c>
      <c r="E1251" s="18"/>
      <c r="F1251" s="18"/>
      <c r="G1251" s="18">
        <v>2</v>
      </c>
      <c r="H1251" s="18">
        <v>6</v>
      </c>
      <c r="I1251" s="18"/>
      <c r="J1251" s="18"/>
      <c r="K1251" s="18"/>
      <c r="L1251" s="18"/>
      <c r="M1251" s="18"/>
      <c r="N1251" s="18"/>
      <c r="O1251" s="18">
        <v>3</v>
      </c>
      <c r="P1251" s="18"/>
      <c r="Q1251" s="18"/>
      <c r="R1251" s="18"/>
      <c r="S1251" s="18"/>
      <c r="T1251" s="18"/>
      <c r="U1251" s="18"/>
      <c r="V1251" s="18"/>
      <c r="W1251" s="18"/>
      <c r="X1251" s="18"/>
      <c r="AA1251" s="17"/>
    </row>
    <row r="1252" spans="1:27" s="16" customFormat="1" ht="18.75" customHeight="1" x14ac:dyDescent="0.25">
      <c r="A1252" s="209"/>
      <c r="B1252" s="196">
        <v>5385</v>
      </c>
      <c r="C1252" s="19" t="s">
        <v>2056</v>
      </c>
      <c r="D1252" s="18">
        <v>4127866754</v>
      </c>
      <c r="E1252" s="18">
        <v>5</v>
      </c>
      <c r="F1252" s="18">
        <v>3</v>
      </c>
      <c r="G1252" s="18"/>
      <c r="H1252" s="18"/>
      <c r="I1252" s="18"/>
      <c r="J1252" s="18"/>
      <c r="K1252" s="18"/>
      <c r="L1252" s="18"/>
      <c r="M1252" s="18"/>
      <c r="N1252" s="18"/>
      <c r="O1252" s="18">
        <v>5</v>
      </c>
      <c r="P1252" s="18">
        <v>5</v>
      </c>
      <c r="Q1252" s="18"/>
      <c r="R1252" s="18"/>
      <c r="S1252" s="18"/>
      <c r="T1252" s="18"/>
      <c r="U1252" s="18"/>
      <c r="V1252" s="18"/>
      <c r="W1252" s="18"/>
      <c r="X1252" s="18"/>
      <c r="AA1252" s="17"/>
    </row>
    <row r="1253" spans="1:27" s="16" customFormat="1" ht="18.75" customHeight="1" x14ac:dyDescent="0.25">
      <c r="A1253" s="209"/>
      <c r="B1253" s="196">
        <v>4256</v>
      </c>
      <c r="C1253" s="19" t="s">
        <v>5469</v>
      </c>
      <c r="D1253" s="18">
        <v>4127874752</v>
      </c>
      <c r="E1253" s="18"/>
      <c r="F1253" s="18"/>
      <c r="G1253" s="18"/>
      <c r="H1253" s="18">
        <v>3</v>
      </c>
      <c r="I1253" s="18"/>
      <c r="J1253" s="18">
        <v>5</v>
      </c>
      <c r="K1253" s="18"/>
      <c r="L1253" s="18"/>
      <c r="M1253" s="18"/>
      <c r="N1253" s="18"/>
      <c r="O1253" s="18">
        <v>5</v>
      </c>
      <c r="P1253" s="18"/>
      <c r="Q1253" s="18"/>
      <c r="R1253" s="18"/>
      <c r="S1253" s="18"/>
      <c r="T1253" s="18"/>
      <c r="U1253" s="18"/>
      <c r="V1253" s="18"/>
      <c r="W1253" s="18"/>
      <c r="X1253" s="18"/>
      <c r="AA1253" s="17"/>
    </row>
    <row r="1254" spans="1:27" s="16" customFormat="1" ht="18.75" customHeight="1" x14ac:dyDescent="0.25">
      <c r="A1254" s="209"/>
      <c r="B1254" s="196">
        <v>5511</v>
      </c>
      <c r="C1254" s="19" t="s">
        <v>5470</v>
      </c>
      <c r="D1254" s="18">
        <v>4127871294</v>
      </c>
      <c r="E1254" s="18"/>
      <c r="F1254" s="18"/>
      <c r="G1254" s="18">
        <v>3</v>
      </c>
      <c r="H1254" s="18"/>
      <c r="I1254" s="18"/>
      <c r="J1254" s="18">
        <v>5</v>
      </c>
      <c r="K1254" s="18"/>
      <c r="L1254" s="18"/>
      <c r="M1254" s="18"/>
      <c r="N1254" s="18"/>
      <c r="O1254" s="18">
        <v>5</v>
      </c>
      <c r="P1254" s="18">
        <v>10</v>
      </c>
      <c r="Q1254" s="18"/>
      <c r="R1254" s="18"/>
      <c r="S1254" s="18"/>
      <c r="T1254" s="18"/>
      <c r="U1254" s="18"/>
      <c r="V1254" s="18"/>
      <c r="W1254" s="18"/>
      <c r="X1254" s="18"/>
      <c r="AA1254" s="17"/>
    </row>
    <row r="1255" spans="1:27" s="16" customFormat="1" ht="18.75" customHeight="1" x14ac:dyDescent="0.25">
      <c r="A1255" s="209"/>
      <c r="B1255" s="196">
        <v>3108</v>
      </c>
      <c r="C1255" s="19" t="s">
        <v>5471</v>
      </c>
      <c r="D1255" s="18">
        <v>4127867405</v>
      </c>
      <c r="E1255" s="18"/>
      <c r="F1255" s="18"/>
      <c r="G1255" s="18">
        <v>6</v>
      </c>
      <c r="H1255" s="18"/>
      <c r="I1255" s="18"/>
      <c r="J1255" s="18"/>
      <c r="K1255" s="18"/>
      <c r="L1255" s="18"/>
      <c r="M1255" s="18"/>
      <c r="N1255" s="18"/>
      <c r="O1255" s="18"/>
      <c r="P1255" s="18">
        <v>10</v>
      </c>
      <c r="Q1255" s="18"/>
      <c r="R1255" s="18"/>
      <c r="S1255" s="18"/>
      <c r="T1255" s="18"/>
      <c r="U1255" s="18"/>
      <c r="V1255" s="18"/>
      <c r="W1255" s="18"/>
      <c r="X1255" s="18"/>
      <c r="AA1255" s="17"/>
    </row>
    <row r="1256" spans="1:27" s="16" customFormat="1" ht="18.75" customHeight="1" x14ac:dyDescent="0.25">
      <c r="A1256" s="209"/>
      <c r="B1256" s="196">
        <v>2918</v>
      </c>
      <c r="C1256" s="19" t="s">
        <v>4689</v>
      </c>
      <c r="D1256" s="18">
        <v>4127891520</v>
      </c>
      <c r="E1256" s="18"/>
      <c r="F1256" s="18"/>
      <c r="G1256" s="18">
        <v>10</v>
      </c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AA1256" s="17"/>
    </row>
    <row r="1257" spans="1:27" s="16" customFormat="1" ht="18.75" customHeight="1" x14ac:dyDescent="0.25">
      <c r="A1257" s="209"/>
      <c r="B1257" s="196">
        <v>4211</v>
      </c>
      <c r="C1257" s="19" t="s">
        <v>5472</v>
      </c>
      <c r="D1257" s="18">
        <v>4127872530</v>
      </c>
      <c r="E1257" s="18"/>
      <c r="F1257" s="18"/>
      <c r="G1257" s="18">
        <v>3</v>
      </c>
      <c r="H1257" s="18">
        <v>6</v>
      </c>
      <c r="I1257" s="18"/>
      <c r="J1257" s="18"/>
      <c r="K1257" s="18"/>
      <c r="L1257" s="18"/>
      <c r="M1257" s="18"/>
      <c r="N1257" s="18"/>
      <c r="O1257" s="18"/>
      <c r="P1257" s="18">
        <v>5</v>
      </c>
      <c r="Q1257" s="18"/>
      <c r="R1257" s="18"/>
      <c r="S1257" s="18"/>
      <c r="T1257" s="18"/>
      <c r="U1257" s="18"/>
      <c r="V1257" s="18"/>
      <c r="W1257" s="18"/>
      <c r="X1257" s="18"/>
      <c r="AA1257" s="17"/>
    </row>
    <row r="1258" spans="1:27" s="16" customFormat="1" ht="18.75" customHeight="1" x14ac:dyDescent="0.25">
      <c r="A1258" s="209"/>
      <c r="B1258" s="196">
        <v>2173</v>
      </c>
      <c r="C1258" s="19" t="s">
        <v>3882</v>
      </c>
      <c r="D1258" s="18">
        <v>4127873225</v>
      </c>
      <c r="E1258" s="18"/>
      <c r="F1258" s="18"/>
      <c r="G1258" s="18">
        <v>5</v>
      </c>
      <c r="H1258" s="18">
        <v>5</v>
      </c>
      <c r="I1258" s="18"/>
      <c r="J1258" s="18">
        <v>5</v>
      </c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AA1258" s="17"/>
    </row>
    <row r="1259" spans="1:27" s="16" customFormat="1" ht="18.75" customHeight="1" x14ac:dyDescent="0.25">
      <c r="A1259" s="209"/>
      <c r="B1259" s="196">
        <v>3371</v>
      </c>
      <c r="C1259" s="19" t="s">
        <v>5473</v>
      </c>
      <c r="D1259" s="18">
        <v>4127872509</v>
      </c>
      <c r="E1259" s="18"/>
      <c r="F1259" s="18"/>
      <c r="G1259" s="18">
        <v>5</v>
      </c>
      <c r="H1259" s="18">
        <v>10</v>
      </c>
      <c r="I1259" s="18"/>
      <c r="J1259" s="18"/>
      <c r="K1259" s="18"/>
      <c r="L1259" s="18"/>
      <c r="M1259" s="18"/>
      <c r="N1259" s="18"/>
      <c r="O1259" s="18">
        <v>7</v>
      </c>
      <c r="P1259" s="18"/>
      <c r="Q1259" s="18"/>
      <c r="R1259" s="18"/>
      <c r="S1259" s="18"/>
      <c r="T1259" s="18"/>
      <c r="U1259" s="18"/>
      <c r="V1259" s="18"/>
      <c r="W1259" s="18"/>
      <c r="X1259" s="18"/>
      <c r="AA1259" s="17"/>
    </row>
    <row r="1260" spans="1:27" s="16" customFormat="1" ht="18.75" customHeight="1" x14ac:dyDescent="0.25">
      <c r="A1260" s="209"/>
      <c r="B1260" s="196">
        <v>4108</v>
      </c>
      <c r="C1260" s="19" t="s">
        <v>1784</v>
      </c>
      <c r="D1260" s="18">
        <v>4127902999</v>
      </c>
      <c r="E1260" s="18"/>
      <c r="F1260" s="18"/>
      <c r="G1260" s="18"/>
      <c r="H1260" s="18">
        <v>10</v>
      </c>
      <c r="I1260" s="18"/>
      <c r="J1260" s="18">
        <v>5</v>
      </c>
      <c r="K1260" s="18"/>
      <c r="L1260" s="18"/>
      <c r="M1260" s="18"/>
      <c r="N1260" s="18"/>
      <c r="O1260" s="18">
        <v>10</v>
      </c>
      <c r="P1260" s="18">
        <v>5</v>
      </c>
      <c r="Q1260" s="18"/>
      <c r="R1260" s="18"/>
      <c r="S1260" s="18"/>
      <c r="T1260" s="18"/>
      <c r="U1260" s="18"/>
      <c r="V1260" s="18"/>
      <c r="W1260" s="18"/>
      <c r="X1260" s="18"/>
      <c r="AA1260" s="17"/>
    </row>
    <row r="1261" spans="1:27" s="16" customFormat="1" ht="18.75" customHeight="1" x14ac:dyDescent="0.25">
      <c r="A1261" s="209"/>
      <c r="B1261" s="196">
        <v>3013</v>
      </c>
      <c r="C1261" s="19" t="s">
        <v>4171</v>
      </c>
      <c r="D1261" s="18">
        <v>4127894846</v>
      </c>
      <c r="E1261" s="18"/>
      <c r="F1261" s="18"/>
      <c r="G1261" s="18">
        <v>5</v>
      </c>
      <c r="H1261" s="18"/>
      <c r="I1261" s="18"/>
      <c r="J1261" s="18">
        <v>5</v>
      </c>
      <c r="K1261" s="18"/>
      <c r="L1261" s="18"/>
      <c r="M1261" s="18"/>
      <c r="N1261" s="18"/>
      <c r="O1261" s="18">
        <v>10</v>
      </c>
      <c r="P1261" s="18"/>
      <c r="Q1261" s="18"/>
      <c r="R1261" s="18"/>
      <c r="S1261" s="18"/>
      <c r="T1261" s="18"/>
      <c r="U1261" s="18"/>
      <c r="V1261" s="18"/>
      <c r="W1261" s="18"/>
      <c r="X1261" s="18"/>
      <c r="AA1261" s="17"/>
    </row>
    <row r="1262" spans="1:27" s="16" customFormat="1" ht="18.75" customHeight="1" x14ac:dyDescent="0.25">
      <c r="A1262" s="209"/>
      <c r="B1262" s="196">
        <v>2520</v>
      </c>
      <c r="C1262" s="19" t="s">
        <v>1776</v>
      </c>
      <c r="D1262" s="18">
        <v>4127873858</v>
      </c>
      <c r="E1262" s="18"/>
      <c r="F1262" s="18">
        <v>5</v>
      </c>
      <c r="G1262" s="18"/>
      <c r="H1262" s="18">
        <v>10</v>
      </c>
      <c r="I1262" s="18"/>
      <c r="J1262" s="18"/>
      <c r="K1262" s="18"/>
      <c r="L1262" s="18"/>
      <c r="M1262" s="18"/>
      <c r="N1262" s="18"/>
      <c r="O1262" s="18">
        <v>10</v>
      </c>
      <c r="P1262" s="18"/>
      <c r="Q1262" s="18"/>
      <c r="R1262" s="18"/>
      <c r="S1262" s="18"/>
      <c r="T1262" s="18"/>
      <c r="U1262" s="18"/>
      <c r="V1262" s="18"/>
      <c r="W1262" s="18"/>
      <c r="X1262" s="18"/>
      <c r="AA1262" s="17"/>
    </row>
    <row r="1263" spans="1:27" s="16" customFormat="1" ht="18.75" customHeight="1" x14ac:dyDescent="0.25">
      <c r="A1263" s="209"/>
      <c r="B1263" s="196">
        <v>5097</v>
      </c>
      <c r="C1263" s="19" t="s">
        <v>1836</v>
      </c>
      <c r="D1263" s="18">
        <v>4127903216</v>
      </c>
      <c r="E1263" s="18"/>
      <c r="F1263" s="18"/>
      <c r="G1263" s="18">
        <v>10</v>
      </c>
      <c r="H1263" s="18">
        <v>5</v>
      </c>
      <c r="I1263" s="18"/>
      <c r="J1263" s="18"/>
      <c r="K1263" s="18"/>
      <c r="L1263" s="18"/>
      <c r="M1263" s="18"/>
      <c r="N1263" s="18"/>
      <c r="O1263" s="18"/>
      <c r="P1263" s="18">
        <v>5</v>
      </c>
      <c r="Q1263" s="18"/>
      <c r="R1263" s="18"/>
      <c r="S1263" s="18"/>
      <c r="T1263" s="18"/>
      <c r="U1263" s="18"/>
      <c r="V1263" s="18"/>
      <c r="W1263" s="18"/>
      <c r="X1263" s="18"/>
      <c r="AA1263" s="17"/>
    </row>
    <row r="1264" spans="1:27" s="16" customFormat="1" ht="18.75" customHeight="1" x14ac:dyDescent="0.25">
      <c r="A1264" s="209"/>
      <c r="B1264" s="196">
        <v>3168</v>
      </c>
      <c r="C1264" s="19" t="s">
        <v>5474</v>
      </c>
      <c r="D1264" s="18">
        <v>4127903693</v>
      </c>
      <c r="E1264" s="18"/>
      <c r="F1264" s="18"/>
      <c r="G1264" s="18"/>
      <c r="H1264" s="18">
        <v>15</v>
      </c>
      <c r="I1264" s="18"/>
      <c r="J1264" s="18">
        <v>15</v>
      </c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AA1264" s="17"/>
    </row>
    <row r="1265" spans="1:27" s="16" customFormat="1" ht="18.75" customHeight="1" x14ac:dyDescent="0.25">
      <c r="A1265" s="209"/>
      <c r="B1265" s="196">
        <v>4450</v>
      </c>
      <c r="C1265" s="19" t="s">
        <v>2675</v>
      </c>
      <c r="D1265" s="18">
        <v>4127899627</v>
      </c>
      <c r="E1265" s="18"/>
      <c r="F1265" s="18"/>
      <c r="G1265" s="18">
        <v>6</v>
      </c>
      <c r="H1265" s="18">
        <v>6</v>
      </c>
      <c r="I1265" s="18"/>
      <c r="J1265" s="18">
        <v>5</v>
      </c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AA1265" s="17"/>
    </row>
    <row r="1266" spans="1:27" s="16" customFormat="1" ht="18.75" customHeight="1" x14ac:dyDescent="0.25">
      <c r="A1266" s="210"/>
      <c r="B1266" s="197"/>
      <c r="C1266" s="53"/>
      <c r="D1266" s="50"/>
      <c r="E1266" s="50"/>
      <c r="F1266" s="50"/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 t="s">
        <v>5475</v>
      </c>
      <c r="AA1266" s="17"/>
    </row>
    <row r="1267" spans="1:27" s="16" customFormat="1" ht="18.75" customHeight="1" x14ac:dyDescent="0.25">
      <c r="A1267" s="209"/>
      <c r="B1267" s="196"/>
      <c r="C1267" s="187" t="s">
        <v>5453</v>
      </c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AA1267" s="17"/>
    </row>
    <row r="1268" spans="1:27" s="16" customFormat="1" ht="18.75" customHeight="1" x14ac:dyDescent="0.25">
      <c r="A1268" s="223" t="s">
        <v>5377</v>
      </c>
      <c r="B1268" s="196">
        <v>4424</v>
      </c>
      <c r="C1268" s="19" t="s">
        <v>631</v>
      </c>
      <c r="D1268" s="18">
        <v>4127875779</v>
      </c>
      <c r="E1268" s="18"/>
      <c r="F1268" s="18"/>
      <c r="G1268" s="18"/>
      <c r="H1268" s="18"/>
      <c r="I1268" s="18"/>
      <c r="J1268" s="18">
        <v>5</v>
      </c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AA1268" s="17"/>
    </row>
    <row r="1269" spans="1:27" s="16" customFormat="1" ht="18.75" customHeight="1" x14ac:dyDescent="0.25">
      <c r="A1269" s="223" t="s">
        <v>5110</v>
      </c>
      <c r="B1269" s="196">
        <v>4424</v>
      </c>
      <c r="C1269" s="19" t="s">
        <v>631</v>
      </c>
      <c r="D1269" s="18">
        <v>4127875778</v>
      </c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>
        <v>3</v>
      </c>
      <c r="R1269" s="18"/>
      <c r="S1269" s="18"/>
      <c r="T1269" s="18"/>
      <c r="U1269" s="18"/>
      <c r="V1269" s="18"/>
      <c r="W1269" s="18"/>
      <c r="X1269" s="18"/>
      <c r="AA1269" s="17"/>
    </row>
    <row r="1270" spans="1:27" s="16" customFormat="1" ht="18.75" customHeight="1" x14ac:dyDescent="0.25">
      <c r="A1270" s="209"/>
      <c r="B1270" s="196" t="s">
        <v>5488</v>
      </c>
      <c r="C1270" s="19" t="s">
        <v>2842</v>
      </c>
      <c r="D1270" s="18">
        <v>3038</v>
      </c>
      <c r="E1270" s="18"/>
      <c r="F1270" s="18"/>
      <c r="G1270" s="18">
        <v>2</v>
      </c>
      <c r="H1270" s="18"/>
      <c r="I1270" s="18">
        <v>3</v>
      </c>
      <c r="J1270" s="18">
        <v>2</v>
      </c>
      <c r="K1270" s="18"/>
      <c r="L1270" s="18"/>
      <c r="M1270" s="18"/>
      <c r="N1270" s="18">
        <v>2</v>
      </c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AA1270" s="17"/>
    </row>
    <row r="1271" spans="1:27" s="16" customFormat="1" ht="18.75" customHeight="1" x14ac:dyDescent="0.25">
      <c r="A1271" s="209"/>
      <c r="B1271" s="196">
        <v>3862</v>
      </c>
      <c r="C1271" s="19" t="s">
        <v>5489</v>
      </c>
      <c r="D1271" s="18">
        <v>4127875598</v>
      </c>
      <c r="E1271" s="18">
        <v>3</v>
      </c>
      <c r="F1271" s="18">
        <v>3</v>
      </c>
      <c r="G1271" s="18"/>
      <c r="H1271" s="18"/>
      <c r="I1271" s="18"/>
      <c r="J1271" s="18"/>
      <c r="K1271" s="18"/>
      <c r="L1271" s="18"/>
      <c r="M1271" s="18"/>
      <c r="N1271" s="18"/>
      <c r="O1271" s="18"/>
      <c r="P1271" s="18">
        <v>5</v>
      </c>
      <c r="Q1271" s="18"/>
      <c r="R1271" s="18"/>
      <c r="S1271" s="18"/>
      <c r="T1271" s="18"/>
      <c r="U1271" s="18"/>
      <c r="V1271" s="18"/>
      <c r="W1271" s="18"/>
      <c r="X1271" s="18"/>
      <c r="AA1271" s="17"/>
    </row>
    <row r="1272" spans="1:27" s="16" customFormat="1" ht="18.75" customHeight="1" x14ac:dyDescent="0.25">
      <c r="A1272" s="209"/>
      <c r="B1272" s="196">
        <v>4411</v>
      </c>
      <c r="C1272" s="19" t="s">
        <v>5490</v>
      </c>
      <c r="D1272" s="18">
        <v>4127875770</v>
      </c>
      <c r="E1272" s="18">
        <v>3</v>
      </c>
      <c r="F1272" s="18">
        <v>3</v>
      </c>
      <c r="G1272" s="18">
        <v>5</v>
      </c>
      <c r="H1272" s="18">
        <v>5</v>
      </c>
      <c r="I1272" s="18"/>
      <c r="J1272" s="18"/>
      <c r="K1272" s="18"/>
      <c r="L1272" s="18"/>
      <c r="M1272" s="18"/>
      <c r="N1272" s="18"/>
      <c r="O1272" s="18">
        <v>5</v>
      </c>
      <c r="P1272" s="18">
        <v>5</v>
      </c>
      <c r="Q1272" s="18"/>
      <c r="R1272" s="18"/>
      <c r="S1272" s="18"/>
      <c r="T1272" s="18"/>
      <c r="U1272" s="18"/>
      <c r="V1272" s="18"/>
      <c r="W1272" s="18"/>
      <c r="X1272" s="18"/>
      <c r="AA1272" s="17"/>
    </row>
    <row r="1273" spans="1:27" s="16" customFormat="1" ht="18.75" customHeight="1" x14ac:dyDescent="0.25">
      <c r="A1273" s="209"/>
      <c r="B1273" s="196">
        <v>3683</v>
      </c>
      <c r="C1273" s="19" t="s">
        <v>3161</v>
      </c>
      <c r="D1273" s="18">
        <v>4127875580</v>
      </c>
      <c r="E1273" s="18">
        <v>5</v>
      </c>
      <c r="F1273" s="18"/>
      <c r="G1273" s="18">
        <v>5</v>
      </c>
      <c r="H1273" s="18">
        <v>5</v>
      </c>
      <c r="I1273" s="18"/>
      <c r="J1273" s="18">
        <v>5</v>
      </c>
      <c r="K1273" s="18"/>
      <c r="L1273" s="18"/>
      <c r="M1273" s="18"/>
      <c r="N1273" s="18"/>
      <c r="O1273" s="18">
        <v>5</v>
      </c>
      <c r="P1273" s="18">
        <v>5</v>
      </c>
      <c r="Q1273" s="18"/>
      <c r="R1273" s="18"/>
      <c r="S1273" s="18"/>
      <c r="T1273" s="18"/>
      <c r="U1273" s="18"/>
      <c r="V1273" s="18"/>
      <c r="W1273" s="18"/>
      <c r="X1273" s="18"/>
      <c r="AA1273" s="17"/>
    </row>
    <row r="1274" spans="1:27" s="16" customFormat="1" ht="18.75" customHeight="1" x14ac:dyDescent="0.25">
      <c r="A1274" s="209"/>
      <c r="B1274" s="196">
        <v>2364</v>
      </c>
      <c r="C1274" s="19" t="s">
        <v>4136</v>
      </c>
      <c r="D1274" s="18">
        <v>4127888325</v>
      </c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>
        <v>15</v>
      </c>
      <c r="P1274" s="18"/>
      <c r="Q1274" s="18"/>
      <c r="R1274" s="18"/>
      <c r="S1274" s="18"/>
      <c r="T1274" s="18"/>
      <c r="U1274" s="18"/>
      <c r="V1274" s="18"/>
      <c r="W1274" s="18"/>
      <c r="X1274" s="18"/>
      <c r="AA1274" s="17"/>
    </row>
    <row r="1275" spans="1:27" s="16" customFormat="1" ht="18.75" customHeight="1" x14ac:dyDescent="0.25">
      <c r="A1275" s="209"/>
      <c r="B1275" s="196">
        <v>4539</v>
      </c>
      <c r="C1275" s="19" t="s">
        <v>5491</v>
      </c>
      <c r="D1275" s="18">
        <v>4127875810</v>
      </c>
      <c r="E1275" s="18">
        <v>3</v>
      </c>
      <c r="F1275" s="18">
        <v>3</v>
      </c>
      <c r="G1275" s="18"/>
      <c r="H1275" s="18">
        <v>10</v>
      </c>
      <c r="I1275" s="18"/>
      <c r="J1275" s="18">
        <v>10</v>
      </c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AA1275" s="17"/>
    </row>
    <row r="1276" spans="1:27" s="16" customFormat="1" ht="18.75" customHeight="1" x14ac:dyDescent="0.25">
      <c r="A1276" s="209"/>
      <c r="B1276" s="196">
        <v>2827</v>
      </c>
      <c r="C1276" s="19" t="s">
        <v>5492</v>
      </c>
      <c r="D1276" s="18">
        <v>4127892266</v>
      </c>
      <c r="E1276" s="18"/>
      <c r="F1276" s="18"/>
      <c r="G1276" s="18">
        <v>5</v>
      </c>
      <c r="H1276" s="18">
        <v>10</v>
      </c>
      <c r="I1276" s="18"/>
      <c r="J1276" s="18"/>
      <c r="K1276" s="18"/>
      <c r="L1276" s="18"/>
      <c r="M1276" s="18"/>
      <c r="N1276" s="18"/>
      <c r="O1276" s="18">
        <v>10</v>
      </c>
      <c r="P1276" s="18">
        <v>15</v>
      </c>
      <c r="Q1276" s="18"/>
      <c r="R1276" s="18"/>
      <c r="S1276" s="18"/>
      <c r="T1276" s="18"/>
      <c r="U1276" s="18"/>
      <c r="V1276" s="18"/>
      <c r="W1276" s="18"/>
      <c r="X1276" s="18"/>
      <c r="AA1276" s="17"/>
    </row>
    <row r="1277" spans="1:27" s="16" customFormat="1" ht="18.75" customHeight="1" x14ac:dyDescent="0.25">
      <c r="A1277" s="209"/>
      <c r="B1277" s="196">
        <v>3883</v>
      </c>
      <c r="C1277" s="19" t="s">
        <v>4755</v>
      </c>
      <c r="D1277" s="18">
        <v>4127875603</v>
      </c>
      <c r="E1277" s="18"/>
      <c r="F1277" s="18"/>
      <c r="G1277" s="18">
        <v>5</v>
      </c>
      <c r="H1277" s="18">
        <v>5</v>
      </c>
      <c r="I1277" s="18"/>
      <c r="J1277" s="18"/>
      <c r="K1277" s="18"/>
      <c r="L1277" s="18"/>
      <c r="M1277" s="18"/>
      <c r="N1277" s="18"/>
      <c r="O1277" s="18">
        <v>5</v>
      </c>
      <c r="P1277" s="18">
        <v>5</v>
      </c>
      <c r="Q1277" s="18"/>
      <c r="R1277" s="18"/>
      <c r="S1277" s="18"/>
      <c r="T1277" s="18"/>
      <c r="U1277" s="18"/>
      <c r="V1277" s="18"/>
      <c r="W1277" s="18"/>
      <c r="X1277" s="18"/>
      <c r="AA1277" s="17"/>
    </row>
    <row r="1278" spans="1:27" s="16" customFormat="1" ht="18.75" customHeight="1" x14ac:dyDescent="0.25">
      <c r="A1278" s="209"/>
      <c r="B1278" s="196">
        <v>3528</v>
      </c>
      <c r="C1278" s="19" t="s">
        <v>3769</v>
      </c>
      <c r="D1278" s="18">
        <v>4127865545</v>
      </c>
      <c r="E1278" s="18"/>
      <c r="F1278" s="18"/>
      <c r="G1278" s="18"/>
      <c r="H1278" s="18">
        <v>10</v>
      </c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AA1278" s="17"/>
    </row>
    <row r="1279" spans="1:27" s="16" customFormat="1" ht="18.75" customHeight="1" x14ac:dyDescent="0.25">
      <c r="A1279" s="209"/>
      <c r="B1279" s="196">
        <v>4276</v>
      </c>
      <c r="C1279" s="19" t="s">
        <v>3547</v>
      </c>
      <c r="D1279" s="18">
        <v>4127878844</v>
      </c>
      <c r="E1279" s="18">
        <v>1</v>
      </c>
      <c r="F1279" s="18"/>
      <c r="G1279" s="18"/>
      <c r="H1279" s="18">
        <v>2</v>
      </c>
      <c r="I1279" s="18"/>
      <c r="J1279" s="18"/>
      <c r="K1279" s="18"/>
      <c r="L1279" s="18"/>
      <c r="M1279" s="18"/>
      <c r="N1279" s="18"/>
      <c r="O1279" s="18">
        <v>2</v>
      </c>
      <c r="P1279" s="18">
        <v>10</v>
      </c>
      <c r="Q1279" s="18"/>
      <c r="R1279" s="18"/>
      <c r="S1279" s="18"/>
      <c r="T1279" s="18"/>
      <c r="U1279" s="18"/>
      <c r="V1279" s="18"/>
      <c r="W1279" s="18"/>
      <c r="X1279" s="18"/>
      <c r="AA1279" s="17"/>
    </row>
    <row r="1280" spans="1:27" s="16" customFormat="1" ht="18.75" customHeight="1" x14ac:dyDescent="0.25">
      <c r="A1280" s="209"/>
      <c r="B1280" s="196">
        <v>4912</v>
      </c>
      <c r="C1280" s="19" t="s">
        <v>4523</v>
      </c>
      <c r="D1280" s="18">
        <v>4127904310</v>
      </c>
      <c r="E1280" s="18"/>
      <c r="F1280" s="18"/>
      <c r="G1280" s="18">
        <v>5</v>
      </c>
      <c r="H1280" s="18">
        <v>10</v>
      </c>
      <c r="I1280" s="18"/>
      <c r="J1280" s="18">
        <v>5</v>
      </c>
      <c r="K1280" s="18"/>
      <c r="L1280" s="18"/>
      <c r="M1280" s="18"/>
      <c r="N1280" s="18"/>
      <c r="O1280" s="18">
        <v>5</v>
      </c>
      <c r="P1280" s="18">
        <v>5</v>
      </c>
      <c r="Q1280" s="18"/>
      <c r="R1280" s="18"/>
      <c r="S1280" s="18"/>
      <c r="T1280" s="18"/>
      <c r="U1280" s="18"/>
      <c r="V1280" s="18"/>
      <c r="W1280" s="18"/>
      <c r="X1280" s="18"/>
      <c r="AA1280" s="17"/>
    </row>
    <row r="1281" spans="1:27" s="16" customFormat="1" ht="18.75" customHeight="1" x14ac:dyDescent="0.25">
      <c r="A1281" s="209"/>
      <c r="B1281" s="196">
        <v>4912</v>
      </c>
      <c r="C1281" s="19" t="s">
        <v>5493</v>
      </c>
      <c r="D1281" s="18">
        <v>4127875874</v>
      </c>
      <c r="E1281" s="18">
        <v>3</v>
      </c>
      <c r="F1281" s="18">
        <v>3</v>
      </c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AA1281" s="17"/>
    </row>
    <row r="1282" spans="1:27" s="16" customFormat="1" ht="18.75" customHeight="1" x14ac:dyDescent="0.25">
      <c r="A1282" s="209"/>
      <c r="B1282" s="196">
        <v>3891</v>
      </c>
      <c r="C1282" s="19" t="s">
        <v>3820</v>
      </c>
      <c r="D1282" s="18">
        <v>4127875615</v>
      </c>
      <c r="E1282" s="18">
        <v>5</v>
      </c>
      <c r="F1282" s="18"/>
      <c r="G1282" s="18">
        <v>5</v>
      </c>
      <c r="H1282" s="18">
        <v>5</v>
      </c>
      <c r="I1282" s="18"/>
      <c r="J1282" s="18"/>
      <c r="K1282" s="18"/>
      <c r="L1282" s="18"/>
      <c r="M1282" s="18"/>
      <c r="N1282" s="18"/>
      <c r="O1282" s="18">
        <v>5</v>
      </c>
      <c r="P1282" s="18">
        <v>5</v>
      </c>
      <c r="Q1282" s="18"/>
      <c r="R1282" s="18"/>
      <c r="S1282" s="18"/>
      <c r="T1282" s="18"/>
      <c r="U1282" s="18"/>
      <c r="V1282" s="18"/>
      <c r="W1282" s="18"/>
      <c r="X1282" s="18"/>
      <c r="AA1282" s="17"/>
    </row>
    <row r="1283" spans="1:27" s="16" customFormat="1" ht="18.75" customHeight="1" x14ac:dyDescent="0.25">
      <c r="A1283" s="209"/>
      <c r="B1283" s="196">
        <v>4571</v>
      </c>
      <c r="C1283" s="19" t="s">
        <v>3147</v>
      </c>
      <c r="D1283" s="18">
        <v>4127875801</v>
      </c>
      <c r="E1283" s="18"/>
      <c r="F1283" s="18"/>
      <c r="G1283" s="18"/>
      <c r="H1283" s="18">
        <v>10</v>
      </c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AA1283" s="17"/>
    </row>
    <row r="1284" spans="1:27" s="16" customFormat="1" ht="18.75" customHeight="1" x14ac:dyDescent="0.25">
      <c r="A1284" s="209"/>
      <c r="B1284" s="196">
        <v>2790</v>
      </c>
      <c r="C1284" s="19" t="s">
        <v>5494</v>
      </c>
      <c r="D1284" s="18">
        <v>4127906412</v>
      </c>
      <c r="E1284" s="18">
        <v>5</v>
      </c>
      <c r="F1284" s="18"/>
      <c r="G1284" s="18"/>
      <c r="H1284" s="18">
        <v>10</v>
      </c>
      <c r="I1284" s="18"/>
      <c r="J1284" s="18">
        <v>5</v>
      </c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AA1284" s="17"/>
    </row>
    <row r="1285" spans="1:27" s="16" customFormat="1" ht="18.75" customHeight="1" x14ac:dyDescent="0.25">
      <c r="A1285" s="209"/>
      <c r="B1285" s="196">
        <v>4331</v>
      </c>
      <c r="C1285" s="19" t="s">
        <v>5495</v>
      </c>
      <c r="D1285" s="18">
        <v>4127836581</v>
      </c>
      <c r="E1285" s="18"/>
      <c r="F1285" s="18"/>
      <c r="G1285" s="18">
        <v>10</v>
      </c>
      <c r="H1285" s="18">
        <v>10</v>
      </c>
      <c r="I1285" s="18"/>
      <c r="J1285" s="18">
        <v>3</v>
      </c>
      <c r="K1285" s="18"/>
      <c r="L1285" s="18"/>
      <c r="M1285" s="18"/>
      <c r="N1285" s="18"/>
      <c r="O1285" s="18"/>
      <c r="P1285" s="18">
        <v>5</v>
      </c>
      <c r="Q1285" s="18"/>
      <c r="R1285" s="18"/>
      <c r="S1285" s="18"/>
      <c r="T1285" s="18"/>
      <c r="U1285" s="18"/>
      <c r="V1285" s="18"/>
      <c r="W1285" s="18"/>
      <c r="X1285" s="18"/>
      <c r="AA1285" s="17"/>
    </row>
    <row r="1286" spans="1:27" s="16" customFormat="1" ht="18.75" customHeight="1" x14ac:dyDescent="0.25">
      <c r="A1286" s="209"/>
      <c r="B1286" s="196">
        <v>4331</v>
      </c>
      <c r="C1286" s="19" t="s">
        <v>5495</v>
      </c>
      <c r="D1286" s="18">
        <v>4127875761</v>
      </c>
      <c r="E1286" s="18">
        <v>3</v>
      </c>
      <c r="F1286" s="18"/>
      <c r="G1286" s="18"/>
      <c r="H1286" s="18"/>
      <c r="I1286" s="18"/>
      <c r="J1286" s="18"/>
      <c r="K1286" s="18"/>
      <c r="L1286" s="18"/>
      <c r="M1286" s="18"/>
      <c r="N1286" s="18"/>
      <c r="O1286" s="18">
        <v>5</v>
      </c>
      <c r="P1286" s="18"/>
      <c r="Q1286" s="18"/>
      <c r="R1286" s="18"/>
      <c r="S1286" s="18"/>
      <c r="T1286" s="18"/>
      <c r="U1286" s="18"/>
      <c r="V1286" s="18"/>
      <c r="W1286" s="18"/>
      <c r="X1286" s="18"/>
      <c r="AA1286" s="17"/>
    </row>
    <row r="1287" spans="1:27" s="16" customFormat="1" ht="18.75" customHeight="1" x14ac:dyDescent="0.25">
      <c r="A1287" s="209"/>
      <c r="B1287" s="196">
        <v>1672</v>
      </c>
      <c r="C1287" s="19" t="s">
        <v>5496</v>
      </c>
      <c r="D1287" s="18">
        <v>4127906170</v>
      </c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>
        <v>20</v>
      </c>
      <c r="P1287" s="18">
        <v>20</v>
      </c>
      <c r="Q1287" s="18"/>
      <c r="R1287" s="18"/>
      <c r="S1287" s="18"/>
      <c r="T1287" s="18"/>
      <c r="U1287" s="18"/>
      <c r="V1287" s="18"/>
      <c r="W1287" s="18"/>
      <c r="X1287" s="18"/>
      <c r="AA1287" s="17"/>
    </row>
    <row r="1288" spans="1:27" s="16" customFormat="1" ht="18.75" customHeight="1" x14ac:dyDescent="0.25">
      <c r="A1288" s="209"/>
      <c r="B1288" s="196">
        <v>3246</v>
      </c>
      <c r="C1288" s="19" t="s">
        <v>5016</v>
      </c>
      <c r="D1288" s="18">
        <v>4127896979</v>
      </c>
      <c r="E1288" s="18"/>
      <c r="F1288" s="18"/>
      <c r="G1288" s="18">
        <v>5</v>
      </c>
      <c r="H1288" s="18">
        <v>10</v>
      </c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AA1288" s="17"/>
    </row>
    <row r="1289" spans="1:27" s="16" customFormat="1" ht="18.75" customHeight="1" x14ac:dyDescent="0.25">
      <c r="A1289" s="209"/>
      <c r="B1289" s="196">
        <v>4800</v>
      </c>
      <c r="C1289" s="19" t="s">
        <v>4915</v>
      </c>
      <c r="D1289" s="18">
        <v>4127875839</v>
      </c>
      <c r="E1289" s="18">
        <v>3</v>
      </c>
      <c r="F1289" s="18">
        <v>3</v>
      </c>
      <c r="G1289" s="18"/>
      <c r="H1289" s="18"/>
      <c r="I1289" s="18"/>
      <c r="J1289" s="18"/>
      <c r="K1289" s="18"/>
      <c r="L1289" s="18"/>
      <c r="M1289" s="18"/>
      <c r="N1289" s="18"/>
      <c r="O1289" s="18">
        <v>5</v>
      </c>
      <c r="P1289" s="18"/>
      <c r="Q1289" s="18"/>
      <c r="R1289" s="18"/>
      <c r="S1289" s="18"/>
      <c r="T1289" s="18"/>
      <c r="U1289" s="18"/>
      <c r="V1289" s="18"/>
      <c r="W1289" s="18"/>
      <c r="X1289" s="18"/>
      <c r="AA1289" s="17"/>
    </row>
    <row r="1290" spans="1:27" s="16" customFormat="1" ht="18.75" customHeight="1" x14ac:dyDescent="0.25">
      <c r="A1290" s="209"/>
      <c r="B1290" s="196">
        <v>2558</v>
      </c>
      <c r="C1290" s="19" t="s">
        <v>4275</v>
      </c>
      <c r="D1290" s="18">
        <v>4127905826</v>
      </c>
      <c r="E1290" s="18"/>
      <c r="F1290" s="18"/>
      <c r="G1290" s="18">
        <v>5</v>
      </c>
      <c r="H1290" s="18"/>
      <c r="I1290" s="18"/>
      <c r="J1290" s="18">
        <v>5</v>
      </c>
      <c r="K1290" s="18"/>
      <c r="L1290" s="18"/>
      <c r="M1290" s="18"/>
      <c r="N1290" s="18"/>
      <c r="O1290" s="18">
        <v>5</v>
      </c>
      <c r="P1290" s="18"/>
      <c r="Q1290" s="18"/>
      <c r="R1290" s="18"/>
      <c r="S1290" s="18"/>
      <c r="T1290" s="18"/>
      <c r="U1290" s="18"/>
      <c r="V1290" s="18"/>
      <c r="W1290" s="18"/>
      <c r="X1290" s="18"/>
      <c r="AA1290" s="17"/>
    </row>
    <row r="1291" spans="1:27" s="16" customFormat="1" ht="18.75" customHeight="1" x14ac:dyDescent="0.25">
      <c r="A1291" s="209"/>
      <c r="B1291" s="196">
        <v>3182</v>
      </c>
      <c r="C1291" s="19" t="s">
        <v>3149</v>
      </c>
      <c r="D1291" s="18">
        <v>4127833928</v>
      </c>
      <c r="E1291" s="18">
        <v>3</v>
      </c>
      <c r="F1291" s="18">
        <v>5</v>
      </c>
      <c r="G1291" s="18">
        <v>5</v>
      </c>
      <c r="H1291" s="18">
        <v>5</v>
      </c>
      <c r="I1291" s="18"/>
      <c r="J1291" s="18"/>
      <c r="K1291" s="18"/>
      <c r="L1291" s="18"/>
      <c r="M1291" s="18"/>
      <c r="N1291" s="18"/>
      <c r="O1291" s="18">
        <v>10</v>
      </c>
      <c r="P1291" s="18">
        <v>10</v>
      </c>
      <c r="Q1291" s="18"/>
      <c r="R1291" s="18"/>
      <c r="S1291" s="18"/>
      <c r="T1291" s="18"/>
      <c r="U1291" s="18"/>
      <c r="V1291" s="18"/>
      <c r="W1291" s="18"/>
      <c r="X1291" s="18"/>
      <c r="AA1291" s="17"/>
    </row>
    <row r="1292" spans="1:27" s="16" customFormat="1" ht="18.75" customHeight="1" x14ac:dyDescent="0.25">
      <c r="A1292" s="209"/>
      <c r="B1292" s="196">
        <v>3949</v>
      </c>
      <c r="C1292" s="19" t="s">
        <v>4133</v>
      </c>
      <c r="D1292" s="18">
        <v>4127839680</v>
      </c>
      <c r="E1292" s="18"/>
      <c r="F1292" s="18"/>
      <c r="G1292" s="18">
        <v>3</v>
      </c>
      <c r="H1292" s="18">
        <v>5</v>
      </c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AA1292" s="17"/>
    </row>
    <row r="1293" spans="1:27" s="16" customFormat="1" ht="18.75" customHeight="1" x14ac:dyDescent="0.25">
      <c r="A1293" s="209"/>
      <c r="B1293" s="196">
        <v>5347</v>
      </c>
      <c r="C1293" s="19" t="s">
        <v>4520</v>
      </c>
      <c r="D1293" s="18">
        <v>4127875906</v>
      </c>
      <c r="E1293" s="18">
        <v>3</v>
      </c>
      <c r="F1293" s="18">
        <v>3</v>
      </c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AA1293" s="17"/>
    </row>
    <row r="1294" spans="1:27" s="16" customFormat="1" ht="18.75" customHeight="1" x14ac:dyDescent="0.25">
      <c r="A1294" s="209"/>
      <c r="B1294" s="196">
        <v>3659</v>
      </c>
      <c r="C1294" s="16" t="s">
        <v>3545</v>
      </c>
      <c r="D1294" s="18">
        <v>4127875576</v>
      </c>
      <c r="E1294" s="18">
        <v>3</v>
      </c>
      <c r="F1294" s="18"/>
      <c r="G1294" s="18"/>
      <c r="H1294" s="18">
        <v>10</v>
      </c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AA1294" s="17"/>
    </row>
    <row r="1295" spans="1:27" s="16" customFormat="1" ht="18.75" customHeight="1" x14ac:dyDescent="0.25">
      <c r="A1295" s="223" t="s">
        <v>5497</v>
      </c>
      <c r="B1295" s="196">
        <v>3133</v>
      </c>
      <c r="C1295" s="19" t="s">
        <v>3858</v>
      </c>
      <c r="D1295" s="18">
        <v>4127941266</v>
      </c>
      <c r="E1295" s="18"/>
      <c r="F1295" s="18"/>
      <c r="G1295" s="18">
        <v>10</v>
      </c>
      <c r="H1295" s="18">
        <v>10</v>
      </c>
      <c r="I1295" s="18"/>
      <c r="J1295" s="18">
        <v>5</v>
      </c>
      <c r="K1295" s="18"/>
      <c r="L1295" s="18"/>
      <c r="M1295" s="18">
        <v>5</v>
      </c>
      <c r="N1295" s="18"/>
      <c r="O1295" s="18">
        <v>10</v>
      </c>
      <c r="P1295" s="18"/>
      <c r="Q1295" s="18"/>
      <c r="R1295" s="18"/>
      <c r="S1295" s="18"/>
      <c r="T1295" s="18"/>
      <c r="U1295" s="18"/>
      <c r="V1295" s="18"/>
      <c r="W1295" s="18"/>
      <c r="X1295" s="18"/>
      <c r="AA1295" s="17"/>
    </row>
    <row r="1296" spans="1:27" s="16" customFormat="1" ht="18.75" customHeight="1" x14ac:dyDescent="0.25">
      <c r="A1296" s="209"/>
      <c r="B1296" s="196">
        <v>4767</v>
      </c>
      <c r="C1296" s="19" t="s">
        <v>5498</v>
      </c>
      <c r="D1296" s="18">
        <v>4127790203</v>
      </c>
      <c r="E1296" s="18"/>
      <c r="F1296" s="18"/>
      <c r="G1296" s="18">
        <v>10</v>
      </c>
      <c r="H1296" s="18">
        <v>6</v>
      </c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AA1296" s="17"/>
    </row>
    <row r="1297" spans="1:27" s="16" customFormat="1" ht="18.75" customHeight="1" x14ac:dyDescent="0.25">
      <c r="A1297" s="209"/>
      <c r="B1297" s="196">
        <v>4924</v>
      </c>
      <c r="C1297" s="19" t="s">
        <v>2633</v>
      </c>
      <c r="D1297" s="18">
        <v>4127921139</v>
      </c>
      <c r="E1297" s="18"/>
      <c r="F1297" s="18"/>
      <c r="G1297" s="18">
        <v>5</v>
      </c>
      <c r="H1297" s="18">
        <v>6</v>
      </c>
      <c r="I1297" s="18"/>
      <c r="J1297" s="18">
        <v>6</v>
      </c>
      <c r="K1297" s="18"/>
      <c r="L1297" s="18"/>
      <c r="M1297" s="18"/>
      <c r="N1297" s="18"/>
      <c r="O1297" s="18"/>
      <c r="P1297" s="18">
        <v>7</v>
      </c>
      <c r="Q1297" s="18"/>
      <c r="R1297" s="18"/>
      <c r="S1297" s="18"/>
      <c r="T1297" s="18"/>
      <c r="U1297" s="18"/>
      <c r="V1297" s="18"/>
      <c r="W1297" s="18"/>
      <c r="X1297" s="18"/>
      <c r="AA1297" s="17"/>
    </row>
    <row r="1298" spans="1:27" s="16" customFormat="1" ht="18.75" customHeight="1" x14ac:dyDescent="0.25">
      <c r="A1298" s="209"/>
      <c r="B1298" s="196">
        <v>3999</v>
      </c>
      <c r="C1298" s="19" t="s">
        <v>4623</v>
      </c>
      <c r="D1298" s="18">
        <v>4127911486</v>
      </c>
      <c r="E1298" s="18"/>
      <c r="F1298" s="18"/>
      <c r="G1298" s="18">
        <v>8</v>
      </c>
      <c r="H1298" s="18">
        <v>10</v>
      </c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AA1298" s="17"/>
    </row>
    <row r="1299" spans="1:27" s="16" customFormat="1" ht="18.75" customHeight="1" x14ac:dyDescent="0.25">
      <c r="A1299" s="209"/>
      <c r="B1299" s="196">
        <v>3729</v>
      </c>
      <c r="C1299" s="19" t="s">
        <v>4078</v>
      </c>
      <c r="D1299" s="18">
        <v>4127838334</v>
      </c>
      <c r="E1299" s="18">
        <v>2</v>
      </c>
      <c r="F1299" s="18"/>
      <c r="G1299" s="18"/>
      <c r="H1299" s="18">
        <v>12</v>
      </c>
      <c r="I1299" s="18"/>
      <c r="J1299" s="18"/>
      <c r="K1299" s="18"/>
      <c r="L1299" s="18"/>
      <c r="M1299" s="18"/>
      <c r="N1299" s="18"/>
      <c r="O1299" s="18">
        <v>3</v>
      </c>
      <c r="P1299" s="18">
        <v>4</v>
      </c>
      <c r="Q1299" s="18"/>
      <c r="R1299" s="18"/>
      <c r="S1299" s="18"/>
      <c r="T1299" s="18"/>
      <c r="U1299" s="18"/>
      <c r="V1299" s="18"/>
      <c r="W1299" s="18"/>
      <c r="X1299" s="18"/>
      <c r="AA1299" s="17"/>
    </row>
    <row r="1300" spans="1:27" s="16" customFormat="1" ht="18.75" customHeight="1" x14ac:dyDescent="0.25">
      <c r="A1300" s="209"/>
      <c r="B1300" s="196">
        <v>5586</v>
      </c>
      <c r="C1300" s="19" t="s">
        <v>5499</v>
      </c>
      <c r="D1300" s="18">
        <v>4127733921</v>
      </c>
      <c r="E1300" s="18"/>
      <c r="F1300" s="18"/>
      <c r="G1300" s="18">
        <v>5</v>
      </c>
      <c r="H1300" s="18">
        <v>5</v>
      </c>
      <c r="I1300" s="18"/>
      <c r="J1300" s="18">
        <v>5</v>
      </c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AA1300" s="17"/>
    </row>
    <row r="1301" spans="1:27" s="16" customFormat="1" ht="18.75" customHeight="1" x14ac:dyDescent="0.25">
      <c r="A1301" s="209"/>
      <c r="B1301" s="196">
        <v>3239</v>
      </c>
      <c r="C1301" s="19" t="s">
        <v>4087</v>
      </c>
      <c r="D1301" s="18">
        <v>4127784318</v>
      </c>
      <c r="E1301" s="18"/>
      <c r="F1301" s="18"/>
      <c r="G1301" s="18"/>
      <c r="H1301" s="18">
        <v>10</v>
      </c>
      <c r="I1301" s="18"/>
      <c r="J1301" s="18"/>
      <c r="K1301" s="18"/>
      <c r="L1301" s="18"/>
      <c r="M1301" s="18"/>
      <c r="N1301" s="18"/>
      <c r="O1301" s="18">
        <v>5</v>
      </c>
      <c r="P1301" s="18">
        <v>5</v>
      </c>
      <c r="Q1301" s="18"/>
      <c r="R1301" s="18"/>
      <c r="S1301" s="18"/>
      <c r="T1301" s="18"/>
      <c r="U1301" s="18"/>
      <c r="V1301" s="18"/>
      <c r="W1301" s="18"/>
      <c r="X1301" s="18"/>
      <c r="AA1301" s="17"/>
    </row>
    <row r="1302" spans="1:27" s="16" customFormat="1" ht="18.75" customHeight="1" x14ac:dyDescent="0.25">
      <c r="A1302" s="209"/>
      <c r="B1302" s="196">
        <v>3882</v>
      </c>
      <c r="C1302" s="19" t="s">
        <v>4084</v>
      </c>
      <c r="D1302" s="18">
        <v>4127938217</v>
      </c>
      <c r="E1302" s="18"/>
      <c r="F1302" s="18">
        <v>3</v>
      </c>
      <c r="G1302" s="18">
        <v>3</v>
      </c>
      <c r="H1302" s="18">
        <v>10</v>
      </c>
      <c r="I1302" s="18"/>
      <c r="J1302" s="18">
        <v>3</v>
      </c>
      <c r="K1302" s="18"/>
      <c r="L1302" s="18"/>
      <c r="M1302" s="18"/>
      <c r="N1302" s="18"/>
      <c r="O1302" s="18">
        <v>5</v>
      </c>
      <c r="P1302" s="18">
        <v>3</v>
      </c>
      <c r="Q1302" s="18"/>
      <c r="R1302" s="18"/>
      <c r="S1302" s="18"/>
      <c r="T1302" s="18"/>
      <c r="U1302" s="18"/>
      <c r="V1302" s="18"/>
      <c r="W1302" s="18"/>
      <c r="X1302" s="18"/>
      <c r="AA1302" s="17"/>
    </row>
    <row r="1303" spans="1:27" s="16" customFormat="1" ht="18.75" customHeight="1" x14ac:dyDescent="0.25">
      <c r="A1303" s="209"/>
      <c r="B1303" s="196">
        <v>3714</v>
      </c>
      <c r="C1303" s="19" t="s">
        <v>3360</v>
      </c>
      <c r="D1303" s="18">
        <v>4127819018</v>
      </c>
      <c r="E1303" s="18">
        <v>10</v>
      </c>
      <c r="F1303" s="18"/>
      <c r="G1303" s="18">
        <v>6</v>
      </c>
      <c r="H1303" s="18">
        <v>10</v>
      </c>
      <c r="I1303" s="18"/>
      <c r="J1303" s="18">
        <v>15</v>
      </c>
      <c r="K1303" s="18"/>
      <c r="L1303" s="18"/>
      <c r="M1303" s="18">
        <v>10</v>
      </c>
      <c r="N1303" s="18"/>
      <c r="O1303" s="18">
        <v>6</v>
      </c>
      <c r="P1303" s="18">
        <v>14</v>
      </c>
      <c r="Q1303" s="18"/>
      <c r="R1303" s="18"/>
      <c r="S1303" s="18"/>
      <c r="T1303" s="18"/>
      <c r="U1303" s="18"/>
      <c r="V1303" s="18"/>
      <c r="W1303" s="18"/>
      <c r="X1303" s="18"/>
      <c r="AA1303" s="17"/>
    </row>
    <row r="1304" spans="1:27" s="16" customFormat="1" ht="18.75" customHeight="1" x14ac:dyDescent="0.25">
      <c r="A1304" s="209"/>
      <c r="B1304" s="196">
        <v>4364</v>
      </c>
      <c r="C1304" s="19" t="s">
        <v>4076</v>
      </c>
      <c r="D1304" s="18">
        <v>4127924420</v>
      </c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>
        <v>5</v>
      </c>
      <c r="R1304" s="18"/>
      <c r="S1304" s="18"/>
      <c r="T1304" s="18"/>
      <c r="U1304" s="18"/>
      <c r="V1304" s="18"/>
      <c r="W1304" s="18"/>
      <c r="X1304" s="18"/>
      <c r="AA1304" s="17"/>
    </row>
    <row r="1305" spans="1:27" s="16" customFormat="1" ht="18.75" customHeight="1" x14ac:dyDescent="0.25">
      <c r="A1305" s="209"/>
      <c r="B1305" s="196">
        <v>4364</v>
      </c>
      <c r="C1305" s="19" t="s">
        <v>4076</v>
      </c>
      <c r="D1305" s="18">
        <v>4127924418</v>
      </c>
      <c r="E1305" s="18"/>
      <c r="F1305" s="18"/>
      <c r="G1305" s="18">
        <v>5</v>
      </c>
      <c r="H1305" s="18">
        <v>3</v>
      </c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AA1305" s="17"/>
    </row>
    <row r="1306" spans="1:27" s="16" customFormat="1" ht="18.75" customHeight="1" x14ac:dyDescent="0.25">
      <c r="A1306" s="209"/>
      <c r="B1306" s="196">
        <v>4364</v>
      </c>
      <c r="C1306" s="19" t="s">
        <v>4076</v>
      </c>
      <c r="D1306" s="18">
        <v>4127720849</v>
      </c>
      <c r="E1306" s="18"/>
      <c r="F1306" s="18"/>
      <c r="G1306" s="18">
        <v>5</v>
      </c>
      <c r="H1306" s="18">
        <v>3</v>
      </c>
      <c r="I1306" s="18"/>
      <c r="J1306" s="18">
        <v>3</v>
      </c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AA1306" s="17"/>
    </row>
    <row r="1307" spans="1:27" s="16" customFormat="1" ht="18.75" customHeight="1" x14ac:dyDescent="0.25">
      <c r="A1307" s="209"/>
      <c r="B1307" s="196">
        <v>4000</v>
      </c>
      <c r="C1307" s="19" t="s">
        <v>5500</v>
      </c>
      <c r="D1307" s="18">
        <v>4127811208</v>
      </c>
      <c r="E1307" s="18"/>
      <c r="F1307" s="18"/>
      <c r="G1307" s="18">
        <v>10</v>
      </c>
      <c r="H1307" s="18">
        <v>3</v>
      </c>
      <c r="I1307" s="18"/>
      <c r="J1307" s="18"/>
      <c r="K1307" s="18"/>
      <c r="L1307" s="18"/>
      <c r="M1307" s="18"/>
      <c r="N1307" s="18"/>
      <c r="O1307" s="18">
        <v>3</v>
      </c>
      <c r="P1307" s="18"/>
      <c r="Q1307" s="18"/>
      <c r="R1307" s="18"/>
      <c r="S1307" s="18"/>
      <c r="T1307" s="18"/>
      <c r="U1307" s="18"/>
      <c r="V1307" s="18"/>
      <c r="W1307" s="18"/>
      <c r="X1307" s="18"/>
      <c r="AA1307" s="17"/>
    </row>
    <row r="1308" spans="1:27" s="16" customFormat="1" ht="18.75" customHeight="1" x14ac:dyDescent="0.25">
      <c r="A1308" s="209"/>
      <c r="B1308" s="196">
        <v>4024</v>
      </c>
      <c r="C1308" s="19" t="s">
        <v>2187</v>
      </c>
      <c r="D1308" s="18">
        <v>4127917895</v>
      </c>
      <c r="E1308" s="18"/>
      <c r="F1308" s="18"/>
      <c r="G1308" s="18">
        <v>10</v>
      </c>
      <c r="H1308" s="18">
        <v>5</v>
      </c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AA1308" s="17"/>
    </row>
    <row r="1309" spans="1:27" s="16" customFormat="1" ht="18.75" customHeight="1" x14ac:dyDescent="0.25">
      <c r="A1309" s="209"/>
      <c r="B1309" s="196">
        <v>4024</v>
      </c>
      <c r="C1309" s="19" t="s">
        <v>2187</v>
      </c>
      <c r="D1309" s="18">
        <v>4127739703</v>
      </c>
      <c r="E1309" s="18"/>
      <c r="F1309" s="18"/>
      <c r="G1309" s="18">
        <v>10</v>
      </c>
      <c r="H1309" s="18">
        <v>5</v>
      </c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AA1309" s="17"/>
    </row>
    <row r="1310" spans="1:27" s="16" customFormat="1" ht="18.75" customHeight="1" x14ac:dyDescent="0.25">
      <c r="A1310" s="209"/>
      <c r="B1310" s="196">
        <v>4024</v>
      </c>
      <c r="C1310" s="19" t="s">
        <v>2187</v>
      </c>
      <c r="D1310" s="18">
        <v>4127917900</v>
      </c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>
        <v>5</v>
      </c>
      <c r="R1310" s="18"/>
      <c r="S1310" s="18"/>
      <c r="T1310" s="18"/>
      <c r="U1310" s="18"/>
      <c r="V1310" s="18"/>
      <c r="W1310" s="18"/>
      <c r="X1310" s="18"/>
      <c r="AA1310" s="17"/>
    </row>
    <row r="1311" spans="1:27" s="16" customFormat="1" ht="18.75" customHeight="1" x14ac:dyDescent="0.25">
      <c r="A1311" s="209"/>
      <c r="B1311" s="196">
        <v>3722</v>
      </c>
      <c r="C1311" s="19" t="s">
        <v>5501</v>
      </c>
      <c r="D1311" s="18">
        <v>4127934219</v>
      </c>
      <c r="E1311" s="18"/>
      <c r="F1311" s="18"/>
      <c r="G1311" s="18">
        <v>5</v>
      </c>
      <c r="H1311" s="18">
        <v>8</v>
      </c>
      <c r="I1311" s="18"/>
      <c r="J1311" s="18">
        <v>5</v>
      </c>
      <c r="K1311" s="18"/>
      <c r="L1311" s="18"/>
      <c r="M1311" s="18"/>
      <c r="N1311" s="18"/>
      <c r="O1311" s="18">
        <v>5</v>
      </c>
      <c r="P1311" s="18">
        <v>5</v>
      </c>
      <c r="Q1311" s="18"/>
      <c r="R1311" s="18"/>
      <c r="S1311" s="18"/>
      <c r="T1311" s="18"/>
      <c r="U1311" s="18"/>
      <c r="V1311" s="18"/>
      <c r="W1311" s="18"/>
      <c r="X1311" s="18"/>
      <c r="AA1311" s="17"/>
    </row>
    <row r="1312" spans="1:27" s="16" customFormat="1" ht="18.75" customHeight="1" x14ac:dyDescent="0.25">
      <c r="A1312" s="209"/>
      <c r="B1312" s="196">
        <v>3455</v>
      </c>
      <c r="C1312" s="19" t="s">
        <v>2721</v>
      </c>
      <c r="D1312" s="18">
        <v>4127935983</v>
      </c>
      <c r="E1312" s="18"/>
      <c r="F1312" s="18"/>
      <c r="G1312" s="18">
        <v>9</v>
      </c>
      <c r="H1312" s="18">
        <v>20</v>
      </c>
      <c r="I1312" s="18"/>
      <c r="J1312" s="18">
        <v>7</v>
      </c>
      <c r="K1312" s="18"/>
      <c r="L1312" s="18"/>
      <c r="M1312" s="18"/>
      <c r="N1312" s="18"/>
      <c r="O1312" s="18">
        <v>10</v>
      </c>
      <c r="P1312" s="18">
        <v>6</v>
      </c>
      <c r="Q1312" s="18"/>
      <c r="R1312" s="18"/>
      <c r="S1312" s="18"/>
      <c r="T1312" s="18"/>
      <c r="U1312" s="18"/>
      <c r="V1312" s="18"/>
      <c r="W1312" s="18"/>
      <c r="X1312" s="18"/>
      <c r="AA1312" s="17"/>
    </row>
    <row r="1313" spans="1:27" s="16" customFormat="1" ht="18.75" customHeight="1" x14ac:dyDescent="0.25">
      <c r="A1313" s="224" t="s">
        <v>5502</v>
      </c>
      <c r="B1313" s="196">
        <v>1533</v>
      </c>
      <c r="C1313" s="19" t="s">
        <v>3251</v>
      </c>
      <c r="D1313" s="18">
        <v>4127887030</v>
      </c>
      <c r="E1313" s="18"/>
      <c r="F1313" s="18"/>
      <c r="G1313" s="18">
        <v>10</v>
      </c>
      <c r="H1313" s="18">
        <v>10</v>
      </c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AA1313" s="17"/>
    </row>
    <row r="1314" spans="1:27" s="16" customFormat="1" ht="18.75" customHeight="1" x14ac:dyDescent="0.25">
      <c r="A1314" s="224" t="s">
        <v>5284</v>
      </c>
      <c r="B1314" s="196">
        <v>1533</v>
      </c>
      <c r="C1314" s="19" t="s">
        <v>3251</v>
      </c>
      <c r="D1314" s="18">
        <v>4127886962</v>
      </c>
      <c r="E1314" s="18"/>
      <c r="F1314" s="18"/>
      <c r="G1314" s="18"/>
      <c r="H1314" s="18"/>
      <c r="I1314" s="18"/>
      <c r="J1314" s="18"/>
      <c r="K1314" s="18"/>
      <c r="L1314" s="18"/>
      <c r="M1314" s="18">
        <v>10</v>
      </c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AA1314" s="17"/>
    </row>
    <row r="1315" spans="1:27" s="16" customFormat="1" ht="18.75" customHeight="1" x14ac:dyDescent="0.25">
      <c r="A1315" s="209"/>
      <c r="B1315" s="196">
        <v>1608</v>
      </c>
      <c r="C1315" s="19" t="s">
        <v>3066</v>
      </c>
      <c r="D1315" s="18">
        <v>4127750847</v>
      </c>
      <c r="E1315" s="18"/>
      <c r="F1315" s="18"/>
      <c r="G1315" s="18">
        <v>10</v>
      </c>
      <c r="H1315" s="18">
        <v>10</v>
      </c>
      <c r="I1315" s="18"/>
      <c r="J1315" s="18"/>
      <c r="K1315" s="18"/>
      <c r="L1315" s="18"/>
      <c r="M1315" s="18"/>
      <c r="N1315" s="18"/>
      <c r="O1315" s="18">
        <v>10</v>
      </c>
      <c r="P1315" s="18">
        <v>5</v>
      </c>
      <c r="Q1315" s="18"/>
      <c r="R1315" s="18"/>
      <c r="S1315" s="18"/>
      <c r="T1315" s="18"/>
      <c r="U1315" s="18"/>
      <c r="V1315" s="18"/>
      <c r="W1315" s="18"/>
      <c r="X1315" s="18"/>
      <c r="AA1315" s="17"/>
    </row>
    <row r="1316" spans="1:27" s="16" customFormat="1" ht="18.75" customHeight="1" x14ac:dyDescent="0.25">
      <c r="A1316" s="209"/>
      <c r="B1316" s="196">
        <v>1531</v>
      </c>
      <c r="C1316" s="19" t="s">
        <v>3188</v>
      </c>
      <c r="D1316" s="18">
        <v>4127857048</v>
      </c>
      <c r="E1316" s="18"/>
      <c r="F1316" s="18"/>
      <c r="G1316" s="18">
        <v>20</v>
      </c>
      <c r="H1316" s="18">
        <v>10</v>
      </c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AA1316" s="17"/>
    </row>
    <row r="1317" spans="1:27" s="16" customFormat="1" ht="18.75" customHeight="1" x14ac:dyDescent="0.25">
      <c r="A1317" s="209"/>
      <c r="B1317" s="196">
        <v>1531</v>
      </c>
      <c r="C1317" s="19" t="s">
        <v>3188</v>
      </c>
      <c r="D1317" s="18">
        <v>4127857047</v>
      </c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>
        <v>10</v>
      </c>
      <c r="R1317" s="18"/>
      <c r="S1317" s="18"/>
      <c r="T1317" s="18"/>
      <c r="U1317" s="18"/>
      <c r="V1317" s="18"/>
      <c r="W1317" s="18"/>
      <c r="X1317" s="18"/>
      <c r="AA1317" s="17"/>
    </row>
    <row r="1318" spans="1:27" s="16" customFormat="1" ht="18.75" customHeight="1" x14ac:dyDescent="0.25">
      <c r="A1318" s="209"/>
      <c r="B1318" s="196">
        <v>1645</v>
      </c>
      <c r="C1318" s="19" t="s">
        <v>3187</v>
      </c>
      <c r="D1318" s="18">
        <v>4127876718</v>
      </c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>
        <v>24</v>
      </c>
      <c r="P1318" s="18">
        <v>24</v>
      </c>
      <c r="Q1318" s="18"/>
      <c r="R1318" s="18"/>
      <c r="S1318" s="18"/>
      <c r="T1318" s="18"/>
      <c r="U1318" s="18"/>
      <c r="V1318" s="18"/>
      <c r="W1318" s="18"/>
      <c r="X1318" s="18"/>
      <c r="AA1318" s="17"/>
    </row>
    <row r="1319" spans="1:27" s="16" customFormat="1" ht="18.75" customHeight="1" x14ac:dyDescent="0.25">
      <c r="A1319" s="209"/>
      <c r="B1319" s="196" t="s">
        <v>5503</v>
      </c>
      <c r="C1319" s="19" t="s">
        <v>5504</v>
      </c>
      <c r="D1319" s="18">
        <v>2922</v>
      </c>
      <c r="E1319" s="18"/>
      <c r="F1319" s="18"/>
      <c r="G1319" s="18">
        <v>3</v>
      </c>
      <c r="H1319" s="18">
        <v>2</v>
      </c>
      <c r="I1319" s="18">
        <v>2</v>
      </c>
      <c r="J1319" s="18"/>
      <c r="K1319" s="18"/>
      <c r="L1319" s="18"/>
      <c r="M1319" s="18"/>
      <c r="N1319" s="18"/>
      <c r="O1319" s="18">
        <v>2</v>
      </c>
      <c r="P1319" s="18"/>
      <c r="Q1319" s="18"/>
      <c r="R1319" s="18"/>
      <c r="S1319" s="18"/>
      <c r="T1319" s="18"/>
      <c r="U1319" s="18"/>
      <c r="V1319" s="18"/>
      <c r="W1319" s="18"/>
      <c r="X1319" s="18"/>
      <c r="AA1319" s="17"/>
    </row>
    <row r="1320" spans="1:27" s="16" customFormat="1" ht="18.75" customHeight="1" x14ac:dyDescent="0.25">
      <c r="A1320" s="209"/>
      <c r="B1320" s="196" t="s">
        <v>5505</v>
      </c>
      <c r="C1320" s="19" t="s">
        <v>5509</v>
      </c>
      <c r="D1320" s="18">
        <v>2923</v>
      </c>
      <c r="E1320" s="18"/>
      <c r="F1320" s="18"/>
      <c r="G1320" s="18">
        <v>5</v>
      </c>
      <c r="H1320" s="18">
        <v>8</v>
      </c>
      <c r="I1320" s="18">
        <v>5</v>
      </c>
      <c r="J1320" s="18"/>
      <c r="K1320" s="18"/>
      <c r="L1320" s="18">
        <v>3</v>
      </c>
      <c r="M1320" s="18"/>
      <c r="N1320" s="18"/>
      <c r="O1320" s="18">
        <v>8</v>
      </c>
      <c r="P1320" s="18"/>
      <c r="Q1320" s="18"/>
      <c r="R1320" s="18"/>
      <c r="S1320" s="18"/>
      <c r="T1320" s="18"/>
      <c r="U1320" s="18"/>
      <c r="V1320" s="18"/>
      <c r="W1320" s="18"/>
      <c r="X1320" s="18"/>
      <c r="AA1320" s="17"/>
    </row>
    <row r="1321" spans="1:27" s="16" customFormat="1" ht="18.75" customHeight="1" x14ac:dyDescent="0.25">
      <c r="A1321" s="209"/>
      <c r="B1321" s="196" t="s">
        <v>5506</v>
      </c>
      <c r="C1321" s="19" t="s">
        <v>5508</v>
      </c>
      <c r="D1321" s="18">
        <v>2926</v>
      </c>
      <c r="E1321" s="18"/>
      <c r="F1321" s="18"/>
      <c r="G1321" s="18">
        <v>5</v>
      </c>
      <c r="H1321" s="18">
        <v>3</v>
      </c>
      <c r="I1321" s="18">
        <v>3</v>
      </c>
      <c r="J1321" s="18"/>
      <c r="K1321" s="18"/>
      <c r="L1321" s="18"/>
      <c r="M1321" s="18"/>
      <c r="N1321" s="18"/>
      <c r="O1321" s="18">
        <v>7</v>
      </c>
      <c r="P1321" s="18">
        <v>6</v>
      </c>
      <c r="Q1321" s="18"/>
      <c r="R1321" s="18"/>
      <c r="S1321" s="18"/>
      <c r="T1321" s="18"/>
      <c r="U1321" s="18"/>
      <c r="V1321" s="18"/>
      <c r="W1321" s="18"/>
      <c r="X1321" s="18"/>
      <c r="AA1321" s="17"/>
    </row>
    <row r="1322" spans="1:27" s="16" customFormat="1" ht="18.75" customHeight="1" x14ac:dyDescent="0.25">
      <c r="A1322" s="209"/>
      <c r="B1322" s="196" t="s">
        <v>5507</v>
      </c>
      <c r="C1322" s="19" t="s">
        <v>5510</v>
      </c>
      <c r="D1322" s="18">
        <v>2924</v>
      </c>
      <c r="E1322" s="18"/>
      <c r="F1322" s="18"/>
      <c r="G1322" s="18">
        <v>5</v>
      </c>
      <c r="H1322" s="18">
        <v>10</v>
      </c>
      <c r="I1322" s="18"/>
      <c r="J1322" s="18"/>
      <c r="K1322" s="18"/>
      <c r="L1322" s="18"/>
      <c r="M1322" s="18"/>
      <c r="N1322" s="18"/>
      <c r="O1322" s="18">
        <v>10</v>
      </c>
      <c r="P1322" s="18">
        <v>7</v>
      </c>
      <c r="Q1322" s="18"/>
      <c r="R1322" s="18"/>
      <c r="S1322" s="18"/>
      <c r="T1322" s="18"/>
      <c r="U1322" s="18"/>
      <c r="V1322" s="18"/>
      <c r="W1322" s="18"/>
      <c r="X1322" s="18"/>
      <c r="AA1322" s="17"/>
    </row>
    <row r="1323" spans="1:27" s="16" customFormat="1" ht="18.75" customHeight="1" x14ac:dyDescent="0.25">
      <c r="A1323" s="209"/>
      <c r="B1323" s="196">
        <v>2017</v>
      </c>
      <c r="C1323" s="19" t="s">
        <v>5511</v>
      </c>
      <c r="D1323" s="18">
        <v>4127907163</v>
      </c>
      <c r="E1323" s="18"/>
      <c r="F1323" s="18"/>
      <c r="G1323" s="18"/>
      <c r="H1323" s="18">
        <v>5</v>
      </c>
      <c r="I1323" s="18"/>
      <c r="J1323" s="18"/>
      <c r="K1323" s="18"/>
      <c r="L1323" s="18"/>
      <c r="M1323" s="18">
        <v>15</v>
      </c>
      <c r="N1323" s="18"/>
      <c r="O1323" s="18">
        <v>10</v>
      </c>
      <c r="P1323" s="18"/>
      <c r="Q1323" s="18"/>
      <c r="R1323" s="18"/>
      <c r="S1323" s="18"/>
      <c r="T1323" s="18"/>
      <c r="U1323" s="18"/>
      <c r="V1323" s="18"/>
      <c r="W1323" s="18"/>
      <c r="X1323" s="18"/>
      <c r="AA1323" s="17"/>
    </row>
    <row r="1324" spans="1:27" s="16" customFormat="1" ht="18.75" customHeight="1" x14ac:dyDescent="0.25">
      <c r="A1324" s="209"/>
      <c r="B1324" s="196">
        <v>3713</v>
      </c>
      <c r="C1324" s="19" t="s">
        <v>1450</v>
      </c>
      <c r="D1324" s="18">
        <v>4127854382</v>
      </c>
      <c r="E1324" s="18"/>
      <c r="F1324" s="18"/>
      <c r="G1324" s="18"/>
      <c r="H1324" s="18">
        <v>10</v>
      </c>
      <c r="I1324" s="18"/>
      <c r="J1324" s="18">
        <v>5</v>
      </c>
      <c r="K1324" s="18"/>
      <c r="L1324" s="18"/>
      <c r="M1324" s="18"/>
      <c r="N1324" s="18"/>
      <c r="O1324" s="18"/>
      <c r="P1324" s="18">
        <v>10</v>
      </c>
      <c r="Q1324" s="18"/>
      <c r="R1324" s="18"/>
      <c r="S1324" s="18"/>
      <c r="T1324" s="18"/>
      <c r="U1324" s="18"/>
      <c r="V1324" s="18"/>
      <c r="W1324" s="18"/>
      <c r="X1324" s="18"/>
      <c r="AA1324" s="17"/>
    </row>
    <row r="1325" spans="1:27" s="16" customFormat="1" ht="18.75" customHeight="1" x14ac:dyDescent="0.25">
      <c r="A1325" s="209"/>
      <c r="B1325" s="196">
        <v>4967</v>
      </c>
      <c r="C1325" s="19" t="s">
        <v>5512</v>
      </c>
      <c r="D1325" s="18">
        <v>4127907257</v>
      </c>
      <c r="E1325" s="18"/>
      <c r="F1325" s="18"/>
      <c r="G1325" s="18">
        <v>5</v>
      </c>
      <c r="H1325" s="18">
        <v>5</v>
      </c>
      <c r="I1325" s="18"/>
      <c r="J1325" s="18"/>
      <c r="K1325" s="18"/>
      <c r="L1325" s="18"/>
      <c r="M1325" s="18"/>
      <c r="N1325" s="18"/>
      <c r="O1325" s="18">
        <v>5</v>
      </c>
      <c r="P1325" s="18">
        <v>10</v>
      </c>
      <c r="Q1325" s="18"/>
      <c r="R1325" s="18"/>
      <c r="S1325" s="18"/>
      <c r="T1325" s="18"/>
      <c r="U1325" s="18"/>
      <c r="V1325" s="18"/>
      <c r="W1325" s="18"/>
      <c r="X1325" s="18"/>
      <c r="AA1325" s="17"/>
    </row>
    <row r="1326" spans="1:27" s="16" customFormat="1" ht="18.75" customHeight="1" x14ac:dyDescent="0.25">
      <c r="A1326" s="209"/>
      <c r="B1326" s="196">
        <v>5585</v>
      </c>
      <c r="C1326" s="19" t="s">
        <v>5513</v>
      </c>
      <c r="D1326" s="18">
        <v>4127887332</v>
      </c>
      <c r="E1326" s="18"/>
      <c r="F1326" s="18"/>
      <c r="G1326" s="18">
        <v>6</v>
      </c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AA1326" s="17"/>
    </row>
    <row r="1327" spans="1:27" s="16" customFormat="1" ht="18.75" customHeight="1" x14ac:dyDescent="0.25">
      <c r="A1327" s="209"/>
      <c r="B1327" s="196">
        <v>5465</v>
      </c>
      <c r="C1327" s="19" t="s">
        <v>4393</v>
      </c>
      <c r="D1327" s="18">
        <v>4127891906</v>
      </c>
      <c r="E1327" s="18">
        <v>5</v>
      </c>
      <c r="F1327" s="18"/>
      <c r="G1327" s="18"/>
      <c r="H1327" s="18">
        <v>10</v>
      </c>
      <c r="I1327" s="18"/>
      <c r="J1327" s="18"/>
      <c r="K1327" s="18"/>
      <c r="L1327" s="18"/>
      <c r="M1327" s="18"/>
      <c r="N1327" s="18"/>
      <c r="O1327" s="18">
        <v>5</v>
      </c>
      <c r="P1327" s="18">
        <v>10</v>
      </c>
      <c r="Q1327" s="18"/>
      <c r="R1327" s="18"/>
      <c r="S1327" s="18"/>
      <c r="T1327" s="18"/>
      <c r="U1327" s="18"/>
      <c r="V1327" s="18"/>
      <c r="W1327" s="18"/>
      <c r="X1327" s="18"/>
      <c r="AA1327" s="17"/>
    </row>
    <row r="1328" spans="1:27" s="16" customFormat="1" ht="18.75" customHeight="1" x14ac:dyDescent="0.25">
      <c r="A1328" s="209"/>
      <c r="B1328" s="196">
        <v>4169</v>
      </c>
      <c r="C1328" s="19" t="s">
        <v>4720</v>
      </c>
      <c r="D1328" s="18">
        <v>4127898640</v>
      </c>
      <c r="E1328" s="18"/>
      <c r="F1328" s="18"/>
      <c r="G1328" s="18"/>
      <c r="H1328" s="18">
        <v>15</v>
      </c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AA1328" s="17"/>
    </row>
    <row r="1329" spans="1:27" s="16" customFormat="1" ht="18.75" customHeight="1" x14ac:dyDescent="0.25">
      <c r="A1329" s="209"/>
      <c r="B1329" s="196">
        <v>2750</v>
      </c>
      <c r="C1329" s="19" t="s">
        <v>3520</v>
      </c>
      <c r="D1329" s="18">
        <v>4127886114</v>
      </c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>
        <v>4</v>
      </c>
      <c r="P1329" s="18">
        <v>4</v>
      </c>
      <c r="Q1329" s="18"/>
      <c r="R1329" s="18"/>
      <c r="S1329" s="18"/>
      <c r="T1329" s="18"/>
      <c r="U1329" s="18"/>
      <c r="V1329" s="18"/>
      <c r="W1329" s="18"/>
      <c r="X1329" s="18"/>
      <c r="AA1329" s="17"/>
    </row>
    <row r="1330" spans="1:27" s="16" customFormat="1" ht="18.75" customHeight="1" x14ac:dyDescent="0.25">
      <c r="A1330" s="209"/>
      <c r="B1330" s="196">
        <v>2750</v>
      </c>
      <c r="C1330" s="19" t="s">
        <v>3520</v>
      </c>
      <c r="D1330" s="18">
        <v>4127856118</v>
      </c>
      <c r="E1330" s="18">
        <v>2</v>
      </c>
      <c r="F1330" s="18"/>
      <c r="G1330" s="18"/>
      <c r="H1330" s="18">
        <v>5</v>
      </c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AA1330" s="17"/>
    </row>
    <row r="1331" spans="1:27" s="16" customFormat="1" ht="18.75" customHeight="1" x14ac:dyDescent="0.25">
      <c r="A1331" s="209"/>
      <c r="B1331" s="196">
        <v>4515</v>
      </c>
      <c r="C1331" s="19" t="s">
        <v>5514</v>
      </c>
      <c r="D1331" s="18">
        <v>4127906542</v>
      </c>
      <c r="E1331" s="18">
        <v>2</v>
      </c>
      <c r="F1331" s="18">
        <v>2</v>
      </c>
      <c r="G1331" s="18">
        <v>5</v>
      </c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AA1331" s="17"/>
    </row>
    <row r="1332" spans="1:27" s="16" customFormat="1" ht="18.75" customHeight="1" x14ac:dyDescent="0.25">
      <c r="A1332" s="209"/>
      <c r="B1332" s="196">
        <v>2066</v>
      </c>
      <c r="C1332" s="19" t="s">
        <v>5515</v>
      </c>
      <c r="D1332" s="18">
        <v>4127842726</v>
      </c>
      <c r="E1332" s="18"/>
      <c r="F1332" s="18"/>
      <c r="G1332" s="18">
        <v>5</v>
      </c>
      <c r="H1332" s="18"/>
      <c r="I1332" s="18"/>
      <c r="J1332" s="18"/>
      <c r="K1332" s="18"/>
      <c r="L1332" s="18"/>
      <c r="M1332" s="18"/>
      <c r="N1332" s="18"/>
      <c r="O1332" s="18">
        <v>10</v>
      </c>
      <c r="P1332" s="18">
        <v>10</v>
      </c>
      <c r="Q1332" s="18"/>
      <c r="R1332" s="18"/>
      <c r="S1332" s="18"/>
      <c r="T1332" s="18"/>
      <c r="U1332" s="18"/>
      <c r="V1332" s="18"/>
      <c r="W1332" s="18"/>
      <c r="X1332" s="18"/>
      <c r="AA1332" s="17"/>
    </row>
    <row r="1333" spans="1:27" s="16" customFormat="1" ht="18.75" customHeight="1" x14ac:dyDescent="0.25">
      <c r="A1333" s="209"/>
      <c r="B1333" s="196">
        <v>5475</v>
      </c>
      <c r="C1333" s="19" t="s">
        <v>1763</v>
      </c>
      <c r="D1333" s="18">
        <v>4127837113</v>
      </c>
      <c r="E1333" s="18"/>
      <c r="F1333" s="18"/>
      <c r="G1333" s="18"/>
      <c r="H1333" s="18">
        <v>5</v>
      </c>
      <c r="I1333" s="18"/>
      <c r="J1333" s="18"/>
      <c r="K1333" s="18"/>
      <c r="L1333" s="18"/>
      <c r="M1333" s="18"/>
      <c r="N1333" s="18"/>
      <c r="O1333" s="18"/>
      <c r="P1333" s="18">
        <v>10</v>
      </c>
      <c r="Q1333" s="18"/>
      <c r="R1333" s="18"/>
      <c r="S1333" s="18"/>
      <c r="T1333" s="18"/>
      <c r="U1333" s="18"/>
      <c r="V1333" s="18"/>
      <c r="W1333" s="18"/>
      <c r="X1333" s="18"/>
      <c r="AA1333" s="17"/>
    </row>
    <row r="1334" spans="1:27" s="16" customFormat="1" ht="18.75" customHeight="1" x14ac:dyDescent="0.25">
      <c r="A1334" s="209"/>
      <c r="B1334" s="196">
        <v>3530</v>
      </c>
      <c r="C1334" s="19" t="s">
        <v>4067</v>
      </c>
      <c r="D1334" s="18">
        <v>4127883659</v>
      </c>
      <c r="E1334" s="18">
        <v>5</v>
      </c>
      <c r="F1334" s="18"/>
      <c r="G1334" s="18">
        <v>10</v>
      </c>
      <c r="H1334" s="18"/>
      <c r="I1334" s="18"/>
      <c r="J1334" s="18"/>
      <c r="K1334" s="18"/>
      <c r="L1334" s="18"/>
      <c r="M1334" s="18"/>
      <c r="N1334" s="18"/>
      <c r="O1334" s="18">
        <v>15</v>
      </c>
      <c r="P1334" s="18"/>
      <c r="Q1334" s="18"/>
      <c r="R1334" s="18"/>
      <c r="S1334" s="18"/>
      <c r="T1334" s="18"/>
      <c r="U1334" s="18"/>
      <c r="V1334" s="18"/>
      <c r="W1334" s="18"/>
      <c r="X1334" s="18"/>
      <c r="AA1334" s="17"/>
    </row>
    <row r="1335" spans="1:27" s="16" customFormat="1" ht="18.75" customHeight="1" x14ac:dyDescent="0.25">
      <c r="A1335" s="209"/>
      <c r="B1335" s="196">
        <v>5589</v>
      </c>
      <c r="C1335" s="19" t="s">
        <v>1730</v>
      </c>
      <c r="D1335" s="18">
        <v>4127872287</v>
      </c>
      <c r="E1335" s="18"/>
      <c r="F1335" s="18"/>
      <c r="G1335" s="18">
        <v>5</v>
      </c>
      <c r="H1335" s="18">
        <v>10</v>
      </c>
      <c r="I1335" s="18"/>
      <c r="J1335" s="18">
        <v>5</v>
      </c>
      <c r="K1335" s="18"/>
      <c r="L1335" s="18"/>
      <c r="M1335" s="18"/>
      <c r="N1335" s="18"/>
      <c r="O1335" s="18">
        <v>10</v>
      </c>
      <c r="P1335" s="18"/>
      <c r="Q1335" s="18"/>
      <c r="R1335" s="18"/>
      <c r="S1335" s="18"/>
      <c r="T1335" s="18"/>
      <c r="U1335" s="18"/>
      <c r="V1335" s="18"/>
      <c r="W1335" s="18"/>
      <c r="X1335" s="18"/>
      <c r="AA1335" s="17"/>
    </row>
    <row r="1336" spans="1:27" s="16" customFormat="1" ht="18.75" customHeight="1" x14ac:dyDescent="0.25">
      <c r="A1336" s="209"/>
      <c r="B1336" s="196">
        <v>5589</v>
      </c>
      <c r="C1336" s="19" t="s">
        <v>4391</v>
      </c>
      <c r="D1336" s="18">
        <v>4127903340</v>
      </c>
      <c r="E1336" s="18"/>
      <c r="F1336" s="18"/>
      <c r="G1336" s="18">
        <v>2</v>
      </c>
      <c r="H1336" s="18">
        <v>5</v>
      </c>
      <c r="I1336" s="18"/>
      <c r="J1336" s="18">
        <v>2</v>
      </c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AA1336" s="17"/>
    </row>
    <row r="1337" spans="1:27" s="16" customFormat="1" ht="18.75" customHeight="1" x14ac:dyDescent="0.25">
      <c r="A1337" s="209"/>
      <c r="B1337" s="196">
        <v>3342</v>
      </c>
      <c r="C1337" s="19" t="s">
        <v>3789</v>
      </c>
      <c r="D1337" s="18">
        <v>4127901630</v>
      </c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>
        <v>8</v>
      </c>
      <c r="R1337" s="18">
        <v>6</v>
      </c>
      <c r="S1337" s="18"/>
      <c r="T1337" s="18"/>
      <c r="U1337" s="18"/>
      <c r="V1337" s="18">
        <v>5</v>
      </c>
      <c r="W1337" s="18"/>
      <c r="X1337" s="18"/>
      <c r="AA1337" s="17"/>
    </row>
    <row r="1338" spans="1:27" s="16" customFormat="1" ht="18.75" customHeight="1" x14ac:dyDescent="0.25">
      <c r="A1338" s="209"/>
      <c r="B1338" s="196">
        <v>3342</v>
      </c>
      <c r="C1338" s="19" t="s">
        <v>3789</v>
      </c>
      <c r="D1338" s="18">
        <v>4127901406</v>
      </c>
      <c r="E1338" s="18">
        <v>2</v>
      </c>
      <c r="F1338" s="18"/>
      <c r="G1338" s="18">
        <v>12</v>
      </c>
      <c r="H1338" s="18">
        <v>15</v>
      </c>
      <c r="I1338" s="18"/>
      <c r="J1338" s="18"/>
      <c r="K1338" s="18"/>
      <c r="L1338" s="18"/>
      <c r="M1338" s="18"/>
      <c r="N1338" s="18"/>
      <c r="O1338" s="18"/>
      <c r="P1338" s="18">
        <v>10</v>
      </c>
      <c r="Q1338" s="18"/>
      <c r="R1338" s="18"/>
      <c r="S1338" s="18"/>
      <c r="T1338" s="18"/>
      <c r="U1338" s="18"/>
      <c r="V1338" s="18"/>
      <c r="W1338" s="18"/>
      <c r="X1338" s="18"/>
      <c r="AA1338" s="17"/>
    </row>
    <row r="1339" spans="1:27" s="16" customFormat="1" ht="18.75" customHeight="1" x14ac:dyDescent="0.25">
      <c r="A1339" s="209"/>
      <c r="B1339" s="196" t="s">
        <v>5516</v>
      </c>
      <c r="C1339" s="19" t="s">
        <v>2842</v>
      </c>
      <c r="D1339" s="18">
        <v>2929</v>
      </c>
      <c r="E1339" s="18"/>
      <c r="F1339" s="18"/>
      <c r="G1339" s="18"/>
      <c r="H1339" s="18">
        <v>6</v>
      </c>
      <c r="I1339" s="18">
        <v>6</v>
      </c>
      <c r="J1339" s="18">
        <v>6</v>
      </c>
      <c r="K1339" s="18">
        <v>6</v>
      </c>
      <c r="L1339" s="18">
        <v>6</v>
      </c>
      <c r="M1339" s="18">
        <v>6</v>
      </c>
      <c r="N1339" s="18"/>
      <c r="O1339" s="18">
        <v>6</v>
      </c>
      <c r="P1339" s="18">
        <v>6</v>
      </c>
      <c r="Q1339" s="18"/>
      <c r="R1339" s="18"/>
      <c r="S1339" s="18"/>
      <c r="T1339" s="18"/>
      <c r="U1339" s="18"/>
      <c r="V1339" s="18"/>
      <c r="W1339" s="18"/>
      <c r="X1339" s="18"/>
      <c r="AA1339" s="17"/>
    </row>
    <row r="1340" spans="1:27" s="16" customFormat="1" ht="18.75" customHeight="1" x14ac:dyDescent="0.25">
      <c r="A1340" s="209"/>
      <c r="B1340" s="196">
        <v>1532</v>
      </c>
      <c r="C1340" s="19" t="s">
        <v>3197</v>
      </c>
      <c r="D1340" s="18">
        <v>4127728165</v>
      </c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>
        <v>20</v>
      </c>
      <c r="P1340" s="18">
        <v>15</v>
      </c>
      <c r="Q1340" s="18"/>
      <c r="R1340" s="18"/>
      <c r="S1340" s="18"/>
      <c r="T1340" s="18"/>
      <c r="U1340" s="18"/>
      <c r="V1340" s="18"/>
      <c r="W1340" s="18"/>
      <c r="X1340" s="18"/>
      <c r="AA1340" s="17"/>
    </row>
    <row r="1341" spans="1:27" s="16" customFormat="1" ht="18.75" customHeight="1" x14ac:dyDescent="0.25">
      <c r="A1341" s="209"/>
      <c r="B1341" s="196"/>
      <c r="C1341" s="187" t="s">
        <v>5476</v>
      </c>
      <c r="D1341" s="85"/>
      <c r="E1341" s="35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35"/>
      <c r="S1341" s="35"/>
      <c r="T1341" s="35"/>
      <c r="U1341" s="35"/>
      <c r="V1341" s="35"/>
      <c r="W1341" s="35"/>
      <c r="X1341" s="187" t="s">
        <v>5476</v>
      </c>
      <c r="AA1341" s="17"/>
    </row>
    <row r="1342" spans="1:27" s="16" customFormat="1" ht="18.75" customHeight="1" x14ac:dyDescent="0.25">
      <c r="A1342" s="209"/>
      <c r="B1342" s="196">
        <v>5454</v>
      </c>
      <c r="C1342" s="19" t="s">
        <v>5477</v>
      </c>
      <c r="D1342" s="18">
        <v>4127900140</v>
      </c>
      <c r="E1342" s="35"/>
      <c r="F1342" s="35"/>
      <c r="G1342" s="29">
        <v>10</v>
      </c>
      <c r="H1342" s="29">
        <v>5</v>
      </c>
      <c r="I1342" s="29"/>
      <c r="J1342" s="29">
        <v>5</v>
      </c>
      <c r="K1342" s="35"/>
      <c r="L1342" s="35"/>
      <c r="M1342" s="35"/>
      <c r="N1342" s="35"/>
      <c r="O1342" s="35"/>
      <c r="P1342" s="35"/>
      <c r="Q1342" s="18"/>
      <c r="R1342" s="18"/>
      <c r="S1342" s="18"/>
      <c r="T1342" s="18"/>
      <c r="U1342" s="18"/>
      <c r="V1342" s="18"/>
      <c r="W1342" s="18"/>
      <c r="X1342" s="18" t="s">
        <v>5478</v>
      </c>
      <c r="AA1342" s="17"/>
    </row>
    <row r="1343" spans="1:27" s="16" customFormat="1" ht="18.75" customHeight="1" x14ac:dyDescent="0.25">
      <c r="A1343" s="209"/>
      <c r="B1343" s="196">
        <v>5454</v>
      </c>
      <c r="C1343" s="19" t="s">
        <v>5477</v>
      </c>
      <c r="D1343" s="18"/>
      <c r="E1343" s="29">
        <v>5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>
        <v>5</v>
      </c>
      <c r="P1343" s="29">
        <v>10</v>
      </c>
      <c r="Q1343" s="18"/>
      <c r="R1343" s="18"/>
      <c r="S1343" s="18"/>
      <c r="T1343" s="18"/>
      <c r="U1343" s="18"/>
      <c r="V1343" s="18"/>
      <c r="W1343" s="18"/>
      <c r="X1343" s="18"/>
      <c r="AA1343" s="17"/>
    </row>
    <row r="1344" spans="1:27" s="16" customFormat="1" ht="18.75" customHeight="1" x14ac:dyDescent="0.25">
      <c r="A1344" s="209"/>
      <c r="B1344" s="196">
        <v>1619</v>
      </c>
      <c r="C1344" s="19" t="s">
        <v>5479</v>
      </c>
      <c r="D1344" s="18">
        <v>4127895340</v>
      </c>
      <c r="E1344" s="35"/>
      <c r="F1344" s="35"/>
      <c r="G1344" s="29">
        <v>5</v>
      </c>
      <c r="H1344" s="29">
        <v>7</v>
      </c>
      <c r="I1344" s="29"/>
      <c r="J1344" s="29"/>
      <c r="K1344" s="29"/>
      <c r="L1344" s="29"/>
      <c r="M1344" s="29">
        <v>8</v>
      </c>
      <c r="N1344" s="29"/>
      <c r="O1344" s="29">
        <v>12</v>
      </c>
      <c r="P1344" s="29">
        <v>12</v>
      </c>
      <c r="Q1344" s="18"/>
      <c r="R1344" s="18"/>
      <c r="S1344" s="18"/>
      <c r="T1344" s="18"/>
      <c r="U1344" s="18"/>
      <c r="V1344" s="18"/>
      <c r="W1344" s="18"/>
      <c r="X1344" s="18"/>
      <c r="AA1344" s="17"/>
    </row>
    <row r="1345" spans="1:27" s="16" customFormat="1" ht="18.75" customHeight="1" x14ac:dyDescent="0.25">
      <c r="A1345" s="209"/>
      <c r="B1345" s="196" t="s">
        <v>5480</v>
      </c>
      <c r="C1345" s="19" t="s">
        <v>5481</v>
      </c>
      <c r="D1345" s="18" t="s">
        <v>5482</v>
      </c>
      <c r="E1345" s="35"/>
      <c r="F1345" s="35"/>
      <c r="G1345" s="29">
        <v>10</v>
      </c>
      <c r="H1345" s="29">
        <v>10</v>
      </c>
      <c r="I1345" s="29">
        <v>10</v>
      </c>
      <c r="J1345" s="29"/>
      <c r="K1345" s="29"/>
      <c r="L1345" s="29"/>
      <c r="M1345" s="29">
        <v>10</v>
      </c>
      <c r="N1345" s="29">
        <v>5</v>
      </c>
      <c r="O1345" s="29">
        <v>10</v>
      </c>
      <c r="P1345" s="35"/>
      <c r="Q1345" s="18"/>
      <c r="R1345" s="18"/>
      <c r="S1345" s="18"/>
      <c r="T1345" s="18"/>
      <c r="U1345" s="18"/>
      <c r="V1345" s="18"/>
      <c r="W1345" s="18"/>
      <c r="X1345" s="18"/>
      <c r="AA1345" s="17"/>
    </row>
    <row r="1346" spans="1:27" s="16" customFormat="1" ht="18.75" customHeight="1" x14ac:dyDescent="0.25">
      <c r="A1346" s="209"/>
      <c r="B1346" s="196">
        <v>4817</v>
      </c>
      <c r="C1346" s="19" t="s">
        <v>5072</v>
      </c>
      <c r="D1346" s="18">
        <v>4127901271</v>
      </c>
      <c r="E1346" s="35"/>
      <c r="F1346" s="35"/>
      <c r="G1346" s="29">
        <v>7</v>
      </c>
      <c r="H1346" s="29">
        <v>18</v>
      </c>
      <c r="I1346" s="29"/>
      <c r="J1346" s="29"/>
      <c r="K1346" s="29"/>
      <c r="L1346" s="29"/>
      <c r="M1346" s="29">
        <v>3</v>
      </c>
      <c r="N1346" s="29"/>
      <c r="O1346" s="29">
        <v>3</v>
      </c>
      <c r="P1346" s="29">
        <v>8</v>
      </c>
      <c r="Q1346" s="18"/>
      <c r="R1346" s="18"/>
      <c r="S1346" s="18"/>
      <c r="T1346" s="18"/>
      <c r="U1346" s="18"/>
      <c r="V1346" s="18"/>
      <c r="W1346" s="18"/>
      <c r="X1346" s="18"/>
      <c r="AA1346" s="17"/>
    </row>
    <row r="1347" spans="1:27" s="16" customFormat="1" ht="18.75" customHeight="1" x14ac:dyDescent="0.25">
      <c r="A1347" s="209"/>
      <c r="B1347" s="196">
        <v>4998</v>
      </c>
      <c r="C1347" s="19" t="s">
        <v>5483</v>
      </c>
      <c r="D1347" s="18">
        <v>4127901145</v>
      </c>
      <c r="E1347" s="35"/>
      <c r="F1347" s="35"/>
      <c r="G1347" s="29">
        <v>15</v>
      </c>
      <c r="H1347" s="29">
        <v>15</v>
      </c>
      <c r="I1347" s="29"/>
      <c r="J1347" s="29"/>
      <c r="K1347" s="29"/>
      <c r="L1347" s="29"/>
      <c r="M1347" s="29"/>
      <c r="N1347" s="29"/>
      <c r="O1347" s="29">
        <v>10</v>
      </c>
      <c r="P1347" s="29">
        <v>20</v>
      </c>
      <c r="Q1347" s="18"/>
      <c r="R1347" s="18"/>
      <c r="S1347" s="18"/>
      <c r="T1347" s="18"/>
      <c r="U1347" s="18"/>
      <c r="V1347" s="18"/>
      <c r="W1347" s="18"/>
      <c r="X1347" s="18"/>
      <c r="AA1347" s="17"/>
    </row>
    <row r="1348" spans="1:27" s="16" customFormat="1" ht="18.75" customHeight="1" x14ac:dyDescent="0.25">
      <c r="A1348" s="209"/>
      <c r="B1348" s="196">
        <v>2979</v>
      </c>
      <c r="C1348" s="19" t="s">
        <v>4266</v>
      </c>
      <c r="D1348" s="18">
        <v>4127911687</v>
      </c>
      <c r="E1348" s="29">
        <v>5</v>
      </c>
      <c r="F1348" s="29"/>
      <c r="G1348" s="29">
        <v>16</v>
      </c>
      <c r="H1348" s="29">
        <v>26</v>
      </c>
      <c r="I1348" s="29"/>
      <c r="J1348" s="29"/>
      <c r="K1348" s="29"/>
      <c r="L1348" s="29"/>
      <c r="M1348" s="29">
        <v>5</v>
      </c>
      <c r="N1348" s="29"/>
      <c r="O1348" s="29">
        <v>45</v>
      </c>
      <c r="P1348" s="29">
        <v>65</v>
      </c>
      <c r="Q1348" s="29"/>
      <c r="R1348" s="18"/>
      <c r="S1348" s="18"/>
      <c r="T1348" s="18"/>
      <c r="U1348" s="18"/>
      <c r="V1348" s="18"/>
      <c r="W1348" s="18"/>
      <c r="X1348" s="26" t="s">
        <v>5519</v>
      </c>
      <c r="AA1348" s="17"/>
    </row>
    <row r="1349" spans="1:27" s="16" customFormat="1" ht="18.75" customHeight="1" x14ac:dyDescent="0.25">
      <c r="A1349" s="209"/>
      <c r="B1349" s="196">
        <v>4973</v>
      </c>
      <c r="C1349" s="19" t="s">
        <v>3183</v>
      </c>
      <c r="D1349" s="18">
        <v>4127900346</v>
      </c>
      <c r="E1349" s="29">
        <v>4</v>
      </c>
      <c r="F1349" s="29"/>
      <c r="G1349" s="29"/>
      <c r="H1349" s="29">
        <v>5</v>
      </c>
      <c r="I1349" s="29"/>
      <c r="J1349" s="29">
        <v>5</v>
      </c>
      <c r="K1349" s="29"/>
      <c r="L1349" s="29"/>
      <c r="M1349" s="29"/>
      <c r="N1349" s="29"/>
      <c r="O1349" s="29"/>
      <c r="P1349" s="29">
        <v>5</v>
      </c>
      <c r="Q1349" s="29"/>
      <c r="R1349" s="18"/>
      <c r="S1349" s="18"/>
      <c r="T1349" s="18"/>
      <c r="U1349" s="18"/>
      <c r="V1349" s="18"/>
      <c r="W1349" s="18"/>
      <c r="X1349" s="18"/>
      <c r="AA1349" s="17"/>
    </row>
    <row r="1350" spans="1:27" s="16" customFormat="1" ht="18.75" customHeight="1" x14ac:dyDescent="0.25">
      <c r="A1350" s="209"/>
      <c r="B1350" s="196">
        <v>5283</v>
      </c>
      <c r="C1350" s="19" t="s">
        <v>1447</v>
      </c>
      <c r="D1350" s="18">
        <v>4127893020</v>
      </c>
      <c r="E1350" s="29">
        <v>5</v>
      </c>
      <c r="F1350" s="29"/>
      <c r="G1350" s="29">
        <v>5</v>
      </c>
      <c r="H1350" s="29">
        <v>20</v>
      </c>
      <c r="I1350" s="29"/>
      <c r="J1350" s="29"/>
      <c r="K1350" s="29"/>
      <c r="L1350" s="29"/>
      <c r="M1350" s="29"/>
      <c r="N1350" s="29"/>
      <c r="O1350" s="29">
        <v>5</v>
      </c>
      <c r="P1350" s="29">
        <v>30</v>
      </c>
      <c r="Q1350" s="18"/>
      <c r="R1350" s="18"/>
      <c r="S1350" s="18"/>
      <c r="T1350" s="18"/>
      <c r="U1350" s="18"/>
      <c r="V1350" s="18"/>
      <c r="W1350" s="18"/>
      <c r="X1350" s="18"/>
      <c r="AA1350" s="17"/>
    </row>
    <row r="1351" spans="1:27" s="16" customFormat="1" ht="18.75" customHeight="1" x14ac:dyDescent="0.25">
      <c r="A1351" s="209"/>
      <c r="B1351" s="196">
        <v>4654</v>
      </c>
      <c r="C1351" s="19" t="s">
        <v>4838</v>
      </c>
      <c r="D1351" s="18">
        <v>4127896585</v>
      </c>
      <c r="E1351" s="35"/>
      <c r="F1351" s="35"/>
      <c r="G1351" s="29">
        <v>5</v>
      </c>
      <c r="H1351" s="29">
        <v>10</v>
      </c>
      <c r="I1351" s="29"/>
      <c r="J1351" s="29"/>
      <c r="K1351" s="29"/>
      <c r="L1351" s="29"/>
      <c r="M1351" s="29"/>
      <c r="N1351" s="29"/>
      <c r="O1351" s="29">
        <v>10</v>
      </c>
      <c r="P1351" s="29">
        <v>10</v>
      </c>
      <c r="Q1351" s="18"/>
      <c r="R1351" s="18"/>
      <c r="S1351" s="18"/>
      <c r="T1351" s="18"/>
      <c r="U1351" s="18"/>
      <c r="V1351" s="18"/>
      <c r="W1351" s="18"/>
      <c r="X1351" s="18"/>
      <c r="AA1351" s="17"/>
    </row>
    <row r="1352" spans="1:27" s="16" customFormat="1" ht="18.75" customHeight="1" x14ac:dyDescent="0.25">
      <c r="A1352" s="209"/>
      <c r="B1352" s="196">
        <v>4855</v>
      </c>
      <c r="C1352" s="19" t="s">
        <v>2507</v>
      </c>
      <c r="D1352" s="18">
        <v>4127883463</v>
      </c>
      <c r="E1352" s="29">
        <v>5</v>
      </c>
      <c r="F1352" s="29">
        <v>5</v>
      </c>
      <c r="G1352" s="29"/>
      <c r="H1352" s="29"/>
      <c r="I1352" s="29"/>
      <c r="J1352" s="29"/>
      <c r="K1352" s="29"/>
      <c r="L1352" s="29"/>
      <c r="M1352" s="29"/>
      <c r="N1352" s="29"/>
      <c r="O1352" s="29">
        <v>5</v>
      </c>
      <c r="P1352" s="29"/>
      <c r="Q1352" s="18"/>
      <c r="R1352" s="18"/>
      <c r="S1352" s="18"/>
      <c r="T1352" s="18"/>
      <c r="U1352" s="18"/>
      <c r="V1352" s="18"/>
      <c r="W1352" s="18"/>
      <c r="X1352" s="18"/>
      <c r="AA1352" s="17"/>
    </row>
    <row r="1353" spans="1:27" s="16" customFormat="1" ht="18.75" customHeight="1" x14ac:dyDescent="0.25">
      <c r="A1353" s="209"/>
      <c r="B1353" s="196">
        <v>4880</v>
      </c>
      <c r="C1353" s="19" t="s">
        <v>5484</v>
      </c>
      <c r="D1353" s="18">
        <v>4127883572</v>
      </c>
      <c r="E1353" s="29">
        <v>5</v>
      </c>
      <c r="F1353" s="29">
        <v>5</v>
      </c>
      <c r="G1353" s="29">
        <v>5</v>
      </c>
      <c r="H1353" s="29"/>
      <c r="I1353" s="29"/>
      <c r="J1353" s="29"/>
      <c r="K1353" s="29"/>
      <c r="L1353" s="29"/>
      <c r="M1353" s="29"/>
      <c r="N1353" s="35"/>
      <c r="O1353" s="35"/>
      <c r="P1353" s="35"/>
      <c r="Q1353" s="18"/>
      <c r="R1353" s="18"/>
      <c r="S1353" s="18"/>
      <c r="T1353" s="18"/>
      <c r="U1353" s="18"/>
      <c r="V1353" s="18"/>
      <c r="W1353" s="18"/>
      <c r="X1353" s="18"/>
      <c r="AA1353" s="17"/>
    </row>
    <row r="1354" spans="1:27" s="16" customFormat="1" ht="18.75" customHeight="1" x14ac:dyDescent="0.25">
      <c r="A1354" s="209"/>
      <c r="B1354" s="196">
        <v>5592</v>
      </c>
      <c r="C1354" s="19" t="s">
        <v>5485</v>
      </c>
      <c r="D1354" s="18">
        <v>4127884775</v>
      </c>
      <c r="E1354" s="35"/>
      <c r="F1354" s="29">
        <v>5</v>
      </c>
      <c r="G1354" s="29">
        <v>5</v>
      </c>
      <c r="H1354" s="29"/>
      <c r="I1354" s="29"/>
      <c r="J1354" s="29"/>
      <c r="K1354" s="29"/>
      <c r="L1354" s="29"/>
      <c r="M1354" s="29"/>
      <c r="N1354" s="29"/>
      <c r="O1354" s="29">
        <v>5</v>
      </c>
      <c r="P1354" s="35"/>
      <c r="Q1354" s="18"/>
      <c r="R1354" s="18"/>
      <c r="S1354" s="18"/>
      <c r="T1354" s="18"/>
      <c r="U1354" s="18"/>
      <c r="V1354" s="18"/>
      <c r="W1354" s="18"/>
      <c r="X1354" s="18"/>
      <c r="AA1354" s="17"/>
    </row>
    <row r="1355" spans="1:27" s="16" customFormat="1" ht="18.75" customHeight="1" x14ac:dyDescent="0.25">
      <c r="A1355" s="209"/>
      <c r="B1355" s="196">
        <v>5119</v>
      </c>
      <c r="C1355" s="19" t="s">
        <v>2508</v>
      </c>
      <c r="D1355" s="18">
        <v>4127910934</v>
      </c>
      <c r="E1355" s="35"/>
      <c r="F1355" s="35"/>
      <c r="G1355" s="29">
        <v>10</v>
      </c>
      <c r="H1355" s="29">
        <v>10</v>
      </c>
      <c r="I1355" s="29"/>
      <c r="J1355" s="29">
        <v>8</v>
      </c>
      <c r="K1355" s="29"/>
      <c r="L1355" s="29"/>
      <c r="M1355" s="29"/>
      <c r="N1355" s="29"/>
      <c r="O1355" s="29"/>
      <c r="P1355" s="29">
        <v>10</v>
      </c>
      <c r="Q1355" s="18"/>
      <c r="R1355" s="18"/>
      <c r="S1355" s="18"/>
      <c r="T1355" s="18"/>
      <c r="U1355" s="18"/>
      <c r="V1355" s="18"/>
      <c r="W1355" s="18"/>
      <c r="X1355" s="18"/>
      <c r="AA1355" s="17"/>
    </row>
    <row r="1356" spans="1:27" s="16" customFormat="1" ht="18.75" customHeight="1" x14ac:dyDescent="0.25">
      <c r="A1356" s="209"/>
      <c r="B1356" s="196">
        <v>4865</v>
      </c>
      <c r="C1356" s="19" t="s">
        <v>2510</v>
      </c>
      <c r="D1356" s="18">
        <v>4127911562</v>
      </c>
      <c r="E1356" s="35"/>
      <c r="F1356" s="35"/>
      <c r="G1356" s="29">
        <v>20</v>
      </c>
      <c r="H1356" s="29"/>
      <c r="I1356" s="29"/>
      <c r="J1356" s="29"/>
      <c r="K1356" s="29"/>
      <c r="L1356" s="29"/>
      <c r="M1356" s="29"/>
      <c r="N1356" s="29"/>
      <c r="O1356" s="29"/>
      <c r="P1356" s="29">
        <v>15</v>
      </c>
      <c r="Q1356" s="18"/>
      <c r="R1356" s="18"/>
      <c r="S1356" s="18"/>
      <c r="T1356" s="18"/>
      <c r="U1356" s="18"/>
      <c r="V1356" s="18"/>
      <c r="W1356" s="18"/>
      <c r="X1356" s="18"/>
      <c r="AA1356" s="17"/>
    </row>
    <row r="1357" spans="1:27" s="16" customFormat="1" ht="18.75" customHeight="1" x14ac:dyDescent="0.25">
      <c r="A1357" s="209"/>
      <c r="B1357" s="196">
        <v>4864</v>
      </c>
      <c r="C1357" s="19" t="s">
        <v>3337</v>
      </c>
      <c r="D1357" s="18">
        <v>4127772135</v>
      </c>
      <c r="E1357" s="35"/>
      <c r="F1357" s="35"/>
      <c r="G1357" s="29">
        <v>8</v>
      </c>
      <c r="H1357" s="29">
        <v>10</v>
      </c>
      <c r="I1357" s="29"/>
      <c r="J1357" s="29"/>
      <c r="K1357" s="29"/>
      <c r="L1357" s="29"/>
      <c r="M1357" s="29"/>
      <c r="N1357" s="29"/>
      <c r="O1357" s="29"/>
      <c r="P1357" s="29"/>
      <c r="Q1357" s="18"/>
      <c r="R1357" s="18"/>
      <c r="S1357" s="18"/>
      <c r="T1357" s="18"/>
      <c r="U1357" s="18"/>
      <c r="V1357" s="18"/>
      <c r="W1357" s="18"/>
      <c r="X1357" s="18"/>
      <c r="AA1357" s="17"/>
    </row>
    <row r="1358" spans="1:27" s="16" customFormat="1" ht="18.75" customHeight="1" x14ac:dyDescent="0.25">
      <c r="A1358" s="209"/>
      <c r="B1358" s="196">
        <v>4064</v>
      </c>
      <c r="C1358" s="19" t="s">
        <v>5486</v>
      </c>
      <c r="D1358" s="18">
        <v>4127881500</v>
      </c>
      <c r="E1358" s="29">
        <v>5</v>
      </c>
      <c r="F1358" s="29"/>
      <c r="G1358" s="29">
        <v>3</v>
      </c>
      <c r="H1358" s="29">
        <v>5</v>
      </c>
      <c r="I1358" s="29"/>
      <c r="J1358" s="29"/>
      <c r="K1358" s="29"/>
      <c r="L1358" s="29"/>
      <c r="M1358" s="29"/>
      <c r="N1358" s="29"/>
      <c r="O1358" s="29"/>
      <c r="P1358" s="29">
        <v>3</v>
      </c>
      <c r="Q1358" s="18"/>
      <c r="R1358" s="18"/>
      <c r="S1358" s="18"/>
      <c r="T1358" s="18"/>
      <c r="U1358" s="18"/>
      <c r="V1358" s="18"/>
      <c r="W1358" s="18"/>
      <c r="X1358" s="18"/>
      <c r="AA1358" s="17"/>
    </row>
    <row r="1359" spans="1:27" s="16" customFormat="1" ht="18.75" customHeight="1" x14ac:dyDescent="0.25">
      <c r="A1359" s="209"/>
      <c r="B1359" s="196">
        <v>1648</v>
      </c>
      <c r="C1359" s="19" t="s">
        <v>394</v>
      </c>
      <c r="D1359" s="18">
        <v>4127898804</v>
      </c>
      <c r="E1359" s="35"/>
      <c r="F1359" s="35"/>
      <c r="G1359" s="29">
        <v>5</v>
      </c>
      <c r="H1359" s="29">
        <v>10</v>
      </c>
      <c r="I1359" s="29"/>
      <c r="J1359" s="29"/>
      <c r="K1359" s="29"/>
      <c r="L1359" s="29"/>
      <c r="M1359" s="29"/>
      <c r="N1359" s="29"/>
      <c r="O1359" s="29"/>
      <c r="P1359" s="29">
        <v>5</v>
      </c>
      <c r="Q1359" s="18"/>
      <c r="R1359" s="18"/>
      <c r="S1359" s="18"/>
      <c r="T1359" s="18"/>
      <c r="U1359" s="18"/>
      <c r="V1359" s="18"/>
      <c r="W1359" s="18"/>
      <c r="X1359" s="18"/>
      <c r="AA1359" s="17"/>
    </row>
    <row r="1360" spans="1:27" s="16" customFormat="1" ht="18.75" customHeight="1" x14ac:dyDescent="0.25">
      <c r="A1360" s="209"/>
      <c r="B1360" s="196">
        <v>4491</v>
      </c>
      <c r="C1360" s="19" t="s">
        <v>5058</v>
      </c>
      <c r="D1360" s="18">
        <v>4127911060</v>
      </c>
      <c r="E1360" s="35"/>
      <c r="F1360" s="35"/>
      <c r="G1360" s="29">
        <v>10</v>
      </c>
      <c r="H1360" s="29">
        <v>10</v>
      </c>
      <c r="I1360" s="29"/>
      <c r="J1360" s="29"/>
      <c r="K1360" s="29"/>
      <c r="L1360" s="29"/>
      <c r="M1360" s="29">
        <v>10</v>
      </c>
      <c r="N1360" s="29"/>
      <c r="O1360" s="29">
        <v>10</v>
      </c>
      <c r="P1360" s="29">
        <v>5</v>
      </c>
      <c r="Q1360" s="18"/>
      <c r="R1360" s="18"/>
      <c r="S1360" s="18"/>
      <c r="T1360" s="18"/>
      <c r="U1360" s="18"/>
      <c r="V1360" s="18"/>
      <c r="W1360" s="18"/>
      <c r="X1360" s="18"/>
      <c r="AA1360" s="17"/>
    </row>
    <row r="1361" spans="1:27" s="16" customFormat="1" ht="18.75" customHeight="1" x14ac:dyDescent="0.25">
      <c r="A1361" s="209"/>
      <c r="B1361" s="196">
        <v>4505</v>
      </c>
      <c r="C1361" s="19" t="s">
        <v>5487</v>
      </c>
      <c r="D1361" s="18">
        <v>4127897275</v>
      </c>
      <c r="E1361" s="35"/>
      <c r="F1361" s="35"/>
      <c r="G1361" s="29">
        <v>10</v>
      </c>
      <c r="H1361" s="29">
        <v>8</v>
      </c>
      <c r="I1361" s="29"/>
      <c r="J1361" s="29"/>
      <c r="K1361" s="29"/>
      <c r="L1361" s="29"/>
      <c r="M1361" s="29"/>
      <c r="N1361" s="29"/>
      <c r="O1361" s="29">
        <v>15</v>
      </c>
      <c r="P1361" s="29">
        <v>10</v>
      </c>
      <c r="Q1361" s="18"/>
      <c r="R1361" s="18"/>
      <c r="S1361" s="18"/>
      <c r="T1361" s="18"/>
      <c r="U1361" s="18"/>
      <c r="V1361" s="18"/>
      <c r="W1361" s="18"/>
      <c r="X1361" s="18"/>
      <c r="AA1361" s="17"/>
    </row>
    <row r="1362" spans="1:27" s="16" customFormat="1" ht="18.75" customHeight="1" x14ac:dyDescent="0.25">
      <c r="A1362" s="209"/>
      <c r="B1362" s="196">
        <v>5597</v>
      </c>
      <c r="C1362" s="19" t="s">
        <v>3175</v>
      </c>
      <c r="D1362" s="18">
        <v>4127895637</v>
      </c>
      <c r="E1362" s="35"/>
      <c r="F1362" s="35"/>
      <c r="G1362" s="29">
        <v>10</v>
      </c>
      <c r="H1362" s="29"/>
      <c r="I1362" s="29"/>
      <c r="J1362" s="29"/>
      <c r="K1362" s="29"/>
      <c r="L1362" s="29"/>
      <c r="M1362" s="29"/>
      <c r="N1362" s="29"/>
      <c r="O1362" s="29">
        <v>5</v>
      </c>
      <c r="P1362" s="29">
        <v>5</v>
      </c>
      <c r="Q1362" s="18"/>
      <c r="R1362" s="18"/>
      <c r="S1362" s="18"/>
      <c r="T1362" s="18"/>
      <c r="U1362" s="18"/>
      <c r="V1362" s="18"/>
      <c r="W1362" s="18"/>
      <c r="X1362" s="18"/>
      <c r="AA1362" s="17"/>
    </row>
    <row r="1363" spans="1:27" s="16" customFormat="1" ht="18.75" customHeight="1" x14ac:dyDescent="0.25">
      <c r="A1363" s="209"/>
      <c r="B1363" s="196">
        <v>4093</v>
      </c>
      <c r="C1363" s="19" t="s">
        <v>4104</v>
      </c>
      <c r="D1363" s="18">
        <v>4127912277</v>
      </c>
      <c r="E1363" s="35"/>
      <c r="F1363" s="35"/>
      <c r="G1363" s="29">
        <v>10</v>
      </c>
      <c r="H1363" s="29"/>
      <c r="I1363" s="29"/>
      <c r="J1363" s="29"/>
      <c r="K1363" s="29"/>
      <c r="L1363" s="29"/>
      <c r="M1363" s="29"/>
      <c r="N1363" s="29"/>
      <c r="O1363" s="29">
        <v>5</v>
      </c>
      <c r="P1363" s="29">
        <v>5</v>
      </c>
      <c r="Q1363" s="18"/>
      <c r="R1363" s="18"/>
      <c r="S1363" s="18"/>
      <c r="T1363" s="18"/>
      <c r="U1363" s="18"/>
      <c r="V1363" s="18"/>
      <c r="W1363" s="18"/>
      <c r="X1363" s="18"/>
      <c r="AA1363" s="17"/>
    </row>
    <row r="1364" spans="1:27" s="16" customFormat="1" ht="18.75" customHeight="1" x14ac:dyDescent="0.25">
      <c r="A1364" s="209"/>
      <c r="B1364" s="196">
        <v>4923</v>
      </c>
      <c r="C1364" s="19" t="s">
        <v>5146</v>
      </c>
      <c r="D1364" s="18">
        <v>4127911177</v>
      </c>
      <c r="E1364" s="35"/>
      <c r="F1364" s="35"/>
      <c r="G1364" s="29">
        <v>5</v>
      </c>
      <c r="H1364" s="29">
        <v>10</v>
      </c>
      <c r="I1364" s="29"/>
      <c r="J1364" s="29"/>
      <c r="K1364" s="29"/>
      <c r="L1364" s="29"/>
      <c r="M1364" s="29"/>
      <c r="N1364" s="29"/>
      <c r="O1364" s="29">
        <v>4</v>
      </c>
      <c r="P1364" s="29">
        <v>5</v>
      </c>
      <c r="Q1364" s="29"/>
      <c r="R1364" s="18"/>
      <c r="S1364" s="18"/>
      <c r="T1364" s="18"/>
      <c r="U1364" s="18"/>
      <c r="V1364" s="18"/>
      <c r="W1364" s="18"/>
      <c r="X1364" s="18"/>
      <c r="AA1364" s="17"/>
    </row>
    <row r="1365" spans="1:27" s="16" customFormat="1" ht="18.75" customHeight="1" x14ac:dyDescent="0.25">
      <c r="A1365" s="209"/>
      <c r="B1365" s="196">
        <v>5145</v>
      </c>
      <c r="C1365" s="19" t="s">
        <v>323</v>
      </c>
      <c r="D1365" s="18">
        <v>4127910466</v>
      </c>
      <c r="E1365" s="29">
        <v>5</v>
      </c>
      <c r="F1365" s="29"/>
      <c r="G1365" s="29">
        <v>15</v>
      </c>
      <c r="H1365" s="29"/>
      <c r="I1365" s="29"/>
      <c r="J1365" s="29"/>
      <c r="K1365" s="29"/>
      <c r="L1365" s="29"/>
      <c r="M1365" s="29">
        <v>5</v>
      </c>
      <c r="N1365" s="29"/>
      <c r="O1365" s="29">
        <v>5</v>
      </c>
      <c r="P1365" s="29">
        <v>5</v>
      </c>
      <c r="Q1365" s="18"/>
      <c r="R1365" s="18"/>
      <c r="S1365" s="18"/>
      <c r="T1365" s="18"/>
      <c r="U1365" s="18"/>
      <c r="V1365" s="18"/>
      <c r="W1365" s="18"/>
      <c r="X1365" s="18"/>
      <c r="AA1365" s="17"/>
    </row>
    <row r="1366" spans="1:27" s="16" customFormat="1" ht="18.75" customHeight="1" x14ac:dyDescent="0.25">
      <c r="A1366" s="209"/>
      <c r="B1366" s="196">
        <v>4104</v>
      </c>
      <c r="C1366" s="19" t="s">
        <v>325</v>
      </c>
      <c r="D1366" s="18">
        <v>4128005823</v>
      </c>
      <c r="E1366" s="29"/>
      <c r="F1366" s="29"/>
      <c r="G1366" s="29"/>
      <c r="H1366" s="29">
        <v>30</v>
      </c>
      <c r="I1366" s="29"/>
      <c r="J1366" s="29"/>
      <c r="K1366" s="29"/>
      <c r="L1366" s="29"/>
      <c r="M1366" s="29"/>
      <c r="N1366" s="29"/>
      <c r="O1366" s="29"/>
      <c r="P1366" s="29"/>
      <c r="Q1366" s="18"/>
      <c r="R1366" s="18"/>
      <c r="S1366" s="18"/>
      <c r="T1366" s="18"/>
      <c r="U1366" s="18"/>
      <c r="V1366" s="18"/>
      <c r="W1366" s="18"/>
      <c r="X1366" s="18"/>
      <c r="AA1366" s="17"/>
    </row>
    <row r="1367" spans="1:27" s="16" customFormat="1" ht="18.75" customHeight="1" x14ac:dyDescent="0.25">
      <c r="A1367" s="209"/>
      <c r="B1367" s="196">
        <v>4104</v>
      </c>
      <c r="C1367" s="19" t="s">
        <v>325</v>
      </c>
      <c r="D1367" s="18">
        <v>4127906179</v>
      </c>
      <c r="E1367" s="29">
        <v>5</v>
      </c>
      <c r="F1367" s="29"/>
      <c r="G1367" s="29">
        <v>55</v>
      </c>
      <c r="H1367" s="29"/>
      <c r="I1367" s="29"/>
      <c r="J1367" s="29"/>
      <c r="K1367" s="29"/>
      <c r="L1367" s="29"/>
      <c r="M1367" s="29"/>
      <c r="N1367" s="29"/>
      <c r="O1367" s="29">
        <v>30</v>
      </c>
      <c r="P1367" s="35"/>
      <c r="Q1367" s="18"/>
      <c r="R1367" s="18"/>
      <c r="S1367" s="18"/>
      <c r="T1367" s="18"/>
      <c r="U1367" s="18"/>
      <c r="V1367" s="18"/>
      <c r="W1367" s="18"/>
      <c r="X1367" s="18"/>
      <c r="AA1367" s="17"/>
    </row>
    <row r="1368" spans="1:27" s="16" customFormat="1" ht="18.75" customHeight="1" x14ac:dyDescent="0.25">
      <c r="A1368" s="210"/>
      <c r="B1368" s="197"/>
      <c r="C1368" s="53"/>
      <c r="D1368" s="50"/>
      <c r="E1368" s="183"/>
      <c r="F1368" s="183"/>
      <c r="G1368" s="183"/>
      <c r="H1368" s="183"/>
      <c r="I1368" s="183"/>
      <c r="J1368" s="183"/>
      <c r="K1368" s="183"/>
      <c r="L1368" s="183"/>
      <c r="M1368" s="183"/>
      <c r="N1368" s="183"/>
      <c r="O1368" s="183"/>
      <c r="P1368" s="183"/>
      <c r="Q1368" s="50"/>
      <c r="R1368" s="50"/>
      <c r="S1368" s="50"/>
      <c r="T1368" s="50"/>
      <c r="U1368" s="50"/>
      <c r="V1368" s="50"/>
      <c r="W1368" s="50"/>
      <c r="X1368" s="172" t="s">
        <v>5550</v>
      </c>
      <c r="AA1368" s="17"/>
    </row>
    <row r="1369" spans="1:27" s="16" customFormat="1" ht="18.75" customHeight="1" x14ac:dyDescent="0.25">
      <c r="A1369" s="209"/>
      <c r="B1369" s="196"/>
      <c r="C1369" s="187" t="s">
        <v>5517</v>
      </c>
      <c r="D1369" s="18"/>
      <c r="E1369" s="29"/>
      <c r="F1369" s="35"/>
      <c r="G1369" s="35"/>
      <c r="H1369" s="35"/>
      <c r="I1369" s="35"/>
      <c r="J1369" s="35"/>
      <c r="K1369" s="35"/>
      <c r="L1369" s="35"/>
      <c r="M1369" s="35"/>
      <c r="N1369" s="35"/>
      <c r="O1369" s="35"/>
      <c r="P1369" s="35"/>
      <c r="Q1369" s="18"/>
      <c r="R1369" s="18"/>
      <c r="S1369" s="18"/>
      <c r="T1369" s="18"/>
      <c r="U1369" s="18"/>
      <c r="V1369" s="18"/>
      <c r="W1369" s="18"/>
      <c r="X1369" s="18"/>
      <c r="AA1369" s="17"/>
    </row>
    <row r="1370" spans="1:27" s="16" customFormat="1" ht="18.75" customHeight="1" x14ac:dyDescent="0.25">
      <c r="A1370" s="214" t="s">
        <v>5530</v>
      </c>
      <c r="B1370" s="196">
        <v>1530</v>
      </c>
      <c r="C1370" s="19" t="s">
        <v>96</v>
      </c>
      <c r="D1370" s="18">
        <v>4127917864</v>
      </c>
      <c r="E1370" s="29"/>
      <c r="F1370" s="29"/>
      <c r="G1370" s="29">
        <v>5</v>
      </c>
      <c r="H1370" s="29">
        <v>10</v>
      </c>
      <c r="I1370" s="29"/>
      <c r="J1370" s="29"/>
      <c r="K1370" s="29"/>
      <c r="L1370" s="29"/>
      <c r="M1370" s="29"/>
      <c r="N1370" s="29"/>
      <c r="O1370" s="29">
        <v>10</v>
      </c>
      <c r="P1370" s="29">
        <v>10</v>
      </c>
      <c r="Q1370" s="29"/>
      <c r="R1370" s="29"/>
      <c r="S1370" s="29"/>
      <c r="T1370" s="18"/>
      <c r="U1370" s="18"/>
      <c r="V1370" s="18"/>
      <c r="W1370" s="18"/>
      <c r="X1370" s="18"/>
      <c r="AA1370" s="17"/>
    </row>
    <row r="1371" spans="1:27" s="16" customFormat="1" ht="18.75" customHeight="1" x14ac:dyDescent="0.25">
      <c r="A1371" s="209"/>
      <c r="B1371" s="196">
        <v>1542</v>
      </c>
      <c r="C1371" s="19" t="s">
        <v>3279</v>
      </c>
      <c r="D1371" s="18">
        <v>4127897210</v>
      </c>
      <c r="E1371" s="29"/>
      <c r="F1371" s="29"/>
      <c r="G1371" s="29"/>
      <c r="H1371" s="29">
        <v>5</v>
      </c>
      <c r="I1371" s="29"/>
      <c r="J1371" s="29"/>
      <c r="K1371" s="29"/>
      <c r="L1371" s="29"/>
      <c r="M1371" s="29"/>
      <c r="N1371" s="29"/>
      <c r="O1371" s="29">
        <v>10</v>
      </c>
      <c r="P1371" s="29">
        <v>10</v>
      </c>
      <c r="Q1371" s="29"/>
      <c r="R1371" s="29"/>
      <c r="S1371" s="29"/>
      <c r="T1371" s="18"/>
      <c r="U1371" s="18"/>
      <c r="V1371" s="18"/>
      <c r="W1371" s="18"/>
      <c r="X1371" s="18"/>
      <c r="AA1371" s="17"/>
    </row>
    <row r="1372" spans="1:27" s="16" customFormat="1" ht="18.75" customHeight="1" x14ac:dyDescent="0.25">
      <c r="A1372" s="209"/>
      <c r="B1372" s="196">
        <v>4135</v>
      </c>
      <c r="C1372" s="19" t="s">
        <v>1859</v>
      </c>
      <c r="D1372" s="18">
        <v>4127967133</v>
      </c>
      <c r="E1372" s="29"/>
      <c r="F1372" s="29"/>
      <c r="G1372" s="29">
        <v>7</v>
      </c>
      <c r="H1372" s="29"/>
      <c r="I1372" s="29"/>
      <c r="J1372" s="29"/>
      <c r="K1372" s="29"/>
      <c r="L1372" s="29"/>
      <c r="M1372" s="29"/>
      <c r="N1372" s="29"/>
      <c r="O1372" s="29"/>
      <c r="P1372" s="29">
        <v>20</v>
      </c>
      <c r="Q1372" s="29"/>
      <c r="R1372" s="29"/>
      <c r="S1372" s="29"/>
      <c r="T1372" s="18"/>
      <c r="U1372" s="18"/>
      <c r="V1372" s="18"/>
      <c r="W1372" s="18"/>
      <c r="X1372" s="18"/>
      <c r="AA1372" s="17"/>
    </row>
    <row r="1373" spans="1:27" s="16" customFormat="1" ht="18.75" customHeight="1" x14ac:dyDescent="0.25">
      <c r="A1373" s="209"/>
      <c r="B1373" s="196">
        <v>3026</v>
      </c>
      <c r="C1373" s="19" t="s">
        <v>4597</v>
      </c>
      <c r="D1373" s="18">
        <v>4127891026</v>
      </c>
      <c r="E1373" s="29"/>
      <c r="F1373" s="29"/>
      <c r="G1373" s="29">
        <v>10</v>
      </c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18"/>
      <c r="U1373" s="18"/>
      <c r="V1373" s="18"/>
      <c r="W1373" s="18"/>
      <c r="X1373" s="18"/>
      <c r="AA1373" s="17"/>
    </row>
    <row r="1374" spans="1:27" s="16" customFormat="1" ht="18.75" customHeight="1" x14ac:dyDescent="0.25">
      <c r="A1374" s="209"/>
      <c r="B1374" s="196">
        <v>2143</v>
      </c>
      <c r="C1374" s="19" t="s">
        <v>5531</v>
      </c>
      <c r="D1374" s="18">
        <v>4127898895</v>
      </c>
      <c r="E1374" s="29">
        <v>3</v>
      </c>
      <c r="F1374" s="29">
        <v>3</v>
      </c>
      <c r="G1374" s="29">
        <v>10</v>
      </c>
      <c r="H1374" s="29"/>
      <c r="I1374" s="29"/>
      <c r="J1374" s="29"/>
      <c r="K1374" s="29"/>
      <c r="L1374" s="29"/>
      <c r="M1374" s="29"/>
      <c r="N1374" s="29"/>
      <c r="O1374" s="29">
        <v>10</v>
      </c>
      <c r="P1374" s="29"/>
      <c r="Q1374" s="29"/>
      <c r="R1374" s="29"/>
      <c r="S1374" s="29"/>
      <c r="T1374" s="18"/>
      <c r="U1374" s="18"/>
      <c r="V1374" s="18"/>
      <c r="W1374" s="18"/>
      <c r="X1374" s="18"/>
      <c r="AA1374" s="17"/>
    </row>
    <row r="1375" spans="1:27" s="16" customFormat="1" ht="18.75" customHeight="1" x14ac:dyDescent="0.25">
      <c r="A1375" s="209"/>
      <c r="B1375" s="196">
        <v>3346</v>
      </c>
      <c r="C1375" s="19" t="s">
        <v>3139</v>
      </c>
      <c r="D1375" s="18">
        <v>4127917593</v>
      </c>
      <c r="E1375" s="29"/>
      <c r="F1375" s="29"/>
      <c r="G1375" s="29"/>
      <c r="H1375" s="29">
        <v>5</v>
      </c>
      <c r="I1375" s="29"/>
      <c r="J1375" s="29">
        <v>3</v>
      </c>
      <c r="K1375" s="29"/>
      <c r="L1375" s="29"/>
      <c r="M1375" s="29"/>
      <c r="N1375" s="29"/>
      <c r="O1375" s="29">
        <v>5</v>
      </c>
      <c r="P1375" s="29">
        <v>5</v>
      </c>
      <c r="Q1375" s="29"/>
      <c r="R1375" s="29"/>
      <c r="S1375" s="29"/>
      <c r="T1375" s="18"/>
      <c r="U1375" s="18"/>
      <c r="V1375" s="18"/>
      <c r="W1375" s="18"/>
      <c r="X1375" s="18"/>
      <c r="AA1375" s="17"/>
    </row>
    <row r="1376" spans="1:27" s="16" customFormat="1" ht="18.75" customHeight="1" x14ac:dyDescent="0.25">
      <c r="A1376" s="209"/>
      <c r="B1376" s="196">
        <v>3601</v>
      </c>
      <c r="C1376" s="19" t="s">
        <v>4598</v>
      </c>
      <c r="D1376" s="18">
        <v>4127906036</v>
      </c>
      <c r="E1376" s="29"/>
      <c r="F1376" s="29"/>
      <c r="G1376" s="29"/>
      <c r="H1376" s="29">
        <v>8</v>
      </c>
      <c r="I1376" s="29"/>
      <c r="J1376" s="29">
        <v>8</v>
      </c>
      <c r="K1376" s="29"/>
      <c r="L1376" s="29"/>
      <c r="M1376" s="29"/>
      <c r="N1376" s="29"/>
      <c r="O1376" s="29">
        <v>5</v>
      </c>
      <c r="P1376" s="29"/>
      <c r="Q1376" s="29"/>
      <c r="R1376" s="29"/>
      <c r="S1376" s="29"/>
      <c r="T1376" s="18"/>
      <c r="U1376" s="18"/>
      <c r="V1376" s="18"/>
      <c r="W1376" s="18"/>
      <c r="X1376" s="18"/>
      <c r="AA1376" s="17"/>
    </row>
    <row r="1377" spans="1:27" s="16" customFormat="1" ht="18.75" customHeight="1" x14ac:dyDescent="0.25">
      <c r="A1377" s="209"/>
      <c r="B1377" s="196">
        <v>4640</v>
      </c>
      <c r="C1377" s="19" t="s">
        <v>4757</v>
      </c>
      <c r="D1377" s="18">
        <v>4127921882</v>
      </c>
      <c r="E1377" s="29"/>
      <c r="F1377" s="29"/>
      <c r="G1377" s="29"/>
      <c r="H1377" s="29">
        <v>5</v>
      </c>
      <c r="I1377" s="29"/>
      <c r="J1377" s="29">
        <v>5</v>
      </c>
      <c r="K1377" s="29"/>
      <c r="L1377" s="29"/>
      <c r="M1377" s="29"/>
      <c r="N1377" s="29"/>
      <c r="O1377" s="29">
        <v>5</v>
      </c>
      <c r="P1377" s="29"/>
      <c r="Q1377" s="29"/>
      <c r="R1377" s="29"/>
      <c r="S1377" s="29"/>
      <c r="T1377" s="18"/>
      <c r="U1377" s="18"/>
      <c r="V1377" s="18"/>
      <c r="W1377" s="18"/>
      <c r="X1377" s="18"/>
      <c r="AA1377" s="17"/>
    </row>
    <row r="1378" spans="1:27" s="16" customFormat="1" ht="18.75" customHeight="1" x14ac:dyDescent="0.25">
      <c r="A1378" s="209"/>
      <c r="B1378" s="196">
        <v>3238</v>
      </c>
      <c r="C1378" s="19" t="s">
        <v>3284</v>
      </c>
      <c r="D1378" s="18">
        <v>4127920806</v>
      </c>
      <c r="E1378" s="29"/>
      <c r="F1378" s="29"/>
      <c r="G1378" s="29">
        <v>5</v>
      </c>
      <c r="H1378" s="29">
        <v>10</v>
      </c>
      <c r="I1378" s="29"/>
      <c r="J1378" s="29"/>
      <c r="K1378" s="29"/>
      <c r="L1378" s="29"/>
      <c r="M1378" s="29"/>
      <c r="N1378" s="29"/>
      <c r="O1378" s="29">
        <v>10</v>
      </c>
      <c r="P1378" s="29"/>
      <c r="Q1378" s="29"/>
      <c r="R1378" s="29"/>
      <c r="S1378" s="29"/>
      <c r="T1378" s="18"/>
      <c r="U1378" s="18"/>
      <c r="V1378" s="18"/>
      <c r="W1378" s="18"/>
      <c r="X1378" s="18"/>
      <c r="AA1378" s="17"/>
    </row>
    <row r="1379" spans="1:27" s="16" customFormat="1" ht="18.75" customHeight="1" x14ac:dyDescent="0.25">
      <c r="A1379" s="209"/>
      <c r="B1379" s="196">
        <v>3623</v>
      </c>
      <c r="C1379" s="19" t="s">
        <v>5532</v>
      </c>
      <c r="D1379" s="18">
        <v>4127902013</v>
      </c>
      <c r="E1379" s="29"/>
      <c r="F1379" s="29"/>
      <c r="G1379" s="29">
        <v>10</v>
      </c>
      <c r="H1379" s="29">
        <v>10</v>
      </c>
      <c r="I1379" s="29"/>
      <c r="J1379" s="29">
        <v>5</v>
      </c>
      <c r="K1379" s="29"/>
      <c r="L1379" s="29"/>
      <c r="M1379" s="29"/>
      <c r="N1379" s="29"/>
      <c r="O1379" s="29">
        <v>5</v>
      </c>
      <c r="P1379" s="29">
        <v>5</v>
      </c>
      <c r="Q1379" s="29"/>
      <c r="R1379" s="29"/>
      <c r="S1379" s="29"/>
      <c r="T1379" s="18"/>
      <c r="U1379" s="18"/>
      <c r="V1379" s="18"/>
      <c r="W1379" s="18"/>
      <c r="X1379" s="18"/>
      <c r="AA1379" s="17"/>
    </row>
    <row r="1380" spans="1:27" s="16" customFormat="1" ht="18.75" customHeight="1" x14ac:dyDescent="0.25">
      <c r="A1380" s="209"/>
      <c r="B1380" s="196">
        <v>2748</v>
      </c>
      <c r="C1380" s="19" t="s">
        <v>3138</v>
      </c>
      <c r="D1380" s="18">
        <v>4127931606</v>
      </c>
      <c r="E1380" s="29">
        <v>4</v>
      </c>
      <c r="F1380" s="29"/>
      <c r="G1380" s="29">
        <v>5</v>
      </c>
      <c r="H1380" s="29">
        <v>5</v>
      </c>
      <c r="I1380" s="29"/>
      <c r="J1380" s="29"/>
      <c r="K1380" s="29"/>
      <c r="L1380" s="29"/>
      <c r="M1380" s="29"/>
      <c r="N1380" s="29"/>
      <c r="O1380" s="29">
        <v>5</v>
      </c>
      <c r="P1380" s="29">
        <v>5</v>
      </c>
      <c r="Q1380" s="29"/>
      <c r="R1380" s="29"/>
      <c r="S1380" s="29"/>
      <c r="T1380" s="18"/>
      <c r="U1380" s="18"/>
      <c r="V1380" s="18"/>
      <c r="W1380" s="18"/>
      <c r="X1380" s="18"/>
      <c r="AA1380" s="17"/>
    </row>
    <row r="1381" spans="1:27" s="16" customFormat="1" ht="18.75" customHeight="1" x14ac:dyDescent="0.25">
      <c r="A1381" s="209"/>
      <c r="B1381" s="196">
        <v>3728</v>
      </c>
      <c r="C1381" s="19" t="s">
        <v>5533</v>
      </c>
      <c r="D1381" s="18">
        <v>4127923169</v>
      </c>
      <c r="E1381" s="29"/>
      <c r="F1381" s="29"/>
      <c r="G1381" s="29">
        <v>10</v>
      </c>
      <c r="H1381" s="29">
        <v>10</v>
      </c>
      <c r="I1381" s="29"/>
      <c r="J1381" s="29"/>
      <c r="K1381" s="29"/>
      <c r="L1381" s="29"/>
      <c r="M1381" s="29"/>
      <c r="N1381" s="29"/>
      <c r="O1381" s="29"/>
      <c r="P1381" s="29">
        <v>10</v>
      </c>
      <c r="Q1381" s="29"/>
      <c r="R1381" s="29"/>
      <c r="S1381" s="29"/>
      <c r="T1381" s="18"/>
      <c r="U1381" s="18"/>
      <c r="V1381" s="18"/>
      <c r="W1381" s="18"/>
      <c r="X1381" s="18"/>
      <c r="AA1381" s="17"/>
    </row>
    <row r="1382" spans="1:27" s="16" customFormat="1" ht="18.75" customHeight="1" x14ac:dyDescent="0.25">
      <c r="A1382" s="209"/>
      <c r="B1382" s="196">
        <v>2241</v>
      </c>
      <c r="C1382" s="19" t="s">
        <v>5534</v>
      </c>
      <c r="D1382" s="18">
        <v>4127889714</v>
      </c>
      <c r="E1382" s="29"/>
      <c r="F1382" s="29"/>
      <c r="G1382" s="29"/>
      <c r="H1382" s="29">
        <v>5</v>
      </c>
      <c r="I1382" s="29"/>
      <c r="J1382" s="29">
        <v>3</v>
      </c>
      <c r="K1382" s="29"/>
      <c r="L1382" s="29"/>
      <c r="M1382" s="29"/>
      <c r="N1382" s="29"/>
      <c r="O1382" s="29"/>
      <c r="P1382" s="29"/>
      <c r="Q1382" s="29"/>
      <c r="R1382" s="29"/>
      <c r="S1382" s="29"/>
      <c r="T1382" s="18"/>
      <c r="U1382" s="18"/>
      <c r="V1382" s="18"/>
      <c r="W1382" s="18"/>
      <c r="X1382" s="18"/>
      <c r="AA1382" s="17"/>
    </row>
    <row r="1383" spans="1:27" s="16" customFormat="1" ht="18.75" customHeight="1" x14ac:dyDescent="0.25">
      <c r="A1383" s="209"/>
      <c r="B1383" s="196">
        <v>5377</v>
      </c>
      <c r="C1383" s="19" t="s">
        <v>5535</v>
      </c>
      <c r="D1383" s="18">
        <v>4127912872</v>
      </c>
      <c r="E1383" s="29"/>
      <c r="F1383" s="29"/>
      <c r="G1383" s="29">
        <v>2</v>
      </c>
      <c r="H1383" s="29"/>
      <c r="I1383" s="29"/>
      <c r="J1383" s="29">
        <v>1</v>
      </c>
      <c r="K1383" s="29"/>
      <c r="L1383" s="29"/>
      <c r="M1383" s="29"/>
      <c r="N1383" s="29"/>
      <c r="O1383" s="29">
        <v>2</v>
      </c>
      <c r="P1383" s="29">
        <v>5</v>
      </c>
      <c r="Q1383" s="29"/>
      <c r="R1383" s="29"/>
      <c r="S1383" s="29"/>
      <c r="T1383" s="18"/>
      <c r="U1383" s="18"/>
      <c r="V1383" s="18"/>
      <c r="W1383" s="18"/>
      <c r="X1383" s="18"/>
      <c r="AA1383" s="17"/>
    </row>
    <row r="1384" spans="1:27" s="16" customFormat="1" ht="18.75" customHeight="1" x14ac:dyDescent="0.25">
      <c r="A1384" s="209"/>
      <c r="B1384" s="196">
        <v>4144</v>
      </c>
      <c r="C1384" s="19" t="s">
        <v>5536</v>
      </c>
      <c r="D1384" s="18">
        <v>4127912873</v>
      </c>
      <c r="E1384" s="29"/>
      <c r="F1384" s="29"/>
      <c r="G1384" s="29"/>
      <c r="H1384" s="29">
        <v>5</v>
      </c>
      <c r="I1384" s="29"/>
      <c r="J1384" s="29">
        <v>5</v>
      </c>
      <c r="K1384" s="29"/>
      <c r="L1384" s="29"/>
      <c r="M1384" s="29"/>
      <c r="N1384" s="29"/>
      <c r="O1384" s="29">
        <v>5</v>
      </c>
      <c r="P1384" s="29"/>
      <c r="Q1384" s="29"/>
      <c r="R1384" s="29"/>
      <c r="S1384" s="29"/>
      <c r="T1384" s="18"/>
      <c r="U1384" s="18"/>
      <c r="V1384" s="18"/>
      <c r="W1384" s="18"/>
      <c r="X1384" s="18"/>
      <c r="AA1384" s="17"/>
    </row>
    <row r="1385" spans="1:27" s="16" customFormat="1" ht="18.75" customHeight="1" x14ac:dyDescent="0.25">
      <c r="A1385" s="209"/>
      <c r="B1385" s="196">
        <v>4179</v>
      </c>
      <c r="C1385" s="19" t="s">
        <v>3283</v>
      </c>
      <c r="D1385" s="18">
        <v>4127920737</v>
      </c>
      <c r="E1385" s="29"/>
      <c r="F1385" s="29"/>
      <c r="G1385" s="29">
        <v>5</v>
      </c>
      <c r="H1385" s="29">
        <v>10</v>
      </c>
      <c r="I1385" s="29"/>
      <c r="J1385" s="29"/>
      <c r="K1385" s="29"/>
      <c r="L1385" s="29"/>
      <c r="M1385" s="29"/>
      <c r="N1385" s="29"/>
      <c r="O1385" s="29">
        <v>5</v>
      </c>
      <c r="P1385" s="29"/>
      <c r="Q1385" s="29"/>
      <c r="R1385" s="29"/>
      <c r="S1385" s="29"/>
      <c r="T1385" s="18"/>
      <c r="U1385" s="18"/>
      <c r="V1385" s="18"/>
      <c r="W1385" s="18"/>
      <c r="X1385" s="18"/>
      <c r="AA1385" s="17"/>
    </row>
    <row r="1386" spans="1:27" s="16" customFormat="1" ht="18.75" customHeight="1" x14ac:dyDescent="0.25">
      <c r="A1386" s="209"/>
      <c r="B1386" s="196">
        <v>3142</v>
      </c>
      <c r="C1386" s="19" t="s">
        <v>4606</v>
      </c>
      <c r="D1386" s="18">
        <v>4127920312</v>
      </c>
      <c r="E1386" s="29"/>
      <c r="F1386" s="29">
        <v>3</v>
      </c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18"/>
      <c r="U1386" s="18"/>
      <c r="V1386" s="18"/>
      <c r="W1386" s="18"/>
      <c r="X1386" s="18"/>
      <c r="AA1386" s="17"/>
    </row>
    <row r="1387" spans="1:27" s="16" customFormat="1" ht="18.75" customHeight="1" x14ac:dyDescent="0.25">
      <c r="A1387" s="209"/>
      <c r="B1387" s="196">
        <v>3142</v>
      </c>
      <c r="C1387" s="19" t="s">
        <v>4606</v>
      </c>
      <c r="D1387" s="18">
        <v>4127920242</v>
      </c>
      <c r="E1387" s="29"/>
      <c r="F1387" s="29"/>
      <c r="G1387" s="29">
        <v>5</v>
      </c>
      <c r="H1387" s="29"/>
      <c r="I1387" s="29"/>
      <c r="J1387" s="29">
        <v>3</v>
      </c>
      <c r="K1387" s="29"/>
      <c r="L1387" s="29"/>
      <c r="M1387" s="29"/>
      <c r="N1387" s="29"/>
      <c r="O1387" s="29">
        <v>4</v>
      </c>
      <c r="P1387" s="29">
        <v>5</v>
      </c>
      <c r="Q1387" s="29"/>
      <c r="R1387" s="29"/>
      <c r="S1387" s="29"/>
      <c r="T1387" s="18"/>
      <c r="U1387" s="18"/>
      <c r="V1387" s="18"/>
      <c r="W1387" s="18"/>
      <c r="X1387" s="18"/>
      <c r="AA1387" s="17"/>
    </row>
    <row r="1388" spans="1:27" s="16" customFormat="1" ht="18.75" customHeight="1" x14ac:dyDescent="0.25">
      <c r="A1388" s="209"/>
      <c r="B1388" s="196">
        <v>3210</v>
      </c>
      <c r="C1388" s="19" t="s">
        <v>1898</v>
      </c>
      <c r="D1388" s="18">
        <v>4127947732</v>
      </c>
      <c r="E1388" s="29"/>
      <c r="F1388" s="29"/>
      <c r="G1388" s="29">
        <v>15</v>
      </c>
      <c r="H1388" s="29">
        <v>5</v>
      </c>
      <c r="I1388" s="29"/>
      <c r="J1388" s="29">
        <v>10</v>
      </c>
      <c r="K1388" s="29"/>
      <c r="L1388" s="29"/>
      <c r="M1388" s="29"/>
      <c r="N1388" s="29"/>
      <c r="O1388" s="29"/>
      <c r="P1388" s="29"/>
      <c r="Q1388" s="29"/>
      <c r="R1388" s="29"/>
      <c r="S1388" s="29"/>
      <c r="T1388" s="18"/>
      <c r="U1388" s="18"/>
      <c r="V1388" s="18"/>
      <c r="W1388" s="18"/>
      <c r="X1388" s="18"/>
      <c r="AA1388" s="17"/>
    </row>
    <row r="1389" spans="1:27" s="16" customFormat="1" ht="18.75" customHeight="1" x14ac:dyDescent="0.25">
      <c r="A1389" s="209"/>
      <c r="B1389" s="196">
        <v>3890</v>
      </c>
      <c r="C1389" s="19" t="s">
        <v>4251</v>
      </c>
      <c r="D1389" s="18">
        <v>4127734368</v>
      </c>
      <c r="E1389" s="29"/>
      <c r="F1389" s="29"/>
      <c r="G1389" s="29"/>
      <c r="H1389" s="29">
        <v>7</v>
      </c>
      <c r="I1389" s="29"/>
      <c r="J1389" s="29">
        <v>5</v>
      </c>
      <c r="K1389" s="29"/>
      <c r="L1389" s="29"/>
      <c r="M1389" s="29"/>
      <c r="N1389" s="29"/>
      <c r="O1389" s="29"/>
      <c r="P1389" s="29">
        <v>5</v>
      </c>
      <c r="Q1389" s="29"/>
      <c r="R1389" s="29"/>
      <c r="S1389" s="29"/>
      <c r="T1389" s="18"/>
      <c r="U1389" s="18"/>
      <c r="V1389" s="18"/>
      <c r="W1389" s="18"/>
      <c r="X1389" s="18"/>
      <c r="AA1389" s="17"/>
    </row>
    <row r="1390" spans="1:27" s="16" customFormat="1" ht="18.75" customHeight="1" x14ac:dyDescent="0.25">
      <c r="A1390" s="209"/>
      <c r="B1390" s="196">
        <v>3229</v>
      </c>
      <c r="C1390" s="19" t="s">
        <v>4601</v>
      </c>
      <c r="D1390" s="18">
        <v>4127877464</v>
      </c>
      <c r="E1390" s="29"/>
      <c r="F1390" s="29">
        <v>5</v>
      </c>
      <c r="G1390" s="29">
        <v>15</v>
      </c>
      <c r="H1390" s="29">
        <v>20</v>
      </c>
      <c r="I1390" s="29"/>
      <c r="J1390" s="29">
        <v>5</v>
      </c>
      <c r="K1390" s="29"/>
      <c r="L1390" s="29"/>
      <c r="M1390" s="29"/>
      <c r="N1390" s="29"/>
      <c r="O1390" s="29"/>
      <c r="P1390" s="29"/>
      <c r="Q1390" s="29"/>
      <c r="R1390" s="29"/>
      <c r="S1390" s="29"/>
      <c r="T1390" s="18"/>
      <c r="U1390" s="18"/>
      <c r="V1390" s="18"/>
      <c r="W1390" s="18"/>
      <c r="X1390" s="18"/>
      <c r="AA1390" s="17"/>
    </row>
    <row r="1391" spans="1:27" s="16" customFormat="1" ht="18.75" customHeight="1" x14ac:dyDescent="0.25">
      <c r="A1391" s="209"/>
      <c r="B1391" s="196">
        <v>3777</v>
      </c>
      <c r="C1391" s="19" t="s">
        <v>4603</v>
      </c>
      <c r="D1391" s="18">
        <v>4127880369</v>
      </c>
      <c r="E1391" s="29"/>
      <c r="F1391" s="29"/>
      <c r="G1391" s="29">
        <v>10</v>
      </c>
      <c r="H1391" s="29">
        <v>10</v>
      </c>
      <c r="I1391" s="29"/>
      <c r="J1391" s="29"/>
      <c r="K1391" s="29"/>
      <c r="L1391" s="29"/>
      <c r="M1391" s="29"/>
      <c r="N1391" s="29"/>
      <c r="O1391" s="29"/>
      <c r="P1391" s="29">
        <v>10</v>
      </c>
      <c r="Q1391" s="29"/>
      <c r="R1391" s="29"/>
      <c r="S1391" s="29"/>
      <c r="T1391" s="18"/>
      <c r="U1391" s="18"/>
      <c r="V1391" s="18"/>
      <c r="W1391" s="18"/>
      <c r="X1391" s="18"/>
      <c r="AA1391" s="17"/>
    </row>
    <row r="1392" spans="1:27" s="16" customFormat="1" ht="18.75" customHeight="1" x14ac:dyDescent="0.25">
      <c r="A1392" s="209"/>
      <c r="B1392" s="196">
        <v>3777</v>
      </c>
      <c r="C1392" s="19" t="s">
        <v>4603</v>
      </c>
      <c r="D1392" s="18">
        <v>4127880491</v>
      </c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>
        <v>5</v>
      </c>
      <c r="R1392" s="29"/>
      <c r="S1392" s="29"/>
      <c r="T1392" s="18"/>
      <c r="U1392" s="18"/>
      <c r="V1392" s="18"/>
      <c r="W1392" s="18"/>
      <c r="X1392" s="18"/>
      <c r="AA1392" s="17"/>
    </row>
    <row r="1393" spans="1:27" s="16" customFormat="1" ht="18.75" customHeight="1" x14ac:dyDescent="0.25">
      <c r="A1393" s="209"/>
      <c r="B1393" s="196">
        <v>5089</v>
      </c>
      <c r="C1393" s="19" t="s">
        <v>5537</v>
      </c>
      <c r="D1393" s="18">
        <v>4127906151</v>
      </c>
      <c r="E1393" s="29"/>
      <c r="F1393" s="29"/>
      <c r="G1393" s="29">
        <v>3</v>
      </c>
      <c r="H1393" s="29">
        <v>5</v>
      </c>
      <c r="I1393" s="29"/>
      <c r="J1393" s="29">
        <v>3</v>
      </c>
      <c r="K1393" s="29"/>
      <c r="L1393" s="29"/>
      <c r="M1393" s="29"/>
      <c r="N1393" s="29"/>
      <c r="O1393" s="29"/>
      <c r="P1393" s="29">
        <v>5</v>
      </c>
      <c r="Q1393" s="29"/>
      <c r="R1393" s="29"/>
      <c r="S1393" s="29"/>
      <c r="T1393" s="18"/>
      <c r="U1393" s="18"/>
      <c r="V1393" s="18"/>
      <c r="W1393" s="18"/>
      <c r="X1393" s="18"/>
      <c r="AA1393" s="17"/>
    </row>
    <row r="1394" spans="1:27" s="16" customFormat="1" ht="18.75" customHeight="1" x14ac:dyDescent="0.25">
      <c r="A1394" s="209"/>
      <c r="B1394" s="196">
        <v>4863</v>
      </c>
      <c r="C1394" s="19" t="s">
        <v>4609</v>
      </c>
      <c r="D1394" s="18">
        <v>4127925037</v>
      </c>
      <c r="E1394" s="29"/>
      <c r="F1394" s="29"/>
      <c r="G1394" s="29"/>
      <c r="H1394" s="29">
        <v>10</v>
      </c>
      <c r="I1394" s="29"/>
      <c r="J1394" s="29"/>
      <c r="K1394" s="29"/>
      <c r="L1394" s="29"/>
      <c r="M1394" s="29"/>
      <c r="N1394" s="29"/>
      <c r="O1394" s="29">
        <v>6</v>
      </c>
      <c r="P1394" s="29"/>
      <c r="Q1394" s="29"/>
      <c r="R1394" s="29"/>
      <c r="S1394" s="29"/>
      <c r="T1394" s="18"/>
      <c r="U1394" s="18"/>
      <c r="V1394" s="18"/>
      <c r="W1394" s="18"/>
      <c r="X1394" s="18"/>
      <c r="AA1394" s="17"/>
    </row>
    <row r="1395" spans="1:27" s="16" customFormat="1" ht="18.75" customHeight="1" x14ac:dyDescent="0.25">
      <c r="A1395" s="209"/>
      <c r="B1395" s="196">
        <v>4174</v>
      </c>
      <c r="C1395" s="19" t="s">
        <v>3282</v>
      </c>
      <c r="D1395" s="18">
        <v>4127917188</v>
      </c>
      <c r="E1395" s="29"/>
      <c r="F1395" s="29"/>
      <c r="G1395" s="29">
        <v>5</v>
      </c>
      <c r="H1395" s="29">
        <v>5</v>
      </c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18"/>
      <c r="U1395" s="18"/>
      <c r="V1395" s="18"/>
      <c r="W1395" s="18"/>
      <c r="X1395" s="18"/>
      <c r="AA1395" s="17"/>
    </row>
    <row r="1396" spans="1:27" s="16" customFormat="1" ht="18.75" customHeight="1" x14ac:dyDescent="0.25">
      <c r="A1396" s="209"/>
      <c r="B1396" s="196">
        <v>3038</v>
      </c>
      <c r="C1396" s="19" t="s">
        <v>2664</v>
      </c>
      <c r="D1396" s="18">
        <v>4127912758</v>
      </c>
      <c r="E1396" s="29"/>
      <c r="F1396" s="29"/>
      <c r="G1396" s="29">
        <v>5</v>
      </c>
      <c r="H1396" s="29">
        <v>10</v>
      </c>
      <c r="I1396" s="29"/>
      <c r="J1396" s="29"/>
      <c r="K1396" s="29"/>
      <c r="L1396" s="29"/>
      <c r="M1396" s="29"/>
      <c r="N1396" s="29"/>
      <c r="O1396" s="29">
        <v>5</v>
      </c>
      <c r="P1396" s="29"/>
      <c r="Q1396" s="29"/>
      <c r="R1396" s="29"/>
      <c r="S1396" s="29"/>
      <c r="T1396" s="18"/>
      <c r="U1396" s="18"/>
      <c r="V1396" s="18"/>
      <c r="W1396" s="18"/>
      <c r="X1396" s="18"/>
      <c r="AA1396" s="17"/>
    </row>
    <row r="1397" spans="1:27" s="16" customFormat="1" ht="18.75" customHeight="1" x14ac:dyDescent="0.25">
      <c r="A1397" s="209"/>
      <c r="B1397" s="196">
        <v>2168</v>
      </c>
      <c r="C1397" s="19" t="s">
        <v>2088</v>
      </c>
      <c r="D1397" s="18">
        <v>4127943661</v>
      </c>
      <c r="E1397" s="29"/>
      <c r="F1397" s="29"/>
      <c r="G1397" s="29">
        <v>10</v>
      </c>
      <c r="H1397" s="29">
        <v>10</v>
      </c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18"/>
      <c r="U1397" s="18"/>
      <c r="V1397" s="18"/>
      <c r="W1397" s="18"/>
      <c r="X1397" s="18"/>
      <c r="AA1397" s="17"/>
    </row>
    <row r="1398" spans="1:27" s="16" customFormat="1" ht="18.75" customHeight="1" x14ac:dyDescent="0.25">
      <c r="A1398" s="223" t="s">
        <v>4977</v>
      </c>
      <c r="B1398" s="196" t="s">
        <v>5539</v>
      </c>
      <c r="C1398" s="19" t="s">
        <v>5540</v>
      </c>
      <c r="D1398" s="18">
        <v>2920</v>
      </c>
      <c r="E1398" s="29"/>
      <c r="F1398" s="29"/>
      <c r="G1398" s="29">
        <v>3</v>
      </c>
      <c r="H1398" s="29">
        <v>5</v>
      </c>
      <c r="I1398" s="29"/>
      <c r="J1398" s="29"/>
      <c r="K1398" s="29"/>
      <c r="L1398" s="29"/>
      <c r="M1398" s="29"/>
      <c r="N1398" s="29"/>
      <c r="O1398" s="29">
        <v>10</v>
      </c>
      <c r="P1398" s="29"/>
      <c r="Q1398" s="29"/>
      <c r="R1398" s="29"/>
      <c r="S1398" s="29"/>
      <c r="T1398" s="18"/>
      <c r="U1398" s="18"/>
      <c r="V1398" s="18"/>
      <c r="W1398" s="18"/>
      <c r="X1398" s="18"/>
      <c r="AA1398" s="17"/>
    </row>
    <row r="1399" spans="1:27" s="16" customFormat="1" ht="18.75" customHeight="1" x14ac:dyDescent="0.25">
      <c r="A1399" s="223" t="s">
        <v>5538</v>
      </c>
      <c r="B1399" s="196">
        <v>2020</v>
      </c>
      <c r="C1399" s="19" t="s">
        <v>3832</v>
      </c>
      <c r="D1399" s="18">
        <v>4127923459</v>
      </c>
      <c r="E1399" s="29"/>
      <c r="F1399" s="29"/>
      <c r="G1399" s="29"/>
      <c r="H1399" s="29">
        <v>5</v>
      </c>
      <c r="I1399" s="29"/>
      <c r="J1399" s="29"/>
      <c r="K1399" s="29"/>
      <c r="L1399" s="29"/>
      <c r="M1399" s="29">
        <v>10</v>
      </c>
      <c r="N1399" s="29"/>
      <c r="O1399" s="29"/>
      <c r="P1399" s="29">
        <v>5</v>
      </c>
      <c r="Q1399" s="29"/>
      <c r="R1399" s="29"/>
      <c r="S1399" s="29"/>
      <c r="T1399" s="18"/>
      <c r="U1399" s="18"/>
      <c r="V1399" s="18"/>
      <c r="W1399" s="18"/>
      <c r="X1399" s="18"/>
      <c r="AA1399" s="17"/>
    </row>
    <row r="1400" spans="1:27" s="16" customFormat="1" ht="18.75" customHeight="1" x14ac:dyDescent="0.25">
      <c r="A1400" s="209"/>
      <c r="B1400" s="196">
        <v>2428</v>
      </c>
      <c r="C1400" s="19" t="s">
        <v>3244</v>
      </c>
      <c r="D1400" s="18">
        <v>4127916115</v>
      </c>
      <c r="E1400" s="29"/>
      <c r="F1400" s="29"/>
      <c r="G1400" s="29">
        <v>5</v>
      </c>
      <c r="H1400" s="29">
        <v>5</v>
      </c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18"/>
      <c r="U1400" s="18"/>
      <c r="V1400" s="18"/>
      <c r="W1400" s="18"/>
      <c r="X1400" s="18"/>
      <c r="AA1400" s="17"/>
    </row>
    <row r="1401" spans="1:27" s="16" customFormat="1" ht="18.75" customHeight="1" x14ac:dyDescent="0.25">
      <c r="A1401" s="209"/>
      <c r="B1401" s="196">
        <v>2419</v>
      </c>
      <c r="C1401" s="19" t="s">
        <v>4060</v>
      </c>
      <c r="D1401" s="18">
        <v>4127922371</v>
      </c>
      <c r="E1401" s="29"/>
      <c r="F1401" s="29"/>
      <c r="G1401" s="29">
        <v>3</v>
      </c>
      <c r="H1401" s="29"/>
      <c r="I1401" s="29"/>
      <c r="J1401" s="29"/>
      <c r="K1401" s="29"/>
      <c r="L1401" s="29"/>
      <c r="M1401" s="29"/>
      <c r="N1401" s="29"/>
      <c r="O1401" s="29">
        <v>6</v>
      </c>
      <c r="P1401" s="29">
        <v>6</v>
      </c>
      <c r="Q1401" s="29"/>
      <c r="R1401" s="29"/>
      <c r="S1401" s="29"/>
      <c r="T1401" s="18"/>
      <c r="U1401" s="18"/>
      <c r="V1401" s="18"/>
      <c r="W1401" s="18"/>
      <c r="X1401" s="18"/>
      <c r="AA1401" s="17"/>
    </row>
    <row r="1402" spans="1:27" s="16" customFormat="1" ht="18.75" customHeight="1" x14ac:dyDescent="0.25">
      <c r="A1402" s="209"/>
      <c r="B1402" s="196">
        <v>3196</v>
      </c>
      <c r="C1402" s="19" t="s">
        <v>5541</v>
      </c>
      <c r="D1402" s="18">
        <v>4127916607</v>
      </c>
      <c r="E1402" s="29"/>
      <c r="F1402" s="29"/>
      <c r="G1402" s="29"/>
      <c r="H1402" s="29">
        <v>5</v>
      </c>
      <c r="I1402" s="29"/>
      <c r="J1402" s="29"/>
      <c r="K1402" s="29"/>
      <c r="L1402" s="29"/>
      <c r="M1402" s="29"/>
      <c r="N1402" s="29"/>
      <c r="O1402" s="29">
        <v>7</v>
      </c>
      <c r="P1402" s="29">
        <v>7</v>
      </c>
      <c r="Q1402" s="29"/>
      <c r="R1402" s="29"/>
      <c r="S1402" s="29"/>
      <c r="T1402" s="18"/>
      <c r="U1402" s="18"/>
      <c r="V1402" s="18"/>
      <c r="W1402" s="18"/>
      <c r="X1402" s="18"/>
      <c r="AA1402" s="17"/>
    </row>
    <row r="1403" spans="1:27" s="16" customFormat="1" ht="18.75" customHeight="1" x14ac:dyDescent="0.25">
      <c r="A1403" s="209"/>
      <c r="B1403" s="196">
        <v>3730</v>
      </c>
      <c r="C1403" s="19" t="s">
        <v>1415</v>
      </c>
      <c r="D1403" s="18">
        <v>4127911785</v>
      </c>
      <c r="E1403" s="29"/>
      <c r="F1403" s="29"/>
      <c r="G1403" s="29">
        <v>5</v>
      </c>
      <c r="H1403" s="29">
        <v>15</v>
      </c>
      <c r="I1403" s="29"/>
      <c r="J1403" s="29">
        <v>15</v>
      </c>
      <c r="K1403" s="29"/>
      <c r="L1403" s="29"/>
      <c r="M1403" s="29"/>
      <c r="N1403" s="29"/>
      <c r="O1403" s="29">
        <v>5</v>
      </c>
      <c r="P1403" s="29"/>
      <c r="Q1403" s="29"/>
      <c r="R1403" s="29"/>
      <c r="S1403" s="29"/>
      <c r="T1403" s="18"/>
      <c r="U1403" s="18"/>
      <c r="V1403" s="18"/>
      <c r="W1403" s="18"/>
      <c r="X1403" s="18"/>
      <c r="AA1403" s="17"/>
    </row>
    <row r="1404" spans="1:27" s="16" customFormat="1" ht="18.75" customHeight="1" x14ac:dyDescent="0.25">
      <c r="A1404" s="209"/>
      <c r="B1404" s="196">
        <v>2853</v>
      </c>
      <c r="C1404" s="19" t="s">
        <v>1906</v>
      </c>
      <c r="D1404" s="18">
        <v>4127945544</v>
      </c>
      <c r="E1404" s="29"/>
      <c r="F1404" s="29"/>
      <c r="G1404" s="29">
        <v>5</v>
      </c>
      <c r="H1404" s="29">
        <v>6</v>
      </c>
      <c r="I1404" s="29"/>
      <c r="J1404" s="29"/>
      <c r="K1404" s="29"/>
      <c r="L1404" s="29"/>
      <c r="M1404" s="29"/>
      <c r="N1404" s="29"/>
      <c r="O1404" s="29">
        <v>3</v>
      </c>
      <c r="P1404" s="29">
        <v>3</v>
      </c>
      <c r="Q1404" s="29"/>
      <c r="R1404" s="29"/>
      <c r="S1404" s="29"/>
      <c r="T1404" s="18"/>
      <c r="U1404" s="18"/>
      <c r="V1404" s="18"/>
      <c r="W1404" s="18"/>
      <c r="X1404" s="18"/>
      <c r="AA1404" s="17"/>
    </row>
    <row r="1405" spans="1:27" s="16" customFormat="1" ht="18.75" customHeight="1" x14ac:dyDescent="0.25">
      <c r="A1405" s="209"/>
      <c r="B1405" s="196">
        <v>3973</v>
      </c>
      <c r="C1405" s="19" t="s">
        <v>5424</v>
      </c>
      <c r="D1405" s="18">
        <v>4127918476</v>
      </c>
      <c r="E1405" s="29"/>
      <c r="F1405" s="29"/>
      <c r="G1405" s="29"/>
      <c r="H1405" s="29">
        <v>15</v>
      </c>
      <c r="I1405" s="29"/>
      <c r="J1405" s="29"/>
      <c r="K1405" s="29"/>
      <c r="L1405" s="29"/>
      <c r="M1405" s="29"/>
      <c r="N1405" s="29"/>
      <c r="O1405" s="29">
        <v>10</v>
      </c>
      <c r="P1405" s="29"/>
      <c r="Q1405" s="29"/>
      <c r="R1405" s="29"/>
      <c r="S1405" s="29"/>
      <c r="T1405" s="18"/>
      <c r="U1405" s="18"/>
      <c r="V1405" s="18"/>
      <c r="W1405" s="18"/>
      <c r="X1405" s="18"/>
      <c r="AA1405" s="17"/>
    </row>
    <row r="1406" spans="1:27" s="16" customFormat="1" ht="18.75" customHeight="1" x14ac:dyDescent="0.25">
      <c r="A1406" s="209"/>
      <c r="B1406" s="196">
        <v>1644</v>
      </c>
      <c r="C1406" s="19" t="s">
        <v>3402</v>
      </c>
      <c r="D1406" s="18">
        <v>4127795553</v>
      </c>
      <c r="E1406" s="29"/>
      <c r="F1406" s="29"/>
      <c r="G1406" s="29">
        <v>5</v>
      </c>
      <c r="H1406" s="29">
        <v>5</v>
      </c>
      <c r="I1406" s="29"/>
      <c r="J1406" s="29"/>
      <c r="K1406" s="29"/>
      <c r="L1406" s="29"/>
      <c r="M1406" s="29"/>
      <c r="N1406" s="29"/>
      <c r="O1406" s="29">
        <v>5</v>
      </c>
      <c r="P1406" s="29">
        <v>5</v>
      </c>
      <c r="Q1406" s="29"/>
      <c r="R1406" s="29"/>
      <c r="S1406" s="29"/>
      <c r="T1406" s="18"/>
      <c r="U1406" s="18"/>
      <c r="V1406" s="18"/>
      <c r="W1406" s="18"/>
      <c r="X1406" s="18"/>
      <c r="AA1406" s="17"/>
    </row>
    <row r="1407" spans="1:27" s="16" customFormat="1" ht="18.75" customHeight="1" x14ac:dyDescent="0.25">
      <c r="A1407" s="209"/>
      <c r="B1407" s="196">
        <v>5584</v>
      </c>
      <c r="C1407" s="19" t="s">
        <v>3403</v>
      </c>
      <c r="D1407" s="18">
        <v>4127926153</v>
      </c>
      <c r="E1407" s="29"/>
      <c r="F1407" s="29"/>
      <c r="G1407" s="29">
        <v>5</v>
      </c>
      <c r="H1407" s="29">
        <v>7</v>
      </c>
      <c r="I1407" s="29"/>
      <c r="J1407" s="29">
        <v>5</v>
      </c>
      <c r="K1407" s="29"/>
      <c r="L1407" s="29"/>
      <c r="M1407" s="29"/>
      <c r="N1407" s="29"/>
      <c r="O1407" s="29">
        <v>5</v>
      </c>
      <c r="P1407" s="29"/>
      <c r="Q1407" s="29"/>
      <c r="R1407" s="29"/>
      <c r="S1407" s="29"/>
      <c r="T1407" s="18"/>
      <c r="U1407" s="18"/>
      <c r="V1407" s="18"/>
      <c r="W1407" s="18"/>
      <c r="X1407" s="18"/>
      <c r="AA1407" s="17"/>
    </row>
    <row r="1408" spans="1:27" s="16" customFormat="1" ht="18.75" customHeight="1" x14ac:dyDescent="0.25">
      <c r="A1408" s="209"/>
      <c r="B1408" s="196">
        <v>3863</v>
      </c>
      <c r="C1408" s="19" t="s">
        <v>4661</v>
      </c>
      <c r="D1408" s="18">
        <v>4127887061</v>
      </c>
      <c r="E1408" s="29"/>
      <c r="F1408" s="29"/>
      <c r="G1408" s="29"/>
      <c r="H1408" s="29">
        <v>5</v>
      </c>
      <c r="I1408" s="29"/>
      <c r="J1408" s="29"/>
      <c r="K1408" s="29"/>
      <c r="L1408" s="29"/>
      <c r="M1408" s="29"/>
      <c r="N1408" s="29"/>
      <c r="O1408" s="29">
        <v>5</v>
      </c>
      <c r="P1408" s="29"/>
      <c r="Q1408" s="29"/>
      <c r="R1408" s="29"/>
      <c r="S1408" s="29"/>
      <c r="T1408" s="18"/>
      <c r="U1408" s="18"/>
      <c r="V1408" s="18"/>
      <c r="W1408" s="18"/>
      <c r="X1408" s="18"/>
      <c r="AA1408" s="17"/>
    </row>
    <row r="1409" spans="1:27" s="16" customFormat="1" ht="18.75" customHeight="1" x14ac:dyDescent="0.25">
      <c r="A1409" s="209"/>
      <c r="B1409" s="196">
        <v>2357</v>
      </c>
      <c r="C1409" s="19" t="s">
        <v>3404</v>
      </c>
      <c r="D1409" s="18">
        <v>4127940798</v>
      </c>
      <c r="E1409" s="29"/>
      <c r="F1409" s="29"/>
      <c r="G1409" s="29"/>
      <c r="H1409" s="29">
        <v>5</v>
      </c>
      <c r="I1409" s="29"/>
      <c r="J1409" s="29">
        <v>3</v>
      </c>
      <c r="K1409" s="29"/>
      <c r="L1409" s="29"/>
      <c r="M1409" s="29"/>
      <c r="N1409" s="29"/>
      <c r="O1409" s="29">
        <v>5</v>
      </c>
      <c r="P1409" s="29">
        <v>3</v>
      </c>
      <c r="Q1409" s="29"/>
      <c r="R1409" s="29"/>
      <c r="S1409" s="29"/>
      <c r="T1409" s="18"/>
      <c r="U1409" s="18"/>
      <c r="V1409" s="18"/>
      <c r="W1409" s="18"/>
      <c r="X1409" s="18"/>
      <c r="AA1409" s="17"/>
    </row>
    <row r="1410" spans="1:27" s="16" customFormat="1" ht="18.75" customHeight="1" x14ac:dyDescent="0.25">
      <c r="A1410" s="209"/>
      <c r="B1410" s="196">
        <v>2274</v>
      </c>
      <c r="C1410" s="19" t="s">
        <v>1823</v>
      </c>
      <c r="D1410" s="18">
        <v>4127916763</v>
      </c>
      <c r="E1410" s="29"/>
      <c r="F1410" s="29"/>
      <c r="G1410" s="29">
        <v>5</v>
      </c>
      <c r="H1410" s="29">
        <v>8</v>
      </c>
      <c r="I1410" s="29"/>
      <c r="J1410" s="29">
        <v>3</v>
      </c>
      <c r="K1410" s="29"/>
      <c r="L1410" s="29"/>
      <c r="M1410" s="29"/>
      <c r="N1410" s="29"/>
      <c r="O1410" s="29"/>
      <c r="P1410" s="29"/>
      <c r="Q1410" s="29"/>
      <c r="R1410" s="29"/>
      <c r="S1410" s="29"/>
      <c r="T1410" s="18"/>
      <c r="U1410" s="18"/>
      <c r="V1410" s="18"/>
      <c r="W1410" s="18"/>
      <c r="X1410" s="18"/>
      <c r="AA1410" s="17"/>
    </row>
    <row r="1411" spans="1:27" s="16" customFormat="1" ht="18.75" customHeight="1" x14ac:dyDescent="0.25">
      <c r="A1411" s="209"/>
      <c r="B1411" s="196">
        <v>4140</v>
      </c>
      <c r="C1411" s="19" t="s">
        <v>3398</v>
      </c>
      <c r="D1411" s="18">
        <v>4127922642</v>
      </c>
      <c r="E1411" s="29"/>
      <c r="F1411" s="29"/>
      <c r="G1411" s="29">
        <v>7</v>
      </c>
      <c r="H1411" s="29">
        <v>5</v>
      </c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18"/>
      <c r="U1411" s="18"/>
      <c r="V1411" s="18"/>
      <c r="W1411" s="18"/>
      <c r="X1411" s="18"/>
      <c r="AA1411" s="17"/>
    </row>
    <row r="1412" spans="1:27" s="16" customFormat="1" ht="18.75" customHeight="1" x14ac:dyDescent="0.25">
      <c r="A1412" s="209"/>
      <c r="B1412" s="196">
        <v>4116</v>
      </c>
      <c r="C1412" s="19" t="s">
        <v>1783</v>
      </c>
      <c r="D1412" s="18">
        <v>4127900116</v>
      </c>
      <c r="E1412" s="29"/>
      <c r="F1412" s="29"/>
      <c r="G1412" s="29">
        <v>5</v>
      </c>
      <c r="H1412" s="29">
        <v>15</v>
      </c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18"/>
      <c r="U1412" s="18"/>
      <c r="V1412" s="18"/>
      <c r="W1412" s="18"/>
      <c r="X1412" s="18"/>
      <c r="AA1412" s="17"/>
    </row>
    <row r="1413" spans="1:27" s="16" customFormat="1" ht="18.75" customHeight="1" x14ac:dyDescent="0.25">
      <c r="A1413" s="209"/>
      <c r="B1413" s="196">
        <v>3723</v>
      </c>
      <c r="C1413" s="19" t="s">
        <v>5542</v>
      </c>
      <c r="D1413" s="18">
        <v>4127908867</v>
      </c>
      <c r="E1413" s="29"/>
      <c r="F1413" s="29"/>
      <c r="G1413" s="29">
        <v>5</v>
      </c>
      <c r="H1413" s="29"/>
      <c r="I1413" s="29"/>
      <c r="J1413" s="29"/>
      <c r="K1413" s="29"/>
      <c r="L1413" s="29"/>
      <c r="M1413" s="29"/>
      <c r="N1413" s="29"/>
      <c r="O1413" s="29"/>
      <c r="P1413" s="29">
        <v>5</v>
      </c>
      <c r="Q1413" s="29"/>
      <c r="R1413" s="29"/>
      <c r="S1413" s="29"/>
      <c r="T1413" s="18"/>
      <c r="U1413" s="18"/>
      <c r="V1413" s="18"/>
      <c r="W1413" s="18"/>
      <c r="X1413" s="18"/>
      <c r="AA1413" s="17"/>
    </row>
    <row r="1414" spans="1:27" s="16" customFormat="1" ht="18.75" customHeight="1" x14ac:dyDescent="0.25">
      <c r="A1414" s="209"/>
      <c r="B1414" s="196" t="s">
        <v>5543</v>
      </c>
      <c r="C1414" s="19" t="s">
        <v>5544</v>
      </c>
      <c r="D1414" s="18">
        <v>2826</v>
      </c>
      <c r="E1414" s="29"/>
      <c r="F1414" s="29"/>
      <c r="G1414" s="29">
        <v>5</v>
      </c>
      <c r="H1414" s="29"/>
      <c r="I1414" s="29"/>
      <c r="J1414" s="29">
        <v>3</v>
      </c>
      <c r="K1414" s="29"/>
      <c r="L1414" s="29"/>
      <c r="M1414" s="29"/>
      <c r="N1414" s="29"/>
      <c r="O1414" s="29">
        <v>3</v>
      </c>
      <c r="P1414" s="29"/>
      <c r="Q1414" s="29"/>
      <c r="R1414" s="29"/>
      <c r="S1414" s="29"/>
      <c r="T1414" s="18"/>
      <c r="U1414" s="18"/>
      <c r="V1414" s="18"/>
      <c r="W1414" s="18"/>
      <c r="X1414" s="18"/>
      <c r="AA1414" s="17"/>
    </row>
    <row r="1415" spans="1:27" s="16" customFormat="1" ht="18.75" customHeight="1" x14ac:dyDescent="0.25">
      <c r="A1415" s="209"/>
      <c r="B1415" s="196">
        <v>3057</v>
      </c>
      <c r="C1415" s="19" t="s">
        <v>5545</v>
      </c>
      <c r="D1415" s="18">
        <v>4127922451</v>
      </c>
      <c r="E1415" s="29">
        <v>5</v>
      </c>
      <c r="F1415" s="29">
        <v>5</v>
      </c>
      <c r="G1415" s="29"/>
      <c r="H1415" s="29">
        <v>6</v>
      </c>
      <c r="I1415" s="29"/>
      <c r="J1415" s="29">
        <v>2</v>
      </c>
      <c r="K1415" s="29"/>
      <c r="L1415" s="29"/>
      <c r="M1415" s="29"/>
      <c r="N1415" s="29"/>
      <c r="O1415" s="29"/>
      <c r="P1415" s="29">
        <v>5</v>
      </c>
      <c r="Q1415" s="29"/>
      <c r="R1415" s="29"/>
      <c r="S1415" s="29"/>
      <c r="T1415" s="18"/>
      <c r="U1415" s="18"/>
      <c r="V1415" s="18"/>
      <c r="W1415" s="18"/>
      <c r="X1415" s="18"/>
      <c r="AA1415" s="17"/>
    </row>
    <row r="1416" spans="1:27" s="16" customFormat="1" ht="18.75" customHeight="1" x14ac:dyDescent="0.25">
      <c r="A1416" s="209"/>
      <c r="B1416" s="196">
        <v>3225</v>
      </c>
      <c r="C1416" s="19" t="s">
        <v>5546</v>
      </c>
      <c r="D1416" s="18">
        <v>4127817014</v>
      </c>
      <c r="E1416" s="29"/>
      <c r="F1416" s="29"/>
      <c r="G1416" s="29">
        <v>5</v>
      </c>
      <c r="H1416" s="29"/>
      <c r="I1416" s="29"/>
      <c r="J1416" s="29"/>
      <c r="K1416" s="29"/>
      <c r="L1416" s="29"/>
      <c r="M1416" s="29"/>
      <c r="N1416" s="29"/>
      <c r="O1416" s="29">
        <v>5</v>
      </c>
      <c r="P1416" s="29">
        <v>5</v>
      </c>
      <c r="Q1416" s="29"/>
      <c r="R1416" s="29"/>
      <c r="S1416" s="29"/>
      <c r="T1416" s="18"/>
      <c r="U1416" s="18"/>
      <c r="V1416" s="18"/>
      <c r="W1416" s="18"/>
      <c r="X1416" s="18"/>
      <c r="AA1416" s="17"/>
    </row>
    <row r="1417" spans="1:27" s="16" customFormat="1" ht="18.75" customHeight="1" x14ac:dyDescent="0.25">
      <c r="A1417" s="209"/>
      <c r="B1417" s="196">
        <v>2063</v>
      </c>
      <c r="C1417" s="19" t="s">
        <v>3310</v>
      </c>
      <c r="D1417" s="18">
        <v>4127906526</v>
      </c>
      <c r="E1417" s="29"/>
      <c r="F1417" s="29"/>
      <c r="G1417" s="29">
        <v>5</v>
      </c>
      <c r="H1417" s="29">
        <v>5</v>
      </c>
      <c r="I1417" s="29"/>
      <c r="J1417" s="29"/>
      <c r="K1417" s="29"/>
      <c r="L1417" s="29"/>
      <c r="M1417" s="29"/>
      <c r="N1417" s="29"/>
      <c r="O1417" s="29">
        <v>5</v>
      </c>
      <c r="P1417" s="29">
        <v>5</v>
      </c>
      <c r="Q1417" s="29"/>
      <c r="R1417" s="29"/>
      <c r="S1417" s="29"/>
      <c r="T1417" s="18"/>
      <c r="U1417" s="18"/>
      <c r="V1417" s="18"/>
      <c r="W1417" s="18"/>
      <c r="X1417" s="18"/>
      <c r="AA1417" s="17"/>
    </row>
    <row r="1418" spans="1:27" s="16" customFormat="1" ht="18.75" customHeight="1" x14ac:dyDescent="0.25">
      <c r="A1418" s="209"/>
      <c r="B1418" s="196">
        <v>2321</v>
      </c>
      <c r="C1418" s="19" t="s">
        <v>3217</v>
      </c>
      <c r="D1418" s="18">
        <v>4127924551</v>
      </c>
      <c r="E1418" s="29">
        <v>3</v>
      </c>
      <c r="F1418" s="29"/>
      <c r="G1418" s="29">
        <v>5</v>
      </c>
      <c r="H1418" s="29">
        <v>10</v>
      </c>
      <c r="I1418" s="29"/>
      <c r="J1418" s="29">
        <v>5</v>
      </c>
      <c r="K1418" s="29"/>
      <c r="L1418" s="29"/>
      <c r="M1418" s="29"/>
      <c r="N1418" s="29"/>
      <c r="O1418" s="29"/>
      <c r="P1418" s="29"/>
      <c r="Q1418" s="29"/>
      <c r="R1418" s="29"/>
      <c r="S1418" s="29"/>
      <c r="T1418" s="18"/>
      <c r="U1418" s="18"/>
      <c r="V1418" s="18"/>
      <c r="W1418" s="18"/>
      <c r="X1418" s="18"/>
      <c r="AA1418" s="17"/>
    </row>
    <row r="1419" spans="1:27" s="16" customFormat="1" ht="18.75" customHeight="1" x14ac:dyDescent="0.25">
      <c r="A1419" s="209"/>
      <c r="B1419" s="196">
        <v>2799</v>
      </c>
      <c r="C1419" s="19" t="s">
        <v>4056</v>
      </c>
      <c r="D1419" s="18">
        <v>4127873761</v>
      </c>
      <c r="E1419" s="29"/>
      <c r="F1419" s="29"/>
      <c r="G1419" s="29"/>
      <c r="H1419" s="29">
        <v>10</v>
      </c>
      <c r="I1419" s="29"/>
      <c r="J1419" s="29">
        <v>5</v>
      </c>
      <c r="K1419" s="29"/>
      <c r="L1419" s="29"/>
      <c r="M1419" s="29"/>
      <c r="N1419" s="29"/>
      <c r="O1419" s="29">
        <v>12</v>
      </c>
      <c r="P1419" s="29"/>
      <c r="Q1419" s="29"/>
      <c r="R1419" s="29"/>
      <c r="S1419" s="29"/>
      <c r="T1419" s="18"/>
      <c r="U1419" s="18"/>
      <c r="V1419" s="18"/>
      <c r="W1419" s="18"/>
      <c r="X1419" s="18"/>
      <c r="AA1419" s="17"/>
    </row>
    <row r="1420" spans="1:27" s="16" customFormat="1" ht="18.75" customHeight="1" x14ac:dyDescent="0.25">
      <c r="A1420" s="209"/>
      <c r="B1420" s="196">
        <v>2747</v>
      </c>
      <c r="C1420" s="19" t="s">
        <v>4656</v>
      </c>
      <c r="D1420" s="18">
        <v>4127920515</v>
      </c>
      <c r="E1420" s="29"/>
      <c r="F1420" s="29"/>
      <c r="G1420" s="29">
        <v>2</v>
      </c>
      <c r="H1420" s="29">
        <v>5</v>
      </c>
      <c r="I1420" s="29"/>
      <c r="J1420" s="29">
        <v>2</v>
      </c>
      <c r="K1420" s="29"/>
      <c r="L1420" s="29"/>
      <c r="M1420" s="29"/>
      <c r="N1420" s="29"/>
      <c r="O1420" s="29"/>
      <c r="P1420" s="29"/>
      <c r="Q1420" s="29"/>
      <c r="R1420" s="29"/>
      <c r="S1420" s="29"/>
      <c r="T1420" s="18"/>
      <c r="U1420" s="18"/>
      <c r="V1420" s="18"/>
      <c r="W1420" s="18"/>
      <c r="X1420" s="18"/>
      <c r="AA1420" s="17"/>
    </row>
    <row r="1421" spans="1:27" s="16" customFormat="1" ht="18.75" customHeight="1" x14ac:dyDescent="0.25">
      <c r="A1421" s="209"/>
      <c r="B1421" s="196" t="s">
        <v>5547</v>
      </c>
      <c r="C1421" s="19" t="s">
        <v>5548</v>
      </c>
      <c r="D1421" s="18">
        <v>2925</v>
      </c>
      <c r="E1421" s="29">
        <v>5</v>
      </c>
      <c r="F1421" s="29"/>
      <c r="G1421" s="29">
        <v>5</v>
      </c>
      <c r="H1421" s="29">
        <v>10</v>
      </c>
      <c r="I1421" s="29"/>
      <c r="J1421" s="29"/>
      <c r="K1421" s="29"/>
      <c r="L1421" s="29"/>
      <c r="M1421" s="29"/>
      <c r="N1421" s="29"/>
      <c r="O1421" s="29">
        <v>10</v>
      </c>
      <c r="P1421" s="29"/>
      <c r="Q1421" s="29"/>
      <c r="R1421" s="29"/>
      <c r="S1421" s="29"/>
      <c r="T1421" s="18"/>
      <c r="U1421" s="18"/>
      <c r="V1421" s="18"/>
      <c r="W1421" s="18"/>
      <c r="X1421" s="18"/>
      <c r="AA1421" s="17"/>
    </row>
    <row r="1422" spans="1:27" s="16" customFormat="1" ht="18.75" customHeight="1" x14ac:dyDescent="0.25">
      <c r="A1422" s="209"/>
      <c r="B1422" s="196">
        <v>2823</v>
      </c>
      <c r="C1422" s="19" t="s">
        <v>4094</v>
      </c>
      <c r="D1422" s="18">
        <v>4127922582</v>
      </c>
      <c r="E1422" s="29"/>
      <c r="F1422" s="29"/>
      <c r="G1422" s="29">
        <v>2</v>
      </c>
      <c r="H1422" s="29">
        <v>4</v>
      </c>
      <c r="I1422" s="29"/>
      <c r="J1422" s="29"/>
      <c r="K1422" s="29"/>
      <c r="L1422" s="29"/>
      <c r="M1422" s="29"/>
      <c r="N1422" s="29"/>
      <c r="O1422" s="29">
        <v>6</v>
      </c>
      <c r="P1422" s="29"/>
      <c r="Q1422" s="29"/>
      <c r="R1422" s="29"/>
      <c r="S1422" s="29"/>
      <c r="T1422" s="18"/>
      <c r="U1422" s="18"/>
      <c r="V1422" s="18"/>
      <c r="W1422" s="18"/>
      <c r="X1422" s="18"/>
      <c r="AA1422" s="17"/>
    </row>
    <row r="1423" spans="1:27" s="16" customFormat="1" ht="18.75" customHeight="1" x14ac:dyDescent="0.25">
      <c r="A1423" s="209"/>
      <c r="B1423" s="196">
        <v>4525</v>
      </c>
      <c r="C1423" s="19" t="s">
        <v>3240</v>
      </c>
      <c r="D1423" s="18">
        <v>4127878128</v>
      </c>
      <c r="E1423" s="29"/>
      <c r="F1423" s="29"/>
      <c r="G1423" s="29">
        <v>5</v>
      </c>
      <c r="H1423" s="29"/>
      <c r="I1423" s="29"/>
      <c r="J1423" s="29">
        <v>5</v>
      </c>
      <c r="K1423" s="29"/>
      <c r="L1423" s="29"/>
      <c r="M1423" s="29"/>
      <c r="N1423" s="29"/>
      <c r="O1423" s="29"/>
      <c r="P1423" s="29">
        <v>5</v>
      </c>
      <c r="Q1423" s="29"/>
      <c r="R1423" s="29"/>
      <c r="S1423" s="29"/>
      <c r="T1423" s="18"/>
      <c r="U1423" s="18"/>
      <c r="V1423" s="18"/>
      <c r="W1423" s="18"/>
      <c r="X1423" s="18"/>
      <c r="AA1423" s="17"/>
    </row>
    <row r="1424" spans="1:27" s="16" customFormat="1" ht="18.75" customHeight="1" x14ac:dyDescent="0.25">
      <c r="A1424" s="209"/>
      <c r="B1424" s="196">
        <v>1651</v>
      </c>
      <c r="C1424" s="19" t="s">
        <v>3299</v>
      </c>
      <c r="D1424" s="18">
        <v>4127863858</v>
      </c>
      <c r="E1424" s="29">
        <v>5</v>
      </c>
      <c r="F1424" s="29">
        <v>3</v>
      </c>
      <c r="G1424" s="29">
        <v>5</v>
      </c>
      <c r="H1424" s="29">
        <v>6</v>
      </c>
      <c r="I1424" s="29"/>
      <c r="J1424" s="29"/>
      <c r="K1424" s="29"/>
      <c r="L1424" s="29"/>
      <c r="M1424" s="29"/>
      <c r="N1424" s="29"/>
      <c r="O1424" s="29">
        <v>10</v>
      </c>
      <c r="P1424" s="29">
        <v>6</v>
      </c>
      <c r="Q1424" s="29"/>
      <c r="R1424" s="29"/>
      <c r="S1424" s="29"/>
      <c r="T1424" s="18"/>
      <c r="U1424" s="18"/>
      <c r="V1424" s="18"/>
      <c r="W1424" s="18"/>
      <c r="X1424" s="18"/>
      <c r="AA1424" s="17"/>
    </row>
    <row r="1425" spans="1:27" s="16" customFormat="1" ht="18.75" customHeight="1" x14ac:dyDescent="0.25">
      <c r="A1425" s="209"/>
      <c r="B1425" s="196">
        <v>3012</v>
      </c>
      <c r="C1425" s="19" t="s">
        <v>3306</v>
      </c>
      <c r="D1425" s="18">
        <v>4127912497</v>
      </c>
      <c r="E1425" s="29"/>
      <c r="F1425" s="29"/>
      <c r="G1425" s="29">
        <v>5</v>
      </c>
      <c r="H1425" s="29">
        <v>5</v>
      </c>
      <c r="I1425" s="29"/>
      <c r="J1425" s="29">
        <v>10</v>
      </c>
      <c r="K1425" s="29"/>
      <c r="L1425" s="29"/>
      <c r="M1425" s="29"/>
      <c r="N1425" s="29"/>
      <c r="O1425" s="29">
        <v>10</v>
      </c>
      <c r="P1425" s="29">
        <v>10</v>
      </c>
      <c r="Q1425" s="29"/>
      <c r="R1425" s="29"/>
      <c r="S1425" s="29"/>
      <c r="T1425" s="18"/>
      <c r="U1425" s="18"/>
      <c r="V1425" s="18"/>
      <c r="W1425" s="18"/>
      <c r="X1425" s="18"/>
      <c r="AA1425" s="17"/>
    </row>
    <row r="1426" spans="1:27" s="16" customFormat="1" ht="18.75" customHeight="1" x14ac:dyDescent="0.25">
      <c r="A1426" s="209"/>
      <c r="B1426" s="196">
        <v>2995</v>
      </c>
      <c r="C1426" s="19" t="s">
        <v>30</v>
      </c>
      <c r="D1426" s="18">
        <v>4127922713</v>
      </c>
      <c r="E1426" s="29">
        <v>3</v>
      </c>
      <c r="F1426" s="29"/>
      <c r="G1426" s="29"/>
      <c r="H1426" s="29">
        <v>4</v>
      </c>
      <c r="I1426" s="29"/>
      <c r="J1426" s="29"/>
      <c r="K1426" s="29"/>
      <c r="L1426" s="29"/>
      <c r="M1426" s="29"/>
      <c r="N1426" s="29"/>
      <c r="O1426" s="29">
        <v>4</v>
      </c>
      <c r="P1426" s="29">
        <v>3</v>
      </c>
      <c r="Q1426" s="29"/>
      <c r="R1426" s="29"/>
      <c r="S1426" s="29"/>
      <c r="T1426" s="18"/>
      <c r="U1426" s="18"/>
      <c r="V1426" s="18"/>
      <c r="W1426" s="18"/>
      <c r="X1426" s="18"/>
      <c r="AA1426" s="17"/>
    </row>
    <row r="1427" spans="1:27" s="16" customFormat="1" ht="18.75" customHeight="1" x14ac:dyDescent="0.25">
      <c r="A1427" s="209"/>
      <c r="B1427" s="196">
        <v>3477</v>
      </c>
      <c r="C1427" s="19" t="s">
        <v>2651</v>
      </c>
      <c r="D1427" s="18">
        <v>4127862249</v>
      </c>
      <c r="E1427" s="29"/>
      <c r="F1427" s="29"/>
      <c r="G1427" s="29">
        <v>5</v>
      </c>
      <c r="H1427" s="29">
        <v>5</v>
      </c>
      <c r="I1427" s="29"/>
      <c r="J1427" s="29"/>
      <c r="K1427" s="29"/>
      <c r="L1427" s="29"/>
      <c r="M1427" s="29"/>
      <c r="N1427" s="29"/>
      <c r="O1427" s="29"/>
      <c r="P1427" s="29">
        <v>5</v>
      </c>
      <c r="Q1427" s="29"/>
      <c r="R1427" s="29"/>
      <c r="S1427" s="29"/>
      <c r="T1427" s="18"/>
      <c r="U1427" s="18"/>
      <c r="V1427" s="18"/>
      <c r="W1427" s="18"/>
      <c r="X1427" s="18"/>
      <c r="AA1427" s="17"/>
    </row>
    <row r="1428" spans="1:27" s="16" customFormat="1" ht="18.75" customHeight="1" x14ac:dyDescent="0.25">
      <c r="A1428" s="224" t="s">
        <v>5524</v>
      </c>
      <c r="B1428" s="196">
        <v>3324</v>
      </c>
      <c r="C1428" s="19" t="s">
        <v>5525</v>
      </c>
      <c r="D1428" s="18">
        <v>4127889723</v>
      </c>
      <c r="E1428" s="29"/>
      <c r="F1428" s="29"/>
      <c r="G1428" s="29">
        <v>5</v>
      </c>
      <c r="H1428" s="29">
        <v>10</v>
      </c>
      <c r="I1428" s="29"/>
      <c r="J1428" s="29"/>
      <c r="K1428" s="29"/>
      <c r="L1428" s="29"/>
      <c r="M1428" s="29"/>
      <c r="N1428" s="29"/>
      <c r="O1428" s="29">
        <v>5</v>
      </c>
      <c r="P1428" s="29"/>
      <c r="Q1428" s="29"/>
      <c r="R1428" s="29"/>
      <c r="S1428" s="29"/>
      <c r="T1428" s="18"/>
      <c r="U1428" s="18"/>
      <c r="V1428" s="18"/>
      <c r="W1428" s="18"/>
      <c r="X1428" s="18"/>
      <c r="AA1428" s="17"/>
    </row>
    <row r="1429" spans="1:27" s="16" customFormat="1" ht="18.75" customHeight="1" x14ac:dyDescent="0.25">
      <c r="A1429" s="224" t="s">
        <v>5110</v>
      </c>
      <c r="B1429" s="196">
        <v>3324</v>
      </c>
      <c r="C1429" s="19" t="s">
        <v>5525</v>
      </c>
      <c r="D1429" s="18"/>
      <c r="E1429" s="29"/>
      <c r="F1429" s="29"/>
      <c r="G1429" s="29"/>
      <c r="H1429" s="74">
        <v>10</v>
      </c>
      <c r="I1429" s="74"/>
      <c r="J1429" s="74"/>
      <c r="K1429" s="74"/>
      <c r="L1429" s="74"/>
      <c r="M1429" s="74">
        <v>10</v>
      </c>
      <c r="N1429" s="29"/>
      <c r="O1429" s="29"/>
      <c r="P1429" s="29"/>
      <c r="Q1429" s="29"/>
      <c r="R1429" s="29"/>
      <c r="S1429" s="29"/>
      <c r="T1429" s="18"/>
      <c r="U1429" s="18"/>
      <c r="V1429" s="18"/>
      <c r="W1429" s="18"/>
      <c r="X1429" s="18"/>
      <c r="AA1429" s="17"/>
    </row>
    <row r="1430" spans="1:27" s="16" customFormat="1" ht="18.75" customHeight="1" x14ac:dyDescent="0.25">
      <c r="A1430" s="209"/>
      <c r="B1430" s="196">
        <v>5313</v>
      </c>
      <c r="C1430" s="19" t="s">
        <v>4229</v>
      </c>
      <c r="D1430" s="18">
        <v>4127927807</v>
      </c>
      <c r="E1430" s="29"/>
      <c r="F1430" s="29"/>
      <c r="G1430" s="29">
        <v>10</v>
      </c>
      <c r="H1430" s="29">
        <v>20</v>
      </c>
      <c r="I1430" s="29"/>
      <c r="J1430" s="29"/>
      <c r="K1430" s="29"/>
      <c r="L1430" s="29"/>
      <c r="M1430" s="29"/>
      <c r="N1430" s="29"/>
      <c r="O1430" s="29"/>
      <c r="P1430" s="29">
        <v>5</v>
      </c>
      <c r="Q1430" s="29"/>
      <c r="R1430" s="29"/>
      <c r="S1430" s="29"/>
      <c r="T1430" s="18"/>
      <c r="U1430" s="18"/>
      <c r="V1430" s="18"/>
      <c r="W1430" s="18"/>
      <c r="X1430" s="18"/>
      <c r="AA1430" s="17"/>
    </row>
    <row r="1431" spans="1:27" s="16" customFormat="1" ht="18.75" customHeight="1" x14ac:dyDescent="0.25">
      <c r="A1431" s="209"/>
      <c r="B1431" s="196">
        <v>4197</v>
      </c>
      <c r="C1431" s="19" t="s">
        <v>2084</v>
      </c>
      <c r="D1431" s="18">
        <v>4127935715</v>
      </c>
      <c r="E1431" s="29"/>
      <c r="F1431" s="29"/>
      <c r="G1431" s="29">
        <v>5</v>
      </c>
      <c r="H1431" s="29">
        <v>5</v>
      </c>
      <c r="I1431" s="29"/>
      <c r="J1431" s="29"/>
      <c r="K1431" s="29"/>
      <c r="L1431" s="29"/>
      <c r="M1431" s="29"/>
      <c r="N1431" s="29"/>
      <c r="O1431" s="29">
        <v>10</v>
      </c>
      <c r="P1431" s="29"/>
      <c r="Q1431" s="29"/>
      <c r="R1431" s="29"/>
      <c r="S1431" s="29"/>
      <c r="T1431" s="18"/>
      <c r="U1431" s="18"/>
      <c r="V1431" s="18"/>
      <c r="W1431" s="18"/>
      <c r="X1431" s="18"/>
      <c r="AA1431" s="17"/>
    </row>
    <row r="1432" spans="1:27" s="16" customFormat="1" ht="18.75" customHeight="1" x14ac:dyDescent="0.25">
      <c r="A1432" s="209"/>
      <c r="B1432" s="196">
        <v>4927</v>
      </c>
      <c r="C1432" s="19" t="s">
        <v>3811</v>
      </c>
      <c r="D1432" s="18">
        <v>4127831497</v>
      </c>
      <c r="E1432" s="29">
        <v>3</v>
      </c>
      <c r="F1432" s="29">
        <v>3</v>
      </c>
      <c r="G1432" s="29">
        <v>20</v>
      </c>
      <c r="H1432" s="29">
        <v>20</v>
      </c>
      <c r="I1432" s="29"/>
      <c r="J1432" s="29"/>
      <c r="K1432" s="29"/>
      <c r="L1432" s="29"/>
      <c r="M1432" s="29"/>
      <c r="N1432" s="29"/>
      <c r="O1432" s="29"/>
      <c r="P1432" s="29">
        <v>15</v>
      </c>
      <c r="Q1432" s="29"/>
      <c r="R1432" s="29"/>
      <c r="S1432" s="29"/>
      <c r="T1432" s="18"/>
      <c r="U1432" s="18"/>
      <c r="V1432" s="18"/>
      <c r="W1432" s="18"/>
      <c r="X1432" s="18"/>
      <c r="AA1432" s="17"/>
    </row>
    <row r="1433" spans="1:27" s="16" customFormat="1" ht="18.75" customHeight="1" x14ac:dyDescent="0.25">
      <c r="A1433" s="209"/>
      <c r="B1433" s="196">
        <v>4986</v>
      </c>
      <c r="C1433" s="19" t="s">
        <v>3364</v>
      </c>
      <c r="D1433" s="18">
        <v>4127923087</v>
      </c>
      <c r="E1433" s="29"/>
      <c r="F1433" s="29"/>
      <c r="G1433" s="29">
        <v>10</v>
      </c>
      <c r="H1433" s="29">
        <v>5</v>
      </c>
      <c r="I1433" s="29"/>
      <c r="J1433" s="29">
        <v>3</v>
      </c>
      <c r="K1433" s="29"/>
      <c r="L1433" s="29"/>
      <c r="M1433" s="29"/>
      <c r="N1433" s="29"/>
      <c r="O1433" s="29">
        <v>3</v>
      </c>
      <c r="P1433" s="29">
        <v>3</v>
      </c>
      <c r="Q1433" s="29"/>
      <c r="R1433" s="29"/>
      <c r="S1433" s="29"/>
      <c r="T1433" s="18"/>
      <c r="U1433" s="18"/>
      <c r="V1433" s="18"/>
      <c r="W1433" s="18"/>
      <c r="X1433" s="18"/>
      <c r="AA1433" s="17"/>
    </row>
    <row r="1434" spans="1:27" s="16" customFormat="1" ht="18.75" customHeight="1" x14ac:dyDescent="0.25">
      <c r="A1434" s="209"/>
      <c r="B1434" s="196">
        <v>4210</v>
      </c>
      <c r="C1434" s="19" t="s">
        <v>4764</v>
      </c>
      <c r="D1434" s="18">
        <v>4127980485</v>
      </c>
      <c r="E1434" s="29"/>
      <c r="F1434" s="29"/>
      <c r="G1434" s="29"/>
      <c r="H1434" s="29">
        <v>6</v>
      </c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18"/>
      <c r="U1434" s="18"/>
      <c r="V1434" s="18"/>
      <c r="W1434" s="18"/>
      <c r="X1434" s="18"/>
      <c r="AA1434" s="17"/>
    </row>
    <row r="1435" spans="1:27" s="16" customFormat="1" ht="18.75" customHeight="1" x14ac:dyDescent="0.25">
      <c r="A1435" s="209"/>
      <c r="B1435" s="196">
        <v>4210</v>
      </c>
      <c r="C1435" s="19" t="s">
        <v>4764</v>
      </c>
      <c r="D1435" s="18">
        <v>4127828000</v>
      </c>
      <c r="E1435" s="29">
        <v>3</v>
      </c>
      <c r="F1435" s="29">
        <v>3</v>
      </c>
      <c r="G1435" s="29"/>
      <c r="H1435" s="29"/>
      <c r="I1435" s="29"/>
      <c r="J1435" s="29">
        <v>3</v>
      </c>
      <c r="K1435" s="29"/>
      <c r="L1435" s="29"/>
      <c r="M1435" s="29"/>
      <c r="N1435" s="29"/>
      <c r="O1435" s="29">
        <v>10</v>
      </c>
      <c r="P1435" s="29"/>
      <c r="Q1435" s="29"/>
      <c r="R1435" s="29"/>
      <c r="S1435" s="29"/>
      <c r="T1435" s="18"/>
      <c r="U1435" s="18"/>
      <c r="V1435" s="18"/>
      <c r="W1435" s="18"/>
      <c r="X1435" s="18"/>
      <c r="AA1435" s="17"/>
    </row>
    <row r="1436" spans="1:27" s="16" customFormat="1" ht="18.75" customHeight="1" x14ac:dyDescent="0.25">
      <c r="A1436" s="209"/>
      <c r="B1436" s="196">
        <v>4831</v>
      </c>
      <c r="C1436" s="19" t="s">
        <v>5091</v>
      </c>
      <c r="D1436" s="18">
        <v>4127940837</v>
      </c>
      <c r="E1436" s="29"/>
      <c r="F1436" s="29"/>
      <c r="G1436" s="29">
        <v>10</v>
      </c>
      <c r="H1436" s="29">
        <v>7</v>
      </c>
      <c r="I1436" s="29"/>
      <c r="J1436" s="29">
        <v>3</v>
      </c>
      <c r="K1436" s="29"/>
      <c r="L1436" s="29"/>
      <c r="M1436" s="29"/>
      <c r="N1436" s="29"/>
      <c r="O1436" s="29">
        <v>5</v>
      </c>
      <c r="P1436" s="29">
        <v>5</v>
      </c>
      <c r="Q1436" s="29"/>
      <c r="R1436" s="29"/>
      <c r="S1436" s="29"/>
      <c r="T1436" s="18"/>
      <c r="U1436" s="18"/>
      <c r="V1436" s="18"/>
      <c r="W1436" s="18"/>
      <c r="X1436" s="18"/>
      <c r="AA1436" s="17"/>
    </row>
    <row r="1437" spans="1:27" s="16" customFormat="1" ht="18.75" customHeight="1" x14ac:dyDescent="0.25">
      <c r="A1437" s="209"/>
      <c r="B1437" s="196">
        <v>4634</v>
      </c>
      <c r="C1437" s="19" t="s">
        <v>5526</v>
      </c>
      <c r="D1437" s="18">
        <v>4127793726</v>
      </c>
      <c r="E1437" s="29"/>
      <c r="F1437" s="29"/>
      <c r="G1437" s="29">
        <v>8</v>
      </c>
      <c r="H1437" s="29">
        <v>7</v>
      </c>
      <c r="I1437" s="29"/>
      <c r="J1437" s="29"/>
      <c r="K1437" s="29"/>
      <c r="L1437" s="29"/>
      <c r="M1437" s="29"/>
      <c r="N1437" s="29"/>
      <c r="O1437" s="29">
        <v>10</v>
      </c>
      <c r="P1437" s="29">
        <v>10</v>
      </c>
      <c r="Q1437" s="29"/>
      <c r="R1437" s="29"/>
      <c r="S1437" s="29"/>
      <c r="T1437" s="18"/>
      <c r="U1437" s="18"/>
      <c r="V1437" s="18"/>
      <c r="W1437" s="18"/>
      <c r="X1437" s="18"/>
      <c r="AA1437" s="17"/>
    </row>
    <row r="1438" spans="1:27" s="16" customFormat="1" ht="18.75" customHeight="1" x14ac:dyDescent="0.25">
      <c r="A1438" s="209"/>
      <c r="B1438" s="196">
        <v>4444</v>
      </c>
      <c r="C1438" s="19" t="s">
        <v>5527</v>
      </c>
      <c r="D1438" s="18">
        <v>4127879406</v>
      </c>
      <c r="E1438" s="29"/>
      <c r="F1438" s="29"/>
      <c r="G1438" s="29">
        <v>5</v>
      </c>
      <c r="H1438" s="29">
        <v>5</v>
      </c>
      <c r="I1438" s="29"/>
      <c r="J1438" s="29"/>
      <c r="K1438" s="29"/>
      <c r="L1438" s="29"/>
      <c r="M1438" s="29"/>
      <c r="N1438" s="29"/>
      <c r="O1438" s="29">
        <v>5</v>
      </c>
      <c r="P1438" s="29">
        <v>5</v>
      </c>
      <c r="Q1438" s="29"/>
      <c r="R1438" s="29"/>
      <c r="S1438" s="29"/>
      <c r="T1438" s="18"/>
      <c r="U1438" s="18"/>
      <c r="V1438" s="18"/>
      <c r="W1438" s="18"/>
      <c r="X1438" s="18"/>
      <c r="AA1438" s="17"/>
    </row>
    <row r="1439" spans="1:27" s="16" customFormat="1" ht="18.75" customHeight="1" x14ac:dyDescent="0.25">
      <c r="A1439" s="209"/>
      <c r="B1439" s="196">
        <v>4535</v>
      </c>
      <c r="C1439" s="19" t="s">
        <v>4530</v>
      </c>
      <c r="D1439" s="18">
        <v>4127845060</v>
      </c>
      <c r="E1439" s="35"/>
      <c r="F1439" s="29"/>
      <c r="G1439" s="29">
        <v>15</v>
      </c>
      <c r="H1439" s="29">
        <v>2</v>
      </c>
      <c r="I1439" s="29"/>
      <c r="J1439" s="29">
        <v>3</v>
      </c>
      <c r="K1439" s="29"/>
      <c r="L1439" s="29"/>
      <c r="M1439" s="29"/>
      <c r="N1439" s="29"/>
      <c r="O1439" s="29">
        <v>3</v>
      </c>
      <c r="P1439" s="29"/>
      <c r="Q1439" s="29"/>
      <c r="R1439" s="29"/>
      <c r="S1439" s="29"/>
      <c r="T1439" s="18"/>
      <c r="U1439" s="18"/>
      <c r="V1439" s="18"/>
      <c r="W1439" s="18"/>
      <c r="X1439" s="18"/>
      <c r="AA1439" s="17"/>
    </row>
    <row r="1440" spans="1:27" s="16" customFormat="1" ht="18.75" customHeight="1" x14ac:dyDescent="0.25">
      <c r="A1440" s="209"/>
      <c r="B1440" s="196">
        <v>4236</v>
      </c>
      <c r="C1440" s="19" t="s">
        <v>4375</v>
      </c>
      <c r="D1440" s="18">
        <v>4127816537</v>
      </c>
      <c r="E1440" s="29">
        <v>3</v>
      </c>
      <c r="F1440" s="29"/>
      <c r="G1440" s="29">
        <v>10</v>
      </c>
      <c r="H1440" s="29">
        <v>10</v>
      </c>
      <c r="I1440" s="29"/>
      <c r="J1440" s="29">
        <v>5</v>
      </c>
      <c r="K1440" s="29"/>
      <c r="L1440" s="29"/>
      <c r="M1440" s="29"/>
      <c r="N1440" s="29"/>
      <c r="O1440" s="29"/>
      <c r="P1440" s="29"/>
      <c r="Q1440" s="29"/>
      <c r="R1440" s="29"/>
      <c r="S1440" s="29"/>
      <c r="T1440" s="18"/>
      <c r="U1440" s="18"/>
      <c r="V1440" s="18"/>
      <c r="W1440" s="18"/>
      <c r="X1440" s="18"/>
      <c r="AA1440" s="17"/>
    </row>
    <row r="1441" spans="1:27" s="16" customFormat="1" ht="18.75" customHeight="1" x14ac:dyDescent="0.25">
      <c r="A1441" s="209"/>
      <c r="B1441" s="196">
        <v>5581</v>
      </c>
      <c r="C1441" s="19" t="s">
        <v>5528</v>
      </c>
      <c r="D1441" s="18">
        <v>4127943978</v>
      </c>
      <c r="E1441" s="29"/>
      <c r="F1441" s="29"/>
      <c r="G1441" s="29">
        <v>5</v>
      </c>
      <c r="H1441" s="29">
        <v>10</v>
      </c>
      <c r="I1441" s="29"/>
      <c r="J1441" s="29"/>
      <c r="K1441" s="29"/>
      <c r="L1441" s="29"/>
      <c r="M1441" s="29"/>
      <c r="N1441" s="29"/>
      <c r="O1441" s="29">
        <v>20</v>
      </c>
      <c r="P1441" s="29"/>
      <c r="Q1441" s="29"/>
      <c r="R1441" s="29"/>
      <c r="S1441" s="29"/>
      <c r="T1441" s="18"/>
      <c r="U1441" s="18"/>
      <c r="V1441" s="18"/>
      <c r="W1441" s="18"/>
      <c r="X1441" s="18"/>
      <c r="AA1441" s="17"/>
    </row>
    <row r="1442" spans="1:27" s="16" customFormat="1" ht="18.75" customHeight="1" x14ac:dyDescent="0.25">
      <c r="A1442" s="209"/>
      <c r="B1442" s="196">
        <v>4484</v>
      </c>
      <c r="C1442" s="19" t="s">
        <v>5529</v>
      </c>
      <c r="D1442" s="18">
        <v>4127834252</v>
      </c>
      <c r="E1442" s="29"/>
      <c r="F1442" s="29"/>
      <c r="G1442" s="29">
        <v>6</v>
      </c>
      <c r="H1442" s="29">
        <v>7</v>
      </c>
      <c r="I1442" s="29"/>
      <c r="J1442" s="29">
        <v>5</v>
      </c>
      <c r="K1442" s="29"/>
      <c r="L1442" s="29"/>
      <c r="M1442" s="29"/>
      <c r="N1442" s="29"/>
      <c r="O1442" s="29">
        <v>10</v>
      </c>
      <c r="P1442" s="29">
        <v>5</v>
      </c>
      <c r="Q1442" s="29"/>
      <c r="R1442" s="29"/>
      <c r="S1442" s="29"/>
      <c r="T1442" s="18"/>
      <c r="U1442" s="18"/>
      <c r="V1442" s="18"/>
      <c r="W1442" s="18"/>
      <c r="X1442" s="18"/>
      <c r="AA1442" s="17"/>
    </row>
    <row r="1443" spans="1:27" s="16" customFormat="1" ht="18.75" customHeight="1" x14ac:dyDescent="0.25">
      <c r="A1443" s="209"/>
      <c r="B1443" s="196">
        <v>3995</v>
      </c>
      <c r="C1443" s="19" t="s">
        <v>5094</v>
      </c>
      <c r="D1443" s="18">
        <v>4127919582</v>
      </c>
      <c r="E1443" s="29"/>
      <c r="F1443" s="29"/>
      <c r="G1443" s="29">
        <v>10</v>
      </c>
      <c r="H1443" s="29"/>
      <c r="I1443" s="29"/>
      <c r="J1443" s="29"/>
      <c r="K1443" s="29"/>
      <c r="L1443" s="29"/>
      <c r="M1443" s="29"/>
      <c r="N1443" s="29"/>
      <c r="O1443" s="29"/>
      <c r="P1443" s="29">
        <v>5</v>
      </c>
      <c r="Q1443" s="29"/>
      <c r="R1443" s="29"/>
      <c r="S1443" s="29"/>
      <c r="T1443" s="18"/>
      <c r="U1443" s="18"/>
      <c r="V1443" s="18"/>
      <c r="W1443" s="18"/>
      <c r="X1443" s="18"/>
      <c r="AA1443" s="17"/>
    </row>
    <row r="1444" spans="1:27" s="16" customFormat="1" ht="18.75" customHeight="1" x14ac:dyDescent="0.25">
      <c r="A1444" s="209"/>
      <c r="B1444" s="196">
        <v>4122</v>
      </c>
      <c r="C1444" s="19" t="s">
        <v>1869</v>
      </c>
      <c r="D1444" s="18">
        <v>4127869606</v>
      </c>
      <c r="E1444" s="29">
        <v>2</v>
      </c>
      <c r="F1444" s="29"/>
      <c r="G1444" s="29">
        <v>5</v>
      </c>
      <c r="H1444" s="29">
        <v>5</v>
      </c>
      <c r="I1444" s="29"/>
      <c r="J1444" s="29">
        <v>5</v>
      </c>
      <c r="K1444" s="29"/>
      <c r="L1444" s="29"/>
      <c r="M1444" s="29"/>
      <c r="N1444" s="29"/>
      <c r="O1444" s="29">
        <v>2</v>
      </c>
      <c r="P1444" s="29"/>
      <c r="Q1444" s="29"/>
      <c r="R1444" s="29"/>
      <c r="S1444" s="29"/>
      <c r="T1444" s="18"/>
      <c r="U1444" s="18"/>
      <c r="V1444" s="18"/>
      <c r="W1444" s="18"/>
      <c r="X1444" s="18"/>
      <c r="AA1444" s="17"/>
    </row>
    <row r="1445" spans="1:27" s="16" customFormat="1" ht="18.75" customHeight="1" x14ac:dyDescent="0.25">
      <c r="A1445" s="209"/>
      <c r="B1445" s="196">
        <v>5619</v>
      </c>
      <c r="C1445" s="19" t="s">
        <v>3373</v>
      </c>
      <c r="D1445" s="18">
        <v>4127876021</v>
      </c>
      <c r="E1445" s="29">
        <v>3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>
        <v>5</v>
      </c>
      <c r="Q1445" s="29"/>
      <c r="R1445" s="29"/>
      <c r="S1445" s="29"/>
      <c r="T1445" s="18"/>
      <c r="U1445" s="18"/>
      <c r="V1445" s="18"/>
      <c r="W1445" s="18"/>
      <c r="X1445" s="18"/>
      <c r="AA1445" s="17"/>
    </row>
    <row r="1446" spans="1:27" s="16" customFormat="1" ht="18.75" customHeight="1" x14ac:dyDescent="0.25">
      <c r="A1446" s="209"/>
      <c r="B1446" s="196">
        <v>3277</v>
      </c>
      <c r="C1446" s="19" t="s">
        <v>4373</v>
      </c>
      <c r="D1446" s="18">
        <v>4127862033</v>
      </c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>
        <v>5</v>
      </c>
      <c r="P1446" s="29">
        <v>4</v>
      </c>
      <c r="Q1446" s="29"/>
      <c r="R1446" s="29"/>
      <c r="S1446" s="29"/>
      <c r="T1446" s="18"/>
      <c r="U1446" s="18"/>
      <c r="V1446" s="18"/>
      <c r="W1446" s="18"/>
      <c r="X1446" s="18"/>
      <c r="AA1446" s="17"/>
    </row>
    <row r="1447" spans="1:27" s="16" customFormat="1" ht="18.75" customHeight="1" x14ac:dyDescent="0.25">
      <c r="A1447" s="209"/>
      <c r="B1447" s="196">
        <v>3617</v>
      </c>
      <c r="C1447" s="19" t="s">
        <v>2061</v>
      </c>
      <c r="D1447" s="18">
        <v>4127944863</v>
      </c>
      <c r="E1447" s="29">
        <v>4</v>
      </c>
      <c r="F1447" s="29"/>
      <c r="G1447" s="29">
        <v>10</v>
      </c>
      <c r="H1447" s="29">
        <v>10</v>
      </c>
      <c r="I1447" s="29"/>
      <c r="J1447" s="29"/>
      <c r="K1447" s="29"/>
      <c r="L1447" s="29"/>
      <c r="M1447" s="29"/>
      <c r="N1447" s="29"/>
      <c r="O1447" s="29">
        <v>5</v>
      </c>
      <c r="P1447" s="29">
        <v>5</v>
      </c>
      <c r="Q1447" s="29"/>
      <c r="R1447" s="29"/>
      <c r="S1447" s="29"/>
      <c r="T1447" s="18"/>
      <c r="U1447" s="18"/>
      <c r="V1447" s="18"/>
      <c r="W1447" s="18"/>
      <c r="X1447" s="18"/>
      <c r="AA1447" s="17"/>
    </row>
    <row r="1448" spans="1:27" s="16" customFormat="1" ht="18.75" customHeight="1" x14ac:dyDescent="0.25">
      <c r="A1448" s="209"/>
      <c r="B1448" s="196">
        <v>3876</v>
      </c>
      <c r="C1448" s="19" t="s">
        <v>4228</v>
      </c>
      <c r="D1448" s="18">
        <v>4127840525</v>
      </c>
      <c r="E1448" s="29"/>
      <c r="F1448" s="29"/>
      <c r="G1448" s="29">
        <v>5</v>
      </c>
      <c r="H1448" s="29"/>
      <c r="I1448" s="29"/>
      <c r="J1448" s="29">
        <v>5</v>
      </c>
      <c r="K1448" s="29"/>
      <c r="L1448" s="29"/>
      <c r="M1448" s="29"/>
      <c r="N1448" s="29"/>
      <c r="O1448" s="29"/>
      <c r="P1448" s="29"/>
      <c r="Q1448" s="29"/>
      <c r="R1448" s="29"/>
      <c r="S1448" s="29"/>
      <c r="T1448" s="18"/>
      <c r="U1448" s="18"/>
      <c r="V1448" s="18"/>
      <c r="W1448" s="18"/>
      <c r="X1448" s="18"/>
      <c r="AA1448" s="17"/>
    </row>
    <row r="1449" spans="1:27" s="16" customFormat="1" ht="18.75" customHeight="1" x14ac:dyDescent="0.25">
      <c r="A1449" s="209"/>
      <c r="B1449" s="196">
        <v>3910</v>
      </c>
      <c r="C1449" s="19" t="s">
        <v>4370</v>
      </c>
      <c r="D1449" s="18">
        <v>4127910573</v>
      </c>
      <c r="E1449" s="29">
        <v>3</v>
      </c>
      <c r="F1449" s="29"/>
      <c r="G1449" s="29">
        <v>5</v>
      </c>
      <c r="H1449" s="29"/>
      <c r="I1449" s="29"/>
      <c r="J1449" s="29"/>
      <c r="K1449" s="29"/>
      <c r="L1449" s="29"/>
      <c r="M1449" s="29"/>
      <c r="N1449" s="29"/>
      <c r="O1449" s="29">
        <v>5</v>
      </c>
      <c r="P1449" s="29"/>
      <c r="Q1449" s="29"/>
      <c r="R1449" s="29"/>
      <c r="S1449" s="29"/>
      <c r="T1449" s="18"/>
      <c r="U1449" s="18"/>
      <c r="V1449" s="18"/>
      <c r="W1449" s="18"/>
      <c r="X1449" s="18"/>
      <c r="AA1449" s="17"/>
    </row>
    <row r="1450" spans="1:27" s="16" customFormat="1" ht="18.75" customHeight="1" x14ac:dyDescent="0.25">
      <c r="A1450" s="209"/>
      <c r="B1450" s="196">
        <v>3094</v>
      </c>
      <c r="C1450" s="19" t="s">
        <v>4217</v>
      </c>
      <c r="D1450" s="18">
        <v>4127906573</v>
      </c>
      <c r="E1450" s="29"/>
      <c r="F1450" s="29"/>
      <c r="G1450" s="29">
        <v>3</v>
      </c>
      <c r="H1450" s="29">
        <v>5</v>
      </c>
      <c r="I1450" s="29"/>
      <c r="J1450" s="29">
        <v>5</v>
      </c>
      <c r="K1450" s="29"/>
      <c r="L1450" s="29"/>
      <c r="M1450" s="29"/>
      <c r="N1450" s="29"/>
      <c r="O1450" s="29">
        <v>8</v>
      </c>
      <c r="P1450" s="29">
        <v>5</v>
      </c>
      <c r="Q1450" s="29"/>
      <c r="R1450" s="29"/>
      <c r="S1450" s="29"/>
      <c r="T1450" s="18"/>
      <c r="U1450" s="18"/>
      <c r="V1450" s="18"/>
      <c r="W1450" s="18"/>
      <c r="X1450" s="18"/>
      <c r="AA1450" s="17"/>
    </row>
    <row r="1451" spans="1:27" s="16" customFormat="1" ht="18.75" customHeight="1" x14ac:dyDescent="0.25">
      <c r="A1451" s="209"/>
      <c r="B1451" s="196">
        <v>5207</v>
      </c>
      <c r="C1451" s="19" t="s">
        <v>1484</v>
      </c>
      <c r="D1451" s="18">
        <v>4127912945</v>
      </c>
      <c r="E1451" s="29"/>
      <c r="F1451" s="29">
        <v>3</v>
      </c>
      <c r="G1451" s="29">
        <v>5</v>
      </c>
      <c r="H1451" s="29">
        <v>10</v>
      </c>
      <c r="I1451" s="29"/>
      <c r="J1451" s="29"/>
      <c r="K1451" s="29"/>
      <c r="L1451" s="29"/>
      <c r="M1451" s="29"/>
      <c r="N1451" s="29"/>
      <c r="O1451" s="29">
        <v>10</v>
      </c>
      <c r="P1451" s="29">
        <v>10</v>
      </c>
      <c r="Q1451" s="29"/>
      <c r="R1451" s="29"/>
      <c r="S1451" s="29"/>
      <c r="T1451" s="18"/>
      <c r="U1451" s="18"/>
      <c r="V1451" s="18"/>
      <c r="W1451" s="18"/>
      <c r="X1451" s="18"/>
      <c r="AA1451" s="17"/>
    </row>
    <row r="1452" spans="1:27" s="16" customFormat="1" ht="18.75" customHeight="1" x14ac:dyDescent="0.25">
      <c r="A1452" s="209"/>
      <c r="B1452" s="196">
        <v>3776</v>
      </c>
      <c r="C1452" s="19" t="s">
        <v>4772</v>
      </c>
      <c r="D1452" s="18">
        <v>4127875590</v>
      </c>
      <c r="E1452" s="29"/>
      <c r="F1452" s="29">
        <v>3</v>
      </c>
      <c r="G1452" s="29"/>
      <c r="H1452" s="29"/>
      <c r="I1452" s="29"/>
      <c r="J1452" s="29"/>
      <c r="K1452" s="29"/>
      <c r="L1452" s="29"/>
      <c r="M1452" s="29"/>
      <c r="N1452" s="29"/>
      <c r="O1452" s="29"/>
      <c r="P1452" s="29">
        <v>5</v>
      </c>
      <c r="Q1452" s="29"/>
      <c r="R1452" s="29"/>
      <c r="S1452" s="29"/>
      <c r="T1452" s="18"/>
      <c r="U1452" s="18"/>
      <c r="V1452" s="18"/>
      <c r="W1452" s="18"/>
      <c r="X1452" s="18"/>
      <c r="AA1452" s="17"/>
    </row>
    <row r="1453" spans="1:27" s="16" customFormat="1" ht="18.75" customHeight="1" x14ac:dyDescent="0.25">
      <c r="A1453" s="209"/>
      <c r="B1453" s="196">
        <v>5501</v>
      </c>
      <c r="C1453" s="19" t="s">
        <v>3374</v>
      </c>
      <c r="D1453" s="18">
        <v>4128009662</v>
      </c>
      <c r="E1453" s="29"/>
      <c r="F1453" s="29"/>
      <c r="G1453" s="29">
        <v>5</v>
      </c>
      <c r="H1453" s="29">
        <v>10</v>
      </c>
      <c r="I1453" s="29"/>
      <c r="J1453" s="29">
        <v>5</v>
      </c>
      <c r="K1453" s="29"/>
      <c r="L1453" s="29"/>
      <c r="M1453" s="29"/>
      <c r="N1453" s="29"/>
      <c r="O1453" s="29">
        <v>5</v>
      </c>
      <c r="P1453" s="29"/>
      <c r="Q1453" s="29"/>
      <c r="R1453" s="29"/>
      <c r="S1453" s="29"/>
      <c r="T1453" s="18"/>
      <c r="U1453" s="18"/>
      <c r="V1453" s="18"/>
      <c r="W1453" s="18"/>
      <c r="X1453" s="18"/>
      <c r="AA1453" s="17"/>
    </row>
    <row r="1454" spans="1:27" s="16" customFormat="1" ht="18.75" customHeight="1" x14ac:dyDescent="0.25">
      <c r="A1454" s="209"/>
      <c r="B1454" s="196">
        <v>3131</v>
      </c>
      <c r="C1454" s="19" t="s">
        <v>5549</v>
      </c>
      <c r="D1454" s="18">
        <v>4127828923</v>
      </c>
      <c r="E1454" s="29"/>
      <c r="F1454" s="29"/>
      <c r="G1454" s="29">
        <v>10</v>
      </c>
      <c r="H1454" s="29">
        <v>10</v>
      </c>
      <c r="I1454" s="29"/>
      <c r="J1454" s="29">
        <v>10</v>
      </c>
      <c r="K1454" s="29"/>
      <c r="L1454" s="29"/>
      <c r="M1454" s="29"/>
      <c r="N1454" s="29"/>
      <c r="O1454" s="29"/>
      <c r="P1454" s="29"/>
      <c r="Q1454" s="29"/>
      <c r="R1454" s="29"/>
      <c r="S1454" s="29"/>
      <c r="T1454" s="18"/>
      <c r="U1454" s="18"/>
      <c r="V1454" s="18"/>
      <c r="W1454" s="18"/>
      <c r="X1454" s="18"/>
      <c r="AA1454" s="17"/>
    </row>
    <row r="1455" spans="1:27" s="16" customFormat="1" ht="18.75" customHeight="1" x14ac:dyDescent="0.25">
      <c r="A1455" s="209"/>
      <c r="B1455" s="196">
        <v>5177</v>
      </c>
      <c r="C1455" s="19" t="s">
        <v>3366</v>
      </c>
      <c r="D1455" s="18">
        <v>4128003836</v>
      </c>
      <c r="E1455" s="29"/>
      <c r="F1455" s="29"/>
      <c r="G1455" s="29">
        <v>5</v>
      </c>
      <c r="H1455" s="29"/>
      <c r="I1455" s="29"/>
      <c r="J1455" s="29"/>
      <c r="K1455" s="29"/>
      <c r="L1455" s="29"/>
      <c r="M1455" s="29"/>
      <c r="N1455" s="29"/>
      <c r="O1455" s="29">
        <v>5</v>
      </c>
      <c r="P1455" s="29">
        <v>5</v>
      </c>
      <c r="Q1455" s="29"/>
      <c r="R1455" s="29"/>
      <c r="S1455" s="29"/>
      <c r="T1455" s="18"/>
      <c r="U1455" s="18"/>
      <c r="V1455" s="18"/>
      <c r="W1455" s="18"/>
      <c r="X1455" s="18"/>
      <c r="AA1455" s="17"/>
    </row>
    <row r="1456" spans="1:27" s="16" customFormat="1" ht="18.75" customHeight="1" x14ac:dyDescent="0.25">
      <c r="A1456" s="209"/>
      <c r="B1456" s="196">
        <v>3132</v>
      </c>
      <c r="C1456" s="19" t="s">
        <v>4766</v>
      </c>
      <c r="D1456" s="18">
        <v>4128009432</v>
      </c>
      <c r="E1456" s="29">
        <v>3</v>
      </c>
      <c r="F1456" s="29"/>
      <c r="G1456" s="29">
        <v>5</v>
      </c>
      <c r="H1456" s="29">
        <v>5</v>
      </c>
      <c r="I1456" s="29"/>
      <c r="J1456" s="29">
        <v>5</v>
      </c>
      <c r="K1456" s="29"/>
      <c r="L1456" s="29"/>
      <c r="M1456" s="29"/>
      <c r="N1456" s="29"/>
      <c r="O1456" s="29">
        <v>10</v>
      </c>
      <c r="P1456" s="29">
        <v>10</v>
      </c>
      <c r="Q1456" s="29"/>
      <c r="R1456" s="29"/>
      <c r="S1456" s="29"/>
      <c r="T1456" s="18"/>
      <c r="U1456" s="18"/>
      <c r="V1456" s="18"/>
      <c r="W1456" s="18"/>
      <c r="X1456" s="18"/>
      <c r="AA1456" s="17"/>
    </row>
    <row r="1457" spans="1:27" s="16" customFormat="1" ht="18.75" customHeight="1" x14ac:dyDescent="0.25">
      <c r="A1457" s="209"/>
      <c r="B1457" s="196">
        <v>3132</v>
      </c>
      <c r="C1457" s="19" t="s">
        <v>4766</v>
      </c>
      <c r="D1457" s="18"/>
      <c r="E1457" s="29"/>
      <c r="F1457" s="29"/>
      <c r="G1457" s="29"/>
      <c r="H1457" s="29"/>
      <c r="I1457" s="29"/>
      <c r="J1457" s="29"/>
      <c r="K1457" s="29"/>
      <c r="L1457" s="29"/>
      <c r="M1457" s="74">
        <v>10</v>
      </c>
      <c r="N1457" s="29"/>
      <c r="O1457" s="29"/>
      <c r="P1457" s="29"/>
      <c r="Q1457" s="29"/>
      <c r="R1457" s="29"/>
      <c r="S1457" s="29"/>
      <c r="T1457" s="18"/>
      <c r="U1457" s="18"/>
      <c r="V1457" s="18"/>
      <c r="W1457" s="18"/>
      <c r="X1457" s="18"/>
      <c r="AA1457" s="17"/>
    </row>
    <row r="1458" spans="1:27" s="16" customFormat="1" ht="18.75" customHeight="1" x14ac:dyDescent="0.25">
      <c r="A1458" s="209"/>
      <c r="B1458" s="196"/>
      <c r="C1458" s="187" t="s">
        <v>5520</v>
      </c>
      <c r="D1458" s="85"/>
      <c r="E1458" s="35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35"/>
      <c r="S1458" s="35"/>
      <c r="T1458" s="35"/>
      <c r="U1458" s="35"/>
      <c r="V1458" s="35"/>
      <c r="W1458" s="35"/>
      <c r="X1458" s="187" t="s">
        <v>5520</v>
      </c>
      <c r="AA1458" s="17"/>
    </row>
    <row r="1459" spans="1:27" s="16" customFormat="1" ht="18.75" customHeight="1" x14ac:dyDescent="0.25">
      <c r="A1459" s="209"/>
      <c r="B1459" s="196">
        <v>5063</v>
      </c>
      <c r="C1459" s="169" t="s">
        <v>987</v>
      </c>
      <c r="D1459" s="85">
        <v>4127913015</v>
      </c>
      <c r="E1459" s="29">
        <v>3</v>
      </c>
      <c r="F1459" s="29"/>
      <c r="G1459" s="29">
        <v>5</v>
      </c>
      <c r="H1459" s="29">
        <v>5</v>
      </c>
      <c r="I1459" s="29"/>
      <c r="J1459" s="29"/>
      <c r="K1459" s="29"/>
      <c r="L1459" s="29"/>
      <c r="M1459" s="29"/>
      <c r="N1459" s="29"/>
      <c r="O1459" s="29">
        <v>5</v>
      </c>
      <c r="P1459" s="29">
        <v>5</v>
      </c>
      <c r="Q1459" s="29"/>
      <c r="R1459" s="35"/>
      <c r="S1459" s="35"/>
      <c r="T1459" s="35"/>
      <c r="U1459" s="35"/>
      <c r="V1459" s="35"/>
      <c r="W1459" s="35"/>
      <c r="X1459" s="15" t="s">
        <v>5347</v>
      </c>
      <c r="AA1459" s="17"/>
    </row>
    <row r="1460" spans="1:27" s="16" customFormat="1" ht="18.75" customHeight="1" x14ac:dyDescent="0.25">
      <c r="A1460" s="209"/>
      <c r="B1460" s="196">
        <v>5662</v>
      </c>
      <c r="C1460" s="169" t="s">
        <v>5521</v>
      </c>
      <c r="D1460" s="85">
        <v>4127709513</v>
      </c>
      <c r="E1460" s="29">
        <v>5</v>
      </c>
      <c r="F1460" s="29">
        <v>3</v>
      </c>
      <c r="G1460" s="29">
        <v>5</v>
      </c>
      <c r="H1460" s="29">
        <v>5</v>
      </c>
      <c r="I1460" s="29"/>
      <c r="J1460" s="29">
        <v>5</v>
      </c>
      <c r="K1460" s="29"/>
      <c r="L1460" s="29"/>
      <c r="M1460" s="29"/>
      <c r="N1460" s="29"/>
      <c r="O1460" s="29">
        <v>10</v>
      </c>
      <c r="P1460" s="29">
        <v>10</v>
      </c>
      <c r="Q1460" s="29"/>
      <c r="R1460" s="35"/>
      <c r="S1460" s="35"/>
      <c r="T1460" s="35"/>
      <c r="U1460" s="35"/>
      <c r="V1460" s="35"/>
      <c r="W1460" s="35"/>
      <c r="X1460" s="187"/>
      <c r="AA1460" s="17"/>
    </row>
    <row r="1461" spans="1:27" s="16" customFormat="1" ht="18.75" customHeight="1" x14ac:dyDescent="0.25">
      <c r="A1461" s="209"/>
      <c r="B1461" s="196">
        <v>5660</v>
      </c>
      <c r="C1461" s="169" t="s">
        <v>5522</v>
      </c>
      <c r="D1461" s="85">
        <v>4127709065</v>
      </c>
      <c r="E1461" s="29">
        <v>3</v>
      </c>
      <c r="F1461" s="29">
        <v>5</v>
      </c>
      <c r="G1461" s="29">
        <v>5</v>
      </c>
      <c r="H1461" s="29">
        <v>10</v>
      </c>
      <c r="I1461" s="29"/>
      <c r="J1461" s="29">
        <v>10</v>
      </c>
      <c r="K1461" s="29"/>
      <c r="L1461" s="29"/>
      <c r="M1461" s="29"/>
      <c r="N1461" s="29"/>
      <c r="O1461" s="29">
        <v>5</v>
      </c>
      <c r="P1461" s="29">
        <v>5</v>
      </c>
      <c r="Q1461" s="29"/>
      <c r="R1461" s="35"/>
      <c r="S1461" s="35"/>
      <c r="T1461" s="35"/>
      <c r="U1461" s="35"/>
      <c r="V1461" s="35"/>
      <c r="W1461" s="35"/>
      <c r="X1461" s="187"/>
      <c r="AA1461" s="17"/>
    </row>
    <row r="1462" spans="1:27" s="16" customFormat="1" ht="18.75" customHeight="1" x14ac:dyDescent="0.25">
      <c r="A1462" s="209"/>
      <c r="B1462" s="196">
        <v>3681</v>
      </c>
      <c r="C1462" s="169" t="s">
        <v>69</v>
      </c>
      <c r="D1462" s="85">
        <v>4127913306</v>
      </c>
      <c r="E1462" s="35"/>
      <c r="F1462" s="35"/>
      <c r="G1462" s="29">
        <v>10</v>
      </c>
      <c r="H1462" s="29">
        <v>10</v>
      </c>
      <c r="I1462" s="29"/>
      <c r="J1462" s="29"/>
      <c r="K1462" s="29"/>
      <c r="L1462" s="29"/>
      <c r="M1462" s="29"/>
      <c r="N1462" s="29"/>
      <c r="O1462" s="29">
        <v>10</v>
      </c>
      <c r="P1462" s="35"/>
      <c r="Q1462" s="29"/>
      <c r="R1462" s="35"/>
      <c r="S1462" s="35"/>
      <c r="T1462" s="35"/>
      <c r="U1462" s="35"/>
      <c r="V1462" s="35"/>
      <c r="W1462" s="35"/>
      <c r="X1462" s="187"/>
      <c r="AA1462" s="17"/>
    </row>
    <row r="1463" spans="1:27" s="16" customFormat="1" ht="18.75" customHeight="1" x14ac:dyDescent="0.25">
      <c r="A1463" s="209"/>
      <c r="B1463" s="196">
        <v>4699</v>
      </c>
      <c r="C1463" s="169" t="s">
        <v>2685</v>
      </c>
      <c r="D1463" s="85">
        <v>4127947023</v>
      </c>
      <c r="E1463" s="35"/>
      <c r="F1463" s="29">
        <v>5</v>
      </c>
      <c r="G1463" s="29"/>
      <c r="H1463" s="29">
        <v>10</v>
      </c>
      <c r="I1463" s="29"/>
      <c r="J1463" s="29"/>
      <c r="K1463" s="29"/>
      <c r="L1463" s="29"/>
      <c r="M1463" s="29"/>
      <c r="N1463" s="29"/>
      <c r="O1463" s="29"/>
      <c r="P1463" s="29">
        <v>10</v>
      </c>
      <c r="Q1463" s="29"/>
      <c r="R1463" s="35"/>
      <c r="S1463" s="35"/>
      <c r="T1463" s="35"/>
      <c r="U1463" s="35"/>
      <c r="V1463" s="35"/>
      <c r="W1463" s="35"/>
      <c r="X1463" s="187"/>
      <c r="AA1463" s="17"/>
    </row>
    <row r="1464" spans="1:27" s="16" customFormat="1" ht="18.75" customHeight="1" x14ac:dyDescent="0.25">
      <c r="A1464" s="209"/>
      <c r="B1464" s="196">
        <v>4793</v>
      </c>
      <c r="C1464" s="169" t="s">
        <v>5523</v>
      </c>
      <c r="D1464" s="85">
        <v>4127923309</v>
      </c>
      <c r="E1464" s="35"/>
      <c r="F1464" s="29"/>
      <c r="G1464" s="29">
        <v>5</v>
      </c>
      <c r="H1464" s="29">
        <v>5</v>
      </c>
      <c r="I1464" s="29"/>
      <c r="J1464" s="29"/>
      <c r="K1464" s="29"/>
      <c r="L1464" s="29"/>
      <c r="M1464" s="29">
        <v>5</v>
      </c>
      <c r="N1464" s="29"/>
      <c r="O1464" s="29"/>
      <c r="P1464" s="29">
        <v>10</v>
      </c>
      <c r="Q1464" s="29"/>
      <c r="R1464" s="35"/>
      <c r="S1464" s="35"/>
      <c r="T1464" s="35"/>
      <c r="U1464" s="35"/>
      <c r="V1464" s="35"/>
      <c r="W1464" s="35"/>
      <c r="X1464" s="187"/>
      <c r="AA1464" s="17"/>
    </row>
    <row r="1465" spans="1:27" s="16" customFormat="1" ht="18.75" customHeight="1" x14ac:dyDescent="0.25">
      <c r="A1465" s="209"/>
      <c r="B1465" s="196">
        <v>5656</v>
      </c>
      <c r="C1465" s="169" t="s">
        <v>4564</v>
      </c>
      <c r="D1465" s="85">
        <v>4127918273</v>
      </c>
      <c r="E1465" s="35"/>
      <c r="F1465" s="29"/>
      <c r="G1465" s="29">
        <v>15</v>
      </c>
      <c r="H1465" s="29">
        <v>15</v>
      </c>
      <c r="I1465" s="29"/>
      <c r="J1465" s="29">
        <v>10</v>
      </c>
      <c r="K1465" s="29"/>
      <c r="L1465" s="29"/>
      <c r="M1465" s="29"/>
      <c r="N1465" s="29"/>
      <c r="O1465" s="29"/>
      <c r="P1465" s="29">
        <v>20</v>
      </c>
      <c r="Q1465" s="29"/>
      <c r="R1465" s="35"/>
      <c r="S1465" s="35"/>
      <c r="T1465" s="35"/>
      <c r="U1465" s="35"/>
      <c r="V1465" s="35"/>
      <c r="W1465" s="35"/>
      <c r="X1465" s="187"/>
      <c r="AA1465" s="17"/>
    </row>
    <row r="1466" spans="1:27" s="16" customFormat="1" ht="18.75" customHeight="1" x14ac:dyDescent="0.25">
      <c r="A1466" s="209"/>
      <c r="B1466" s="196">
        <v>4989</v>
      </c>
      <c r="C1466" s="169" t="s">
        <v>2998</v>
      </c>
      <c r="D1466" s="92">
        <v>4127915193</v>
      </c>
      <c r="E1466" s="29"/>
      <c r="F1466" s="29"/>
      <c r="G1466" s="29">
        <v>10</v>
      </c>
      <c r="H1466" s="29">
        <v>5</v>
      </c>
      <c r="I1466" s="29"/>
      <c r="J1466" s="29"/>
      <c r="K1466" s="29"/>
      <c r="L1466" s="29"/>
      <c r="M1466" s="29">
        <v>5</v>
      </c>
      <c r="N1466" s="29"/>
      <c r="O1466" s="29"/>
      <c r="P1466" s="29">
        <v>5</v>
      </c>
      <c r="Q1466" s="29"/>
      <c r="R1466" s="35"/>
      <c r="S1466" s="35"/>
      <c r="T1466" s="35"/>
      <c r="U1466" s="35"/>
      <c r="V1466" s="35"/>
      <c r="W1466" s="35"/>
      <c r="X1466" s="187"/>
      <c r="AA1466" s="17"/>
    </row>
    <row r="1467" spans="1:27" s="16" customFormat="1" ht="18.75" customHeight="1" x14ac:dyDescent="0.25">
      <c r="A1467" s="209"/>
      <c r="B1467" s="196">
        <v>3464</v>
      </c>
      <c r="C1467" s="169" t="s">
        <v>5551</v>
      </c>
      <c r="D1467" s="92">
        <v>4127940318</v>
      </c>
      <c r="E1467" s="29">
        <v>2</v>
      </c>
      <c r="F1467" s="29"/>
      <c r="G1467" s="29">
        <v>10</v>
      </c>
      <c r="H1467" s="29"/>
      <c r="I1467" s="29"/>
      <c r="J1467" s="29"/>
      <c r="K1467" s="29"/>
      <c r="L1467" s="29"/>
      <c r="M1467" s="29">
        <v>10</v>
      </c>
      <c r="N1467" s="29"/>
      <c r="O1467" s="29">
        <v>5</v>
      </c>
      <c r="P1467" s="29">
        <v>10</v>
      </c>
      <c r="Q1467" s="29"/>
      <c r="R1467" s="35"/>
      <c r="S1467" s="35"/>
      <c r="T1467" s="35"/>
      <c r="U1467" s="35"/>
      <c r="V1467" s="35"/>
      <c r="W1467" s="35"/>
      <c r="X1467" s="187"/>
      <c r="AA1467" s="17"/>
    </row>
    <row r="1468" spans="1:27" s="16" customFormat="1" ht="18.75" customHeight="1" x14ac:dyDescent="0.25">
      <c r="A1468" s="209"/>
      <c r="B1468" s="196">
        <v>3923</v>
      </c>
      <c r="C1468" s="169" t="s">
        <v>4204</v>
      </c>
      <c r="D1468" s="92">
        <v>4127945206</v>
      </c>
      <c r="E1468" s="29">
        <v>5</v>
      </c>
      <c r="F1468" s="29">
        <v>5</v>
      </c>
      <c r="G1468" s="29">
        <v>20</v>
      </c>
      <c r="H1468" s="29">
        <v>5</v>
      </c>
      <c r="I1468" s="29"/>
      <c r="J1468" s="29"/>
      <c r="K1468" s="29"/>
      <c r="L1468" s="29"/>
      <c r="M1468" s="29"/>
      <c r="N1468" s="29"/>
      <c r="O1468" s="29">
        <v>10</v>
      </c>
      <c r="P1468" s="29">
        <v>10</v>
      </c>
      <c r="Q1468" s="29"/>
      <c r="R1468" s="35"/>
      <c r="S1468" s="35"/>
      <c r="T1468" s="35"/>
      <c r="U1468" s="35"/>
      <c r="V1468" s="35"/>
      <c r="W1468" s="35"/>
      <c r="X1468" s="187"/>
      <c r="AA1468" s="17"/>
    </row>
    <row r="1469" spans="1:27" s="16" customFormat="1" ht="18.75" customHeight="1" x14ac:dyDescent="0.25">
      <c r="A1469" s="209"/>
      <c r="B1469" s="196">
        <v>4127</v>
      </c>
      <c r="C1469" s="169" t="s">
        <v>4971</v>
      </c>
      <c r="D1469" s="92">
        <v>4127941915</v>
      </c>
      <c r="E1469" s="29"/>
      <c r="F1469" s="29"/>
      <c r="G1469" s="29"/>
      <c r="H1469" s="29">
        <v>20</v>
      </c>
      <c r="I1469" s="29"/>
      <c r="J1469" s="29">
        <v>5</v>
      </c>
      <c r="K1469" s="29"/>
      <c r="L1469" s="29"/>
      <c r="M1469" s="29"/>
      <c r="N1469" s="29"/>
      <c r="O1469" s="29">
        <v>10</v>
      </c>
      <c r="P1469" s="29">
        <v>10</v>
      </c>
      <c r="Q1469" s="29"/>
      <c r="R1469" s="35"/>
      <c r="S1469" s="35"/>
      <c r="T1469" s="35"/>
      <c r="U1469" s="35"/>
      <c r="V1469" s="35"/>
      <c r="W1469" s="35"/>
      <c r="X1469" s="187"/>
      <c r="AA1469" s="17"/>
    </row>
    <row r="1470" spans="1:27" s="16" customFormat="1" ht="18.75" customHeight="1" x14ac:dyDescent="0.25">
      <c r="A1470" s="209"/>
      <c r="B1470" s="196">
        <v>3381</v>
      </c>
      <c r="C1470" s="169" t="s">
        <v>42</v>
      </c>
      <c r="D1470" s="92">
        <v>4127925945</v>
      </c>
      <c r="E1470" s="29">
        <v>5</v>
      </c>
      <c r="F1470" s="29"/>
      <c r="G1470" s="74">
        <v>27</v>
      </c>
      <c r="H1470" s="29">
        <v>20</v>
      </c>
      <c r="I1470" s="29"/>
      <c r="J1470" s="29"/>
      <c r="K1470" s="29"/>
      <c r="L1470" s="29"/>
      <c r="M1470" s="29"/>
      <c r="N1470" s="29"/>
      <c r="O1470" s="29">
        <v>12</v>
      </c>
      <c r="P1470" s="29">
        <v>24</v>
      </c>
      <c r="Q1470" s="29"/>
      <c r="R1470" s="35"/>
      <c r="S1470" s="35"/>
      <c r="T1470" s="35"/>
      <c r="U1470" s="35"/>
      <c r="V1470" s="35"/>
      <c r="W1470" s="35"/>
      <c r="X1470" s="186" t="s">
        <v>5552</v>
      </c>
      <c r="AA1470" s="17"/>
    </row>
    <row r="1471" spans="1:27" s="16" customFormat="1" ht="18.75" customHeight="1" x14ac:dyDescent="0.25">
      <c r="A1471" s="209"/>
      <c r="B1471" s="196">
        <v>3435</v>
      </c>
      <c r="C1471" s="169" t="s">
        <v>206</v>
      </c>
      <c r="D1471" s="92">
        <v>4127922053</v>
      </c>
      <c r="E1471" s="29"/>
      <c r="F1471" s="29"/>
      <c r="G1471" s="29">
        <v>10</v>
      </c>
      <c r="H1471" s="29"/>
      <c r="I1471" s="29"/>
      <c r="J1471" s="29"/>
      <c r="K1471" s="29"/>
      <c r="L1471" s="29"/>
      <c r="M1471" s="29"/>
      <c r="N1471" s="29"/>
      <c r="O1471" s="29">
        <v>20</v>
      </c>
      <c r="P1471" s="29">
        <v>15</v>
      </c>
      <c r="Q1471" s="29"/>
      <c r="R1471" s="35"/>
      <c r="S1471" s="35"/>
      <c r="T1471" s="35"/>
      <c r="U1471" s="35"/>
      <c r="V1471" s="35"/>
      <c r="W1471" s="35"/>
      <c r="X1471" s="187"/>
      <c r="AA1471" s="17"/>
    </row>
    <row r="1472" spans="1:27" s="16" customFormat="1" ht="18.75" customHeight="1" x14ac:dyDescent="0.25">
      <c r="A1472" s="209"/>
      <c r="B1472" s="196">
        <v>4141</v>
      </c>
      <c r="C1472" s="169" t="s">
        <v>5553</v>
      </c>
      <c r="D1472" s="92">
        <v>4127937013</v>
      </c>
      <c r="E1472" s="29"/>
      <c r="F1472" s="29"/>
      <c r="G1472" s="29">
        <v>20</v>
      </c>
      <c r="H1472" s="29"/>
      <c r="I1472" s="29"/>
      <c r="J1472" s="29"/>
      <c r="K1472" s="29"/>
      <c r="L1472" s="29"/>
      <c r="M1472" s="29"/>
      <c r="N1472" s="29"/>
      <c r="O1472" s="29">
        <v>5</v>
      </c>
      <c r="P1472" s="29">
        <v>5</v>
      </c>
      <c r="Q1472" s="29"/>
      <c r="R1472" s="35"/>
      <c r="S1472" s="35"/>
      <c r="T1472" s="35"/>
      <c r="U1472" s="35"/>
      <c r="V1472" s="35"/>
      <c r="W1472" s="35"/>
      <c r="X1472" s="187"/>
      <c r="AA1472" s="17"/>
    </row>
    <row r="1473" spans="1:27" s="16" customFormat="1" ht="18.75" customHeight="1" x14ac:dyDescent="0.25">
      <c r="A1473" s="209"/>
      <c r="B1473" s="196">
        <v>4853</v>
      </c>
      <c r="C1473" s="169" t="s">
        <v>4889</v>
      </c>
      <c r="D1473" s="92">
        <v>4127938169</v>
      </c>
      <c r="E1473" s="29"/>
      <c r="F1473" s="29"/>
      <c r="G1473" s="29">
        <v>10</v>
      </c>
      <c r="H1473" s="29">
        <v>20</v>
      </c>
      <c r="I1473" s="29"/>
      <c r="J1473" s="29">
        <v>5</v>
      </c>
      <c r="K1473" s="29"/>
      <c r="L1473" s="29"/>
      <c r="M1473" s="29"/>
      <c r="N1473" s="29"/>
      <c r="O1473" s="29">
        <v>5</v>
      </c>
      <c r="P1473" s="29">
        <v>5</v>
      </c>
      <c r="Q1473" s="29"/>
      <c r="R1473" s="35"/>
      <c r="S1473" s="35"/>
      <c r="T1473" s="35"/>
      <c r="U1473" s="35"/>
      <c r="V1473" s="35"/>
      <c r="W1473" s="35"/>
      <c r="X1473" s="187"/>
      <c r="AA1473" s="17"/>
    </row>
    <row r="1474" spans="1:27" s="16" customFormat="1" ht="18.75" customHeight="1" x14ac:dyDescent="0.25">
      <c r="A1474" s="209"/>
      <c r="B1474" s="196">
        <v>4792</v>
      </c>
      <c r="C1474" s="169" t="s">
        <v>5554</v>
      </c>
      <c r="D1474" s="92">
        <v>4127944923</v>
      </c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>
        <v>10</v>
      </c>
      <c r="P1474" s="29"/>
      <c r="Q1474" s="29"/>
      <c r="R1474" s="35"/>
      <c r="S1474" s="35"/>
      <c r="T1474" s="35"/>
      <c r="U1474" s="35"/>
      <c r="V1474" s="35"/>
      <c r="W1474" s="35"/>
      <c r="X1474" s="187"/>
      <c r="AA1474" s="17"/>
    </row>
    <row r="1475" spans="1:27" s="16" customFormat="1" ht="18.75" customHeight="1" x14ac:dyDescent="0.25">
      <c r="A1475" s="209"/>
      <c r="B1475" s="196">
        <v>4792</v>
      </c>
      <c r="C1475" s="169" t="s">
        <v>5555</v>
      </c>
      <c r="D1475" s="92">
        <v>4127704694</v>
      </c>
      <c r="E1475" s="29"/>
      <c r="F1475" s="29"/>
      <c r="G1475" s="29">
        <v>10</v>
      </c>
      <c r="H1475" s="29"/>
      <c r="I1475" s="29"/>
      <c r="J1475" s="29">
        <v>5</v>
      </c>
      <c r="K1475" s="29"/>
      <c r="L1475" s="29"/>
      <c r="M1475" s="29">
        <v>5</v>
      </c>
      <c r="N1475" s="29"/>
      <c r="O1475" s="29"/>
      <c r="P1475" s="29">
        <v>30</v>
      </c>
      <c r="Q1475" s="29"/>
      <c r="R1475" s="35"/>
      <c r="S1475" s="35"/>
      <c r="T1475" s="35"/>
      <c r="U1475" s="35"/>
      <c r="V1475" s="35"/>
      <c r="W1475" s="35"/>
      <c r="X1475" s="187"/>
      <c r="AA1475" s="17"/>
    </row>
    <row r="1476" spans="1:27" s="16" customFormat="1" ht="18.75" customHeight="1" x14ac:dyDescent="0.25">
      <c r="A1476" s="209"/>
      <c r="B1476" s="196">
        <v>3606</v>
      </c>
      <c r="C1476" s="169" t="s">
        <v>117</v>
      </c>
      <c r="D1476" s="92">
        <v>4127921632</v>
      </c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>
        <v>40</v>
      </c>
      <c r="Q1476" s="29"/>
      <c r="R1476" s="35"/>
      <c r="S1476" s="35"/>
      <c r="T1476" s="35"/>
      <c r="U1476" s="35"/>
      <c r="V1476" s="35"/>
      <c r="W1476" s="35"/>
      <c r="X1476" s="187"/>
      <c r="AA1476" s="17"/>
    </row>
    <row r="1477" spans="1:27" s="16" customFormat="1" ht="18.75" customHeight="1" x14ac:dyDescent="0.25">
      <c r="A1477" s="209"/>
      <c r="B1477" s="196">
        <v>5057</v>
      </c>
      <c r="C1477" s="169" t="s">
        <v>5556</v>
      </c>
      <c r="D1477" s="92">
        <v>4127942478</v>
      </c>
      <c r="E1477" s="29"/>
      <c r="F1477" s="29"/>
      <c r="G1477" s="29">
        <v>10</v>
      </c>
      <c r="H1477" s="29"/>
      <c r="I1477" s="29"/>
      <c r="J1477" s="29"/>
      <c r="K1477" s="29"/>
      <c r="L1477" s="29"/>
      <c r="M1477" s="29"/>
      <c r="N1477" s="29"/>
      <c r="O1477" s="29">
        <v>10</v>
      </c>
      <c r="P1477" s="29">
        <v>30</v>
      </c>
      <c r="Q1477" s="29"/>
      <c r="R1477" s="35"/>
      <c r="S1477" s="35"/>
      <c r="T1477" s="35"/>
      <c r="U1477" s="35"/>
      <c r="V1477" s="35"/>
      <c r="W1477" s="35"/>
      <c r="X1477" s="187"/>
      <c r="AA1477" s="17"/>
    </row>
    <row r="1478" spans="1:27" s="16" customFormat="1" ht="18.75" customHeight="1" x14ac:dyDescent="0.25">
      <c r="A1478" s="209"/>
      <c r="B1478" s="196">
        <v>3313</v>
      </c>
      <c r="C1478" s="169" t="s">
        <v>5557</v>
      </c>
      <c r="D1478" s="92">
        <v>4127938265</v>
      </c>
      <c r="E1478" s="29"/>
      <c r="F1478" s="29"/>
      <c r="G1478" s="29">
        <v>10</v>
      </c>
      <c r="H1478" s="29"/>
      <c r="I1478" s="29"/>
      <c r="J1478" s="29"/>
      <c r="K1478" s="29"/>
      <c r="L1478" s="29"/>
      <c r="M1478" s="29"/>
      <c r="N1478" s="29"/>
      <c r="O1478" s="29">
        <v>5</v>
      </c>
      <c r="P1478" s="29">
        <v>5</v>
      </c>
      <c r="Q1478" s="29"/>
      <c r="R1478" s="35"/>
      <c r="S1478" s="35"/>
      <c r="T1478" s="35"/>
      <c r="U1478" s="35"/>
      <c r="V1478" s="35"/>
      <c r="W1478" s="35"/>
      <c r="X1478" s="187"/>
      <c r="AA1478" s="17"/>
    </row>
    <row r="1479" spans="1:27" s="16" customFormat="1" ht="18.75" customHeight="1" x14ac:dyDescent="0.25">
      <c r="A1479" s="209"/>
      <c r="B1479" s="196">
        <v>3480</v>
      </c>
      <c r="C1479" s="169" t="s">
        <v>4262</v>
      </c>
      <c r="D1479" s="92">
        <v>4127943871</v>
      </c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>
        <v>30</v>
      </c>
      <c r="P1479" s="29">
        <v>30</v>
      </c>
      <c r="Q1479" s="29"/>
      <c r="R1479" s="35"/>
      <c r="S1479" s="35"/>
      <c r="T1479" s="35"/>
      <c r="U1479" s="35"/>
      <c r="V1479" s="35"/>
      <c r="W1479" s="35"/>
      <c r="X1479" s="187"/>
      <c r="AA1479" s="17"/>
    </row>
    <row r="1480" spans="1:27" s="16" customFormat="1" ht="18.75" customHeight="1" x14ac:dyDescent="0.25">
      <c r="A1480" s="209"/>
      <c r="B1480" s="196">
        <v>3842</v>
      </c>
      <c r="C1480" s="19" t="s">
        <v>405</v>
      </c>
      <c r="D1480" s="18">
        <v>4127918053</v>
      </c>
      <c r="E1480" s="35"/>
      <c r="F1480" s="29"/>
      <c r="G1480" s="29">
        <v>7</v>
      </c>
      <c r="H1480" s="29"/>
      <c r="I1480" s="29"/>
      <c r="J1480" s="29">
        <v>5</v>
      </c>
      <c r="K1480" s="29"/>
      <c r="L1480" s="29"/>
      <c r="M1480" s="29">
        <v>5</v>
      </c>
      <c r="N1480" s="29"/>
      <c r="O1480" s="29"/>
      <c r="P1480" s="29"/>
      <c r="Q1480" s="29"/>
      <c r="R1480" s="29"/>
      <c r="S1480" s="29"/>
      <c r="T1480" s="18"/>
      <c r="U1480" s="18"/>
      <c r="V1480" s="18"/>
      <c r="W1480" s="18"/>
      <c r="X1480" s="18"/>
      <c r="AA1480" s="17"/>
    </row>
    <row r="1481" spans="1:27" s="16" customFormat="1" ht="18.75" customHeight="1" x14ac:dyDescent="0.25">
      <c r="A1481" s="209"/>
      <c r="B1481" s="196">
        <v>5592</v>
      </c>
      <c r="C1481" s="19" t="s">
        <v>5558</v>
      </c>
      <c r="D1481" s="18">
        <v>4127944603</v>
      </c>
      <c r="E1481" s="35"/>
      <c r="F1481" s="29"/>
      <c r="G1481" s="29">
        <v>8</v>
      </c>
      <c r="H1481" s="29"/>
      <c r="I1481" s="29"/>
      <c r="J1481" s="29"/>
      <c r="K1481" s="29"/>
      <c r="L1481" s="29"/>
      <c r="M1481" s="29"/>
      <c r="N1481" s="29"/>
      <c r="O1481" s="29"/>
      <c r="P1481" s="29">
        <v>5</v>
      </c>
      <c r="Q1481" s="29"/>
      <c r="R1481" s="29"/>
      <c r="S1481" s="29"/>
      <c r="T1481" s="18"/>
      <c r="U1481" s="18"/>
      <c r="V1481" s="18"/>
      <c r="W1481" s="18"/>
      <c r="X1481" s="18"/>
      <c r="AA1481" s="17"/>
    </row>
    <row r="1482" spans="1:27" s="16" customFormat="1" ht="18.75" customHeight="1" x14ac:dyDescent="0.25">
      <c r="A1482" s="209"/>
      <c r="B1482" s="196">
        <v>5092</v>
      </c>
      <c r="C1482" s="19" t="s">
        <v>5559</v>
      </c>
      <c r="D1482" s="18">
        <v>4127935388</v>
      </c>
      <c r="E1482" s="35"/>
      <c r="F1482" s="29"/>
      <c r="G1482" s="29"/>
      <c r="H1482" s="29"/>
      <c r="I1482" s="29"/>
      <c r="J1482" s="29"/>
      <c r="K1482" s="29"/>
      <c r="L1482" s="29"/>
      <c r="M1482" s="29">
        <v>10</v>
      </c>
      <c r="N1482" s="29"/>
      <c r="O1482" s="29">
        <v>10</v>
      </c>
      <c r="P1482" s="29">
        <v>10</v>
      </c>
      <c r="Q1482" s="29"/>
      <c r="R1482" s="29"/>
      <c r="S1482" s="29"/>
      <c r="T1482" s="18"/>
      <c r="U1482" s="18"/>
      <c r="V1482" s="18"/>
      <c r="W1482" s="18"/>
      <c r="X1482" s="18"/>
      <c r="AA1482" s="17"/>
    </row>
    <row r="1483" spans="1:27" s="16" customFormat="1" ht="18.75" customHeight="1" x14ac:dyDescent="0.25">
      <c r="A1483" s="209"/>
      <c r="B1483" s="196">
        <v>4457</v>
      </c>
      <c r="C1483" s="19" t="s">
        <v>5178</v>
      </c>
      <c r="D1483" s="18">
        <v>4127944469</v>
      </c>
      <c r="E1483" s="35"/>
      <c r="F1483" s="29"/>
      <c r="G1483" s="29">
        <v>10</v>
      </c>
      <c r="H1483" s="29"/>
      <c r="I1483" s="29"/>
      <c r="J1483" s="29"/>
      <c r="K1483" s="29"/>
      <c r="L1483" s="29"/>
      <c r="M1483" s="29"/>
      <c r="N1483" s="29"/>
      <c r="O1483" s="29"/>
      <c r="P1483" s="29">
        <v>20</v>
      </c>
      <c r="Q1483" s="29"/>
      <c r="R1483" s="29"/>
      <c r="S1483" s="29"/>
      <c r="T1483" s="18"/>
      <c r="U1483" s="18"/>
      <c r="V1483" s="18"/>
      <c r="W1483" s="18"/>
      <c r="X1483" s="18"/>
      <c r="AA1483" s="17"/>
    </row>
    <row r="1484" spans="1:27" s="16" customFormat="1" ht="18.75" customHeight="1" x14ac:dyDescent="0.25">
      <c r="A1484" s="209"/>
      <c r="B1484" s="196">
        <v>3818</v>
      </c>
      <c r="C1484" s="19" t="s">
        <v>2815</v>
      </c>
      <c r="D1484" s="18">
        <v>4127926365</v>
      </c>
      <c r="E1484" s="35"/>
      <c r="F1484" s="29"/>
      <c r="G1484" s="29">
        <v>15</v>
      </c>
      <c r="H1484" s="29">
        <v>15</v>
      </c>
      <c r="I1484" s="29"/>
      <c r="J1484" s="29"/>
      <c r="K1484" s="29"/>
      <c r="L1484" s="29"/>
      <c r="M1484" s="29"/>
      <c r="N1484" s="29"/>
      <c r="O1484" s="29">
        <v>10</v>
      </c>
      <c r="P1484" s="29">
        <v>10</v>
      </c>
      <c r="Q1484" s="29"/>
      <c r="R1484" s="29"/>
      <c r="S1484" s="29"/>
      <c r="T1484" s="18"/>
      <c r="U1484" s="18"/>
      <c r="V1484" s="18"/>
      <c r="W1484" s="18"/>
      <c r="X1484" s="18"/>
      <c r="AA1484" s="17"/>
    </row>
    <row r="1485" spans="1:27" s="16" customFormat="1" ht="18.75" customHeight="1" x14ac:dyDescent="0.25">
      <c r="A1485" s="209"/>
      <c r="B1485" s="196">
        <v>3950</v>
      </c>
      <c r="C1485" s="19" t="s">
        <v>3464</v>
      </c>
      <c r="D1485" s="18">
        <v>4127942502</v>
      </c>
      <c r="E1485" s="35"/>
      <c r="F1485" s="29"/>
      <c r="G1485" s="29">
        <v>10</v>
      </c>
      <c r="H1485" s="29">
        <v>8</v>
      </c>
      <c r="I1485" s="29"/>
      <c r="J1485" s="29">
        <v>5</v>
      </c>
      <c r="K1485" s="29"/>
      <c r="L1485" s="29"/>
      <c r="M1485" s="29"/>
      <c r="N1485" s="29"/>
      <c r="O1485" s="29">
        <v>10</v>
      </c>
      <c r="P1485" s="29">
        <v>5</v>
      </c>
      <c r="Q1485" s="29"/>
      <c r="R1485" s="29"/>
      <c r="S1485" s="29"/>
      <c r="T1485" s="18"/>
      <c r="U1485" s="18"/>
      <c r="V1485" s="18"/>
      <c r="W1485" s="18"/>
      <c r="X1485" s="18"/>
      <c r="AA1485" s="17"/>
    </row>
    <row r="1486" spans="1:27" s="16" customFormat="1" ht="18.75" customHeight="1" x14ac:dyDescent="0.25">
      <c r="A1486" s="209"/>
      <c r="B1486" s="196">
        <v>5603</v>
      </c>
      <c r="C1486" s="19" t="s">
        <v>1617</v>
      </c>
      <c r="D1486" s="18">
        <v>4127918869</v>
      </c>
      <c r="E1486" s="35"/>
      <c r="F1486" s="29"/>
      <c r="G1486" s="29"/>
      <c r="H1486" s="29">
        <v>5</v>
      </c>
      <c r="I1486" s="29"/>
      <c r="J1486" s="29"/>
      <c r="K1486" s="29"/>
      <c r="L1486" s="29"/>
      <c r="M1486" s="29"/>
      <c r="N1486" s="29"/>
      <c r="O1486" s="29">
        <v>15</v>
      </c>
      <c r="P1486" s="29">
        <v>5</v>
      </c>
      <c r="Q1486" s="29"/>
      <c r="R1486" s="29"/>
      <c r="S1486" s="29"/>
      <c r="T1486" s="18"/>
      <c r="U1486" s="18"/>
      <c r="V1486" s="18"/>
      <c r="W1486" s="18"/>
      <c r="X1486" s="18"/>
      <c r="AA1486" s="17"/>
    </row>
    <row r="1487" spans="1:27" s="16" customFormat="1" ht="18.75" customHeight="1" x14ac:dyDescent="0.25">
      <c r="A1487" s="209"/>
      <c r="B1487" s="196">
        <v>5678</v>
      </c>
      <c r="C1487" s="19" t="s">
        <v>5252</v>
      </c>
      <c r="D1487" s="18">
        <v>4127932187</v>
      </c>
      <c r="E1487" s="35"/>
      <c r="F1487" s="29"/>
      <c r="G1487" s="29">
        <v>10</v>
      </c>
      <c r="H1487" s="29">
        <v>5</v>
      </c>
      <c r="I1487" s="29"/>
      <c r="J1487" s="29"/>
      <c r="K1487" s="29"/>
      <c r="L1487" s="29"/>
      <c r="M1487" s="29">
        <v>5</v>
      </c>
      <c r="N1487" s="29"/>
      <c r="O1487" s="29">
        <v>5</v>
      </c>
      <c r="P1487" s="29">
        <v>5</v>
      </c>
      <c r="Q1487" s="29"/>
      <c r="R1487" s="29"/>
      <c r="S1487" s="29"/>
      <c r="T1487" s="18"/>
      <c r="U1487" s="18"/>
      <c r="V1487" s="18"/>
      <c r="W1487" s="18"/>
      <c r="X1487" s="18"/>
      <c r="AA1487" s="17"/>
    </row>
    <row r="1488" spans="1:27" s="16" customFormat="1" ht="18.75" customHeight="1" x14ac:dyDescent="0.25">
      <c r="A1488" s="209"/>
      <c r="B1488" s="196">
        <v>3992</v>
      </c>
      <c r="C1488" s="19" t="s">
        <v>2963</v>
      </c>
      <c r="D1488" s="18">
        <v>4127945265</v>
      </c>
      <c r="E1488" s="35"/>
      <c r="F1488" s="29"/>
      <c r="G1488" s="29">
        <v>12</v>
      </c>
      <c r="H1488" s="29"/>
      <c r="I1488" s="29"/>
      <c r="J1488" s="29">
        <v>6</v>
      </c>
      <c r="K1488" s="29"/>
      <c r="L1488" s="29"/>
      <c r="M1488" s="29"/>
      <c r="N1488" s="29"/>
      <c r="O1488" s="29"/>
      <c r="P1488" s="29">
        <v>12</v>
      </c>
      <c r="Q1488" s="29"/>
      <c r="R1488" s="29"/>
      <c r="S1488" s="29"/>
      <c r="T1488" s="18"/>
      <c r="U1488" s="18"/>
      <c r="V1488" s="18"/>
      <c r="W1488" s="18"/>
      <c r="X1488" s="18"/>
      <c r="AA1488" s="17"/>
    </row>
    <row r="1489" spans="1:29" s="16" customFormat="1" ht="18.75" customHeight="1" x14ac:dyDescent="0.25">
      <c r="A1489" s="209"/>
      <c r="B1489" s="196">
        <v>3852</v>
      </c>
      <c r="C1489" s="19" t="s">
        <v>1001</v>
      </c>
      <c r="D1489" s="18">
        <v>4127938489</v>
      </c>
      <c r="E1489" s="35"/>
      <c r="F1489" s="29"/>
      <c r="G1489" s="29">
        <v>5</v>
      </c>
      <c r="H1489" s="29">
        <v>10</v>
      </c>
      <c r="I1489" s="29"/>
      <c r="J1489" s="29"/>
      <c r="K1489" s="29"/>
      <c r="L1489" s="29"/>
      <c r="M1489" s="29"/>
      <c r="N1489" s="29"/>
      <c r="O1489" s="29">
        <v>10</v>
      </c>
      <c r="P1489" s="29">
        <v>6</v>
      </c>
      <c r="Q1489" s="29"/>
      <c r="R1489" s="29"/>
      <c r="S1489" s="29"/>
      <c r="T1489" s="18"/>
      <c r="U1489" s="18"/>
      <c r="V1489" s="18"/>
      <c r="W1489" s="18"/>
      <c r="X1489" s="18"/>
      <c r="AA1489" s="17"/>
    </row>
    <row r="1490" spans="1:29" s="16" customFormat="1" ht="18.75" customHeight="1" x14ac:dyDescent="0.25">
      <c r="A1490" s="209"/>
      <c r="B1490" s="196">
        <v>3556</v>
      </c>
      <c r="C1490" s="19" t="s">
        <v>2480</v>
      </c>
      <c r="D1490" s="18">
        <v>4127947479</v>
      </c>
      <c r="E1490" s="35"/>
      <c r="F1490" s="29"/>
      <c r="G1490" s="29">
        <v>10</v>
      </c>
      <c r="H1490" s="29">
        <v>10</v>
      </c>
      <c r="I1490" s="29"/>
      <c r="J1490" s="29">
        <v>5</v>
      </c>
      <c r="K1490" s="29"/>
      <c r="L1490" s="29"/>
      <c r="M1490" s="29"/>
      <c r="N1490" s="29"/>
      <c r="O1490" s="29">
        <v>5</v>
      </c>
      <c r="P1490" s="29">
        <v>20</v>
      </c>
      <c r="Q1490" s="29"/>
      <c r="R1490" s="29"/>
      <c r="S1490" s="29"/>
      <c r="T1490" s="18"/>
      <c r="U1490" s="18"/>
      <c r="V1490" s="18"/>
      <c r="W1490" s="18"/>
      <c r="X1490" s="18"/>
      <c r="AA1490" s="17"/>
    </row>
    <row r="1491" spans="1:29" s="16" customFormat="1" ht="18.75" customHeight="1" x14ac:dyDescent="0.25">
      <c r="A1491" s="209"/>
      <c r="B1491" s="196">
        <v>3385</v>
      </c>
      <c r="C1491" s="19" t="s">
        <v>2484</v>
      </c>
      <c r="D1491" s="18">
        <v>4127941272</v>
      </c>
      <c r="E1491" s="35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>
        <v>10</v>
      </c>
      <c r="P1491" s="29">
        <v>20</v>
      </c>
      <c r="Q1491" s="29"/>
      <c r="R1491" s="29"/>
      <c r="S1491" s="29"/>
      <c r="T1491" s="18"/>
      <c r="U1491" s="18"/>
      <c r="V1491" s="18"/>
      <c r="W1491" s="18"/>
      <c r="X1491" s="18"/>
      <c r="AA1491" s="17"/>
    </row>
    <row r="1492" spans="1:29" s="16" customFormat="1" ht="18.75" customHeight="1" x14ac:dyDescent="0.25">
      <c r="A1492" s="209"/>
      <c r="B1492" s="196">
        <v>4829</v>
      </c>
      <c r="C1492" s="19" t="s">
        <v>3231</v>
      </c>
      <c r="D1492" s="18">
        <v>4127935761</v>
      </c>
      <c r="E1492" s="35"/>
      <c r="F1492" s="29"/>
      <c r="G1492" s="29">
        <v>10</v>
      </c>
      <c r="H1492" s="29">
        <v>3</v>
      </c>
      <c r="I1492" s="29"/>
      <c r="J1492" s="29"/>
      <c r="K1492" s="29"/>
      <c r="L1492" s="29"/>
      <c r="M1492" s="29"/>
      <c r="N1492" s="29"/>
      <c r="O1492" s="29">
        <v>5</v>
      </c>
      <c r="P1492" s="29">
        <v>10</v>
      </c>
      <c r="Q1492" s="29"/>
      <c r="R1492" s="29"/>
      <c r="S1492" s="29"/>
      <c r="T1492" s="18"/>
      <c r="U1492" s="18"/>
      <c r="V1492" s="18"/>
      <c r="W1492" s="18"/>
      <c r="X1492" s="18"/>
      <c r="AA1492" s="17"/>
    </row>
    <row r="1493" spans="1:29" s="16" customFormat="1" ht="18.75" customHeight="1" x14ac:dyDescent="0.25">
      <c r="A1493" s="209"/>
      <c r="B1493" s="196">
        <v>3824</v>
      </c>
      <c r="C1493" s="19" t="s">
        <v>4100</v>
      </c>
      <c r="D1493" s="18">
        <v>4127940849</v>
      </c>
      <c r="E1493" s="35"/>
      <c r="F1493" s="29"/>
      <c r="G1493" s="29">
        <v>8</v>
      </c>
      <c r="H1493" s="29"/>
      <c r="I1493" s="29"/>
      <c r="J1493" s="29"/>
      <c r="K1493" s="29"/>
      <c r="L1493" s="29"/>
      <c r="M1493" s="29"/>
      <c r="N1493" s="29"/>
      <c r="O1493" s="29">
        <v>5</v>
      </c>
      <c r="P1493" s="29">
        <v>8</v>
      </c>
      <c r="Q1493" s="29"/>
      <c r="R1493" s="29"/>
      <c r="S1493" s="29"/>
      <c r="T1493" s="18"/>
      <c r="U1493" s="18"/>
      <c r="V1493" s="18"/>
      <c r="W1493" s="18"/>
      <c r="X1493" s="18"/>
      <c r="AA1493" s="17"/>
    </row>
    <row r="1494" spans="1:29" s="16" customFormat="1" ht="18.75" customHeight="1" x14ac:dyDescent="0.25">
      <c r="A1494" s="209"/>
      <c r="B1494" s="196">
        <v>5660</v>
      </c>
      <c r="C1494" s="19" t="s">
        <v>5522</v>
      </c>
      <c r="D1494" s="18">
        <v>4127709042</v>
      </c>
      <c r="E1494" s="35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>
        <v>6</v>
      </c>
      <c r="R1494" s="29"/>
      <c r="S1494" s="29"/>
      <c r="T1494" s="18"/>
      <c r="U1494" s="18"/>
      <c r="V1494" s="18"/>
      <c r="W1494" s="18"/>
      <c r="X1494" s="18"/>
      <c r="AA1494" s="17"/>
    </row>
    <row r="1495" spans="1:29" s="16" customFormat="1" ht="18.75" customHeight="1" x14ac:dyDescent="0.25">
      <c r="A1495" s="209"/>
      <c r="B1495" s="196">
        <v>5660</v>
      </c>
      <c r="C1495" s="19" t="s">
        <v>5560</v>
      </c>
      <c r="D1495" s="18">
        <v>4127709065</v>
      </c>
      <c r="E1495" s="29">
        <v>5</v>
      </c>
      <c r="F1495" s="29">
        <v>3</v>
      </c>
      <c r="G1495" s="29">
        <v>5</v>
      </c>
      <c r="H1495" s="29">
        <v>10</v>
      </c>
      <c r="I1495" s="29"/>
      <c r="J1495" s="29">
        <v>10</v>
      </c>
      <c r="K1495" s="29"/>
      <c r="L1495" s="29"/>
      <c r="M1495" s="29"/>
      <c r="N1495" s="29"/>
      <c r="O1495" s="29">
        <v>5</v>
      </c>
      <c r="P1495" s="29">
        <v>5</v>
      </c>
      <c r="Q1495" s="29"/>
      <c r="R1495" s="29"/>
      <c r="S1495" s="29"/>
      <c r="T1495" s="18"/>
      <c r="U1495" s="18"/>
      <c r="V1495" s="18"/>
      <c r="W1495" s="18"/>
      <c r="X1495" s="18"/>
      <c r="AA1495" s="17"/>
    </row>
    <row r="1496" spans="1:29" s="16" customFormat="1" ht="18.75" customHeight="1" x14ac:dyDescent="0.25">
      <c r="A1496" s="226"/>
      <c r="B1496" s="227"/>
      <c r="C1496" s="71"/>
      <c r="D1496" s="70"/>
      <c r="E1496" s="73"/>
      <c r="F1496" s="100"/>
      <c r="G1496" s="100"/>
      <c r="H1496" s="100"/>
      <c r="I1496" s="100"/>
      <c r="J1496" s="100"/>
      <c r="K1496" s="100"/>
      <c r="L1496" s="100"/>
      <c r="M1496" s="100"/>
      <c r="N1496" s="100"/>
      <c r="O1496" s="100"/>
      <c r="P1496" s="100"/>
      <c r="Q1496" s="100"/>
      <c r="R1496" s="100"/>
      <c r="S1496" s="100"/>
      <c r="T1496" s="70"/>
      <c r="U1496" s="70"/>
      <c r="V1496" s="70"/>
      <c r="W1496" s="70"/>
      <c r="X1496" s="70" t="s">
        <v>5561</v>
      </c>
      <c r="AA1496" s="17"/>
    </row>
    <row r="1497" spans="1:29" s="16" customFormat="1" ht="18.75" customHeight="1" x14ac:dyDescent="0.25">
      <c r="A1497" s="209"/>
      <c r="B1497" s="196"/>
      <c r="C1497" s="19"/>
      <c r="D1497" s="18"/>
      <c r="E1497" s="35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18"/>
      <c r="R1497" s="18"/>
      <c r="S1497" s="18"/>
      <c r="T1497" s="18"/>
      <c r="U1497" s="18"/>
      <c r="V1497" s="18"/>
      <c r="W1497" s="18"/>
      <c r="X1497" s="18"/>
      <c r="AA1497" s="17"/>
    </row>
    <row r="1498" spans="1:29" s="16" customFormat="1" ht="18.75" customHeight="1" x14ac:dyDescent="0.25">
      <c r="A1498" s="209"/>
      <c r="B1498" s="196"/>
      <c r="C1498" s="19"/>
      <c r="D1498" s="18"/>
      <c r="E1498" s="18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18"/>
      <c r="R1498" s="18"/>
      <c r="S1498" s="18"/>
      <c r="T1498" s="18"/>
      <c r="U1498" s="18"/>
      <c r="V1498" s="18"/>
      <c r="W1498" s="18"/>
      <c r="X1498" s="18"/>
      <c r="AA1498" s="17"/>
    </row>
    <row r="1499" spans="1:29" s="16" customFormat="1" ht="18.75" customHeight="1" x14ac:dyDescent="0.25">
      <c r="A1499" s="209"/>
      <c r="B1499" s="196"/>
      <c r="C1499" s="19"/>
      <c r="D1499" s="85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W1499" s="29"/>
      <c r="X1499" s="18"/>
      <c r="AC1499" s="17"/>
    </row>
    <row r="1500" spans="1:29" s="12" customFormat="1" ht="18.75" customHeight="1" x14ac:dyDescent="0.25">
      <c r="A1500" s="211"/>
      <c r="B1500" s="497" t="s">
        <v>5078</v>
      </c>
      <c r="C1500" s="497"/>
      <c r="D1500" s="88"/>
      <c r="E1500" s="88">
        <f t="shared" ref="E1500:O1500" si="0">SUM(E4:E1499)</f>
        <v>1271</v>
      </c>
      <c r="F1500" s="88">
        <f t="shared" si="0"/>
        <v>726</v>
      </c>
      <c r="G1500" s="88">
        <f t="shared" si="0"/>
        <v>8462</v>
      </c>
      <c r="H1500" s="88">
        <f t="shared" si="0"/>
        <v>9603</v>
      </c>
      <c r="I1500" s="88">
        <f t="shared" si="0"/>
        <v>188</v>
      </c>
      <c r="J1500" s="88">
        <f t="shared" si="0"/>
        <v>2814</v>
      </c>
      <c r="K1500" s="88">
        <f t="shared" si="0"/>
        <v>41</v>
      </c>
      <c r="L1500" s="88">
        <f t="shared" si="0"/>
        <v>34</v>
      </c>
      <c r="M1500" s="88">
        <f t="shared" si="0"/>
        <v>1340</v>
      </c>
      <c r="N1500" s="88">
        <f t="shared" si="0"/>
        <v>55</v>
      </c>
      <c r="O1500" s="88">
        <f t="shared" si="0"/>
        <v>6631</v>
      </c>
      <c r="P1500" s="88">
        <f t="shared" ref="P1500:V1500" si="1">SUM(P116:P1499)</f>
        <v>7193</v>
      </c>
      <c r="Q1500" s="88">
        <f t="shared" si="1"/>
        <v>190</v>
      </c>
      <c r="R1500" s="88">
        <f t="shared" si="1"/>
        <v>36</v>
      </c>
      <c r="S1500" s="88">
        <f t="shared" si="1"/>
        <v>10</v>
      </c>
      <c r="T1500" s="88">
        <f t="shared" si="1"/>
        <v>11</v>
      </c>
      <c r="U1500" s="88">
        <f t="shared" si="1"/>
        <v>20</v>
      </c>
      <c r="V1500" s="88">
        <f t="shared" si="1"/>
        <v>19</v>
      </c>
      <c r="W1500" s="88">
        <f>SUM(W5:W1499)</f>
        <v>30</v>
      </c>
      <c r="X1500" s="88">
        <f>SUM(X4:X1499)</f>
        <v>0</v>
      </c>
    </row>
    <row r="1501" spans="1:29" ht="18.75" customHeight="1" x14ac:dyDescent="0.25">
      <c r="B1501" s="498" t="s">
        <v>2848</v>
      </c>
      <c r="C1501" s="499"/>
      <c r="D1501" s="124"/>
      <c r="E1501" s="217">
        <v>101989</v>
      </c>
      <c r="F1501" s="232">
        <v>94013</v>
      </c>
      <c r="G1501" s="232">
        <v>111058</v>
      </c>
      <c r="H1501" s="232">
        <v>73431</v>
      </c>
      <c r="I1501" s="232">
        <v>119066</v>
      </c>
      <c r="J1501" s="232">
        <v>87787</v>
      </c>
      <c r="K1501" s="232">
        <v>130922</v>
      </c>
      <c r="L1501" s="232">
        <v>215677</v>
      </c>
      <c r="M1501" s="232">
        <v>55959</v>
      </c>
      <c r="N1501" s="232">
        <v>107205</v>
      </c>
      <c r="O1501" s="232">
        <v>50183</v>
      </c>
      <c r="P1501" s="232">
        <v>46000</v>
      </c>
      <c r="Q1501" s="217">
        <v>177188</v>
      </c>
      <c r="R1501" s="217">
        <v>174150</v>
      </c>
      <c r="S1501" s="217">
        <v>352350</v>
      </c>
      <c r="T1501" s="217">
        <v>198450</v>
      </c>
      <c r="U1501" s="217">
        <v>61250</v>
      </c>
      <c r="V1501" s="217">
        <v>61250</v>
      </c>
      <c r="W1501" s="217">
        <v>61250</v>
      </c>
      <c r="X1501" s="217"/>
    </row>
    <row r="1502" spans="1:29" ht="31.5" customHeight="1" x14ac:dyDescent="0.25">
      <c r="B1502" s="500" t="s">
        <v>2849</v>
      </c>
      <c r="C1502" s="501"/>
      <c r="D1502" s="218"/>
      <c r="E1502" s="219">
        <f t="shared" ref="E1502:W1502" si="2">E1500*E1501</f>
        <v>129628019</v>
      </c>
      <c r="F1502" s="219">
        <f t="shared" si="2"/>
        <v>68253438</v>
      </c>
      <c r="G1502" s="219">
        <f t="shared" si="2"/>
        <v>939772796</v>
      </c>
      <c r="H1502" s="219">
        <f t="shared" si="2"/>
        <v>705157893</v>
      </c>
      <c r="I1502" s="219">
        <f t="shared" si="2"/>
        <v>22384408</v>
      </c>
      <c r="J1502" s="219">
        <f t="shared" si="2"/>
        <v>247032618</v>
      </c>
      <c r="K1502" s="219">
        <f t="shared" si="2"/>
        <v>5367802</v>
      </c>
      <c r="L1502" s="219">
        <f t="shared" si="2"/>
        <v>7333018</v>
      </c>
      <c r="M1502" s="219">
        <f t="shared" si="2"/>
        <v>74985060</v>
      </c>
      <c r="N1502" s="219">
        <f t="shared" si="2"/>
        <v>5896275</v>
      </c>
      <c r="O1502" s="219">
        <f t="shared" si="2"/>
        <v>332763473</v>
      </c>
      <c r="P1502" s="219">
        <f t="shared" si="2"/>
        <v>330878000</v>
      </c>
      <c r="Q1502" s="219">
        <f t="shared" si="2"/>
        <v>33665720</v>
      </c>
      <c r="R1502" s="219">
        <f t="shared" si="2"/>
        <v>6269400</v>
      </c>
      <c r="S1502" s="219">
        <f t="shared" si="2"/>
        <v>3523500</v>
      </c>
      <c r="T1502" s="219">
        <f t="shared" si="2"/>
        <v>2182950</v>
      </c>
      <c r="U1502" s="219">
        <f t="shared" si="2"/>
        <v>1225000</v>
      </c>
      <c r="V1502" s="219">
        <f t="shared" si="2"/>
        <v>1163750</v>
      </c>
      <c r="W1502" s="219">
        <f t="shared" si="2"/>
        <v>1837500</v>
      </c>
      <c r="X1502" s="220">
        <f>W1502+V1502+U1502+T1502+S1502+R1502+Q1502+P1502+O1502+N1502+M1502+L1502+K1502+J1502+I1502+H1502+G1502+F1502+E1502</f>
        <v>2919320620</v>
      </c>
    </row>
  </sheetData>
  <autoFilter ref="A1:A1502"/>
  <mergeCells count="7">
    <mergeCell ref="B1502:C1502"/>
    <mergeCell ref="B1:X1"/>
    <mergeCell ref="B2:X2"/>
    <mergeCell ref="X446:X448"/>
    <mergeCell ref="X1041:X1044"/>
    <mergeCell ref="B1500:C1500"/>
    <mergeCell ref="B1501:C1501"/>
  </mergeCells>
  <conditionalFormatting sqref="D3">
    <cfRule type="duplicateValues" dxfId="4510" priority="66"/>
  </conditionalFormatting>
  <conditionalFormatting sqref="D3">
    <cfRule type="duplicateValues" dxfId="4509" priority="64"/>
    <cfRule type="duplicateValues" dxfId="4508" priority="65"/>
  </conditionalFormatting>
  <conditionalFormatting sqref="D3">
    <cfRule type="duplicateValues" dxfId="4507" priority="63"/>
  </conditionalFormatting>
  <conditionalFormatting sqref="D3">
    <cfRule type="duplicateValues" dxfId="4506" priority="61"/>
    <cfRule type="duplicateValues" dxfId="4505" priority="62"/>
  </conditionalFormatting>
  <conditionalFormatting sqref="D1500">
    <cfRule type="duplicateValues" dxfId="4504" priority="60"/>
  </conditionalFormatting>
  <conditionalFormatting sqref="D1500">
    <cfRule type="duplicateValues" dxfId="4503" priority="59"/>
  </conditionalFormatting>
  <conditionalFormatting sqref="D1500">
    <cfRule type="duplicateValues" dxfId="4502" priority="58"/>
  </conditionalFormatting>
  <conditionalFormatting sqref="D1501:D65536 D3:D5 D11:D126 D128:D159 D7:D9">
    <cfRule type="duplicateValues" dxfId="4501" priority="67"/>
  </conditionalFormatting>
  <conditionalFormatting sqref="D1500">
    <cfRule type="duplicateValues" dxfId="4500" priority="68"/>
    <cfRule type="duplicateValues" dxfId="4499" priority="69"/>
  </conditionalFormatting>
  <conditionalFormatting sqref="D1500">
    <cfRule type="duplicateValues" dxfId="4498" priority="70"/>
  </conditionalFormatting>
  <conditionalFormatting sqref="D3:D5 D7:D9">
    <cfRule type="duplicateValues" dxfId="4497" priority="71"/>
  </conditionalFormatting>
  <conditionalFormatting sqref="D10">
    <cfRule type="duplicateValues" dxfId="4496" priority="49"/>
  </conditionalFormatting>
  <conditionalFormatting sqref="D10">
    <cfRule type="duplicateValues" dxfId="4495" priority="50"/>
  </conditionalFormatting>
  <conditionalFormatting sqref="D10">
    <cfRule type="duplicateValues" dxfId="4494" priority="51"/>
  </conditionalFormatting>
  <conditionalFormatting sqref="D10">
    <cfRule type="duplicateValues" dxfId="4493" priority="52"/>
  </conditionalFormatting>
  <conditionalFormatting sqref="D10">
    <cfRule type="duplicateValues" dxfId="4492" priority="53"/>
  </conditionalFormatting>
  <conditionalFormatting sqref="D10">
    <cfRule type="duplicateValues" dxfId="4491" priority="54"/>
  </conditionalFormatting>
  <conditionalFormatting sqref="D10">
    <cfRule type="duplicateValues" dxfId="4490" priority="55"/>
  </conditionalFormatting>
  <conditionalFormatting sqref="D10">
    <cfRule type="duplicateValues" dxfId="4489" priority="56"/>
  </conditionalFormatting>
  <conditionalFormatting sqref="D10">
    <cfRule type="duplicateValues" dxfId="4488" priority="57"/>
  </conditionalFormatting>
  <conditionalFormatting sqref="D3:D5 D7:D9">
    <cfRule type="duplicateValues" dxfId="4487" priority="72"/>
  </conditionalFormatting>
  <conditionalFormatting sqref="D3:D5 D7:D9">
    <cfRule type="duplicateValues" dxfId="4486" priority="73"/>
  </conditionalFormatting>
  <conditionalFormatting sqref="D3:D5 D7:D9">
    <cfRule type="duplicateValues" dxfId="4485" priority="74"/>
  </conditionalFormatting>
  <conditionalFormatting sqref="D1499">
    <cfRule type="duplicateValues" dxfId="4484" priority="75"/>
  </conditionalFormatting>
  <conditionalFormatting sqref="D4:D5 D11:D22 D7:D9">
    <cfRule type="duplicateValues" dxfId="4483" priority="76"/>
  </conditionalFormatting>
  <conditionalFormatting sqref="D4:D5 D11:D22 D7:D9">
    <cfRule type="duplicateValues" dxfId="4482" priority="77"/>
    <cfRule type="duplicateValues" dxfId="4481" priority="78"/>
  </conditionalFormatting>
  <conditionalFormatting sqref="D3:D5 D11:D22 D7:D9">
    <cfRule type="duplicateValues" dxfId="4480" priority="79"/>
  </conditionalFormatting>
  <conditionalFormatting sqref="D127">
    <cfRule type="duplicateValues" dxfId="4479" priority="46"/>
  </conditionalFormatting>
  <conditionalFormatting sqref="D127">
    <cfRule type="duplicateValues" dxfId="4478" priority="47"/>
  </conditionalFormatting>
  <conditionalFormatting sqref="D127">
    <cfRule type="duplicateValues" dxfId="4477" priority="48"/>
  </conditionalFormatting>
  <conditionalFormatting sqref="D128:D159 D116:D126">
    <cfRule type="duplicateValues" dxfId="4476" priority="80"/>
  </conditionalFormatting>
  <conditionalFormatting sqref="D128:D159 D3:D5 D11:D126 D7:D9">
    <cfRule type="duplicateValues" dxfId="4475" priority="81"/>
  </conditionalFormatting>
  <conditionalFormatting sqref="D90:D115">
    <cfRule type="duplicateValues" dxfId="4474" priority="82"/>
  </conditionalFormatting>
  <conditionalFormatting sqref="D6">
    <cfRule type="duplicateValues" dxfId="4473" priority="43"/>
  </conditionalFormatting>
  <conditionalFormatting sqref="D6">
    <cfRule type="duplicateValues" dxfId="4472" priority="44"/>
  </conditionalFormatting>
  <conditionalFormatting sqref="D6">
    <cfRule type="duplicateValues" dxfId="4471" priority="45"/>
  </conditionalFormatting>
  <conditionalFormatting sqref="D229">
    <cfRule type="duplicateValues" dxfId="4470" priority="40"/>
  </conditionalFormatting>
  <conditionalFormatting sqref="D229">
    <cfRule type="duplicateValues" dxfId="4469" priority="41"/>
  </conditionalFormatting>
  <conditionalFormatting sqref="D229">
    <cfRule type="duplicateValues" dxfId="4468" priority="42"/>
  </conditionalFormatting>
  <conditionalFormatting sqref="D367">
    <cfRule type="duplicateValues" dxfId="4467" priority="37"/>
  </conditionalFormatting>
  <conditionalFormatting sqref="D367">
    <cfRule type="duplicateValues" dxfId="4466" priority="38"/>
  </conditionalFormatting>
  <conditionalFormatting sqref="D367">
    <cfRule type="duplicateValues" dxfId="4465" priority="39"/>
  </conditionalFormatting>
  <conditionalFormatting sqref="D445">
    <cfRule type="duplicateValues" dxfId="4464" priority="34"/>
  </conditionalFormatting>
  <conditionalFormatting sqref="D445">
    <cfRule type="duplicateValues" dxfId="4463" priority="35"/>
  </conditionalFormatting>
  <conditionalFormatting sqref="D445">
    <cfRule type="duplicateValues" dxfId="4462" priority="36"/>
  </conditionalFormatting>
  <conditionalFormatting sqref="D23:D89">
    <cfRule type="duplicateValues" dxfId="4461" priority="83"/>
  </conditionalFormatting>
  <conditionalFormatting sqref="D541">
    <cfRule type="duplicateValues" dxfId="4460" priority="31"/>
  </conditionalFormatting>
  <conditionalFormatting sqref="D541">
    <cfRule type="duplicateValues" dxfId="4459" priority="32"/>
  </conditionalFormatting>
  <conditionalFormatting sqref="D541">
    <cfRule type="duplicateValues" dxfId="4458" priority="33"/>
  </conditionalFormatting>
  <conditionalFormatting sqref="D696">
    <cfRule type="duplicateValues" dxfId="4457" priority="28"/>
  </conditionalFormatting>
  <conditionalFormatting sqref="D696">
    <cfRule type="duplicateValues" dxfId="4456" priority="29"/>
  </conditionalFormatting>
  <conditionalFormatting sqref="D696">
    <cfRule type="duplicateValues" dxfId="4455" priority="30"/>
  </conditionalFormatting>
  <conditionalFormatting sqref="D667:D670">
    <cfRule type="duplicateValues" dxfId="4454" priority="27"/>
  </conditionalFormatting>
  <conditionalFormatting sqref="D785:D786">
    <cfRule type="duplicateValues" dxfId="4453" priority="24"/>
  </conditionalFormatting>
  <conditionalFormatting sqref="D785:D786">
    <cfRule type="duplicateValues" dxfId="4452" priority="25"/>
  </conditionalFormatting>
  <conditionalFormatting sqref="D785:D786">
    <cfRule type="duplicateValues" dxfId="4451" priority="26"/>
  </conditionalFormatting>
  <conditionalFormatting sqref="D895">
    <cfRule type="duplicateValues" dxfId="4450" priority="21"/>
  </conditionalFormatting>
  <conditionalFormatting sqref="D895">
    <cfRule type="duplicateValues" dxfId="4449" priority="22"/>
  </conditionalFormatting>
  <conditionalFormatting sqref="D895">
    <cfRule type="duplicateValues" dxfId="4448" priority="23"/>
  </conditionalFormatting>
  <conditionalFormatting sqref="D874:D875">
    <cfRule type="duplicateValues" dxfId="4447" priority="20"/>
  </conditionalFormatting>
  <conditionalFormatting sqref="D1136">
    <cfRule type="duplicateValues" dxfId="4446" priority="17"/>
  </conditionalFormatting>
  <conditionalFormatting sqref="D1136">
    <cfRule type="duplicateValues" dxfId="4445" priority="18"/>
  </conditionalFormatting>
  <conditionalFormatting sqref="D1136">
    <cfRule type="duplicateValues" dxfId="4444" priority="19"/>
  </conditionalFormatting>
  <conditionalFormatting sqref="D1199">
    <cfRule type="duplicateValues" dxfId="4443" priority="14"/>
  </conditionalFormatting>
  <conditionalFormatting sqref="D1199">
    <cfRule type="duplicateValues" dxfId="4442" priority="15"/>
  </conditionalFormatting>
  <conditionalFormatting sqref="D1199">
    <cfRule type="duplicateValues" dxfId="4441" priority="16"/>
  </conditionalFormatting>
  <conditionalFormatting sqref="D1040:D1044">
    <cfRule type="duplicateValues" dxfId="4440" priority="84"/>
  </conditionalFormatting>
  <conditionalFormatting sqref="D1341">
    <cfRule type="duplicateValues" dxfId="4439" priority="10"/>
  </conditionalFormatting>
  <conditionalFormatting sqref="D1341">
    <cfRule type="duplicateValues" dxfId="4438" priority="11"/>
  </conditionalFormatting>
  <conditionalFormatting sqref="D1341">
    <cfRule type="duplicateValues" dxfId="4437" priority="12"/>
  </conditionalFormatting>
  <conditionalFormatting sqref="D1341">
    <cfRule type="duplicateValues" dxfId="4436" priority="9" stopIfTrue="1"/>
  </conditionalFormatting>
  <conditionalFormatting sqref="D1458:D1479">
    <cfRule type="duplicateValues" dxfId="4435" priority="6"/>
  </conditionalFormatting>
  <conditionalFormatting sqref="D1458:D1479">
    <cfRule type="duplicateValues" dxfId="4434" priority="7"/>
  </conditionalFormatting>
  <conditionalFormatting sqref="D1458:D1479">
    <cfRule type="duplicateValues" dxfId="4433" priority="8"/>
  </conditionalFormatting>
  <conditionalFormatting sqref="D1458:D1479">
    <cfRule type="duplicateValues" dxfId="4432" priority="5" stopIfTrue="1"/>
  </conditionalFormatting>
  <conditionalFormatting sqref="D1480:D65536 D1342:D1457 D1:D1340">
    <cfRule type="duplicateValues" dxfId="4431" priority="14034" stopIfTrue="1"/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Q35" sqref="Q35"/>
    </sheetView>
  </sheetViews>
  <sheetFormatPr defaultRowHeight="15" x14ac:dyDescent="0.2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9"/>
  <sheetViews>
    <sheetView zoomScale="106" zoomScaleNormal="106" workbookViewId="0">
      <pane xSplit="3" ySplit="4" topLeftCell="D197" activePane="bottomRight" state="frozen"/>
      <selection activeCell="G714" sqref="G714"/>
      <selection pane="topRight" activeCell="G714" sqref="G714"/>
      <selection pane="bottomLeft" activeCell="G714" sqref="G714"/>
      <selection pane="bottomRight" activeCell="J166" sqref="J166"/>
    </sheetView>
  </sheetViews>
  <sheetFormatPr defaultRowHeight="18" customHeight="1" x14ac:dyDescent="0.25"/>
  <cols>
    <col min="1" max="1" width="15.140625" style="89" customWidth="1"/>
    <col min="2" max="2" width="41.85546875" style="98" customWidth="1"/>
    <col min="3" max="3" width="18.140625" style="89" customWidth="1"/>
    <col min="4" max="8" width="6.85546875" style="89" customWidth="1"/>
    <col min="9" max="9" width="7.7109375" style="89" customWidth="1"/>
    <col min="10" max="12" width="9.140625" style="89"/>
    <col min="13" max="13" width="39.85546875" style="89" customWidth="1"/>
  </cols>
  <sheetData>
    <row r="1" spans="1:14" s="3" customFormat="1" ht="18" customHeight="1" x14ac:dyDescent="0.2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4"/>
    </row>
    <row r="2" spans="1:14" s="3" customFormat="1" ht="18" customHeight="1" x14ac:dyDescent="0.25">
      <c r="A2" s="77"/>
      <c r="B2" s="95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4"/>
    </row>
    <row r="3" spans="1:14" s="3" customFormat="1" ht="18" customHeight="1" x14ac:dyDescent="0.25">
      <c r="A3" s="78"/>
      <c r="B3" s="96"/>
      <c r="C3" s="78"/>
      <c r="D3" s="78"/>
      <c r="E3" s="78"/>
      <c r="F3" s="78"/>
      <c r="G3" s="78"/>
      <c r="H3" s="78"/>
      <c r="I3" s="78" t="s">
        <v>2</v>
      </c>
      <c r="J3" s="78"/>
      <c r="K3" s="78"/>
      <c r="L3" s="78"/>
      <c r="M3" s="77"/>
      <c r="N3" s="4"/>
    </row>
    <row r="4" spans="1:14" s="3" customFormat="1" ht="54.75" customHeight="1" x14ac:dyDescent="0.25">
      <c r="A4" s="28" t="s">
        <v>3</v>
      </c>
      <c r="B4" s="97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2065</v>
      </c>
      <c r="N4" s="4"/>
    </row>
    <row r="5" spans="1:14" s="16" customFormat="1" ht="18" customHeight="1" x14ac:dyDescent="0.25">
      <c r="A5" s="29"/>
      <c r="B5" s="78" t="s">
        <v>2612</v>
      </c>
      <c r="C5" s="92"/>
      <c r="D5" s="29"/>
      <c r="E5" s="29"/>
      <c r="F5" s="29"/>
      <c r="G5" s="29"/>
      <c r="H5" s="29"/>
      <c r="I5" s="29"/>
      <c r="J5" s="29"/>
      <c r="K5" s="29"/>
      <c r="L5" s="29"/>
      <c r="M5" s="29"/>
      <c r="N5" s="17"/>
    </row>
    <row r="6" spans="1:14" ht="18" customHeight="1" x14ac:dyDescent="0.25">
      <c r="A6" s="58">
        <v>3727</v>
      </c>
      <c r="B6" s="79" t="s">
        <v>2613</v>
      </c>
      <c r="C6" s="92">
        <v>4125610101</v>
      </c>
      <c r="D6" s="29"/>
      <c r="E6" s="29"/>
      <c r="F6" s="29"/>
      <c r="G6" s="29"/>
      <c r="H6" s="29"/>
      <c r="I6" s="29"/>
      <c r="J6" s="29">
        <v>10</v>
      </c>
      <c r="K6" s="29"/>
      <c r="L6" s="29"/>
      <c r="M6" s="29"/>
    </row>
    <row r="7" spans="1:14" ht="18" customHeight="1" x14ac:dyDescent="0.25">
      <c r="A7" s="29">
        <v>3727</v>
      </c>
      <c r="B7" s="79" t="s">
        <v>2613</v>
      </c>
      <c r="C7" s="92">
        <v>4125610096</v>
      </c>
      <c r="D7" s="29"/>
      <c r="E7" s="29"/>
      <c r="F7" s="29"/>
      <c r="G7" s="29"/>
      <c r="H7" s="29"/>
      <c r="I7" s="29"/>
      <c r="J7" s="29"/>
      <c r="K7" s="29">
        <v>5</v>
      </c>
      <c r="L7" s="29">
        <v>5</v>
      </c>
      <c r="M7" s="29"/>
    </row>
    <row r="8" spans="1:14" ht="18" customHeight="1" x14ac:dyDescent="0.25">
      <c r="A8" s="29">
        <v>4053</v>
      </c>
      <c r="B8" s="79" t="s">
        <v>702</v>
      </c>
      <c r="C8" s="92">
        <v>4125607123</v>
      </c>
      <c r="D8" s="29"/>
      <c r="E8" s="29"/>
      <c r="F8" s="29"/>
      <c r="G8" s="29"/>
      <c r="H8" s="29"/>
      <c r="I8" s="29"/>
      <c r="J8" s="29"/>
      <c r="K8" s="29">
        <v>5</v>
      </c>
      <c r="L8" s="29"/>
      <c r="M8" s="29"/>
    </row>
    <row r="9" spans="1:14" ht="18" customHeight="1" x14ac:dyDescent="0.25">
      <c r="A9" s="29">
        <v>1650</v>
      </c>
      <c r="B9" s="79" t="s">
        <v>336</v>
      </c>
      <c r="C9" s="92">
        <v>4125605078</v>
      </c>
      <c r="D9" s="29">
        <v>5</v>
      </c>
      <c r="E9" s="29"/>
      <c r="F9" s="29">
        <v>5</v>
      </c>
      <c r="G9" s="29"/>
      <c r="H9" s="29"/>
      <c r="I9" s="29"/>
      <c r="J9" s="29">
        <v>5</v>
      </c>
      <c r="K9" s="29"/>
      <c r="L9" s="29"/>
      <c r="M9" s="29"/>
    </row>
    <row r="10" spans="1:14" ht="18" customHeight="1" x14ac:dyDescent="0.25">
      <c r="A10" s="29">
        <v>1654</v>
      </c>
      <c r="B10" s="79" t="s">
        <v>166</v>
      </c>
      <c r="C10" s="92">
        <v>4125599794</v>
      </c>
      <c r="D10" s="29"/>
      <c r="E10" s="29"/>
      <c r="F10" s="29"/>
      <c r="G10" s="29"/>
      <c r="H10" s="29"/>
      <c r="I10" s="29">
        <v>5</v>
      </c>
      <c r="J10" s="29">
        <v>5</v>
      </c>
      <c r="K10" s="29"/>
      <c r="L10" s="29"/>
      <c r="M10" s="29"/>
    </row>
    <row r="11" spans="1:14" ht="18" customHeight="1" x14ac:dyDescent="0.25">
      <c r="A11" s="29">
        <v>1539</v>
      </c>
      <c r="B11" s="79" t="s">
        <v>553</v>
      </c>
      <c r="C11" s="92">
        <v>4125609102</v>
      </c>
      <c r="D11" s="29"/>
      <c r="E11" s="29"/>
      <c r="F11" s="29"/>
      <c r="G11" s="29"/>
      <c r="H11" s="29"/>
      <c r="I11" s="29"/>
      <c r="J11" s="29"/>
      <c r="K11" s="29">
        <v>2</v>
      </c>
      <c r="L11" s="29"/>
      <c r="M11" s="29"/>
    </row>
    <row r="12" spans="1:14" ht="18" customHeight="1" x14ac:dyDescent="0.25">
      <c r="A12" s="29">
        <v>1535</v>
      </c>
      <c r="B12" s="79" t="s">
        <v>1467</v>
      </c>
      <c r="C12" s="92">
        <v>4125570756</v>
      </c>
      <c r="D12" s="29">
        <v>5</v>
      </c>
      <c r="E12" s="29"/>
      <c r="F12" s="29"/>
      <c r="G12" s="29">
        <v>5</v>
      </c>
      <c r="H12" s="29"/>
      <c r="I12" s="29"/>
      <c r="J12" s="29"/>
      <c r="K12" s="29"/>
      <c r="L12" s="29"/>
      <c r="M12" s="29"/>
    </row>
    <row r="13" spans="1:14" ht="18" customHeight="1" x14ac:dyDescent="0.25">
      <c r="A13" s="29">
        <v>2015</v>
      </c>
      <c r="B13" s="79" t="s">
        <v>1200</v>
      </c>
      <c r="C13" s="92">
        <v>4125600386</v>
      </c>
      <c r="D13" s="29"/>
      <c r="E13" s="29"/>
      <c r="F13" s="29"/>
      <c r="G13" s="29"/>
      <c r="H13" s="29"/>
      <c r="I13" s="29"/>
      <c r="J13" s="29"/>
      <c r="K13" s="29"/>
      <c r="L13" s="29">
        <v>5</v>
      </c>
      <c r="M13" s="29"/>
    </row>
    <row r="14" spans="1:14" ht="18" customHeight="1" x14ac:dyDescent="0.25">
      <c r="A14" s="29">
        <v>2850</v>
      </c>
      <c r="B14" s="79" t="s">
        <v>1419</v>
      </c>
      <c r="C14" s="92">
        <v>4125607916</v>
      </c>
      <c r="D14" s="29"/>
      <c r="E14" s="29"/>
      <c r="F14" s="29"/>
      <c r="G14" s="29"/>
      <c r="H14" s="29"/>
      <c r="I14" s="29"/>
      <c r="J14" s="29"/>
      <c r="K14" s="29"/>
      <c r="L14" s="29">
        <v>3</v>
      </c>
      <c r="M14" s="29"/>
    </row>
    <row r="15" spans="1:14" ht="18" customHeight="1" x14ac:dyDescent="0.25">
      <c r="A15" s="91">
        <v>4199</v>
      </c>
      <c r="B15" s="79" t="s">
        <v>1564</v>
      </c>
      <c r="C15" s="92">
        <v>4125633613</v>
      </c>
      <c r="D15" s="29"/>
      <c r="E15" s="29"/>
      <c r="F15" s="29"/>
      <c r="G15" s="29"/>
      <c r="H15" s="29"/>
      <c r="I15" s="29"/>
      <c r="J15" s="29">
        <v>5</v>
      </c>
      <c r="K15" s="29"/>
      <c r="L15" s="29"/>
      <c r="M15" s="29"/>
    </row>
    <row r="16" spans="1:14" ht="18" customHeight="1" x14ac:dyDescent="0.25">
      <c r="A16" s="29">
        <v>4199</v>
      </c>
      <c r="B16" s="79" t="s">
        <v>1564</v>
      </c>
      <c r="C16" s="92">
        <v>4125633707</v>
      </c>
      <c r="D16" s="29"/>
      <c r="E16" s="29"/>
      <c r="F16" s="29"/>
      <c r="G16" s="29"/>
      <c r="H16" s="29"/>
      <c r="I16" s="29"/>
      <c r="J16" s="29"/>
      <c r="K16" s="29">
        <v>3</v>
      </c>
      <c r="L16" s="29">
        <v>3</v>
      </c>
      <c r="M16" s="29"/>
    </row>
    <row r="17" spans="1:13" ht="18" customHeight="1" x14ac:dyDescent="0.25">
      <c r="A17" s="29">
        <v>3057</v>
      </c>
      <c r="B17" s="79" t="s">
        <v>2209</v>
      </c>
      <c r="C17" s="92">
        <v>4125557649</v>
      </c>
      <c r="D17" s="29"/>
      <c r="E17" s="29"/>
      <c r="F17" s="29"/>
      <c r="G17" s="29"/>
      <c r="H17" s="29"/>
      <c r="I17" s="29"/>
      <c r="J17" s="29"/>
      <c r="K17" s="29"/>
      <c r="L17" s="29">
        <v>5</v>
      </c>
      <c r="M17" s="29"/>
    </row>
    <row r="18" spans="1:13" ht="18" customHeight="1" x14ac:dyDescent="0.25">
      <c r="A18" s="29" t="s">
        <v>2614</v>
      </c>
      <c r="B18" s="79" t="s">
        <v>2573</v>
      </c>
      <c r="C18" s="92">
        <v>46027</v>
      </c>
      <c r="D18" s="29"/>
      <c r="E18" s="29"/>
      <c r="F18" s="29"/>
      <c r="G18" s="29"/>
      <c r="H18" s="29"/>
      <c r="I18" s="29"/>
      <c r="J18" s="29"/>
      <c r="K18" s="29">
        <v>5</v>
      </c>
      <c r="L18" s="29">
        <v>2</v>
      </c>
      <c r="M18" s="29"/>
    </row>
    <row r="19" spans="1:13" ht="18" customHeight="1" x14ac:dyDescent="0.25">
      <c r="A19" s="29">
        <v>4305</v>
      </c>
      <c r="B19" s="79" t="s">
        <v>38</v>
      </c>
      <c r="C19" s="92">
        <v>4125467433</v>
      </c>
      <c r="D19" s="29"/>
      <c r="E19" s="29"/>
      <c r="F19" s="29"/>
      <c r="G19" s="29"/>
      <c r="H19" s="29"/>
      <c r="I19" s="29"/>
      <c r="J19" s="29"/>
      <c r="K19" s="29">
        <v>10</v>
      </c>
      <c r="L19" s="29"/>
      <c r="M19" s="29"/>
    </row>
    <row r="20" spans="1:13" ht="18" customHeight="1" x14ac:dyDescent="0.25">
      <c r="A20" s="29">
        <v>4305</v>
      </c>
      <c r="B20" s="79" t="s">
        <v>38</v>
      </c>
      <c r="C20" s="92">
        <v>4125557652</v>
      </c>
      <c r="D20" s="29"/>
      <c r="E20" s="29"/>
      <c r="F20" s="29"/>
      <c r="G20" s="29"/>
      <c r="H20" s="29"/>
      <c r="I20" s="29"/>
      <c r="J20" s="29"/>
      <c r="K20" s="29"/>
      <c r="L20" s="29">
        <v>5</v>
      </c>
      <c r="M20" s="29"/>
    </row>
    <row r="21" spans="1:13" ht="18" customHeight="1" x14ac:dyDescent="0.25">
      <c r="A21" s="29">
        <v>5153</v>
      </c>
      <c r="B21" s="79" t="s">
        <v>2615</v>
      </c>
      <c r="C21" s="92">
        <v>4125562897</v>
      </c>
      <c r="D21" s="29"/>
      <c r="E21" s="29"/>
      <c r="F21" s="29"/>
      <c r="G21" s="29"/>
      <c r="H21" s="29"/>
      <c r="I21" s="29"/>
      <c r="J21" s="29"/>
      <c r="K21" s="29"/>
      <c r="L21" s="29">
        <v>5</v>
      </c>
      <c r="M21" s="29"/>
    </row>
    <row r="22" spans="1:13" ht="18" customHeight="1" x14ac:dyDescent="0.25">
      <c r="A22" s="29">
        <v>4737</v>
      </c>
      <c r="B22" s="79" t="s">
        <v>2511</v>
      </c>
      <c r="C22" s="92">
        <v>4125562782</v>
      </c>
      <c r="D22" s="29"/>
      <c r="E22" s="29"/>
      <c r="F22" s="29"/>
      <c r="G22" s="29"/>
      <c r="H22" s="29"/>
      <c r="I22" s="29"/>
      <c r="J22" s="29"/>
      <c r="K22" s="29">
        <v>6</v>
      </c>
      <c r="L22" s="29">
        <v>6</v>
      </c>
      <c r="M22" s="29"/>
    </row>
    <row r="23" spans="1:13" ht="18" customHeight="1" x14ac:dyDescent="0.25">
      <c r="A23" s="29">
        <v>4566</v>
      </c>
      <c r="B23" s="79" t="s">
        <v>1209</v>
      </c>
      <c r="C23" s="92">
        <v>4125468437</v>
      </c>
      <c r="D23" s="29"/>
      <c r="E23" s="29"/>
      <c r="F23" s="29"/>
      <c r="G23" s="29"/>
      <c r="H23" s="29"/>
      <c r="I23" s="29"/>
      <c r="J23" s="29"/>
      <c r="K23" s="29">
        <v>5</v>
      </c>
      <c r="L23" s="29">
        <v>5</v>
      </c>
      <c r="M23" s="29"/>
    </row>
    <row r="24" spans="1:13" ht="18" customHeight="1" x14ac:dyDescent="0.25">
      <c r="A24" s="29">
        <v>2924</v>
      </c>
      <c r="B24" s="79" t="s">
        <v>2004</v>
      </c>
      <c r="C24" s="92">
        <v>4125557648</v>
      </c>
      <c r="D24" s="29"/>
      <c r="E24" s="29"/>
      <c r="F24" s="29"/>
      <c r="G24" s="29"/>
      <c r="H24" s="29"/>
      <c r="I24" s="29"/>
      <c r="J24" s="29"/>
      <c r="K24" s="29">
        <v>5</v>
      </c>
      <c r="L24" s="29"/>
      <c r="M24" s="29"/>
    </row>
    <row r="25" spans="1:13" ht="18" customHeight="1" x14ac:dyDescent="0.25">
      <c r="A25" s="29">
        <v>3232</v>
      </c>
      <c r="B25" s="79" t="s">
        <v>2616</v>
      </c>
      <c r="C25" s="92">
        <v>4125240322</v>
      </c>
      <c r="D25" s="29"/>
      <c r="E25" s="29"/>
      <c r="F25" s="29"/>
      <c r="G25" s="29"/>
      <c r="H25" s="29"/>
      <c r="I25" s="29">
        <v>2</v>
      </c>
      <c r="J25" s="29"/>
      <c r="K25" s="29"/>
      <c r="L25" s="29"/>
      <c r="M25" s="29"/>
    </row>
    <row r="26" spans="1:13" ht="18" customHeight="1" x14ac:dyDescent="0.25">
      <c r="A26" s="29">
        <v>4566</v>
      </c>
      <c r="B26" s="79" t="s">
        <v>1209</v>
      </c>
      <c r="C26" s="92">
        <v>4125468436</v>
      </c>
      <c r="D26" s="29"/>
      <c r="E26" s="29"/>
      <c r="F26" s="29"/>
      <c r="G26" s="29"/>
      <c r="H26" s="29"/>
      <c r="I26" s="29"/>
      <c r="J26" s="29">
        <v>3</v>
      </c>
      <c r="K26" s="29"/>
      <c r="L26" s="29"/>
      <c r="M26" s="29"/>
    </row>
    <row r="27" spans="1:13" ht="18" customHeight="1" x14ac:dyDescent="0.25">
      <c r="A27" s="29">
        <v>3433</v>
      </c>
      <c r="B27" s="79" t="s">
        <v>619</v>
      </c>
      <c r="C27" s="92">
        <v>4125557650</v>
      </c>
      <c r="D27" s="29"/>
      <c r="E27" s="29"/>
      <c r="F27" s="29"/>
      <c r="G27" s="29"/>
      <c r="H27" s="29"/>
      <c r="I27" s="29"/>
      <c r="J27" s="29"/>
      <c r="K27" s="29">
        <v>5</v>
      </c>
      <c r="L27" s="29"/>
      <c r="M27" s="29"/>
    </row>
    <row r="28" spans="1:13" ht="18" customHeight="1" x14ac:dyDescent="0.25">
      <c r="A28" s="29">
        <v>4276</v>
      </c>
      <c r="B28" s="79" t="s">
        <v>602</v>
      </c>
      <c r="C28" s="92">
        <v>4125467329</v>
      </c>
      <c r="D28" s="29"/>
      <c r="E28" s="29"/>
      <c r="F28" s="29"/>
      <c r="G28" s="29"/>
      <c r="H28" s="29"/>
      <c r="I28" s="29"/>
      <c r="J28" s="29"/>
      <c r="K28" s="29"/>
      <c r="L28" s="29">
        <v>5</v>
      </c>
      <c r="M28" s="29"/>
    </row>
    <row r="29" spans="1:13" ht="18" customHeight="1" x14ac:dyDescent="0.25">
      <c r="A29" s="29">
        <v>2291</v>
      </c>
      <c r="B29" s="79" t="s">
        <v>2617</v>
      </c>
      <c r="C29" s="92">
        <v>4125462717</v>
      </c>
      <c r="D29" s="29"/>
      <c r="E29" s="29"/>
      <c r="F29" s="29"/>
      <c r="G29" s="29"/>
      <c r="H29" s="29"/>
      <c r="I29" s="29"/>
      <c r="J29" s="29"/>
      <c r="K29" s="29"/>
      <c r="L29" s="29">
        <v>5</v>
      </c>
      <c r="M29" s="29"/>
    </row>
    <row r="30" spans="1:13" ht="18" customHeight="1" x14ac:dyDescent="0.25">
      <c r="A30" s="29">
        <v>2770</v>
      </c>
      <c r="B30" s="79" t="s">
        <v>2618</v>
      </c>
      <c r="C30" s="92">
        <v>4125557647</v>
      </c>
      <c r="D30" s="29"/>
      <c r="E30" s="29"/>
      <c r="F30" s="29"/>
      <c r="G30" s="29"/>
      <c r="H30" s="29"/>
      <c r="I30" s="29"/>
      <c r="J30" s="29">
        <v>3</v>
      </c>
      <c r="K30" s="29"/>
      <c r="L30" s="29"/>
      <c r="M30" s="29"/>
    </row>
    <row r="31" spans="1:13" ht="18" customHeight="1" x14ac:dyDescent="0.25">
      <c r="A31" s="29">
        <v>3030</v>
      </c>
      <c r="B31" s="79" t="s">
        <v>2619</v>
      </c>
      <c r="C31" s="92">
        <v>4125638628</v>
      </c>
      <c r="D31" s="29"/>
      <c r="E31" s="29"/>
      <c r="F31" s="29"/>
      <c r="G31" s="29"/>
      <c r="H31" s="29"/>
      <c r="I31" s="29"/>
      <c r="J31" s="29">
        <v>4</v>
      </c>
      <c r="K31" s="29"/>
      <c r="L31" s="29"/>
      <c r="M31" s="29"/>
    </row>
    <row r="32" spans="1:13" ht="18" customHeight="1" x14ac:dyDescent="0.25">
      <c r="A32" s="29">
        <v>3433</v>
      </c>
      <c r="B32" s="79" t="s">
        <v>619</v>
      </c>
      <c r="C32" s="92">
        <v>4125627202</v>
      </c>
      <c r="D32" s="29"/>
      <c r="E32" s="29"/>
      <c r="F32" s="29"/>
      <c r="G32" s="29"/>
      <c r="H32" s="29"/>
      <c r="I32" s="29"/>
      <c r="J32" s="29">
        <v>3</v>
      </c>
      <c r="K32" s="29"/>
      <c r="L32" s="29"/>
      <c r="M32" s="29"/>
    </row>
    <row r="33" spans="1:13" ht="18" customHeight="1" x14ac:dyDescent="0.25">
      <c r="A33" s="29">
        <v>2082</v>
      </c>
      <c r="B33" s="79" t="s">
        <v>2620</v>
      </c>
      <c r="C33" s="92">
        <v>4125725984</v>
      </c>
      <c r="D33" s="29"/>
      <c r="E33" s="29"/>
      <c r="F33" s="29"/>
      <c r="G33" s="29"/>
      <c r="H33" s="29"/>
      <c r="I33" s="29"/>
      <c r="J33" s="35"/>
      <c r="K33" s="29">
        <v>3</v>
      </c>
      <c r="L33" s="29">
        <v>3</v>
      </c>
      <c r="M33" s="29"/>
    </row>
    <row r="34" spans="1:13" ht="18" customHeight="1" x14ac:dyDescent="0.25">
      <c r="A34" s="29">
        <v>4274</v>
      </c>
      <c r="B34" s="79" t="s">
        <v>2621</v>
      </c>
      <c r="C34" s="92">
        <v>4125646988</v>
      </c>
      <c r="D34" s="29"/>
      <c r="E34" s="29"/>
      <c r="F34" s="29"/>
      <c r="G34" s="29"/>
      <c r="H34" s="29"/>
      <c r="I34" s="29"/>
      <c r="J34" s="29"/>
      <c r="K34" s="29">
        <v>5</v>
      </c>
      <c r="L34" s="29">
        <v>5</v>
      </c>
      <c r="M34" s="29"/>
    </row>
    <row r="35" spans="1:13" ht="18" customHeight="1" x14ac:dyDescent="0.25">
      <c r="A35" s="29">
        <v>3342</v>
      </c>
      <c r="B35" s="79" t="s">
        <v>2092</v>
      </c>
      <c r="C35" s="92">
        <v>4125646725</v>
      </c>
      <c r="D35" s="29"/>
      <c r="E35" s="29"/>
      <c r="F35" s="29"/>
      <c r="G35" s="29"/>
      <c r="H35" s="29"/>
      <c r="I35" s="29"/>
      <c r="J35" s="29"/>
      <c r="K35" s="29">
        <v>3</v>
      </c>
      <c r="L35" s="29"/>
      <c r="M35" s="29"/>
    </row>
    <row r="36" spans="1:13" ht="18" customHeight="1" x14ac:dyDescent="0.25">
      <c r="A36" s="100"/>
      <c r="B36" s="101"/>
      <c r="C36" s="102"/>
      <c r="D36" s="100"/>
      <c r="E36" s="100"/>
      <c r="F36" s="100"/>
      <c r="G36" s="100"/>
      <c r="H36" s="100"/>
      <c r="I36" s="100"/>
      <c r="J36" s="100"/>
      <c r="K36" s="100"/>
      <c r="L36" s="100"/>
      <c r="M36" s="149" t="s">
        <v>2669</v>
      </c>
    </row>
    <row r="37" spans="1:13" ht="18" customHeight="1" x14ac:dyDescent="0.25">
      <c r="A37" s="29"/>
      <c r="B37" s="78" t="s">
        <v>2624</v>
      </c>
      <c r="C37" s="92"/>
      <c r="D37" s="29"/>
      <c r="E37" s="29"/>
      <c r="F37" s="29"/>
      <c r="G37" s="29"/>
      <c r="H37" s="29"/>
      <c r="I37" s="29"/>
      <c r="J37" s="29"/>
      <c r="K37" s="29"/>
      <c r="L37" s="29"/>
      <c r="M37" s="29"/>
    </row>
    <row r="38" spans="1:13" ht="18" customHeight="1" x14ac:dyDescent="0.25">
      <c r="A38" s="91">
        <v>5055</v>
      </c>
      <c r="B38" s="79" t="s">
        <v>2629</v>
      </c>
      <c r="C38" s="92">
        <v>4125654819</v>
      </c>
      <c r="D38" s="29"/>
      <c r="E38" s="29"/>
      <c r="F38" s="29"/>
      <c r="G38" s="29"/>
      <c r="H38" s="29"/>
      <c r="I38" s="29"/>
      <c r="J38" s="29"/>
      <c r="K38" s="29"/>
      <c r="L38" s="29">
        <v>5</v>
      </c>
      <c r="M38" s="29"/>
    </row>
    <row r="39" spans="1:13" ht="18" customHeight="1" x14ac:dyDescent="0.25">
      <c r="A39" s="29">
        <v>3690</v>
      </c>
      <c r="B39" s="79" t="s">
        <v>2630</v>
      </c>
      <c r="C39" s="92">
        <v>4125654336</v>
      </c>
      <c r="D39" s="29"/>
      <c r="E39" s="29"/>
      <c r="F39" s="29"/>
      <c r="G39" s="29"/>
      <c r="H39" s="29"/>
      <c r="I39" s="29"/>
      <c r="J39" s="29">
        <v>5</v>
      </c>
      <c r="K39" s="29"/>
      <c r="L39" s="29"/>
      <c r="M39" s="29"/>
    </row>
    <row r="40" spans="1:13" ht="18" customHeight="1" x14ac:dyDescent="0.25">
      <c r="A40" s="29">
        <v>3690</v>
      </c>
      <c r="B40" s="79" t="s">
        <v>2630</v>
      </c>
      <c r="C40" s="92">
        <v>4125654232</v>
      </c>
      <c r="D40" s="29"/>
      <c r="E40" s="29"/>
      <c r="F40" s="29"/>
      <c r="G40" s="29"/>
      <c r="H40" s="29"/>
      <c r="I40" s="29"/>
      <c r="J40" s="29"/>
      <c r="K40" s="29"/>
      <c r="L40" s="29">
        <v>5</v>
      </c>
      <c r="M40" s="29"/>
    </row>
    <row r="41" spans="1:13" ht="18" customHeight="1" x14ac:dyDescent="0.25">
      <c r="A41" s="29">
        <v>4588</v>
      </c>
      <c r="B41" s="79" t="s">
        <v>2631</v>
      </c>
      <c r="C41" s="92">
        <v>4125564554</v>
      </c>
      <c r="D41" s="29"/>
      <c r="E41" s="29"/>
      <c r="F41" s="29"/>
      <c r="G41" s="29"/>
      <c r="H41" s="29"/>
      <c r="I41" s="29"/>
      <c r="J41" s="29"/>
      <c r="K41" s="29"/>
      <c r="L41" s="29">
        <v>3</v>
      </c>
      <c r="M41" s="29"/>
    </row>
    <row r="42" spans="1:13" ht="18" customHeight="1" x14ac:dyDescent="0.25">
      <c r="A42" s="29">
        <v>4776</v>
      </c>
      <c r="B42" s="79" t="s">
        <v>64</v>
      </c>
      <c r="C42" s="92">
        <v>4125612826</v>
      </c>
      <c r="D42" s="29"/>
      <c r="E42" s="29"/>
      <c r="F42" s="29"/>
      <c r="G42" s="29"/>
      <c r="H42" s="29"/>
      <c r="I42" s="29"/>
      <c r="J42" s="29"/>
      <c r="K42" s="29">
        <v>3</v>
      </c>
      <c r="L42" s="29"/>
      <c r="M42" s="29"/>
    </row>
    <row r="43" spans="1:13" ht="18" customHeight="1" x14ac:dyDescent="0.25">
      <c r="A43" s="29">
        <v>4776</v>
      </c>
      <c r="B43" s="79" t="s">
        <v>64</v>
      </c>
      <c r="C43" s="92">
        <v>4125643561</v>
      </c>
      <c r="D43" s="29"/>
      <c r="E43" s="29"/>
      <c r="F43" s="29"/>
      <c r="G43" s="29"/>
      <c r="H43" s="29"/>
      <c r="I43" s="29"/>
      <c r="J43" s="29"/>
      <c r="K43" s="29"/>
      <c r="L43" s="29">
        <v>5</v>
      </c>
      <c r="M43" s="29"/>
    </row>
    <row r="44" spans="1:13" ht="18" customHeight="1" x14ac:dyDescent="0.25">
      <c r="A44" s="29">
        <v>5385</v>
      </c>
      <c r="B44" s="79" t="s">
        <v>899</v>
      </c>
      <c r="C44" s="92">
        <v>4125637831</v>
      </c>
      <c r="D44" s="29"/>
      <c r="E44" s="29"/>
      <c r="F44" s="29"/>
      <c r="G44" s="29"/>
      <c r="H44" s="29"/>
      <c r="I44" s="29"/>
      <c r="J44" s="29"/>
      <c r="K44" s="29"/>
      <c r="L44" s="29">
        <v>5</v>
      </c>
      <c r="M44" s="29"/>
    </row>
    <row r="45" spans="1:13" ht="18" customHeight="1" x14ac:dyDescent="0.25">
      <c r="A45" s="29">
        <v>5555</v>
      </c>
      <c r="B45" s="79" t="s">
        <v>2632</v>
      </c>
      <c r="C45" s="92">
        <v>4125642909</v>
      </c>
      <c r="D45" s="29"/>
      <c r="E45" s="29"/>
      <c r="F45" s="29"/>
      <c r="G45" s="29"/>
      <c r="H45" s="29"/>
      <c r="I45" s="29"/>
      <c r="J45" s="29"/>
      <c r="K45" s="29">
        <v>5</v>
      </c>
      <c r="L45" s="29">
        <v>5</v>
      </c>
      <c r="M45" s="29"/>
    </row>
    <row r="46" spans="1:13" ht="18" customHeight="1" x14ac:dyDescent="0.25">
      <c r="A46" s="29">
        <v>3700</v>
      </c>
      <c r="B46" s="79" t="s">
        <v>419</v>
      </c>
      <c r="C46" s="92">
        <v>4125638171</v>
      </c>
      <c r="D46" s="29"/>
      <c r="E46" s="29"/>
      <c r="F46" s="29"/>
      <c r="G46" s="29"/>
      <c r="H46" s="29"/>
      <c r="I46" s="29"/>
      <c r="J46" s="29"/>
      <c r="K46" s="29"/>
      <c r="L46" s="29">
        <v>5</v>
      </c>
      <c r="M46" s="29"/>
    </row>
    <row r="47" spans="1:13" ht="18" customHeight="1" x14ac:dyDescent="0.25">
      <c r="A47" s="29">
        <v>4924</v>
      </c>
      <c r="B47" s="79" t="s">
        <v>2633</v>
      </c>
      <c r="C47" s="92">
        <v>4125644264</v>
      </c>
      <c r="D47" s="29"/>
      <c r="E47" s="29"/>
      <c r="F47" s="29"/>
      <c r="G47" s="29"/>
      <c r="H47" s="29"/>
      <c r="I47" s="29"/>
      <c r="J47" s="29">
        <v>5</v>
      </c>
      <c r="K47" s="29"/>
      <c r="L47" s="29"/>
      <c r="M47" s="29"/>
    </row>
    <row r="48" spans="1:13" ht="18" customHeight="1" x14ac:dyDescent="0.25">
      <c r="A48" s="29">
        <v>3722</v>
      </c>
      <c r="B48" s="79" t="s">
        <v>536</v>
      </c>
      <c r="C48" s="92">
        <v>4125473066</v>
      </c>
      <c r="D48" s="29"/>
      <c r="E48" s="29"/>
      <c r="F48" s="29"/>
      <c r="G48" s="29"/>
      <c r="H48" s="29"/>
      <c r="I48" s="29"/>
      <c r="J48" s="29"/>
      <c r="K48" s="29"/>
      <c r="L48" s="29">
        <v>3</v>
      </c>
      <c r="M48" s="29"/>
    </row>
    <row r="49" spans="1:13" ht="18" customHeight="1" x14ac:dyDescent="0.25">
      <c r="A49" s="29">
        <v>4603</v>
      </c>
      <c r="B49" s="79" t="s">
        <v>1264</v>
      </c>
      <c r="C49" s="92">
        <v>4125571418</v>
      </c>
      <c r="D49" s="29"/>
      <c r="E49" s="29"/>
      <c r="F49" s="29"/>
      <c r="G49" s="29"/>
      <c r="H49" s="29"/>
      <c r="I49" s="29"/>
      <c r="J49" s="29"/>
      <c r="K49" s="29"/>
      <c r="L49" s="29">
        <v>5</v>
      </c>
      <c r="M49" s="29"/>
    </row>
    <row r="50" spans="1:13" ht="18" customHeight="1" x14ac:dyDescent="0.25">
      <c r="A50" s="29">
        <v>4603</v>
      </c>
      <c r="B50" s="79" t="s">
        <v>1264</v>
      </c>
      <c r="C50" s="92">
        <v>4125655353</v>
      </c>
      <c r="D50" s="29"/>
      <c r="E50" s="29"/>
      <c r="F50" s="29"/>
      <c r="G50" s="29"/>
      <c r="H50" s="29"/>
      <c r="I50" s="29"/>
      <c r="J50" s="29"/>
      <c r="K50" s="29">
        <v>4</v>
      </c>
      <c r="L50" s="29"/>
      <c r="M50" s="29"/>
    </row>
    <row r="51" spans="1:13" ht="18" customHeight="1" x14ac:dyDescent="0.25">
      <c r="A51" s="29">
        <v>3729</v>
      </c>
      <c r="B51" s="79" t="s">
        <v>2634</v>
      </c>
      <c r="C51" s="92">
        <v>4125646833</v>
      </c>
      <c r="D51" s="29"/>
      <c r="E51" s="29"/>
      <c r="F51" s="29"/>
      <c r="G51" s="29"/>
      <c r="H51" s="29"/>
      <c r="I51" s="29"/>
      <c r="J51" s="29"/>
      <c r="K51" s="29">
        <v>3</v>
      </c>
      <c r="L51" s="29">
        <v>3</v>
      </c>
      <c r="M51" s="29"/>
    </row>
    <row r="52" spans="1:13" ht="18" customHeight="1" x14ac:dyDescent="0.25">
      <c r="A52" s="58">
        <v>5589</v>
      </c>
      <c r="B52" s="79" t="s">
        <v>1730</v>
      </c>
      <c r="C52" s="92">
        <v>4125647881</v>
      </c>
      <c r="D52" s="29"/>
      <c r="E52" s="29"/>
      <c r="F52" s="29"/>
      <c r="G52" s="29"/>
      <c r="H52" s="29"/>
      <c r="I52" s="29"/>
      <c r="J52" s="29">
        <v>10</v>
      </c>
      <c r="K52" s="29"/>
      <c r="L52" s="29"/>
      <c r="M52" s="29"/>
    </row>
    <row r="53" spans="1:13" ht="18" customHeight="1" x14ac:dyDescent="0.25">
      <c r="A53" s="29">
        <v>3104</v>
      </c>
      <c r="B53" s="79" t="s">
        <v>2639</v>
      </c>
      <c r="C53" s="92">
        <v>4125665769</v>
      </c>
      <c r="D53" s="29">
        <v>45</v>
      </c>
      <c r="E53" s="29">
        <v>35</v>
      </c>
      <c r="F53" s="29">
        <v>25</v>
      </c>
      <c r="G53" s="29">
        <v>10</v>
      </c>
      <c r="H53" s="29"/>
      <c r="I53" s="35"/>
      <c r="J53" s="35"/>
      <c r="K53" s="29"/>
      <c r="L53" s="29"/>
      <c r="M53" s="74" t="s">
        <v>2640</v>
      </c>
    </row>
    <row r="54" spans="1:13" ht="18" customHeight="1" x14ac:dyDescent="0.25">
      <c r="A54" s="29">
        <v>3145</v>
      </c>
      <c r="B54" s="79" t="s">
        <v>1544</v>
      </c>
      <c r="C54" s="92">
        <v>4125752898</v>
      </c>
      <c r="D54" s="29"/>
      <c r="E54" s="29"/>
      <c r="F54" s="29"/>
      <c r="G54" s="29"/>
      <c r="H54" s="29"/>
      <c r="I54" s="29"/>
      <c r="J54" s="29">
        <v>5</v>
      </c>
      <c r="K54" s="29"/>
      <c r="L54" s="29"/>
      <c r="M54" s="29"/>
    </row>
    <row r="55" spans="1:13" ht="18" customHeight="1" x14ac:dyDescent="0.25">
      <c r="A55" s="29"/>
      <c r="B55" s="37" t="s">
        <v>590</v>
      </c>
      <c r="C55" s="92"/>
      <c r="D55" s="29"/>
      <c r="E55" s="29"/>
      <c r="F55" s="29"/>
      <c r="G55" s="29"/>
      <c r="H55" s="29"/>
      <c r="I55" s="29"/>
      <c r="J55" s="29"/>
      <c r="K55" s="29"/>
      <c r="L55" s="29"/>
      <c r="M55" s="55" t="s">
        <v>2625</v>
      </c>
    </row>
    <row r="56" spans="1:13" ht="18" customHeight="1" x14ac:dyDescent="0.25">
      <c r="A56" s="29">
        <v>4571</v>
      </c>
      <c r="B56" s="79" t="s">
        <v>880</v>
      </c>
      <c r="C56" s="92">
        <v>4125533795</v>
      </c>
      <c r="D56" s="29"/>
      <c r="E56" s="29"/>
      <c r="F56" s="29"/>
      <c r="G56" s="29"/>
      <c r="H56" s="29"/>
      <c r="I56" s="29"/>
      <c r="J56" s="29"/>
      <c r="K56" s="29">
        <v>5</v>
      </c>
      <c r="L56" s="35"/>
      <c r="M56" s="55"/>
    </row>
    <row r="57" spans="1:13" ht="18" customHeight="1" x14ac:dyDescent="0.25">
      <c r="A57" s="29">
        <v>5325</v>
      </c>
      <c r="B57" s="79" t="s">
        <v>2626</v>
      </c>
      <c r="C57" s="92">
        <v>4125613072</v>
      </c>
      <c r="D57" s="29"/>
      <c r="E57" s="29"/>
      <c r="F57" s="29"/>
      <c r="G57" s="29"/>
      <c r="H57" s="29"/>
      <c r="I57" s="29"/>
      <c r="J57" s="29"/>
      <c r="K57" s="35"/>
      <c r="L57" s="29">
        <v>10</v>
      </c>
      <c r="M57" s="55"/>
    </row>
    <row r="58" spans="1:13" ht="18" customHeight="1" x14ac:dyDescent="0.25">
      <c r="A58" s="29">
        <v>4971</v>
      </c>
      <c r="B58" s="79" t="s">
        <v>2627</v>
      </c>
      <c r="C58" s="92">
        <v>4125513920</v>
      </c>
      <c r="D58" s="29"/>
      <c r="E58" s="29"/>
      <c r="F58" s="29"/>
      <c r="G58" s="29"/>
      <c r="H58" s="29"/>
      <c r="I58" s="29"/>
      <c r="J58" s="29"/>
      <c r="K58" s="35"/>
      <c r="L58" s="29">
        <v>10</v>
      </c>
      <c r="M58" s="55"/>
    </row>
    <row r="59" spans="1:13" ht="18" customHeight="1" x14ac:dyDescent="0.25">
      <c r="A59" s="29">
        <v>3406</v>
      </c>
      <c r="B59" s="79" t="s">
        <v>2628</v>
      </c>
      <c r="C59" s="92">
        <v>4125635575</v>
      </c>
      <c r="D59" s="29"/>
      <c r="E59" s="29"/>
      <c r="F59" s="29"/>
      <c r="G59" s="29"/>
      <c r="H59" s="29"/>
      <c r="I59" s="29"/>
      <c r="J59" s="29"/>
      <c r="K59" s="35"/>
      <c r="L59" s="29">
        <v>10</v>
      </c>
      <c r="M59" s="55"/>
    </row>
    <row r="60" spans="1:13" ht="18" customHeight="1" x14ac:dyDescent="0.25">
      <c r="A60" s="29">
        <v>4738</v>
      </c>
      <c r="B60" s="79" t="s">
        <v>1197</v>
      </c>
      <c r="C60" s="92">
        <v>4125495496</v>
      </c>
      <c r="D60" s="29"/>
      <c r="E60" s="29"/>
      <c r="F60" s="29"/>
      <c r="G60" s="29"/>
      <c r="H60" s="29"/>
      <c r="I60" s="29"/>
      <c r="J60" s="29"/>
      <c r="K60" s="35"/>
      <c r="L60" s="29">
        <v>10</v>
      </c>
      <c r="M60" s="55"/>
    </row>
    <row r="61" spans="1:13" ht="18" customHeight="1" x14ac:dyDescent="0.25">
      <c r="A61" s="29">
        <v>1537</v>
      </c>
      <c r="B61" s="79" t="s">
        <v>392</v>
      </c>
      <c r="C61" s="92">
        <v>4125527506</v>
      </c>
      <c r="D61" s="29"/>
      <c r="E61" s="29"/>
      <c r="F61" s="29"/>
      <c r="G61" s="29"/>
      <c r="H61" s="29"/>
      <c r="I61" s="29"/>
      <c r="J61" s="29"/>
      <c r="K61" s="35"/>
      <c r="L61" s="29">
        <v>10</v>
      </c>
      <c r="M61" s="29"/>
    </row>
    <row r="62" spans="1:13" ht="18" customHeight="1" x14ac:dyDescent="0.25">
      <c r="A62" s="29">
        <v>4664</v>
      </c>
      <c r="B62" s="19" t="s">
        <v>875</v>
      </c>
      <c r="C62" s="92">
        <v>4125495495</v>
      </c>
      <c r="D62" s="29"/>
      <c r="E62" s="29"/>
      <c r="F62" s="29"/>
      <c r="G62" s="29"/>
      <c r="H62" s="29"/>
      <c r="I62" s="29"/>
      <c r="J62" s="35"/>
      <c r="K62" s="29">
        <v>3</v>
      </c>
      <c r="L62" s="29">
        <v>5</v>
      </c>
      <c r="M62" s="74" t="s">
        <v>2641</v>
      </c>
    </row>
    <row r="63" spans="1:13" ht="18" customHeight="1" x14ac:dyDescent="0.25">
      <c r="A63" s="100"/>
      <c r="B63" s="150"/>
      <c r="C63" s="102"/>
      <c r="D63" s="100"/>
      <c r="E63" s="100"/>
      <c r="F63" s="100"/>
      <c r="G63" s="100"/>
      <c r="H63" s="100"/>
      <c r="I63" s="100"/>
      <c r="J63" s="73"/>
      <c r="K63" s="73"/>
      <c r="L63" s="73"/>
      <c r="M63" s="100" t="s">
        <v>2642</v>
      </c>
    </row>
    <row r="64" spans="1:13" ht="18" customHeight="1" x14ac:dyDescent="0.25">
      <c r="A64" s="29"/>
      <c r="B64" s="103" t="s">
        <v>2637</v>
      </c>
      <c r="C64" s="92"/>
      <c r="D64" s="29"/>
      <c r="E64" s="29"/>
      <c r="F64" s="29"/>
      <c r="G64" s="29"/>
      <c r="H64" s="29"/>
      <c r="I64" s="29"/>
      <c r="J64" s="35"/>
      <c r="K64" s="35"/>
      <c r="L64" s="35"/>
      <c r="M64" s="29"/>
    </row>
    <row r="65" spans="1:13" ht="18" customHeight="1" x14ac:dyDescent="0.25">
      <c r="A65" s="58">
        <v>4832</v>
      </c>
      <c r="B65" s="19" t="s">
        <v>849</v>
      </c>
      <c r="C65" s="92">
        <v>4125122369</v>
      </c>
      <c r="D65" s="29"/>
      <c r="E65" s="29"/>
      <c r="F65" s="29"/>
      <c r="G65" s="29"/>
      <c r="H65" s="29"/>
      <c r="I65" s="29"/>
      <c r="J65" s="35"/>
      <c r="K65" s="35"/>
      <c r="L65" s="29">
        <v>3</v>
      </c>
      <c r="M65" s="29"/>
    </row>
    <row r="66" spans="1:13" ht="18" customHeight="1" x14ac:dyDescent="0.25">
      <c r="A66" s="29">
        <v>4968</v>
      </c>
      <c r="B66" s="19" t="s">
        <v>1216</v>
      </c>
      <c r="C66" s="92">
        <v>4125658230</v>
      </c>
      <c r="D66" s="29"/>
      <c r="E66" s="29"/>
      <c r="F66" s="29"/>
      <c r="G66" s="29"/>
      <c r="H66" s="29"/>
      <c r="I66" s="29"/>
      <c r="J66" s="29">
        <v>20</v>
      </c>
      <c r="K66" s="29"/>
      <c r="L66" s="29"/>
      <c r="M66" s="74" t="s">
        <v>2643</v>
      </c>
    </row>
    <row r="67" spans="1:13" ht="18" customHeight="1" x14ac:dyDescent="0.25">
      <c r="A67" s="29">
        <v>4968</v>
      </c>
      <c r="B67" s="19" t="s">
        <v>1216</v>
      </c>
      <c r="C67" s="92">
        <v>4125642400</v>
      </c>
      <c r="D67" s="29"/>
      <c r="E67" s="29"/>
      <c r="F67" s="29"/>
      <c r="G67" s="29"/>
      <c r="H67" s="29"/>
      <c r="I67" s="29"/>
      <c r="J67" s="29">
        <v>3</v>
      </c>
      <c r="K67" s="29"/>
      <c r="L67" s="29"/>
      <c r="M67" s="29"/>
    </row>
    <row r="68" spans="1:13" ht="18" customHeight="1" x14ac:dyDescent="0.25">
      <c r="A68" s="29">
        <v>3754</v>
      </c>
      <c r="B68" s="19" t="s">
        <v>1136</v>
      </c>
      <c r="C68" s="92">
        <v>4125642397</v>
      </c>
      <c r="D68" s="29"/>
      <c r="E68" s="29"/>
      <c r="F68" s="29"/>
      <c r="G68" s="29"/>
      <c r="H68" s="29"/>
      <c r="I68" s="29"/>
      <c r="J68" s="29">
        <v>3</v>
      </c>
      <c r="K68" s="29"/>
      <c r="L68" s="29"/>
      <c r="M68" s="29"/>
    </row>
    <row r="69" spans="1:13" ht="18" customHeight="1" x14ac:dyDescent="0.25">
      <c r="A69" s="29">
        <v>5284</v>
      </c>
      <c r="B69" s="19" t="s">
        <v>1137</v>
      </c>
      <c r="C69" s="92">
        <v>4125642402</v>
      </c>
      <c r="D69" s="29"/>
      <c r="E69" s="29"/>
      <c r="F69" s="29"/>
      <c r="G69" s="29"/>
      <c r="H69" s="29"/>
      <c r="I69" s="29"/>
      <c r="J69" s="29"/>
      <c r="K69" s="29"/>
      <c r="L69" s="29">
        <v>5</v>
      </c>
      <c r="M69" s="29"/>
    </row>
    <row r="70" spans="1:13" ht="18" customHeight="1" x14ac:dyDescent="0.25">
      <c r="A70" s="29">
        <v>3094</v>
      </c>
      <c r="B70" s="19" t="s">
        <v>243</v>
      </c>
      <c r="C70" s="92">
        <v>4125464273</v>
      </c>
      <c r="D70" s="29"/>
      <c r="E70" s="29"/>
      <c r="F70" s="29"/>
      <c r="G70" s="29"/>
      <c r="H70" s="29"/>
      <c r="I70" s="29"/>
      <c r="J70" s="29"/>
      <c r="K70" s="29"/>
      <c r="L70" s="29">
        <v>5</v>
      </c>
      <c r="M70" s="29"/>
    </row>
    <row r="71" spans="1:13" ht="18" customHeight="1" x14ac:dyDescent="0.25">
      <c r="A71" s="29">
        <v>5190</v>
      </c>
      <c r="B71" s="19" t="s">
        <v>2644</v>
      </c>
      <c r="C71" s="92">
        <v>4125642401</v>
      </c>
      <c r="D71" s="29"/>
      <c r="E71" s="29"/>
      <c r="F71" s="29"/>
      <c r="G71" s="29"/>
      <c r="H71" s="29"/>
      <c r="I71" s="29"/>
      <c r="J71" s="29"/>
      <c r="K71" s="29">
        <v>10</v>
      </c>
      <c r="L71" s="29">
        <v>5</v>
      </c>
      <c r="M71" s="29"/>
    </row>
    <row r="72" spans="1:13" ht="18" customHeight="1" x14ac:dyDescent="0.25">
      <c r="A72" s="29">
        <v>3499</v>
      </c>
      <c r="B72" s="19" t="s">
        <v>223</v>
      </c>
      <c r="C72" s="92">
        <v>4125557651</v>
      </c>
      <c r="D72" s="29"/>
      <c r="E72" s="29"/>
      <c r="F72" s="29"/>
      <c r="G72" s="29"/>
      <c r="H72" s="29"/>
      <c r="I72" s="29"/>
      <c r="J72" s="29"/>
      <c r="K72" s="29"/>
      <c r="L72" s="29">
        <v>5</v>
      </c>
      <c r="M72" s="29"/>
    </row>
    <row r="73" spans="1:13" ht="18" customHeight="1" x14ac:dyDescent="0.25">
      <c r="A73" s="29">
        <v>3290</v>
      </c>
      <c r="B73" s="19" t="s">
        <v>235</v>
      </c>
      <c r="C73" s="92">
        <v>4125465475</v>
      </c>
      <c r="D73" s="29"/>
      <c r="E73" s="29"/>
      <c r="F73" s="29"/>
      <c r="G73" s="29"/>
      <c r="H73" s="29"/>
      <c r="I73" s="29"/>
      <c r="J73" s="29"/>
      <c r="K73" s="29">
        <v>3</v>
      </c>
      <c r="L73" s="29"/>
      <c r="M73" s="29"/>
    </row>
    <row r="74" spans="1:13" ht="18" customHeight="1" x14ac:dyDescent="0.25">
      <c r="A74" s="29">
        <v>3290</v>
      </c>
      <c r="B74" s="19" t="s">
        <v>235</v>
      </c>
      <c r="C74" s="92">
        <v>4125465474</v>
      </c>
      <c r="D74" s="29">
        <v>8</v>
      </c>
      <c r="E74" s="29">
        <v>8</v>
      </c>
      <c r="F74" s="29">
        <v>5</v>
      </c>
      <c r="G74" s="29">
        <v>3</v>
      </c>
      <c r="H74" s="29"/>
      <c r="I74" s="29">
        <v>5</v>
      </c>
      <c r="J74" s="29"/>
      <c r="K74" s="29"/>
      <c r="L74" s="29"/>
      <c r="M74" s="29"/>
    </row>
    <row r="75" spans="1:13" ht="18" customHeight="1" x14ac:dyDescent="0.25">
      <c r="A75" s="29">
        <v>3095</v>
      </c>
      <c r="B75" s="19" t="s">
        <v>838</v>
      </c>
      <c r="C75" s="92">
        <v>4125464325</v>
      </c>
      <c r="D75" s="29"/>
      <c r="E75" s="29"/>
      <c r="F75" s="29"/>
      <c r="G75" s="29"/>
      <c r="H75" s="29"/>
      <c r="I75" s="29"/>
      <c r="J75" s="29"/>
      <c r="K75" s="29"/>
      <c r="L75" s="29">
        <v>5</v>
      </c>
      <c r="M75" s="29"/>
    </row>
    <row r="76" spans="1:13" ht="18" customHeight="1" x14ac:dyDescent="0.25">
      <c r="A76" s="29">
        <v>5394</v>
      </c>
      <c r="B76" s="19" t="s">
        <v>2645</v>
      </c>
      <c r="C76" s="92">
        <v>4125557653</v>
      </c>
      <c r="D76" s="29"/>
      <c r="E76" s="29"/>
      <c r="F76" s="29"/>
      <c r="G76" s="29"/>
      <c r="H76" s="29"/>
      <c r="I76" s="29"/>
      <c r="J76" s="29">
        <v>5</v>
      </c>
      <c r="K76" s="29"/>
      <c r="L76" s="29"/>
      <c r="M76" s="29"/>
    </row>
    <row r="77" spans="1:13" ht="18" customHeight="1" x14ac:dyDescent="0.25">
      <c r="A77" s="29">
        <v>5267</v>
      </c>
      <c r="B77" s="19" t="s">
        <v>2646</v>
      </c>
      <c r="C77" s="92">
        <v>4125660516</v>
      </c>
      <c r="D77" s="29"/>
      <c r="E77" s="29"/>
      <c r="F77" s="29"/>
      <c r="G77" s="29"/>
      <c r="H77" s="29"/>
      <c r="I77" s="29"/>
      <c r="J77" s="29">
        <v>5</v>
      </c>
      <c r="K77" s="29"/>
      <c r="L77" s="29"/>
      <c r="M77" s="29"/>
    </row>
    <row r="78" spans="1:13" ht="18" customHeight="1" x14ac:dyDescent="0.25">
      <c r="A78" s="29">
        <v>4927</v>
      </c>
      <c r="B78" s="19" t="s">
        <v>846</v>
      </c>
      <c r="C78" s="92">
        <v>4125485513</v>
      </c>
      <c r="D78" s="29"/>
      <c r="E78" s="29"/>
      <c r="F78" s="29"/>
      <c r="G78" s="29"/>
      <c r="H78" s="29"/>
      <c r="I78" s="29"/>
      <c r="J78" s="29"/>
      <c r="K78" s="29"/>
      <c r="L78" s="29">
        <v>5</v>
      </c>
      <c r="M78" s="29"/>
    </row>
    <row r="79" spans="1:13" ht="18" customHeight="1" x14ac:dyDescent="0.25">
      <c r="A79" s="29">
        <v>5255</v>
      </c>
      <c r="B79" s="19" t="s">
        <v>2647</v>
      </c>
      <c r="C79" s="92">
        <v>4125509206</v>
      </c>
      <c r="D79" s="29"/>
      <c r="E79" s="29"/>
      <c r="F79" s="29"/>
      <c r="G79" s="29"/>
      <c r="H79" s="29"/>
      <c r="I79" s="29"/>
      <c r="J79" s="29"/>
      <c r="K79" s="29">
        <v>4</v>
      </c>
      <c r="L79" s="29">
        <v>5</v>
      </c>
      <c r="M79" s="29"/>
    </row>
    <row r="80" spans="1:13" ht="18" customHeight="1" x14ac:dyDescent="0.25">
      <c r="A80" s="91">
        <v>5490</v>
      </c>
      <c r="B80" s="19" t="s">
        <v>2648</v>
      </c>
      <c r="C80" s="92">
        <v>4125675977</v>
      </c>
      <c r="D80" s="29"/>
      <c r="E80" s="29"/>
      <c r="F80" s="29"/>
      <c r="G80" s="29"/>
      <c r="H80" s="29"/>
      <c r="I80" s="29"/>
      <c r="J80" s="29"/>
      <c r="K80" s="29">
        <v>5</v>
      </c>
      <c r="L80" s="29"/>
      <c r="M80" s="29"/>
    </row>
    <row r="81" spans="1:13" ht="18" customHeight="1" x14ac:dyDescent="0.25">
      <c r="A81" s="29">
        <v>3531</v>
      </c>
      <c r="B81" s="19" t="s">
        <v>1968</v>
      </c>
      <c r="C81" s="92">
        <v>4125656913</v>
      </c>
      <c r="D81" s="29">
        <v>5</v>
      </c>
      <c r="E81" s="29">
        <v>5</v>
      </c>
      <c r="F81" s="29">
        <v>5</v>
      </c>
      <c r="G81" s="29"/>
      <c r="H81" s="29"/>
      <c r="I81" s="29"/>
      <c r="J81" s="29"/>
      <c r="K81" s="29"/>
      <c r="L81" s="29"/>
      <c r="M81" s="29"/>
    </row>
    <row r="82" spans="1:13" ht="18" customHeight="1" x14ac:dyDescent="0.25">
      <c r="A82" s="29">
        <v>5429</v>
      </c>
      <c r="B82" s="19" t="s">
        <v>2649</v>
      </c>
      <c r="C82" s="92">
        <v>4125660435</v>
      </c>
      <c r="D82" s="29"/>
      <c r="E82" s="29"/>
      <c r="F82" s="29"/>
      <c r="G82" s="29"/>
      <c r="H82" s="29"/>
      <c r="I82" s="29"/>
      <c r="J82" s="29">
        <v>7</v>
      </c>
      <c r="K82" s="29"/>
      <c r="L82" s="29"/>
      <c r="M82" s="29"/>
    </row>
    <row r="83" spans="1:13" ht="18" customHeight="1" x14ac:dyDescent="0.25">
      <c r="A83" s="29">
        <v>4639</v>
      </c>
      <c r="B83" s="19" t="s">
        <v>2650</v>
      </c>
      <c r="C83" s="92">
        <v>4125660157</v>
      </c>
      <c r="D83" s="29"/>
      <c r="E83" s="29"/>
      <c r="F83" s="29"/>
      <c r="G83" s="29"/>
      <c r="H83" s="29"/>
      <c r="I83" s="29"/>
      <c r="J83" s="29">
        <v>5</v>
      </c>
      <c r="K83" s="29"/>
      <c r="L83" s="29"/>
      <c r="M83" s="29"/>
    </row>
    <row r="84" spans="1:13" ht="18" customHeight="1" x14ac:dyDescent="0.25">
      <c r="A84" s="29">
        <v>3477</v>
      </c>
      <c r="B84" s="19" t="s">
        <v>2651</v>
      </c>
      <c r="C84" s="92">
        <v>4125658374</v>
      </c>
      <c r="D84" s="29"/>
      <c r="E84" s="29"/>
      <c r="F84" s="29"/>
      <c r="G84" s="29"/>
      <c r="H84" s="29"/>
      <c r="I84" s="29"/>
      <c r="J84" s="29"/>
      <c r="K84" s="29">
        <v>5</v>
      </c>
      <c r="L84" s="29"/>
      <c r="M84" s="29"/>
    </row>
    <row r="85" spans="1:13" ht="18" customHeight="1" x14ac:dyDescent="0.25">
      <c r="A85" s="29">
        <v>3477</v>
      </c>
      <c r="B85" s="19" t="s">
        <v>2652</v>
      </c>
      <c r="C85" s="92">
        <v>4125642396</v>
      </c>
      <c r="D85" s="29"/>
      <c r="E85" s="29"/>
      <c r="F85" s="29"/>
      <c r="G85" s="29"/>
      <c r="H85" s="29"/>
      <c r="I85" s="29"/>
      <c r="J85" s="29"/>
      <c r="K85" s="29"/>
      <c r="L85" s="29">
        <v>5</v>
      </c>
      <c r="M85" s="29"/>
    </row>
    <row r="86" spans="1:13" ht="18" customHeight="1" x14ac:dyDescent="0.25">
      <c r="A86" s="29">
        <v>2770</v>
      </c>
      <c r="B86" s="19" t="s">
        <v>2318</v>
      </c>
      <c r="C86" s="92">
        <v>4125642263</v>
      </c>
      <c r="D86" s="29"/>
      <c r="E86" s="29"/>
      <c r="F86" s="29"/>
      <c r="G86" s="29"/>
      <c r="H86" s="29"/>
      <c r="I86" s="29"/>
      <c r="J86" s="29"/>
      <c r="K86" s="29"/>
      <c r="L86" s="29">
        <v>5</v>
      </c>
      <c r="M86" s="29"/>
    </row>
    <row r="87" spans="1:13" ht="18" customHeight="1" x14ac:dyDescent="0.25">
      <c r="A87" s="29">
        <v>3541</v>
      </c>
      <c r="B87" s="19" t="s">
        <v>1965</v>
      </c>
      <c r="C87" s="92">
        <v>4125657495</v>
      </c>
      <c r="D87" s="29"/>
      <c r="E87" s="29"/>
      <c r="F87" s="29"/>
      <c r="G87" s="29"/>
      <c r="H87" s="29"/>
      <c r="I87" s="29"/>
      <c r="J87" s="29"/>
      <c r="K87" s="29">
        <v>5</v>
      </c>
      <c r="L87" s="29"/>
      <c r="M87" s="29"/>
    </row>
    <row r="88" spans="1:13" ht="18" customHeight="1" x14ac:dyDescent="0.25">
      <c r="A88" s="29">
        <v>3531</v>
      </c>
      <c r="B88" s="19" t="s">
        <v>1968</v>
      </c>
      <c r="C88" s="92">
        <v>4125647429</v>
      </c>
      <c r="D88" s="29"/>
      <c r="E88" s="29"/>
      <c r="F88" s="29"/>
      <c r="G88" s="29"/>
      <c r="H88" s="29"/>
      <c r="I88" s="29"/>
      <c r="J88" s="29"/>
      <c r="K88" s="29">
        <v>5</v>
      </c>
      <c r="L88" s="29"/>
      <c r="M88" s="29"/>
    </row>
    <row r="89" spans="1:13" ht="18" customHeight="1" x14ac:dyDescent="0.25">
      <c r="A89" s="29">
        <v>5573</v>
      </c>
      <c r="B89" s="19" t="s">
        <v>942</v>
      </c>
      <c r="C89" s="92">
        <v>4125653575</v>
      </c>
      <c r="D89" s="29"/>
      <c r="E89" s="29"/>
      <c r="F89" s="29"/>
      <c r="G89" s="29"/>
      <c r="H89" s="29"/>
      <c r="I89" s="29"/>
      <c r="J89" s="29"/>
      <c r="K89" s="29"/>
      <c r="L89" s="29">
        <v>3</v>
      </c>
      <c r="M89" s="29"/>
    </row>
    <row r="90" spans="1:13" ht="18" customHeight="1" x14ac:dyDescent="0.25">
      <c r="A90" s="29">
        <v>5573</v>
      </c>
      <c r="B90" s="19" t="s">
        <v>942</v>
      </c>
      <c r="C90" s="92">
        <v>4125661668</v>
      </c>
      <c r="D90" s="29"/>
      <c r="E90" s="29"/>
      <c r="F90" s="29"/>
      <c r="G90" s="29"/>
      <c r="H90" s="29"/>
      <c r="I90" s="29"/>
      <c r="J90" s="29">
        <v>5</v>
      </c>
      <c r="K90" s="29"/>
      <c r="L90" s="29"/>
      <c r="M90" s="29"/>
    </row>
    <row r="91" spans="1:13" ht="18" customHeight="1" x14ac:dyDescent="0.25">
      <c r="A91" s="29">
        <v>4068</v>
      </c>
      <c r="B91" s="19" t="s">
        <v>2653</v>
      </c>
      <c r="C91" s="92">
        <v>4125643478</v>
      </c>
      <c r="D91" s="29"/>
      <c r="E91" s="29"/>
      <c r="F91" s="29"/>
      <c r="G91" s="29"/>
      <c r="H91" s="29"/>
      <c r="I91" s="29"/>
      <c r="J91" s="29"/>
      <c r="K91" s="29"/>
      <c r="L91" s="29">
        <v>5</v>
      </c>
      <c r="M91" s="29"/>
    </row>
    <row r="92" spans="1:13" ht="18" customHeight="1" x14ac:dyDescent="0.25">
      <c r="A92" s="29">
        <v>5008</v>
      </c>
      <c r="B92" s="79" t="s">
        <v>1289</v>
      </c>
      <c r="C92" s="92">
        <v>4125623218</v>
      </c>
      <c r="D92" s="29"/>
      <c r="E92" s="29"/>
      <c r="F92" s="29"/>
      <c r="G92" s="29"/>
      <c r="H92" s="29"/>
      <c r="I92" s="29"/>
      <c r="J92" s="29"/>
      <c r="K92" s="29"/>
      <c r="L92" s="29">
        <v>5</v>
      </c>
      <c r="M92" s="29"/>
    </row>
    <row r="93" spans="1:13" ht="18" customHeight="1" x14ac:dyDescent="0.25">
      <c r="A93" s="29">
        <v>5287</v>
      </c>
      <c r="B93" s="79" t="s">
        <v>787</v>
      </c>
      <c r="C93" s="92">
        <v>4125049426</v>
      </c>
      <c r="D93" s="29"/>
      <c r="E93" s="29"/>
      <c r="F93" s="29"/>
      <c r="G93" s="29"/>
      <c r="H93" s="29"/>
      <c r="I93" s="29"/>
      <c r="J93" s="29"/>
      <c r="K93" s="29"/>
      <c r="L93" s="29">
        <v>5</v>
      </c>
      <c r="M93" s="29"/>
    </row>
    <row r="94" spans="1:13" ht="18" customHeight="1" x14ac:dyDescent="0.25">
      <c r="A94" s="29">
        <v>5490</v>
      </c>
      <c r="B94" s="79" t="s">
        <v>2654</v>
      </c>
      <c r="C94" s="92">
        <v>4125523457</v>
      </c>
      <c r="D94" s="29"/>
      <c r="E94" s="29"/>
      <c r="F94" s="29"/>
      <c r="G94" s="29"/>
      <c r="H94" s="29"/>
      <c r="I94" s="29"/>
      <c r="J94" s="29"/>
      <c r="K94" s="29"/>
      <c r="L94" s="29">
        <v>5</v>
      </c>
      <c r="M94" s="29"/>
    </row>
    <row r="95" spans="1:13" ht="18" customHeight="1" x14ac:dyDescent="0.25">
      <c r="A95" s="29">
        <v>5490</v>
      </c>
      <c r="B95" s="79" t="s">
        <v>2654</v>
      </c>
      <c r="C95" s="92">
        <v>4125675977</v>
      </c>
      <c r="D95" s="29"/>
      <c r="E95" s="29"/>
      <c r="F95" s="29"/>
      <c r="G95" s="29"/>
      <c r="H95" s="29"/>
      <c r="I95" s="29"/>
      <c r="J95" s="29"/>
      <c r="K95" s="29">
        <v>5</v>
      </c>
      <c r="L95" s="29"/>
      <c r="M95" s="29"/>
    </row>
    <row r="96" spans="1:13" ht="18" customHeight="1" x14ac:dyDescent="0.25">
      <c r="A96" s="29">
        <v>2142</v>
      </c>
      <c r="B96" s="79" t="s">
        <v>2655</v>
      </c>
      <c r="C96" s="92">
        <v>4125668032</v>
      </c>
      <c r="D96" s="29"/>
      <c r="E96" s="29"/>
      <c r="F96" s="29"/>
      <c r="G96" s="29"/>
      <c r="H96" s="29"/>
      <c r="I96" s="29"/>
      <c r="J96" s="29">
        <v>5</v>
      </c>
      <c r="K96" s="29"/>
      <c r="L96" s="29"/>
      <c r="M96" s="29"/>
    </row>
    <row r="97" spans="1:13" ht="18" customHeight="1" x14ac:dyDescent="0.25">
      <c r="A97" s="29">
        <v>2142</v>
      </c>
      <c r="B97" s="79" t="s">
        <v>2655</v>
      </c>
      <c r="C97" s="92">
        <v>4125668030</v>
      </c>
      <c r="D97" s="29"/>
      <c r="E97" s="29"/>
      <c r="F97" s="29"/>
      <c r="G97" s="29"/>
      <c r="H97" s="29"/>
      <c r="I97" s="29"/>
      <c r="J97" s="29"/>
      <c r="K97" s="29">
        <v>3</v>
      </c>
      <c r="L97" s="29">
        <v>3</v>
      </c>
      <c r="M97" s="29"/>
    </row>
    <row r="98" spans="1:13" ht="18" customHeight="1" x14ac:dyDescent="0.25">
      <c r="A98" s="100"/>
      <c r="B98" s="101"/>
      <c r="C98" s="102"/>
      <c r="D98" s="73"/>
      <c r="E98" s="73"/>
      <c r="F98" s="73"/>
      <c r="G98" s="100"/>
      <c r="H98" s="100"/>
      <c r="I98" s="100"/>
      <c r="J98" s="100"/>
      <c r="K98" s="100"/>
      <c r="L98" s="100"/>
      <c r="M98" s="100" t="s">
        <v>2659</v>
      </c>
    </row>
    <row r="99" spans="1:13" ht="18" customHeight="1" x14ac:dyDescent="0.25">
      <c r="A99" s="29"/>
      <c r="B99" s="103" t="s">
        <v>2656</v>
      </c>
      <c r="C99" s="92"/>
      <c r="D99" s="35"/>
      <c r="E99" s="35"/>
      <c r="F99" s="35"/>
      <c r="G99" s="29"/>
      <c r="H99" s="29"/>
      <c r="I99" s="29"/>
      <c r="J99" s="29"/>
      <c r="K99" s="29"/>
      <c r="L99" s="29"/>
      <c r="M99" s="29"/>
    </row>
    <row r="100" spans="1:13" ht="18" customHeight="1" x14ac:dyDescent="0.25">
      <c r="A100" s="91">
        <v>4414</v>
      </c>
      <c r="B100" s="79" t="s">
        <v>2661</v>
      </c>
      <c r="C100" s="92">
        <v>4125711320</v>
      </c>
      <c r="D100" s="35"/>
      <c r="E100" s="35"/>
      <c r="F100" s="35"/>
      <c r="G100" s="29"/>
      <c r="H100" s="29"/>
      <c r="I100" s="29"/>
      <c r="J100" s="29"/>
      <c r="K100" s="29"/>
      <c r="L100" s="29">
        <v>3</v>
      </c>
      <c r="M100" s="29"/>
    </row>
    <row r="101" spans="1:13" ht="18" customHeight="1" x14ac:dyDescent="0.25">
      <c r="A101" s="29">
        <v>3890</v>
      </c>
      <c r="B101" s="79" t="s">
        <v>289</v>
      </c>
      <c r="C101" s="92">
        <v>4125663500</v>
      </c>
      <c r="D101" s="35"/>
      <c r="E101" s="35"/>
      <c r="F101" s="35"/>
      <c r="G101" s="29"/>
      <c r="H101" s="29"/>
      <c r="I101" s="29"/>
      <c r="J101" s="29">
        <v>6</v>
      </c>
      <c r="K101" s="29"/>
      <c r="L101" s="29"/>
      <c r="M101" s="29"/>
    </row>
    <row r="102" spans="1:13" ht="18" customHeight="1" x14ac:dyDescent="0.25">
      <c r="A102" s="29">
        <v>4681</v>
      </c>
      <c r="B102" s="79" t="s">
        <v>2662</v>
      </c>
      <c r="C102" s="92">
        <v>4125707499</v>
      </c>
      <c r="D102" s="35"/>
      <c r="E102" s="35"/>
      <c r="F102" s="35"/>
      <c r="G102" s="29"/>
      <c r="H102" s="29"/>
      <c r="I102" s="29"/>
      <c r="J102" s="29">
        <v>3</v>
      </c>
      <c r="K102" s="29"/>
      <c r="L102" s="29"/>
      <c r="M102" s="29"/>
    </row>
    <row r="103" spans="1:13" ht="18" customHeight="1" x14ac:dyDescent="0.25">
      <c r="A103" s="29">
        <v>4681</v>
      </c>
      <c r="B103" s="79" t="s">
        <v>2663</v>
      </c>
      <c r="C103" s="92">
        <v>4125666035</v>
      </c>
      <c r="D103" s="35"/>
      <c r="E103" s="35"/>
      <c r="F103" s="35"/>
      <c r="G103" s="29"/>
      <c r="H103" s="29"/>
      <c r="I103" s="29"/>
      <c r="J103" s="29"/>
      <c r="K103" s="29"/>
      <c r="L103" s="29">
        <v>3</v>
      </c>
      <c r="M103" s="29"/>
    </row>
    <row r="104" spans="1:13" ht="18" customHeight="1" x14ac:dyDescent="0.25">
      <c r="A104" s="29">
        <v>2811</v>
      </c>
      <c r="B104" s="79" t="s">
        <v>83</v>
      </c>
      <c r="C104" s="92">
        <v>4125663708</v>
      </c>
      <c r="D104" s="35"/>
      <c r="E104" s="35"/>
      <c r="F104" s="35"/>
      <c r="G104" s="29"/>
      <c r="H104" s="29"/>
      <c r="I104" s="29"/>
      <c r="J104" s="29"/>
      <c r="K104" s="29"/>
      <c r="L104" s="29">
        <v>5</v>
      </c>
      <c r="M104" s="29"/>
    </row>
    <row r="105" spans="1:13" ht="18" customHeight="1" x14ac:dyDescent="0.25">
      <c r="A105" s="29">
        <v>3038</v>
      </c>
      <c r="B105" s="79" t="s">
        <v>2664</v>
      </c>
      <c r="C105" s="92">
        <v>4125695904</v>
      </c>
      <c r="D105" s="35"/>
      <c r="E105" s="35"/>
      <c r="F105" s="35"/>
      <c r="G105" s="29"/>
      <c r="H105" s="29"/>
      <c r="I105" s="29"/>
      <c r="J105" s="29"/>
      <c r="K105" s="29"/>
      <c r="L105" s="29">
        <v>4</v>
      </c>
      <c r="M105" s="29"/>
    </row>
    <row r="106" spans="1:13" ht="18" customHeight="1" x14ac:dyDescent="0.25">
      <c r="A106" s="29">
        <v>3476</v>
      </c>
      <c r="B106" s="79" t="s">
        <v>2665</v>
      </c>
      <c r="C106" s="92">
        <v>4125695378</v>
      </c>
      <c r="D106" s="35"/>
      <c r="E106" s="35"/>
      <c r="F106" s="35"/>
      <c r="G106" s="29"/>
      <c r="H106" s="29"/>
      <c r="I106" s="29"/>
      <c r="J106" s="29"/>
      <c r="K106" s="29">
        <v>4</v>
      </c>
      <c r="L106" s="29">
        <v>5</v>
      </c>
      <c r="M106" s="29"/>
    </row>
    <row r="107" spans="1:13" ht="18" customHeight="1" x14ac:dyDescent="0.25">
      <c r="A107" s="29">
        <v>4513</v>
      </c>
      <c r="B107" s="79" t="s">
        <v>2072</v>
      </c>
      <c r="C107" s="92">
        <v>4125695111</v>
      </c>
      <c r="D107" s="35"/>
      <c r="E107" s="35"/>
      <c r="F107" s="35"/>
      <c r="G107" s="29"/>
      <c r="H107" s="29"/>
      <c r="I107" s="29"/>
      <c r="J107" s="29"/>
      <c r="K107" s="29">
        <v>5</v>
      </c>
      <c r="L107" s="29">
        <v>5</v>
      </c>
      <c r="M107" s="29"/>
    </row>
    <row r="108" spans="1:13" ht="18" customHeight="1" x14ac:dyDescent="0.25">
      <c r="A108" s="29">
        <v>1657</v>
      </c>
      <c r="B108" s="79" t="s">
        <v>1070</v>
      </c>
      <c r="C108" s="92">
        <v>4125659581</v>
      </c>
      <c r="D108" s="35"/>
      <c r="E108" s="35"/>
      <c r="F108" s="35"/>
      <c r="G108" s="29"/>
      <c r="H108" s="29"/>
      <c r="I108" s="29">
        <v>6</v>
      </c>
      <c r="J108" s="29"/>
      <c r="K108" s="29"/>
      <c r="L108" s="29"/>
      <c r="M108" s="29"/>
    </row>
    <row r="109" spans="1:13" ht="18" customHeight="1" x14ac:dyDescent="0.25">
      <c r="A109" s="29">
        <v>5634</v>
      </c>
      <c r="B109" s="79" t="s">
        <v>2666</v>
      </c>
      <c r="C109" s="92">
        <v>4125481867</v>
      </c>
      <c r="D109" s="35"/>
      <c r="E109" s="35"/>
      <c r="F109" s="35"/>
      <c r="G109" s="29"/>
      <c r="H109" s="29"/>
      <c r="I109" s="29"/>
      <c r="J109" s="29">
        <v>3</v>
      </c>
      <c r="K109" s="29"/>
      <c r="L109" s="29"/>
      <c r="M109" s="29"/>
    </row>
    <row r="110" spans="1:13" ht="18" customHeight="1" x14ac:dyDescent="0.25">
      <c r="A110" s="29">
        <v>5634</v>
      </c>
      <c r="B110" s="79" t="s">
        <v>2666</v>
      </c>
      <c r="C110" s="92">
        <v>4125484868</v>
      </c>
      <c r="D110" s="35"/>
      <c r="E110" s="35"/>
      <c r="F110" s="35"/>
      <c r="G110" s="29"/>
      <c r="H110" s="29"/>
      <c r="I110" s="29"/>
      <c r="J110" s="29"/>
      <c r="K110" s="29">
        <v>3</v>
      </c>
      <c r="L110" s="29">
        <v>3</v>
      </c>
      <c r="M110" s="29"/>
    </row>
    <row r="111" spans="1:13" ht="18" customHeight="1" x14ac:dyDescent="0.25">
      <c r="A111" s="29">
        <v>1533</v>
      </c>
      <c r="B111" s="79" t="s">
        <v>134</v>
      </c>
      <c r="C111" s="92">
        <v>4125648822</v>
      </c>
      <c r="D111" s="35"/>
      <c r="E111" s="35"/>
      <c r="F111" s="35"/>
      <c r="G111" s="29"/>
      <c r="H111" s="29"/>
      <c r="I111" s="29"/>
      <c r="J111" s="29">
        <v>10</v>
      </c>
      <c r="K111" s="29"/>
      <c r="L111" s="29"/>
      <c r="M111" s="29"/>
    </row>
    <row r="112" spans="1:13" ht="18" customHeight="1" x14ac:dyDescent="0.25">
      <c r="A112" s="29">
        <v>5351</v>
      </c>
      <c r="B112" s="79" t="s">
        <v>2667</v>
      </c>
      <c r="C112" s="92">
        <v>4125711047</v>
      </c>
      <c r="D112" s="35"/>
      <c r="E112" s="35"/>
      <c r="F112" s="35"/>
      <c r="G112" s="29"/>
      <c r="H112" s="29"/>
      <c r="I112" s="29"/>
      <c r="J112" s="29">
        <v>3</v>
      </c>
      <c r="K112" s="29"/>
      <c r="L112" s="29"/>
      <c r="M112" s="29"/>
    </row>
    <row r="113" spans="1:13" ht="18" customHeight="1" x14ac:dyDescent="0.25">
      <c r="A113" s="29">
        <v>2761</v>
      </c>
      <c r="B113" s="79" t="s">
        <v>431</v>
      </c>
      <c r="C113" s="92">
        <v>4125749425</v>
      </c>
      <c r="D113" s="35"/>
      <c r="E113" s="35"/>
      <c r="F113" s="35"/>
      <c r="G113" s="29"/>
      <c r="H113" s="29"/>
      <c r="I113" s="29"/>
      <c r="J113" s="29">
        <v>5</v>
      </c>
      <c r="K113" s="29"/>
      <c r="L113" s="29"/>
      <c r="M113" s="29"/>
    </row>
    <row r="114" spans="1:13" ht="18" customHeight="1" x14ac:dyDescent="0.25">
      <c r="A114" s="29">
        <v>2761</v>
      </c>
      <c r="B114" s="79" t="s">
        <v>431</v>
      </c>
      <c r="C114" s="92">
        <v>4125749360</v>
      </c>
      <c r="D114" s="35"/>
      <c r="E114" s="35"/>
      <c r="F114" s="35"/>
      <c r="G114" s="29"/>
      <c r="H114" s="29"/>
      <c r="I114" s="29"/>
      <c r="J114" s="29"/>
      <c r="K114" s="29">
        <v>5</v>
      </c>
      <c r="L114" s="29">
        <v>3</v>
      </c>
      <c r="M114" s="29"/>
    </row>
    <row r="115" spans="1:13" ht="18" customHeight="1" x14ac:dyDescent="0.25">
      <c r="A115" s="58">
        <v>3025</v>
      </c>
      <c r="B115" s="79" t="s">
        <v>2660</v>
      </c>
      <c r="C115" s="92">
        <v>4125707200</v>
      </c>
      <c r="D115" s="35"/>
      <c r="E115" s="35"/>
      <c r="F115" s="35"/>
      <c r="G115" s="29"/>
      <c r="H115" s="29"/>
      <c r="I115" s="29"/>
      <c r="J115" s="29">
        <v>5</v>
      </c>
      <c r="K115" s="29"/>
      <c r="L115" s="29"/>
      <c r="M115" s="29"/>
    </row>
    <row r="116" spans="1:13" ht="18" customHeight="1" x14ac:dyDescent="0.25">
      <c r="A116" s="29">
        <v>3104</v>
      </c>
      <c r="B116" s="79" t="s">
        <v>2639</v>
      </c>
      <c r="C116" s="92">
        <v>4125753404</v>
      </c>
      <c r="D116" s="29">
        <v>25</v>
      </c>
      <c r="E116" s="29">
        <v>25</v>
      </c>
      <c r="F116" s="29">
        <v>20</v>
      </c>
      <c r="G116" s="29"/>
      <c r="H116" s="29"/>
      <c r="I116" s="29"/>
      <c r="J116" s="29"/>
      <c r="K116" s="29"/>
      <c r="L116" s="29"/>
      <c r="M116" s="74" t="s">
        <v>2686</v>
      </c>
    </row>
    <row r="117" spans="1:13" ht="18" customHeight="1" x14ac:dyDescent="0.25">
      <c r="A117" s="29"/>
      <c r="B117" s="37" t="s">
        <v>590</v>
      </c>
      <c r="C117" s="92"/>
      <c r="D117" s="29"/>
      <c r="E117" s="29"/>
      <c r="F117" s="29"/>
      <c r="G117" s="29"/>
      <c r="H117" s="29"/>
      <c r="I117" s="29"/>
      <c r="J117" s="29"/>
      <c r="K117" s="29"/>
      <c r="L117" s="29"/>
      <c r="M117" s="55" t="s">
        <v>2657</v>
      </c>
    </row>
    <row r="118" spans="1:13" ht="18" customHeight="1" x14ac:dyDescent="0.25">
      <c r="A118" s="29">
        <v>5311</v>
      </c>
      <c r="B118" s="79" t="s">
        <v>2658</v>
      </c>
      <c r="C118" s="92">
        <v>4125664537</v>
      </c>
      <c r="D118" s="29"/>
      <c r="E118" s="29"/>
      <c r="F118" s="29"/>
      <c r="G118" s="29"/>
      <c r="H118" s="29"/>
      <c r="I118" s="29"/>
      <c r="J118" s="29"/>
      <c r="K118" s="29">
        <v>7</v>
      </c>
      <c r="L118" s="29">
        <v>7</v>
      </c>
      <c r="M118" s="29"/>
    </row>
    <row r="119" spans="1:13" ht="18" customHeight="1" x14ac:dyDescent="0.25">
      <c r="A119" s="29">
        <v>3475</v>
      </c>
      <c r="B119" s="79" t="s">
        <v>1482</v>
      </c>
      <c r="C119" s="92">
        <v>4125598683</v>
      </c>
      <c r="D119" s="29"/>
      <c r="E119" s="29"/>
      <c r="F119" s="29"/>
      <c r="G119" s="29"/>
      <c r="H119" s="29"/>
      <c r="I119" s="29"/>
      <c r="J119" s="29"/>
      <c r="K119" s="29"/>
      <c r="L119" s="29">
        <v>10</v>
      </c>
      <c r="M119" s="29"/>
    </row>
    <row r="120" spans="1:13" ht="18" customHeight="1" x14ac:dyDescent="0.25">
      <c r="A120" s="29">
        <v>4970</v>
      </c>
      <c r="B120" s="79" t="s">
        <v>1347</v>
      </c>
      <c r="C120" s="92">
        <v>4125650573</v>
      </c>
      <c r="D120" s="29"/>
      <c r="E120" s="29"/>
      <c r="F120" s="29"/>
      <c r="G120" s="29"/>
      <c r="H120" s="29"/>
      <c r="I120" s="29"/>
      <c r="J120" s="29"/>
      <c r="K120" s="29">
        <v>5</v>
      </c>
      <c r="L120" s="29">
        <v>8</v>
      </c>
      <c r="M120" s="29"/>
    </row>
    <row r="121" spans="1:13" ht="18" customHeight="1" x14ac:dyDescent="0.25">
      <c r="A121" s="29">
        <v>4984</v>
      </c>
      <c r="B121" s="79" t="s">
        <v>2432</v>
      </c>
      <c r="C121" s="92">
        <v>4125650646</v>
      </c>
      <c r="D121" s="29"/>
      <c r="E121" s="29"/>
      <c r="F121" s="29"/>
      <c r="G121" s="29"/>
      <c r="H121" s="29"/>
      <c r="I121" s="29"/>
      <c r="J121" s="29"/>
      <c r="K121" s="29">
        <v>3</v>
      </c>
      <c r="L121" s="29">
        <v>8</v>
      </c>
      <c r="M121" s="29"/>
    </row>
    <row r="122" spans="1:13" ht="18" customHeight="1" x14ac:dyDescent="0.25">
      <c r="A122" s="29">
        <v>4483</v>
      </c>
      <c r="B122" s="79" t="s">
        <v>1111</v>
      </c>
      <c r="C122" s="92">
        <v>4125650566</v>
      </c>
      <c r="D122" s="29"/>
      <c r="E122" s="29"/>
      <c r="F122" s="29"/>
      <c r="G122" s="29"/>
      <c r="H122" s="29"/>
      <c r="I122" s="29"/>
      <c r="J122" s="29"/>
      <c r="K122" s="29">
        <v>12</v>
      </c>
      <c r="L122" s="29">
        <v>10</v>
      </c>
      <c r="M122" s="29"/>
    </row>
    <row r="123" spans="1:13" ht="18" customHeight="1" x14ac:dyDescent="0.25">
      <c r="A123" s="100"/>
      <c r="B123" s="101"/>
      <c r="C123" s="102"/>
      <c r="D123" s="100"/>
      <c r="E123" s="100"/>
      <c r="F123" s="100"/>
      <c r="G123" s="100"/>
      <c r="H123" s="100"/>
      <c r="I123" s="100"/>
      <c r="J123" s="100"/>
      <c r="K123" s="73"/>
      <c r="L123" s="73"/>
      <c r="M123" s="100" t="s">
        <v>2687</v>
      </c>
    </row>
    <row r="124" spans="1:13" ht="18" customHeight="1" x14ac:dyDescent="0.25">
      <c r="A124" s="29"/>
      <c r="B124" s="103" t="s">
        <v>2680</v>
      </c>
      <c r="C124" s="92"/>
      <c r="D124" s="29"/>
      <c r="E124" s="29"/>
      <c r="F124" s="29"/>
      <c r="G124" s="29"/>
      <c r="H124" s="29"/>
      <c r="I124" s="29"/>
      <c r="J124" s="29"/>
      <c r="K124" s="35"/>
      <c r="L124" s="35"/>
      <c r="M124" s="29" t="s">
        <v>2668</v>
      </c>
    </row>
    <row r="125" spans="1:13" ht="18" customHeight="1" x14ac:dyDescent="0.25">
      <c r="A125" s="91">
        <v>4211</v>
      </c>
      <c r="B125" s="79" t="s">
        <v>2673</v>
      </c>
      <c r="C125" s="92">
        <v>4125727238</v>
      </c>
      <c r="D125" s="29"/>
      <c r="E125" s="29"/>
      <c r="F125" s="29"/>
      <c r="G125" s="29"/>
      <c r="H125" s="29"/>
      <c r="I125" s="29"/>
      <c r="J125" s="29"/>
      <c r="K125" s="29">
        <v>1</v>
      </c>
      <c r="L125" s="29">
        <v>4</v>
      </c>
      <c r="M125" s="29"/>
    </row>
    <row r="126" spans="1:13" ht="18" customHeight="1" x14ac:dyDescent="0.25">
      <c r="A126" s="29">
        <v>4059</v>
      </c>
      <c r="B126" s="79" t="s">
        <v>2346</v>
      </c>
      <c r="C126" s="92">
        <v>4125675716</v>
      </c>
      <c r="D126" s="29"/>
      <c r="E126" s="29"/>
      <c r="F126" s="29"/>
      <c r="G126" s="29"/>
      <c r="H126" s="29"/>
      <c r="I126" s="29"/>
      <c r="J126" s="29"/>
      <c r="K126" s="29"/>
      <c r="L126" s="29">
        <v>5</v>
      </c>
      <c r="M126" s="29"/>
    </row>
    <row r="127" spans="1:13" ht="18" customHeight="1" x14ac:dyDescent="0.25">
      <c r="A127" s="29">
        <v>3210</v>
      </c>
      <c r="B127" s="79" t="s">
        <v>2674</v>
      </c>
      <c r="C127" s="92">
        <v>4125722236</v>
      </c>
      <c r="D127" s="29"/>
      <c r="E127" s="29"/>
      <c r="F127" s="29"/>
      <c r="G127" s="29"/>
      <c r="H127" s="29"/>
      <c r="I127" s="29"/>
      <c r="J127" s="29"/>
      <c r="K127" s="29">
        <v>3</v>
      </c>
      <c r="L127" s="29">
        <v>3</v>
      </c>
      <c r="M127" s="29"/>
    </row>
    <row r="128" spans="1:13" ht="18" customHeight="1" x14ac:dyDescent="0.25">
      <c r="A128" s="29">
        <v>4450</v>
      </c>
      <c r="B128" s="79" t="s">
        <v>2675</v>
      </c>
      <c r="C128" s="92">
        <v>4125723113</v>
      </c>
      <c r="D128" s="29"/>
      <c r="E128" s="29"/>
      <c r="F128" s="29"/>
      <c r="G128" s="29"/>
      <c r="H128" s="29"/>
      <c r="I128" s="29"/>
      <c r="J128" s="29"/>
      <c r="K128" s="29">
        <v>3</v>
      </c>
      <c r="L128" s="29">
        <v>3</v>
      </c>
      <c r="M128" s="29"/>
    </row>
    <row r="129" spans="1:13" ht="18" customHeight="1" x14ac:dyDescent="0.25">
      <c r="A129" s="29">
        <v>2024</v>
      </c>
      <c r="B129" s="79" t="s">
        <v>502</v>
      </c>
      <c r="C129" s="92">
        <v>4125703562</v>
      </c>
      <c r="D129" s="29"/>
      <c r="E129" s="29"/>
      <c r="F129" s="29"/>
      <c r="G129" s="29"/>
      <c r="H129" s="29">
        <v>2</v>
      </c>
      <c r="I129" s="29">
        <v>2</v>
      </c>
      <c r="J129" s="29">
        <v>3</v>
      </c>
      <c r="K129" s="29"/>
      <c r="L129" s="29"/>
      <c r="M129" s="29"/>
    </row>
    <row r="130" spans="1:13" ht="18" customHeight="1" x14ac:dyDescent="0.25">
      <c r="A130" s="29">
        <v>2024</v>
      </c>
      <c r="B130" s="79" t="s">
        <v>502</v>
      </c>
      <c r="C130" s="92">
        <v>4125703557</v>
      </c>
      <c r="D130" s="29"/>
      <c r="E130" s="29"/>
      <c r="F130" s="29"/>
      <c r="G130" s="29"/>
      <c r="H130" s="29"/>
      <c r="I130" s="29"/>
      <c r="J130" s="29"/>
      <c r="K130" s="29"/>
      <c r="L130" s="29">
        <v>5</v>
      </c>
      <c r="M130" s="29"/>
    </row>
    <row r="131" spans="1:13" ht="18" customHeight="1" x14ac:dyDescent="0.25">
      <c r="A131" s="29">
        <v>4108</v>
      </c>
      <c r="B131" s="79" t="s">
        <v>1784</v>
      </c>
      <c r="C131" s="92">
        <v>4125726015</v>
      </c>
      <c r="D131" s="29"/>
      <c r="E131" s="29"/>
      <c r="F131" s="29"/>
      <c r="G131" s="29"/>
      <c r="H131" s="29"/>
      <c r="I131" s="29"/>
      <c r="J131" s="29"/>
      <c r="K131" s="29">
        <v>5</v>
      </c>
      <c r="L131" s="29">
        <v>5</v>
      </c>
      <c r="M131" s="29"/>
    </row>
    <row r="132" spans="1:13" ht="18" customHeight="1" x14ac:dyDescent="0.25">
      <c r="A132" s="29">
        <v>4172</v>
      </c>
      <c r="B132" s="79" t="s">
        <v>426</v>
      </c>
      <c r="C132" s="92">
        <v>4125693244</v>
      </c>
      <c r="D132" s="29"/>
      <c r="E132" s="29"/>
      <c r="F132" s="29"/>
      <c r="G132" s="29"/>
      <c r="H132" s="29"/>
      <c r="I132" s="29"/>
      <c r="J132" s="29"/>
      <c r="K132" s="29">
        <v>3</v>
      </c>
      <c r="L132" s="29"/>
      <c r="M132" s="29"/>
    </row>
    <row r="133" spans="1:13" ht="18" customHeight="1" x14ac:dyDescent="0.25">
      <c r="A133" s="29">
        <v>2171</v>
      </c>
      <c r="B133" s="79" t="s">
        <v>1178</v>
      </c>
      <c r="C133" s="92">
        <v>4125667193</v>
      </c>
      <c r="D133" s="29"/>
      <c r="E133" s="29"/>
      <c r="F133" s="29"/>
      <c r="G133" s="29"/>
      <c r="H133" s="29"/>
      <c r="I133" s="29"/>
      <c r="J133" s="29"/>
      <c r="K133" s="29"/>
      <c r="L133" s="29">
        <v>5</v>
      </c>
      <c r="M133" s="29"/>
    </row>
    <row r="134" spans="1:13" ht="18" customHeight="1" x14ac:dyDescent="0.25">
      <c r="A134" s="29">
        <v>5465</v>
      </c>
      <c r="B134" s="79" t="s">
        <v>929</v>
      </c>
      <c r="C134" s="92">
        <v>4125690511</v>
      </c>
      <c r="D134" s="29"/>
      <c r="E134" s="29"/>
      <c r="F134" s="29"/>
      <c r="G134" s="29"/>
      <c r="H134" s="29"/>
      <c r="I134" s="29"/>
      <c r="J134" s="29"/>
      <c r="K134" s="29"/>
      <c r="L134" s="29">
        <v>5</v>
      </c>
      <c r="M134" s="29"/>
    </row>
    <row r="135" spans="1:13" ht="18" customHeight="1" x14ac:dyDescent="0.25">
      <c r="A135" s="29">
        <v>3622</v>
      </c>
      <c r="B135" s="79" t="s">
        <v>2676</v>
      </c>
      <c r="C135" s="92">
        <v>4125732800</v>
      </c>
      <c r="D135" s="29"/>
      <c r="E135" s="29"/>
      <c r="F135" s="29"/>
      <c r="G135" s="29"/>
      <c r="H135" s="29"/>
      <c r="I135" s="29"/>
      <c r="J135" s="29"/>
      <c r="K135" s="29"/>
      <c r="L135" s="29">
        <v>3</v>
      </c>
      <c r="M135" s="29"/>
    </row>
    <row r="136" spans="1:13" ht="18" customHeight="1" x14ac:dyDescent="0.25">
      <c r="A136" s="29">
        <v>5097</v>
      </c>
      <c r="B136" s="79" t="s">
        <v>1836</v>
      </c>
      <c r="C136" s="92">
        <v>4125735365</v>
      </c>
      <c r="D136" s="29"/>
      <c r="E136" s="29"/>
      <c r="F136" s="29"/>
      <c r="G136" s="29"/>
      <c r="H136" s="29"/>
      <c r="I136" s="29"/>
      <c r="J136" s="29"/>
      <c r="K136" s="29"/>
      <c r="L136" s="29">
        <v>2</v>
      </c>
      <c r="M136" s="29"/>
    </row>
    <row r="137" spans="1:13" ht="18" customHeight="1" x14ac:dyDescent="0.25">
      <c r="A137" s="29">
        <v>1660</v>
      </c>
      <c r="B137" s="79" t="s">
        <v>456</v>
      </c>
      <c r="C137" s="92">
        <v>4125706375</v>
      </c>
      <c r="D137" s="29"/>
      <c r="E137" s="29"/>
      <c r="F137" s="29"/>
      <c r="G137" s="29"/>
      <c r="H137" s="29"/>
      <c r="I137" s="29"/>
      <c r="J137" s="29">
        <v>5</v>
      </c>
      <c r="K137" s="29"/>
      <c r="L137" s="29"/>
      <c r="M137" s="29"/>
    </row>
    <row r="138" spans="1:13" ht="18" customHeight="1" x14ac:dyDescent="0.25">
      <c r="A138" s="29">
        <v>5290</v>
      </c>
      <c r="B138" s="79" t="s">
        <v>1795</v>
      </c>
      <c r="C138" s="92">
        <v>4125737018</v>
      </c>
      <c r="D138" s="29"/>
      <c r="E138" s="29"/>
      <c r="F138" s="29"/>
      <c r="G138" s="29"/>
      <c r="H138" s="29"/>
      <c r="I138" s="29"/>
      <c r="J138" s="29">
        <v>5</v>
      </c>
      <c r="K138" s="29"/>
      <c r="L138" s="29"/>
      <c r="M138" s="29"/>
    </row>
    <row r="139" spans="1:13" ht="18" customHeight="1" x14ac:dyDescent="0.25">
      <c r="A139" s="29">
        <v>3346</v>
      </c>
      <c r="B139" s="79" t="s">
        <v>19</v>
      </c>
      <c r="C139" s="92">
        <v>4125764851</v>
      </c>
      <c r="D139" s="29"/>
      <c r="E139" s="29"/>
      <c r="F139" s="29"/>
      <c r="G139" s="29"/>
      <c r="H139" s="29"/>
      <c r="I139" s="29"/>
      <c r="J139" s="29"/>
      <c r="K139" s="29"/>
      <c r="L139" s="29">
        <v>3</v>
      </c>
      <c r="M139" s="29"/>
    </row>
    <row r="140" spans="1:13" ht="18" customHeight="1" x14ac:dyDescent="0.25">
      <c r="A140" s="29" t="s">
        <v>2677</v>
      </c>
      <c r="B140" s="79" t="s">
        <v>2333</v>
      </c>
      <c r="C140" s="92">
        <v>46674</v>
      </c>
      <c r="D140" s="29"/>
      <c r="E140" s="29"/>
      <c r="F140" s="29"/>
      <c r="G140" s="29"/>
      <c r="H140" s="29"/>
      <c r="I140" s="29"/>
      <c r="J140" s="29"/>
      <c r="K140" s="29"/>
      <c r="L140" s="29">
        <v>5</v>
      </c>
      <c r="M140" s="29"/>
    </row>
    <row r="141" spans="1:13" ht="18" customHeight="1" x14ac:dyDescent="0.25">
      <c r="A141" s="29"/>
      <c r="B141" s="106" t="s">
        <v>2678</v>
      </c>
      <c r="C141" s="107" t="s">
        <v>1352</v>
      </c>
      <c r="D141" s="74"/>
      <c r="E141" s="74"/>
      <c r="F141" s="74"/>
      <c r="G141" s="74"/>
      <c r="H141" s="74"/>
      <c r="I141" s="74"/>
      <c r="J141" s="74"/>
      <c r="K141" s="74"/>
      <c r="L141" s="74">
        <v>2</v>
      </c>
      <c r="M141" s="74" t="s">
        <v>2688</v>
      </c>
    </row>
    <row r="142" spans="1:13" ht="18" customHeight="1" x14ac:dyDescent="0.25">
      <c r="A142" s="100"/>
      <c r="B142" s="101"/>
      <c r="C142" s="102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 t="s">
        <v>2679</v>
      </c>
    </row>
    <row r="143" spans="1:13" ht="18" customHeight="1" x14ac:dyDescent="0.25">
      <c r="A143" s="29"/>
      <c r="B143" s="103" t="s">
        <v>2681</v>
      </c>
      <c r="C143" s="92"/>
      <c r="D143" s="29"/>
      <c r="E143" s="29"/>
      <c r="F143" s="29"/>
      <c r="G143" s="29"/>
      <c r="H143" s="29"/>
      <c r="I143" s="29"/>
      <c r="J143" s="29"/>
      <c r="K143" s="29"/>
      <c r="L143" s="29"/>
      <c r="M143" s="29"/>
    </row>
    <row r="144" spans="1:13" ht="18" customHeight="1" x14ac:dyDescent="0.25">
      <c r="A144" s="58">
        <v>3105</v>
      </c>
      <c r="B144" s="105" t="s">
        <v>2689</v>
      </c>
      <c r="C144" s="92">
        <v>4125755527</v>
      </c>
      <c r="D144" s="29"/>
      <c r="E144" s="29"/>
      <c r="F144" s="29"/>
      <c r="G144" s="29"/>
      <c r="H144" s="29"/>
      <c r="I144" s="29"/>
      <c r="J144" s="29">
        <v>5</v>
      </c>
      <c r="K144" s="29"/>
      <c r="L144" s="29"/>
      <c r="M144" s="29"/>
    </row>
    <row r="145" spans="1:13" ht="18" customHeight="1" x14ac:dyDescent="0.25">
      <c r="A145" s="29">
        <v>3130</v>
      </c>
      <c r="B145" s="105" t="s">
        <v>2690</v>
      </c>
      <c r="C145" s="92">
        <v>4125754117</v>
      </c>
      <c r="D145" s="29"/>
      <c r="E145" s="29"/>
      <c r="F145" s="29"/>
      <c r="G145" s="29"/>
      <c r="H145" s="29"/>
      <c r="I145" s="29"/>
      <c r="J145" s="29">
        <v>5</v>
      </c>
      <c r="K145" s="29"/>
      <c r="L145" s="29"/>
      <c r="M145" s="29"/>
    </row>
    <row r="146" spans="1:13" ht="18" customHeight="1" x14ac:dyDescent="0.25">
      <c r="A146" s="29">
        <v>3641</v>
      </c>
      <c r="B146" s="105" t="s">
        <v>2691</v>
      </c>
      <c r="C146" s="92">
        <v>4125753324</v>
      </c>
      <c r="D146" s="29"/>
      <c r="E146" s="29"/>
      <c r="F146" s="29"/>
      <c r="G146" s="29"/>
      <c r="H146" s="29"/>
      <c r="I146" s="29"/>
      <c r="J146" s="29">
        <v>10</v>
      </c>
      <c r="K146" s="29"/>
      <c r="L146" s="29"/>
      <c r="M146" s="29"/>
    </row>
    <row r="147" spans="1:13" ht="18" customHeight="1" x14ac:dyDescent="0.25">
      <c r="A147" s="29">
        <v>2143</v>
      </c>
      <c r="B147" s="105" t="s">
        <v>2692</v>
      </c>
      <c r="C147" s="92">
        <v>4125767259</v>
      </c>
      <c r="D147" s="29"/>
      <c r="E147" s="29"/>
      <c r="F147" s="29"/>
      <c r="G147" s="29"/>
      <c r="H147" s="29"/>
      <c r="I147" s="29"/>
      <c r="J147" s="29">
        <v>8</v>
      </c>
      <c r="K147" s="29"/>
      <c r="L147" s="29"/>
      <c r="M147" s="29"/>
    </row>
    <row r="148" spans="1:13" ht="18" customHeight="1" x14ac:dyDescent="0.25">
      <c r="A148" s="29">
        <v>3057</v>
      </c>
      <c r="B148" s="105" t="s">
        <v>2693</v>
      </c>
      <c r="C148" s="92">
        <v>4125769909</v>
      </c>
      <c r="D148" s="29"/>
      <c r="E148" s="29"/>
      <c r="F148" s="29"/>
      <c r="G148" s="29"/>
      <c r="H148" s="29"/>
      <c r="I148" s="29"/>
      <c r="J148" s="29">
        <v>17</v>
      </c>
      <c r="K148" s="29"/>
      <c r="L148" s="29"/>
      <c r="M148" s="74" t="s">
        <v>2694</v>
      </c>
    </row>
    <row r="149" spans="1:13" ht="18" customHeight="1" x14ac:dyDescent="0.25">
      <c r="A149" s="91">
        <v>3951</v>
      </c>
      <c r="B149" s="105" t="s">
        <v>32</v>
      </c>
      <c r="C149" s="92">
        <v>4125721392</v>
      </c>
      <c r="D149" s="29"/>
      <c r="E149" s="29"/>
      <c r="F149" s="29"/>
      <c r="G149" s="29"/>
      <c r="H149" s="29"/>
      <c r="I149" s="29"/>
      <c r="J149" s="29"/>
      <c r="K149" s="29">
        <v>5</v>
      </c>
      <c r="L149" s="29">
        <v>5</v>
      </c>
      <c r="M149" s="29"/>
    </row>
    <row r="150" spans="1:13" ht="18" customHeight="1" x14ac:dyDescent="0.25">
      <c r="A150" s="29">
        <v>2124</v>
      </c>
      <c r="B150" s="105" t="s">
        <v>1176</v>
      </c>
      <c r="C150" s="92">
        <v>4125711933</v>
      </c>
      <c r="D150" s="29"/>
      <c r="E150" s="29"/>
      <c r="F150" s="29"/>
      <c r="G150" s="29"/>
      <c r="H150" s="29"/>
      <c r="I150" s="29"/>
      <c r="J150" s="29"/>
      <c r="K150" s="29">
        <v>2</v>
      </c>
      <c r="L150" s="29"/>
      <c r="M150" s="29"/>
    </row>
    <row r="151" spans="1:13" ht="18" customHeight="1" x14ac:dyDescent="0.25">
      <c r="A151" s="29">
        <v>1653</v>
      </c>
      <c r="B151" s="105" t="s">
        <v>203</v>
      </c>
      <c r="C151" s="92">
        <v>4125695403</v>
      </c>
      <c r="D151" s="29"/>
      <c r="E151" s="29"/>
      <c r="F151" s="29">
        <v>3</v>
      </c>
      <c r="G151" s="29"/>
      <c r="H151" s="29"/>
      <c r="I151" s="29"/>
      <c r="J151" s="29">
        <v>3</v>
      </c>
      <c r="K151" s="29"/>
      <c r="L151" s="29"/>
      <c r="M151" s="29"/>
    </row>
    <row r="152" spans="1:13" ht="18" customHeight="1" x14ac:dyDescent="0.25">
      <c r="A152" s="29">
        <v>1608</v>
      </c>
      <c r="B152" s="105" t="s">
        <v>123</v>
      </c>
      <c r="C152" s="92">
        <v>4125719620</v>
      </c>
      <c r="D152" s="29"/>
      <c r="E152" s="29"/>
      <c r="F152" s="29"/>
      <c r="G152" s="29"/>
      <c r="H152" s="29"/>
      <c r="I152" s="29"/>
      <c r="J152" s="29">
        <v>3</v>
      </c>
      <c r="K152" s="29"/>
      <c r="L152" s="29"/>
      <c r="M152" s="29"/>
    </row>
    <row r="153" spans="1:13" ht="18" customHeight="1" x14ac:dyDescent="0.25">
      <c r="A153" s="29">
        <v>1531</v>
      </c>
      <c r="B153" s="105" t="s">
        <v>71</v>
      </c>
      <c r="C153" s="92">
        <v>4125710426</v>
      </c>
      <c r="D153" s="29"/>
      <c r="E153" s="29"/>
      <c r="F153" s="29"/>
      <c r="G153" s="29"/>
      <c r="H153" s="29"/>
      <c r="I153" s="29"/>
      <c r="J153" s="29">
        <v>10</v>
      </c>
      <c r="K153" s="29"/>
      <c r="L153" s="29"/>
      <c r="M153" s="29"/>
    </row>
    <row r="154" spans="1:13" ht="18" customHeight="1" x14ac:dyDescent="0.25">
      <c r="A154" s="29">
        <v>1590</v>
      </c>
      <c r="B154" s="105" t="s">
        <v>992</v>
      </c>
      <c r="C154" s="92">
        <v>4125709903</v>
      </c>
      <c r="D154" s="29"/>
      <c r="E154" s="29"/>
      <c r="F154" s="29"/>
      <c r="G154" s="29"/>
      <c r="H154" s="29"/>
      <c r="I154" s="29"/>
      <c r="J154" s="29"/>
      <c r="K154" s="29"/>
      <c r="L154" s="29">
        <v>5</v>
      </c>
      <c r="M154" s="29"/>
    </row>
    <row r="155" spans="1:13" ht="18" customHeight="1" x14ac:dyDescent="0.25">
      <c r="A155" s="29">
        <v>1663</v>
      </c>
      <c r="B155" s="105" t="s">
        <v>1155</v>
      </c>
      <c r="C155" s="92">
        <v>4125693902</v>
      </c>
      <c r="D155" s="29"/>
      <c r="E155" s="29">
        <v>5</v>
      </c>
      <c r="F155" s="29"/>
      <c r="G155" s="29"/>
      <c r="H155" s="29"/>
      <c r="I155" s="29"/>
      <c r="J155" s="29"/>
      <c r="K155" s="29"/>
      <c r="L155" s="29"/>
      <c r="M155" s="29"/>
    </row>
    <row r="156" spans="1:13" ht="18" customHeight="1" x14ac:dyDescent="0.25">
      <c r="A156" s="29">
        <v>1650</v>
      </c>
      <c r="B156" s="105" t="s">
        <v>336</v>
      </c>
      <c r="C156" s="92">
        <v>4125760505</v>
      </c>
      <c r="D156" s="29"/>
      <c r="E156" s="29"/>
      <c r="F156" s="29"/>
      <c r="G156" s="29"/>
      <c r="H156" s="29"/>
      <c r="I156" s="29"/>
      <c r="J156" s="29"/>
      <c r="K156" s="29">
        <v>5</v>
      </c>
      <c r="L156" s="29"/>
      <c r="M156" s="29"/>
    </row>
    <row r="157" spans="1:13" ht="18" customHeight="1" x14ac:dyDescent="0.25">
      <c r="A157" s="29">
        <v>4031</v>
      </c>
      <c r="B157" s="105" t="s">
        <v>692</v>
      </c>
      <c r="C157" s="92">
        <v>4125720979</v>
      </c>
      <c r="D157" s="29"/>
      <c r="E157" s="29"/>
      <c r="F157" s="29"/>
      <c r="G157" s="29"/>
      <c r="H157" s="29"/>
      <c r="I157" s="29"/>
      <c r="J157" s="29"/>
      <c r="K157" s="29"/>
      <c r="L157" s="29">
        <v>5</v>
      </c>
      <c r="M157" s="29"/>
    </row>
    <row r="158" spans="1:13" ht="18" customHeight="1" x14ac:dyDescent="0.25">
      <c r="A158" s="29">
        <v>5378</v>
      </c>
      <c r="B158" s="79" t="s">
        <v>2695</v>
      </c>
      <c r="C158" s="92">
        <v>4125764786</v>
      </c>
      <c r="D158" s="29"/>
      <c r="E158" s="29"/>
      <c r="F158" s="29"/>
      <c r="G158" s="29"/>
      <c r="H158" s="29"/>
      <c r="I158" s="29"/>
      <c r="J158" s="29"/>
      <c r="K158" s="29">
        <v>5</v>
      </c>
      <c r="L158" s="29"/>
      <c r="M158" s="29"/>
    </row>
    <row r="159" spans="1:13" ht="18" customHeight="1" x14ac:dyDescent="0.25">
      <c r="A159" s="29">
        <v>4641</v>
      </c>
      <c r="B159" s="79" t="s">
        <v>1565</v>
      </c>
      <c r="C159" s="92">
        <v>4125765522</v>
      </c>
      <c r="D159" s="29"/>
      <c r="E159" s="29"/>
      <c r="F159" s="29"/>
      <c r="G159" s="29"/>
      <c r="H159" s="29"/>
      <c r="I159" s="29"/>
      <c r="J159" s="29">
        <v>7</v>
      </c>
      <c r="K159" s="29"/>
      <c r="L159" s="29"/>
      <c r="M159" s="29"/>
    </row>
    <row r="160" spans="1:13" ht="18" customHeight="1" x14ac:dyDescent="0.25">
      <c r="A160" s="29"/>
      <c r="B160" s="37" t="s">
        <v>590</v>
      </c>
      <c r="C160" s="92"/>
      <c r="D160" s="29"/>
      <c r="E160" s="29"/>
      <c r="F160" s="29"/>
      <c r="G160" s="29"/>
      <c r="H160" s="29"/>
      <c r="I160" s="29"/>
      <c r="J160" s="29"/>
      <c r="K160" s="29"/>
      <c r="L160" s="29"/>
      <c r="M160" s="55" t="s">
        <v>2682</v>
      </c>
    </row>
    <row r="161" spans="1:13" ht="18" customHeight="1" x14ac:dyDescent="0.25">
      <c r="A161" s="29">
        <v>4456</v>
      </c>
      <c r="B161" s="19" t="s">
        <v>41</v>
      </c>
      <c r="C161" s="92">
        <v>4125712901</v>
      </c>
      <c r="D161" s="29"/>
      <c r="E161" s="29"/>
      <c r="F161" s="29"/>
      <c r="G161" s="29"/>
      <c r="H161" s="29"/>
      <c r="I161" s="29"/>
      <c r="J161" s="29"/>
      <c r="K161" s="29">
        <v>15</v>
      </c>
      <c r="L161" s="29">
        <v>15</v>
      </c>
      <c r="M161" s="55"/>
    </row>
    <row r="162" spans="1:13" ht="18" customHeight="1" x14ac:dyDescent="0.25">
      <c r="A162" s="29">
        <v>3967</v>
      </c>
      <c r="B162" s="19" t="s">
        <v>2402</v>
      </c>
      <c r="C162" s="92">
        <v>4125712851</v>
      </c>
      <c r="D162" s="29"/>
      <c r="E162" s="29"/>
      <c r="F162" s="29"/>
      <c r="G162" s="29"/>
      <c r="H162" s="29"/>
      <c r="I162" s="29"/>
      <c r="J162" s="29"/>
      <c r="K162" s="29">
        <v>5</v>
      </c>
      <c r="L162" s="29">
        <v>15</v>
      </c>
      <c r="M162" s="55"/>
    </row>
    <row r="163" spans="1:13" ht="18" customHeight="1" x14ac:dyDescent="0.25">
      <c r="A163" s="29">
        <v>5160</v>
      </c>
      <c r="B163" s="19" t="s">
        <v>2683</v>
      </c>
      <c r="C163" s="92">
        <v>4125713075</v>
      </c>
      <c r="D163" s="29"/>
      <c r="E163" s="29"/>
      <c r="F163" s="29"/>
      <c r="G163" s="29"/>
      <c r="H163" s="29"/>
      <c r="I163" s="29"/>
      <c r="J163" s="29"/>
      <c r="K163" s="29">
        <v>10</v>
      </c>
      <c r="L163" s="29">
        <v>10</v>
      </c>
      <c r="M163" s="55"/>
    </row>
    <row r="164" spans="1:13" ht="18" customHeight="1" x14ac:dyDescent="0.25">
      <c r="A164" s="29">
        <v>3943</v>
      </c>
      <c r="B164" s="19" t="s">
        <v>2684</v>
      </c>
      <c r="C164" s="92">
        <v>4125712835</v>
      </c>
      <c r="D164" s="29"/>
      <c r="E164" s="29"/>
      <c r="F164" s="29"/>
      <c r="G164" s="29"/>
      <c r="H164" s="29"/>
      <c r="I164" s="29"/>
      <c r="J164" s="29"/>
      <c r="K164" s="29">
        <v>10</v>
      </c>
      <c r="L164" s="29">
        <v>5</v>
      </c>
      <c r="M164" s="55"/>
    </row>
    <row r="165" spans="1:13" ht="18" customHeight="1" x14ac:dyDescent="0.25">
      <c r="A165" s="29">
        <v>4699</v>
      </c>
      <c r="B165" s="19" t="s">
        <v>2685</v>
      </c>
      <c r="C165" s="92">
        <v>4125712951</v>
      </c>
      <c r="D165" s="29"/>
      <c r="E165" s="29"/>
      <c r="F165" s="29"/>
      <c r="G165" s="29"/>
      <c r="H165" s="29"/>
      <c r="I165" s="29"/>
      <c r="J165" s="29"/>
      <c r="K165" s="29">
        <v>5</v>
      </c>
      <c r="L165" s="29">
        <v>10</v>
      </c>
      <c r="M165" s="55"/>
    </row>
    <row r="166" spans="1:13" ht="18" customHeight="1" x14ac:dyDescent="0.25">
      <c r="A166" s="100"/>
      <c r="B166" s="71"/>
      <c r="C166" s="102"/>
      <c r="D166" s="100"/>
      <c r="E166" s="100"/>
      <c r="F166" s="100"/>
      <c r="G166" s="100"/>
      <c r="H166" s="100"/>
      <c r="I166" s="100"/>
      <c r="J166" s="100"/>
      <c r="K166" s="100"/>
      <c r="L166" s="100"/>
      <c r="M166" s="111" t="s">
        <v>2723</v>
      </c>
    </row>
    <row r="167" spans="1:13" ht="18" customHeight="1" x14ac:dyDescent="0.25">
      <c r="A167" s="29"/>
      <c r="B167" s="103" t="s">
        <v>2696</v>
      </c>
      <c r="C167" s="92"/>
      <c r="D167" s="29"/>
      <c r="E167" s="29"/>
      <c r="F167" s="29"/>
      <c r="G167" s="29"/>
      <c r="H167" s="29"/>
      <c r="I167" s="29"/>
      <c r="J167" s="29"/>
      <c r="K167" s="29"/>
      <c r="L167" s="29"/>
      <c r="M167" s="55"/>
    </row>
    <row r="168" spans="1:13" ht="18" customHeight="1" x14ac:dyDescent="0.25">
      <c r="A168" s="58">
        <v>3569</v>
      </c>
      <c r="B168" s="19" t="s">
        <v>2700</v>
      </c>
      <c r="C168" s="92">
        <v>4125797607</v>
      </c>
      <c r="D168" s="29"/>
      <c r="E168" s="29"/>
      <c r="F168" s="29"/>
      <c r="G168" s="29"/>
      <c r="H168" s="29"/>
      <c r="I168" s="29"/>
      <c r="J168" s="29">
        <v>10</v>
      </c>
      <c r="K168" s="29"/>
      <c r="L168" s="29"/>
      <c r="M168" s="55"/>
    </row>
    <row r="169" spans="1:13" ht="18" customHeight="1" x14ac:dyDescent="0.25">
      <c r="A169" s="29">
        <v>4565</v>
      </c>
      <c r="B169" s="19" t="s">
        <v>2701</v>
      </c>
      <c r="C169" s="92">
        <v>4125781224</v>
      </c>
      <c r="D169" s="29"/>
      <c r="E169" s="29"/>
      <c r="F169" s="29"/>
      <c r="G169" s="29"/>
      <c r="H169" s="29"/>
      <c r="I169" s="29"/>
      <c r="J169" s="29">
        <v>10</v>
      </c>
      <c r="K169" s="29"/>
      <c r="L169" s="29"/>
      <c r="M169" s="55"/>
    </row>
    <row r="170" spans="1:13" ht="18" customHeight="1" x14ac:dyDescent="0.25">
      <c r="A170" s="29">
        <v>4418</v>
      </c>
      <c r="B170" s="19" t="s">
        <v>2702</v>
      </c>
      <c r="C170" s="92">
        <v>4125778541</v>
      </c>
      <c r="D170" s="29"/>
      <c r="E170" s="29"/>
      <c r="F170" s="29"/>
      <c r="G170" s="29"/>
      <c r="H170" s="29"/>
      <c r="I170" s="29"/>
      <c r="J170" s="29">
        <v>5</v>
      </c>
      <c r="K170" s="29"/>
      <c r="L170" s="29"/>
      <c r="M170" s="55"/>
    </row>
    <row r="171" spans="1:13" ht="18" customHeight="1" x14ac:dyDescent="0.25">
      <c r="A171" s="91">
        <v>4020</v>
      </c>
      <c r="B171" s="19" t="s">
        <v>2703</v>
      </c>
      <c r="C171" s="92">
        <v>4125794448</v>
      </c>
      <c r="D171" s="29"/>
      <c r="E171" s="29"/>
      <c r="F171" s="29"/>
      <c r="G171" s="29"/>
      <c r="H171" s="29"/>
      <c r="I171" s="29"/>
      <c r="J171" s="29" t="s">
        <v>2711</v>
      </c>
      <c r="K171" s="29"/>
      <c r="L171" s="29">
        <v>5</v>
      </c>
      <c r="M171" s="55"/>
    </row>
    <row r="172" spans="1:13" ht="18" customHeight="1" x14ac:dyDescent="0.25">
      <c r="A172" s="29">
        <v>2760</v>
      </c>
      <c r="B172" s="19" t="s">
        <v>2704</v>
      </c>
      <c r="C172" s="92">
        <v>4125793648</v>
      </c>
      <c r="D172" s="29"/>
      <c r="E172" s="29"/>
      <c r="F172" s="29"/>
      <c r="G172" s="29"/>
      <c r="H172" s="29"/>
      <c r="I172" s="29"/>
      <c r="J172" s="29"/>
      <c r="K172" s="29"/>
      <c r="L172" s="29">
        <v>3</v>
      </c>
      <c r="M172" s="55"/>
    </row>
    <row r="173" spans="1:13" ht="18" customHeight="1" x14ac:dyDescent="0.25">
      <c r="A173" s="29">
        <v>3529</v>
      </c>
      <c r="B173" s="19" t="s">
        <v>1796</v>
      </c>
      <c r="C173" s="92">
        <v>4125790501</v>
      </c>
      <c r="D173" s="29"/>
      <c r="E173" s="29"/>
      <c r="F173" s="29"/>
      <c r="G173" s="29"/>
      <c r="H173" s="29"/>
      <c r="I173" s="29"/>
      <c r="J173" s="29"/>
      <c r="K173" s="29"/>
      <c r="L173" s="29">
        <v>3</v>
      </c>
      <c r="M173" s="55"/>
    </row>
    <row r="174" spans="1:13" ht="18" customHeight="1" x14ac:dyDescent="0.25">
      <c r="A174" s="29">
        <v>4767</v>
      </c>
      <c r="B174" s="19" t="s">
        <v>2705</v>
      </c>
      <c r="C174" s="92">
        <v>4125666848</v>
      </c>
      <c r="D174" s="29"/>
      <c r="E174" s="29"/>
      <c r="F174" s="29"/>
      <c r="G174" s="29"/>
      <c r="H174" s="29"/>
      <c r="I174" s="29"/>
      <c r="J174" s="29">
        <v>6</v>
      </c>
      <c r="K174" s="29"/>
      <c r="L174" s="29"/>
      <c r="M174" s="55"/>
    </row>
    <row r="175" spans="1:13" ht="18" customHeight="1" x14ac:dyDescent="0.25">
      <c r="A175" s="29">
        <v>4636</v>
      </c>
      <c r="B175" s="19" t="s">
        <v>978</v>
      </c>
      <c r="C175" s="92">
        <v>4125768932</v>
      </c>
      <c r="D175" s="29"/>
      <c r="E175" s="29"/>
      <c r="F175" s="29"/>
      <c r="G175" s="29"/>
      <c r="H175" s="29"/>
      <c r="I175" s="29"/>
      <c r="J175" s="29"/>
      <c r="K175" s="29">
        <v>3</v>
      </c>
      <c r="L175" s="29">
        <v>5</v>
      </c>
      <c r="M175" s="55"/>
    </row>
    <row r="176" spans="1:13" ht="18" customHeight="1" x14ac:dyDescent="0.25">
      <c r="A176" s="29">
        <v>3882</v>
      </c>
      <c r="B176" s="19" t="s">
        <v>2386</v>
      </c>
      <c r="C176" s="92">
        <v>4125709175</v>
      </c>
      <c r="D176" s="29"/>
      <c r="E176" s="29"/>
      <c r="F176" s="29"/>
      <c r="G176" s="29"/>
      <c r="H176" s="29"/>
      <c r="I176" s="29"/>
      <c r="J176" s="29"/>
      <c r="K176" s="29"/>
      <c r="L176" s="29">
        <v>3</v>
      </c>
      <c r="M176" s="55"/>
    </row>
    <row r="177" spans="1:13" ht="18" customHeight="1" x14ac:dyDescent="0.25">
      <c r="A177" s="29">
        <v>3714</v>
      </c>
      <c r="B177" s="19" t="s">
        <v>2706</v>
      </c>
      <c r="C177" s="92">
        <v>4125772288</v>
      </c>
      <c r="D177" s="29"/>
      <c r="E177" s="29"/>
      <c r="F177" s="29"/>
      <c r="G177" s="29"/>
      <c r="H177" s="29"/>
      <c r="I177" s="29"/>
      <c r="J177" s="29"/>
      <c r="K177" s="29">
        <v>9</v>
      </c>
      <c r="L177" s="29">
        <v>10</v>
      </c>
      <c r="M177" s="55"/>
    </row>
    <row r="178" spans="1:13" ht="36" customHeight="1" x14ac:dyDescent="0.25">
      <c r="A178" s="74">
        <v>3714</v>
      </c>
      <c r="B178" s="68" t="s">
        <v>2706</v>
      </c>
      <c r="C178" s="107">
        <v>4125864665</v>
      </c>
      <c r="D178" s="59">
        <v>10</v>
      </c>
      <c r="E178" s="59">
        <v>10</v>
      </c>
      <c r="F178" s="59">
        <v>10</v>
      </c>
      <c r="G178" s="74"/>
      <c r="H178" s="74"/>
      <c r="I178" s="74"/>
      <c r="J178" s="59">
        <v>10</v>
      </c>
      <c r="K178" s="74"/>
      <c r="L178" s="74"/>
      <c r="M178" s="74" t="s">
        <v>2727</v>
      </c>
    </row>
    <row r="179" spans="1:13" ht="18" customHeight="1" x14ac:dyDescent="0.25">
      <c r="A179" s="29">
        <v>5341</v>
      </c>
      <c r="B179" s="19" t="s">
        <v>2707</v>
      </c>
      <c r="C179" s="92">
        <v>4125736408</v>
      </c>
      <c r="D179" s="29"/>
      <c r="E179" s="29"/>
      <c r="F179" s="29"/>
      <c r="G179" s="29"/>
      <c r="H179" s="29"/>
      <c r="I179" s="29"/>
      <c r="J179" s="29"/>
      <c r="K179" s="29"/>
      <c r="L179" s="29">
        <v>5</v>
      </c>
      <c r="M179" s="55"/>
    </row>
    <row r="180" spans="1:13" ht="18" customHeight="1" x14ac:dyDescent="0.25">
      <c r="A180" s="29">
        <v>5507</v>
      </c>
      <c r="B180" s="19" t="s">
        <v>2708</v>
      </c>
      <c r="C180" s="92">
        <v>4125754136</v>
      </c>
      <c r="D180" s="29"/>
      <c r="E180" s="29"/>
      <c r="F180" s="29"/>
      <c r="G180" s="29"/>
      <c r="H180" s="29"/>
      <c r="I180" s="29"/>
      <c r="J180" s="29"/>
      <c r="K180" s="29"/>
      <c r="L180" s="29">
        <v>5</v>
      </c>
      <c r="M180" s="55"/>
    </row>
    <row r="181" spans="1:13" ht="18" customHeight="1" x14ac:dyDescent="0.25">
      <c r="A181" s="29">
        <v>5507</v>
      </c>
      <c r="B181" s="19" t="s">
        <v>2708</v>
      </c>
      <c r="C181" s="92">
        <v>4125779000</v>
      </c>
      <c r="D181" s="29"/>
      <c r="E181" s="29"/>
      <c r="F181" s="29"/>
      <c r="G181" s="29"/>
      <c r="H181" s="29"/>
      <c r="I181" s="29"/>
      <c r="J181" s="29">
        <v>5</v>
      </c>
      <c r="K181" s="29"/>
      <c r="L181" s="29"/>
      <c r="M181" s="55"/>
    </row>
    <row r="182" spans="1:13" ht="18" customHeight="1" x14ac:dyDescent="0.25">
      <c r="A182" s="29">
        <v>4138</v>
      </c>
      <c r="B182" s="19" t="s">
        <v>2709</v>
      </c>
      <c r="C182" s="92">
        <v>4125815687</v>
      </c>
      <c r="D182" s="29"/>
      <c r="E182" s="29"/>
      <c r="F182" s="29"/>
      <c r="G182" s="29"/>
      <c r="H182" s="29"/>
      <c r="I182" s="29"/>
      <c r="J182" s="29">
        <v>3</v>
      </c>
      <c r="K182" s="29"/>
      <c r="L182" s="29"/>
      <c r="M182" s="55"/>
    </row>
    <row r="183" spans="1:13" ht="18" customHeight="1" x14ac:dyDescent="0.25">
      <c r="A183" s="29">
        <v>4138</v>
      </c>
      <c r="B183" s="19" t="s">
        <v>2709</v>
      </c>
      <c r="C183" s="92">
        <v>4125754888</v>
      </c>
      <c r="D183" s="29"/>
      <c r="E183" s="29"/>
      <c r="F183" s="29"/>
      <c r="G183" s="29"/>
      <c r="H183" s="29"/>
      <c r="I183" s="29"/>
      <c r="J183" s="29"/>
      <c r="K183" s="29">
        <v>3</v>
      </c>
      <c r="L183" s="29"/>
      <c r="M183" s="55"/>
    </row>
    <row r="184" spans="1:13" ht="18" customHeight="1" x14ac:dyDescent="0.25">
      <c r="A184" s="29">
        <v>5613</v>
      </c>
      <c r="B184" s="19" t="s">
        <v>2710</v>
      </c>
      <c r="C184" s="92">
        <v>4125788542</v>
      </c>
      <c r="D184" s="29"/>
      <c r="E184" s="29"/>
      <c r="F184" s="29"/>
      <c r="G184" s="29"/>
      <c r="H184" s="29"/>
      <c r="I184" s="29"/>
      <c r="J184" s="29">
        <v>5</v>
      </c>
      <c r="K184" s="29"/>
      <c r="L184" s="29"/>
      <c r="M184" s="55"/>
    </row>
    <row r="185" spans="1:13" ht="18" customHeight="1" x14ac:dyDescent="0.25">
      <c r="A185" s="29"/>
      <c r="B185" s="37" t="s">
        <v>590</v>
      </c>
      <c r="C185" s="92"/>
      <c r="D185" s="29"/>
      <c r="E185" s="29"/>
      <c r="F185" s="29"/>
      <c r="G185" s="29"/>
      <c r="H185" s="29"/>
      <c r="I185" s="29"/>
      <c r="J185" s="29"/>
      <c r="K185" s="29"/>
      <c r="L185" s="29"/>
      <c r="M185" s="55" t="s">
        <v>2697</v>
      </c>
    </row>
    <row r="186" spans="1:13" ht="18" customHeight="1" x14ac:dyDescent="0.25">
      <c r="A186" s="29">
        <v>4990</v>
      </c>
      <c r="B186" s="19" t="s">
        <v>2698</v>
      </c>
      <c r="C186" s="92">
        <v>4125724846</v>
      </c>
      <c r="D186" s="29"/>
      <c r="E186" s="29"/>
      <c r="F186" s="29"/>
      <c r="G186" s="29"/>
      <c r="H186" s="29"/>
      <c r="I186" s="29"/>
      <c r="J186" s="29"/>
      <c r="K186" s="29">
        <v>5</v>
      </c>
      <c r="L186" s="29">
        <v>10</v>
      </c>
      <c r="M186" s="55"/>
    </row>
    <row r="187" spans="1:13" ht="18" customHeight="1" x14ac:dyDescent="0.25">
      <c r="A187" s="29">
        <v>4645</v>
      </c>
      <c r="B187" s="19" t="s">
        <v>1440</v>
      </c>
      <c r="C187" s="92">
        <v>4125726320</v>
      </c>
      <c r="D187" s="29"/>
      <c r="E187" s="29"/>
      <c r="F187" s="29"/>
      <c r="G187" s="29"/>
      <c r="H187" s="29"/>
      <c r="I187" s="29"/>
      <c r="J187" s="29"/>
      <c r="K187" s="29">
        <v>5</v>
      </c>
      <c r="L187" s="29">
        <v>5</v>
      </c>
      <c r="M187" s="55"/>
    </row>
    <row r="188" spans="1:13" ht="18" customHeight="1" x14ac:dyDescent="0.25">
      <c r="A188" s="29">
        <v>5514</v>
      </c>
      <c r="B188" s="79" t="s">
        <v>2699</v>
      </c>
      <c r="C188" s="92">
        <v>4125713126</v>
      </c>
      <c r="D188" s="29"/>
      <c r="E188" s="29"/>
      <c r="F188" s="29"/>
      <c r="G188" s="29"/>
      <c r="H188" s="29"/>
      <c r="I188" s="29"/>
      <c r="J188" s="29"/>
      <c r="K188" s="29"/>
      <c r="L188" s="29">
        <v>10</v>
      </c>
      <c r="M188" s="29"/>
    </row>
    <row r="189" spans="1:13" ht="18" customHeight="1" x14ac:dyDescent="0.25">
      <c r="A189" s="29">
        <v>4538</v>
      </c>
      <c r="B189" s="79" t="s">
        <v>2713</v>
      </c>
      <c r="C189" s="92">
        <v>4125770264</v>
      </c>
      <c r="D189" s="29"/>
      <c r="E189" s="29"/>
      <c r="F189" s="29"/>
      <c r="G189" s="29"/>
      <c r="H189" s="29"/>
      <c r="I189" s="29"/>
      <c r="J189" s="29"/>
      <c r="K189" s="35"/>
      <c r="L189" s="35">
        <v>15</v>
      </c>
      <c r="M189" s="29" t="s">
        <v>2770</v>
      </c>
    </row>
    <row r="190" spans="1:13" ht="18" customHeight="1" x14ac:dyDescent="0.25">
      <c r="A190" s="100"/>
      <c r="B190" s="101"/>
      <c r="C190" s="102"/>
      <c r="D190" s="100"/>
      <c r="E190" s="100"/>
      <c r="F190" s="100"/>
      <c r="G190" s="100"/>
      <c r="H190" s="100"/>
      <c r="I190" s="100"/>
      <c r="J190" s="100"/>
      <c r="K190" s="73"/>
      <c r="L190" s="73"/>
      <c r="M190" s="100" t="s">
        <v>2726</v>
      </c>
    </row>
    <row r="191" spans="1:13" ht="18" customHeight="1" x14ac:dyDescent="0.25">
      <c r="A191" s="29"/>
      <c r="B191" s="103" t="s">
        <v>2712</v>
      </c>
      <c r="C191" s="92"/>
      <c r="D191" s="29"/>
      <c r="E191" s="29"/>
      <c r="F191" s="29"/>
      <c r="G191" s="29"/>
      <c r="H191" s="29"/>
      <c r="I191" s="29"/>
      <c r="J191" s="29"/>
      <c r="K191" s="35"/>
      <c r="L191" s="35"/>
      <c r="M191" s="29"/>
    </row>
    <row r="192" spans="1:13" ht="18" customHeight="1" x14ac:dyDescent="0.25">
      <c r="A192" s="29">
        <v>3863</v>
      </c>
      <c r="B192" s="105" t="s">
        <v>2716</v>
      </c>
      <c r="C192" s="92">
        <v>4339577357</v>
      </c>
      <c r="D192" s="29"/>
      <c r="E192" s="29"/>
      <c r="F192" s="29"/>
      <c r="G192" s="29"/>
      <c r="H192" s="29"/>
      <c r="I192" s="29"/>
      <c r="J192" s="29">
        <v>5</v>
      </c>
      <c r="K192" s="35"/>
      <c r="L192" s="35"/>
      <c r="M192" s="29"/>
    </row>
    <row r="193" spans="1:13" ht="18" customHeight="1" x14ac:dyDescent="0.25">
      <c r="A193" s="29">
        <v>2792</v>
      </c>
      <c r="B193" s="105" t="s">
        <v>2714</v>
      </c>
      <c r="C193" s="92">
        <v>4125809900</v>
      </c>
      <c r="D193" s="29"/>
      <c r="E193" s="29"/>
      <c r="F193" s="29"/>
      <c r="G193" s="29"/>
      <c r="H193" s="29"/>
      <c r="I193" s="29"/>
      <c r="J193" s="29">
        <v>10</v>
      </c>
      <c r="K193" s="35"/>
      <c r="L193" s="35"/>
      <c r="M193" s="29"/>
    </row>
    <row r="194" spans="1:13" ht="18" customHeight="1" x14ac:dyDescent="0.25">
      <c r="A194" s="29">
        <v>5554</v>
      </c>
      <c r="B194" s="105" t="s">
        <v>2715</v>
      </c>
      <c r="C194" s="92">
        <v>4125811176</v>
      </c>
      <c r="D194" s="29"/>
      <c r="E194" s="29"/>
      <c r="F194" s="29"/>
      <c r="G194" s="29"/>
      <c r="H194" s="29"/>
      <c r="I194" s="29"/>
      <c r="J194" s="29"/>
      <c r="K194" s="29">
        <v>5</v>
      </c>
      <c r="L194" s="35"/>
      <c r="M194" s="29"/>
    </row>
    <row r="195" spans="1:13" ht="18" customHeight="1" x14ac:dyDescent="0.25">
      <c r="A195" s="29">
        <v>3863</v>
      </c>
      <c r="B195" s="105" t="s">
        <v>2716</v>
      </c>
      <c r="C195" s="92">
        <v>4125803924</v>
      </c>
      <c r="D195" s="29"/>
      <c r="E195" s="29"/>
      <c r="F195" s="29"/>
      <c r="G195" s="29"/>
      <c r="H195" s="29"/>
      <c r="I195" s="29"/>
      <c r="J195" s="29"/>
      <c r="K195" s="29">
        <v>5</v>
      </c>
      <c r="L195" s="29">
        <v>5</v>
      </c>
      <c r="M195" s="29"/>
    </row>
    <row r="196" spans="1:13" ht="18" customHeight="1" x14ac:dyDescent="0.25">
      <c r="A196" s="29">
        <v>2241</v>
      </c>
      <c r="B196" s="105" t="s">
        <v>1043</v>
      </c>
      <c r="C196" s="92">
        <v>4125810744</v>
      </c>
      <c r="D196" s="29"/>
      <c r="E196" s="29"/>
      <c r="F196" s="29"/>
      <c r="G196" s="29"/>
      <c r="H196" s="29"/>
      <c r="I196" s="29"/>
      <c r="J196" s="29">
        <v>3</v>
      </c>
      <c r="K196" s="29"/>
      <c r="L196" s="29"/>
      <c r="M196" s="29"/>
    </row>
    <row r="197" spans="1:13" ht="18" customHeight="1" x14ac:dyDescent="0.25">
      <c r="A197" s="29">
        <v>1535</v>
      </c>
      <c r="B197" s="105" t="s">
        <v>1467</v>
      </c>
      <c r="C197" s="92">
        <v>4125724611</v>
      </c>
      <c r="D197" s="29">
        <v>5</v>
      </c>
      <c r="E197" s="29"/>
      <c r="F197" s="29"/>
      <c r="G197" s="29"/>
      <c r="H197" s="29"/>
      <c r="I197" s="29"/>
      <c r="J197" s="29"/>
      <c r="K197" s="29"/>
      <c r="L197" s="29"/>
      <c r="M197" s="29"/>
    </row>
    <row r="198" spans="1:13" ht="18" customHeight="1" x14ac:dyDescent="0.25">
      <c r="A198" s="29">
        <v>5612</v>
      </c>
      <c r="B198" s="79" t="s">
        <v>2717</v>
      </c>
      <c r="C198" s="92">
        <v>4125801499</v>
      </c>
      <c r="D198" s="29"/>
      <c r="E198" s="29"/>
      <c r="F198" s="29"/>
      <c r="G198" s="29"/>
      <c r="H198" s="29"/>
      <c r="I198" s="29"/>
      <c r="J198" s="29"/>
      <c r="K198" s="29">
        <v>3</v>
      </c>
      <c r="L198" s="29">
        <v>3</v>
      </c>
      <c r="M198" s="29"/>
    </row>
    <row r="199" spans="1:13" ht="18" customHeight="1" x14ac:dyDescent="0.25">
      <c r="A199" s="29">
        <v>2018</v>
      </c>
      <c r="B199" s="79" t="s">
        <v>2718</v>
      </c>
      <c r="C199" s="92">
        <v>4125800699</v>
      </c>
      <c r="D199" s="29"/>
      <c r="E199" s="29"/>
      <c r="F199" s="29"/>
      <c r="G199" s="29"/>
      <c r="H199" s="29"/>
      <c r="I199" s="29"/>
      <c r="J199" s="29"/>
      <c r="K199" s="29">
        <v>5</v>
      </c>
      <c r="L199" s="29"/>
      <c r="M199" s="29"/>
    </row>
    <row r="200" spans="1:13" ht="18" customHeight="1" x14ac:dyDescent="0.25">
      <c r="A200" s="29">
        <v>2061</v>
      </c>
      <c r="B200" s="79" t="s">
        <v>165</v>
      </c>
      <c r="C200" s="92">
        <v>4125769455</v>
      </c>
      <c r="D200" s="29"/>
      <c r="E200" s="29"/>
      <c r="F200" s="29"/>
      <c r="G200" s="29"/>
      <c r="H200" s="29"/>
      <c r="I200" s="29"/>
      <c r="J200" s="29"/>
      <c r="K200" s="29">
        <v>3</v>
      </c>
      <c r="L200" s="29"/>
      <c r="M200" s="29"/>
    </row>
    <row r="201" spans="1:13" ht="18" customHeight="1" x14ac:dyDescent="0.25">
      <c r="A201" s="29">
        <v>1553</v>
      </c>
      <c r="B201" s="79" t="s">
        <v>460</v>
      </c>
      <c r="C201" s="92">
        <v>4125782537</v>
      </c>
      <c r="D201" s="29">
        <v>5</v>
      </c>
      <c r="E201" s="29"/>
      <c r="F201" s="29"/>
      <c r="G201" s="29"/>
      <c r="H201" s="29"/>
      <c r="I201" s="29"/>
      <c r="J201" s="29"/>
      <c r="K201" s="29"/>
      <c r="L201" s="29"/>
      <c r="M201" s="29"/>
    </row>
    <row r="202" spans="1:13" ht="18" customHeight="1" x14ac:dyDescent="0.25">
      <c r="A202" s="29">
        <v>4155</v>
      </c>
      <c r="B202" s="79" t="s">
        <v>2719</v>
      </c>
      <c r="C202" s="92">
        <v>4125768205</v>
      </c>
      <c r="D202" s="29"/>
      <c r="E202" s="29"/>
      <c r="F202" s="29"/>
      <c r="G202" s="29"/>
      <c r="H202" s="29"/>
      <c r="I202" s="29"/>
      <c r="J202" s="29"/>
      <c r="K202" s="29"/>
      <c r="L202" s="29">
        <v>5</v>
      </c>
      <c r="M202" s="29"/>
    </row>
    <row r="203" spans="1:13" ht="18" customHeight="1" x14ac:dyDescent="0.25">
      <c r="A203" s="29">
        <v>2031</v>
      </c>
      <c r="B203" s="79" t="s">
        <v>2045</v>
      </c>
      <c r="C203" s="92">
        <v>4125823651</v>
      </c>
      <c r="D203" s="29"/>
      <c r="E203" s="29"/>
      <c r="F203" s="29"/>
      <c r="G203" s="29"/>
      <c r="H203" s="29"/>
      <c r="I203" s="29"/>
      <c r="J203" s="29"/>
      <c r="K203" s="29">
        <v>4</v>
      </c>
      <c r="L203" s="29">
        <v>4</v>
      </c>
      <c r="M203" s="29"/>
    </row>
    <row r="204" spans="1:13" ht="18" customHeight="1" x14ac:dyDescent="0.25">
      <c r="A204" s="29"/>
      <c r="B204" s="103" t="s">
        <v>2720</v>
      </c>
      <c r="C204" s="92"/>
      <c r="D204" s="29"/>
      <c r="E204" s="29"/>
      <c r="F204" s="29"/>
      <c r="G204" s="29"/>
      <c r="H204" s="29"/>
      <c r="I204" s="29"/>
      <c r="J204" s="29"/>
      <c r="K204" s="29"/>
      <c r="L204" s="29"/>
      <c r="M204" s="29"/>
    </row>
    <row r="205" spans="1:13" ht="18" customHeight="1" x14ac:dyDescent="0.25">
      <c r="A205" s="29">
        <v>3455</v>
      </c>
      <c r="B205" s="79" t="s">
        <v>2721</v>
      </c>
      <c r="C205" s="92">
        <v>4125821734</v>
      </c>
      <c r="D205" s="29"/>
      <c r="E205" s="29"/>
      <c r="F205" s="29"/>
      <c r="G205" s="29"/>
      <c r="H205" s="29"/>
      <c r="I205" s="29"/>
      <c r="J205" s="29">
        <v>10</v>
      </c>
      <c r="K205" s="29"/>
      <c r="L205" s="29"/>
      <c r="M205" s="29"/>
    </row>
    <row r="206" spans="1:13" ht="18" customHeight="1" x14ac:dyDescent="0.25">
      <c r="A206" s="29">
        <v>3714</v>
      </c>
      <c r="B206" s="79" t="s">
        <v>2706</v>
      </c>
      <c r="C206" s="92">
        <v>4125826846</v>
      </c>
      <c r="D206" s="29">
        <v>10</v>
      </c>
      <c r="E206" s="29">
        <v>10</v>
      </c>
      <c r="F206" s="29">
        <v>10</v>
      </c>
      <c r="G206" s="35"/>
      <c r="H206" s="35"/>
      <c r="I206" s="35"/>
      <c r="J206" s="35"/>
      <c r="K206" s="29"/>
      <c r="L206" s="29"/>
      <c r="M206" s="29"/>
    </row>
    <row r="207" spans="1:13" ht="18" customHeight="1" x14ac:dyDescent="0.25">
      <c r="A207" s="29"/>
      <c r="B207" s="79"/>
      <c r="C207" s="92"/>
      <c r="D207" s="29"/>
      <c r="E207" s="29"/>
      <c r="F207" s="29"/>
      <c r="G207" s="29"/>
      <c r="H207" s="29"/>
      <c r="I207" s="29"/>
      <c r="J207" s="29"/>
      <c r="K207" s="29"/>
      <c r="L207" s="29"/>
      <c r="M207" s="29"/>
    </row>
    <row r="208" spans="1:13" ht="18" customHeight="1" x14ac:dyDescent="0.25">
      <c r="A208" s="44"/>
      <c r="B208" s="86"/>
      <c r="C208" s="87"/>
      <c r="D208" s="44"/>
      <c r="E208" s="44"/>
      <c r="F208" s="44"/>
      <c r="G208" s="44"/>
      <c r="H208" s="44"/>
      <c r="I208" s="44"/>
      <c r="J208" s="44"/>
      <c r="K208" s="44"/>
      <c r="L208" s="44"/>
      <c r="M208" s="88"/>
    </row>
    <row r="209" spans="1:12" ht="18" customHeight="1" x14ac:dyDescent="0.25">
      <c r="A209" s="93"/>
      <c r="B209" s="13" t="s">
        <v>18</v>
      </c>
      <c r="C209" s="88"/>
      <c r="D209" s="88">
        <f t="shared" ref="D209:L209" si="0">SUM(D5:D208)</f>
        <v>123</v>
      </c>
      <c r="E209" s="88">
        <f t="shared" si="0"/>
        <v>98</v>
      </c>
      <c r="F209" s="88">
        <f t="shared" si="0"/>
        <v>83</v>
      </c>
      <c r="G209" s="88">
        <f t="shared" si="0"/>
        <v>18</v>
      </c>
      <c r="H209" s="88">
        <f t="shared" si="0"/>
        <v>2</v>
      </c>
      <c r="I209" s="88">
        <f t="shared" si="0"/>
        <v>20</v>
      </c>
      <c r="J209" s="88">
        <f t="shared" si="0"/>
        <v>319</v>
      </c>
      <c r="K209" s="88">
        <f t="shared" si="0"/>
        <v>301</v>
      </c>
      <c r="L209" s="88">
        <f t="shared" si="0"/>
        <v>525</v>
      </c>
    </row>
  </sheetData>
  <mergeCells count="1">
    <mergeCell ref="A1:M1"/>
  </mergeCells>
  <conditionalFormatting sqref="C2:C3">
    <cfRule type="duplicateValues" dxfId="949" priority="107"/>
  </conditionalFormatting>
  <conditionalFormatting sqref="C2:C3">
    <cfRule type="duplicateValues" dxfId="948" priority="105"/>
    <cfRule type="duplicateValues" dxfId="947" priority="106"/>
  </conditionalFormatting>
  <conditionalFormatting sqref="C3">
    <cfRule type="duplicateValues" dxfId="946" priority="104"/>
  </conditionalFormatting>
  <conditionalFormatting sqref="C3">
    <cfRule type="duplicateValues" dxfId="945" priority="102"/>
    <cfRule type="duplicateValues" dxfId="944" priority="103"/>
  </conditionalFormatting>
  <conditionalFormatting sqref="C209">
    <cfRule type="duplicateValues" dxfId="943" priority="101"/>
  </conditionalFormatting>
  <conditionalFormatting sqref="C209">
    <cfRule type="duplicateValues" dxfId="942" priority="100"/>
  </conditionalFormatting>
  <conditionalFormatting sqref="C209">
    <cfRule type="duplicateValues" dxfId="941" priority="99"/>
  </conditionalFormatting>
  <conditionalFormatting sqref="C209">
    <cfRule type="duplicateValues" dxfId="940" priority="108"/>
    <cfRule type="duplicateValues" dxfId="939" priority="109"/>
  </conditionalFormatting>
  <conditionalFormatting sqref="C209">
    <cfRule type="duplicateValues" dxfId="938" priority="110"/>
  </conditionalFormatting>
  <conditionalFormatting sqref="C208">
    <cfRule type="duplicateValues" dxfId="937" priority="111"/>
  </conditionalFormatting>
  <conditionalFormatting sqref="C210:C65536 C2:C5">
    <cfRule type="duplicateValues" dxfId="936" priority="112"/>
  </conditionalFormatting>
  <conditionalFormatting sqref="C56:C61">
    <cfRule type="duplicateValues" dxfId="935" priority="14"/>
  </conditionalFormatting>
  <conditionalFormatting sqref="C62:C91">
    <cfRule type="duplicateValues" dxfId="934" priority="11"/>
  </conditionalFormatting>
  <conditionalFormatting sqref="C62:C91">
    <cfRule type="duplicateValues" dxfId="933" priority="12"/>
  </conditionalFormatting>
  <conditionalFormatting sqref="C62:C91">
    <cfRule type="duplicateValues" dxfId="932" priority="13"/>
  </conditionalFormatting>
  <conditionalFormatting sqref="C55">
    <cfRule type="duplicateValues" dxfId="931" priority="120"/>
  </conditionalFormatting>
  <conditionalFormatting sqref="C117">
    <cfRule type="duplicateValues" dxfId="930" priority="7"/>
  </conditionalFormatting>
  <conditionalFormatting sqref="C186:C187 C160:C184">
    <cfRule type="duplicateValues" dxfId="929" priority="3"/>
  </conditionalFormatting>
  <conditionalFormatting sqref="C185">
    <cfRule type="duplicateValues" dxfId="928" priority="2"/>
  </conditionalFormatting>
  <conditionalFormatting sqref="C188:C207 C118:C159 C6:C54 C92:C116">
    <cfRule type="duplicateValues" dxfId="927" priority="11799"/>
  </conditionalFormatting>
  <conditionalFormatting sqref="C2:C4">
    <cfRule type="duplicateValues" dxfId="926" priority="11802"/>
  </conditionalFormatting>
  <conditionalFormatting sqref="C4">
    <cfRule type="duplicateValues" dxfId="925" priority="11803"/>
  </conditionalFormatting>
  <conditionalFormatting sqref="C4">
    <cfRule type="duplicateValues" dxfId="924" priority="11804"/>
    <cfRule type="duplicateValues" dxfId="923" priority="11805"/>
  </conditionalFormatting>
  <conditionalFormatting sqref="C5">
    <cfRule type="duplicateValues" dxfId="922" priority="11806"/>
  </conditionalFormatting>
  <conditionalFormatting sqref="C2:C5">
    <cfRule type="duplicateValues" dxfId="921" priority="11807"/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0"/>
  <sheetViews>
    <sheetView workbookViewId="0">
      <pane xSplit="3" ySplit="4" topLeftCell="D48" activePane="bottomRight" state="frozen"/>
      <selection activeCell="G714" sqref="G714"/>
      <selection pane="topRight" activeCell="G714" sqref="G714"/>
      <selection pane="bottomLeft" activeCell="G714" sqref="G714"/>
      <selection pane="bottomRight" activeCell="C37" sqref="C37"/>
    </sheetView>
  </sheetViews>
  <sheetFormatPr defaultRowHeight="15" x14ac:dyDescent="0.25"/>
  <cols>
    <col min="1" max="1" width="15.140625" style="89" customWidth="1"/>
    <col min="2" max="2" width="41.85546875" style="98" customWidth="1"/>
    <col min="3" max="3" width="18.140625" style="89" customWidth="1"/>
    <col min="4" max="8" width="6.85546875" style="89" customWidth="1"/>
    <col min="9" max="9" width="7.7109375" style="89" customWidth="1"/>
    <col min="10" max="12" width="9.140625" style="89"/>
    <col min="13" max="13" width="39.85546875" style="89" customWidth="1"/>
  </cols>
  <sheetData>
    <row r="1" spans="1:14" s="3" customFormat="1" ht="24" customHeight="1" x14ac:dyDescent="0.2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4"/>
    </row>
    <row r="2" spans="1:14" s="3" customFormat="1" ht="15.75" x14ac:dyDescent="0.25">
      <c r="A2" s="77"/>
      <c r="B2" s="95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4"/>
    </row>
    <row r="3" spans="1:14" s="3" customFormat="1" ht="15.75" x14ac:dyDescent="0.25">
      <c r="A3" s="78"/>
      <c r="B3" s="96"/>
      <c r="C3" s="78"/>
      <c r="D3" s="78"/>
      <c r="E3" s="78"/>
      <c r="F3" s="78"/>
      <c r="G3" s="78"/>
      <c r="H3" s="78"/>
      <c r="I3" s="78" t="s">
        <v>2</v>
      </c>
      <c r="J3" s="78"/>
      <c r="K3" s="78"/>
      <c r="L3" s="78"/>
      <c r="M3" s="77"/>
      <c r="N3" s="4"/>
    </row>
    <row r="4" spans="1:14" s="3" customFormat="1" ht="63" x14ac:dyDescent="0.25">
      <c r="A4" s="28" t="s">
        <v>3</v>
      </c>
      <c r="B4" s="97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2065</v>
      </c>
      <c r="N4" s="4"/>
    </row>
    <row r="5" spans="1:14" s="3" customFormat="1" ht="15.75" x14ac:dyDescent="0.25">
      <c r="A5" s="28"/>
      <c r="B5" s="78" t="s">
        <v>2430</v>
      </c>
      <c r="C5" s="10"/>
      <c r="D5" s="11"/>
      <c r="E5" s="11"/>
      <c r="F5" s="11"/>
      <c r="G5" s="11"/>
      <c r="H5" s="11"/>
      <c r="I5" s="11"/>
      <c r="J5" s="11"/>
      <c r="K5" s="29"/>
      <c r="L5" s="11"/>
      <c r="M5" s="11"/>
      <c r="N5" s="4"/>
    </row>
    <row r="6" spans="1:14" s="3" customFormat="1" ht="15.75" x14ac:dyDescent="0.25">
      <c r="A6" s="58">
        <v>4515</v>
      </c>
      <c r="B6" s="80" t="s">
        <v>2433</v>
      </c>
      <c r="C6" s="29">
        <v>4125376487</v>
      </c>
      <c r="D6" s="11"/>
      <c r="E6" s="11"/>
      <c r="F6" s="11"/>
      <c r="G6" s="11"/>
      <c r="H6" s="11"/>
      <c r="I6" s="11"/>
      <c r="J6" s="11"/>
      <c r="K6" s="29">
        <v>3</v>
      </c>
      <c r="L6" s="29">
        <v>3</v>
      </c>
      <c r="M6" s="11"/>
      <c r="N6" s="4"/>
    </row>
    <row r="7" spans="1:14" s="3" customFormat="1" ht="15.75" x14ac:dyDescent="0.25">
      <c r="A7" s="29">
        <v>1533</v>
      </c>
      <c r="B7" s="80" t="s">
        <v>134</v>
      </c>
      <c r="C7" s="29">
        <v>4125371958</v>
      </c>
      <c r="D7" s="11"/>
      <c r="E7" s="11"/>
      <c r="F7" s="11"/>
      <c r="G7" s="11"/>
      <c r="H7" s="11"/>
      <c r="I7" s="11"/>
      <c r="J7" s="11"/>
      <c r="K7" s="29">
        <v>5</v>
      </c>
      <c r="L7" s="29">
        <v>10</v>
      </c>
      <c r="M7" s="11"/>
      <c r="N7" s="4"/>
    </row>
    <row r="8" spans="1:14" s="3" customFormat="1" ht="15.75" x14ac:dyDescent="0.25">
      <c r="A8" s="29">
        <v>1533</v>
      </c>
      <c r="B8" s="80" t="s">
        <v>134</v>
      </c>
      <c r="C8" s="29">
        <v>4125328147</v>
      </c>
      <c r="D8" s="29">
        <v>5</v>
      </c>
      <c r="E8" s="29"/>
      <c r="F8" s="29"/>
      <c r="G8" s="29">
        <v>5</v>
      </c>
      <c r="H8" s="29">
        <v>5</v>
      </c>
      <c r="I8" s="11"/>
      <c r="J8" s="11"/>
      <c r="K8" s="29"/>
      <c r="L8" s="29"/>
      <c r="M8" s="11"/>
      <c r="N8" s="4"/>
    </row>
    <row r="9" spans="1:14" s="3" customFormat="1" ht="15.75" x14ac:dyDescent="0.25">
      <c r="A9" s="29">
        <v>2835</v>
      </c>
      <c r="B9" s="80" t="s">
        <v>2434</v>
      </c>
      <c r="C9" s="29">
        <v>4125380816</v>
      </c>
      <c r="D9" s="29">
        <v>10</v>
      </c>
      <c r="E9" s="29">
        <v>10</v>
      </c>
      <c r="F9" s="29">
        <v>10</v>
      </c>
      <c r="G9" s="29"/>
      <c r="H9" s="11"/>
      <c r="I9" s="11"/>
      <c r="J9" s="11"/>
      <c r="K9" s="29"/>
      <c r="L9" s="29"/>
      <c r="M9" s="11"/>
      <c r="N9" s="4"/>
    </row>
    <row r="10" spans="1:14" s="3" customFormat="1" ht="15.75" x14ac:dyDescent="0.25">
      <c r="A10" s="29">
        <v>4060</v>
      </c>
      <c r="B10" s="80" t="s">
        <v>1600</v>
      </c>
      <c r="C10" s="29">
        <v>4125381188</v>
      </c>
      <c r="D10" s="29"/>
      <c r="E10" s="29"/>
      <c r="F10" s="29"/>
      <c r="G10" s="29"/>
      <c r="H10" s="11"/>
      <c r="I10" s="11"/>
      <c r="J10" s="11"/>
      <c r="K10" s="29">
        <v>7</v>
      </c>
      <c r="L10" s="29">
        <v>7</v>
      </c>
      <c r="M10" s="11"/>
      <c r="N10" s="4"/>
    </row>
    <row r="11" spans="1:14" s="3" customFormat="1" ht="15.75" x14ac:dyDescent="0.25">
      <c r="A11" s="29">
        <v>4060</v>
      </c>
      <c r="B11" s="80" t="s">
        <v>1600</v>
      </c>
      <c r="C11" s="29">
        <v>4125379486</v>
      </c>
      <c r="D11" s="29"/>
      <c r="E11" s="29"/>
      <c r="F11" s="29"/>
      <c r="G11" s="29"/>
      <c r="H11" s="11"/>
      <c r="I11" s="11"/>
      <c r="J11" s="11"/>
      <c r="K11" s="29">
        <v>5</v>
      </c>
      <c r="L11" s="29">
        <v>5</v>
      </c>
      <c r="M11" s="11"/>
      <c r="N11" s="4"/>
    </row>
    <row r="12" spans="1:14" s="3" customFormat="1" ht="15.75" x14ac:dyDescent="0.25">
      <c r="A12" s="29">
        <v>4983</v>
      </c>
      <c r="B12" s="80" t="s">
        <v>2099</v>
      </c>
      <c r="C12" s="29">
        <v>4125397129</v>
      </c>
      <c r="D12" s="29"/>
      <c r="E12" s="29"/>
      <c r="F12" s="29"/>
      <c r="G12" s="29"/>
      <c r="H12" s="11"/>
      <c r="I12" s="11"/>
      <c r="J12" s="11"/>
      <c r="K12" s="29">
        <v>5</v>
      </c>
      <c r="L12" s="29">
        <v>5</v>
      </c>
      <c r="M12" s="58" t="s">
        <v>2435</v>
      </c>
      <c r="N12" s="4"/>
    </row>
    <row r="13" spans="1:14" s="3" customFormat="1" ht="15.75" x14ac:dyDescent="0.25">
      <c r="A13" s="91">
        <v>3015</v>
      </c>
      <c r="B13" s="80" t="s">
        <v>2436</v>
      </c>
      <c r="C13" s="29">
        <v>4125343626</v>
      </c>
      <c r="D13" s="29"/>
      <c r="E13" s="29"/>
      <c r="F13" s="29"/>
      <c r="G13" s="29"/>
      <c r="H13" s="11"/>
      <c r="I13" s="11"/>
      <c r="J13" s="11"/>
      <c r="K13" s="29">
        <v>5</v>
      </c>
      <c r="L13" s="29">
        <v>5</v>
      </c>
      <c r="M13" s="11"/>
      <c r="N13" s="4"/>
    </row>
    <row r="14" spans="1:14" s="3" customFormat="1" ht="15.75" x14ac:dyDescent="0.25">
      <c r="A14" s="29">
        <v>2565</v>
      </c>
      <c r="B14" s="80" t="s">
        <v>103</v>
      </c>
      <c r="C14" s="29">
        <v>4125343573</v>
      </c>
      <c r="D14" s="29"/>
      <c r="E14" s="29"/>
      <c r="F14" s="29"/>
      <c r="G14" s="29"/>
      <c r="H14" s="11"/>
      <c r="I14" s="11"/>
      <c r="J14" s="11"/>
      <c r="K14" s="29"/>
      <c r="L14" s="29">
        <v>3</v>
      </c>
      <c r="M14" s="11"/>
      <c r="N14" s="4"/>
    </row>
    <row r="15" spans="1:14" s="3" customFormat="1" ht="15.75" x14ac:dyDescent="0.25">
      <c r="A15" s="29">
        <v>4526</v>
      </c>
      <c r="B15" s="80" t="s">
        <v>2437</v>
      </c>
      <c r="C15" s="29">
        <v>4125379484</v>
      </c>
      <c r="D15" s="29"/>
      <c r="E15" s="29"/>
      <c r="F15" s="29"/>
      <c r="G15" s="29"/>
      <c r="H15" s="11"/>
      <c r="I15" s="11"/>
      <c r="J15" s="11"/>
      <c r="K15" s="29">
        <v>3</v>
      </c>
      <c r="L15" s="29">
        <v>3</v>
      </c>
      <c r="M15" s="11"/>
      <c r="N15" s="4"/>
    </row>
    <row r="16" spans="1:14" s="3" customFormat="1" ht="15.75" x14ac:dyDescent="0.25">
      <c r="A16" s="29">
        <v>2168</v>
      </c>
      <c r="B16" s="80" t="s">
        <v>2438</v>
      </c>
      <c r="C16" s="29">
        <v>4125364421</v>
      </c>
      <c r="D16" s="29"/>
      <c r="E16" s="29"/>
      <c r="F16" s="29"/>
      <c r="G16" s="29"/>
      <c r="H16" s="11"/>
      <c r="I16" s="11"/>
      <c r="J16" s="11"/>
      <c r="K16" s="29">
        <v>5</v>
      </c>
      <c r="L16" s="29">
        <v>5</v>
      </c>
      <c r="M16" s="11"/>
      <c r="N16" s="4"/>
    </row>
    <row r="17" spans="1:14" s="3" customFormat="1" ht="15.75" x14ac:dyDescent="0.25">
      <c r="A17" s="29">
        <v>3130</v>
      </c>
      <c r="B17" s="80" t="s">
        <v>1295</v>
      </c>
      <c r="C17" s="29">
        <v>4125316412</v>
      </c>
      <c r="D17" s="29"/>
      <c r="E17" s="29"/>
      <c r="F17" s="29"/>
      <c r="G17" s="29"/>
      <c r="H17" s="11"/>
      <c r="I17" s="11"/>
      <c r="J17" s="11"/>
      <c r="K17" s="29">
        <v>5</v>
      </c>
      <c r="L17" s="29"/>
      <c r="M17" s="11"/>
      <c r="N17" s="4"/>
    </row>
    <row r="18" spans="1:14" s="3" customFormat="1" ht="15.75" x14ac:dyDescent="0.25">
      <c r="A18" s="29">
        <v>3337</v>
      </c>
      <c r="B18" s="80" t="s">
        <v>2439</v>
      </c>
      <c r="C18" s="29">
        <v>4125386222</v>
      </c>
      <c r="D18" s="29"/>
      <c r="E18" s="29"/>
      <c r="F18" s="29"/>
      <c r="G18" s="29"/>
      <c r="H18" s="11"/>
      <c r="I18" s="11"/>
      <c r="J18" s="11"/>
      <c r="K18" s="29"/>
      <c r="L18" s="29">
        <v>5</v>
      </c>
      <c r="M18" s="11"/>
      <c r="N18" s="4"/>
    </row>
    <row r="19" spans="1:14" s="3" customFormat="1" ht="15.75" x14ac:dyDescent="0.25">
      <c r="A19" s="29">
        <v>4114</v>
      </c>
      <c r="B19" s="80" t="s">
        <v>1875</v>
      </c>
      <c r="C19" s="29">
        <v>4125387330</v>
      </c>
      <c r="D19" s="29"/>
      <c r="E19" s="29"/>
      <c r="F19" s="29"/>
      <c r="G19" s="29"/>
      <c r="H19" s="11"/>
      <c r="I19" s="11"/>
      <c r="J19" s="11"/>
      <c r="K19" s="29"/>
      <c r="L19" s="29">
        <v>4</v>
      </c>
      <c r="M19" s="11"/>
      <c r="N19" s="4"/>
    </row>
    <row r="20" spans="1:14" s="3" customFormat="1" ht="15.75" x14ac:dyDescent="0.25">
      <c r="A20" s="29">
        <v>3143</v>
      </c>
      <c r="B20" s="80" t="s">
        <v>2440</v>
      </c>
      <c r="C20" s="29">
        <v>4125386938</v>
      </c>
      <c r="D20" s="29"/>
      <c r="E20" s="29"/>
      <c r="F20" s="29"/>
      <c r="G20" s="29"/>
      <c r="H20" s="11"/>
      <c r="I20" s="11"/>
      <c r="J20" s="11"/>
      <c r="K20" s="29">
        <v>1</v>
      </c>
      <c r="L20" s="29">
        <v>3</v>
      </c>
      <c r="M20" s="11"/>
      <c r="N20" s="4"/>
    </row>
    <row r="21" spans="1:14" s="3" customFormat="1" ht="15.75" x14ac:dyDescent="0.25">
      <c r="A21" s="29">
        <v>3322</v>
      </c>
      <c r="B21" s="80" t="s">
        <v>917</v>
      </c>
      <c r="C21" s="29">
        <v>4125515487</v>
      </c>
      <c r="D21" s="29">
        <v>15</v>
      </c>
      <c r="E21" s="29">
        <v>5</v>
      </c>
      <c r="F21" s="29">
        <v>5</v>
      </c>
      <c r="G21" s="29"/>
      <c r="H21" s="11"/>
      <c r="I21" s="11"/>
      <c r="J21" s="11"/>
      <c r="K21" s="29"/>
      <c r="L21" s="29"/>
      <c r="M21" s="29" t="s">
        <v>2528</v>
      </c>
      <c r="N21" s="4"/>
    </row>
    <row r="22" spans="1:14" s="3" customFormat="1" ht="15.75" x14ac:dyDescent="0.25">
      <c r="A22" s="29"/>
      <c r="B22" s="37" t="s">
        <v>590</v>
      </c>
      <c r="C22" s="92"/>
      <c r="D22" s="29"/>
      <c r="E22" s="29"/>
      <c r="F22" s="29"/>
      <c r="G22" s="29"/>
      <c r="H22" s="29"/>
      <c r="I22" s="29"/>
      <c r="J22" s="29"/>
      <c r="K22" s="29"/>
      <c r="L22" s="29"/>
      <c r="M22" s="55" t="s">
        <v>2431</v>
      </c>
      <c r="N22" s="4"/>
    </row>
    <row r="23" spans="1:14" s="3" customFormat="1" ht="15.75" x14ac:dyDescent="0.25">
      <c r="A23" s="29">
        <v>4984</v>
      </c>
      <c r="B23" s="80" t="s">
        <v>2432</v>
      </c>
      <c r="C23" s="29">
        <v>4125325262</v>
      </c>
      <c r="D23" s="11"/>
      <c r="E23" s="11"/>
      <c r="F23" s="11"/>
      <c r="G23" s="11"/>
      <c r="H23" s="11"/>
      <c r="I23" s="11"/>
      <c r="J23" s="11"/>
      <c r="K23" s="29">
        <v>21</v>
      </c>
      <c r="L23" s="29">
        <v>9</v>
      </c>
      <c r="M23" s="11"/>
      <c r="N23" s="4"/>
    </row>
    <row r="24" spans="1:14" s="3" customFormat="1" ht="15.75" x14ac:dyDescent="0.25">
      <c r="A24" s="29">
        <v>4654</v>
      </c>
      <c r="B24" s="80" t="s">
        <v>1661</v>
      </c>
      <c r="C24" s="29">
        <v>4125325256</v>
      </c>
      <c r="D24" s="11"/>
      <c r="E24" s="11"/>
      <c r="F24" s="11"/>
      <c r="G24" s="11"/>
      <c r="H24" s="11"/>
      <c r="I24" s="11"/>
      <c r="J24" s="11"/>
      <c r="K24" s="29">
        <v>34</v>
      </c>
      <c r="L24" s="35">
        <v>0</v>
      </c>
      <c r="M24" s="547" t="s">
        <v>2448</v>
      </c>
      <c r="N24" s="4"/>
    </row>
    <row r="25" spans="1:14" s="3" customFormat="1" ht="15.75" x14ac:dyDescent="0.25">
      <c r="A25" s="29">
        <v>4654</v>
      </c>
      <c r="B25" s="80" t="s">
        <v>1661</v>
      </c>
      <c r="C25" s="29">
        <v>4125455181</v>
      </c>
      <c r="D25" s="11"/>
      <c r="E25" s="11"/>
      <c r="F25" s="11"/>
      <c r="G25" s="11"/>
      <c r="H25" s="11"/>
      <c r="I25" s="11"/>
      <c r="J25" s="11"/>
      <c r="K25" s="29">
        <v>25</v>
      </c>
      <c r="L25" s="35"/>
      <c r="M25" s="549"/>
      <c r="N25" s="4"/>
    </row>
    <row r="26" spans="1:14" s="16" customFormat="1" ht="15.75" x14ac:dyDescent="0.25">
      <c r="A26" s="29">
        <v>4581</v>
      </c>
      <c r="B26" s="80" t="s">
        <v>1329</v>
      </c>
      <c r="C26" s="92">
        <v>4125325255</v>
      </c>
      <c r="D26" s="29"/>
      <c r="E26" s="29"/>
      <c r="F26" s="29"/>
      <c r="G26" s="29"/>
      <c r="H26" s="29"/>
      <c r="I26" s="29"/>
      <c r="J26" s="29"/>
      <c r="K26" s="29">
        <v>24</v>
      </c>
      <c r="L26" s="29">
        <v>22</v>
      </c>
      <c r="M26" s="29"/>
      <c r="N26" s="17"/>
    </row>
    <row r="27" spans="1:14" s="16" customFormat="1" ht="15.75" x14ac:dyDescent="0.25">
      <c r="A27" s="100"/>
      <c r="B27" s="101"/>
      <c r="C27" s="102"/>
      <c r="D27" s="100"/>
      <c r="E27" s="100"/>
      <c r="F27" s="100"/>
      <c r="G27" s="100"/>
      <c r="H27" s="100"/>
      <c r="I27" s="100"/>
      <c r="J27" s="100"/>
      <c r="K27" s="100"/>
      <c r="L27" s="100"/>
      <c r="M27" s="100" t="s">
        <v>2596</v>
      </c>
      <c r="N27" s="17"/>
    </row>
    <row r="28" spans="1:14" s="16" customFormat="1" ht="15.75" x14ac:dyDescent="0.25">
      <c r="A28" s="29"/>
      <c r="B28" s="78" t="s">
        <v>2441</v>
      </c>
      <c r="C28" s="92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17"/>
    </row>
    <row r="29" spans="1:14" s="16" customFormat="1" ht="15.75" x14ac:dyDescent="0.25">
      <c r="A29" s="91">
        <v>2801</v>
      </c>
      <c r="B29" s="79" t="s">
        <v>2171</v>
      </c>
      <c r="C29" s="92">
        <v>4125353084</v>
      </c>
      <c r="D29" s="29"/>
      <c r="E29" s="29"/>
      <c r="F29" s="29"/>
      <c r="G29" s="29"/>
      <c r="H29" s="29"/>
      <c r="I29" s="29"/>
      <c r="J29" s="29"/>
      <c r="K29" s="29"/>
      <c r="L29" s="29">
        <v>4</v>
      </c>
      <c r="M29" s="29"/>
      <c r="N29" s="17"/>
    </row>
    <row r="30" spans="1:14" s="16" customFormat="1" ht="15.75" x14ac:dyDescent="0.25">
      <c r="A30" s="29">
        <v>1644</v>
      </c>
      <c r="B30" s="79" t="s">
        <v>797</v>
      </c>
      <c r="C30" s="92">
        <v>4125365280</v>
      </c>
      <c r="D30" s="29">
        <v>10</v>
      </c>
      <c r="E30" s="29"/>
      <c r="F30" s="29">
        <v>10</v>
      </c>
      <c r="G30" s="29"/>
      <c r="H30" s="29"/>
      <c r="I30" s="29"/>
      <c r="J30" s="29"/>
      <c r="K30" s="29"/>
      <c r="L30" s="29"/>
      <c r="M30" s="29"/>
      <c r="N30" s="17"/>
    </row>
    <row r="31" spans="1:14" s="16" customFormat="1" ht="15.75" x14ac:dyDescent="0.25">
      <c r="A31" s="29">
        <v>4140</v>
      </c>
      <c r="B31" s="79" t="s">
        <v>1824</v>
      </c>
      <c r="C31" s="92">
        <v>4125122346</v>
      </c>
      <c r="D31" s="29"/>
      <c r="E31" s="29"/>
      <c r="F31" s="29"/>
      <c r="G31" s="29"/>
      <c r="H31" s="29"/>
      <c r="I31" s="29"/>
      <c r="J31" s="29">
        <v>5</v>
      </c>
      <c r="K31" s="29"/>
      <c r="L31" s="29"/>
      <c r="M31" s="29"/>
      <c r="N31" s="17"/>
    </row>
    <row r="32" spans="1:14" s="16" customFormat="1" ht="15.75" x14ac:dyDescent="0.25">
      <c r="A32" s="29">
        <v>5288</v>
      </c>
      <c r="B32" s="79" t="s">
        <v>1414</v>
      </c>
      <c r="C32" s="92">
        <v>4125316511</v>
      </c>
      <c r="D32" s="29"/>
      <c r="E32" s="29"/>
      <c r="F32" s="29"/>
      <c r="G32" s="29"/>
      <c r="H32" s="29"/>
      <c r="I32" s="29"/>
      <c r="J32" s="29">
        <v>3</v>
      </c>
      <c r="K32" s="29"/>
      <c r="L32" s="29"/>
      <c r="M32" s="29"/>
      <c r="N32" s="17"/>
    </row>
    <row r="33" spans="1:14" s="16" customFormat="1" ht="15.75" x14ac:dyDescent="0.25">
      <c r="A33" s="29">
        <v>3014</v>
      </c>
      <c r="B33" s="79" t="s">
        <v>2444</v>
      </c>
      <c r="C33" s="92">
        <v>4125117675</v>
      </c>
      <c r="D33" s="29"/>
      <c r="E33" s="29"/>
      <c r="F33" s="29"/>
      <c r="G33" s="29"/>
      <c r="H33" s="29"/>
      <c r="I33" s="29"/>
      <c r="J33" s="29">
        <v>3</v>
      </c>
      <c r="K33" s="29"/>
      <c r="L33" s="29"/>
      <c r="M33" s="29"/>
      <c r="N33" s="17"/>
    </row>
    <row r="34" spans="1:14" s="16" customFormat="1" ht="15.75" x14ac:dyDescent="0.25">
      <c r="A34" s="29">
        <v>3477</v>
      </c>
      <c r="B34" s="79" t="s">
        <v>1821</v>
      </c>
      <c r="C34" s="92">
        <v>4124946405</v>
      </c>
      <c r="D34" s="29"/>
      <c r="E34" s="29"/>
      <c r="F34" s="29"/>
      <c r="G34" s="29"/>
      <c r="H34" s="29"/>
      <c r="I34" s="29"/>
      <c r="J34" s="29">
        <v>3</v>
      </c>
      <c r="K34" s="29"/>
      <c r="L34" s="29"/>
      <c r="M34" s="29"/>
      <c r="N34" s="17"/>
    </row>
    <row r="35" spans="1:14" s="16" customFormat="1" ht="15.75" x14ac:dyDescent="0.25">
      <c r="A35" s="29">
        <v>1535</v>
      </c>
      <c r="B35" s="79" t="s">
        <v>1467</v>
      </c>
      <c r="C35" s="92">
        <v>4125287082</v>
      </c>
      <c r="D35" s="29"/>
      <c r="E35" s="29"/>
      <c r="F35" s="29"/>
      <c r="G35" s="29"/>
      <c r="H35" s="29">
        <v>5</v>
      </c>
      <c r="I35" s="29"/>
      <c r="J35" s="29"/>
      <c r="K35" s="29"/>
      <c r="L35" s="29"/>
      <c r="M35" s="29"/>
      <c r="N35" s="17"/>
    </row>
    <row r="36" spans="1:14" s="16" customFormat="1" ht="15.75" x14ac:dyDescent="0.25">
      <c r="A36" s="29">
        <v>1535</v>
      </c>
      <c r="B36" s="79" t="s">
        <v>1467</v>
      </c>
      <c r="C36" s="92">
        <v>4125287083</v>
      </c>
      <c r="D36" s="29"/>
      <c r="E36" s="29"/>
      <c r="F36" s="29"/>
      <c r="G36" s="29"/>
      <c r="H36" s="29">
        <v>5</v>
      </c>
      <c r="I36" s="29"/>
      <c r="J36" s="29">
        <v>5</v>
      </c>
      <c r="K36" s="29"/>
      <c r="L36" s="29"/>
      <c r="M36" s="29"/>
      <c r="N36" s="17"/>
    </row>
    <row r="37" spans="1:14" s="16" customFormat="1" ht="15.75" x14ac:dyDescent="0.25">
      <c r="A37" s="29">
        <v>1535</v>
      </c>
      <c r="B37" s="79" t="s">
        <v>1467</v>
      </c>
      <c r="C37" s="92">
        <v>4125232016</v>
      </c>
      <c r="D37" s="29"/>
      <c r="E37" s="29"/>
      <c r="F37" s="29"/>
      <c r="G37" s="29"/>
      <c r="H37" s="29"/>
      <c r="I37" s="29"/>
      <c r="J37" s="29"/>
      <c r="K37" s="29">
        <v>5</v>
      </c>
      <c r="L37" s="29">
        <v>5</v>
      </c>
      <c r="M37" s="29"/>
      <c r="N37" s="17"/>
    </row>
    <row r="38" spans="1:14" s="16" customFormat="1" ht="15.75" x14ac:dyDescent="0.25">
      <c r="A38" s="29">
        <v>3227</v>
      </c>
      <c r="B38" s="79" t="s">
        <v>671</v>
      </c>
      <c r="C38" s="92">
        <v>4125040686</v>
      </c>
      <c r="D38" s="29"/>
      <c r="E38" s="29"/>
      <c r="F38" s="29"/>
      <c r="G38" s="29"/>
      <c r="H38" s="29"/>
      <c r="I38" s="29"/>
      <c r="J38" s="29">
        <v>5</v>
      </c>
      <c r="K38" s="29"/>
      <c r="L38" s="29"/>
      <c r="M38" s="29"/>
      <c r="N38" s="17"/>
    </row>
    <row r="39" spans="1:14" s="16" customFormat="1" ht="15.75" x14ac:dyDescent="0.25">
      <c r="A39" s="29">
        <v>2091</v>
      </c>
      <c r="B39" s="79" t="s">
        <v>2445</v>
      </c>
      <c r="C39" s="92">
        <v>4125114703</v>
      </c>
      <c r="D39" s="29"/>
      <c r="E39" s="29"/>
      <c r="F39" s="29"/>
      <c r="G39" s="29"/>
      <c r="H39" s="29"/>
      <c r="I39" s="29"/>
      <c r="J39" s="29">
        <v>3</v>
      </c>
      <c r="K39" s="29"/>
      <c r="L39" s="29"/>
      <c r="M39" s="29"/>
      <c r="N39" s="17"/>
    </row>
    <row r="40" spans="1:14" s="16" customFormat="1" ht="15.75" x14ac:dyDescent="0.25">
      <c r="A40" s="29">
        <v>3130</v>
      </c>
      <c r="B40" s="79" t="s">
        <v>1295</v>
      </c>
      <c r="C40" s="92">
        <v>4125240318</v>
      </c>
      <c r="D40" s="29"/>
      <c r="E40" s="29"/>
      <c r="F40" s="29"/>
      <c r="G40" s="29"/>
      <c r="H40" s="29"/>
      <c r="I40" s="29"/>
      <c r="J40" s="29">
        <v>3</v>
      </c>
      <c r="K40" s="29"/>
      <c r="L40" s="29"/>
      <c r="M40" s="29"/>
      <c r="N40" s="17"/>
    </row>
    <row r="41" spans="1:14" s="16" customFormat="1" ht="15.75" x14ac:dyDescent="0.25">
      <c r="A41" s="29">
        <v>2254</v>
      </c>
      <c r="B41" s="79" t="s">
        <v>570</v>
      </c>
      <c r="C41" s="92">
        <v>4125240209</v>
      </c>
      <c r="D41" s="29"/>
      <c r="E41" s="29"/>
      <c r="F41" s="29"/>
      <c r="G41" s="29"/>
      <c r="H41" s="29"/>
      <c r="I41" s="29"/>
      <c r="J41" s="29">
        <v>3</v>
      </c>
      <c r="K41" s="29"/>
      <c r="L41" s="29"/>
      <c r="M41" s="29"/>
      <c r="N41" s="17"/>
    </row>
    <row r="42" spans="1:14" s="16" customFormat="1" ht="15.75" x14ac:dyDescent="0.25">
      <c r="A42" s="29">
        <v>3123</v>
      </c>
      <c r="B42" s="79" t="s">
        <v>108</v>
      </c>
      <c r="C42" s="92">
        <v>4125197405</v>
      </c>
      <c r="D42" s="29"/>
      <c r="E42" s="29"/>
      <c r="F42" s="29"/>
      <c r="G42" s="29"/>
      <c r="H42" s="29"/>
      <c r="I42" s="29"/>
      <c r="J42" s="29">
        <v>5</v>
      </c>
      <c r="K42" s="29"/>
      <c r="L42" s="29"/>
      <c r="M42" s="29"/>
      <c r="N42" s="17"/>
    </row>
    <row r="43" spans="1:14" s="16" customFormat="1" ht="15.75" x14ac:dyDescent="0.25">
      <c r="A43" s="29">
        <v>5377</v>
      </c>
      <c r="B43" s="79" t="s">
        <v>2446</v>
      </c>
      <c r="C43" s="92">
        <v>4125038656</v>
      </c>
      <c r="D43" s="29"/>
      <c r="E43" s="29"/>
      <c r="F43" s="29"/>
      <c r="G43" s="29"/>
      <c r="H43" s="29"/>
      <c r="I43" s="29"/>
      <c r="J43" s="29">
        <v>3</v>
      </c>
      <c r="K43" s="29"/>
      <c r="L43" s="29"/>
      <c r="M43" s="91" t="s">
        <v>2447</v>
      </c>
      <c r="N43" s="17"/>
    </row>
    <row r="44" spans="1:14" s="16" customFormat="1" ht="15.75" x14ac:dyDescent="0.25">
      <c r="A44" s="58">
        <v>1608</v>
      </c>
      <c r="B44" s="79" t="s">
        <v>123</v>
      </c>
      <c r="C44" s="92">
        <v>4125382814</v>
      </c>
      <c r="D44" s="29"/>
      <c r="E44" s="29"/>
      <c r="F44" s="29"/>
      <c r="G44" s="29"/>
      <c r="H44" s="29"/>
      <c r="I44" s="29"/>
      <c r="J44" s="29">
        <v>2</v>
      </c>
      <c r="K44" s="29"/>
      <c r="L44" s="29"/>
      <c r="M44" s="29"/>
      <c r="N44" s="17"/>
    </row>
    <row r="45" spans="1:14" s="16" customFormat="1" ht="15.75" x14ac:dyDescent="0.25">
      <c r="A45" s="29">
        <v>1660</v>
      </c>
      <c r="B45" s="79" t="s">
        <v>456</v>
      </c>
      <c r="C45" s="92">
        <v>4125053246</v>
      </c>
      <c r="D45" s="29"/>
      <c r="E45" s="29"/>
      <c r="F45" s="29"/>
      <c r="G45" s="29"/>
      <c r="H45" s="29"/>
      <c r="I45" s="29"/>
      <c r="J45" s="29">
        <v>5</v>
      </c>
      <c r="K45" s="29"/>
      <c r="L45" s="29"/>
      <c r="M45" s="29"/>
      <c r="N45" s="17"/>
    </row>
    <row r="46" spans="1:14" s="16" customFormat="1" ht="15.75" x14ac:dyDescent="0.25">
      <c r="A46" s="29">
        <v>1646</v>
      </c>
      <c r="B46" s="79" t="s">
        <v>129</v>
      </c>
      <c r="C46" s="92">
        <v>4125326933</v>
      </c>
      <c r="D46" s="29"/>
      <c r="E46" s="29"/>
      <c r="F46" s="29"/>
      <c r="G46" s="29"/>
      <c r="H46" s="29"/>
      <c r="I46" s="29"/>
      <c r="J46" s="29">
        <v>5</v>
      </c>
      <c r="K46" s="29"/>
      <c r="L46" s="29"/>
      <c r="M46" s="29"/>
      <c r="N46" s="17"/>
    </row>
    <row r="47" spans="1:14" s="16" customFormat="1" ht="15.75" x14ac:dyDescent="0.25">
      <c r="A47" s="29">
        <v>2024</v>
      </c>
      <c r="B47" s="79" t="s">
        <v>2270</v>
      </c>
      <c r="C47" s="92">
        <v>4125363727</v>
      </c>
      <c r="D47" s="29"/>
      <c r="E47" s="29"/>
      <c r="F47" s="29"/>
      <c r="G47" s="29"/>
      <c r="H47" s="29"/>
      <c r="I47" s="29"/>
      <c r="J47" s="29"/>
      <c r="K47" s="29"/>
      <c r="L47" s="29">
        <v>3</v>
      </c>
      <c r="M47" s="29"/>
      <c r="N47" s="17"/>
    </row>
    <row r="48" spans="1:14" s="16" customFormat="1" ht="15.75" x14ac:dyDescent="0.25">
      <c r="A48" s="29">
        <v>1653</v>
      </c>
      <c r="B48" s="79" t="s">
        <v>203</v>
      </c>
      <c r="C48" s="92">
        <v>4125375815</v>
      </c>
      <c r="D48" s="29"/>
      <c r="E48" s="29"/>
      <c r="F48" s="29"/>
      <c r="G48" s="29"/>
      <c r="H48" s="29"/>
      <c r="I48" s="29"/>
      <c r="J48" s="29"/>
      <c r="K48" s="29"/>
      <c r="L48" s="29">
        <v>4</v>
      </c>
      <c r="M48" s="29"/>
      <c r="N48" s="17"/>
    </row>
    <row r="49" spans="1:14" s="16" customFormat="1" ht="15.75" x14ac:dyDescent="0.25">
      <c r="A49" s="29">
        <v>1653</v>
      </c>
      <c r="B49" s="79" t="s">
        <v>203</v>
      </c>
      <c r="C49" s="92">
        <v>4125375808</v>
      </c>
      <c r="D49" s="29"/>
      <c r="E49" s="29"/>
      <c r="F49" s="29">
        <v>5</v>
      </c>
      <c r="G49" s="29"/>
      <c r="H49" s="29"/>
      <c r="I49" s="29"/>
      <c r="J49" s="29">
        <v>5</v>
      </c>
      <c r="K49" s="29"/>
      <c r="L49" s="29"/>
      <c r="M49" s="29"/>
      <c r="N49" s="17"/>
    </row>
    <row r="50" spans="1:14" s="16" customFormat="1" ht="15.75" x14ac:dyDescent="0.25">
      <c r="A50" s="29">
        <v>3248</v>
      </c>
      <c r="B50" s="79" t="s">
        <v>1579</v>
      </c>
      <c r="C50" s="92">
        <v>4125157758</v>
      </c>
      <c r="D50" s="29"/>
      <c r="E50" s="29"/>
      <c r="F50" s="29"/>
      <c r="G50" s="29"/>
      <c r="H50" s="29"/>
      <c r="I50" s="29"/>
      <c r="J50" s="29">
        <v>3</v>
      </c>
      <c r="K50" s="29"/>
      <c r="L50" s="29"/>
      <c r="M50" s="29"/>
      <c r="N50" s="17"/>
    </row>
    <row r="51" spans="1:14" s="16" customFormat="1" ht="15.75" x14ac:dyDescent="0.25">
      <c r="A51" s="29">
        <v>3248</v>
      </c>
      <c r="B51" s="79" t="s">
        <v>1579</v>
      </c>
      <c r="C51" s="92">
        <v>4125361839</v>
      </c>
      <c r="D51" s="29"/>
      <c r="E51" s="29"/>
      <c r="F51" s="29"/>
      <c r="G51" s="29"/>
      <c r="H51" s="29"/>
      <c r="I51" s="29"/>
      <c r="J51" s="29"/>
      <c r="K51" s="29"/>
      <c r="L51" s="29">
        <v>6</v>
      </c>
      <c r="M51" s="29"/>
      <c r="N51" s="17"/>
    </row>
    <row r="52" spans="1:14" s="16" customFormat="1" ht="15.75" x14ac:dyDescent="0.25">
      <c r="A52" s="29">
        <v>1655</v>
      </c>
      <c r="B52" s="79" t="s">
        <v>458</v>
      </c>
      <c r="C52" s="92">
        <v>4125200998</v>
      </c>
      <c r="D52" s="29"/>
      <c r="E52" s="29"/>
      <c r="F52" s="29">
        <v>5</v>
      </c>
      <c r="G52" s="29"/>
      <c r="H52" s="29"/>
      <c r="I52" s="29"/>
      <c r="J52" s="29">
        <v>10</v>
      </c>
      <c r="K52" s="29"/>
      <c r="L52" s="29"/>
      <c r="M52" s="29"/>
      <c r="N52" s="17"/>
    </row>
    <row r="53" spans="1:14" s="16" customFormat="1" ht="15.75" x14ac:dyDescent="0.25">
      <c r="A53" s="29">
        <v>1663</v>
      </c>
      <c r="B53" s="79" t="s">
        <v>1155</v>
      </c>
      <c r="C53" s="92">
        <v>4125315269</v>
      </c>
      <c r="D53" s="29"/>
      <c r="E53" s="29"/>
      <c r="F53" s="29"/>
      <c r="G53" s="29"/>
      <c r="H53" s="29"/>
      <c r="I53" s="29"/>
      <c r="J53" s="29">
        <v>5</v>
      </c>
      <c r="K53" s="29"/>
      <c r="L53" s="29"/>
      <c r="M53" s="29"/>
      <c r="N53" s="17"/>
    </row>
    <row r="54" spans="1:14" s="16" customFormat="1" ht="15.75" x14ac:dyDescent="0.25">
      <c r="A54" s="29">
        <v>3137</v>
      </c>
      <c r="B54" s="79" t="s">
        <v>1355</v>
      </c>
      <c r="C54" s="92">
        <v>4125118896</v>
      </c>
      <c r="D54" s="29"/>
      <c r="E54" s="29"/>
      <c r="F54" s="29"/>
      <c r="G54" s="29"/>
      <c r="H54" s="29"/>
      <c r="I54" s="29"/>
      <c r="J54" s="29">
        <v>10</v>
      </c>
      <c r="K54" s="29"/>
      <c r="L54" s="29"/>
      <c r="M54" s="29"/>
      <c r="N54" s="17"/>
    </row>
    <row r="55" spans="1:14" s="16" customFormat="1" ht="15.75" x14ac:dyDescent="0.25">
      <c r="A55" s="29">
        <v>3649</v>
      </c>
      <c r="B55" s="79" t="s">
        <v>75</v>
      </c>
      <c r="C55" s="92">
        <v>4125350671</v>
      </c>
      <c r="D55" s="29"/>
      <c r="E55" s="29"/>
      <c r="F55" s="29"/>
      <c r="G55" s="29"/>
      <c r="H55" s="29"/>
      <c r="I55" s="29"/>
      <c r="J55" s="29">
        <v>10</v>
      </c>
      <c r="K55" s="29"/>
      <c r="L55" s="29"/>
      <c r="M55" s="29"/>
      <c r="N55" s="17"/>
    </row>
    <row r="56" spans="1:14" s="16" customFormat="1" ht="15.75" x14ac:dyDescent="0.25">
      <c r="A56" s="29">
        <v>4211</v>
      </c>
      <c r="B56" s="79" t="s">
        <v>757</v>
      </c>
      <c r="C56" s="92">
        <v>4125073861</v>
      </c>
      <c r="D56" s="29"/>
      <c r="E56" s="29"/>
      <c r="F56" s="29"/>
      <c r="G56" s="29"/>
      <c r="H56" s="29"/>
      <c r="I56" s="29"/>
      <c r="J56" s="29">
        <v>1</v>
      </c>
      <c r="K56" s="29"/>
      <c r="L56" s="29"/>
      <c r="M56" s="29"/>
      <c r="N56" s="17"/>
    </row>
    <row r="57" spans="1:14" s="16" customFormat="1" ht="15.75" x14ac:dyDescent="0.25">
      <c r="A57" s="29">
        <v>1590</v>
      </c>
      <c r="B57" s="79" t="s">
        <v>992</v>
      </c>
      <c r="C57" s="92">
        <v>4125375848</v>
      </c>
      <c r="D57" s="29"/>
      <c r="E57" s="29"/>
      <c r="F57" s="29"/>
      <c r="G57" s="29"/>
      <c r="H57" s="29"/>
      <c r="I57" s="29"/>
      <c r="J57" s="29"/>
      <c r="K57" s="29"/>
      <c r="L57" s="29">
        <v>5</v>
      </c>
      <c r="M57" s="29"/>
      <c r="N57" s="17"/>
    </row>
    <row r="58" spans="1:14" s="16" customFormat="1" ht="15.75" x14ac:dyDescent="0.25">
      <c r="A58" s="29">
        <v>1590</v>
      </c>
      <c r="B58" s="79" t="s">
        <v>992</v>
      </c>
      <c r="C58" s="92">
        <v>4125052310</v>
      </c>
      <c r="D58" s="29"/>
      <c r="E58" s="29"/>
      <c r="F58" s="29">
        <v>2</v>
      </c>
      <c r="G58" s="29"/>
      <c r="H58" s="29"/>
      <c r="I58" s="29"/>
      <c r="J58" s="29">
        <v>3</v>
      </c>
      <c r="K58" s="29"/>
      <c r="L58" s="29"/>
      <c r="M58" s="29"/>
      <c r="N58" s="17"/>
    </row>
    <row r="59" spans="1:14" s="16" customFormat="1" ht="15.75" x14ac:dyDescent="0.25">
      <c r="A59" s="29">
        <v>3181</v>
      </c>
      <c r="B59" s="79" t="s">
        <v>43</v>
      </c>
      <c r="C59" s="92">
        <v>4125345706</v>
      </c>
      <c r="D59" s="29"/>
      <c r="E59" s="29"/>
      <c r="F59" s="29"/>
      <c r="G59" s="29"/>
      <c r="H59" s="29"/>
      <c r="I59" s="29"/>
      <c r="J59" s="29"/>
      <c r="K59" s="29">
        <v>5</v>
      </c>
      <c r="L59" s="29"/>
      <c r="M59" s="29"/>
      <c r="N59" s="17"/>
    </row>
    <row r="60" spans="1:14" s="16" customFormat="1" ht="15.75" x14ac:dyDescent="0.25">
      <c r="A60" s="29">
        <v>3941</v>
      </c>
      <c r="B60" s="79" t="s">
        <v>2263</v>
      </c>
      <c r="C60" s="92">
        <v>4125391045</v>
      </c>
      <c r="D60" s="29"/>
      <c r="E60" s="29"/>
      <c r="F60" s="29"/>
      <c r="G60" s="29"/>
      <c r="H60" s="29"/>
      <c r="I60" s="29"/>
      <c r="J60" s="29"/>
      <c r="K60" s="29"/>
      <c r="L60" s="29">
        <v>2</v>
      </c>
      <c r="M60" s="29"/>
      <c r="N60" s="17"/>
    </row>
    <row r="61" spans="1:14" s="16" customFormat="1" ht="15.75" x14ac:dyDescent="0.25">
      <c r="A61" s="29">
        <v>4419</v>
      </c>
      <c r="B61" s="79" t="s">
        <v>2262</v>
      </c>
      <c r="C61" s="92">
        <v>4125238903</v>
      </c>
      <c r="D61" s="29"/>
      <c r="E61" s="29"/>
      <c r="F61" s="29"/>
      <c r="G61" s="29"/>
      <c r="H61" s="29"/>
      <c r="I61" s="29"/>
      <c r="J61" s="29">
        <v>4</v>
      </c>
      <c r="K61" s="29"/>
      <c r="L61" s="29"/>
      <c r="M61" s="29"/>
      <c r="N61" s="17"/>
    </row>
    <row r="62" spans="1:14" s="16" customFormat="1" ht="15.75" x14ac:dyDescent="0.25">
      <c r="A62" s="29">
        <v>3301</v>
      </c>
      <c r="B62" s="79" t="s">
        <v>2449</v>
      </c>
      <c r="C62" s="92">
        <v>4125367011</v>
      </c>
      <c r="D62" s="29"/>
      <c r="E62" s="29"/>
      <c r="F62" s="29"/>
      <c r="G62" s="29"/>
      <c r="H62" s="29"/>
      <c r="I62" s="29"/>
      <c r="J62" s="29"/>
      <c r="K62" s="29">
        <v>5</v>
      </c>
      <c r="L62" s="29">
        <v>5</v>
      </c>
      <c r="M62" s="29"/>
      <c r="N62" s="17"/>
    </row>
    <row r="63" spans="1:14" s="16" customFormat="1" ht="15.75" x14ac:dyDescent="0.25">
      <c r="A63" s="29">
        <v>4053</v>
      </c>
      <c r="B63" s="79" t="s">
        <v>702</v>
      </c>
      <c r="C63" s="92">
        <v>4125379277</v>
      </c>
      <c r="D63" s="29"/>
      <c r="E63" s="29"/>
      <c r="F63" s="29"/>
      <c r="G63" s="29"/>
      <c r="H63" s="29"/>
      <c r="I63" s="29"/>
      <c r="J63" s="29"/>
      <c r="K63" s="29">
        <v>3</v>
      </c>
      <c r="L63" s="29"/>
      <c r="M63" s="29"/>
      <c r="N63" s="17"/>
    </row>
    <row r="64" spans="1:14" s="16" customFormat="1" ht="15.75" x14ac:dyDescent="0.25">
      <c r="A64" s="29">
        <v>4776</v>
      </c>
      <c r="B64" s="79" t="s">
        <v>2450</v>
      </c>
      <c r="C64" s="92">
        <v>4125145894</v>
      </c>
      <c r="D64" s="29"/>
      <c r="E64" s="29"/>
      <c r="F64" s="29"/>
      <c r="G64" s="29"/>
      <c r="H64" s="29"/>
      <c r="I64" s="29"/>
      <c r="J64" s="29">
        <v>5</v>
      </c>
      <c r="K64" s="29"/>
      <c r="L64" s="29"/>
      <c r="M64" s="58" t="s">
        <v>2451</v>
      </c>
      <c r="N64" s="17"/>
    </row>
    <row r="65" spans="1:14" s="16" customFormat="1" ht="15.75" x14ac:dyDescent="0.25">
      <c r="A65" s="29"/>
      <c r="B65" s="37" t="s">
        <v>590</v>
      </c>
      <c r="C65" s="92"/>
      <c r="D65" s="29"/>
      <c r="E65" s="29"/>
      <c r="F65" s="29"/>
      <c r="G65" s="29"/>
      <c r="H65" s="29"/>
      <c r="I65" s="29"/>
      <c r="J65" s="29"/>
      <c r="K65" s="29"/>
      <c r="L65" s="29"/>
      <c r="M65" s="55" t="s">
        <v>2442</v>
      </c>
      <c r="N65" s="17"/>
    </row>
    <row r="66" spans="1:14" s="16" customFormat="1" ht="15.75" x14ac:dyDescent="0.25">
      <c r="A66" s="29" t="s">
        <v>2443</v>
      </c>
      <c r="B66" s="79" t="s">
        <v>2328</v>
      </c>
      <c r="C66" s="92" t="s">
        <v>397</v>
      </c>
      <c r="D66" s="29"/>
      <c r="E66" s="29"/>
      <c r="F66" s="29"/>
      <c r="G66" s="29"/>
      <c r="H66" s="29"/>
      <c r="I66" s="29">
        <v>20</v>
      </c>
      <c r="J66" s="29">
        <v>20</v>
      </c>
      <c r="K66" s="29"/>
      <c r="L66" s="29"/>
      <c r="M66" s="29"/>
      <c r="N66" s="17"/>
    </row>
    <row r="67" spans="1:14" s="16" customFormat="1" ht="15.75" x14ac:dyDescent="0.25">
      <c r="A67" s="100"/>
      <c r="B67" s="101"/>
      <c r="C67" s="102"/>
      <c r="D67" s="100"/>
      <c r="E67" s="100"/>
      <c r="F67" s="100"/>
      <c r="G67" s="100"/>
      <c r="H67" s="100"/>
      <c r="I67" s="100"/>
      <c r="J67" s="100"/>
      <c r="K67" s="100"/>
      <c r="L67" s="100"/>
      <c r="M67" s="100" t="s">
        <v>2452</v>
      </c>
      <c r="N67" s="17"/>
    </row>
    <row r="68" spans="1:14" s="16" customFormat="1" ht="15.75" x14ac:dyDescent="0.25">
      <c r="A68" s="29"/>
      <c r="B68" s="78" t="s">
        <v>2453</v>
      </c>
      <c r="C68" s="92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17"/>
    </row>
    <row r="69" spans="1:14" s="16" customFormat="1" ht="15.75" x14ac:dyDescent="0.25">
      <c r="A69" s="91">
        <v>2244</v>
      </c>
      <c r="B69" s="79" t="s">
        <v>623</v>
      </c>
      <c r="C69" s="92">
        <v>4125316409</v>
      </c>
      <c r="D69" s="29"/>
      <c r="E69" s="29"/>
      <c r="F69" s="29"/>
      <c r="G69" s="29"/>
      <c r="H69" s="29"/>
      <c r="I69" s="29"/>
      <c r="J69" s="29"/>
      <c r="K69" s="29">
        <v>5</v>
      </c>
      <c r="L69" s="29">
        <v>5</v>
      </c>
      <c r="M69" s="29"/>
      <c r="N69" s="17"/>
    </row>
    <row r="70" spans="1:14" s="16" customFormat="1" ht="15.75" x14ac:dyDescent="0.25">
      <c r="A70" s="29">
        <v>3573</v>
      </c>
      <c r="B70" s="79" t="s">
        <v>618</v>
      </c>
      <c r="C70" s="92">
        <v>4125316505</v>
      </c>
      <c r="D70" s="29"/>
      <c r="E70" s="29"/>
      <c r="F70" s="29"/>
      <c r="G70" s="29"/>
      <c r="H70" s="29"/>
      <c r="I70" s="29"/>
      <c r="J70" s="29">
        <v>3</v>
      </c>
      <c r="K70" s="29"/>
      <c r="L70" s="29"/>
      <c r="M70" s="29"/>
      <c r="N70" s="17"/>
    </row>
    <row r="71" spans="1:14" s="16" customFormat="1" ht="15.75" x14ac:dyDescent="0.25">
      <c r="A71" s="29">
        <v>5542</v>
      </c>
      <c r="B71" s="79" t="s">
        <v>2246</v>
      </c>
      <c r="C71" s="92">
        <v>4125126425</v>
      </c>
      <c r="D71" s="29"/>
      <c r="E71" s="29"/>
      <c r="F71" s="29"/>
      <c r="G71" s="29"/>
      <c r="H71" s="29"/>
      <c r="I71" s="29"/>
      <c r="J71" s="29">
        <v>3</v>
      </c>
      <c r="K71" s="29"/>
      <c r="L71" s="29"/>
      <c r="M71" s="29"/>
      <c r="N71" s="17"/>
    </row>
    <row r="72" spans="1:14" s="16" customFormat="1" ht="15.75" x14ac:dyDescent="0.25">
      <c r="A72" s="29">
        <v>3837</v>
      </c>
      <c r="B72" s="79" t="s">
        <v>608</v>
      </c>
      <c r="C72" s="92">
        <v>4124882400</v>
      </c>
      <c r="D72" s="29"/>
      <c r="E72" s="29"/>
      <c r="F72" s="29"/>
      <c r="G72" s="29"/>
      <c r="H72" s="29"/>
      <c r="I72" s="29"/>
      <c r="J72" s="29">
        <v>3</v>
      </c>
      <c r="K72" s="29"/>
      <c r="L72" s="29"/>
      <c r="M72" s="29"/>
      <c r="N72" s="17"/>
    </row>
    <row r="73" spans="1:14" s="16" customFormat="1" ht="15.75" x14ac:dyDescent="0.25">
      <c r="A73" s="29">
        <v>5347</v>
      </c>
      <c r="B73" s="79" t="s">
        <v>607</v>
      </c>
      <c r="C73" s="92">
        <v>4125372326</v>
      </c>
      <c r="D73" s="29"/>
      <c r="E73" s="29"/>
      <c r="F73" s="29"/>
      <c r="G73" s="29"/>
      <c r="H73" s="29"/>
      <c r="I73" s="29"/>
      <c r="J73" s="29">
        <v>6</v>
      </c>
      <c r="K73" s="29"/>
      <c r="L73" s="29"/>
      <c r="M73" s="29"/>
      <c r="N73" s="17"/>
    </row>
    <row r="74" spans="1:14" s="16" customFormat="1" ht="15.75" x14ac:dyDescent="0.25">
      <c r="A74" s="29">
        <v>5347</v>
      </c>
      <c r="B74" s="79" t="s">
        <v>607</v>
      </c>
      <c r="C74" s="92">
        <v>4125372328</v>
      </c>
      <c r="D74" s="29"/>
      <c r="E74" s="29"/>
      <c r="F74" s="29"/>
      <c r="G74" s="29"/>
      <c r="H74" s="29"/>
      <c r="I74" s="29"/>
      <c r="J74" s="29"/>
      <c r="K74" s="29"/>
      <c r="L74" s="29">
        <v>1</v>
      </c>
      <c r="M74" s="29"/>
      <c r="N74" s="17"/>
    </row>
    <row r="75" spans="1:14" s="16" customFormat="1" ht="15.75" x14ac:dyDescent="0.25">
      <c r="A75" s="29">
        <v>3994</v>
      </c>
      <c r="B75" s="79" t="s">
        <v>2454</v>
      </c>
      <c r="C75" s="92">
        <v>4125121882</v>
      </c>
      <c r="D75" s="29"/>
      <c r="E75" s="29"/>
      <c r="F75" s="29"/>
      <c r="G75" s="29"/>
      <c r="H75" s="29"/>
      <c r="I75" s="29"/>
      <c r="J75" s="29">
        <v>5</v>
      </c>
      <c r="K75" s="29"/>
      <c r="L75" s="29"/>
      <c r="M75" s="29"/>
      <c r="N75" s="17"/>
    </row>
    <row r="76" spans="1:14" s="16" customFormat="1" ht="15.75" x14ac:dyDescent="0.25">
      <c r="A76" s="29">
        <v>3232</v>
      </c>
      <c r="B76" s="79" t="s">
        <v>653</v>
      </c>
      <c r="C76" s="92">
        <v>4125316413</v>
      </c>
      <c r="D76" s="29"/>
      <c r="E76" s="29"/>
      <c r="F76" s="29"/>
      <c r="G76" s="29"/>
      <c r="H76" s="29"/>
      <c r="I76" s="29"/>
      <c r="J76" s="29"/>
      <c r="K76" s="29"/>
      <c r="L76" s="29">
        <v>5</v>
      </c>
      <c r="M76" s="29"/>
      <c r="N76" s="17"/>
    </row>
    <row r="77" spans="1:14" s="16" customFormat="1" ht="15.75" x14ac:dyDescent="0.25">
      <c r="A77" s="29">
        <v>5431</v>
      </c>
      <c r="B77" s="79" t="s">
        <v>2455</v>
      </c>
      <c r="C77" s="92">
        <v>4125316513</v>
      </c>
      <c r="D77" s="29"/>
      <c r="E77" s="29"/>
      <c r="F77" s="29"/>
      <c r="G77" s="29"/>
      <c r="H77" s="29"/>
      <c r="I77" s="29"/>
      <c r="J77" s="29">
        <v>3</v>
      </c>
      <c r="K77" s="29"/>
      <c r="L77" s="29"/>
      <c r="M77" s="29"/>
      <c r="N77" s="17"/>
    </row>
    <row r="78" spans="1:14" s="16" customFormat="1" ht="15.75" x14ac:dyDescent="0.25">
      <c r="A78" s="29">
        <v>5580</v>
      </c>
      <c r="B78" s="79" t="s">
        <v>2226</v>
      </c>
      <c r="C78" s="92">
        <v>4125372640</v>
      </c>
      <c r="D78" s="29"/>
      <c r="E78" s="29"/>
      <c r="F78" s="29"/>
      <c r="G78" s="29"/>
      <c r="H78" s="29"/>
      <c r="I78" s="29"/>
      <c r="J78" s="29">
        <v>6</v>
      </c>
      <c r="K78" s="29"/>
      <c r="L78" s="29"/>
      <c r="M78" s="29"/>
      <c r="N78" s="17"/>
    </row>
    <row r="79" spans="1:14" s="16" customFormat="1" ht="15.75" x14ac:dyDescent="0.25">
      <c r="A79" s="29">
        <v>4102</v>
      </c>
      <c r="B79" s="79" t="s">
        <v>2456</v>
      </c>
      <c r="C79" s="92">
        <v>4125316508</v>
      </c>
      <c r="D79" s="29"/>
      <c r="E79" s="29"/>
      <c r="F79" s="29"/>
      <c r="G79" s="29"/>
      <c r="H79" s="29"/>
      <c r="I79" s="29"/>
      <c r="J79" s="29"/>
      <c r="K79" s="29">
        <v>5</v>
      </c>
      <c r="L79" s="29">
        <v>5</v>
      </c>
      <c r="M79" s="29"/>
      <c r="N79" s="17"/>
    </row>
    <row r="80" spans="1:14" s="16" customFormat="1" ht="15.75" x14ac:dyDescent="0.25">
      <c r="A80" s="29">
        <v>3261</v>
      </c>
      <c r="B80" s="79" t="s">
        <v>2457</v>
      </c>
      <c r="C80" s="92">
        <v>4125240325</v>
      </c>
      <c r="D80" s="29"/>
      <c r="E80" s="29"/>
      <c r="F80" s="29"/>
      <c r="G80" s="29"/>
      <c r="H80" s="29"/>
      <c r="I80" s="29"/>
      <c r="J80" s="29">
        <v>3</v>
      </c>
      <c r="K80" s="29"/>
      <c r="L80" s="29"/>
      <c r="M80" s="29"/>
      <c r="N80" s="17"/>
    </row>
    <row r="81" spans="1:14" s="16" customFormat="1" ht="15.75" x14ac:dyDescent="0.25">
      <c r="A81" s="29">
        <v>5617</v>
      </c>
      <c r="B81" s="79" t="s">
        <v>2227</v>
      </c>
      <c r="C81" s="92">
        <v>4125373143</v>
      </c>
      <c r="D81" s="29"/>
      <c r="E81" s="29"/>
      <c r="F81" s="29"/>
      <c r="G81" s="29"/>
      <c r="H81" s="29"/>
      <c r="I81" s="29"/>
      <c r="J81" s="29"/>
      <c r="K81" s="29"/>
      <c r="L81" s="29">
        <v>5</v>
      </c>
      <c r="M81" s="29"/>
      <c r="N81" s="17"/>
    </row>
    <row r="82" spans="1:14" s="16" customFormat="1" ht="15.75" x14ac:dyDescent="0.25">
      <c r="A82" s="29">
        <v>2924</v>
      </c>
      <c r="B82" s="79" t="s">
        <v>652</v>
      </c>
      <c r="C82" s="92">
        <v>4125117405</v>
      </c>
      <c r="D82" s="29"/>
      <c r="E82" s="29"/>
      <c r="F82" s="29"/>
      <c r="G82" s="29"/>
      <c r="H82" s="29"/>
      <c r="I82" s="29"/>
      <c r="J82" s="29">
        <v>3</v>
      </c>
      <c r="K82" s="29"/>
      <c r="L82" s="29"/>
      <c r="M82" s="29"/>
      <c r="N82" s="17"/>
    </row>
    <row r="83" spans="1:14" s="16" customFormat="1" ht="15.75" x14ac:dyDescent="0.25">
      <c r="A83" s="29">
        <v>3275</v>
      </c>
      <c r="B83" s="79" t="s">
        <v>1282</v>
      </c>
      <c r="C83" s="92">
        <v>4125240327</v>
      </c>
      <c r="D83" s="29"/>
      <c r="E83" s="29"/>
      <c r="F83" s="29"/>
      <c r="G83" s="29"/>
      <c r="H83" s="29"/>
      <c r="I83" s="29"/>
      <c r="J83" s="29">
        <v>3</v>
      </c>
      <c r="K83" s="29"/>
      <c r="L83" s="29"/>
      <c r="M83" s="29"/>
      <c r="N83" s="17"/>
    </row>
    <row r="84" spans="1:14" s="16" customFormat="1" ht="15.75" x14ac:dyDescent="0.25">
      <c r="A84" s="29">
        <v>3178</v>
      </c>
      <c r="B84" s="79" t="s">
        <v>26</v>
      </c>
      <c r="C84" s="92">
        <v>4125118777</v>
      </c>
      <c r="D84" s="29"/>
      <c r="E84" s="29"/>
      <c r="F84" s="29"/>
      <c r="G84" s="29"/>
      <c r="H84" s="29"/>
      <c r="I84" s="29"/>
      <c r="J84" s="29">
        <v>5</v>
      </c>
      <c r="K84" s="29"/>
      <c r="L84" s="29"/>
      <c r="M84" s="29"/>
      <c r="N84" s="17"/>
    </row>
    <row r="85" spans="1:14" s="16" customFormat="1" ht="15.75" x14ac:dyDescent="0.25">
      <c r="A85" s="29">
        <v>5408</v>
      </c>
      <c r="B85" s="79" t="s">
        <v>639</v>
      </c>
      <c r="C85" s="92">
        <v>4125372362</v>
      </c>
      <c r="D85" s="29"/>
      <c r="E85" s="29"/>
      <c r="F85" s="29"/>
      <c r="G85" s="29"/>
      <c r="H85" s="29"/>
      <c r="I85" s="29"/>
      <c r="J85" s="29"/>
      <c r="K85" s="29"/>
      <c r="L85" s="29">
        <v>5</v>
      </c>
      <c r="M85" s="29"/>
      <c r="N85" s="17"/>
    </row>
    <row r="86" spans="1:14" s="16" customFormat="1" ht="15.75" x14ac:dyDescent="0.25">
      <c r="A86" s="29">
        <v>3651</v>
      </c>
      <c r="B86" s="79" t="s">
        <v>640</v>
      </c>
      <c r="C86" s="92">
        <v>4125369414</v>
      </c>
      <c r="D86" s="29"/>
      <c r="E86" s="29"/>
      <c r="F86" s="29"/>
      <c r="G86" s="29"/>
      <c r="H86" s="29"/>
      <c r="I86" s="29"/>
      <c r="J86" s="29"/>
      <c r="K86" s="29"/>
      <c r="L86" s="29">
        <v>5</v>
      </c>
      <c r="M86" s="29"/>
      <c r="N86" s="17"/>
    </row>
    <row r="87" spans="1:14" s="16" customFormat="1" ht="17.25" customHeight="1" x14ac:dyDescent="0.25">
      <c r="A87" s="29">
        <v>3231</v>
      </c>
      <c r="B87" s="79" t="s">
        <v>1090</v>
      </c>
      <c r="C87" s="92">
        <v>4125368999</v>
      </c>
      <c r="D87" s="29"/>
      <c r="E87" s="29"/>
      <c r="F87" s="29"/>
      <c r="G87" s="29"/>
      <c r="H87" s="29"/>
      <c r="I87" s="29"/>
      <c r="J87" s="29"/>
      <c r="K87" s="29"/>
      <c r="L87" s="29">
        <v>5</v>
      </c>
      <c r="M87" s="29"/>
      <c r="N87" s="17"/>
    </row>
    <row r="88" spans="1:14" s="16" customFormat="1" ht="17.25" customHeight="1" x14ac:dyDescent="0.25">
      <c r="A88" s="29">
        <v>3949</v>
      </c>
      <c r="B88" s="79" t="s">
        <v>641</v>
      </c>
      <c r="C88" s="92">
        <v>4125370336</v>
      </c>
      <c r="D88" s="29"/>
      <c r="E88" s="29"/>
      <c r="F88" s="29"/>
      <c r="G88" s="29"/>
      <c r="H88" s="29"/>
      <c r="I88" s="29"/>
      <c r="J88" s="29"/>
      <c r="K88" s="29"/>
      <c r="L88" s="29">
        <v>5</v>
      </c>
      <c r="M88" s="29"/>
      <c r="N88" s="17"/>
    </row>
    <row r="89" spans="1:14" s="16" customFormat="1" ht="15.75" x14ac:dyDescent="0.25">
      <c r="A89" s="29">
        <v>2795</v>
      </c>
      <c r="B89" s="79" t="s">
        <v>37</v>
      </c>
      <c r="C89" s="92">
        <v>4125316410</v>
      </c>
      <c r="D89" s="29"/>
      <c r="E89" s="29"/>
      <c r="F89" s="29"/>
      <c r="G89" s="29"/>
      <c r="H89" s="29"/>
      <c r="I89" s="29"/>
      <c r="J89" s="29"/>
      <c r="K89" s="29">
        <v>5</v>
      </c>
      <c r="L89" s="29"/>
      <c r="M89" s="29"/>
      <c r="N89" s="17"/>
    </row>
    <row r="90" spans="1:14" s="16" customFormat="1" ht="15.75" x14ac:dyDescent="0.25">
      <c r="A90" s="29">
        <v>4411</v>
      </c>
      <c r="B90" s="79" t="s">
        <v>2458</v>
      </c>
      <c r="C90" s="92">
        <v>4125316510</v>
      </c>
      <c r="D90" s="29"/>
      <c r="E90" s="29"/>
      <c r="F90" s="29"/>
      <c r="G90" s="29"/>
      <c r="H90" s="29"/>
      <c r="I90" s="29"/>
      <c r="J90" s="29">
        <v>3</v>
      </c>
      <c r="K90" s="29"/>
      <c r="L90" s="29"/>
      <c r="M90" s="29"/>
      <c r="N90" s="17"/>
    </row>
    <row r="91" spans="1:14" s="16" customFormat="1" ht="15.75" x14ac:dyDescent="0.25">
      <c r="A91" s="29">
        <v>4305</v>
      </c>
      <c r="B91" s="79" t="s">
        <v>38</v>
      </c>
      <c r="C91" s="92">
        <v>4125316509</v>
      </c>
      <c r="D91" s="29"/>
      <c r="E91" s="29"/>
      <c r="F91" s="29"/>
      <c r="G91" s="29"/>
      <c r="H91" s="29"/>
      <c r="I91" s="29"/>
      <c r="J91" s="29"/>
      <c r="K91" s="29"/>
      <c r="L91" s="29">
        <v>5</v>
      </c>
      <c r="M91" s="29"/>
      <c r="N91" s="17"/>
    </row>
    <row r="92" spans="1:14" s="16" customFormat="1" ht="15.75" x14ac:dyDescent="0.25">
      <c r="A92" s="29">
        <v>3553</v>
      </c>
      <c r="B92" s="79" t="s">
        <v>981</v>
      </c>
      <c r="C92" s="92">
        <v>4125316504</v>
      </c>
      <c r="D92" s="29"/>
      <c r="E92" s="29"/>
      <c r="F92" s="29"/>
      <c r="G92" s="29"/>
      <c r="H92" s="29"/>
      <c r="I92" s="29"/>
      <c r="J92" s="29">
        <v>6</v>
      </c>
      <c r="K92" s="29"/>
      <c r="L92" s="29"/>
      <c r="M92" s="29"/>
      <c r="N92" s="17"/>
    </row>
    <row r="93" spans="1:14" s="16" customFormat="1" ht="15.75" x14ac:dyDescent="0.25">
      <c r="A93" s="29">
        <v>4912</v>
      </c>
      <c r="B93" s="80" t="s">
        <v>1281</v>
      </c>
      <c r="C93" s="92">
        <v>4124885683</v>
      </c>
      <c r="D93" s="29"/>
      <c r="E93" s="29"/>
      <c r="F93" s="29"/>
      <c r="G93" s="29"/>
      <c r="H93" s="29"/>
      <c r="I93" s="29"/>
      <c r="J93" s="29">
        <v>3</v>
      </c>
      <c r="K93" s="29"/>
      <c r="L93" s="29"/>
      <c r="M93" s="29"/>
      <c r="N93" s="17"/>
    </row>
    <row r="94" spans="1:14" s="16" customFormat="1" ht="15.75" x14ac:dyDescent="0.25">
      <c r="A94" s="29">
        <v>3246</v>
      </c>
      <c r="B94" s="79" t="s">
        <v>625</v>
      </c>
      <c r="C94" s="92">
        <v>4125369032</v>
      </c>
      <c r="D94" s="29"/>
      <c r="E94" s="29"/>
      <c r="F94" s="29"/>
      <c r="G94" s="29"/>
      <c r="H94" s="29"/>
      <c r="I94" s="29"/>
      <c r="J94" s="29"/>
      <c r="K94" s="29">
        <v>5</v>
      </c>
      <c r="L94" s="29"/>
      <c r="M94" s="29"/>
      <c r="N94" s="17"/>
    </row>
    <row r="95" spans="1:14" s="16" customFormat="1" ht="15.75" x14ac:dyDescent="0.25">
      <c r="A95" s="29">
        <v>3883</v>
      </c>
      <c r="B95" s="79" t="s">
        <v>643</v>
      </c>
      <c r="C95" s="92">
        <v>4124946835</v>
      </c>
      <c r="D95" s="29"/>
      <c r="E95" s="29"/>
      <c r="F95" s="29"/>
      <c r="G95" s="29"/>
      <c r="H95" s="29"/>
      <c r="I95" s="29"/>
      <c r="J95" s="29">
        <v>6</v>
      </c>
      <c r="K95" s="29"/>
      <c r="L95" s="29"/>
      <c r="M95" s="29"/>
      <c r="N95" s="17"/>
    </row>
    <row r="96" spans="1:14" s="16" customFormat="1" ht="15.75" x14ac:dyDescent="0.25">
      <c r="A96" s="29">
        <v>3883</v>
      </c>
      <c r="B96" s="79" t="s">
        <v>643</v>
      </c>
      <c r="C96" s="92">
        <v>4125370154</v>
      </c>
      <c r="D96" s="29"/>
      <c r="E96" s="29"/>
      <c r="F96" s="29"/>
      <c r="G96" s="29"/>
      <c r="H96" s="29"/>
      <c r="I96" s="29"/>
      <c r="J96" s="29"/>
      <c r="K96" s="29">
        <v>5</v>
      </c>
      <c r="L96" s="29"/>
      <c r="M96" s="29"/>
      <c r="N96" s="17"/>
    </row>
    <row r="97" spans="1:14" s="16" customFormat="1" ht="15.75" x14ac:dyDescent="0.25">
      <c r="A97" s="29">
        <v>2558</v>
      </c>
      <c r="B97" s="39" t="s">
        <v>36</v>
      </c>
      <c r="C97" s="92">
        <v>4125240212</v>
      </c>
      <c r="D97" s="29"/>
      <c r="E97" s="29"/>
      <c r="F97" s="29"/>
      <c r="G97" s="29"/>
      <c r="H97" s="29"/>
      <c r="I97" s="29"/>
      <c r="J97" s="29">
        <v>3</v>
      </c>
      <c r="K97" s="29"/>
      <c r="L97" s="29"/>
      <c r="M97" s="145" t="s">
        <v>2459</v>
      </c>
      <c r="N97" s="17"/>
    </row>
    <row r="98" spans="1:14" s="16" customFormat="1" ht="15.75" x14ac:dyDescent="0.25">
      <c r="A98" s="58">
        <v>2233</v>
      </c>
      <c r="B98" s="79" t="s">
        <v>2460</v>
      </c>
      <c r="C98" s="92">
        <v>4125367817</v>
      </c>
      <c r="D98" s="29"/>
      <c r="E98" s="29"/>
      <c r="F98" s="29"/>
      <c r="G98" s="29"/>
      <c r="H98" s="29"/>
      <c r="I98" s="29"/>
      <c r="J98" s="29"/>
      <c r="K98" s="29">
        <v>5</v>
      </c>
      <c r="L98" s="29"/>
      <c r="M98" s="29"/>
      <c r="N98" s="17"/>
    </row>
    <row r="99" spans="1:14" s="16" customFormat="1" ht="15.75" x14ac:dyDescent="0.25">
      <c r="A99" s="29">
        <v>2816</v>
      </c>
      <c r="B99" s="79" t="s">
        <v>1290</v>
      </c>
      <c r="C99" s="92">
        <v>4125368476</v>
      </c>
      <c r="D99" s="29"/>
      <c r="E99" s="29"/>
      <c r="F99" s="29"/>
      <c r="G99" s="29"/>
      <c r="H99" s="29"/>
      <c r="I99" s="29"/>
      <c r="J99" s="29"/>
      <c r="K99" s="29">
        <v>3</v>
      </c>
      <c r="L99" s="29"/>
      <c r="M99" s="29"/>
      <c r="N99" s="17"/>
    </row>
    <row r="100" spans="1:14" s="16" customFormat="1" ht="15.75" x14ac:dyDescent="0.25">
      <c r="A100" s="29">
        <v>5288</v>
      </c>
      <c r="B100" s="79" t="s">
        <v>1414</v>
      </c>
      <c r="C100" s="92">
        <v>4125372273</v>
      </c>
      <c r="D100" s="29"/>
      <c r="E100" s="29"/>
      <c r="F100" s="29"/>
      <c r="G100" s="29"/>
      <c r="H100" s="29"/>
      <c r="I100" s="29"/>
      <c r="J100" s="29"/>
      <c r="K100" s="29"/>
      <c r="L100" s="29">
        <v>5</v>
      </c>
      <c r="M100" s="29"/>
      <c r="N100" s="17"/>
    </row>
    <row r="101" spans="1:14" s="16" customFormat="1" ht="15.75" x14ac:dyDescent="0.25">
      <c r="A101" s="29">
        <v>5288</v>
      </c>
      <c r="B101" s="79" t="s">
        <v>1414</v>
      </c>
      <c r="C101" s="92">
        <v>4125372272</v>
      </c>
      <c r="D101" s="29"/>
      <c r="E101" s="29"/>
      <c r="F101" s="29"/>
      <c r="G101" s="29"/>
      <c r="H101" s="29"/>
      <c r="I101" s="29"/>
      <c r="J101" s="29">
        <v>9</v>
      </c>
      <c r="K101" s="29"/>
      <c r="L101" s="29"/>
      <c r="M101" s="29"/>
      <c r="N101" s="17"/>
    </row>
    <row r="102" spans="1:14" s="16" customFormat="1" ht="15.75" x14ac:dyDescent="0.25">
      <c r="A102" s="29">
        <v>1539</v>
      </c>
      <c r="B102" s="79" t="s">
        <v>553</v>
      </c>
      <c r="C102" s="92">
        <v>4125395883</v>
      </c>
      <c r="D102" s="29"/>
      <c r="E102" s="29"/>
      <c r="F102" s="29"/>
      <c r="G102" s="29"/>
      <c r="H102" s="29"/>
      <c r="I102" s="29"/>
      <c r="J102" s="29">
        <v>3</v>
      </c>
      <c r="K102" s="29"/>
      <c r="L102" s="29"/>
      <c r="M102" s="29"/>
      <c r="N102" s="17"/>
    </row>
    <row r="103" spans="1:14" s="16" customFormat="1" ht="15.75" x14ac:dyDescent="0.25">
      <c r="A103" s="29">
        <v>2561</v>
      </c>
      <c r="B103" s="79" t="s">
        <v>495</v>
      </c>
      <c r="C103" s="92">
        <v>4125166122</v>
      </c>
      <c r="D103" s="29"/>
      <c r="E103" s="29"/>
      <c r="F103" s="29"/>
      <c r="G103" s="29"/>
      <c r="H103" s="29"/>
      <c r="I103" s="29"/>
      <c r="J103" s="29">
        <v>6</v>
      </c>
      <c r="K103" s="29"/>
      <c r="L103" s="29"/>
      <c r="M103" s="29"/>
      <c r="N103" s="17"/>
    </row>
    <row r="104" spans="1:14" s="16" customFormat="1" ht="15.75" x14ac:dyDescent="0.25">
      <c r="A104" s="29">
        <v>3601</v>
      </c>
      <c r="B104" s="83" t="s">
        <v>2461</v>
      </c>
      <c r="C104" s="92">
        <v>4125391819</v>
      </c>
      <c r="D104" s="29"/>
      <c r="E104" s="29"/>
      <c r="F104" s="29"/>
      <c r="G104" s="29"/>
      <c r="H104" s="29"/>
      <c r="I104" s="29"/>
      <c r="J104" s="29"/>
      <c r="K104" s="29"/>
      <c r="L104" s="29">
        <v>3</v>
      </c>
      <c r="M104" s="29"/>
      <c r="N104" s="17"/>
    </row>
    <row r="105" spans="1:14" s="16" customFormat="1" ht="15.75" x14ac:dyDescent="0.25">
      <c r="A105" s="29">
        <v>3713</v>
      </c>
      <c r="B105" s="80" t="s">
        <v>285</v>
      </c>
      <c r="C105" s="92">
        <v>4125392612</v>
      </c>
      <c r="D105" s="29"/>
      <c r="E105" s="29"/>
      <c r="F105" s="29"/>
      <c r="G105" s="29"/>
      <c r="H105" s="29"/>
      <c r="I105" s="29"/>
      <c r="J105" s="29"/>
      <c r="K105" s="29">
        <v>5</v>
      </c>
      <c r="L105" s="29"/>
      <c r="M105" s="29"/>
      <c r="N105" s="17"/>
    </row>
    <row r="106" spans="1:14" s="16" customFormat="1" ht="15.75" x14ac:dyDescent="0.25">
      <c r="A106" s="29">
        <v>3322</v>
      </c>
      <c r="B106" s="80" t="s">
        <v>917</v>
      </c>
      <c r="C106" s="92">
        <v>4125403690</v>
      </c>
      <c r="D106" s="29"/>
      <c r="E106" s="29"/>
      <c r="F106" s="29"/>
      <c r="G106" s="29"/>
      <c r="H106" s="29"/>
      <c r="I106" s="29"/>
      <c r="J106" s="29"/>
      <c r="K106" s="29">
        <v>10</v>
      </c>
      <c r="L106" s="29"/>
      <c r="M106" s="29"/>
      <c r="N106" s="17"/>
    </row>
    <row r="107" spans="1:14" s="16" customFormat="1" ht="15.75" x14ac:dyDescent="0.25">
      <c r="A107" s="29">
        <v>1660</v>
      </c>
      <c r="B107" s="80" t="s">
        <v>456</v>
      </c>
      <c r="C107" s="92">
        <v>4125391024</v>
      </c>
      <c r="D107" s="29"/>
      <c r="E107" s="29"/>
      <c r="F107" s="29">
        <v>2</v>
      </c>
      <c r="G107" s="29"/>
      <c r="H107" s="29"/>
      <c r="I107" s="29"/>
      <c r="J107" s="29">
        <v>3</v>
      </c>
      <c r="K107" s="29"/>
      <c r="L107" s="29"/>
      <c r="M107" s="29"/>
      <c r="N107" s="17"/>
    </row>
    <row r="108" spans="1:14" s="16" customFormat="1" ht="15.75" x14ac:dyDescent="0.25">
      <c r="A108" s="29">
        <v>4121</v>
      </c>
      <c r="B108" s="80" t="s">
        <v>60</v>
      </c>
      <c r="C108" s="92">
        <v>4125392250</v>
      </c>
      <c r="D108" s="29"/>
      <c r="E108" s="29"/>
      <c r="F108" s="29"/>
      <c r="G108" s="29"/>
      <c r="H108" s="29"/>
      <c r="I108" s="29"/>
      <c r="J108" s="29"/>
      <c r="K108" s="29"/>
      <c r="L108" s="29">
        <v>5</v>
      </c>
      <c r="M108" s="29"/>
      <c r="N108" s="17"/>
    </row>
    <row r="109" spans="1:14" s="16" customFormat="1" ht="15.75" x14ac:dyDescent="0.25">
      <c r="A109" s="29">
        <v>5327</v>
      </c>
      <c r="B109" s="80" t="s">
        <v>2462</v>
      </c>
      <c r="C109" s="92">
        <v>4125401977</v>
      </c>
      <c r="D109" s="29"/>
      <c r="E109" s="29"/>
      <c r="F109" s="29"/>
      <c r="G109" s="29"/>
      <c r="H109" s="29"/>
      <c r="I109" s="29"/>
      <c r="J109" s="29"/>
      <c r="K109" s="29"/>
      <c r="L109" s="29">
        <v>5</v>
      </c>
      <c r="M109" s="29"/>
      <c r="N109" s="17"/>
    </row>
    <row r="110" spans="1:14" s="16" customFormat="1" ht="15.75" x14ac:dyDescent="0.25">
      <c r="A110" s="29">
        <v>5615</v>
      </c>
      <c r="B110" s="80" t="s">
        <v>2463</v>
      </c>
      <c r="C110" s="92">
        <v>4125449501</v>
      </c>
      <c r="D110" s="29"/>
      <c r="E110" s="29"/>
      <c r="F110" s="29"/>
      <c r="G110" s="29"/>
      <c r="H110" s="29"/>
      <c r="I110" s="29"/>
      <c r="J110" s="29">
        <v>10</v>
      </c>
      <c r="K110" s="29"/>
      <c r="L110" s="29"/>
      <c r="M110" s="29"/>
      <c r="N110" s="17"/>
    </row>
    <row r="111" spans="1:14" s="16" customFormat="1" ht="15.75" x14ac:dyDescent="0.25">
      <c r="A111" s="29">
        <v>5615</v>
      </c>
      <c r="B111" s="80" t="s">
        <v>2463</v>
      </c>
      <c r="C111" s="92">
        <v>4125391891</v>
      </c>
      <c r="D111" s="29"/>
      <c r="E111" s="29"/>
      <c r="F111" s="29"/>
      <c r="G111" s="29"/>
      <c r="H111" s="29"/>
      <c r="I111" s="29"/>
      <c r="J111" s="29"/>
      <c r="K111" s="29"/>
      <c r="L111" s="29">
        <v>5</v>
      </c>
      <c r="M111" s="58" t="s">
        <v>2464</v>
      </c>
      <c r="N111" s="17"/>
    </row>
    <row r="112" spans="1:14" s="16" customFormat="1" ht="15.75" x14ac:dyDescent="0.25">
      <c r="A112" s="100"/>
      <c r="B112" s="117"/>
      <c r="C112" s="102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 t="s">
        <v>2465</v>
      </c>
      <c r="N112" s="17"/>
    </row>
    <row r="113" spans="1:14" s="16" customFormat="1" ht="15.75" x14ac:dyDescent="0.25">
      <c r="A113" s="29"/>
      <c r="B113" s="78" t="s">
        <v>2466</v>
      </c>
      <c r="C113" s="92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17"/>
    </row>
    <row r="114" spans="1:14" s="16" customFormat="1" ht="15.75" x14ac:dyDescent="0.25">
      <c r="A114" s="91">
        <v>4222</v>
      </c>
      <c r="B114" s="80" t="s">
        <v>1262</v>
      </c>
      <c r="C114" s="92">
        <v>4125455176</v>
      </c>
      <c r="D114" s="29"/>
      <c r="E114" s="29"/>
      <c r="F114" s="29"/>
      <c r="G114" s="29"/>
      <c r="H114" s="29"/>
      <c r="I114" s="29"/>
      <c r="J114" s="29"/>
      <c r="K114" s="29"/>
      <c r="L114" s="29">
        <v>3</v>
      </c>
      <c r="M114" s="29"/>
      <c r="N114" s="17"/>
    </row>
    <row r="115" spans="1:14" s="16" customFormat="1" ht="15.75" x14ac:dyDescent="0.25">
      <c r="A115" s="29">
        <v>5089</v>
      </c>
      <c r="B115" s="80" t="s">
        <v>2497</v>
      </c>
      <c r="C115" s="92">
        <v>4125484271</v>
      </c>
      <c r="D115" s="29"/>
      <c r="E115" s="29"/>
      <c r="F115" s="29"/>
      <c r="G115" s="29"/>
      <c r="H115" s="29"/>
      <c r="I115" s="29"/>
      <c r="J115" s="29">
        <v>2</v>
      </c>
      <c r="K115" s="29"/>
      <c r="L115" s="29"/>
      <c r="M115" s="29"/>
      <c r="N115" s="17"/>
    </row>
    <row r="116" spans="1:14" s="16" customFormat="1" ht="15.75" x14ac:dyDescent="0.25">
      <c r="A116" s="29">
        <v>5324</v>
      </c>
      <c r="B116" s="80" t="s">
        <v>737</v>
      </c>
      <c r="C116" s="92">
        <v>4125463425</v>
      </c>
      <c r="D116" s="29"/>
      <c r="E116" s="29"/>
      <c r="F116" s="29"/>
      <c r="G116" s="29"/>
      <c r="H116" s="29"/>
      <c r="I116" s="29"/>
      <c r="J116" s="29"/>
      <c r="K116" s="29"/>
      <c r="L116" s="29">
        <v>5</v>
      </c>
      <c r="M116" s="29"/>
      <c r="N116" s="17"/>
    </row>
    <row r="117" spans="1:14" s="16" customFormat="1" ht="15.75" x14ac:dyDescent="0.25">
      <c r="A117" s="29">
        <v>4887</v>
      </c>
      <c r="B117" s="79" t="s">
        <v>891</v>
      </c>
      <c r="C117" s="92">
        <v>4125331144</v>
      </c>
      <c r="D117" s="29"/>
      <c r="E117" s="29"/>
      <c r="F117" s="29"/>
      <c r="G117" s="29"/>
      <c r="H117" s="29"/>
      <c r="I117" s="29"/>
      <c r="J117" s="29">
        <v>10</v>
      </c>
      <c r="K117" s="29"/>
      <c r="L117" s="29"/>
      <c r="M117" s="29"/>
      <c r="N117" s="17"/>
    </row>
    <row r="118" spans="1:14" s="16" customFormat="1" ht="15.75" x14ac:dyDescent="0.25">
      <c r="A118" s="29">
        <v>4589</v>
      </c>
      <c r="B118" s="79" t="s">
        <v>888</v>
      </c>
      <c r="C118" s="92">
        <v>4125338517</v>
      </c>
      <c r="D118" s="29"/>
      <c r="E118" s="29"/>
      <c r="F118" s="29"/>
      <c r="G118" s="29"/>
      <c r="H118" s="29"/>
      <c r="I118" s="29"/>
      <c r="J118" s="29"/>
      <c r="K118" s="29">
        <v>3</v>
      </c>
      <c r="L118" s="29">
        <v>5</v>
      </c>
      <c r="M118" s="29"/>
      <c r="N118" s="17"/>
    </row>
    <row r="119" spans="1:14" s="16" customFormat="1" ht="15.75" x14ac:dyDescent="0.25">
      <c r="A119" s="29">
        <v>4258</v>
      </c>
      <c r="B119" s="79" t="s">
        <v>1274</v>
      </c>
      <c r="C119" s="92">
        <v>4125389678</v>
      </c>
      <c r="D119" s="29"/>
      <c r="E119" s="29"/>
      <c r="F119" s="29"/>
      <c r="G119" s="29"/>
      <c r="H119" s="29"/>
      <c r="I119" s="29"/>
      <c r="J119" s="29"/>
      <c r="K119" s="29"/>
      <c r="L119" s="29">
        <v>5</v>
      </c>
      <c r="M119" s="29"/>
      <c r="N119" s="17"/>
    </row>
    <row r="120" spans="1:14" s="16" customFormat="1" ht="15.75" x14ac:dyDescent="0.25">
      <c r="A120" s="29">
        <v>4766</v>
      </c>
      <c r="B120" s="79" t="s">
        <v>1273</v>
      </c>
      <c r="C120" s="92">
        <v>4124972255</v>
      </c>
      <c r="D120" s="29"/>
      <c r="E120" s="29"/>
      <c r="F120" s="29"/>
      <c r="G120" s="29"/>
      <c r="H120" s="29"/>
      <c r="I120" s="29"/>
      <c r="J120" s="29"/>
      <c r="K120" s="29">
        <v>3</v>
      </c>
      <c r="L120" s="29">
        <v>5</v>
      </c>
      <c r="M120" s="29"/>
      <c r="N120" s="17"/>
    </row>
    <row r="121" spans="1:14" s="16" customFormat="1" ht="15.75" x14ac:dyDescent="0.25">
      <c r="A121" s="29">
        <v>5454</v>
      </c>
      <c r="B121" s="39" t="s">
        <v>977</v>
      </c>
      <c r="C121" s="92">
        <v>4125092062</v>
      </c>
      <c r="D121" s="29"/>
      <c r="E121" s="29"/>
      <c r="F121" s="29"/>
      <c r="G121" s="29"/>
      <c r="H121" s="29"/>
      <c r="I121" s="29"/>
      <c r="J121" s="29">
        <v>5</v>
      </c>
      <c r="K121" s="29"/>
      <c r="L121" s="29"/>
      <c r="M121" s="144"/>
      <c r="N121" s="17"/>
    </row>
    <row r="122" spans="1:14" s="16" customFormat="1" ht="15.75" x14ac:dyDescent="0.25">
      <c r="A122" s="29">
        <v>4589</v>
      </c>
      <c r="B122" s="39" t="s">
        <v>2488</v>
      </c>
      <c r="C122" s="92">
        <v>4125066786</v>
      </c>
      <c r="D122" s="29"/>
      <c r="E122" s="29"/>
      <c r="F122" s="29"/>
      <c r="G122" s="29"/>
      <c r="H122" s="29"/>
      <c r="I122" s="29"/>
      <c r="J122" s="29">
        <v>4</v>
      </c>
      <c r="K122" s="29"/>
      <c r="L122" s="29"/>
      <c r="M122" s="144"/>
      <c r="N122" s="17"/>
    </row>
    <row r="123" spans="1:14" s="16" customFormat="1" ht="15.75" x14ac:dyDescent="0.25">
      <c r="A123" s="29">
        <v>4109</v>
      </c>
      <c r="B123" s="39" t="s">
        <v>2489</v>
      </c>
      <c r="C123" s="92">
        <v>4125463943</v>
      </c>
      <c r="D123" s="29"/>
      <c r="E123" s="29"/>
      <c r="F123" s="29"/>
      <c r="G123" s="29"/>
      <c r="H123" s="29"/>
      <c r="I123" s="29"/>
      <c r="J123" s="29">
        <v>4</v>
      </c>
      <c r="K123" s="29"/>
      <c r="L123" s="29"/>
      <c r="M123" s="144"/>
      <c r="N123" s="17"/>
    </row>
    <row r="124" spans="1:14" s="16" customFormat="1" ht="15.75" x14ac:dyDescent="0.25">
      <c r="A124" s="29">
        <v>5454</v>
      </c>
      <c r="B124" s="39" t="s">
        <v>977</v>
      </c>
      <c r="C124" s="92">
        <v>4125477503</v>
      </c>
      <c r="D124" s="29"/>
      <c r="E124" s="29"/>
      <c r="F124" s="29"/>
      <c r="G124" s="29"/>
      <c r="H124" s="29"/>
      <c r="I124" s="29"/>
      <c r="J124" s="29"/>
      <c r="K124" s="29"/>
      <c r="L124" s="29">
        <v>6</v>
      </c>
      <c r="M124" s="144"/>
      <c r="N124" s="17"/>
    </row>
    <row r="125" spans="1:14" s="16" customFormat="1" ht="15.75" x14ac:dyDescent="0.25">
      <c r="A125" s="29">
        <v>4258</v>
      </c>
      <c r="B125" s="39" t="s">
        <v>1274</v>
      </c>
      <c r="C125" s="92">
        <v>4125479056</v>
      </c>
      <c r="D125" s="29"/>
      <c r="E125" s="29"/>
      <c r="F125" s="29"/>
      <c r="G125" s="29"/>
      <c r="H125" s="29"/>
      <c r="I125" s="29"/>
      <c r="J125" s="29">
        <v>5</v>
      </c>
      <c r="K125" s="29"/>
      <c r="L125" s="29"/>
      <c r="M125" s="144"/>
      <c r="N125" s="17"/>
    </row>
    <row r="126" spans="1:14" s="16" customFormat="1" ht="15.75" x14ac:dyDescent="0.25">
      <c r="A126" s="29">
        <v>5369</v>
      </c>
      <c r="B126" s="39" t="s">
        <v>2490</v>
      </c>
      <c r="C126" s="92">
        <v>4125461846</v>
      </c>
      <c r="D126" s="29"/>
      <c r="E126" s="29"/>
      <c r="F126" s="29"/>
      <c r="G126" s="29"/>
      <c r="H126" s="29"/>
      <c r="I126" s="29"/>
      <c r="J126" s="29">
        <v>10</v>
      </c>
      <c r="K126" s="29"/>
      <c r="L126" s="29"/>
      <c r="M126" s="144"/>
      <c r="N126" s="17"/>
    </row>
    <row r="127" spans="1:14" s="16" customFormat="1" ht="15.75" x14ac:dyDescent="0.25">
      <c r="A127" s="29">
        <v>5045</v>
      </c>
      <c r="B127" s="79" t="s">
        <v>2491</v>
      </c>
      <c r="C127" s="92">
        <v>4125471049</v>
      </c>
      <c r="D127" s="29"/>
      <c r="E127" s="29"/>
      <c r="F127" s="29"/>
      <c r="G127" s="29"/>
      <c r="H127" s="29"/>
      <c r="I127" s="29"/>
      <c r="J127" s="29">
        <v>5</v>
      </c>
      <c r="K127" s="29"/>
      <c r="L127" s="29"/>
      <c r="M127" s="91" t="s">
        <v>2498</v>
      </c>
      <c r="N127" s="17"/>
    </row>
    <row r="128" spans="1:14" s="16" customFormat="1" ht="15.75" x14ac:dyDescent="0.25">
      <c r="A128" s="29">
        <v>3609</v>
      </c>
      <c r="B128" s="79" t="s">
        <v>2068</v>
      </c>
      <c r="C128" s="92"/>
      <c r="D128" s="29"/>
      <c r="E128" s="29"/>
      <c r="F128" s="29"/>
      <c r="G128" s="29"/>
      <c r="H128" s="29"/>
      <c r="I128" s="29"/>
      <c r="J128" s="29"/>
      <c r="K128" s="29"/>
      <c r="L128" s="74">
        <v>4</v>
      </c>
      <c r="M128" s="74" t="s">
        <v>1682</v>
      </c>
      <c r="N128" s="17"/>
    </row>
    <row r="129" spans="1:14" s="16" customFormat="1" ht="15.75" x14ac:dyDescent="0.25">
      <c r="A129" s="58">
        <v>3104</v>
      </c>
      <c r="B129" s="79" t="s">
        <v>2492</v>
      </c>
      <c r="C129" s="92">
        <v>4125471306</v>
      </c>
      <c r="D129" s="29">
        <v>10</v>
      </c>
      <c r="E129" s="29">
        <v>7</v>
      </c>
      <c r="F129" s="29">
        <v>13</v>
      </c>
      <c r="G129" s="29"/>
      <c r="H129" s="29"/>
      <c r="I129" s="29"/>
      <c r="J129" s="29"/>
      <c r="K129" s="29"/>
      <c r="L129" s="29"/>
      <c r="M129" s="29"/>
      <c r="N129" s="17"/>
    </row>
    <row r="130" spans="1:14" s="16" customFormat="1" ht="15.75" x14ac:dyDescent="0.25">
      <c r="A130" s="29">
        <v>2829</v>
      </c>
      <c r="B130" s="79" t="s">
        <v>2493</v>
      </c>
      <c r="C130" s="92">
        <v>4125448124</v>
      </c>
      <c r="D130" s="29"/>
      <c r="E130" s="29"/>
      <c r="F130" s="29"/>
      <c r="G130" s="29"/>
      <c r="H130" s="29"/>
      <c r="I130" s="29"/>
      <c r="J130" s="29"/>
      <c r="K130" s="29"/>
      <c r="L130" s="29">
        <v>4</v>
      </c>
      <c r="M130" s="29"/>
      <c r="N130" s="17"/>
    </row>
    <row r="131" spans="1:14" s="16" customFormat="1" ht="15.75" x14ac:dyDescent="0.25">
      <c r="A131" s="29">
        <v>5511</v>
      </c>
      <c r="B131" s="79" t="s">
        <v>73</v>
      </c>
      <c r="C131" s="92">
        <v>4125448518</v>
      </c>
      <c r="D131" s="29"/>
      <c r="E131" s="29"/>
      <c r="F131" s="29"/>
      <c r="G131" s="29"/>
      <c r="H131" s="29"/>
      <c r="I131" s="29"/>
      <c r="J131" s="29"/>
      <c r="K131" s="29"/>
      <c r="L131" s="29">
        <v>3</v>
      </c>
      <c r="M131" s="29"/>
      <c r="N131" s="17"/>
    </row>
    <row r="132" spans="1:14" s="16" customFormat="1" ht="15.75" x14ac:dyDescent="0.25">
      <c r="A132" s="29">
        <v>4328</v>
      </c>
      <c r="B132" s="79" t="s">
        <v>945</v>
      </c>
      <c r="C132" s="92">
        <v>4125468362</v>
      </c>
      <c r="D132" s="29"/>
      <c r="E132" s="29"/>
      <c r="F132" s="29"/>
      <c r="G132" s="29"/>
      <c r="H132" s="29"/>
      <c r="I132" s="29"/>
      <c r="J132" s="29"/>
      <c r="K132" s="29"/>
      <c r="L132" s="29">
        <v>5</v>
      </c>
      <c r="M132" s="29"/>
      <c r="N132" s="17"/>
    </row>
    <row r="133" spans="1:14" s="16" customFormat="1" ht="15.75" x14ac:dyDescent="0.25">
      <c r="A133" s="29">
        <v>5614</v>
      </c>
      <c r="B133" s="79" t="s">
        <v>2494</v>
      </c>
      <c r="C133" s="92">
        <v>4125048593</v>
      </c>
      <c r="D133" s="29"/>
      <c r="E133" s="29"/>
      <c r="F133" s="29"/>
      <c r="G133" s="29"/>
      <c r="H133" s="29"/>
      <c r="I133" s="29"/>
      <c r="J133" s="29"/>
      <c r="K133" s="29"/>
      <c r="L133" s="29">
        <v>5</v>
      </c>
      <c r="M133" s="29"/>
      <c r="N133" s="17"/>
    </row>
    <row r="134" spans="1:14" s="16" customFormat="1" ht="15.75" x14ac:dyDescent="0.25">
      <c r="A134" s="29">
        <v>5468</v>
      </c>
      <c r="B134" s="79" t="s">
        <v>2495</v>
      </c>
      <c r="C134" s="92">
        <v>4125432293</v>
      </c>
      <c r="D134" s="29"/>
      <c r="E134" s="29"/>
      <c r="F134" s="29"/>
      <c r="G134" s="29"/>
      <c r="H134" s="29"/>
      <c r="I134" s="29"/>
      <c r="J134" s="29"/>
      <c r="K134" s="29"/>
      <c r="L134" s="29">
        <v>2</v>
      </c>
      <c r="M134" s="29"/>
      <c r="N134" s="17"/>
    </row>
    <row r="135" spans="1:14" s="16" customFormat="1" ht="15.75" x14ac:dyDescent="0.25">
      <c r="A135" s="29">
        <v>1656</v>
      </c>
      <c r="B135" s="79" t="s">
        <v>105</v>
      </c>
      <c r="C135" s="92">
        <v>4125456530</v>
      </c>
      <c r="D135" s="29"/>
      <c r="E135" s="29"/>
      <c r="F135" s="29"/>
      <c r="G135" s="29"/>
      <c r="H135" s="29"/>
      <c r="I135" s="29"/>
      <c r="J135" s="29"/>
      <c r="K135" s="29">
        <v>2</v>
      </c>
      <c r="L135" s="29">
        <v>2</v>
      </c>
      <c r="M135" s="29"/>
      <c r="N135" s="17"/>
    </row>
    <row r="136" spans="1:14" s="16" customFormat="1" ht="15.75" x14ac:dyDescent="0.25">
      <c r="A136" s="29">
        <v>1656</v>
      </c>
      <c r="B136" s="79" t="s">
        <v>105</v>
      </c>
      <c r="C136" s="92">
        <v>4125445604</v>
      </c>
      <c r="D136" s="29">
        <v>5</v>
      </c>
      <c r="E136" s="29">
        <v>3</v>
      </c>
      <c r="F136" s="29"/>
      <c r="G136" s="29"/>
      <c r="H136" s="29"/>
      <c r="I136" s="29"/>
      <c r="J136" s="29"/>
      <c r="K136" s="29"/>
      <c r="L136" s="29"/>
      <c r="M136" s="58" t="s">
        <v>2496</v>
      </c>
      <c r="N136" s="17"/>
    </row>
    <row r="137" spans="1:14" s="16" customFormat="1" ht="15.75" x14ac:dyDescent="0.25">
      <c r="A137" s="29"/>
      <c r="B137" s="37" t="s">
        <v>590</v>
      </c>
      <c r="C137" s="92"/>
      <c r="D137" s="29"/>
      <c r="E137" s="29"/>
      <c r="F137" s="29"/>
      <c r="G137" s="29"/>
      <c r="H137" s="29"/>
      <c r="I137" s="29"/>
      <c r="J137" s="29"/>
      <c r="K137" s="29"/>
      <c r="L137" s="29"/>
      <c r="M137" s="55" t="s">
        <v>2467</v>
      </c>
      <c r="N137" s="17"/>
    </row>
    <row r="138" spans="1:14" s="16" customFormat="1" ht="15.75" x14ac:dyDescent="0.25">
      <c r="A138" s="29">
        <v>4654</v>
      </c>
      <c r="B138" s="80" t="s">
        <v>1661</v>
      </c>
      <c r="C138" s="29">
        <v>4125325256</v>
      </c>
      <c r="D138" s="29"/>
      <c r="E138" s="29"/>
      <c r="F138" s="29"/>
      <c r="G138" s="29"/>
      <c r="H138" s="29"/>
      <c r="I138" s="29"/>
      <c r="J138" s="29"/>
      <c r="K138" s="35"/>
      <c r="L138" s="29">
        <v>26</v>
      </c>
      <c r="M138" s="29"/>
      <c r="N138" s="17"/>
    </row>
    <row r="139" spans="1:14" s="16" customFormat="1" ht="15.75" x14ac:dyDescent="0.25">
      <c r="A139" s="29">
        <v>4843</v>
      </c>
      <c r="B139" s="79" t="s">
        <v>2468</v>
      </c>
      <c r="C139" s="92">
        <v>4200011484</v>
      </c>
      <c r="D139" s="29"/>
      <c r="E139" s="29"/>
      <c r="F139" s="29"/>
      <c r="G139" s="29"/>
      <c r="H139" s="29"/>
      <c r="I139" s="29"/>
      <c r="J139" s="29"/>
      <c r="K139" s="29">
        <v>5</v>
      </c>
      <c r="L139" s="29">
        <v>5</v>
      </c>
      <c r="M139" s="74" t="s">
        <v>2597</v>
      </c>
      <c r="N139" s="17"/>
    </row>
    <row r="140" spans="1:14" s="16" customFormat="1" ht="17.25" customHeight="1" x14ac:dyDescent="0.25">
      <c r="A140" s="29">
        <v>4703</v>
      </c>
      <c r="B140" s="79" t="s">
        <v>2469</v>
      </c>
      <c r="C140" s="92">
        <v>4125626119</v>
      </c>
      <c r="D140" s="29"/>
      <c r="E140" s="29"/>
      <c r="F140" s="29"/>
      <c r="G140" s="29"/>
      <c r="H140" s="29"/>
      <c r="I140" s="29"/>
      <c r="J140" s="29"/>
      <c r="K140" s="29">
        <v>4</v>
      </c>
      <c r="L140" s="29">
        <v>5</v>
      </c>
      <c r="M140" s="107" t="s">
        <v>2611</v>
      </c>
      <c r="N140" s="17"/>
    </row>
    <row r="141" spans="1:14" s="16" customFormat="1" ht="17.25" customHeight="1" x14ac:dyDescent="0.25">
      <c r="A141" s="29">
        <v>4710</v>
      </c>
      <c r="B141" s="80" t="s">
        <v>2471</v>
      </c>
      <c r="C141" s="92">
        <v>4125275080</v>
      </c>
      <c r="D141" s="29"/>
      <c r="E141" s="29"/>
      <c r="F141" s="29"/>
      <c r="G141" s="29"/>
      <c r="H141" s="29"/>
      <c r="I141" s="29"/>
      <c r="J141" s="29"/>
      <c r="K141" s="29">
        <v>5</v>
      </c>
      <c r="L141" s="29">
        <v>5</v>
      </c>
      <c r="M141" s="29"/>
      <c r="N141" s="17"/>
    </row>
    <row r="142" spans="1:14" s="16" customFormat="1" ht="17.25" customHeight="1" x14ac:dyDescent="0.25">
      <c r="A142" s="29">
        <v>4771</v>
      </c>
      <c r="B142" s="80" t="s">
        <v>2311</v>
      </c>
      <c r="C142" s="92">
        <v>4125275239</v>
      </c>
      <c r="D142" s="29"/>
      <c r="E142" s="29"/>
      <c r="F142" s="29"/>
      <c r="G142" s="29"/>
      <c r="H142" s="29"/>
      <c r="I142" s="29"/>
      <c r="J142" s="29"/>
      <c r="K142" s="29">
        <v>5</v>
      </c>
      <c r="L142" s="29">
        <v>5</v>
      </c>
      <c r="M142" s="29"/>
      <c r="N142" s="17"/>
    </row>
    <row r="143" spans="1:14" s="16" customFormat="1" ht="17.25" customHeight="1" x14ac:dyDescent="0.25">
      <c r="A143" s="29">
        <v>5496</v>
      </c>
      <c r="B143" s="80" t="s">
        <v>2470</v>
      </c>
      <c r="C143" s="92">
        <v>4125276853</v>
      </c>
      <c r="D143" s="29"/>
      <c r="E143" s="29"/>
      <c r="F143" s="29"/>
      <c r="G143" s="29"/>
      <c r="H143" s="29"/>
      <c r="I143" s="29"/>
      <c r="J143" s="29"/>
      <c r="K143" s="29">
        <v>5</v>
      </c>
      <c r="L143" s="29">
        <v>5</v>
      </c>
      <c r="M143" s="29"/>
      <c r="N143" s="17"/>
    </row>
    <row r="144" spans="1:14" s="16" customFormat="1" ht="17.25" customHeight="1" x14ac:dyDescent="0.25">
      <c r="A144" s="29">
        <v>3526</v>
      </c>
      <c r="B144" s="80" t="s">
        <v>121</v>
      </c>
      <c r="C144" s="92">
        <v>4125379646</v>
      </c>
      <c r="D144" s="29"/>
      <c r="E144" s="29"/>
      <c r="F144" s="29"/>
      <c r="G144" s="29"/>
      <c r="H144" s="29"/>
      <c r="I144" s="29"/>
      <c r="J144" s="29"/>
      <c r="K144" s="35"/>
      <c r="L144" s="29">
        <v>10</v>
      </c>
      <c r="M144" s="29"/>
      <c r="N144" s="17"/>
    </row>
    <row r="145" spans="1:14" s="16" customFormat="1" ht="17.25" customHeight="1" x14ac:dyDescent="0.25">
      <c r="A145" s="29">
        <v>3526</v>
      </c>
      <c r="B145" s="80" t="s">
        <v>121</v>
      </c>
      <c r="C145" s="92">
        <v>4125211250</v>
      </c>
      <c r="D145" s="29"/>
      <c r="E145" s="29"/>
      <c r="F145" s="29"/>
      <c r="G145" s="29"/>
      <c r="H145" s="29"/>
      <c r="I145" s="29"/>
      <c r="J145" s="29"/>
      <c r="K145" s="29">
        <v>10</v>
      </c>
      <c r="L145" s="35"/>
      <c r="M145" s="29"/>
      <c r="N145" s="17"/>
    </row>
    <row r="146" spans="1:14" s="16" customFormat="1" ht="17.25" customHeight="1" x14ac:dyDescent="0.25">
      <c r="A146" s="29">
        <v>5538</v>
      </c>
      <c r="B146" s="83" t="s">
        <v>2472</v>
      </c>
      <c r="C146" s="92">
        <v>4125214411</v>
      </c>
      <c r="D146" s="29"/>
      <c r="E146" s="29"/>
      <c r="F146" s="29"/>
      <c r="G146" s="29"/>
      <c r="H146" s="29"/>
      <c r="I146" s="29"/>
      <c r="J146" s="29"/>
      <c r="K146" s="29">
        <v>10</v>
      </c>
      <c r="L146" s="29">
        <v>10</v>
      </c>
      <c r="M146" s="29"/>
      <c r="N146" s="17"/>
    </row>
    <row r="147" spans="1:14" s="16" customFormat="1" ht="17.25" customHeight="1" x14ac:dyDescent="0.25">
      <c r="A147" s="29">
        <v>4038</v>
      </c>
      <c r="B147" s="80" t="s">
        <v>2473</v>
      </c>
      <c r="C147" s="92">
        <v>4125211909</v>
      </c>
      <c r="D147" s="29"/>
      <c r="E147" s="29"/>
      <c r="F147" s="29"/>
      <c r="G147" s="29"/>
      <c r="H147" s="29"/>
      <c r="I147" s="29"/>
      <c r="J147" s="29"/>
      <c r="K147" s="29">
        <v>10</v>
      </c>
      <c r="L147" s="29">
        <v>10</v>
      </c>
      <c r="M147" s="29"/>
      <c r="N147" s="17"/>
    </row>
    <row r="148" spans="1:14" s="16" customFormat="1" ht="17.25" customHeight="1" x14ac:dyDescent="0.25">
      <c r="A148" s="29">
        <v>4054</v>
      </c>
      <c r="B148" s="80" t="s">
        <v>313</v>
      </c>
      <c r="C148" s="92">
        <v>4125212026</v>
      </c>
      <c r="D148" s="29"/>
      <c r="E148" s="29"/>
      <c r="F148" s="29"/>
      <c r="G148" s="29"/>
      <c r="H148" s="29"/>
      <c r="I148" s="29"/>
      <c r="J148" s="29"/>
      <c r="K148" s="29">
        <v>5</v>
      </c>
      <c r="L148" s="29">
        <v>5</v>
      </c>
      <c r="M148" s="29"/>
      <c r="N148" s="17"/>
    </row>
    <row r="149" spans="1:14" s="16" customFormat="1" ht="17.25" customHeight="1" x14ac:dyDescent="0.25">
      <c r="A149" s="29">
        <v>3694</v>
      </c>
      <c r="B149" s="80" t="s">
        <v>2474</v>
      </c>
      <c r="C149" s="92">
        <v>4125622131</v>
      </c>
      <c r="D149" s="29"/>
      <c r="E149" s="29"/>
      <c r="F149" s="29"/>
      <c r="G149" s="29"/>
      <c r="H149" s="29"/>
      <c r="I149" s="29"/>
      <c r="J149" s="29"/>
      <c r="K149" s="29">
        <v>10</v>
      </c>
      <c r="L149" s="29">
        <v>10</v>
      </c>
      <c r="M149" s="107" t="s">
        <v>2610</v>
      </c>
      <c r="N149" s="17"/>
    </row>
    <row r="150" spans="1:14" s="16" customFormat="1" ht="17.25" customHeight="1" x14ac:dyDescent="0.25">
      <c r="A150" s="29">
        <v>3406</v>
      </c>
      <c r="B150" s="80" t="s">
        <v>2475</v>
      </c>
      <c r="C150" s="92">
        <v>4125379311</v>
      </c>
      <c r="D150" s="29"/>
      <c r="E150" s="29"/>
      <c r="F150" s="29"/>
      <c r="G150" s="29"/>
      <c r="H150" s="29"/>
      <c r="I150" s="29"/>
      <c r="J150" s="29"/>
      <c r="K150" s="35"/>
      <c r="L150" s="29">
        <v>10</v>
      </c>
      <c r="M150" s="29"/>
      <c r="N150" s="17"/>
    </row>
    <row r="151" spans="1:14" s="16" customFormat="1" ht="17.25" customHeight="1" x14ac:dyDescent="0.25">
      <c r="A151" s="29">
        <v>3527</v>
      </c>
      <c r="B151" s="79" t="s">
        <v>1327</v>
      </c>
      <c r="C151" s="92">
        <v>4125211326</v>
      </c>
      <c r="D151" s="29"/>
      <c r="E151" s="29"/>
      <c r="F151" s="29"/>
      <c r="G151" s="29"/>
      <c r="H151" s="29"/>
      <c r="I151" s="29"/>
      <c r="J151" s="29"/>
      <c r="K151" s="29">
        <v>10</v>
      </c>
      <c r="L151" s="29">
        <v>10</v>
      </c>
      <c r="M151" s="29"/>
      <c r="N151" s="17"/>
    </row>
    <row r="152" spans="1:14" s="16" customFormat="1" ht="17.25" customHeight="1" x14ac:dyDescent="0.25">
      <c r="A152" s="29">
        <v>5536</v>
      </c>
      <c r="B152" s="39" t="s">
        <v>2479</v>
      </c>
      <c r="C152" s="92">
        <v>4125214219</v>
      </c>
      <c r="D152" s="29"/>
      <c r="E152" s="29"/>
      <c r="F152" s="29"/>
      <c r="G152" s="29"/>
      <c r="H152" s="29"/>
      <c r="I152" s="29"/>
      <c r="J152" s="29"/>
      <c r="K152" s="29">
        <v>5</v>
      </c>
      <c r="L152" s="35"/>
      <c r="M152" s="144"/>
      <c r="N152" s="17"/>
    </row>
    <row r="153" spans="1:14" s="16" customFormat="1" ht="17.25" customHeight="1" x14ac:dyDescent="0.25">
      <c r="A153" s="29">
        <v>3401</v>
      </c>
      <c r="B153" s="79" t="s">
        <v>2478</v>
      </c>
      <c r="C153" s="92">
        <v>4125507462</v>
      </c>
      <c r="D153" s="29"/>
      <c r="E153" s="29"/>
      <c r="F153" s="29"/>
      <c r="G153" s="29"/>
      <c r="H153" s="29"/>
      <c r="I153" s="29"/>
      <c r="J153" s="29"/>
      <c r="K153" s="29">
        <v>10</v>
      </c>
      <c r="L153" s="29">
        <v>10</v>
      </c>
      <c r="M153" s="107" t="s">
        <v>2599</v>
      </c>
      <c r="N153" s="17"/>
    </row>
    <row r="154" spans="1:14" s="16" customFormat="1" ht="17.25" customHeight="1" x14ac:dyDescent="0.25">
      <c r="A154" s="29">
        <v>5594</v>
      </c>
      <c r="B154" s="79" t="s">
        <v>2477</v>
      </c>
      <c r="C154" s="92">
        <v>4125214711</v>
      </c>
      <c r="D154" s="29"/>
      <c r="E154" s="29"/>
      <c r="F154" s="29"/>
      <c r="G154" s="29"/>
      <c r="H154" s="29"/>
      <c r="I154" s="29"/>
      <c r="J154" s="29"/>
      <c r="K154" s="29">
        <v>10</v>
      </c>
      <c r="L154" s="35"/>
      <c r="M154" s="29"/>
      <c r="N154" s="17"/>
    </row>
    <row r="155" spans="1:14" s="16" customFormat="1" ht="17.25" customHeight="1" x14ac:dyDescent="0.25">
      <c r="A155" s="29">
        <v>5594</v>
      </c>
      <c r="B155" s="79" t="s">
        <v>2477</v>
      </c>
      <c r="C155" s="92">
        <v>4125381678</v>
      </c>
      <c r="D155" s="29"/>
      <c r="E155" s="29"/>
      <c r="F155" s="29"/>
      <c r="G155" s="29"/>
      <c r="H155" s="29"/>
      <c r="I155" s="29"/>
      <c r="J155" s="29"/>
      <c r="K155" s="35"/>
      <c r="L155" s="29">
        <v>5</v>
      </c>
      <c r="M155" s="109"/>
      <c r="N155" s="17"/>
    </row>
    <row r="156" spans="1:14" s="16" customFormat="1" ht="17.25" customHeight="1" x14ac:dyDescent="0.25">
      <c r="A156" s="29">
        <v>5537</v>
      </c>
      <c r="B156" s="79" t="s">
        <v>2476</v>
      </c>
      <c r="C156" s="92">
        <v>4125495656</v>
      </c>
      <c r="D156" s="29"/>
      <c r="E156" s="29"/>
      <c r="F156" s="29"/>
      <c r="G156" s="29"/>
      <c r="H156" s="29"/>
      <c r="I156" s="29"/>
      <c r="J156" s="29"/>
      <c r="K156" s="29">
        <v>5</v>
      </c>
      <c r="L156" s="29">
        <v>5</v>
      </c>
      <c r="M156" s="107" t="s">
        <v>2600</v>
      </c>
      <c r="N156" s="17"/>
    </row>
    <row r="157" spans="1:14" s="16" customFormat="1" ht="17.25" customHeight="1" x14ac:dyDescent="0.25">
      <c r="A157" s="29">
        <v>3954</v>
      </c>
      <c r="B157" s="80" t="s">
        <v>1350</v>
      </c>
      <c r="C157" s="92">
        <v>4125211813</v>
      </c>
      <c r="D157" s="29"/>
      <c r="E157" s="29"/>
      <c r="F157" s="29"/>
      <c r="G157" s="29"/>
      <c r="H157" s="29"/>
      <c r="I157" s="29"/>
      <c r="J157" s="29"/>
      <c r="K157" s="29">
        <v>5</v>
      </c>
      <c r="L157" s="29">
        <v>10</v>
      </c>
      <c r="M157" s="29"/>
      <c r="N157" s="17"/>
    </row>
    <row r="158" spans="1:14" s="16" customFormat="1" ht="17.25" customHeight="1" x14ac:dyDescent="0.25">
      <c r="A158" s="29">
        <v>3351</v>
      </c>
      <c r="B158" s="79" t="s">
        <v>2481</v>
      </c>
      <c r="C158" s="92">
        <v>4125379229</v>
      </c>
      <c r="D158" s="29"/>
      <c r="E158" s="29"/>
      <c r="F158" s="29"/>
      <c r="G158" s="29"/>
      <c r="H158" s="29"/>
      <c r="I158" s="29"/>
      <c r="J158" s="29"/>
      <c r="K158" s="35"/>
      <c r="L158" s="29">
        <v>10</v>
      </c>
      <c r="M158" s="29"/>
      <c r="N158" s="17"/>
    </row>
    <row r="159" spans="1:14" s="16" customFormat="1" ht="17.25" customHeight="1" x14ac:dyDescent="0.25">
      <c r="A159" s="29">
        <v>3556</v>
      </c>
      <c r="B159" s="79" t="s">
        <v>2480</v>
      </c>
      <c r="C159" s="92">
        <v>4125603143</v>
      </c>
      <c r="D159" s="29"/>
      <c r="E159" s="29"/>
      <c r="F159" s="29"/>
      <c r="G159" s="29"/>
      <c r="H159" s="29"/>
      <c r="I159" s="29"/>
      <c r="J159" s="29"/>
      <c r="K159" s="29">
        <v>10</v>
      </c>
      <c r="L159" s="29">
        <v>10</v>
      </c>
      <c r="M159" s="107" t="s">
        <v>2598</v>
      </c>
      <c r="N159" s="17"/>
    </row>
    <row r="160" spans="1:14" s="16" customFormat="1" ht="17.25" customHeight="1" x14ac:dyDescent="0.25">
      <c r="A160" s="29">
        <v>5590</v>
      </c>
      <c r="B160" s="79" t="s">
        <v>314</v>
      </c>
      <c r="C160" s="92">
        <v>4125214483</v>
      </c>
      <c r="D160" s="29"/>
      <c r="E160" s="29"/>
      <c r="F160" s="29"/>
      <c r="G160" s="29"/>
      <c r="H160" s="29"/>
      <c r="I160" s="29"/>
      <c r="J160" s="29"/>
      <c r="K160" s="29">
        <v>10</v>
      </c>
      <c r="L160" s="29">
        <v>10</v>
      </c>
      <c r="M160" s="29"/>
      <c r="N160" s="17"/>
    </row>
    <row r="161" spans="1:14" s="16" customFormat="1" ht="17.25" customHeight="1" x14ac:dyDescent="0.25">
      <c r="A161" s="29">
        <v>3385</v>
      </c>
      <c r="B161" s="79" t="s">
        <v>2484</v>
      </c>
      <c r="C161" s="92">
        <v>4125210637</v>
      </c>
      <c r="D161" s="29"/>
      <c r="E161" s="29"/>
      <c r="F161" s="29"/>
      <c r="G161" s="29"/>
      <c r="H161" s="29"/>
      <c r="I161" s="29"/>
      <c r="J161" s="29"/>
      <c r="K161" s="29">
        <v>10</v>
      </c>
      <c r="L161" s="29">
        <v>10</v>
      </c>
      <c r="M161" s="29"/>
      <c r="N161" s="17"/>
    </row>
    <row r="162" spans="1:14" s="16" customFormat="1" ht="17.25" customHeight="1" x14ac:dyDescent="0.25">
      <c r="A162" s="29">
        <v>5407</v>
      </c>
      <c r="B162" s="79" t="s">
        <v>2483</v>
      </c>
      <c r="C162" s="92">
        <v>4125213906</v>
      </c>
      <c r="D162" s="29"/>
      <c r="E162" s="29"/>
      <c r="F162" s="29"/>
      <c r="G162" s="29"/>
      <c r="H162" s="29"/>
      <c r="I162" s="29"/>
      <c r="J162" s="29"/>
      <c r="K162" s="29">
        <v>10</v>
      </c>
      <c r="L162" s="29">
        <v>10</v>
      </c>
      <c r="M162" s="29"/>
      <c r="N162" s="17"/>
    </row>
    <row r="163" spans="1:14" s="16" customFormat="1" ht="17.25" customHeight="1" x14ac:dyDescent="0.25">
      <c r="A163" s="29">
        <v>3461</v>
      </c>
      <c r="B163" s="79" t="s">
        <v>2482</v>
      </c>
      <c r="C163" s="92">
        <v>4125210962</v>
      </c>
      <c r="D163" s="29"/>
      <c r="E163" s="29"/>
      <c r="F163" s="29"/>
      <c r="G163" s="29"/>
      <c r="H163" s="29"/>
      <c r="I163" s="29"/>
      <c r="J163" s="29"/>
      <c r="K163" s="29">
        <v>10</v>
      </c>
      <c r="L163" s="35"/>
      <c r="M163" s="29"/>
      <c r="N163" s="17"/>
    </row>
    <row r="164" spans="1:14" s="16" customFormat="1" ht="17.25" customHeight="1" x14ac:dyDescent="0.25">
      <c r="A164" s="29">
        <v>3480</v>
      </c>
      <c r="B164" s="79" t="s">
        <v>2487</v>
      </c>
      <c r="C164" s="92">
        <v>4125211168</v>
      </c>
      <c r="D164" s="29"/>
      <c r="E164" s="29"/>
      <c r="F164" s="29"/>
      <c r="G164" s="29"/>
      <c r="H164" s="29"/>
      <c r="I164" s="29"/>
      <c r="J164" s="29"/>
      <c r="K164" s="29">
        <v>10</v>
      </c>
      <c r="L164" s="29">
        <v>10</v>
      </c>
      <c r="M164" s="29"/>
      <c r="N164" s="17"/>
    </row>
    <row r="165" spans="1:14" s="16" customFormat="1" ht="17.25" customHeight="1" x14ac:dyDescent="0.25">
      <c r="A165" s="29">
        <v>5397</v>
      </c>
      <c r="B165" s="79" t="s">
        <v>2486</v>
      </c>
      <c r="C165" s="92">
        <v>4125532059</v>
      </c>
      <c r="D165" s="29"/>
      <c r="E165" s="29"/>
      <c r="F165" s="29"/>
      <c r="G165" s="29"/>
      <c r="H165" s="29"/>
      <c r="I165" s="29"/>
      <c r="J165" s="29"/>
      <c r="K165" s="29">
        <v>5</v>
      </c>
      <c r="L165" s="29">
        <v>5</v>
      </c>
      <c r="M165" s="29"/>
      <c r="N165" s="17"/>
    </row>
    <row r="166" spans="1:14" s="16" customFormat="1" ht="17.25" customHeight="1" x14ac:dyDescent="0.25">
      <c r="A166" s="29">
        <v>3712</v>
      </c>
      <c r="B166" s="79" t="s">
        <v>310</v>
      </c>
      <c r="C166" s="92">
        <v>4125211715</v>
      </c>
      <c r="D166" s="29"/>
      <c r="E166" s="29"/>
      <c r="F166" s="29"/>
      <c r="G166" s="29"/>
      <c r="H166" s="29"/>
      <c r="I166" s="29"/>
      <c r="J166" s="29"/>
      <c r="K166" s="29">
        <v>10</v>
      </c>
      <c r="L166" s="29">
        <v>10</v>
      </c>
      <c r="M166" s="29"/>
      <c r="N166" s="17"/>
    </row>
    <row r="167" spans="1:14" s="16" customFormat="1" ht="17.25" customHeight="1" x14ac:dyDescent="0.25">
      <c r="A167" s="29">
        <v>3431</v>
      </c>
      <c r="B167" s="79" t="s">
        <v>2485</v>
      </c>
      <c r="C167" s="92">
        <v>4125210889</v>
      </c>
      <c r="D167" s="29"/>
      <c r="E167" s="29"/>
      <c r="F167" s="29"/>
      <c r="G167" s="29"/>
      <c r="H167" s="29"/>
      <c r="I167" s="29"/>
      <c r="J167" s="29"/>
      <c r="K167" s="29">
        <v>10</v>
      </c>
      <c r="L167" s="29">
        <v>10</v>
      </c>
      <c r="M167" s="29"/>
      <c r="N167" s="17"/>
    </row>
    <row r="168" spans="1:14" s="16" customFormat="1" ht="17.25" customHeight="1" x14ac:dyDescent="0.25">
      <c r="A168" s="29">
        <v>3681</v>
      </c>
      <c r="B168" s="79" t="s">
        <v>69</v>
      </c>
      <c r="C168" s="92">
        <v>4125480934</v>
      </c>
      <c r="D168" s="29"/>
      <c r="E168" s="29"/>
      <c r="F168" s="29"/>
      <c r="G168" s="29"/>
      <c r="H168" s="29"/>
      <c r="I168" s="29"/>
      <c r="J168" s="29"/>
      <c r="K168" s="29">
        <v>10</v>
      </c>
      <c r="L168" s="29">
        <v>10</v>
      </c>
      <c r="M168" s="29"/>
      <c r="N168" s="17"/>
    </row>
    <row r="169" spans="1:14" s="16" customFormat="1" ht="17.25" customHeight="1" x14ac:dyDescent="0.25">
      <c r="A169" s="29">
        <v>3475</v>
      </c>
      <c r="B169" s="79" t="s">
        <v>1482</v>
      </c>
      <c r="C169" s="92">
        <v>4125211050</v>
      </c>
      <c r="D169" s="29"/>
      <c r="E169" s="29"/>
      <c r="F169" s="29"/>
      <c r="G169" s="29"/>
      <c r="H169" s="29"/>
      <c r="I169" s="29"/>
      <c r="J169" s="29"/>
      <c r="K169" s="29">
        <v>10</v>
      </c>
      <c r="L169" s="35"/>
      <c r="M169" s="29"/>
      <c r="N169" s="17"/>
    </row>
    <row r="170" spans="1:14" s="16" customFormat="1" ht="17.25" customHeight="1" x14ac:dyDescent="0.25">
      <c r="A170" s="29">
        <v>3289</v>
      </c>
      <c r="B170" s="79" t="s">
        <v>309</v>
      </c>
      <c r="C170" s="92">
        <v>4125210473</v>
      </c>
      <c r="D170" s="29"/>
      <c r="E170" s="29"/>
      <c r="F170" s="29"/>
      <c r="G170" s="29"/>
      <c r="H170" s="29"/>
      <c r="I170" s="29"/>
      <c r="J170" s="29"/>
      <c r="K170" s="29">
        <v>10</v>
      </c>
      <c r="L170" s="29">
        <v>10</v>
      </c>
      <c r="M170" s="29"/>
      <c r="N170" s="17"/>
    </row>
    <row r="171" spans="1:14" s="16" customFormat="1" ht="17.25" customHeight="1" x14ac:dyDescent="0.25">
      <c r="A171" s="100"/>
      <c r="B171" s="101"/>
      <c r="C171" s="102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 t="s">
        <v>2500</v>
      </c>
      <c r="N171" s="17"/>
    </row>
    <row r="172" spans="1:14" s="16" customFormat="1" ht="17.25" customHeight="1" x14ac:dyDescent="0.25">
      <c r="A172" s="29"/>
      <c r="B172" s="78" t="s">
        <v>2523</v>
      </c>
      <c r="C172" s="92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17"/>
    </row>
    <row r="173" spans="1:14" s="16" customFormat="1" ht="17.25" customHeight="1" x14ac:dyDescent="0.25">
      <c r="A173" s="58">
        <v>3290</v>
      </c>
      <c r="B173" s="79" t="s">
        <v>235</v>
      </c>
      <c r="C173" s="92">
        <v>4125369160</v>
      </c>
      <c r="D173" s="29"/>
      <c r="E173" s="29"/>
      <c r="F173" s="29"/>
      <c r="G173" s="29"/>
      <c r="H173" s="29"/>
      <c r="I173" s="29"/>
      <c r="J173" s="29">
        <v>10</v>
      </c>
      <c r="K173" s="29"/>
      <c r="L173" s="29"/>
      <c r="M173" s="29"/>
      <c r="N173" s="17"/>
    </row>
    <row r="174" spans="1:14" s="16" customFormat="1" ht="17.25" customHeight="1" x14ac:dyDescent="0.25">
      <c r="A174" s="29">
        <v>4236</v>
      </c>
      <c r="B174" s="79" t="s">
        <v>233</v>
      </c>
      <c r="C174" s="92">
        <v>4125391343</v>
      </c>
      <c r="D174" s="29"/>
      <c r="E174" s="29"/>
      <c r="F174" s="29"/>
      <c r="G174" s="29"/>
      <c r="H174" s="29"/>
      <c r="I174" s="29"/>
      <c r="J174" s="29"/>
      <c r="K174" s="29"/>
      <c r="L174" s="29">
        <v>6</v>
      </c>
      <c r="M174" s="29"/>
      <c r="N174" s="17"/>
    </row>
    <row r="175" spans="1:14" s="16" customFormat="1" ht="17.25" customHeight="1" x14ac:dyDescent="0.25">
      <c r="A175" s="29">
        <v>4484</v>
      </c>
      <c r="B175" s="79" t="s">
        <v>1537</v>
      </c>
      <c r="C175" s="92">
        <v>4125123351</v>
      </c>
      <c r="D175" s="29"/>
      <c r="E175" s="29"/>
      <c r="F175" s="29"/>
      <c r="G175" s="29"/>
      <c r="H175" s="29"/>
      <c r="I175" s="29"/>
      <c r="J175" s="29">
        <v>3</v>
      </c>
      <c r="K175" s="29"/>
      <c r="L175" s="29"/>
      <c r="M175" s="29"/>
      <c r="N175" s="17"/>
    </row>
    <row r="176" spans="1:14" s="16" customFormat="1" ht="17.25" customHeight="1" x14ac:dyDescent="0.25">
      <c r="A176" s="29">
        <v>3499</v>
      </c>
      <c r="B176" s="79" t="s">
        <v>223</v>
      </c>
      <c r="C176" s="92">
        <v>4124881822</v>
      </c>
      <c r="D176" s="29"/>
      <c r="E176" s="29"/>
      <c r="F176" s="29"/>
      <c r="G176" s="29"/>
      <c r="H176" s="29"/>
      <c r="I176" s="29"/>
      <c r="J176" s="29">
        <v>10</v>
      </c>
      <c r="K176" s="29"/>
      <c r="L176" s="29"/>
      <c r="M176" s="29"/>
      <c r="N176" s="17"/>
    </row>
    <row r="177" spans="1:14" s="16" customFormat="1" ht="17.25" customHeight="1" x14ac:dyDescent="0.25">
      <c r="A177" s="29">
        <v>3617</v>
      </c>
      <c r="B177" s="79" t="s">
        <v>837</v>
      </c>
      <c r="C177" s="92">
        <v>4125369352</v>
      </c>
      <c r="D177" s="29"/>
      <c r="E177" s="29"/>
      <c r="F177" s="29"/>
      <c r="G177" s="29"/>
      <c r="H177" s="29"/>
      <c r="I177" s="29"/>
      <c r="J177" s="29"/>
      <c r="K177" s="29"/>
      <c r="L177" s="29">
        <v>5</v>
      </c>
      <c r="M177" s="29"/>
      <c r="N177" s="17"/>
    </row>
    <row r="178" spans="1:14" s="16" customFormat="1" ht="17.25" customHeight="1" x14ac:dyDescent="0.25">
      <c r="A178" s="29">
        <v>5284</v>
      </c>
      <c r="B178" s="79" t="s">
        <v>1137</v>
      </c>
      <c r="C178" s="92">
        <v>4125372140</v>
      </c>
      <c r="D178" s="29"/>
      <c r="E178" s="29"/>
      <c r="F178" s="29"/>
      <c r="G178" s="29"/>
      <c r="H178" s="29"/>
      <c r="I178" s="29"/>
      <c r="J178" s="29">
        <v>3</v>
      </c>
      <c r="K178" s="29"/>
      <c r="L178" s="29"/>
      <c r="M178" s="29"/>
      <c r="N178" s="17"/>
    </row>
    <row r="179" spans="1:14" s="16" customFormat="1" ht="17.25" customHeight="1" x14ac:dyDescent="0.25">
      <c r="A179" s="29">
        <v>5284</v>
      </c>
      <c r="B179" s="79" t="s">
        <v>1137</v>
      </c>
      <c r="C179" s="92">
        <v>4124706646</v>
      </c>
      <c r="D179" s="29"/>
      <c r="E179" s="29"/>
      <c r="F179" s="29"/>
      <c r="G179" s="29"/>
      <c r="H179" s="29"/>
      <c r="I179" s="29"/>
      <c r="J179" s="29">
        <v>3</v>
      </c>
      <c r="K179" s="29"/>
      <c r="L179" s="29"/>
      <c r="M179" s="29"/>
      <c r="N179" s="17"/>
    </row>
    <row r="180" spans="1:14" s="16" customFormat="1" ht="17.25" customHeight="1" x14ac:dyDescent="0.25">
      <c r="A180" s="29">
        <v>4986</v>
      </c>
      <c r="B180" s="79" t="s">
        <v>1536</v>
      </c>
      <c r="C180" s="92">
        <v>4124885799</v>
      </c>
      <c r="D180" s="29"/>
      <c r="E180" s="29"/>
      <c r="F180" s="29"/>
      <c r="G180" s="29"/>
      <c r="H180" s="29"/>
      <c r="I180" s="29"/>
      <c r="J180" s="29">
        <v>3</v>
      </c>
      <c r="K180" s="29"/>
      <c r="L180" s="29"/>
      <c r="M180" s="29"/>
      <c r="N180" s="17"/>
    </row>
    <row r="181" spans="1:14" s="16" customFormat="1" ht="17.25" customHeight="1" x14ac:dyDescent="0.25">
      <c r="A181" s="29">
        <v>3131</v>
      </c>
      <c r="B181" s="79" t="s">
        <v>1063</v>
      </c>
      <c r="C181" s="92">
        <v>4124945953</v>
      </c>
      <c r="D181" s="29"/>
      <c r="E181" s="29"/>
      <c r="F181" s="29"/>
      <c r="G181" s="29"/>
      <c r="H181" s="29"/>
      <c r="I181" s="29"/>
      <c r="J181" s="29">
        <v>3</v>
      </c>
      <c r="K181" s="29"/>
      <c r="L181" s="29"/>
      <c r="M181" s="29"/>
      <c r="N181" s="17"/>
    </row>
    <row r="182" spans="1:14" s="16" customFormat="1" ht="17.25" customHeight="1" x14ac:dyDescent="0.25">
      <c r="A182" s="29">
        <v>3776</v>
      </c>
      <c r="B182" s="79" t="s">
        <v>1378</v>
      </c>
      <c r="C182" s="92">
        <v>4125120904</v>
      </c>
      <c r="D182" s="29"/>
      <c r="E182" s="29"/>
      <c r="F182" s="29"/>
      <c r="G182" s="29"/>
      <c r="H182" s="29"/>
      <c r="I182" s="29"/>
      <c r="J182" s="29">
        <v>6</v>
      </c>
      <c r="K182" s="29"/>
      <c r="L182" s="29"/>
      <c r="M182" s="29"/>
      <c r="N182" s="17"/>
    </row>
    <row r="183" spans="1:14" s="16" customFormat="1" ht="17.25" customHeight="1" x14ac:dyDescent="0.25">
      <c r="A183" s="29">
        <v>5284</v>
      </c>
      <c r="B183" s="79" t="s">
        <v>1137</v>
      </c>
      <c r="C183" s="92">
        <v>4125372141</v>
      </c>
      <c r="D183" s="29"/>
      <c r="E183" s="29"/>
      <c r="F183" s="29"/>
      <c r="G183" s="29"/>
      <c r="H183" s="29"/>
      <c r="I183" s="29"/>
      <c r="J183" s="29"/>
      <c r="K183" s="29">
        <v>5</v>
      </c>
      <c r="L183" s="29"/>
      <c r="M183" s="29"/>
      <c r="N183" s="17"/>
    </row>
    <row r="184" spans="1:14" s="16" customFormat="1" ht="17.25" customHeight="1" x14ac:dyDescent="0.25">
      <c r="A184" s="29">
        <v>4360</v>
      </c>
      <c r="B184" s="79" t="s">
        <v>848</v>
      </c>
      <c r="C184" s="92">
        <v>4125056548</v>
      </c>
      <c r="D184" s="29"/>
      <c r="E184" s="29"/>
      <c r="F184" s="29"/>
      <c r="G184" s="29"/>
      <c r="H184" s="29"/>
      <c r="I184" s="29"/>
      <c r="J184" s="29"/>
      <c r="K184" s="29"/>
      <c r="L184" s="29">
        <v>5</v>
      </c>
      <c r="M184" s="29"/>
      <c r="N184" s="17"/>
    </row>
    <row r="185" spans="1:14" s="16" customFormat="1" ht="17.25" customHeight="1" x14ac:dyDescent="0.25">
      <c r="A185" s="29">
        <v>4191</v>
      </c>
      <c r="B185" s="79" t="s">
        <v>2219</v>
      </c>
      <c r="C185" s="92">
        <v>4125108390</v>
      </c>
      <c r="D185" s="29"/>
      <c r="E185" s="29"/>
      <c r="F185" s="29"/>
      <c r="G185" s="29"/>
      <c r="H185" s="29"/>
      <c r="I185" s="29"/>
      <c r="J185" s="29">
        <v>10</v>
      </c>
      <c r="K185" s="29"/>
      <c r="L185" s="29"/>
      <c r="M185" s="29"/>
      <c r="N185" s="17"/>
    </row>
    <row r="186" spans="1:14" s="16" customFormat="1" ht="17.25" customHeight="1" x14ac:dyDescent="0.25">
      <c r="A186" s="29">
        <v>4191</v>
      </c>
      <c r="B186" s="79" t="s">
        <v>2219</v>
      </c>
      <c r="C186" s="92">
        <v>4125360170</v>
      </c>
      <c r="D186" s="29"/>
      <c r="E186" s="29"/>
      <c r="F186" s="29"/>
      <c r="G186" s="29"/>
      <c r="H186" s="29"/>
      <c r="I186" s="29"/>
      <c r="J186" s="29"/>
      <c r="K186" s="29">
        <v>5</v>
      </c>
      <c r="L186" s="29"/>
      <c r="M186" s="58" t="s">
        <v>2518</v>
      </c>
      <c r="N186" s="17"/>
    </row>
    <row r="187" spans="1:14" s="16" customFormat="1" ht="17.25" customHeight="1" x14ac:dyDescent="0.25">
      <c r="A187" s="91">
        <v>3979</v>
      </c>
      <c r="B187" s="79" t="s">
        <v>2519</v>
      </c>
      <c r="C187" s="92">
        <v>4125438351</v>
      </c>
      <c r="D187" s="29"/>
      <c r="E187" s="29"/>
      <c r="F187" s="29"/>
      <c r="G187" s="29"/>
      <c r="H187" s="29"/>
      <c r="I187" s="29"/>
      <c r="J187" s="29"/>
      <c r="K187" s="29"/>
      <c r="L187" s="29">
        <v>5</v>
      </c>
      <c r="M187" s="29"/>
      <c r="N187" s="17"/>
    </row>
    <row r="188" spans="1:14" s="16" customFormat="1" ht="17.25" customHeight="1" x14ac:dyDescent="0.25">
      <c r="A188" s="29">
        <v>2020</v>
      </c>
      <c r="B188" s="79" t="s">
        <v>82</v>
      </c>
      <c r="C188" s="92">
        <v>4125473194</v>
      </c>
      <c r="D188" s="29"/>
      <c r="E188" s="29"/>
      <c r="F188" s="29"/>
      <c r="G188" s="29"/>
      <c r="H188" s="29"/>
      <c r="I188" s="29"/>
      <c r="J188" s="29"/>
      <c r="K188" s="29">
        <v>5</v>
      </c>
      <c r="L188" s="29">
        <v>5</v>
      </c>
      <c r="M188" s="29"/>
      <c r="N188" s="17"/>
    </row>
    <row r="189" spans="1:14" s="16" customFormat="1" ht="17.25" customHeight="1" x14ac:dyDescent="0.25">
      <c r="A189" s="29">
        <v>2020</v>
      </c>
      <c r="B189" s="79" t="s">
        <v>82</v>
      </c>
      <c r="C189" s="92">
        <v>4125472871</v>
      </c>
      <c r="D189" s="29">
        <v>3</v>
      </c>
      <c r="E189" s="29">
        <v>3</v>
      </c>
      <c r="F189" s="29"/>
      <c r="G189" s="29"/>
      <c r="H189" s="29"/>
      <c r="I189" s="29"/>
      <c r="J189" s="29"/>
      <c r="K189" s="29"/>
      <c r="L189" s="29"/>
      <c r="M189" s="29"/>
      <c r="N189" s="17"/>
    </row>
    <row r="190" spans="1:14" s="16" customFormat="1" ht="17.25" customHeight="1" x14ac:dyDescent="0.25">
      <c r="A190" s="29">
        <v>4777</v>
      </c>
      <c r="B190" s="79" t="s">
        <v>68</v>
      </c>
      <c r="C190" s="92">
        <v>4125234937</v>
      </c>
      <c r="D190" s="29"/>
      <c r="E190" s="29"/>
      <c r="F190" s="29"/>
      <c r="G190" s="29"/>
      <c r="H190" s="29"/>
      <c r="I190" s="29"/>
      <c r="J190" s="29">
        <v>10</v>
      </c>
      <c r="K190" s="29"/>
      <c r="L190" s="29"/>
      <c r="M190" s="29"/>
      <c r="N190" s="17"/>
    </row>
    <row r="191" spans="1:14" s="16" customFormat="1" ht="17.25" customHeight="1" x14ac:dyDescent="0.25">
      <c r="A191" s="29">
        <v>2190</v>
      </c>
      <c r="B191" s="79" t="s">
        <v>161</v>
      </c>
      <c r="C191" s="92">
        <v>4125467785</v>
      </c>
      <c r="D191" s="29"/>
      <c r="E191" s="29"/>
      <c r="F191" s="29"/>
      <c r="G191" s="29"/>
      <c r="H191" s="29"/>
      <c r="I191" s="29"/>
      <c r="J191" s="29"/>
      <c r="K191" s="29">
        <v>5</v>
      </c>
      <c r="L191" s="29"/>
      <c r="M191" s="29"/>
      <c r="N191" s="17"/>
    </row>
    <row r="192" spans="1:14" s="16" customFormat="1" ht="17.25" customHeight="1" x14ac:dyDescent="0.25">
      <c r="A192" s="29">
        <v>2143</v>
      </c>
      <c r="B192" s="79" t="s">
        <v>2422</v>
      </c>
      <c r="C192" s="92">
        <v>4125460557</v>
      </c>
      <c r="D192" s="29"/>
      <c r="E192" s="29"/>
      <c r="F192" s="29"/>
      <c r="G192" s="29"/>
      <c r="H192" s="29"/>
      <c r="I192" s="29"/>
      <c r="J192" s="29"/>
      <c r="K192" s="29">
        <v>5</v>
      </c>
      <c r="L192" s="29"/>
      <c r="M192" s="29"/>
      <c r="N192" s="17"/>
    </row>
    <row r="193" spans="1:14" s="16" customFormat="1" ht="17.25" customHeight="1" x14ac:dyDescent="0.25">
      <c r="A193" s="29">
        <v>1651</v>
      </c>
      <c r="B193" s="79" t="s">
        <v>356</v>
      </c>
      <c r="C193" s="92">
        <v>4125051205</v>
      </c>
      <c r="D193" s="29"/>
      <c r="E193" s="29"/>
      <c r="F193" s="29"/>
      <c r="G193" s="29"/>
      <c r="H193" s="29"/>
      <c r="I193" s="29"/>
      <c r="J193" s="29"/>
      <c r="K193" s="29">
        <v>5</v>
      </c>
      <c r="L193" s="29">
        <v>5</v>
      </c>
      <c r="M193" s="29"/>
      <c r="N193" s="17"/>
    </row>
    <row r="194" spans="1:14" s="16" customFormat="1" ht="17.25" customHeight="1" x14ac:dyDescent="0.25">
      <c r="A194" s="29">
        <v>4449</v>
      </c>
      <c r="B194" s="79" t="s">
        <v>1502</v>
      </c>
      <c r="C194" s="92">
        <v>4125274999</v>
      </c>
      <c r="D194" s="29"/>
      <c r="E194" s="29"/>
      <c r="F194" s="29"/>
      <c r="G194" s="29"/>
      <c r="H194" s="29"/>
      <c r="I194" s="29"/>
      <c r="J194" s="29"/>
      <c r="K194" s="29"/>
      <c r="L194" s="29">
        <v>3</v>
      </c>
      <c r="M194" s="29"/>
      <c r="N194" s="17"/>
    </row>
    <row r="195" spans="1:14" s="16" customFormat="1" ht="17.25" customHeight="1" x14ac:dyDescent="0.25">
      <c r="A195" s="29">
        <v>1532</v>
      </c>
      <c r="B195" s="79" t="s">
        <v>2520</v>
      </c>
      <c r="C195" s="92">
        <v>4125465784</v>
      </c>
      <c r="D195" s="29"/>
      <c r="E195" s="29">
        <v>5</v>
      </c>
      <c r="F195" s="29">
        <v>5</v>
      </c>
      <c r="G195" s="29"/>
      <c r="H195" s="29"/>
      <c r="I195" s="29"/>
      <c r="J195" s="29"/>
      <c r="K195" s="29"/>
      <c r="L195" s="29"/>
      <c r="M195" s="29"/>
      <c r="N195" s="17"/>
    </row>
    <row r="196" spans="1:14" s="16" customFormat="1" ht="17.25" customHeight="1" x14ac:dyDescent="0.25">
      <c r="A196" s="29">
        <v>1532</v>
      </c>
      <c r="B196" s="79" t="s">
        <v>2520</v>
      </c>
      <c r="C196" s="92">
        <v>4125465785</v>
      </c>
      <c r="D196" s="29"/>
      <c r="E196" s="29"/>
      <c r="F196" s="29"/>
      <c r="G196" s="29"/>
      <c r="H196" s="29"/>
      <c r="I196" s="29"/>
      <c r="J196" s="29"/>
      <c r="K196" s="29"/>
      <c r="L196" s="29">
        <v>3</v>
      </c>
      <c r="M196" s="91" t="s">
        <v>2521</v>
      </c>
      <c r="N196" s="17"/>
    </row>
    <row r="197" spans="1:14" s="16" customFormat="1" ht="17.25" customHeight="1" x14ac:dyDescent="0.25">
      <c r="A197" s="29"/>
      <c r="B197" s="37" t="s">
        <v>590</v>
      </c>
      <c r="C197" s="92"/>
      <c r="D197" s="29"/>
      <c r="E197" s="29"/>
      <c r="F197" s="29"/>
      <c r="G197" s="29"/>
      <c r="H197" s="29"/>
      <c r="I197" s="29"/>
      <c r="J197" s="29"/>
      <c r="K197" s="29"/>
      <c r="L197" s="29"/>
      <c r="M197" s="55" t="s">
        <v>2499</v>
      </c>
      <c r="N197" s="17"/>
    </row>
    <row r="198" spans="1:14" s="16" customFormat="1" ht="17.25" customHeight="1" x14ac:dyDescent="0.25">
      <c r="A198" s="29">
        <v>5001</v>
      </c>
      <c r="B198" s="79" t="s">
        <v>2501</v>
      </c>
      <c r="C198" s="92">
        <v>4125260542</v>
      </c>
      <c r="D198" s="29"/>
      <c r="E198" s="29"/>
      <c r="F198" s="29"/>
      <c r="G198" s="29"/>
      <c r="H198" s="29"/>
      <c r="I198" s="29"/>
      <c r="J198" s="29"/>
      <c r="K198" s="29">
        <v>10</v>
      </c>
      <c r="L198" s="29">
        <v>10</v>
      </c>
      <c r="M198" s="29"/>
      <c r="N198" s="17"/>
    </row>
    <row r="199" spans="1:14" s="16" customFormat="1" ht="17.25" customHeight="1" x14ac:dyDescent="0.25">
      <c r="A199" s="29">
        <v>5146</v>
      </c>
      <c r="B199" s="79" t="s">
        <v>2502</v>
      </c>
      <c r="C199" s="92">
        <v>4125213546</v>
      </c>
      <c r="D199" s="29"/>
      <c r="E199" s="29"/>
      <c r="F199" s="29"/>
      <c r="G199" s="29"/>
      <c r="H199" s="29"/>
      <c r="I199" s="29"/>
      <c r="J199" s="29"/>
      <c r="K199" s="29">
        <v>10</v>
      </c>
      <c r="L199" s="29">
        <v>10</v>
      </c>
      <c r="M199" s="29"/>
      <c r="N199" s="17"/>
    </row>
    <row r="200" spans="1:14" s="16" customFormat="1" ht="17.25" customHeight="1" x14ac:dyDescent="0.25">
      <c r="A200" s="29">
        <v>4712</v>
      </c>
      <c r="B200" s="79" t="s">
        <v>2506</v>
      </c>
      <c r="C200" s="92">
        <v>4125212243</v>
      </c>
      <c r="D200" s="29"/>
      <c r="E200" s="29"/>
      <c r="F200" s="29"/>
      <c r="G200" s="29"/>
      <c r="H200" s="29"/>
      <c r="I200" s="29"/>
      <c r="J200" s="29"/>
      <c r="K200" s="29">
        <v>10</v>
      </c>
      <c r="L200" s="29"/>
      <c r="M200" s="29"/>
      <c r="N200" s="17"/>
    </row>
    <row r="201" spans="1:14" s="16" customFormat="1" ht="17.25" customHeight="1" x14ac:dyDescent="0.25">
      <c r="A201" s="29">
        <v>5068</v>
      </c>
      <c r="B201" s="79" t="s">
        <v>2505</v>
      </c>
      <c r="C201" s="92">
        <v>4125213368</v>
      </c>
      <c r="D201" s="29"/>
      <c r="E201" s="29"/>
      <c r="F201" s="29"/>
      <c r="G201" s="29"/>
      <c r="H201" s="29"/>
      <c r="I201" s="29"/>
      <c r="J201" s="29"/>
      <c r="K201" s="29">
        <v>10</v>
      </c>
      <c r="L201" s="29">
        <v>10</v>
      </c>
      <c r="M201" s="29"/>
      <c r="N201" s="17"/>
    </row>
    <row r="202" spans="1:14" s="16" customFormat="1" ht="17.25" customHeight="1" x14ac:dyDescent="0.25">
      <c r="A202" s="29">
        <v>4853</v>
      </c>
      <c r="B202" s="79" t="s">
        <v>2504</v>
      </c>
      <c r="C202" s="92">
        <v>4125212627</v>
      </c>
      <c r="D202" s="29"/>
      <c r="E202" s="29"/>
      <c r="F202" s="29"/>
      <c r="G202" s="29"/>
      <c r="H202" s="29"/>
      <c r="I202" s="29"/>
      <c r="J202" s="29"/>
      <c r="K202" s="29">
        <v>10</v>
      </c>
      <c r="L202" s="29">
        <v>10</v>
      </c>
      <c r="M202" s="29"/>
      <c r="N202" s="17"/>
    </row>
    <row r="203" spans="1:14" s="16" customFormat="1" ht="17.25" customHeight="1" x14ac:dyDescent="0.25">
      <c r="A203" s="29">
        <v>4713</v>
      </c>
      <c r="B203" s="79" t="s">
        <v>2503</v>
      </c>
      <c r="C203" s="92">
        <v>4125212375</v>
      </c>
      <c r="D203" s="29"/>
      <c r="E203" s="29"/>
      <c r="F203" s="29"/>
      <c r="G203" s="29"/>
      <c r="H203" s="29"/>
      <c r="I203" s="29"/>
      <c r="J203" s="29"/>
      <c r="K203" s="29">
        <v>10</v>
      </c>
      <c r="L203" s="29"/>
      <c r="M203" s="29"/>
      <c r="N203" s="17"/>
    </row>
    <row r="204" spans="1:14" s="16" customFormat="1" ht="17.25" customHeight="1" x14ac:dyDescent="0.25">
      <c r="A204" s="29">
        <v>4626</v>
      </c>
      <c r="B204" s="79" t="s">
        <v>393</v>
      </c>
      <c r="C204" s="92">
        <v>4125212131</v>
      </c>
      <c r="D204" s="29"/>
      <c r="E204" s="29"/>
      <c r="F204" s="29"/>
      <c r="G204" s="29"/>
      <c r="H204" s="29"/>
      <c r="I204" s="29"/>
      <c r="J204" s="29"/>
      <c r="K204" s="29">
        <v>10</v>
      </c>
      <c r="L204" s="29"/>
      <c r="M204" s="29"/>
      <c r="N204" s="17"/>
    </row>
    <row r="205" spans="1:14" s="16" customFormat="1" ht="17.25" customHeight="1" x14ac:dyDescent="0.25">
      <c r="A205" s="29">
        <v>4855</v>
      </c>
      <c r="B205" s="79" t="s">
        <v>2507</v>
      </c>
      <c r="C205" s="92">
        <v>4125212678</v>
      </c>
      <c r="D205" s="29"/>
      <c r="E205" s="29"/>
      <c r="F205" s="29"/>
      <c r="G205" s="29"/>
      <c r="H205" s="29"/>
      <c r="I205" s="29"/>
      <c r="J205" s="29"/>
      <c r="K205" s="29">
        <v>10</v>
      </c>
      <c r="L205" s="29">
        <v>10</v>
      </c>
      <c r="M205" s="29"/>
      <c r="N205" s="17"/>
    </row>
    <row r="206" spans="1:14" s="16" customFormat="1" ht="17.25" customHeight="1" x14ac:dyDescent="0.25">
      <c r="A206" s="29">
        <v>5119</v>
      </c>
      <c r="B206" s="79" t="s">
        <v>2508</v>
      </c>
      <c r="C206" s="92">
        <v>4125213460</v>
      </c>
      <c r="D206" s="29"/>
      <c r="E206" s="29"/>
      <c r="F206" s="29"/>
      <c r="G206" s="29"/>
      <c r="H206" s="29"/>
      <c r="I206" s="29"/>
      <c r="J206" s="29"/>
      <c r="K206" s="29">
        <v>10</v>
      </c>
      <c r="L206" s="29"/>
      <c r="M206" s="29"/>
      <c r="N206" s="17"/>
    </row>
    <row r="207" spans="1:14" s="16" customFormat="1" ht="17.25" customHeight="1" x14ac:dyDescent="0.25">
      <c r="A207" s="29">
        <v>5592</v>
      </c>
      <c r="B207" s="79" t="s">
        <v>2509</v>
      </c>
      <c r="C207" s="92">
        <v>4125214592</v>
      </c>
      <c r="D207" s="29"/>
      <c r="E207" s="29"/>
      <c r="F207" s="29"/>
      <c r="G207" s="29"/>
      <c r="H207" s="29"/>
      <c r="I207" s="29"/>
      <c r="J207" s="29"/>
      <c r="K207" s="29">
        <v>5</v>
      </c>
      <c r="L207" s="29">
        <v>5</v>
      </c>
      <c r="M207" s="29"/>
      <c r="N207" s="17"/>
    </row>
    <row r="208" spans="1:14" s="16" customFormat="1" ht="17.25" customHeight="1" x14ac:dyDescent="0.25">
      <c r="A208" s="29">
        <v>4865</v>
      </c>
      <c r="B208" s="79" t="s">
        <v>2510</v>
      </c>
      <c r="C208" s="92">
        <v>4125612225</v>
      </c>
      <c r="D208" s="29"/>
      <c r="E208" s="29"/>
      <c r="F208" s="29"/>
      <c r="G208" s="29"/>
      <c r="H208" s="29"/>
      <c r="I208" s="29"/>
      <c r="J208" s="29"/>
      <c r="K208" s="29">
        <v>10</v>
      </c>
      <c r="L208" s="29">
        <v>10</v>
      </c>
      <c r="M208" s="107" t="s">
        <v>2602</v>
      </c>
      <c r="N208" s="17"/>
    </row>
    <row r="209" spans="1:14" s="16" customFormat="1" ht="17.25" customHeight="1" x14ac:dyDescent="0.25">
      <c r="A209" s="29">
        <v>5146</v>
      </c>
      <c r="B209" s="79" t="s">
        <v>2502</v>
      </c>
      <c r="C209" s="92">
        <v>4125381144</v>
      </c>
      <c r="D209" s="29"/>
      <c r="E209" s="29"/>
      <c r="F209" s="29"/>
      <c r="G209" s="29"/>
      <c r="H209" s="29"/>
      <c r="I209" s="29"/>
      <c r="J209" s="29"/>
      <c r="K209" s="29">
        <v>3</v>
      </c>
      <c r="L209" s="29">
        <v>3</v>
      </c>
      <c r="M209" s="29"/>
      <c r="N209" s="17"/>
    </row>
    <row r="210" spans="1:14" s="16" customFormat="1" ht="17.25" customHeight="1" x14ac:dyDescent="0.25">
      <c r="A210" s="29">
        <v>5526</v>
      </c>
      <c r="B210" s="79" t="s">
        <v>2360</v>
      </c>
      <c r="C210" s="92">
        <v>4125624183</v>
      </c>
      <c r="D210" s="29"/>
      <c r="E210" s="29"/>
      <c r="F210" s="29"/>
      <c r="G210" s="29"/>
      <c r="H210" s="29"/>
      <c r="I210" s="29"/>
      <c r="J210" s="29"/>
      <c r="K210" s="29">
        <v>10</v>
      </c>
      <c r="L210" s="29"/>
      <c r="M210" s="107" t="s">
        <v>2622</v>
      </c>
      <c r="N210" s="17"/>
    </row>
    <row r="211" spans="1:14" s="16" customFormat="1" ht="17.25" customHeight="1" x14ac:dyDescent="0.25">
      <c r="A211" s="29">
        <v>5067</v>
      </c>
      <c r="B211" s="79" t="s">
        <v>2513</v>
      </c>
      <c r="C211" s="92">
        <v>4125213274</v>
      </c>
      <c r="D211" s="29"/>
      <c r="E211" s="29"/>
      <c r="F211" s="29"/>
      <c r="G211" s="29"/>
      <c r="H211" s="29"/>
      <c r="I211" s="29"/>
      <c r="J211" s="29"/>
      <c r="K211" s="29">
        <v>5</v>
      </c>
      <c r="L211" s="29">
        <v>5</v>
      </c>
      <c r="M211" s="29"/>
      <c r="N211" s="17"/>
    </row>
    <row r="212" spans="1:14" s="16" customFormat="1" ht="17.25" customHeight="1" x14ac:dyDescent="0.25">
      <c r="A212" s="29">
        <v>5153</v>
      </c>
      <c r="B212" s="79" t="s">
        <v>2512</v>
      </c>
      <c r="C212" s="92">
        <v>4125213662</v>
      </c>
      <c r="D212" s="29"/>
      <c r="E212" s="29"/>
      <c r="F212" s="29"/>
      <c r="G212" s="29"/>
      <c r="H212" s="29"/>
      <c r="I212" s="29"/>
      <c r="J212" s="29"/>
      <c r="K212" s="29">
        <v>5</v>
      </c>
      <c r="L212" s="29">
        <v>5</v>
      </c>
      <c r="M212" s="29"/>
      <c r="N212" s="17"/>
    </row>
    <row r="213" spans="1:14" s="16" customFormat="1" ht="17.25" customHeight="1" x14ac:dyDescent="0.25">
      <c r="A213" s="29">
        <v>4724</v>
      </c>
      <c r="B213" s="79" t="s">
        <v>1676</v>
      </c>
      <c r="C213" s="92">
        <v>4125212442</v>
      </c>
      <c r="D213" s="29"/>
      <c r="E213" s="29"/>
      <c r="F213" s="29"/>
      <c r="G213" s="29"/>
      <c r="H213" s="29"/>
      <c r="I213" s="29"/>
      <c r="J213" s="29"/>
      <c r="K213" s="29">
        <v>5</v>
      </c>
      <c r="L213" s="29">
        <v>5</v>
      </c>
      <c r="M213" s="29"/>
      <c r="N213" s="17"/>
    </row>
    <row r="214" spans="1:14" s="16" customFormat="1" ht="17.25" customHeight="1" x14ac:dyDescent="0.25">
      <c r="A214" s="29">
        <v>4737</v>
      </c>
      <c r="B214" s="79" t="s">
        <v>2511</v>
      </c>
      <c r="C214" s="92">
        <v>4125212539</v>
      </c>
      <c r="D214" s="29"/>
      <c r="E214" s="29"/>
      <c r="F214" s="29"/>
      <c r="G214" s="29"/>
      <c r="H214" s="29"/>
      <c r="I214" s="29"/>
      <c r="J214" s="29"/>
      <c r="K214" s="29">
        <v>10</v>
      </c>
      <c r="L214" s="29">
        <v>10</v>
      </c>
      <c r="M214" s="29" t="s">
        <v>2672</v>
      </c>
      <c r="N214" s="17"/>
    </row>
    <row r="215" spans="1:14" s="16" customFormat="1" ht="17.25" customHeight="1" x14ac:dyDescent="0.25">
      <c r="A215" s="29">
        <v>4954</v>
      </c>
      <c r="B215" s="79" t="s">
        <v>2517</v>
      </c>
      <c r="C215" s="92">
        <v>4125212971</v>
      </c>
      <c r="D215" s="29"/>
      <c r="E215" s="29"/>
      <c r="F215" s="29"/>
      <c r="G215" s="29"/>
      <c r="H215" s="29"/>
      <c r="I215" s="29"/>
      <c r="J215" s="29"/>
      <c r="K215" s="29">
        <v>10</v>
      </c>
      <c r="L215" s="29">
        <v>10</v>
      </c>
      <c r="M215" s="29"/>
      <c r="N215" s="17"/>
    </row>
    <row r="216" spans="1:14" s="16" customFormat="1" ht="17.25" customHeight="1" x14ac:dyDescent="0.25">
      <c r="A216" s="29">
        <v>4923</v>
      </c>
      <c r="B216" s="79" t="s">
        <v>2516</v>
      </c>
      <c r="C216" s="92">
        <v>4125212889</v>
      </c>
      <c r="D216" s="29"/>
      <c r="E216" s="29"/>
      <c r="F216" s="29"/>
      <c r="G216" s="29"/>
      <c r="H216" s="29"/>
      <c r="I216" s="29"/>
      <c r="J216" s="29"/>
      <c r="K216" s="29">
        <v>10</v>
      </c>
      <c r="L216" s="29">
        <v>10</v>
      </c>
      <c r="M216" s="29"/>
      <c r="N216" s="17"/>
    </row>
    <row r="217" spans="1:14" s="16" customFormat="1" ht="17.25" customHeight="1" x14ac:dyDescent="0.25">
      <c r="A217" s="29">
        <v>5457</v>
      </c>
      <c r="B217" s="79" t="s">
        <v>2515</v>
      </c>
      <c r="C217" s="92">
        <v>4125214019</v>
      </c>
      <c r="D217" s="29"/>
      <c r="E217" s="29"/>
      <c r="F217" s="29"/>
      <c r="G217" s="29"/>
      <c r="H217" s="29"/>
      <c r="I217" s="29"/>
      <c r="J217" s="29"/>
      <c r="K217" s="29">
        <v>10</v>
      </c>
      <c r="L217" s="29">
        <v>10</v>
      </c>
      <c r="M217" s="29"/>
      <c r="N217" s="17"/>
    </row>
    <row r="218" spans="1:14" s="16" customFormat="1" ht="17.25" customHeight="1" x14ac:dyDescent="0.25">
      <c r="A218" s="29">
        <v>4982</v>
      </c>
      <c r="B218" s="79" t="s">
        <v>2514</v>
      </c>
      <c r="C218" s="92">
        <v>4125213069</v>
      </c>
      <c r="D218" s="29"/>
      <c r="E218" s="29"/>
      <c r="F218" s="29"/>
      <c r="G218" s="29"/>
      <c r="H218" s="29"/>
      <c r="I218" s="29"/>
      <c r="J218" s="29"/>
      <c r="K218" s="29">
        <v>10</v>
      </c>
      <c r="L218" s="29">
        <v>10</v>
      </c>
      <c r="M218" s="29"/>
      <c r="N218" s="17"/>
    </row>
    <row r="219" spans="1:14" s="16" customFormat="1" ht="17.25" customHeight="1" x14ac:dyDescent="0.25">
      <c r="A219" s="29">
        <v>5015</v>
      </c>
      <c r="B219" s="79" t="s">
        <v>879</v>
      </c>
      <c r="C219" s="92">
        <v>4125213175</v>
      </c>
      <c r="D219" s="29"/>
      <c r="E219" s="29"/>
      <c r="F219" s="29"/>
      <c r="G219" s="29"/>
      <c r="H219" s="29"/>
      <c r="I219" s="29"/>
      <c r="J219" s="29"/>
      <c r="K219" s="29">
        <v>10</v>
      </c>
      <c r="L219" s="29">
        <v>10</v>
      </c>
      <c r="M219" s="29"/>
      <c r="N219" s="17"/>
    </row>
    <row r="220" spans="1:14" s="16" customFormat="1" ht="17.25" customHeight="1" x14ac:dyDescent="0.25">
      <c r="A220" s="100"/>
      <c r="B220" s="101"/>
      <c r="C220" s="102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 t="s">
        <v>2522</v>
      </c>
      <c r="N220" s="17"/>
    </row>
    <row r="221" spans="1:14" s="16" customFormat="1" ht="17.25" customHeight="1" x14ac:dyDescent="0.25">
      <c r="A221" s="29"/>
      <c r="B221" s="78" t="s">
        <v>2529</v>
      </c>
      <c r="C221" s="92"/>
      <c r="D221" s="29"/>
      <c r="E221" s="29"/>
      <c r="F221" s="29"/>
      <c r="G221" s="29"/>
      <c r="H221" s="29"/>
      <c r="I221" s="29"/>
      <c r="J221" s="29"/>
      <c r="K221" s="29"/>
      <c r="L221" s="29"/>
      <c r="M221" s="144"/>
      <c r="N221" s="17"/>
    </row>
    <row r="222" spans="1:14" s="16" customFormat="1" ht="17.25" customHeight="1" x14ac:dyDescent="0.25">
      <c r="A222" s="91">
        <v>3752</v>
      </c>
      <c r="B222" s="80" t="s">
        <v>2533</v>
      </c>
      <c r="C222" s="92">
        <v>4125478743</v>
      </c>
      <c r="D222" s="29"/>
      <c r="E222" s="29"/>
      <c r="F222" s="29"/>
      <c r="G222" s="29"/>
      <c r="H222" s="29"/>
      <c r="I222" s="29"/>
      <c r="J222" s="29"/>
      <c r="K222" s="29"/>
      <c r="L222" s="29">
        <v>2</v>
      </c>
      <c r="M222" s="29"/>
      <c r="N222" s="17"/>
    </row>
    <row r="223" spans="1:14" s="16" customFormat="1" ht="17.25" customHeight="1" x14ac:dyDescent="0.25">
      <c r="A223" s="75">
        <v>4449</v>
      </c>
      <c r="B223" s="79" t="s">
        <v>1502</v>
      </c>
      <c r="C223" s="92">
        <v>4125479277</v>
      </c>
      <c r="D223" s="29"/>
      <c r="E223" s="29"/>
      <c r="F223" s="29"/>
      <c r="G223" s="29"/>
      <c r="H223" s="29"/>
      <c r="I223" s="29"/>
      <c r="J223" s="29"/>
      <c r="K223" s="29"/>
      <c r="L223" s="29">
        <v>3</v>
      </c>
      <c r="M223" s="29"/>
      <c r="N223" s="17"/>
    </row>
    <row r="224" spans="1:14" s="16" customFormat="1" ht="17.25" customHeight="1" x14ac:dyDescent="0.25">
      <c r="A224" s="75">
        <v>4601</v>
      </c>
      <c r="B224" s="79" t="s">
        <v>2534</v>
      </c>
      <c r="C224" s="92">
        <v>4125507408</v>
      </c>
      <c r="D224" s="29"/>
      <c r="E224" s="29"/>
      <c r="F224" s="29"/>
      <c r="G224" s="29"/>
      <c r="H224" s="29"/>
      <c r="I224" s="29"/>
      <c r="J224" s="29"/>
      <c r="K224" s="29"/>
      <c r="L224" s="29">
        <v>5</v>
      </c>
      <c r="M224" s="29"/>
      <c r="N224" s="17"/>
    </row>
    <row r="225" spans="1:14" s="16" customFormat="1" ht="17.25" customHeight="1" x14ac:dyDescent="0.25">
      <c r="A225" s="75">
        <v>3225</v>
      </c>
      <c r="B225" s="79" t="s">
        <v>2535</v>
      </c>
      <c r="C225" s="92">
        <v>4125464836</v>
      </c>
      <c r="D225" s="29"/>
      <c r="E225" s="29"/>
      <c r="F225" s="29"/>
      <c r="G225" s="29"/>
      <c r="H225" s="29"/>
      <c r="I225" s="29"/>
      <c r="J225" s="29"/>
      <c r="K225" s="29"/>
      <c r="L225" s="29">
        <v>2</v>
      </c>
      <c r="M225" s="29"/>
      <c r="N225" s="17"/>
    </row>
    <row r="226" spans="1:14" s="16" customFormat="1" ht="17.25" customHeight="1" x14ac:dyDescent="0.25">
      <c r="A226" s="29">
        <v>4135</v>
      </c>
      <c r="B226" s="79" t="s">
        <v>1320</v>
      </c>
      <c r="C226" s="92">
        <v>4125493654</v>
      </c>
      <c r="D226" s="29"/>
      <c r="E226" s="29"/>
      <c r="F226" s="29"/>
      <c r="G226" s="29"/>
      <c r="H226" s="29"/>
      <c r="I226" s="29"/>
      <c r="J226" s="29"/>
      <c r="K226" s="29">
        <v>3</v>
      </c>
      <c r="L226" s="29">
        <v>3</v>
      </c>
      <c r="M226" s="29"/>
      <c r="N226" s="17"/>
    </row>
    <row r="227" spans="1:14" s="16" customFormat="1" ht="17.25" customHeight="1" x14ac:dyDescent="0.25">
      <c r="A227" s="29">
        <v>3840</v>
      </c>
      <c r="B227" s="39" t="s">
        <v>2536</v>
      </c>
      <c r="C227" s="92">
        <v>4125466398</v>
      </c>
      <c r="D227" s="29"/>
      <c r="E227" s="29"/>
      <c r="F227" s="29"/>
      <c r="G227" s="29"/>
      <c r="H227" s="29"/>
      <c r="I227" s="29"/>
      <c r="J227" s="29"/>
      <c r="K227" s="29">
        <v>5</v>
      </c>
      <c r="L227" s="29"/>
      <c r="M227" s="144"/>
      <c r="N227" s="17"/>
    </row>
    <row r="228" spans="1:14" s="16" customFormat="1" ht="17.25" customHeight="1" x14ac:dyDescent="0.25">
      <c r="A228" s="29">
        <v>4525</v>
      </c>
      <c r="B228" s="79" t="s">
        <v>2343</v>
      </c>
      <c r="C228" s="92">
        <v>4125467826</v>
      </c>
      <c r="D228" s="29"/>
      <c r="E228" s="29"/>
      <c r="F228" s="29"/>
      <c r="G228" s="29"/>
      <c r="H228" s="29"/>
      <c r="I228" s="29"/>
      <c r="J228" s="29"/>
      <c r="K228" s="29">
        <v>5</v>
      </c>
      <c r="L228" s="29"/>
      <c r="M228" s="29"/>
      <c r="N228" s="17"/>
    </row>
    <row r="229" spans="1:14" s="16" customFormat="1" ht="17.25" customHeight="1" x14ac:dyDescent="0.25">
      <c r="A229" s="29">
        <v>3145</v>
      </c>
      <c r="B229" s="79" t="s">
        <v>1544</v>
      </c>
      <c r="C229" s="92">
        <v>4125464458</v>
      </c>
      <c r="D229" s="29"/>
      <c r="E229" s="29"/>
      <c r="F229" s="29"/>
      <c r="G229" s="29"/>
      <c r="H229" s="29"/>
      <c r="I229" s="29"/>
      <c r="J229" s="29"/>
      <c r="K229" s="29">
        <v>5</v>
      </c>
      <c r="L229" s="29"/>
      <c r="M229" s="29"/>
      <c r="N229" s="17"/>
    </row>
    <row r="230" spans="1:14" s="16" customFormat="1" ht="17.25" customHeight="1" x14ac:dyDescent="0.25">
      <c r="A230" s="29">
        <v>3755</v>
      </c>
      <c r="B230" s="83" t="s">
        <v>2537</v>
      </c>
      <c r="C230" s="92">
        <v>4125508792</v>
      </c>
      <c r="D230" s="29"/>
      <c r="E230" s="29"/>
      <c r="F230" s="29"/>
      <c r="G230" s="29"/>
      <c r="H230" s="29"/>
      <c r="I230" s="29"/>
      <c r="J230" s="29"/>
      <c r="K230" s="29"/>
      <c r="L230" s="29">
        <v>5</v>
      </c>
      <c r="M230" s="109"/>
      <c r="N230" s="17"/>
    </row>
    <row r="231" spans="1:14" s="16" customFormat="1" ht="17.25" customHeight="1" x14ac:dyDescent="0.25">
      <c r="A231" s="29">
        <v>3761</v>
      </c>
      <c r="B231" s="79" t="s">
        <v>2538</v>
      </c>
      <c r="C231" s="92">
        <v>4125508815</v>
      </c>
      <c r="D231" s="29"/>
      <c r="E231" s="29"/>
      <c r="F231" s="29"/>
      <c r="G231" s="29"/>
      <c r="H231" s="29"/>
      <c r="I231" s="29"/>
      <c r="J231" s="29"/>
      <c r="K231" s="29"/>
      <c r="L231" s="29">
        <v>5</v>
      </c>
      <c r="M231" s="29"/>
      <c r="N231" s="17"/>
    </row>
    <row r="232" spans="1:14" s="16" customFormat="1" ht="17.25" customHeight="1" x14ac:dyDescent="0.25">
      <c r="A232" s="29">
        <v>4594</v>
      </c>
      <c r="B232" s="79" t="s">
        <v>2539</v>
      </c>
      <c r="C232" s="92">
        <v>4125508401</v>
      </c>
      <c r="D232" s="29"/>
      <c r="E232" s="29"/>
      <c r="F232" s="29"/>
      <c r="G232" s="29"/>
      <c r="H232" s="29"/>
      <c r="I232" s="29"/>
      <c r="J232" s="29"/>
      <c r="K232" s="29"/>
      <c r="L232" s="29">
        <v>5</v>
      </c>
      <c r="M232" s="29"/>
      <c r="N232" s="17"/>
    </row>
    <row r="233" spans="1:14" s="16" customFormat="1" ht="17.25" customHeight="1" x14ac:dyDescent="0.25">
      <c r="A233" s="29">
        <v>5495</v>
      </c>
      <c r="B233" s="79" t="s">
        <v>2561</v>
      </c>
      <c r="C233" s="92">
        <v>4125513930</v>
      </c>
      <c r="D233" s="29"/>
      <c r="E233" s="29"/>
      <c r="F233" s="29"/>
      <c r="G233" s="29"/>
      <c r="H233" s="29"/>
      <c r="I233" s="29"/>
      <c r="J233" s="29">
        <v>5</v>
      </c>
      <c r="K233" s="29"/>
      <c r="L233" s="29"/>
      <c r="M233" s="91" t="s">
        <v>2562</v>
      </c>
      <c r="N233" s="17"/>
    </row>
    <row r="234" spans="1:14" s="16" customFormat="1" ht="17.25" customHeight="1" x14ac:dyDescent="0.25">
      <c r="A234" s="29">
        <v>5570</v>
      </c>
      <c r="B234" s="79" t="s">
        <v>2566</v>
      </c>
      <c r="C234" s="92">
        <v>4125609798</v>
      </c>
      <c r="D234" s="29"/>
      <c r="E234" s="29"/>
      <c r="F234" s="29"/>
      <c r="G234" s="29"/>
      <c r="H234" s="29"/>
      <c r="I234" s="29"/>
      <c r="J234" s="29"/>
      <c r="K234" s="29">
        <v>1</v>
      </c>
      <c r="L234" s="29">
        <v>5</v>
      </c>
      <c r="M234" s="74" t="s">
        <v>2601</v>
      </c>
      <c r="N234" s="17"/>
    </row>
    <row r="235" spans="1:14" s="16" customFormat="1" ht="17.25" customHeight="1" x14ac:dyDescent="0.25">
      <c r="A235" s="58">
        <v>4263</v>
      </c>
      <c r="B235" s="79" t="s">
        <v>440</v>
      </c>
      <c r="C235" s="92">
        <v>4125501685</v>
      </c>
      <c r="D235" s="29">
        <v>20</v>
      </c>
      <c r="E235" s="29">
        <v>15</v>
      </c>
      <c r="F235" s="29">
        <v>5</v>
      </c>
      <c r="G235" s="29"/>
      <c r="H235" s="29"/>
      <c r="I235" s="29"/>
      <c r="J235" s="29"/>
      <c r="K235" s="29"/>
      <c r="L235" s="29"/>
      <c r="M235" s="29"/>
      <c r="N235" s="17"/>
    </row>
    <row r="236" spans="1:14" s="16" customFormat="1" ht="17.25" customHeight="1" x14ac:dyDescent="0.25">
      <c r="A236" s="29">
        <v>4280</v>
      </c>
      <c r="B236" s="79" t="s">
        <v>1252</v>
      </c>
      <c r="C236" s="92">
        <v>4125486134</v>
      </c>
      <c r="D236" s="29"/>
      <c r="E236" s="29"/>
      <c r="F236" s="29"/>
      <c r="G236" s="29"/>
      <c r="H236" s="29"/>
      <c r="I236" s="29"/>
      <c r="J236" s="29"/>
      <c r="K236" s="29">
        <v>3</v>
      </c>
      <c r="L236" s="29"/>
      <c r="M236" s="29"/>
      <c r="N236" s="17"/>
    </row>
    <row r="237" spans="1:14" s="16" customFormat="1" ht="17.25" customHeight="1" x14ac:dyDescent="0.25">
      <c r="A237" s="29">
        <v>2092</v>
      </c>
      <c r="B237" s="79" t="s">
        <v>54</v>
      </c>
      <c r="C237" s="92">
        <v>4125494566</v>
      </c>
      <c r="D237" s="29"/>
      <c r="E237" s="29"/>
      <c r="F237" s="29"/>
      <c r="G237" s="29"/>
      <c r="H237" s="29"/>
      <c r="I237" s="29"/>
      <c r="J237" s="29"/>
      <c r="K237" s="29">
        <v>5</v>
      </c>
      <c r="L237" s="29">
        <v>5</v>
      </c>
      <c r="M237" s="29"/>
      <c r="N237" s="17"/>
    </row>
    <row r="238" spans="1:14" s="16" customFormat="1" ht="17.25" customHeight="1" x14ac:dyDescent="0.25">
      <c r="A238" s="29">
        <v>2149</v>
      </c>
      <c r="B238" s="79" t="s">
        <v>2540</v>
      </c>
      <c r="C238" s="92">
        <v>4125484938</v>
      </c>
      <c r="D238" s="29"/>
      <c r="E238" s="29"/>
      <c r="F238" s="29"/>
      <c r="G238" s="29"/>
      <c r="H238" s="29"/>
      <c r="I238" s="29"/>
      <c r="J238" s="29"/>
      <c r="K238" s="29">
        <v>3</v>
      </c>
      <c r="L238" s="29">
        <v>3</v>
      </c>
      <c r="M238" s="29"/>
      <c r="N238" s="17"/>
    </row>
    <row r="239" spans="1:14" s="16" customFormat="1" ht="17.25" customHeight="1" x14ac:dyDescent="0.25">
      <c r="A239" s="29">
        <v>1663</v>
      </c>
      <c r="B239" s="79" t="s">
        <v>1155</v>
      </c>
      <c r="C239" s="92">
        <v>4125500317</v>
      </c>
      <c r="D239" s="29"/>
      <c r="E239" s="29"/>
      <c r="F239" s="29"/>
      <c r="G239" s="29"/>
      <c r="H239" s="29"/>
      <c r="I239" s="29"/>
      <c r="J239" s="29"/>
      <c r="K239" s="29"/>
      <c r="L239" s="29">
        <v>5</v>
      </c>
      <c r="M239" s="29"/>
      <c r="N239" s="17"/>
    </row>
    <row r="240" spans="1:14" s="16" customFormat="1" ht="17.25" customHeight="1" x14ac:dyDescent="0.25">
      <c r="A240" s="29">
        <v>2069</v>
      </c>
      <c r="B240" s="79" t="s">
        <v>760</v>
      </c>
      <c r="C240" s="92">
        <v>4125478679</v>
      </c>
      <c r="D240" s="29"/>
      <c r="E240" s="29"/>
      <c r="F240" s="29"/>
      <c r="G240" s="29"/>
      <c r="H240" s="29"/>
      <c r="I240" s="29"/>
      <c r="J240" s="29"/>
      <c r="K240" s="29">
        <v>4</v>
      </c>
      <c r="L240" s="29"/>
      <c r="M240" s="29"/>
      <c r="N240" s="17"/>
    </row>
    <row r="241" spans="1:14" s="16" customFormat="1" ht="17.25" customHeight="1" x14ac:dyDescent="0.25">
      <c r="A241" s="29">
        <v>4302</v>
      </c>
      <c r="B241" s="79" t="s">
        <v>1009</v>
      </c>
      <c r="C241" s="92">
        <v>4125449465</v>
      </c>
      <c r="D241" s="29"/>
      <c r="E241" s="29"/>
      <c r="F241" s="29"/>
      <c r="G241" s="29"/>
      <c r="H241" s="29"/>
      <c r="I241" s="29"/>
      <c r="J241" s="29"/>
      <c r="K241" s="29">
        <v>1</v>
      </c>
      <c r="L241" s="29"/>
      <c r="M241" s="29"/>
      <c r="N241" s="17"/>
    </row>
    <row r="242" spans="1:14" s="16" customFormat="1" ht="17.25" customHeight="1" x14ac:dyDescent="0.25">
      <c r="A242" s="29">
        <v>3136</v>
      </c>
      <c r="B242" s="79" t="s">
        <v>2541</v>
      </c>
      <c r="C242" s="92">
        <v>4125477548</v>
      </c>
      <c r="D242" s="29"/>
      <c r="E242" s="29"/>
      <c r="F242" s="29"/>
      <c r="G242" s="29"/>
      <c r="H242" s="29"/>
      <c r="I242" s="29"/>
      <c r="J242" s="29"/>
      <c r="K242" s="29"/>
      <c r="L242" s="29">
        <v>5</v>
      </c>
      <c r="M242" s="29"/>
      <c r="N242" s="17"/>
    </row>
    <row r="243" spans="1:14" s="16" customFormat="1" ht="17.25" customHeight="1" x14ac:dyDescent="0.25">
      <c r="A243" s="29">
        <v>3136</v>
      </c>
      <c r="B243" s="79" t="s">
        <v>2541</v>
      </c>
      <c r="C243" s="92">
        <v>4125501029</v>
      </c>
      <c r="D243" s="29"/>
      <c r="E243" s="29"/>
      <c r="F243" s="29"/>
      <c r="G243" s="29"/>
      <c r="H243" s="29"/>
      <c r="I243" s="29"/>
      <c r="J243" s="29">
        <v>10</v>
      </c>
      <c r="K243" s="29"/>
      <c r="L243" s="29"/>
      <c r="M243" s="29"/>
      <c r="N243" s="17"/>
    </row>
    <row r="244" spans="1:14" s="16" customFormat="1" ht="17.25" customHeight="1" x14ac:dyDescent="0.25">
      <c r="A244" s="29">
        <v>5472</v>
      </c>
      <c r="B244" s="80" t="s">
        <v>65</v>
      </c>
      <c r="C244" s="92">
        <v>4125285950</v>
      </c>
      <c r="D244" s="29"/>
      <c r="E244" s="29"/>
      <c r="F244" s="29"/>
      <c r="G244" s="29"/>
      <c r="H244" s="29"/>
      <c r="I244" s="29"/>
      <c r="J244" s="29"/>
      <c r="K244" s="29"/>
      <c r="L244" s="29">
        <v>2</v>
      </c>
      <c r="M244" s="29"/>
      <c r="N244" s="17"/>
    </row>
    <row r="245" spans="1:14" s="16" customFormat="1" ht="17.25" customHeight="1" x14ac:dyDescent="0.25">
      <c r="A245" s="29">
        <v>3159</v>
      </c>
      <c r="B245" s="79" t="s">
        <v>2542</v>
      </c>
      <c r="C245" s="92">
        <v>4125502814</v>
      </c>
      <c r="D245" s="29"/>
      <c r="E245" s="29"/>
      <c r="F245" s="29"/>
      <c r="G245" s="29"/>
      <c r="H245" s="29"/>
      <c r="I245" s="29"/>
      <c r="J245" s="29">
        <v>10</v>
      </c>
      <c r="K245" s="29"/>
      <c r="L245" s="29"/>
      <c r="M245" s="29"/>
      <c r="N245" s="17"/>
    </row>
    <row r="246" spans="1:14" s="16" customFormat="1" ht="17.25" customHeight="1" x14ac:dyDescent="0.25">
      <c r="A246" s="29">
        <v>3159</v>
      </c>
      <c r="B246" s="79" t="s">
        <v>2543</v>
      </c>
      <c r="C246" s="92">
        <v>4125502821</v>
      </c>
      <c r="D246" s="29"/>
      <c r="E246" s="29"/>
      <c r="F246" s="29"/>
      <c r="G246" s="29"/>
      <c r="H246" s="29"/>
      <c r="I246" s="29"/>
      <c r="J246" s="29"/>
      <c r="K246" s="29">
        <v>3</v>
      </c>
      <c r="L246" s="29">
        <v>3</v>
      </c>
      <c r="M246" s="58" t="s">
        <v>2544</v>
      </c>
      <c r="N246" s="17"/>
    </row>
    <row r="247" spans="1:14" s="16" customFormat="1" ht="17.25" customHeight="1" x14ac:dyDescent="0.25">
      <c r="A247" s="29"/>
      <c r="B247" s="37" t="s">
        <v>590</v>
      </c>
      <c r="C247" s="92"/>
      <c r="D247" s="29"/>
      <c r="E247" s="29"/>
      <c r="F247" s="29"/>
      <c r="G247" s="29"/>
      <c r="H247" s="29"/>
      <c r="I247" s="29"/>
      <c r="J247" s="29"/>
      <c r="K247" s="29"/>
      <c r="L247" s="29"/>
      <c r="M247" s="55" t="s">
        <v>2530</v>
      </c>
      <c r="N247" s="17"/>
    </row>
    <row r="248" spans="1:14" s="16" customFormat="1" ht="17.25" customHeight="1" x14ac:dyDescent="0.25">
      <c r="A248" s="29">
        <v>3967</v>
      </c>
      <c r="B248" s="79" t="s">
        <v>2402</v>
      </c>
      <c r="C248" s="92">
        <v>4125274249</v>
      </c>
      <c r="D248" s="29"/>
      <c r="E248" s="29"/>
      <c r="F248" s="29"/>
      <c r="G248" s="29"/>
      <c r="H248" s="29"/>
      <c r="I248" s="29"/>
      <c r="J248" s="29"/>
      <c r="K248" s="29">
        <v>5</v>
      </c>
      <c r="L248" s="29">
        <v>10</v>
      </c>
      <c r="M248" s="29"/>
      <c r="N248" s="17"/>
    </row>
    <row r="249" spans="1:14" s="16" customFormat="1" ht="17.25" customHeight="1" x14ac:dyDescent="0.25">
      <c r="A249" s="29">
        <v>5543</v>
      </c>
      <c r="B249" s="79" t="s">
        <v>2547</v>
      </c>
      <c r="C249" s="92">
        <v>4125277013</v>
      </c>
      <c r="D249" s="29"/>
      <c r="E249" s="29"/>
      <c r="F249" s="29"/>
      <c r="G249" s="29"/>
      <c r="H249" s="29"/>
      <c r="I249" s="29"/>
      <c r="J249" s="29"/>
      <c r="K249" s="29">
        <v>5</v>
      </c>
      <c r="L249" s="29">
        <v>5</v>
      </c>
      <c r="M249" s="29"/>
      <c r="N249" s="17"/>
    </row>
    <row r="250" spans="1:14" s="16" customFormat="1" ht="17.25" customHeight="1" x14ac:dyDescent="0.25">
      <c r="A250" s="29">
        <v>4930</v>
      </c>
      <c r="B250" s="79" t="s">
        <v>2548</v>
      </c>
      <c r="C250" s="92">
        <v>4125275404</v>
      </c>
      <c r="D250" s="29"/>
      <c r="E250" s="29"/>
      <c r="F250" s="29"/>
      <c r="G250" s="29"/>
      <c r="H250" s="29"/>
      <c r="I250" s="29"/>
      <c r="J250" s="29"/>
      <c r="K250" s="29">
        <v>5</v>
      </c>
      <c r="L250" s="29">
        <v>5</v>
      </c>
      <c r="M250" s="29"/>
      <c r="N250" s="17"/>
    </row>
    <row r="251" spans="1:14" s="16" customFormat="1" ht="17.25" customHeight="1" x14ac:dyDescent="0.25">
      <c r="A251" s="29">
        <v>3715</v>
      </c>
      <c r="B251" s="79" t="s">
        <v>406</v>
      </c>
      <c r="C251" s="92">
        <v>4125746480</v>
      </c>
      <c r="D251" s="29"/>
      <c r="E251" s="29"/>
      <c r="F251" s="29"/>
      <c r="G251" s="29"/>
      <c r="H251" s="29"/>
      <c r="I251" s="29"/>
      <c r="J251" s="29"/>
      <c r="K251" s="29"/>
      <c r="L251" s="29">
        <v>10</v>
      </c>
      <c r="M251" s="107" t="s">
        <v>2671</v>
      </c>
      <c r="N251" s="17"/>
    </row>
    <row r="252" spans="1:14" s="16" customFormat="1" ht="17.25" customHeight="1" x14ac:dyDescent="0.25">
      <c r="A252" s="29">
        <v>3719</v>
      </c>
      <c r="B252" s="79" t="s">
        <v>2549</v>
      </c>
      <c r="C252" s="92">
        <v>4125273503</v>
      </c>
      <c r="D252" s="29"/>
      <c r="E252" s="29"/>
      <c r="F252" s="29"/>
      <c r="G252" s="29"/>
      <c r="H252" s="29"/>
      <c r="I252" s="29"/>
      <c r="J252" s="29"/>
      <c r="K252" s="29"/>
      <c r="L252" s="29">
        <v>5</v>
      </c>
      <c r="M252" s="29"/>
      <c r="N252" s="17"/>
    </row>
    <row r="253" spans="1:14" s="16" customFormat="1" ht="17.25" customHeight="1" x14ac:dyDescent="0.25">
      <c r="A253" s="29">
        <v>3071</v>
      </c>
      <c r="B253" s="79" t="s">
        <v>2550</v>
      </c>
      <c r="C253" s="92">
        <v>4125272670</v>
      </c>
      <c r="D253" s="29"/>
      <c r="E253" s="29"/>
      <c r="F253" s="29"/>
      <c r="G253" s="29"/>
      <c r="H253" s="29"/>
      <c r="I253" s="29"/>
      <c r="J253" s="29"/>
      <c r="K253" s="29">
        <v>5</v>
      </c>
      <c r="L253" s="29"/>
      <c r="M253" s="29"/>
      <c r="N253" s="17"/>
    </row>
    <row r="254" spans="1:14" s="16" customFormat="1" ht="17.25" customHeight="1" x14ac:dyDescent="0.25">
      <c r="A254" s="29">
        <v>3251</v>
      </c>
      <c r="B254" s="79" t="s">
        <v>2551</v>
      </c>
      <c r="C254" s="92">
        <v>4125272740</v>
      </c>
      <c r="D254" s="29"/>
      <c r="E254" s="29"/>
      <c r="F254" s="29"/>
      <c r="G254" s="29"/>
      <c r="H254" s="29"/>
      <c r="I254" s="29"/>
      <c r="J254" s="29"/>
      <c r="K254" s="29"/>
      <c r="L254" s="29">
        <v>5</v>
      </c>
      <c r="M254" s="29"/>
      <c r="N254" s="17"/>
    </row>
    <row r="255" spans="1:14" s="16" customFormat="1" ht="17.25" customHeight="1" x14ac:dyDescent="0.25">
      <c r="A255" s="29">
        <v>3838</v>
      </c>
      <c r="B255" s="79" t="s">
        <v>2552</v>
      </c>
      <c r="C255" s="92">
        <v>4125273992</v>
      </c>
      <c r="D255" s="29"/>
      <c r="E255" s="29"/>
      <c r="F255" s="29"/>
      <c r="G255" s="29"/>
      <c r="H255" s="29"/>
      <c r="I255" s="29"/>
      <c r="J255" s="29"/>
      <c r="K255" s="29"/>
      <c r="L255" s="29">
        <v>5</v>
      </c>
      <c r="M255" s="29"/>
      <c r="N255" s="17"/>
    </row>
    <row r="256" spans="1:14" s="16" customFormat="1" ht="17.25" customHeight="1" x14ac:dyDescent="0.25">
      <c r="A256" s="29">
        <v>4519</v>
      </c>
      <c r="B256" s="79" t="s">
        <v>2553</v>
      </c>
      <c r="C256" s="92">
        <v>4125274709</v>
      </c>
      <c r="D256" s="29"/>
      <c r="E256" s="29"/>
      <c r="F256" s="29"/>
      <c r="G256" s="29"/>
      <c r="H256" s="29"/>
      <c r="I256" s="29"/>
      <c r="J256" s="29"/>
      <c r="K256" s="29">
        <v>5</v>
      </c>
      <c r="L256" s="29"/>
      <c r="M256" s="29"/>
      <c r="N256" s="17"/>
    </row>
    <row r="257" spans="1:14" s="16" customFormat="1" ht="17.25" customHeight="1" x14ac:dyDescent="0.25">
      <c r="A257" s="29">
        <v>4991</v>
      </c>
      <c r="B257" s="79" t="s">
        <v>2554</v>
      </c>
      <c r="C257" s="92">
        <v>4125275550</v>
      </c>
      <c r="D257" s="29"/>
      <c r="E257" s="29"/>
      <c r="F257" s="29"/>
      <c r="G257" s="29"/>
      <c r="H257" s="29"/>
      <c r="I257" s="29"/>
      <c r="J257" s="29"/>
      <c r="K257" s="29">
        <v>5</v>
      </c>
      <c r="L257" s="29">
        <v>5</v>
      </c>
      <c r="M257" s="29"/>
      <c r="N257" s="17"/>
    </row>
    <row r="258" spans="1:14" s="16" customFormat="1" ht="17.25" customHeight="1" x14ac:dyDescent="0.25">
      <c r="A258" s="29">
        <v>5210</v>
      </c>
      <c r="B258" s="79" t="s">
        <v>2555</v>
      </c>
      <c r="C258" s="92">
        <v>4125276357</v>
      </c>
      <c r="D258" s="29"/>
      <c r="E258" s="29"/>
      <c r="F258" s="29"/>
      <c r="G258" s="29"/>
      <c r="H258" s="29"/>
      <c r="I258" s="29"/>
      <c r="J258" s="29"/>
      <c r="K258" s="29"/>
      <c r="L258" s="29">
        <v>5</v>
      </c>
      <c r="M258" s="29"/>
      <c r="N258" s="17"/>
    </row>
    <row r="259" spans="1:14" s="16" customFormat="1" ht="17.25" customHeight="1" x14ac:dyDescent="0.25">
      <c r="A259" s="29">
        <v>5000</v>
      </c>
      <c r="B259" s="79" t="s">
        <v>884</v>
      </c>
      <c r="C259" s="92">
        <v>4125275654</v>
      </c>
      <c r="D259" s="29"/>
      <c r="E259" s="29"/>
      <c r="F259" s="29"/>
      <c r="G259" s="29"/>
      <c r="H259" s="29"/>
      <c r="I259" s="29"/>
      <c r="J259" s="29"/>
      <c r="K259" s="29"/>
      <c r="L259" s="29">
        <v>5</v>
      </c>
      <c r="M259" s="29"/>
      <c r="N259" s="17"/>
    </row>
    <row r="260" spans="1:14" s="16" customFormat="1" ht="17.25" customHeight="1" x14ac:dyDescent="0.25">
      <c r="A260" s="29">
        <v>5374</v>
      </c>
      <c r="B260" s="79" t="s">
        <v>2556</v>
      </c>
      <c r="C260" s="92">
        <v>4125566656</v>
      </c>
      <c r="D260" s="29"/>
      <c r="E260" s="29"/>
      <c r="F260" s="29"/>
      <c r="G260" s="29"/>
      <c r="H260" s="29"/>
      <c r="I260" s="29"/>
      <c r="J260" s="29"/>
      <c r="K260" s="29">
        <v>5</v>
      </c>
      <c r="L260" s="29"/>
      <c r="M260" s="107" t="s">
        <v>2609</v>
      </c>
      <c r="N260" s="17"/>
    </row>
    <row r="261" spans="1:14" s="16" customFormat="1" ht="17.25" customHeight="1" x14ac:dyDescent="0.25">
      <c r="A261" s="29">
        <v>5010</v>
      </c>
      <c r="B261" s="79" t="s">
        <v>2557</v>
      </c>
      <c r="C261" s="92">
        <v>4125275730</v>
      </c>
      <c r="D261" s="29"/>
      <c r="E261" s="29"/>
      <c r="F261" s="29"/>
      <c r="G261" s="29"/>
      <c r="H261" s="29"/>
      <c r="I261" s="29"/>
      <c r="J261" s="29"/>
      <c r="K261" s="29">
        <v>5</v>
      </c>
      <c r="L261" s="29">
        <v>5</v>
      </c>
      <c r="M261" s="29"/>
      <c r="N261" s="17"/>
    </row>
    <row r="262" spans="1:14" s="16" customFormat="1" ht="17.25" customHeight="1" x14ac:dyDescent="0.25">
      <c r="A262" s="29">
        <v>5310</v>
      </c>
      <c r="B262" s="79" t="s">
        <v>2558</v>
      </c>
      <c r="C262" s="92">
        <v>4125653728</v>
      </c>
      <c r="D262" s="29"/>
      <c r="E262" s="29"/>
      <c r="F262" s="29"/>
      <c r="G262" s="29"/>
      <c r="H262" s="29"/>
      <c r="I262" s="29"/>
      <c r="J262" s="29"/>
      <c r="K262" s="29"/>
      <c r="L262" s="29">
        <v>6</v>
      </c>
      <c r="M262" s="107" t="s">
        <v>2635</v>
      </c>
      <c r="N262" s="17"/>
    </row>
    <row r="263" spans="1:14" s="16" customFormat="1" ht="17.25" customHeight="1" x14ac:dyDescent="0.25">
      <c r="A263" s="73"/>
      <c r="B263" s="147"/>
      <c r="C263" s="148"/>
      <c r="D263" s="73"/>
      <c r="E263" s="73"/>
      <c r="F263" s="73"/>
      <c r="G263" s="73"/>
      <c r="H263" s="73"/>
      <c r="I263" s="73"/>
      <c r="J263" s="73"/>
      <c r="K263" s="73"/>
      <c r="L263" s="73"/>
      <c r="M263" s="100" t="s">
        <v>2638</v>
      </c>
      <c r="N263" s="17"/>
    </row>
    <row r="264" spans="1:14" s="16" customFormat="1" ht="17.25" customHeight="1" x14ac:dyDescent="0.25">
      <c r="A264" s="29"/>
      <c r="B264" s="78" t="s">
        <v>2545</v>
      </c>
      <c r="C264" s="92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17"/>
    </row>
    <row r="265" spans="1:14" s="16" customFormat="1" ht="17.25" customHeight="1" x14ac:dyDescent="0.25">
      <c r="A265" s="91">
        <v>3229</v>
      </c>
      <c r="B265" s="79" t="s">
        <v>1428</v>
      </c>
      <c r="C265" s="92">
        <v>4125503470</v>
      </c>
      <c r="D265" s="29">
        <v>10</v>
      </c>
      <c r="E265" s="29">
        <v>10</v>
      </c>
      <c r="F265" s="29">
        <v>5</v>
      </c>
      <c r="G265" s="29"/>
      <c r="H265" s="29"/>
      <c r="I265" s="29">
        <v>5</v>
      </c>
      <c r="J265" s="29">
        <v>5</v>
      </c>
      <c r="K265" s="29"/>
      <c r="L265" s="29"/>
      <c r="M265" s="29"/>
      <c r="N265" s="17"/>
    </row>
    <row r="266" spans="1:14" s="16" customFormat="1" ht="17.25" customHeight="1" x14ac:dyDescent="0.25">
      <c r="A266" s="29" t="s">
        <v>2563</v>
      </c>
      <c r="B266" s="79" t="s">
        <v>2564</v>
      </c>
      <c r="C266" s="92">
        <v>46034</v>
      </c>
      <c r="D266" s="29"/>
      <c r="E266" s="29"/>
      <c r="F266" s="29"/>
      <c r="G266" s="29"/>
      <c r="H266" s="29"/>
      <c r="I266" s="29"/>
      <c r="J266" s="29"/>
      <c r="K266" s="29"/>
      <c r="L266" s="29">
        <v>2</v>
      </c>
      <c r="M266" s="29"/>
      <c r="N266" s="17"/>
    </row>
    <row r="267" spans="1:14" s="16" customFormat="1" ht="17.25" customHeight="1" x14ac:dyDescent="0.25">
      <c r="A267" s="29">
        <v>4076</v>
      </c>
      <c r="B267" s="79" t="s">
        <v>2565</v>
      </c>
      <c r="C267" s="92">
        <v>4125558415</v>
      </c>
      <c r="D267" s="29"/>
      <c r="E267" s="29"/>
      <c r="F267" s="29"/>
      <c r="G267" s="29"/>
      <c r="H267" s="29"/>
      <c r="I267" s="29"/>
      <c r="J267" s="29"/>
      <c r="K267" s="29">
        <v>5</v>
      </c>
      <c r="L267" s="29">
        <v>5</v>
      </c>
      <c r="M267" s="29"/>
      <c r="N267" s="17"/>
    </row>
    <row r="268" spans="1:14" s="16" customFormat="1" ht="17.25" customHeight="1" x14ac:dyDescent="0.25">
      <c r="A268" s="29">
        <v>4078</v>
      </c>
      <c r="B268" s="79" t="s">
        <v>1812</v>
      </c>
      <c r="C268" s="92">
        <v>4125538571</v>
      </c>
      <c r="D268" s="29"/>
      <c r="E268" s="29"/>
      <c r="F268" s="29"/>
      <c r="G268" s="29"/>
      <c r="H268" s="29"/>
      <c r="I268" s="29"/>
      <c r="J268" s="29"/>
      <c r="K268" s="29"/>
      <c r="L268" s="29">
        <v>5</v>
      </c>
      <c r="M268" s="29"/>
      <c r="N268" s="17"/>
    </row>
    <row r="269" spans="1:14" s="16" customFormat="1" ht="17.25" customHeight="1" x14ac:dyDescent="0.25">
      <c r="A269" s="29">
        <v>4641</v>
      </c>
      <c r="B269" s="79" t="s">
        <v>1565</v>
      </c>
      <c r="C269" s="92">
        <v>4125534594</v>
      </c>
      <c r="D269" s="29"/>
      <c r="E269" s="29"/>
      <c r="F269" s="29"/>
      <c r="G269" s="29"/>
      <c r="H269" s="29"/>
      <c r="I269" s="29"/>
      <c r="J269" s="29"/>
      <c r="K269" s="29">
        <v>5</v>
      </c>
      <c r="L269" s="29">
        <v>5</v>
      </c>
      <c r="M269" s="29"/>
      <c r="N269" s="17"/>
    </row>
    <row r="270" spans="1:14" s="16" customFormat="1" ht="17.25" customHeight="1" x14ac:dyDescent="0.25">
      <c r="A270" s="29">
        <v>5570</v>
      </c>
      <c r="B270" s="79" t="s">
        <v>2566</v>
      </c>
      <c r="C270" s="92">
        <v>4125533761</v>
      </c>
      <c r="D270" s="29"/>
      <c r="E270" s="29"/>
      <c r="F270" s="29"/>
      <c r="G270" s="29"/>
      <c r="H270" s="29"/>
      <c r="I270" s="29"/>
      <c r="J270" s="29"/>
      <c r="K270" s="29">
        <v>3</v>
      </c>
      <c r="L270" s="29">
        <v>3</v>
      </c>
      <c r="M270" s="29"/>
      <c r="N270" s="17"/>
    </row>
    <row r="271" spans="1:14" s="16" customFormat="1" ht="17.25" customHeight="1" x14ac:dyDescent="0.25">
      <c r="A271" s="29">
        <v>4553</v>
      </c>
      <c r="B271" s="79" t="s">
        <v>1971</v>
      </c>
      <c r="C271" s="92">
        <v>4125546442</v>
      </c>
      <c r="D271" s="29"/>
      <c r="E271" s="29"/>
      <c r="F271" s="29"/>
      <c r="G271" s="29"/>
      <c r="H271" s="29"/>
      <c r="I271" s="29"/>
      <c r="J271" s="29">
        <v>5</v>
      </c>
      <c r="K271" s="29"/>
      <c r="L271" s="29"/>
      <c r="M271" s="29"/>
      <c r="N271" s="17"/>
    </row>
    <row r="272" spans="1:14" s="16" customFormat="1" ht="17.25" customHeight="1" x14ac:dyDescent="0.25">
      <c r="A272" s="29">
        <v>3245</v>
      </c>
      <c r="B272" s="79" t="s">
        <v>2567</v>
      </c>
      <c r="C272" s="92">
        <v>4125558238</v>
      </c>
      <c r="D272" s="29"/>
      <c r="E272" s="29"/>
      <c r="F272" s="29"/>
      <c r="G272" s="29"/>
      <c r="H272" s="29"/>
      <c r="I272" s="29"/>
      <c r="J272" s="29"/>
      <c r="K272" s="29">
        <v>5</v>
      </c>
      <c r="L272" s="29"/>
      <c r="M272" s="29"/>
      <c r="N272" s="17"/>
    </row>
    <row r="273" spans="1:14" s="16" customFormat="1" ht="17.25" customHeight="1" x14ac:dyDescent="0.25">
      <c r="A273" s="29">
        <v>3245</v>
      </c>
      <c r="B273" s="79" t="s">
        <v>2567</v>
      </c>
      <c r="C273" s="92">
        <v>4125558140</v>
      </c>
      <c r="D273" s="29"/>
      <c r="E273" s="29"/>
      <c r="F273" s="29"/>
      <c r="G273" s="29"/>
      <c r="H273" s="29"/>
      <c r="I273" s="29"/>
      <c r="J273" s="29">
        <v>5</v>
      </c>
      <c r="K273" s="29"/>
      <c r="L273" s="29"/>
      <c r="M273" s="29"/>
      <c r="N273" s="17"/>
    </row>
    <row r="274" spans="1:14" s="16" customFormat="1" ht="17.25" customHeight="1" x14ac:dyDescent="0.25">
      <c r="A274" s="29">
        <v>3599</v>
      </c>
      <c r="B274" s="79" t="s">
        <v>2568</v>
      </c>
      <c r="C274" s="92">
        <v>4125558306</v>
      </c>
      <c r="D274" s="29"/>
      <c r="E274" s="29"/>
      <c r="F274" s="29"/>
      <c r="G274" s="29"/>
      <c r="H274" s="29"/>
      <c r="I274" s="29"/>
      <c r="J274" s="29"/>
      <c r="K274" s="29">
        <v>3</v>
      </c>
      <c r="L274" s="29">
        <v>3</v>
      </c>
      <c r="M274" s="29"/>
      <c r="N274" s="17"/>
    </row>
    <row r="275" spans="1:14" s="16" customFormat="1" ht="17.25" customHeight="1" x14ac:dyDescent="0.25">
      <c r="A275" s="29">
        <v>2343</v>
      </c>
      <c r="B275" s="79" t="s">
        <v>2090</v>
      </c>
      <c r="C275" s="92">
        <v>4125560750</v>
      </c>
      <c r="D275" s="29"/>
      <c r="E275" s="29"/>
      <c r="F275" s="29"/>
      <c r="G275" s="29"/>
      <c r="H275" s="29"/>
      <c r="I275" s="29"/>
      <c r="J275" s="29"/>
      <c r="K275" s="29">
        <v>4</v>
      </c>
      <c r="L275" s="29">
        <v>2</v>
      </c>
      <c r="M275" s="29"/>
      <c r="N275" s="17"/>
    </row>
    <row r="276" spans="1:14" s="16" customFormat="1" ht="17.25" customHeight="1" x14ac:dyDescent="0.25">
      <c r="A276" s="29">
        <v>2098</v>
      </c>
      <c r="B276" s="79" t="s">
        <v>2569</v>
      </c>
      <c r="C276" s="92">
        <v>4125562116</v>
      </c>
      <c r="D276" s="29"/>
      <c r="E276" s="29"/>
      <c r="F276" s="29"/>
      <c r="G276" s="29"/>
      <c r="H276" s="29"/>
      <c r="I276" s="29"/>
      <c r="J276" s="29"/>
      <c r="K276" s="29">
        <v>5</v>
      </c>
      <c r="L276" s="29">
        <v>5</v>
      </c>
      <c r="M276" s="91" t="s">
        <v>2570</v>
      </c>
      <c r="N276" s="17"/>
    </row>
    <row r="277" spans="1:14" s="16" customFormat="1" ht="17.25" customHeight="1" x14ac:dyDescent="0.25">
      <c r="A277" s="58">
        <v>2012</v>
      </c>
      <c r="B277" s="79" t="s">
        <v>2571</v>
      </c>
      <c r="C277" s="92">
        <v>4125554488</v>
      </c>
      <c r="D277" s="29">
        <v>20</v>
      </c>
      <c r="E277" s="29">
        <v>12</v>
      </c>
      <c r="F277" s="29">
        <v>5</v>
      </c>
      <c r="G277" s="29"/>
      <c r="H277" s="29"/>
      <c r="I277" s="29"/>
      <c r="J277" s="29"/>
      <c r="K277" s="29"/>
      <c r="L277" s="29"/>
      <c r="M277" s="74" t="s">
        <v>2572</v>
      </c>
      <c r="N277" s="17"/>
    </row>
    <row r="278" spans="1:14" s="16" customFormat="1" ht="17.25" customHeight="1" x14ac:dyDescent="0.25">
      <c r="A278" s="29">
        <v>2825</v>
      </c>
      <c r="B278" s="79" t="s">
        <v>1771</v>
      </c>
      <c r="C278" s="92">
        <v>4125542132</v>
      </c>
      <c r="D278" s="29"/>
      <c r="E278" s="29"/>
      <c r="F278" s="29"/>
      <c r="G278" s="29"/>
      <c r="H278" s="29"/>
      <c r="I278" s="29"/>
      <c r="J278" s="29">
        <v>10</v>
      </c>
      <c r="K278" s="29"/>
      <c r="L278" s="29"/>
      <c r="M278" s="29"/>
      <c r="N278" s="17"/>
    </row>
    <row r="279" spans="1:14" s="16" customFormat="1" ht="17.25" customHeight="1" x14ac:dyDescent="0.25">
      <c r="A279" s="29" t="s">
        <v>2574</v>
      </c>
      <c r="B279" s="79" t="s">
        <v>2573</v>
      </c>
      <c r="C279" s="92">
        <v>46024</v>
      </c>
      <c r="D279" s="29"/>
      <c r="E279" s="29"/>
      <c r="F279" s="29"/>
      <c r="G279" s="29"/>
      <c r="H279" s="29"/>
      <c r="I279" s="29"/>
      <c r="J279" s="29"/>
      <c r="K279" s="29">
        <v>5</v>
      </c>
      <c r="L279" s="29"/>
      <c r="M279" s="58" t="s">
        <v>2579</v>
      </c>
      <c r="N279" s="17"/>
    </row>
    <row r="280" spans="1:14" s="16" customFormat="1" ht="17.25" customHeight="1" x14ac:dyDescent="0.25">
      <c r="A280" s="29"/>
      <c r="B280" s="37" t="s">
        <v>590</v>
      </c>
      <c r="C280" s="92"/>
      <c r="D280" s="29"/>
      <c r="E280" s="29"/>
      <c r="F280" s="29"/>
      <c r="G280" s="29"/>
      <c r="H280" s="29"/>
      <c r="I280" s="29"/>
      <c r="J280" s="29"/>
      <c r="K280" s="29"/>
      <c r="L280" s="29"/>
      <c r="M280" s="55" t="s">
        <v>2546</v>
      </c>
      <c r="N280" s="17"/>
    </row>
    <row r="281" spans="1:14" s="16" customFormat="1" ht="17.25" customHeight="1" x14ac:dyDescent="0.25">
      <c r="A281" s="29">
        <v>4581</v>
      </c>
      <c r="B281" s="79" t="s">
        <v>1329</v>
      </c>
      <c r="C281" s="92">
        <v>4125495183</v>
      </c>
      <c r="D281" s="29"/>
      <c r="E281" s="29"/>
      <c r="F281" s="29"/>
      <c r="G281" s="29"/>
      <c r="H281" s="29"/>
      <c r="I281" s="29"/>
      <c r="J281" s="29"/>
      <c r="K281" s="29">
        <v>17</v>
      </c>
      <c r="L281" s="29">
        <v>13</v>
      </c>
      <c r="M281" s="29"/>
      <c r="N281" s="17"/>
    </row>
    <row r="282" spans="1:14" s="16" customFormat="1" ht="17.25" customHeight="1" x14ac:dyDescent="0.25">
      <c r="A282" s="29">
        <v>4979</v>
      </c>
      <c r="B282" s="79" t="s">
        <v>2559</v>
      </c>
      <c r="C282" s="92">
        <v>4125351242</v>
      </c>
      <c r="D282" s="29"/>
      <c r="E282" s="29"/>
      <c r="F282" s="29"/>
      <c r="G282" s="29"/>
      <c r="H282" s="29"/>
      <c r="I282" s="29"/>
      <c r="J282" s="29"/>
      <c r="K282" s="35"/>
      <c r="L282" s="29">
        <v>10</v>
      </c>
      <c r="M282" s="29"/>
      <c r="N282" s="17"/>
    </row>
    <row r="283" spans="1:14" s="16" customFormat="1" ht="17.25" customHeight="1" x14ac:dyDescent="0.25">
      <c r="A283" s="29">
        <v>4970</v>
      </c>
      <c r="B283" s="79" t="s">
        <v>1347</v>
      </c>
      <c r="C283" s="92">
        <v>4125495497</v>
      </c>
      <c r="D283" s="29"/>
      <c r="E283" s="29"/>
      <c r="F283" s="29"/>
      <c r="G283" s="29"/>
      <c r="H283" s="29"/>
      <c r="I283" s="29"/>
      <c r="J283" s="29"/>
      <c r="K283" s="29">
        <v>10</v>
      </c>
      <c r="L283" s="29">
        <v>5</v>
      </c>
      <c r="M283" s="29"/>
      <c r="N283" s="17"/>
    </row>
    <row r="284" spans="1:14" s="16" customFormat="1" ht="17.25" customHeight="1" x14ac:dyDescent="0.25">
      <c r="A284" s="29">
        <v>5069</v>
      </c>
      <c r="B284" s="79" t="s">
        <v>1235</v>
      </c>
      <c r="C284" s="92">
        <v>4125495500</v>
      </c>
      <c r="D284" s="29"/>
      <c r="E284" s="29"/>
      <c r="F284" s="29"/>
      <c r="G284" s="29"/>
      <c r="H284" s="29"/>
      <c r="I284" s="29"/>
      <c r="J284" s="29"/>
      <c r="K284" s="35"/>
      <c r="L284" s="29">
        <v>10</v>
      </c>
      <c r="M284" s="29"/>
      <c r="N284" s="17"/>
    </row>
    <row r="285" spans="1:14" s="16" customFormat="1" ht="17.25" customHeight="1" x14ac:dyDescent="0.25">
      <c r="A285" s="29">
        <v>4975</v>
      </c>
      <c r="B285" s="79" t="s">
        <v>2560</v>
      </c>
      <c r="C285" s="92">
        <v>4125495498</v>
      </c>
      <c r="D285" s="29"/>
      <c r="E285" s="29"/>
      <c r="F285" s="29"/>
      <c r="G285" s="29"/>
      <c r="H285" s="29"/>
      <c r="I285" s="29"/>
      <c r="J285" s="29"/>
      <c r="K285" s="35"/>
      <c r="L285" s="29">
        <v>6</v>
      </c>
      <c r="M285" s="29"/>
      <c r="N285" s="17"/>
    </row>
    <row r="286" spans="1:14" s="16" customFormat="1" ht="17.25" customHeight="1" x14ac:dyDescent="0.25">
      <c r="A286" s="29">
        <v>3952</v>
      </c>
      <c r="B286" s="79" t="s">
        <v>2418</v>
      </c>
      <c r="C286" s="92">
        <v>4125495180</v>
      </c>
      <c r="D286" s="29"/>
      <c r="E286" s="29"/>
      <c r="F286" s="29"/>
      <c r="G286" s="29"/>
      <c r="H286" s="29"/>
      <c r="I286" s="29"/>
      <c r="J286" s="29"/>
      <c r="K286" s="29">
        <v>8</v>
      </c>
      <c r="L286" s="29">
        <v>13</v>
      </c>
      <c r="M286" s="29"/>
      <c r="N286" s="17"/>
    </row>
    <row r="287" spans="1:14" s="16" customFormat="1" ht="17.25" customHeight="1" x14ac:dyDescent="0.25">
      <c r="A287" s="29">
        <v>3822</v>
      </c>
      <c r="B287" s="39" t="s">
        <v>808</v>
      </c>
      <c r="C287" s="92">
        <v>4125495179</v>
      </c>
      <c r="D287" s="29"/>
      <c r="E287" s="29"/>
      <c r="F287" s="29"/>
      <c r="G287" s="29"/>
      <c r="H287" s="29"/>
      <c r="I287" s="29"/>
      <c r="J287" s="29"/>
      <c r="K287" s="29"/>
      <c r="L287" s="29">
        <v>9</v>
      </c>
      <c r="M287" s="144"/>
      <c r="N287" s="17"/>
    </row>
    <row r="288" spans="1:14" s="16" customFormat="1" ht="17.25" customHeight="1" x14ac:dyDescent="0.25">
      <c r="A288" s="29">
        <v>4483</v>
      </c>
      <c r="B288" s="79" t="s">
        <v>1111</v>
      </c>
      <c r="C288" s="92">
        <v>4125495181</v>
      </c>
      <c r="D288" s="29"/>
      <c r="E288" s="29"/>
      <c r="F288" s="29"/>
      <c r="G288" s="29"/>
      <c r="H288" s="29"/>
      <c r="I288" s="29"/>
      <c r="J288" s="29"/>
      <c r="K288" s="29">
        <v>9</v>
      </c>
      <c r="L288" s="29">
        <v>10</v>
      </c>
      <c r="M288" s="29"/>
      <c r="N288" s="17"/>
    </row>
    <row r="289" spans="1:14" s="16" customFormat="1" ht="17.25" customHeight="1" x14ac:dyDescent="0.25">
      <c r="A289" s="100"/>
      <c r="B289" s="101"/>
      <c r="C289" s="102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 t="s">
        <v>2580</v>
      </c>
      <c r="N289" s="17"/>
    </row>
    <row r="290" spans="1:14" s="16" customFormat="1" ht="17.25" customHeight="1" x14ac:dyDescent="0.25">
      <c r="A290" s="29"/>
      <c r="B290" s="78" t="s">
        <v>2576</v>
      </c>
      <c r="C290" s="92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17"/>
    </row>
    <row r="291" spans="1:14" s="16" customFormat="1" ht="17.25" customHeight="1" x14ac:dyDescent="0.25">
      <c r="A291" s="58">
        <v>3180</v>
      </c>
      <c r="B291" s="79" t="s">
        <v>1284</v>
      </c>
      <c r="C291" s="92">
        <v>4125558012</v>
      </c>
      <c r="D291" s="29"/>
      <c r="E291" s="29"/>
      <c r="F291" s="29"/>
      <c r="G291" s="29"/>
      <c r="H291" s="29"/>
      <c r="I291" s="29"/>
      <c r="J291" s="29"/>
      <c r="K291" s="29"/>
      <c r="L291" s="29">
        <v>5</v>
      </c>
      <c r="M291" s="29"/>
      <c r="N291" s="17"/>
    </row>
    <row r="292" spans="1:14" s="16" customFormat="1" ht="17.25" customHeight="1" x14ac:dyDescent="0.25">
      <c r="A292" s="29">
        <v>3104</v>
      </c>
      <c r="B292" s="79" t="s">
        <v>1912</v>
      </c>
      <c r="C292" s="92">
        <v>4125594205</v>
      </c>
      <c r="D292" s="29">
        <v>25</v>
      </c>
      <c r="E292" s="29">
        <v>25</v>
      </c>
      <c r="F292" s="29">
        <v>22</v>
      </c>
      <c r="G292" s="29"/>
      <c r="H292" s="29"/>
      <c r="I292" s="29"/>
      <c r="J292" s="29"/>
      <c r="K292" s="29"/>
      <c r="L292" s="29"/>
      <c r="M292" s="74" t="s">
        <v>2581</v>
      </c>
      <c r="N292" s="17"/>
    </row>
    <row r="293" spans="1:14" s="16" customFormat="1" ht="17.25" customHeight="1" x14ac:dyDescent="0.25">
      <c r="A293" s="91">
        <v>3857</v>
      </c>
      <c r="B293" s="79" t="s">
        <v>1718</v>
      </c>
      <c r="C293" s="92">
        <v>4125499047</v>
      </c>
      <c r="D293" s="29"/>
      <c r="E293" s="29"/>
      <c r="F293" s="29"/>
      <c r="G293" s="29"/>
      <c r="H293" s="29"/>
      <c r="I293" s="29"/>
      <c r="J293" s="29"/>
      <c r="K293" s="29">
        <v>5</v>
      </c>
      <c r="L293" s="29"/>
      <c r="M293" s="29"/>
      <c r="N293" s="17"/>
    </row>
    <row r="294" spans="1:14" s="16" customFormat="1" ht="17.25" customHeight="1" x14ac:dyDescent="0.25">
      <c r="A294" s="29">
        <v>4437</v>
      </c>
      <c r="B294" s="79" t="s">
        <v>2582</v>
      </c>
      <c r="C294" s="92">
        <v>4125514371</v>
      </c>
      <c r="D294" s="29"/>
      <c r="E294" s="29"/>
      <c r="F294" s="29"/>
      <c r="G294" s="29"/>
      <c r="H294" s="29"/>
      <c r="I294" s="29"/>
      <c r="J294" s="29"/>
      <c r="K294" s="29"/>
      <c r="L294" s="29">
        <v>10</v>
      </c>
      <c r="M294" s="29"/>
      <c r="N294" s="17"/>
    </row>
    <row r="295" spans="1:14" s="16" customFormat="1" ht="17.25" customHeight="1" x14ac:dyDescent="0.25">
      <c r="A295" s="29">
        <v>4113</v>
      </c>
      <c r="B295" s="79" t="s">
        <v>2583</v>
      </c>
      <c r="C295" s="92">
        <v>4125567317</v>
      </c>
      <c r="D295" s="29"/>
      <c r="E295" s="29"/>
      <c r="F295" s="29"/>
      <c r="G295" s="29"/>
      <c r="H295" s="29"/>
      <c r="I295" s="29"/>
      <c r="J295" s="29"/>
      <c r="K295" s="29">
        <v>5</v>
      </c>
      <c r="L295" s="29">
        <v>8</v>
      </c>
      <c r="M295" s="29"/>
      <c r="N295" s="17"/>
    </row>
    <row r="296" spans="1:14" s="16" customFormat="1" ht="17.25" customHeight="1" x14ac:dyDescent="0.25">
      <c r="A296" s="29">
        <v>5474</v>
      </c>
      <c r="B296" s="39" t="s">
        <v>1007</v>
      </c>
      <c r="C296" s="92">
        <v>4125558137</v>
      </c>
      <c r="D296" s="29"/>
      <c r="E296" s="29"/>
      <c r="F296" s="29"/>
      <c r="G296" s="29"/>
      <c r="H296" s="29"/>
      <c r="I296" s="29"/>
      <c r="J296" s="29"/>
      <c r="K296" s="29"/>
      <c r="L296" s="29">
        <v>3</v>
      </c>
      <c r="M296" s="144"/>
      <c r="N296" s="17"/>
    </row>
    <row r="297" spans="1:14" s="16" customFormat="1" ht="17.25" customHeight="1" x14ac:dyDescent="0.25">
      <c r="A297" s="29">
        <v>3777</v>
      </c>
      <c r="B297" s="79" t="s">
        <v>2133</v>
      </c>
      <c r="C297" s="92">
        <v>4125530035</v>
      </c>
      <c r="D297" s="29"/>
      <c r="E297" s="29"/>
      <c r="F297" s="29"/>
      <c r="G297" s="29"/>
      <c r="H297" s="29"/>
      <c r="I297" s="29"/>
      <c r="J297" s="29">
        <v>10</v>
      </c>
      <c r="K297" s="29"/>
      <c r="L297" s="29"/>
      <c r="M297" s="29"/>
      <c r="N297" s="17"/>
    </row>
    <row r="298" spans="1:14" s="16" customFormat="1" ht="17.25" customHeight="1" x14ac:dyDescent="0.25">
      <c r="A298" s="29">
        <v>3653</v>
      </c>
      <c r="B298" s="79" t="s">
        <v>2584</v>
      </c>
      <c r="C298" s="92">
        <v>4125497062</v>
      </c>
      <c r="D298" s="29"/>
      <c r="E298" s="29"/>
      <c r="F298" s="29"/>
      <c r="G298" s="29"/>
      <c r="H298" s="29"/>
      <c r="I298" s="29"/>
      <c r="J298" s="29"/>
      <c r="K298" s="29">
        <v>3</v>
      </c>
      <c r="L298" s="29"/>
      <c r="M298" s="29"/>
      <c r="N298" s="17"/>
    </row>
    <row r="299" spans="1:14" s="16" customFormat="1" ht="17.25" customHeight="1" x14ac:dyDescent="0.25">
      <c r="A299" s="29">
        <v>1657</v>
      </c>
      <c r="B299" s="79" t="s">
        <v>92</v>
      </c>
      <c r="C299" s="92">
        <v>4125537346</v>
      </c>
      <c r="D299" s="29">
        <v>5</v>
      </c>
      <c r="E299" s="29">
        <v>5</v>
      </c>
      <c r="F299" s="29">
        <v>5</v>
      </c>
      <c r="G299" s="29">
        <v>5</v>
      </c>
      <c r="H299" s="29">
        <v>5</v>
      </c>
      <c r="I299" s="29">
        <v>5</v>
      </c>
      <c r="J299" s="29">
        <v>5</v>
      </c>
      <c r="K299" s="29"/>
      <c r="L299" s="29"/>
      <c r="M299" s="29"/>
      <c r="N299" s="17"/>
    </row>
    <row r="300" spans="1:14" s="16" customFormat="1" ht="17.25" customHeight="1" x14ac:dyDescent="0.25">
      <c r="A300" s="29">
        <v>2275</v>
      </c>
      <c r="B300" s="79" t="s">
        <v>2585</v>
      </c>
      <c r="C300" s="92">
        <v>4125508744</v>
      </c>
      <c r="D300" s="29"/>
      <c r="E300" s="29"/>
      <c r="F300" s="29"/>
      <c r="G300" s="29"/>
      <c r="H300" s="29"/>
      <c r="I300" s="29"/>
      <c r="J300" s="29"/>
      <c r="K300" s="29"/>
      <c r="L300" s="29">
        <v>2</v>
      </c>
      <c r="M300" s="29"/>
      <c r="N300" s="17"/>
    </row>
    <row r="301" spans="1:14" s="16" customFormat="1" ht="17.25" customHeight="1" x14ac:dyDescent="0.25">
      <c r="A301" s="29">
        <v>2173</v>
      </c>
      <c r="B301" s="79" t="s">
        <v>444</v>
      </c>
      <c r="C301" s="92">
        <v>4125508141</v>
      </c>
      <c r="D301" s="29"/>
      <c r="E301" s="29"/>
      <c r="F301" s="29"/>
      <c r="G301" s="29"/>
      <c r="H301" s="29"/>
      <c r="I301" s="29"/>
      <c r="J301" s="29"/>
      <c r="K301" s="29"/>
      <c r="L301" s="29">
        <v>5</v>
      </c>
      <c r="M301" s="29"/>
      <c r="N301" s="17"/>
    </row>
    <row r="302" spans="1:14" s="16" customFormat="1" ht="17.25" customHeight="1" x14ac:dyDescent="0.25">
      <c r="A302" s="29">
        <v>2810</v>
      </c>
      <c r="B302" s="79" t="s">
        <v>2586</v>
      </c>
      <c r="C302" s="92">
        <v>4125541615</v>
      </c>
      <c r="D302" s="29"/>
      <c r="E302" s="29"/>
      <c r="F302" s="29"/>
      <c r="G302" s="29"/>
      <c r="H302" s="29"/>
      <c r="I302" s="29"/>
      <c r="J302" s="29"/>
      <c r="K302" s="29">
        <v>3</v>
      </c>
      <c r="L302" s="29">
        <v>3</v>
      </c>
      <c r="M302" s="29"/>
      <c r="N302" s="17"/>
    </row>
    <row r="303" spans="1:14" s="16" customFormat="1" ht="17.25" customHeight="1" x14ac:dyDescent="0.25">
      <c r="A303" s="29">
        <v>4302</v>
      </c>
      <c r="B303" s="79" t="s">
        <v>1009</v>
      </c>
      <c r="C303" s="92">
        <v>4125534750</v>
      </c>
      <c r="D303" s="29"/>
      <c r="E303" s="29"/>
      <c r="F303" s="29"/>
      <c r="G303" s="29"/>
      <c r="H303" s="29"/>
      <c r="I303" s="29"/>
      <c r="J303" s="29"/>
      <c r="K303" s="29"/>
      <c r="L303" s="29">
        <v>3</v>
      </c>
      <c r="M303" s="29"/>
      <c r="N303" s="17"/>
    </row>
    <row r="304" spans="1:14" s="16" customFormat="1" ht="17.25" customHeight="1" x14ac:dyDescent="0.25">
      <c r="A304" s="29">
        <v>3649</v>
      </c>
      <c r="B304" s="79" t="s">
        <v>75</v>
      </c>
      <c r="C304" s="92">
        <v>4125510489</v>
      </c>
      <c r="D304" s="29"/>
      <c r="E304" s="29"/>
      <c r="F304" s="29"/>
      <c r="G304" s="29"/>
      <c r="H304" s="29"/>
      <c r="I304" s="29"/>
      <c r="J304" s="29"/>
      <c r="K304" s="29">
        <v>1</v>
      </c>
      <c r="L304" s="29">
        <v>2</v>
      </c>
      <c r="M304" s="29"/>
      <c r="N304" s="17"/>
    </row>
    <row r="305" spans="1:14" s="16" customFormat="1" ht="17.25" customHeight="1" x14ac:dyDescent="0.25">
      <c r="A305" s="29">
        <v>5268</v>
      </c>
      <c r="B305" s="79" t="s">
        <v>946</v>
      </c>
      <c r="C305" s="92">
        <v>4125510733</v>
      </c>
      <c r="D305" s="29"/>
      <c r="E305" s="29"/>
      <c r="F305" s="29"/>
      <c r="G305" s="29"/>
      <c r="H305" s="29"/>
      <c r="I305" s="29"/>
      <c r="J305" s="29"/>
      <c r="K305" s="29"/>
      <c r="L305" s="29">
        <v>3</v>
      </c>
      <c r="M305" s="29"/>
      <c r="N305" s="17"/>
    </row>
    <row r="306" spans="1:14" s="16" customFormat="1" ht="17.25" customHeight="1" x14ac:dyDescent="0.25">
      <c r="A306" s="29">
        <v>2219</v>
      </c>
      <c r="B306" s="79" t="s">
        <v>1684</v>
      </c>
      <c r="C306" s="92">
        <v>4125531204</v>
      </c>
      <c r="D306" s="29"/>
      <c r="E306" s="29"/>
      <c r="F306" s="29"/>
      <c r="G306" s="29"/>
      <c r="H306" s="29"/>
      <c r="I306" s="29"/>
      <c r="J306" s="29"/>
      <c r="K306" s="29"/>
      <c r="L306" s="29">
        <v>3</v>
      </c>
      <c r="M306" s="29"/>
      <c r="N306" s="17"/>
    </row>
    <row r="307" spans="1:14" s="16" customFormat="1" ht="17.25" customHeight="1" x14ac:dyDescent="0.25">
      <c r="A307" s="29">
        <v>2017</v>
      </c>
      <c r="B307" s="79" t="s">
        <v>2587</v>
      </c>
      <c r="C307" s="92">
        <v>4125558516</v>
      </c>
      <c r="D307" s="29"/>
      <c r="E307" s="29"/>
      <c r="F307" s="29"/>
      <c r="G307" s="29"/>
      <c r="H307" s="29"/>
      <c r="I307" s="29"/>
      <c r="J307" s="29"/>
      <c r="K307" s="29"/>
      <c r="L307" s="29">
        <v>5</v>
      </c>
      <c r="M307" s="29"/>
      <c r="N307" s="17"/>
    </row>
    <row r="308" spans="1:14" s="16" customFormat="1" ht="17.25" customHeight="1" x14ac:dyDescent="0.25">
      <c r="A308" s="29">
        <v>1651</v>
      </c>
      <c r="B308" s="79" t="s">
        <v>2588</v>
      </c>
      <c r="C308" s="92">
        <v>4125557690</v>
      </c>
      <c r="D308" s="29"/>
      <c r="E308" s="29"/>
      <c r="F308" s="29"/>
      <c r="G308" s="29"/>
      <c r="H308" s="29"/>
      <c r="I308" s="29"/>
      <c r="J308" s="29"/>
      <c r="K308" s="29">
        <v>5</v>
      </c>
      <c r="L308" s="29"/>
      <c r="M308" s="29"/>
      <c r="N308" s="17"/>
    </row>
    <row r="309" spans="1:14" s="16" customFormat="1" ht="17.25" customHeight="1" x14ac:dyDescent="0.25">
      <c r="A309" s="29"/>
      <c r="B309" s="37" t="s">
        <v>590</v>
      </c>
      <c r="C309" s="92"/>
      <c r="D309" s="29"/>
      <c r="E309" s="29"/>
      <c r="F309" s="29"/>
      <c r="G309" s="29"/>
      <c r="H309" s="29"/>
      <c r="I309" s="29"/>
      <c r="J309" s="29"/>
      <c r="K309" s="29"/>
      <c r="L309" s="29"/>
      <c r="M309" s="55" t="s">
        <v>2575</v>
      </c>
      <c r="N309" s="17"/>
    </row>
    <row r="310" spans="1:14" s="16" customFormat="1" ht="17.25" customHeight="1" x14ac:dyDescent="0.25">
      <c r="A310" s="29">
        <v>5128</v>
      </c>
      <c r="B310" s="79" t="s">
        <v>2577</v>
      </c>
      <c r="C310" s="92">
        <v>4125265571</v>
      </c>
      <c r="D310" s="35"/>
      <c r="E310" s="35"/>
      <c r="F310" s="35"/>
      <c r="G310" s="35"/>
      <c r="H310" s="35"/>
      <c r="I310" s="35"/>
      <c r="J310" s="29">
        <v>10</v>
      </c>
      <c r="K310" s="29"/>
      <c r="L310" s="29"/>
      <c r="M310" s="29"/>
      <c r="N310" s="17"/>
    </row>
    <row r="311" spans="1:14" s="16" customFormat="1" ht="17.25" customHeight="1" x14ac:dyDescent="0.25">
      <c r="A311" s="29">
        <v>5128</v>
      </c>
      <c r="B311" s="79" t="s">
        <v>2577</v>
      </c>
      <c r="C311" s="92">
        <v>4125559036</v>
      </c>
      <c r="D311" s="35"/>
      <c r="E311" s="35"/>
      <c r="F311" s="35"/>
      <c r="G311" s="35"/>
      <c r="H311" s="35"/>
      <c r="I311" s="35"/>
      <c r="J311" s="29"/>
      <c r="K311" s="29">
        <v>2</v>
      </c>
      <c r="L311" s="29">
        <v>3</v>
      </c>
      <c r="M311" s="29"/>
      <c r="N311" s="17"/>
    </row>
    <row r="312" spans="1:14" s="16" customFormat="1" ht="17.25" customHeight="1" x14ac:dyDescent="0.25">
      <c r="A312" s="29">
        <v>3438</v>
      </c>
      <c r="B312" s="79" t="s">
        <v>866</v>
      </c>
      <c r="C312" s="92">
        <v>4125285944</v>
      </c>
      <c r="D312" s="35"/>
      <c r="E312" s="35"/>
      <c r="F312" s="35"/>
      <c r="G312" s="35"/>
      <c r="H312" s="35"/>
      <c r="I312" s="35"/>
      <c r="J312" s="35"/>
      <c r="K312" s="29">
        <v>5</v>
      </c>
      <c r="L312" s="29">
        <v>5</v>
      </c>
      <c r="M312" s="29"/>
      <c r="N312" s="17"/>
    </row>
    <row r="313" spans="1:14" s="16" customFormat="1" ht="17.25" customHeight="1" x14ac:dyDescent="0.25">
      <c r="A313" s="29">
        <v>3631</v>
      </c>
      <c r="B313" s="79" t="s">
        <v>2578</v>
      </c>
      <c r="C313" s="92">
        <v>4125659950</v>
      </c>
      <c r="D313" s="35"/>
      <c r="E313" s="35"/>
      <c r="F313" s="35"/>
      <c r="G313" s="35"/>
      <c r="H313" s="29">
        <v>5</v>
      </c>
      <c r="I313" s="35"/>
      <c r="J313" s="35"/>
      <c r="K313" s="35"/>
      <c r="L313" s="35"/>
      <c r="M313" s="29"/>
      <c r="N313" s="17"/>
    </row>
    <row r="314" spans="1:14" s="16" customFormat="1" ht="17.25" customHeight="1" x14ac:dyDescent="0.25">
      <c r="A314" s="29">
        <v>3631</v>
      </c>
      <c r="B314" s="79" t="s">
        <v>2578</v>
      </c>
      <c r="C314" s="92">
        <v>4125560273</v>
      </c>
      <c r="D314" s="29">
        <v>5</v>
      </c>
      <c r="E314" s="29">
        <v>5</v>
      </c>
      <c r="F314" s="29">
        <v>5</v>
      </c>
      <c r="G314" s="29">
        <v>5</v>
      </c>
      <c r="H314" s="29"/>
      <c r="I314" s="29">
        <v>5</v>
      </c>
      <c r="J314" s="29">
        <v>5</v>
      </c>
      <c r="K314" s="35"/>
      <c r="L314" s="35"/>
      <c r="M314" s="29"/>
      <c r="N314" s="17"/>
    </row>
    <row r="315" spans="1:14" s="16" customFormat="1" ht="17.25" customHeight="1" x14ac:dyDescent="0.25">
      <c r="A315" s="100"/>
      <c r="B315" s="101"/>
      <c r="C315" s="102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 t="s">
        <v>2589</v>
      </c>
      <c r="N315" s="17"/>
    </row>
    <row r="316" spans="1:14" s="16" customFormat="1" ht="17.25" customHeight="1" x14ac:dyDescent="0.25">
      <c r="A316" s="29"/>
      <c r="B316" s="78" t="s">
        <v>2590</v>
      </c>
      <c r="C316" s="92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17"/>
    </row>
    <row r="317" spans="1:14" s="16" customFormat="1" ht="17.25" customHeight="1" x14ac:dyDescent="0.25">
      <c r="A317" s="58">
        <v>5474</v>
      </c>
      <c r="B317" s="79" t="s">
        <v>2603</v>
      </c>
      <c r="C317" s="92">
        <v>4125606855</v>
      </c>
      <c r="D317" s="29">
        <v>5</v>
      </c>
      <c r="E317" s="29">
        <v>5</v>
      </c>
      <c r="F317" s="29">
        <v>5</v>
      </c>
      <c r="G317" s="29"/>
      <c r="H317" s="29"/>
      <c r="I317" s="29"/>
      <c r="J317" s="29"/>
      <c r="K317" s="29"/>
      <c r="L317" s="29"/>
      <c r="M317" s="29"/>
      <c r="N317" s="17"/>
    </row>
    <row r="318" spans="1:14" s="16" customFormat="1" ht="17.25" customHeight="1" x14ac:dyDescent="0.25">
      <c r="A318" s="29">
        <v>4021</v>
      </c>
      <c r="B318" s="79" t="s">
        <v>1775</v>
      </c>
      <c r="C318" s="92">
        <v>4125604356</v>
      </c>
      <c r="D318" s="29">
        <v>5</v>
      </c>
      <c r="E318" s="29">
        <v>5</v>
      </c>
      <c r="F318" s="29">
        <v>5</v>
      </c>
      <c r="G318" s="29"/>
      <c r="H318" s="29"/>
      <c r="I318" s="29"/>
      <c r="J318" s="29"/>
      <c r="K318" s="29"/>
      <c r="L318" s="29"/>
      <c r="M318" s="29"/>
      <c r="N318" s="17"/>
    </row>
    <row r="319" spans="1:14" s="16" customFormat="1" ht="17.25" customHeight="1" x14ac:dyDescent="0.25">
      <c r="A319" s="29">
        <v>3107</v>
      </c>
      <c r="B319" s="79" t="s">
        <v>2604</v>
      </c>
      <c r="C319" s="92">
        <v>4125605593</v>
      </c>
      <c r="D319" s="29"/>
      <c r="E319" s="29"/>
      <c r="F319" s="29"/>
      <c r="G319" s="29"/>
      <c r="H319" s="29"/>
      <c r="I319" s="29"/>
      <c r="J319" s="29">
        <v>8</v>
      </c>
      <c r="K319" s="29"/>
      <c r="L319" s="29"/>
      <c r="M319" s="29"/>
      <c r="N319" s="17"/>
    </row>
    <row r="320" spans="1:14" s="16" customFormat="1" ht="17.25" customHeight="1" x14ac:dyDescent="0.25">
      <c r="A320" s="29">
        <v>4409</v>
      </c>
      <c r="B320" s="83" t="s">
        <v>2605</v>
      </c>
      <c r="C320" s="92">
        <v>4125602787</v>
      </c>
      <c r="D320" s="29"/>
      <c r="E320" s="29"/>
      <c r="F320" s="29"/>
      <c r="G320" s="29"/>
      <c r="H320" s="29"/>
      <c r="I320" s="29"/>
      <c r="J320" s="29">
        <v>10</v>
      </c>
      <c r="K320" s="29"/>
      <c r="L320" s="29"/>
      <c r="M320" s="29"/>
      <c r="N320" s="17"/>
    </row>
    <row r="321" spans="1:14" s="16" customFormat="1" ht="17.25" customHeight="1" x14ac:dyDescent="0.25">
      <c r="A321" s="91">
        <v>1673</v>
      </c>
      <c r="B321" s="79" t="s">
        <v>459</v>
      </c>
      <c r="C321" s="92">
        <v>4125531590</v>
      </c>
      <c r="D321" s="29"/>
      <c r="E321" s="29"/>
      <c r="F321" s="29"/>
      <c r="G321" s="29"/>
      <c r="H321" s="29"/>
      <c r="I321" s="29"/>
      <c r="J321" s="29"/>
      <c r="K321" s="29">
        <v>2</v>
      </c>
      <c r="L321" s="29"/>
      <c r="M321" s="29"/>
      <c r="N321" s="17"/>
    </row>
    <row r="322" spans="1:14" s="16" customFormat="1" ht="17.25" customHeight="1" x14ac:dyDescent="0.25">
      <c r="A322" s="29">
        <v>1673</v>
      </c>
      <c r="B322" s="79" t="s">
        <v>459</v>
      </c>
      <c r="C322" s="92">
        <v>4125531589</v>
      </c>
      <c r="D322" s="29"/>
      <c r="E322" s="29"/>
      <c r="F322" s="29"/>
      <c r="G322" s="29">
        <v>2</v>
      </c>
      <c r="H322" s="29"/>
      <c r="I322" s="29">
        <v>2</v>
      </c>
      <c r="J322" s="29">
        <v>2</v>
      </c>
      <c r="K322" s="29"/>
      <c r="L322" s="29"/>
      <c r="M322" s="29"/>
      <c r="N322" s="17"/>
    </row>
    <row r="323" spans="1:14" s="16" customFormat="1" ht="17.25" customHeight="1" x14ac:dyDescent="0.25">
      <c r="A323" s="29">
        <v>1531</v>
      </c>
      <c r="B323" s="79" t="s">
        <v>2606</v>
      </c>
      <c r="C323" s="92">
        <v>4125605745</v>
      </c>
      <c r="D323" s="29"/>
      <c r="E323" s="29"/>
      <c r="F323" s="29"/>
      <c r="G323" s="29"/>
      <c r="H323" s="29"/>
      <c r="I323" s="29"/>
      <c r="J323" s="29"/>
      <c r="K323" s="29">
        <v>10</v>
      </c>
      <c r="L323" s="29">
        <v>10</v>
      </c>
      <c r="M323" s="29"/>
      <c r="N323" s="17"/>
    </row>
    <row r="324" spans="1:14" s="16" customFormat="1" ht="17.25" customHeight="1" x14ac:dyDescent="0.25">
      <c r="A324" s="29">
        <v>1658</v>
      </c>
      <c r="B324" s="83" t="s">
        <v>349</v>
      </c>
      <c r="C324" s="92">
        <v>4125577876</v>
      </c>
      <c r="D324" s="29">
        <v>3</v>
      </c>
      <c r="E324" s="29"/>
      <c r="F324" s="29"/>
      <c r="G324" s="29"/>
      <c r="H324" s="29"/>
      <c r="I324" s="29"/>
      <c r="J324" s="29"/>
      <c r="K324" s="29"/>
      <c r="L324" s="29"/>
      <c r="M324" s="29"/>
      <c r="N324" s="17"/>
    </row>
    <row r="325" spans="1:14" s="16" customFormat="1" ht="17.25" customHeight="1" x14ac:dyDescent="0.25">
      <c r="A325" s="29">
        <v>3755</v>
      </c>
      <c r="B325" s="83" t="s">
        <v>689</v>
      </c>
      <c r="C325" s="92">
        <v>4125562486</v>
      </c>
      <c r="D325" s="29"/>
      <c r="E325" s="29"/>
      <c r="F325" s="29"/>
      <c r="G325" s="29"/>
      <c r="H325" s="29"/>
      <c r="I325" s="29"/>
      <c r="J325" s="29"/>
      <c r="K325" s="29"/>
      <c r="L325" s="29">
        <v>10</v>
      </c>
      <c r="M325" s="29"/>
      <c r="N325" s="17"/>
    </row>
    <row r="326" spans="1:14" s="16" customFormat="1" ht="17.25" customHeight="1" x14ac:dyDescent="0.25">
      <c r="A326" s="29">
        <v>2079</v>
      </c>
      <c r="B326" s="79" t="s">
        <v>2607</v>
      </c>
      <c r="C326" s="92">
        <v>4125582806</v>
      </c>
      <c r="D326" s="29"/>
      <c r="E326" s="29"/>
      <c r="F326" s="29"/>
      <c r="G326" s="29"/>
      <c r="H326" s="29"/>
      <c r="I326" s="29"/>
      <c r="J326" s="29"/>
      <c r="K326" s="29">
        <v>3</v>
      </c>
      <c r="L326" s="29"/>
      <c r="M326" s="29"/>
      <c r="N326" s="17"/>
    </row>
    <row r="327" spans="1:14" s="16" customFormat="1" ht="17.25" customHeight="1" x14ac:dyDescent="0.25">
      <c r="A327" s="29"/>
      <c r="B327" s="37" t="s">
        <v>590</v>
      </c>
      <c r="C327" s="92"/>
      <c r="D327" s="29"/>
      <c r="E327" s="29"/>
      <c r="F327" s="29"/>
      <c r="G327" s="29"/>
      <c r="H327" s="29"/>
      <c r="I327" s="29"/>
      <c r="J327" s="35"/>
      <c r="K327" s="35"/>
      <c r="L327" s="35"/>
      <c r="M327" s="55" t="s">
        <v>2591</v>
      </c>
      <c r="N327" s="17"/>
    </row>
    <row r="328" spans="1:14" s="16" customFormat="1" ht="17.25" customHeight="1" x14ac:dyDescent="0.25">
      <c r="A328" s="29">
        <v>5095</v>
      </c>
      <c r="B328" s="79" t="s">
        <v>965</v>
      </c>
      <c r="C328" s="92">
        <v>4125572622</v>
      </c>
      <c r="D328" s="29"/>
      <c r="E328" s="29"/>
      <c r="F328" s="29"/>
      <c r="G328" s="29"/>
      <c r="H328" s="29"/>
      <c r="I328" s="29"/>
      <c r="J328" s="35"/>
      <c r="K328" s="29">
        <v>10</v>
      </c>
      <c r="L328" s="29">
        <v>20</v>
      </c>
      <c r="M328" s="29"/>
      <c r="N328" s="17"/>
    </row>
    <row r="329" spans="1:14" s="16" customFormat="1" ht="17.25" customHeight="1" x14ac:dyDescent="0.25">
      <c r="A329" s="29">
        <v>1594</v>
      </c>
      <c r="B329" s="79" t="s">
        <v>767</v>
      </c>
      <c r="C329" s="92">
        <v>4125471036</v>
      </c>
      <c r="D329" s="29"/>
      <c r="E329" s="29"/>
      <c r="F329" s="29"/>
      <c r="G329" s="29"/>
      <c r="H329" s="29"/>
      <c r="I329" s="29"/>
      <c r="J329" s="35"/>
      <c r="K329" s="29">
        <v>5</v>
      </c>
      <c r="L329" s="35"/>
      <c r="M329" s="29"/>
      <c r="N329" s="17"/>
    </row>
    <row r="330" spans="1:14" s="16" customFormat="1" ht="17.25" customHeight="1" x14ac:dyDescent="0.25">
      <c r="A330" s="29">
        <v>1594</v>
      </c>
      <c r="B330" s="79" t="s">
        <v>767</v>
      </c>
      <c r="C330" s="92">
        <v>4125471033</v>
      </c>
      <c r="D330" s="29"/>
      <c r="E330" s="29"/>
      <c r="F330" s="29"/>
      <c r="G330" s="29"/>
      <c r="H330" s="29"/>
      <c r="I330" s="29"/>
      <c r="J330" s="29">
        <v>5</v>
      </c>
      <c r="K330" s="35"/>
      <c r="L330" s="35"/>
      <c r="M330" s="29"/>
      <c r="N330" s="17"/>
    </row>
    <row r="331" spans="1:14" s="16" customFormat="1" ht="17.25" customHeight="1" x14ac:dyDescent="0.25">
      <c r="A331" s="29">
        <v>5100</v>
      </c>
      <c r="B331" s="79" t="s">
        <v>2592</v>
      </c>
      <c r="C331" s="92">
        <v>4125522477</v>
      </c>
      <c r="D331" s="29"/>
      <c r="E331" s="29"/>
      <c r="F331" s="29"/>
      <c r="G331" s="29"/>
      <c r="H331" s="29"/>
      <c r="I331" s="29"/>
      <c r="J331" s="35"/>
      <c r="K331" s="35"/>
      <c r="L331" s="29">
        <v>10</v>
      </c>
      <c r="M331" s="29"/>
      <c r="N331" s="17"/>
    </row>
    <row r="332" spans="1:14" s="16" customFormat="1" ht="17.25" customHeight="1" x14ac:dyDescent="0.25">
      <c r="A332" s="29">
        <v>1603</v>
      </c>
      <c r="B332" s="79" t="s">
        <v>1532</v>
      </c>
      <c r="C332" s="92">
        <v>4125546126</v>
      </c>
      <c r="D332" s="29"/>
      <c r="E332" s="29"/>
      <c r="F332" s="29"/>
      <c r="G332" s="29"/>
      <c r="H332" s="29"/>
      <c r="I332" s="29"/>
      <c r="J332" s="35"/>
      <c r="K332" s="29">
        <v>20</v>
      </c>
      <c r="L332" s="35"/>
      <c r="M332" s="29"/>
      <c r="N332" s="17"/>
    </row>
    <row r="333" spans="1:14" s="16" customFormat="1" ht="17.25" customHeight="1" x14ac:dyDescent="0.25">
      <c r="A333" s="29">
        <v>4518</v>
      </c>
      <c r="B333" s="79" t="s">
        <v>2593</v>
      </c>
      <c r="C333" s="92">
        <v>4125498231</v>
      </c>
      <c r="D333" s="29"/>
      <c r="E333" s="29"/>
      <c r="F333" s="29"/>
      <c r="G333" s="29"/>
      <c r="H333" s="29"/>
      <c r="I333" s="29"/>
      <c r="J333" s="35"/>
      <c r="K333" s="35"/>
      <c r="L333" s="29">
        <v>15</v>
      </c>
      <c r="M333" s="29"/>
      <c r="N333" s="17"/>
    </row>
    <row r="334" spans="1:14" s="16" customFormat="1" ht="17.25" customHeight="1" x14ac:dyDescent="0.25">
      <c r="A334" s="29">
        <v>3993</v>
      </c>
      <c r="B334" s="79" t="s">
        <v>2594</v>
      </c>
      <c r="C334" s="92">
        <v>4125521167</v>
      </c>
      <c r="D334" s="29"/>
      <c r="E334" s="29"/>
      <c r="F334" s="29"/>
      <c r="G334" s="29"/>
      <c r="H334" s="29"/>
      <c r="I334" s="29"/>
      <c r="J334" s="35"/>
      <c r="K334" s="29">
        <v>5</v>
      </c>
      <c r="L334" s="29">
        <v>10</v>
      </c>
      <c r="M334" s="29"/>
      <c r="N334" s="17"/>
    </row>
    <row r="335" spans="1:14" s="16" customFormat="1" ht="17.25" customHeight="1" x14ac:dyDescent="0.25">
      <c r="A335" s="29">
        <v>3343</v>
      </c>
      <c r="B335" s="79" t="s">
        <v>1335</v>
      </c>
      <c r="C335" s="92">
        <v>4125275870</v>
      </c>
      <c r="D335" s="29"/>
      <c r="E335" s="29"/>
      <c r="F335" s="29"/>
      <c r="G335" s="29"/>
      <c r="H335" s="29"/>
      <c r="I335" s="29"/>
      <c r="J335" s="35"/>
      <c r="K335" s="35"/>
      <c r="L335" s="29">
        <v>10</v>
      </c>
      <c r="M335" s="29"/>
      <c r="N335" s="17"/>
    </row>
    <row r="336" spans="1:14" s="16" customFormat="1" ht="17.25" customHeight="1" x14ac:dyDescent="0.25">
      <c r="A336" s="29">
        <v>4516</v>
      </c>
      <c r="B336" s="79" t="s">
        <v>2595</v>
      </c>
      <c r="C336" s="92">
        <v>4125320217</v>
      </c>
      <c r="D336" s="29"/>
      <c r="E336" s="29"/>
      <c r="F336" s="29"/>
      <c r="G336" s="29"/>
      <c r="H336" s="29"/>
      <c r="I336" s="29"/>
      <c r="J336" s="35"/>
      <c r="K336" s="35"/>
      <c r="L336" s="74">
        <v>10</v>
      </c>
      <c r="M336" s="74" t="s">
        <v>2623</v>
      </c>
      <c r="N336" s="17"/>
    </row>
    <row r="337" spans="1:14" s="16" customFormat="1" ht="17.25" customHeight="1" x14ac:dyDescent="0.25">
      <c r="A337" s="29">
        <v>4491</v>
      </c>
      <c r="B337" s="79" t="s">
        <v>1367</v>
      </c>
      <c r="C337" s="92">
        <v>4125514589</v>
      </c>
      <c r="D337" s="29"/>
      <c r="E337" s="29"/>
      <c r="F337" s="29"/>
      <c r="G337" s="29"/>
      <c r="H337" s="29"/>
      <c r="I337" s="29"/>
      <c r="J337" s="35"/>
      <c r="K337" s="35"/>
      <c r="L337" s="29">
        <v>10</v>
      </c>
      <c r="M337" s="29"/>
      <c r="N337" s="17"/>
    </row>
    <row r="338" spans="1:14" s="16" customFormat="1" ht="17.25" customHeight="1" x14ac:dyDescent="0.25">
      <c r="A338" s="100"/>
      <c r="B338" s="101"/>
      <c r="C338" s="102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 t="s">
        <v>2608</v>
      </c>
      <c r="N338" s="17"/>
    </row>
    <row r="339" spans="1:14" ht="15.75" x14ac:dyDescent="0.25">
      <c r="A339" s="44"/>
      <c r="B339" s="86"/>
      <c r="C339" s="87"/>
      <c r="D339" s="44"/>
      <c r="E339" s="44"/>
      <c r="F339" s="44"/>
      <c r="G339" s="44"/>
      <c r="H339" s="44"/>
      <c r="I339" s="44"/>
      <c r="J339" s="44"/>
      <c r="K339" s="44"/>
      <c r="L339" s="44"/>
      <c r="M339" s="88"/>
    </row>
    <row r="340" spans="1:14" ht="15.75" x14ac:dyDescent="0.25">
      <c r="A340" s="93"/>
      <c r="B340" s="13" t="s">
        <v>18</v>
      </c>
      <c r="C340" s="88"/>
      <c r="D340" s="88">
        <f t="shared" ref="D340:L340" si="0">SUM(D5:D339)</f>
        <v>156</v>
      </c>
      <c r="E340" s="88">
        <f t="shared" si="0"/>
        <v>115</v>
      </c>
      <c r="F340" s="88">
        <f t="shared" si="0"/>
        <v>114</v>
      </c>
      <c r="G340" s="88">
        <f t="shared" si="0"/>
        <v>17</v>
      </c>
      <c r="H340" s="88">
        <f t="shared" si="0"/>
        <v>25</v>
      </c>
      <c r="I340" s="88">
        <f t="shared" si="0"/>
        <v>37</v>
      </c>
      <c r="J340" s="88">
        <f t="shared" si="0"/>
        <v>435</v>
      </c>
      <c r="K340" s="88">
        <f t="shared" si="0"/>
        <v>915</v>
      </c>
      <c r="L340" s="88">
        <f t="shared" si="0"/>
        <v>1077</v>
      </c>
    </row>
  </sheetData>
  <mergeCells count="2">
    <mergeCell ref="A1:M1"/>
    <mergeCell ref="M24:M25"/>
  </mergeCells>
  <conditionalFormatting sqref="C2:C3">
    <cfRule type="duplicateValues" dxfId="920" priority="106"/>
  </conditionalFormatting>
  <conditionalFormatting sqref="C2:C3">
    <cfRule type="duplicateValues" dxfId="919" priority="104"/>
    <cfRule type="duplicateValues" dxfId="918" priority="105"/>
  </conditionalFormatting>
  <conditionalFormatting sqref="C3">
    <cfRule type="duplicateValues" dxfId="917" priority="103"/>
  </conditionalFormatting>
  <conditionalFormatting sqref="C3">
    <cfRule type="duplicateValues" dxfId="916" priority="101"/>
    <cfRule type="duplicateValues" dxfId="915" priority="102"/>
  </conditionalFormatting>
  <conditionalFormatting sqref="C340">
    <cfRule type="duplicateValues" dxfId="914" priority="100"/>
  </conditionalFormatting>
  <conditionalFormatting sqref="C340">
    <cfRule type="duplicateValues" dxfId="913" priority="99"/>
  </conditionalFormatting>
  <conditionalFormatting sqref="C340">
    <cfRule type="duplicateValues" dxfId="912" priority="98"/>
  </conditionalFormatting>
  <conditionalFormatting sqref="C340">
    <cfRule type="duplicateValues" dxfId="911" priority="107"/>
    <cfRule type="duplicateValues" dxfId="910" priority="108"/>
  </conditionalFormatting>
  <conditionalFormatting sqref="C340">
    <cfRule type="duplicateValues" dxfId="909" priority="109"/>
  </conditionalFormatting>
  <conditionalFormatting sqref="C87:C88">
    <cfRule type="duplicateValues" dxfId="908" priority="95"/>
  </conditionalFormatting>
  <conditionalFormatting sqref="C87:C88">
    <cfRule type="duplicateValues" dxfId="907" priority="96"/>
  </conditionalFormatting>
  <conditionalFormatting sqref="C87:C88">
    <cfRule type="duplicateValues" dxfId="906" priority="97"/>
  </conditionalFormatting>
  <conditionalFormatting sqref="C339">
    <cfRule type="duplicateValues" dxfId="905" priority="110"/>
  </conditionalFormatting>
  <conditionalFormatting sqref="C318">
    <cfRule type="duplicateValues" dxfId="904" priority="92"/>
  </conditionalFormatting>
  <conditionalFormatting sqref="C318">
    <cfRule type="duplicateValues" dxfId="903" priority="93"/>
  </conditionalFormatting>
  <conditionalFormatting sqref="C318">
    <cfRule type="duplicateValues" dxfId="902" priority="94"/>
  </conditionalFormatting>
  <conditionalFormatting sqref="C341:C65536 C89:C96 C319:C326 C226:C246 C297:C308 C2:C21 C82:C86 C75:C80 C98:C136 C139:C196 C223:C224 C288:C295 C23:C64 C66:C73 C198:C220 C248:C250 C281:C286 C310:C317 C328:C338 C252:C279">
    <cfRule type="duplicateValues" dxfId="901" priority="111"/>
  </conditionalFormatting>
  <conditionalFormatting sqref="C225">
    <cfRule type="duplicateValues" dxfId="900" priority="89"/>
  </conditionalFormatting>
  <conditionalFormatting sqref="C225">
    <cfRule type="duplicateValues" dxfId="899" priority="90"/>
  </conditionalFormatting>
  <conditionalFormatting sqref="C225">
    <cfRule type="duplicateValues" dxfId="898" priority="91"/>
  </conditionalFormatting>
  <conditionalFormatting sqref="C23:C25 C2:C21">
    <cfRule type="duplicateValues" dxfId="897" priority="112"/>
  </conditionalFormatting>
  <conditionalFormatting sqref="C23:C25 C4:C21">
    <cfRule type="duplicateValues" dxfId="896" priority="113"/>
  </conditionalFormatting>
  <conditionalFormatting sqref="C23:C25 C4:C21">
    <cfRule type="duplicateValues" dxfId="895" priority="114"/>
    <cfRule type="duplicateValues" dxfId="894" priority="115"/>
  </conditionalFormatting>
  <conditionalFormatting sqref="C81">
    <cfRule type="duplicateValues" dxfId="893" priority="86"/>
  </conditionalFormatting>
  <conditionalFormatting sqref="C81">
    <cfRule type="duplicateValues" dxfId="892" priority="87"/>
  </conditionalFormatting>
  <conditionalFormatting sqref="C81">
    <cfRule type="duplicateValues" dxfId="891" priority="88"/>
  </conditionalFormatting>
  <conditionalFormatting sqref="C74">
    <cfRule type="duplicateValues" dxfId="890" priority="83"/>
  </conditionalFormatting>
  <conditionalFormatting sqref="C74">
    <cfRule type="duplicateValues" dxfId="889" priority="84"/>
  </conditionalFormatting>
  <conditionalFormatting sqref="C74">
    <cfRule type="duplicateValues" dxfId="888" priority="85"/>
  </conditionalFormatting>
  <conditionalFormatting sqref="C97">
    <cfRule type="duplicateValues" dxfId="887" priority="80"/>
  </conditionalFormatting>
  <conditionalFormatting sqref="C97">
    <cfRule type="duplicateValues" dxfId="886" priority="81"/>
  </conditionalFormatting>
  <conditionalFormatting sqref="C97">
    <cfRule type="duplicateValues" dxfId="885" priority="82"/>
  </conditionalFormatting>
  <conditionalFormatting sqref="C221">
    <cfRule type="duplicateValues" dxfId="884" priority="77"/>
  </conditionalFormatting>
  <conditionalFormatting sqref="C221">
    <cfRule type="duplicateValues" dxfId="883" priority="78"/>
  </conditionalFormatting>
  <conditionalFormatting sqref="C221">
    <cfRule type="duplicateValues" dxfId="882" priority="79"/>
  </conditionalFormatting>
  <conditionalFormatting sqref="C222">
    <cfRule type="duplicateValues" dxfId="881" priority="74"/>
  </conditionalFormatting>
  <conditionalFormatting sqref="C222">
    <cfRule type="duplicateValues" dxfId="880" priority="75"/>
  </conditionalFormatting>
  <conditionalFormatting sqref="C222">
    <cfRule type="duplicateValues" dxfId="879" priority="76"/>
  </conditionalFormatting>
  <conditionalFormatting sqref="C287">
    <cfRule type="duplicateValues" dxfId="878" priority="71"/>
  </conditionalFormatting>
  <conditionalFormatting sqref="C287">
    <cfRule type="duplicateValues" dxfId="877" priority="72"/>
  </conditionalFormatting>
  <conditionalFormatting sqref="C287">
    <cfRule type="duplicateValues" dxfId="876" priority="73"/>
  </conditionalFormatting>
  <conditionalFormatting sqref="C296">
    <cfRule type="duplicateValues" dxfId="875" priority="68"/>
  </conditionalFormatting>
  <conditionalFormatting sqref="C296">
    <cfRule type="duplicateValues" dxfId="874" priority="69"/>
  </conditionalFormatting>
  <conditionalFormatting sqref="C296">
    <cfRule type="duplicateValues" dxfId="873" priority="70"/>
  </conditionalFormatting>
  <conditionalFormatting sqref="C22">
    <cfRule type="duplicateValues" dxfId="872" priority="65"/>
  </conditionalFormatting>
  <conditionalFormatting sqref="C22">
    <cfRule type="duplicateValues" dxfId="871" priority="66"/>
  </conditionalFormatting>
  <conditionalFormatting sqref="C22">
    <cfRule type="duplicateValues" dxfId="870" priority="67"/>
  </conditionalFormatting>
  <conditionalFormatting sqref="C65">
    <cfRule type="duplicateValues" dxfId="869" priority="62"/>
  </conditionalFormatting>
  <conditionalFormatting sqref="C65">
    <cfRule type="duplicateValues" dxfId="868" priority="63"/>
  </conditionalFormatting>
  <conditionalFormatting sqref="C65">
    <cfRule type="duplicateValues" dxfId="867" priority="64"/>
  </conditionalFormatting>
  <conditionalFormatting sqref="C137">
    <cfRule type="duplicateValues" dxfId="866" priority="59"/>
  </conditionalFormatting>
  <conditionalFormatting sqref="C137">
    <cfRule type="duplicateValues" dxfId="865" priority="60"/>
  </conditionalFormatting>
  <conditionalFormatting sqref="C137">
    <cfRule type="duplicateValues" dxfId="864" priority="61"/>
  </conditionalFormatting>
  <conditionalFormatting sqref="C138">
    <cfRule type="duplicateValues" dxfId="863" priority="53"/>
  </conditionalFormatting>
  <conditionalFormatting sqref="C138">
    <cfRule type="duplicateValues" dxfId="862" priority="54"/>
  </conditionalFormatting>
  <conditionalFormatting sqref="C138">
    <cfRule type="duplicateValues" dxfId="861" priority="55"/>
  </conditionalFormatting>
  <conditionalFormatting sqref="C138">
    <cfRule type="duplicateValues" dxfId="860" priority="56"/>
    <cfRule type="duplicateValues" dxfId="859" priority="57"/>
  </conditionalFormatting>
  <conditionalFormatting sqref="C138">
    <cfRule type="duplicateValues" dxfId="858" priority="58"/>
  </conditionalFormatting>
  <conditionalFormatting sqref="C197">
    <cfRule type="duplicateValues" dxfId="857" priority="50"/>
  </conditionalFormatting>
  <conditionalFormatting sqref="C197">
    <cfRule type="duplicateValues" dxfId="856" priority="51"/>
  </conditionalFormatting>
  <conditionalFormatting sqref="C197">
    <cfRule type="duplicateValues" dxfId="855" priority="52"/>
  </conditionalFormatting>
  <conditionalFormatting sqref="C247">
    <cfRule type="duplicateValues" dxfId="854" priority="47"/>
  </conditionalFormatting>
  <conditionalFormatting sqref="C247">
    <cfRule type="duplicateValues" dxfId="853" priority="48"/>
  </conditionalFormatting>
  <conditionalFormatting sqref="C247">
    <cfRule type="duplicateValues" dxfId="852" priority="49"/>
  </conditionalFormatting>
  <conditionalFormatting sqref="C280">
    <cfRule type="duplicateValues" dxfId="851" priority="44"/>
  </conditionalFormatting>
  <conditionalFormatting sqref="C280">
    <cfRule type="duplicateValues" dxfId="850" priority="45"/>
  </conditionalFormatting>
  <conditionalFormatting sqref="C280">
    <cfRule type="duplicateValues" dxfId="849" priority="46"/>
  </conditionalFormatting>
  <conditionalFormatting sqref="C309">
    <cfRule type="duplicateValues" dxfId="848" priority="41"/>
  </conditionalFormatting>
  <conditionalFormatting sqref="C309">
    <cfRule type="duplicateValues" dxfId="847" priority="42"/>
  </conditionalFormatting>
  <conditionalFormatting sqref="C309">
    <cfRule type="duplicateValues" dxfId="846" priority="43"/>
  </conditionalFormatting>
  <conditionalFormatting sqref="C327">
    <cfRule type="duplicateValues" dxfId="845" priority="38"/>
  </conditionalFormatting>
  <conditionalFormatting sqref="C327">
    <cfRule type="duplicateValues" dxfId="844" priority="39"/>
  </conditionalFormatting>
  <conditionalFormatting sqref="C327">
    <cfRule type="duplicateValues" dxfId="843" priority="40"/>
  </conditionalFormatting>
  <conditionalFormatting sqref="M159">
    <cfRule type="duplicateValues" dxfId="842" priority="35"/>
  </conditionalFormatting>
  <conditionalFormatting sqref="M159">
    <cfRule type="duplicateValues" dxfId="841" priority="36"/>
  </conditionalFormatting>
  <conditionalFormatting sqref="M159">
    <cfRule type="duplicateValues" dxfId="840" priority="37"/>
  </conditionalFormatting>
  <conditionalFormatting sqref="M153">
    <cfRule type="duplicateValues" dxfId="839" priority="32"/>
  </conditionalFormatting>
  <conditionalFormatting sqref="M153">
    <cfRule type="duplicateValues" dxfId="838" priority="33"/>
  </conditionalFormatting>
  <conditionalFormatting sqref="M153">
    <cfRule type="duplicateValues" dxfId="837" priority="34"/>
  </conditionalFormatting>
  <conditionalFormatting sqref="M156">
    <cfRule type="duplicateValues" dxfId="836" priority="29"/>
  </conditionalFormatting>
  <conditionalFormatting sqref="M156">
    <cfRule type="duplicateValues" dxfId="835" priority="30"/>
  </conditionalFormatting>
  <conditionalFormatting sqref="M156">
    <cfRule type="duplicateValues" dxfId="834" priority="31"/>
  </conditionalFormatting>
  <conditionalFormatting sqref="M208">
    <cfRule type="duplicateValues" dxfId="833" priority="26"/>
  </conditionalFormatting>
  <conditionalFormatting sqref="M208">
    <cfRule type="duplicateValues" dxfId="832" priority="27"/>
  </conditionalFormatting>
  <conditionalFormatting sqref="M208">
    <cfRule type="duplicateValues" dxfId="831" priority="28"/>
  </conditionalFormatting>
  <conditionalFormatting sqref="M260">
    <cfRule type="duplicateValues" dxfId="830" priority="23"/>
  </conditionalFormatting>
  <conditionalFormatting sqref="M260">
    <cfRule type="duplicateValues" dxfId="829" priority="24"/>
  </conditionalFormatting>
  <conditionalFormatting sqref="M260">
    <cfRule type="duplicateValues" dxfId="828" priority="25"/>
  </conditionalFormatting>
  <conditionalFormatting sqref="M149">
    <cfRule type="duplicateValues" dxfId="827" priority="20"/>
  </conditionalFormatting>
  <conditionalFormatting sqref="M149">
    <cfRule type="duplicateValues" dxfId="826" priority="21"/>
  </conditionalFormatting>
  <conditionalFormatting sqref="M149">
    <cfRule type="duplicateValues" dxfId="825" priority="22"/>
  </conditionalFormatting>
  <conditionalFormatting sqref="M140">
    <cfRule type="duplicateValues" dxfId="824" priority="17"/>
  </conditionalFormatting>
  <conditionalFormatting sqref="M140">
    <cfRule type="duplicateValues" dxfId="823" priority="18"/>
  </conditionalFormatting>
  <conditionalFormatting sqref="M140">
    <cfRule type="duplicateValues" dxfId="822" priority="19"/>
  </conditionalFormatting>
  <conditionalFormatting sqref="M210">
    <cfRule type="duplicateValues" dxfId="821" priority="14"/>
  </conditionalFormatting>
  <conditionalFormatting sqref="M210">
    <cfRule type="duplicateValues" dxfId="820" priority="15"/>
  </conditionalFormatting>
  <conditionalFormatting sqref="M210">
    <cfRule type="duplicateValues" dxfId="819" priority="16"/>
  </conditionalFormatting>
  <conditionalFormatting sqref="M262">
    <cfRule type="duplicateValues" dxfId="818" priority="7"/>
  </conditionalFormatting>
  <conditionalFormatting sqref="M262">
    <cfRule type="duplicateValues" dxfId="817" priority="8"/>
  </conditionalFormatting>
  <conditionalFormatting sqref="M262">
    <cfRule type="duplicateValues" dxfId="816" priority="9"/>
  </conditionalFormatting>
  <conditionalFormatting sqref="C319:C326 C89:C96 C226:C246 C297:C308 C26:C64 C82:C86 C75:C80 C98:C136 C139:C196 C223:C224 C288:C295 C66:C73 C198:C220 C248:C250 C281:C286 C310:C317 C328:C338 C252:C279">
    <cfRule type="duplicateValues" dxfId="815" priority="11744"/>
  </conditionalFormatting>
  <conditionalFormatting sqref="C319:C326 C89:C96 C226:C246 C297:C308 C2:C21 C82:C86 C75:C80 C98:C136 C139:C196 C223:C224 C288:C295 C23:C64 C66:C73 C198:C220 C248:C250 C281:C286 C310:C317 C328:C338 C252:C279">
    <cfRule type="duplicateValues" dxfId="814" priority="11761"/>
  </conditionalFormatting>
  <conditionalFormatting sqref="C251">
    <cfRule type="duplicateValues" dxfId="813" priority="4"/>
  </conditionalFormatting>
  <conditionalFormatting sqref="C251">
    <cfRule type="duplicateValues" dxfId="812" priority="5"/>
  </conditionalFormatting>
  <conditionalFormatting sqref="C251">
    <cfRule type="duplicateValues" dxfId="811" priority="6"/>
  </conditionalFormatting>
  <conditionalFormatting sqref="M251">
    <cfRule type="duplicateValues" dxfId="810" priority="1"/>
  </conditionalFormatting>
  <conditionalFormatting sqref="M251">
    <cfRule type="duplicateValues" dxfId="809" priority="2"/>
  </conditionalFormatting>
  <conditionalFormatting sqref="M251">
    <cfRule type="duplicateValues" dxfId="808" priority="3"/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7"/>
  <sheetViews>
    <sheetView workbookViewId="0">
      <pane xSplit="3" ySplit="4" topLeftCell="D262" activePane="bottomRight" state="frozen"/>
      <selection activeCell="G710" sqref="G710"/>
      <selection pane="topRight" activeCell="G710" sqref="G710"/>
      <selection pane="bottomLeft" activeCell="G710" sqref="G710"/>
      <selection pane="bottomRight" activeCell="L287" sqref="L287"/>
    </sheetView>
  </sheetViews>
  <sheetFormatPr defaultRowHeight="15" x14ac:dyDescent="0.25"/>
  <cols>
    <col min="1" max="1" width="15.140625" style="89" customWidth="1"/>
    <col min="2" max="2" width="41.85546875" style="98" customWidth="1"/>
    <col min="3" max="3" width="18.140625" style="89" customWidth="1"/>
    <col min="4" max="8" width="6.85546875" style="89" customWidth="1"/>
    <col min="9" max="9" width="7.7109375" style="89" customWidth="1"/>
    <col min="10" max="12" width="9.140625" style="89"/>
    <col min="13" max="13" width="39.85546875" style="89" customWidth="1"/>
  </cols>
  <sheetData>
    <row r="1" spans="1:14" s="3" customFormat="1" ht="24" customHeight="1" x14ac:dyDescent="0.2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4"/>
    </row>
    <row r="2" spans="1:14" s="3" customFormat="1" ht="15.75" x14ac:dyDescent="0.25">
      <c r="A2" s="77"/>
      <c r="B2" s="95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4"/>
    </row>
    <row r="3" spans="1:14" s="3" customFormat="1" ht="15.75" x14ac:dyDescent="0.25">
      <c r="A3" s="78"/>
      <c r="B3" s="96"/>
      <c r="C3" s="78"/>
      <c r="D3" s="78"/>
      <c r="E3" s="78"/>
      <c r="F3" s="78"/>
      <c r="G3" s="78"/>
      <c r="H3" s="78"/>
      <c r="I3" s="78" t="s">
        <v>2</v>
      </c>
      <c r="J3" s="78"/>
      <c r="K3" s="78"/>
      <c r="L3" s="78"/>
      <c r="M3" s="77"/>
      <c r="N3" s="4"/>
    </row>
    <row r="4" spans="1:14" s="3" customFormat="1" ht="63" x14ac:dyDescent="0.25">
      <c r="A4" s="28" t="s">
        <v>3</v>
      </c>
      <c r="B4" s="97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2065</v>
      </c>
      <c r="N4" s="4"/>
    </row>
    <row r="5" spans="1:14" s="16" customFormat="1" ht="17.25" customHeight="1" x14ac:dyDescent="0.25">
      <c r="A5" s="29"/>
      <c r="B5" s="78" t="s">
        <v>2298</v>
      </c>
      <c r="C5" s="92"/>
      <c r="D5" s="29"/>
      <c r="E5" s="29"/>
      <c r="F5" s="29"/>
      <c r="G5" s="29"/>
      <c r="H5" s="29"/>
      <c r="I5" s="29"/>
      <c r="J5" s="29"/>
      <c r="K5" s="29"/>
      <c r="L5" s="29"/>
      <c r="M5" s="29"/>
      <c r="N5" s="17"/>
    </row>
    <row r="6" spans="1:14" s="16" customFormat="1" ht="17.25" customHeight="1" x14ac:dyDescent="0.25">
      <c r="A6" s="58">
        <v>2016</v>
      </c>
      <c r="B6" s="79" t="s">
        <v>1365</v>
      </c>
      <c r="C6" s="92">
        <v>4125114963</v>
      </c>
      <c r="D6" s="29"/>
      <c r="E6" s="29"/>
      <c r="F6" s="29"/>
      <c r="G6" s="29"/>
      <c r="H6" s="29"/>
      <c r="I6" s="29"/>
      <c r="J6" s="29"/>
      <c r="K6" s="29">
        <v>7</v>
      </c>
      <c r="L6" s="29"/>
      <c r="M6" s="29"/>
      <c r="N6" s="17"/>
    </row>
    <row r="7" spans="1:14" s="16" customFormat="1" ht="17.25" customHeight="1" x14ac:dyDescent="0.25">
      <c r="A7" s="29">
        <v>1553</v>
      </c>
      <c r="B7" s="79" t="s">
        <v>460</v>
      </c>
      <c r="C7" s="92">
        <v>4125114059</v>
      </c>
      <c r="D7" s="29">
        <v>5</v>
      </c>
      <c r="E7" s="29"/>
      <c r="F7" s="29"/>
      <c r="G7" s="29"/>
      <c r="H7" s="29"/>
      <c r="I7" s="29"/>
      <c r="J7" s="29"/>
      <c r="K7" s="29"/>
      <c r="L7" s="29"/>
      <c r="M7" s="29"/>
      <c r="N7" s="17"/>
    </row>
    <row r="8" spans="1:14" s="16" customFormat="1" ht="17.25" customHeight="1" x14ac:dyDescent="0.25">
      <c r="A8" s="29">
        <v>2024</v>
      </c>
      <c r="B8" s="79" t="s">
        <v>2299</v>
      </c>
      <c r="C8" s="92">
        <v>4125145522</v>
      </c>
      <c r="D8" s="29">
        <v>3</v>
      </c>
      <c r="E8" s="29">
        <v>3</v>
      </c>
      <c r="F8" s="29"/>
      <c r="G8" s="29"/>
      <c r="H8" s="29"/>
      <c r="I8" s="29"/>
      <c r="J8" s="29"/>
      <c r="K8" s="29"/>
      <c r="L8" s="29"/>
      <c r="M8" s="29"/>
      <c r="N8" s="17"/>
    </row>
    <row r="9" spans="1:14" s="16" customFormat="1" ht="17.25" customHeight="1" x14ac:dyDescent="0.25">
      <c r="A9" s="29">
        <v>2024</v>
      </c>
      <c r="B9" s="79" t="s">
        <v>2299</v>
      </c>
      <c r="C9" s="92">
        <v>4125145516</v>
      </c>
      <c r="D9" s="29"/>
      <c r="E9" s="29"/>
      <c r="F9" s="29"/>
      <c r="G9" s="29"/>
      <c r="H9" s="29"/>
      <c r="I9" s="29"/>
      <c r="J9" s="29"/>
      <c r="K9" s="29">
        <v>2</v>
      </c>
      <c r="L9" s="29">
        <v>3</v>
      </c>
      <c r="M9" s="29"/>
      <c r="N9" s="17"/>
    </row>
    <row r="10" spans="1:14" s="16" customFormat="1" ht="17.25" customHeight="1" x14ac:dyDescent="0.25">
      <c r="A10" s="29">
        <v>2092</v>
      </c>
      <c r="B10" s="79" t="s">
        <v>54</v>
      </c>
      <c r="C10" s="92">
        <v>4125047825</v>
      </c>
      <c r="D10" s="29"/>
      <c r="E10" s="29"/>
      <c r="F10" s="29"/>
      <c r="G10" s="29"/>
      <c r="H10" s="29"/>
      <c r="I10" s="29"/>
      <c r="J10" s="29"/>
      <c r="K10" s="29">
        <v>3</v>
      </c>
      <c r="L10" s="29">
        <v>3</v>
      </c>
      <c r="M10" s="29"/>
      <c r="N10" s="17"/>
    </row>
    <row r="11" spans="1:14" s="16" customFormat="1" ht="17.25" customHeight="1" x14ac:dyDescent="0.25">
      <c r="A11" s="29">
        <v>2534</v>
      </c>
      <c r="B11" s="79" t="s">
        <v>439</v>
      </c>
      <c r="C11" s="92">
        <v>4125112165</v>
      </c>
      <c r="D11" s="29"/>
      <c r="E11" s="29"/>
      <c r="F11" s="29"/>
      <c r="G11" s="29"/>
      <c r="H11" s="29"/>
      <c r="I11" s="29"/>
      <c r="J11" s="29"/>
      <c r="K11" s="29"/>
      <c r="L11" s="29">
        <v>5</v>
      </c>
      <c r="M11" s="29"/>
      <c r="N11" s="17"/>
    </row>
    <row r="12" spans="1:14" s="16" customFormat="1" ht="17.25" customHeight="1" x14ac:dyDescent="0.25">
      <c r="A12" s="29">
        <v>4263</v>
      </c>
      <c r="B12" s="79" t="s">
        <v>440</v>
      </c>
      <c r="C12" s="92">
        <v>4125053787</v>
      </c>
      <c r="D12" s="29"/>
      <c r="E12" s="29"/>
      <c r="F12" s="29"/>
      <c r="G12" s="29"/>
      <c r="H12" s="29"/>
      <c r="I12" s="29"/>
      <c r="J12" s="29"/>
      <c r="K12" s="29"/>
      <c r="L12" s="29">
        <v>10</v>
      </c>
      <c r="M12" s="29"/>
      <c r="N12" s="17"/>
    </row>
    <row r="13" spans="1:14" s="16" customFormat="1" ht="17.25" customHeight="1" x14ac:dyDescent="0.25">
      <c r="A13" s="29">
        <v>2812</v>
      </c>
      <c r="B13" s="79" t="s">
        <v>44</v>
      </c>
      <c r="C13" s="92">
        <v>4125064160</v>
      </c>
      <c r="D13" s="29"/>
      <c r="E13" s="29"/>
      <c r="F13" s="29"/>
      <c r="G13" s="29"/>
      <c r="H13" s="29"/>
      <c r="I13" s="29"/>
      <c r="J13" s="29"/>
      <c r="K13" s="29"/>
      <c r="L13" s="29">
        <v>5</v>
      </c>
      <c r="M13" s="29"/>
      <c r="N13" s="17"/>
    </row>
    <row r="14" spans="1:14" s="16" customFormat="1" ht="17.25" customHeight="1" x14ac:dyDescent="0.25">
      <c r="A14" s="29">
        <v>4437</v>
      </c>
      <c r="B14" s="79" t="s">
        <v>1202</v>
      </c>
      <c r="C14" s="92">
        <v>4125125700</v>
      </c>
      <c r="D14" s="29"/>
      <c r="E14" s="29"/>
      <c r="F14" s="29"/>
      <c r="G14" s="29"/>
      <c r="H14" s="29"/>
      <c r="I14" s="29"/>
      <c r="J14" s="29"/>
      <c r="K14" s="29">
        <v>3</v>
      </c>
      <c r="L14" s="29">
        <v>5</v>
      </c>
      <c r="M14" s="29"/>
      <c r="N14" s="17"/>
    </row>
    <row r="15" spans="1:14" s="16" customFormat="1" ht="17.25" customHeight="1" x14ac:dyDescent="0.25">
      <c r="A15" s="29">
        <v>4302</v>
      </c>
      <c r="B15" s="79" t="s">
        <v>1009</v>
      </c>
      <c r="C15" s="92">
        <v>4125091022</v>
      </c>
      <c r="D15" s="29"/>
      <c r="E15" s="29"/>
      <c r="F15" s="29"/>
      <c r="G15" s="29"/>
      <c r="H15" s="29"/>
      <c r="I15" s="29"/>
      <c r="J15" s="29"/>
      <c r="K15" s="29">
        <v>3</v>
      </c>
      <c r="L15" s="29"/>
      <c r="M15" s="29"/>
      <c r="N15" s="17"/>
    </row>
    <row r="16" spans="1:14" s="16" customFormat="1" ht="17.25" customHeight="1" x14ac:dyDescent="0.25">
      <c r="A16" s="29">
        <v>3369</v>
      </c>
      <c r="B16" s="79" t="s">
        <v>2300</v>
      </c>
      <c r="C16" s="92">
        <v>4125102272</v>
      </c>
      <c r="D16" s="29"/>
      <c r="E16" s="29"/>
      <c r="F16" s="29"/>
      <c r="G16" s="29"/>
      <c r="H16" s="29"/>
      <c r="I16" s="29"/>
      <c r="J16" s="29"/>
      <c r="K16" s="29"/>
      <c r="L16" s="29">
        <v>5</v>
      </c>
      <c r="M16" s="29"/>
      <c r="N16" s="17"/>
    </row>
    <row r="17" spans="1:13" ht="15.75" x14ac:dyDescent="0.25">
      <c r="A17" s="29">
        <v>3649</v>
      </c>
      <c r="B17" s="79" t="s">
        <v>75</v>
      </c>
      <c r="C17" s="92">
        <v>4125042247</v>
      </c>
      <c r="D17" s="29"/>
      <c r="E17" s="29"/>
      <c r="F17" s="29"/>
      <c r="G17" s="29"/>
      <c r="H17" s="29"/>
      <c r="I17" s="29"/>
      <c r="J17" s="29"/>
      <c r="K17" s="29">
        <v>3</v>
      </c>
      <c r="L17" s="29">
        <v>2</v>
      </c>
      <c r="M17" s="29"/>
    </row>
    <row r="18" spans="1:13" ht="15.75" x14ac:dyDescent="0.25">
      <c r="A18" s="18">
        <v>4512</v>
      </c>
      <c r="B18" s="84" t="s">
        <v>2301</v>
      </c>
      <c r="C18" s="85">
        <v>4125052953</v>
      </c>
      <c r="D18" s="18"/>
      <c r="E18" s="18"/>
      <c r="F18" s="18"/>
      <c r="G18" s="18"/>
      <c r="H18" s="18"/>
      <c r="I18" s="18"/>
      <c r="J18" s="18"/>
      <c r="K18" s="18"/>
      <c r="L18" s="18">
        <v>3</v>
      </c>
      <c r="M18" s="18"/>
    </row>
    <row r="19" spans="1:13" ht="15.75" x14ac:dyDescent="0.25">
      <c r="A19" s="18">
        <v>4053</v>
      </c>
      <c r="B19" s="84" t="s">
        <v>702</v>
      </c>
      <c r="C19" s="85">
        <v>4125078595</v>
      </c>
      <c r="D19" s="18"/>
      <c r="E19" s="18"/>
      <c r="F19" s="18"/>
      <c r="G19" s="18"/>
      <c r="H19" s="18"/>
      <c r="I19" s="18"/>
      <c r="J19" s="18"/>
      <c r="K19" s="18"/>
      <c r="L19" s="18">
        <v>5</v>
      </c>
      <c r="M19" s="18"/>
    </row>
    <row r="20" spans="1:13" ht="15.75" x14ac:dyDescent="0.25">
      <c r="A20" s="18">
        <v>3312</v>
      </c>
      <c r="B20" s="84" t="s">
        <v>741</v>
      </c>
      <c r="C20" s="85">
        <v>4125133531</v>
      </c>
      <c r="D20" s="18"/>
      <c r="E20" s="18"/>
      <c r="F20" s="18"/>
      <c r="G20" s="18"/>
      <c r="H20" s="18"/>
      <c r="I20" s="18"/>
      <c r="J20" s="18"/>
      <c r="K20" s="18"/>
      <c r="L20" s="18">
        <v>6</v>
      </c>
      <c r="M20" s="18"/>
    </row>
    <row r="21" spans="1:13" ht="15.75" x14ac:dyDescent="0.25">
      <c r="A21" s="18">
        <v>3237</v>
      </c>
      <c r="B21" s="84" t="s">
        <v>951</v>
      </c>
      <c r="C21" s="85">
        <v>4125044842</v>
      </c>
      <c r="D21" s="18"/>
      <c r="E21" s="18"/>
      <c r="F21" s="18"/>
      <c r="G21" s="18"/>
      <c r="H21" s="18"/>
      <c r="I21" s="18"/>
      <c r="J21" s="18"/>
      <c r="K21" s="18">
        <v>3</v>
      </c>
      <c r="L21" s="18"/>
      <c r="M21" s="18"/>
    </row>
    <row r="22" spans="1:13" ht="15.75" x14ac:dyDescent="0.25">
      <c r="A22" s="18">
        <v>4776</v>
      </c>
      <c r="B22" s="84" t="s">
        <v>64</v>
      </c>
      <c r="C22" s="85">
        <v>4125145558</v>
      </c>
      <c r="D22" s="18"/>
      <c r="E22" s="18"/>
      <c r="F22" s="18"/>
      <c r="G22" s="18"/>
      <c r="H22" s="18"/>
      <c r="I22" s="18"/>
      <c r="J22" s="18"/>
      <c r="K22" s="18">
        <v>5</v>
      </c>
      <c r="L22" s="18"/>
      <c r="M22" s="18"/>
    </row>
    <row r="23" spans="1:13" ht="15.75" x14ac:dyDescent="0.25">
      <c r="A23" s="18">
        <v>5573</v>
      </c>
      <c r="B23" s="84" t="s">
        <v>942</v>
      </c>
      <c r="C23" s="85">
        <v>4125053863</v>
      </c>
      <c r="D23" s="18"/>
      <c r="E23" s="18"/>
      <c r="F23" s="18"/>
      <c r="G23" s="18"/>
      <c r="H23" s="18"/>
      <c r="I23" s="18"/>
      <c r="J23" s="18"/>
      <c r="K23" s="18"/>
      <c r="L23" s="18">
        <v>3</v>
      </c>
      <c r="M23" s="38" t="s">
        <v>2302</v>
      </c>
    </row>
    <row r="24" spans="1:13" ht="15.75" x14ac:dyDescent="0.25">
      <c r="A24" s="41">
        <v>3901</v>
      </c>
      <c r="B24" s="84" t="s">
        <v>644</v>
      </c>
      <c r="C24" s="85">
        <v>4125121467</v>
      </c>
      <c r="D24" s="18"/>
      <c r="E24" s="18"/>
      <c r="F24" s="18"/>
      <c r="G24" s="18"/>
      <c r="H24" s="18"/>
      <c r="I24" s="18"/>
      <c r="J24" s="18"/>
      <c r="K24" s="18"/>
      <c r="L24" s="18">
        <v>5</v>
      </c>
      <c r="M24" s="18"/>
    </row>
    <row r="25" spans="1:13" ht="15.75" x14ac:dyDescent="0.25">
      <c r="A25" s="18">
        <v>3891</v>
      </c>
      <c r="B25" s="84" t="s">
        <v>636</v>
      </c>
      <c r="C25" s="85">
        <v>4125121381</v>
      </c>
      <c r="D25" s="18"/>
      <c r="E25" s="18"/>
      <c r="F25" s="18"/>
      <c r="G25" s="18"/>
      <c r="H25" s="18"/>
      <c r="I25" s="18"/>
      <c r="J25" s="18"/>
      <c r="K25" s="18">
        <v>5</v>
      </c>
      <c r="L25" s="18">
        <v>5</v>
      </c>
      <c r="M25" s="18"/>
    </row>
    <row r="26" spans="1:13" ht="15.75" x14ac:dyDescent="0.25">
      <c r="A26" s="18">
        <v>3433</v>
      </c>
      <c r="B26" s="84" t="s">
        <v>619</v>
      </c>
      <c r="C26" s="85">
        <v>4125119908</v>
      </c>
      <c r="D26" s="18"/>
      <c r="E26" s="18"/>
      <c r="F26" s="18"/>
      <c r="G26" s="18"/>
      <c r="H26" s="18"/>
      <c r="I26" s="18"/>
      <c r="J26" s="18"/>
      <c r="K26" s="18"/>
      <c r="L26" s="18">
        <v>5</v>
      </c>
      <c r="M26" s="18"/>
    </row>
    <row r="27" spans="1:13" ht="15.75" x14ac:dyDescent="0.25">
      <c r="A27" s="18">
        <v>2798</v>
      </c>
      <c r="B27" s="84" t="s">
        <v>601</v>
      </c>
      <c r="C27" s="85">
        <v>4125116870</v>
      </c>
      <c r="D27" s="18"/>
      <c r="E27" s="18"/>
      <c r="F27" s="18"/>
      <c r="G27" s="18"/>
      <c r="H27" s="18"/>
      <c r="I27" s="18"/>
      <c r="J27" s="18"/>
      <c r="K27" s="18">
        <v>5</v>
      </c>
      <c r="L27" s="18">
        <v>5</v>
      </c>
      <c r="M27" s="18"/>
    </row>
    <row r="28" spans="1:13" ht="15.75" x14ac:dyDescent="0.25">
      <c r="A28" s="18">
        <v>4504</v>
      </c>
      <c r="B28" s="84" t="s">
        <v>648</v>
      </c>
      <c r="C28" s="85">
        <v>4125123461</v>
      </c>
      <c r="D28" s="18"/>
      <c r="E28" s="18"/>
      <c r="F28" s="18"/>
      <c r="G28" s="18"/>
      <c r="H28" s="18"/>
      <c r="I28" s="18"/>
      <c r="J28" s="18"/>
      <c r="K28" s="18">
        <v>5</v>
      </c>
      <c r="L28" s="18">
        <v>5</v>
      </c>
      <c r="M28" s="18"/>
    </row>
    <row r="29" spans="1:13" ht="15.75" x14ac:dyDescent="0.25">
      <c r="A29" s="18">
        <v>3231</v>
      </c>
      <c r="B29" s="84" t="s">
        <v>628</v>
      </c>
      <c r="C29" s="85">
        <v>4125119208</v>
      </c>
      <c r="D29" s="18">
        <v>3</v>
      </c>
      <c r="E29" s="18">
        <v>3</v>
      </c>
      <c r="F29" s="18"/>
      <c r="G29" s="18"/>
      <c r="H29" s="18"/>
      <c r="I29" s="18"/>
      <c r="J29" s="18"/>
      <c r="K29" s="18"/>
      <c r="L29" s="18"/>
      <c r="M29" s="18"/>
    </row>
    <row r="30" spans="1:13" ht="15.75" x14ac:dyDescent="0.25">
      <c r="A30" s="18">
        <v>5408</v>
      </c>
      <c r="B30" s="84" t="s">
        <v>639</v>
      </c>
      <c r="C30" s="85">
        <v>4125125912</v>
      </c>
      <c r="D30" s="18"/>
      <c r="E30" s="18"/>
      <c r="F30" s="18"/>
      <c r="G30" s="18"/>
      <c r="H30" s="18"/>
      <c r="I30" s="18"/>
      <c r="J30" s="18"/>
      <c r="K30" s="18"/>
      <c r="L30" s="18">
        <v>5</v>
      </c>
      <c r="M30" s="18"/>
    </row>
    <row r="31" spans="1:13" ht="15.75" x14ac:dyDescent="0.25">
      <c r="A31" s="18">
        <v>4357</v>
      </c>
      <c r="B31" s="84" t="s">
        <v>659</v>
      </c>
      <c r="C31" s="85">
        <v>4125123059</v>
      </c>
      <c r="D31" s="18"/>
      <c r="E31" s="18"/>
      <c r="F31" s="18"/>
      <c r="G31" s="18"/>
      <c r="H31" s="18"/>
      <c r="I31" s="18"/>
      <c r="J31" s="18"/>
      <c r="K31" s="18"/>
      <c r="L31" s="18">
        <v>5</v>
      </c>
      <c r="M31" s="18"/>
    </row>
    <row r="32" spans="1:13" ht="15.75" x14ac:dyDescent="0.25">
      <c r="A32" s="18">
        <v>3960</v>
      </c>
      <c r="B32" s="84" t="s">
        <v>29</v>
      </c>
      <c r="C32" s="85">
        <v>4125121747</v>
      </c>
      <c r="D32" s="18"/>
      <c r="E32" s="18"/>
      <c r="F32" s="18"/>
      <c r="G32" s="18"/>
      <c r="H32" s="18"/>
      <c r="I32" s="18"/>
      <c r="J32" s="18"/>
      <c r="K32" s="18"/>
      <c r="L32" s="18">
        <v>5</v>
      </c>
      <c r="M32" s="18"/>
    </row>
    <row r="33" spans="1:13" ht="15.75" x14ac:dyDescent="0.25">
      <c r="A33" s="18">
        <v>3528</v>
      </c>
      <c r="B33" s="84" t="s">
        <v>983</v>
      </c>
      <c r="C33" s="85">
        <v>4125120074</v>
      </c>
      <c r="D33" s="18"/>
      <c r="E33" s="18"/>
      <c r="F33" s="18"/>
      <c r="G33" s="18"/>
      <c r="H33" s="18"/>
      <c r="I33" s="18"/>
      <c r="J33" s="18"/>
      <c r="K33" s="18"/>
      <c r="L33" s="18">
        <v>5</v>
      </c>
      <c r="M33" s="18"/>
    </row>
    <row r="34" spans="1:13" ht="15.75" x14ac:dyDescent="0.25">
      <c r="A34" s="18">
        <v>2244</v>
      </c>
      <c r="B34" s="84" t="s">
        <v>623</v>
      </c>
      <c r="C34" s="85">
        <v>4125114985</v>
      </c>
      <c r="D34" s="18"/>
      <c r="E34" s="18"/>
      <c r="F34" s="18"/>
      <c r="G34" s="18"/>
      <c r="H34" s="18"/>
      <c r="I34" s="18"/>
      <c r="J34" s="18"/>
      <c r="K34" s="18"/>
      <c r="L34" s="18">
        <v>5</v>
      </c>
      <c r="M34" s="18"/>
    </row>
    <row r="35" spans="1:13" ht="15.75" x14ac:dyDescent="0.25">
      <c r="A35" s="18">
        <v>2552</v>
      </c>
      <c r="B35" s="84" t="s">
        <v>33</v>
      </c>
      <c r="C35" s="85">
        <v>4125116156</v>
      </c>
      <c r="D35" s="18"/>
      <c r="E35" s="18"/>
      <c r="F35" s="18"/>
      <c r="G35" s="18"/>
      <c r="H35" s="18"/>
      <c r="I35" s="18"/>
      <c r="J35" s="18"/>
      <c r="K35" s="18"/>
      <c r="L35" s="18">
        <v>5</v>
      </c>
      <c r="M35" s="18"/>
    </row>
    <row r="36" spans="1:13" ht="15.75" x14ac:dyDescent="0.25">
      <c r="A36" s="18">
        <v>2532</v>
      </c>
      <c r="B36" s="84" t="s">
        <v>624</v>
      </c>
      <c r="C36" s="85">
        <v>4125116081</v>
      </c>
      <c r="D36" s="18"/>
      <c r="E36" s="18"/>
      <c r="F36" s="18"/>
      <c r="G36" s="18"/>
      <c r="H36" s="18"/>
      <c r="I36" s="18"/>
      <c r="J36" s="18"/>
      <c r="K36" s="18"/>
      <c r="L36" s="18">
        <v>5</v>
      </c>
      <c r="M36" s="18"/>
    </row>
    <row r="37" spans="1:13" ht="15.75" x14ac:dyDescent="0.25">
      <c r="A37" s="18">
        <v>4411</v>
      </c>
      <c r="B37" s="84" t="s">
        <v>614</v>
      </c>
      <c r="C37" s="85">
        <v>4125123188</v>
      </c>
      <c r="D37" s="18"/>
      <c r="E37" s="18"/>
      <c r="F37" s="18"/>
      <c r="G37" s="18"/>
      <c r="H37" s="18"/>
      <c r="I37" s="18"/>
      <c r="J37" s="18"/>
      <c r="K37" s="18"/>
      <c r="L37" s="18">
        <v>5</v>
      </c>
      <c r="M37" s="18"/>
    </row>
    <row r="38" spans="1:13" ht="15.75" x14ac:dyDescent="0.25">
      <c r="A38" s="18">
        <v>2169</v>
      </c>
      <c r="B38" s="84" t="s">
        <v>629</v>
      </c>
      <c r="C38" s="85">
        <v>4125114879</v>
      </c>
      <c r="D38" s="18"/>
      <c r="E38" s="18"/>
      <c r="F38" s="18"/>
      <c r="G38" s="18"/>
      <c r="H38" s="18"/>
      <c r="I38" s="18"/>
      <c r="J38" s="18"/>
      <c r="K38" s="18">
        <v>5</v>
      </c>
      <c r="L38" s="18">
        <v>5</v>
      </c>
      <c r="M38" s="18"/>
    </row>
    <row r="39" spans="1:13" ht="15.75" x14ac:dyDescent="0.25">
      <c r="A39" s="18">
        <v>2011</v>
      </c>
      <c r="B39" s="84" t="s">
        <v>2303</v>
      </c>
      <c r="C39" s="85">
        <v>4125114142</v>
      </c>
      <c r="D39" s="18"/>
      <c r="E39" s="18"/>
      <c r="F39" s="18"/>
      <c r="G39" s="18"/>
      <c r="H39" s="18"/>
      <c r="I39" s="18"/>
      <c r="J39" s="18"/>
      <c r="K39" s="18">
        <v>5</v>
      </c>
      <c r="L39" s="18">
        <v>5</v>
      </c>
      <c r="M39" s="41" t="s">
        <v>2304</v>
      </c>
    </row>
    <row r="40" spans="1:13" ht="15.75" x14ac:dyDescent="0.25">
      <c r="A40" s="70"/>
      <c r="B40" s="137"/>
      <c r="C40" s="138"/>
      <c r="D40" s="70"/>
      <c r="E40" s="70"/>
      <c r="F40" s="70"/>
      <c r="G40" s="70"/>
      <c r="H40" s="70"/>
      <c r="I40" s="70"/>
      <c r="J40" s="70"/>
      <c r="K40" s="70"/>
      <c r="L40" s="70"/>
      <c r="M40" s="70" t="s">
        <v>2305</v>
      </c>
    </row>
    <row r="41" spans="1:13" ht="15.75" x14ac:dyDescent="0.25">
      <c r="A41" s="18"/>
      <c r="B41" s="78" t="s">
        <v>2325</v>
      </c>
      <c r="C41" s="85"/>
      <c r="D41" s="18"/>
      <c r="E41" s="18"/>
      <c r="F41" s="18"/>
      <c r="G41" s="18"/>
      <c r="H41" s="18"/>
      <c r="I41" s="18"/>
      <c r="J41" s="18"/>
      <c r="K41" s="18"/>
      <c r="L41" s="18"/>
      <c r="M41" s="18"/>
    </row>
    <row r="42" spans="1:13" ht="15.75" x14ac:dyDescent="0.25">
      <c r="A42" s="26">
        <v>1535</v>
      </c>
      <c r="B42" s="84" t="s">
        <v>1045</v>
      </c>
      <c r="C42" s="85">
        <v>4125226147</v>
      </c>
      <c r="D42" s="18"/>
      <c r="E42" s="18"/>
      <c r="F42" s="18"/>
      <c r="G42" s="18"/>
      <c r="H42" s="18"/>
      <c r="I42" s="18"/>
      <c r="J42" s="18"/>
      <c r="K42" s="18"/>
      <c r="L42" s="18">
        <v>10</v>
      </c>
      <c r="M42" s="18"/>
    </row>
    <row r="43" spans="1:13" ht="15.75" x14ac:dyDescent="0.25">
      <c r="A43" s="18">
        <v>1535</v>
      </c>
      <c r="B43" s="84" t="s">
        <v>1045</v>
      </c>
      <c r="C43" s="85">
        <v>4125091931</v>
      </c>
      <c r="D43" s="18">
        <v>5</v>
      </c>
      <c r="E43" s="18"/>
      <c r="F43" s="18">
        <v>5</v>
      </c>
      <c r="G43" s="18">
        <v>5</v>
      </c>
      <c r="H43" s="18">
        <v>5</v>
      </c>
      <c r="I43" s="18"/>
      <c r="J43" s="18"/>
      <c r="K43" s="18"/>
      <c r="L43" s="18"/>
      <c r="M43" s="18"/>
    </row>
    <row r="44" spans="1:13" ht="15.75" x14ac:dyDescent="0.25">
      <c r="A44" s="18">
        <v>3180</v>
      </c>
      <c r="B44" s="84" t="s">
        <v>1284</v>
      </c>
      <c r="C44" s="85">
        <v>4125175293</v>
      </c>
      <c r="D44" s="18"/>
      <c r="E44" s="18"/>
      <c r="F44" s="18"/>
      <c r="G44" s="18"/>
      <c r="H44" s="18"/>
      <c r="I44" s="18"/>
      <c r="J44" s="18"/>
      <c r="K44" s="18">
        <v>3</v>
      </c>
      <c r="L44" s="18"/>
      <c r="M44" s="18"/>
    </row>
    <row r="45" spans="1:13" ht="15.75" x14ac:dyDescent="0.25">
      <c r="A45" s="18">
        <v>2059</v>
      </c>
      <c r="B45" s="84" t="s">
        <v>2315</v>
      </c>
      <c r="C45" s="85">
        <v>4125114512</v>
      </c>
      <c r="D45" s="18"/>
      <c r="E45" s="18"/>
      <c r="F45" s="18"/>
      <c r="G45" s="18"/>
      <c r="H45" s="18"/>
      <c r="I45" s="18"/>
      <c r="J45" s="18"/>
      <c r="K45" s="18">
        <v>2</v>
      </c>
      <c r="L45" s="18"/>
      <c r="M45" s="18"/>
    </row>
    <row r="46" spans="1:13" ht="15.75" x14ac:dyDescent="0.25">
      <c r="A46" s="18">
        <v>4810</v>
      </c>
      <c r="B46" s="84" t="s">
        <v>364</v>
      </c>
      <c r="C46" s="85">
        <v>4125176979</v>
      </c>
      <c r="D46" s="18"/>
      <c r="E46" s="18"/>
      <c r="F46" s="18"/>
      <c r="G46" s="18"/>
      <c r="H46" s="18"/>
      <c r="I46" s="18"/>
      <c r="J46" s="18"/>
      <c r="K46" s="18">
        <v>3</v>
      </c>
      <c r="L46" s="18">
        <v>3</v>
      </c>
      <c r="M46" s="18"/>
    </row>
    <row r="47" spans="1:13" ht="15.75" x14ac:dyDescent="0.25">
      <c r="A47" s="18">
        <v>1654</v>
      </c>
      <c r="B47" s="84" t="s">
        <v>166</v>
      </c>
      <c r="C47" s="85">
        <v>4125212450</v>
      </c>
      <c r="D47" s="18"/>
      <c r="E47" s="18"/>
      <c r="F47" s="18"/>
      <c r="G47" s="18"/>
      <c r="H47" s="18"/>
      <c r="I47" s="18"/>
      <c r="J47" s="18"/>
      <c r="K47" s="18">
        <v>10</v>
      </c>
      <c r="L47" s="18">
        <v>10</v>
      </c>
      <c r="M47" s="18"/>
    </row>
    <row r="48" spans="1:13" ht="15.75" x14ac:dyDescent="0.25">
      <c r="A48" s="18">
        <v>2323</v>
      </c>
      <c r="B48" s="84" t="s">
        <v>863</v>
      </c>
      <c r="C48" s="85">
        <v>4125115568</v>
      </c>
      <c r="D48" s="18"/>
      <c r="E48" s="18"/>
      <c r="F48" s="18"/>
      <c r="G48" s="18"/>
      <c r="H48" s="18"/>
      <c r="I48" s="18"/>
      <c r="J48" s="18"/>
      <c r="K48" s="18"/>
      <c r="L48" s="18">
        <v>3</v>
      </c>
      <c r="M48" s="18"/>
    </row>
    <row r="49" spans="1:13" ht="15.75" x14ac:dyDescent="0.25">
      <c r="A49" s="18">
        <v>2141</v>
      </c>
      <c r="B49" s="84" t="s">
        <v>2316</v>
      </c>
      <c r="C49" s="85">
        <v>4125114789</v>
      </c>
      <c r="D49" s="18"/>
      <c r="E49" s="18"/>
      <c r="F49" s="18"/>
      <c r="G49" s="18"/>
      <c r="H49" s="18"/>
      <c r="I49" s="18"/>
      <c r="J49" s="18"/>
      <c r="K49" s="18"/>
      <c r="L49" s="18">
        <v>3</v>
      </c>
      <c r="M49" s="18"/>
    </row>
    <row r="50" spans="1:13" ht="15.75" x14ac:dyDescent="0.25">
      <c r="A50" s="18">
        <v>2085</v>
      </c>
      <c r="B50" s="84" t="s">
        <v>2317</v>
      </c>
      <c r="C50" s="85">
        <v>4125108980</v>
      </c>
      <c r="D50" s="18"/>
      <c r="E50" s="18"/>
      <c r="F50" s="18"/>
      <c r="G50" s="18"/>
      <c r="H50" s="18"/>
      <c r="I50" s="18"/>
      <c r="J50" s="18"/>
      <c r="K50" s="18"/>
      <c r="L50" s="18">
        <v>10</v>
      </c>
      <c r="M50" s="18"/>
    </row>
    <row r="51" spans="1:13" ht="15.75" x14ac:dyDescent="0.25">
      <c r="A51" s="18">
        <v>2776</v>
      </c>
      <c r="B51" s="84" t="s">
        <v>559</v>
      </c>
      <c r="C51" s="85">
        <v>4125116445</v>
      </c>
      <c r="D51" s="18"/>
      <c r="E51" s="18"/>
      <c r="F51" s="18"/>
      <c r="G51" s="18"/>
      <c r="H51" s="18"/>
      <c r="I51" s="18"/>
      <c r="J51" s="18"/>
      <c r="K51" s="18"/>
      <c r="L51" s="18">
        <v>5</v>
      </c>
      <c r="M51" s="18"/>
    </row>
    <row r="52" spans="1:13" ht="15.75" x14ac:dyDescent="0.25">
      <c r="A52" s="18">
        <v>2794</v>
      </c>
      <c r="B52" s="84" t="s">
        <v>558</v>
      </c>
      <c r="C52" s="85">
        <v>4125116592</v>
      </c>
      <c r="D52" s="18"/>
      <c r="E52" s="18"/>
      <c r="F52" s="18"/>
      <c r="G52" s="18"/>
      <c r="H52" s="18"/>
      <c r="I52" s="18"/>
      <c r="J52" s="18"/>
      <c r="K52" s="18"/>
      <c r="L52" s="18">
        <v>5</v>
      </c>
      <c r="M52" s="18"/>
    </row>
    <row r="53" spans="1:13" ht="15.75" x14ac:dyDescent="0.25">
      <c r="A53" s="18">
        <v>2770</v>
      </c>
      <c r="B53" s="84" t="s">
        <v>2318</v>
      </c>
      <c r="C53" s="85">
        <v>4125053984</v>
      </c>
      <c r="D53" s="18"/>
      <c r="E53" s="18"/>
      <c r="F53" s="18"/>
      <c r="G53" s="18"/>
      <c r="H53" s="18"/>
      <c r="I53" s="18"/>
      <c r="J53" s="18"/>
      <c r="K53" s="18">
        <v>3</v>
      </c>
      <c r="L53" s="18"/>
      <c r="M53" s="41" t="s">
        <v>2319</v>
      </c>
    </row>
    <row r="54" spans="1:13" ht="15.75" x14ac:dyDescent="0.25">
      <c r="A54" s="38">
        <v>2750</v>
      </c>
      <c r="B54" s="84" t="s">
        <v>1150</v>
      </c>
      <c r="C54" s="85">
        <v>4125106093</v>
      </c>
      <c r="D54" s="18"/>
      <c r="E54" s="18"/>
      <c r="F54" s="18"/>
      <c r="G54" s="18"/>
      <c r="H54" s="18"/>
      <c r="I54" s="18"/>
      <c r="J54" s="18"/>
      <c r="K54" s="18">
        <v>2</v>
      </c>
      <c r="L54" s="18">
        <v>2</v>
      </c>
      <c r="M54" s="18"/>
    </row>
    <row r="55" spans="1:13" ht="15.75" x14ac:dyDescent="0.25">
      <c r="A55" s="18">
        <v>2850</v>
      </c>
      <c r="B55" s="84" t="s">
        <v>1419</v>
      </c>
      <c r="C55" s="85">
        <v>4125098726</v>
      </c>
      <c r="D55" s="18"/>
      <c r="E55" s="18"/>
      <c r="F55" s="18"/>
      <c r="G55" s="18"/>
      <c r="H55" s="18"/>
      <c r="I55" s="18"/>
      <c r="J55" s="18"/>
      <c r="K55" s="18"/>
      <c r="L55" s="18">
        <v>5</v>
      </c>
      <c r="M55" s="18"/>
    </row>
    <row r="56" spans="1:13" ht="15.75" x14ac:dyDescent="0.25">
      <c r="A56" s="18">
        <v>2775</v>
      </c>
      <c r="B56" s="84" t="s">
        <v>276</v>
      </c>
      <c r="C56" s="85">
        <v>4125102514</v>
      </c>
      <c r="D56" s="18"/>
      <c r="E56" s="18"/>
      <c r="F56" s="18"/>
      <c r="G56" s="18"/>
      <c r="H56" s="18"/>
      <c r="I56" s="18"/>
      <c r="J56" s="18"/>
      <c r="K56" s="18">
        <v>5</v>
      </c>
      <c r="L56" s="18">
        <v>3</v>
      </c>
      <c r="M56" s="18"/>
    </row>
    <row r="57" spans="1:13" ht="15.75" x14ac:dyDescent="0.25">
      <c r="A57" s="18">
        <v>5553</v>
      </c>
      <c r="B57" s="84" t="s">
        <v>998</v>
      </c>
      <c r="C57" s="85">
        <v>4125125429</v>
      </c>
      <c r="D57" s="18"/>
      <c r="E57" s="18"/>
      <c r="F57" s="18"/>
      <c r="G57" s="18"/>
      <c r="H57" s="18"/>
      <c r="I57" s="18"/>
      <c r="J57" s="18"/>
      <c r="K57" s="18"/>
      <c r="L57" s="18">
        <v>5</v>
      </c>
      <c r="M57" s="18"/>
    </row>
    <row r="58" spans="1:13" ht="15.75" x14ac:dyDescent="0.25">
      <c r="A58" s="18">
        <v>1532</v>
      </c>
      <c r="B58" s="84" t="s">
        <v>544</v>
      </c>
      <c r="C58" s="85">
        <v>4125103909</v>
      </c>
      <c r="D58" s="18"/>
      <c r="E58" s="18"/>
      <c r="F58" s="18"/>
      <c r="G58" s="18"/>
      <c r="H58" s="18"/>
      <c r="I58" s="18"/>
      <c r="J58" s="18"/>
      <c r="K58" s="18">
        <v>10</v>
      </c>
      <c r="L58" s="18"/>
      <c r="M58" s="18"/>
    </row>
    <row r="59" spans="1:13" ht="15.75" x14ac:dyDescent="0.25">
      <c r="A59" s="18">
        <v>2921</v>
      </c>
      <c r="B59" s="84" t="s">
        <v>2320</v>
      </c>
      <c r="C59" s="85">
        <v>4125175223</v>
      </c>
      <c r="D59" s="18"/>
      <c r="E59" s="18"/>
      <c r="F59" s="18"/>
      <c r="G59" s="18"/>
      <c r="H59" s="18"/>
      <c r="I59" s="18"/>
      <c r="J59" s="18"/>
      <c r="K59" s="18">
        <v>3</v>
      </c>
      <c r="L59" s="18"/>
      <c r="M59" s="18"/>
    </row>
    <row r="60" spans="1:13" ht="15.75" x14ac:dyDescent="0.25">
      <c r="A60" s="18">
        <v>5377</v>
      </c>
      <c r="B60" s="84" t="s">
        <v>2321</v>
      </c>
      <c r="C60" s="85">
        <v>4125156725</v>
      </c>
      <c r="D60" s="18"/>
      <c r="E60" s="18"/>
      <c r="F60" s="18"/>
      <c r="G60" s="18"/>
      <c r="H60" s="18"/>
      <c r="I60" s="18"/>
      <c r="J60" s="18"/>
      <c r="K60" s="18"/>
      <c r="L60" s="18">
        <v>5</v>
      </c>
      <c r="M60" s="18"/>
    </row>
    <row r="61" spans="1:13" ht="15.75" x14ac:dyDescent="0.25">
      <c r="A61" s="18">
        <v>2561</v>
      </c>
      <c r="B61" s="84" t="s">
        <v>495</v>
      </c>
      <c r="C61" s="85">
        <v>4125166117</v>
      </c>
      <c r="D61" s="18"/>
      <c r="E61" s="18"/>
      <c r="F61" s="18"/>
      <c r="G61" s="18"/>
      <c r="H61" s="18"/>
      <c r="I61" s="18"/>
      <c r="J61" s="18"/>
      <c r="K61" s="18">
        <v>3</v>
      </c>
      <c r="L61" s="18"/>
      <c r="M61" s="18"/>
    </row>
    <row r="62" spans="1:13" ht="15.75" x14ac:dyDescent="0.25">
      <c r="A62" s="18">
        <v>4174</v>
      </c>
      <c r="B62" s="84" t="s">
        <v>1456</v>
      </c>
      <c r="C62" s="85">
        <v>4125175569</v>
      </c>
      <c r="D62" s="18"/>
      <c r="E62" s="18"/>
      <c r="F62" s="18"/>
      <c r="G62" s="18"/>
      <c r="H62" s="18"/>
      <c r="I62" s="18"/>
      <c r="J62" s="18"/>
      <c r="K62" s="18"/>
      <c r="L62" s="18">
        <v>5</v>
      </c>
      <c r="M62" s="18"/>
    </row>
    <row r="63" spans="1:13" ht="15.75" x14ac:dyDescent="0.25">
      <c r="A63" s="18">
        <v>5055</v>
      </c>
      <c r="B63" s="84" t="s">
        <v>1854</v>
      </c>
      <c r="C63" s="85">
        <v>4125082891</v>
      </c>
      <c r="D63" s="18"/>
      <c r="E63" s="18"/>
      <c r="F63" s="18"/>
      <c r="G63" s="18"/>
      <c r="H63" s="18"/>
      <c r="I63" s="18"/>
      <c r="J63" s="18"/>
      <c r="K63" s="18">
        <v>2</v>
      </c>
      <c r="L63" s="18"/>
      <c r="M63" s="18"/>
    </row>
    <row r="64" spans="1:13" ht="15.75" x14ac:dyDescent="0.25">
      <c r="A64" s="18">
        <v>4243</v>
      </c>
      <c r="B64" s="84" t="s">
        <v>280</v>
      </c>
      <c r="C64" s="85">
        <v>4125131324</v>
      </c>
      <c r="D64" s="18"/>
      <c r="E64" s="18"/>
      <c r="F64" s="18"/>
      <c r="G64" s="18"/>
      <c r="H64" s="18"/>
      <c r="I64" s="18"/>
      <c r="J64" s="18"/>
      <c r="K64" s="18"/>
      <c r="L64" s="18">
        <v>10</v>
      </c>
      <c r="M64" s="18"/>
    </row>
    <row r="65" spans="1:13" ht="15.75" x14ac:dyDescent="0.25">
      <c r="A65" s="18">
        <v>2241</v>
      </c>
      <c r="B65" s="84" t="s">
        <v>2322</v>
      </c>
      <c r="C65" s="85">
        <v>4125054289</v>
      </c>
      <c r="D65" s="18"/>
      <c r="E65" s="18"/>
      <c r="F65" s="18"/>
      <c r="G65" s="18"/>
      <c r="H65" s="18"/>
      <c r="I65" s="18"/>
      <c r="J65" s="18"/>
      <c r="K65" s="18"/>
      <c r="L65" s="18">
        <v>5</v>
      </c>
      <c r="M65" s="18"/>
    </row>
    <row r="66" spans="1:13" ht="15.75" x14ac:dyDescent="0.25">
      <c r="A66" s="18" t="s">
        <v>2332</v>
      </c>
      <c r="B66" s="84" t="s">
        <v>2333</v>
      </c>
      <c r="C66" s="85">
        <v>43718</v>
      </c>
      <c r="D66" s="18"/>
      <c r="E66" s="18"/>
      <c r="F66" s="18"/>
      <c r="G66" s="18">
        <v>3</v>
      </c>
      <c r="H66" s="18"/>
      <c r="I66" s="18"/>
      <c r="J66" s="18"/>
      <c r="K66" s="18"/>
      <c r="L66" s="18"/>
      <c r="M66" s="18"/>
    </row>
    <row r="67" spans="1:13" ht="15.75" x14ac:dyDescent="0.25">
      <c r="A67" s="18" t="s">
        <v>2334</v>
      </c>
      <c r="B67" s="84" t="s">
        <v>2333</v>
      </c>
      <c r="C67" s="85">
        <v>43719</v>
      </c>
      <c r="D67" s="18"/>
      <c r="E67" s="18"/>
      <c r="F67" s="18">
        <v>3</v>
      </c>
      <c r="G67" s="18"/>
      <c r="H67" s="18"/>
      <c r="I67" s="18"/>
      <c r="J67" s="18"/>
      <c r="K67" s="18"/>
      <c r="L67" s="18">
        <v>5</v>
      </c>
      <c r="M67" s="38" t="s">
        <v>2335</v>
      </c>
    </row>
    <row r="68" spans="1:13" ht="15.75" x14ac:dyDescent="0.25">
      <c r="A68" s="18"/>
      <c r="B68" s="37" t="s">
        <v>590</v>
      </c>
      <c r="C68" s="92"/>
      <c r="D68" s="29"/>
      <c r="E68" s="29"/>
      <c r="F68" s="29"/>
      <c r="G68" s="29"/>
      <c r="H68" s="29"/>
      <c r="I68" s="29"/>
      <c r="J68" s="29"/>
      <c r="K68" s="29"/>
      <c r="L68" s="29"/>
      <c r="M68" s="55" t="s">
        <v>2306</v>
      </c>
    </row>
    <row r="69" spans="1:13" ht="15.75" x14ac:dyDescent="0.25">
      <c r="A69" s="18">
        <v>5057</v>
      </c>
      <c r="B69" s="84" t="s">
        <v>2307</v>
      </c>
      <c r="C69" s="85">
        <v>4125151913</v>
      </c>
      <c r="D69" s="35"/>
      <c r="E69" s="35"/>
      <c r="F69" s="35"/>
      <c r="G69" s="35"/>
      <c r="H69" s="35"/>
      <c r="I69" s="35"/>
      <c r="J69" s="35"/>
      <c r="K69" s="29">
        <v>10</v>
      </c>
      <c r="L69" s="29">
        <v>10</v>
      </c>
      <c r="M69" s="18"/>
    </row>
    <row r="70" spans="1:13" ht="15.75" x14ac:dyDescent="0.25">
      <c r="A70" s="18">
        <v>4903</v>
      </c>
      <c r="B70" s="84" t="s">
        <v>182</v>
      </c>
      <c r="C70" s="85">
        <v>4125066529</v>
      </c>
      <c r="D70" s="35"/>
      <c r="E70" s="35"/>
      <c r="F70" s="35"/>
      <c r="G70" s="35"/>
      <c r="H70" s="35"/>
      <c r="I70" s="35"/>
      <c r="J70" s="35"/>
      <c r="K70" s="29">
        <v>10</v>
      </c>
      <c r="L70" s="29">
        <v>10</v>
      </c>
      <c r="M70" s="18"/>
    </row>
    <row r="71" spans="1:13" ht="15.75" x14ac:dyDescent="0.25">
      <c r="A71" s="18">
        <v>1594</v>
      </c>
      <c r="B71" s="84" t="s">
        <v>767</v>
      </c>
      <c r="C71" s="85">
        <v>4125104057</v>
      </c>
      <c r="D71" s="35"/>
      <c r="E71" s="35"/>
      <c r="F71" s="35"/>
      <c r="G71" s="35"/>
      <c r="H71" s="35"/>
      <c r="I71" s="35"/>
      <c r="J71" s="35"/>
      <c r="K71" s="29">
        <v>5</v>
      </c>
      <c r="L71" s="35"/>
      <c r="M71" s="18"/>
    </row>
    <row r="72" spans="1:13" ht="15.75" x14ac:dyDescent="0.25">
      <c r="A72" s="18">
        <v>1594</v>
      </c>
      <c r="B72" s="84" t="s">
        <v>767</v>
      </c>
      <c r="C72" s="85">
        <v>4125104056</v>
      </c>
      <c r="D72" s="29">
        <v>10</v>
      </c>
      <c r="E72" s="29">
        <v>10</v>
      </c>
      <c r="F72" s="29"/>
      <c r="G72" s="29">
        <v>5</v>
      </c>
      <c r="H72" s="29">
        <v>5</v>
      </c>
      <c r="I72" s="29">
        <v>10</v>
      </c>
      <c r="J72" s="35"/>
      <c r="K72" s="29"/>
      <c r="L72" s="29"/>
      <c r="M72" s="18"/>
    </row>
    <row r="73" spans="1:13" ht="15.75" x14ac:dyDescent="0.25">
      <c r="A73" s="18">
        <v>4666</v>
      </c>
      <c r="B73" s="84" t="s">
        <v>2308</v>
      </c>
      <c r="C73" s="85">
        <v>4125108149</v>
      </c>
      <c r="D73" s="35"/>
      <c r="E73" s="35"/>
      <c r="F73" s="35"/>
      <c r="G73" s="35"/>
      <c r="H73" s="35"/>
      <c r="I73" s="35"/>
      <c r="J73" s="35"/>
      <c r="K73" s="29">
        <v>8</v>
      </c>
      <c r="L73" s="29">
        <v>8</v>
      </c>
      <c r="M73" s="18"/>
    </row>
    <row r="74" spans="1:13" ht="15.75" x14ac:dyDescent="0.25">
      <c r="A74" s="18">
        <v>4141</v>
      </c>
      <c r="B74" s="84" t="s">
        <v>2309</v>
      </c>
      <c r="C74" s="85">
        <v>4125172443</v>
      </c>
      <c r="D74" s="35"/>
      <c r="E74" s="35"/>
      <c r="F74" s="35"/>
      <c r="G74" s="35"/>
      <c r="H74" s="35"/>
      <c r="I74" s="35"/>
      <c r="J74" s="35"/>
      <c r="K74" s="74">
        <v>8</v>
      </c>
      <c r="L74" s="74">
        <v>6</v>
      </c>
      <c r="M74" s="26" t="s">
        <v>2330</v>
      </c>
    </row>
    <row r="75" spans="1:13" ht="15.75" x14ac:dyDescent="0.25">
      <c r="A75" s="18">
        <v>1629</v>
      </c>
      <c r="B75" s="84" t="s">
        <v>322</v>
      </c>
      <c r="C75" s="85">
        <v>4125172784</v>
      </c>
      <c r="D75" s="35"/>
      <c r="E75" s="35"/>
      <c r="F75" s="35"/>
      <c r="G75" s="35"/>
      <c r="H75" s="35"/>
      <c r="I75" s="35"/>
      <c r="J75" s="35"/>
      <c r="K75" s="29">
        <v>10</v>
      </c>
      <c r="L75" s="29">
        <v>10</v>
      </c>
      <c r="M75" s="18"/>
    </row>
    <row r="76" spans="1:13" ht="15.75" x14ac:dyDescent="0.25">
      <c r="A76" s="18">
        <v>5145</v>
      </c>
      <c r="B76" s="84" t="s">
        <v>323</v>
      </c>
      <c r="C76" s="85">
        <v>4125175863</v>
      </c>
      <c r="D76" s="29">
        <v>5</v>
      </c>
      <c r="E76" s="29">
        <v>5</v>
      </c>
      <c r="F76" s="29">
        <v>5</v>
      </c>
      <c r="G76" s="29">
        <v>5</v>
      </c>
      <c r="H76" s="29">
        <v>5</v>
      </c>
      <c r="I76" s="29">
        <v>5</v>
      </c>
      <c r="J76" s="35"/>
      <c r="K76" s="35"/>
      <c r="L76" s="35"/>
      <c r="M76" s="18"/>
    </row>
    <row r="77" spans="1:13" ht="15.75" x14ac:dyDescent="0.25">
      <c r="A77" s="18">
        <v>4710</v>
      </c>
      <c r="B77" s="84" t="s">
        <v>2310</v>
      </c>
      <c r="C77" s="85">
        <v>4125040416</v>
      </c>
      <c r="D77" s="35"/>
      <c r="E77" s="35"/>
      <c r="F77" s="35"/>
      <c r="G77" s="35"/>
      <c r="H77" s="35"/>
      <c r="I77" s="35"/>
      <c r="J77" s="35"/>
      <c r="K77" s="74">
        <v>8</v>
      </c>
      <c r="L77" s="74">
        <v>10</v>
      </c>
      <c r="M77" s="26" t="s">
        <v>2330</v>
      </c>
    </row>
    <row r="78" spans="1:13" ht="15.75" x14ac:dyDescent="0.25">
      <c r="A78" s="18">
        <v>4669</v>
      </c>
      <c r="B78" s="84" t="s">
        <v>2204</v>
      </c>
      <c r="C78" s="85">
        <v>4125047365</v>
      </c>
      <c r="D78" s="35"/>
      <c r="E78" s="35"/>
      <c r="F78" s="35"/>
      <c r="G78" s="35"/>
      <c r="H78" s="35"/>
      <c r="I78" s="35"/>
      <c r="J78" s="35"/>
      <c r="K78" s="35"/>
      <c r="L78" s="29">
        <v>20</v>
      </c>
      <c r="M78" s="18"/>
    </row>
    <row r="79" spans="1:13" ht="15.75" x14ac:dyDescent="0.25">
      <c r="A79" s="18">
        <v>4771</v>
      </c>
      <c r="B79" s="84" t="s">
        <v>2311</v>
      </c>
      <c r="C79" s="85">
        <v>4125131571</v>
      </c>
      <c r="D79" s="35"/>
      <c r="E79" s="35"/>
      <c r="F79" s="35"/>
      <c r="G79" s="35"/>
      <c r="H79" s="35"/>
      <c r="I79" s="35"/>
      <c r="J79" s="35"/>
      <c r="K79" s="35"/>
      <c r="L79" s="29">
        <v>10</v>
      </c>
      <c r="M79" s="18"/>
    </row>
    <row r="80" spans="1:13" ht="15.75" x14ac:dyDescent="0.25">
      <c r="A80" s="18">
        <v>3189</v>
      </c>
      <c r="B80" s="84" t="s">
        <v>2312</v>
      </c>
      <c r="C80" s="85">
        <v>4125072014</v>
      </c>
      <c r="D80" s="35"/>
      <c r="E80" s="35"/>
      <c r="F80" s="35"/>
      <c r="G80" s="35"/>
      <c r="H80" s="35"/>
      <c r="I80" s="35"/>
      <c r="J80" s="35"/>
      <c r="K80" s="35"/>
      <c r="L80" s="29">
        <v>10</v>
      </c>
      <c r="M80" s="18"/>
    </row>
    <row r="81" spans="1:13" ht="15.75" x14ac:dyDescent="0.25">
      <c r="A81" s="18">
        <v>1550</v>
      </c>
      <c r="B81" s="84" t="s">
        <v>1109</v>
      </c>
      <c r="C81" s="85">
        <v>4125184981</v>
      </c>
      <c r="D81" s="35"/>
      <c r="E81" s="35"/>
      <c r="F81" s="35"/>
      <c r="G81" s="35"/>
      <c r="H81" s="35"/>
      <c r="I81" s="35"/>
      <c r="J81" s="35"/>
      <c r="K81" s="35"/>
      <c r="L81" s="29">
        <v>10</v>
      </c>
      <c r="M81" s="18"/>
    </row>
    <row r="82" spans="1:13" ht="15.75" x14ac:dyDescent="0.25">
      <c r="A82" s="18">
        <v>2919</v>
      </c>
      <c r="B82" s="84" t="s">
        <v>299</v>
      </c>
      <c r="C82" s="85">
        <v>4125224861</v>
      </c>
      <c r="D82" s="35"/>
      <c r="E82" s="35"/>
      <c r="F82" s="35"/>
      <c r="G82" s="35"/>
      <c r="H82" s="35"/>
      <c r="I82" s="35"/>
      <c r="J82" s="35"/>
      <c r="K82" s="29">
        <v>20</v>
      </c>
      <c r="L82" s="29">
        <v>20</v>
      </c>
      <c r="M82" s="18"/>
    </row>
    <row r="83" spans="1:13" ht="15.75" x14ac:dyDescent="0.25">
      <c r="A83" s="18">
        <v>3300</v>
      </c>
      <c r="B83" s="84" t="s">
        <v>302</v>
      </c>
      <c r="C83" s="85">
        <v>4125161831</v>
      </c>
      <c r="D83" s="29">
        <v>10</v>
      </c>
      <c r="E83" s="29"/>
      <c r="F83" s="29"/>
      <c r="G83" s="29"/>
      <c r="H83" s="29"/>
      <c r="I83" s="29">
        <v>5</v>
      </c>
      <c r="J83" s="35"/>
      <c r="K83" s="35"/>
      <c r="L83" s="35"/>
      <c r="M83" s="18"/>
    </row>
    <row r="84" spans="1:13" ht="15.75" x14ac:dyDescent="0.25">
      <c r="A84" s="18">
        <v>1543</v>
      </c>
      <c r="B84" s="84" t="s">
        <v>2313</v>
      </c>
      <c r="C84" s="85">
        <v>4125046117</v>
      </c>
      <c r="D84" s="29">
        <v>10</v>
      </c>
      <c r="E84" s="29"/>
      <c r="F84" s="29"/>
      <c r="G84" s="29">
        <v>10</v>
      </c>
      <c r="H84" s="29">
        <v>5</v>
      </c>
      <c r="I84" s="35"/>
      <c r="J84" s="35"/>
      <c r="K84" s="35"/>
      <c r="L84" s="35"/>
      <c r="M84" s="18"/>
    </row>
    <row r="85" spans="1:13" ht="15.75" x14ac:dyDescent="0.25">
      <c r="A85" s="18">
        <v>1543</v>
      </c>
      <c r="B85" s="84" t="s">
        <v>2313</v>
      </c>
      <c r="C85" s="85">
        <v>4125046118</v>
      </c>
      <c r="D85" s="35"/>
      <c r="E85" s="35"/>
      <c r="F85" s="35"/>
      <c r="G85" s="35"/>
      <c r="H85" s="35"/>
      <c r="I85" s="35"/>
      <c r="J85" s="35"/>
      <c r="K85" s="29">
        <v>5</v>
      </c>
      <c r="L85" s="29">
        <v>5</v>
      </c>
      <c r="M85" s="18"/>
    </row>
    <row r="86" spans="1:13" ht="15.75" x14ac:dyDescent="0.25">
      <c r="A86" s="18">
        <v>3381</v>
      </c>
      <c r="B86" s="84" t="s">
        <v>42</v>
      </c>
      <c r="C86" s="85">
        <v>4125044347</v>
      </c>
      <c r="D86" s="35"/>
      <c r="E86" s="35"/>
      <c r="F86" s="35"/>
      <c r="G86" s="35"/>
      <c r="H86" s="35"/>
      <c r="I86" s="35"/>
      <c r="J86" s="35"/>
      <c r="K86" s="29">
        <v>18</v>
      </c>
      <c r="L86" s="29">
        <v>20</v>
      </c>
      <c r="M86" s="18"/>
    </row>
    <row r="87" spans="1:13" ht="15.75" x14ac:dyDescent="0.25">
      <c r="A87" s="18">
        <v>4991</v>
      </c>
      <c r="B87" s="84" t="s">
        <v>2314</v>
      </c>
      <c r="C87" s="85">
        <v>4125243383</v>
      </c>
      <c r="D87" s="35"/>
      <c r="E87" s="35"/>
      <c r="F87" s="35"/>
      <c r="G87" s="35"/>
      <c r="H87" s="35"/>
      <c r="I87" s="35"/>
      <c r="J87" s="35"/>
      <c r="K87" s="35"/>
      <c r="L87" s="29">
        <v>15</v>
      </c>
      <c r="M87" s="18"/>
    </row>
    <row r="88" spans="1:13" ht="15.75" x14ac:dyDescent="0.25">
      <c r="A88" s="18">
        <v>4654</v>
      </c>
      <c r="B88" s="84" t="s">
        <v>1661</v>
      </c>
      <c r="C88" s="85">
        <v>4125105150</v>
      </c>
      <c r="D88" s="35"/>
      <c r="E88" s="35"/>
      <c r="F88" s="35"/>
      <c r="G88" s="35"/>
      <c r="H88" s="35"/>
      <c r="I88" s="35"/>
      <c r="J88" s="35"/>
      <c r="K88" s="35"/>
      <c r="L88" s="29">
        <v>15</v>
      </c>
      <c r="M88" s="18"/>
    </row>
    <row r="89" spans="1:13" ht="15.75" x14ac:dyDescent="0.25">
      <c r="A89" s="18">
        <v>4571</v>
      </c>
      <c r="B89" s="84" t="s">
        <v>880</v>
      </c>
      <c r="C89" s="85">
        <v>4125173670</v>
      </c>
      <c r="D89" s="35"/>
      <c r="E89" s="35"/>
      <c r="F89" s="35"/>
      <c r="G89" s="35"/>
      <c r="H89" s="35"/>
      <c r="I89" s="35"/>
      <c r="J89" s="35"/>
      <c r="K89" s="29">
        <v>15</v>
      </c>
      <c r="L89" s="35"/>
      <c r="M89" s="18"/>
    </row>
    <row r="90" spans="1:13" ht="15.75" x14ac:dyDescent="0.25">
      <c r="A90" s="70"/>
      <c r="B90" s="137"/>
      <c r="C90" s="138"/>
      <c r="D90" s="73"/>
      <c r="E90" s="73"/>
      <c r="F90" s="73"/>
      <c r="G90" s="73"/>
      <c r="H90" s="73"/>
      <c r="I90" s="73"/>
      <c r="J90" s="73"/>
      <c r="K90" s="73"/>
      <c r="L90" s="73"/>
      <c r="M90" s="70" t="s">
        <v>2336</v>
      </c>
    </row>
    <row r="91" spans="1:13" ht="15.75" x14ac:dyDescent="0.25">
      <c r="A91" s="18"/>
      <c r="B91" s="78" t="s">
        <v>2326</v>
      </c>
      <c r="C91" s="85"/>
      <c r="D91" s="35"/>
      <c r="E91" s="35"/>
      <c r="F91" s="35"/>
      <c r="G91" s="35"/>
      <c r="H91" s="35"/>
      <c r="I91" s="35"/>
      <c r="J91" s="35"/>
      <c r="K91" s="35"/>
      <c r="L91" s="35"/>
      <c r="M91" s="18"/>
    </row>
    <row r="92" spans="1:13" ht="15.75" x14ac:dyDescent="0.25">
      <c r="A92" s="41">
        <v>4170</v>
      </c>
      <c r="B92" s="84" t="s">
        <v>894</v>
      </c>
      <c r="C92" s="85">
        <v>4125193027</v>
      </c>
      <c r="D92" s="35"/>
      <c r="E92" s="35"/>
      <c r="F92" s="35"/>
      <c r="G92" s="35"/>
      <c r="H92" s="35"/>
      <c r="I92" s="35"/>
      <c r="J92" s="35"/>
      <c r="K92" s="29">
        <v>3</v>
      </c>
      <c r="L92" s="29">
        <v>3</v>
      </c>
      <c r="M92" s="18"/>
    </row>
    <row r="93" spans="1:13" ht="15.75" x14ac:dyDescent="0.25">
      <c r="A93" s="18">
        <v>5351</v>
      </c>
      <c r="B93" s="84" t="s">
        <v>2337</v>
      </c>
      <c r="C93" s="85">
        <v>4125046273</v>
      </c>
      <c r="D93" s="35"/>
      <c r="E93" s="35"/>
      <c r="F93" s="35"/>
      <c r="G93" s="35"/>
      <c r="H93" s="35"/>
      <c r="I93" s="35"/>
      <c r="J93" s="35"/>
      <c r="K93" s="29"/>
      <c r="L93" s="29">
        <v>3</v>
      </c>
      <c r="M93" s="18"/>
    </row>
    <row r="94" spans="1:13" ht="15.75" x14ac:dyDescent="0.25">
      <c r="A94" s="18">
        <v>3229</v>
      </c>
      <c r="B94" s="84" t="s">
        <v>1428</v>
      </c>
      <c r="C94" s="85">
        <v>4125166115</v>
      </c>
      <c r="D94" s="35"/>
      <c r="E94" s="35"/>
      <c r="F94" s="35"/>
      <c r="G94" s="35"/>
      <c r="H94" s="35"/>
      <c r="I94" s="35"/>
      <c r="J94" s="35"/>
      <c r="K94" s="29"/>
      <c r="L94" s="29">
        <v>15</v>
      </c>
      <c r="M94" s="18"/>
    </row>
    <row r="95" spans="1:13" ht="15.75" x14ac:dyDescent="0.25">
      <c r="A95" s="18">
        <v>2518</v>
      </c>
      <c r="B95" s="84" t="s">
        <v>1114</v>
      </c>
      <c r="C95" s="85">
        <v>4125047288</v>
      </c>
      <c r="D95" s="35"/>
      <c r="E95" s="35"/>
      <c r="F95" s="35"/>
      <c r="G95" s="35"/>
      <c r="H95" s="35"/>
      <c r="I95" s="35"/>
      <c r="J95" s="35"/>
      <c r="K95" s="29">
        <v>5</v>
      </c>
      <c r="L95" s="29">
        <v>5</v>
      </c>
      <c r="M95" s="18"/>
    </row>
    <row r="96" spans="1:13" ht="15.75" x14ac:dyDescent="0.25">
      <c r="A96" s="18">
        <v>3123</v>
      </c>
      <c r="B96" s="84" t="s">
        <v>2338</v>
      </c>
      <c r="C96" s="85">
        <v>4125197404</v>
      </c>
      <c r="D96" s="35"/>
      <c r="E96" s="35"/>
      <c r="F96" s="35"/>
      <c r="G96" s="35"/>
      <c r="H96" s="35"/>
      <c r="I96" s="35"/>
      <c r="J96" s="35"/>
      <c r="K96" s="29"/>
      <c r="L96" s="29">
        <v>3</v>
      </c>
      <c r="M96" s="18"/>
    </row>
    <row r="97" spans="1:13" ht="15.75" x14ac:dyDescent="0.25">
      <c r="A97" s="18">
        <v>3196</v>
      </c>
      <c r="B97" s="84" t="s">
        <v>2339</v>
      </c>
      <c r="C97" s="85">
        <v>4125104371</v>
      </c>
      <c r="D97" s="35"/>
      <c r="E97" s="35"/>
      <c r="F97" s="35"/>
      <c r="G97" s="35"/>
      <c r="H97" s="35"/>
      <c r="I97" s="35"/>
      <c r="J97" s="35"/>
      <c r="K97" s="29"/>
      <c r="L97" s="29">
        <v>5</v>
      </c>
      <c r="M97" s="18"/>
    </row>
    <row r="98" spans="1:13" ht="15.75" x14ac:dyDescent="0.25">
      <c r="A98" s="18">
        <v>2969</v>
      </c>
      <c r="B98" s="84" t="s">
        <v>1621</v>
      </c>
      <c r="C98" s="85">
        <v>4125187672</v>
      </c>
      <c r="D98" s="35"/>
      <c r="E98" s="35"/>
      <c r="F98" s="35"/>
      <c r="G98" s="35"/>
      <c r="H98" s="35"/>
      <c r="I98" s="35"/>
      <c r="J98" s="35"/>
      <c r="K98" s="29">
        <v>2</v>
      </c>
      <c r="L98" s="29">
        <v>2</v>
      </c>
      <c r="M98" s="18"/>
    </row>
    <row r="99" spans="1:13" ht="15.75" x14ac:dyDescent="0.25">
      <c r="A99" s="18">
        <v>2428</v>
      </c>
      <c r="B99" s="84" t="s">
        <v>81</v>
      </c>
      <c r="C99" s="85">
        <v>4125163371</v>
      </c>
      <c r="D99" s="35"/>
      <c r="E99" s="35"/>
      <c r="F99" s="35"/>
      <c r="G99" s="35"/>
      <c r="H99" s="35"/>
      <c r="I99" s="35"/>
      <c r="J99" s="35"/>
      <c r="K99" s="29">
        <v>4</v>
      </c>
      <c r="L99" s="29">
        <v>4</v>
      </c>
      <c r="M99" s="18"/>
    </row>
    <row r="100" spans="1:13" ht="15.75" x14ac:dyDescent="0.25">
      <c r="A100" s="18">
        <v>2370</v>
      </c>
      <c r="B100" s="84" t="s">
        <v>861</v>
      </c>
      <c r="C100" s="85">
        <v>4125197626</v>
      </c>
      <c r="D100" s="35"/>
      <c r="E100" s="35"/>
      <c r="F100" s="35"/>
      <c r="G100" s="35"/>
      <c r="H100" s="35"/>
      <c r="I100" s="35"/>
      <c r="J100" s="35"/>
      <c r="K100" s="29">
        <v>4</v>
      </c>
      <c r="L100" s="29">
        <v>4</v>
      </c>
      <c r="M100" s="18"/>
    </row>
    <row r="101" spans="1:13" ht="15.75" x14ac:dyDescent="0.25">
      <c r="A101" s="18">
        <v>2853</v>
      </c>
      <c r="B101" s="84" t="s">
        <v>1358</v>
      </c>
      <c r="C101" s="85">
        <v>4125117342</v>
      </c>
      <c r="D101" s="35"/>
      <c r="E101" s="35"/>
      <c r="F101" s="35"/>
      <c r="G101" s="35"/>
      <c r="H101" s="35"/>
      <c r="I101" s="35"/>
      <c r="J101" s="35"/>
      <c r="K101" s="29">
        <v>5</v>
      </c>
      <c r="L101" s="29"/>
      <c r="M101" s="18"/>
    </row>
    <row r="102" spans="1:13" ht="15.75" x14ac:dyDescent="0.25">
      <c r="A102" s="18">
        <v>4116</v>
      </c>
      <c r="B102" s="84" t="s">
        <v>1938</v>
      </c>
      <c r="C102" s="85">
        <v>4125180152</v>
      </c>
      <c r="D102" s="35"/>
      <c r="E102" s="35"/>
      <c r="F102" s="35"/>
      <c r="G102" s="35"/>
      <c r="H102" s="35"/>
      <c r="I102" s="35"/>
      <c r="J102" s="35"/>
      <c r="K102" s="29"/>
      <c r="L102" s="29">
        <v>3</v>
      </c>
      <c r="M102" s="18"/>
    </row>
    <row r="103" spans="1:13" ht="15.75" x14ac:dyDescent="0.25">
      <c r="A103" s="18">
        <v>1654</v>
      </c>
      <c r="B103" s="84" t="s">
        <v>166</v>
      </c>
      <c r="C103" s="85">
        <v>4125210069</v>
      </c>
      <c r="D103" s="29">
        <v>10</v>
      </c>
      <c r="E103" s="29"/>
      <c r="F103" s="29"/>
      <c r="G103" s="29"/>
      <c r="H103" s="29"/>
      <c r="I103" s="29">
        <v>10</v>
      </c>
      <c r="J103" s="29"/>
      <c r="K103" s="29"/>
      <c r="L103" s="29"/>
      <c r="M103" s="29"/>
    </row>
    <row r="104" spans="1:13" ht="15.75" x14ac:dyDescent="0.25">
      <c r="A104" s="18">
        <v>3145</v>
      </c>
      <c r="B104" s="84" t="s">
        <v>1544</v>
      </c>
      <c r="C104" s="85">
        <v>4125118428</v>
      </c>
      <c r="D104" s="29"/>
      <c r="E104" s="29"/>
      <c r="F104" s="29"/>
      <c r="G104" s="29"/>
      <c r="H104" s="29"/>
      <c r="I104" s="29"/>
      <c r="J104" s="29"/>
      <c r="K104" s="29"/>
      <c r="L104" s="29">
        <v>5</v>
      </c>
      <c r="M104" s="29"/>
    </row>
    <row r="105" spans="1:13" ht="15.75" x14ac:dyDescent="0.25">
      <c r="A105" s="18">
        <v>2418</v>
      </c>
      <c r="B105" s="84" t="s">
        <v>354</v>
      </c>
      <c r="C105" s="85">
        <v>4125229551</v>
      </c>
      <c r="D105" s="29"/>
      <c r="E105" s="29"/>
      <c r="F105" s="29"/>
      <c r="G105" s="29"/>
      <c r="H105" s="29"/>
      <c r="I105" s="29"/>
      <c r="J105" s="29"/>
      <c r="K105" s="29"/>
      <c r="L105" s="29">
        <v>10</v>
      </c>
      <c r="M105" s="29"/>
    </row>
    <row r="106" spans="1:13" ht="15.75" x14ac:dyDescent="0.25">
      <c r="A106" s="18">
        <v>2303</v>
      </c>
      <c r="B106" s="84" t="s">
        <v>2340</v>
      </c>
      <c r="C106" s="85">
        <v>4125115385</v>
      </c>
      <c r="D106" s="29"/>
      <c r="E106" s="29"/>
      <c r="F106" s="29"/>
      <c r="G106" s="29"/>
      <c r="H106" s="29"/>
      <c r="I106" s="29"/>
      <c r="J106" s="29"/>
      <c r="K106" s="29">
        <v>5</v>
      </c>
      <c r="L106" s="29"/>
      <c r="M106" s="29"/>
    </row>
    <row r="107" spans="1:13" ht="15.75" x14ac:dyDescent="0.25">
      <c r="A107" s="18">
        <v>3130</v>
      </c>
      <c r="B107" s="84" t="s">
        <v>1295</v>
      </c>
      <c r="C107" s="85">
        <v>4125118169</v>
      </c>
      <c r="D107" s="29"/>
      <c r="E107" s="29"/>
      <c r="F107" s="29"/>
      <c r="G107" s="29"/>
      <c r="H107" s="29"/>
      <c r="I107" s="29"/>
      <c r="J107" s="29"/>
      <c r="K107" s="29"/>
      <c r="L107" s="29">
        <v>5</v>
      </c>
      <c r="M107" s="29"/>
    </row>
    <row r="108" spans="1:13" ht="15.75" x14ac:dyDescent="0.25">
      <c r="A108" s="18">
        <v>5224</v>
      </c>
      <c r="B108" s="84" t="s">
        <v>2341</v>
      </c>
      <c r="C108" s="85">
        <v>4125037402</v>
      </c>
      <c r="D108" s="29"/>
      <c r="E108" s="29"/>
      <c r="F108" s="29"/>
      <c r="G108" s="29"/>
      <c r="H108" s="29"/>
      <c r="I108" s="29"/>
      <c r="J108" s="29"/>
      <c r="K108" s="29"/>
      <c r="L108" s="29">
        <v>5</v>
      </c>
      <c r="M108" s="29"/>
    </row>
    <row r="109" spans="1:13" ht="15.75" x14ac:dyDescent="0.25">
      <c r="A109" s="18">
        <v>5466</v>
      </c>
      <c r="B109" s="84" t="s">
        <v>2342</v>
      </c>
      <c r="C109" s="85">
        <v>4125060901</v>
      </c>
      <c r="D109" s="29"/>
      <c r="E109" s="29"/>
      <c r="F109" s="29"/>
      <c r="G109" s="29"/>
      <c r="H109" s="29"/>
      <c r="I109" s="29"/>
      <c r="J109" s="29"/>
      <c r="K109" s="29"/>
      <c r="L109" s="29">
        <v>3</v>
      </c>
      <c r="M109" s="29"/>
    </row>
    <row r="110" spans="1:13" ht="15.75" x14ac:dyDescent="0.25">
      <c r="A110" s="18">
        <v>4525</v>
      </c>
      <c r="B110" s="84" t="s">
        <v>2343</v>
      </c>
      <c r="C110" s="85">
        <v>4125043931</v>
      </c>
      <c r="D110" s="29"/>
      <c r="E110" s="29"/>
      <c r="F110" s="29"/>
      <c r="G110" s="29"/>
      <c r="H110" s="29"/>
      <c r="I110" s="29"/>
      <c r="J110" s="29"/>
      <c r="K110" s="29"/>
      <c r="L110" s="29">
        <v>5</v>
      </c>
      <c r="M110" s="29"/>
    </row>
    <row r="111" spans="1:13" ht="15.75" x14ac:dyDescent="0.25">
      <c r="A111" s="18">
        <v>4404</v>
      </c>
      <c r="B111" s="84" t="s">
        <v>571</v>
      </c>
      <c r="C111" s="85">
        <v>4125045502</v>
      </c>
      <c r="D111" s="29"/>
      <c r="E111" s="29"/>
      <c r="F111" s="29"/>
      <c r="G111" s="29"/>
      <c r="H111" s="29"/>
      <c r="I111" s="29"/>
      <c r="J111" s="29"/>
      <c r="K111" s="29">
        <v>5</v>
      </c>
      <c r="L111" s="29">
        <v>5</v>
      </c>
      <c r="M111" s="29"/>
    </row>
    <row r="112" spans="1:13" ht="15.75" x14ac:dyDescent="0.25">
      <c r="A112" s="18">
        <v>3691</v>
      </c>
      <c r="B112" s="84" t="s">
        <v>2344</v>
      </c>
      <c r="C112" s="85">
        <v>4125195429</v>
      </c>
      <c r="D112" s="29"/>
      <c r="E112" s="29"/>
      <c r="F112" s="29"/>
      <c r="G112" s="29"/>
      <c r="H112" s="29"/>
      <c r="I112" s="29"/>
      <c r="J112" s="29"/>
      <c r="K112" s="29"/>
      <c r="L112" s="29">
        <v>10</v>
      </c>
      <c r="M112" s="91" t="s">
        <v>2345</v>
      </c>
    </row>
    <row r="113" spans="1:13" ht="15.75" x14ac:dyDescent="0.25">
      <c r="A113" s="38">
        <v>1650</v>
      </c>
      <c r="B113" s="84" t="s">
        <v>336</v>
      </c>
      <c r="C113" s="85">
        <v>4125103630</v>
      </c>
      <c r="D113" s="29"/>
      <c r="E113" s="29"/>
      <c r="F113" s="29"/>
      <c r="G113" s="29"/>
      <c r="H113" s="29"/>
      <c r="I113" s="29"/>
      <c r="J113" s="29"/>
      <c r="K113" s="29">
        <v>5</v>
      </c>
      <c r="L113" s="29"/>
      <c r="M113" s="29"/>
    </row>
    <row r="114" spans="1:13" ht="15.75" x14ac:dyDescent="0.25">
      <c r="A114" s="18">
        <v>4059</v>
      </c>
      <c r="B114" s="84" t="s">
        <v>2346</v>
      </c>
      <c r="C114" s="85">
        <v>4125176058</v>
      </c>
      <c r="D114" s="29"/>
      <c r="E114" s="29"/>
      <c r="F114" s="29"/>
      <c r="G114" s="29"/>
      <c r="H114" s="29"/>
      <c r="I114" s="29"/>
      <c r="J114" s="29"/>
      <c r="K114" s="29">
        <v>3</v>
      </c>
      <c r="L114" s="29"/>
      <c r="M114" s="29"/>
    </row>
    <row r="115" spans="1:13" ht="15.75" x14ac:dyDescent="0.25">
      <c r="A115" s="18">
        <v>3857</v>
      </c>
      <c r="B115" s="84" t="s">
        <v>2347</v>
      </c>
      <c r="C115" s="85">
        <v>4125180531</v>
      </c>
      <c r="D115" s="29"/>
      <c r="E115" s="29"/>
      <c r="F115" s="29"/>
      <c r="G115" s="29"/>
      <c r="H115" s="29"/>
      <c r="I115" s="29"/>
      <c r="J115" s="29"/>
      <c r="K115" s="29"/>
      <c r="L115" s="29">
        <v>6</v>
      </c>
      <c r="M115" s="29"/>
    </row>
    <row r="116" spans="1:13" ht="15.75" x14ac:dyDescent="0.25">
      <c r="A116" s="18">
        <v>4280</v>
      </c>
      <c r="B116" s="84" t="s">
        <v>2348</v>
      </c>
      <c r="C116" s="85">
        <v>4125161014</v>
      </c>
      <c r="D116" s="29"/>
      <c r="E116" s="29"/>
      <c r="F116" s="29"/>
      <c r="G116" s="29"/>
      <c r="H116" s="29"/>
      <c r="I116" s="29"/>
      <c r="J116" s="29"/>
      <c r="K116" s="29"/>
      <c r="L116" s="29">
        <v>3</v>
      </c>
      <c r="M116" s="29"/>
    </row>
    <row r="117" spans="1:13" ht="15.75" x14ac:dyDescent="0.25">
      <c r="A117" s="18">
        <v>5574</v>
      </c>
      <c r="B117" s="84" t="s">
        <v>2349</v>
      </c>
      <c r="C117" s="85">
        <v>4125190763</v>
      </c>
      <c r="D117" s="29"/>
      <c r="E117" s="29"/>
      <c r="F117" s="29"/>
      <c r="G117" s="29"/>
      <c r="H117" s="29"/>
      <c r="I117" s="29"/>
      <c r="J117" s="29"/>
      <c r="K117" s="29">
        <v>2</v>
      </c>
      <c r="L117" s="29">
        <v>5</v>
      </c>
      <c r="M117" s="29"/>
    </row>
    <row r="118" spans="1:13" ht="15.75" x14ac:dyDescent="0.25">
      <c r="A118" s="18">
        <v>4121</v>
      </c>
      <c r="B118" s="84" t="s">
        <v>60</v>
      </c>
      <c r="C118" s="85">
        <v>4125210665</v>
      </c>
      <c r="D118" s="29"/>
      <c r="E118" s="29"/>
      <c r="F118" s="29"/>
      <c r="G118" s="29"/>
      <c r="H118" s="29"/>
      <c r="I118" s="29"/>
      <c r="J118" s="29"/>
      <c r="K118" s="29">
        <v>6</v>
      </c>
      <c r="L118" s="29"/>
      <c r="M118" s="29"/>
    </row>
    <row r="119" spans="1:13" ht="15.75" x14ac:dyDescent="0.25">
      <c r="A119" s="18">
        <v>3496</v>
      </c>
      <c r="B119" s="84" t="s">
        <v>2350</v>
      </c>
      <c r="C119" s="85">
        <v>4125219136</v>
      </c>
      <c r="D119" s="29"/>
      <c r="E119" s="29"/>
      <c r="F119" s="29"/>
      <c r="G119" s="29"/>
      <c r="H119" s="29"/>
      <c r="I119" s="29"/>
      <c r="J119" s="29"/>
      <c r="K119" s="29"/>
      <c r="L119" s="29">
        <v>6</v>
      </c>
      <c r="M119" s="29"/>
    </row>
    <row r="120" spans="1:13" ht="15.75" x14ac:dyDescent="0.25">
      <c r="A120" s="18">
        <v>3500</v>
      </c>
      <c r="B120" s="84" t="s">
        <v>1491</v>
      </c>
      <c r="C120" s="85">
        <v>4125216496</v>
      </c>
      <c r="D120" s="29"/>
      <c r="E120" s="29"/>
      <c r="F120" s="29"/>
      <c r="G120" s="29"/>
      <c r="H120" s="29"/>
      <c r="I120" s="29"/>
      <c r="J120" s="29"/>
      <c r="K120" s="29"/>
      <c r="L120" s="29">
        <v>10</v>
      </c>
      <c r="M120" s="29"/>
    </row>
    <row r="121" spans="1:13" ht="15.75" x14ac:dyDescent="0.25">
      <c r="A121" s="18">
        <v>1531</v>
      </c>
      <c r="B121" s="84" t="s">
        <v>71</v>
      </c>
      <c r="C121" s="85">
        <v>4125221606</v>
      </c>
      <c r="D121" s="29">
        <v>10</v>
      </c>
      <c r="E121" s="29">
        <v>10</v>
      </c>
      <c r="F121" s="29">
        <v>10</v>
      </c>
      <c r="G121" s="29"/>
      <c r="H121" s="29"/>
      <c r="I121" s="29"/>
      <c r="J121" s="29"/>
      <c r="K121" s="29"/>
      <c r="L121" s="29"/>
      <c r="M121" s="29"/>
    </row>
    <row r="122" spans="1:13" ht="15.75" x14ac:dyDescent="0.25">
      <c r="A122" s="18">
        <v>1645</v>
      </c>
      <c r="B122" s="84" t="s">
        <v>1719</v>
      </c>
      <c r="C122" s="85">
        <v>4125203376</v>
      </c>
      <c r="D122" s="29"/>
      <c r="E122" s="29"/>
      <c r="F122" s="29"/>
      <c r="G122" s="29"/>
      <c r="H122" s="29"/>
      <c r="I122" s="29"/>
      <c r="J122" s="29"/>
      <c r="K122" s="29">
        <v>5</v>
      </c>
      <c r="L122" s="29"/>
      <c r="M122" s="29"/>
    </row>
    <row r="123" spans="1:13" ht="15.75" x14ac:dyDescent="0.25">
      <c r="A123" s="18">
        <v>1645</v>
      </c>
      <c r="B123" s="84" t="s">
        <v>1719</v>
      </c>
      <c r="C123" s="85">
        <v>4125039855</v>
      </c>
      <c r="D123" s="29"/>
      <c r="E123" s="29"/>
      <c r="F123" s="29"/>
      <c r="G123" s="29"/>
      <c r="H123" s="29"/>
      <c r="I123" s="29"/>
      <c r="J123" s="29"/>
      <c r="K123" s="29">
        <v>5</v>
      </c>
      <c r="L123" s="29"/>
      <c r="M123" s="29"/>
    </row>
    <row r="124" spans="1:13" ht="15.75" x14ac:dyDescent="0.25">
      <c r="A124" s="18">
        <v>1646</v>
      </c>
      <c r="B124" s="84" t="s">
        <v>129</v>
      </c>
      <c r="C124" s="85">
        <v>4125042932</v>
      </c>
      <c r="D124" s="29"/>
      <c r="E124" s="29"/>
      <c r="F124" s="29"/>
      <c r="G124" s="29"/>
      <c r="H124" s="29"/>
      <c r="I124" s="29"/>
      <c r="J124" s="29"/>
      <c r="K124" s="29">
        <v>5</v>
      </c>
      <c r="L124" s="29">
        <v>10</v>
      </c>
      <c r="M124" s="29"/>
    </row>
    <row r="125" spans="1:13" ht="15.75" x14ac:dyDescent="0.25">
      <c r="A125" s="18">
        <v>5472</v>
      </c>
      <c r="B125" s="84" t="s">
        <v>65</v>
      </c>
      <c r="C125" s="85">
        <v>4125045606</v>
      </c>
      <c r="D125" s="29"/>
      <c r="E125" s="29"/>
      <c r="F125" s="29"/>
      <c r="G125" s="29"/>
      <c r="H125" s="29"/>
      <c r="I125" s="29"/>
      <c r="J125" s="29"/>
      <c r="K125" s="29"/>
      <c r="L125" s="29">
        <v>5</v>
      </c>
      <c r="M125" s="29"/>
    </row>
    <row r="126" spans="1:13" ht="15.75" x14ac:dyDescent="0.25">
      <c r="A126" s="18">
        <v>3980</v>
      </c>
      <c r="B126" s="84" t="s">
        <v>464</v>
      </c>
      <c r="C126" s="85">
        <v>4125047221</v>
      </c>
      <c r="D126" s="29"/>
      <c r="E126" s="29"/>
      <c r="F126" s="29"/>
      <c r="G126" s="29"/>
      <c r="H126" s="29"/>
      <c r="I126" s="29"/>
      <c r="J126" s="29"/>
      <c r="K126" s="29">
        <v>3</v>
      </c>
      <c r="L126" s="29"/>
      <c r="M126" s="29"/>
    </row>
    <row r="127" spans="1:13" ht="15.75" x14ac:dyDescent="0.25">
      <c r="A127" s="18">
        <v>1663</v>
      </c>
      <c r="B127" s="84" t="s">
        <v>1155</v>
      </c>
      <c r="C127" s="85">
        <v>4125196533</v>
      </c>
      <c r="D127" s="29"/>
      <c r="E127" s="29"/>
      <c r="F127" s="29"/>
      <c r="G127" s="29"/>
      <c r="H127" s="29"/>
      <c r="I127" s="29"/>
      <c r="J127" s="29"/>
      <c r="K127" s="29"/>
      <c r="L127" s="29">
        <v>3</v>
      </c>
      <c r="M127" s="29"/>
    </row>
    <row r="128" spans="1:13" ht="15.75" x14ac:dyDescent="0.25">
      <c r="A128" s="18">
        <v>1663</v>
      </c>
      <c r="B128" s="84" t="s">
        <v>1155</v>
      </c>
      <c r="C128" s="85">
        <v>4125043209</v>
      </c>
      <c r="D128" s="29">
        <v>5</v>
      </c>
      <c r="E128" s="29"/>
      <c r="F128" s="29"/>
      <c r="G128" s="29"/>
      <c r="H128" s="29"/>
      <c r="I128" s="29"/>
      <c r="J128" s="29"/>
      <c r="K128" s="29"/>
      <c r="L128" s="29"/>
      <c r="M128" s="29"/>
    </row>
    <row r="129" spans="1:13" ht="15.75" x14ac:dyDescent="0.25">
      <c r="A129" s="18">
        <v>2309</v>
      </c>
      <c r="B129" s="84" t="s">
        <v>2351</v>
      </c>
      <c r="C129" s="85">
        <v>4125050748</v>
      </c>
      <c r="D129" s="29"/>
      <c r="E129" s="29"/>
      <c r="F129" s="29"/>
      <c r="G129" s="29"/>
      <c r="H129" s="29"/>
      <c r="I129" s="29"/>
      <c r="J129" s="29"/>
      <c r="K129" s="29">
        <v>1</v>
      </c>
      <c r="L129" s="29">
        <v>3</v>
      </c>
      <c r="M129" s="29"/>
    </row>
    <row r="130" spans="1:13" ht="15.75" x14ac:dyDescent="0.25">
      <c r="A130" s="18">
        <v>3183</v>
      </c>
      <c r="B130" s="84" t="s">
        <v>262</v>
      </c>
      <c r="C130" s="85">
        <v>4125084993</v>
      </c>
      <c r="D130" s="29"/>
      <c r="E130" s="29"/>
      <c r="F130" s="29"/>
      <c r="G130" s="29"/>
      <c r="H130" s="29"/>
      <c r="I130" s="29"/>
      <c r="J130" s="29"/>
      <c r="K130" s="29"/>
      <c r="L130" s="29">
        <v>10</v>
      </c>
      <c r="M130" s="29"/>
    </row>
    <row r="131" spans="1:13" ht="15.75" x14ac:dyDescent="0.25">
      <c r="A131" s="18">
        <v>2213</v>
      </c>
      <c r="B131" s="84" t="s">
        <v>1924</v>
      </c>
      <c r="C131" s="85">
        <v>4125176101</v>
      </c>
      <c r="D131" s="29"/>
      <c r="E131" s="29"/>
      <c r="F131" s="29"/>
      <c r="G131" s="29"/>
      <c r="H131" s="29"/>
      <c r="I131" s="29"/>
      <c r="J131" s="29"/>
      <c r="K131" s="29"/>
      <c r="L131" s="29">
        <v>5</v>
      </c>
      <c r="M131" s="29"/>
    </row>
    <row r="132" spans="1:13" ht="15.75" x14ac:dyDescent="0.25">
      <c r="A132" s="18">
        <v>3916</v>
      </c>
      <c r="B132" s="84" t="s">
        <v>2352</v>
      </c>
      <c r="C132" s="85">
        <v>4125194728</v>
      </c>
      <c r="D132" s="29"/>
      <c r="E132" s="29"/>
      <c r="F132" s="29"/>
      <c r="G132" s="29"/>
      <c r="H132" s="29"/>
      <c r="I132" s="29"/>
      <c r="J132" s="29"/>
      <c r="K132" s="29">
        <v>5</v>
      </c>
      <c r="L132" s="29"/>
      <c r="M132" s="29"/>
    </row>
    <row r="133" spans="1:13" ht="15.75" x14ac:dyDescent="0.25">
      <c r="A133" s="18">
        <v>4455</v>
      </c>
      <c r="B133" s="84" t="s">
        <v>2353</v>
      </c>
      <c r="C133" s="85">
        <v>4125032842</v>
      </c>
      <c r="D133" s="29"/>
      <c r="E133" s="29"/>
      <c r="F133" s="29"/>
      <c r="G133" s="29"/>
      <c r="H133" s="29"/>
      <c r="I133" s="29"/>
      <c r="J133" s="29"/>
      <c r="K133" s="29"/>
      <c r="L133" s="29">
        <v>5</v>
      </c>
      <c r="M133" s="29"/>
    </row>
    <row r="134" spans="1:13" ht="15.75" x14ac:dyDescent="0.25">
      <c r="A134" s="18">
        <v>2275</v>
      </c>
      <c r="B134" s="84" t="s">
        <v>2354</v>
      </c>
      <c r="C134" s="85">
        <v>4125041025</v>
      </c>
      <c r="D134" s="29"/>
      <c r="E134" s="29"/>
      <c r="F134" s="29"/>
      <c r="G134" s="29"/>
      <c r="H134" s="29"/>
      <c r="I134" s="29"/>
      <c r="J134" s="29"/>
      <c r="K134" s="29">
        <v>3</v>
      </c>
      <c r="L134" s="29"/>
      <c r="M134" s="29"/>
    </row>
    <row r="135" spans="1:13" ht="15.75" x14ac:dyDescent="0.25">
      <c r="A135" s="18">
        <v>4113</v>
      </c>
      <c r="B135" s="84" t="s">
        <v>2355</v>
      </c>
      <c r="C135" s="85">
        <v>4125244518</v>
      </c>
      <c r="D135" s="29"/>
      <c r="E135" s="29"/>
      <c r="F135" s="29"/>
      <c r="G135" s="29"/>
      <c r="H135" s="29"/>
      <c r="I135" s="29"/>
      <c r="J135" s="29"/>
      <c r="K135" s="29">
        <v>2</v>
      </c>
      <c r="L135" s="29"/>
      <c r="M135" s="29"/>
    </row>
    <row r="136" spans="1:13" ht="15.75" x14ac:dyDescent="0.25">
      <c r="A136" s="18">
        <v>4419</v>
      </c>
      <c r="B136" s="84" t="s">
        <v>2262</v>
      </c>
      <c r="C136" s="85">
        <v>4125165551</v>
      </c>
      <c r="D136" s="29"/>
      <c r="E136" s="29"/>
      <c r="F136" s="29"/>
      <c r="G136" s="29"/>
      <c r="H136" s="29"/>
      <c r="I136" s="29"/>
      <c r="J136" s="29"/>
      <c r="K136" s="29"/>
      <c r="L136" s="29">
        <v>5</v>
      </c>
      <c r="M136" s="29"/>
    </row>
    <row r="137" spans="1:13" ht="15.75" x14ac:dyDescent="0.25">
      <c r="A137" s="18">
        <v>5385</v>
      </c>
      <c r="B137" s="84" t="s">
        <v>899</v>
      </c>
      <c r="C137" s="85">
        <v>4125036191</v>
      </c>
      <c r="D137" s="29"/>
      <c r="E137" s="29"/>
      <c r="F137" s="29"/>
      <c r="G137" s="29"/>
      <c r="H137" s="29"/>
      <c r="I137" s="29"/>
      <c r="J137" s="29"/>
      <c r="K137" s="29">
        <v>3</v>
      </c>
      <c r="L137" s="29">
        <v>3</v>
      </c>
      <c r="M137" s="29"/>
    </row>
    <row r="138" spans="1:13" ht="15.75" x14ac:dyDescent="0.25">
      <c r="A138" s="18">
        <v>4172</v>
      </c>
      <c r="B138" s="84" t="s">
        <v>426</v>
      </c>
      <c r="C138" s="85">
        <v>4125041043</v>
      </c>
      <c r="D138" s="29"/>
      <c r="E138" s="29"/>
      <c r="F138" s="29"/>
      <c r="G138" s="29"/>
      <c r="H138" s="29"/>
      <c r="I138" s="29"/>
      <c r="J138" s="29"/>
      <c r="K138" s="29"/>
      <c r="L138" s="29">
        <v>5</v>
      </c>
      <c r="M138" s="29"/>
    </row>
    <row r="139" spans="1:13" ht="15.75" x14ac:dyDescent="0.25">
      <c r="A139" s="18">
        <v>3649</v>
      </c>
      <c r="B139" s="84" t="s">
        <v>75</v>
      </c>
      <c r="C139" s="85">
        <v>4125191827</v>
      </c>
      <c r="D139" s="29"/>
      <c r="E139" s="29"/>
      <c r="F139" s="29"/>
      <c r="G139" s="29"/>
      <c r="H139" s="29"/>
      <c r="I139" s="29"/>
      <c r="J139" s="29"/>
      <c r="K139" s="29"/>
      <c r="L139" s="29">
        <v>2</v>
      </c>
      <c r="M139" s="29"/>
    </row>
    <row r="140" spans="1:13" ht="15.75" x14ac:dyDescent="0.25">
      <c r="A140" s="18">
        <v>2263</v>
      </c>
      <c r="B140" s="84" t="s">
        <v>756</v>
      </c>
      <c r="C140" s="85">
        <v>4125221056</v>
      </c>
      <c r="D140" s="29"/>
      <c r="E140" s="29"/>
      <c r="F140" s="29"/>
      <c r="G140" s="29"/>
      <c r="H140" s="29"/>
      <c r="I140" s="29"/>
      <c r="J140" s="29"/>
      <c r="K140" s="29">
        <v>3</v>
      </c>
      <c r="L140" s="29">
        <v>3</v>
      </c>
      <c r="M140" s="29"/>
    </row>
    <row r="141" spans="1:13" ht="15.75" x14ac:dyDescent="0.25">
      <c r="A141" s="18">
        <v>2263</v>
      </c>
      <c r="B141" s="84" t="s">
        <v>756</v>
      </c>
      <c r="C141" s="85">
        <v>4125037984</v>
      </c>
      <c r="D141" s="29"/>
      <c r="E141" s="29"/>
      <c r="F141" s="29"/>
      <c r="G141" s="29"/>
      <c r="H141" s="29"/>
      <c r="I141" s="29"/>
      <c r="J141" s="29"/>
      <c r="K141" s="29">
        <v>3</v>
      </c>
      <c r="L141" s="29">
        <v>3</v>
      </c>
      <c r="M141" s="58" t="s">
        <v>2356</v>
      </c>
    </row>
    <row r="142" spans="1:13" ht="15.75" x14ac:dyDescent="0.25">
      <c r="A142" s="18"/>
      <c r="B142" s="37" t="s">
        <v>590</v>
      </c>
      <c r="C142" s="92"/>
      <c r="D142" s="29"/>
      <c r="E142" s="29"/>
      <c r="F142" s="29"/>
      <c r="G142" s="29"/>
      <c r="H142" s="29"/>
      <c r="I142" s="29"/>
      <c r="J142" s="29"/>
      <c r="K142" s="29"/>
      <c r="L142" s="29"/>
      <c r="M142" s="55" t="s">
        <v>2327</v>
      </c>
    </row>
    <row r="143" spans="1:13" ht="15.75" x14ac:dyDescent="0.25">
      <c r="A143" s="18">
        <v>1601</v>
      </c>
      <c r="B143" s="84" t="s">
        <v>765</v>
      </c>
      <c r="C143" s="85">
        <v>4125219660</v>
      </c>
      <c r="D143" s="35"/>
      <c r="E143" s="35"/>
      <c r="F143" s="35"/>
      <c r="G143" s="29">
        <v>10</v>
      </c>
      <c r="H143" s="29">
        <v>10</v>
      </c>
      <c r="I143" s="29">
        <v>4</v>
      </c>
      <c r="J143" s="35"/>
      <c r="K143" s="35"/>
      <c r="L143" s="35"/>
      <c r="M143" s="26" t="s">
        <v>2331</v>
      </c>
    </row>
    <row r="144" spans="1:13" ht="15.75" x14ac:dyDescent="0.25">
      <c r="A144" s="18" t="s">
        <v>2329</v>
      </c>
      <c r="B144" s="84" t="s">
        <v>2328</v>
      </c>
      <c r="C144" s="85" t="s">
        <v>397</v>
      </c>
      <c r="D144" s="35"/>
      <c r="E144" s="35">
        <v>20</v>
      </c>
      <c r="F144" s="35">
        <v>20</v>
      </c>
      <c r="G144" s="35">
        <v>20</v>
      </c>
      <c r="H144" s="35"/>
      <c r="I144" s="35"/>
      <c r="J144" s="35"/>
      <c r="K144" s="35"/>
      <c r="L144" s="35"/>
      <c r="M144" s="18"/>
    </row>
    <row r="145" spans="1:13" ht="15.75" x14ac:dyDescent="0.25">
      <c r="A145" s="70"/>
      <c r="B145" s="137"/>
      <c r="C145" s="138"/>
      <c r="D145" s="73"/>
      <c r="E145" s="73"/>
      <c r="F145" s="73"/>
      <c r="G145" s="73"/>
      <c r="H145" s="73"/>
      <c r="I145" s="73"/>
      <c r="J145" s="73"/>
      <c r="K145" s="73"/>
      <c r="L145" s="73"/>
      <c r="M145" s="70" t="s">
        <v>2357</v>
      </c>
    </row>
    <row r="146" spans="1:13" ht="15.75" x14ac:dyDescent="0.25">
      <c r="A146" s="18"/>
      <c r="B146" s="78" t="s">
        <v>2358</v>
      </c>
      <c r="C146" s="85"/>
      <c r="D146" s="35"/>
      <c r="E146" s="35"/>
      <c r="F146" s="35"/>
      <c r="G146" s="35"/>
      <c r="H146" s="35"/>
      <c r="I146" s="35"/>
      <c r="J146" s="35"/>
      <c r="K146" s="35"/>
      <c r="L146" s="35"/>
      <c r="M146" s="18"/>
    </row>
    <row r="147" spans="1:13" ht="15.75" x14ac:dyDescent="0.25">
      <c r="A147" s="41">
        <v>1535</v>
      </c>
      <c r="B147" s="84" t="s">
        <v>1467</v>
      </c>
      <c r="C147" s="85">
        <v>4125176927</v>
      </c>
      <c r="D147" s="29">
        <v>5</v>
      </c>
      <c r="E147" s="29">
        <v>5</v>
      </c>
      <c r="F147" s="29">
        <v>20</v>
      </c>
      <c r="G147" s="29"/>
      <c r="H147" s="29"/>
      <c r="I147" s="29"/>
      <c r="J147" s="29"/>
      <c r="K147" s="29"/>
      <c r="L147" s="29"/>
      <c r="M147" s="29"/>
    </row>
    <row r="148" spans="1:13" ht="15.75" x14ac:dyDescent="0.25">
      <c r="A148" s="18" t="s">
        <v>2365</v>
      </c>
      <c r="B148" s="84" t="s">
        <v>2366</v>
      </c>
      <c r="C148" s="85">
        <v>43839</v>
      </c>
      <c r="D148" s="29"/>
      <c r="E148" s="29"/>
      <c r="F148" s="29"/>
      <c r="G148" s="29"/>
      <c r="H148" s="29"/>
      <c r="I148" s="29"/>
      <c r="J148" s="29"/>
      <c r="K148" s="29"/>
      <c r="L148" s="29">
        <v>3</v>
      </c>
      <c r="M148" s="29"/>
    </row>
    <row r="149" spans="1:13" ht="15.75" x14ac:dyDescent="0.25">
      <c r="A149" s="18">
        <v>4878</v>
      </c>
      <c r="B149" s="84" t="s">
        <v>2367</v>
      </c>
      <c r="C149" s="85">
        <v>4125056390</v>
      </c>
      <c r="D149" s="29"/>
      <c r="E149" s="29"/>
      <c r="F149" s="29"/>
      <c r="G149" s="29"/>
      <c r="H149" s="29"/>
      <c r="I149" s="29"/>
      <c r="J149" s="29"/>
      <c r="K149" s="29"/>
      <c r="L149" s="29">
        <v>5</v>
      </c>
      <c r="M149" s="29"/>
    </row>
    <row r="150" spans="1:13" ht="15.75" x14ac:dyDescent="0.25">
      <c r="A150" s="18">
        <v>3222</v>
      </c>
      <c r="B150" s="84" t="s">
        <v>691</v>
      </c>
      <c r="C150" s="85">
        <v>4125211183</v>
      </c>
      <c r="D150" s="29"/>
      <c r="E150" s="29"/>
      <c r="F150" s="29"/>
      <c r="G150" s="29"/>
      <c r="H150" s="29"/>
      <c r="I150" s="29"/>
      <c r="J150" s="29"/>
      <c r="K150" s="29"/>
      <c r="L150" s="29">
        <v>3</v>
      </c>
      <c r="M150" s="29"/>
    </row>
    <row r="151" spans="1:13" ht="15.75" x14ac:dyDescent="0.25">
      <c r="A151" s="18">
        <v>4680</v>
      </c>
      <c r="B151" s="84" t="s">
        <v>2368</v>
      </c>
      <c r="C151" s="85">
        <v>4125042529</v>
      </c>
      <c r="D151" s="29"/>
      <c r="E151" s="29"/>
      <c r="F151" s="29"/>
      <c r="G151" s="29"/>
      <c r="H151" s="29"/>
      <c r="I151" s="29"/>
      <c r="J151" s="29"/>
      <c r="K151" s="29"/>
      <c r="L151" s="29">
        <v>5</v>
      </c>
      <c r="M151" s="29"/>
    </row>
    <row r="152" spans="1:13" ht="15.75" x14ac:dyDescent="0.25">
      <c r="A152" s="18">
        <v>5008</v>
      </c>
      <c r="B152" s="84" t="s">
        <v>1289</v>
      </c>
      <c r="C152" s="85">
        <v>4125052625</v>
      </c>
      <c r="D152" s="29"/>
      <c r="E152" s="29"/>
      <c r="F152" s="29"/>
      <c r="G152" s="29"/>
      <c r="H152" s="29"/>
      <c r="I152" s="29"/>
      <c r="J152" s="29"/>
      <c r="K152" s="29"/>
      <c r="L152" s="29">
        <v>10</v>
      </c>
      <c r="M152" s="29"/>
    </row>
    <row r="153" spans="1:13" ht="15.75" x14ac:dyDescent="0.25">
      <c r="A153" s="18">
        <v>5162</v>
      </c>
      <c r="B153" s="84" t="s">
        <v>2369</v>
      </c>
      <c r="C153" s="85">
        <v>4125045880</v>
      </c>
      <c r="D153" s="29"/>
      <c r="E153" s="29"/>
      <c r="F153" s="29"/>
      <c r="G153" s="29"/>
      <c r="H153" s="29"/>
      <c r="I153" s="29"/>
      <c r="J153" s="29"/>
      <c r="K153" s="29"/>
      <c r="L153" s="29">
        <v>5</v>
      </c>
      <c r="M153" s="29"/>
    </row>
    <row r="154" spans="1:13" ht="15.75" x14ac:dyDescent="0.25">
      <c r="A154" s="18">
        <v>4307</v>
      </c>
      <c r="B154" s="84" t="s">
        <v>2370</v>
      </c>
      <c r="C154" s="85">
        <v>4125281674</v>
      </c>
      <c r="D154" s="29"/>
      <c r="E154" s="29"/>
      <c r="F154" s="29"/>
      <c r="G154" s="29"/>
      <c r="H154" s="29"/>
      <c r="I154" s="29"/>
      <c r="J154" s="29"/>
      <c r="K154" s="29"/>
      <c r="L154" s="29">
        <v>5</v>
      </c>
      <c r="M154" s="29"/>
    </row>
    <row r="155" spans="1:13" ht="15.75" x14ac:dyDescent="0.25">
      <c r="A155" s="18">
        <v>4601</v>
      </c>
      <c r="B155" s="84" t="s">
        <v>690</v>
      </c>
      <c r="C155" s="85">
        <v>4125149194</v>
      </c>
      <c r="D155" s="29"/>
      <c r="E155" s="29"/>
      <c r="F155" s="29"/>
      <c r="G155" s="29"/>
      <c r="H155" s="29"/>
      <c r="I155" s="29"/>
      <c r="J155" s="29"/>
      <c r="K155" s="29"/>
      <c r="L155" s="29">
        <v>2</v>
      </c>
      <c r="M155" s="29"/>
    </row>
    <row r="156" spans="1:13" ht="15.75" x14ac:dyDescent="0.25">
      <c r="A156" s="18">
        <v>3102</v>
      </c>
      <c r="B156" s="84" t="s">
        <v>2371</v>
      </c>
      <c r="C156" s="85">
        <v>4125175472</v>
      </c>
      <c r="D156" s="29"/>
      <c r="E156" s="29"/>
      <c r="F156" s="29"/>
      <c r="G156" s="29"/>
      <c r="H156" s="29"/>
      <c r="I156" s="29"/>
      <c r="J156" s="29"/>
      <c r="K156" s="29"/>
      <c r="L156" s="29">
        <v>3</v>
      </c>
      <c r="M156" s="29"/>
    </row>
    <row r="157" spans="1:13" ht="15.75" x14ac:dyDescent="0.25">
      <c r="A157" s="18">
        <v>3281</v>
      </c>
      <c r="B157" s="84" t="s">
        <v>2372</v>
      </c>
      <c r="C157" s="85">
        <v>4125043584</v>
      </c>
      <c r="D157" s="29"/>
      <c r="E157" s="29"/>
      <c r="F157" s="29"/>
      <c r="G157" s="29"/>
      <c r="H157" s="29"/>
      <c r="I157" s="29"/>
      <c r="J157" s="29"/>
      <c r="K157" s="29"/>
      <c r="L157" s="29">
        <v>4</v>
      </c>
      <c r="M157" s="29"/>
    </row>
    <row r="158" spans="1:13" ht="15.75" x14ac:dyDescent="0.25">
      <c r="A158" s="18">
        <v>4671</v>
      </c>
      <c r="B158" s="84" t="s">
        <v>908</v>
      </c>
      <c r="C158" s="85">
        <v>4125038599</v>
      </c>
      <c r="D158" s="29"/>
      <c r="E158" s="29"/>
      <c r="F158" s="29"/>
      <c r="G158" s="29"/>
      <c r="H158" s="29"/>
      <c r="I158" s="29"/>
      <c r="J158" s="29"/>
      <c r="K158" s="29"/>
      <c r="L158" s="29">
        <v>3</v>
      </c>
      <c r="M158" s="91" t="s">
        <v>2373</v>
      </c>
    </row>
    <row r="159" spans="1:13" ht="15.75" x14ac:dyDescent="0.25">
      <c r="A159" s="38">
        <v>2825</v>
      </c>
      <c r="B159" s="84" t="s">
        <v>2374</v>
      </c>
      <c r="C159" s="85">
        <v>4125089496</v>
      </c>
      <c r="D159" s="29"/>
      <c r="E159" s="29"/>
      <c r="F159" s="29"/>
      <c r="G159" s="29"/>
      <c r="H159" s="29"/>
      <c r="I159" s="29"/>
      <c r="J159" s="29"/>
      <c r="K159" s="29"/>
      <c r="L159" s="29">
        <v>15</v>
      </c>
      <c r="M159" s="29"/>
    </row>
    <row r="160" spans="1:13" ht="15.75" x14ac:dyDescent="0.25">
      <c r="A160" s="18">
        <v>4287</v>
      </c>
      <c r="B160" s="84" t="s">
        <v>2375</v>
      </c>
      <c r="C160" s="85">
        <v>4125122855</v>
      </c>
      <c r="D160" s="29"/>
      <c r="E160" s="29"/>
      <c r="F160" s="29"/>
      <c r="G160" s="29"/>
      <c r="H160" s="29"/>
      <c r="I160" s="29"/>
      <c r="J160" s="29"/>
      <c r="K160" s="29"/>
      <c r="L160" s="29">
        <v>5</v>
      </c>
      <c r="M160" s="29"/>
    </row>
    <row r="161" spans="1:13" ht="15.75" x14ac:dyDescent="0.25">
      <c r="A161" s="18">
        <v>3617</v>
      </c>
      <c r="B161" s="84" t="s">
        <v>1540</v>
      </c>
      <c r="C161" s="85">
        <v>4125120494</v>
      </c>
      <c r="D161" s="29"/>
      <c r="E161" s="29"/>
      <c r="F161" s="29"/>
      <c r="G161" s="29"/>
      <c r="H161" s="29"/>
      <c r="I161" s="29"/>
      <c r="J161" s="29"/>
      <c r="K161" s="29">
        <v>10</v>
      </c>
      <c r="L161" s="29"/>
      <c r="M161" s="29"/>
    </row>
    <row r="162" spans="1:13" ht="15.75" x14ac:dyDescent="0.25">
      <c r="A162" s="18">
        <v>3290</v>
      </c>
      <c r="B162" s="84" t="s">
        <v>235</v>
      </c>
      <c r="C162" s="85">
        <v>4125119826</v>
      </c>
      <c r="D162" s="29"/>
      <c r="E162" s="29">
        <v>3</v>
      </c>
      <c r="F162" s="29">
        <v>3</v>
      </c>
      <c r="G162" s="29"/>
      <c r="H162" s="29">
        <v>3</v>
      </c>
      <c r="I162" s="29">
        <v>2</v>
      </c>
      <c r="J162" s="29"/>
      <c r="K162" s="29"/>
      <c r="L162" s="29"/>
      <c r="M162" s="29"/>
    </row>
    <row r="163" spans="1:13" ht="15.75" x14ac:dyDescent="0.25">
      <c r="A163" s="18">
        <v>3290</v>
      </c>
      <c r="B163" s="84" t="s">
        <v>235</v>
      </c>
      <c r="C163" s="85">
        <v>4125240329</v>
      </c>
      <c r="D163" s="29"/>
      <c r="E163" s="29"/>
      <c r="F163" s="29"/>
      <c r="G163" s="29"/>
      <c r="H163" s="29"/>
      <c r="I163" s="29"/>
      <c r="J163" s="29"/>
      <c r="K163" s="29"/>
      <c r="L163" s="29">
        <v>5</v>
      </c>
      <c r="M163" s="29"/>
    </row>
    <row r="164" spans="1:13" ht="15.75" x14ac:dyDescent="0.25">
      <c r="A164" s="18">
        <v>3776</v>
      </c>
      <c r="B164" s="84" t="s">
        <v>1378</v>
      </c>
      <c r="C164" s="85">
        <v>4125120910</v>
      </c>
      <c r="D164" s="29"/>
      <c r="E164" s="29"/>
      <c r="F164" s="29"/>
      <c r="G164" s="29"/>
      <c r="H164" s="29"/>
      <c r="I164" s="29"/>
      <c r="J164" s="29"/>
      <c r="K164" s="29">
        <v>5</v>
      </c>
      <c r="L164" s="29">
        <v>5</v>
      </c>
      <c r="M164" s="29"/>
    </row>
    <row r="165" spans="1:13" ht="15.75" x14ac:dyDescent="0.25">
      <c r="A165" s="18">
        <v>3088</v>
      </c>
      <c r="B165" s="84" t="s">
        <v>842</v>
      </c>
      <c r="C165" s="85">
        <v>4125240316</v>
      </c>
      <c r="D165" s="29"/>
      <c r="E165" s="29"/>
      <c r="F165" s="29"/>
      <c r="G165" s="29"/>
      <c r="H165" s="29"/>
      <c r="I165" s="29"/>
      <c r="J165" s="29"/>
      <c r="K165" s="29"/>
      <c r="L165" s="29">
        <v>5</v>
      </c>
      <c r="M165" s="29"/>
    </row>
    <row r="166" spans="1:13" ht="15.75" x14ac:dyDescent="0.25">
      <c r="A166" s="18">
        <v>5619</v>
      </c>
      <c r="B166" s="84" t="s">
        <v>1375</v>
      </c>
      <c r="C166" s="85">
        <v>4125240350</v>
      </c>
      <c r="D166" s="29"/>
      <c r="E166" s="29"/>
      <c r="F166" s="29"/>
      <c r="G166" s="29"/>
      <c r="H166" s="29"/>
      <c r="I166" s="29"/>
      <c r="J166" s="29"/>
      <c r="K166" s="29"/>
      <c r="L166" s="29">
        <v>5</v>
      </c>
      <c r="M166" s="29"/>
    </row>
    <row r="167" spans="1:13" ht="15.75" x14ac:dyDescent="0.25">
      <c r="A167" s="18">
        <v>3499</v>
      </c>
      <c r="B167" s="84" t="s">
        <v>223</v>
      </c>
      <c r="C167" s="85">
        <v>4125120019</v>
      </c>
      <c r="D167" s="29"/>
      <c r="E167" s="29"/>
      <c r="F167" s="29"/>
      <c r="G167" s="29"/>
      <c r="H167" s="29"/>
      <c r="I167" s="29"/>
      <c r="J167" s="29"/>
      <c r="K167" s="29">
        <v>10</v>
      </c>
      <c r="L167" s="29"/>
      <c r="M167" s="29"/>
    </row>
    <row r="168" spans="1:13" ht="15.75" x14ac:dyDescent="0.25">
      <c r="A168" s="18">
        <v>3990</v>
      </c>
      <c r="B168" s="84" t="s">
        <v>1215</v>
      </c>
      <c r="C168" s="85">
        <v>4125240333</v>
      </c>
      <c r="D168" s="29"/>
      <c r="E168" s="29"/>
      <c r="F168" s="29"/>
      <c r="G168" s="29"/>
      <c r="H168" s="29"/>
      <c r="I168" s="29"/>
      <c r="J168" s="29"/>
      <c r="K168" s="29"/>
      <c r="L168" s="29">
        <v>5</v>
      </c>
      <c r="M168" s="29"/>
    </row>
    <row r="169" spans="1:13" ht="15.75" x14ac:dyDescent="0.25">
      <c r="A169" s="18">
        <v>3089</v>
      </c>
      <c r="B169" s="84" t="s">
        <v>1488</v>
      </c>
      <c r="C169" s="85">
        <v>4125240317</v>
      </c>
      <c r="D169" s="29"/>
      <c r="E169" s="29"/>
      <c r="F169" s="29"/>
      <c r="G169" s="29"/>
      <c r="H169" s="29"/>
      <c r="I169" s="29"/>
      <c r="J169" s="29"/>
      <c r="K169" s="29">
        <v>5</v>
      </c>
      <c r="L169" s="29"/>
      <c r="M169" s="29"/>
    </row>
    <row r="170" spans="1:13" ht="15.75" x14ac:dyDescent="0.25">
      <c r="A170" s="18">
        <v>3089</v>
      </c>
      <c r="B170" s="84" t="s">
        <v>1488</v>
      </c>
      <c r="C170" s="85">
        <v>4125118049</v>
      </c>
      <c r="D170" s="29"/>
      <c r="E170" s="29"/>
      <c r="F170" s="29"/>
      <c r="G170" s="29"/>
      <c r="H170" s="29"/>
      <c r="I170" s="29"/>
      <c r="J170" s="29"/>
      <c r="K170" s="29"/>
      <c r="L170" s="29">
        <v>5</v>
      </c>
      <c r="M170" s="29"/>
    </row>
    <row r="171" spans="1:13" ht="15.75" x14ac:dyDescent="0.25">
      <c r="A171" s="18">
        <v>3132</v>
      </c>
      <c r="B171" s="84" t="s">
        <v>1065</v>
      </c>
      <c r="C171" s="85">
        <v>4125240321</v>
      </c>
      <c r="D171" s="29"/>
      <c r="E171" s="29"/>
      <c r="F171" s="29"/>
      <c r="G171" s="29"/>
      <c r="H171" s="29"/>
      <c r="I171" s="29"/>
      <c r="J171" s="29"/>
      <c r="K171" s="29">
        <v>5</v>
      </c>
      <c r="L171" s="29"/>
      <c r="M171" s="29"/>
    </row>
    <row r="172" spans="1:13" ht="15.75" x14ac:dyDescent="0.25">
      <c r="A172" s="18">
        <v>4277</v>
      </c>
      <c r="B172" s="84" t="s">
        <v>1061</v>
      </c>
      <c r="C172" s="85">
        <v>4125040210</v>
      </c>
      <c r="D172" s="29"/>
      <c r="E172" s="29"/>
      <c r="F172" s="29"/>
      <c r="G172" s="29"/>
      <c r="H172" s="29"/>
      <c r="I172" s="29"/>
      <c r="J172" s="29"/>
      <c r="K172" s="29"/>
      <c r="L172" s="29">
        <v>10</v>
      </c>
      <c r="M172" s="29"/>
    </row>
    <row r="173" spans="1:13" ht="15.75" x14ac:dyDescent="0.25">
      <c r="A173" s="18">
        <v>4535</v>
      </c>
      <c r="B173" s="84" t="s">
        <v>856</v>
      </c>
      <c r="C173" s="85">
        <v>4125101952</v>
      </c>
      <c r="D173" s="29"/>
      <c r="E173" s="29"/>
      <c r="F173" s="29"/>
      <c r="G173" s="29"/>
      <c r="H173" s="29"/>
      <c r="I173" s="29"/>
      <c r="J173" s="29"/>
      <c r="K173" s="29"/>
      <c r="L173" s="29">
        <v>5</v>
      </c>
      <c r="M173" s="29"/>
    </row>
    <row r="174" spans="1:13" ht="15.75" x14ac:dyDescent="0.25">
      <c r="A174" s="18">
        <v>4360</v>
      </c>
      <c r="B174" s="84" t="s">
        <v>848</v>
      </c>
      <c r="C174" s="85">
        <v>4125056548</v>
      </c>
      <c r="D174" s="29"/>
      <c r="E174" s="29"/>
      <c r="F174" s="29"/>
      <c r="G174" s="29"/>
      <c r="H174" s="29"/>
      <c r="I174" s="29"/>
      <c r="J174" s="29"/>
      <c r="K174" s="29"/>
      <c r="L174" s="29">
        <v>5</v>
      </c>
      <c r="M174" s="29"/>
    </row>
    <row r="175" spans="1:13" ht="15.75" x14ac:dyDescent="0.25">
      <c r="A175" s="18">
        <v>4210</v>
      </c>
      <c r="B175" s="84" t="s">
        <v>1121</v>
      </c>
      <c r="C175" s="85">
        <v>4125188647</v>
      </c>
      <c r="D175" s="29"/>
      <c r="E175" s="29"/>
      <c r="F175" s="29"/>
      <c r="G175" s="29"/>
      <c r="H175" s="29"/>
      <c r="I175" s="29"/>
      <c r="J175" s="29"/>
      <c r="K175" s="29"/>
      <c r="L175" s="29">
        <v>3</v>
      </c>
      <c r="M175" s="29"/>
    </row>
    <row r="176" spans="1:13" ht="15.75" x14ac:dyDescent="0.25">
      <c r="A176" s="18">
        <v>4832</v>
      </c>
      <c r="B176" s="84" t="s">
        <v>849</v>
      </c>
      <c r="C176" s="85">
        <v>4125122369</v>
      </c>
      <c r="D176" s="29"/>
      <c r="E176" s="29"/>
      <c r="F176" s="29"/>
      <c r="G176" s="29"/>
      <c r="H176" s="29"/>
      <c r="I176" s="29"/>
      <c r="J176" s="29"/>
      <c r="K176" s="29"/>
      <c r="L176" s="29">
        <v>3</v>
      </c>
      <c r="M176" s="29"/>
    </row>
    <row r="177" spans="1:13" ht="15.75" x14ac:dyDescent="0.25">
      <c r="A177" s="18">
        <v>5266</v>
      </c>
      <c r="B177" s="84" t="s">
        <v>2376</v>
      </c>
      <c r="C177" s="85">
        <v>4125044066</v>
      </c>
      <c r="D177" s="29"/>
      <c r="E177" s="29"/>
      <c r="F177" s="29"/>
      <c r="G177" s="29"/>
      <c r="H177" s="29"/>
      <c r="I177" s="29"/>
      <c r="J177" s="29"/>
      <c r="K177" s="29"/>
      <c r="L177" s="29">
        <v>3</v>
      </c>
      <c r="M177" s="58" t="s">
        <v>2377</v>
      </c>
    </row>
    <row r="178" spans="1:13" ht="15.75" x14ac:dyDescent="0.25">
      <c r="A178" s="18"/>
      <c r="B178" s="37" t="s">
        <v>590</v>
      </c>
      <c r="C178" s="92"/>
      <c r="D178" s="29"/>
      <c r="E178" s="29"/>
      <c r="F178" s="29"/>
      <c r="G178" s="29"/>
      <c r="H178" s="29"/>
      <c r="I178" s="29"/>
      <c r="J178" s="29"/>
      <c r="K178" s="29"/>
      <c r="L178" s="29"/>
      <c r="M178" s="55" t="s">
        <v>2359</v>
      </c>
    </row>
    <row r="179" spans="1:13" ht="15.75" x14ac:dyDescent="0.25">
      <c r="A179" s="18">
        <v>4713</v>
      </c>
      <c r="B179" s="19" t="s">
        <v>1441</v>
      </c>
      <c r="C179" s="92">
        <v>4125139284</v>
      </c>
      <c r="D179" s="29"/>
      <c r="E179" s="29"/>
      <c r="F179" s="29"/>
      <c r="G179" s="29"/>
      <c r="H179" s="29"/>
      <c r="I179" s="29"/>
      <c r="J179" s="29"/>
      <c r="K179" s="35"/>
      <c r="L179" s="29">
        <v>10</v>
      </c>
      <c r="M179" s="55"/>
    </row>
    <row r="180" spans="1:13" ht="15.75" x14ac:dyDescent="0.25">
      <c r="A180" s="18">
        <v>5526</v>
      </c>
      <c r="B180" s="19" t="s">
        <v>2360</v>
      </c>
      <c r="C180" s="92">
        <v>4125139567</v>
      </c>
      <c r="D180" s="29"/>
      <c r="E180" s="29"/>
      <c r="F180" s="29"/>
      <c r="G180" s="29"/>
      <c r="H180" s="29"/>
      <c r="I180" s="29"/>
      <c r="J180" s="29"/>
      <c r="K180" s="35"/>
      <c r="L180" s="29">
        <v>10</v>
      </c>
      <c r="M180" s="55"/>
    </row>
    <row r="181" spans="1:13" ht="15.75" x14ac:dyDescent="0.25">
      <c r="A181" s="18">
        <v>4626</v>
      </c>
      <c r="B181" s="19" t="s">
        <v>393</v>
      </c>
      <c r="C181" s="92">
        <v>4125139250</v>
      </c>
      <c r="D181" s="29"/>
      <c r="E181" s="29"/>
      <c r="F181" s="29"/>
      <c r="G181" s="29"/>
      <c r="H181" s="29"/>
      <c r="I181" s="29"/>
      <c r="J181" s="29"/>
      <c r="K181" s="35"/>
      <c r="L181" s="29">
        <v>10</v>
      </c>
      <c r="M181" s="55"/>
    </row>
    <row r="182" spans="1:13" ht="15.75" x14ac:dyDescent="0.25">
      <c r="A182" s="18">
        <v>4712</v>
      </c>
      <c r="B182" s="19" t="s">
        <v>2361</v>
      </c>
      <c r="C182" s="92">
        <v>4125139259</v>
      </c>
      <c r="D182" s="29"/>
      <c r="E182" s="29"/>
      <c r="F182" s="29"/>
      <c r="G182" s="29"/>
      <c r="H182" s="29"/>
      <c r="I182" s="29"/>
      <c r="J182" s="29"/>
      <c r="K182" s="35"/>
      <c r="L182" s="29">
        <v>10</v>
      </c>
      <c r="M182" s="55"/>
    </row>
    <row r="183" spans="1:13" ht="15.75" x14ac:dyDescent="0.25">
      <c r="A183" s="18">
        <v>4483</v>
      </c>
      <c r="B183" s="19" t="s">
        <v>1111</v>
      </c>
      <c r="C183" s="92">
        <v>4125200107</v>
      </c>
      <c r="D183" s="29"/>
      <c r="E183" s="29"/>
      <c r="F183" s="29"/>
      <c r="G183" s="29"/>
      <c r="H183" s="29"/>
      <c r="I183" s="29"/>
      <c r="J183" s="29"/>
      <c r="K183" s="29">
        <v>6</v>
      </c>
      <c r="L183" s="29">
        <v>10</v>
      </c>
      <c r="M183" s="55"/>
    </row>
    <row r="184" spans="1:13" ht="15.75" x14ac:dyDescent="0.25">
      <c r="A184" s="18">
        <v>5633</v>
      </c>
      <c r="B184" s="19" t="s">
        <v>2362</v>
      </c>
      <c r="C184" s="92">
        <v>4125046990</v>
      </c>
      <c r="D184" s="29"/>
      <c r="E184" s="29"/>
      <c r="F184" s="29"/>
      <c r="G184" s="29"/>
      <c r="H184" s="29"/>
      <c r="I184" s="29"/>
      <c r="J184" s="29"/>
      <c r="K184" s="29"/>
      <c r="L184" s="29">
        <v>10</v>
      </c>
      <c r="M184" s="55"/>
    </row>
    <row r="185" spans="1:13" ht="15.75" x14ac:dyDescent="0.25">
      <c r="A185" s="18">
        <v>5633</v>
      </c>
      <c r="B185" s="19" t="s">
        <v>2362</v>
      </c>
      <c r="C185" s="92">
        <v>4125343896</v>
      </c>
      <c r="D185" s="29"/>
      <c r="E185" s="29"/>
      <c r="F185" s="29"/>
      <c r="G185" s="29"/>
      <c r="H185" s="29"/>
      <c r="I185" s="29"/>
      <c r="J185" s="29"/>
      <c r="K185" s="29">
        <v>5</v>
      </c>
      <c r="L185" s="29"/>
      <c r="M185" s="55"/>
    </row>
    <row r="186" spans="1:13" ht="15.75" x14ac:dyDescent="0.25">
      <c r="A186" s="18">
        <v>3452</v>
      </c>
      <c r="B186" s="19" t="s">
        <v>1389</v>
      </c>
      <c r="C186" s="92">
        <v>4125261664</v>
      </c>
      <c r="D186" s="29"/>
      <c r="E186" s="29"/>
      <c r="F186" s="29"/>
      <c r="G186" s="29"/>
      <c r="H186" s="29"/>
      <c r="I186" s="29"/>
      <c r="J186" s="29"/>
      <c r="K186" s="35"/>
      <c r="L186" s="29">
        <v>15</v>
      </c>
      <c r="M186" s="55"/>
    </row>
    <row r="187" spans="1:13" ht="15.75" x14ac:dyDescent="0.25">
      <c r="A187" s="18">
        <v>2919</v>
      </c>
      <c r="B187" s="19" t="s">
        <v>299</v>
      </c>
      <c r="C187" s="92">
        <v>4125296601</v>
      </c>
      <c r="D187" s="29"/>
      <c r="E187" s="29"/>
      <c r="F187" s="29"/>
      <c r="G187" s="29"/>
      <c r="H187" s="29"/>
      <c r="I187" s="29"/>
      <c r="J187" s="29"/>
      <c r="K187" s="29">
        <v>20</v>
      </c>
      <c r="L187" s="74">
        <v>19</v>
      </c>
      <c r="M187" s="139" t="s">
        <v>2378</v>
      </c>
    </row>
    <row r="188" spans="1:13" ht="15.75" x14ac:dyDescent="0.25">
      <c r="A188" s="18">
        <v>3263</v>
      </c>
      <c r="B188" s="19" t="s">
        <v>2363</v>
      </c>
      <c r="C188" s="92">
        <v>4125189988</v>
      </c>
      <c r="D188" s="29"/>
      <c r="E188" s="29"/>
      <c r="F188" s="29"/>
      <c r="G188" s="29"/>
      <c r="H188" s="29"/>
      <c r="I188" s="29"/>
      <c r="J188" s="29"/>
      <c r="K188" s="29">
        <v>5</v>
      </c>
      <c r="L188" s="29">
        <v>10</v>
      </c>
      <c r="M188" s="55"/>
    </row>
    <row r="189" spans="1:13" ht="15.75" x14ac:dyDescent="0.25">
      <c r="A189" s="18">
        <v>3262</v>
      </c>
      <c r="B189" s="84" t="s">
        <v>2364</v>
      </c>
      <c r="C189" s="85">
        <v>4125266428</v>
      </c>
      <c r="D189" s="35"/>
      <c r="E189" s="35"/>
      <c r="F189" s="35"/>
      <c r="G189" s="35"/>
      <c r="H189" s="35"/>
      <c r="I189" s="35"/>
      <c r="J189" s="35"/>
      <c r="K189" s="29">
        <v>10</v>
      </c>
      <c r="L189" s="29">
        <v>5</v>
      </c>
      <c r="M189" s="29"/>
    </row>
    <row r="190" spans="1:13" ht="15.75" x14ac:dyDescent="0.25">
      <c r="A190" s="70"/>
      <c r="B190" s="137"/>
      <c r="C190" s="138"/>
      <c r="D190" s="73"/>
      <c r="E190" s="73"/>
      <c r="F190" s="73"/>
      <c r="G190" s="73"/>
      <c r="H190" s="73"/>
      <c r="I190" s="73"/>
      <c r="J190" s="73"/>
      <c r="K190" s="73"/>
      <c r="L190" s="73"/>
      <c r="M190" s="70" t="s">
        <v>2380</v>
      </c>
    </row>
    <row r="191" spans="1:13" ht="15.75" x14ac:dyDescent="0.25">
      <c r="A191" s="18"/>
      <c r="B191" s="78" t="s">
        <v>2379</v>
      </c>
      <c r="C191" s="85"/>
      <c r="D191" s="35"/>
      <c r="E191" s="35"/>
      <c r="F191" s="35"/>
      <c r="G191" s="35"/>
      <c r="H191" s="35"/>
      <c r="I191" s="35"/>
      <c r="J191" s="35"/>
      <c r="K191" s="35"/>
      <c r="L191" s="35"/>
      <c r="M191" s="18"/>
    </row>
    <row r="192" spans="1:13" ht="15.75" x14ac:dyDescent="0.25">
      <c r="A192" s="38">
        <v>5468</v>
      </c>
      <c r="B192" s="84" t="s">
        <v>248</v>
      </c>
      <c r="C192" s="85">
        <v>4125296915</v>
      </c>
      <c r="D192" s="29"/>
      <c r="E192" s="29"/>
      <c r="F192" s="29"/>
      <c r="G192" s="29"/>
      <c r="H192" s="29"/>
      <c r="I192" s="29"/>
      <c r="J192" s="29"/>
      <c r="K192" s="29"/>
      <c r="L192" s="29">
        <v>2</v>
      </c>
      <c r="M192" s="29"/>
    </row>
    <row r="193" spans="1:13" ht="15.75" x14ac:dyDescent="0.25">
      <c r="A193" s="18">
        <v>1653</v>
      </c>
      <c r="B193" s="84" t="s">
        <v>203</v>
      </c>
      <c r="C193" s="85">
        <v>4125245680</v>
      </c>
      <c r="D193" s="29"/>
      <c r="E193" s="29"/>
      <c r="F193" s="29">
        <v>5</v>
      </c>
      <c r="G193" s="29"/>
      <c r="H193" s="29"/>
      <c r="I193" s="29"/>
      <c r="J193" s="29"/>
      <c r="K193" s="29"/>
      <c r="L193" s="29"/>
      <c r="M193" s="29"/>
    </row>
    <row r="194" spans="1:13" ht="15.75" x14ac:dyDescent="0.25">
      <c r="A194" s="18">
        <v>3531</v>
      </c>
      <c r="B194" s="84" t="s">
        <v>284</v>
      </c>
      <c r="C194" s="85">
        <v>4125287073</v>
      </c>
      <c r="D194" s="29">
        <v>5</v>
      </c>
      <c r="E194" s="29"/>
      <c r="F194" s="29"/>
      <c r="G194" s="29">
        <v>5</v>
      </c>
      <c r="H194" s="29">
        <v>5</v>
      </c>
      <c r="I194" s="29"/>
      <c r="J194" s="29"/>
      <c r="K194" s="29"/>
      <c r="L194" s="29"/>
      <c r="M194" s="29"/>
    </row>
    <row r="195" spans="1:13" ht="15.75" x14ac:dyDescent="0.25">
      <c r="A195" s="18">
        <v>3778</v>
      </c>
      <c r="B195" s="84" t="s">
        <v>2381</v>
      </c>
      <c r="C195" s="85">
        <v>4125269370</v>
      </c>
      <c r="D195" s="29"/>
      <c r="E195" s="29"/>
      <c r="F195" s="29"/>
      <c r="G195" s="29"/>
      <c r="H195" s="29"/>
      <c r="I195" s="29"/>
      <c r="J195" s="29"/>
      <c r="K195" s="29">
        <v>10</v>
      </c>
      <c r="L195" s="29"/>
      <c r="M195" s="29"/>
    </row>
    <row r="196" spans="1:13" ht="15.75" x14ac:dyDescent="0.25">
      <c r="A196" s="18">
        <v>3700</v>
      </c>
      <c r="B196" s="84" t="s">
        <v>419</v>
      </c>
      <c r="C196" s="85">
        <v>4125231998</v>
      </c>
      <c r="D196" s="29"/>
      <c r="E196" s="29"/>
      <c r="F196" s="29"/>
      <c r="G196" s="29"/>
      <c r="H196" s="29"/>
      <c r="I196" s="29"/>
      <c r="J196" s="29"/>
      <c r="K196" s="29"/>
      <c r="L196" s="29">
        <v>6</v>
      </c>
      <c r="M196" s="29"/>
    </row>
    <row r="197" spans="1:13" ht="15.75" x14ac:dyDescent="0.25">
      <c r="A197" s="18">
        <v>1585</v>
      </c>
      <c r="B197" s="84" t="s">
        <v>2382</v>
      </c>
      <c r="C197" s="85">
        <v>4125251466</v>
      </c>
      <c r="D197" s="29">
        <v>5</v>
      </c>
      <c r="E197" s="29">
        <v>5</v>
      </c>
      <c r="F197" s="29">
        <v>5</v>
      </c>
      <c r="G197" s="29"/>
      <c r="H197" s="29"/>
      <c r="I197" s="29"/>
      <c r="J197" s="29"/>
      <c r="K197" s="29"/>
      <c r="L197" s="29"/>
      <c r="M197" s="29"/>
    </row>
    <row r="198" spans="1:13" ht="15.75" x14ac:dyDescent="0.25">
      <c r="A198" s="18">
        <v>5504</v>
      </c>
      <c r="B198" s="84" t="s">
        <v>956</v>
      </c>
      <c r="C198" s="85">
        <v>4125099659</v>
      </c>
      <c r="D198" s="29"/>
      <c r="E198" s="29"/>
      <c r="F198" s="29"/>
      <c r="G198" s="29"/>
      <c r="H198" s="29"/>
      <c r="I198" s="29"/>
      <c r="J198" s="29"/>
      <c r="K198" s="29">
        <v>2</v>
      </c>
      <c r="L198" s="29">
        <v>2</v>
      </c>
      <c r="M198" s="29"/>
    </row>
    <row r="199" spans="1:13" ht="15.75" x14ac:dyDescent="0.25">
      <c r="A199" s="18">
        <v>2117</v>
      </c>
      <c r="B199" s="84" t="s">
        <v>375</v>
      </c>
      <c r="C199" s="85">
        <v>4125233963</v>
      </c>
      <c r="D199" s="29"/>
      <c r="E199" s="29"/>
      <c r="F199" s="29"/>
      <c r="G199" s="29"/>
      <c r="H199" s="29"/>
      <c r="I199" s="29"/>
      <c r="J199" s="29"/>
      <c r="K199" s="29">
        <v>5</v>
      </c>
      <c r="L199" s="29">
        <v>5</v>
      </c>
      <c r="M199" s="29"/>
    </row>
    <row r="200" spans="1:13" ht="15.75" x14ac:dyDescent="0.25">
      <c r="A200" s="18">
        <v>3951</v>
      </c>
      <c r="B200" s="84" t="s">
        <v>32</v>
      </c>
      <c r="C200" s="85">
        <v>4125182333</v>
      </c>
      <c r="D200" s="29"/>
      <c r="E200" s="29"/>
      <c r="F200" s="29"/>
      <c r="G200" s="29"/>
      <c r="H200" s="29"/>
      <c r="I200" s="29"/>
      <c r="J200" s="29"/>
      <c r="K200" s="29">
        <v>5</v>
      </c>
      <c r="L200" s="29">
        <v>3</v>
      </c>
      <c r="M200" s="29"/>
    </row>
    <row r="201" spans="1:13" ht="15.75" x14ac:dyDescent="0.25">
      <c r="A201" s="18">
        <v>5303</v>
      </c>
      <c r="B201" s="84" t="s">
        <v>1925</v>
      </c>
      <c r="C201" s="85">
        <v>4125046301</v>
      </c>
      <c r="D201" s="29"/>
      <c r="E201" s="29"/>
      <c r="F201" s="29"/>
      <c r="G201" s="29"/>
      <c r="H201" s="29"/>
      <c r="I201" s="29"/>
      <c r="J201" s="29"/>
      <c r="K201" s="29"/>
      <c r="L201" s="29">
        <v>2</v>
      </c>
      <c r="M201" s="29"/>
    </row>
    <row r="202" spans="1:13" ht="15.75" x14ac:dyDescent="0.25">
      <c r="A202" s="18">
        <v>2056</v>
      </c>
      <c r="B202" s="84" t="s">
        <v>2383</v>
      </c>
      <c r="C202" s="85">
        <v>4125286002</v>
      </c>
      <c r="D202" s="29"/>
      <c r="E202" s="29"/>
      <c r="F202" s="29"/>
      <c r="G202" s="29"/>
      <c r="H202" s="29"/>
      <c r="I202" s="29"/>
      <c r="J202" s="29"/>
      <c r="K202" s="29"/>
      <c r="L202" s="29">
        <v>5</v>
      </c>
      <c r="M202" s="29"/>
    </row>
    <row r="203" spans="1:13" ht="15.75" x14ac:dyDescent="0.25">
      <c r="A203" s="18">
        <v>3130</v>
      </c>
      <c r="B203" s="84" t="s">
        <v>1295</v>
      </c>
      <c r="C203" s="85">
        <v>4125240319</v>
      </c>
      <c r="D203" s="29"/>
      <c r="E203" s="29"/>
      <c r="F203" s="29"/>
      <c r="G203" s="29"/>
      <c r="H203" s="29"/>
      <c r="I203" s="29"/>
      <c r="J203" s="29"/>
      <c r="K203" s="29">
        <v>5</v>
      </c>
      <c r="L203" s="29"/>
      <c r="M203" s="29"/>
    </row>
    <row r="204" spans="1:13" ht="15.75" x14ac:dyDescent="0.25">
      <c r="A204" s="18">
        <v>2441</v>
      </c>
      <c r="B204" s="84" t="s">
        <v>562</v>
      </c>
      <c r="C204" s="85">
        <v>4125270036</v>
      </c>
      <c r="D204" s="29"/>
      <c r="E204" s="29"/>
      <c r="F204" s="29"/>
      <c r="G204" s="29"/>
      <c r="H204" s="29"/>
      <c r="I204" s="29"/>
      <c r="J204" s="29"/>
      <c r="K204" s="29"/>
      <c r="L204" s="29">
        <v>5</v>
      </c>
      <c r="M204" s="29"/>
    </row>
    <row r="205" spans="1:13" ht="15.75" x14ac:dyDescent="0.25">
      <c r="A205" s="18">
        <v>4418</v>
      </c>
      <c r="B205" s="84" t="s">
        <v>1876</v>
      </c>
      <c r="C205" s="85">
        <v>4125240346</v>
      </c>
      <c r="D205" s="29"/>
      <c r="E205" s="29"/>
      <c r="F205" s="29"/>
      <c r="G205" s="29"/>
      <c r="H205" s="29"/>
      <c r="I205" s="29"/>
      <c r="J205" s="29"/>
      <c r="K205" s="29"/>
      <c r="L205" s="29">
        <v>5</v>
      </c>
      <c r="M205" s="29"/>
    </row>
    <row r="206" spans="1:13" ht="15.75" x14ac:dyDescent="0.25">
      <c r="A206" s="18">
        <v>3723</v>
      </c>
      <c r="B206" s="84" t="s">
        <v>2384</v>
      </c>
      <c r="C206" s="85">
        <v>4125240331</v>
      </c>
      <c r="D206" s="29"/>
      <c r="E206" s="29"/>
      <c r="F206" s="29"/>
      <c r="G206" s="29"/>
      <c r="H206" s="29"/>
      <c r="I206" s="29"/>
      <c r="J206" s="29"/>
      <c r="K206" s="29"/>
      <c r="L206" s="29">
        <v>5</v>
      </c>
      <c r="M206" s="58" t="s">
        <v>2385</v>
      </c>
    </row>
    <row r="207" spans="1:13" ht="15.75" x14ac:dyDescent="0.25">
      <c r="A207" s="41">
        <v>4656</v>
      </c>
      <c r="B207" s="84" t="s">
        <v>1261</v>
      </c>
      <c r="C207" s="85">
        <v>4125299855</v>
      </c>
      <c r="D207" s="29"/>
      <c r="E207" s="29"/>
      <c r="F207" s="29"/>
      <c r="G207" s="29"/>
      <c r="H207" s="29"/>
      <c r="I207" s="29"/>
      <c r="J207" s="29"/>
      <c r="K207" s="29">
        <v>5</v>
      </c>
      <c r="L207" s="29"/>
      <c r="M207" s="29"/>
    </row>
    <row r="208" spans="1:13" ht="15.75" x14ac:dyDescent="0.25">
      <c r="A208" s="18">
        <v>4656</v>
      </c>
      <c r="B208" s="84" t="s">
        <v>1261</v>
      </c>
      <c r="C208" s="85">
        <v>4125037523</v>
      </c>
      <c r="D208" s="29"/>
      <c r="E208" s="29"/>
      <c r="F208" s="29"/>
      <c r="G208" s="29"/>
      <c r="H208" s="29"/>
      <c r="I208" s="29"/>
      <c r="J208" s="29"/>
      <c r="K208" s="29"/>
      <c r="L208" s="29">
        <v>3</v>
      </c>
      <c r="M208" s="29"/>
    </row>
    <row r="209" spans="1:13" ht="15.75" x14ac:dyDescent="0.25">
      <c r="A209" s="18">
        <v>3882</v>
      </c>
      <c r="B209" s="84" t="s">
        <v>2386</v>
      </c>
      <c r="C209" s="85">
        <v>4125213221</v>
      </c>
      <c r="D209" s="29"/>
      <c r="E209" s="29"/>
      <c r="F209" s="29"/>
      <c r="G209" s="29"/>
      <c r="H209" s="29"/>
      <c r="I209" s="29"/>
      <c r="J209" s="29"/>
      <c r="K209" s="29">
        <v>5</v>
      </c>
      <c r="L209" s="29">
        <v>5</v>
      </c>
      <c r="M209" s="29"/>
    </row>
    <row r="210" spans="1:13" ht="15.75" x14ac:dyDescent="0.25">
      <c r="A210" s="18">
        <v>3133</v>
      </c>
      <c r="B210" s="84" t="s">
        <v>520</v>
      </c>
      <c r="C210" s="85">
        <v>4125102969</v>
      </c>
      <c r="D210" s="29"/>
      <c r="E210" s="29"/>
      <c r="F210" s="29"/>
      <c r="G210" s="29"/>
      <c r="H210" s="29"/>
      <c r="I210" s="29"/>
      <c r="J210" s="29"/>
      <c r="K210" s="29"/>
      <c r="L210" s="29">
        <v>5</v>
      </c>
      <c r="M210" s="29"/>
    </row>
    <row r="211" spans="1:13" ht="15.75" x14ac:dyDescent="0.25">
      <c r="A211" s="18">
        <v>4924</v>
      </c>
      <c r="B211" s="84" t="s">
        <v>1133</v>
      </c>
      <c r="C211" s="85">
        <v>4125049873</v>
      </c>
      <c r="D211" s="29"/>
      <c r="E211" s="29"/>
      <c r="F211" s="29"/>
      <c r="G211" s="29"/>
      <c r="H211" s="29"/>
      <c r="I211" s="29"/>
      <c r="J211" s="29"/>
      <c r="K211" s="29">
        <v>6</v>
      </c>
      <c r="L211" s="29">
        <v>6</v>
      </c>
      <c r="M211" s="29"/>
    </row>
    <row r="212" spans="1:13" ht="15.75" x14ac:dyDescent="0.25">
      <c r="A212" s="18">
        <v>5422</v>
      </c>
      <c r="B212" s="84" t="s">
        <v>2387</v>
      </c>
      <c r="C212" s="85">
        <v>4125130917</v>
      </c>
      <c r="D212" s="29"/>
      <c r="E212" s="29"/>
      <c r="F212" s="29"/>
      <c r="G212" s="29"/>
      <c r="H212" s="29"/>
      <c r="I212" s="29"/>
      <c r="J212" s="29"/>
      <c r="K212" s="29"/>
      <c r="L212" s="29">
        <v>5</v>
      </c>
      <c r="M212" s="29"/>
    </row>
    <row r="213" spans="1:13" ht="15.75" x14ac:dyDescent="0.25">
      <c r="A213" s="18">
        <v>4167</v>
      </c>
      <c r="B213" s="84" t="s">
        <v>2388</v>
      </c>
      <c r="C213" s="85">
        <v>4125308926</v>
      </c>
      <c r="D213" s="29"/>
      <c r="E213" s="29"/>
      <c r="F213" s="29"/>
      <c r="G213" s="29"/>
      <c r="H213" s="29"/>
      <c r="I213" s="29"/>
      <c r="J213" s="29"/>
      <c r="K213" s="29">
        <v>3</v>
      </c>
      <c r="L213" s="29">
        <v>3</v>
      </c>
      <c r="M213" s="29"/>
    </row>
    <row r="214" spans="1:13" ht="15.75" x14ac:dyDescent="0.25">
      <c r="A214" s="18">
        <v>5045</v>
      </c>
      <c r="B214" s="84" t="s">
        <v>2389</v>
      </c>
      <c r="C214" s="85">
        <v>4125066323</v>
      </c>
      <c r="D214" s="29"/>
      <c r="E214" s="29"/>
      <c r="F214" s="29"/>
      <c r="G214" s="29"/>
      <c r="H214" s="29"/>
      <c r="I214" s="29"/>
      <c r="J214" s="29"/>
      <c r="K214" s="29"/>
      <c r="L214" s="29">
        <v>3</v>
      </c>
      <c r="M214" s="29"/>
    </row>
    <row r="215" spans="1:13" ht="15.75" x14ac:dyDescent="0.25">
      <c r="A215" s="18">
        <v>5474</v>
      </c>
      <c r="B215" s="84" t="s">
        <v>1007</v>
      </c>
      <c r="C215" s="85">
        <v>4125243172</v>
      </c>
      <c r="D215" s="29">
        <v>5</v>
      </c>
      <c r="E215" s="29">
        <v>5</v>
      </c>
      <c r="F215" s="29"/>
      <c r="G215" s="29"/>
      <c r="H215" s="29"/>
      <c r="I215" s="29"/>
      <c r="J215" s="29"/>
      <c r="K215" s="29"/>
      <c r="L215" s="29"/>
      <c r="M215" s="29"/>
    </row>
    <row r="216" spans="1:13" ht="15.75" x14ac:dyDescent="0.25">
      <c r="A216" s="18">
        <v>5613</v>
      </c>
      <c r="B216" s="84" t="s">
        <v>1382</v>
      </c>
      <c r="C216" s="85">
        <v>4125239189</v>
      </c>
      <c r="D216" s="29"/>
      <c r="E216" s="29"/>
      <c r="F216" s="29"/>
      <c r="G216" s="29"/>
      <c r="H216" s="29"/>
      <c r="I216" s="29"/>
      <c r="J216" s="29"/>
      <c r="K216" s="29"/>
      <c r="L216" s="29">
        <v>3</v>
      </c>
      <c r="M216" s="29"/>
    </row>
    <row r="217" spans="1:13" ht="15.75" x14ac:dyDescent="0.25">
      <c r="A217" s="18">
        <v>3228</v>
      </c>
      <c r="B217" s="84" t="s">
        <v>427</v>
      </c>
      <c r="C217" s="85">
        <v>4125236856</v>
      </c>
      <c r="D217" s="29"/>
      <c r="E217" s="29"/>
      <c r="F217" s="29"/>
      <c r="G217" s="29"/>
      <c r="H217" s="29"/>
      <c r="I217" s="29"/>
      <c r="J217" s="29"/>
      <c r="K217" s="29">
        <v>10</v>
      </c>
      <c r="L217" s="29">
        <v>12</v>
      </c>
      <c r="M217" s="29"/>
    </row>
    <row r="218" spans="1:13" ht="15.75" x14ac:dyDescent="0.25">
      <c r="A218" s="18">
        <v>5535</v>
      </c>
      <c r="B218" s="84" t="s">
        <v>2390</v>
      </c>
      <c r="C218" s="85">
        <v>4125041146</v>
      </c>
      <c r="D218" s="29"/>
      <c r="E218" s="29"/>
      <c r="F218" s="29"/>
      <c r="G218" s="29"/>
      <c r="H218" s="29"/>
      <c r="I218" s="29"/>
      <c r="J218" s="29"/>
      <c r="K218" s="29"/>
      <c r="L218" s="29">
        <v>3</v>
      </c>
      <c r="M218" s="29"/>
    </row>
    <row r="219" spans="1:13" ht="15.75" x14ac:dyDescent="0.25">
      <c r="A219" s="18">
        <v>5579</v>
      </c>
      <c r="B219" s="84" t="s">
        <v>2391</v>
      </c>
      <c r="C219" s="85">
        <v>4125093859</v>
      </c>
      <c r="D219" s="29"/>
      <c r="E219" s="29"/>
      <c r="F219" s="29"/>
      <c r="G219" s="29"/>
      <c r="H219" s="29"/>
      <c r="I219" s="29"/>
      <c r="J219" s="29"/>
      <c r="K219" s="29"/>
      <c r="L219" s="29">
        <v>5</v>
      </c>
      <c r="M219" s="29"/>
    </row>
    <row r="220" spans="1:13" ht="15.75" x14ac:dyDescent="0.25">
      <c r="A220" s="18">
        <v>4887</v>
      </c>
      <c r="B220" s="84" t="s">
        <v>891</v>
      </c>
      <c r="C220" s="85">
        <v>4125035957</v>
      </c>
      <c r="D220" s="29"/>
      <c r="E220" s="29"/>
      <c r="F220" s="29"/>
      <c r="G220" s="29"/>
      <c r="H220" s="29"/>
      <c r="I220" s="29"/>
      <c r="J220" s="29"/>
      <c r="K220" s="29">
        <v>3</v>
      </c>
      <c r="L220" s="29">
        <v>3</v>
      </c>
      <c r="M220" s="29"/>
    </row>
    <row r="221" spans="1:13" ht="15.75" x14ac:dyDescent="0.25">
      <c r="A221" s="18">
        <v>5369</v>
      </c>
      <c r="B221" s="84" t="s">
        <v>1991</v>
      </c>
      <c r="C221" s="85">
        <v>4125036387</v>
      </c>
      <c r="D221" s="29"/>
      <c r="E221" s="29"/>
      <c r="F221" s="29"/>
      <c r="G221" s="29"/>
      <c r="H221" s="29"/>
      <c r="I221" s="29"/>
      <c r="J221" s="29"/>
      <c r="K221" s="29"/>
      <c r="L221" s="29">
        <v>5</v>
      </c>
      <c r="M221" s="29"/>
    </row>
    <row r="222" spans="1:13" ht="15.75" x14ac:dyDescent="0.25">
      <c r="A222" s="18">
        <v>5546</v>
      </c>
      <c r="B222" s="84" t="s">
        <v>2392</v>
      </c>
      <c r="C222" s="85">
        <v>4125052832</v>
      </c>
      <c r="D222" s="29"/>
      <c r="E222" s="29"/>
      <c r="F222" s="29"/>
      <c r="G222" s="29"/>
      <c r="H222" s="29"/>
      <c r="I222" s="29"/>
      <c r="J222" s="29"/>
      <c r="K222" s="29"/>
      <c r="L222" s="29">
        <v>3</v>
      </c>
      <c r="M222" s="29"/>
    </row>
    <row r="223" spans="1:13" ht="15.75" x14ac:dyDescent="0.25">
      <c r="A223" s="18">
        <v>4767</v>
      </c>
      <c r="B223" s="84" t="s">
        <v>2393</v>
      </c>
      <c r="C223" s="85">
        <v>4125186961</v>
      </c>
      <c r="D223" s="29"/>
      <c r="E223" s="29"/>
      <c r="F223" s="29"/>
      <c r="G223" s="29"/>
      <c r="H223" s="29"/>
      <c r="I223" s="29"/>
      <c r="J223" s="29"/>
      <c r="K223" s="29"/>
      <c r="L223" s="29">
        <v>5</v>
      </c>
      <c r="M223" s="29"/>
    </row>
    <row r="224" spans="1:13" ht="15.75" x14ac:dyDescent="0.25">
      <c r="A224" s="18">
        <v>4636</v>
      </c>
      <c r="B224" s="84" t="s">
        <v>978</v>
      </c>
      <c r="C224" s="85">
        <v>4125197711</v>
      </c>
      <c r="D224" s="29"/>
      <c r="E224" s="29"/>
      <c r="F224" s="29"/>
      <c r="G224" s="29"/>
      <c r="H224" s="29"/>
      <c r="I224" s="29"/>
      <c r="J224" s="29"/>
      <c r="K224" s="29">
        <v>3</v>
      </c>
      <c r="L224" s="29">
        <v>5</v>
      </c>
      <c r="M224" s="29" t="s">
        <v>2394</v>
      </c>
    </row>
    <row r="225" spans="1:13" ht="15.75" x14ac:dyDescent="0.25">
      <c r="A225" s="140"/>
      <c r="B225" s="141"/>
      <c r="C225" s="142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 t="s">
        <v>2395</v>
      </c>
    </row>
    <row r="226" spans="1:13" ht="15.75" x14ac:dyDescent="0.25">
      <c r="A226" s="18"/>
      <c r="B226" s="78" t="s">
        <v>2396</v>
      </c>
      <c r="C226" s="85"/>
      <c r="D226" s="29"/>
      <c r="E226" s="29"/>
      <c r="F226" s="29"/>
      <c r="G226" s="29"/>
      <c r="H226" s="29"/>
      <c r="I226" s="29"/>
      <c r="J226" s="29"/>
      <c r="K226" s="29"/>
      <c r="L226" s="29"/>
      <c r="M226" s="29"/>
    </row>
    <row r="227" spans="1:13" ht="15.75" x14ac:dyDescent="0.25">
      <c r="A227" s="91" t="s">
        <v>2404</v>
      </c>
      <c r="B227" s="79" t="s">
        <v>2405</v>
      </c>
      <c r="C227" s="92">
        <v>43737</v>
      </c>
      <c r="D227" s="29"/>
      <c r="E227" s="29"/>
      <c r="F227" s="29"/>
      <c r="G227" s="29"/>
      <c r="H227" s="29"/>
      <c r="I227" s="29"/>
      <c r="J227" s="29"/>
      <c r="K227" s="29"/>
      <c r="L227" s="29">
        <v>3</v>
      </c>
      <c r="M227" s="29"/>
    </row>
    <row r="228" spans="1:13" ht="15.75" x14ac:dyDescent="0.25">
      <c r="A228" s="29">
        <v>2924</v>
      </c>
      <c r="B228" s="79" t="s">
        <v>652</v>
      </c>
      <c r="C228" s="92">
        <v>4125240315</v>
      </c>
      <c r="D228" s="29"/>
      <c r="E228" s="29"/>
      <c r="F228" s="29"/>
      <c r="G228" s="29"/>
      <c r="H228" s="29"/>
      <c r="I228" s="29"/>
      <c r="J228" s="29"/>
      <c r="K228" s="29"/>
      <c r="L228" s="29">
        <v>5</v>
      </c>
      <c r="M228" s="29"/>
    </row>
    <row r="229" spans="1:13" ht="15.75" x14ac:dyDescent="0.25">
      <c r="A229" s="29">
        <v>3232</v>
      </c>
      <c r="B229" s="79" t="s">
        <v>653</v>
      </c>
      <c r="C229" s="92">
        <v>4125240323</v>
      </c>
      <c r="D229" s="29"/>
      <c r="E229" s="29"/>
      <c r="F229" s="29"/>
      <c r="G229" s="29"/>
      <c r="H229" s="29"/>
      <c r="I229" s="29"/>
      <c r="J229" s="29"/>
      <c r="K229" s="29">
        <v>5</v>
      </c>
      <c r="L229" s="29"/>
      <c r="M229" s="29"/>
    </row>
    <row r="230" spans="1:13" ht="15.75" x14ac:dyDescent="0.25">
      <c r="A230" s="29">
        <v>3275</v>
      </c>
      <c r="B230" s="79" t="s">
        <v>1282</v>
      </c>
      <c r="C230" s="92">
        <v>4125240328</v>
      </c>
      <c r="D230" s="29"/>
      <c r="E230" s="29"/>
      <c r="F230" s="29"/>
      <c r="G230" s="29"/>
      <c r="H230" s="29"/>
      <c r="I230" s="29"/>
      <c r="J230" s="29"/>
      <c r="K230" s="29"/>
      <c r="L230" s="29">
        <v>3</v>
      </c>
      <c r="M230" s="29"/>
    </row>
    <row r="231" spans="1:13" ht="15.75" x14ac:dyDescent="0.25">
      <c r="A231" s="29">
        <v>4534</v>
      </c>
      <c r="B231" s="79" t="s">
        <v>2406</v>
      </c>
      <c r="C231" s="92">
        <v>4125240347</v>
      </c>
      <c r="D231" s="29"/>
      <c r="E231" s="29"/>
      <c r="F231" s="29"/>
      <c r="G231" s="29"/>
      <c r="H231" s="29"/>
      <c r="I231" s="29"/>
      <c r="J231" s="29"/>
      <c r="K231" s="29"/>
      <c r="L231" s="29">
        <v>5</v>
      </c>
      <c r="M231" s="29"/>
    </row>
    <row r="232" spans="1:13" ht="15.75" x14ac:dyDescent="0.25">
      <c r="A232" s="29">
        <v>4539</v>
      </c>
      <c r="B232" s="79" t="s">
        <v>2247</v>
      </c>
      <c r="C232" s="92">
        <v>4125240348</v>
      </c>
      <c r="D232" s="29"/>
      <c r="E232" s="29"/>
      <c r="F232" s="29"/>
      <c r="G232" s="29"/>
      <c r="H232" s="29"/>
      <c r="I232" s="29"/>
      <c r="J232" s="29"/>
      <c r="K232" s="29">
        <v>5</v>
      </c>
      <c r="L232" s="29"/>
      <c r="M232" s="29"/>
    </row>
    <row r="233" spans="1:13" ht="15.75" x14ac:dyDescent="0.25">
      <c r="A233" s="29">
        <v>2558</v>
      </c>
      <c r="B233" s="79" t="s">
        <v>36</v>
      </c>
      <c r="C233" s="92">
        <v>4125240213</v>
      </c>
      <c r="D233" s="29"/>
      <c r="E233" s="29"/>
      <c r="F233" s="29"/>
      <c r="G233" s="29"/>
      <c r="H233" s="29"/>
      <c r="I233" s="29"/>
      <c r="J233" s="29"/>
      <c r="K233" s="29">
        <v>5</v>
      </c>
      <c r="L233" s="29">
        <v>5</v>
      </c>
      <c r="M233" s="29"/>
    </row>
    <row r="234" spans="1:13" ht="15.75" x14ac:dyDescent="0.25">
      <c r="A234" s="29">
        <v>3246</v>
      </c>
      <c r="B234" s="79" t="s">
        <v>625</v>
      </c>
      <c r="C234" s="92">
        <v>4125240324</v>
      </c>
      <c r="D234" s="29"/>
      <c r="E234" s="29"/>
      <c r="F234" s="29"/>
      <c r="G234" s="29"/>
      <c r="H234" s="29"/>
      <c r="I234" s="29"/>
      <c r="J234" s="29"/>
      <c r="K234" s="29"/>
      <c r="L234" s="29">
        <v>5</v>
      </c>
      <c r="M234" s="29"/>
    </row>
    <row r="235" spans="1:13" ht="15.75" x14ac:dyDescent="0.25">
      <c r="A235" s="29">
        <v>4331</v>
      </c>
      <c r="B235" s="79" t="s">
        <v>621</v>
      </c>
      <c r="C235" s="92">
        <v>4125240344</v>
      </c>
      <c r="D235" s="29"/>
      <c r="E235" s="29"/>
      <c r="F235" s="29"/>
      <c r="G235" s="29"/>
      <c r="H235" s="29"/>
      <c r="I235" s="29"/>
      <c r="J235" s="29"/>
      <c r="K235" s="29">
        <v>2</v>
      </c>
      <c r="L235" s="29">
        <v>2</v>
      </c>
      <c r="M235" s="29"/>
    </row>
    <row r="236" spans="1:13" ht="15.75" x14ac:dyDescent="0.25">
      <c r="A236" s="29">
        <v>2347</v>
      </c>
      <c r="B236" s="79" t="s">
        <v>2407</v>
      </c>
      <c r="C236" s="92">
        <v>4125240210</v>
      </c>
      <c r="D236" s="29"/>
      <c r="E236" s="29"/>
      <c r="F236" s="29"/>
      <c r="G236" s="29"/>
      <c r="H236" s="29"/>
      <c r="I236" s="29"/>
      <c r="J236" s="29"/>
      <c r="K236" s="29"/>
      <c r="L236" s="29">
        <v>5</v>
      </c>
      <c r="M236" s="29"/>
    </row>
    <row r="237" spans="1:13" ht="15.75" x14ac:dyDescent="0.25">
      <c r="A237" s="29">
        <v>4912</v>
      </c>
      <c r="B237" s="79" t="s">
        <v>1281</v>
      </c>
      <c r="C237" s="92">
        <v>4125240349</v>
      </c>
      <c r="D237" s="29"/>
      <c r="E237" s="29"/>
      <c r="F237" s="29"/>
      <c r="G237" s="29"/>
      <c r="H237" s="29"/>
      <c r="I237" s="29"/>
      <c r="J237" s="29"/>
      <c r="K237" s="29">
        <v>5</v>
      </c>
      <c r="L237" s="29"/>
      <c r="M237" s="29"/>
    </row>
    <row r="238" spans="1:13" ht="15.75" x14ac:dyDescent="0.25">
      <c r="A238" s="29">
        <v>3683</v>
      </c>
      <c r="B238" s="79" t="s">
        <v>616</v>
      </c>
      <c r="C238" s="92">
        <v>4125240330</v>
      </c>
      <c r="D238" s="29"/>
      <c r="E238" s="29"/>
      <c r="F238" s="29"/>
      <c r="G238" s="29"/>
      <c r="H238" s="29"/>
      <c r="I238" s="29"/>
      <c r="J238" s="29"/>
      <c r="K238" s="29">
        <v>10</v>
      </c>
      <c r="L238" s="29">
        <v>10</v>
      </c>
      <c r="M238" s="29"/>
    </row>
    <row r="239" spans="1:13" ht="15.75" x14ac:dyDescent="0.25">
      <c r="A239" s="29">
        <v>2377</v>
      </c>
      <c r="B239" s="79" t="s">
        <v>632</v>
      </c>
      <c r="C239" s="92">
        <v>4125240211</v>
      </c>
      <c r="D239" s="29"/>
      <c r="E239" s="29"/>
      <c r="F239" s="29"/>
      <c r="G239" s="29"/>
      <c r="H239" s="29"/>
      <c r="I239" s="29"/>
      <c r="J239" s="29"/>
      <c r="K239" s="29"/>
      <c r="L239" s="29">
        <v>5</v>
      </c>
      <c r="M239" s="29"/>
    </row>
    <row r="240" spans="1:13" ht="15.75" x14ac:dyDescent="0.25">
      <c r="A240" s="29">
        <v>3960</v>
      </c>
      <c r="B240" s="79" t="s">
        <v>29</v>
      </c>
      <c r="C240" s="92">
        <v>4125240332</v>
      </c>
      <c r="D240" s="29"/>
      <c r="E240" s="29"/>
      <c r="F240" s="29"/>
      <c r="G240" s="29"/>
      <c r="H240" s="29"/>
      <c r="I240" s="29"/>
      <c r="J240" s="29"/>
      <c r="K240" s="29">
        <v>5</v>
      </c>
      <c r="L240" s="29"/>
      <c r="M240" s="29"/>
    </row>
    <row r="241" spans="1:13" ht="15.75" x14ac:dyDescent="0.25">
      <c r="A241" s="29">
        <v>4411</v>
      </c>
      <c r="B241" s="79" t="s">
        <v>2408</v>
      </c>
      <c r="C241" s="92">
        <v>4125240345</v>
      </c>
      <c r="D241" s="29"/>
      <c r="E241" s="29"/>
      <c r="F241" s="29"/>
      <c r="G241" s="29"/>
      <c r="H241" s="29"/>
      <c r="I241" s="29"/>
      <c r="J241" s="29"/>
      <c r="K241" s="29">
        <v>5</v>
      </c>
      <c r="L241" s="29"/>
      <c r="M241" s="29"/>
    </row>
    <row r="242" spans="1:13" ht="15.75" x14ac:dyDescent="0.25">
      <c r="A242" s="29">
        <v>2797</v>
      </c>
      <c r="B242" s="79" t="s">
        <v>2409</v>
      </c>
      <c r="C242" s="92">
        <v>4125240314</v>
      </c>
      <c r="D242" s="29"/>
      <c r="E242" s="29"/>
      <c r="F242" s="29"/>
      <c r="G242" s="29"/>
      <c r="H242" s="29"/>
      <c r="I242" s="29"/>
      <c r="J242" s="29"/>
      <c r="K242" s="29">
        <v>5</v>
      </c>
      <c r="L242" s="29">
        <v>5</v>
      </c>
      <c r="M242" s="29"/>
    </row>
    <row r="243" spans="1:13" ht="15.75" x14ac:dyDescent="0.25">
      <c r="A243" s="29">
        <v>3261</v>
      </c>
      <c r="B243" s="79" t="s">
        <v>646</v>
      </c>
      <c r="C243" s="92">
        <v>4125240326</v>
      </c>
      <c r="D243" s="29"/>
      <c r="E243" s="29"/>
      <c r="F243" s="29"/>
      <c r="G243" s="29"/>
      <c r="H243" s="29"/>
      <c r="I243" s="29"/>
      <c r="J243" s="29"/>
      <c r="K243" s="29">
        <v>5</v>
      </c>
      <c r="L243" s="29">
        <v>5</v>
      </c>
      <c r="M243" s="91" t="s">
        <v>2410</v>
      </c>
    </row>
    <row r="244" spans="1:13" ht="15.75" x14ac:dyDescent="0.25">
      <c r="A244" s="58">
        <v>1651</v>
      </c>
      <c r="B244" s="79" t="s">
        <v>356</v>
      </c>
      <c r="C244" s="92">
        <v>4125313356</v>
      </c>
      <c r="D244" s="29"/>
      <c r="E244" s="29"/>
      <c r="F244" s="29"/>
      <c r="G244" s="29"/>
      <c r="H244" s="29"/>
      <c r="I244" s="29"/>
      <c r="J244" s="29"/>
      <c r="K244" s="29">
        <v>5</v>
      </c>
      <c r="L244" s="29">
        <v>5</v>
      </c>
      <c r="M244" s="29"/>
    </row>
    <row r="245" spans="1:13" ht="15.75" x14ac:dyDescent="0.25">
      <c r="A245" s="29">
        <v>4032</v>
      </c>
      <c r="B245" s="79" t="s">
        <v>1151</v>
      </c>
      <c r="C245" s="92">
        <v>4125301856</v>
      </c>
      <c r="D245" s="29"/>
      <c r="E245" s="29"/>
      <c r="F245" s="29"/>
      <c r="G245" s="29"/>
      <c r="H245" s="29"/>
      <c r="I245" s="29"/>
      <c r="J245" s="29"/>
      <c r="K245" s="29"/>
      <c r="L245" s="29">
        <v>10</v>
      </c>
      <c r="M245" s="29"/>
    </row>
    <row r="246" spans="1:13" ht="15.75" x14ac:dyDescent="0.25">
      <c r="A246" s="29">
        <v>2752</v>
      </c>
      <c r="B246" s="79" t="s">
        <v>1526</v>
      </c>
      <c r="C246" s="92">
        <v>4125290754</v>
      </c>
      <c r="D246" s="29"/>
      <c r="E246" s="29"/>
      <c r="F246" s="29"/>
      <c r="G246" s="29"/>
      <c r="H246" s="29"/>
      <c r="I246" s="29"/>
      <c r="J246" s="29"/>
      <c r="K246" s="29">
        <v>3</v>
      </c>
      <c r="L246" s="29">
        <v>3</v>
      </c>
      <c r="M246" s="29"/>
    </row>
    <row r="247" spans="1:13" ht="15.75" x14ac:dyDescent="0.25">
      <c r="A247" s="29">
        <v>2055</v>
      </c>
      <c r="B247" s="79" t="s">
        <v>1401</v>
      </c>
      <c r="C247" s="92">
        <v>4125308907</v>
      </c>
      <c r="D247" s="29"/>
      <c r="E247" s="29"/>
      <c r="F247" s="29"/>
      <c r="G247" s="29"/>
      <c r="H247" s="29"/>
      <c r="I247" s="29"/>
      <c r="J247" s="29"/>
      <c r="K247" s="29"/>
      <c r="L247" s="29">
        <v>5</v>
      </c>
      <c r="M247" s="29"/>
    </row>
    <row r="248" spans="1:13" ht="15.75" x14ac:dyDescent="0.25">
      <c r="A248" s="29">
        <v>5343</v>
      </c>
      <c r="B248" s="79" t="s">
        <v>2411</v>
      </c>
      <c r="C248" s="92">
        <v>4125296941</v>
      </c>
      <c r="D248" s="29"/>
      <c r="E248" s="29"/>
      <c r="F248" s="29"/>
      <c r="G248" s="29"/>
      <c r="H248" s="29"/>
      <c r="I248" s="29"/>
      <c r="J248" s="29"/>
      <c r="K248" s="29">
        <v>6</v>
      </c>
      <c r="L248" s="29"/>
      <c r="M248" s="29"/>
    </row>
    <row r="249" spans="1:13" ht="15.75" x14ac:dyDescent="0.25">
      <c r="A249" s="29">
        <v>2985</v>
      </c>
      <c r="B249" s="79" t="s">
        <v>2412</v>
      </c>
      <c r="C249" s="92">
        <v>4125298062</v>
      </c>
      <c r="D249" s="29"/>
      <c r="E249" s="29"/>
      <c r="F249" s="29"/>
      <c r="G249" s="29"/>
      <c r="H249" s="29"/>
      <c r="I249" s="29"/>
      <c r="J249" s="29"/>
      <c r="K249" s="29">
        <v>6</v>
      </c>
      <c r="L249" s="29">
        <v>6</v>
      </c>
      <c r="M249" s="29"/>
    </row>
    <row r="250" spans="1:13" ht="15.75" x14ac:dyDescent="0.25">
      <c r="A250" s="29">
        <v>4211</v>
      </c>
      <c r="B250" s="79" t="s">
        <v>757</v>
      </c>
      <c r="C250" s="92">
        <v>4125074247</v>
      </c>
      <c r="D250" s="29"/>
      <c r="E250" s="29"/>
      <c r="F250" s="29"/>
      <c r="G250" s="29"/>
      <c r="H250" s="29"/>
      <c r="I250" s="29"/>
      <c r="J250" s="29"/>
      <c r="K250" s="29">
        <v>2</v>
      </c>
      <c r="L250" s="29"/>
      <c r="M250" s="29"/>
    </row>
    <row r="251" spans="1:13" ht="15.75" x14ac:dyDescent="0.25">
      <c r="A251" s="29">
        <v>2012</v>
      </c>
      <c r="B251" s="79" t="s">
        <v>698</v>
      </c>
      <c r="C251" s="92">
        <v>4125300172</v>
      </c>
      <c r="D251" s="29"/>
      <c r="E251" s="29"/>
      <c r="F251" s="29"/>
      <c r="G251" s="29"/>
      <c r="H251" s="29"/>
      <c r="I251" s="29"/>
      <c r="J251" s="29"/>
      <c r="K251" s="29"/>
      <c r="L251" s="29">
        <v>5</v>
      </c>
      <c r="M251" s="29"/>
    </row>
    <row r="252" spans="1:13" ht="15.75" x14ac:dyDescent="0.25">
      <c r="A252" s="29">
        <v>4243</v>
      </c>
      <c r="B252" s="79" t="s">
        <v>2413</v>
      </c>
      <c r="C252" s="92">
        <v>4125295750</v>
      </c>
      <c r="D252" s="29"/>
      <c r="E252" s="29"/>
      <c r="F252" s="29"/>
      <c r="G252" s="29"/>
      <c r="H252" s="29"/>
      <c r="I252" s="29"/>
      <c r="J252" s="29"/>
      <c r="K252" s="29">
        <v>10</v>
      </c>
      <c r="L252" s="29"/>
      <c r="M252" s="29"/>
    </row>
    <row r="253" spans="1:13" ht="15.75" x14ac:dyDescent="0.25">
      <c r="A253" s="29">
        <v>4179</v>
      </c>
      <c r="B253" s="79" t="s">
        <v>333</v>
      </c>
      <c r="C253" s="92">
        <v>4125309546</v>
      </c>
      <c r="D253" s="29"/>
      <c r="E253" s="29"/>
      <c r="F253" s="29"/>
      <c r="G253" s="29"/>
      <c r="H253" s="29"/>
      <c r="I253" s="29"/>
      <c r="J253" s="29"/>
      <c r="K253" s="29"/>
      <c r="L253" s="29">
        <v>5</v>
      </c>
      <c r="M253" s="58" t="s">
        <v>2414</v>
      </c>
    </row>
    <row r="254" spans="1:13" ht="15.75" x14ac:dyDescent="0.25">
      <c r="A254" s="29"/>
      <c r="B254" s="37" t="s">
        <v>590</v>
      </c>
      <c r="C254" s="92"/>
      <c r="D254" s="29"/>
      <c r="E254" s="29"/>
      <c r="F254" s="29"/>
      <c r="G254" s="29"/>
      <c r="H254" s="29"/>
      <c r="I254" s="29"/>
      <c r="J254" s="29"/>
      <c r="K254" s="29"/>
      <c r="L254" s="29"/>
      <c r="M254" s="55" t="s">
        <v>2397</v>
      </c>
    </row>
    <row r="255" spans="1:13" ht="15.75" x14ac:dyDescent="0.25">
      <c r="A255" s="29">
        <v>1629</v>
      </c>
      <c r="B255" s="79" t="s">
        <v>322</v>
      </c>
      <c r="C255" s="92">
        <v>4125287765</v>
      </c>
      <c r="D255" s="29">
        <v>12</v>
      </c>
      <c r="E255" s="29">
        <v>12</v>
      </c>
      <c r="F255" s="29">
        <v>12</v>
      </c>
      <c r="G255" s="35"/>
      <c r="H255" s="35"/>
      <c r="I255" s="35"/>
      <c r="J255" s="35"/>
      <c r="K255" s="35"/>
      <c r="L255" s="35"/>
      <c r="M255" s="29"/>
    </row>
    <row r="256" spans="1:13" ht="15.75" x14ac:dyDescent="0.25">
      <c r="A256" s="29">
        <v>4497</v>
      </c>
      <c r="B256" s="79" t="s">
        <v>2398</v>
      </c>
      <c r="C256" s="92">
        <v>4125300401</v>
      </c>
      <c r="D256" s="35"/>
      <c r="E256" s="35"/>
      <c r="F256" s="35"/>
      <c r="G256" s="35"/>
      <c r="H256" s="35"/>
      <c r="I256" s="35"/>
      <c r="J256" s="35"/>
      <c r="K256" s="29"/>
      <c r="L256" s="29">
        <v>15</v>
      </c>
      <c r="M256" s="29"/>
    </row>
    <row r="257" spans="1:13" ht="15.75" x14ac:dyDescent="0.25">
      <c r="A257" s="29">
        <v>4481</v>
      </c>
      <c r="B257" s="79" t="s">
        <v>2399</v>
      </c>
      <c r="C257" s="92">
        <v>4125288259</v>
      </c>
      <c r="D257" s="35"/>
      <c r="E257" s="35"/>
      <c r="F257" s="35"/>
      <c r="G257" s="35"/>
      <c r="H257" s="35"/>
      <c r="I257" s="35"/>
      <c r="J257" s="35"/>
      <c r="K257" s="29">
        <v>5</v>
      </c>
      <c r="L257" s="29"/>
      <c r="M257" s="29"/>
    </row>
    <row r="258" spans="1:13" ht="15.75" x14ac:dyDescent="0.25">
      <c r="A258" s="29">
        <v>4747</v>
      </c>
      <c r="B258" s="79" t="s">
        <v>1694</v>
      </c>
      <c r="C258" s="92">
        <v>4125037621</v>
      </c>
      <c r="D258" s="35"/>
      <c r="E258" s="35"/>
      <c r="F258" s="35"/>
      <c r="G258" s="35"/>
      <c r="H258" s="35"/>
      <c r="I258" s="35"/>
      <c r="J258" s="35"/>
      <c r="K258" s="29">
        <v>5</v>
      </c>
      <c r="L258" s="29">
        <v>6</v>
      </c>
      <c r="M258" s="29"/>
    </row>
    <row r="259" spans="1:13" ht="15.75" x14ac:dyDescent="0.25">
      <c r="A259" s="29">
        <v>4905</v>
      </c>
      <c r="B259" s="79" t="s">
        <v>2400</v>
      </c>
      <c r="C259" s="92">
        <v>4125197026</v>
      </c>
      <c r="D259" s="35"/>
      <c r="E259" s="35"/>
      <c r="F259" s="35"/>
      <c r="G259" s="35"/>
      <c r="H259" s="35"/>
      <c r="I259" s="35"/>
      <c r="J259" s="35"/>
      <c r="K259" s="35"/>
      <c r="L259" s="29">
        <v>10</v>
      </c>
      <c r="M259" s="29"/>
    </row>
    <row r="260" spans="1:13" ht="15.75" x14ac:dyDescent="0.25">
      <c r="A260" s="29">
        <v>5030</v>
      </c>
      <c r="B260" s="79" t="s">
        <v>2401</v>
      </c>
      <c r="C260" s="92">
        <v>4125304164</v>
      </c>
      <c r="D260" s="35"/>
      <c r="E260" s="35"/>
      <c r="F260" s="35"/>
      <c r="G260" s="35"/>
      <c r="H260" s="35"/>
      <c r="I260" s="35"/>
      <c r="J260" s="35"/>
      <c r="K260" s="29">
        <v>10</v>
      </c>
      <c r="L260" s="29">
        <v>10</v>
      </c>
      <c r="M260" s="29"/>
    </row>
    <row r="261" spans="1:13" ht="15.75" x14ac:dyDescent="0.25">
      <c r="A261" s="29">
        <v>3967</v>
      </c>
      <c r="B261" s="79" t="s">
        <v>2402</v>
      </c>
      <c r="C261" s="92">
        <v>4125274249</v>
      </c>
      <c r="D261" s="35"/>
      <c r="E261" s="35"/>
      <c r="F261" s="35"/>
      <c r="G261" s="35"/>
      <c r="H261" s="35"/>
      <c r="I261" s="35"/>
      <c r="J261" s="35"/>
      <c r="K261" s="29">
        <v>5</v>
      </c>
      <c r="L261" s="29">
        <v>10</v>
      </c>
      <c r="M261" s="29"/>
    </row>
    <row r="262" spans="1:13" ht="15.75" x14ac:dyDescent="0.25">
      <c r="A262" s="29">
        <v>3858</v>
      </c>
      <c r="B262" s="79" t="s">
        <v>2403</v>
      </c>
      <c r="C262" s="92">
        <v>4125274109</v>
      </c>
      <c r="D262" s="35"/>
      <c r="E262" s="35"/>
      <c r="F262" s="35"/>
      <c r="G262" s="35"/>
      <c r="H262" s="35"/>
      <c r="I262" s="35"/>
      <c r="J262" s="35"/>
      <c r="K262" s="29">
        <v>10</v>
      </c>
      <c r="L262" s="29">
        <v>5</v>
      </c>
      <c r="M262" s="29"/>
    </row>
    <row r="263" spans="1:13" ht="15.75" x14ac:dyDescent="0.25">
      <c r="A263" s="100"/>
      <c r="B263" s="101"/>
      <c r="C263" s="102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 t="s">
        <v>2415</v>
      </c>
    </row>
    <row r="264" spans="1:13" ht="15.75" x14ac:dyDescent="0.25">
      <c r="A264" s="29"/>
      <c r="B264" s="78" t="s">
        <v>2416</v>
      </c>
      <c r="C264" s="92"/>
      <c r="D264" s="29"/>
      <c r="E264" s="29"/>
      <c r="F264" s="29"/>
      <c r="G264" s="29"/>
      <c r="H264" s="29"/>
      <c r="I264" s="29"/>
      <c r="J264" s="29"/>
      <c r="K264" s="29"/>
      <c r="L264" s="29"/>
      <c r="M264" s="29"/>
    </row>
    <row r="265" spans="1:13" ht="15.75" x14ac:dyDescent="0.25">
      <c r="A265" s="58">
        <v>2021</v>
      </c>
      <c r="B265" s="79" t="s">
        <v>2419</v>
      </c>
      <c r="C265" s="92">
        <v>4125340543</v>
      </c>
      <c r="D265" s="29">
        <v>25</v>
      </c>
      <c r="E265" s="29">
        <v>10</v>
      </c>
      <c r="F265" s="29">
        <v>10</v>
      </c>
      <c r="G265" s="29"/>
      <c r="H265" s="29"/>
      <c r="I265" s="29"/>
      <c r="J265" s="29"/>
      <c r="K265" s="29"/>
      <c r="L265" s="29"/>
      <c r="M265" s="29"/>
    </row>
    <row r="266" spans="1:13" ht="15.75" x14ac:dyDescent="0.25">
      <c r="A266" s="29">
        <v>2021</v>
      </c>
      <c r="B266" s="79" t="s">
        <v>2419</v>
      </c>
      <c r="C266" s="92">
        <v>4125340725</v>
      </c>
      <c r="D266" s="29"/>
      <c r="E266" s="29"/>
      <c r="F266" s="29">
        <v>15</v>
      </c>
      <c r="G266" s="29"/>
      <c r="H266" s="29"/>
      <c r="I266" s="29"/>
      <c r="J266" s="29"/>
      <c r="K266" s="29"/>
      <c r="L266" s="29"/>
      <c r="M266" s="29"/>
    </row>
    <row r="267" spans="1:13" ht="15.75" x14ac:dyDescent="0.25">
      <c r="A267" s="29">
        <v>2355</v>
      </c>
      <c r="B267" s="79" t="s">
        <v>2420</v>
      </c>
      <c r="C267" s="92">
        <v>4125339642</v>
      </c>
      <c r="D267" s="29"/>
      <c r="E267" s="29"/>
      <c r="F267" s="29"/>
      <c r="G267" s="29"/>
      <c r="H267" s="29"/>
      <c r="I267" s="29"/>
      <c r="J267" s="29"/>
      <c r="K267" s="29"/>
      <c r="L267" s="29">
        <v>5</v>
      </c>
      <c r="M267" s="29"/>
    </row>
    <row r="268" spans="1:13" ht="15.75" x14ac:dyDescent="0.25">
      <c r="A268" s="29">
        <v>3230</v>
      </c>
      <c r="B268" s="79" t="s">
        <v>2421</v>
      </c>
      <c r="C268" s="92">
        <v>4125338745</v>
      </c>
      <c r="D268" s="29"/>
      <c r="E268" s="29"/>
      <c r="F268" s="29"/>
      <c r="G268" s="29"/>
      <c r="H268" s="29"/>
      <c r="I268" s="29"/>
      <c r="J268" s="29"/>
      <c r="K268" s="29">
        <v>2</v>
      </c>
      <c r="L268" s="29">
        <v>5</v>
      </c>
      <c r="M268" s="29"/>
    </row>
    <row r="269" spans="1:13" ht="15.75" x14ac:dyDescent="0.25">
      <c r="A269" s="29">
        <v>2143</v>
      </c>
      <c r="B269" s="79" t="s">
        <v>2422</v>
      </c>
      <c r="C269" s="92">
        <v>4125342970</v>
      </c>
      <c r="D269" s="29"/>
      <c r="E269" s="29"/>
      <c r="F269" s="29"/>
      <c r="G269" s="29"/>
      <c r="H269" s="29"/>
      <c r="I269" s="29"/>
      <c r="J269" s="29"/>
      <c r="K269" s="29"/>
      <c r="L269" s="29">
        <v>5</v>
      </c>
      <c r="M269" s="29"/>
    </row>
    <row r="270" spans="1:13" ht="15.75" x14ac:dyDescent="0.25">
      <c r="A270" s="29">
        <v>3962</v>
      </c>
      <c r="B270" s="79" t="s">
        <v>2423</v>
      </c>
      <c r="C270" s="92">
        <v>4125342680</v>
      </c>
      <c r="D270" s="29"/>
      <c r="E270" s="29"/>
      <c r="F270" s="29"/>
      <c r="G270" s="29"/>
      <c r="H270" s="29"/>
      <c r="I270" s="29"/>
      <c r="J270" s="29"/>
      <c r="K270" s="29"/>
      <c r="L270" s="29">
        <v>10</v>
      </c>
      <c r="M270" s="58" t="s">
        <v>2424</v>
      </c>
    </row>
    <row r="271" spans="1:13" ht="15.75" x14ac:dyDescent="0.25">
      <c r="A271" s="91">
        <v>3691</v>
      </c>
      <c r="B271" s="79" t="s">
        <v>2425</v>
      </c>
      <c r="C271" s="92">
        <v>4125316506</v>
      </c>
      <c r="D271" s="29">
        <v>5</v>
      </c>
      <c r="E271" s="29"/>
      <c r="F271" s="29"/>
      <c r="G271" s="29"/>
      <c r="H271" s="29"/>
      <c r="I271" s="29"/>
      <c r="J271" s="29"/>
      <c r="K271" s="29"/>
      <c r="L271" s="29"/>
      <c r="M271" s="29"/>
    </row>
    <row r="272" spans="1:13" ht="15.75" x14ac:dyDescent="0.25">
      <c r="A272" s="29">
        <v>3691</v>
      </c>
      <c r="B272" s="79" t="s">
        <v>2425</v>
      </c>
      <c r="C272" s="92">
        <v>4125316507</v>
      </c>
      <c r="D272" s="29"/>
      <c r="E272" s="29"/>
      <c r="F272" s="29"/>
      <c r="G272" s="29"/>
      <c r="H272" s="29"/>
      <c r="I272" s="29"/>
      <c r="J272" s="29"/>
      <c r="K272" s="29"/>
      <c r="L272" s="29">
        <v>10</v>
      </c>
      <c r="M272" s="29"/>
    </row>
    <row r="273" spans="1:13" ht="15.75" x14ac:dyDescent="0.25">
      <c r="A273" s="29">
        <v>1658</v>
      </c>
      <c r="B273" s="79" t="s">
        <v>2426</v>
      </c>
      <c r="C273" s="92">
        <v>4125332353</v>
      </c>
      <c r="D273" s="29"/>
      <c r="E273" s="29"/>
      <c r="F273" s="29"/>
      <c r="G273" s="29"/>
      <c r="H273" s="29"/>
      <c r="I273" s="29"/>
      <c r="J273" s="29"/>
      <c r="K273" s="29">
        <v>5</v>
      </c>
      <c r="L273" s="29">
        <v>5</v>
      </c>
      <c r="M273" s="29"/>
    </row>
    <row r="274" spans="1:13" ht="15.75" x14ac:dyDescent="0.25">
      <c r="A274" s="29">
        <v>2260</v>
      </c>
      <c r="B274" s="79" t="s">
        <v>2427</v>
      </c>
      <c r="C274" s="92">
        <v>4125317311</v>
      </c>
      <c r="D274" s="29"/>
      <c r="E274" s="29"/>
      <c r="F274" s="29"/>
      <c r="G274" s="29"/>
      <c r="H274" s="29"/>
      <c r="I274" s="29"/>
      <c r="J274" s="29"/>
      <c r="K274" s="29"/>
      <c r="L274" s="29">
        <v>5</v>
      </c>
      <c r="M274" s="29"/>
    </row>
    <row r="275" spans="1:13" ht="15.75" x14ac:dyDescent="0.25">
      <c r="A275" s="29">
        <v>2807</v>
      </c>
      <c r="B275" s="79" t="s">
        <v>802</v>
      </c>
      <c r="C275" s="92">
        <v>4125316411</v>
      </c>
      <c r="D275" s="29"/>
      <c r="E275" s="29"/>
      <c r="F275" s="29"/>
      <c r="G275" s="29"/>
      <c r="H275" s="29"/>
      <c r="I275" s="29"/>
      <c r="J275" s="29"/>
      <c r="K275" s="29"/>
      <c r="L275" s="29">
        <v>5</v>
      </c>
      <c r="M275" s="29"/>
    </row>
    <row r="276" spans="1:13" ht="15.75" x14ac:dyDescent="0.25">
      <c r="A276" s="29">
        <v>5288</v>
      </c>
      <c r="B276" s="79" t="s">
        <v>1414</v>
      </c>
      <c r="C276" s="92">
        <v>4125316512</v>
      </c>
      <c r="D276" s="29"/>
      <c r="E276" s="29"/>
      <c r="F276" s="29"/>
      <c r="G276" s="29"/>
      <c r="H276" s="29"/>
      <c r="I276" s="29"/>
      <c r="J276" s="29"/>
      <c r="K276" s="29"/>
      <c r="L276" s="29">
        <v>5</v>
      </c>
      <c r="M276" s="29"/>
    </row>
    <row r="277" spans="1:13" ht="15.75" x14ac:dyDescent="0.25">
      <c r="A277" s="29">
        <v>4750</v>
      </c>
      <c r="B277" s="79" t="s">
        <v>911</v>
      </c>
      <c r="C277" s="92">
        <v>4125321820</v>
      </c>
      <c r="D277" s="29"/>
      <c r="E277" s="29"/>
      <c r="F277" s="29"/>
      <c r="G277" s="29"/>
      <c r="H277" s="29"/>
      <c r="I277" s="29"/>
      <c r="J277" s="29"/>
      <c r="K277" s="29"/>
      <c r="L277" s="29">
        <v>10</v>
      </c>
      <c r="M277" s="29" t="s">
        <v>2428</v>
      </c>
    </row>
    <row r="278" spans="1:13" ht="15.75" x14ac:dyDescent="0.25">
      <c r="A278" s="29"/>
      <c r="B278" s="37" t="s">
        <v>590</v>
      </c>
      <c r="C278" s="92"/>
      <c r="D278" s="29"/>
      <c r="E278" s="29"/>
      <c r="F278" s="29"/>
      <c r="G278" s="29"/>
      <c r="H278" s="29"/>
      <c r="I278" s="29"/>
      <c r="J278" s="29"/>
      <c r="K278" s="29"/>
      <c r="L278" s="29"/>
      <c r="M278" s="55" t="s">
        <v>2417</v>
      </c>
    </row>
    <row r="279" spans="1:13" ht="15.75" x14ac:dyDescent="0.25">
      <c r="A279" s="29">
        <v>4970</v>
      </c>
      <c r="B279" s="79" t="s">
        <v>1347</v>
      </c>
      <c r="C279" s="92">
        <v>4125325260</v>
      </c>
      <c r="D279" s="29"/>
      <c r="E279" s="29"/>
      <c r="F279" s="29"/>
      <c r="G279" s="29"/>
      <c r="H279" s="29"/>
      <c r="I279" s="29"/>
      <c r="J279" s="29"/>
      <c r="K279" s="29">
        <v>13</v>
      </c>
      <c r="L279" s="29">
        <v>21</v>
      </c>
      <c r="M279" s="29"/>
    </row>
    <row r="280" spans="1:13" ht="15.75" x14ac:dyDescent="0.25">
      <c r="A280" s="29">
        <v>5069</v>
      </c>
      <c r="B280" s="79" t="s">
        <v>1235</v>
      </c>
      <c r="C280" s="92">
        <v>4125325294</v>
      </c>
      <c r="D280" s="29"/>
      <c r="E280" s="29"/>
      <c r="F280" s="29"/>
      <c r="G280" s="29"/>
      <c r="H280" s="29"/>
      <c r="I280" s="29"/>
      <c r="J280" s="29"/>
      <c r="K280" s="29">
        <v>14</v>
      </c>
      <c r="L280" s="29">
        <v>6</v>
      </c>
      <c r="M280" s="29"/>
    </row>
    <row r="281" spans="1:13" ht="15.75" x14ac:dyDescent="0.25">
      <c r="A281" s="29">
        <v>3822</v>
      </c>
      <c r="B281" s="79" t="s">
        <v>808</v>
      </c>
      <c r="C281" s="92">
        <v>4125325229</v>
      </c>
      <c r="D281" s="29"/>
      <c r="E281" s="29"/>
      <c r="F281" s="29"/>
      <c r="G281" s="29"/>
      <c r="H281" s="29"/>
      <c r="I281" s="29"/>
      <c r="J281" s="29"/>
      <c r="K281" s="29">
        <v>19</v>
      </c>
      <c r="L281" s="29">
        <v>14</v>
      </c>
      <c r="M281" s="29"/>
    </row>
    <row r="282" spans="1:13" ht="15.75" x14ac:dyDescent="0.25">
      <c r="A282" s="29">
        <v>3952</v>
      </c>
      <c r="B282" s="79" t="s">
        <v>2418</v>
      </c>
      <c r="C282" s="92">
        <v>4125325230</v>
      </c>
      <c r="D282" s="29"/>
      <c r="E282" s="29"/>
      <c r="F282" s="29"/>
      <c r="G282" s="29"/>
      <c r="H282" s="29"/>
      <c r="I282" s="29"/>
      <c r="J282" s="29"/>
      <c r="K282" s="29">
        <v>19</v>
      </c>
      <c r="L282" s="29">
        <v>14</v>
      </c>
      <c r="M282" s="29"/>
    </row>
    <row r="283" spans="1:13" ht="15.75" x14ac:dyDescent="0.25">
      <c r="A283" s="29">
        <v>4483</v>
      </c>
      <c r="B283" s="79" t="s">
        <v>1111</v>
      </c>
      <c r="C283" s="92">
        <v>4125325232</v>
      </c>
      <c r="D283" s="29"/>
      <c r="E283" s="29"/>
      <c r="F283" s="29"/>
      <c r="G283" s="29"/>
      <c r="H283" s="29"/>
      <c r="I283" s="29"/>
      <c r="J283" s="29"/>
      <c r="K283" s="29">
        <v>9</v>
      </c>
      <c r="L283" s="29">
        <v>6</v>
      </c>
      <c r="M283" s="29"/>
    </row>
    <row r="284" spans="1:13" ht="15.75" x14ac:dyDescent="0.25">
      <c r="A284" s="29">
        <v>4664</v>
      </c>
      <c r="B284" s="79" t="s">
        <v>875</v>
      </c>
      <c r="C284" s="92">
        <v>4125325258</v>
      </c>
      <c r="D284" s="29"/>
      <c r="E284" s="29"/>
      <c r="F284" s="29"/>
      <c r="G284" s="29"/>
      <c r="H284" s="29"/>
      <c r="I284" s="29"/>
      <c r="J284" s="29"/>
      <c r="K284" s="29">
        <v>17</v>
      </c>
      <c r="L284" s="29">
        <v>19</v>
      </c>
      <c r="M284" s="29"/>
    </row>
    <row r="285" spans="1:13" ht="15.75" x14ac:dyDescent="0.25">
      <c r="A285" s="70"/>
      <c r="B285" s="137"/>
      <c r="C285" s="138"/>
      <c r="D285" s="70"/>
      <c r="E285" s="70"/>
      <c r="F285" s="70"/>
      <c r="G285" s="70"/>
      <c r="H285" s="70"/>
      <c r="I285" s="70"/>
      <c r="J285" s="70"/>
      <c r="K285" s="70"/>
      <c r="L285" s="70"/>
      <c r="M285" s="70" t="s">
        <v>2429</v>
      </c>
    </row>
    <row r="286" spans="1:13" ht="15.75" x14ac:dyDescent="0.25">
      <c r="A286" s="44"/>
      <c r="B286" s="86"/>
      <c r="C286" s="87"/>
      <c r="D286" s="44"/>
      <c r="E286" s="44"/>
      <c r="F286" s="44"/>
      <c r="G286" s="44"/>
      <c r="H286" s="44"/>
      <c r="I286" s="44"/>
      <c r="J286" s="44"/>
      <c r="K286" s="44"/>
      <c r="L286" s="44"/>
      <c r="M286" s="88"/>
    </row>
    <row r="287" spans="1:13" ht="15.75" x14ac:dyDescent="0.25">
      <c r="A287" s="93"/>
      <c r="B287" s="13" t="s">
        <v>18</v>
      </c>
      <c r="C287" s="88"/>
      <c r="D287" s="88">
        <f t="shared" ref="D287:L287" si="0">SUM(D5:D286)</f>
        <v>138</v>
      </c>
      <c r="E287" s="88">
        <f t="shared" si="0"/>
        <v>91</v>
      </c>
      <c r="F287" s="88">
        <f t="shared" si="0"/>
        <v>113</v>
      </c>
      <c r="G287" s="88">
        <f t="shared" si="0"/>
        <v>63</v>
      </c>
      <c r="H287" s="88">
        <f t="shared" si="0"/>
        <v>38</v>
      </c>
      <c r="I287" s="88">
        <f t="shared" si="0"/>
        <v>36</v>
      </c>
      <c r="J287" s="88">
        <f t="shared" si="0"/>
        <v>0</v>
      </c>
      <c r="K287" s="88">
        <f t="shared" si="0"/>
        <v>664</v>
      </c>
      <c r="L287" s="88">
        <f t="shared" si="0"/>
        <v>1238</v>
      </c>
    </row>
  </sheetData>
  <mergeCells count="1">
    <mergeCell ref="A1:M1"/>
  </mergeCells>
  <conditionalFormatting sqref="C2:C3">
    <cfRule type="duplicateValues" dxfId="807" priority="66"/>
  </conditionalFormatting>
  <conditionalFormatting sqref="C2:C3">
    <cfRule type="duplicateValues" dxfId="806" priority="64"/>
    <cfRule type="duplicateValues" dxfId="805" priority="65"/>
  </conditionalFormatting>
  <conditionalFormatting sqref="C3">
    <cfRule type="duplicateValues" dxfId="804" priority="63"/>
  </conditionalFormatting>
  <conditionalFormatting sqref="C3">
    <cfRule type="duplicateValues" dxfId="803" priority="61"/>
    <cfRule type="duplicateValues" dxfId="802" priority="62"/>
  </conditionalFormatting>
  <conditionalFormatting sqref="C287">
    <cfRule type="duplicateValues" dxfId="801" priority="60"/>
  </conditionalFormatting>
  <conditionalFormatting sqref="C287">
    <cfRule type="duplicateValues" dxfId="800" priority="59"/>
  </conditionalFormatting>
  <conditionalFormatting sqref="C287">
    <cfRule type="duplicateValues" dxfId="799" priority="58"/>
  </conditionalFormatting>
  <conditionalFormatting sqref="C287">
    <cfRule type="duplicateValues" dxfId="798" priority="67"/>
    <cfRule type="duplicateValues" dxfId="797" priority="68"/>
  </conditionalFormatting>
  <conditionalFormatting sqref="C287">
    <cfRule type="duplicateValues" dxfId="796" priority="69"/>
  </conditionalFormatting>
  <conditionalFormatting sqref="C286">
    <cfRule type="duplicateValues" dxfId="795" priority="70"/>
  </conditionalFormatting>
  <conditionalFormatting sqref="C288:C65536 C2:C16">
    <cfRule type="duplicateValues" dxfId="794" priority="71"/>
  </conditionalFormatting>
  <conditionalFormatting sqref="C17">
    <cfRule type="duplicateValues" dxfId="793" priority="72"/>
  </conditionalFormatting>
  <conditionalFormatting sqref="C68">
    <cfRule type="duplicateValues" dxfId="792" priority="13"/>
  </conditionalFormatting>
  <conditionalFormatting sqref="C68">
    <cfRule type="duplicateValues" dxfId="791" priority="14"/>
  </conditionalFormatting>
  <conditionalFormatting sqref="C68">
    <cfRule type="duplicateValues" dxfId="790" priority="15"/>
  </conditionalFormatting>
  <conditionalFormatting sqref="C142">
    <cfRule type="duplicateValues" dxfId="789" priority="10"/>
  </conditionalFormatting>
  <conditionalFormatting sqref="C142">
    <cfRule type="duplicateValues" dxfId="788" priority="11"/>
  </conditionalFormatting>
  <conditionalFormatting sqref="C142">
    <cfRule type="duplicateValues" dxfId="787" priority="12"/>
  </conditionalFormatting>
  <conditionalFormatting sqref="C178:C188">
    <cfRule type="duplicateValues" dxfId="786" priority="7"/>
  </conditionalFormatting>
  <conditionalFormatting sqref="C178:C188">
    <cfRule type="duplicateValues" dxfId="785" priority="8"/>
  </conditionalFormatting>
  <conditionalFormatting sqref="C178:C188">
    <cfRule type="duplicateValues" dxfId="784" priority="9"/>
  </conditionalFormatting>
  <conditionalFormatting sqref="C254">
    <cfRule type="duplicateValues" dxfId="783" priority="4"/>
  </conditionalFormatting>
  <conditionalFormatting sqref="C254">
    <cfRule type="duplicateValues" dxfId="782" priority="5"/>
  </conditionalFormatting>
  <conditionalFormatting sqref="C254">
    <cfRule type="duplicateValues" dxfId="781" priority="6"/>
  </conditionalFormatting>
  <conditionalFormatting sqref="C278">
    <cfRule type="duplicateValues" dxfId="780" priority="1"/>
  </conditionalFormatting>
  <conditionalFormatting sqref="C278">
    <cfRule type="duplicateValues" dxfId="779" priority="2"/>
  </conditionalFormatting>
  <conditionalFormatting sqref="C278">
    <cfRule type="duplicateValues" dxfId="778" priority="3"/>
  </conditionalFormatting>
  <conditionalFormatting sqref="C279:C285 C255:C277 C189:C253 C143:C177 C69:C141 C18:C67">
    <cfRule type="duplicateValues" dxfId="777" priority="79"/>
  </conditionalFormatting>
  <conditionalFormatting sqref="C2:C4">
    <cfRule type="duplicateValues" dxfId="776" priority="11406"/>
  </conditionalFormatting>
  <conditionalFormatting sqref="C4">
    <cfRule type="duplicateValues" dxfId="775" priority="11407"/>
  </conditionalFormatting>
  <conditionalFormatting sqref="C4">
    <cfRule type="duplicateValues" dxfId="774" priority="11408"/>
    <cfRule type="duplicateValues" dxfId="773" priority="11409"/>
  </conditionalFormatting>
  <conditionalFormatting sqref="C5:C16">
    <cfRule type="duplicateValues" dxfId="772" priority="11410"/>
  </conditionalFormatting>
  <conditionalFormatting sqref="C2:C16">
    <cfRule type="duplicateValues" dxfId="771" priority="11411"/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3"/>
  <sheetViews>
    <sheetView workbookViewId="0">
      <pane xSplit="3" ySplit="4" topLeftCell="D397" activePane="bottomRight" state="frozen"/>
      <selection activeCell="O333" sqref="O333"/>
      <selection pane="topRight" activeCell="O333" sqref="O333"/>
      <selection pane="bottomLeft" activeCell="O333" sqref="O333"/>
      <selection pane="bottomRight" activeCell="J26" sqref="J26"/>
    </sheetView>
  </sheetViews>
  <sheetFormatPr defaultRowHeight="15" x14ac:dyDescent="0.25"/>
  <cols>
    <col min="1" max="1" width="15.140625" style="89" customWidth="1"/>
    <col min="2" max="2" width="41.85546875" style="98" customWidth="1"/>
    <col min="3" max="3" width="18.140625" style="89" customWidth="1"/>
    <col min="4" max="8" width="6.85546875" style="89" customWidth="1"/>
    <col min="9" max="9" width="7.7109375" style="89" customWidth="1"/>
    <col min="10" max="12" width="9.140625" style="89"/>
    <col min="13" max="13" width="39.85546875" style="89" customWidth="1"/>
  </cols>
  <sheetData>
    <row r="1" spans="1:14" s="3" customFormat="1" ht="24" customHeight="1" x14ac:dyDescent="0.2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4"/>
    </row>
    <row r="2" spans="1:14" s="3" customFormat="1" ht="15.75" x14ac:dyDescent="0.25">
      <c r="A2" s="77"/>
      <c r="B2" s="95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4"/>
    </row>
    <row r="3" spans="1:14" s="3" customFormat="1" ht="15.75" x14ac:dyDescent="0.25">
      <c r="A3" s="78"/>
      <c r="B3" s="96"/>
      <c r="C3" s="78"/>
      <c r="D3" s="78"/>
      <c r="E3" s="78"/>
      <c r="F3" s="78"/>
      <c r="G3" s="78"/>
      <c r="H3" s="78"/>
      <c r="I3" s="78" t="s">
        <v>2</v>
      </c>
      <c r="J3" s="78"/>
      <c r="K3" s="78"/>
      <c r="L3" s="78"/>
      <c r="M3" s="77"/>
      <c r="N3" s="4"/>
    </row>
    <row r="4" spans="1:14" s="3" customFormat="1" ht="63" x14ac:dyDescent="0.25">
      <c r="A4" s="28" t="s">
        <v>3</v>
      </c>
      <c r="B4" s="97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2065</v>
      </c>
      <c r="N4" s="4"/>
    </row>
    <row r="5" spans="1:14" s="3" customFormat="1" ht="15.75" x14ac:dyDescent="0.25">
      <c r="A5" s="28"/>
      <c r="B5" s="78" t="s">
        <v>2064</v>
      </c>
      <c r="C5" s="10"/>
      <c r="D5" s="11"/>
      <c r="E5" s="11"/>
      <c r="F5" s="11"/>
      <c r="G5" s="11"/>
      <c r="H5" s="11"/>
      <c r="I5" s="11"/>
      <c r="J5" s="11"/>
      <c r="K5" s="29"/>
      <c r="L5" s="11"/>
      <c r="M5" s="11"/>
      <c r="N5" s="4"/>
    </row>
    <row r="6" spans="1:14" s="3" customFormat="1" ht="15.75" x14ac:dyDescent="0.25">
      <c r="A6" s="28">
        <v>2122</v>
      </c>
      <c r="B6" s="105" t="s">
        <v>2073</v>
      </c>
      <c r="C6" s="28">
        <v>4124865872</v>
      </c>
      <c r="D6" s="11"/>
      <c r="E6" s="11"/>
      <c r="F6" s="11"/>
      <c r="G6" s="11"/>
      <c r="H6" s="11"/>
      <c r="I6" s="11"/>
      <c r="J6" s="11"/>
      <c r="K6" s="29">
        <v>5</v>
      </c>
      <c r="L6" s="29">
        <v>5</v>
      </c>
      <c r="M6" s="11"/>
      <c r="N6" s="4"/>
    </row>
    <row r="7" spans="1:14" s="3" customFormat="1" ht="15.75" x14ac:dyDescent="0.25">
      <c r="A7" s="28">
        <v>5324</v>
      </c>
      <c r="B7" s="105" t="s">
        <v>737</v>
      </c>
      <c r="C7" s="28">
        <v>4124869307</v>
      </c>
      <c r="D7" s="11"/>
      <c r="E7" s="11"/>
      <c r="F7" s="11"/>
      <c r="G7" s="11"/>
      <c r="H7" s="11"/>
      <c r="I7" s="11"/>
      <c r="J7" s="11"/>
      <c r="K7" s="29">
        <v>5</v>
      </c>
      <c r="L7" s="29">
        <v>5</v>
      </c>
      <c r="M7" s="11"/>
      <c r="N7" s="4"/>
    </row>
    <row r="8" spans="1:14" s="3" customFormat="1" ht="15.75" x14ac:dyDescent="0.25">
      <c r="A8" s="28">
        <v>4287</v>
      </c>
      <c r="B8" s="105" t="s">
        <v>220</v>
      </c>
      <c r="C8" s="28">
        <v>4124887701</v>
      </c>
      <c r="D8" s="11"/>
      <c r="E8" s="11"/>
      <c r="F8" s="11"/>
      <c r="G8" s="11"/>
      <c r="H8" s="11"/>
      <c r="I8" s="11"/>
      <c r="J8" s="11"/>
      <c r="K8" s="29">
        <v>5</v>
      </c>
      <c r="L8" s="29"/>
      <c r="M8" s="11"/>
      <c r="N8" s="4"/>
    </row>
    <row r="9" spans="1:14" s="3" customFormat="1" ht="15.75" x14ac:dyDescent="0.25">
      <c r="A9" s="28">
        <v>5573</v>
      </c>
      <c r="B9" s="105" t="s">
        <v>2023</v>
      </c>
      <c r="C9" s="28">
        <v>4124882350</v>
      </c>
      <c r="D9" s="11"/>
      <c r="E9" s="11"/>
      <c r="F9" s="11"/>
      <c r="G9" s="11"/>
      <c r="H9" s="11"/>
      <c r="I9" s="11"/>
      <c r="J9" s="11"/>
      <c r="K9" s="29">
        <v>5</v>
      </c>
      <c r="L9" s="29"/>
      <c r="M9" s="11"/>
      <c r="N9" s="4"/>
    </row>
    <row r="10" spans="1:14" s="3" customFormat="1" ht="15.75" x14ac:dyDescent="0.25">
      <c r="A10" s="28">
        <v>3088</v>
      </c>
      <c r="B10" s="105" t="s">
        <v>1485</v>
      </c>
      <c r="C10" s="28">
        <v>4124872318</v>
      </c>
      <c r="D10" s="11"/>
      <c r="E10" s="11"/>
      <c r="F10" s="11"/>
      <c r="G10" s="11"/>
      <c r="H10" s="11"/>
      <c r="I10" s="11"/>
      <c r="J10" s="11"/>
      <c r="K10" s="29">
        <v>5</v>
      </c>
      <c r="L10" s="29"/>
      <c r="M10" s="11"/>
      <c r="N10" s="4"/>
    </row>
    <row r="11" spans="1:14" s="3" customFormat="1" ht="15.75" x14ac:dyDescent="0.25">
      <c r="A11" s="28">
        <v>4328</v>
      </c>
      <c r="B11" s="105" t="s">
        <v>2081</v>
      </c>
      <c r="C11" s="28">
        <v>4124878207</v>
      </c>
      <c r="D11" s="11"/>
      <c r="E11" s="11"/>
      <c r="F11" s="11"/>
      <c r="G11" s="11"/>
      <c r="H11" s="11"/>
      <c r="I11" s="11"/>
      <c r="J11" s="11"/>
      <c r="K11" s="29">
        <v>5</v>
      </c>
      <c r="L11" s="29"/>
      <c r="M11" s="11"/>
      <c r="N11" s="4"/>
    </row>
    <row r="12" spans="1:14" s="3" customFormat="1" ht="15.75" x14ac:dyDescent="0.25">
      <c r="A12" s="28">
        <v>2825</v>
      </c>
      <c r="B12" s="105" t="s">
        <v>2082</v>
      </c>
      <c r="C12" s="28">
        <v>4124887485</v>
      </c>
      <c r="D12" s="11"/>
      <c r="E12" s="11"/>
      <c r="F12" s="11"/>
      <c r="G12" s="11"/>
      <c r="H12" s="11"/>
      <c r="I12" s="11"/>
      <c r="J12" s="11"/>
      <c r="K12" s="29">
        <v>5</v>
      </c>
      <c r="L12" s="29"/>
      <c r="M12" s="11"/>
      <c r="N12" s="4"/>
    </row>
    <row r="13" spans="1:14" s="3" customFormat="1" ht="15.75" x14ac:dyDescent="0.25">
      <c r="A13" s="28">
        <v>4122</v>
      </c>
      <c r="B13" s="105" t="s">
        <v>2083</v>
      </c>
      <c r="C13" s="28">
        <v>4124892327</v>
      </c>
      <c r="D13" s="11"/>
      <c r="E13" s="11"/>
      <c r="F13" s="11"/>
      <c r="G13" s="11"/>
      <c r="H13" s="11"/>
      <c r="I13" s="11"/>
      <c r="J13" s="11"/>
      <c r="K13" s="29">
        <v>5</v>
      </c>
      <c r="L13" s="29">
        <v>5</v>
      </c>
      <c r="M13" s="11"/>
      <c r="N13" s="4"/>
    </row>
    <row r="14" spans="1:14" s="3" customFormat="1" ht="15.75" x14ac:dyDescent="0.25">
      <c r="A14" s="28">
        <v>4197</v>
      </c>
      <c r="B14" s="105" t="s">
        <v>2084</v>
      </c>
      <c r="C14" s="28">
        <v>4124877717</v>
      </c>
      <c r="D14" s="11"/>
      <c r="E14" s="11"/>
      <c r="F14" s="11"/>
      <c r="G14" s="11"/>
      <c r="H14" s="11"/>
      <c r="I14" s="11"/>
      <c r="J14" s="11"/>
      <c r="K14" s="29">
        <v>5</v>
      </c>
      <c r="L14" s="29">
        <v>5</v>
      </c>
      <c r="M14" s="11"/>
      <c r="N14" s="4"/>
    </row>
    <row r="15" spans="1:14" s="3" customFormat="1" ht="15.75" x14ac:dyDescent="0.25">
      <c r="A15" s="28">
        <v>4110</v>
      </c>
      <c r="B15" s="105" t="s">
        <v>2085</v>
      </c>
      <c r="C15" s="28">
        <v>4124895252</v>
      </c>
      <c r="D15" s="11"/>
      <c r="E15" s="11"/>
      <c r="F15" s="11"/>
      <c r="G15" s="11"/>
      <c r="H15" s="11"/>
      <c r="I15" s="11"/>
      <c r="J15" s="11"/>
      <c r="K15" s="29"/>
      <c r="L15" s="29">
        <v>5</v>
      </c>
      <c r="M15" s="11"/>
      <c r="N15" s="4"/>
    </row>
    <row r="16" spans="1:14" s="3" customFormat="1" ht="15.75" x14ac:dyDescent="0.25">
      <c r="A16" s="28">
        <v>4085</v>
      </c>
      <c r="B16" s="105" t="s">
        <v>46</v>
      </c>
      <c r="C16" s="28">
        <v>4124878158</v>
      </c>
      <c r="D16" s="11"/>
      <c r="E16" s="11"/>
      <c r="F16" s="11"/>
      <c r="G16" s="11"/>
      <c r="H16" s="11"/>
      <c r="I16" s="11"/>
      <c r="J16" s="11"/>
      <c r="K16" s="29">
        <v>5</v>
      </c>
      <c r="L16" s="29">
        <v>5</v>
      </c>
      <c r="M16" s="11"/>
      <c r="N16" s="4"/>
    </row>
    <row r="17" spans="1:14" s="3" customFormat="1" ht="15.75" x14ac:dyDescent="0.25">
      <c r="A17" s="28">
        <v>3095</v>
      </c>
      <c r="B17" s="105" t="s">
        <v>838</v>
      </c>
      <c r="C17" s="28">
        <v>4124874858</v>
      </c>
      <c r="D17" s="11"/>
      <c r="E17" s="11"/>
      <c r="F17" s="11"/>
      <c r="G17" s="11"/>
      <c r="H17" s="11"/>
      <c r="I17" s="11"/>
      <c r="J17" s="11"/>
      <c r="K17" s="29">
        <v>10</v>
      </c>
      <c r="L17" s="29"/>
      <c r="M17" s="11"/>
      <c r="N17" s="4"/>
    </row>
    <row r="18" spans="1:14" s="3" customFormat="1" ht="15.75" x14ac:dyDescent="0.25">
      <c r="A18" s="28">
        <v>4263</v>
      </c>
      <c r="B18" s="105" t="s">
        <v>2086</v>
      </c>
      <c r="C18" s="28">
        <v>4124783515</v>
      </c>
      <c r="D18" s="11">
        <v>5</v>
      </c>
      <c r="E18" s="11">
        <v>5</v>
      </c>
      <c r="F18" s="11">
        <v>5</v>
      </c>
      <c r="G18" s="11"/>
      <c r="H18" s="11"/>
      <c r="I18" s="11"/>
      <c r="J18" s="11"/>
      <c r="K18" s="29"/>
      <c r="L18" s="29"/>
      <c r="M18" s="11"/>
      <c r="N18" s="4"/>
    </row>
    <row r="19" spans="1:14" s="16" customFormat="1" ht="15.75" x14ac:dyDescent="0.25">
      <c r="A19" s="58">
        <v>4170</v>
      </c>
      <c r="B19" s="80" t="s">
        <v>1429</v>
      </c>
      <c r="C19" s="92">
        <v>4124855416</v>
      </c>
      <c r="D19" s="29">
        <v>10</v>
      </c>
      <c r="E19" s="29">
        <v>10</v>
      </c>
      <c r="F19" s="29">
        <v>10</v>
      </c>
      <c r="G19" s="29"/>
      <c r="H19" s="29"/>
      <c r="I19" s="29"/>
      <c r="J19" s="29"/>
      <c r="K19" s="29"/>
      <c r="L19" s="29"/>
      <c r="M19" s="29"/>
      <c r="N19" s="17"/>
    </row>
    <row r="20" spans="1:14" s="16" customFormat="1" ht="15.75" x14ac:dyDescent="0.25">
      <c r="A20" s="29">
        <v>3925</v>
      </c>
      <c r="B20" s="79" t="s">
        <v>2066</v>
      </c>
      <c r="C20" s="92">
        <v>4124852672</v>
      </c>
      <c r="D20" s="29"/>
      <c r="E20" s="29"/>
      <c r="F20" s="29"/>
      <c r="G20" s="29"/>
      <c r="H20" s="29"/>
      <c r="I20" s="29"/>
      <c r="J20" s="29"/>
      <c r="K20" s="29">
        <v>5</v>
      </c>
      <c r="L20" s="29">
        <v>5</v>
      </c>
      <c r="M20" s="29"/>
      <c r="N20" s="17"/>
    </row>
    <row r="21" spans="1:14" s="16" customFormat="1" ht="15.75" x14ac:dyDescent="0.25">
      <c r="A21" s="29">
        <v>4274</v>
      </c>
      <c r="B21" s="79" t="s">
        <v>2067</v>
      </c>
      <c r="C21" s="92">
        <v>4124857172</v>
      </c>
      <c r="D21" s="29"/>
      <c r="E21" s="29"/>
      <c r="F21" s="29"/>
      <c r="G21" s="29"/>
      <c r="H21" s="29"/>
      <c r="I21" s="29"/>
      <c r="J21" s="29"/>
      <c r="K21" s="29">
        <v>5</v>
      </c>
      <c r="L21" s="29">
        <v>5</v>
      </c>
      <c r="M21" s="29"/>
      <c r="N21" s="17"/>
    </row>
    <row r="22" spans="1:14" s="16" customFormat="1" ht="15.75" x14ac:dyDescent="0.25">
      <c r="A22" s="29">
        <v>5475</v>
      </c>
      <c r="B22" s="79" t="s">
        <v>1763</v>
      </c>
      <c r="C22" s="92">
        <v>4124853398</v>
      </c>
      <c r="D22" s="29"/>
      <c r="E22" s="29"/>
      <c r="F22" s="29"/>
      <c r="G22" s="29"/>
      <c r="H22" s="29"/>
      <c r="I22" s="29"/>
      <c r="J22" s="29"/>
      <c r="K22" s="29">
        <v>5</v>
      </c>
      <c r="L22" s="29">
        <v>4</v>
      </c>
      <c r="M22" s="29"/>
      <c r="N22" s="17"/>
    </row>
    <row r="23" spans="1:14" s="16" customFormat="1" ht="15.75" x14ac:dyDescent="0.25">
      <c r="A23" s="29">
        <v>3230</v>
      </c>
      <c r="B23" s="79" t="s">
        <v>1453</v>
      </c>
      <c r="C23" s="92">
        <v>4124853551</v>
      </c>
      <c r="D23" s="29"/>
      <c r="E23" s="29"/>
      <c r="F23" s="29"/>
      <c r="G23" s="29"/>
      <c r="H23" s="29"/>
      <c r="I23" s="29"/>
      <c r="J23" s="29"/>
      <c r="K23" s="29">
        <v>4</v>
      </c>
      <c r="L23" s="29"/>
      <c r="M23" s="29"/>
      <c r="N23" s="17"/>
    </row>
    <row r="24" spans="1:14" s="16" customFormat="1" ht="15.75" x14ac:dyDescent="0.25">
      <c r="A24" s="29">
        <v>5602</v>
      </c>
      <c r="B24" s="79" t="s">
        <v>1765</v>
      </c>
      <c r="C24" s="92">
        <v>4124851867</v>
      </c>
      <c r="D24" s="29"/>
      <c r="E24" s="29"/>
      <c r="F24" s="29"/>
      <c r="G24" s="29"/>
      <c r="H24" s="29"/>
      <c r="I24" s="29"/>
      <c r="J24" s="29"/>
      <c r="K24" s="29">
        <v>5</v>
      </c>
      <c r="L24" s="29">
        <v>5</v>
      </c>
      <c r="M24" s="29"/>
      <c r="N24" s="17"/>
    </row>
    <row r="25" spans="1:14" s="16" customFormat="1" ht="15.75" x14ac:dyDescent="0.25">
      <c r="A25" s="29">
        <v>5589</v>
      </c>
      <c r="B25" s="79" t="s">
        <v>1730</v>
      </c>
      <c r="C25" s="92">
        <v>4124865721</v>
      </c>
      <c r="D25" s="29"/>
      <c r="E25" s="29"/>
      <c r="F25" s="29"/>
      <c r="G25" s="29"/>
      <c r="H25" s="29"/>
      <c r="I25" s="29"/>
      <c r="J25" s="29"/>
      <c r="K25" s="29">
        <v>5</v>
      </c>
      <c r="L25" s="29">
        <v>5</v>
      </c>
      <c r="M25" s="29"/>
      <c r="N25" s="17"/>
    </row>
    <row r="26" spans="1:14" s="16" customFormat="1" ht="15.75" x14ac:dyDescent="0.25">
      <c r="A26" s="29">
        <v>4170</v>
      </c>
      <c r="B26" s="79" t="s">
        <v>1429</v>
      </c>
      <c r="C26" s="92">
        <v>4124873033</v>
      </c>
      <c r="D26" s="29">
        <v>5</v>
      </c>
      <c r="E26" s="29">
        <v>9</v>
      </c>
      <c r="F26" s="29">
        <v>5</v>
      </c>
      <c r="G26" s="29"/>
      <c r="H26" s="29"/>
      <c r="I26" s="29"/>
      <c r="J26" s="74"/>
      <c r="K26" s="29"/>
      <c r="L26" s="29"/>
      <c r="M26" s="29"/>
      <c r="N26" s="17"/>
    </row>
    <row r="27" spans="1:14" s="16" customFormat="1" ht="15.75" x14ac:dyDescent="0.25">
      <c r="A27" s="29">
        <v>3229</v>
      </c>
      <c r="B27" s="79" t="s">
        <v>2026</v>
      </c>
      <c r="C27" s="92">
        <v>4124865782</v>
      </c>
      <c r="D27" s="29">
        <v>10</v>
      </c>
      <c r="E27" s="29"/>
      <c r="F27" s="29"/>
      <c r="G27" s="29"/>
      <c r="H27" s="29"/>
      <c r="I27" s="29"/>
      <c r="J27" s="29"/>
      <c r="K27" s="29"/>
      <c r="L27" s="29"/>
      <c r="M27" s="29"/>
      <c r="N27" s="17"/>
    </row>
    <row r="28" spans="1:14" s="16" customFormat="1" ht="15.75" x14ac:dyDescent="0.25">
      <c r="A28" s="29">
        <v>2168</v>
      </c>
      <c r="B28" s="79" t="s">
        <v>2088</v>
      </c>
      <c r="C28" s="92">
        <v>4124865061</v>
      </c>
      <c r="D28" s="29"/>
      <c r="E28" s="29"/>
      <c r="F28" s="29"/>
      <c r="G28" s="29"/>
      <c r="H28" s="29"/>
      <c r="I28" s="29"/>
      <c r="J28" s="29"/>
      <c r="K28" s="29">
        <v>5</v>
      </c>
      <c r="L28" s="29"/>
      <c r="M28" s="29"/>
      <c r="N28" s="17"/>
    </row>
    <row r="29" spans="1:14" s="16" customFormat="1" ht="15.75" x14ac:dyDescent="0.25">
      <c r="A29" s="29">
        <v>3009</v>
      </c>
      <c r="B29" s="79" t="s">
        <v>2089</v>
      </c>
      <c r="C29" s="92">
        <v>4124865595</v>
      </c>
      <c r="D29" s="29"/>
      <c r="E29" s="29"/>
      <c r="F29" s="29"/>
      <c r="G29" s="29"/>
      <c r="H29" s="29"/>
      <c r="I29" s="29"/>
      <c r="J29" s="29"/>
      <c r="K29" s="29">
        <v>2</v>
      </c>
      <c r="L29" s="29"/>
      <c r="M29" s="29"/>
      <c r="N29" s="17"/>
    </row>
    <row r="30" spans="1:14" s="16" customFormat="1" ht="15.75" x14ac:dyDescent="0.25">
      <c r="A30" s="29">
        <v>2343</v>
      </c>
      <c r="B30" s="79" t="s">
        <v>2090</v>
      </c>
      <c r="C30" s="92">
        <v>4124864532</v>
      </c>
      <c r="D30" s="29"/>
      <c r="E30" s="29"/>
      <c r="F30" s="29"/>
      <c r="G30" s="29"/>
      <c r="H30" s="29"/>
      <c r="I30" s="29"/>
      <c r="J30" s="29"/>
      <c r="K30" s="29">
        <v>5</v>
      </c>
      <c r="L30" s="29"/>
      <c r="M30" s="29"/>
      <c r="N30" s="17"/>
    </row>
    <row r="31" spans="1:14" s="16" customFormat="1" ht="15.75" x14ac:dyDescent="0.25">
      <c r="A31" s="29">
        <v>3229</v>
      </c>
      <c r="B31" s="79" t="s">
        <v>2026</v>
      </c>
      <c r="C31" s="92">
        <v>4124865956</v>
      </c>
      <c r="D31" s="29"/>
      <c r="E31" s="29"/>
      <c r="F31" s="29"/>
      <c r="G31" s="29"/>
      <c r="H31" s="29"/>
      <c r="I31" s="29"/>
      <c r="J31" s="29"/>
      <c r="K31" s="29">
        <v>5</v>
      </c>
      <c r="L31" s="29"/>
      <c r="M31" s="29"/>
      <c r="N31" s="17"/>
    </row>
    <row r="32" spans="1:14" s="16" customFormat="1" ht="15.75" x14ac:dyDescent="0.25">
      <c r="A32" s="29">
        <v>3552</v>
      </c>
      <c r="B32" s="79" t="s">
        <v>2091</v>
      </c>
      <c r="C32" s="92">
        <v>4124866663</v>
      </c>
      <c r="D32" s="29"/>
      <c r="E32" s="29"/>
      <c r="F32" s="29"/>
      <c r="G32" s="29"/>
      <c r="H32" s="29"/>
      <c r="I32" s="29"/>
      <c r="J32" s="29"/>
      <c r="K32" s="29">
        <v>5</v>
      </c>
      <c r="L32" s="29"/>
      <c r="M32" s="29"/>
      <c r="N32" s="17"/>
    </row>
    <row r="33" spans="1:14" s="16" customFormat="1" ht="15.75" x14ac:dyDescent="0.25">
      <c r="A33" s="29">
        <v>3342</v>
      </c>
      <c r="B33" s="79" t="s">
        <v>2092</v>
      </c>
      <c r="C33" s="92">
        <v>4124868456</v>
      </c>
      <c r="D33" s="29"/>
      <c r="E33" s="29"/>
      <c r="F33" s="29"/>
      <c r="G33" s="29"/>
      <c r="H33" s="29"/>
      <c r="I33" s="29"/>
      <c r="J33" s="29"/>
      <c r="K33" s="29">
        <v>4</v>
      </c>
      <c r="L33" s="29"/>
      <c r="M33" s="29"/>
      <c r="N33" s="17"/>
    </row>
    <row r="34" spans="1:14" s="16" customFormat="1" ht="15.75" x14ac:dyDescent="0.25">
      <c r="A34" s="29">
        <v>4249</v>
      </c>
      <c r="B34" s="79" t="s">
        <v>2093</v>
      </c>
      <c r="C34" s="92">
        <v>4124868583</v>
      </c>
      <c r="D34" s="29"/>
      <c r="E34" s="29"/>
      <c r="F34" s="29"/>
      <c r="G34" s="29"/>
      <c r="H34" s="29"/>
      <c r="I34" s="29"/>
      <c r="J34" s="29"/>
      <c r="K34" s="29">
        <v>5</v>
      </c>
      <c r="L34" s="29"/>
      <c r="M34" s="29"/>
      <c r="N34" s="17"/>
    </row>
    <row r="35" spans="1:14" s="16" customFormat="1" ht="15.75" x14ac:dyDescent="0.25">
      <c r="A35" s="29">
        <v>2518</v>
      </c>
      <c r="B35" s="79" t="s">
        <v>21</v>
      </c>
      <c r="C35" s="92">
        <v>4124873948</v>
      </c>
      <c r="D35" s="29"/>
      <c r="E35" s="29"/>
      <c r="F35" s="29"/>
      <c r="G35" s="29"/>
      <c r="H35" s="29"/>
      <c r="I35" s="29"/>
      <c r="J35" s="29"/>
      <c r="K35" s="29">
        <v>5</v>
      </c>
      <c r="L35" s="29"/>
      <c r="M35" s="29"/>
      <c r="N35" s="17"/>
    </row>
    <row r="36" spans="1:14" s="16" customFormat="1" ht="15.75" x14ac:dyDescent="0.25">
      <c r="A36" s="29">
        <v>2143</v>
      </c>
      <c r="B36" s="79" t="s">
        <v>2094</v>
      </c>
      <c r="C36" s="92">
        <v>4124876280</v>
      </c>
      <c r="D36" s="29"/>
      <c r="E36" s="29"/>
      <c r="F36" s="29"/>
      <c r="G36" s="29"/>
      <c r="H36" s="29"/>
      <c r="I36" s="29"/>
      <c r="J36" s="29"/>
      <c r="K36" s="29">
        <v>7</v>
      </c>
      <c r="L36" s="29"/>
      <c r="M36" s="29"/>
      <c r="N36" s="17"/>
    </row>
    <row r="37" spans="1:14" s="16" customFormat="1" ht="15.75" x14ac:dyDescent="0.25">
      <c r="A37" s="91">
        <v>3609</v>
      </c>
      <c r="B37" s="79" t="s">
        <v>2068</v>
      </c>
      <c r="C37" s="92">
        <v>4124864661</v>
      </c>
      <c r="D37" s="29"/>
      <c r="E37" s="29"/>
      <c r="F37" s="29"/>
      <c r="G37" s="29"/>
      <c r="H37" s="29"/>
      <c r="I37" s="29"/>
      <c r="J37" s="29"/>
      <c r="K37" s="29">
        <v>6</v>
      </c>
      <c r="L37" s="29">
        <v>5</v>
      </c>
      <c r="M37" s="29"/>
      <c r="N37" s="17"/>
    </row>
    <row r="38" spans="1:14" s="16" customFormat="1" ht="15.75" x14ac:dyDescent="0.25">
      <c r="A38" s="29">
        <v>5101</v>
      </c>
      <c r="B38" s="79" t="s">
        <v>1755</v>
      </c>
      <c r="C38" s="92">
        <v>4124862816</v>
      </c>
      <c r="D38" s="29"/>
      <c r="E38" s="29"/>
      <c r="F38" s="29"/>
      <c r="G38" s="29"/>
      <c r="H38" s="29"/>
      <c r="I38" s="29"/>
      <c r="J38" s="29"/>
      <c r="K38" s="29">
        <v>5</v>
      </c>
      <c r="L38" s="29">
        <v>5</v>
      </c>
      <c r="M38" s="29"/>
      <c r="N38" s="17"/>
    </row>
    <row r="39" spans="1:14" s="16" customFormat="1" ht="15.75" x14ac:dyDescent="0.25">
      <c r="A39" s="29">
        <v>5162</v>
      </c>
      <c r="B39" s="79" t="s">
        <v>2069</v>
      </c>
      <c r="C39" s="92">
        <v>4124861479</v>
      </c>
      <c r="D39" s="29"/>
      <c r="E39" s="29"/>
      <c r="F39" s="29"/>
      <c r="G39" s="29"/>
      <c r="H39" s="29"/>
      <c r="I39" s="29"/>
      <c r="J39" s="29"/>
      <c r="K39" s="29">
        <v>5</v>
      </c>
      <c r="L39" s="29">
        <v>5</v>
      </c>
      <c r="M39" s="29"/>
      <c r="N39" s="17"/>
    </row>
    <row r="40" spans="1:14" s="16" customFormat="1" ht="15.75" x14ac:dyDescent="0.25">
      <c r="A40" s="29">
        <v>4180</v>
      </c>
      <c r="B40" s="79" t="s">
        <v>2070</v>
      </c>
      <c r="C40" s="92">
        <v>4124860564</v>
      </c>
      <c r="D40" s="29"/>
      <c r="E40" s="29"/>
      <c r="F40" s="29"/>
      <c r="G40" s="29"/>
      <c r="H40" s="29"/>
      <c r="I40" s="29"/>
      <c r="J40" s="29"/>
      <c r="K40" s="29">
        <v>3</v>
      </c>
      <c r="L40" s="29">
        <v>5</v>
      </c>
      <c r="M40" s="29"/>
      <c r="N40" s="17"/>
    </row>
    <row r="41" spans="1:14" s="16" customFormat="1" ht="15.75" x14ac:dyDescent="0.25">
      <c r="A41" s="29">
        <v>5176</v>
      </c>
      <c r="B41" s="79" t="s">
        <v>2071</v>
      </c>
      <c r="C41" s="92">
        <v>4124856688</v>
      </c>
      <c r="D41" s="29"/>
      <c r="E41" s="29"/>
      <c r="F41" s="29"/>
      <c r="G41" s="29"/>
      <c r="H41" s="29"/>
      <c r="I41" s="29"/>
      <c r="J41" s="29"/>
      <c r="K41" s="29">
        <v>2</v>
      </c>
      <c r="L41" s="29">
        <v>2</v>
      </c>
      <c r="M41" s="29"/>
      <c r="N41" s="17"/>
    </row>
    <row r="42" spans="1:14" s="16" customFormat="1" ht="15.75" x14ac:dyDescent="0.25">
      <c r="A42" s="29">
        <v>4513</v>
      </c>
      <c r="B42" s="79" t="s">
        <v>2072</v>
      </c>
      <c r="C42" s="92">
        <v>4124865131</v>
      </c>
      <c r="D42" s="29"/>
      <c r="E42" s="29"/>
      <c r="F42" s="29"/>
      <c r="G42" s="29"/>
      <c r="H42" s="29"/>
      <c r="I42" s="29"/>
      <c r="J42" s="29"/>
      <c r="K42" s="29">
        <v>5</v>
      </c>
      <c r="L42" s="29">
        <v>4</v>
      </c>
      <c r="M42" s="29"/>
      <c r="N42" s="17"/>
    </row>
    <row r="43" spans="1:14" s="16" customFormat="1" ht="15.75" x14ac:dyDescent="0.25">
      <c r="A43" s="100"/>
      <c r="B43" s="101"/>
      <c r="C43" s="102"/>
      <c r="D43" s="100"/>
      <c r="E43" s="100"/>
      <c r="F43" s="100"/>
      <c r="G43" s="100"/>
      <c r="H43" s="100"/>
      <c r="I43" s="100"/>
      <c r="J43" s="100"/>
      <c r="K43" s="100"/>
      <c r="L43" s="100"/>
      <c r="M43" s="100" t="s">
        <v>2323</v>
      </c>
      <c r="N43" s="17"/>
    </row>
    <row r="44" spans="1:14" s="16" customFormat="1" ht="15.75" x14ac:dyDescent="0.25">
      <c r="A44" s="29"/>
      <c r="B44" s="78" t="s">
        <v>2107</v>
      </c>
      <c r="C44" s="92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17"/>
    </row>
    <row r="45" spans="1:14" s="16" customFormat="1" ht="15.75" x14ac:dyDescent="0.25">
      <c r="A45" s="29" t="s">
        <v>2164</v>
      </c>
      <c r="B45" s="136" t="s">
        <v>1912</v>
      </c>
      <c r="C45" s="92">
        <v>4124897988</v>
      </c>
      <c r="D45" s="29">
        <v>15</v>
      </c>
      <c r="E45" s="29">
        <v>15</v>
      </c>
      <c r="F45" s="29"/>
      <c r="G45" s="29"/>
      <c r="H45" s="29"/>
      <c r="I45" s="29"/>
      <c r="J45" s="29"/>
      <c r="K45" s="29"/>
      <c r="L45" s="29"/>
      <c r="M45" s="29"/>
      <c r="N45" s="17"/>
    </row>
    <row r="46" spans="1:14" s="16" customFormat="1" ht="15.75" x14ac:dyDescent="0.25">
      <c r="A46" s="58">
        <v>1663</v>
      </c>
      <c r="B46" s="79" t="s">
        <v>2087</v>
      </c>
      <c r="C46" s="92">
        <v>4124847508</v>
      </c>
      <c r="D46" s="29"/>
      <c r="E46" s="29">
        <v>10</v>
      </c>
      <c r="F46" s="29"/>
      <c r="G46" s="29"/>
      <c r="H46" s="29"/>
      <c r="I46" s="29"/>
      <c r="J46" s="29">
        <v>5</v>
      </c>
      <c r="K46" s="35"/>
      <c r="L46" s="29"/>
      <c r="M46" s="29"/>
      <c r="N46" s="17"/>
    </row>
    <row r="47" spans="1:14" s="16" customFormat="1" ht="15.75" x14ac:dyDescent="0.25">
      <c r="A47" s="29">
        <v>1553</v>
      </c>
      <c r="B47" s="79" t="s">
        <v>90</v>
      </c>
      <c r="C47" s="92">
        <v>4124867006</v>
      </c>
      <c r="D47" s="29"/>
      <c r="E47" s="29">
        <v>10</v>
      </c>
      <c r="F47" s="29">
        <v>10</v>
      </c>
      <c r="G47" s="29"/>
      <c r="H47" s="29"/>
      <c r="I47" s="29"/>
      <c r="J47" s="29"/>
      <c r="K47" s="29"/>
      <c r="L47" s="29"/>
      <c r="M47" s="29"/>
      <c r="N47" s="17"/>
    </row>
    <row r="48" spans="1:14" s="16" customFormat="1" ht="15.75" x14ac:dyDescent="0.25">
      <c r="A48" s="29">
        <v>1654</v>
      </c>
      <c r="B48" s="79" t="s">
        <v>1184</v>
      </c>
      <c r="C48" s="92">
        <v>4124852534</v>
      </c>
      <c r="D48" s="29">
        <v>10</v>
      </c>
      <c r="E48" s="29">
        <v>10</v>
      </c>
      <c r="F48" s="29">
        <v>20</v>
      </c>
      <c r="G48" s="29"/>
      <c r="H48" s="29"/>
      <c r="I48" s="29">
        <v>10</v>
      </c>
      <c r="J48" s="29"/>
      <c r="K48" s="29"/>
      <c r="L48" s="29"/>
      <c r="M48" s="29"/>
      <c r="N48" s="17"/>
    </row>
    <row r="49" spans="1:14" s="16" customFormat="1" ht="15.75" x14ac:dyDescent="0.25">
      <c r="A49" s="29">
        <v>3622</v>
      </c>
      <c r="B49" s="79" t="s">
        <v>62</v>
      </c>
      <c r="C49" s="92">
        <v>4124868079</v>
      </c>
      <c r="D49" s="29"/>
      <c r="E49" s="29"/>
      <c r="F49" s="29"/>
      <c r="G49" s="29"/>
      <c r="H49" s="29"/>
      <c r="I49" s="29"/>
      <c r="J49" s="29"/>
      <c r="K49" s="29">
        <v>6</v>
      </c>
      <c r="L49" s="29">
        <v>3</v>
      </c>
      <c r="M49" s="29"/>
      <c r="N49" s="17"/>
    </row>
    <row r="50" spans="1:14" s="16" customFormat="1" ht="15.75" x14ac:dyDescent="0.25">
      <c r="A50" s="29">
        <v>4584</v>
      </c>
      <c r="B50" s="79" t="s">
        <v>497</v>
      </c>
      <c r="C50" s="92">
        <v>4124887195</v>
      </c>
      <c r="D50" s="29"/>
      <c r="E50" s="29"/>
      <c r="F50" s="29"/>
      <c r="G50" s="29"/>
      <c r="H50" s="29"/>
      <c r="I50" s="29"/>
      <c r="J50" s="29"/>
      <c r="K50" s="29"/>
      <c r="L50" s="29">
        <v>5</v>
      </c>
      <c r="M50" s="29"/>
      <c r="N50" s="17"/>
    </row>
    <row r="51" spans="1:14" s="16" customFormat="1" ht="15.75" x14ac:dyDescent="0.25">
      <c r="A51" s="29">
        <v>2072</v>
      </c>
      <c r="B51" s="79" t="s">
        <v>1411</v>
      </c>
      <c r="C51" s="92">
        <v>4124879890</v>
      </c>
      <c r="D51" s="29"/>
      <c r="E51" s="29"/>
      <c r="F51" s="29"/>
      <c r="G51" s="29"/>
      <c r="H51" s="29"/>
      <c r="I51" s="29"/>
      <c r="J51" s="29"/>
      <c r="K51" s="29"/>
      <c r="L51" s="29">
        <v>7</v>
      </c>
      <c r="M51" s="29"/>
      <c r="N51" s="17"/>
    </row>
    <row r="52" spans="1:14" s="16" customFormat="1" ht="15.75" x14ac:dyDescent="0.25">
      <c r="A52" s="29">
        <v>4032</v>
      </c>
      <c r="B52" s="79" t="s">
        <v>1751</v>
      </c>
      <c r="C52" s="92">
        <v>4124896044</v>
      </c>
      <c r="D52" s="29"/>
      <c r="E52" s="29"/>
      <c r="F52" s="29"/>
      <c r="G52" s="29"/>
      <c r="H52" s="29"/>
      <c r="I52" s="29"/>
      <c r="J52" s="29"/>
      <c r="K52" s="29">
        <v>10</v>
      </c>
      <c r="L52" s="29"/>
      <c r="M52" s="29"/>
      <c r="N52" s="17"/>
    </row>
    <row r="53" spans="1:14" s="16" customFormat="1" ht="15.75" x14ac:dyDescent="0.25">
      <c r="A53" s="29">
        <v>4032</v>
      </c>
      <c r="B53" s="79" t="s">
        <v>1751</v>
      </c>
      <c r="C53" s="92">
        <v>4124865173</v>
      </c>
      <c r="D53" s="29"/>
      <c r="E53" s="29"/>
      <c r="F53" s="29"/>
      <c r="G53" s="29"/>
      <c r="H53" s="29"/>
      <c r="I53" s="29"/>
      <c r="J53" s="29"/>
      <c r="K53" s="29"/>
      <c r="L53" s="29">
        <v>15</v>
      </c>
      <c r="M53" s="29"/>
      <c r="N53" s="17"/>
    </row>
    <row r="54" spans="1:14" s="16" customFormat="1" ht="15.75" x14ac:dyDescent="0.25">
      <c r="A54" s="29">
        <v>2219</v>
      </c>
      <c r="B54" s="79" t="s">
        <v>2095</v>
      </c>
      <c r="C54" s="92">
        <v>4124856614</v>
      </c>
      <c r="D54" s="29"/>
      <c r="E54" s="29"/>
      <c r="F54" s="29"/>
      <c r="G54" s="29"/>
      <c r="H54" s="29"/>
      <c r="I54" s="29"/>
      <c r="J54" s="29"/>
      <c r="K54" s="29">
        <v>3</v>
      </c>
      <c r="L54" s="29">
        <v>3</v>
      </c>
      <c r="M54" s="29"/>
      <c r="N54" s="17"/>
    </row>
    <row r="55" spans="1:14" s="16" customFormat="1" ht="15.75" x14ac:dyDescent="0.25">
      <c r="A55" s="29">
        <v>5366</v>
      </c>
      <c r="B55" s="79" t="s">
        <v>2096</v>
      </c>
      <c r="C55" s="92">
        <v>4124883272</v>
      </c>
      <c r="D55" s="29"/>
      <c r="E55" s="29"/>
      <c r="F55" s="29"/>
      <c r="G55" s="29"/>
      <c r="H55" s="29"/>
      <c r="I55" s="29"/>
      <c r="J55" s="29"/>
      <c r="K55" s="29">
        <v>10</v>
      </c>
      <c r="L55" s="29"/>
      <c r="M55" s="29"/>
      <c r="N55" s="17"/>
    </row>
    <row r="56" spans="1:14" s="16" customFormat="1" ht="15.75" x14ac:dyDescent="0.25">
      <c r="A56" s="29">
        <v>5343</v>
      </c>
      <c r="B56" s="79" t="s">
        <v>1915</v>
      </c>
      <c r="C56" s="92">
        <v>4124867993</v>
      </c>
      <c r="D56" s="29"/>
      <c r="E56" s="29"/>
      <c r="F56" s="29"/>
      <c r="G56" s="29"/>
      <c r="H56" s="29"/>
      <c r="I56" s="29"/>
      <c r="J56" s="29"/>
      <c r="K56" s="29">
        <v>10</v>
      </c>
      <c r="L56" s="29">
        <v>10</v>
      </c>
      <c r="M56" s="29"/>
      <c r="N56" s="17"/>
    </row>
    <row r="57" spans="1:14" s="16" customFormat="1" ht="15.75" x14ac:dyDescent="0.25">
      <c r="A57" s="29">
        <v>3159</v>
      </c>
      <c r="B57" s="79" t="s">
        <v>2097</v>
      </c>
      <c r="C57" s="92">
        <v>4124906343</v>
      </c>
      <c r="D57" s="29"/>
      <c r="E57" s="29"/>
      <c r="F57" s="29"/>
      <c r="G57" s="29"/>
      <c r="H57" s="29"/>
      <c r="I57" s="29"/>
      <c r="J57" s="29"/>
      <c r="K57" s="29">
        <v>6</v>
      </c>
      <c r="L57" s="29">
        <v>2</v>
      </c>
      <c r="M57" s="29"/>
      <c r="N57" s="17"/>
    </row>
    <row r="58" spans="1:14" s="16" customFormat="1" ht="15.75" x14ac:dyDescent="0.25">
      <c r="A58" s="29">
        <v>4280</v>
      </c>
      <c r="B58" s="79" t="s">
        <v>2098</v>
      </c>
      <c r="C58" s="92">
        <v>4124864526</v>
      </c>
      <c r="D58" s="29"/>
      <c r="E58" s="29"/>
      <c r="F58" s="29"/>
      <c r="G58" s="29"/>
      <c r="H58" s="29"/>
      <c r="I58" s="29"/>
      <c r="J58" s="29"/>
      <c r="K58" s="29">
        <v>5</v>
      </c>
      <c r="L58" s="29">
        <v>5</v>
      </c>
      <c r="M58" s="29"/>
      <c r="N58" s="17"/>
    </row>
    <row r="59" spans="1:14" s="16" customFormat="1" ht="15.75" x14ac:dyDescent="0.25">
      <c r="A59" s="29">
        <v>4983</v>
      </c>
      <c r="B59" s="79" t="s">
        <v>2099</v>
      </c>
      <c r="C59" s="92">
        <v>4124896102</v>
      </c>
      <c r="D59" s="29"/>
      <c r="E59" s="29"/>
      <c r="F59" s="29"/>
      <c r="G59" s="29"/>
      <c r="H59" s="29"/>
      <c r="I59" s="29"/>
      <c r="J59" s="29"/>
      <c r="K59" s="29">
        <v>6</v>
      </c>
      <c r="L59" s="29"/>
      <c r="M59" s="58" t="s">
        <v>2100</v>
      </c>
      <c r="N59" s="17"/>
    </row>
    <row r="60" spans="1:14" s="16" customFormat="1" ht="17.25" customHeight="1" x14ac:dyDescent="0.25">
      <c r="A60" s="91">
        <v>3191</v>
      </c>
      <c r="B60" s="79" t="s">
        <v>1299</v>
      </c>
      <c r="C60" s="92">
        <v>4124882847</v>
      </c>
      <c r="D60" s="29"/>
      <c r="E60" s="29"/>
      <c r="F60" s="29"/>
      <c r="G60" s="29"/>
      <c r="H60" s="29"/>
      <c r="I60" s="29"/>
      <c r="J60" s="29"/>
      <c r="K60" s="29">
        <v>5</v>
      </c>
      <c r="L60" s="29">
        <v>5</v>
      </c>
      <c r="M60" s="29"/>
      <c r="N60" s="17"/>
    </row>
    <row r="61" spans="1:14" s="16" customFormat="1" ht="17.25" customHeight="1" x14ac:dyDescent="0.25">
      <c r="A61" s="29">
        <v>3477</v>
      </c>
      <c r="B61" s="79" t="s">
        <v>1821</v>
      </c>
      <c r="C61" s="92">
        <v>4124885906</v>
      </c>
      <c r="D61" s="29"/>
      <c r="E61" s="29"/>
      <c r="F61" s="29"/>
      <c r="G61" s="29"/>
      <c r="H61" s="29"/>
      <c r="I61" s="29"/>
      <c r="J61" s="29"/>
      <c r="K61" s="29"/>
      <c r="L61" s="29">
        <v>5</v>
      </c>
      <c r="M61" s="29"/>
      <c r="N61" s="17"/>
    </row>
    <row r="62" spans="1:14" s="16" customFormat="1" ht="15.75" x14ac:dyDescent="0.25">
      <c r="A62" s="29">
        <v>2758</v>
      </c>
      <c r="B62" s="79" t="s">
        <v>363</v>
      </c>
      <c r="C62" s="92">
        <v>4124864736</v>
      </c>
      <c r="D62" s="29"/>
      <c r="E62" s="29"/>
      <c r="F62" s="29"/>
      <c r="G62" s="29"/>
      <c r="H62" s="29"/>
      <c r="I62" s="29"/>
      <c r="J62" s="29"/>
      <c r="K62" s="29">
        <v>10</v>
      </c>
      <c r="L62" s="29">
        <v>10</v>
      </c>
      <c r="M62" s="29"/>
      <c r="N62" s="17"/>
    </row>
    <row r="63" spans="1:14" s="16" customFormat="1" ht="15.75" x14ac:dyDescent="0.25">
      <c r="A63" s="29">
        <v>2535</v>
      </c>
      <c r="B63" s="79" t="s">
        <v>2101</v>
      </c>
      <c r="C63" s="92">
        <v>4124882043</v>
      </c>
      <c r="D63" s="29"/>
      <c r="E63" s="29"/>
      <c r="F63" s="29"/>
      <c r="G63" s="29"/>
      <c r="H63" s="29"/>
      <c r="I63" s="29"/>
      <c r="J63" s="29"/>
      <c r="K63" s="29">
        <v>5</v>
      </c>
      <c r="L63" s="29">
        <v>5</v>
      </c>
      <c r="M63" s="29"/>
      <c r="N63" s="17"/>
    </row>
    <row r="64" spans="1:14" s="16" customFormat="1" ht="15.75" x14ac:dyDescent="0.25">
      <c r="A64" s="29">
        <v>4255</v>
      </c>
      <c r="B64" s="79" t="s">
        <v>1436</v>
      </c>
      <c r="C64" s="92">
        <v>4124874359</v>
      </c>
      <c r="D64" s="29"/>
      <c r="E64" s="29"/>
      <c r="F64" s="29"/>
      <c r="G64" s="29"/>
      <c r="H64" s="29"/>
      <c r="I64" s="29"/>
      <c r="J64" s="29"/>
      <c r="K64" s="29"/>
      <c r="L64" s="29">
        <v>5</v>
      </c>
      <c r="M64" s="29"/>
      <c r="N64" s="17"/>
    </row>
    <row r="65" spans="1:14" s="16" customFormat="1" ht="15.75" x14ac:dyDescent="0.25">
      <c r="A65" s="29">
        <v>2017</v>
      </c>
      <c r="B65" s="79" t="s">
        <v>1918</v>
      </c>
      <c r="C65" s="92">
        <v>4124885962</v>
      </c>
      <c r="D65" s="29"/>
      <c r="E65" s="29"/>
      <c r="F65" s="29"/>
      <c r="G65" s="29"/>
      <c r="H65" s="29"/>
      <c r="I65" s="29"/>
      <c r="J65" s="29"/>
      <c r="K65" s="29"/>
      <c r="L65" s="29">
        <v>5</v>
      </c>
      <c r="M65" s="29"/>
      <c r="N65" s="17"/>
    </row>
    <row r="66" spans="1:14" s="16" customFormat="1" ht="15.75" x14ac:dyDescent="0.25">
      <c r="A66" s="29">
        <v>2126</v>
      </c>
      <c r="B66" s="80" t="s">
        <v>2102</v>
      </c>
      <c r="C66" s="92">
        <v>4124880138</v>
      </c>
      <c r="D66" s="29"/>
      <c r="E66" s="29"/>
      <c r="F66" s="29"/>
      <c r="G66" s="29"/>
      <c r="H66" s="29"/>
      <c r="I66" s="29"/>
      <c r="J66" s="29"/>
      <c r="K66" s="29"/>
      <c r="L66" s="29">
        <v>3</v>
      </c>
      <c r="M66" s="29"/>
      <c r="N66" s="17"/>
    </row>
    <row r="67" spans="1:14" s="16" customFormat="1" ht="15.75" x14ac:dyDescent="0.25">
      <c r="A67" s="29">
        <v>2802</v>
      </c>
      <c r="B67" s="79" t="s">
        <v>273</v>
      </c>
      <c r="C67" s="92">
        <v>4124871118</v>
      </c>
      <c r="D67" s="29"/>
      <c r="E67" s="29"/>
      <c r="F67" s="29"/>
      <c r="G67" s="29"/>
      <c r="H67" s="29"/>
      <c r="I67" s="29"/>
      <c r="J67" s="29"/>
      <c r="K67" s="29">
        <v>10</v>
      </c>
      <c r="L67" s="29"/>
      <c r="M67" s="29"/>
      <c r="N67" s="17"/>
    </row>
    <row r="68" spans="1:14" s="16" customFormat="1" ht="15.75" x14ac:dyDescent="0.25">
      <c r="A68" s="29">
        <v>3761</v>
      </c>
      <c r="B68" s="79" t="s">
        <v>2103</v>
      </c>
      <c r="C68" s="92">
        <v>4124909774</v>
      </c>
      <c r="D68" s="29"/>
      <c r="E68" s="29"/>
      <c r="F68" s="29"/>
      <c r="G68" s="29"/>
      <c r="H68" s="29"/>
      <c r="I68" s="29"/>
      <c r="J68" s="29"/>
      <c r="K68" s="29">
        <v>12</v>
      </c>
      <c r="L68" s="29">
        <v>4</v>
      </c>
      <c r="M68" s="29"/>
      <c r="N68" s="17"/>
    </row>
    <row r="69" spans="1:14" s="16" customFormat="1" ht="15.75" x14ac:dyDescent="0.25">
      <c r="A69" s="29">
        <v>3030</v>
      </c>
      <c r="B69" s="79" t="s">
        <v>997</v>
      </c>
      <c r="C69" s="92">
        <v>4124886853</v>
      </c>
      <c r="D69" s="29"/>
      <c r="E69" s="29"/>
      <c r="F69" s="29"/>
      <c r="G69" s="29"/>
      <c r="H69" s="29"/>
      <c r="I69" s="29"/>
      <c r="J69" s="29"/>
      <c r="K69" s="29">
        <v>8</v>
      </c>
      <c r="L69" s="29">
        <v>8</v>
      </c>
      <c r="M69" s="91" t="s">
        <v>2104</v>
      </c>
      <c r="N69" s="17"/>
    </row>
    <row r="70" spans="1:14" s="16" customFormat="1" ht="15.75" x14ac:dyDescent="0.25">
      <c r="A70" s="29"/>
      <c r="B70" s="37" t="s">
        <v>590</v>
      </c>
      <c r="C70" s="92"/>
      <c r="D70" s="29"/>
      <c r="E70" s="29"/>
      <c r="F70" s="29"/>
      <c r="G70" s="29"/>
      <c r="H70" s="29"/>
      <c r="I70" s="29"/>
      <c r="J70" s="29"/>
      <c r="K70" s="29"/>
      <c r="L70" s="29"/>
      <c r="M70" s="55" t="s">
        <v>2105</v>
      </c>
      <c r="N70" s="17"/>
    </row>
    <row r="71" spans="1:14" s="16" customFormat="1" ht="15.75" x14ac:dyDescent="0.25">
      <c r="A71" s="29">
        <v>1648</v>
      </c>
      <c r="B71" s="79" t="s">
        <v>394</v>
      </c>
      <c r="C71" s="92">
        <v>4124861226</v>
      </c>
      <c r="D71" s="29">
        <v>20</v>
      </c>
      <c r="E71" s="29"/>
      <c r="F71" s="29"/>
      <c r="G71" s="29"/>
      <c r="H71" s="29"/>
      <c r="I71" s="29"/>
      <c r="J71" s="29"/>
      <c r="K71" s="29"/>
      <c r="L71" s="29"/>
      <c r="M71" s="29"/>
      <c r="N71" s="17"/>
    </row>
    <row r="72" spans="1:14" s="16" customFormat="1" ht="15.75" x14ac:dyDescent="0.25">
      <c r="A72" s="29">
        <v>1543</v>
      </c>
      <c r="B72" s="79" t="s">
        <v>724</v>
      </c>
      <c r="C72" s="92">
        <v>4124813629</v>
      </c>
      <c r="D72" s="35"/>
      <c r="E72" s="29">
        <v>5</v>
      </c>
      <c r="F72" s="29"/>
      <c r="G72" s="29">
        <v>5</v>
      </c>
      <c r="H72" s="29">
        <v>5</v>
      </c>
      <c r="I72" s="35"/>
      <c r="J72" s="35"/>
      <c r="K72" s="35"/>
      <c r="L72" s="35"/>
      <c r="M72" s="29"/>
      <c r="N72" s="17"/>
    </row>
    <row r="73" spans="1:14" s="16" customFormat="1" ht="15.75" x14ac:dyDescent="0.25">
      <c r="A73" s="29">
        <v>3300</v>
      </c>
      <c r="B73" s="79" t="s">
        <v>302</v>
      </c>
      <c r="C73" s="92">
        <v>4124832004</v>
      </c>
      <c r="D73" s="29">
        <v>7</v>
      </c>
      <c r="E73" s="29">
        <v>7</v>
      </c>
      <c r="F73" s="29">
        <v>5</v>
      </c>
      <c r="G73" s="35"/>
      <c r="H73" s="35"/>
      <c r="I73" s="35"/>
      <c r="J73" s="35"/>
      <c r="K73" s="35"/>
      <c r="L73" s="35"/>
      <c r="M73" s="29"/>
      <c r="N73" s="17"/>
    </row>
    <row r="74" spans="1:14" s="16" customFormat="1" ht="15.75" x14ac:dyDescent="0.25">
      <c r="A74" s="29">
        <v>5633</v>
      </c>
      <c r="B74" s="79" t="s">
        <v>2106</v>
      </c>
      <c r="C74" s="92">
        <v>4124627467</v>
      </c>
      <c r="D74" s="35"/>
      <c r="E74" s="35"/>
      <c r="F74" s="35"/>
      <c r="G74" s="35"/>
      <c r="H74" s="35"/>
      <c r="I74" s="35"/>
      <c r="J74" s="35"/>
      <c r="K74" s="29">
        <v>3</v>
      </c>
      <c r="L74" s="29">
        <v>9</v>
      </c>
      <c r="M74" s="29" t="s">
        <v>2165</v>
      </c>
      <c r="N74" s="17"/>
    </row>
    <row r="75" spans="1:14" s="16" customFormat="1" ht="15.75" x14ac:dyDescent="0.25">
      <c r="A75" s="29">
        <v>3367</v>
      </c>
      <c r="B75" s="79" t="s">
        <v>94</v>
      </c>
      <c r="C75" s="92">
        <v>4124876252</v>
      </c>
      <c r="D75" s="35"/>
      <c r="E75" s="35"/>
      <c r="F75" s="35"/>
      <c r="G75" s="35"/>
      <c r="H75" s="35"/>
      <c r="I75" s="35"/>
      <c r="J75" s="35"/>
      <c r="K75" s="29">
        <v>57</v>
      </c>
      <c r="L75" s="29">
        <v>57</v>
      </c>
      <c r="M75" s="29"/>
      <c r="N75" s="17"/>
    </row>
    <row r="76" spans="1:14" s="16" customFormat="1" ht="15.75" x14ac:dyDescent="0.25">
      <c r="A76" s="100"/>
      <c r="B76" s="101"/>
      <c r="C76" s="102"/>
      <c r="D76" s="100"/>
      <c r="E76" s="100"/>
      <c r="F76" s="100"/>
      <c r="G76" s="100"/>
      <c r="H76" s="100"/>
      <c r="I76" s="100"/>
      <c r="J76" s="100"/>
      <c r="K76" s="100"/>
      <c r="L76" s="100"/>
      <c r="M76" s="100" t="s">
        <v>2166</v>
      </c>
      <c r="N76" s="17"/>
    </row>
    <row r="77" spans="1:14" s="16" customFormat="1" ht="15.75" x14ac:dyDescent="0.25">
      <c r="A77" s="29"/>
      <c r="B77" s="78" t="s">
        <v>2108</v>
      </c>
      <c r="C77" s="92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17"/>
    </row>
    <row r="78" spans="1:14" s="16" customFormat="1" ht="15.75" x14ac:dyDescent="0.25">
      <c r="A78" s="58" t="s">
        <v>2115</v>
      </c>
      <c r="B78" s="105" t="s">
        <v>2116</v>
      </c>
      <c r="C78" s="92">
        <v>42478</v>
      </c>
      <c r="D78" s="29"/>
      <c r="E78" s="29"/>
      <c r="F78" s="29"/>
      <c r="G78" s="29"/>
      <c r="H78" s="29"/>
      <c r="I78" s="29"/>
      <c r="J78" s="29"/>
      <c r="K78" s="29"/>
      <c r="L78" s="29">
        <v>3</v>
      </c>
      <c r="M78" s="29"/>
      <c r="N78" s="17"/>
    </row>
    <row r="79" spans="1:14" s="16" customFormat="1" ht="15.75" x14ac:dyDescent="0.25">
      <c r="A79" s="29">
        <v>5055</v>
      </c>
      <c r="B79" s="105" t="s">
        <v>1854</v>
      </c>
      <c r="C79" s="92">
        <v>4124894232</v>
      </c>
      <c r="D79" s="29"/>
      <c r="E79" s="29"/>
      <c r="F79" s="29"/>
      <c r="G79" s="29"/>
      <c r="H79" s="29"/>
      <c r="I79" s="29"/>
      <c r="J79" s="29"/>
      <c r="K79" s="29">
        <v>5</v>
      </c>
      <c r="L79" s="29"/>
      <c r="M79" s="29"/>
      <c r="N79" s="17"/>
    </row>
    <row r="80" spans="1:14" s="16" customFormat="1" ht="15.75" x14ac:dyDescent="0.25">
      <c r="A80" s="29">
        <v>5377</v>
      </c>
      <c r="B80" s="105" t="s">
        <v>2117</v>
      </c>
      <c r="C80" s="92">
        <v>4124887267</v>
      </c>
      <c r="D80" s="29"/>
      <c r="E80" s="29"/>
      <c r="F80" s="29"/>
      <c r="G80" s="29"/>
      <c r="H80" s="29"/>
      <c r="I80" s="29"/>
      <c r="J80" s="29"/>
      <c r="K80" s="29"/>
      <c r="L80" s="29">
        <v>5</v>
      </c>
      <c r="M80" s="29"/>
      <c r="N80" s="17"/>
    </row>
    <row r="81" spans="1:14" s="16" customFormat="1" ht="15.75" x14ac:dyDescent="0.25">
      <c r="A81" s="29">
        <v>4077</v>
      </c>
      <c r="B81" s="105" t="s">
        <v>2039</v>
      </c>
      <c r="C81" s="92">
        <v>4124890751</v>
      </c>
      <c r="D81" s="29"/>
      <c r="E81" s="29"/>
      <c r="F81" s="29"/>
      <c r="G81" s="29"/>
      <c r="H81" s="29"/>
      <c r="I81" s="29"/>
      <c r="J81" s="29"/>
      <c r="K81" s="29">
        <v>10</v>
      </c>
      <c r="L81" s="29">
        <v>10</v>
      </c>
      <c r="M81" s="29"/>
      <c r="N81" s="17"/>
    </row>
    <row r="82" spans="1:14" s="16" customFormat="1" ht="15.75" x14ac:dyDescent="0.25">
      <c r="A82" s="29">
        <v>3752</v>
      </c>
      <c r="B82" s="105" t="s">
        <v>513</v>
      </c>
      <c r="C82" s="92">
        <v>4124911451</v>
      </c>
      <c r="D82" s="29"/>
      <c r="E82" s="29"/>
      <c r="F82" s="29"/>
      <c r="G82" s="29"/>
      <c r="H82" s="29"/>
      <c r="I82" s="29"/>
      <c r="J82" s="29"/>
      <c r="K82" s="29">
        <v>3</v>
      </c>
      <c r="L82" s="29">
        <v>4</v>
      </c>
      <c r="M82" s="29"/>
      <c r="N82" s="17"/>
    </row>
    <row r="83" spans="1:14" s="16" customFormat="1" ht="15.75" x14ac:dyDescent="0.25">
      <c r="A83" s="29">
        <v>3692</v>
      </c>
      <c r="B83" s="105" t="s">
        <v>274</v>
      </c>
      <c r="C83" s="92">
        <v>4124918935</v>
      </c>
      <c r="D83" s="29"/>
      <c r="E83" s="29"/>
      <c r="F83" s="29"/>
      <c r="G83" s="29"/>
      <c r="H83" s="29"/>
      <c r="I83" s="29"/>
      <c r="J83" s="29"/>
      <c r="K83" s="29">
        <v>5</v>
      </c>
      <c r="L83" s="29">
        <v>5</v>
      </c>
      <c r="M83" s="29"/>
      <c r="N83" s="17"/>
    </row>
    <row r="84" spans="1:14" s="16" customFormat="1" ht="15.75" x14ac:dyDescent="0.25">
      <c r="A84" s="29">
        <v>2784</v>
      </c>
      <c r="B84" s="105" t="s">
        <v>1100</v>
      </c>
      <c r="C84" s="92">
        <v>4124895052</v>
      </c>
      <c r="D84" s="29"/>
      <c r="E84" s="29"/>
      <c r="F84" s="29"/>
      <c r="G84" s="29"/>
      <c r="H84" s="29"/>
      <c r="I84" s="29"/>
      <c r="J84" s="29"/>
      <c r="K84" s="29">
        <v>5</v>
      </c>
      <c r="L84" s="29"/>
      <c r="M84" s="29"/>
      <c r="N84" s="17"/>
    </row>
    <row r="85" spans="1:14" s="16" customFormat="1" ht="15.75" x14ac:dyDescent="0.25">
      <c r="A85" s="29">
        <v>2020</v>
      </c>
      <c r="B85" s="105" t="s">
        <v>82</v>
      </c>
      <c r="C85" s="92">
        <v>4124887859</v>
      </c>
      <c r="D85" s="29"/>
      <c r="E85" s="29"/>
      <c r="F85" s="29"/>
      <c r="G85" s="29"/>
      <c r="H85" s="29"/>
      <c r="I85" s="29"/>
      <c r="J85" s="29"/>
      <c r="K85" s="29">
        <v>10</v>
      </c>
      <c r="L85" s="29">
        <v>10</v>
      </c>
      <c r="M85" s="29"/>
      <c r="N85" s="17"/>
    </row>
    <row r="86" spans="1:14" s="16" customFormat="1" ht="15.75" x14ac:dyDescent="0.25">
      <c r="A86" s="29">
        <v>3541</v>
      </c>
      <c r="B86" s="105" t="s">
        <v>2118</v>
      </c>
      <c r="C86" s="92">
        <v>4124881928</v>
      </c>
      <c r="D86" s="29"/>
      <c r="E86" s="29"/>
      <c r="F86" s="29"/>
      <c r="G86" s="29"/>
      <c r="H86" s="29"/>
      <c r="I86" s="29"/>
      <c r="J86" s="29"/>
      <c r="K86" s="29">
        <v>5</v>
      </c>
      <c r="L86" s="29">
        <v>5</v>
      </c>
      <c r="M86" s="29"/>
      <c r="N86" s="17"/>
    </row>
    <row r="87" spans="1:14" s="16" customFormat="1" ht="15.75" x14ac:dyDescent="0.25">
      <c r="A87" s="29">
        <v>3169</v>
      </c>
      <c r="B87" s="105" t="s">
        <v>549</v>
      </c>
      <c r="C87" s="92">
        <v>4124912733</v>
      </c>
      <c r="D87" s="29"/>
      <c r="E87" s="29"/>
      <c r="F87" s="29"/>
      <c r="G87" s="29"/>
      <c r="H87" s="29"/>
      <c r="I87" s="29"/>
      <c r="J87" s="29"/>
      <c r="K87" s="29"/>
      <c r="L87" s="29">
        <v>5</v>
      </c>
      <c r="M87" s="29"/>
      <c r="N87" s="17"/>
    </row>
    <row r="88" spans="1:14" s="16" customFormat="1" ht="15.75" x14ac:dyDescent="0.25">
      <c r="A88" s="29">
        <v>2349</v>
      </c>
      <c r="B88" s="105" t="s">
        <v>331</v>
      </c>
      <c r="C88" s="92">
        <v>4124897468</v>
      </c>
      <c r="D88" s="29"/>
      <c r="E88" s="29"/>
      <c r="F88" s="29"/>
      <c r="G88" s="29"/>
      <c r="H88" s="29"/>
      <c r="I88" s="29"/>
      <c r="J88" s="29"/>
      <c r="K88" s="29">
        <v>3</v>
      </c>
      <c r="L88" s="29">
        <v>3</v>
      </c>
      <c r="M88" s="58" t="s">
        <v>2119</v>
      </c>
      <c r="N88" s="17"/>
    </row>
    <row r="89" spans="1:14" s="16" customFormat="1" ht="15.75" x14ac:dyDescent="0.25">
      <c r="A89" s="91">
        <v>5191</v>
      </c>
      <c r="B89" s="79" t="s">
        <v>1292</v>
      </c>
      <c r="C89" s="92">
        <v>4124885895</v>
      </c>
      <c r="D89" s="29"/>
      <c r="E89" s="29"/>
      <c r="F89" s="29"/>
      <c r="G89" s="29"/>
      <c r="H89" s="29"/>
      <c r="I89" s="29"/>
      <c r="J89" s="29">
        <v>5</v>
      </c>
      <c r="K89" s="29"/>
      <c r="L89" s="29"/>
      <c r="M89" s="29"/>
      <c r="N89" s="17"/>
    </row>
    <row r="90" spans="1:14" s="16" customFormat="1" ht="15.75" x14ac:dyDescent="0.25">
      <c r="A90" s="29">
        <v>1654</v>
      </c>
      <c r="B90" s="79" t="s">
        <v>166</v>
      </c>
      <c r="C90" s="92">
        <v>4124890687</v>
      </c>
      <c r="D90" s="29">
        <v>20</v>
      </c>
      <c r="E90" s="29"/>
      <c r="F90" s="29"/>
      <c r="G90" s="29"/>
      <c r="H90" s="29"/>
      <c r="I90" s="29"/>
      <c r="J90" s="29"/>
      <c r="K90" s="29"/>
      <c r="L90" s="29"/>
      <c r="M90" s="29"/>
      <c r="N90" s="17"/>
    </row>
    <row r="91" spans="1:14" s="16" customFormat="1" ht="15.75" x14ac:dyDescent="0.25">
      <c r="A91" s="29">
        <v>3857</v>
      </c>
      <c r="B91" s="79" t="s">
        <v>2120</v>
      </c>
      <c r="C91" s="92">
        <v>4124934646</v>
      </c>
      <c r="D91" s="29"/>
      <c r="E91" s="29"/>
      <c r="F91" s="29"/>
      <c r="G91" s="29"/>
      <c r="H91" s="29"/>
      <c r="I91" s="29"/>
      <c r="J91" s="29"/>
      <c r="K91" s="29">
        <v>5</v>
      </c>
      <c r="L91" s="29"/>
      <c r="M91" s="29"/>
      <c r="N91" s="17"/>
    </row>
    <row r="92" spans="1:14" s="16" customFormat="1" ht="15.75" x14ac:dyDescent="0.25">
      <c r="A92" s="29">
        <v>2799</v>
      </c>
      <c r="B92" s="79" t="s">
        <v>2121</v>
      </c>
      <c r="C92" s="92">
        <v>4124887609</v>
      </c>
      <c r="D92" s="29"/>
      <c r="E92" s="29"/>
      <c r="F92" s="29"/>
      <c r="G92" s="29"/>
      <c r="H92" s="29"/>
      <c r="I92" s="29"/>
      <c r="J92" s="29"/>
      <c r="K92" s="29">
        <v>3</v>
      </c>
      <c r="L92" s="29">
        <v>3</v>
      </c>
      <c r="M92" s="29"/>
      <c r="N92" s="17"/>
    </row>
    <row r="93" spans="1:14" s="16" customFormat="1" ht="15.75" x14ac:dyDescent="0.25">
      <c r="A93" s="29">
        <v>5612</v>
      </c>
      <c r="B93" s="19" t="s">
        <v>1126</v>
      </c>
      <c r="C93" s="92">
        <v>4124886825</v>
      </c>
      <c r="D93" s="29"/>
      <c r="E93" s="29"/>
      <c r="F93" s="29"/>
      <c r="G93" s="29"/>
      <c r="H93" s="29"/>
      <c r="I93" s="29"/>
      <c r="J93" s="29"/>
      <c r="K93" s="29">
        <v>10</v>
      </c>
      <c r="L93" s="29">
        <v>10</v>
      </c>
      <c r="M93" s="55"/>
      <c r="N93" s="17"/>
    </row>
    <row r="94" spans="1:14" s="16" customFormat="1" ht="15.75" x14ac:dyDescent="0.25">
      <c r="A94" s="29">
        <v>4810</v>
      </c>
      <c r="B94" s="19" t="s">
        <v>364</v>
      </c>
      <c r="C94" s="92">
        <v>4124900102</v>
      </c>
      <c r="D94" s="29"/>
      <c r="E94" s="29"/>
      <c r="F94" s="29"/>
      <c r="G94" s="29"/>
      <c r="H94" s="29"/>
      <c r="I94" s="29"/>
      <c r="J94" s="29"/>
      <c r="K94" s="29"/>
      <c r="L94" s="29">
        <v>3</v>
      </c>
      <c r="M94" s="55"/>
      <c r="N94" s="17"/>
    </row>
    <row r="95" spans="1:14" s="16" customFormat="1" ht="15.75" x14ac:dyDescent="0.25">
      <c r="A95" s="29">
        <v>2061</v>
      </c>
      <c r="B95" s="19" t="s">
        <v>165</v>
      </c>
      <c r="C95" s="92">
        <v>4124876313</v>
      </c>
      <c r="D95" s="29"/>
      <c r="E95" s="29"/>
      <c r="F95" s="29"/>
      <c r="G95" s="29"/>
      <c r="H95" s="29"/>
      <c r="I95" s="29"/>
      <c r="J95" s="29"/>
      <c r="K95" s="29">
        <v>5</v>
      </c>
      <c r="L95" s="29"/>
      <c r="M95" s="55"/>
      <c r="N95" s="17"/>
    </row>
    <row r="96" spans="1:14" s="16" customFormat="1" ht="15.75" x14ac:dyDescent="0.25">
      <c r="A96" s="29">
        <v>2061</v>
      </c>
      <c r="B96" s="19" t="s">
        <v>165</v>
      </c>
      <c r="C96" s="92">
        <v>4124918810</v>
      </c>
      <c r="D96" s="29"/>
      <c r="E96" s="29"/>
      <c r="F96" s="29"/>
      <c r="G96" s="29"/>
      <c r="H96" s="29"/>
      <c r="I96" s="29"/>
      <c r="J96" s="29"/>
      <c r="K96" s="29">
        <v>5</v>
      </c>
      <c r="L96" s="29">
        <v>2</v>
      </c>
      <c r="M96" s="55"/>
      <c r="N96" s="17"/>
    </row>
    <row r="97" spans="1:14" s="16" customFormat="1" ht="15.75" x14ac:dyDescent="0.25">
      <c r="A97" s="29">
        <v>2018</v>
      </c>
      <c r="B97" s="19" t="s">
        <v>361</v>
      </c>
      <c r="C97" s="92">
        <v>4124919135</v>
      </c>
      <c r="D97" s="29"/>
      <c r="E97" s="29"/>
      <c r="F97" s="29"/>
      <c r="G97" s="29"/>
      <c r="H97" s="29"/>
      <c r="I97" s="29"/>
      <c r="J97" s="29"/>
      <c r="K97" s="29">
        <v>15</v>
      </c>
      <c r="L97" s="29">
        <v>15</v>
      </c>
      <c r="M97" s="55"/>
      <c r="N97" s="17"/>
    </row>
    <row r="98" spans="1:14" s="16" customFormat="1" ht="15.75" x14ac:dyDescent="0.25">
      <c r="A98" s="29">
        <v>5305</v>
      </c>
      <c r="B98" s="19" t="s">
        <v>2122</v>
      </c>
      <c r="C98" s="92">
        <v>4124886123</v>
      </c>
      <c r="D98" s="29"/>
      <c r="E98" s="29"/>
      <c r="F98" s="29"/>
      <c r="G98" s="29"/>
      <c r="H98" s="29"/>
      <c r="I98" s="29"/>
      <c r="J98" s="29"/>
      <c r="K98" s="29"/>
      <c r="L98" s="29">
        <v>5</v>
      </c>
      <c r="M98" s="55"/>
      <c r="N98" s="17"/>
    </row>
    <row r="99" spans="1:14" s="16" customFormat="1" ht="15.75" x14ac:dyDescent="0.25">
      <c r="A99" s="29" t="s">
        <v>2123</v>
      </c>
      <c r="B99" s="79" t="s">
        <v>2116</v>
      </c>
      <c r="C99" s="92">
        <v>42629</v>
      </c>
      <c r="D99" s="29"/>
      <c r="E99" s="29"/>
      <c r="F99" s="29"/>
      <c r="G99" s="29"/>
      <c r="H99" s="29"/>
      <c r="I99" s="29"/>
      <c r="J99" s="29"/>
      <c r="K99" s="29">
        <v>10</v>
      </c>
      <c r="L99" s="29">
        <v>10</v>
      </c>
      <c r="M99" s="29"/>
      <c r="N99" s="17"/>
    </row>
    <row r="100" spans="1:14" s="16" customFormat="1" ht="15.75" x14ac:dyDescent="0.25">
      <c r="A100" s="29" t="s">
        <v>2124</v>
      </c>
      <c r="B100" s="79" t="s">
        <v>2116</v>
      </c>
      <c r="C100" s="92">
        <v>42477</v>
      </c>
      <c r="D100" s="29"/>
      <c r="E100" s="29"/>
      <c r="F100" s="29"/>
      <c r="G100" s="29"/>
      <c r="H100" s="29"/>
      <c r="I100" s="29"/>
      <c r="J100" s="29"/>
      <c r="K100" s="29">
        <v>2</v>
      </c>
      <c r="L100" s="29">
        <v>2</v>
      </c>
      <c r="M100" s="91" t="s">
        <v>2125</v>
      </c>
      <c r="N100" s="17"/>
    </row>
    <row r="101" spans="1:14" s="16" customFormat="1" ht="15.75" x14ac:dyDescent="0.25">
      <c r="A101" s="29"/>
      <c r="B101" s="37" t="s">
        <v>590</v>
      </c>
      <c r="C101" s="92"/>
      <c r="D101" s="29"/>
      <c r="E101" s="29"/>
      <c r="F101" s="29"/>
      <c r="G101" s="29"/>
      <c r="H101" s="29"/>
      <c r="I101" s="29"/>
      <c r="J101" s="29"/>
      <c r="K101" s="29"/>
      <c r="L101" s="29"/>
      <c r="M101" s="55" t="s">
        <v>2109</v>
      </c>
      <c r="N101" s="17"/>
    </row>
    <row r="102" spans="1:14" s="16" customFormat="1" ht="15.75" x14ac:dyDescent="0.25">
      <c r="A102" s="29">
        <v>5131</v>
      </c>
      <c r="B102" s="80" t="s">
        <v>2127</v>
      </c>
      <c r="C102" s="92">
        <v>4124885801</v>
      </c>
      <c r="D102" s="29"/>
      <c r="E102" s="29"/>
      <c r="F102" s="29"/>
      <c r="G102" s="29"/>
      <c r="H102" s="29"/>
      <c r="I102" s="29"/>
      <c r="J102" s="29"/>
      <c r="K102" s="29"/>
      <c r="L102" s="29">
        <v>10</v>
      </c>
      <c r="M102" s="55"/>
      <c r="N102" s="17"/>
    </row>
    <row r="103" spans="1:14" s="16" customFormat="1" ht="15.75" x14ac:dyDescent="0.25">
      <c r="A103" s="29">
        <v>4505</v>
      </c>
      <c r="B103" s="79" t="s">
        <v>2110</v>
      </c>
      <c r="C103" s="92">
        <v>4124865656</v>
      </c>
      <c r="D103" s="29"/>
      <c r="E103" s="29"/>
      <c r="F103" s="29"/>
      <c r="G103" s="29"/>
      <c r="H103" s="29"/>
      <c r="I103" s="29"/>
      <c r="J103" s="29"/>
      <c r="K103" s="29">
        <v>15</v>
      </c>
      <c r="L103" s="29">
        <v>15</v>
      </c>
      <c r="M103" s="29"/>
      <c r="N103" s="17"/>
    </row>
    <row r="104" spans="1:14" s="16" customFormat="1" ht="15.75" x14ac:dyDescent="0.25">
      <c r="A104" s="29">
        <v>4992</v>
      </c>
      <c r="B104" s="80" t="s">
        <v>2111</v>
      </c>
      <c r="C104" s="92">
        <v>4124858871</v>
      </c>
      <c r="D104" s="29"/>
      <c r="E104" s="29"/>
      <c r="F104" s="29"/>
      <c r="G104" s="29"/>
      <c r="H104" s="29"/>
      <c r="I104" s="29"/>
      <c r="J104" s="29"/>
      <c r="K104" s="29">
        <v>15</v>
      </c>
      <c r="L104" s="29">
        <v>15</v>
      </c>
      <c r="M104" s="29"/>
      <c r="N104" s="17"/>
    </row>
    <row r="105" spans="1:14" s="16" customFormat="1" ht="15.75" x14ac:dyDescent="0.25">
      <c r="A105" s="29">
        <v>4903</v>
      </c>
      <c r="B105" s="79" t="s">
        <v>182</v>
      </c>
      <c r="C105" s="92">
        <v>4124882842</v>
      </c>
      <c r="D105" s="29"/>
      <c r="E105" s="29"/>
      <c r="F105" s="29"/>
      <c r="G105" s="29"/>
      <c r="H105" s="29"/>
      <c r="I105" s="29"/>
      <c r="J105" s="29"/>
      <c r="K105" s="29">
        <v>10</v>
      </c>
      <c r="L105" s="29">
        <v>10</v>
      </c>
      <c r="M105" s="29"/>
      <c r="N105" s="17"/>
    </row>
    <row r="106" spans="1:14" s="16" customFormat="1" ht="17.25" customHeight="1" x14ac:dyDescent="0.25">
      <c r="A106" s="29">
        <v>4931</v>
      </c>
      <c r="B106" s="79" t="s">
        <v>2112</v>
      </c>
      <c r="C106" s="92">
        <v>4124876279</v>
      </c>
      <c r="D106" s="29"/>
      <c r="E106" s="29"/>
      <c r="F106" s="29"/>
      <c r="G106" s="29"/>
      <c r="H106" s="29"/>
      <c r="I106" s="29"/>
      <c r="J106" s="29"/>
      <c r="K106" s="29">
        <v>15</v>
      </c>
      <c r="L106" s="29">
        <v>15</v>
      </c>
      <c r="M106" s="29"/>
      <c r="N106" s="17"/>
    </row>
    <row r="107" spans="1:14" s="16" customFormat="1" ht="17.25" customHeight="1" x14ac:dyDescent="0.25">
      <c r="A107" s="29">
        <v>5292</v>
      </c>
      <c r="B107" s="80" t="s">
        <v>2113</v>
      </c>
      <c r="C107" s="92" t="s">
        <v>397</v>
      </c>
      <c r="D107" s="29"/>
      <c r="E107" s="29"/>
      <c r="F107" s="29"/>
      <c r="G107" s="29"/>
      <c r="H107" s="29"/>
      <c r="I107" s="29"/>
      <c r="J107" s="29"/>
      <c r="K107" s="29">
        <v>100</v>
      </c>
      <c r="L107" s="29">
        <v>100</v>
      </c>
      <c r="M107" s="29"/>
      <c r="N107" s="17"/>
    </row>
    <row r="108" spans="1:14" s="16" customFormat="1" ht="17.25" customHeight="1" x14ac:dyDescent="0.25">
      <c r="A108" s="29">
        <v>5540</v>
      </c>
      <c r="B108" s="80" t="s">
        <v>599</v>
      </c>
      <c r="C108" s="92">
        <v>4124885662</v>
      </c>
      <c r="D108" s="29"/>
      <c r="E108" s="29"/>
      <c r="F108" s="29"/>
      <c r="G108" s="29"/>
      <c r="H108" s="29"/>
      <c r="I108" s="29"/>
      <c r="J108" s="29"/>
      <c r="K108" s="29">
        <v>10</v>
      </c>
      <c r="L108" s="29">
        <v>10</v>
      </c>
      <c r="M108" s="29"/>
      <c r="N108" s="17"/>
    </row>
    <row r="109" spans="1:14" s="16" customFormat="1" ht="17.25" customHeight="1" x14ac:dyDescent="0.25">
      <c r="A109" s="29">
        <v>4571</v>
      </c>
      <c r="B109" s="80" t="s">
        <v>880</v>
      </c>
      <c r="C109" s="92">
        <v>4124887077</v>
      </c>
      <c r="D109" s="29"/>
      <c r="E109" s="29"/>
      <c r="F109" s="29"/>
      <c r="G109" s="29"/>
      <c r="H109" s="29"/>
      <c r="I109" s="29"/>
      <c r="J109" s="29"/>
      <c r="K109" s="29">
        <v>50</v>
      </c>
      <c r="L109" s="29">
        <v>40</v>
      </c>
      <c r="M109" s="29"/>
      <c r="N109" s="17"/>
    </row>
    <row r="110" spans="1:14" s="16" customFormat="1" ht="17.25" customHeight="1" x14ac:dyDescent="0.25">
      <c r="A110" s="29">
        <v>4632</v>
      </c>
      <c r="B110" s="80" t="s">
        <v>2114</v>
      </c>
      <c r="C110" s="92">
        <v>4124861703</v>
      </c>
      <c r="D110" s="29"/>
      <c r="E110" s="29"/>
      <c r="F110" s="29"/>
      <c r="G110" s="29"/>
      <c r="H110" s="29"/>
      <c r="I110" s="29"/>
      <c r="J110" s="29"/>
      <c r="K110" s="59">
        <v>10</v>
      </c>
      <c r="L110" s="59">
        <v>10</v>
      </c>
      <c r="M110" s="74"/>
      <c r="N110" s="17"/>
    </row>
    <row r="111" spans="1:14" s="16" customFormat="1" ht="17.25" customHeight="1" x14ac:dyDescent="0.25">
      <c r="A111" s="100"/>
      <c r="B111" s="117"/>
      <c r="C111" s="102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 t="s">
        <v>2129</v>
      </c>
      <c r="N111" s="17"/>
    </row>
    <row r="112" spans="1:14" s="16" customFormat="1" ht="17.25" customHeight="1" x14ac:dyDescent="0.25">
      <c r="A112" s="29"/>
      <c r="B112" s="78" t="s">
        <v>2126</v>
      </c>
      <c r="C112" s="92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17"/>
    </row>
    <row r="113" spans="1:14" s="16" customFormat="1" ht="17.25" customHeight="1" x14ac:dyDescent="0.25">
      <c r="A113" s="29">
        <v>4986</v>
      </c>
      <c r="B113" s="80" t="s">
        <v>2130</v>
      </c>
      <c r="C113" s="92">
        <v>4124885801</v>
      </c>
      <c r="D113" s="29"/>
      <c r="E113" s="29"/>
      <c r="F113" s="29"/>
      <c r="G113" s="29"/>
      <c r="H113" s="29"/>
      <c r="I113" s="29"/>
      <c r="J113" s="35"/>
      <c r="K113" s="29">
        <v>5</v>
      </c>
      <c r="L113" s="29">
        <v>5</v>
      </c>
      <c r="M113" s="29"/>
      <c r="N113" s="17"/>
    </row>
    <row r="114" spans="1:14" s="16" customFormat="1" ht="17.25" customHeight="1" x14ac:dyDescent="0.25">
      <c r="A114" s="58">
        <v>2217</v>
      </c>
      <c r="B114" s="80" t="s">
        <v>1177</v>
      </c>
      <c r="C114" s="92">
        <v>4124920493</v>
      </c>
      <c r="D114" s="29"/>
      <c r="E114" s="29"/>
      <c r="F114" s="29"/>
      <c r="G114" s="29"/>
      <c r="H114" s="29"/>
      <c r="I114" s="29"/>
      <c r="J114" s="29">
        <v>5</v>
      </c>
      <c r="K114" s="29"/>
      <c r="L114" s="29"/>
      <c r="M114" s="29"/>
      <c r="N114" s="17"/>
    </row>
    <row r="115" spans="1:14" s="16" customFormat="1" ht="17.25" customHeight="1" x14ac:dyDescent="0.25">
      <c r="A115" s="29">
        <v>2343</v>
      </c>
      <c r="B115" s="80" t="s">
        <v>97</v>
      </c>
      <c r="C115" s="92">
        <v>4124920498</v>
      </c>
      <c r="D115" s="29"/>
      <c r="E115" s="29"/>
      <c r="F115" s="29"/>
      <c r="G115" s="29"/>
      <c r="H115" s="29"/>
      <c r="I115" s="29"/>
      <c r="J115" s="29">
        <v>4</v>
      </c>
      <c r="K115" s="29"/>
      <c r="L115" s="29"/>
      <c r="M115" s="29"/>
      <c r="N115" s="17"/>
    </row>
    <row r="116" spans="1:14" s="16" customFormat="1" ht="17.25" customHeight="1" x14ac:dyDescent="0.25">
      <c r="A116" s="29">
        <v>3890</v>
      </c>
      <c r="B116" s="80" t="s">
        <v>289</v>
      </c>
      <c r="C116" s="92">
        <v>4124920549</v>
      </c>
      <c r="D116" s="29"/>
      <c r="E116" s="29"/>
      <c r="F116" s="29"/>
      <c r="G116" s="29"/>
      <c r="H116" s="29"/>
      <c r="I116" s="29"/>
      <c r="J116" s="29">
        <v>5</v>
      </c>
      <c r="K116" s="29"/>
      <c r="L116" s="29"/>
      <c r="M116" s="29"/>
      <c r="N116" s="17"/>
    </row>
    <row r="117" spans="1:14" s="16" customFormat="1" ht="17.25" customHeight="1" x14ac:dyDescent="0.25">
      <c r="A117" s="29">
        <v>4260</v>
      </c>
      <c r="B117" s="79" t="s">
        <v>2131</v>
      </c>
      <c r="C117" s="92">
        <v>4124920575</v>
      </c>
      <c r="D117" s="29"/>
      <c r="E117" s="29"/>
      <c r="F117" s="29"/>
      <c r="G117" s="29"/>
      <c r="H117" s="29"/>
      <c r="I117" s="29"/>
      <c r="J117" s="29">
        <v>5</v>
      </c>
      <c r="K117" s="29"/>
      <c r="L117" s="29"/>
      <c r="M117" s="29"/>
      <c r="N117" s="17"/>
    </row>
    <row r="118" spans="1:14" s="16" customFormat="1" ht="17.25" customHeight="1" x14ac:dyDescent="0.25">
      <c r="A118" s="29">
        <v>3229</v>
      </c>
      <c r="B118" s="19" t="s">
        <v>2132</v>
      </c>
      <c r="C118" s="92">
        <v>4124920524</v>
      </c>
      <c r="D118" s="29"/>
      <c r="E118" s="29"/>
      <c r="F118" s="29"/>
      <c r="G118" s="29">
        <v>5</v>
      </c>
      <c r="H118" s="29">
        <v>5</v>
      </c>
      <c r="I118" s="29">
        <v>5</v>
      </c>
      <c r="J118" s="29">
        <v>5</v>
      </c>
      <c r="K118" s="29"/>
      <c r="L118" s="29"/>
      <c r="M118" s="55"/>
      <c r="N118" s="17"/>
    </row>
    <row r="119" spans="1:14" s="16" customFormat="1" ht="17.25" customHeight="1" x14ac:dyDescent="0.25">
      <c r="A119" s="29">
        <v>3777</v>
      </c>
      <c r="B119" s="79" t="s">
        <v>2133</v>
      </c>
      <c r="C119" s="92">
        <v>4124920546</v>
      </c>
      <c r="D119" s="29"/>
      <c r="E119" s="29"/>
      <c r="F119" s="29"/>
      <c r="G119" s="29"/>
      <c r="H119" s="29"/>
      <c r="I119" s="29"/>
      <c r="J119" s="29">
        <v>5</v>
      </c>
      <c r="K119" s="29"/>
      <c r="L119" s="29"/>
      <c r="M119" s="29"/>
      <c r="N119" s="17"/>
    </row>
    <row r="120" spans="1:14" s="16" customFormat="1" ht="17.25" customHeight="1" x14ac:dyDescent="0.25">
      <c r="A120" s="29">
        <v>4863</v>
      </c>
      <c r="B120" s="79" t="s">
        <v>2134</v>
      </c>
      <c r="C120" s="92">
        <v>4124920590</v>
      </c>
      <c r="D120" s="29"/>
      <c r="E120" s="29"/>
      <c r="F120" s="29"/>
      <c r="G120" s="29"/>
      <c r="H120" s="29"/>
      <c r="I120" s="29"/>
      <c r="J120" s="29">
        <v>5</v>
      </c>
      <c r="K120" s="29"/>
      <c r="L120" s="29"/>
      <c r="M120" s="29"/>
      <c r="N120" s="17"/>
    </row>
    <row r="121" spans="1:14" s="16" customFormat="1" ht="17.25" customHeight="1" x14ac:dyDescent="0.25">
      <c r="A121" s="29">
        <v>3609</v>
      </c>
      <c r="B121" s="79" t="s">
        <v>530</v>
      </c>
      <c r="C121" s="92">
        <v>4124920537</v>
      </c>
      <c r="D121" s="29"/>
      <c r="E121" s="29"/>
      <c r="F121" s="29"/>
      <c r="G121" s="29"/>
      <c r="H121" s="29"/>
      <c r="I121" s="29"/>
      <c r="J121" s="29">
        <v>5</v>
      </c>
      <c r="K121" s="29"/>
      <c r="L121" s="35"/>
      <c r="M121" s="109"/>
      <c r="N121" s="17"/>
    </row>
    <row r="122" spans="1:14" s="16" customFormat="1" ht="17.25" customHeight="1" x14ac:dyDescent="0.25">
      <c r="A122" s="29">
        <v>3142</v>
      </c>
      <c r="B122" s="79" t="s">
        <v>938</v>
      </c>
      <c r="C122" s="92">
        <v>4124920518</v>
      </c>
      <c r="D122" s="29"/>
      <c r="E122" s="29"/>
      <c r="F122" s="29"/>
      <c r="G122" s="29"/>
      <c r="H122" s="29"/>
      <c r="I122" s="29"/>
      <c r="J122" s="29">
        <v>5</v>
      </c>
      <c r="K122" s="29"/>
      <c r="L122" s="29"/>
      <c r="M122" s="29"/>
      <c r="N122" s="17"/>
    </row>
    <row r="123" spans="1:14" s="16" customFormat="1" ht="17.25" customHeight="1" x14ac:dyDescent="0.25">
      <c r="A123" s="29">
        <v>3716</v>
      </c>
      <c r="B123" s="80" t="s">
        <v>2135</v>
      </c>
      <c r="C123" s="92">
        <v>4124920542</v>
      </c>
      <c r="D123" s="29"/>
      <c r="E123" s="29"/>
      <c r="F123" s="29"/>
      <c r="G123" s="29"/>
      <c r="H123" s="29"/>
      <c r="I123" s="29"/>
      <c r="J123" s="29">
        <v>5</v>
      </c>
      <c r="K123" s="29"/>
      <c r="L123" s="29"/>
      <c r="M123" s="29"/>
      <c r="N123" s="17"/>
    </row>
    <row r="124" spans="1:14" s="16" customFormat="1" ht="17.25" customHeight="1" x14ac:dyDescent="0.25">
      <c r="A124" s="29">
        <v>4144</v>
      </c>
      <c r="B124" s="79" t="s">
        <v>2136</v>
      </c>
      <c r="C124" s="92">
        <v>4124920560</v>
      </c>
      <c r="D124" s="29"/>
      <c r="E124" s="29"/>
      <c r="F124" s="29"/>
      <c r="G124" s="29"/>
      <c r="H124" s="29"/>
      <c r="I124" s="29"/>
      <c r="J124" s="29">
        <v>5</v>
      </c>
      <c r="K124" s="29"/>
      <c r="L124" s="29"/>
      <c r="M124" s="29"/>
      <c r="N124" s="17"/>
    </row>
    <row r="125" spans="1:14" s="16" customFormat="1" ht="17.25" customHeight="1" x14ac:dyDescent="0.25">
      <c r="A125" s="29">
        <v>4077</v>
      </c>
      <c r="B125" s="79" t="s">
        <v>107</v>
      </c>
      <c r="C125" s="92">
        <v>4124920556</v>
      </c>
      <c r="D125" s="29"/>
      <c r="E125" s="29"/>
      <c r="F125" s="29"/>
      <c r="G125" s="29"/>
      <c r="H125" s="29"/>
      <c r="I125" s="29"/>
      <c r="J125" s="29">
        <v>5</v>
      </c>
      <c r="K125" s="29"/>
      <c r="L125" s="29"/>
      <c r="M125" s="29"/>
      <c r="N125" s="17"/>
    </row>
    <row r="126" spans="1:14" s="16" customFormat="1" ht="17.25" customHeight="1" x14ac:dyDescent="0.25">
      <c r="A126" s="29">
        <v>3728</v>
      </c>
      <c r="B126" s="79" t="s">
        <v>2137</v>
      </c>
      <c r="C126" s="92">
        <v>4124920544</v>
      </c>
      <c r="D126" s="29"/>
      <c r="E126" s="29"/>
      <c r="F126" s="29"/>
      <c r="G126" s="29"/>
      <c r="H126" s="29"/>
      <c r="I126" s="29"/>
      <c r="J126" s="29">
        <v>5</v>
      </c>
      <c r="K126" s="29"/>
      <c r="L126" s="29"/>
      <c r="M126" s="29"/>
      <c r="N126" s="17"/>
    </row>
    <row r="127" spans="1:14" s="16" customFormat="1" ht="17.25" customHeight="1" x14ac:dyDescent="0.25">
      <c r="A127" s="29">
        <v>1542</v>
      </c>
      <c r="B127" s="79" t="s">
        <v>2138</v>
      </c>
      <c r="C127" s="92">
        <v>4124867725</v>
      </c>
      <c r="D127" s="29">
        <v>5</v>
      </c>
      <c r="E127" s="29"/>
      <c r="F127" s="29"/>
      <c r="G127" s="29"/>
      <c r="H127" s="29"/>
      <c r="I127" s="29"/>
      <c r="J127" s="29"/>
      <c r="K127" s="29"/>
      <c r="L127" s="29"/>
      <c r="M127" s="29"/>
      <c r="N127" s="17"/>
    </row>
    <row r="128" spans="1:14" s="16" customFormat="1" ht="17.25" customHeight="1" x14ac:dyDescent="0.25">
      <c r="A128" s="29" t="s">
        <v>2154</v>
      </c>
      <c r="B128" s="79" t="s">
        <v>2155</v>
      </c>
      <c r="C128" s="92">
        <v>42309</v>
      </c>
      <c r="D128" s="29"/>
      <c r="E128" s="29"/>
      <c r="F128" s="29"/>
      <c r="G128" s="29"/>
      <c r="H128" s="29"/>
      <c r="I128" s="29"/>
      <c r="J128" s="29"/>
      <c r="K128" s="29"/>
      <c r="L128" s="29">
        <v>5</v>
      </c>
      <c r="M128" s="29"/>
      <c r="N128" s="17"/>
    </row>
    <row r="129" spans="1:14" s="16" customFormat="1" ht="17.25" customHeight="1" x14ac:dyDescent="0.25">
      <c r="A129" s="29">
        <v>3890</v>
      </c>
      <c r="B129" s="79" t="s">
        <v>289</v>
      </c>
      <c r="C129" s="92">
        <v>4124919044</v>
      </c>
      <c r="D129" s="29"/>
      <c r="E129" s="29"/>
      <c r="F129" s="29"/>
      <c r="G129" s="29"/>
      <c r="H129" s="29"/>
      <c r="I129" s="29"/>
      <c r="J129" s="29"/>
      <c r="K129" s="29">
        <v>10</v>
      </c>
      <c r="L129" s="29">
        <v>10</v>
      </c>
      <c r="M129" s="29"/>
      <c r="N129" s="17"/>
    </row>
    <row r="130" spans="1:14" s="16" customFormat="1" ht="17.25" customHeight="1" x14ac:dyDescent="0.25">
      <c r="A130" s="29">
        <v>4179</v>
      </c>
      <c r="B130" s="79" t="s">
        <v>333</v>
      </c>
      <c r="C130" s="92">
        <v>4124924063</v>
      </c>
      <c r="D130" s="29"/>
      <c r="E130" s="29"/>
      <c r="F130" s="29"/>
      <c r="G130" s="29"/>
      <c r="H130" s="29"/>
      <c r="I130" s="29"/>
      <c r="J130" s="29"/>
      <c r="K130" s="29">
        <v>5</v>
      </c>
      <c r="L130" s="29">
        <v>3</v>
      </c>
      <c r="M130" s="29"/>
      <c r="N130" s="17"/>
    </row>
    <row r="131" spans="1:14" s="16" customFormat="1" ht="17.25" customHeight="1" x14ac:dyDescent="0.25">
      <c r="A131" s="29">
        <v>4584</v>
      </c>
      <c r="B131" s="79" t="s">
        <v>497</v>
      </c>
      <c r="C131" s="92">
        <v>4124894396</v>
      </c>
      <c r="D131" s="29"/>
      <c r="E131" s="29"/>
      <c r="F131" s="29"/>
      <c r="G131" s="29"/>
      <c r="H131" s="29"/>
      <c r="I131" s="29"/>
      <c r="J131" s="29"/>
      <c r="K131" s="29"/>
      <c r="L131" s="29">
        <v>10</v>
      </c>
      <c r="M131" s="29"/>
      <c r="N131" s="17"/>
    </row>
    <row r="132" spans="1:14" s="16" customFormat="1" ht="17.25" customHeight="1" x14ac:dyDescent="0.25">
      <c r="A132" s="29">
        <v>5585</v>
      </c>
      <c r="B132" s="79" t="s">
        <v>1926</v>
      </c>
      <c r="C132" s="92">
        <v>4124921091</v>
      </c>
      <c r="D132" s="29"/>
      <c r="E132" s="29"/>
      <c r="F132" s="29"/>
      <c r="G132" s="29"/>
      <c r="H132" s="29"/>
      <c r="I132" s="29"/>
      <c r="J132" s="29"/>
      <c r="K132" s="29">
        <v>5</v>
      </c>
      <c r="L132" s="29">
        <v>5</v>
      </c>
      <c r="M132" s="29"/>
      <c r="N132" s="17"/>
    </row>
    <row r="133" spans="1:14" s="16" customFormat="1" ht="17.25" customHeight="1" x14ac:dyDescent="0.25">
      <c r="A133" s="29">
        <v>4259</v>
      </c>
      <c r="B133" s="79" t="s">
        <v>548</v>
      </c>
      <c r="C133" s="92">
        <v>4124913662</v>
      </c>
      <c r="D133" s="29"/>
      <c r="E133" s="29"/>
      <c r="F133" s="29"/>
      <c r="G133" s="29"/>
      <c r="H133" s="29"/>
      <c r="I133" s="29"/>
      <c r="J133" s="29"/>
      <c r="K133" s="29">
        <v>15</v>
      </c>
      <c r="L133" s="29">
        <v>15</v>
      </c>
      <c r="M133" s="29"/>
      <c r="N133" s="17"/>
    </row>
    <row r="134" spans="1:14" s="16" customFormat="1" ht="17.25" customHeight="1" x14ac:dyDescent="0.25">
      <c r="A134" s="29">
        <v>2759</v>
      </c>
      <c r="B134" s="79" t="s">
        <v>2156</v>
      </c>
      <c r="C134" s="92">
        <v>4124936458</v>
      </c>
      <c r="D134" s="29"/>
      <c r="E134" s="29"/>
      <c r="F134" s="29"/>
      <c r="G134" s="29"/>
      <c r="H134" s="29"/>
      <c r="I134" s="29"/>
      <c r="J134" s="29"/>
      <c r="K134" s="29">
        <v>5</v>
      </c>
      <c r="L134" s="29">
        <v>5</v>
      </c>
      <c r="M134" s="29"/>
      <c r="N134" s="17"/>
    </row>
    <row r="135" spans="1:14" s="16" customFormat="1" ht="17.25" customHeight="1" x14ac:dyDescent="0.25">
      <c r="A135" s="29">
        <v>3057</v>
      </c>
      <c r="B135" s="79" t="s">
        <v>2157</v>
      </c>
      <c r="C135" s="92">
        <v>4124880159</v>
      </c>
      <c r="D135" s="29"/>
      <c r="E135" s="29"/>
      <c r="F135" s="29"/>
      <c r="G135" s="29"/>
      <c r="H135" s="29"/>
      <c r="I135" s="29"/>
      <c r="J135" s="29"/>
      <c r="K135" s="29"/>
      <c r="L135" s="29">
        <v>5</v>
      </c>
      <c r="M135" s="29"/>
      <c r="N135" s="17"/>
    </row>
    <row r="136" spans="1:14" s="16" customFormat="1" ht="17.25" customHeight="1" x14ac:dyDescent="0.25">
      <c r="A136" s="29">
        <v>3130</v>
      </c>
      <c r="B136" s="79" t="s">
        <v>1295</v>
      </c>
      <c r="C136" s="92">
        <v>4124880369</v>
      </c>
      <c r="D136" s="29"/>
      <c r="E136" s="29"/>
      <c r="F136" s="29"/>
      <c r="G136" s="29"/>
      <c r="H136" s="29"/>
      <c r="I136" s="29"/>
      <c r="J136" s="29"/>
      <c r="K136" s="29"/>
      <c r="L136" s="29">
        <v>5</v>
      </c>
      <c r="M136" s="29"/>
      <c r="N136" s="17"/>
    </row>
    <row r="137" spans="1:14" s="16" customFormat="1" ht="17.25" customHeight="1" x14ac:dyDescent="0.25">
      <c r="A137" s="29">
        <v>3497</v>
      </c>
      <c r="B137" s="79" t="s">
        <v>2158</v>
      </c>
      <c r="C137" s="92">
        <v>4124881698</v>
      </c>
      <c r="D137" s="29"/>
      <c r="E137" s="29"/>
      <c r="F137" s="29"/>
      <c r="G137" s="29"/>
      <c r="H137" s="29"/>
      <c r="I137" s="29"/>
      <c r="J137" s="29"/>
      <c r="K137" s="29"/>
      <c r="L137" s="29">
        <v>5</v>
      </c>
      <c r="M137" s="29"/>
      <c r="N137" s="17"/>
    </row>
    <row r="138" spans="1:14" s="16" customFormat="1" ht="17.25" customHeight="1" x14ac:dyDescent="0.25">
      <c r="A138" s="29">
        <v>4418</v>
      </c>
      <c r="B138" s="79" t="s">
        <v>1876</v>
      </c>
      <c r="C138" s="92">
        <v>4124884844</v>
      </c>
      <c r="D138" s="29"/>
      <c r="E138" s="29"/>
      <c r="F138" s="29"/>
      <c r="G138" s="29"/>
      <c r="H138" s="29"/>
      <c r="I138" s="29"/>
      <c r="J138" s="29"/>
      <c r="K138" s="29">
        <v>10</v>
      </c>
      <c r="L138" s="29">
        <v>5</v>
      </c>
      <c r="M138" s="29"/>
      <c r="N138" s="17"/>
    </row>
    <row r="139" spans="1:14" s="16" customFormat="1" ht="17.25" customHeight="1" x14ac:dyDescent="0.25">
      <c r="A139" s="29">
        <v>4565</v>
      </c>
      <c r="B139" s="79" t="s">
        <v>1726</v>
      </c>
      <c r="C139" s="92">
        <v>4124885221</v>
      </c>
      <c r="D139" s="29"/>
      <c r="E139" s="29"/>
      <c r="F139" s="29"/>
      <c r="G139" s="29"/>
      <c r="H139" s="29"/>
      <c r="I139" s="29"/>
      <c r="J139" s="29"/>
      <c r="K139" s="29"/>
      <c r="L139" s="29">
        <v>5</v>
      </c>
      <c r="M139" s="29"/>
      <c r="N139" s="17"/>
    </row>
    <row r="140" spans="1:14" s="16" customFormat="1" ht="17.25" customHeight="1" x14ac:dyDescent="0.25">
      <c r="A140" s="29">
        <v>5191</v>
      </c>
      <c r="B140" s="79" t="s">
        <v>2159</v>
      </c>
      <c r="C140" s="92">
        <v>4124885896</v>
      </c>
      <c r="D140" s="29"/>
      <c r="E140" s="29"/>
      <c r="F140" s="29"/>
      <c r="G140" s="29"/>
      <c r="H140" s="29"/>
      <c r="I140" s="29"/>
      <c r="J140" s="29"/>
      <c r="K140" s="29">
        <v>5</v>
      </c>
      <c r="L140" s="29">
        <v>5</v>
      </c>
      <c r="M140" s="29"/>
      <c r="N140" s="17"/>
    </row>
    <row r="141" spans="1:14" s="16" customFormat="1" ht="17.25" customHeight="1" x14ac:dyDescent="0.25">
      <c r="A141" s="29">
        <v>2274</v>
      </c>
      <c r="B141" s="79" t="s">
        <v>1015</v>
      </c>
      <c r="C141" s="92">
        <v>4124877070</v>
      </c>
      <c r="D141" s="29"/>
      <c r="E141" s="29"/>
      <c r="F141" s="29"/>
      <c r="G141" s="29"/>
      <c r="H141" s="29"/>
      <c r="I141" s="29"/>
      <c r="J141" s="29"/>
      <c r="K141" s="29"/>
      <c r="L141" s="29">
        <v>5</v>
      </c>
      <c r="M141" s="29"/>
      <c r="N141" s="17"/>
    </row>
    <row r="142" spans="1:14" s="16" customFormat="1" ht="17.25" customHeight="1" x14ac:dyDescent="0.25">
      <c r="A142" s="29">
        <v>4140</v>
      </c>
      <c r="B142" s="79" t="s">
        <v>1824</v>
      </c>
      <c r="C142" s="92">
        <v>4124884092</v>
      </c>
      <c r="D142" s="29"/>
      <c r="E142" s="29"/>
      <c r="F142" s="29"/>
      <c r="G142" s="29"/>
      <c r="H142" s="29"/>
      <c r="I142" s="29"/>
      <c r="J142" s="29"/>
      <c r="K142" s="29"/>
      <c r="L142" s="29">
        <v>5</v>
      </c>
      <c r="M142" s="29"/>
      <c r="N142" s="17"/>
    </row>
    <row r="143" spans="1:14" s="16" customFormat="1" ht="17.25" customHeight="1" x14ac:dyDescent="0.25">
      <c r="A143" s="29">
        <v>3723</v>
      </c>
      <c r="B143" s="79" t="s">
        <v>2160</v>
      </c>
      <c r="C143" s="92">
        <v>4124882280</v>
      </c>
      <c r="D143" s="29"/>
      <c r="E143" s="29"/>
      <c r="F143" s="29"/>
      <c r="G143" s="29"/>
      <c r="H143" s="29"/>
      <c r="I143" s="29"/>
      <c r="J143" s="29"/>
      <c r="K143" s="29">
        <v>5</v>
      </c>
      <c r="L143" s="29">
        <v>5</v>
      </c>
      <c r="M143" s="29"/>
      <c r="N143" s="17"/>
    </row>
    <row r="144" spans="1:14" s="16" customFormat="1" ht="17.25" customHeight="1" x14ac:dyDescent="0.25">
      <c r="A144" s="29">
        <v>2370</v>
      </c>
      <c r="B144" s="79" t="s">
        <v>2161</v>
      </c>
      <c r="C144" s="92">
        <v>4124891400</v>
      </c>
      <c r="D144" s="29"/>
      <c r="E144" s="29"/>
      <c r="F144" s="29"/>
      <c r="G144" s="29"/>
      <c r="H144" s="29"/>
      <c r="I144" s="29"/>
      <c r="J144" s="29"/>
      <c r="K144" s="29">
        <v>5</v>
      </c>
      <c r="L144" s="29">
        <v>5</v>
      </c>
      <c r="M144" s="29"/>
      <c r="N144" s="17"/>
    </row>
    <row r="145" spans="1:14" s="16" customFormat="1" ht="17.25" customHeight="1" x14ac:dyDescent="0.25">
      <c r="A145" s="29">
        <v>2522</v>
      </c>
      <c r="B145" s="79" t="s">
        <v>1190</v>
      </c>
      <c r="C145" s="92">
        <v>4123411557</v>
      </c>
      <c r="D145" s="29"/>
      <c r="E145" s="29"/>
      <c r="F145" s="29"/>
      <c r="G145" s="29"/>
      <c r="H145" s="29"/>
      <c r="I145" s="29"/>
      <c r="J145" s="29"/>
      <c r="K145" s="29">
        <v>3</v>
      </c>
      <c r="L145" s="29"/>
      <c r="M145" s="29"/>
      <c r="N145" s="17"/>
    </row>
    <row r="146" spans="1:14" s="16" customFormat="1" ht="17.25" customHeight="1" x14ac:dyDescent="0.25">
      <c r="A146" s="29">
        <v>2850</v>
      </c>
      <c r="B146" s="79" t="s">
        <v>1419</v>
      </c>
      <c r="C146" s="92">
        <v>4124939145</v>
      </c>
      <c r="D146" s="29"/>
      <c r="E146" s="29"/>
      <c r="F146" s="29"/>
      <c r="G146" s="29"/>
      <c r="H146" s="29"/>
      <c r="I146" s="29"/>
      <c r="J146" s="29"/>
      <c r="K146" s="29">
        <v>6</v>
      </c>
      <c r="L146" s="29">
        <v>6</v>
      </c>
      <c r="M146" s="29"/>
      <c r="N146" s="17"/>
    </row>
    <row r="147" spans="1:14" s="16" customFormat="1" ht="17.25" customHeight="1" x14ac:dyDescent="0.25">
      <c r="A147" s="29">
        <v>3530</v>
      </c>
      <c r="B147" s="79" t="s">
        <v>2162</v>
      </c>
      <c r="C147" s="92">
        <v>4124896541</v>
      </c>
      <c r="D147" s="29"/>
      <c r="E147" s="29"/>
      <c r="F147" s="29"/>
      <c r="G147" s="29"/>
      <c r="H147" s="29"/>
      <c r="I147" s="29"/>
      <c r="J147" s="29"/>
      <c r="K147" s="29">
        <v>30</v>
      </c>
      <c r="L147" s="29">
        <v>20</v>
      </c>
      <c r="M147" s="58" t="s">
        <v>2163</v>
      </c>
      <c r="N147" s="17"/>
    </row>
    <row r="148" spans="1:14" s="16" customFormat="1" ht="17.25" customHeight="1" x14ac:dyDescent="0.25">
      <c r="A148" s="91">
        <v>2013</v>
      </c>
      <c r="B148" s="79" t="s">
        <v>2139</v>
      </c>
      <c r="C148" s="92">
        <v>4124919400</v>
      </c>
      <c r="D148" s="29"/>
      <c r="E148" s="29"/>
      <c r="F148" s="29"/>
      <c r="G148" s="29"/>
      <c r="H148" s="29"/>
      <c r="I148" s="29"/>
      <c r="J148" s="29">
        <v>5</v>
      </c>
      <c r="K148" s="29"/>
      <c r="L148" s="29"/>
      <c r="M148" s="29"/>
      <c r="N148" s="17"/>
    </row>
    <row r="149" spans="1:14" s="16" customFormat="1" ht="17.25" customHeight="1" x14ac:dyDescent="0.25">
      <c r="A149" s="29">
        <v>3925</v>
      </c>
      <c r="B149" s="79" t="s">
        <v>287</v>
      </c>
      <c r="C149" s="92">
        <v>4124920551</v>
      </c>
      <c r="D149" s="29"/>
      <c r="E149" s="29"/>
      <c r="F149" s="29"/>
      <c r="G149" s="29"/>
      <c r="H149" s="29"/>
      <c r="I149" s="29"/>
      <c r="J149" s="29">
        <v>5</v>
      </c>
      <c r="K149" s="29"/>
      <c r="L149" s="29"/>
      <c r="M149" s="29"/>
      <c r="N149" s="17"/>
    </row>
    <row r="150" spans="1:14" s="16" customFormat="1" ht="17.25" customHeight="1" x14ac:dyDescent="0.25">
      <c r="A150" s="29">
        <v>4032</v>
      </c>
      <c r="B150" s="79" t="s">
        <v>957</v>
      </c>
      <c r="C150" s="92">
        <v>4124920554</v>
      </c>
      <c r="D150" s="29"/>
      <c r="E150" s="29"/>
      <c r="F150" s="29"/>
      <c r="G150" s="29"/>
      <c r="H150" s="29"/>
      <c r="I150" s="29"/>
      <c r="J150" s="29">
        <v>5</v>
      </c>
      <c r="K150" s="29"/>
      <c r="L150" s="29"/>
      <c r="M150" s="29"/>
      <c r="N150" s="17"/>
    </row>
    <row r="151" spans="1:14" s="16" customFormat="1" ht="17.25" customHeight="1" x14ac:dyDescent="0.25">
      <c r="A151" s="29">
        <v>2554</v>
      </c>
      <c r="B151" s="79" t="s">
        <v>131</v>
      </c>
      <c r="C151" s="92">
        <v>4124920506</v>
      </c>
      <c r="D151" s="29"/>
      <c r="E151" s="29"/>
      <c r="F151" s="29"/>
      <c r="G151" s="29"/>
      <c r="H151" s="29"/>
      <c r="I151" s="29"/>
      <c r="J151" s="29">
        <v>5</v>
      </c>
      <c r="K151" s="29"/>
      <c r="L151" s="29"/>
      <c r="M151" s="29"/>
      <c r="N151" s="17"/>
    </row>
    <row r="152" spans="1:14" s="16" customFormat="1" ht="17.25" customHeight="1" x14ac:dyDescent="0.25">
      <c r="A152" s="29">
        <v>1654</v>
      </c>
      <c r="B152" s="79" t="s">
        <v>166</v>
      </c>
      <c r="C152" s="92">
        <v>4124923810</v>
      </c>
      <c r="D152" s="29"/>
      <c r="E152" s="29">
        <v>20</v>
      </c>
      <c r="F152" s="29">
        <v>20</v>
      </c>
      <c r="G152" s="29"/>
      <c r="H152" s="29"/>
      <c r="I152" s="29"/>
      <c r="J152" s="29"/>
      <c r="K152" s="29"/>
      <c r="L152" s="29"/>
      <c r="M152" s="29"/>
      <c r="N152" s="17"/>
    </row>
    <row r="153" spans="1:14" s="16" customFormat="1" ht="17.25" customHeight="1" x14ac:dyDescent="0.25">
      <c r="A153" s="29">
        <v>4259</v>
      </c>
      <c r="B153" s="79" t="s">
        <v>548</v>
      </c>
      <c r="C153" s="92">
        <v>4124920573</v>
      </c>
      <c r="D153" s="29"/>
      <c r="E153" s="29"/>
      <c r="F153" s="29"/>
      <c r="G153" s="29"/>
      <c r="H153" s="29"/>
      <c r="I153" s="29"/>
      <c r="J153" s="29">
        <v>5</v>
      </c>
      <c r="K153" s="29"/>
      <c r="L153" s="29"/>
      <c r="M153" s="29"/>
      <c r="N153" s="17"/>
    </row>
    <row r="154" spans="1:14" s="16" customFormat="1" ht="17.25" customHeight="1" x14ac:dyDescent="0.25">
      <c r="A154" s="29">
        <v>4274</v>
      </c>
      <c r="B154" s="79" t="s">
        <v>2067</v>
      </c>
      <c r="C154" s="92">
        <v>4124920577</v>
      </c>
      <c r="D154" s="29"/>
      <c r="E154" s="29"/>
      <c r="F154" s="29"/>
      <c r="G154" s="29"/>
      <c r="H154" s="29"/>
      <c r="I154" s="29"/>
      <c r="J154" s="29">
        <v>5</v>
      </c>
      <c r="K154" s="29"/>
      <c r="L154" s="29"/>
      <c r="M154" s="29"/>
      <c r="N154" s="17"/>
    </row>
    <row r="155" spans="1:14" s="16" customFormat="1" ht="17.25" customHeight="1" x14ac:dyDescent="0.25">
      <c r="A155" s="29">
        <v>3531</v>
      </c>
      <c r="B155" s="79" t="s">
        <v>284</v>
      </c>
      <c r="C155" s="92">
        <v>4124920533</v>
      </c>
      <c r="D155" s="29">
        <v>5</v>
      </c>
      <c r="E155" s="29"/>
      <c r="F155" s="29"/>
      <c r="G155" s="29"/>
      <c r="H155" s="29"/>
      <c r="I155" s="35"/>
      <c r="J155" s="29"/>
      <c r="K155" s="29"/>
      <c r="L155" s="29"/>
      <c r="M155" s="29"/>
      <c r="N155" s="17"/>
    </row>
    <row r="156" spans="1:14" s="16" customFormat="1" ht="17.25" customHeight="1" x14ac:dyDescent="0.25">
      <c r="A156" s="29">
        <v>5465</v>
      </c>
      <c r="B156" s="79" t="s">
        <v>2140</v>
      </c>
      <c r="C156" s="92">
        <v>4124920607</v>
      </c>
      <c r="D156" s="29"/>
      <c r="E156" s="29"/>
      <c r="F156" s="29"/>
      <c r="G156" s="29"/>
      <c r="H156" s="29"/>
      <c r="I156" s="29"/>
      <c r="J156" s="29">
        <v>5</v>
      </c>
      <c r="K156" s="29"/>
      <c r="L156" s="29"/>
      <c r="M156" s="29"/>
      <c r="N156" s="17"/>
    </row>
    <row r="157" spans="1:14" s="16" customFormat="1" ht="17.25" customHeight="1" x14ac:dyDescent="0.25">
      <c r="A157" s="29">
        <v>4170</v>
      </c>
      <c r="B157" s="79" t="s">
        <v>894</v>
      </c>
      <c r="C157" s="92">
        <v>4124920565</v>
      </c>
      <c r="D157" s="29"/>
      <c r="E157" s="29">
        <v>5</v>
      </c>
      <c r="F157" s="29"/>
      <c r="G157" s="29"/>
      <c r="H157" s="29"/>
      <c r="I157" s="29">
        <v>5</v>
      </c>
      <c r="J157" s="29">
        <v>5</v>
      </c>
      <c r="K157" s="29"/>
      <c r="L157" s="29"/>
      <c r="M157" s="29"/>
      <c r="N157" s="17"/>
    </row>
    <row r="158" spans="1:14" s="16" customFormat="1" ht="17.25" customHeight="1" x14ac:dyDescent="0.25">
      <c r="A158" s="29">
        <v>3169</v>
      </c>
      <c r="B158" s="79" t="s">
        <v>549</v>
      </c>
      <c r="C158" s="92">
        <v>4124920520</v>
      </c>
      <c r="D158" s="29"/>
      <c r="E158" s="29"/>
      <c r="F158" s="29">
        <v>5</v>
      </c>
      <c r="G158" s="29">
        <v>5</v>
      </c>
      <c r="H158" s="29"/>
      <c r="I158" s="29"/>
      <c r="J158" s="29">
        <v>5</v>
      </c>
      <c r="K158" s="29"/>
      <c r="L158" s="29"/>
      <c r="M158" s="29"/>
      <c r="N158" s="17"/>
    </row>
    <row r="159" spans="1:14" s="16" customFormat="1" ht="17.25" customHeight="1" x14ac:dyDescent="0.25">
      <c r="A159" s="29" t="s">
        <v>2142</v>
      </c>
      <c r="B159" s="79" t="s">
        <v>2141</v>
      </c>
      <c r="C159" s="92">
        <v>42311</v>
      </c>
      <c r="D159" s="29"/>
      <c r="E159" s="29"/>
      <c r="F159" s="29">
        <v>5</v>
      </c>
      <c r="G159" s="29"/>
      <c r="H159" s="29"/>
      <c r="I159" s="29"/>
      <c r="J159" s="29"/>
      <c r="K159" s="29"/>
      <c r="L159" s="29"/>
      <c r="M159" s="29"/>
      <c r="N159" s="17"/>
    </row>
    <row r="160" spans="1:14" s="16" customFormat="1" ht="17.25" customHeight="1" x14ac:dyDescent="0.25">
      <c r="A160" s="29">
        <v>3342</v>
      </c>
      <c r="B160" s="79" t="s">
        <v>99</v>
      </c>
      <c r="C160" s="92">
        <v>4124920529</v>
      </c>
      <c r="D160" s="29"/>
      <c r="E160" s="29"/>
      <c r="F160" s="29"/>
      <c r="G160" s="29"/>
      <c r="H160" s="29"/>
      <c r="I160" s="29"/>
      <c r="J160" s="29">
        <v>5</v>
      </c>
      <c r="K160" s="29"/>
      <c r="L160" s="29"/>
      <c r="M160" s="29"/>
      <c r="N160" s="17"/>
    </row>
    <row r="161" spans="1:14" s="16" customFormat="1" ht="17.25" customHeight="1" x14ac:dyDescent="0.25">
      <c r="A161" s="29">
        <v>3713</v>
      </c>
      <c r="B161" s="79" t="s">
        <v>285</v>
      </c>
      <c r="C161" s="92">
        <v>4124920540</v>
      </c>
      <c r="D161" s="29"/>
      <c r="E161" s="29"/>
      <c r="F161" s="29">
        <v>5</v>
      </c>
      <c r="G161" s="29"/>
      <c r="H161" s="29"/>
      <c r="I161" s="29"/>
      <c r="J161" s="29">
        <v>5</v>
      </c>
      <c r="K161" s="29"/>
      <c r="L161" s="29"/>
      <c r="M161" s="29"/>
      <c r="N161" s="17"/>
    </row>
    <row r="162" spans="1:14" s="16" customFormat="1" ht="17.25" customHeight="1" x14ac:dyDescent="0.25">
      <c r="A162" s="29">
        <v>3322</v>
      </c>
      <c r="B162" s="79" t="s">
        <v>917</v>
      </c>
      <c r="C162" s="92">
        <v>4124920527</v>
      </c>
      <c r="D162" s="29"/>
      <c r="E162" s="29"/>
      <c r="F162" s="29">
        <v>5</v>
      </c>
      <c r="G162" s="29"/>
      <c r="H162" s="29"/>
      <c r="I162" s="29"/>
      <c r="J162" s="29"/>
      <c r="K162" s="29"/>
      <c r="L162" s="29"/>
      <c r="M162" s="29"/>
      <c r="N162" s="17"/>
    </row>
    <row r="163" spans="1:14" s="16" customFormat="1" ht="17.25" customHeight="1" x14ac:dyDescent="0.25">
      <c r="A163" s="29">
        <v>2390</v>
      </c>
      <c r="B163" s="79" t="s">
        <v>2147</v>
      </c>
      <c r="C163" s="92">
        <v>4124895079</v>
      </c>
      <c r="D163" s="29"/>
      <c r="E163" s="29"/>
      <c r="F163" s="29"/>
      <c r="G163" s="29"/>
      <c r="H163" s="29"/>
      <c r="I163" s="29"/>
      <c r="J163" s="29"/>
      <c r="K163" s="29">
        <v>15</v>
      </c>
      <c r="L163" s="29">
        <v>13</v>
      </c>
      <c r="M163" s="29"/>
      <c r="N163" s="17"/>
    </row>
    <row r="164" spans="1:14" s="16" customFormat="1" ht="17.25" customHeight="1" x14ac:dyDescent="0.25">
      <c r="A164" s="29">
        <v>3700</v>
      </c>
      <c r="B164" s="79" t="s">
        <v>419</v>
      </c>
      <c r="C164" s="92">
        <v>4124919876</v>
      </c>
      <c r="D164" s="29"/>
      <c r="E164" s="29"/>
      <c r="F164" s="29"/>
      <c r="G164" s="29"/>
      <c r="H164" s="29"/>
      <c r="I164" s="29"/>
      <c r="J164" s="29"/>
      <c r="K164" s="29">
        <v>10</v>
      </c>
      <c r="L164" s="29">
        <v>5</v>
      </c>
      <c r="M164" s="29"/>
      <c r="N164" s="17"/>
    </row>
    <row r="165" spans="1:14" s="16" customFormat="1" ht="17.25" customHeight="1" x14ac:dyDescent="0.25">
      <c r="A165" s="29">
        <v>4211</v>
      </c>
      <c r="B165" s="79" t="s">
        <v>757</v>
      </c>
      <c r="C165" s="92">
        <v>4124912497</v>
      </c>
      <c r="D165" s="29"/>
      <c r="E165" s="29"/>
      <c r="F165" s="29"/>
      <c r="G165" s="29"/>
      <c r="H165" s="29"/>
      <c r="I165" s="29"/>
      <c r="J165" s="29"/>
      <c r="K165" s="29">
        <v>5</v>
      </c>
      <c r="L165" s="29"/>
      <c r="M165" s="29"/>
      <c r="N165" s="17"/>
    </row>
    <row r="166" spans="1:14" s="16" customFormat="1" ht="17.25" customHeight="1" x14ac:dyDescent="0.25">
      <c r="A166" s="29">
        <v>3649</v>
      </c>
      <c r="B166" s="79" t="s">
        <v>75</v>
      </c>
      <c r="C166" s="92">
        <v>4124923940</v>
      </c>
      <c r="D166" s="29"/>
      <c r="E166" s="29"/>
      <c r="F166" s="29"/>
      <c r="G166" s="29"/>
      <c r="H166" s="29"/>
      <c r="I166" s="29"/>
      <c r="J166" s="29"/>
      <c r="K166" s="29">
        <v>3</v>
      </c>
      <c r="L166" s="29">
        <v>3</v>
      </c>
      <c r="M166" s="29"/>
      <c r="N166" s="17"/>
    </row>
    <row r="167" spans="1:14" s="16" customFormat="1" ht="17.25" customHeight="1" x14ac:dyDescent="0.25">
      <c r="A167" s="29">
        <v>4172</v>
      </c>
      <c r="B167" s="79" t="s">
        <v>2148</v>
      </c>
      <c r="C167" s="92">
        <v>4124920224</v>
      </c>
      <c r="D167" s="29"/>
      <c r="E167" s="29"/>
      <c r="F167" s="29"/>
      <c r="G167" s="29"/>
      <c r="H167" s="29"/>
      <c r="I167" s="29"/>
      <c r="J167" s="29"/>
      <c r="K167" s="29">
        <v>5</v>
      </c>
      <c r="L167" s="29"/>
      <c r="M167" s="29"/>
      <c r="N167" s="17"/>
    </row>
    <row r="168" spans="1:14" s="16" customFormat="1" ht="17.25" customHeight="1" x14ac:dyDescent="0.25">
      <c r="A168" s="29">
        <v>3162</v>
      </c>
      <c r="B168" s="79" t="s">
        <v>2149</v>
      </c>
      <c r="C168" s="92">
        <v>4124937064</v>
      </c>
      <c r="D168" s="29"/>
      <c r="E168" s="29"/>
      <c r="F168" s="29"/>
      <c r="G168" s="29"/>
      <c r="H168" s="29"/>
      <c r="I168" s="29"/>
      <c r="J168" s="29"/>
      <c r="K168" s="29">
        <v>7</v>
      </c>
      <c r="L168" s="29">
        <v>7</v>
      </c>
      <c r="M168" s="29"/>
      <c r="N168" s="17"/>
    </row>
    <row r="169" spans="1:14" s="16" customFormat="1" ht="17.25" customHeight="1" x14ac:dyDescent="0.25">
      <c r="A169" s="29">
        <v>3555</v>
      </c>
      <c r="B169" s="79" t="s">
        <v>2150</v>
      </c>
      <c r="C169" s="92">
        <v>4124939111</v>
      </c>
      <c r="D169" s="29"/>
      <c r="E169" s="29"/>
      <c r="F169" s="29"/>
      <c r="G169" s="29"/>
      <c r="H169" s="29"/>
      <c r="I169" s="29"/>
      <c r="J169" s="29"/>
      <c r="K169" s="29">
        <v>5</v>
      </c>
      <c r="L169" s="29"/>
      <c r="M169" s="29"/>
      <c r="N169" s="17"/>
    </row>
    <row r="170" spans="1:14" s="16" customFormat="1" ht="17.25" customHeight="1" x14ac:dyDescent="0.25">
      <c r="A170" s="29">
        <v>3181</v>
      </c>
      <c r="B170" s="79" t="s">
        <v>43</v>
      </c>
      <c r="C170" s="92">
        <v>4124919748</v>
      </c>
      <c r="D170" s="29"/>
      <c r="E170" s="29"/>
      <c r="F170" s="29"/>
      <c r="G170" s="29"/>
      <c r="H170" s="29"/>
      <c r="I170" s="29"/>
      <c r="J170" s="29"/>
      <c r="K170" s="29">
        <v>5</v>
      </c>
      <c r="L170" s="29"/>
      <c r="M170" s="29"/>
      <c r="N170" s="17"/>
    </row>
    <row r="171" spans="1:14" s="16" customFormat="1" ht="17.25" customHeight="1" x14ac:dyDescent="0.25">
      <c r="A171" s="29">
        <v>4113</v>
      </c>
      <c r="B171" s="79" t="s">
        <v>2151</v>
      </c>
      <c r="C171" s="92">
        <v>4124920183</v>
      </c>
      <c r="D171" s="29"/>
      <c r="E171" s="29"/>
      <c r="F171" s="29"/>
      <c r="G171" s="29"/>
      <c r="H171" s="29"/>
      <c r="I171" s="29"/>
      <c r="J171" s="29"/>
      <c r="K171" s="29">
        <v>10</v>
      </c>
      <c r="L171" s="29">
        <v>10</v>
      </c>
      <c r="M171" s="29"/>
      <c r="N171" s="17"/>
    </row>
    <row r="172" spans="1:14" s="16" customFormat="1" ht="17.25" customHeight="1" x14ac:dyDescent="0.25">
      <c r="A172" s="29">
        <v>3025</v>
      </c>
      <c r="B172" s="79" t="s">
        <v>2152</v>
      </c>
      <c r="C172" s="92">
        <v>4124888298</v>
      </c>
      <c r="D172" s="29"/>
      <c r="E172" s="29"/>
      <c r="F172" s="29"/>
      <c r="G172" s="29"/>
      <c r="H172" s="29"/>
      <c r="I172" s="29"/>
      <c r="J172" s="29"/>
      <c r="K172" s="29">
        <v>5</v>
      </c>
      <c r="L172" s="29">
        <v>3</v>
      </c>
      <c r="M172" s="29"/>
      <c r="N172" s="17"/>
    </row>
    <row r="173" spans="1:14" s="16" customFormat="1" ht="17.25" customHeight="1" x14ac:dyDescent="0.25">
      <c r="A173" s="29">
        <v>2820</v>
      </c>
      <c r="B173" s="79" t="s">
        <v>59</v>
      </c>
      <c r="C173" s="92">
        <v>4124919251</v>
      </c>
      <c r="D173" s="29"/>
      <c r="E173" s="29"/>
      <c r="F173" s="29"/>
      <c r="G173" s="29"/>
      <c r="H173" s="29"/>
      <c r="I173" s="29"/>
      <c r="J173" s="29"/>
      <c r="K173" s="29">
        <v>4</v>
      </c>
      <c r="L173" s="29">
        <v>4</v>
      </c>
      <c r="M173" s="91" t="s">
        <v>2153</v>
      </c>
      <c r="N173" s="17"/>
    </row>
    <row r="174" spans="1:14" s="16" customFormat="1" ht="17.25" customHeight="1" x14ac:dyDescent="0.25">
      <c r="A174" s="29"/>
      <c r="B174" s="37" t="s">
        <v>590</v>
      </c>
      <c r="C174" s="92"/>
      <c r="D174" s="29"/>
      <c r="E174" s="29"/>
      <c r="F174" s="29"/>
      <c r="G174" s="29"/>
      <c r="H174" s="29"/>
      <c r="I174" s="29"/>
      <c r="J174" s="29"/>
      <c r="K174" s="29"/>
      <c r="L174" s="29"/>
      <c r="M174" s="55" t="s">
        <v>2128</v>
      </c>
      <c r="N174" s="17"/>
    </row>
    <row r="175" spans="1:14" s="16" customFormat="1" ht="17.25" customHeight="1" x14ac:dyDescent="0.25">
      <c r="A175" s="29">
        <v>4759</v>
      </c>
      <c r="B175" s="80" t="s">
        <v>175</v>
      </c>
      <c r="C175" s="92">
        <v>4124879480</v>
      </c>
      <c r="D175" s="29"/>
      <c r="E175" s="29"/>
      <c r="F175" s="29"/>
      <c r="G175" s="29"/>
      <c r="H175" s="29"/>
      <c r="I175" s="29"/>
      <c r="J175" s="29"/>
      <c r="K175" s="29">
        <v>10</v>
      </c>
      <c r="L175" s="29">
        <v>10</v>
      </c>
      <c r="M175" s="29"/>
      <c r="N175" s="17"/>
    </row>
    <row r="176" spans="1:14" s="16" customFormat="1" ht="17.25" customHeight="1" x14ac:dyDescent="0.25">
      <c r="A176" s="75">
        <v>3501</v>
      </c>
      <c r="B176" s="79" t="s">
        <v>1666</v>
      </c>
      <c r="C176" s="92">
        <v>4124917129</v>
      </c>
      <c r="D176" s="29"/>
      <c r="E176" s="29"/>
      <c r="F176" s="29"/>
      <c r="G176" s="29"/>
      <c r="H176" s="29"/>
      <c r="I176" s="29"/>
      <c r="J176" s="29"/>
      <c r="K176" s="29">
        <v>10</v>
      </c>
      <c r="L176" s="29">
        <v>10</v>
      </c>
      <c r="M176" s="29"/>
      <c r="N176" s="17"/>
    </row>
    <row r="177" spans="1:14" s="16" customFormat="1" ht="17.25" customHeight="1" x14ac:dyDescent="0.25">
      <c r="A177" s="75">
        <v>3518</v>
      </c>
      <c r="B177" s="79" t="s">
        <v>967</v>
      </c>
      <c r="C177" s="92">
        <v>4124883382</v>
      </c>
      <c r="D177" s="29"/>
      <c r="E177" s="29"/>
      <c r="F177" s="29"/>
      <c r="G177" s="29"/>
      <c r="H177" s="29"/>
      <c r="I177" s="29"/>
      <c r="J177" s="29"/>
      <c r="K177" s="29">
        <v>10</v>
      </c>
      <c r="L177" s="29">
        <v>10</v>
      </c>
      <c r="M177" s="29"/>
      <c r="N177" s="17"/>
    </row>
    <row r="178" spans="1:14" s="16" customFormat="1" ht="17.25" customHeight="1" x14ac:dyDescent="0.25">
      <c r="A178" s="75">
        <v>3585</v>
      </c>
      <c r="B178" s="79" t="s">
        <v>211</v>
      </c>
      <c r="C178" s="92">
        <v>4124878781</v>
      </c>
      <c r="D178" s="29"/>
      <c r="E178" s="29"/>
      <c r="F178" s="29"/>
      <c r="G178" s="29"/>
      <c r="H178" s="29"/>
      <c r="I178" s="29"/>
      <c r="J178" s="29"/>
      <c r="K178" s="29">
        <v>10</v>
      </c>
      <c r="L178" s="29">
        <v>10</v>
      </c>
      <c r="M178" s="29"/>
      <c r="N178" s="17"/>
    </row>
    <row r="179" spans="1:14" s="16" customFormat="1" ht="17.25" customHeight="1" x14ac:dyDescent="0.25">
      <c r="A179" s="29">
        <v>5568</v>
      </c>
      <c r="B179" s="79" t="s">
        <v>2143</v>
      </c>
      <c r="C179" s="92">
        <v>4124892705</v>
      </c>
      <c r="D179" s="29"/>
      <c r="E179" s="29"/>
      <c r="F179" s="29"/>
      <c r="G179" s="29"/>
      <c r="H179" s="29"/>
      <c r="I179" s="29"/>
      <c r="J179" s="29"/>
      <c r="K179" s="29">
        <v>20</v>
      </c>
      <c r="L179" s="74">
        <v>19</v>
      </c>
      <c r="M179" s="29" t="s">
        <v>2212</v>
      </c>
      <c r="N179" s="17"/>
    </row>
    <row r="180" spans="1:14" s="16" customFormat="1" ht="17.25" customHeight="1" x14ac:dyDescent="0.25">
      <c r="A180" s="29">
        <v>4958</v>
      </c>
      <c r="B180" s="19" t="s">
        <v>2144</v>
      </c>
      <c r="C180" s="92">
        <v>4124908707</v>
      </c>
      <c r="D180" s="29"/>
      <c r="E180" s="29"/>
      <c r="F180" s="29"/>
      <c r="G180" s="29"/>
      <c r="H180" s="29"/>
      <c r="I180" s="29"/>
      <c r="J180" s="29"/>
      <c r="K180" s="29">
        <v>20</v>
      </c>
      <c r="L180" s="29">
        <v>15</v>
      </c>
      <c r="M180" s="55"/>
      <c r="N180" s="17"/>
    </row>
    <row r="181" spans="1:14" s="16" customFormat="1" ht="17.25" customHeight="1" x14ac:dyDescent="0.25">
      <c r="A181" s="29">
        <v>4815</v>
      </c>
      <c r="B181" s="79" t="s">
        <v>2145</v>
      </c>
      <c r="C181" s="92">
        <v>4124863364</v>
      </c>
      <c r="D181" s="29"/>
      <c r="E181" s="29"/>
      <c r="F181" s="29"/>
      <c r="G181" s="29"/>
      <c r="H181" s="29"/>
      <c r="I181" s="29"/>
      <c r="J181" s="29"/>
      <c r="K181" s="29">
        <v>8</v>
      </c>
      <c r="L181" s="29">
        <v>8</v>
      </c>
      <c r="M181" s="29"/>
      <c r="N181" s="17"/>
    </row>
    <row r="182" spans="1:14" s="16" customFormat="1" ht="17.25" customHeight="1" x14ac:dyDescent="0.25">
      <c r="A182" s="29">
        <v>4585</v>
      </c>
      <c r="B182" s="79" t="s">
        <v>2146</v>
      </c>
      <c r="C182" s="92">
        <v>4124882879</v>
      </c>
      <c r="D182" s="29"/>
      <c r="E182" s="29"/>
      <c r="F182" s="29"/>
      <c r="G182" s="29"/>
      <c r="H182" s="29"/>
      <c r="I182" s="29"/>
      <c r="J182" s="29"/>
      <c r="K182" s="29">
        <v>5</v>
      </c>
      <c r="L182" s="29">
        <v>10</v>
      </c>
      <c r="M182" s="29"/>
      <c r="N182" s="17"/>
    </row>
    <row r="183" spans="1:14" s="16" customFormat="1" ht="17.25" customHeight="1" x14ac:dyDescent="0.25">
      <c r="A183" s="100"/>
      <c r="B183" s="101"/>
      <c r="C183" s="102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 t="s">
        <v>2167</v>
      </c>
      <c r="N183" s="17"/>
    </row>
    <row r="184" spans="1:14" s="16" customFormat="1" ht="17.25" customHeight="1" x14ac:dyDescent="0.25">
      <c r="A184" s="29"/>
      <c r="B184" s="78" t="s">
        <v>2168</v>
      </c>
      <c r="C184" s="92"/>
      <c r="D184" s="29"/>
      <c r="E184" s="29"/>
      <c r="F184" s="29"/>
      <c r="G184" s="29"/>
      <c r="H184" s="29"/>
      <c r="I184" s="29"/>
      <c r="J184" s="29"/>
      <c r="K184" s="29"/>
      <c r="L184" s="29"/>
      <c r="M184" s="109"/>
      <c r="N184" s="17"/>
    </row>
    <row r="185" spans="1:14" s="16" customFormat="1" ht="17.25" customHeight="1" x14ac:dyDescent="0.25">
      <c r="A185" s="29">
        <v>2804</v>
      </c>
      <c r="B185" s="79" t="s">
        <v>1395</v>
      </c>
      <c r="C185" s="92">
        <v>4124964744</v>
      </c>
      <c r="D185" s="29"/>
      <c r="E185" s="29"/>
      <c r="F185" s="29"/>
      <c r="G185" s="29"/>
      <c r="H185" s="29"/>
      <c r="I185" s="29"/>
      <c r="J185" s="29"/>
      <c r="K185" s="29">
        <v>5</v>
      </c>
      <c r="L185" s="29"/>
      <c r="M185" s="29"/>
      <c r="N185" s="17"/>
    </row>
    <row r="186" spans="1:14" s="16" customFormat="1" ht="17.25" customHeight="1" x14ac:dyDescent="0.25">
      <c r="A186" s="29">
        <v>1531</v>
      </c>
      <c r="B186" s="80" t="s">
        <v>71</v>
      </c>
      <c r="C186" s="92">
        <v>4124880639</v>
      </c>
      <c r="D186" s="29"/>
      <c r="E186" s="29">
        <v>10</v>
      </c>
      <c r="F186" s="29"/>
      <c r="G186" s="29"/>
      <c r="H186" s="29"/>
      <c r="I186" s="29"/>
      <c r="J186" s="29"/>
      <c r="K186" s="29"/>
      <c r="L186" s="29"/>
      <c r="M186" s="29"/>
      <c r="N186" s="17"/>
    </row>
    <row r="187" spans="1:14" s="16" customFormat="1" ht="17.25" customHeight="1" x14ac:dyDescent="0.25">
      <c r="A187" s="29">
        <v>1535</v>
      </c>
      <c r="B187" s="79" t="s">
        <v>1467</v>
      </c>
      <c r="C187" s="92">
        <v>4124892521</v>
      </c>
      <c r="D187" s="29">
        <v>7</v>
      </c>
      <c r="E187" s="29"/>
      <c r="F187" s="29">
        <v>10</v>
      </c>
      <c r="G187" s="29"/>
      <c r="H187" s="29"/>
      <c r="I187" s="29"/>
      <c r="J187" s="29"/>
      <c r="K187" s="29"/>
      <c r="L187" s="29"/>
      <c r="M187" s="29"/>
      <c r="N187" s="17"/>
    </row>
    <row r="188" spans="1:14" s="16" customFormat="1" ht="17.25" customHeight="1" x14ac:dyDescent="0.25">
      <c r="A188" s="58">
        <v>2357</v>
      </c>
      <c r="B188" s="79" t="s">
        <v>2170</v>
      </c>
      <c r="C188" s="92">
        <v>4124877543</v>
      </c>
      <c r="D188" s="29"/>
      <c r="E188" s="29"/>
      <c r="F188" s="29"/>
      <c r="G188" s="29"/>
      <c r="H188" s="29"/>
      <c r="I188" s="29"/>
      <c r="J188" s="29"/>
      <c r="K188" s="29"/>
      <c r="L188" s="29">
        <v>5</v>
      </c>
      <c r="M188" s="29"/>
      <c r="N188" s="17"/>
    </row>
    <row r="189" spans="1:14" s="16" customFormat="1" ht="17.25" customHeight="1" x14ac:dyDescent="0.25">
      <c r="A189" s="29">
        <v>4040</v>
      </c>
      <c r="B189" s="79" t="s">
        <v>1357</v>
      </c>
      <c r="C189" s="92">
        <v>4124883553</v>
      </c>
      <c r="D189" s="29"/>
      <c r="E189" s="29"/>
      <c r="F189" s="29"/>
      <c r="G189" s="29"/>
      <c r="H189" s="29"/>
      <c r="I189" s="29"/>
      <c r="J189" s="29"/>
      <c r="K189" s="29"/>
      <c r="L189" s="29">
        <v>5</v>
      </c>
      <c r="M189" s="29"/>
      <c r="N189" s="17"/>
    </row>
    <row r="190" spans="1:14" s="16" customFormat="1" ht="17.25" customHeight="1" x14ac:dyDescent="0.25">
      <c r="A190" s="29">
        <v>4116</v>
      </c>
      <c r="B190" s="79" t="s">
        <v>2172</v>
      </c>
      <c r="C190" s="92">
        <v>4124884037</v>
      </c>
      <c r="D190" s="29"/>
      <c r="E190" s="29"/>
      <c r="F190" s="29"/>
      <c r="G190" s="29"/>
      <c r="H190" s="29"/>
      <c r="I190" s="29"/>
      <c r="J190" s="29"/>
      <c r="K190" s="29"/>
      <c r="L190" s="29">
        <v>5</v>
      </c>
      <c r="M190" s="29"/>
      <c r="N190" s="17"/>
    </row>
    <row r="191" spans="1:14" s="16" customFormat="1" ht="17.25" customHeight="1" x14ac:dyDescent="0.25">
      <c r="A191" s="29">
        <v>2801</v>
      </c>
      <c r="B191" s="79" t="s">
        <v>2171</v>
      </c>
      <c r="C191" s="92">
        <v>4124879421</v>
      </c>
      <c r="D191" s="29"/>
      <c r="E191" s="29"/>
      <c r="F191" s="29"/>
      <c r="G191" s="29"/>
      <c r="H191" s="29"/>
      <c r="I191" s="29"/>
      <c r="J191" s="29"/>
      <c r="K191" s="29"/>
      <c r="L191" s="29">
        <v>5</v>
      </c>
      <c r="M191" s="29"/>
      <c r="N191" s="17"/>
    </row>
    <row r="192" spans="1:14" s="16" customFormat="1" ht="17.25" customHeight="1" x14ac:dyDescent="0.25">
      <c r="A192" s="29">
        <v>2799</v>
      </c>
      <c r="B192" s="79" t="s">
        <v>2173</v>
      </c>
      <c r="C192" s="92">
        <v>4124973772</v>
      </c>
      <c r="D192" s="29"/>
      <c r="E192" s="29"/>
      <c r="F192" s="29"/>
      <c r="G192" s="29"/>
      <c r="H192" s="29"/>
      <c r="I192" s="29"/>
      <c r="J192" s="29"/>
      <c r="K192" s="29">
        <v>3</v>
      </c>
      <c r="L192" s="29">
        <v>3</v>
      </c>
      <c r="M192" s="29"/>
      <c r="N192" s="17"/>
    </row>
    <row r="193" spans="1:14" s="16" customFormat="1" ht="17.25" customHeight="1" x14ac:dyDescent="0.25">
      <c r="A193" s="29">
        <v>2321</v>
      </c>
      <c r="B193" s="79" t="s">
        <v>2174</v>
      </c>
      <c r="C193" s="92">
        <v>4124877309</v>
      </c>
      <c r="D193" s="29"/>
      <c r="E193" s="29"/>
      <c r="F193" s="29"/>
      <c r="G193" s="29"/>
      <c r="H193" s="29"/>
      <c r="I193" s="29"/>
      <c r="J193" s="29"/>
      <c r="K193" s="29">
        <v>5</v>
      </c>
      <c r="L193" s="29">
        <v>5</v>
      </c>
      <c r="M193" s="29"/>
      <c r="N193" s="17"/>
    </row>
    <row r="194" spans="1:14" s="16" customFormat="1" ht="17.25" customHeight="1" x14ac:dyDescent="0.25">
      <c r="A194" s="29">
        <v>5305</v>
      </c>
      <c r="B194" s="79" t="s">
        <v>2122</v>
      </c>
      <c r="C194" s="92">
        <v>4124922081</v>
      </c>
      <c r="D194" s="29"/>
      <c r="E194" s="29"/>
      <c r="F194" s="29"/>
      <c r="G194" s="29"/>
      <c r="H194" s="29"/>
      <c r="I194" s="29"/>
      <c r="J194" s="29"/>
      <c r="K194" s="29">
        <v>5</v>
      </c>
      <c r="L194" s="29">
        <v>5</v>
      </c>
      <c r="M194" s="29"/>
      <c r="N194" s="17"/>
    </row>
    <row r="195" spans="1:14" s="16" customFormat="1" ht="17.25" customHeight="1" x14ac:dyDescent="0.25">
      <c r="A195" s="29">
        <v>2926</v>
      </c>
      <c r="B195" s="79" t="s">
        <v>154</v>
      </c>
      <c r="C195" s="92">
        <v>4124918856</v>
      </c>
      <c r="D195" s="29"/>
      <c r="E195" s="29"/>
      <c r="F195" s="29"/>
      <c r="G195" s="29"/>
      <c r="H195" s="29"/>
      <c r="I195" s="29"/>
      <c r="J195" s="29"/>
      <c r="K195" s="29">
        <v>5</v>
      </c>
      <c r="L195" s="29">
        <v>5</v>
      </c>
      <c r="M195" s="29"/>
      <c r="N195" s="17"/>
    </row>
    <row r="196" spans="1:14" s="16" customFormat="1" ht="17.25" customHeight="1" x14ac:dyDescent="0.25">
      <c r="A196" s="29">
        <v>2430</v>
      </c>
      <c r="B196" s="79" t="s">
        <v>2175</v>
      </c>
      <c r="C196" s="92">
        <v>4124914323</v>
      </c>
      <c r="D196" s="29"/>
      <c r="E196" s="29"/>
      <c r="F196" s="29"/>
      <c r="G196" s="29"/>
      <c r="H196" s="29"/>
      <c r="I196" s="29"/>
      <c r="J196" s="29"/>
      <c r="K196" s="29">
        <v>3</v>
      </c>
      <c r="L196" s="29">
        <v>3</v>
      </c>
      <c r="M196" s="29"/>
      <c r="N196" s="17"/>
    </row>
    <row r="197" spans="1:14" s="16" customFormat="1" ht="17.25" customHeight="1" x14ac:dyDescent="0.25">
      <c r="A197" s="29">
        <v>3951</v>
      </c>
      <c r="B197" s="79" t="s">
        <v>32</v>
      </c>
      <c r="C197" s="92">
        <v>4124907515</v>
      </c>
      <c r="D197" s="29"/>
      <c r="E197" s="29"/>
      <c r="F197" s="29"/>
      <c r="G197" s="29"/>
      <c r="H197" s="29"/>
      <c r="I197" s="29"/>
      <c r="J197" s="29"/>
      <c r="K197" s="29">
        <v>5</v>
      </c>
      <c r="L197" s="29">
        <v>5</v>
      </c>
      <c r="M197" s="29"/>
      <c r="N197" s="17"/>
    </row>
    <row r="198" spans="1:14" s="16" customFormat="1" ht="17.25" customHeight="1" x14ac:dyDescent="0.25">
      <c r="A198" s="29">
        <v>2123</v>
      </c>
      <c r="B198" s="79" t="s">
        <v>2176</v>
      </c>
      <c r="C198" s="92">
        <v>4124938365</v>
      </c>
      <c r="D198" s="29"/>
      <c r="E198" s="29"/>
      <c r="F198" s="29"/>
      <c r="G198" s="29"/>
      <c r="H198" s="29"/>
      <c r="I198" s="29"/>
      <c r="J198" s="29"/>
      <c r="K198" s="29">
        <v>3</v>
      </c>
      <c r="L198" s="29"/>
      <c r="M198" s="29"/>
      <c r="N198" s="17"/>
    </row>
    <row r="199" spans="1:14" s="16" customFormat="1" ht="17.25" customHeight="1" x14ac:dyDescent="0.25">
      <c r="A199" s="29">
        <v>4067</v>
      </c>
      <c r="B199" s="79" t="s">
        <v>2177</v>
      </c>
      <c r="C199" s="92">
        <v>4124883731</v>
      </c>
      <c r="D199" s="29"/>
      <c r="E199" s="29"/>
      <c r="F199" s="29"/>
      <c r="G199" s="29"/>
      <c r="H199" s="29"/>
      <c r="I199" s="29"/>
      <c r="J199" s="29"/>
      <c r="K199" s="29">
        <v>5</v>
      </c>
      <c r="L199" s="29"/>
      <c r="M199" s="29"/>
      <c r="N199" s="17"/>
    </row>
    <row r="200" spans="1:14" s="16" customFormat="1" ht="17.25" customHeight="1" x14ac:dyDescent="0.25">
      <c r="A200" s="29">
        <v>2428</v>
      </c>
      <c r="B200" s="79" t="s">
        <v>1153</v>
      </c>
      <c r="C200" s="92">
        <v>4124922090</v>
      </c>
      <c r="D200" s="29"/>
      <c r="E200" s="29"/>
      <c r="F200" s="29"/>
      <c r="G200" s="29"/>
      <c r="H200" s="29"/>
      <c r="I200" s="29"/>
      <c r="J200" s="29"/>
      <c r="K200" s="29">
        <v>5</v>
      </c>
      <c r="L200" s="29">
        <v>3</v>
      </c>
      <c r="M200" s="29"/>
      <c r="N200" s="17"/>
    </row>
    <row r="201" spans="1:14" s="16" customFormat="1" ht="17.25" customHeight="1" x14ac:dyDescent="0.25">
      <c r="A201" s="29" t="s">
        <v>2179</v>
      </c>
      <c r="B201" s="79" t="s">
        <v>2178</v>
      </c>
      <c r="C201" s="92">
        <v>42484</v>
      </c>
      <c r="D201" s="29"/>
      <c r="E201" s="29"/>
      <c r="F201" s="29"/>
      <c r="G201" s="29"/>
      <c r="H201" s="29"/>
      <c r="I201" s="29"/>
      <c r="J201" s="29"/>
      <c r="K201" s="29"/>
      <c r="L201" s="29">
        <v>2</v>
      </c>
      <c r="M201" s="29"/>
      <c r="N201" s="17"/>
    </row>
    <row r="202" spans="1:14" s="16" customFormat="1" ht="17.25" customHeight="1" x14ac:dyDescent="0.25">
      <c r="A202" s="29" t="s">
        <v>2180</v>
      </c>
      <c r="B202" s="79" t="s">
        <v>2181</v>
      </c>
      <c r="C202" s="92">
        <v>42313</v>
      </c>
      <c r="D202" s="29"/>
      <c r="E202" s="29"/>
      <c r="F202" s="29"/>
      <c r="G202" s="29"/>
      <c r="H202" s="29"/>
      <c r="I202" s="29"/>
      <c r="J202" s="29"/>
      <c r="K202" s="29"/>
      <c r="L202" s="29">
        <v>3</v>
      </c>
      <c r="M202" s="58" t="s">
        <v>2191</v>
      </c>
      <c r="N202" s="17"/>
    </row>
    <row r="203" spans="1:14" s="16" customFormat="1" ht="17.25" customHeight="1" x14ac:dyDescent="0.25">
      <c r="A203" s="91" t="s">
        <v>2182</v>
      </c>
      <c r="B203" s="79" t="s">
        <v>2141</v>
      </c>
      <c r="C203" s="92">
        <v>42789</v>
      </c>
      <c r="D203" s="29"/>
      <c r="E203" s="29"/>
      <c r="F203" s="29">
        <v>5</v>
      </c>
      <c r="G203" s="29"/>
      <c r="H203" s="29"/>
      <c r="I203" s="29"/>
      <c r="J203" s="29"/>
      <c r="K203" s="29"/>
      <c r="L203" s="29"/>
      <c r="M203" s="29"/>
      <c r="N203" s="17"/>
    </row>
    <row r="204" spans="1:14" s="16" customFormat="1" ht="17.25" customHeight="1" x14ac:dyDescent="0.25">
      <c r="A204" s="29" t="s">
        <v>2183</v>
      </c>
      <c r="B204" s="79" t="s">
        <v>2141</v>
      </c>
      <c r="C204" s="92">
        <v>42788</v>
      </c>
      <c r="D204" s="29"/>
      <c r="E204" s="29"/>
      <c r="F204" s="29"/>
      <c r="G204" s="29">
        <v>3</v>
      </c>
      <c r="H204" s="29"/>
      <c r="I204" s="29"/>
      <c r="J204" s="29"/>
      <c r="K204" s="29"/>
      <c r="L204" s="29"/>
      <c r="M204" s="29"/>
      <c r="N204" s="17"/>
    </row>
    <row r="205" spans="1:14" s="16" customFormat="1" ht="17.25" customHeight="1" x14ac:dyDescent="0.25">
      <c r="A205" s="29" t="s">
        <v>2184</v>
      </c>
      <c r="B205" s="79" t="s">
        <v>2185</v>
      </c>
      <c r="C205" s="92">
        <v>42818</v>
      </c>
      <c r="D205" s="29"/>
      <c r="E205" s="29"/>
      <c r="F205" s="29"/>
      <c r="G205" s="29"/>
      <c r="H205" s="29"/>
      <c r="I205" s="29"/>
      <c r="J205" s="29"/>
      <c r="K205" s="29"/>
      <c r="L205" s="29">
        <v>10</v>
      </c>
      <c r="M205" s="29"/>
      <c r="N205" s="17"/>
    </row>
    <row r="206" spans="1:14" s="16" customFormat="1" ht="17.25" customHeight="1" x14ac:dyDescent="0.25">
      <c r="A206" s="29">
        <v>5507</v>
      </c>
      <c r="B206" s="79" t="s">
        <v>2186</v>
      </c>
      <c r="C206" s="92">
        <v>4124970870</v>
      </c>
      <c r="D206" s="29"/>
      <c r="E206" s="29"/>
      <c r="F206" s="29"/>
      <c r="G206" s="29"/>
      <c r="H206" s="29"/>
      <c r="I206" s="29"/>
      <c r="J206" s="29"/>
      <c r="K206" s="29">
        <v>5</v>
      </c>
      <c r="L206" s="29"/>
      <c r="M206" s="29"/>
      <c r="N206" s="17"/>
    </row>
    <row r="207" spans="1:14" s="16" customFormat="1" ht="17.25" customHeight="1" x14ac:dyDescent="0.25">
      <c r="A207" s="29">
        <v>4024</v>
      </c>
      <c r="B207" s="79" t="s">
        <v>2187</v>
      </c>
      <c r="C207" s="92">
        <v>4124972248</v>
      </c>
      <c r="D207" s="29"/>
      <c r="E207" s="29"/>
      <c r="F207" s="29"/>
      <c r="G207" s="29"/>
      <c r="H207" s="29"/>
      <c r="I207" s="29"/>
      <c r="J207" s="29"/>
      <c r="K207" s="29">
        <v>5</v>
      </c>
      <c r="L207" s="29"/>
      <c r="M207" s="29"/>
      <c r="N207" s="17"/>
    </row>
    <row r="208" spans="1:14" s="16" customFormat="1" ht="17.25" customHeight="1" x14ac:dyDescent="0.25">
      <c r="A208" s="29">
        <v>4588</v>
      </c>
      <c r="B208" s="79" t="s">
        <v>1381</v>
      </c>
      <c r="C208" s="92">
        <v>4124891124</v>
      </c>
      <c r="D208" s="29"/>
      <c r="E208" s="29"/>
      <c r="F208" s="29"/>
      <c r="G208" s="29"/>
      <c r="H208" s="29"/>
      <c r="I208" s="29"/>
      <c r="J208" s="29"/>
      <c r="K208" s="29">
        <v>5</v>
      </c>
      <c r="L208" s="29"/>
      <c r="M208" s="29"/>
      <c r="N208" s="17"/>
    </row>
    <row r="209" spans="1:14" s="16" customFormat="1" ht="17.25" customHeight="1" x14ac:dyDescent="0.25">
      <c r="A209" s="29">
        <v>4887</v>
      </c>
      <c r="B209" s="79" t="s">
        <v>1865</v>
      </c>
      <c r="C209" s="92">
        <v>4124895810</v>
      </c>
      <c r="D209" s="29"/>
      <c r="E209" s="29"/>
      <c r="F209" s="29"/>
      <c r="G209" s="29"/>
      <c r="H209" s="29"/>
      <c r="I209" s="29"/>
      <c r="J209" s="29"/>
      <c r="K209" s="29">
        <v>10</v>
      </c>
      <c r="L209" s="29"/>
      <c r="M209" s="29"/>
      <c r="N209" s="17"/>
    </row>
    <row r="210" spans="1:14" s="16" customFormat="1" ht="17.25" customHeight="1" x14ac:dyDescent="0.25">
      <c r="A210" s="29">
        <v>4656</v>
      </c>
      <c r="B210" s="79" t="s">
        <v>1261</v>
      </c>
      <c r="C210" s="92">
        <v>4124894011</v>
      </c>
      <c r="D210" s="29"/>
      <c r="E210" s="29"/>
      <c r="F210" s="29"/>
      <c r="G210" s="29"/>
      <c r="H210" s="29"/>
      <c r="I210" s="29"/>
      <c r="J210" s="29"/>
      <c r="K210" s="29">
        <v>10</v>
      </c>
      <c r="L210" s="29"/>
      <c r="M210" s="29"/>
      <c r="N210" s="17"/>
    </row>
    <row r="211" spans="1:14" s="16" customFormat="1" ht="17.25" customHeight="1" x14ac:dyDescent="0.25">
      <c r="A211" s="29">
        <v>4222</v>
      </c>
      <c r="B211" s="79" t="s">
        <v>2188</v>
      </c>
      <c r="C211" s="92">
        <v>4124970871</v>
      </c>
      <c r="D211" s="29"/>
      <c r="E211" s="29"/>
      <c r="F211" s="29"/>
      <c r="G211" s="29"/>
      <c r="H211" s="29"/>
      <c r="I211" s="29"/>
      <c r="J211" s="29"/>
      <c r="K211" s="29">
        <v>4</v>
      </c>
      <c r="L211" s="29"/>
      <c r="M211" s="29"/>
      <c r="N211" s="17"/>
    </row>
    <row r="212" spans="1:14" s="16" customFormat="1" ht="17.25" customHeight="1" x14ac:dyDescent="0.25">
      <c r="A212" s="29">
        <v>4603</v>
      </c>
      <c r="B212" s="79" t="s">
        <v>1264</v>
      </c>
      <c r="C212" s="92">
        <v>4124887930</v>
      </c>
      <c r="D212" s="29"/>
      <c r="E212" s="29"/>
      <c r="F212" s="29"/>
      <c r="G212" s="29"/>
      <c r="H212" s="29"/>
      <c r="I212" s="29"/>
      <c r="J212" s="29"/>
      <c r="K212" s="29">
        <v>5</v>
      </c>
      <c r="L212" s="29"/>
      <c r="M212" s="29"/>
      <c r="N212" s="17"/>
    </row>
    <row r="213" spans="1:14" s="16" customFormat="1" ht="17.25" customHeight="1" x14ac:dyDescent="0.25">
      <c r="A213" s="29">
        <v>5369</v>
      </c>
      <c r="B213" s="79" t="s">
        <v>1991</v>
      </c>
      <c r="C213" s="92">
        <v>4124964449</v>
      </c>
      <c r="D213" s="29"/>
      <c r="E213" s="29"/>
      <c r="F213" s="29"/>
      <c r="G213" s="29"/>
      <c r="H213" s="29"/>
      <c r="I213" s="29"/>
      <c r="J213" s="29">
        <v>10</v>
      </c>
      <c r="K213" s="29"/>
      <c r="L213" s="29"/>
      <c r="M213" s="29"/>
      <c r="N213" s="17"/>
    </row>
    <row r="214" spans="1:14" s="16" customFormat="1" ht="17.25" customHeight="1" x14ac:dyDescent="0.25">
      <c r="A214" s="29">
        <v>4588</v>
      </c>
      <c r="B214" s="79" t="s">
        <v>1381</v>
      </c>
      <c r="C214" s="92">
        <v>4124891046</v>
      </c>
      <c r="D214" s="29"/>
      <c r="E214" s="29"/>
      <c r="F214" s="29"/>
      <c r="G214" s="29"/>
      <c r="H214" s="29"/>
      <c r="I214" s="29"/>
      <c r="J214" s="29">
        <v>5</v>
      </c>
      <c r="K214" s="29"/>
      <c r="L214" s="29"/>
      <c r="M214" s="29"/>
      <c r="N214" s="17"/>
    </row>
    <row r="215" spans="1:14" s="16" customFormat="1" ht="17.25" customHeight="1" x14ac:dyDescent="0.25">
      <c r="A215" s="29">
        <v>3882</v>
      </c>
      <c r="B215" s="79" t="s">
        <v>2189</v>
      </c>
      <c r="C215" s="92">
        <v>4124938995</v>
      </c>
      <c r="D215" s="29"/>
      <c r="E215" s="29"/>
      <c r="F215" s="29"/>
      <c r="G215" s="29"/>
      <c r="H215" s="29"/>
      <c r="I215" s="29"/>
      <c r="J215" s="29">
        <v>9</v>
      </c>
      <c r="K215" s="29"/>
      <c r="L215" s="29"/>
      <c r="M215" s="91" t="s">
        <v>2190</v>
      </c>
      <c r="N215" s="17"/>
    </row>
    <row r="216" spans="1:14" s="16" customFormat="1" ht="17.25" customHeight="1" x14ac:dyDescent="0.25">
      <c r="A216" s="29"/>
      <c r="B216" s="37" t="s">
        <v>590</v>
      </c>
      <c r="C216" s="92"/>
      <c r="D216" s="29"/>
      <c r="E216" s="29"/>
      <c r="F216" s="29"/>
      <c r="G216" s="29"/>
      <c r="H216" s="29"/>
      <c r="I216" s="29"/>
      <c r="J216" s="29"/>
      <c r="K216" s="29"/>
      <c r="L216" s="29"/>
      <c r="M216" s="55" t="s">
        <v>2169</v>
      </c>
      <c r="N216" s="17"/>
    </row>
    <row r="217" spans="1:14" s="16" customFormat="1" ht="17.25" customHeight="1" x14ac:dyDescent="0.25">
      <c r="A217" s="29">
        <v>1564</v>
      </c>
      <c r="B217" s="79" t="s">
        <v>1055</v>
      </c>
      <c r="C217" s="92">
        <v>4124955818</v>
      </c>
      <c r="D217" s="29">
        <v>24</v>
      </c>
      <c r="E217" s="74">
        <v>10</v>
      </c>
      <c r="F217" s="29"/>
      <c r="G217" s="29">
        <v>12</v>
      </c>
      <c r="H217" s="29">
        <v>12</v>
      </c>
      <c r="I217" s="29">
        <v>12</v>
      </c>
      <c r="J217" s="29">
        <v>12</v>
      </c>
      <c r="K217" s="29"/>
      <c r="L217" s="29"/>
      <c r="M217" s="29"/>
      <c r="N217" s="17"/>
    </row>
    <row r="218" spans="1:14" s="16" customFormat="1" ht="17.25" customHeight="1" x14ac:dyDescent="0.25">
      <c r="A218" s="100"/>
      <c r="B218" s="101"/>
      <c r="C218" s="102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 t="s">
        <v>2324</v>
      </c>
      <c r="N218" s="17"/>
    </row>
    <row r="219" spans="1:14" s="16" customFormat="1" ht="17.25" customHeight="1" x14ac:dyDescent="0.25">
      <c r="A219" s="29"/>
      <c r="B219" s="78" t="s">
        <v>2192</v>
      </c>
      <c r="C219" s="92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17"/>
    </row>
    <row r="220" spans="1:14" s="16" customFormat="1" ht="17.25" customHeight="1" x14ac:dyDescent="0.25">
      <c r="A220" s="29" t="s">
        <v>2206</v>
      </c>
      <c r="B220" s="79" t="s">
        <v>2207</v>
      </c>
      <c r="C220" s="92">
        <v>42786</v>
      </c>
      <c r="D220" s="29"/>
      <c r="E220" s="29"/>
      <c r="F220" s="29"/>
      <c r="G220" s="29"/>
      <c r="H220" s="29"/>
      <c r="I220" s="29"/>
      <c r="J220" s="29"/>
      <c r="K220" s="29"/>
      <c r="L220" s="29">
        <v>5</v>
      </c>
      <c r="M220" s="29"/>
      <c r="N220" s="17"/>
    </row>
    <row r="221" spans="1:14" s="16" customFormat="1" ht="17.25" customHeight="1" x14ac:dyDescent="0.25">
      <c r="A221" s="29">
        <v>5474</v>
      </c>
      <c r="B221" s="79" t="s">
        <v>2208</v>
      </c>
      <c r="C221" s="92">
        <v>4124888493</v>
      </c>
      <c r="D221" s="29"/>
      <c r="E221" s="29"/>
      <c r="F221" s="29"/>
      <c r="G221" s="29"/>
      <c r="H221" s="29"/>
      <c r="I221" s="29"/>
      <c r="J221" s="29"/>
      <c r="K221" s="29">
        <v>10</v>
      </c>
      <c r="L221" s="29">
        <v>10</v>
      </c>
      <c r="M221" s="29"/>
      <c r="N221" s="17"/>
    </row>
    <row r="222" spans="1:14" s="16" customFormat="1" ht="17.25" customHeight="1" x14ac:dyDescent="0.25">
      <c r="A222" s="29">
        <v>1535</v>
      </c>
      <c r="B222" s="79" t="s">
        <v>1467</v>
      </c>
      <c r="C222" s="92">
        <v>4124942777</v>
      </c>
      <c r="D222" s="29"/>
      <c r="E222" s="29"/>
      <c r="F222" s="29"/>
      <c r="G222" s="29"/>
      <c r="H222" s="29">
        <v>5</v>
      </c>
      <c r="I222" s="29"/>
      <c r="J222" s="29"/>
      <c r="K222" s="29"/>
      <c r="L222" s="29"/>
      <c r="M222" s="29"/>
      <c r="N222" s="17"/>
    </row>
    <row r="223" spans="1:14" s="16" customFormat="1" ht="17.25" customHeight="1" x14ac:dyDescent="0.25">
      <c r="A223" s="29">
        <v>3057</v>
      </c>
      <c r="B223" s="79" t="s">
        <v>2209</v>
      </c>
      <c r="C223" s="92">
        <v>4124945816</v>
      </c>
      <c r="D223" s="29"/>
      <c r="E223" s="29"/>
      <c r="F223" s="29"/>
      <c r="G223" s="29"/>
      <c r="H223" s="29"/>
      <c r="I223" s="29"/>
      <c r="J223" s="29"/>
      <c r="K223" s="29">
        <v>10</v>
      </c>
      <c r="L223" s="29"/>
      <c r="M223" s="29"/>
      <c r="N223" s="17"/>
    </row>
    <row r="224" spans="1:14" s="16" customFormat="1" ht="17.25" customHeight="1" x14ac:dyDescent="0.25">
      <c r="A224" s="29">
        <v>1654</v>
      </c>
      <c r="B224" s="79" t="s">
        <v>166</v>
      </c>
      <c r="C224" s="92">
        <v>4124962751</v>
      </c>
      <c r="D224" s="29">
        <v>40</v>
      </c>
      <c r="E224" s="29"/>
      <c r="F224" s="29"/>
      <c r="G224" s="29"/>
      <c r="H224" s="29"/>
      <c r="I224" s="29"/>
      <c r="J224" s="29"/>
      <c r="K224" s="29"/>
      <c r="L224" s="29"/>
      <c r="M224" s="29"/>
      <c r="N224" s="17"/>
    </row>
    <row r="225" spans="1:14" s="16" customFormat="1" ht="17.25" customHeight="1" x14ac:dyDescent="0.25">
      <c r="A225" s="29"/>
      <c r="B225" s="37" t="s">
        <v>590</v>
      </c>
      <c r="C225" s="92"/>
      <c r="D225" s="29"/>
      <c r="E225" s="29"/>
      <c r="F225" s="29"/>
      <c r="G225" s="29"/>
      <c r="H225" s="29"/>
      <c r="I225" s="29"/>
      <c r="J225" s="29"/>
      <c r="K225" s="29"/>
      <c r="L225" s="29"/>
      <c r="M225" s="55" t="s">
        <v>2193</v>
      </c>
      <c r="N225" s="17"/>
    </row>
    <row r="226" spans="1:14" s="16" customFormat="1" ht="17.25" customHeight="1" x14ac:dyDescent="0.25">
      <c r="A226" s="29">
        <v>5280</v>
      </c>
      <c r="B226" s="79" t="s">
        <v>1531</v>
      </c>
      <c r="C226" s="92">
        <v>4124892554</v>
      </c>
      <c r="D226" s="29"/>
      <c r="E226" s="29"/>
      <c r="F226" s="29"/>
      <c r="G226" s="29"/>
      <c r="H226" s="29"/>
      <c r="I226" s="29"/>
      <c r="J226" s="29"/>
      <c r="K226" s="29">
        <v>10</v>
      </c>
      <c r="L226" s="29">
        <v>10</v>
      </c>
      <c r="M226" s="29"/>
      <c r="N226" s="17"/>
    </row>
    <row r="227" spans="1:14" s="16" customFormat="1" ht="17.25" customHeight="1" x14ac:dyDescent="0.25">
      <c r="A227" s="29">
        <v>4627</v>
      </c>
      <c r="B227" s="79" t="s">
        <v>1576</v>
      </c>
      <c r="C227" s="92">
        <v>4124940515</v>
      </c>
      <c r="D227" s="29"/>
      <c r="E227" s="29"/>
      <c r="F227" s="29"/>
      <c r="G227" s="29"/>
      <c r="H227" s="29"/>
      <c r="I227" s="29"/>
      <c r="J227" s="29"/>
      <c r="K227" s="29">
        <v>20</v>
      </c>
      <c r="L227" s="35"/>
      <c r="M227" s="29"/>
      <c r="N227" s="17"/>
    </row>
    <row r="228" spans="1:14" s="16" customFormat="1" ht="17.25" customHeight="1" x14ac:dyDescent="0.25">
      <c r="A228" s="29">
        <v>5192</v>
      </c>
      <c r="B228" s="79" t="s">
        <v>2194</v>
      </c>
      <c r="C228" s="92">
        <v>4124896520</v>
      </c>
      <c r="D228" s="29"/>
      <c r="E228" s="29"/>
      <c r="F228" s="29"/>
      <c r="G228" s="29"/>
      <c r="H228" s="29"/>
      <c r="I228" s="29"/>
      <c r="J228" s="29"/>
      <c r="K228" s="29">
        <v>10</v>
      </c>
      <c r="L228" s="29">
        <v>10</v>
      </c>
      <c r="M228" s="29"/>
      <c r="N228" s="17"/>
    </row>
    <row r="229" spans="1:14" s="16" customFormat="1" ht="17.25" customHeight="1" x14ac:dyDescent="0.25">
      <c r="A229" s="29">
        <v>4582</v>
      </c>
      <c r="B229" s="79" t="s">
        <v>2195</v>
      </c>
      <c r="C229" s="92">
        <v>4124892586</v>
      </c>
      <c r="D229" s="29"/>
      <c r="E229" s="29"/>
      <c r="F229" s="29"/>
      <c r="G229" s="29"/>
      <c r="H229" s="29"/>
      <c r="I229" s="29"/>
      <c r="J229" s="29"/>
      <c r="K229" s="35"/>
      <c r="L229" s="29">
        <v>20</v>
      </c>
      <c r="M229" s="29"/>
      <c r="N229" s="17"/>
    </row>
    <row r="230" spans="1:14" s="16" customFormat="1" ht="17.25" customHeight="1" x14ac:dyDescent="0.25">
      <c r="A230" s="29">
        <v>5575</v>
      </c>
      <c r="B230" s="79" t="s">
        <v>2196</v>
      </c>
      <c r="C230" s="92">
        <v>4124909107</v>
      </c>
      <c r="D230" s="29"/>
      <c r="E230" s="29"/>
      <c r="F230" s="29"/>
      <c r="G230" s="29"/>
      <c r="H230" s="29"/>
      <c r="I230" s="29"/>
      <c r="J230" s="29"/>
      <c r="K230" s="35"/>
      <c r="L230" s="29">
        <v>20</v>
      </c>
      <c r="M230" s="29"/>
      <c r="N230" s="17"/>
    </row>
    <row r="231" spans="1:14" s="16" customFormat="1" ht="17.25" customHeight="1" x14ac:dyDescent="0.25">
      <c r="A231" s="29">
        <v>3435</v>
      </c>
      <c r="B231" s="79" t="s">
        <v>206</v>
      </c>
      <c r="C231" s="92">
        <v>4124922172</v>
      </c>
      <c r="D231" s="29"/>
      <c r="E231" s="29"/>
      <c r="F231" s="29"/>
      <c r="G231" s="29"/>
      <c r="H231" s="29"/>
      <c r="I231" s="29"/>
      <c r="J231" s="29"/>
      <c r="K231" s="29">
        <v>10</v>
      </c>
      <c r="L231" s="29">
        <v>10</v>
      </c>
      <c r="M231" s="29"/>
      <c r="N231" s="17"/>
    </row>
    <row r="232" spans="1:14" s="16" customFormat="1" ht="17.25" customHeight="1" x14ac:dyDescent="0.25">
      <c r="A232" s="29">
        <v>4491</v>
      </c>
      <c r="B232" s="79" t="s">
        <v>2197</v>
      </c>
      <c r="C232" s="92">
        <v>4124896410</v>
      </c>
      <c r="D232" s="29"/>
      <c r="E232" s="29"/>
      <c r="F232" s="29"/>
      <c r="G232" s="29"/>
      <c r="H232" s="29"/>
      <c r="I232" s="29"/>
      <c r="J232" s="29"/>
      <c r="K232" s="29">
        <v>5</v>
      </c>
      <c r="L232" s="29">
        <v>5</v>
      </c>
      <c r="M232" s="29"/>
      <c r="N232" s="17"/>
    </row>
    <row r="233" spans="1:14" s="16" customFormat="1" ht="17.25" customHeight="1" x14ac:dyDescent="0.25">
      <c r="A233" s="29">
        <v>4491</v>
      </c>
      <c r="B233" s="79" t="s">
        <v>2197</v>
      </c>
      <c r="C233" s="92">
        <v>4124896201</v>
      </c>
      <c r="D233" s="29"/>
      <c r="E233" s="29"/>
      <c r="F233" s="29"/>
      <c r="G233" s="29"/>
      <c r="H233" s="29"/>
      <c r="I233" s="29"/>
      <c r="J233" s="29"/>
      <c r="K233" s="35"/>
      <c r="L233" s="29">
        <v>15</v>
      </c>
      <c r="M233" s="29"/>
      <c r="N233" s="17"/>
    </row>
    <row r="234" spans="1:14" s="16" customFormat="1" ht="17.25" customHeight="1" x14ac:dyDescent="0.25">
      <c r="A234" s="29">
        <v>5134</v>
      </c>
      <c r="B234" s="79" t="s">
        <v>2198</v>
      </c>
      <c r="C234" s="92">
        <v>4124943904</v>
      </c>
      <c r="D234" s="29"/>
      <c r="E234" s="29"/>
      <c r="F234" s="29"/>
      <c r="G234" s="29"/>
      <c r="H234" s="29"/>
      <c r="I234" s="29"/>
      <c r="J234" s="29"/>
      <c r="K234" s="29">
        <v>20</v>
      </c>
      <c r="L234" s="35"/>
      <c r="M234" s="29"/>
      <c r="N234" s="17"/>
    </row>
    <row r="235" spans="1:14" s="16" customFormat="1" ht="17.25" customHeight="1" x14ac:dyDescent="0.25">
      <c r="A235" s="29">
        <v>5095</v>
      </c>
      <c r="B235" s="79" t="s">
        <v>965</v>
      </c>
      <c r="C235" s="92">
        <v>4124938984</v>
      </c>
      <c r="D235" s="29"/>
      <c r="E235" s="29"/>
      <c r="F235" s="29"/>
      <c r="G235" s="29"/>
      <c r="H235" s="29"/>
      <c r="I235" s="29"/>
      <c r="J235" s="29"/>
      <c r="K235" s="29">
        <v>25</v>
      </c>
      <c r="L235" s="29">
        <v>25</v>
      </c>
      <c r="M235" s="29"/>
      <c r="N235" s="17"/>
    </row>
    <row r="236" spans="1:14" s="16" customFormat="1" ht="17.25" customHeight="1" x14ac:dyDescent="0.25">
      <c r="A236" s="29">
        <v>4965</v>
      </c>
      <c r="B236" s="79" t="s">
        <v>2199</v>
      </c>
      <c r="C236" s="92">
        <v>4124940813</v>
      </c>
      <c r="D236" s="29"/>
      <c r="E236" s="29"/>
      <c r="F236" s="29"/>
      <c r="G236" s="29"/>
      <c r="H236" s="29"/>
      <c r="I236" s="29"/>
      <c r="J236" s="29"/>
      <c r="K236" s="35"/>
      <c r="L236" s="29">
        <v>50</v>
      </c>
      <c r="M236" s="29"/>
      <c r="N236" s="17"/>
    </row>
    <row r="237" spans="1:14" s="16" customFormat="1" ht="17.25" customHeight="1" x14ac:dyDescent="0.25">
      <c r="A237" s="29">
        <v>5064</v>
      </c>
      <c r="B237" s="79" t="s">
        <v>2200</v>
      </c>
      <c r="C237" s="92">
        <v>4124891265</v>
      </c>
      <c r="D237" s="35"/>
      <c r="E237" s="35"/>
      <c r="F237" s="35"/>
      <c r="G237" s="35"/>
      <c r="H237" s="35"/>
      <c r="I237" s="35"/>
      <c r="J237" s="35"/>
      <c r="K237" s="29">
        <v>10</v>
      </c>
      <c r="L237" s="29">
        <v>10</v>
      </c>
      <c r="M237" s="29"/>
      <c r="N237" s="17"/>
    </row>
    <row r="238" spans="1:14" s="16" customFormat="1" ht="17.25" customHeight="1" x14ac:dyDescent="0.25">
      <c r="A238" s="29">
        <v>4698</v>
      </c>
      <c r="B238" s="79" t="s">
        <v>2201</v>
      </c>
      <c r="C238" s="92">
        <v>4124893958</v>
      </c>
      <c r="D238" s="35"/>
      <c r="E238" s="35"/>
      <c r="F238" s="35"/>
      <c r="G238" s="35"/>
      <c r="H238" s="35"/>
      <c r="I238" s="35"/>
      <c r="J238" s="35"/>
      <c r="K238" s="29">
        <v>15</v>
      </c>
      <c r="L238" s="29">
        <v>15</v>
      </c>
      <c r="M238" s="29"/>
      <c r="N238" s="17"/>
    </row>
    <row r="239" spans="1:14" s="16" customFormat="1" ht="17.25" customHeight="1" x14ac:dyDescent="0.25">
      <c r="A239" s="29">
        <v>4697</v>
      </c>
      <c r="B239" s="79" t="s">
        <v>2202</v>
      </c>
      <c r="C239" s="92">
        <v>4124944998</v>
      </c>
      <c r="D239" s="35"/>
      <c r="E239" s="35"/>
      <c r="F239" s="35"/>
      <c r="G239" s="29"/>
      <c r="H239" s="29"/>
      <c r="I239" s="29"/>
      <c r="J239" s="29"/>
      <c r="K239" s="29">
        <v>10</v>
      </c>
      <c r="L239" s="29">
        <v>10</v>
      </c>
      <c r="M239" s="29"/>
      <c r="N239" s="17"/>
    </row>
    <row r="240" spans="1:14" s="16" customFormat="1" ht="17.25" customHeight="1" x14ac:dyDescent="0.25">
      <c r="A240" s="29">
        <v>4916</v>
      </c>
      <c r="B240" s="79" t="s">
        <v>396</v>
      </c>
      <c r="C240" s="92">
        <v>4124888028</v>
      </c>
      <c r="D240" s="35"/>
      <c r="E240" s="35"/>
      <c r="F240" s="35"/>
      <c r="G240" s="29"/>
      <c r="H240" s="29"/>
      <c r="I240" s="29"/>
      <c r="J240" s="35"/>
      <c r="K240" s="29">
        <v>10</v>
      </c>
      <c r="L240" s="29">
        <v>10</v>
      </c>
      <c r="M240" s="29"/>
      <c r="N240" s="17"/>
    </row>
    <row r="241" spans="1:14" s="16" customFormat="1" ht="17.25" customHeight="1" x14ac:dyDescent="0.25">
      <c r="A241" s="29">
        <v>4749</v>
      </c>
      <c r="B241" s="83" t="s">
        <v>2203</v>
      </c>
      <c r="C241" s="92">
        <v>4124890505</v>
      </c>
      <c r="D241" s="35"/>
      <c r="E241" s="35"/>
      <c r="F241" s="35"/>
      <c r="G241" s="29"/>
      <c r="H241" s="29"/>
      <c r="I241" s="29"/>
      <c r="J241" s="35"/>
      <c r="K241" s="29">
        <v>10</v>
      </c>
      <c r="L241" s="29">
        <v>10</v>
      </c>
      <c r="M241" s="29"/>
      <c r="N241" s="17"/>
    </row>
    <row r="242" spans="1:14" s="16" customFormat="1" ht="17.25" customHeight="1" x14ac:dyDescent="0.25">
      <c r="A242" s="29">
        <v>4669</v>
      </c>
      <c r="B242" s="79" t="s">
        <v>2204</v>
      </c>
      <c r="C242" s="92">
        <v>4124969825</v>
      </c>
      <c r="D242" s="35"/>
      <c r="E242" s="35"/>
      <c r="F242" s="35"/>
      <c r="G242" s="29"/>
      <c r="H242" s="29"/>
      <c r="I242" s="29"/>
      <c r="J242" s="29"/>
      <c r="K242" s="29">
        <v>15</v>
      </c>
      <c r="L242" s="29">
        <v>15</v>
      </c>
      <c r="M242" s="29"/>
      <c r="N242" s="17"/>
    </row>
    <row r="243" spans="1:14" s="16" customFormat="1" ht="17.25" customHeight="1" x14ac:dyDescent="0.25">
      <c r="A243" s="29">
        <v>4707</v>
      </c>
      <c r="B243" s="79" t="s">
        <v>2205</v>
      </c>
      <c r="C243" s="92">
        <v>4124962072</v>
      </c>
      <c r="D243" s="35"/>
      <c r="E243" s="35"/>
      <c r="F243" s="35"/>
      <c r="G243" s="29"/>
      <c r="H243" s="29"/>
      <c r="I243" s="29"/>
      <c r="J243" s="29"/>
      <c r="K243" s="35"/>
      <c r="L243" s="29">
        <v>20</v>
      </c>
      <c r="M243" s="29"/>
      <c r="N243" s="17"/>
    </row>
    <row r="244" spans="1:14" s="16" customFormat="1" ht="17.25" customHeight="1" x14ac:dyDescent="0.25">
      <c r="A244" s="100"/>
      <c r="B244" s="101"/>
      <c r="C244" s="102"/>
      <c r="D244" s="100"/>
      <c r="E244" s="100"/>
      <c r="F244" s="100"/>
      <c r="G244" s="100"/>
      <c r="H244" s="100"/>
      <c r="I244" s="100"/>
      <c r="J244" s="100"/>
      <c r="K244" s="100"/>
      <c r="L244" s="100"/>
      <c r="M244" s="100" t="s">
        <v>2210</v>
      </c>
      <c r="N244" s="17"/>
    </row>
    <row r="245" spans="1:14" s="16" customFormat="1" ht="17.25" customHeight="1" x14ac:dyDescent="0.25">
      <c r="A245" s="29"/>
      <c r="B245" s="78" t="s">
        <v>2211</v>
      </c>
      <c r="C245" s="92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17"/>
    </row>
    <row r="246" spans="1:14" s="16" customFormat="1" ht="17.25" customHeight="1" x14ac:dyDescent="0.25">
      <c r="A246" s="58">
        <v>4197</v>
      </c>
      <c r="B246" s="79" t="s">
        <v>833</v>
      </c>
      <c r="C246" s="92">
        <v>4124927193</v>
      </c>
      <c r="D246" s="29"/>
      <c r="E246" s="29"/>
      <c r="F246" s="29"/>
      <c r="G246" s="29"/>
      <c r="H246" s="29"/>
      <c r="I246" s="29"/>
      <c r="J246" s="29"/>
      <c r="K246" s="29"/>
      <c r="L246" s="29">
        <v>15</v>
      </c>
      <c r="M246" s="29"/>
      <c r="N246" s="17"/>
    </row>
    <row r="247" spans="1:14" s="16" customFormat="1" ht="17.25" customHeight="1" x14ac:dyDescent="0.25">
      <c r="A247" s="29">
        <v>5207</v>
      </c>
      <c r="B247" s="79" t="s">
        <v>2213</v>
      </c>
      <c r="C247" s="92">
        <v>4124948986</v>
      </c>
      <c r="D247" s="29"/>
      <c r="E247" s="29"/>
      <c r="F247" s="29"/>
      <c r="G247" s="29"/>
      <c r="H247" s="29"/>
      <c r="I247" s="29"/>
      <c r="J247" s="29"/>
      <c r="K247" s="29"/>
      <c r="L247" s="29">
        <v>10</v>
      </c>
      <c r="M247" s="29"/>
      <c r="N247" s="17"/>
    </row>
    <row r="248" spans="1:14" s="16" customFormat="1" ht="17.25" customHeight="1" x14ac:dyDescent="0.25">
      <c r="A248" s="29">
        <v>5207</v>
      </c>
      <c r="B248" s="79" t="s">
        <v>2213</v>
      </c>
      <c r="C248" s="92">
        <v>4124885940</v>
      </c>
      <c r="D248" s="29"/>
      <c r="E248" s="29"/>
      <c r="F248" s="29"/>
      <c r="G248" s="29"/>
      <c r="H248" s="29"/>
      <c r="I248" s="29"/>
      <c r="J248" s="29"/>
      <c r="K248" s="29">
        <v>10</v>
      </c>
      <c r="L248" s="29"/>
      <c r="M248" s="29"/>
      <c r="N248" s="17"/>
    </row>
    <row r="249" spans="1:14" s="16" customFormat="1" ht="17.25" customHeight="1" x14ac:dyDescent="0.25">
      <c r="A249" s="29">
        <v>3324</v>
      </c>
      <c r="B249" s="79" t="s">
        <v>242</v>
      </c>
      <c r="C249" s="92">
        <v>4124891306</v>
      </c>
      <c r="D249" s="29"/>
      <c r="E249" s="29"/>
      <c r="F249" s="29"/>
      <c r="G249" s="29"/>
      <c r="H249" s="29"/>
      <c r="I249" s="29"/>
      <c r="J249" s="29"/>
      <c r="K249" s="29">
        <v>15</v>
      </c>
      <c r="L249" s="29">
        <v>15</v>
      </c>
      <c r="M249" s="29"/>
      <c r="N249" s="17"/>
    </row>
    <row r="250" spans="1:14" s="16" customFormat="1" ht="17.25" customHeight="1" x14ac:dyDescent="0.25">
      <c r="A250" s="29">
        <v>4417</v>
      </c>
      <c r="B250" s="79" t="s">
        <v>845</v>
      </c>
      <c r="C250" s="92">
        <v>4124958094</v>
      </c>
      <c r="D250" s="29"/>
      <c r="E250" s="29"/>
      <c r="F250" s="29"/>
      <c r="G250" s="29"/>
      <c r="H250" s="29"/>
      <c r="I250" s="29"/>
      <c r="J250" s="29"/>
      <c r="K250" s="29">
        <v>10</v>
      </c>
      <c r="L250" s="29"/>
      <c r="M250" s="29"/>
      <c r="N250" s="17"/>
    </row>
    <row r="251" spans="1:14" s="16" customFormat="1" ht="17.25" customHeight="1" x14ac:dyDescent="0.25">
      <c r="A251" s="29">
        <v>5267</v>
      </c>
      <c r="B251" s="79" t="s">
        <v>2214</v>
      </c>
      <c r="C251" s="92">
        <v>4124891415</v>
      </c>
      <c r="D251" s="29"/>
      <c r="E251" s="29"/>
      <c r="F251" s="29"/>
      <c r="G251" s="29"/>
      <c r="H251" s="29"/>
      <c r="I251" s="29"/>
      <c r="J251" s="29"/>
      <c r="K251" s="29">
        <v>5</v>
      </c>
      <c r="L251" s="29"/>
      <c r="M251" s="29"/>
      <c r="N251" s="17"/>
    </row>
    <row r="252" spans="1:14" s="16" customFormat="1" ht="17.25" customHeight="1" x14ac:dyDescent="0.25">
      <c r="A252" s="29">
        <v>4832</v>
      </c>
      <c r="B252" s="79" t="s">
        <v>849</v>
      </c>
      <c r="C252" s="92">
        <v>4124974190</v>
      </c>
      <c r="D252" s="29"/>
      <c r="E252" s="29"/>
      <c r="F252" s="29"/>
      <c r="G252" s="29"/>
      <c r="H252" s="29"/>
      <c r="I252" s="29"/>
      <c r="J252" s="29"/>
      <c r="K252" s="29"/>
      <c r="L252" s="29">
        <v>10</v>
      </c>
      <c r="M252" s="29"/>
      <c r="N252" s="17"/>
    </row>
    <row r="253" spans="1:14" s="16" customFormat="1" ht="17.25" customHeight="1" x14ac:dyDescent="0.25">
      <c r="A253" s="29">
        <v>5255</v>
      </c>
      <c r="B253" s="79" t="s">
        <v>2215</v>
      </c>
      <c r="C253" s="92">
        <v>4124875196</v>
      </c>
      <c r="D253" s="29"/>
      <c r="E253" s="29"/>
      <c r="F253" s="29"/>
      <c r="G253" s="29"/>
      <c r="H253" s="29"/>
      <c r="I253" s="29"/>
      <c r="J253" s="29"/>
      <c r="K253" s="29">
        <v>10</v>
      </c>
      <c r="L253" s="29">
        <v>10</v>
      </c>
      <c r="M253" s="29"/>
      <c r="N253" s="17"/>
    </row>
    <row r="254" spans="1:14" s="16" customFormat="1" ht="17.25" customHeight="1" x14ac:dyDescent="0.25">
      <c r="A254" s="29">
        <v>3754</v>
      </c>
      <c r="B254" s="79" t="s">
        <v>1136</v>
      </c>
      <c r="C254" s="92">
        <v>4124910554</v>
      </c>
      <c r="D254" s="29"/>
      <c r="E254" s="29"/>
      <c r="F254" s="29"/>
      <c r="G254" s="29"/>
      <c r="H254" s="29"/>
      <c r="I254" s="29"/>
      <c r="J254" s="29"/>
      <c r="K254" s="29">
        <v>15</v>
      </c>
      <c r="L254" s="29">
        <v>15</v>
      </c>
      <c r="M254" s="29"/>
      <c r="N254" s="17"/>
    </row>
    <row r="255" spans="1:14" s="16" customFormat="1" ht="17.25" customHeight="1" x14ac:dyDescent="0.25">
      <c r="A255" s="29">
        <v>3876</v>
      </c>
      <c r="B255" s="79" t="s">
        <v>835</v>
      </c>
      <c r="C255" s="92">
        <v>4124886814</v>
      </c>
      <c r="D255" s="29"/>
      <c r="E255" s="29"/>
      <c r="F255" s="29"/>
      <c r="G255" s="29"/>
      <c r="H255" s="29"/>
      <c r="I255" s="29"/>
      <c r="J255" s="29"/>
      <c r="K255" s="29">
        <v>10</v>
      </c>
      <c r="L255" s="29">
        <v>10</v>
      </c>
      <c r="M255" s="29"/>
      <c r="N255" s="17"/>
    </row>
    <row r="256" spans="1:14" s="16" customFormat="1" ht="17.25" customHeight="1" x14ac:dyDescent="0.25">
      <c r="A256" s="29">
        <v>4986</v>
      </c>
      <c r="B256" s="79" t="s">
        <v>1536</v>
      </c>
      <c r="C256" s="92">
        <v>4124948831</v>
      </c>
      <c r="D256" s="29"/>
      <c r="E256" s="29"/>
      <c r="F256" s="29"/>
      <c r="G256" s="29"/>
      <c r="H256" s="29"/>
      <c r="I256" s="29"/>
      <c r="J256" s="29"/>
      <c r="K256" s="29">
        <v>10</v>
      </c>
      <c r="L256" s="29">
        <v>10</v>
      </c>
      <c r="M256" s="29"/>
      <c r="N256" s="17"/>
    </row>
    <row r="257" spans="1:14" s="16" customFormat="1" ht="17.25" customHeight="1" x14ac:dyDescent="0.25">
      <c r="A257" s="29">
        <v>5284</v>
      </c>
      <c r="B257" s="79" t="s">
        <v>1137</v>
      </c>
      <c r="C257" s="92">
        <v>4124886014</v>
      </c>
      <c r="D257" s="29"/>
      <c r="E257" s="29"/>
      <c r="F257" s="29"/>
      <c r="G257" s="29"/>
      <c r="H257" s="29"/>
      <c r="I257" s="29"/>
      <c r="J257" s="29"/>
      <c r="K257" s="29"/>
      <c r="L257" s="29">
        <v>10</v>
      </c>
      <c r="M257" s="29"/>
      <c r="N257" s="17"/>
    </row>
    <row r="258" spans="1:14" s="16" customFormat="1" ht="17.25" customHeight="1" x14ac:dyDescent="0.25">
      <c r="A258" s="29">
        <v>3617</v>
      </c>
      <c r="B258" s="79" t="s">
        <v>1540</v>
      </c>
      <c r="C258" s="92">
        <v>4124946480</v>
      </c>
      <c r="D258" s="29"/>
      <c r="E258" s="29"/>
      <c r="F258" s="29"/>
      <c r="G258" s="29"/>
      <c r="H258" s="29"/>
      <c r="I258" s="29"/>
      <c r="J258" s="29"/>
      <c r="K258" s="29"/>
      <c r="L258" s="29">
        <v>5</v>
      </c>
      <c r="M258" s="29"/>
      <c r="N258" s="17"/>
    </row>
    <row r="259" spans="1:14" s="16" customFormat="1" ht="17.25" customHeight="1" x14ac:dyDescent="0.25">
      <c r="A259" s="29">
        <v>4287</v>
      </c>
      <c r="B259" s="79" t="s">
        <v>220</v>
      </c>
      <c r="C259" s="92">
        <v>4124884348</v>
      </c>
      <c r="D259" s="29"/>
      <c r="E259" s="29"/>
      <c r="F259" s="29"/>
      <c r="G259" s="29"/>
      <c r="H259" s="29"/>
      <c r="I259" s="29"/>
      <c r="J259" s="29"/>
      <c r="K259" s="29">
        <v>5</v>
      </c>
      <c r="L259" s="29">
        <v>5</v>
      </c>
      <c r="M259" s="29"/>
      <c r="N259" s="17"/>
    </row>
    <row r="260" spans="1:14" s="16" customFormat="1" ht="17.25" customHeight="1" x14ac:dyDescent="0.25">
      <c r="A260" s="29">
        <v>3094</v>
      </c>
      <c r="B260" s="79" t="s">
        <v>243</v>
      </c>
      <c r="C260" s="92">
        <v>4124945864</v>
      </c>
      <c r="D260" s="29"/>
      <c r="E260" s="29"/>
      <c r="F260" s="29"/>
      <c r="G260" s="29"/>
      <c r="H260" s="29"/>
      <c r="I260" s="29"/>
      <c r="J260" s="29"/>
      <c r="K260" s="29"/>
      <c r="L260" s="29">
        <v>5</v>
      </c>
      <c r="M260" s="29"/>
      <c r="N260" s="17"/>
    </row>
    <row r="261" spans="1:14" s="16" customFormat="1" ht="17.25" customHeight="1" x14ac:dyDescent="0.25">
      <c r="A261" s="29">
        <v>3089</v>
      </c>
      <c r="B261" s="79" t="s">
        <v>1488</v>
      </c>
      <c r="C261" s="92">
        <v>4124880279</v>
      </c>
      <c r="D261" s="29"/>
      <c r="E261" s="29"/>
      <c r="F261" s="29"/>
      <c r="G261" s="29"/>
      <c r="H261" s="29"/>
      <c r="I261" s="29"/>
      <c r="J261" s="29"/>
      <c r="K261" s="29"/>
      <c r="L261" s="29">
        <v>5</v>
      </c>
      <c r="M261" s="29"/>
      <c r="N261" s="17"/>
    </row>
    <row r="262" spans="1:14" s="16" customFormat="1" ht="17.25" customHeight="1" x14ac:dyDescent="0.25">
      <c r="A262" s="29">
        <v>3131</v>
      </c>
      <c r="B262" s="79" t="s">
        <v>2216</v>
      </c>
      <c r="C262" s="92">
        <v>4124896720</v>
      </c>
      <c r="D262" s="29"/>
      <c r="E262" s="29"/>
      <c r="F262" s="29"/>
      <c r="G262" s="29"/>
      <c r="H262" s="29"/>
      <c r="I262" s="29"/>
      <c r="J262" s="29"/>
      <c r="K262" s="29"/>
      <c r="L262" s="29">
        <v>5</v>
      </c>
      <c r="M262" s="29"/>
      <c r="N262" s="17"/>
    </row>
    <row r="263" spans="1:14" s="16" customFormat="1" ht="17.25" customHeight="1" x14ac:dyDescent="0.25">
      <c r="A263" s="29">
        <v>3131</v>
      </c>
      <c r="B263" s="79" t="s">
        <v>2216</v>
      </c>
      <c r="C263" s="92">
        <v>4124945974</v>
      </c>
      <c r="D263" s="29"/>
      <c r="E263" s="29"/>
      <c r="F263" s="29"/>
      <c r="G263" s="29"/>
      <c r="H263" s="29"/>
      <c r="I263" s="29"/>
      <c r="J263" s="29"/>
      <c r="K263" s="29">
        <v>10</v>
      </c>
      <c r="L263" s="29"/>
      <c r="M263" s="29"/>
      <c r="N263" s="17"/>
    </row>
    <row r="264" spans="1:14" s="16" customFormat="1" ht="17.25" customHeight="1" x14ac:dyDescent="0.25">
      <c r="A264" s="29">
        <v>4484</v>
      </c>
      <c r="B264" s="79" t="s">
        <v>1537</v>
      </c>
      <c r="C264" s="92">
        <v>4124948042</v>
      </c>
      <c r="D264" s="29"/>
      <c r="E264" s="29"/>
      <c r="F264" s="29"/>
      <c r="G264" s="29"/>
      <c r="H264" s="29"/>
      <c r="I264" s="29"/>
      <c r="J264" s="29"/>
      <c r="K264" s="29"/>
      <c r="L264" s="29">
        <v>5</v>
      </c>
      <c r="M264" s="29"/>
      <c r="N264" s="17"/>
    </row>
    <row r="265" spans="1:14" s="16" customFormat="1" ht="17.25" customHeight="1" x14ac:dyDescent="0.25">
      <c r="A265" s="29">
        <v>3132</v>
      </c>
      <c r="B265" s="80" t="s">
        <v>1065</v>
      </c>
      <c r="C265" s="92">
        <v>4124945986</v>
      </c>
      <c r="D265" s="29"/>
      <c r="E265" s="29"/>
      <c r="F265" s="29"/>
      <c r="G265" s="29"/>
      <c r="H265" s="29"/>
      <c r="I265" s="29"/>
      <c r="J265" s="29"/>
      <c r="K265" s="29"/>
      <c r="L265" s="29">
        <v>10</v>
      </c>
      <c r="M265" s="29"/>
      <c r="N265" s="17"/>
    </row>
    <row r="266" spans="1:14" s="16" customFormat="1" ht="17.25" customHeight="1" x14ac:dyDescent="0.25">
      <c r="A266" s="29">
        <v>3132</v>
      </c>
      <c r="B266" s="79" t="s">
        <v>1065</v>
      </c>
      <c r="C266" s="92">
        <v>4124880466</v>
      </c>
      <c r="D266" s="29"/>
      <c r="E266" s="29"/>
      <c r="F266" s="29"/>
      <c r="G266" s="29"/>
      <c r="H266" s="29"/>
      <c r="I266" s="29"/>
      <c r="J266" s="29"/>
      <c r="K266" s="29">
        <v>5</v>
      </c>
      <c r="L266" s="29"/>
      <c r="M266" s="29"/>
      <c r="N266" s="17"/>
    </row>
    <row r="267" spans="1:14" s="16" customFormat="1" ht="17.25" customHeight="1" x14ac:dyDescent="0.25">
      <c r="A267" s="29">
        <v>3290</v>
      </c>
      <c r="B267" s="79" t="s">
        <v>235</v>
      </c>
      <c r="C267" s="92">
        <v>4124946292</v>
      </c>
      <c r="D267" s="29"/>
      <c r="E267" s="29"/>
      <c r="F267" s="29"/>
      <c r="G267" s="29"/>
      <c r="H267" s="29"/>
      <c r="I267" s="29"/>
      <c r="J267" s="29"/>
      <c r="K267" s="29"/>
      <c r="L267" s="29">
        <v>5</v>
      </c>
      <c r="M267" s="29"/>
      <c r="N267" s="17"/>
    </row>
    <row r="268" spans="1:14" s="16" customFormat="1" ht="17.25" customHeight="1" x14ac:dyDescent="0.25">
      <c r="A268" s="29">
        <v>3995</v>
      </c>
      <c r="B268" s="79" t="s">
        <v>840</v>
      </c>
      <c r="C268" s="92">
        <v>4124883371</v>
      </c>
      <c r="D268" s="29"/>
      <c r="E268" s="29"/>
      <c r="F268" s="29"/>
      <c r="G268" s="29"/>
      <c r="H268" s="29"/>
      <c r="I268" s="29"/>
      <c r="J268" s="29"/>
      <c r="K268" s="29">
        <v>10</v>
      </c>
      <c r="L268" s="29">
        <v>10</v>
      </c>
      <c r="M268" s="29"/>
      <c r="N268" s="17"/>
    </row>
    <row r="269" spans="1:14" s="16" customFormat="1" ht="17.25" customHeight="1" x14ac:dyDescent="0.25">
      <c r="A269" s="29">
        <v>3499</v>
      </c>
      <c r="B269" s="79" t="s">
        <v>223</v>
      </c>
      <c r="C269" s="92">
        <v>4124881823</v>
      </c>
      <c r="D269" s="29"/>
      <c r="E269" s="29"/>
      <c r="F269" s="29"/>
      <c r="G269" s="29"/>
      <c r="H269" s="29"/>
      <c r="I269" s="29"/>
      <c r="J269" s="29"/>
      <c r="K269" s="29">
        <v>5</v>
      </c>
      <c r="L269" s="29">
        <v>10</v>
      </c>
      <c r="M269" s="29"/>
      <c r="N269" s="17"/>
    </row>
    <row r="270" spans="1:14" s="16" customFormat="1" ht="17.25" customHeight="1" x14ac:dyDescent="0.25">
      <c r="A270" s="29">
        <v>4968</v>
      </c>
      <c r="B270" s="79" t="s">
        <v>2217</v>
      </c>
      <c r="C270" s="92">
        <v>4124948789</v>
      </c>
      <c r="D270" s="29"/>
      <c r="E270" s="29"/>
      <c r="F270" s="29"/>
      <c r="G270" s="29"/>
      <c r="H270" s="29"/>
      <c r="I270" s="29"/>
      <c r="J270" s="29"/>
      <c r="K270" s="29">
        <v>5</v>
      </c>
      <c r="L270" s="29"/>
      <c r="M270" s="29"/>
      <c r="N270" s="17"/>
    </row>
    <row r="271" spans="1:14" s="16" customFormat="1" ht="17.25" customHeight="1" x14ac:dyDescent="0.25">
      <c r="A271" s="29">
        <v>4277</v>
      </c>
      <c r="B271" s="79" t="s">
        <v>2218</v>
      </c>
      <c r="C271" s="92">
        <v>4124975221</v>
      </c>
      <c r="D271" s="29"/>
      <c r="E271" s="29"/>
      <c r="F271" s="29"/>
      <c r="G271" s="29"/>
      <c r="H271" s="29"/>
      <c r="I271" s="29"/>
      <c r="J271" s="29"/>
      <c r="K271" s="29">
        <v>10</v>
      </c>
      <c r="L271" s="29">
        <v>10</v>
      </c>
      <c r="M271" s="29"/>
      <c r="N271" s="17"/>
    </row>
    <row r="272" spans="1:14" s="16" customFormat="1" ht="17.25" customHeight="1" x14ac:dyDescent="0.25">
      <c r="A272" s="29">
        <v>4826</v>
      </c>
      <c r="B272" s="79" t="s">
        <v>229</v>
      </c>
      <c r="C272" s="92">
        <v>4124968913</v>
      </c>
      <c r="D272" s="29"/>
      <c r="E272" s="29"/>
      <c r="F272" s="29"/>
      <c r="G272" s="29"/>
      <c r="H272" s="29"/>
      <c r="I272" s="29"/>
      <c r="J272" s="29"/>
      <c r="K272" s="29"/>
      <c r="L272" s="29">
        <v>5</v>
      </c>
      <c r="M272" s="29"/>
      <c r="N272" s="17"/>
    </row>
    <row r="273" spans="1:14" s="16" customFormat="1" ht="17.25" customHeight="1" x14ac:dyDescent="0.25">
      <c r="A273" s="29">
        <v>4191</v>
      </c>
      <c r="B273" s="79" t="s">
        <v>2219</v>
      </c>
      <c r="C273" s="92">
        <v>4124870807</v>
      </c>
      <c r="D273" s="29"/>
      <c r="E273" s="29"/>
      <c r="F273" s="29"/>
      <c r="G273" s="29"/>
      <c r="H273" s="29"/>
      <c r="I273" s="29"/>
      <c r="J273" s="29"/>
      <c r="K273" s="29">
        <v>10</v>
      </c>
      <c r="L273" s="29"/>
      <c r="M273" s="29"/>
      <c r="N273" s="17"/>
    </row>
    <row r="274" spans="1:14" s="16" customFormat="1" ht="17.25" customHeight="1" x14ac:dyDescent="0.25">
      <c r="A274" s="29">
        <v>5368</v>
      </c>
      <c r="B274" s="79" t="s">
        <v>230</v>
      </c>
      <c r="C274" s="92">
        <v>4124867951</v>
      </c>
      <c r="D274" s="29"/>
      <c r="E274" s="29"/>
      <c r="F274" s="29"/>
      <c r="G274" s="29"/>
      <c r="H274" s="29"/>
      <c r="I274" s="29"/>
      <c r="J274" s="29"/>
      <c r="K274" s="29">
        <v>5</v>
      </c>
      <c r="L274" s="29">
        <v>5</v>
      </c>
      <c r="M274" s="29"/>
      <c r="N274" s="17"/>
    </row>
    <row r="275" spans="1:14" s="16" customFormat="1" ht="17.25" customHeight="1" x14ac:dyDescent="0.25">
      <c r="A275" s="29">
        <v>4360</v>
      </c>
      <c r="B275" s="79" t="s">
        <v>848</v>
      </c>
      <c r="C275" s="92">
        <v>4124881580</v>
      </c>
      <c r="D275" s="29"/>
      <c r="E275" s="29"/>
      <c r="F275" s="29"/>
      <c r="G275" s="29"/>
      <c r="H275" s="29"/>
      <c r="I275" s="29"/>
      <c r="J275" s="29"/>
      <c r="K275" s="29">
        <v>5</v>
      </c>
      <c r="L275" s="29">
        <v>5</v>
      </c>
      <c r="M275" s="58" t="s">
        <v>2220</v>
      </c>
      <c r="N275" s="17"/>
    </row>
    <row r="276" spans="1:14" s="16" customFormat="1" ht="17.25" customHeight="1" x14ac:dyDescent="0.25">
      <c r="A276" s="91">
        <v>4424</v>
      </c>
      <c r="B276" s="79" t="s">
        <v>631</v>
      </c>
      <c r="C276" s="92">
        <v>4124884852</v>
      </c>
      <c r="D276" s="29"/>
      <c r="E276" s="29"/>
      <c r="F276" s="29"/>
      <c r="G276" s="29"/>
      <c r="H276" s="29"/>
      <c r="I276" s="29"/>
      <c r="J276" s="29"/>
      <c r="K276" s="29"/>
      <c r="L276" s="29">
        <v>19</v>
      </c>
      <c r="M276" s="29"/>
      <c r="N276" s="17"/>
    </row>
    <row r="277" spans="1:14" s="16" customFormat="1" ht="17.25" customHeight="1" x14ac:dyDescent="0.25">
      <c r="A277" s="29">
        <v>2169</v>
      </c>
      <c r="B277" s="79" t="s">
        <v>2221</v>
      </c>
      <c r="C277" s="92">
        <v>4124876775</v>
      </c>
      <c r="D277" s="29"/>
      <c r="E277" s="29"/>
      <c r="F277" s="29"/>
      <c r="G277" s="29"/>
      <c r="H277" s="29"/>
      <c r="I277" s="29"/>
      <c r="J277" s="29"/>
      <c r="K277" s="29"/>
      <c r="L277" s="29">
        <v>5</v>
      </c>
      <c r="M277" s="29"/>
      <c r="N277" s="17"/>
    </row>
    <row r="278" spans="1:14" s="16" customFormat="1" ht="17.25" customHeight="1" x14ac:dyDescent="0.25">
      <c r="A278" s="29">
        <v>4912</v>
      </c>
      <c r="B278" s="79" t="s">
        <v>1281</v>
      </c>
      <c r="C278" s="92">
        <v>4124885715</v>
      </c>
      <c r="D278" s="29"/>
      <c r="E278" s="29"/>
      <c r="F278" s="29"/>
      <c r="G278" s="29"/>
      <c r="H278" s="29"/>
      <c r="I278" s="29"/>
      <c r="J278" s="29"/>
      <c r="K278" s="29">
        <v>4</v>
      </c>
      <c r="L278" s="29">
        <v>5</v>
      </c>
      <c r="M278" s="29"/>
      <c r="N278" s="17"/>
    </row>
    <row r="279" spans="1:14" s="16" customFormat="1" ht="17.25" customHeight="1" x14ac:dyDescent="0.25">
      <c r="A279" s="29">
        <v>2796</v>
      </c>
      <c r="B279" s="79" t="s">
        <v>2222</v>
      </c>
      <c r="C279" s="92">
        <v>4124879120</v>
      </c>
      <c r="D279" s="29"/>
      <c r="E279" s="29"/>
      <c r="F279" s="29"/>
      <c r="G279" s="29"/>
      <c r="H279" s="29"/>
      <c r="I279" s="29"/>
      <c r="J279" s="29"/>
      <c r="K279" s="29">
        <v>5</v>
      </c>
      <c r="L279" s="29">
        <v>5</v>
      </c>
      <c r="M279" s="29"/>
      <c r="N279" s="17"/>
    </row>
    <row r="280" spans="1:14" s="16" customFormat="1" ht="17.25" customHeight="1" x14ac:dyDescent="0.25">
      <c r="A280" s="29">
        <v>3177</v>
      </c>
      <c r="B280" s="79" t="s">
        <v>1089</v>
      </c>
      <c r="C280" s="92">
        <v>4124880623</v>
      </c>
      <c r="D280" s="29"/>
      <c r="E280" s="29"/>
      <c r="F280" s="29"/>
      <c r="G280" s="29"/>
      <c r="H280" s="29"/>
      <c r="I280" s="29"/>
      <c r="J280" s="29"/>
      <c r="K280" s="29">
        <v>3</v>
      </c>
      <c r="L280" s="29">
        <v>3</v>
      </c>
      <c r="M280" s="29"/>
      <c r="N280" s="17"/>
    </row>
    <row r="281" spans="1:14" s="16" customFormat="1" ht="17.25" customHeight="1" x14ac:dyDescent="0.25">
      <c r="A281" s="29">
        <v>3231</v>
      </c>
      <c r="B281" s="79" t="s">
        <v>1090</v>
      </c>
      <c r="C281" s="92">
        <v>4124881058</v>
      </c>
      <c r="D281" s="29"/>
      <c r="E281" s="29"/>
      <c r="F281" s="29"/>
      <c r="G281" s="29"/>
      <c r="H281" s="29"/>
      <c r="I281" s="29"/>
      <c r="J281" s="29"/>
      <c r="K281" s="29">
        <v>5</v>
      </c>
      <c r="L281" s="29">
        <v>5</v>
      </c>
      <c r="M281" s="29"/>
      <c r="N281" s="17"/>
    </row>
    <row r="282" spans="1:14" s="16" customFormat="1" ht="17.25" customHeight="1" x14ac:dyDescent="0.25">
      <c r="A282" s="29">
        <v>5408</v>
      </c>
      <c r="B282" s="79" t="s">
        <v>2223</v>
      </c>
      <c r="C282" s="92">
        <v>4124886292</v>
      </c>
      <c r="D282" s="29"/>
      <c r="E282" s="29"/>
      <c r="F282" s="29"/>
      <c r="G282" s="29"/>
      <c r="H282" s="29"/>
      <c r="I282" s="29"/>
      <c r="J282" s="29"/>
      <c r="K282" s="29">
        <v>5</v>
      </c>
      <c r="L282" s="29">
        <v>5</v>
      </c>
      <c r="M282" s="29"/>
      <c r="N282" s="17"/>
    </row>
    <row r="283" spans="1:14" s="16" customFormat="1" ht="17.25" customHeight="1" x14ac:dyDescent="0.25">
      <c r="A283" s="29">
        <v>3862</v>
      </c>
      <c r="B283" s="79" t="s">
        <v>611</v>
      </c>
      <c r="C283" s="92">
        <v>4124882535</v>
      </c>
      <c r="D283" s="29"/>
      <c r="E283" s="29"/>
      <c r="F283" s="29"/>
      <c r="G283" s="29"/>
      <c r="H283" s="29"/>
      <c r="I283" s="29"/>
      <c r="J283" s="29"/>
      <c r="K283" s="29">
        <v>10</v>
      </c>
      <c r="L283" s="29">
        <v>5</v>
      </c>
      <c r="M283" s="29"/>
      <c r="N283" s="17"/>
    </row>
    <row r="284" spans="1:14" s="16" customFormat="1" ht="17.25" customHeight="1" x14ac:dyDescent="0.25">
      <c r="A284" s="29">
        <v>3182</v>
      </c>
      <c r="B284" s="79" t="s">
        <v>615</v>
      </c>
      <c r="C284" s="92">
        <v>4124880944</v>
      </c>
      <c r="D284" s="29"/>
      <c r="E284" s="29"/>
      <c r="F284" s="29"/>
      <c r="G284" s="29"/>
      <c r="H284" s="29"/>
      <c r="I284" s="29"/>
      <c r="J284" s="29"/>
      <c r="K284" s="29">
        <v>10</v>
      </c>
      <c r="L284" s="29">
        <v>10</v>
      </c>
      <c r="M284" s="29"/>
      <c r="N284" s="17"/>
    </row>
    <row r="285" spans="1:14" s="16" customFormat="1" ht="17.25" customHeight="1" x14ac:dyDescent="0.25">
      <c r="A285" s="29">
        <v>2826</v>
      </c>
      <c r="B285" s="79" t="s">
        <v>826</v>
      </c>
      <c r="C285" s="92">
        <v>4124879664</v>
      </c>
      <c r="D285" s="29"/>
      <c r="E285" s="29"/>
      <c r="F285" s="29"/>
      <c r="G285" s="29"/>
      <c r="H285" s="29"/>
      <c r="I285" s="29"/>
      <c r="J285" s="29"/>
      <c r="K285" s="29"/>
      <c r="L285" s="29">
        <v>5</v>
      </c>
      <c r="M285" s="29"/>
      <c r="N285" s="17"/>
    </row>
    <row r="286" spans="1:14" s="16" customFormat="1" ht="17.25" customHeight="1" x14ac:dyDescent="0.25">
      <c r="A286" s="29">
        <v>3683</v>
      </c>
      <c r="B286" s="79" t="s">
        <v>2224</v>
      </c>
      <c r="C286" s="92">
        <v>4124946542</v>
      </c>
      <c r="D286" s="29"/>
      <c r="E286" s="29"/>
      <c r="F286" s="29"/>
      <c r="G286" s="29"/>
      <c r="H286" s="29"/>
      <c r="I286" s="29"/>
      <c r="J286" s="29"/>
      <c r="K286" s="29"/>
      <c r="L286" s="29">
        <v>5</v>
      </c>
      <c r="M286" s="29"/>
      <c r="N286" s="17"/>
    </row>
    <row r="287" spans="1:14" s="16" customFormat="1" ht="17.25" customHeight="1" x14ac:dyDescent="0.25">
      <c r="A287" s="29">
        <v>4305</v>
      </c>
      <c r="B287" s="79" t="s">
        <v>38</v>
      </c>
      <c r="C287" s="92">
        <v>4124947601</v>
      </c>
      <c r="D287" s="29"/>
      <c r="E287" s="29"/>
      <c r="F287" s="29"/>
      <c r="G287" s="29"/>
      <c r="H287" s="29"/>
      <c r="I287" s="29"/>
      <c r="J287" s="29"/>
      <c r="K287" s="29">
        <v>5</v>
      </c>
      <c r="L287" s="29">
        <v>10</v>
      </c>
      <c r="M287" s="29"/>
      <c r="N287" s="17"/>
    </row>
    <row r="288" spans="1:14" s="16" customFormat="1" ht="17.25" customHeight="1" x14ac:dyDescent="0.25">
      <c r="A288" s="29">
        <v>3573</v>
      </c>
      <c r="B288" s="79" t="s">
        <v>618</v>
      </c>
      <c r="C288" s="92">
        <v>4124882025</v>
      </c>
      <c r="D288" s="29"/>
      <c r="E288" s="29"/>
      <c r="F288" s="29"/>
      <c r="G288" s="29"/>
      <c r="H288" s="29"/>
      <c r="I288" s="29"/>
      <c r="J288" s="29"/>
      <c r="K288" s="29">
        <v>10</v>
      </c>
      <c r="L288" s="29">
        <v>10</v>
      </c>
      <c r="M288" s="29"/>
      <c r="N288" s="17"/>
    </row>
    <row r="289" spans="1:14" s="16" customFormat="1" ht="17.25" customHeight="1" x14ac:dyDescent="0.25">
      <c r="A289" s="29">
        <v>3246</v>
      </c>
      <c r="B289" s="79" t="s">
        <v>625</v>
      </c>
      <c r="C289" s="92">
        <v>4124881219</v>
      </c>
      <c r="D289" s="29"/>
      <c r="E289" s="29"/>
      <c r="F289" s="29"/>
      <c r="G289" s="29"/>
      <c r="H289" s="29"/>
      <c r="I289" s="29"/>
      <c r="J289" s="29"/>
      <c r="K289" s="29">
        <v>5</v>
      </c>
      <c r="L289" s="29">
        <v>5</v>
      </c>
      <c r="M289" s="29"/>
      <c r="N289" s="17"/>
    </row>
    <row r="290" spans="1:14" s="16" customFormat="1" ht="17.25" customHeight="1" x14ac:dyDescent="0.25">
      <c r="A290" s="29">
        <v>3883</v>
      </c>
      <c r="B290" s="79" t="s">
        <v>643</v>
      </c>
      <c r="C290" s="92">
        <v>4124882693</v>
      </c>
      <c r="D290" s="29"/>
      <c r="E290" s="29"/>
      <c r="F290" s="29"/>
      <c r="G290" s="29"/>
      <c r="H290" s="29"/>
      <c r="I290" s="29"/>
      <c r="J290" s="29"/>
      <c r="K290" s="29">
        <v>5</v>
      </c>
      <c r="L290" s="29">
        <v>5</v>
      </c>
      <c r="M290" s="29"/>
      <c r="N290" s="17"/>
    </row>
    <row r="291" spans="1:14" s="16" customFormat="1" ht="17.25" customHeight="1" x14ac:dyDescent="0.25">
      <c r="A291" s="29">
        <v>3837</v>
      </c>
      <c r="B291" s="79" t="s">
        <v>2225</v>
      </c>
      <c r="C291" s="92">
        <v>4124882401</v>
      </c>
      <c r="D291" s="29"/>
      <c r="E291" s="29"/>
      <c r="F291" s="29"/>
      <c r="G291" s="29"/>
      <c r="H291" s="29"/>
      <c r="I291" s="29"/>
      <c r="J291" s="29"/>
      <c r="K291" s="29"/>
      <c r="L291" s="29">
        <v>10</v>
      </c>
      <c r="M291" s="29"/>
      <c r="N291" s="17"/>
    </row>
    <row r="292" spans="1:14" s="16" customFormat="1" ht="17.25" customHeight="1" x14ac:dyDescent="0.25">
      <c r="A292" s="29">
        <v>3178</v>
      </c>
      <c r="B292" s="79" t="s">
        <v>26</v>
      </c>
      <c r="C292" s="92">
        <v>4124946031</v>
      </c>
      <c r="D292" s="29"/>
      <c r="E292" s="29"/>
      <c r="F292" s="29"/>
      <c r="G292" s="29"/>
      <c r="H292" s="29"/>
      <c r="I292" s="29"/>
      <c r="J292" s="29"/>
      <c r="K292" s="29"/>
      <c r="L292" s="29">
        <v>5</v>
      </c>
      <c r="M292" s="29"/>
      <c r="N292" s="17"/>
    </row>
    <row r="293" spans="1:14" s="16" customFormat="1" ht="17.25" customHeight="1" x14ac:dyDescent="0.25">
      <c r="A293" s="29">
        <v>3659</v>
      </c>
      <c r="B293" s="79" t="s">
        <v>1607</v>
      </c>
      <c r="C293" s="92">
        <v>4124883784</v>
      </c>
      <c r="D293" s="29"/>
      <c r="E293" s="29"/>
      <c r="F293" s="29"/>
      <c r="G293" s="29"/>
      <c r="H293" s="29"/>
      <c r="I293" s="29"/>
      <c r="J293" s="29"/>
      <c r="K293" s="29">
        <v>10</v>
      </c>
      <c r="L293" s="29">
        <v>20</v>
      </c>
      <c r="M293" s="29"/>
      <c r="N293" s="17"/>
    </row>
    <row r="294" spans="1:14" s="16" customFormat="1" ht="17.25" customHeight="1" x14ac:dyDescent="0.25">
      <c r="A294" s="29">
        <v>2797</v>
      </c>
      <c r="B294" s="79" t="s">
        <v>656</v>
      </c>
      <c r="C294" s="92">
        <v>4124879314</v>
      </c>
      <c r="D294" s="29"/>
      <c r="E294" s="29"/>
      <c r="F294" s="29"/>
      <c r="G294" s="29"/>
      <c r="H294" s="29"/>
      <c r="I294" s="29"/>
      <c r="J294" s="29"/>
      <c r="K294" s="29">
        <v>5</v>
      </c>
      <c r="L294" s="29">
        <v>5</v>
      </c>
      <c r="M294" s="29"/>
      <c r="N294" s="17"/>
    </row>
    <row r="295" spans="1:14" s="16" customFormat="1" ht="17.25" customHeight="1" x14ac:dyDescent="0.25">
      <c r="A295" s="29">
        <v>3275</v>
      </c>
      <c r="B295" s="19" t="s">
        <v>1282</v>
      </c>
      <c r="C295" s="92">
        <v>4124881319</v>
      </c>
      <c r="D295" s="29"/>
      <c r="E295" s="29"/>
      <c r="F295" s="29"/>
      <c r="G295" s="29"/>
      <c r="H295" s="29"/>
      <c r="I295" s="29"/>
      <c r="J295" s="29"/>
      <c r="K295" s="29"/>
      <c r="L295" s="29">
        <v>3</v>
      </c>
      <c r="M295" s="55"/>
      <c r="N295" s="17"/>
    </row>
    <row r="296" spans="1:14" s="16" customFormat="1" ht="17.25" customHeight="1" x14ac:dyDescent="0.25">
      <c r="A296" s="29">
        <v>5580</v>
      </c>
      <c r="B296" s="79" t="s">
        <v>2226</v>
      </c>
      <c r="C296" s="92">
        <v>4124949686</v>
      </c>
      <c r="D296" s="29"/>
      <c r="E296" s="29"/>
      <c r="F296" s="29"/>
      <c r="G296" s="29"/>
      <c r="H296" s="29"/>
      <c r="I296" s="29"/>
      <c r="J296" s="29"/>
      <c r="K296" s="35"/>
      <c r="L296" s="29">
        <v>10</v>
      </c>
      <c r="M296" s="29"/>
      <c r="N296" s="17"/>
    </row>
    <row r="297" spans="1:14" s="16" customFormat="1" ht="17.25" customHeight="1" x14ac:dyDescent="0.25">
      <c r="A297" s="29">
        <v>5488</v>
      </c>
      <c r="B297" s="79" t="s">
        <v>1023</v>
      </c>
      <c r="C297" s="92">
        <v>4124886406</v>
      </c>
      <c r="D297" s="35"/>
      <c r="E297" s="35"/>
      <c r="F297" s="35"/>
      <c r="G297" s="35"/>
      <c r="H297" s="35"/>
      <c r="I297" s="35"/>
      <c r="J297" s="35"/>
      <c r="K297" s="29">
        <v>5</v>
      </c>
      <c r="L297" s="29">
        <v>5</v>
      </c>
      <c r="M297" s="29"/>
      <c r="N297" s="17"/>
    </row>
    <row r="298" spans="1:14" s="16" customFormat="1" ht="17.25" customHeight="1" x14ac:dyDescent="0.25">
      <c r="A298" s="29">
        <v>4442</v>
      </c>
      <c r="B298" s="79" t="s">
        <v>1279</v>
      </c>
      <c r="C298" s="92">
        <v>4124948035</v>
      </c>
      <c r="D298" s="35"/>
      <c r="E298" s="35"/>
      <c r="F298" s="35"/>
      <c r="G298" s="35"/>
      <c r="H298" s="35"/>
      <c r="I298" s="35"/>
      <c r="J298" s="35"/>
      <c r="K298" s="29"/>
      <c r="L298" s="29">
        <v>10</v>
      </c>
      <c r="M298" s="29"/>
      <c r="N298" s="17"/>
    </row>
    <row r="299" spans="1:14" s="16" customFormat="1" ht="17.25" customHeight="1" x14ac:dyDescent="0.25">
      <c r="A299" s="29">
        <v>5617</v>
      </c>
      <c r="B299" s="79" t="s">
        <v>2227</v>
      </c>
      <c r="C299" s="92">
        <v>4124949789</v>
      </c>
      <c r="D299" s="35"/>
      <c r="E299" s="35"/>
      <c r="F299" s="35"/>
      <c r="G299" s="35"/>
      <c r="H299" s="35"/>
      <c r="I299" s="35"/>
      <c r="J299" s="35"/>
      <c r="K299" s="29">
        <v>5</v>
      </c>
      <c r="L299" s="29">
        <v>10</v>
      </c>
      <c r="M299" s="29"/>
      <c r="N299" s="17"/>
    </row>
    <row r="300" spans="1:14" s="16" customFormat="1" ht="17.25" customHeight="1" x14ac:dyDescent="0.25">
      <c r="A300" s="29">
        <v>3232</v>
      </c>
      <c r="B300" s="79" t="s">
        <v>653</v>
      </c>
      <c r="C300" s="92">
        <v>4124881184</v>
      </c>
      <c r="D300" s="35"/>
      <c r="E300" s="35"/>
      <c r="F300" s="35"/>
      <c r="G300" s="35"/>
      <c r="H300" s="35"/>
      <c r="I300" s="35"/>
      <c r="J300" s="35"/>
      <c r="K300" s="29"/>
      <c r="L300" s="29">
        <v>5</v>
      </c>
      <c r="M300" s="29"/>
      <c r="N300" s="17"/>
    </row>
    <row r="301" spans="1:14" s="16" customFormat="1" ht="17.25" customHeight="1" x14ac:dyDescent="0.25">
      <c r="A301" s="29">
        <v>3160</v>
      </c>
      <c r="B301" s="79" t="s">
        <v>1280</v>
      </c>
      <c r="C301" s="92">
        <v>4124946016</v>
      </c>
      <c r="D301" s="35"/>
      <c r="E301" s="35"/>
      <c r="F301" s="35"/>
      <c r="G301" s="35"/>
      <c r="H301" s="35"/>
      <c r="I301" s="35"/>
      <c r="J301" s="35"/>
      <c r="K301" s="29"/>
      <c r="L301" s="29">
        <v>10</v>
      </c>
      <c r="M301" s="109"/>
      <c r="N301" s="17"/>
    </row>
    <row r="302" spans="1:14" s="16" customFormat="1" ht="17.25" customHeight="1" x14ac:dyDescent="0.25">
      <c r="A302" s="29">
        <v>4124</v>
      </c>
      <c r="B302" s="79" t="s">
        <v>660</v>
      </c>
      <c r="C302" s="92">
        <v>4124947394</v>
      </c>
      <c r="D302" s="29"/>
      <c r="E302" s="29"/>
      <c r="F302" s="29"/>
      <c r="G302" s="29"/>
      <c r="H302" s="29"/>
      <c r="I302" s="29"/>
      <c r="J302" s="29"/>
      <c r="K302" s="29">
        <v>5</v>
      </c>
      <c r="L302" s="29">
        <v>5</v>
      </c>
      <c r="M302" s="29"/>
      <c r="N302" s="17"/>
    </row>
    <row r="303" spans="1:14" s="16" customFormat="1" ht="17.25" customHeight="1" x14ac:dyDescent="0.25">
      <c r="A303" s="29">
        <v>2798</v>
      </c>
      <c r="B303" s="80" t="s">
        <v>2228</v>
      </c>
      <c r="C303" s="92">
        <v>4124879414</v>
      </c>
      <c r="D303" s="29"/>
      <c r="E303" s="29"/>
      <c r="F303" s="29"/>
      <c r="G303" s="29"/>
      <c r="H303" s="29"/>
      <c r="I303" s="29"/>
      <c r="J303" s="29"/>
      <c r="K303" s="29">
        <v>5</v>
      </c>
      <c r="L303" s="29">
        <v>5</v>
      </c>
      <c r="M303" s="29"/>
      <c r="N303" s="17"/>
    </row>
    <row r="304" spans="1:14" s="16" customFormat="1" ht="17.25" customHeight="1" x14ac:dyDescent="0.25">
      <c r="A304" s="29">
        <v>4276</v>
      </c>
      <c r="B304" s="79" t="s">
        <v>602</v>
      </c>
      <c r="C304" s="92">
        <v>4144884290</v>
      </c>
      <c r="D304" s="29"/>
      <c r="E304" s="29"/>
      <c r="F304" s="29"/>
      <c r="G304" s="29"/>
      <c r="H304" s="29"/>
      <c r="I304" s="29"/>
      <c r="J304" s="29"/>
      <c r="K304" s="29">
        <v>5</v>
      </c>
      <c r="L304" s="29">
        <v>5</v>
      </c>
      <c r="M304" s="29"/>
      <c r="N304" s="17"/>
    </row>
    <row r="305" spans="1:14" s="16" customFormat="1" ht="17.25" customHeight="1" x14ac:dyDescent="0.25">
      <c r="A305" s="29">
        <v>3433</v>
      </c>
      <c r="B305" s="79" t="s">
        <v>619</v>
      </c>
      <c r="C305" s="92">
        <v>4124881649</v>
      </c>
      <c r="D305" s="29"/>
      <c r="E305" s="29"/>
      <c r="F305" s="29"/>
      <c r="G305" s="29"/>
      <c r="H305" s="29"/>
      <c r="I305" s="29"/>
      <c r="J305" s="29"/>
      <c r="K305" s="29"/>
      <c r="L305" s="29">
        <v>5</v>
      </c>
      <c r="M305" s="91" t="s">
        <v>2229</v>
      </c>
      <c r="N305" s="17"/>
    </row>
    <row r="306" spans="1:14" s="16" customFormat="1" ht="17.25" customHeight="1" x14ac:dyDescent="0.25">
      <c r="A306" s="100"/>
      <c r="B306" s="101"/>
      <c r="C306" s="102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 t="s">
        <v>2230</v>
      </c>
      <c r="N306" s="17"/>
    </row>
    <row r="307" spans="1:14" s="16" customFormat="1" ht="17.25" customHeight="1" x14ac:dyDescent="0.25">
      <c r="A307" s="29"/>
      <c r="B307" s="78" t="s">
        <v>2231</v>
      </c>
      <c r="C307" s="92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17"/>
    </row>
    <row r="308" spans="1:14" s="16" customFormat="1" ht="17.25" customHeight="1" x14ac:dyDescent="0.25">
      <c r="A308" s="58">
        <v>3713</v>
      </c>
      <c r="B308" s="79" t="s">
        <v>285</v>
      </c>
      <c r="C308" s="92">
        <v>4124896297</v>
      </c>
      <c r="D308" s="29"/>
      <c r="E308" s="29"/>
      <c r="F308" s="29"/>
      <c r="G308" s="29"/>
      <c r="H308" s="29"/>
      <c r="I308" s="29"/>
      <c r="J308" s="29"/>
      <c r="K308" s="29"/>
      <c r="L308" s="29">
        <v>80</v>
      </c>
      <c r="M308" s="29"/>
      <c r="N308" s="17"/>
    </row>
    <row r="309" spans="1:14" s="16" customFormat="1" ht="17.25" customHeight="1" x14ac:dyDescent="0.25">
      <c r="A309" s="29">
        <v>3730</v>
      </c>
      <c r="B309" s="79" t="s">
        <v>2236</v>
      </c>
      <c r="C309" s="92">
        <v>4124946610</v>
      </c>
      <c r="D309" s="29"/>
      <c r="E309" s="29"/>
      <c r="F309" s="29"/>
      <c r="G309" s="29"/>
      <c r="H309" s="29"/>
      <c r="I309" s="29"/>
      <c r="J309" s="29"/>
      <c r="K309" s="29">
        <v>10</v>
      </c>
      <c r="L309" s="29">
        <v>5</v>
      </c>
      <c r="M309" s="29"/>
      <c r="N309" s="17"/>
    </row>
    <row r="310" spans="1:14" s="16" customFormat="1" ht="17.25" customHeight="1" x14ac:dyDescent="0.25">
      <c r="A310" s="29">
        <v>4404</v>
      </c>
      <c r="B310" s="79" t="s">
        <v>571</v>
      </c>
      <c r="C310" s="92">
        <v>4124947703</v>
      </c>
      <c r="D310" s="29"/>
      <c r="E310" s="29"/>
      <c r="F310" s="29"/>
      <c r="G310" s="29"/>
      <c r="H310" s="29"/>
      <c r="I310" s="29"/>
      <c r="J310" s="29"/>
      <c r="K310" s="29"/>
      <c r="L310" s="29">
        <v>5</v>
      </c>
      <c r="M310" s="29"/>
      <c r="N310" s="17"/>
    </row>
    <row r="311" spans="1:14" s="16" customFormat="1" ht="17.25" customHeight="1" x14ac:dyDescent="0.25">
      <c r="A311" s="29">
        <v>4525</v>
      </c>
      <c r="B311" s="79" t="s">
        <v>2237</v>
      </c>
      <c r="C311" s="92">
        <v>4124948270</v>
      </c>
      <c r="D311" s="29"/>
      <c r="E311" s="29"/>
      <c r="F311" s="29"/>
      <c r="G311" s="29"/>
      <c r="H311" s="29"/>
      <c r="I311" s="29"/>
      <c r="J311" s="29"/>
      <c r="K311" s="29"/>
      <c r="L311" s="29">
        <v>5</v>
      </c>
      <c r="M311" s="29"/>
      <c r="N311" s="17"/>
    </row>
    <row r="312" spans="1:14" s="16" customFormat="1" ht="17.25" customHeight="1" x14ac:dyDescent="0.25">
      <c r="A312" s="29">
        <v>3691</v>
      </c>
      <c r="B312" s="79" t="s">
        <v>2238</v>
      </c>
      <c r="C312" s="92">
        <v>4124882261</v>
      </c>
      <c r="D312" s="29"/>
      <c r="E312" s="29"/>
      <c r="F312" s="29"/>
      <c r="G312" s="29"/>
      <c r="H312" s="29"/>
      <c r="I312" s="29">
        <v>3</v>
      </c>
      <c r="J312" s="29"/>
      <c r="K312" s="29"/>
      <c r="L312" s="29"/>
      <c r="M312" s="29"/>
      <c r="N312" s="17"/>
    </row>
    <row r="313" spans="1:14" s="16" customFormat="1" ht="17.25" customHeight="1" x14ac:dyDescent="0.25">
      <c r="A313" s="29">
        <v>3691</v>
      </c>
      <c r="B313" s="79" t="s">
        <v>2238</v>
      </c>
      <c r="C313" s="92">
        <v>4124983438</v>
      </c>
      <c r="D313" s="29"/>
      <c r="E313" s="29"/>
      <c r="F313" s="29"/>
      <c r="G313" s="29"/>
      <c r="H313" s="29"/>
      <c r="I313" s="29"/>
      <c r="J313" s="29"/>
      <c r="K313" s="29">
        <v>10</v>
      </c>
      <c r="L313" s="29">
        <v>10</v>
      </c>
      <c r="M313" s="29"/>
      <c r="N313" s="17"/>
    </row>
    <row r="314" spans="1:14" s="16" customFormat="1" ht="17.25" customHeight="1" x14ac:dyDescent="0.25">
      <c r="A314" s="29">
        <v>3863</v>
      </c>
      <c r="B314" s="79" t="s">
        <v>2239</v>
      </c>
      <c r="C314" s="92">
        <v>4124882594</v>
      </c>
      <c r="D314" s="29"/>
      <c r="E314" s="29"/>
      <c r="F314" s="29"/>
      <c r="G314" s="29"/>
      <c r="H314" s="29"/>
      <c r="I314" s="29"/>
      <c r="J314" s="29"/>
      <c r="K314" s="29"/>
      <c r="L314" s="29">
        <v>5</v>
      </c>
      <c r="M314" s="29"/>
      <c r="N314" s="17"/>
    </row>
    <row r="315" spans="1:14" s="16" customFormat="1" ht="17.25" customHeight="1" x14ac:dyDescent="0.25">
      <c r="A315" s="29">
        <v>2853</v>
      </c>
      <c r="B315" s="79" t="s">
        <v>1358</v>
      </c>
      <c r="C315" s="92">
        <v>4124879748</v>
      </c>
      <c r="D315" s="29"/>
      <c r="E315" s="29"/>
      <c r="F315" s="29"/>
      <c r="G315" s="29"/>
      <c r="H315" s="29"/>
      <c r="I315" s="29"/>
      <c r="J315" s="29"/>
      <c r="K315" s="29"/>
      <c r="L315" s="29">
        <v>5</v>
      </c>
      <c r="M315" s="29"/>
      <c r="N315" s="17"/>
    </row>
    <row r="316" spans="1:14" s="16" customFormat="1" ht="17.25" customHeight="1" x14ac:dyDescent="0.25">
      <c r="A316" s="29">
        <v>3973</v>
      </c>
      <c r="B316" s="79" t="s">
        <v>2240</v>
      </c>
      <c r="C316" s="92">
        <v>4124883109</v>
      </c>
      <c r="D316" s="29"/>
      <c r="E316" s="29"/>
      <c r="F316" s="29"/>
      <c r="G316" s="29"/>
      <c r="H316" s="29"/>
      <c r="I316" s="29"/>
      <c r="J316" s="29"/>
      <c r="K316" s="29"/>
      <c r="L316" s="29">
        <v>5</v>
      </c>
      <c r="M316" s="29"/>
      <c r="N316" s="17"/>
    </row>
    <row r="317" spans="1:14" s="16" customFormat="1" ht="17.25" customHeight="1" x14ac:dyDescent="0.25">
      <c r="A317" s="29">
        <v>4667</v>
      </c>
      <c r="B317" s="79" t="s">
        <v>869</v>
      </c>
      <c r="C317" s="92">
        <v>4124885449</v>
      </c>
      <c r="D317" s="29"/>
      <c r="E317" s="29"/>
      <c r="F317" s="29"/>
      <c r="G317" s="29"/>
      <c r="H317" s="29"/>
      <c r="I317" s="29"/>
      <c r="J317" s="29"/>
      <c r="K317" s="29"/>
      <c r="L317" s="29">
        <v>5</v>
      </c>
      <c r="M317" s="29"/>
      <c r="N317" s="17"/>
    </row>
    <row r="318" spans="1:14" s="16" customFormat="1" ht="17.25" customHeight="1" x14ac:dyDescent="0.25">
      <c r="A318" s="29">
        <v>5225</v>
      </c>
      <c r="B318" s="79" t="s">
        <v>2241</v>
      </c>
      <c r="C318" s="92">
        <v>4124885979</v>
      </c>
      <c r="D318" s="29"/>
      <c r="E318" s="29"/>
      <c r="F318" s="29"/>
      <c r="G318" s="29"/>
      <c r="H318" s="29"/>
      <c r="I318" s="29"/>
      <c r="J318" s="29"/>
      <c r="K318" s="29"/>
      <c r="L318" s="29">
        <v>5</v>
      </c>
      <c r="M318" s="29"/>
      <c r="N318" s="17"/>
    </row>
    <row r="319" spans="1:14" s="16" customFormat="1" ht="17.25" customHeight="1" x14ac:dyDescent="0.25">
      <c r="A319" s="29">
        <v>2233</v>
      </c>
      <c r="B319" s="79" t="s">
        <v>2242</v>
      </c>
      <c r="C319" s="92">
        <v>4124945059</v>
      </c>
      <c r="D319" s="29"/>
      <c r="E319" s="29"/>
      <c r="F319" s="29"/>
      <c r="G319" s="29"/>
      <c r="H319" s="29"/>
      <c r="I319" s="29"/>
      <c r="J319" s="29"/>
      <c r="K319" s="29">
        <v>5</v>
      </c>
      <c r="L319" s="29"/>
      <c r="M319" s="29"/>
      <c r="N319" s="17"/>
    </row>
    <row r="320" spans="1:14" s="16" customFormat="1" ht="17.25" customHeight="1" x14ac:dyDescent="0.25">
      <c r="A320" s="29">
        <v>2418</v>
      </c>
      <c r="B320" s="79" t="s">
        <v>354</v>
      </c>
      <c r="C320" s="92">
        <v>4124945308</v>
      </c>
      <c r="D320" s="29"/>
      <c r="E320" s="29"/>
      <c r="F320" s="29"/>
      <c r="G320" s="29"/>
      <c r="H320" s="29"/>
      <c r="I320" s="29"/>
      <c r="J320" s="29"/>
      <c r="K320" s="29">
        <v>5</v>
      </c>
      <c r="L320" s="29">
        <v>5</v>
      </c>
      <c r="M320" s="29"/>
      <c r="N320" s="17"/>
    </row>
    <row r="321" spans="1:14" s="16" customFormat="1" ht="17.25" customHeight="1" x14ac:dyDescent="0.25">
      <c r="A321" s="29">
        <v>2165</v>
      </c>
      <c r="B321" s="79" t="s">
        <v>2243</v>
      </c>
      <c r="C321" s="92">
        <v>4124876707</v>
      </c>
      <c r="D321" s="29"/>
      <c r="E321" s="29"/>
      <c r="F321" s="29"/>
      <c r="G321" s="29"/>
      <c r="H321" s="29"/>
      <c r="I321" s="29"/>
      <c r="J321" s="29"/>
      <c r="K321" s="29"/>
      <c r="L321" s="29">
        <v>5</v>
      </c>
      <c r="M321" s="29"/>
      <c r="N321" s="17"/>
    </row>
    <row r="322" spans="1:14" s="16" customFormat="1" ht="17.25" customHeight="1" x14ac:dyDescent="0.25">
      <c r="A322" s="29">
        <v>3012</v>
      </c>
      <c r="B322" s="79" t="s">
        <v>353</v>
      </c>
      <c r="C322" s="92">
        <v>4124879932</v>
      </c>
      <c r="D322" s="29"/>
      <c r="E322" s="29"/>
      <c r="F322" s="29"/>
      <c r="G322" s="29"/>
      <c r="H322" s="29"/>
      <c r="I322" s="29"/>
      <c r="J322" s="29"/>
      <c r="K322" s="29"/>
      <c r="L322" s="29">
        <v>5</v>
      </c>
      <c r="M322" s="29"/>
      <c r="N322" s="17"/>
    </row>
    <row r="323" spans="1:14" s="16" customFormat="1" ht="17.25" customHeight="1" x14ac:dyDescent="0.25">
      <c r="A323" s="29">
        <v>2254</v>
      </c>
      <c r="B323" s="79" t="s">
        <v>570</v>
      </c>
      <c r="C323" s="92">
        <v>4124945086</v>
      </c>
      <c r="D323" s="29"/>
      <c r="E323" s="29"/>
      <c r="F323" s="29"/>
      <c r="G323" s="29"/>
      <c r="H323" s="29"/>
      <c r="I323" s="29"/>
      <c r="J323" s="29"/>
      <c r="K323" s="29">
        <v>5</v>
      </c>
      <c r="L323" s="29">
        <v>5</v>
      </c>
      <c r="M323" s="29"/>
      <c r="N323" s="17"/>
    </row>
    <row r="324" spans="1:14" s="16" customFormat="1" ht="17.25" customHeight="1" x14ac:dyDescent="0.25">
      <c r="A324" s="29">
        <v>2816</v>
      </c>
      <c r="B324" s="79" t="s">
        <v>1290</v>
      </c>
      <c r="C324" s="92">
        <v>4124945655</v>
      </c>
      <c r="D324" s="29"/>
      <c r="E324" s="29"/>
      <c r="F324" s="29"/>
      <c r="G324" s="29"/>
      <c r="H324" s="29"/>
      <c r="I324" s="29"/>
      <c r="J324" s="29"/>
      <c r="K324" s="29"/>
      <c r="L324" s="29">
        <v>10</v>
      </c>
      <c r="M324" s="29"/>
      <c r="N324" s="17"/>
    </row>
    <row r="325" spans="1:14" s="16" customFormat="1" ht="17.25" customHeight="1" x14ac:dyDescent="0.25">
      <c r="A325" s="29">
        <v>3145</v>
      </c>
      <c r="B325" s="79" t="s">
        <v>1544</v>
      </c>
      <c r="C325" s="92">
        <v>4124880556</v>
      </c>
      <c r="D325" s="29"/>
      <c r="E325" s="29"/>
      <c r="F325" s="29"/>
      <c r="G325" s="29"/>
      <c r="H325" s="29"/>
      <c r="I325" s="29"/>
      <c r="J325" s="29"/>
      <c r="K325" s="29"/>
      <c r="L325" s="29">
        <v>5</v>
      </c>
      <c r="M325" s="29"/>
      <c r="N325" s="17"/>
    </row>
    <row r="326" spans="1:14" s="16" customFormat="1" ht="17.25" customHeight="1" x14ac:dyDescent="0.25">
      <c r="A326" s="29">
        <v>2995</v>
      </c>
      <c r="B326" s="79" t="s">
        <v>1092</v>
      </c>
      <c r="C326" s="92">
        <v>4124879821</v>
      </c>
      <c r="D326" s="29"/>
      <c r="E326" s="29"/>
      <c r="F326" s="29"/>
      <c r="G326" s="29"/>
      <c r="H326" s="29"/>
      <c r="I326" s="29"/>
      <c r="J326" s="29"/>
      <c r="K326" s="29"/>
      <c r="L326" s="29">
        <v>5</v>
      </c>
      <c r="M326" s="29"/>
      <c r="N326" s="17"/>
    </row>
    <row r="327" spans="1:14" s="16" customFormat="1" ht="17.25" customHeight="1" x14ac:dyDescent="0.25">
      <c r="A327" s="29">
        <v>3569</v>
      </c>
      <c r="B327" s="79" t="s">
        <v>2244</v>
      </c>
      <c r="C327" s="92">
        <v>4124881989</v>
      </c>
      <c r="D327" s="29"/>
      <c r="E327" s="29"/>
      <c r="F327" s="29"/>
      <c r="G327" s="29"/>
      <c r="H327" s="29"/>
      <c r="I327" s="29"/>
      <c r="J327" s="29"/>
      <c r="K327" s="29"/>
      <c r="L327" s="29">
        <v>5</v>
      </c>
      <c r="M327" s="29"/>
      <c r="N327" s="17"/>
    </row>
    <row r="328" spans="1:14" s="16" customFormat="1" ht="17.25" customHeight="1" x14ac:dyDescent="0.25">
      <c r="A328" s="29">
        <v>4565</v>
      </c>
      <c r="B328" s="79" t="s">
        <v>1726</v>
      </c>
      <c r="C328" s="92">
        <v>4124948369</v>
      </c>
      <c r="D328" s="29"/>
      <c r="E328" s="29"/>
      <c r="F328" s="29"/>
      <c r="G328" s="29"/>
      <c r="H328" s="29"/>
      <c r="I328" s="29"/>
      <c r="J328" s="29"/>
      <c r="K328" s="29">
        <v>5</v>
      </c>
      <c r="L328" s="29"/>
      <c r="M328" s="29"/>
      <c r="N328" s="17"/>
    </row>
    <row r="329" spans="1:14" s="16" customFormat="1" ht="17.25" customHeight="1" x14ac:dyDescent="0.25">
      <c r="A329" s="29">
        <v>2361</v>
      </c>
      <c r="B329" s="79" t="s">
        <v>1016</v>
      </c>
      <c r="C329" s="92">
        <v>4124877659</v>
      </c>
      <c r="D329" s="29"/>
      <c r="E329" s="29"/>
      <c r="F329" s="29"/>
      <c r="G329" s="29"/>
      <c r="H329" s="29"/>
      <c r="I329" s="29"/>
      <c r="J329" s="29"/>
      <c r="K329" s="29"/>
      <c r="L329" s="29">
        <v>5</v>
      </c>
      <c r="M329" s="29"/>
      <c r="N329" s="17"/>
    </row>
    <row r="330" spans="1:14" s="16" customFormat="1" ht="17.25" customHeight="1" x14ac:dyDescent="0.25">
      <c r="A330" s="29">
        <v>3877</v>
      </c>
      <c r="B330" s="79" t="s">
        <v>1026</v>
      </c>
      <c r="C330" s="92">
        <v>4124882647</v>
      </c>
      <c r="D330" s="29"/>
      <c r="E330" s="29"/>
      <c r="F330" s="29"/>
      <c r="G330" s="29"/>
      <c r="H330" s="29"/>
      <c r="I330" s="29"/>
      <c r="J330" s="29"/>
      <c r="K330" s="29"/>
      <c r="L330" s="29">
        <v>5</v>
      </c>
      <c r="M330" s="29"/>
      <c r="N330" s="17"/>
    </row>
    <row r="331" spans="1:14" s="16" customFormat="1" ht="17.25" customHeight="1" x14ac:dyDescent="0.25">
      <c r="A331" s="29">
        <v>3477</v>
      </c>
      <c r="B331" s="79" t="s">
        <v>1821</v>
      </c>
      <c r="C331" s="92">
        <v>4124881691</v>
      </c>
      <c r="D331" s="29"/>
      <c r="E331" s="29"/>
      <c r="F331" s="29"/>
      <c r="G331" s="29"/>
      <c r="H331" s="29"/>
      <c r="I331" s="29"/>
      <c r="J331" s="29"/>
      <c r="K331" s="29"/>
      <c r="L331" s="29">
        <v>5</v>
      </c>
      <c r="M331" s="29"/>
      <c r="N331" s="17"/>
    </row>
    <row r="332" spans="1:14" s="16" customFormat="1" ht="17.25" customHeight="1" x14ac:dyDescent="0.25">
      <c r="A332" s="29">
        <v>4418</v>
      </c>
      <c r="B332" s="79" t="s">
        <v>2245</v>
      </c>
      <c r="C332" s="92">
        <v>4124947870</v>
      </c>
      <c r="D332" s="29"/>
      <c r="E332" s="29"/>
      <c r="F332" s="29"/>
      <c r="G332" s="29"/>
      <c r="H332" s="29"/>
      <c r="I332" s="29"/>
      <c r="J332" s="29"/>
      <c r="K332" s="29"/>
      <c r="L332" s="29">
        <v>5</v>
      </c>
      <c r="M332" s="29"/>
      <c r="N332" s="17"/>
    </row>
    <row r="333" spans="1:14" s="16" customFormat="1" ht="17.25" customHeight="1" x14ac:dyDescent="0.25">
      <c r="A333" s="29">
        <v>3692</v>
      </c>
      <c r="B333" s="79" t="s">
        <v>274</v>
      </c>
      <c r="C333" s="92">
        <v>4124982880</v>
      </c>
      <c r="D333" s="29"/>
      <c r="E333" s="29"/>
      <c r="F333" s="29"/>
      <c r="G333" s="29"/>
      <c r="H333" s="29"/>
      <c r="I333" s="29"/>
      <c r="J333" s="29"/>
      <c r="K333" s="29">
        <v>10</v>
      </c>
      <c r="L333" s="29"/>
      <c r="M333" s="29"/>
      <c r="N333" s="17"/>
    </row>
    <row r="334" spans="1:14" s="16" customFormat="1" ht="17.25" customHeight="1" x14ac:dyDescent="0.25">
      <c r="A334" s="29">
        <v>2145</v>
      </c>
      <c r="B334" s="79" t="s">
        <v>78</v>
      </c>
      <c r="C334" s="92">
        <v>4124956999</v>
      </c>
      <c r="D334" s="29"/>
      <c r="E334" s="29"/>
      <c r="F334" s="29"/>
      <c r="G334" s="29"/>
      <c r="H334" s="29"/>
      <c r="I334" s="29"/>
      <c r="J334" s="29"/>
      <c r="K334" s="29">
        <v>6</v>
      </c>
      <c r="L334" s="29">
        <v>7</v>
      </c>
      <c r="M334" s="29"/>
      <c r="N334" s="17"/>
    </row>
    <row r="335" spans="1:14" s="16" customFormat="1" ht="17.25" customHeight="1" x14ac:dyDescent="0.25">
      <c r="A335" s="29">
        <v>4166</v>
      </c>
      <c r="B335" s="79" t="s">
        <v>1590</v>
      </c>
      <c r="C335" s="92">
        <v>4124937622</v>
      </c>
      <c r="D335" s="29"/>
      <c r="E335" s="29"/>
      <c r="F335" s="29"/>
      <c r="G335" s="29"/>
      <c r="H335" s="29"/>
      <c r="I335" s="29"/>
      <c r="J335" s="29"/>
      <c r="K335" s="29"/>
      <c r="L335" s="29">
        <v>9</v>
      </c>
      <c r="M335" s="58" t="s">
        <v>2256</v>
      </c>
      <c r="N335" s="17"/>
    </row>
    <row r="336" spans="1:14" s="16" customFormat="1" ht="17.25" customHeight="1" x14ac:dyDescent="0.25">
      <c r="A336" s="91">
        <v>5542</v>
      </c>
      <c r="B336" s="79" t="s">
        <v>2246</v>
      </c>
      <c r="C336" s="92">
        <v>4124886459</v>
      </c>
      <c r="D336" s="29"/>
      <c r="E336" s="29"/>
      <c r="F336" s="29"/>
      <c r="G336" s="29"/>
      <c r="H336" s="29"/>
      <c r="I336" s="29"/>
      <c r="J336" s="29"/>
      <c r="K336" s="29"/>
      <c r="L336" s="29">
        <v>5</v>
      </c>
      <c r="M336" s="29"/>
      <c r="N336" s="17"/>
    </row>
    <row r="337" spans="1:14" s="16" customFormat="1" ht="17.25" customHeight="1" x14ac:dyDescent="0.25">
      <c r="A337" s="29">
        <v>3231</v>
      </c>
      <c r="B337" s="79" t="s">
        <v>1090</v>
      </c>
      <c r="C337" s="92">
        <v>4124881057</v>
      </c>
      <c r="D337" s="29">
        <v>6</v>
      </c>
      <c r="E337" s="29"/>
      <c r="F337" s="29"/>
      <c r="G337" s="29"/>
      <c r="H337" s="29"/>
      <c r="I337" s="29"/>
      <c r="J337" s="29"/>
      <c r="K337" s="29"/>
      <c r="L337" s="29"/>
      <c r="M337" s="29"/>
      <c r="N337" s="17"/>
    </row>
    <row r="338" spans="1:14" s="16" customFormat="1" ht="17.25" customHeight="1" x14ac:dyDescent="0.25">
      <c r="A338" s="29">
        <v>2291</v>
      </c>
      <c r="B338" s="79" t="s">
        <v>642</v>
      </c>
      <c r="C338" s="92">
        <v>4124877154</v>
      </c>
      <c r="D338" s="29"/>
      <c r="E338" s="29"/>
      <c r="F338" s="29"/>
      <c r="G338" s="29"/>
      <c r="H338" s="29"/>
      <c r="I338" s="29"/>
      <c r="J338" s="29"/>
      <c r="K338" s="29"/>
      <c r="L338" s="29">
        <v>5</v>
      </c>
      <c r="M338" s="29"/>
      <c r="N338" s="17"/>
    </row>
    <row r="339" spans="1:14" s="16" customFormat="1" ht="17.25" customHeight="1" x14ac:dyDescent="0.25">
      <c r="A339" s="29">
        <v>4539</v>
      </c>
      <c r="B339" s="79" t="s">
        <v>2247</v>
      </c>
      <c r="C339" s="92">
        <v>4124885214</v>
      </c>
      <c r="D339" s="29"/>
      <c r="E339" s="29"/>
      <c r="F339" s="29"/>
      <c r="G339" s="29"/>
      <c r="H339" s="29"/>
      <c r="I339" s="29"/>
      <c r="J339" s="29"/>
      <c r="K339" s="29"/>
      <c r="L339" s="29">
        <v>10</v>
      </c>
      <c r="M339" s="29"/>
      <c r="N339" s="17"/>
    </row>
    <row r="340" spans="1:14" s="16" customFormat="1" ht="17.25" customHeight="1" x14ac:dyDescent="0.25">
      <c r="A340" s="29">
        <v>2803</v>
      </c>
      <c r="B340" s="79" t="s">
        <v>35</v>
      </c>
      <c r="C340" s="92">
        <v>4124879510</v>
      </c>
      <c r="D340" s="29"/>
      <c r="E340" s="29"/>
      <c r="F340" s="29"/>
      <c r="G340" s="29"/>
      <c r="H340" s="29"/>
      <c r="I340" s="29"/>
      <c r="J340" s="29"/>
      <c r="K340" s="29"/>
      <c r="L340" s="29">
        <v>5</v>
      </c>
      <c r="M340" s="29"/>
      <c r="N340" s="17"/>
    </row>
    <row r="341" spans="1:14" s="16" customFormat="1" ht="17.25" customHeight="1" x14ac:dyDescent="0.25">
      <c r="A341" s="29">
        <v>5524</v>
      </c>
      <c r="B341" s="79" t="s">
        <v>630</v>
      </c>
      <c r="C341" s="92">
        <v>4124879527</v>
      </c>
      <c r="D341" s="29"/>
      <c r="E341" s="29"/>
      <c r="F341" s="29"/>
      <c r="G341" s="29"/>
      <c r="H341" s="29"/>
      <c r="I341" s="29"/>
      <c r="J341" s="29"/>
      <c r="K341" s="29"/>
      <c r="L341" s="29">
        <v>10</v>
      </c>
      <c r="M341" s="29"/>
      <c r="N341" s="17"/>
    </row>
    <row r="342" spans="1:14" s="16" customFormat="1" ht="17.25" customHeight="1" x14ac:dyDescent="0.25">
      <c r="A342" s="29">
        <v>2552</v>
      </c>
      <c r="B342" s="79" t="s">
        <v>33</v>
      </c>
      <c r="C342" s="92">
        <v>4124878458</v>
      </c>
      <c r="D342" s="29"/>
      <c r="E342" s="29"/>
      <c r="F342" s="29"/>
      <c r="G342" s="29"/>
      <c r="H342" s="29"/>
      <c r="I342" s="29"/>
      <c r="J342" s="29"/>
      <c r="K342" s="29"/>
      <c r="L342" s="29">
        <v>5</v>
      </c>
      <c r="M342" s="29"/>
      <c r="N342" s="17"/>
    </row>
    <row r="343" spans="1:14" s="16" customFormat="1" ht="17.25" customHeight="1" x14ac:dyDescent="0.25">
      <c r="A343" s="29">
        <v>4503</v>
      </c>
      <c r="B343" s="79" t="s">
        <v>2248</v>
      </c>
      <c r="C343" s="92">
        <v>4124948139</v>
      </c>
      <c r="D343" s="29"/>
      <c r="E343" s="29"/>
      <c r="F343" s="29"/>
      <c r="G343" s="29"/>
      <c r="H343" s="29"/>
      <c r="I343" s="29"/>
      <c r="J343" s="29"/>
      <c r="K343" s="29"/>
      <c r="L343" s="29">
        <v>5</v>
      </c>
      <c r="M343" s="29"/>
      <c r="N343" s="17"/>
    </row>
    <row r="344" spans="1:14" s="16" customFormat="1" ht="17.25" customHeight="1" x14ac:dyDescent="0.25">
      <c r="A344" s="29">
        <v>2190</v>
      </c>
      <c r="B344" s="79" t="s">
        <v>161</v>
      </c>
      <c r="C344" s="92">
        <v>4124939315</v>
      </c>
      <c r="D344" s="29"/>
      <c r="E344" s="29"/>
      <c r="F344" s="29"/>
      <c r="G344" s="29"/>
      <c r="H344" s="29"/>
      <c r="I344" s="29"/>
      <c r="J344" s="29"/>
      <c r="K344" s="29">
        <v>3</v>
      </c>
      <c r="L344" s="29">
        <v>5</v>
      </c>
      <c r="M344" s="29"/>
      <c r="N344" s="17"/>
    </row>
    <row r="345" spans="1:14" s="16" customFormat="1" ht="17.25" customHeight="1" x14ac:dyDescent="0.25">
      <c r="A345" s="29">
        <v>4799</v>
      </c>
      <c r="B345" s="79" t="s">
        <v>2249</v>
      </c>
      <c r="C345" s="92">
        <v>4124945415</v>
      </c>
      <c r="D345" s="29"/>
      <c r="E345" s="29"/>
      <c r="F345" s="29"/>
      <c r="G345" s="29"/>
      <c r="H345" s="29"/>
      <c r="I345" s="29"/>
      <c r="J345" s="29"/>
      <c r="K345" s="29"/>
      <c r="L345" s="29">
        <v>10</v>
      </c>
      <c r="M345" s="29"/>
      <c r="N345" s="17"/>
    </row>
    <row r="346" spans="1:14" s="16" customFormat="1" ht="17.25" customHeight="1" x14ac:dyDescent="0.25">
      <c r="A346" s="29">
        <v>2770</v>
      </c>
      <c r="B346" s="79" t="s">
        <v>2250</v>
      </c>
      <c r="C346" s="92">
        <v>4124945527</v>
      </c>
      <c r="D346" s="29"/>
      <c r="E346" s="29"/>
      <c r="F346" s="29"/>
      <c r="G346" s="29"/>
      <c r="H346" s="29"/>
      <c r="I346" s="29"/>
      <c r="J346" s="29"/>
      <c r="K346" s="29">
        <v>5</v>
      </c>
      <c r="L346" s="29">
        <v>5</v>
      </c>
      <c r="M346" s="29"/>
      <c r="N346" s="17"/>
    </row>
    <row r="347" spans="1:14" s="16" customFormat="1" ht="17.25" customHeight="1" x14ac:dyDescent="0.25">
      <c r="A347" s="29">
        <v>3180</v>
      </c>
      <c r="B347" s="79" t="s">
        <v>1284</v>
      </c>
      <c r="C347" s="92">
        <v>4124946072</v>
      </c>
      <c r="D347" s="29"/>
      <c r="E347" s="29"/>
      <c r="F347" s="29"/>
      <c r="G347" s="29"/>
      <c r="H347" s="29"/>
      <c r="I347" s="29"/>
      <c r="J347" s="29"/>
      <c r="K347" s="29">
        <v>5</v>
      </c>
      <c r="L347" s="29">
        <v>5</v>
      </c>
      <c r="M347" s="29"/>
      <c r="N347" s="17"/>
    </row>
    <row r="348" spans="1:14" s="16" customFormat="1" ht="17.25" customHeight="1" x14ac:dyDescent="0.25">
      <c r="A348" s="29">
        <v>5554</v>
      </c>
      <c r="B348" s="79" t="s">
        <v>2251</v>
      </c>
      <c r="C348" s="92">
        <v>4124949626</v>
      </c>
      <c r="D348" s="29"/>
      <c r="E348" s="29"/>
      <c r="F348" s="29"/>
      <c r="G348" s="29"/>
      <c r="H348" s="29"/>
      <c r="I348" s="29"/>
      <c r="J348" s="29"/>
      <c r="K348" s="29"/>
      <c r="L348" s="29">
        <v>5</v>
      </c>
      <c r="M348" s="29"/>
      <c r="N348" s="17"/>
    </row>
    <row r="349" spans="1:14" s="16" customFormat="1" ht="17.25" customHeight="1" x14ac:dyDescent="0.25">
      <c r="A349" s="29">
        <v>2050</v>
      </c>
      <c r="B349" s="79" t="s">
        <v>2252</v>
      </c>
      <c r="C349" s="92">
        <v>4124983363</v>
      </c>
      <c r="D349" s="29"/>
      <c r="E349" s="29"/>
      <c r="F349" s="29"/>
      <c r="G349" s="29"/>
      <c r="H349" s="29"/>
      <c r="I349" s="29"/>
      <c r="J349" s="29"/>
      <c r="K349" s="29"/>
      <c r="L349" s="29">
        <v>10</v>
      </c>
      <c r="M349" s="29"/>
      <c r="N349" s="17"/>
    </row>
    <row r="350" spans="1:14" s="16" customFormat="1" ht="17.25" customHeight="1" x14ac:dyDescent="0.25">
      <c r="A350" s="29">
        <v>2059</v>
      </c>
      <c r="B350" s="79" t="s">
        <v>2253</v>
      </c>
      <c r="C350" s="92">
        <v>4124944939</v>
      </c>
      <c r="D350" s="29"/>
      <c r="E350" s="29"/>
      <c r="F350" s="29"/>
      <c r="G350" s="29"/>
      <c r="H350" s="29"/>
      <c r="I350" s="29"/>
      <c r="J350" s="29"/>
      <c r="K350" s="29"/>
      <c r="L350" s="29">
        <v>5</v>
      </c>
      <c r="M350" s="29"/>
      <c r="N350" s="17"/>
    </row>
    <row r="351" spans="1:14" s="16" customFormat="1" ht="17.25" customHeight="1" x14ac:dyDescent="0.25">
      <c r="A351" s="29">
        <v>1654</v>
      </c>
      <c r="B351" s="79" t="s">
        <v>166</v>
      </c>
      <c r="C351" s="92">
        <v>4124994837</v>
      </c>
      <c r="D351" s="29"/>
      <c r="E351" s="29"/>
      <c r="F351" s="29"/>
      <c r="G351" s="29"/>
      <c r="H351" s="29"/>
      <c r="I351" s="29"/>
      <c r="J351" s="29"/>
      <c r="K351" s="29">
        <v>20</v>
      </c>
      <c r="L351" s="29">
        <v>20</v>
      </c>
      <c r="M351" s="29"/>
      <c r="N351" s="17"/>
    </row>
    <row r="352" spans="1:14" s="16" customFormat="1" ht="17.25" customHeight="1" x14ac:dyDescent="0.25">
      <c r="A352" s="29">
        <v>2014</v>
      </c>
      <c r="B352" s="79" t="s">
        <v>560</v>
      </c>
      <c r="C352" s="92">
        <v>4124944832</v>
      </c>
      <c r="D352" s="29"/>
      <c r="E352" s="29"/>
      <c r="F352" s="29"/>
      <c r="G352" s="29"/>
      <c r="H352" s="29"/>
      <c r="I352" s="29"/>
      <c r="J352" s="29"/>
      <c r="K352" s="29">
        <v>5</v>
      </c>
      <c r="L352" s="29">
        <v>5</v>
      </c>
      <c r="M352" s="29"/>
      <c r="N352" s="17"/>
    </row>
    <row r="353" spans="1:14" s="16" customFormat="1" ht="17.25" customHeight="1" x14ac:dyDescent="0.25">
      <c r="A353" s="29">
        <v>2322</v>
      </c>
      <c r="B353" s="79" t="s">
        <v>2254</v>
      </c>
      <c r="C353" s="92">
        <v>4124945196</v>
      </c>
      <c r="D353" s="29"/>
      <c r="E353" s="29"/>
      <c r="F353" s="29"/>
      <c r="G353" s="29"/>
      <c r="H353" s="29"/>
      <c r="I353" s="29"/>
      <c r="J353" s="29"/>
      <c r="K353" s="29">
        <v>5</v>
      </c>
      <c r="L353" s="29">
        <v>5</v>
      </c>
      <c r="M353" s="29"/>
      <c r="N353" s="17"/>
    </row>
    <row r="354" spans="1:14" s="16" customFormat="1" ht="17.25" customHeight="1" x14ac:dyDescent="0.25">
      <c r="A354" s="29">
        <v>3641</v>
      </c>
      <c r="B354" s="79" t="s">
        <v>1503</v>
      </c>
      <c r="C354" s="92">
        <v>4124979878</v>
      </c>
      <c r="D354" s="29"/>
      <c r="E354" s="29"/>
      <c r="F354" s="29"/>
      <c r="G354" s="29"/>
      <c r="H354" s="29"/>
      <c r="I354" s="29"/>
      <c r="J354" s="29"/>
      <c r="K354" s="29">
        <v>5</v>
      </c>
      <c r="L354" s="29">
        <v>5</v>
      </c>
      <c r="M354" s="29"/>
      <c r="N354" s="17"/>
    </row>
    <row r="355" spans="1:14" s="16" customFormat="1" ht="17.25" customHeight="1" x14ac:dyDescent="0.25">
      <c r="A355" s="29">
        <v>2532</v>
      </c>
      <c r="B355" s="79" t="s">
        <v>624</v>
      </c>
      <c r="C355" s="92">
        <v>4124945425</v>
      </c>
      <c r="D355" s="29"/>
      <c r="E355" s="29"/>
      <c r="F355" s="29"/>
      <c r="G355" s="29"/>
      <c r="H355" s="29"/>
      <c r="I355" s="29"/>
      <c r="J355" s="29"/>
      <c r="K355" s="29"/>
      <c r="L355" s="29">
        <v>5</v>
      </c>
      <c r="M355" s="29"/>
      <c r="N355" s="17"/>
    </row>
    <row r="356" spans="1:14" s="16" customFormat="1" ht="17.25" customHeight="1" x14ac:dyDescent="0.25">
      <c r="A356" s="29">
        <v>4534</v>
      </c>
      <c r="B356" s="79" t="s">
        <v>2255</v>
      </c>
      <c r="C356" s="92">
        <v>4124948306</v>
      </c>
      <c r="D356" s="29"/>
      <c r="E356" s="29"/>
      <c r="F356" s="29"/>
      <c r="G356" s="29"/>
      <c r="H356" s="29"/>
      <c r="I356" s="29"/>
      <c r="J356" s="29"/>
      <c r="K356" s="29"/>
      <c r="L356" s="29">
        <v>5</v>
      </c>
      <c r="M356" s="91" t="s">
        <v>2257</v>
      </c>
      <c r="N356" s="17"/>
    </row>
    <row r="357" spans="1:14" s="16" customFormat="1" ht="17.25" customHeight="1" x14ac:dyDescent="0.25">
      <c r="A357" s="29"/>
      <c r="B357" s="37" t="s">
        <v>590</v>
      </c>
      <c r="C357" s="92"/>
      <c r="D357" s="29"/>
      <c r="E357" s="29"/>
      <c r="F357" s="29"/>
      <c r="G357" s="29"/>
      <c r="H357" s="29"/>
      <c r="I357" s="29"/>
      <c r="J357" s="29"/>
      <c r="K357" s="29"/>
      <c r="L357" s="29"/>
      <c r="M357" s="55" t="s">
        <v>2232</v>
      </c>
      <c r="N357" s="17"/>
    </row>
    <row r="358" spans="1:14" s="16" customFormat="1" ht="17.25" customHeight="1" x14ac:dyDescent="0.25">
      <c r="A358" s="29">
        <v>3300</v>
      </c>
      <c r="B358" s="79" t="s">
        <v>302</v>
      </c>
      <c r="C358" s="92">
        <v>4124987683</v>
      </c>
      <c r="D358" s="29">
        <v>5</v>
      </c>
      <c r="E358" s="29">
        <v>5</v>
      </c>
      <c r="F358" s="29">
        <v>5</v>
      </c>
      <c r="G358" s="29"/>
      <c r="H358" s="29"/>
      <c r="I358" s="29"/>
      <c r="J358" s="29"/>
      <c r="K358" s="29"/>
      <c r="L358" s="29"/>
      <c r="M358" s="29"/>
      <c r="N358" s="17"/>
    </row>
    <row r="359" spans="1:14" s="16" customFormat="1" ht="17.25" customHeight="1" x14ac:dyDescent="0.25">
      <c r="A359" s="29">
        <v>2919</v>
      </c>
      <c r="B359" s="79" t="s">
        <v>299</v>
      </c>
      <c r="C359" s="92">
        <v>4125012350</v>
      </c>
      <c r="D359" s="29"/>
      <c r="E359" s="29"/>
      <c r="F359" s="29"/>
      <c r="G359" s="29"/>
      <c r="H359" s="29"/>
      <c r="I359" s="29"/>
      <c r="J359" s="29"/>
      <c r="K359" s="74">
        <v>10</v>
      </c>
      <c r="L359" s="29">
        <v>15</v>
      </c>
      <c r="M359" s="74" t="s">
        <v>2296</v>
      </c>
      <c r="N359" s="17"/>
    </row>
    <row r="360" spans="1:14" s="16" customFormat="1" ht="17.25" customHeight="1" x14ac:dyDescent="0.25">
      <c r="A360" s="100"/>
      <c r="B360" s="101"/>
      <c r="C360" s="102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 t="s">
        <v>2295</v>
      </c>
      <c r="N360" s="17"/>
    </row>
    <row r="361" spans="1:14" s="16" customFormat="1" ht="17.25" customHeight="1" x14ac:dyDescent="0.25">
      <c r="A361" s="29"/>
      <c r="B361" s="78" t="s">
        <v>2258</v>
      </c>
      <c r="C361" s="92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17"/>
    </row>
    <row r="362" spans="1:14" s="16" customFormat="1" ht="17.25" customHeight="1" x14ac:dyDescent="0.25">
      <c r="A362" s="58" t="s">
        <v>2259</v>
      </c>
      <c r="B362" s="79" t="s">
        <v>2260</v>
      </c>
      <c r="C362" s="92">
        <v>43567</v>
      </c>
      <c r="D362" s="29"/>
      <c r="E362" s="29"/>
      <c r="F362" s="29">
        <v>2</v>
      </c>
      <c r="G362" s="29"/>
      <c r="H362" s="29"/>
      <c r="I362" s="29"/>
      <c r="J362" s="29"/>
      <c r="K362" s="29"/>
      <c r="L362" s="29"/>
      <c r="M362" s="29"/>
      <c r="N362" s="17"/>
    </row>
    <row r="363" spans="1:14" s="16" customFormat="1" ht="17.25" customHeight="1" x14ac:dyDescent="0.25">
      <c r="A363" s="29">
        <v>3239</v>
      </c>
      <c r="B363" s="79" t="s">
        <v>2261</v>
      </c>
      <c r="C363" s="92">
        <v>4124945411</v>
      </c>
      <c r="D363" s="29"/>
      <c r="E363" s="29"/>
      <c r="F363" s="29"/>
      <c r="G363" s="29"/>
      <c r="H363" s="29"/>
      <c r="I363" s="29"/>
      <c r="J363" s="29"/>
      <c r="K363" s="29"/>
      <c r="L363" s="29">
        <v>3</v>
      </c>
      <c r="M363" s="29"/>
      <c r="N363" s="17"/>
    </row>
    <row r="364" spans="1:14" s="16" customFormat="1" ht="17.25" customHeight="1" x14ac:dyDescent="0.25">
      <c r="A364" s="29">
        <v>5290</v>
      </c>
      <c r="B364" s="79" t="s">
        <v>890</v>
      </c>
      <c r="C364" s="92">
        <v>4124930018</v>
      </c>
      <c r="D364" s="29"/>
      <c r="E364" s="29"/>
      <c r="F364" s="29"/>
      <c r="G364" s="29"/>
      <c r="H364" s="29"/>
      <c r="I364" s="29"/>
      <c r="J364" s="29"/>
      <c r="K364" s="29"/>
      <c r="L364" s="29">
        <v>8</v>
      </c>
      <c r="M364" s="29"/>
      <c r="N364" s="17"/>
    </row>
    <row r="365" spans="1:14" s="16" customFormat="1" ht="17.25" customHeight="1" x14ac:dyDescent="0.25">
      <c r="A365" s="29">
        <v>2395</v>
      </c>
      <c r="B365" s="79" t="s">
        <v>472</v>
      </c>
      <c r="C365" s="92">
        <v>4124888088</v>
      </c>
      <c r="D365" s="29"/>
      <c r="E365" s="29"/>
      <c r="F365" s="29"/>
      <c r="G365" s="29"/>
      <c r="H365" s="29"/>
      <c r="I365" s="29"/>
      <c r="J365" s="29"/>
      <c r="K365" s="29"/>
      <c r="L365" s="29">
        <v>5</v>
      </c>
      <c r="M365" s="29"/>
      <c r="N365" s="17"/>
    </row>
    <row r="366" spans="1:14" s="16" customFormat="1" ht="17.25" customHeight="1" x14ac:dyDescent="0.25">
      <c r="A366" s="29">
        <v>3529</v>
      </c>
      <c r="B366" s="79" t="s">
        <v>704</v>
      </c>
      <c r="C366" s="92">
        <v>4124943599</v>
      </c>
      <c r="D366" s="29"/>
      <c r="E366" s="29"/>
      <c r="F366" s="29"/>
      <c r="G366" s="29"/>
      <c r="H366" s="29"/>
      <c r="I366" s="29"/>
      <c r="J366" s="29"/>
      <c r="K366" s="29">
        <v>6</v>
      </c>
      <c r="L366" s="29">
        <v>6</v>
      </c>
      <c r="M366" s="29"/>
      <c r="N366" s="17"/>
    </row>
    <row r="367" spans="1:14" s="16" customFormat="1" ht="17.25" customHeight="1" x14ac:dyDescent="0.25">
      <c r="A367" s="29">
        <v>4419</v>
      </c>
      <c r="B367" s="79" t="s">
        <v>2262</v>
      </c>
      <c r="C367" s="92">
        <v>4124895143</v>
      </c>
      <c r="D367" s="29"/>
      <c r="E367" s="29"/>
      <c r="F367" s="29"/>
      <c r="G367" s="29"/>
      <c r="H367" s="29"/>
      <c r="I367" s="29"/>
      <c r="J367" s="29"/>
      <c r="K367" s="29"/>
      <c r="L367" s="29">
        <v>5</v>
      </c>
      <c r="M367" s="29"/>
      <c r="N367" s="17"/>
    </row>
    <row r="368" spans="1:14" s="16" customFormat="1" ht="17.25" customHeight="1" x14ac:dyDescent="0.25">
      <c r="A368" s="29">
        <v>3941</v>
      </c>
      <c r="B368" s="79" t="s">
        <v>2263</v>
      </c>
      <c r="C368" s="92">
        <v>4124944120</v>
      </c>
      <c r="D368" s="29"/>
      <c r="E368" s="29"/>
      <c r="F368" s="29"/>
      <c r="G368" s="29"/>
      <c r="H368" s="29"/>
      <c r="I368" s="29"/>
      <c r="J368" s="29"/>
      <c r="K368" s="29">
        <v>3</v>
      </c>
      <c r="L368" s="29">
        <v>4</v>
      </c>
      <c r="M368" s="29"/>
      <c r="N368" s="17"/>
    </row>
    <row r="369" spans="1:14" s="16" customFormat="1" ht="17.25" customHeight="1" x14ac:dyDescent="0.25">
      <c r="A369" s="29">
        <v>3280</v>
      </c>
      <c r="B369" s="79" t="s">
        <v>2264</v>
      </c>
      <c r="C369" s="92">
        <v>4124974761</v>
      </c>
      <c r="D369" s="29"/>
      <c r="E369" s="29"/>
      <c r="F369" s="29"/>
      <c r="G369" s="29"/>
      <c r="H369" s="29"/>
      <c r="I369" s="29"/>
      <c r="J369" s="29"/>
      <c r="K369" s="29">
        <v>10</v>
      </c>
      <c r="L369" s="29">
        <v>5</v>
      </c>
      <c r="M369" s="29"/>
      <c r="N369" s="17"/>
    </row>
    <row r="370" spans="1:14" s="16" customFormat="1" ht="17.25" customHeight="1" x14ac:dyDescent="0.25">
      <c r="A370" s="29">
        <v>4050</v>
      </c>
      <c r="B370" s="79" t="s">
        <v>2265</v>
      </c>
      <c r="C370" s="92">
        <v>4124922180</v>
      </c>
      <c r="D370" s="29"/>
      <c r="E370" s="29"/>
      <c r="F370" s="29"/>
      <c r="G370" s="29"/>
      <c r="H370" s="29"/>
      <c r="I370" s="29"/>
      <c r="J370" s="29"/>
      <c r="K370" s="29"/>
      <c r="L370" s="29">
        <v>3</v>
      </c>
      <c r="M370" s="29"/>
      <c r="N370" s="17"/>
    </row>
    <row r="371" spans="1:14" s="16" customFormat="1" ht="17.25" customHeight="1" x14ac:dyDescent="0.25">
      <c r="A371" s="29">
        <v>2409</v>
      </c>
      <c r="B371" s="79" t="s">
        <v>66</v>
      </c>
      <c r="C371" s="92">
        <v>4124973661</v>
      </c>
      <c r="D371" s="29"/>
      <c r="E371" s="29"/>
      <c r="F371" s="29"/>
      <c r="G371" s="29"/>
      <c r="H371" s="29"/>
      <c r="I371" s="29"/>
      <c r="J371" s="29"/>
      <c r="K371" s="29">
        <v>5</v>
      </c>
      <c r="L371" s="29">
        <v>5</v>
      </c>
      <c r="M371" s="29"/>
      <c r="N371" s="17"/>
    </row>
    <row r="372" spans="1:14" s="16" customFormat="1" ht="17.25" customHeight="1" x14ac:dyDescent="0.25">
      <c r="A372" s="29">
        <v>3948</v>
      </c>
      <c r="B372" s="79" t="s">
        <v>1042</v>
      </c>
      <c r="C372" s="92">
        <v>4124895362</v>
      </c>
      <c r="D372" s="29"/>
      <c r="E372" s="29"/>
      <c r="F372" s="29"/>
      <c r="G372" s="29"/>
      <c r="H372" s="29"/>
      <c r="I372" s="29"/>
      <c r="J372" s="29"/>
      <c r="K372" s="29">
        <v>5</v>
      </c>
      <c r="L372" s="29">
        <v>10</v>
      </c>
      <c r="M372" s="29"/>
      <c r="N372" s="17"/>
    </row>
    <row r="373" spans="1:14" s="16" customFormat="1" ht="17.25" customHeight="1" x14ac:dyDescent="0.25">
      <c r="A373" s="29">
        <v>2564</v>
      </c>
      <c r="B373" s="79" t="s">
        <v>430</v>
      </c>
      <c r="C373" s="92">
        <v>4124977256</v>
      </c>
      <c r="D373" s="29"/>
      <c r="E373" s="29"/>
      <c r="F373" s="29"/>
      <c r="G373" s="29"/>
      <c r="H373" s="29"/>
      <c r="I373" s="29"/>
      <c r="J373" s="29"/>
      <c r="K373" s="29"/>
      <c r="L373" s="29">
        <v>5</v>
      </c>
      <c r="M373" s="29"/>
      <c r="N373" s="17"/>
    </row>
    <row r="374" spans="1:14" s="16" customFormat="1" ht="17.25" customHeight="1" x14ac:dyDescent="0.25">
      <c r="A374" s="29">
        <v>5511</v>
      </c>
      <c r="B374" s="79" t="s">
        <v>2266</v>
      </c>
      <c r="C374" s="92">
        <v>4124970358</v>
      </c>
      <c r="D374" s="29"/>
      <c r="E374" s="29"/>
      <c r="F374" s="29"/>
      <c r="G374" s="29"/>
      <c r="H374" s="29"/>
      <c r="I374" s="29"/>
      <c r="J374" s="29"/>
      <c r="K374" s="29"/>
      <c r="L374" s="29">
        <v>10</v>
      </c>
      <c r="M374" s="29"/>
      <c r="N374" s="17"/>
    </row>
    <row r="375" spans="1:14" s="16" customFormat="1" ht="17.25" customHeight="1" x14ac:dyDescent="0.25">
      <c r="A375" s="29">
        <v>3245</v>
      </c>
      <c r="B375" s="79" t="s">
        <v>755</v>
      </c>
      <c r="C375" s="92">
        <v>4124969922</v>
      </c>
      <c r="D375" s="29"/>
      <c r="E375" s="29"/>
      <c r="F375" s="29"/>
      <c r="G375" s="29"/>
      <c r="H375" s="29"/>
      <c r="I375" s="29"/>
      <c r="J375" s="29"/>
      <c r="K375" s="29">
        <v>5</v>
      </c>
      <c r="L375" s="29">
        <v>5</v>
      </c>
      <c r="M375" s="29"/>
      <c r="N375" s="17"/>
    </row>
    <row r="376" spans="1:14" s="16" customFormat="1" ht="17.25" customHeight="1" x14ac:dyDescent="0.25">
      <c r="A376" s="29">
        <v>2820</v>
      </c>
      <c r="B376" s="79" t="s">
        <v>59</v>
      </c>
      <c r="C376" s="92">
        <v>4124958368</v>
      </c>
      <c r="D376" s="29"/>
      <c r="E376" s="29"/>
      <c r="F376" s="29"/>
      <c r="G376" s="29"/>
      <c r="H376" s="29"/>
      <c r="I376" s="29"/>
      <c r="J376" s="29"/>
      <c r="K376" s="29">
        <v>2</v>
      </c>
      <c r="L376" s="29">
        <v>2</v>
      </c>
      <c r="M376" s="29"/>
      <c r="N376" s="17"/>
    </row>
    <row r="377" spans="1:14" s="16" customFormat="1" ht="17.25" customHeight="1" x14ac:dyDescent="0.25">
      <c r="A377" s="29">
        <v>2408</v>
      </c>
      <c r="B377" s="79" t="s">
        <v>420</v>
      </c>
      <c r="C377" s="92">
        <v>4125013976</v>
      </c>
      <c r="D377" s="29"/>
      <c r="E377" s="29"/>
      <c r="F377" s="29"/>
      <c r="G377" s="29"/>
      <c r="H377" s="29"/>
      <c r="I377" s="29"/>
      <c r="J377" s="29"/>
      <c r="K377" s="29">
        <v>2</v>
      </c>
      <c r="L377" s="29">
        <v>2</v>
      </c>
      <c r="M377" s="29"/>
      <c r="N377" s="17"/>
    </row>
    <row r="378" spans="1:14" s="16" customFormat="1" ht="17.25" customHeight="1" x14ac:dyDescent="0.25">
      <c r="A378" s="29">
        <v>4256</v>
      </c>
      <c r="B378" s="79" t="s">
        <v>926</v>
      </c>
      <c r="C378" s="92">
        <v>4124939576</v>
      </c>
      <c r="D378" s="29"/>
      <c r="E378" s="29"/>
      <c r="F378" s="29"/>
      <c r="G378" s="29"/>
      <c r="H378" s="29"/>
      <c r="I378" s="29"/>
      <c r="J378" s="29"/>
      <c r="K378" s="29">
        <v>5</v>
      </c>
      <c r="L378" s="29">
        <v>3</v>
      </c>
      <c r="M378" s="29"/>
      <c r="N378" s="17"/>
    </row>
    <row r="379" spans="1:14" s="16" customFormat="1" ht="17.25" customHeight="1" x14ac:dyDescent="0.25">
      <c r="A379" s="29">
        <v>3104</v>
      </c>
      <c r="B379" s="79" t="s">
        <v>2267</v>
      </c>
      <c r="C379" s="92">
        <v>4124887879</v>
      </c>
      <c r="D379" s="29"/>
      <c r="E379" s="29"/>
      <c r="F379" s="29"/>
      <c r="G379" s="29"/>
      <c r="H379" s="29"/>
      <c r="I379" s="29"/>
      <c r="J379" s="29"/>
      <c r="K379" s="29">
        <v>5</v>
      </c>
      <c r="L379" s="29">
        <v>15</v>
      </c>
      <c r="M379" s="29"/>
      <c r="N379" s="17"/>
    </row>
    <row r="380" spans="1:14" s="16" customFormat="1" ht="17.25" customHeight="1" x14ac:dyDescent="0.25">
      <c r="A380" s="29">
        <v>3265</v>
      </c>
      <c r="B380" s="79" t="s">
        <v>2268</v>
      </c>
      <c r="C380" s="92">
        <v>4124956288</v>
      </c>
      <c r="D380" s="29"/>
      <c r="E380" s="29"/>
      <c r="F380" s="29"/>
      <c r="G380" s="29"/>
      <c r="H380" s="29"/>
      <c r="I380" s="29"/>
      <c r="J380" s="29"/>
      <c r="K380" s="29">
        <v>3</v>
      </c>
      <c r="L380" s="29">
        <v>3</v>
      </c>
      <c r="M380" s="29"/>
      <c r="N380" s="17"/>
    </row>
    <row r="381" spans="1:14" s="16" customFormat="1" ht="17.25" customHeight="1" x14ac:dyDescent="0.25">
      <c r="A381" s="29">
        <v>2358</v>
      </c>
      <c r="B381" s="79" t="s">
        <v>2269</v>
      </c>
      <c r="C381" s="92">
        <v>4124957063</v>
      </c>
      <c r="D381" s="29"/>
      <c r="E381" s="29"/>
      <c r="F381" s="29"/>
      <c r="G381" s="29"/>
      <c r="H381" s="29"/>
      <c r="I381" s="29"/>
      <c r="J381" s="29"/>
      <c r="K381" s="29">
        <v>5</v>
      </c>
      <c r="L381" s="29">
        <v>5</v>
      </c>
      <c r="M381" s="29"/>
      <c r="N381" s="17"/>
    </row>
    <row r="382" spans="1:14" s="16" customFormat="1" ht="17.25" customHeight="1" x14ac:dyDescent="0.25">
      <c r="A382" s="29">
        <v>2306</v>
      </c>
      <c r="B382" s="79" t="s">
        <v>473</v>
      </c>
      <c r="C382" s="92">
        <v>4124895107</v>
      </c>
      <c r="D382" s="29"/>
      <c r="E382" s="29"/>
      <c r="F382" s="29"/>
      <c r="G382" s="29"/>
      <c r="H382" s="29"/>
      <c r="I382" s="29"/>
      <c r="J382" s="29"/>
      <c r="K382" s="29"/>
      <c r="L382" s="29">
        <v>5</v>
      </c>
      <c r="M382" s="29"/>
      <c r="N382" s="17"/>
    </row>
    <row r="383" spans="1:14" s="16" customFormat="1" ht="17.25" customHeight="1" x14ac:dyDescent="0.25">
      <c r="A383" s="29">
        <v>2092</v>
      </c>
      <c r="B383" s="79" t="s">
        <v>54</v>
      </c>
      <c r="C383" s="92">
        <v>4124891464</v>
      </c>
      <c r="D383" s="29"/>
      <c r="E383" s="29"/>
      <c r="F383" s="29"/>
      <c r="G383" s="29"/>
      <c r="H383" s="29"/>
      <c r="I383" s="29"/>
      <c r="J383" s="29"/>
      <c r="K383" s="29">
        <v>7</v>
      </c>
      <c r="L383" s="29">
        <v>7</v>
      </c>
      <c r="M383" s="29"/>
      <c r="N383" s="17"/>
    </row>
    <row r="384" spans="1:14" s="16" customFormat="1" ht="17.25" customHeight="1" x14ac:dyDescent="0.25">
      <c r="A384" s="29">
        <v>3179</v>
      </c>
      <c r="B384" s="79" t="s">
        <v>436</v>
      </c>
      <c r="C384" s="92">
        <v>4124940143</v>
      </c>
      <c r="D384" s="29"/>
      <c r="E384" s="29"/>
      <c r="F384" s="29"/>
      <c r="G384" s="29"/>
      <c r="H384" s="29"/>
      <c r="I384" s="29"/>
      <c r="J384" s="29"/>
      <c r="K384" s="29">
        <v>5</v>
      </c>
      <c r="L384" s="29"/>
      <c r="M384" s="29"/>
      <c r="N384" s="17"/>
    </row>
    <row r="385" spans="1:14" s="16" customFormat="1" ht="17.25" customHeight="1" x14ac:dyDescent="0.25">
      <c r="A385" s="29">
        <v>2024</v>
      </c>
      <c r="B385" s="79" t="s">
        <v>2270</v>
      </c>
      <c r="C385" s="92">
        <v>4124894998</v>
      </c>
      <c r="D385" s="29"/>
      <c r="E385" s="29"/>
      <c r="F385" s="29"/>
      <c r="G385" s="29"/>
      <c r="H385" s="29"/>
      <c r="I385" s="29"/>
      <c r="J385" s="29"/>
      <c r="K385" s="29">
        <v>6</v>
      </c>
      <c r="L385" s="29">
        <v>6</v>
      </c>
      <c r="M385" s="29"/>
      <c r="N385" s="17"/>
    </row>
    <row r="386" spans="1:14" s="16" customFormat="1" ht="17.25" customHeight="1" x14ac:dyDescent="0.25">
      <c r="A386" s="29">
        <v>3369</v>
      </c>
      <c r="B386" s="79" t="s">
        <v>718</v>
      </c>
      <c r="C386" s="92">
        <v>4124938008</v>
      </c>
      <c r="D386" s="29"/>
      <c r="E386" s="29"/>
      <c r="F386" s="29"/>
      <c r="G386" s="29"/>
      <c r="H386" s="29"/>
      <c r="I386" s="29"/>
      <c r="J386" s="29"/>
      <c r="K386" s="29"/>
      <c r="L386" s="29">
        <v>5</v>
      </c>
      <c r="M386" s="58" t="s">
        <v>2271</v>
      </c>
      <c r="N386" s="17"/>
    </row>
    <row r="387" spans="1:14" s="16" customFormat="1" ht="17.25" customHeight="1" x14ac:dyDescent="0.25">
      <c r="A387" s="91">
        <v>1653</v>
      </c>
      <c r="B387" s="79" t="s">
        <v>203</v>
      </c>
      <c r="C387" s="92">
        <v>4125001277</v>
      </c>
      <c r="D387" s="29"/>
      <c r="E387" s="29"/>
      <c r="F387" s="29">
        <v>5</v>
      </c>
      <c r="G387" s="29"/>
      <c r="H387" s="29"/>
      <c r="I387" s="29"/>
      <c r="J387" s="29"/>
      <c r="K387" s="29"/>
      <c r="L387" s="29"/>
      <c r="M387" s="29"/>
      <c r="N387" s="17"/>
    </row>
    <row r="388" spans="1:14" s="16" customFormat="1" ht="17.25" customHeight="1" x14ac:dyDescent="0.25">
      <c r="A388" s="29">
        <v>5468</v>
      </c>
      <c r="B388" s="79" t="s">
        <v>248</v>
      </c>
      <c r="C388" s="92">
        <v>4124944610</v>
      </c>
      <c r="D388" s="29"/>
      <c r="E388" s="29"/>
      <c r="F388" s="29"/>
      <c r="G388" s="29"/>
      <c r="H388" s="29"/>
      <c r="I388" s="29"/>
      <c r="J388" s="29"/>
      <c r="K388" s="29"/>
      <c r="L388" s="29">
        <v>2</v>
      </c>
      <c r="M388" s="29"/>
      <c r="N388" s="17"/>
    </row>
    <row r="389" spans="1:14" s="16" customFormat="1" ht="17.25" customHeight="1" x14ac:dyDescent="0.25">
      <c r="A389" s="29">
        <v>2139</v>
      </c>
      <c r="B389" s="79" t="s">
        <v>798</v>
      </c>
      <c r="C389" s="92">
        <v>4125001863</v>
      </c>
      <c r="D389" s="29"/>
      <c r="E389" s="29"/>
      <c r="F389" s="29"/>
      <c r="G389" s="29"/>
      <c r="H389" s="29"/>
      <c r="I389" s="29"/>
      <c r="J389" s="29"/>
      <c r="K389" s="29"/>
      <c r="L389" s="29">
        <v>5</v>
      </c>
      <c r="M389" s="29"/>
      <c r="N389" s="17"/>
    </row>
    <row r="390" spans="1:14" s="16" customFormat="1" ht="17.25" customHeight="1" x14ac:dyDescent="0.25">
      <c r="A390" s="29">
        <v>2150</v>
      </c>
      <c r="B390" s="79" t="s">
        <v>156</v>
      </c>
      <c r="C390" s="92">
        <v>4124920189</v>
      </c>
      <c r="D390" s="29"/>
      <c r="E390" s="29"/>
      <c r="F390" s="29"/>
      <c r="G390" s="29"/>
      <c r="H390" s="29"/>
      <c r="I390" s="29"/>
      <c r="J390" s="29"/>
      <c r="K390" s="29"/>
      <c r="L390" s="29">
        <v>10</v>
      </c>
      <c r="M390" s="29"/>
      <c r="N390" s="17"/>
    </row>
    <row r="391" spans="1:14" s="16" customFormat="1" ht="17.25" customHeight="1" x14ac:dyDescent="0.25">
      <c r="A391" s="29">
        <v>2067</v>
      </c>
      <c r="B391" s="79" t="s">
        <v>2272</v>
      </c>
      <c r="C391" s="92">
        <v>4124888150</v>
      </c>
      <c r="D391" s="29"/>
      <c r="E391" s="29"/>
      <c r="F391" s="29"/>
      <c r="G391" s="29"/>
      <c r="H391" s="29"/>
      <c r="I391" s="29"/>
      <c r="J391" s="29"/>
      <c r="K391" s="29">
        <v>6</v>
      </c>
      <c r="L391" s="29">
        <v>3</v>
      </c>
      <c r="M391" s="29"/>
      <c r="N391" s="17"/>
    </row>
    <row r="392" spans="1:14" s="16" customFormat="1" ht="17.25" customHeight="1" x14ac:dyDescent="0.25">
      <c r="A392" s="29">
        <v>1663</v>
      </c>
      <c r="B392" s="79" t="s">
        <v>2273</v>
      </c>
      <c r="C392" s="92">
        <v>4124989657</v>
      </c>
      <c r="D392" s="29"/>
      <c r="E392" s="29"/>
      <c r="F392" s="29">
        <v>10</v>
      </c>
      <c r="G392" s="29">
        <v>5</v>
      </c>
      <c r="H392" s="29"/>
      <c r="I392" s="29">
        <v>5</v>
      </c>
      <c r="J392" s="29"/>
      <c r="K392" s="29"/>
      <c r="L392" s="29"/>
      <c r="M392" s="29"/>
      <c r="N392" s="17"/>
    </row>
    <row r="393" spans="1:14" s="16" customFormat="1" ht="17.25" customHeight="1" x14ac:dyDescent="0.25">
      <c r="A393" s="29">
        <v>2171</v>
      </c>
      <c r="B393" s="79" t="s">
        <v>2274</v>
      </c>
      <c r="C393" s="92">
        <v>4124969208</v>
      </c>
      <c r="D393" s="29"/>
      <c r="E393" s="29"/>
      <c r="F393" s="29"/>
      <c r="G393" s="29"/>
      <c r="H393" s="29"/>
      <c r="I393" s="29"/>
      <c r="J393" s="29"/>
      <c r="K393" s="29"/>
      <c r="L393" s="29">
        <v>10</v>
      </c>
      <c r="M393" s="29"/>
      <c r="N393" s="17"/>
    </row>
    <row r="394" spans="1:14" s="16" customFormat="1" ht="17.25" customHeight="1" x14ac:dyDescent="0.25">
      <c r="A394" s="29">
        <v>2242</v>
      </c>
      <c r="B394" s="79" t="s">
        <v>85</v>
      </c>
      <c r="C394" s="92">
        <v>4124954701</v>
      </c>
      <c r="D394" s="29"/>
      <c r="E394" s="29"/>
      <c r="F394" s="29"/>
      <c r="G394" s="29"/>
      <c r="H394" s="29"/>
      <c r="I394" s="29"/>
      <c r="J394" s="29"/>
      <c r="K394" s="29"/>
      <c r="L394" s="29">
        <v>5</v>
      </c>
      <c r="M394" s="29"/>
      <c r="N394" s="17"/>
    </row>
    <row r="395" spans="1:14" s="16" customFormat="1" ht="17.25" customHeight="1" x14ac:dyDescent="0.25">
      <c r="A395" s="29">
        <v>2088</v>
      </c>
      <c r="B395" s="79" t="s">
        <v>2275</v>
      </c>
      <c r="C395" s="92">
        <v>4124887280</v>
      </c>
      <c r="D395" s="29"/>
      <c r="E395" s="29"/>
      <c r="F395" s="29"/>
      <c r="G395" s="29"/>
      <c r="H395" s="29"/>
      <c r="I395" s="29"/>
      <c r="J395" s="29"/>
      <c r="K395" s="29"/>
      <c r="L395" s="29">
        <v>6</v>
      </c>
      <c r="M395" s="29"/>
      <c r="N395" s="17"/>
    </row>
    <row r="396" spans="1:14" s="16" customFormat="1" ht="17.25" customHeight="1" x14ac:dyDescent="0.25">
      <c r="A396" s="29">
        <v>3608</v>
      </c>
      <c r="B396" s="79" t="s">
        <v>2276</v>
      </c>
      <c r="C396" s="92">
        <v>4124972034</v>
      </c>
      <c r="D396" s="29"/>
      <c r="E396" s="29"/>
      <c r="F396" s="29"/>
      <c r="G396" s="29"/>
      <c r="H396" s="29"/>
      <c r="I396" s="29"/>
      <c r="J396" s="29"/>
      <c r="K396" s="29">
        <v>10</v>
      </c>
      <c r="L396" s="29"/>
      <c r="M396" s="29"/>
      <c r="N396" s="17"/>
    </row>
    <row r="397" spans="1:14" s="16" customFormat="1" ht="17.25" customHeight="1" x14ac:dyDescent="0.25">
      <c r="A397" s="29">
        <v>2412</v>
      </c>
      <c r="B397" s="79" t="s">
        <v>254</v>
      </c>
      <c r="C397" s="92">
        <v>4124963048</v>
      </c>
      <c r="D397" s="29"/>
      <c r="E397" s="29"/>
      <c r="F397" s="29"/>
      <c r="G397" s="29"/>
      <c r="H397" s="29"/>
      <c r="I397" s="29"/>
      <c r="J397" s="29"/>
      <c r="K397" s="29"/>
      <c r="L397" s="29">
        <v>2</v>
      </c>
      <c r="M397" s="29"/>
      <c r="N397" s="17"/>
    </row>
    <row r="398" spans="1:14" s="16" customFormat="1" ht="17.25" customHeight="1" x14ac:dyDescent="0.25">
      <c r="A398" s="29" t="s">
        <v>2278</v>
      </c>
      <c r="B398" s="79" t="s">
        <v>2277</v>
      </c>
      <c r="C398" s="92">
        <v>42784</v>
      </c>
      <c r="D398" s="29"/>
      <c r="E398" s="29"/>
      <c r="F398" s="29"/>
      <c r="G398" s="29"/>
      <c r="H398" s="29"/>
      <c r="I398" s="29"/>
      <c r="J398" s="29"/>
      <c r="K398" s="29"/>
      <c r="L398" s="29">
        <v>2</v>
      </c>
      <c r="M398" s="29"/>
      <c r="N398" s="17"/>
    </row>
    <row r="399" spans="1:14" s="16" customFormat="1" ht="17.25" customHeight="1" x14ac:dyDescent="0.25">
      <c r="A399" s="29" t="s">
        <v>2279</v>
      </c>
      <c r="B399" s="79" t="s">
        <v>2280</v>
      </c>
      <c r="C399" s="92">
        <v>43430</v>
      </c>
      <c r="D399" s="29"/>
      <c r="E399" s="29"/>
      <c r="F399" s="29"/>
      <c r="G399" s="29"/>
      <c r="H399" s="29"/>
      <c r="I399" s="29"/>
      <c r="J399" s="29"/>
      <c r="K399" s="29">
        <v>5</v>
      </c>
      <c r="L399" s="29">
        <v>5</v>
      </c>
      <c r="M399" s="91" t="s">
        <v>2281</v>
      </c>
      <c r="N399" s="17"/>
    </row>
    <row r="400" spans="1:14" s="16" customFormat="1" ht="17.25" customHeight="1" x14ac:dyDescent="0.25">
      <c r="A400" s="100"/>
      <c r="B400" s="101"/>
      <c r="C400" s="102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 t="s">
        <v>2282</v>
      </c>
      <c r="N400" s="17"/>
    </row>
    <row r="401" spans="1:14" s="16" customFormat="1" ht="17.25" customHeight="1" x14ac:dyDescent="0.25">
      <c r="A401" s="29"/>
      <c r="B401" s="78" t="s">
        <v>2283</v>
      </c>
      <c r="C401" s="92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17"/>
    </row>
    <row r="402" spans="1:14" s="16" customFormat="1" ht="17.25" customHeight="1" x14ac:dyDescent="0.25">
      <c r="A402" s="58">
        <v>3025</v>
      </c>
      <c r="B402" s="79" t="s">
        <v>474</v>
      </c>
      <c r="C402" s="92">
        <v>4125013402</v>
      </c>
      <c r="D402" s="29"/>
      <c r="E402" s="29"/>
      <c r="F402" s="29"/>
      <c r="G402" s="29"/>
      <c r="H402" s="29"/>
      <c r="I402" s="29"/>
      <c r="J402" s="29"/>
      <c r="K402" s="29"/>
      <c r="L402" s="29">
        <v>5</v>
      </c>
      <c r="M402" s="29"/>
      <c r="N402" s="17"/>
    </row>
    <row r="403" spans="1:14" s="16" customFormat="1" ht="17.25" customHeight="1" x14ac:dyDescent="0.25">
      <c r="A403" s="29">
        <v>5465</v>
      </c>
      <c r="B403" s="79" t="s">
        <v>929</v>
      </c>
      <c r="C403" s="92">
        <v>4124926923</v>
      </c>
      <c r="D403" s="29"/>
      <c r="E403" s="29"/>
      <c r="F403" s="29"/>
      <c r="G403" s="29"/>
      <c r="H403" s="29"/>
      <c r="I403" s="29"/>
      <c r="J403" s="29"/>
      <c r="K403" s="29"/>
      <c r="L403" s="29">
        <v>5</v>
      </c>
      <c r="M403" s="29"/>
      <c r="N403" s="17"/>
    </row>
    <row r="404" spans="1:14" s="16" customFormat="1" ht="17.25" customHeight="1" x14ac:dyDescent="0.25">
      <c r="A404" s="29">
        <v>5465</v>
      </c>
      <c r="B404" s="79" t="s">
        <v>929</v>
      </c>
      <c r="C404" s="92">
        <v>4124981847</v>
      </c>
      <c r="D404" s="29"/>
      <c r="E404" s="29"/>
      <c r="F404" s="29"/>
      <c r="G404" s="29"/>
      <c r="H404" s="29"/>
      <c r="I404" s="29"/>
      <c r="J404" s="29"/>
      <c r="K404" s="29"/>
      <c r="L404" s="29">
        <v>5</v>
      </c>
      <c r="M404" s="29"/>
      <c r="N404" s="17"/>
    </row>
    <row r="405" spans="1:14" s="16" customFormat="1" ht="17.25" customHeight="1" x14ac:dyDescent="0.25">
      <c r="A405" s="29">
        <v>5475</v>
      </c>
      <c r="B405" s="79" t="s">
        <v>2284</v>
      </c>
      <c r="C405" s="92">
        <v>4124950202</v>
      </c>
      <c r="D405" s="29"/>
      <c r="E405" s="29"/>
      <c r="F405" s="29"/>
      <c r="G405" s="29"/>
      <c r="H405" s="29"/>
      <c r="I405" s="29"/>
      <c r="J405" s="29"/>
      <c r="K405" s="29"/>
      <c r="L405" s="29">
        <v>8</v>
      </c>
      <c r="M405" s="29"/>
      <c r="N405" s="17"/>
    </row>
    <row r="406" spans="1:14" s="16" customFormat="1" ht="17.25" customHeight="1" x14ac:dyDescent="0.25">
      <c r="A406" s="29">
        <v>3925</v>
      </c>
      <c r="B406" s="79" t="s">
        <v>287</v>
      </c>
      <c r="C406" s="92">
        <v>4125030912</v>
      </c>
      <c r="D406" s="29"/>
      <c r="E406" s="29"/>
      <c r="F406" s="29"/>
      <c r="G406" s="29"/>
      <c r="H406" s="29"/>
      <c r="I406" s="29"/>
      <c r="J406" s="29"/>
      <c r="K406" s="29"/>
      <c r="L406" s="29">
        <v>10</v>
      </c>
      <c r="M406" s="29"/>
      <c r="N406" s="17"/>
    </row>
    <row r="407" spans="1:14" s="16" customFormat="1" ht="17.25" customHeight="1" x14ac:dyDescent="0.25">
      <c r="A407" s="29">
        <v>5589</v>
      </c>
      <c r="B407" s="79" t="s">
        <v>1620</v>
      </c>
      <c r="C407" s="92">
        <v>4124925791</v>
      </c>
      <c r="D407" s="29"/>
      <c r="E407" s="29"/>
      <c r="F407" s="29"/>
      <c r="G407" s="29"/>
      <c r="H407" s="29"/>
      <c r="I407" s="29"/>
      <c r="J407" s="29"/>
      <c r="K407" s="29"/>
      <c r="L407" s="29">
        <v>10</v>
      </c>
      <c r="M407" s="29"/>
      <c r="N407" s="17"/>
    </row>
    <row r="408" spans="1:14" s="16" customFormat="1" ht="17.25" customHeight="1" x14ac:dyDescent="0.25">
      <c r="A408" s="29">
        <v>4671</v>
      </c>
      <c r="B408" s="79" t="s">
        <v>2285</v>
      </c>
      <c r="C408" s="92">
        <v>4124941009</v>
      </c>
      <c r="D408" s="29"/>
      <c r="E408" s="29"/>
      <c r="F408" s="29"/>
      <c r="G408" s="29"/>
      <c r="H408" s="29"/>
      <c r="I408" s="29"/>
      <c r="J408" s="29"/>
      <c r="K408" s="29"/>
      <c r="L408" s="29">
        <v>3</v>
      </c>
      <c r="M408" s="29"/>
      <c r="N408" s="17"/>
    </row>
    <row r="409" spans="1:14" s="16" customFormat="1" ht="17.25" customHeight="1" x14ac:dyDescent="0.25">
      <c r="A409" s="29">
        <v>4641</v>
      </c>
      <c r="B409" s="79" t="s">
        <v>1565</v>
      </c>
      <c r="C409" s="92">
        <v>4125030897</v>
      </c>
      <c r="D409" s="29"/>
      <c r="E409" s="29"/>
      <c r="F409" s="29"/>
      <c r="G409" s="29"/>
      <c r="H409" s="29"/>
      <c r="I409" s="29"/>
      <c r="J409" s="29"/>
      <c r="K409" s="29"/>
      <c r="L409" s="29">
        <v>8</v>
      </c>
      <c r="M409" s="29"/>
      <c r="N409" s="17"/>
    </row>
    <row r="410" spans="1:14" s="16" customFormat="1" ht="17.25" customHeight="1" x14ac:dyDescent="0.25">
      <c r="A410" s="29">
        <v>3102</v>
      </c>
      <c r="B410" s="79" t="s">
        <v>2286</v>
      </c>
      <c r="C410" s="92">
        <v>4124939599</v>
      </c>
      <c r="D410" s="29"/>
      <c r="E410" s="29"/>
      <c r="F410" s="29"/>
      <c r="G410" s="29"/>
      <c r="H410" s="29"/>
      <c r="I410" s="29"/>
      <c r="J410" s="29"/>
      <c r="K410" s="29"/>
      <c r="L410" s="29">
        <v>3</v>
      </c>
      <c r="M410" s="29"/>
      <c r="N410" s="17"/>
    </row>
    <row r="411" spans="1:14" s="16" customFormat="1" ht="17.25" customHeight="1" x14ac:dyDescent="0.25">
      <c r="A411" s="29">
        <v>5378</v>
      </c>
      <c r="B411" s="79" t="s">
        <v>2287</v>
      </c>
      <c r="C411" s="92">
        <v>4124919438</v>
      </c>
      <c r="D411" s="29"/>
      <c r="E411" s="29"/>
      <c r="F411" s="29"/>
      <c r="G411" s="29"/>
      <c r="H411" s="29"/>
      <c r="I411" s="29"/>
      <c r="J411" s="29"/>
      <c r="K411" s="29"/>
      <c r="L411" s="29">
        <v>8</v>
      </c>
      <c r="M411" s="29"/>
      <c r="N411" s="17"/>
    </row>
    <row r="412" spans="1:14" s="16" customFormat="1" ht="17.25" customHeight="1" x14ac:dyDescent="0.25">
      <c r="A412" s="29">
        <v>4031</v>
      </c>
      <c r="B412" s="79" t="s">
        <v>2288</v>
      </c>
      <c r="C412" s="92">
        <v>4125030854</v>
      </c>
      <c r="D412" s="29"/>
      <c r="E412" s="29"/>
      <c r="F412" s="29"/>
      <c r="G412" s="29"/>
      <c r="H412" s="29"/>
      <c r="I412" s="29"/>
      <c r="J412" s="29"/>
      <c r="K412" s="29">
        <v>14</v>
      </c>
      <c r="L412" s="29">
        <v>10</v>
      </c>
      <c r="M412" s="29"/>
      <c r="N412" s="17"/>
    </row>
    <row r="413" spans="1:14" s="16" customFormat="1" ht="17.25" customHeight="1" x14ac:dyDescent="0.25">
      <c r="A413" s="29">
        <v>4681</v>
      </c>
      <c r="B413" s="79" t="s">
        <v>2289</v>
      </c>
      <c r="C413" s="92">
        <v>4124903085</v>
      </c>
      <c r="D413" s="29"/>
      <c r="E413" s="29"/>
      <c r="F413" s="29"/>
      <c r="G413" s="29"/>
      <c r="H413" s="29"/>
      <c r="I413" s="29"/>
      <c r="J413" s="29"/>
      <c r="K413" s="29"/>
      <c r="L413" s="29">
        <v>5</v>
      </c>
      <c r="M413" s="29"/>
      <c r="N413" s="17"/>
    </row>
    <row r="414" spans="1:14" s="16" customFormat="1" ht="17.25" customHeight="1" x14ac:dyDescent="0.25">
      <c r="A414" s="29">
        <v>5008</v>
      </c>
      <c r="B414" s="79" t="s">
        <v>1289</v>
      </c>
      <c r="C414" s="92">
        <v>4124917321</v>
      </c>
      <c r="D414" s="29"/>
      <c r="E414" s="29"/>
      <c r="F414" s="29"/>
      <c r="G414" s="29"/>
      <c r="H414" s="29"/>
      <c r="I414" s="29"/>
      <c r="J414" s="29"/>
      <c r="K414" s="29">
        <v>10</v>
      </c>
      <c r="L414" s="29">
        <v>10</v>
      </c>
      <c r="M414" s="29"/>
      <c r="N414" s="17"/>
    </row>
    <row r="415" spans="1:14" s="16" customFormat="1" ht="17.25" customHeight="1" x14ac:dyDescent="0.25">
      <c r="A415" s="29">
        <v>3679</v>
      </c>
      <c r="B415" s="79" t="s">
        <v>2290</v>
      </c>
      <c r="C415" s="92">
        <v>4124925648</v>
      </c>
      <c r="D415" s="29"/>
      <c r="E415" s="29"/>
      <c r="F415" s="29"/>
      <c r="G415" s="29"/>
      <c r="H415" s="29"/>
      <c r="I415" s="29"/>
      <c r="J415" s="29"/>
      <c r="K415" s="29"/>
      <c r="L415" s="29">
        <v>6</v>
      </c>
      <c r="M415" s="29"/>
      <c r="N415" s="17"/>
    </row>
    <row r="416" spans="1:14" s="16" customFormat="1" ht="17.25" customHeight="1" x14ac:dyDescent="0.25">
      <c r="A416" s="29">
        <v>4553</v>
      </c>
      <c r="B416" s="79" t="s">
        <v>2291</v>
      </c>
      <c r="C416" s="92">
        <v>4124933150</v>
      </c>
      <c r="D416" s="29"/>
      <c r="E416" s="29"/>
      <c r="F416" s="29"/>
      <c r="G416" s="29"/>
      <c r="H416" s="29"/>
      <c r="I416" s="29"/>
      <c r="J416" s="29"/>
      <c r="K416" s="29"/>
      <c r="L416" s="29">
        <v>10</v>
      </c>
      <c r="M416" s="29"/>
      <c r="N416" s="17"/>
    </row>
    <row r="417" spans="1:14" s="16" customFormat="1" ht="17.25" customHeight="1" x14ac:dyDescent="0.25">
      <c r="A417" s="29">
        <v>4249</v>
      </c>
      <c r="B417" s="79" t="s">
        <v>2093</v>
      </c>
      <c r="C417" s="92">
        <v>4125030656</v>
      </c>
      <c r="D417" s="29"/>
      <c r="E417" s="29"/>
      <c r="F417" s="29"/>
      <c r="G417" s="29"/>
      <c r="H417" s="29"/>
      <c r="I417" s="29"/>
      <c r="J417" s="29"/>
      <c r="K417" s="29"/>
      <c r="L417" s="29">
        <v>5</v>
      </c>
      <c r="M417" s="29"/>
      <c r="N417" s="17"/>
    </row>
    <row r="418" spans="1:14" s="16" customFormat="1" ht="17.25" customHeight="1" x14ac:dyDescent="0.25">
      <c r="A418" s="29">
        <v>1651</v>
      </c>
      <c r="B418" s="79" t="s">
        <v>2292</v>
      </c>
      <c r="C418" s="92">
        <v>4124996252</v>
      </c>
      <c r="D418" s="29"/>
      <c r="E418" s="29"/>
      <c r="F418" s="29"/>
      <c r="G418" s="29"/>
      <c r="H418" s="29"/>
      <c r="I418" s="29"/>
      <c r="J418" s="29"/>
      <c r="K418" s="29">
        <v>5</v>
      </c>
      <c r="L418" s="29">
        <v>5</v>
      </c>
      <c r="M418" s="29"/>
      <c r="N418" s="17"/>
    </row>
    <row r="419" spans="1:14" s="16" customFormat="1" ht="17.25" customHeight="1" x14ac:dyDescent="0.25">
      <c r="A419" s="100"/>
      <c r="B419" s="101"/>
      <c r="C419" s="102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 t="s">
        <v>2293</v>
      </c>
      <c r="N419" s="17"/>
    </row>
    <row r="420" spans="1:14" ht="15.75" x14ac:dyDescent="0.25">
      <c r="A420" s="29"/>
      <c r="B420" s="79"/>
      <c r="C420" s="92"/>
      <c r="D420" s="29"/>
      <c r="E420" s="29"/>
      <c r="F420" s="29"/>
      <c r="G420" s="29"/>
      <c r="H420" s="29"/>
      <c r="I420" s="29"/>
      <c r="J420" s="29"/>
      <c r="K420" s="29"/>
      <c r="L420" s="29"/>
      <c r="M420" s="29"/>
    </row>
    <row r="421" spans="1:14" ht="15.75" x14ac:dyDescent="0.25">
      <c r="A421" s="18"/>
      <c r="B421" s="84"/>
      <c r="C421" s="85"/>
      <c r="D421" s="18"/>
      <c r="E421" s="18"/>
      <c r="F421" s="18"/>
      <c r="G421" s="18"/>
      <c r="H421" s="18"/>
      <c r="I421" s="18"/>
      <c r="J421" s="18"/>
      <c r="K421" s="18"/>
      <c r="L421" s="18"/>
      <c r="M421" s="44" t="s">
        <v>409</v>
      </c>
    </row>
    <row r="422" spans="1:14" ht="15.75" x14ac:dyDescent="0.25">
      <c r="A422" s="44"/>
      <c r="B422" s="86"/>
      <c r="C422" s="87"/>
      <c r="D422" s="44"/>
      <c r="E422" s="44"/>
      <c r="F422" s="44"/>
      <c r="G422" s="44"/>
      <c r="H422" s="44"/>
      <c r="I422" s="44"/>
      <c r="J422" s="44"/>
      <c r="K422" s="44"/>
      <c r="L422" s="44"/>
      <c r="M422" s="88"/>
    </row>
    <row r="423" spans="1:14" ht="15.75" x14ac:dyDescent="0.25">
      <c r="A423" s="93"/>
      <c r="B423" s="13" t="s">
        <v>18</v>
      </c>
      <c r="C423" s="88"/>
      <c r="D423" s="88">
        <f t="shared" ref="D423:L423" si="0">SUM(D19:D422)</f>
        <v>189</v>
      </c>
      <c r="E423" s="88">
        <f t="shared" si="0"/>
        <v>126</v>
      </c>
      <c r="F423" s="88">
        <f t="shared" si="0"/>
        <v>127</v>
      </c>
      <c r="G423" s="88">
        <f t="shared" si="0"/>
        <v>35</v>
      </c>
      <c r="H423" s="88">
        <f t="shared" si="0"/>
        <v>27</v>
      </c>
      <c r="I423" s="88">
        <f t="shared" si="0"/>
        <v>40</v>
      </c>
      <c r="J423" s="88">
        <f t="shared" si="0"/>
        <v>165</v>
      </c>
      <c r="K423" s="88">
        <f t="shared" si="0"/>
        <v>1644</v>
      </c>
      <c r="L423" s="88">
        <f t="shared" si="0"/>
        <v>2210</v>
      </c>
    </row>
  </sheetData>
  <mergeCells count="1">
    <mergeCell ref="A1:M1"/>
  </mergeCells>
  <conditionalFormatting sqref="C2:C3">
    <cfRule type="duplicateValues" dxfId="770" priority="51"/>
  </conditionalFormatting>
  <conditionalFormatting sqref="C2:C3">
    <cfRule type="duplicateValues" dxfId="769" priority="49"/>
    <cfRule type="duplicateValues" dxfId="768" priority="50"/>
  </conditionalFormatting>
  <conditionalFormatting sqref="C3">
    <cfRule type="duplicateValues" dxfId="767" priority="48"/>
  </conditionalFormatting>
  <conditionalFormatting sqref="C3">
    <cfRule type="duplicateValues" dxfId="766" priority="46"/>
    <cfRule type="duplicateValues" dxfId="765" priority="47"/>
  </conditionalFormatting>
  <conditionalFormatting sqref="C423">
    <cfRule type="duplicateValues" dxfId="764" priority="45"/>
  </conditionalFormatting>
  <conditionalFormatting sqref="C423">
    <cfRule type="duplicateValues" dxfId="763" priority="44"/>
  </conditionalFormatting>
  <conditionalFormatting sqref="C423">
    <cfRule type="duplicateValues" dxfId="762" priority="43"/>
  </conditionalFormatting>
  <conditionalFormatting sqref="C423">
    <cfRule type="duplicateValues" dxfId="761" priority="52"/>
    <cfRule type="duplicateValues" dxfId="760" priority="53"/>
  </conditionalFormatting>
  <conditionalFormatting sqref="C423">
    <cfRule type="duplicateValues" dxfId="759" priority="54"/>
  </conditionalFormatting>
  <conditionalFormatting sqref="C60:C61">
    <cfRule type="duplicateValues" dxfId="758" priority="40"/>
  </conditionalFormatting>
  <conditionalFormatting sqref="C60:C61">
    <cfRule type="duplicateValues" dxfId="757" priority="41"/>
  </conditionalFormatting>
  <conditionalFormatting sqref="C60:C61">
    <cfRule type="duplicateValues" dxfId="756" priority="42"/>
  </conditionalFormatting>
  <conditionalFormatting sqref="C422">
    <cfRule type="duplicateValues" dxfId="755" priority="55"/>
  </conditionalFormatting>
  <conditionalFormatting sqref="C239">
    <cfRule type="duplicateValues" dxfId="754" priority="37"/>
  </conditionalFormatting>
  <conditionalFormatting sqref="C239">
    <cfRule type="duplicateValues" dxfId="753" priority="38"/>
  </conditionalFormatting>
  <conditionalFormatting sqref="C239">
    <cfRule type="duplicateValues" dxfId="752" priority="39"/>
  </conditionalFormatting>
  <conditionalFormatting sqref="C421">
    <cfRule type="duplicateValues" dxfId="751" priority="56"/>
  </conditionalFormatting>
  <conditionalFormatting sqref="C424:C65536 C62:C69 C240:C294 C179:C215 C226:C238 C296:C356 C2:C45 C55:C59 C47:C53 C71:C100 C103:C173 C176:C177 C217:C224 C358:C419">
    <cfRule type="duplicateValues" dxfId="750" priority="57"/>
  </conditionalFormatting>
  <conditionalFormatting sqref="C178">
    <cfRule type="duplicateValues" dxfId="749" priority="34"/>
  </conditionalFormatting>
  <conditionalFormatting sqref="C178">
    <cfRule type="duplicateValues" dxfId="748" priority="35"/>
  </conditionalFormatting>
  <conditionalFormatting sqref="C178">
    <cfRule type="duplicateValues" dxfId="747" priority="36"/>
  </conditionalFormatting>
  <conditionalFormatting sqref="C295">
    <cfRule type="duplicateValues" dxfId="746" priority="31"/>
  </conditionalFormatting>
  <conditionalFormatting sqref="C295">
    <cfRule type="duplicateValues" dxfId="745" priority="32"/>
  </conditionalFormatting>
  <conditionalFormatting sqref="C295">
    <cfRule type="duplicateValues" dxfId="744" priority="33"/>
  </conditionalFormatting>
  <conditionalFormatting sqref="C420">
    <cfRule type="duplicateValues" dxfId="743" priority="58"/>
  </conditionalFormatting>
  <conditionalFormatting sqref="C2:C18">
    <cfRule type="duplicateValues" dxfId="742" priority="59"/>
  </conditionalFormatting>
  <conditionalFormatting sqref="C4:C18">
    <cfRule type="duplicateValues" dxfId="741" priority="60"/>
  </conditionalFormatting>
  <conditionalFormatting sqref="C4:C18">
    <cfRule type="duplicateValues" dxfId="740" priority="61"/>
    <cfRule type="duplicateValues" dxfId="739" priority="62"/>
  </conditionalFormatting>
  <conditionalFormatting sqref="C54">
    <cfRule type="duplicateValues" dxfId="738" priority="28"/>
  </conditionalFormatting>
  <conditionalFormatting sqref="C54">
    <cfRule type="duplicateValues" dxfId="737" priority="29"/>
  </conditionalFormatting>
  <conditionalFormatting sqref="C54">
    <cfRule type="duplicateValues" dxfId="736" priority="30"/>
  </conditionalFormatting>
  <conditionalFormatting sqref="C46">
    <cfRule type="duplicateValues" dxfId="735" priority="25"/>
  </conditionalFormatting>
  <conditionalFormatting sqref="C46">
    <cfRule type="duplicateValues" dxfId="734" priority="26"/>
  </conditionalFormatting>
  <conditionalFormatting sqref="C46">
    <cfRule type="duplicateValues" dxfId="733" priority="27"/>
  </conditionalFormatting>
  <conditionalFormatting sqref="C70">
    <cfRule type="duplicateValues" dxfId="732" priority="22"/>
  </conditionalFormatting>
  <conditionalFormatting sqref="C70">
    <cfRule type="duplicateValues" dxfId="731" priority="23"/>
  </conditionalFormatting>
  <conditionalFormatting sqref="C70">
    <cfRule type="duplicateValues" dxfId="730" priority="24"/>
  </conditionalFormatting>
  <conditionalFormatting sqref="C101">
    <cfRule type="duplicateValues" dxfId="729" priority="19"/>
  </conditionalFormatting>
  <conditionalFormatting sqref="C101">
    <cfRule type="duplicateValues" dxfId="728" priority="20"/>
  </conditionalFormatting>
  <conditionalFormatting sqref="C101">
    <cfRule type="duplicateValues" dxfId="727" priority="21"/>
  </conditionalFormatting>
  <conditionalFormatting sqref="C174">
    <cfRule type="duplicateValues" dxfId="726" priority="16"/>
  </conditionalFormatting>
  <conditionalFormatting sqref="C174">
    <cfRule type="duplicateValues" dxfId="725" priority="17"/>
  </conditionalFormatting>
  <conditionalFormatting sqref="C174">
    <cfRule type="duplicateValues" dxfId="724" priority="18"/>
  </conditionalFormatting>
  <conditionalFormatting sqref="C175">
    <cfRule type="duplicateValues" dxfId="723" priority="13"/>
  </conditionalFormatting>
  <conditionalFormatting sqref="C175">
    <cfRule type="duplicateValues" dxfId="722" priority="14"/>
  </conditionalFormatting>
  <conditionalFormatting sqref="C175">
    <cfRule type="duplicateValues" dxfId="721" priority="15"/>
  </conditionalFormatting>
  <conditionalFormatting sqref="C102">
    <cfRule type="duplicateValues" dxfId="720" priority="10"/>
  </conditionalFormatting>
  <conditionalFormatting sqref="C102">
    <cfRule type="duplicateValues" dxfId="719" priority="11"/>
  </conditionalFormatting>
  <conditionalFormatting sqref="C102">
    <cfRule type="duplicateValues" dxfId="718" priority="12"/>
  </conditionalFormatting>
  <conditionalFormatting sqref="C216">
    <cfRule type="duplicateValues" dxfId="717" priority="7"/>
  </conditionalFormatting>
  <conditionalFormatting sqref="C216">
    <cfRule type="duplicateValues" dxfId="716" priority="8"/>
  </conditionalFormatting>
  <conditionalFormatting sqref="C216">
    <cfRule type="duplicateValues" dxfId="715" priority="9"/>
  </conditionalFormatting>
  <conditionalFormatting sqref="C225">
    <cfRule type="duplicateValues" dxfId="714" priority="4"/>
  </conditionalFormatting>
  <conditionalFormatting sqref="C225">
    <cfRule type="duplicateValues" dxfId="713" priority="5"/>
  </conditionalFormatting>
  <conditionalFormatting sqref="C225">
    <cfRule type="duplicateValues" dxfId="712" priority="6"/>
  </conditionalFormatting>
  <conditionalFormatting sqref="C357">
    <cfRule type="duplicateValues" dxfId="711" priority="1"/>
  </conditionalFormatting>
  <conditionalFormatting sqref="C357">
    <cfRule type="duplicateValues" dxfId="710" priority="2"/>
  </conditionalFormatting>
  <conditionalFormatting sqref="C357">
    <cfRule type="duplicateValues" dxfId="709" priority="3"/>
  </conditionalFormatting>
  <conditionalFormatting sqref="C62:C69 C240:C294 C179:C215 C226:C238 C296:C356 C19:C45 C55:C59 C47:C53 C71:C100 C103:C173 C176:C177 C217:C224 C358:C419">
    <cfRule type="duplicateValues" dxfId="708" priority="63"/>
  </conditionalFormatting>
  <conditionalFormatting sqref="C62:C69 C240:C294 C179:C215 C226:C238 C296:C356 C2:C45 C55:C59 C47:C53 C71:C100 C103:C173 C176:C177 C217:C224 C358:C419">
    <cfRule type="duplicateValues" dxfId="707" priority="64"/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9"/>
  <sheetViews>
    <sheetView workbookViewId="0">
      <pane xSplit="3" ySplit="4" topLeftCell="D15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5" sqref="L185"/>
    </sheetView>
  </sheetViews>
  <sheetFormatPr defaultRowHeight="15" x14ac:dyDescent="0.25"/>
  <cols>
    <col min="1" max="1" width="15.140625" style="89" customWidth="1"/>
    <col min="2" max="2" width="41.85546875" style="98" customWidth="1"/>
    <col min="3" max="3" width="18.140625" style="89" customWidth="1"/>
    <col min="4" max="8" width="6.85546875" style="89" customWidth="1"/>
    <col min="9" max="9" width="7.7109375" style="89" customWidth="1"/>
    <col min="10" max="12" width="9.140625" style="89"/>
    <col min="13" max="13" width="39.85546875" style="89" customWidth="1"/>
  </cols>
  <sheetData>
    <row r="1" spans="1:14" s="3" customFormat="1" ht="24" customHeight="1" x14ac:dyDescent="0.2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4"/>
    </row>
    <row r="2" spans="1:14" s="3" customFormat="1" ht="15.75" x14ac:dyDescent="0.25">
      <c r="A2" s="77"/>
      <c r="B2" s="95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4"/>
    </row>
    <row r="3" spans="1:14" s="3" customFormat="1" ht="15.75" x14ac:dyDescent="0.25">
      <c r="A3" s="78"/>
      <c r="B3" s="96"/>
      <c r="C3" s="78"/>
      <c r="D3" s="78"/>
      <c r="E3" s="78"/>
      <c r="F3" s="78"/>
      <c r="G3" s="78"/>
      <c r="H3" s="78"/>
      <c r="I3" s="78" t="s">
        <v>2</v>
      </c>
      <c r="J3" s="78"/>
      <c r="K3" s="78"/>
      <c r="L3" s="78"/>
      <c r="M3" s="77"/>
      <c r="N3" s="4"/>
    </row>
    <row r="4" spans="1:14" s="3" customFormat="1" ht="63" x14ac:dyDescent="0.25">
      <c r="A4" s="28" t="s">
        <v>3</v>
      </c>
      <c r="B4" s="97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457</v>
      </c>
      <c r="N4" s="4"/>
    </row>
    <row r="5" spans="1:14" s="16" customFormat="1" ht="15.75" x14ac:dyDescent="0.25">
      <c r="A5" s="29"/>
      <c r="B5" s="78" t="s">
        <v>1954</v>
      </c>
      <c r="C5" s="92"/>
      <c r="D5" s="29"/>
      <c r="E5" s="29"/>
      <c r="F5" s="29"/>
      <c r="G5" s="29"/>
      <c r="H5" s="29"/>
      <c r="I5" s="29"/>
      <c r="J5" s="29"/>
      <c r="K5" s="29"/>
      <c r="L5" s="35"/>
      <c r="M5" s="29"/>
      <c r="N5" s="17"/>
    </row>
    <row r="6" spans="1:14" s="16" customFormat="1" ht="15.75" x14ac:dyDescent="0.25">
      <c r="A6" s="29">
        <v>3682</v>
      </c>
      <c r="B6" s="79" t="s">
        <v>1955</v>
      </c>
      <c r="C6" s="92">
        <v>4124634388</v>
      </c>
      <c r="D6" s="29"/>
      <c r="E6" s="29"/>
      <c r="F6" s="29"/>
      <c r="G6" s="29"/>
      <c r="H6" s="29"/>
      <c r="I6" s="29"/>
      <c r="J6" s="29">
        <v>10</v>
      </c>
      <c r="K6" s="35"/>
      <c r="L6" s="35"/>
      <c r="M6" s="118"/>
      <c r="N6" s="17"/>
    </row>
    <row r="7" spans="1:14" s="16" customFormat="1" ht="15.75" x14ac:dyDescent="0.25">
      <c r="A7" s="29">
        <v>3980</v>
      </c>
      <c r="B7" s="79" t="s">
        <v>1956</v>
      </c>
      <c r="C7" s="92">
        <v>4124632607</v>
      </c>
      <c r="D7" s="29"/>
      <c r="E7" s="29"/>
      <c r="F7" s="29"/>
      <c r="G7" s="29"/>
      <c r="H7" s="29"/>
      <c r="I7" s="29"/>
      <c r="J7" s="29">
        <v>10</v>
      </c>
      <c r="K7" s="35"/>
      <c r="L7" s="35"/>
      <c r="M7" s="118"/>
      <c r="N7" s="17"/>
    </row>
    <row r="8" spans="1:14" s="16" customFormat="1" ht="15.75" x14ac:dyDescent="0.25">
      <c r="A8" s="29">
        <v>4277</v>
      </c>
      <c r="B8" s="79" t="s">
        <v>1957</v>
      </c>
      <c r="C8" s="92">
        <v>4124555684</v>
      </c>
      <c r="D8" s="29"/>
      <c r="E8" s="29"/>
      <c r="F8" s="29"/>
      <c r="G8" s="29"/>
      <c r="H8" s="29"/>
      <c r="I8" s="29"/>
      <c r="J8" s="29">
        <v>20</v>
      </c>
      <c r="K8" s="35"/>
      <c r="L8" s="35"/>
      <c r="M8" s="29"/>
      <c r="N8" s="17"/>
    </row>
    <row r="9" spans="1:14" s="16" customFormat="1" ht="15.75" x14ac:dyDescent="0.25">
      <c r="A9" s="29">
        <v>5313</v>
      </c>
      <c r="B9" s="79" t="s">
        <v>1958</v>
      </c>
      <c r="C9" s="92">
        <v>4124544527</v>
      </c>
      <c r="D9" s="29"/>
      <c r="E9" s="29"/>
      <c r="F9" s="29"/>
      <c r="G9" s="29"/>
      <c r="H9" s="29"/>
      <c r="I9" s="29"/>
      <c r="J9" s="29">
        <v>5</v>
      </c>
      <c r="K9" s="35"/>
      <c r="L9" s="29"/>
      <c r="M9" s="29"/>
      <c r="N9" s="17"/>
    </row>
    <row r="10" spans="1:14" s="16" customFormat="1" ht="15.75" x14ac:dyDescent="0.25">
      <c r="A10" s="29">
        <v>4639</v>
      </c>
      <c r="B10" s="79" t="s">
        <v>1959</v>
      </c>
      <c r="C10" s="92">
        <v>4124635066</v>
      </c>
      <c r="D10" s="29"/>
      <c r="E10" s="29"/>
      <c r="F10" s="29"/>
      <c r="G10" s="29"/>
      <c r="H10" s="29"/>
      <c r="I10" s="29"/>
      <c r="J10" s="29">
        <v>5</v>
      </c>
      <c r="K10" s="35"/>
      <c r="L10" s="35"/>
      <c r="M10" s="29"/>
      <c r="N10" s="17"/>
    </row>
    <row r="11" spans="1:14" s="16" customFormat="1" ht="15.75" x14ac:dyDescent="0.25">
      <c r="A11" s="29">
        <v>4217</v>
      </c>
      <c r="B11" s="79" t="s">
        <v>1960</v>
      </c>
      <c r="C11" s="92">
        <v>4124627485</v>
      </c>
      <c r="D11" s="29"/>
      <c r="E11" s="29"/>
      <c r="F11" s="29"/>
      <c r="G11" s="29"/>
      <c r="H11" s="29"/>
      <c r="I11" s="29"/>
      <c r="J11" s="29">
        <v>5</v>
      </c>
      <c r="K11" s="29"/>
      <c r="L11" s="29"/>
      <c r="M11" s="29"/>
      <c r="N11" s="17"/>
    </row>
    <row r="12" spans="1:14" s="16" customFormat="1" ht="15.75" x14ac:dyDescent="0.25">
      <c r="A12" s="29">
        <v>5487</v>
      </c>
      <c r="B12" s="80" t="s">
        <v>1961</v>
      </c>
      <c r="C12" s="92">
        <v>4124611317</v>
      </c>
      <c r="D12" s="29"/>
      <c r="E12" s="29"/>
      <c r="F12" s="29"/>
      <c r="G12" s="29"/>
      <c r="H12" s="29"/>
      <c r="I12" s="29"/>
      <c r="J12" s="29">
        <v>6</v>
      </c>
      <c r="K12" s="29"/>
      <c r="L12" s="29"/>
      <c r="M12" s="29"/>
      <c r="N12" s="17"/>
    </row>
    <row r="13" spans="1:14" s="16" customFormat="1" ht="15.75" x14ac:dyDescent="0.25">
      <c r="A13" s="29">
        <v>2770</v>
      </c>
      <c r="B13" s="79" t="s">
        <v>1962</v>
      </c>
      <c r="C13" s="92">
        <v>4124541281</v>
      </c>
      <c r="D13" s="29"/>
      <c r="E13" s="29"/>
      <c r="F13" s="29"/>
      <c r="G13" s="29"/>
      <c r="H13" s="29"/>
      <c r="I13" s="29"/>
      <c r="J13" s="29">
        <v>3</v>
      </c>
      <c r="K13" s="29"/>
      <c r="L13" s="29"/>
      <c r="M13" s="29"/>
      <c r="N13" s="17"/>
    </row>
    <row r="14" spans="1:14" s="16" customFormat="1" ht="15.75" x14ac:dyDescent="0.25">
      <c r="A14" s="29">
        <v>5429</v>
      </c>
      <c r="B14" s="79" t="s">
        <v>1963</v>
      </c>
      <c r="C14" s="92">
        <v>4124632394</v>
      </c>
      <c r="D14" s="29"/>
      <c r="E14" s="29"/>
      <c r="F14" s="29"/>
      <c r="G14" s="29"/>
      <c r="H14" s="29"/>
      <c r="I14" s="29"/>
      <c r="J14" s="29">
        <v>10</v>
      </c>
      <c r="K14" s="29"/>
      <c r="L14" s="29"/>
      <c r="M14" s="29"/>
      <c r="N14" s="17"/>
    </row>
    <row r="15" spans="1:14" s="16" customFormat="1" ht="15.75" x14ac:dyDescent="0.25">
      <c r="A15" s="29">
        <v>2116</v>
      </c>
      <c r="B15" s="79" t="s">
        <v>821</v>
      </c>
      <c r="C15" s="92">
        <v>4124630976</v>
      </c>
      <c r="D15" s="29"/>
      <c r="E15" s="29"/>
      <c r="F15" s="29"/>
      <c r="G15" s="29"/>
      <c r="H15" s="29"/>
      <c r="I15" s="29"/>
      <c r="J15" s="29">
        <v>5</v>
      </c>
      <c r="K15" s="29"/>
      <c r="L15" s="29"/>
      <c r="M15" s="29"/>
      <c r="N15" s="17"/>
    </row>
    <row r="16" spans="1:14" s="16" customFormat="1" ht="15.75" x14ac:dyDescent="0.25">
      <c r="A16" s="29">
        <v>2145</v>
      </c>
      <c r="B16" s="79" t="s">
        <v>78</v>
      </c>
      <c r="C16" s="92">
        <v>4124627634</v>
      </c>
      <c r="D16" s="29"/>
      <c r="E16" s="29"/>
      <c r="F16" s="29"/>
      <c r="G16" s="29"/>
      <c r="H16" s="29"/>
      <c r="I16" s="29"/>
      <c r="J16" s="29">
        <v>10</v>
      </c>
      <c r="K16" s="29"/>
      <c r="L16" s="29"/>
      <c r="M16" s="29"/>
      <c r="N16" s="17"/>
    </row>
    <row r="17" spans="1:14" s="16" customFormat="1" ht="15.75" x14ac:dyDescent="0.25">
      <c r="A17" s="29">
        <v>5511</v>
      </c>
      <c r="B17" s="79" t="s">
        <v>1964</v>
      </c>
      <c r="C17" s="92">
        <v>4124631854</v>
      </c>
      <c r="D17" s="29"/>
      <c r="E17" s="29"/>
      <c r="F17" s="29"/>
      <c r="G17" s="29"/>
      <c r="H17" s="29"/>
      <c r="I17" s="29"/>
      <c r="J17" s="29">
        <v>10</v>
      </c>
      <c r="K17" s="29"/>
      <c r="L17" s="29"/>
      <c r="M17" s="29"/>
      <c r="N17" s="17"/>
    </row>
    <row r="18" spans="1:14" s="16" customFormat="1" ht="15.75" x14ac:dyDescent="0.25">
      <c r="A18" s="29">
        <v>3541</v>
      </c>
      <c r="B18" s="79" t="s">
        <v>1965</v>
      </c>
      <c r="C18" s="92">
        <v>4124223498</v>
      </c>
      <c r="D18" s="29"/>
      <c r="E18" s="29"/>
      <c r="F18" s="29"/>
      <c r="G18" s="29"/>
      <c r="H18" s="29"/>
      <c r="I18" s="29"/>
      <c r="J18" s="29"/>
      <c r="K18" s="29"/>
      <c r="L18" s="29">
        <v>5</v>
      </c>
      <c r="M18" s="29"/>
      <c r="N18" s="17"/>
    </row>
    <row r="19" spans="1:14" s="16" customFormat="1" ht="15.75" x14ac:dyDescent="0.25">
      <c r="A19" s="29">
        <v>3960</v>
      </c>
      <c r="B19" s="79" t="s">
        <v>1966</v>
      </c>
      <c r="C19" s="92">
        <v>4124518270</v>
      </c>
      <c r="D19" s="29"/>
      <c r="E19" s="29"/>
      <c r="F19" s="29"/>
      <c r="G19" s="29"/>
      <c r="H19" s="29"/>
      <c r="I19" s="29"/>
      <c r="J19" s="29"/>
      <c r="K19" s="29">
        <v>5</v>
      </c>
      <c r="L19" s="29">
        <v>5</v>
      </c>
      <c r="M19" s="29"/>
      <c r="N19" s="17"/>
    </row>
    <row r="20" spans="1:14" s="16" customFormat="1" ht="15.75" x14ac:dyDescent="0.25">
      <c r="A20" s="29">
        <v>5553</v>
      </c>
      <c r="B20" s="79" t="s">
        <v>1967</v>
      </c>
      <c r="C20" s="92">
        <v>4124567053</v>
      </c>
      <c r="D20" s="29"/>
      <c r="E20" s="29"/>
      <c r="F20" s="29"/>
      <c r="G20" s="29"/>
      <c r="H20" s="29"/>
      <c r="I20" s="29"/>
      <c r="J20" s="29"/>
      <c r="K20" s="29">
        <v>5</v>
      </c>
      <c r="L20" s="29">
        <v>5</v>
      </c>
      <c r="M20" s="29"/>
      <c r="N20" s="17"/>
    </row>
    <row r="21" spans="1:14" s="16" customFormat="1" ht="15.75" x14ac:dyDescent="0.25">
      <c r="A21" s="29">
        <v>3531</v>
      </c>
      <c r="B21" s="79" t="s">
        <v>1968</v>
      </c>
      <c r="C21" s="92">
        <v>4124519577</v>
      </c>
      <c r="D21" s="29"/>
      <c r="E21" s="29"/>
      <c r="F21" s="29"/>
      <c r="G21" s="29"/>
      <c r="H21" s="29"/>
      <c r="I21" s="29"/>
      <c r="J21" s="29"/>
      <c r="K21" s="29"/>
      <c r="L21" s="29">
        <v>5</v>
      </c>
      <c r="M21" s="29"/>
      <c r="N21" s="17"/>
    </row>
    <row r="22" spans="1:14" s="16" customFormat="1" ht="15.75" x14ac:dyDescent="0.25">
      <c r="A22" s="29">
        <v>2428</v>
      </c>
      <c r="B22" s="79" t="s">
        <v>1969</v>
      </c>
      <c r="C22" s="92">
        <v>4124505244</v>
      </c>
      <c r="D22" s="29"/>
      <c r="E22" s="29"/>
      <c r="F22" s="29"/>
      <c r="G22" s="29"/>
      <c r="H22" s="29"/>
      <c r="I22" s="29"/>
      <c r="J22" s="29"/>
      <c r="K22" s="29"/>
      <c r="L22" s="29">
        <v>5</v>
      </c>
      <c r="M22" s="29"/>
      <c r="N22" s="17"/>
    </row>
    <row r="23" spans="1:14" s="16" customFormat="1" ht="15.75" x14ac:dyDescent="0.25">
      <c r="A23" s="29">
        <v>5465</v>
      </c>
      <c r="B23" s="79" t="s">
        <v>1970</v>
      </c>
      <c r="C23" s="92">
        <v>4124517772</v>
      </c>
      <c r="D23" s="29"/>
      <c r="E23" s="29"/>
      <c r="F23" s="29"/>
      <c r="G23" s="29"/>
      <c r="H23" s="29"/>
      <c r="I23" s="29"/>
      <c r="J23" s="29"/>
      <c r="K23" s="29"/>
      <c r="L23" s="29">
        <v>5</v>
      </c>
      <c r="M23" s="29"/>
      <c r="N23" s="17"/>
    </row>
    <row r="24" spans="1:14" s="16" customFormat="1" ht="15.75" x14ac:dyDescent="0.25">
      <c r="A24" s="29">
        <v>4553</v>
      </c>
      <c r="B24" s="79" t="s">
        <v>1971</v>
      </c>
      <c r="C24" s="92">
        <v>4124603403</v>
      </c>
      <c r="D24" s="29"/>
      <c r="E24" s="29"/>
      <c r="F24" s="29"/>
      <c r="G24" s="29"/>
      <c r="H24" s="29"/>
      <c r="I24" s="29"/>
      <c r="J24" s="29"/>
      <c r="K24" s="29"/>
      <c r="L24" s="29">
        <v>3</v>
      </c>
      <c r="M24" s="29"/>
      <c r="N24" s="17"/>
    </row>
    <row r="25" spans="1:14" s="16" customFormat="1" ht="15.75" x14ac:dyDescent="0.25">
      <c r="A25" s="29">
        <v>2752</v>
      </c>
      <c r="B25" s="79" t="s">
        <v>1972</v>
      </c>
      <c r="C25" s="92">
        <v>4124578334</v>
      </c>
      <c r="D25" s="29"/>
      <c r="E25" s="29"/>
      <c r="F25" s="29"/>
      <c r="G25" s="29"/>
      <c r="H25" s="29"/>
      <c r="I25" s="29"/>
      <c r="J25" s="29"/>
      <c r="K25" s="29">
        <v>3</v>
      </c>
      <c r="L25" s="29">
        <v>3</v>
      </c>
      <c r="M25" s="29"/>
      <c r="N25" s="17"/>
    </row>
    <row r="26" spans="1:14" s="16" customFormat="1" ht="15.75" x14ac:dyDescent="0.25">
      <c r="A26" s="29">
        <v>4512</v>
      </c>
      <c r="B26" s="79" t="s">
        <v>1973</v>
      </c>
      <c r="C26" s="92">
        <v>4124500069</v>
      </c>
      <c r="D26" s="29"/>
      <c r="E26" s="29"/>
      <c r="F26" s="29"/>
      <c r="G26" s="29"/>
      <c r="H26" s="29"/>
      <c r="I26" s="29"/>
      <c r="J26" s="29"/>
      <c r="K26" s="29">
        <v>5</v>
      </c>
      <c r="L26" s="29">
        <v>5</v>
      </c>
      <c r="M26" s="29"/>
      <c r="N26" s="17"/>
    </row>
    <row r="27" spans="1:14" s="16" customFormat="1" ht="15.75" x14ac:dyDescent="0.25">
      <c r="A27" s="29">
        <v>2306</v>
      </c>
      <c r="B27" s="79" t="s">
        <v>1974</v>
      </c>
      <c r="C27" s="92">
        <v>4124589121</v>
      </c>
      <c r="D27" s="29"/>
      <c r="E27" s="29"/>
      <c r="F27" s="29"/>
      <c r="G27" s="29"/>
      <c r="H27" s="29"/>
      <c r="I27" s="29"/>
      <c r="J27" s="29"/>
      <c r="K27" s="29">
        <v>5</v>
      </c>
      <c r="L27" s="29"/>
      <c r="M27" s="29"/>
      <c r="N27" s="17"/>
    </row>
    <row r="28" spans="1:14" s="16" customFormat="1" ht="15.75" x14ac:dyDescent="0.25">
      <c r="A28" s="29">
        <v>4302</v>
      </c>
      <c r="B28" s="79" t="s">
        <v>1975</v>
      </c>
      <c r="C28" s="92">
        <v>4124511578</v>
      </c>
      <c r="D28" s="29"/>
      <c r="E28" s="29"/>
      <c r="F28" s="29"/>
      <c r="G28" s="29"/>
      <c r="H28" s="29"/>
      <c r="I28" s="29"/>
      <c r="J28" s="29"/>
      <c r="K28" s="29">
        <v>2</v>
      </c>
      <c r="L28" s="29"/>
      <c r="M28" s="29"/>
      <c r="N28" s="17"/>
    </row>
    <row r="29" spans="1:14" s="16" customFormat="1" ht="15.75" x14ac:dyDescent="0.25">
      <c r="A29" s="29">
        <v>4437</v>
      </c>
      <c r="B29" s="79" t="s">
        <v>1976</v>
      </c>
      <c r="C29" s="92">
        <v>4124514626</v>
      </c>
      <c r="D29" s="29"/>
      <c r="E29" s="29"/>
      <c r="F29" s="29"/>
      <c r="G29" s="29"/>
      <c r="H29" s="29"/>
      <c r="I29" s="29"/>
      <c r="J29" s="29"/>
      <c r="K29" s="29"/>
      <c r="L29" s="29">
        <v>5</v>
      </c>
      <c r="M29" s="29"/>
      <c r="N29" s="17"/>
    </row>
    <row r="30" spans="1:14" s="16" customFormat="1" ht="15.75" x14ac:dyDescent="0.25">
      <c r="A30" s="29">
        <v>5343</v>
      </c>
      <c r="B30" s="19" t="s">
        <v>1915</v>
      </c>
      <c r="C30" s="92">
        <v>4124491238</v>
      </c>
      <c r="D30" s="29"/>
      <c r="E30" s="29"/>
      <c r="F30" s="29"/>
      <c r="G30" s="29"/>
      <c r="H30" s="29"/>
      <c r="I30" s="29"/>
      <c r="J30" s="29"/>
      <c r="K30" s="29">
        <v>6</v>
      </c>
      <c r="L30" s="29">
        <v>6</v>
      </c>
      <c r="M30" s="55"/>
      <c r="N30" s="17"/>
    </row>
    <row r="31" spans="1:14" s="16" customFormat="1" ht="15.75" x14ac:dyDescent="0.25">
      <c r="A31" s="29">
        <v>3145</v>
      </c>
      <c r="B31" s="79" t="s">
        <v>1977</v>
      </c>
      <c r="C31" s="92">
        <v>4124490373</v>
      </c>
      <c r="D31" s="29"/>
      <c r="E31" s="35"/>
      <c r="F31" s="35"/>
      <c r="G31" s="35"/>
      <c r="H31" s="35"/>
      <c r="I31" s="35"/>
      <c r="J31" s="35"/>
      <c r="K31" s="29">
        <v>5</v>
      </c>
      <c r="L31" s="29"/>
      <c r="M31" s="29"/>
      <c r="N31" s="17"/>
    </row>
    <row r="32" spans="1:14" s="16" customFormat="1" ht="15.75" x14ac:dyDescent="0.25">
      <c r="A32" s="29">
        <v>3347</v>
      </c>
      <c r="B32" s="79" t="s">
        <v>1978</v>
      </c>
      <c r="C32" s="92">
        <v>4124506476</v>
      </c>
      <c r="D32" s="29"/>
      <c r="E32" s="35"/>
      <c r="F32" s="35"/>
      <c r="G32" s="35"/>
      <c r="H32" s="35"/>
      <c r="I32" s="35"/>
      <c r="J32" s="35"/>
      <c r="K32" s="29">
        <v>3</v>
      </c>
      <c r="L32" s="29">
        <v>4</v>
      </c>
      <c r="M32" s="29"/>
      <c r="N32" s="17"/>
    </row>
    <row r="33" spans="1:14" s="16" customFormat="1" ht="15.75" x14ac:dyDescent="0.25">
      <c r="A33" s="29">
        <v>3055</v>
      </c>
      <c r="B33" s="79" t="s">
        <v>1979</v>
      </c>
      <c r="C33" s="92">
        <v>4124581584</v>
      </c>
      <c r="D33" s="29"/>
      <c r="E33" s="35"/>
      <c r="F33" s="35"/>
      <c r="G33" s="35"/>
      <c r="H33" s="35"/>
      <c r="I33" s="35"/>
      <c r="J33" s="35"/>
      <c r="K33" s="29">
        <v>2</v>
      </c>
      <c r="L33" s="29">
        <v>2</v>
      </c>
      <c r="M33" s="29"/>
      <c r="N33" s="17"/>
    </row>
    <row r="34" spans="1:14" s="16" customFormat="1" ht="15.75" x14ac:dyDescent="0.25">
      <c r="A34" s="29">
        <v>2275</v>
      </c>
      <c r="B34" s="79" t="s">
        <v>1980</v>
      </c>
      <c r="C34" s="92">
        <v>4124520111</v>
      </c>
      <c r="D34" s="29"/>
      <c r="E34" s="35"/>
      <c r="F34" s="35"/>
      <c r="G34" s="35"/>
      <c r="H34" s="35"/>
      <c r="I34" s="35"/>
      <c r="J34" s="35"/>
      <c r="K34" s="29"/>
      <c r="L34" s="29">
        <v>4</v>
      </c>
      <c r="M34" s="29"/>
      <c r="N34" s="17"/>
    </row>
    <row r="35" spans="1:14" s="16" customFormat="1" ht="15.75" x14ac:dyDescent="0.25">
      <c r="A35" s="100"/>
      <c r="B35" s="101"/>
      <c r="C35" s="102"/>
      <c r="D35" s="100"/>
      <c r="E35" s="73"/>
      <c r="F35" s="73"/>
      <c r="G35" s="73"/>
      <c r="H35" s="73"/>
      <c r="I35" s="73"/>
      <c r="J35" s="73"/>
      <c r="K35" s="100"/>
      <c r="L35" s="100"/>
      <c r="M35" s="100" t="s">
        <v>1981</v>
      </c>
      <c r="N35" s="17"/>
    </row>
    <row r="36" spans="1:14" s="16" customFormat="1" ht="15.75" x14ac:dyDescent="0.25">
      <c r="A36" s="29"/>
      <c r="B36" s="78" t="s">
        <v>1982</v>
      </c>
      <c r="C36" s="92"/>
      <c r="D36" s="29"/>
      <c r="E36" s="35"/>
      <c r="F36" s="35"/>
      <c r="G36" s="35"/>
      <c r="H36" s="35"/>
      <c r="I36" s="35"/>
      <c r="J36" s="35"/>
      <c r="K36" s="29"/>
      <c r="L36" s="35"/>
      <c r="M36" s="29"/>
      <c r="N36" s="17"/>
    </row>
    <row r="37" spans="1:14" s="16" customFormat="1" ht="15.75" x14ac:dyDescent="0.25">
      <c r="A37" s="29">
        <v>3683</v>
      </c>
      <c r="B37" s="80" t="s">
        <v>616</v>
      </c>
      <c r="C37" s="92">
        <v>4124490421</v>
      </c>
      <c r="D37" s="29"/>
      <c r="E37" s="35"/>
      <c r="F37" s="35"/>
      <c r="G37" s="35"/>
      <c r="H37" s="35"/>
      <c r="I37" s="35"/>
      <c r="J37" s="35"/>
      <c r="K37" s="29">
        <v>5</v>
      </c>
      <c r="L37" s="29"/>
      <c r="M37" s="29"/>
      <c r="N37" s="17"/>
    </row>
    <row r="38" spans="1:14" s="16" customFormat="1" ht="15.75" x14ac:dyDescent="0.25">
      <c r="A38" s="29">
        <v>3322</v>
      </c>
      <c r="B38" s="79" t="s">
        <v>917</v>
      </c>
      <c r="C38" s="92">
        <v>4124648164</v>
      </c>
      <c r="D38" s="29"/>
      <c r="E38" s="35"/>
      <c r="F38" s="35"/>
      <c r="G38" s="35"/>
      <c r="H38" s="35"/>
      <c r="I38" s="35"/>
      <c r="J38" s="29">
        <v>10</v>
      </c>
      <c r="K38" s="29"/>
      <c r="L38" s="29"/>
      <c r="M38" s="29"/>
      <c r="N38" s="17"/>
    </row>
    <row r="39" spans="1:14" s="16" customFormat="1" ht="15.75" x14ac:dyDescent="0.25">
      <c r="A39" s="29">
        <v>3247</v>
      </c>
      <c r="B39" s="79" t="s">
        <v>988</v>
      </c>
      <c r="C39" s="92">
        <v>4124625050</v>
      </c>
      <c r="D39" s="29"/>
      <c r="E39" s="35"/>
      <c r="F39" s="35"/>
      <c r="G39" s="35"/>
      <c r="H39" s="35"/>
      <c r="I39" s="35"/>
      <c r="J39" s="29">
        <v>10</v>
      </c>
      <c r="K39" s="29"/>
      <c r="L39" s="29"/>
      <c r="M39" s="29"/>
      <c r="N39" s="17"/>
    </row>
    <row r="40" spans="1:14" s="16" customFormat="1" ht="15.75" x14ac:dyDescent="0.25">
      <c r="A40" s="29">
        <v>4108</v>
      </c>
      <c r="B40" s="79" t="s">
        <v>443</v>
      </c>
      <c r="C40" s="92">
        <v>4124601502</v>
      </c>
      <c r="D40" s="29"/>
      <c r="E40" s="35"/>
      <c r="F40" s="35"/>
      <c r="G40" s="35"/>
      <c r="H40" s="35"/>
      <c r="I40" s="35"/>
      <c r="J40" s="29"/>
      <c r="K40" s="29"/>
      <c r="L40" s="29">
        <v>5</v>
      </c>
      <c r="M40" s="118"/>
      <c r="N40" s="17"/>
    </row>
    <row r="41" spans="1:14" s="16" customFormat="1" ht="15.75" x14ac:dyDescent="0.25">
      <c r="A41" s="29">
        <v>2544</v>
      </c>
      <c r="B41" s="79" t="s">
        <v>1985</v>
      </c>
      <c r="C41" s="92">
        <v>4124610308</v>
      </c>
      <c r="D41" s="29"/>
      <c r="E41" s="35"/>
      <c r="F41" s="35"/>
      <c r="G41" s="35"/>
      <c r="H41" s="35"/>
      <c r="I41" s="35"/>
      <c r="J41" s="29"/>
      <c r="K41" s="29"/>
      <c r="L41" s="29">
        <v>5</v>
      </c>
      <c r="M41" s="118"/>
      <c r="N41" s="17"/>
    </row>
    <row r="42" spans="1:14" s="16" customFormat="1" ht="15.75" x14ac:dyDescent="0.25">
      <c r="A42" s="99">
        <v>4174</v>
      </c>
      <c r="B42" s="79" t="s">
        <v>531</v>
      </c>
      <c r="C42" s="92">
        <v>4124617490</v>
      </c>
      <c r="D42" s="29"/>
      <c r="E42" s="35"/>
      <c r="F42" s="35"/>
      <c r="G42" s="35"/>
      <c r="H42" s="35"/>
      <c r="I42" s="35"/>
      <c r="J42" s="29"/>
      <c r="K42" s="29">
        <v>3</v>
      </c>
      <c r="L42" s="29"/>
      <c r="M42" s="130"/>
      <c r="N42" s="17"/>
    </row>
    <row r="43" spans="1:14" s="16" customFormat="1" ht="15.75" x14ac:dyDescent="0.25">
      <c r="A43" s="29">
        <v>3009</v>
      </c>
      <c r="B43" s="79" t="s">
        <v>1986</v>
      </c>
      <c r="C43" s="92">
        <v>4124631872</v>
      </c>
      <c r="D43" s="29"/>
      <c r="E43" s="35"/>
      <c r="F43" s="35"/>
      <c r="G43" s="35"/>
      <c r="H43" s="35"/>
      <c r="I43" s="35"/>
      <c r="J43" s="29"/>
      <c r="K43" s="29">
        <v>3</v>
      </c>
      <c r="L43" s="29"/>
      <c r="M43" s="130"/>
      <c r="N43" s="17"/>
    </row>
    <row r="44" spans="1:14" s="16" customFormat="1" ht="15.75" x14ac:dyDescent="0.25">
      <c r="A44" s="29">
        <v>2016</v>
      </c>
      <c r="B44" s="79" t="s">
        <v>1365</v>
      </c>
      <c r="C44" s="92">
        <v>4124613088</v>
      </c>
      <c r="D44" s="29"/>
      <c r="E44" s="35"/>
      <c r="F44" s="35"/>
      <c r="G44" s="35"/>
      <c r="H44" s="35"/>
      <c r="I44" s="35"/>
      <c r="J44" s="29"/>
      <c r="K44" s="29">
        <v>6</v>
      </c>
      <c r="L44" s="29"/>
      <c r="M44" s="130"/>
      <c r="N44" s="17"/>
    </row>
    <row r="45" spans="1:14" s="16" customFormat="1" ht="15.75" x14ac:dyDescent="0.25">
      <c r="A45" s="29">
        <v>4166</v>
      </c>
      <c r="B45" s="79" t="s">
        <v>1590</v>
      </c>
      <c r="C45" s="92">
        <v>4124619038</v>
      </c>
      <c r="D45" s="29"/>
      <c r="E45" s="35"/>
      <c r="F45" s="35"/>
      <c r="G45" s="35"/>
      <c r="H45" s="35"/>
      <c r="I45" s="35"/>
      <c r="J45" s="29"/>
      <c r="K45" s="29">
        <v>4</v>
      </c>
      <c r="L45" s="29">
        <v>5</v>
      </c>
      <c r="M45" s="130"/>
      <c r="N45" s="17"/>
    </row>
    <row r="46" spans="1:14" s="16" customFormat="1" ht="15.75" x14ac:dyDescent="0.25">
      <c r="A46" s="29">
        <v>4032</v>
      </c>
      <c r="B46" s="79" t="s">
        <v>1151</v>
      </c>
      <c r="C46" s="92">
        <v>4124620999</v>
      </c>
      <c r="D46" s="29"/>
      <c r="E46" s="35"/>
      <c r="F46" s="35"/>
      <c r="G46" s="35"/>
      <c r="H46" s="35"/>
      <c r="I46" s="35"/>
      <c r="J46" s="29"/>
      <c r="K46" s="29"/>
      <c r="L46" s="29">
        <v>10</v>
      </c>
      <c r="M46" s="130"/>
      <c r="N46" s="17"/>
    </row>
    <row r="47" spans="1:14" s="16" customFormat="1" ht="15.75" x14ac:dyDescent="0.25">
      <c r="A47" s="29">
        <v>4584</v>
      </c>
      <c r="B47" s="79" t="s">
        <v>497</v>
      </c>
      <c r="C47" s="92">
        <v>4124647453</v>
      </c>
      <c r="D47" s="29"/>
      <c r="E47" s="35"/>
      <c r="F47" s="35"/>
      <c r="G47" s="35"/>
      <c r="H47" s="35"/>
      <c r="I47" s="35"/>
      <c r="J47" s="29"/>
      <c r="K47" s="29">
        <v>5</v>
      </c>
      <c r="L47" s="29">
        <v>5</v>
      </c>
      <c r="M47" s="130"/>
      <c r="N47" s="17"/>
    </row>
    <row r="48" spans="1:14" s="16" customFormat="1" ht="15.75" x14ac:dyDescent="0.25">
      <c r="A48" s="29">
        <v>2145</v>
      </c>
      <c r="B48" s="79" t="s">
        <v>1987</v>
      </c>
      <c r="C48" s="92">
        <v>4124600767</v>
      </c>
      <c r="D48" s="29"/>
      <c r="E48" s="35"/>
      <c r="F48" s="35"/>
      <c r="G48" s="35"/>
      <c r="H48" s="35"/>
      <c r="I48" s="35"/>
      <c r="J48" s="29"/>
      <c r="K48" s="29">
        <v>3</v>
      </c>
      <c r="L48" s="29">
        <v>3</v>
      </c>
      <c r="M48" s="130"/>
      <c r="N48" s="17"/>
    </row>
    <row r="49" spans="1:14" s="16" customFormat="1" ht="15.75" x14ac:dyDescent="0.25">
      <c r="A49" s="29">
        <v>2020</v>
      </c>
      <c r="B49" s="79" t="s">
        <v>82</v>
      </c>
      <c r="C49" s="92">
        <v>4124618003</v>
      </c>
      <c r="D49" s="29"/>
      <c r="E49" s="29"/>
      <c r="F49" s="29">
        <v>5</v>
      </c>
      <c r="G49" s="29"/>
      <c r="H49" s="29"/>
      <c r="I49" s="29">
        <v>3</v>
      </c>
      <c r="J49" s="29"/>
      <c r="K49" s="29"/>
      <c r="L49" s="29"/>
      <c r="M49" s="130"/>
      <c r="N49" s="17"/>
    </row>
    <row r="50" spans="1:14" s="16" customFormat="1" ht="15.75" x14ac:dyDescent="0.25">
      <c r="A50" s="29">
        <v>2020</v>
      </c>
      <c r="B50" s="79" t="s">
        <v>82</v>
      </c>
      <c r="C50" s="92">
        <v>4124618002</v>
      </c>
      <c r="D50" s="29"/>
      <c r="E50" s="29"/>
      <c r="F50" s="29"/>
      <c r="G50" s="29"/>
      <c r="H50" s="29"/>
      <c r="I50" s="29"/>
      <c r="J50" s="29"/>
      <c r="K50" s="29">
        <v>5</v>
      </c>
      <c r="L50" s="29">
        <v>5</v>
      </c>
      <c r="M50" s="130"/>
      <c r="N50" s="17"/>
    </row>
    <row r="51" spans="1:14" s="16" customFormat="1" ht="15.75" x14ac:dyDescent="0.25">
      <c r="A51" s="29">
        <v>2292</v>
      </c>
      <c r="B51" s="79" t="s">
        <v>1988</v>
      </c>
      <c r="C51" s="92">
        <v>4124602138</v>
      </c>
      <c r="D51" s="29"/>
      <c r="E51" s="29"/>
      <c r="F51" s="29"/>
      <c r="G51" s="29"/>
      <c r="H51" s="29"/>
      <c r="I51" s="29"/>
      <c r="J51" s="29"/>
      <c r="K51" s="29">
        <v>5</v>
      </c>
      <c r="L51" s="29">
        <v>10</v>
      </c>
      <c r="M51" s="130"/>
      <c r="N51" s="17"/>
    </row>
    <row r="52" spans="1:14" s="16" customFormat="1" ht="15.75" x14ac:dyDescent="0.25">
      <c r="A52" s="29">
        <v>2117</v>
      </c>
      <c r="B52" s="79" t="s">
        <v>1989</v>
      </c>
      <c r="C52" s="92">
        <v>4124646771</v>
      </c>
      <c r="D52" s="29"/>
      <c r="E52" s="29"/>
      <c r="F52" s="29"/>
      <c r="G52" s="29"/>
      <c r="H52" s="29"/>
      <c r="I52" s="29"/>
      <c r="J52" s="29"/>
      <c r="K52" s="29"/>
      <c r="L52" s="29">
        <v>5</v>
      </c>
      <c r="M52" s="130"/>
      <c r="N52" s="17"/>
    </row>
    <row r="53" spans="1:14" s="16" customFormat="1" ht="15.75" x14ac:dyDescent="0.25">
      <c r="A53" s="29">
        <v>2151</v>
      </c>
      <c r="B53" s="79" t="s">
        <v>160</v>
      </c>
      <c r="C53" s="92">
        <v>4124631266</v>
      </c>
      <c r="D53" s="29"/>
      <c r="E53" s="29"/>
      <c r="F53" s="29"/>
      <c r="G53" s="29"/>
      <c r="H53" s="29"/>
      <c r="I53" s="29"/>
      <c r="J53" s="29"/>
      <c r="K53" s="29">
        <v>3</v>
      </c>
      <c r="L53" s="29">
        <v>3</v>
      </c>
      <c r="M53" s="130"/>
      <c r="N53" s="17"/>
    </row>
    <row r="54" spans="1:14" s="16" customFormat="1" ht="15.75" x14ac:dyDescent="0.25">
      <c r="A54" s="29">
        <v>4810</v>
      </c>
      <c r="B54" s="79" t="s">
        <v>364</v>
      </c>
      <c r="C54" s="92">
        <v>4124628206</v>
      </c>
      <c r="D54" s="29"/>
      <c r="E54" s="29"/>
      <c r="F54" s="29"/>
      <c r="G54" s="29"/>
      <c r="H54" s="29"/>
      <c r="I54" s="29"/>
      <c r="J54" s="29"/>
      <c r="K54" s="29">
        <v>3</v>
      </c>
      <c r="L54" s="29">
        <v>3</v>
      </c>
      <c r="M54" s="130"/>
      <c r="N54" s="17"/>
    </row>
    <row r="55" spans="1:14" s="16" customFormat="1" ht="15.75" x14ac:dyDescent="0.25">
      <c r="A55" s="91">
        <v>4588</v>
      </c>
      <c r="B55" s="79" t="s">
        <v>1990</v>
      </c>
      <c r="C55" s="92">
        <v>4124630355</v>
      </c>
      <c r="D55" s="29"/>
      <c r="E55" s="29"/>
      <c r="F55" s="29"/>
      <c r="G55" s="29"/>
      <c r="H55" s="29"/>
      <c r="I55" s="29"/>
      <c r="J55" s="29">
        <v>6</v>
      </c>
      <c r="K55" s="29"/>
      <c r="L55" s="29"/>
      <c r="M55" s="130"/>
      <c r="N55" s="17"/>
    </row>
    <row r="56" spans="1:14" s="16" customFormat="1" ht="15.75" x14ac:dyDescent="0.25">
      <c r="A56" s="29">
        <v>3863</v>
      </c>
      <c r="B56" s="79" t="s">
        <v>1993</v>
      </c>
      <c r="C56" s="92">
        <v>4124515861</v>
      </c>
      <c r="D56" s="29"/>
      <c r="E56" s="29"/>
      <c r="F56" s="29"/>
      <c r="G56" s="29"/>
      <c r="H56" s="29"/>
      <c r="I56" s="29"/>
      <c r="J56" s="29"/>
      <c r="K56" s="29"/>
      <c r="L56" s="29">
        <v>2</v>
      </c>
      <c r="M56" s="130"/>
      <c r="N56" s="17"/>
    </row>
    <row r="57" spans="1:14" s="16" customFormat="1" ht="15.75" x14ac:dyDescent="0.25">
      <c r="A57" s="29">
        <v>5454</v>
      </c>
      <c r="B57" s="79" t="s">
        <v>977</v>
      </c>
      <c r="C57" s="92">
        <v>4124619463</v>
      </c>
      <c r="D57" s="29"/>
      <c r="E57" s="29"/>
      <c r="F57" s="29"/>
      <c r="G57" s="29"/>
      <c r="H57" s="29"/>
      <c r="I57" s="29"/>
      <c r="J57" s="29">
        <v>5</v>
      </c>
      <c r="K57" s="29"/>
      <c r="L57" s="29"/>
      <c r="M57" s="130"/>
      <c r="N57" s="17"/>
    </row>
    <row r="58" spans="1:14" s="16" customFormat="1" ht="15.75" x14ac:dyDescent="0.25">
      <c r="A58" s="29">
        <v>5369</v>
      </c>
      <c r="B58" s="79" t="s">
        <v>1991</v>
      </c>
      <c r="C58" s="92">
        <v>4124651810</v>
      </c>
      <c r="D58" s="29"/>
      <c r="E58" s="29"/>
      <c r="F58" s="29"/>
      <c r="G58" s="29"/>
      <c r="H58" s="29"/>
      <c r="I58" s="29"/>
      <c r="J58" s="29">
        <v>10</v>
      </c>
      <c r="K58" s="29"/>
      <c r="L58" s="29"/>
      <c r="M58" s="130"/>
      <c r="N58" s="17"/>
    </row>
    <row r="59" spans="1:14" s="16" customFormat="1" ht="15.75" x14ac:dyDescent="0.25">
      <c r="A59" s="29">
        <v>4603</v>
      </c>
      <c r="B59" s="79" t="s">
        <v>1264</v>
      </c>
      <c r="C59" s="92">
        <v>4124602412</v>
      </c>
      <c r="D59" s="29"/>
      <c r="E59" s="29"/>
      <c r="F59" s="29"/>
      <c r="G59" s="29"/>
      <c r="H59" s="29"/>
      <c r="I59" s="29"/>
      <c r="J59" s="29"/>
      <c r="K59" s="29"/>
      <c r="L59" s="29">
        <v>10</v>
      </c>
      <c r="M59" s="130"/>
      <c r="N59" s="17"/>
    </row>
    <row r="60" spans="1:14" s="16" customFormat="1" ht="15.75" x14ac:dyDescent="0.25">
      <c r="A60" s="29">
        <v>4109</v>
      </c>
      <c r="B60" s="79" t="s">
        <v>743</v>
      </c>
      <c r="C60" s="92">
        <v>4124608925</v>
      </c>
      <c r="D60" s="29"/>
      <c r="E60" s="29"/>
      <c r="F60" s="29"/>
      <c r="G60" s="29"/>
      <c r="H60" s="29"/>
      <c r="I60" s="29"/>
      <c r="J60" s="29"/>
      <c r="K60" s="29"/>
      <c r="L60" s="29">
        <v>5</v>
      </c>
      <c r="M60" s="130"/>
      <c r="N60" s="17"/>
    </row>
    <row r="61" spans="1:14" s="16" customFormat="1" ht="15.75" x14ac:dyDescent="0.25">
      <c r="A61" s="29">
        <v>4588</v>
      </c>
      <c r="B61" s="79" t="s">
        <v>1990</v>
      </c>
      <c r="C61" s="92">
        <v>4124630137</v>
      </c>
      <c r="D61" s="29"/>
      <c r="E61" s="29"/>
      <c r="F61" s="29"/>
      <c r="G61" s="29"/>
      <c r="H61" s="29"/>
      <c r="I61" s="29"/>
      <c r="J61" s="29"/>
      <c r="K61" s="29">
        <v>3</v>
      </c>
      <c r="L61" s="29">
        <v>3</v>
      </c>
      <c r="M61" s="130"/>
      <c r="N61" s="17"/>
    </row>
    <row r="62" spans="1:14" s="16" customFormat="1" ht="15.75" x14ac:dyDescent="0.25">
      <c r="A62" s="29">
        <v>4167</v>
      </c>
      <c r="B62" s="79" t="s">
        <v>1342</v>
      </c>
      <c r="C62" s="92">
        <v>4124626954</v>
      </c>
      <c r="D62" s="29"/>
      <c r="E62" s="29"/>
      <c r="F62" s="29"/>
      <c r="G62" s="29"/>
      <c r="H62" s="29"/>
      <c r="I62" s="29"/>
      <c r="J62" s="29"/>
      <c r="K62" s="29"/>
      <c r="L62" s="29">
        <v>3</v>
      </c>
      <c r="M62" s="130"/>
      <c r="N62" s="17"/>
    </row>
    <row r="63" spans="1:14" s="16" customFormat="1" ht="15.75" x14ac:dyDescent="0.25">
      <c r="A63" s="29"/>
      <c r="B63" s="37" t="s">
        <v>590</v>
      </c>
      <c r="C63" s="92"/>
      <c r="D63" s="29"/>
      <c r="E63" s="29"/>
      <c r="F63" s="29"/>
      <c r="G63" s="29"/>
      <c r="H63" s="29"/>
      <c r="I63" s="29"/>
      <c r="J63" s="29"/>
      <c r="K63" s="29"/>
      <c r="L63" s="29"/>
      <c r="M63" s="55" t="s">
        <v>1983</v>
      </c>
      <c r="N63" s="17"/>
    </row>
    <row r="64" spans="1:14" s="16" customFormat="1" ht="15.75" x14ac:dyDescent="0.25">
      <c r="A64" s="29">
        <v>3343</v>
      </c>
      <c r="B64" s="79" t="s">
        <v>57</v>
      </c>
      <c r="C64" s="92">
        <v>4124624867</v>
      </c>
      <c r="D64" s="29"/>
      <c r="E64" s="35"/>
      <c r="F64" s="35"/>
      <c r="G64" s="35"/>
      <c r="H64" s="35"/>
      <c r="I64" s="35"/>
      <c r="J64" s="35"/>
      <c r="K64" s="29">
        <v>15</v>
      </c>
      <c r="L64" s="29">
        <v>15</v>
      </c>
      <c r="M64" s="29"/>
      <c r="N64" s="17"/>
    </row>
    <row r="65" spans="1:14" s="16" customFormat="1" ht="15.75" x14ac:dyDescent="0.25">
      <c r="A65" s="29">
        <v>1592</v>
      </c>
      <c r="B65" s="80" t="s">
        <v>1984</v>
      </c>
      <c r="C65" s="92">
        <v>4124595633</v>
      </c>
      <c r="D65" s="29">
        <v>20</v>
      </c>
      <c r="E65" s="29">
        <v>10</v>
      </c>
      <c r="F65" s="29">
        <v>10</v>
      </c>
      <c r="G65" s="29"/>
      <c r="H65" s="29"/>
      <c r="I65" s="29"/>
      <c r="J65" s="29"/>
      <c r="K65" s="29"/>
      <c r="L65" s="29"/>
      <c r="M65" s="29"/>
      <c r="N65" s="17"/>
    </row>
    <row r="66" spans="1:14" s="16" customFormat="1" ht="15.75" x14ac:dyDescent="0.25">
      <c r="A66" s="100"/>
      <c r="B66" s="101"/>
      <c r="C66" s="102"/>
      <c r="D66" s="100"/>
      <c r="E66" s="100"/>
      <c r="F66" s="100"/>
      <c r="G66" s="100"/>
      <c r="H66" s="100"/>
      <c r="I66" s="100"/>
      <c r="J66" s="100"/>
      <c r="K66" s="100"/>
      <c r="L66" s="100"/>
      <c r="M66" s="100" t="s">
        <v>1995</v>
      </c>
      <c r="N66" s="17"/>
    </row>
    <row r="67" spans="1:14" s="16" customFormat="1" ht="15.75" x14ac:dyDescent="0.25">
      <c r="A67" s="29"/>
      <c r="B67" s="78" t="s">
        <v>1994</v>
      </c>
      <c r="C67" s="92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17"/>
    </row>
    <row r="68" spans="1:14" ht="15.75" x14ac:dyDescent="0.25">
      <c r="A68" s="89">
        <v>3707</v>
      </c>
      <c r="B68" s="127" t="s">
        <v>1999</v>
      </c>
      <c r="C68" s="126">
        <v>4124504819</v>
      </c>
      <c r="D68" s="124"/>
      <c r="E68" s="124"/>
      <c r="F68" s="124"/>
      <c r="G68" s="124"/>
      <c r="H68" s="124"/>
      <c r="I68" s="124"/>
      <c r="J68" s="124"/>
      <c r="K68" s="124">
        <v>10</v>
      </c>
      <c r="L68" s="124"/>
    </row>
    <row r="69" spans="1:14" s="16" customFormat="1" ht="15.75" x14ac:dyDescent="0.25">
      <c r="A69" s="29">
        <v>5484</v>
      </c>
      <c r="B69" s="79" t="s">
        <v>1992</v>
      </c>
      <c r="C69" s="92">
        <v>4124674583</v>
      </c>
      <c r="D69" s="29"/>
      <c r="E69" s="35"/>
      <c r="F69" s="35"/>
      <c r="G69" s="35"/>
      <c r="H69" s="35"/>
      <c r="I69" s="35"/>
      <c r="J69" s="29">
        <v>10</v>
      </c>
      <c r="K69" s="29"/>
      <c r="L69" s="29"/>
      <c r="M69" s="29"/>
      <c r="N69" s="17"/>
    </row>
    <row r="70" spans="1:14" s="16" customFormat="1" ht="15.75" x14ac:dyDescent="0.25">
      <c r="A70" s="125">
        <v>4826</v>
      </c>
      <c r="B70" s="79" t="s">
        <v>229</v>
      </c>
      <c r="C70" s="123">
        <v>4124645421</v>
      </c>
      <c r="D70" s="29"/>
      <c r="E70" s="35"/>
      <c r="F70" s="35"/>
      <c r="G70" s="35"/>
      <c r="H70" s="35"/>
      <c r="I70" s="35"/>
      <c r="J70" s="29"/>
      <c r="K70" s="29">
        <v>5</v>
      </c>
      <c r="L70" s="29">
        <v>5</v>
      </c>
      <c r="M70" s="29"/>
      <c r="N70" s="17"/>
    </row>
    <row r="71" spans="1:14" s="16" customFormat="1" ht="15.75" x14ac:dyDescent="0.25">
      <c r="A71" s="122">
        <v>4417</v>
      </c>
      <c r="B71" s="79" t="s">
        <v>2000</v>
      </c>
      <c r="C71" s="123">
        <v>4124516263</v>
      </c>
      <c r="D71" s="29"/>
      <c r="E71" s="35"/>
      <c r="F71" s="35"/>
      <c r="G71" s="35"/>
      <c r="H71" s="35"/>
      <c r="I71" s="35"/>
      <c r="J71" s="29"/>
      <c r="K71" s="29"/>
      <c r="L71" s="29">
        <v>10</v>
      </c>
      <c r="M71" s="29"/>
      <c r="N71" s="17"/>
    </row>
    <row r="72" spans="1:14" s="16" customFormat="1" ht="15.75" x14ac:dyDescent="0.25">
      <c r="A72" s="122">
        <v>4927</v>
      </c>
      <c r="B72" s="79" t="s">
        <v>2001</v>
      </c>
      <c r="C72" s="123">
        <v>4124613552</v>
      </c>
      <c r="D72" s="29"/>
      <c r="E72" s="35"/>
      <c r="F72" s="35"/>
      <c r="G72" s="35"/>
      <c r="H72" s="35"/>
      <c r="I72" s="35"/>
      <c r="J72" s="29"/>
      <c r="K72" s="29">
        <v>5</v>
      </c>
      <c r="L72" s="29"/>
      <c r="M72" s="29"/>
      <c r="N72" s="17"/>
    </row>
    <row r="73" spans="1:14" s="16" customFormat="1" ht="15.75" x14ac:dyDescent="0.25">
      <c r="A73" s="122">
        <v>4516</v>
      </c>
      <c r="B73" s="79" t="s">
        <v>2002</v>
      </c>
      <c r="C73" s="123">
        <v>4124590407</v>
      </c>
      <c r="D73" s="29"/>
      <c r="E73" s="35"/>
      <c r="F73" s="35"/>
      <c r="G73" s="35"/>
      <c r="H73" s="35"/>
      <c r="I73" s="35"/>
      <c r="J73" s="29"/>
      <c r="K73" s="29">
        <v>10</v>
      </c>
      <c r="L73" s="29"/>
      <c r="M73" s="29"/>
      <c r="N73" s="17"/>
    </row>
    <row r="74" spans="1:14" s="16" customFormat="1" ht="15.75" x14ac:dyDescent="0.25">
      <c r="A74" s="122">
        <v>4236</v>
      </c>
      <c r="B74" s="79" t="s">
        <v>2003</v>
      </c>
      <c r="C74" s="123">
        <v>4124575199</v>
      </c>
      <c r="D74" s="29"/>
      <c r="E74" s="35"/>
      <c r="F74" s="35"/>
      <c r="G74" s="35"/>
      <c r="H74" s="35"/>
      <c r="I74" s="35"/>
      <c r="J74" s="29"/>
      <c r="K74" s="29"/>
      <c r="L74" s="29">
        <v>10</v>
      </c>
      <c r="M74" s="29"/>
      <c r="N74" s="17"/>
    </row>
    <row r="75" spans="1:14" s="16" customFormat="1" ht="15.75" x14ac:dyDescent="0.25">
      <c r="A75" s="128">
        <v>2924</v>
      </c>
      <c r="B75" s="79" t="s">
        <v>2004</v>
      </c>
      <c r="C75" s="123">
        <v>4124640958</v>
      </c>
      <c r="D75" s="29"/>
      <c r="E75" s="35"/>
      <c r="F75" s="35"/>
      <c r="G75" s="35"/>
      <c r="H75" s="35"/>
      <c r="I75" s="35"/>
      <c r="J75" s="29">
        <v>3</v>
      </c>
      <c r="K75" s="29"/>
      <c r="L75" s="29"/>
      <c r="M75" s="29"/>
      <c r="N75" s="17"/>
    </row>
    <row r="76" spans="1:14" s="16" customFormat="1" ht="15.75" x14ac:dyDescent="0.25">
      <c r="A76" s="122">
        <v>3261</v>
      </c>
      <c r="B76" s="105" t="s">
        <v>646</v>
      </c>
      <c r="C76" s="123">
        <v>4124542702</v>
      </c>
      <c r="D76" s="29"/>
      <c r="E76" s="29"/>
      <c r="F76" s="29"/>
      <c r="G76" s="29"/>
      <c r="H76" s="29"/>
      <c r="I76" s="29"/>
      <c r="J76" s="29">
        <v>3</v>
      </c>
      <c r="K76" s="29"/>
      <c r="L76" s="29"/>
      <c r="M76" s="29"/>
      <c r="N76" s="17"/>
    </row>
    <row r="77" spans="1:14" s="16" customFormat="1" ht="15.75" x14ac:dyDescent="0.25">
      <c r="A77" s="122">
        <v>3883</v>
      </c>
      <c r="B77" s="105" t="s">
        <v>643</v>
      </c>
      <c r="C77" s="123">
        <v>4124643778</v>
      </c>
      <c r="D77" s="29"/>
      <c r="E77" s="29"/>
      <c r="F77" s="29"/>
      <c r="G77" s="29"/>
      <c r="H77" s="29"/>
      <c r="I77" s="29"/>
      <c r="J77" s="29">
        <v>3</v>
      </c>
      <c r="K77" s="29"/>
      <c r="L77" s="29"/>
      <c r="M77" s="29"/>
      <c r="N77" s="17"/>
    </row>
    <row r="78" spans="1:14" s="16" customFormat="1" ht="15.75" x14ac:dyDescent="0.25">
      <c r="A78" s="122">
        <v>4959</v>
      </c>
      <c r="B78" s="105" t="s">
        <v>2005</v>
      </c>
      <c r="C78" s="123">
        <v>4124645303</v>
      </c>
      <c r="D78" s="29"/>
      <c r="E78" s="29"/>
      <c r="F78" s="29"/>
      <c r="G78" s="29"/>
      <c r="H78" s="29"/>
      <c r="I78" s="29"/>
      <c r="J78" s="29">
        <v>3</v>
      </c>
      <c r="K78" s="29"/>
      <c r="L78" s="29"/>
      <c r="M78" s="29"/>
      <c r="N78" s="17"/>
    </row>
    <row r="79" spans="1:14" s="16" customFormat="1" ht="15.75" x14ac:dyDescent="0.25">
      <c r="A79" s="122">
        <v>3275</v>
      </c>
      <c r="B79" s="105" t="s">
        <v>1282</v>
      </c>
      <c r="C79" s="123">
        <v>4124642469</v>
      </c>
      <c r="D79" s="29"/>
      <c r="E79" s="29"/>
      <c r="F79" s="29"/>
      <c r="G79" s="29"/>
      <c r="H79" s="29"/>
      <c r="I79" s="29"/>
      <c r="J79" s="29">
        <v>3</v>
      </c>
      <c r="K79" s="29"/>
      <c r="L79" s="29"/>
      <c r="M79" s="29"/>
      <c r="N79" s="17"/>
    </row>
    <row r="80" spans="1:14" s="16" customFormat="1" ht="15.75" x14ac:dyDescent="0.25">
      <c r="A80" s="29">
        <v>3232</v>
      </c>
      <c r="B80" s="105" t="s">
        <v>653</v>
      </c>
      <c r="C80" s="92">
        <v>4124642312</v>
      </c>
      <c r="D80" s="29">
        <v>3</v>
      </c>
      <c r="E80" s="29"/>
      <c r="F80" s="29"/>
      <c r="G80" s="29"/>
      <c r="H80" s="29"/>
      <c r="I80" s="29"/>
      <c r="J80" s="29"/>
      <c r="K80" s="29"/>
      <c r="L80" s="29"/>
      <c r="M80" s="29"/>
      <c r="N80" s="17"/>
    </row>
    <row r="81" spans="1:14" s="16" customFormat="1" ht="15.75" x14ac:dyDescent="0.25">
      <c r="A81" s="99">
        <v>1589</v>
      </c>
      <c r="B81" s="79" t="s">
        <v>339</v>
      </c>
      <c r="C81" s="92">
        <v>4124659055</v>
      </c>
      <c r="D81" s="29">
        <v>20</v>
      </c>
      <c r="E81" s="29"/>
      <c r="F81" s="29"/>
      <c r="G81" s="29"/>
      <c r="H81" s="29"/>
      <c r="I81" s="29"/>
      <c r="J81" s="29"/>
      <c r="K81" s="35"/>
      <c r="L81" s="35"/>
      <c r="M81" s="29"/>
      <c r="N81" s="17"/>
    </row>
    <row r="82" spans="1:14" s="16" customFormat="1" ht="15.75" x14ac:dyDescent="0.25">
      <c r="A82" s="29">
        <v>1542</v>
      </c>
      <c r="B82" s="79" t="s">
        <v>2006</v>
      </c>
      <c r="C82" s="92">
        <v>4124662509</v>
      </c>
      <c r="D82" s="29">
        <v>5</v>
      </c>
      <c r="E82" s="35"/>
      <c r="F82" s="35"/>
      <c r="G82" s="35"/>
      <c r="H82" s="35"/>
      <c r="I82" s="35"/>
      <c r="J82" s="29">
        <v>5</v>
      </c>
      <c r="K82" s="29"/>
      <c r="L82" s="29"/>
      <c r="M82" s="29"/>
      <c r="N82" s="17"/>
    </row>
    <row r="83" spans="1:14" s="16" customFormat="1" ht="15.75" x14ac:dyDescent="0.25">
      <c r="A83" s="29">
        <v>3130</v>
      </c>
      <c r="B83" s="79" t="s">
        <v>1295</v>
      </c>
      <c r="C83" s="92">
        <v>4124641506</v>
      </c>
      <c r="D83" s="29"/>
      <c r="E83" s="29"/>
      <c r="F83" s="29"/>
      <c r="G83" s="29"/>
      <c r="H83" s="29"/>
      <c r="I83" s="29"/>
      <c r="J83" s="29">
        <v>3</v>
      </c>
      <c r="K83" s="29"/>
      <c r="L83" s="29"/>
      <c r="M83" s="29"/>
      <c r="N83" s="17"/>
    </row>
    <row r="84" spans="1:14" s="16" customFormat="1" ht="15.75" x14ac:dyDescent="0.25">
      <c r="A84" s="29">
        <v>1533</v>
      </c>
      <c r="B84" s="79" t="s">
        <v>134</v>
      </c>
      <c r="C84" s="92">
        <v>4124656194</v>
      </c>
      <c r="D84" s="29">
        <v>10</v>
      </c>
      <c r="E84" s="29"/>
      <c r="F84" s="29">
        <v>10</v>
      </c>
      <c r="G84" s="29">
        <v>2</v>
      </c>
      <c r="H84" s="29"/>
      <c r="I84" s="29">
        <v>10</v>
      </c>
      <c r="J84" s="29"/>
      <c r="K84" s="29"/>
      <c r="L84" s="29"/>
      <c r="M84" s="29"/>
      <c r="N84" s="17"/>
    </row>
    <row r="85" spans="1:14" s="16" customFormat="1" ht="15.75" x14ac:dyDescent="0.25">
      <c r="A85" s="29">
        <v>3162</v>
      </c>
      <c r="B85" s="79" t="s">
        <v>1069</v>
      </c>
      <c r="C85" s="92">
        <v>4124648069</v>
      </c>
      <c r="D85" s="29"/>
      <c r="E85" s="29"/>
      <c r="F85" s="29"/>
      <c r="G85" s="29"/>
      <c r="H85" s="29"/>
      <c r="I85" s="29"/>
      <c r="J85" s="29">
        <v>10</v>
      </c>
      <c r="K85" s="29"/>
      <c r="L85" s="29"/>
      <c r="M85" s="29"/>
      <c r="N85" s="17"/>
    </row>
    <row r="86" spans="1:14" s="16" customFormat="1" ht="15.75" x14ac:dyDescent="0.25">
      <c r="A86" s="29"/>
      <c r="B86" s="37" t="s">
        <v>590</v>
      </c>
      <c r="C86" s="92"/>
      <c r="D86" s="29"/>
      <c r="E86" s="29"/>
      <c r="F86" s="29"/>
      <c r="G86" s="29"/>
      <c r="H86" s="29"/>
      <c r="I86" s="29"/>
      <c r="J86" s="29"/>
      <c r="K86" s="29"/>
      <c r="L86" s="29"/>
      <c r="M86" s="55" t="s">
        <v>1996</v>
      </c>
      <c r="N86" s="17"/>
    </row>
    <row r="87" spans="1:14" s="16" customFormat="1" ht="15.75" x14ac:dyDescent="0.25">
      <c r="A87" s="29">
        <v>4654</v>
      </c>
      <c r="B87" s="79" t="s">
        <v>1661</v>
      </c>
      <c r="C87" s="92">
        <v>4124588932</v>
      </c>
      <c r="D87" s="29"/>
      <c r="E87" s="29"/>
      <c r="F87" s="29"/>
      <c r="G87" s="29"/>
      <c r="H87" s="29"/>
      <c r="I87" s="29"/>
      <c r="J87" s="29"/>
      <c r="K87" s="29"/>
      <c r="L87" s="29">
        <v>13</v>
      </c>
      <c r="M87" s="29"/>
      <c r="N87" s="17"/>
    </row>
    <row r="88" spans="1:14" s="16" customFormat="1" ht="15.75" x14ac:dyDescent="0.25">
      <c r="A88" s="29">
        <v>4605</v>
      </c>
      <c r="B88" s="79" t="s">
        <v>1997</v>
      </c>
      <c r="C88" s="92">
        <v>4124630065</v>
      </c>
      <c r="D88" s="29"/>
      <c r="E88" s="29"/>
      <c r="F88" s="29"/>
      <c r="G88" s="29"/>
      <c r="H88" s="29"/>
      <c r="I88" s="29"/>
      <c r="J88" s="29"/>
      <c r="K88" s="29">
        <v>5</v>
      </c>
      <c r="L88" s="29">
        <v>10</v>
      </c>
      <c r="M88" s="29"/>
      <c r="N88" s="17"/>
    </row>
    <row r="89" spans="1:14" s="16" customFormat="1" ht="15.75" x14ac:dyDescent="0.25">
      <c r="A89" s="29">
        <v>5128</v>
      </c>
      <c r="B89" s="79" t="s">
        <v>1998</v>
      </c>
      <c r="C89" s="92">
        <v>4124646215</v>
      </c>
      <c r="D89" s="29"/>
      <c r="E89" s="29"/>
      <c r="F89" s="29"/>
      <c r="G89" s="29"/>
      <c r="H89" s="29"/>
      <c r="I89" s="29"/>
      <c r="J89" s="29"/>
      <c r="K89" s="29">
        <v>5</v>
      </c>
      <c r="L89" s="29">
        <v>5</v>
      </c>
      <c r="M89" s="29"/>
      <c r="N89" s="17"/>
    </row>
    <row r="90" spans="1:14" s="16" customFormat="1" ht="15.75" x14ac:dyDescent="0.25">
      <c r="A90" s="100"/>
      <c r="B90" s="101"/>
      <c r="C90" s="102"/>
      <c r="D90" s="100"/>
      <c r="E90" s="100"/>
      <c r="F90" s="100"/>
      <c r="G90" s="100"/>
      <c r="H90" s="100"/>
      <c r="I90" s="100"/>
      <c r="J90" s="100"/>
      <c r="K90" s="100"/>
      <c r="L90" s="100"/>
      <c r="M90" s="100" t="s">
        <v>2007</v>
      </c>
      <c r="N90" s="17"/>
    </row>
    <row r="91" spans="1:14" s="16" customFormat="1" ht="15.75" x14ac:dyDescent="0.25">
      <c r="A91" s="29"/>
      <c r="B91" s="78" t="s">
        <v>2008</v>
      </c>
      <c r="C91" s="92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17"/>
    </row>
    <row r="92" spans="1:14" s="16" customFormat="1" ht="15" customHeight="1" x14ac:dyDescent="0.25">
      <c r="A92" s="29">
        <v>3030</v>
      </c>
      <c r="B92" s="79" t="s">
        <v>2009</v>
      </c>
      <c r="C92" s="92">
        <v>4124699616</v>
      </c>
      <c r="D92" s="29"/>
      <c r="E92" s="29"/>
      <c r="F92" s="29"/>
      <c r="G92" s="29"/>
      <c r="H92" s="29"/>
      <c r="I92" s="29"/>
      <c r="J92" s="29">
        <v>8</v>
      </c>
      <c r="K92" s="29"/>
      <c r="L92" s="29"/>
      <c r="M92" s="29"/>
      <c r="N92" s="17"/>
    </row>
    <row r="93" spans="1:14" s="16" customFormat="1" ht="15" customHeight="1" x14ac:dyDescent="0.25">
      <c r="A93" s="29">
        <v>3925</v>
      </c>
      <c r="B93" s="79" t="s">
        <v>2010</v>
      </c>
      <c r="C93" s="92">
        <v>4124703971</v>
      </c>
      <c r="D93" s="29"/>
      <c r="E93" s="29"/>
      <c r="F93" s="29"/>
      <c r="G93" s="29"/>
      <c r="H93" s="29"/>
      <c r="I93" s="29"/>
      <c r="J93" s="29">
        <v>10</v>
      </c>
      <c r="K93" s="29"/>
      <c r="L93" s="29"/>
      <c r="M93" s="29"/>
      <c r="N93" s="17"/>
    </row>
    <row r="94" spans="1:14" s="16" customFormat="1" ht="15" customHeight="1" x14ac:dyDescent="0.25">
      <c r="A94" s="29">
        <v>5475</v>
      </c>
      <c r="B94" s="79" t="s">
        <v>1763</v>
      </c>
      <c r="C94" s="92">
        <v>4124704668</v>
      </c>
      <c r="D94" s="29"/>
      <c r="E94" s="29"/>
      <c r="F94" s="29"/>
      <c r="G94" s="29"/>
      <c r="H94" s="29"/>
      <c r="I94" s="29"/>
      <c r="J94" s="29">
        <v>16</v>
      </c>
      <c r="K94" s="29"/>
      <c r="L94" s="29"/>
      <c r="M94" s="29"/>
      <c r="N94" s="17"/>
    </row>
    <row r="95" spans="1:14" s="16" customFormat="1" ht="15" customHeight="1" x14ac:dyDescent="0.25">
      <c r="A95" s="29">
        <v>3500</v>
      </c>
      <c r="B95" s="79" t="s">
        <v>2011</v>
      </c>
      <c r="C95" s="92">
        <v>4124705976</v>
      </c>
      <c r="D95" s="29"/>
      <c r="E95" s="29"/>
      <c r="F95" s="29"/>
      <c r="G95" s="29"/>
      <c r="H95" s="29"/>
      <c r="I95" s="29"/>
      <c r="J95" s="29">
        <v>4</v>
      </c>
      <c r="K95" s="29"/>
      <c r="L95" s="29"/>
      <c r="M95" s="29"/>
      <c r="N95" s="17"/>
    </row>
    <row r="96" spans="1:14" s="16" customFormat="1" ht="15" customHeight="1" x14ac:dyDescent="0.25">
      <c r="A96" s="29">
        <v>4136</v>
      </c>
      <c r="B96" s="79" t="s">
        <v>2012</v>
      </c>
      <c r="C96" s="92">
        <v>4124702809</v>
      </c>
      <c r="D96" s="29"/>
      <c r="E96" s="29"/>
      <c r="F96" s="29"/>
      <c r="G96" s="29"/>
      <c r="H96" s="29"/>
      <c r="I96" s="29"/>
      <c r="J96" s="29">
        <v>5</v>
      </c>
      <c r="K96" s="29"/>
      <c r="L96" s="29"/>
      <c r="M96" s="29"/>
      <c r="N96" s="17"/>
    </row>
    <row r="97" spans="1:14" s="16" customFormat="1" ht="15" customHeight="1" x14ac:dyDescent="0.25">
      <c r="A97" s="29">
        <v>5162</v>
      </c>
      <c r="B97" s="79" t="s">
        <v>2013</v>
      </c>
      <c r="C97" s="92">
        <v>4124692484</v>
      </c>
      <c r="D97" s="29"/>
      <c r="E97" s="29"/>
      <c r="F97" s="29"/>
      <c r="G97" s="29"/>
      <c r="H97" s="29"/>
      <c r="I97" s="29"/>
      <c r="J97" s="29">
        <v>5</v>
      </c>
      <c r="K97" s="29"/>
      <c r="L97" s="29"/>
      <c r="M97" s="29"/>
      <c r="N97" s="17"/>
    </row>
    <row r="98" spans="1:14" s="16" customFormat="1" ht="15" customHeight="1" x14ac:dyDescent="0.25">
      <c r="A98" s="29">
        <v>5287</v>
      </c>
      <c r="B98" s="79" t="s">
        <v>2014</v>
      </c>
      <c r="C98" s="92">
        <v>4124697145</v>
      </c>
      <c r="D98" s="29"/>
      <c r="E98" s="29"/>
      <c r="F98" s="29"/>
      <c r="G98" s="29"/>
      <c r="H98" s="29"/>
      <c r="I98" s="29"/>
      <c r="J98" s="29">
        <v>10</v>
      </c>
      <c r="K98" s="29"/>
      <c r="L98" s="29"/>
      <c r="M98" s="29"/>
      <c r="N98" s="17"/>
    </row>
    <row r="99" spans="1:14" s="16" customFormat="1" ht="15.75" x14ac:dyDescent="0.25">
      <c r="A99" s="29">
        <v>5539</v>
      </c>
      <c r="B99" s="19" t="s">
        <v>2015</v>
      </c>
      <c r="C99" s="92">
        <v>4124699520</v>
      </c>
      <c r="D99" s="29"/>
      <c r="E99" s="29"/>
      <c r="F99" s="29"/>
      <c r="G99" s="29"/>
      <c r="H99" s="29"/>
      <c r="I99" s="29"/>
      <c r="J99" s="29">
        <v>5</v>
      </c>
      <c r="K99" s="29"/>
      <c r="L99" s="29"/>
      <c r="M99" s="55"/>
      <c r="N99" s="17"/>
    </row>
    <row r="100" spans="1:14" s="16" customFormat="1" ht="15.75" x14ac:dyDescent="0.25">
      <c r="A100" s="29">
        <v>5470</v>
      </c>
      <c r="B100" s="79" t="s">
        <v>2016</v>
      </c>
      <c r="C100" s="92">
        <v>4124701407</v>
      </c>
      <c r="D100" s="29"/>
      <c r="E100" s="29"/>
      <c r="F100" s="29"/>
      <c r="G100" s="29"/>
      <c r="H100" s="29"/>
      <c r="I100" s="29"/>
      <c r="J100" s="29">
        <v>10</v>
      </c>
      <c r="K100" s="29"/>
      <c r="L100" s="29"/>
      <c r="M100" s="29"/>
      <c r="N100" s="17"/>
    </row>
    <row r="101" spans="1:14" s="16" customFormat="1" ht="15.75" x14ac:dyDescent="0.25">
      <c r="A101" s="29">
        <v>3530</v>
      </c>
      <c r="B101" s="79" t="s">
        <v>1449</v>
      </c>
      <c r="C101" s="92">
        <v>4124727346</v>
      </c>
      <c r="D101" s="29"/>
      <c r="E101" s="29"/>
      <c r="F101" s="29"/>
      <c r="G101" s="29"/>
      <c r="H101" s="29"/>
      <c r="I101" s="29"/>
      <c r="J101" s="29">
        <v>5</v>
      </c>
      <c r="K101" s="29"/>
      <c r="L101" s="29"/>
      <c r="M101" s="29"/>
      <c r="N101" s="17"/>
    </row>
    <row r="102" spans="1:14" s="16" customFormat="1" ht="15.75" x14ac:dyDescent="0.25">
      <c r="A102" s="29">
        <v>2995</v>
      </c>
      <c r="B102" s="79" t="s">
        <v>30</v>
      </c>
      <c r="C102" s="92">
        <v>4124503135</v>
      </c>
      <c r="D102" s="29"/>
      <c r="E102" s="29"/>
      <c r="F102" s="29"/>
      <c r="G102" s="29"/>
      <c r="H102" s="29"/>
      <c r="I102" s="29"/>
      <c r="J102" s="29"/>
      <c r="K102" s="29">
        <v>3</v>
      </c>
      <c r="L102" s="29"/>
      <c r="M102" s="29"/>
      <c r="N102" s="17"/>
    </row>
    <row r="103" spans="1:14" s="16" customFormat="1" ht="15.75" x14ac:dyDescent="0.25">
      <c r="A103" s="100"/>
      <c r="B103" s="101"/>
      <c r="C103" s="102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 t="s">
        <v>2017</v>
      </c>
      <c r="N103" s="17"/>
    </row>
    <row r="104" spans="1:14" s="16" customFormat="1" ht="15.75" x14ac:dyDescent="0.25">
      <c r="A104" s="29"/>
      <c r="B104" s="78" t="s">
        <v>2019</v>
      </c>
      <c r="C104" s="92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17"/>
    </row>
    <row r="105" spans="1:14" s="16" customFormat="1" ht="15.75" x14ac:dyDescent="0.25">
      <c r="A105" s="29">
        <v>3369</v>
      </c>
      <c r="B105" s="79" t="s">
        <v>2020</v>
      </c>
      <c r="C105" s="92">
        <v>4124757626</v>
      </c>
      <c r="D105" s="29"/>
      <c r="E105" s="29"/>
      <c r="F105" s="29"/>
      <c r="G105" s="29"/>
      <c r="H105" s="29"/>
      <c r="I105" s="29"/>
      <c r="J105" s="29">
        <v>10</v>
      </c>
      <c r="K105" s="29"/>
      <c r="L105" s="29"/>
      <c r="M105" s="29"/>
      <c r="N105" s="17"/>
    </row>
    <row r="106" spans="1:14" s="16" customFormat="1" ht="15.75" x14ac:dyDescent="0.25">
      <c r="A106" s="58">
        <v>3107</v>
      </c>
      <c r="B106" s="79" t="s">
        <v>2021</v>
      </c>
      <c r="C106" s="92">
        <v>4124736987</v>
      </c>
      <c r="D106" s="29"/>
      <c r="E106" s="29"/>
      <c r="F106" s="29"/>
      <c r="G106" s="29"/>
      <c r="H106" s="29"/>
      <c r="I106" s="29"/>
      <c r="J106" s="29">
        <v>10</v>
      </c>
      <c r="K106" s="29"/>
      <c r="L106" s="29"/>
      <c r="M106" s="29" t="s">
        <v>2018</v>
      </c>
      <c r="N106" s="17"/>
    </row>
    <row r="107" spans="1:14" s="16" customFormat="1" ht="15.75" x14ac:dyDescent="0.25">
      <c r="A107" s="29">
        <v>3370</v>
      </c>
      <c r="B107" s="79" t="s">
        <v>2022</v>
      </c>
      <c r="C107" s="92">
        <v>4124721172</v>
      </c>
      <c r="D107" s="29"/>
      <c r="E107" s="29"/>
      <c r="F107" s="29"/>
      <c r="G107" s="29"/>
      <c r="H107" s="29"/>
      <c r="I107" s="29"/>
      <c r="J107" s="29">
        <v>5</v>
      </c>
      <c r="K107" s="29"/>
      <c r="L107" s="29"/>
      <c r="M107" s="29"/>
      <c r="N107" s="17"/>
    </row>
    <row r="108" spans="1:14" s="16" customFormat="1" ht="15.75" x14ac:dyDescent="0.25">
      <c r="A108" s="29">
        <v>5573</v>
      </c>
      <c r="B108" s="79" t="s">
        <v>2023</v>
      </c>
      <c r="C108" s="92">
        <v>4124738154</v>
      </c>
      <c r="D108" s="29"/>
      <c r="E108" s="29"/>
      <c r="F108" s="29"/>
      <c r="G108" s="29"/>
      <c r="H108" s="29"/>
      <c r="I108" s="29"/>
      <c r="J108" s="29">
        <v>5</v>
      </c>
      <c r="K108" s="29"/>
      <c r="L108" s="29"/>
      <c r="M108" s="29"/>
      <c r="N108" s="17"/>
    </row>
    <row r="109" spans="1:14" s="16" customFormat="1" ht="15.75" x14ac:dyDescent="0.25">
      <c r="A109" s="91">
        <v>4680</v>
      </c>
      <c r="B109" s="79" t="s">
        <v>2024</v>
      </c>
      <c r="C109" s="92">
        <v>4124678031</v>
      </c>
      <c r="D109" s="29"/>
      <c r="E109" s="29"/>
      <c r="F109" s="29"/>
      <c r="G109" s="29"/>
      <c r="H109" s="29"/>
      <c r="I109" s="29"/>
      <c r="J109" s="29">
        <v>10</v>
      </c>
      <c r="K109" s="29"/>
      <c r="L109" s="29"/>
      <c r="M109" s="29"/>
      <c r="N109" s="17"/>
    </row>
    <row r="110" spans="1:14" s="16" customFormat="1" ht="15.75" x14ac:dyDescent="0.25">
      <c r="A110" s="29">
        <v>5008</v>
      </c>
      <c r="B110" s="79" t="s">
        <v>2025</v>
      </c>
      <c r="C110" s="92">
        <v>4124736580</v>
      </c>
      <c r="D110" s="29"/>
      <c r="E110" s="29"/>
      <c r="F110" s="29"/>
      <c r="G110" s="29"/>
      <c r="H110" s="29"/>
      <c r="I110" s="29"/>
      <c r="J110" s="29">
        <v>5</v>
      </c>
      <c r="K110" s="29"/>
      <c r="L110" s="29"/>
      <c r="M110" s="29"/>
      <c r="N110" s="17"/>
    </row>
    <row r="111" spans="1:14" s="16" customFormat="1" ht="15.75" x14ac:dyDescent="0.25">
      <c r="A111" s="29">
        <v>3229</v>
      </c>
      <c r="B111" s="79" t="s">
        <v>2026</v>
      </c>
      <c r="C111" s="92">
        <v>4124743818</v>
      </c>
      <c r="D111" s="29">
        <v>10</v>
      </c>
      <c r="E111" s="29">
        <v>10</v>
      </c>
      <c r="F111" s="29"/>
      <c r="G111" s="29"/>
      <c r="H111" s="29"/>
      <c r="I111" s="29"/>
      <c r="J111" s="29"/>
      <c r="K111" s="29"/>
      <c r="L111" s="29"/>
      <c r="M111" s="29"/>
      <c r="N111" s="17"/>
    </row>
    <row r="112" spans="1:14" s="16" customFormat="1" ht="15.75" x14ac:dyDescent="0.25">
      <c r="A112" s="29">
        <v>1644</v>
      </c>
      <c r="B112" s="79" t="s">
        <v>797</v>
      </c>
      <c r="C112" s="92">
        <v>4124710997</v>
      </c>
      <c r="D112" s="29">
        <v>10</v>
      </c>
      <c r="E112" s="29"/>
      <c r="F112" s="29"/>
      <c r="G112" s="29"/>
      <c r="H112" s="29"/>
      <c r="I112" s="29"/>
      <c r="J112" s="29"/>
      <c r="K112" s="29"/>
      <c r="L112" s="29"/>
      <c r="M112" s="29"/>
      <c r="N112" s="17"/>
    </row>
    <row r="113" spans="1:14" s="16" customFormat="1" ht="15.75" x14ac:dyDescent="0.25">
      <c r="A113" s="99">
        <v>1553</v>
      </c>
      <c r="B113" s="79" t="s">
        <v>460</v>
      </c>
      <c r="C113" s="92">
        <v>4124701218</v>
      </c>
      <c r="D113" s="29">
        <v>15</v>
      </c>
      <c r="E113" s="29"/>
      <c r="F113" s="29"/>
      <c r="G113" s="29"/>
      <c r="H113" s="29"/>
      <c r="I113" s="29"/>
      <c r="J113" s="29"/>
      <c r="K113" s="74">
        <v>3</v>
      </c>
      <c r="L113" s="29"/>
      <c r="M113" s="29" t="s">
        <v>2027</v>
      </c>
      <c r="N113" s="17"/>
    </row>
    <row r="114" spans="1:14" s="16" customFormat="1" ht="15.75" x14ac:dyDescent="0.25">
      <c r="A114" s="29">
        <v>1530</v>
      </c>
      <c r="B114" s="79" t="s">
        <v>699</v>
      </c>
      <c r="C114" s="92">
        <v>4124719922</v>
      </c>
      <c r="D114" s="29"/>
      <c r="E114" s="29"/>
      <c r="F114" s="29"/>
      <c r="G114" s="29"/>
      <c r="H114" s="29"/>
      <c r="I114" s="29"/>
      <c r="J114" s="29"/>
      <c r="K114" s="29"/>
      <c r="L114" s="29">
        <v>5</v>
      </c>
      <c r="M114" s="29"/>
      <c r="N114" s="17"/>
    </row>
    <row r="115" spans="1:14" s="16" customFormat="1" ht="15.75" x14ac:dyDescent="0.25">
      <c r="A115" s="29">
        <v>3183</v>
      </c>
      <c r="B115" s="79" t="s">
        <v>1828</v>
      </c>
      <c r="C115" s="92">
        <v>4124733384</v>
      </c>
      <c r="D115" s="29"/>
      <c r="E115" s="29"/>
      <c r="F115" s="29"/>
      <c r="G115" s="29"/>
      <c r="H115" s="29"/>
      <c r="I115" s="29"/>
      <c r="J115" s="29">
        <v>8</v>
      </c>
      <c r="K115" s="29"/>
      <c r="L115" s="29"/>
      <c r="M115" s="29"/>
      <c r="N115" s="17"/>
    </row>
    <row r="116" spans="1:14" s="16" customFormat="1" ht="15.75" x14ac:dyDescent="0.25">
      <c r="A116" s="29">
        <v>3478</v>
      </c>
      <c r="B116" s="79" t="s">
        <v>2028</v>
      </c>
      <c r="C116" s="92">
        <v>4124737918</v>
      </c>
      <c r="D116" s="29"/>
      <c r="E116" s="29"/>
      <c r="F116" s="29"/>
      <c r="G116" s="29"/>
      <c r="H116" s="29"/>
      <c r="I116" s="29"/>
      <c r="J116" s="29">
        <v>9</v>
      </c>
      <c r="K116" s="29"/>
      <c r="L116" s="29"/>
      <c r="M116" s="29"/>
      <c r="N116" s="17"/>
    </row>
    <row r="117" spans="1:14" s="16" customFormat="1" ht="15.75" x14ac:dyDescent="0.25">
      <c r="A117" s="29">
        <v>2263</v>
      </c>
      <c r="B117" s="79" t="s">
        <v>2029</v>
      </c>
      <c r="C117" s="92">
        <v>4124736904</v>
      </c>
      <c r="D117" s="29"/>
      <c r="E117" s="29"/>
      <c r="F117" s="29"/>
      <c r="G117" s="29"/>
      <c r="H117" s="29"/>
      <c r="I117" s="29"/>
      <c r="J117" s="29">
        <v>8</v>
      </c>
      <c r="K117" s="29"/>
      <c r="L117" s="29"/>
      <c r="M117" s="29"/>
      <c r="N117" s="17"/>
    </row>
    <row r="118" spans="1:14" s="16" customFormat="1" ht="15.75" x14ac:dyDescent="0.25">
      <c r="A118" s="100"/>
      <c r="B118" s="101"/>
      <c r="C118" s="102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 t="s">
        <v>2030</v>
      </c>
      <c r="N118" s="17"/>
    </row>
    <row r="119" spans="1:14" s="16" customFormat="1" ht="15.75" x14ac:dyDescent="0.25">
      <c r="A119" s="29"/>
      <c r="B119" s="79"/>
      <c r="C119" s="92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17"/>
    </row>
    <row r="120" spans="1:14" s="16" customFormat="1" ht="15.75" x14ac:dyDescent="0.25">
      <c r="A120" s="29"/>
      <c r="B120" s="78" t="s">
        <v>2034</v>
      </c>
      <c r="C120" s="92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17"/>
    </row>
    <row r="121" spans="1:14" s="16" customFormat="1" ht="15.75" x14ac:dyDescent="0.25">
      <c r="A121" s="58">
        <v>4144</v>
      </c>
      <c r="B121" s="79" t="s">
        <v>2035</v>
      </c>
      <c r="C121" s="92">
        <v>4124771325</v>
      </c>
      <c r="D121" s="29"/>
      <c r="E121" s="29"/>
      <c r="F121" s="29"/>
      <c r="G121" s="29"/>
      <c r="H121" s="29"/>
      <c r="I121" s="29"/>
      <c r="J121" s="29">
        <v>10</v>
      </c>
      <c r="K121" s="35"/>
      <c r="L121" s="29"/>
      <c r="M121" s="29"/>
      <c r="N121" s="17"/>
    </row>
    <row r="122" spans="1:14" s="16" customFormat="1" ht="15.75" x14ac:dyDescent="0.25">
      <c r="A122" s="29">
        <v>3183</v>
      </c>
      <c r="B122" s="79" t="s">
        <v>1828</v>
      </c>
      <c r="C122" s="92">
        <v>4124766802</v>
      </c>
      <c r="D122" s="29"/>
      <c r="E122" s="29"/>
      <c r="F122" s="29"/>
      <c r="G122" s="29"/>
      <c r="H122" s="29"/>
      <c r="I122" s="29"/>
      <c r="J122" s="29">
        <v>5</v>
      </c>
      <c r="K122" s="35"/>
      <c r="L122" s="29"/>
      <c r="M122" s="29"/>
      <c r="N122" s="17"/>
    </row>
    <row r="123" spans="1:14" s="16" customFormat="1" ht="15.75" x14ac:dyDescent="0.25">
      <c r="A123" s="99">
        <v>4540</v>
      </c>
      <c r="B123" s="79" t="s">
        <v>922</v>
      </c>
      <c r="C123" s="92">
        <v>4124724613</v>
      </c>
      <c r="D123" s="29"/>
      <c r="E123" s="29"/>
      <c r="F123" s="29"/>
      <c r="G123" s="29"/>
      <c r="H123" s="29"/>
      <c r="I123" s="29"/>
      <c r="J123" s="29">
        <v>5</v>
      </c>
      <c r="K123" s="29"/>
      <c r="L123" s="29"/>
      <c r="M123" s="29"/>
      <c r="N123" s="17"/>
    </row>
    <row r="124" spans="1:14" s="16" customFormat="1" ht="15.75" x14ac:dyDescent="0.25">
      <c r="A124" s="29">
        <v>3015</v>
      </c>
      <c r="B124" s="80" t="s">
        <v>2036</v>
      </c>
      <c r="C124" s="92">
        <v>4124762265</v>
      </c>
      <c r="D124" s="29"/>
      <c r="E124" s="29"/>
      <c r="F124" s="29"/>
      <c r="G124" s="29"/>
      <c r="H124" s="29"/>
      <c r="I124" s="29"/>
      <c r="J124" s="29">
        <v>25</v>
      </c>
      <c r="K124" s="29"/>
      <c r="L124" s="29"/>
      <c r="M124" s="29"/>
      <c r="N124" s="17"/>
    </row>
    <row r="125" spans="1:14" s="16" customFormat="1" ht="15.75" x14ac:dyDescent="0.25">
      <c r="A125" s="29">
        <v>3227</v>
      </c>
      <c r="B125" s="79" t="s">
        <v>2037</v>
      </c>
      <c r="C125" s="92">
        <v>4124761522</v>
      </c>
      <c r="D125" s="29"/>
      <c r="E125" s="29"/>
      <c r="F125" s="29"/>
      <c r="G125" s="29"/>
      <c r="H125" s="29"/>
      <c r="I125" s="29"/>
      <c r="J125" s="29">
        <v>6</v>
      </c>
      <c r="K125" s="29"/>
      <c r="L125" s="29"/>
      <c r="M125" s="29"/>
      <c r="N125" s="17"/>
    </row>
    <row r="126" spans="1:14" s="16" customFormat="1" ht="15.75" x14ac:dyDescent="0.25">
      <c r="A126" s="29">
        <v>1653</v>
      </c>
      <c r="B126" s="79" t="s">
        <v>203</v>
      </c>
      <c r="C126" s="92">
        <v>4124726696</v>
      </c>
      <c r="D126" s="29">
        <v>10</v>
      </c>
      <c r="E126" s="29"/>
      <c r="F126" s="29"/>
      <c r="G126" s="29"/>
      <c r="H126" s="29"/>
      <c r="I126" s="29"/>
      <c r="J126" s="29"/>
      <c r="K126" s="35"/>
      <c r="L126" s="35"/>
      <c r="M126" s="29"/>
      <c r="N126" s="17"/>
    </row>
    <row r="127" spans="1:14" s="16" customFormat="1" ht="15.75" x14ac:dyDescent="0.25">
      <c r="A127" s="91">
        <v>3960</v>
      </c>
      <c r="B127" s="79" t="s">
        <v>29</v>
      </c>
      <c r="C127" s="92">
        <v>4124705573</v>
      </c>
      <c r="D127" s="29"/>
      <c r="E127" s="29"/>
      <c r="F127" s="29"/>
      <c r="G127" s="29"/>
      <c r="H127" s="29"/>
      <c r="I127" s="29"/>
      <c r="J127" s="29">
        <v>3</v>
      </c>
      <c r="K127" s="29"/>
      <c r="L127" s="29"/>
      <c r="M127" s="29"/>
      <c r="N127" s="17"/>
    </row>
    <row r="128" spans="1:14" s="16" customFormat="1" ht="15.75" x14ac:dyDescent="0.25">
      <c r="A128" s="29">
        <v>4124</v>
      </c>
      <c r="B128" s="79" t="s">
        <v>2038</v>
      </c>
      <c r="C128" s="92">
        <v>4124705769</v>
      </c>
      <c r="D128" s="29"/>
      <c r="E128" s="29"/>
      <c r="F128" s="29"/>
      <c r="G128" s="29"/>
      <c r="H128" s="29"/>
      <c r="I128" s="29"/>
      <c r="J128" s="29">
        <v>6</v>
      </c>
      <c r="K128" s="29"/>
      <c r="L128" s="29"/>
      <c r="M128" s="29"/>
      <c r="N128" s="17"/>
    </row>
    <row r="129" spans="1:14" s="16" customFormat="1" ht="15.75" x14ac:dyDescent="0.25">
      <c r="A129" s="29">
        <v>3261</v>
      </c>
      <c r="B129" s="79" t="s">
        <v>646</v>
      </c>
      <c r="C129" s="92">
        <v>4124705017</v>
      </c>
      <c r="D129" s="29"/>
      <c r="E129" s="29"/>
      <c r="F129" s="29"/>
      <c r="G129" s="29"/>
      <c r="H129" s="29"/>
      <c r="I129" s="29"/>
      <c r="J129" s="29">
        <v>6</v>
      </c>
      <c r="K129" s="29"/>
      <c r="L129" s="29"/>
      <c r="M129" s="29"/>
      <c r="N129" s="17"/>
    </row>
    <row r="130" spans="1:14" s="16" customFormat="1" ht="15.75" x14ac:dyDescent="0.25">
      <c r="A130" s="29">
        <v>3232</v>
      </c>
      <c r="B130" s="79" t="s">
        <v>653</v>
      </c>
      <c r="C130" s="92">
        <v>4124704946</v>
      </c>
      <c r="D130" s="29"/>
      <c r="E130" s="29"/>
      <c r="F130" s="29"/>
      <c r="G130" s="29"/>
      <c r="H130" s="29"/>
      <c r="I130" s="29">
        <v>3</v>
      </c>
      <c r="J130" s="29"/>
      <c r="K130" s="29"/>
      <c r="L130" s="29"/>
      <c r="M130" s="29"/>
      <c r="N130" s="17"/>
    </row>
    <row r="131" spans="1:14" s="16" customFormat="1" ht="15.75" x14ac:dyDescent="0.25">
      <c r="A131" s="29">
        <v>2924</v>
      </c>
      <c r="B131" s="79" t="s">
        <v>652</v>
      </c>
      <c r="C131" s="92">
        <v>4124704703</v>
      </c>
      <c r="D131" s="29"/>
      <c r="E131" s="29"/>
      <c r="F131" s="29"/>
      <c r="G131" s="29"/>
      <c r="H131" s="29"/>
      <c r="I131" s="29"/>
      <c r="J131" s="29">
        <v>6</v>
      </c>
      <c r="K131" s="29"/>
      <c r="L131" s="29"/>
      <c r="M131" s="29"/>
      <c r="N131" s="17"/>
    </row>
    <row r="132" spans="1:14" s="16" customFormat="1" ht="15.75" x14ac:dyDescent="0.25">
      <c r="A132" s="29">
        <v>3891</v>
      </c>
      <c r="B132" s="79" t="s">
        <v>636</v>
      </c>
      <c r="C132" s="92">
        <v>4124705530</v>
      </c>
      <c r="D132" s="29"/>
      <c r="E132" s="29"/>
      <c r="F132" s="29"/>
      <c r="G132" s="29"/>
      <c r="H132" s="29"/>
      <c r="I132" s="29"/>
      <c r="J132" s="29">
        <v>3</v>
      </c>
      <c r="K132" s="29"/>
      <c r="L132" s="29"/>
      <c r="M132" s="29"/>
      <c r="N132" s="17"/>
    </row>
    <row r="133" spans="1:14" s="16" customFormat="1" ht="15.75" x14ac:dyDescent="0.25">
      <c r="A133" s="29">
        <v>4424</v>
      </c>
      <c r="B133" s="79" t="s">
        <v>631</v>
      </c>
      <c r="C133" s="92">
        <v>4124706080</v>
      </c>
      <c r="D133" s="29"/>
      <c r="E133" s="29"/>
      <c r="F133" s="29"/>
      <c r="G133" s="29"/>
      <c r="H133" s="29"/>
      <c r="I133" s="29"/>
      <c r="J133" s="29">
        <v>6</v>
      </c>
      <c r="K133" s="29"/>
      <c r="L133" s="29"/>
      <c r="M133" s="29"/>
      <c r="N133" s="17"/>
    </row>
    <row r="134" spans="1:14" s="16" customFormat="1" ht="15.75" x14ac:dyDescent="0.25">
      <c r="A134" s="29">
        <v>4077</v>
      </c>
      <c r="B134" s="79" t="s">
        <v>2039</v>
      </c>
      <c r="C134" s="92">
        <v>4124774012</v>
      </c>
      <c r="D134" s="29"/>
      <c r="E134" s="29"/>
      <c r="F134" s="29"/>
      <c r="G134" s="29"/>
      <c r="H134" s="29"/>
      <c r="I134" s="29"/>
      <c r="J134" s="29">
        <v>3</v>
      </c>
      <c r="K134" s="29"/>
      <c r="L134" s="29"/>
      <c r="M134" s="29"/>
      <c r="N134" s="17"/>
    </row>
    <row r="135" spans="1:14" s="16" customFormat="1" ht="15.75" x14ac:dyDescent="0.25">
      <c r="A135" s="29"/>
      <c r="B135" s="37" t="s">
        <v>590</v>
      </c>
      <c r="C135" s="92"/>
      <c r="D135" s="29"/>
      <c r="E135" s="29"/>
      <c r="F135" s="29"/>
      <c r="G135" s="29"/>
      <c r="H135" s="29"/>
      <c r="I135" s="29"/>
      <c r="J135" s="29"/>
      <c r="K135" s="29"/>
      <c r="L135" s="29"/>
      <c r="M135" s="55" t="s">
        <v>2040</v>
      </c>
      <c r="N135" s="17"/>
    </row>
    <row r="136" spans="1:14" s="16" customFormat="1" ht="15.75" x14ac:dyDescent="0.25">
      <c r="A136" s="29">
        <v>1594</v>
      </c>
      <c r="B136" s="79" t="s">
        <v>2041</v>
      </c>
      <c r="C136" s="92">
        <v>4124734033</v>
      </c>
      <c r="D136" s="29">
        <v>10</v>
      </c>
      <c r="E136" s="29"/>
      <c r="F136" s="29"/>
      <c r="G136" s="29">
        <v>5</v>
      </c>
      <c r="H136" s="29">
        <v>5</v>
      </c>
      <c r="I136" s="29">
        <v>5</v>
      </c>
      <c r="J136" s="29">
        <v>5</v>
      </c>
      <c r="K136" s="29"/>
      <c r="L136" s="29"/>
      <c r="M136" s="29"/>
      <c r="N136" s="17"/>
    </row>
    <row r="137" spans="1:14" s="16" customFormat="1" ht="15.75" x14ac:dyDescent="0.25">
      <c r="A137" s="100"/>
      <c r="B137" s="101"/>
      <c r="C137" s="102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 t="s">
        <v>2042</v>
      </c>
      <c r="N137" s="17"/>
    </row>
    <row r="138" spans="1:14" s="16" customFormat="1" ht="15.75" x14ac:dyDescent="0.25">
      <c r="A138" s="29"/>
      <c r="B138" s="78" t="s">
        <v>2043</v>
      </c>
      <c r="C138" s="92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17"/>
    </row>
    <row r="139" spans="1:14" s="16" customFormat="1" ht="15.75" x14ac:dyDescent="0.25">
      <c r="A139" s="29">
        <v>3500</v>
      </c>
      <c r="B139" s="79" t="s">
        <v>2011</v>
      </c>
      <c r="C139" s="92">
        <v>4124782996</v>
      </c>
      <c r="D139" s="29">
        <v>5</v>
      </c>
      <c r="E139" s="29">
        <v>5</v>
      </c>
      <c r="F139" s="29">
        <v>5</v>
      </c>
      <c r="G139" s="29"/>
      <c r="H139" s="29"/>
      <c r="I139" s="29"/>
      <c r="J139" s="29"/>
      <c r="K139" s="29"/>
      <c r="L139" s="29"/>
      <c r="M139" s="29"/>
      <c r="N139" s="17"/>
    </row>
    <row r="140" spans="1:14" s="16" customFormat="1" ht="15.75" x14ac:dyDescent="0.25">
      <c r="A140" s="29">
        <v>3104</v>
      </c>
      <c r="B140" s="83" t="s">
        <v>1912</v>
      </c>
      <c r="C140" s="92">
        <v>4124783813</v>
      </c>
      <c r="D140" s="29">
        <v>10</v>
      </c>
      <c r="E140" s="29">
        <v>10</v>
      </c>
      <c r="F140" s="29">
        <v>5</v>
      </c>
      <c r="G140" s="29"/>
      <c r="H140" s="29"/>
      <c r="I140" s="29"/>
      <c r="J140" s="29"/>
      <c r="K140" s="29"/>
      <c r="L140" s="29"/>
      <c r="M140" s="29"/>
      <c r="N140" s="17"/>
    </row>
    <row r="141" spans="1:14" s="16" customFormat="1" ht="15.75" x14ac:dyDescent="0.25">
      <c r="A141" s="29">
        <v>1658</v>
      </c>
      <c r="B141" s="80" t="s">
        <v>349</v>
      </c>
      <c r="C141" s="108">
        <v>4124764107</v>
      </c>
      <c r="D141" s="29">
        <v>5</v>
      </c>
      <c r="E141" s="29"/>
      <c r="F141" s="29"/>
      <c r="G141" s="29"/>
      <c r="H141" s="29"/>
      <c r="I141" s="29"/>
      <c r="J141" s="29"/>
      <c r="K141" s="29"/>
      <c r="L141" s="29"/>
      <c r="M141" s="29"/>
      <c r="N141" s="17"/>
    </row>
    <row r="142" spans="1:14" s="16" customFormat="1" ht="15.75" x14ac:dyDescent="0.25">
      <c r="A142" s="29">
        <v>2178</v>
      </c>
      <c r="B142" s="80" t="s">
        <v>2044</v>
      </c>
      <c r="C142" s="129">
        <v>4124785161</v>
      </c>
      <c r="D142" s="29"/>
      <c r="E142" s="29"/>
      <c r="F142" s="29"/>
      <c r="G142" s="29"/>
      <c r="H142" s="29"/>
      <c r="I142" s="29"/>
      <c r="J142" s="29">
        <v>10</v>
      </c>
      <c r="K142" s="35"/>
      <c r="L142" s="35"/>
      <c r="M142" s="29"/>
      <c r="N142" s="17"/>
    </row>
    <row r="143" spans="1:14" s="16" customFormat="1" ht="15.75" x14ac:dyDescent="0.25">
      <c r="A143" s="29">
        <v>2031</v>
      </c>
      <c r="B143" s="83" t="s">
        <v>2045</v>
      </c>
      <c r="C143" s="92">
        <v>4124782461</v>
      </c>
      <c r="D143" s="29"/>
      <c r="E143" s="29"/>
      <c r="F143" s="29"/>
      <c r="G143" s="29"/>
      <c r="H143" s="29"/>
      <c r="I143" s="29"/>
      <c r="J143" s="29">
        <v>10</v>
      </c>
      <c r="K143" s="29"/>
      <c r="L143" s="29"/>
      <c r="M143" s="29"/>
      <c r="N143" s="17"/>
    </row>
    <row r="144" spans="1:14" s="16" customFormat="1" ht="15.75" x14ac:dyDescent="0.25">
      <c r="A144" s="29">
        <v>2758</v>
      </c>
      <c r="B144" s="79" t="s">
        <v>2046</v>
      </c>
      <c r="C144" s="92">
        <v>4124781564</v>
      </c>
      <c r="D144" s="29"/>
      <c r="E144" s="29"/>
      <c r="F144" s="29"/>
      <c r="G144" s="29"/>
      <c r="H144" s="29"/>
      <c r="I144" s="29"/>
      <c r="J144" s="29">
        <v>5</v>
      </c>
      <c r="K144" s="29"/>
      <c r="L144" s="29"/>
      <c r="M144" s="29"/>
      <c r="N144" s="17"/>
    </row>
    <row r="145" spans="1:14" s="16" customFormat="1" ht="15.75" x14ac:dyDescent="0.25">
      <c r="A145" s="29">
        <v>3229</v>
      </c>
      <c r="B145" s="79" t="s">
        <v>2049</v>
      </c>
      <c r="C145" s="92">
        <v>4124798222</v>
      </c>
      <c r="D145" s="29">
        <v>10</v>
      </c>
      <c r="E145" s="29">
        <v>10</v>
      </c>
      <c r="F145" s="29"/>
      <c r="G145" s="29"/>
      <c r="H145" s="29"/>
      <c r="I145" s="29"/>
      <c r="J145" s="29"/>
      <c r="K145" s="29"/>
      <c r="L145" s="29"/>
      <c r="M145" s="29"/>
      <c r="N145" s="17"/>
    </row>
    <row r="146" spans="1:14" s="16" customFormat="1" ht="15.75" x14ac:dyDescent="0.25">
      <c r="A146" s="29" t="s">
        <v>2050</v>
      </c>
      <c r="B146" s="79" t="s">
        <v>2051</v>
      </c>
      <c r="C146" s="92">
        <v>41468</v>
      </c>
      <c r="D146" s="29"/>
      <c r="E146" s="29"/>
      <c r="F146" s="29"/>
      <c r="G146" s="29"/>
      <c r="H146" s="29"/>
      <c r="I146" s="29"/>
      <c r="J146" s="29"/>
      <c r="K146" s="29"/>
      <c r="L146" s="29">
        <v>5</v>
      </c>
      <c r="M146" s="29"/>
      <c r="N146" s="17"/>
    </row>
    <row r="147" spans="1:14" s="16" customFormat="1" ht="15.75" x14ac:dyDescent="0.25">
      <c r="A147" s="29">
        <v>3465</v>
      </c>
      <c r="B147" s="79" t="s">
        <v>2053</v>
      </c>
      <c r="C147" s="92">
        <v>4124786464</v>
      </c>
      <c r="D147" s="29">
        <v>35</v>
      </c>
      <c r="E147" s="29">
        <v>35</v>
      </c>
      <c r="F147" s="29">
        <v>5</v>
      </c>
      <c r="G147" s="29"/>
      <c r="H147" s="29"/>
      <c r="I147" s="29"/>
      <c r="J147" s="29"/>
      <c r="K147" s="29"/>
      <c r="L147" s="29"/>
      <c r="M147" s="29"/>
      <c r="N147" s="17"/>
    </row>
    <row r="148" spans="1:14" s="16" customFormat="1" ht="15.75" x14ac:dyDescent="0.25">
      <c r="A148" s="100"/>
      <c r="B148" s="101"/>
      <c r="C148" s="102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 t="s">
        <v>2054</v>
      </c>
      <c r="N148" s="17"/>
    </row>
    <row r="149" spans="1:14" s="16" customFormat="1" ht="15.75" x14ac:dyDescent="0.25">
      <c r="A149" s="29"/>
      <c r="B149" s="78" t="s">
        <v>2047</v>
      </c>
      <c r="C149" s="92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17"/>
    </row>
    <row r="150" spans="1:14" s="16" customFormat="1" ht="15.75" x14ac:dyDescent="0.25">
      <c r="A150" s="29">
        <v>3311</v>
      </c>
      <c r="B150" s="79" t="s">
        <v>2055</v>
      </c>
      <c r="C150" s="92">
        <v>4124812853</v>
      </c>
      <c r="D150" s="29"/>
      <c r="E150" s="29"/>
      <c r="F150" s="29"/>
      <c r="G150" s="29"/>
      <c r="H150" s="29"/>
      <c r="I150" s="29"/>
      <c r="J150" s="29">
        <v>10</v>
      </c>
      <c r="K150" s="35"/>
      <c r="L150" s="29"/>
      <c r="M150" s="29"/>
      <c r="N150" s="17"/>
    </row>
    <row r="151" spans="1:14" s="16" customFormat="1" ht="15.75" x14ac:dyDescent="0.25">
      <c r="A151" s="29">
        <v>2810</v>
      </c>
      <c r="B151" s="79" t="s">
        <v>1769</v>
      </c>
      <c r="C151" s="92">
        <v>4124855726</v>
      </c>
      <c r="D151" s="29"/>
      <c r="E151" s="29"/>
      <c r="F151" s="29"/>
      <c r="G151" s="29"/>
      <c r="H151" s="29"/>
      <c r="I151" s="29"/>
      <c r="J151" s="29"/>
      <c r="K151" s="29">
        <v>5</v>
      </c>
      <c r="L151" s="29">
        <v>5</v>
      </c>
      <c r="M151" s="29"/>
      <c r="N151" s="17"/>
    </row>
    <row r="152" spans="1:14" s="16" customFormat="1" ht="15.75" x14ac:dyDescent="0.25">
      <c r="A152" s="29">
        <v>5385</v>
      </c>
      <c r="B152" s="79" t="s">
        <v>2056</v>
      </c>
      <c r="C152" s="92">
        <v>4124858800</v>
      </c>
      <c r="D152" s="29"/>
      <c r="E152" s="29"/>
      <c r="F152" s="29"/>
      <c r="G152" s="29"/>
      <c r="H152" s="29"/>
      <c r="I152" s="29"/>
      <c r="J152" s="29"/>
      <c r="K152" s="29">
        <v>5</v>
      </c>
      <c r="L152" s="29">
        <v>3</v>
      </c>
      <c r="M152" s="29"/>
      <c r="N152" s="17"/>
    </row>
    <row r="153" spans="1:14" s="16" customFormat="1" ht="15.75" x14ac:dyDescent="0.25">
      <c r="A153" s="29">
        <v>2210</v>
      </c>
      <c r="B153" s="79" t="s">
        <v>2057</v>
      </c>
      <c r="C153" s="92">
        <v>4124860507</v>
      </c>
      <c r="D153" s="29"/>
      <c r="E153" s="29"/>
      <c r="F153" s="29"/>
      <c r="G153" s="29"/>
      <c r="H153" s="29"/>
      <c r="I153" s="29"/>
      <c r="J153" s="29"/>
      <c r="K153" s="29">
        <v>5</v>
      </c>
      <c r="L153" s="29">
        <v>5</v>
      </c>
      <c r="M153" s="29"/>
      <c r="N153" s="17"/>
    </row>
    <row r="154" spans="1:14" s="16" customFormat="1" ht="15.75" x14ac:dyDescent="0.25">
      <c r="A154" s="29">
        <v>4306</v>
      </c>
      <c r="B154" s="79" t="s">
        <v>1837</v>
      </c>
      <c r="C154" s="92">
        <v>4124856159</v>
      </c>
      <c r="D154" s="29"/>
      <c r="E154" s="29"/>
      <c r="F154" s="29"/>
      <c r="G154" s="29"/>
      <c r="H154" s="29"/>
      <c r="I154" s="29"/>
      <c r="J154" s="29"/>
      <c r="K154" s="29">
        <v>5</v>
      </c>
      <c r="L154" s="29"/>
      <c r="M154" s="29"/>
      <c r="N154" s="17"/>
    </row>
    <row r="155" spans="1:14" s="16" customFormat="1" ht="15.75" x14ac:dyDescent="0.25">
      <c r="A155" s="29">
        <v>5555</v>
      </c>
      <c r="B155" s="79" t="s">
        <v>2058</v>
      </c>
      <c r="C155" s="92">
        <v>4124854188</v>
      </c>
      <c r="D155" s="29"/>
      <c r="E155" s="29"/>
      <c r="F155" s="29"/>
      <c r="G155" s="29"/>
      <c r="H155" s="29"/>
      <c r="I155" s="29"/>
      <c r="J155" s="29"/>
      <c r="K155" s="29">
        <v>5</v>
      </c>
      <c r="L155" s="29">
        <v>5</v>
      </c>
      <c r="M155" s="29"/>
      <c r="N155" s="17"/>
    </row>
    <row r="156" spans="1:14" s="16" customFormat="1" ht="15.75" x14ac:dyDescent="0.25">
      <c r="A156" s="29">
        <v>4050</v>
      </c>
      <c r="B156" s="79" t="s">
        <v>2059</v>
      </c>
      <c r="C156" s="92">
        <v>4124852748</v>
      </c>
      <c r="D156" s="29"/>
      <c r="E156" s="29"/>
      <c r="F156" s="29"/>
      <c r="G156" s="29"/>
      <c r="H156" s="29"/>
      <c r="I156" s="29"/>
      <c r="J156" s="29"/>
      <c r="K156" s="29">
        <v>5</v>
      </c>
      <c r="L156" s="29"/>
      <c r="M156" s="29"/>
      <c r="N156" s="17"/>
    </row>
    <row r="157" spans="1:14" s="16" customFormat="1" ht="15.75" x14ac:dyDescent="0.25">
      <c r="A157" s="29">
        <v>3617</v>
      </c>
      <c r="B157" s="79" t="s">
        <v>2061</v>
      </c>
      <c r="C157" s="92">
        <v>4124863558</v>
      </c>
      <c r="D157" s="29"/>
      <c r="E157" s="29"/>
      <c r="F157" s="29"/>
      <c r="G157" s="29"/>
      <c r="H157" s="29"/>
      <c r="I157" s="29"/>
      <c r="J157" s="29"/>
      <c r="K157" s="29">
        <v>5</v>
      </c>
      <c r="L157" s="29"/>
      <c r="M157" s="29"/>
      <c r="N157" s="17"/>
    </row>
    <row r="158" spans="1:14" s="16" customFormat="1" ht="15.75" x14ac:dyDescent="0.25">
      <c r="A158" s="29">
        <v>5090</v>
      </c>
      <c r="B158" s="79" t="s">
        <v>2062</v>
      </c>
      <c r="C158" s="92">
        <v>4124862831</v>
      </c>
      <c r="D158" s="29"/>
      <c r="E158" s="29"/>
      <c r="F158" s="29"/>
      <c r="G158" s="29"/>
      <c r="H158" s="29"/>
      <c r="I158" s="29"/>
      <c r="J158" s="29"/>
      <c r="K158" s="29">
        <v>5</v>
      </c>
      <c r="L158" s="29"/>
      <c r="M158" s="29"/>
      <c r="N158" s="17"/>
    </row>
    <row r="159" spans="1:14" s="16" customFormat="1" ht="15.75" x14ac:dyDescent="0.25">
      <c r="A159" s="29">
        <v>3324</v>
      </c>
      <c r="B159" s="79" t="s">
        <v>1539</v>
      </c>
      <c r="C159" s="92">
        <v>4124603342</v>
      </c>
      <c r="D159" s="29"/>
      <c r="E159" s="29"/>
      <c r="F159" s="29"/>
      <c r="G159" s="29"/>
      <c r="H159" s="29"/>
      <c r="I159" s="29"/>
      <c r="J159" s="29"/>
      <c r="K159" s="29">
        <v>5</v>
      </c>
      <c r="L159" s="29">
        <v>5</v>
      </c>
      <c r="M159" s="29"/>
      <c r="N159" s="17"/>
    </row>
    <row r="160" spans="1:14" s="16" customFormat="1" ht="15.75" x14ac:dyDescent="0.25">
      <c r="A160" s="29">
        <v>3682</v>
      </c>
      <c r="B160" s="79" t="s">
        <v>2063</v>
      </c>
      <c r="C160" s="92">
        <v>4124862458</v>
      </c>
      <c r="D160" s="29"/>
      <c r="E160" s="29"/>
      <c r="F160" s="29"/>
      <c r="G160" s="29"/>
      <c r="H160" s="29"/>
      <c r="I160" s="29"/>
      <c r="J160" s="29"/>
      <c r="K160" s="29">
        <v>5</v>
      </c>
      <c r="L160" s="29"/>
      <c r="M160" s="29"/>
      <c r="N160" s="17"/>
    </row>
    <row r="161" spans="1:14" s="16" customFormat="1" ht="15.75" x14ac:dyDescent="0.25">
      <c r="A161" s="29"/>
      <c r="B161" s="37" t="s">
        <v>590</v>
      </c>
      <c r="C161" s="92"/>
      <c r="D161" s="29"/>
      <c r="E161" s="29"/>
      <c r="F161" s="29"/>
      <c r="G161" s="29"/>
      <c r="H161" s="29"/>
      <c r="I161" s="29"/>
      <c r="J161" s="29"/>
      <c r="K161" s="29"/>
      <c r="L161" s="29"/>
      <c r="M161" s="55" t="s">
        <v>2048</v>
      </c>
      <c r="N161" s="17"/>
    </row>
    <row r="162" spans="1:14" s="16" customFormat="1" ht="15.75" x14ac:dyDescent="0.25">
      <c r="A162" s="29">
        <v>4991</v>
      </c>
      <c r="B162" s="79" t="s">
        <v>2052</v>
      </c>
      <c r="C162" s="92" t="s">
        <v>23</v>
      </c>
      <c r="D162" s="29"/>
      <c r="E162" s="29"/>
      <c r="F162" s="29"/>
      <c r="G162" s="29"/>
      <c r="H162" s="29"/>
      <c r="I162" s="29"/>
      <c r="J162" s="29"/>
      <c r="K162" s="29"/>
      <c r="L162" s="35">
        <v>20</v>
      </c>
      <c r="M162" s="29"/>
      <c r="N162" s="17"/>
    </row>
    <row r="163" spans="1:14" s="16" customFormat="1" ht="15.75" x14ac:dyDescent="0.25">
      <c r="A163" s="29">
        <v>5042</v>
      </c>
      <c r="B163" s="79" t="s">
        <v>2060</v>
      </c>
      <c r="C163" s="92">
        <v>4124853401</v>
      </c>
      <c r="D163" s="29"/>
      <c r="E163" s="29"/>
      <c r="F163" s="29"/>
      <c r="G163" s="29"/>
      <c r="H163" s="29"/>
      <c r="I163" s="29"/>
      <c r="J163" s="29"/>
      <c r="K163" s="29"/>
      <c r="L163" s="29">
        <v>30</v>
      </c>
      <c r="M163" s="29"/>
      <c r="N163" s="17"/>
    </row>
    <row r="164" spans="1:14" s="16" customFormat="1" ht="15.75" x14ac:dyDescent="0.25">
      <c r="A164" s="100"/>
      <c r="B164" s="101"/>
      <c r="C164" s="102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 t="s">
        <v>2074</v>
      </c>
      <c r="N164" s="17"/>
    </row>
    <row r="165" spans="1:14" s="16" customFormat="1" ht="15.75" x14ac:dyDescent="0.25">
      <c r="A165" s="29"/>
      <c r="B165" s="78" t="s">
        <v>2075</v>
      </c>
      <c r="C165" s="92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17"/>
    </row>
    <row r="166" spans="1:14" s="16" customFormat="1" ht="15.75" x14ac:dyDescent="0.25">
      <c r="A166" s="29">
        <v>3231</v>
      </c>
      <c r="B166" s="79" t="s">
        <v>1090</v>
      </c>
      <c r="C166" s="92">
        <v>4124788862</v>
      </c>
      <c r="D166" s="29">
        <v>3</v>
      </c>
      <c r="E166" s="29"/>
      <c r="F166" s="29"/>
      <c r="G166" s="29"/>
      <c r="H166" s="29"/>
      <c r="I166" s="29"/>
      <c r="J166" s="29"/>
      <c r="K166" s="29"/>
      <c r="L166" s="29"/>
      <c r="M166" s="29"/>
      <c r="N166" s="17"/>
    </row>
    <row r="167" spans="1:14" s="16" customFormat="1" ht="15.75" x14ac:dyDescent="0.25">
      <c r="A167" s="29">
        <v>3862</v>
      </c>
      <c r="B167" s="79" t="s">
        <v>2076</v>
      </c>
      <c r="C167" s="92">
        <v>4124790321</v>
      </c>
      <c r="D167" s="29"/>
      <c r="E167" s="29"/>
      <c r="F167" s="29"/>
      <c r="G167" s="29"/>
      <c r="H167" s="29"/>
      <c r="I167" s="29"/>
      <c r="J167" s="29">
        <v>3</v>
      </c>
      <c r="K167" s="29"/>
      <c r="L167" s="29"/>
      <c r="M167" s="29"/>
      <c r="N167" s="17"/>
    </row>
    <row r="168" spans="1:14" s="16" customFormat="1" ht="15.75" x14ac:dyDescent="0.25">
      <c r="A168" s="29">
        <v>2262</v>
      </c>
      <c r="B168" s="79" t="s">
        <v>617</v>
      </c>
      <c r="C168" s="92">
        <v>4124787200</v>
      </c>
      <c r="D168" s="29"/>
      <c r="E168" s="29"/>
      <c r="F168" s="29"/>
      <c r="G168" s="29"/>
      <c r="H168" s="29"/>
      <c r="I168" s="29"/>
      <c r="J168" s="29">
        <v>5</v>
      </c>
      <c r="K168" s="29"/>
      <c r="L168" s="29"/>
      <c r="M168" s="29"/>
      <c r="N168" s="17"/>
    </row>
    <row r="169" spans="1:14" s="16" customFormat="1" ht="15.75" x14ac:dyDescent="0.25">
      <c r="A169" s="29">
        <v>2558</v>
      </c>
      <c r="B169" s="79" t="s">
        <v>36</v>
      </c>
      <c r="C169" s="92">
        <v>4124787852</v>
      </c>
      <c r="D169" s="29"/>
      <c r="E169" s="29"/>
      <c r="F169" s="29"/>
      <c r="G169" s="29"/>
      <c r="H169" s="29"/>
      <c r="I169" s="29"/>
      <c r="J169" s="29">
        <v>3</v>
      </c>
      <c r="K169" s="29"/>
      <c r="L169" s="29"/>
      <c r="M169" s="29"/>
      <c r="N169" s="17"/>
    </row>
    <row r="170" spans="1:14" s="16" customFormat="1" ht="15.75" x14ac:dyDescent="0.25">
      <c r="A170" s="29">
        <v>3573</v>
      </c>
      <c r="B170" s="79" t="s">
        <v>618</v>
      </c>
      <c r="C170" s="92">
        <v>4124789668</v>
      </c>
      <c r="D170" s="29"/>
      <c r="E170" s="29"/>
      <c r="F170" s="29"/>
      <c r="G170" s="29"/>
      <c r="H170" s="29"/>
      <c r="I170" s="29"/>
      <c r="J170" s="29">
        <v>5</v>
      </c>
      <c r="K170" s="29"/>
      <c r="L170" s="29"/>
      <c r="M170" s="29"/>
      <c r="N170" s="17"/>
    </row>
    <row r="171" spans="1:14" s="16" customFormat="1" ht="15.75" x14ac:dyDescent="0.25">
      <c r="A171" s="29">
        <v>5621</v>
      </c>
      <c r="B171" s="79" t="s">
        <v>2077</v>
      </c>
      <c r="C171" s="92">
        <v>4124795019</v>
      </c>
      <c r="D171" s="29"/>
      <c r="E171" s="29"/>
      <c r="F171" s="29"/>
      <c r="G171" s="29"/>
      <c r="H171" s="29"/>
      <c r="I171" s="29"/>
      <c r="J171" s="29">
        <v>6</v>
      </c>
      <c r="K171" s="29"/>
      <c r="L171" s="29"/>
      <c r="M171" s="29"/>
      <c r="N171" s="17"/>
    </row>
    <row r="172" spans="1:14" s="16" customFormat="1" ht="15.75" x14ac:dyDescent="0.25">
      <c r="A172" s="29">
        <v>2303</v>
      </c>
      <c r="B172" s="79" t="s">
        <v>2078</v>
      </c>
      <c r="C172" s="92">
        <v>4124787442</v>
      </c>
      <c r="D172" s="29"/>
      <c r="E172" s="29"/>
      <c r="F172" s="29"/>
      <c r="G172" s="29"/>
      <c r="H172" s="29"/>
      <c r="I172" s="29"/>
      <c r="J172" s="29">
        <v>3</v>
      </c>
      <c r="K172" s="29"/>
      <c r="L172" s="29"/>
      <c r="M172" s="29"/>
      <c r="N172" s="17"/>
    </row>
    <row r="173" spans="1:14" s="16" customFormat="1" ht="15.75" x14ac:dyDescent="0.25">
      <c r="A173" s="132"/>
      <c r="B173" s="78" t="s">
        <v>2031</v>
      </c>
      <c r="C173" s="133"/>
      <c r="D173" s="132"/>
      <c r="E173" s="132"/>
      <c r="F173" s="132"/>
      <c r="G173" s="132"/>
      <c r="H173" s="132"/>
      <c r="I173" s="132"/>
      <c r="J173" s="132"/>
      <c r="K173" s="132"/>
      <c r="L173" s="132"/>
      <c r="M173" s="134" t="s">
        <v>2079</v>
      </c>
      <c r="N173" s="17"/>
    </row>
    <row r="174" spans="1:14" s="16" customFormat="1" ht="15.75" x14ac:dyDescent="0.25">
      <c r="A174" s="74"/>
      <c r="B174" s="106" t="s">
        <v>2032</v>
      </c>
      <c r="C174" s="107"/>
      <c r="D174" s="74">
        <v>130</v>
      </c>
      <c r="E174" s="74">
        <v>130</v>
      </c>
      <c r="F174" s="74">
        <v>130</v>
      </c>
      <c r="G174" s="74"/>
      <c r="H174" s="74"/>
      <c r="I174" s="74"/>
      <c r="J174" s="74"/>
      <c r="K174" s="59"/>
      <c r="L174" s="74"/>
      <c r="M174" s="74"/>
      <c r="N174" s="17"/>
    </row>
    <row r="175" spans="1:14" s="16" customFormat="1" ht="15.75" x14ac:dyDescent="0.25">
      <c r="A175" s="74"/>
      <c r="B175" s="106" t="s">
        <v>2033</v>
      </c>
      <c r="C175" s="107"/>
      <c r="D175" s="74">
        <v>115</v>
      </c>
      <c r="E175" s="74">
        <v>115</v>
      </c>
      <c r="F175" s="74">
        <v>115</v>
      </c>
      <c r="G175" s="74"/>
      <c r="H175" s="74"/>
      <c r="I175" s="74"/>
      <c r="J175" s="74"/>
      <c r="K175" s="59"/>
      <c r="L175" s="74"/>
      <c r="M175" s="74"/>
      <c r="N175" s="17"/>
    </row>
    <row r="176" spans="1:14" ht="15.75" x14ac:dyDescent="0.25">
      <c r="A176" s="74"/>
      <c r="B176" s="135" t="s">
        <v>2080</v>
      </c>
      <c r="C176" s="107"/>
      <c r="D176" s="74">
        <v>20</v>
      </c>
      <c r="E176" s="74">
        <v>20</v>
      </c>
      <c r="F176" s="74">
        <v>20</v>
      </c>
      <c r="G176" s="74"/>
      <c r="H176" s="74"/>
      <c r="I176" s="74"/>
      <c r="J176" s="74"/>
      <c r="K176" s="74"/>
      <c r="L176" s="74"/>
      <c r="M176" s="74"/>
    </row>
    <row r="177" spans="1:13" ht="15.75" x14ac:dyDescent="0.25">
      <c r="A177" s="18"/>
      <c r="B177" s="84"/>
      <c r="C177" s="85"/>
      <c r="D177" s="18"/>
      <c r="E177" s="18"/>
      <c r="F177" s="18"/>
      <c r="G177" s="18"/>
      <c r="H177" s="18"/>
      <c r="I177" s="18"/>
      <c r="J177" s="18"/>
      <c r="K177" s="18"/>
      <c r="L177" s="18"/>
      <c r="M177" s="44" t="s">
        <v>409</v>
      </c>
    </row>
    <row r="178" spans="1:13" ht="15.75" x14ac:dyDescent="0.25">
      <c r="A178" s="44"/>
      <c r="B178" s="86"/>
      <c r="C178" s="87"/>
      <c r="D178" s="44"/>
      <c r="E178" s="44"/>
      <c r="F178" s="44"/>
      <c r="G178" s="44"/>
      <c r="H178" s="44"/>
      <c r="I178" s="44"/>
      <c r="J178" s="44"/>
      <c r="K178" s="44"/>
      <c r="L178" s="44"/>
      <c r="M178" s="88"/>
    </row>
    <row r="179" spans="1:13" ht="15.75" x14ac:dyDescent="0.25">
      <c r="A179" s="93"/>
      <c r="B179" s="13" t="s">
        <v>18</v>
      </c>
      <c r="C179" s="88"/>
      <c r="D179" s="88">
        <f t="shared" ref="D179:L179" si="0">SUM(D5:D178)</f>
        <v>446</v>
      </c>
      <c r="E179" s="88">
        <f t="shared" si="0"/>
        <v>345</v>
      </c>
      <c r="F179" s="88">
        <f t="shared" si="0"/>
        <v>305</v>
      </c>
      <c r="G179" s="88">
        <f t="shared" si="0"/>
        <v>7</v>
      </c>
      <c r="H179" s="88">
        <f t="shared" si="0"/>
        <v>5</v>
      </c>
      <c r="I179" s="88">
        <f t="shared" si="0"/>
        <v>21</v>
      </c>
      <c r="J179" s="88">
        <f t="shared" si="0"/>
        <v>480</v>
      </c>
      <c r="K179" s="88">
        <f t="shared" si="0"/>
        <v>200</v>
      </c>
      <c r="L179" s="88">
        <f t="shared" si="0"/>
        <v>295</v>
      </c>
    </row>
  </sheetData>
  <mergeCells count="1">
    <mergeCell ref="A1:M1"/>
  </mergeCells>
  <conditionalFormatting sqref="C2:C3">
    <cfRule type="duplicateValues" dxfId="706" priority="135"/>
  </conditionalFormatting>
  <conditionalFormatting sqref="C2:C3">
    <cfRule type="duplicateValues" dxfId="705" priority="133"/>
    <cfRule type="duplicateValues" dxfId="704" priority="134"/>
  </conditionalFormatting>
  <conditionalFormatting sqref="C3">
    <cfRule type="duplicateValues" dxfId="703" priority="132"/>
  </conditionalFormatting>
  <conditionalFormatting sqref="C3">
    <cfRule type="duplicateValues" dxfId="702" priority="130"/>
    <cfRule type="duplicateValues" dxfId="701" priority="131"/>
  </conditionalFormatting>
  <conditionalFormatting sqref="C179">
    <cfRule type="duplicateValues" dxfId="700" priority="122"/>
  </conditionalFormatting>
  <conditionalFormatting sqref="C179">
    <cfRule type="duplicateValues" dxfId="699" priority="121"/>
  </conditionalFormatting>
  <conditionalFormatting sqref="C179">
    <cfRule type="duplicateValues" dxfId="698" priority="120"/>
  </conditionalFormatting>
  <conditionalFormatting sqref="C179">
    <cfRule type="duplicateValues" dxfId="697" priority="138"/>
    <cfRule type="duplicateValues" dxfId="696" priority="139"/>
  </conditionalFormatting>
  <conditionalFormatting sqref="C179">
    <cfRule type="duplicateValues" dxfId="695" priority="140"/>
  </conditionalFormatting>
  <conditionalFormatting sqref="C178">
    <cfRule type="duplicateValues" dxfId="694" priority="152"/>
  </conditionalFormatting>
  <conditionalFormatting sqref="C177">
    <cfRule type="duplicateValues" dxfId="693" priority="153"/>
  </conditionalFormatting>
  <conditionalFormatting sqref="C30">
    <cfRule type="duplicateValues" dxfId="692" priority="68"/>
  </conditionalFormatting>
  <conditionalFormatting sqref="C30">
    <cfRule type="duplicateValues" dxfId="691" priority="69"/>
  </conditionalFormatting>
  <conditionalFormatting sqref="C30">
    <cfRule type="duplicateValues" dxfId="690" priority="70"/>
  </conditionalFormatting>
  <conditionalFormatting sqref="C99">
    <cfRule type="duplicateValues" dxfId="689" priority="65"/>
  </conditionalFormatting>
  <conditionalFormatting sqref="C99">
    <cfRule type="duplicateValues" dxfId="688" priority="66"/>
  </conditionalFormatting>
  <conditionalFormatting sqref="C99">
    <cfRule type="duplicateValues" dxfId="687" priority="67"/>
  </conditionalFormatting>
  <conditionalFormatting sqref="C180:C65536 C31:C62 C143:C160 C2:C29 C64:C67 C83:C85 C87:C98 C76:C80 C100:C134 C136:C141 C162:C175">
    <cfRule type="duplicateValues" dxfId="686" priority="160"/>
  </conditionalFormatting>
  <conditionalFormatting sqref="C63">
    <cfRule type="duplicateValues" dxfId="685" priority="22"/>
  </conditionalFormatting>
  <conditionalFormatting sqref="C63">
    <cfRule type="duplicateValues" dxfId="684" priority="23"/>
  </conditionalFormatting>
  <conditionalFormatting sqref="C63">
    <cfRule type="duplicateValues" dxfId="683" priority="24"/>
  </conditionalFormatting>
  <conditionalFormatting sqref="C81:C82">
    <cfRule type="duplicateValues" dxfId="682" priority="19"/>
  </conditionalFormatting>
  <conditionalFormatting sqref="C81:C82">
    <cfRule type="duplicateValues" dxfId="681" priority="20"/>
  </conditionalFormatting>
  <conditionalFormatting sqref="C81:C82">
    <cfRule type="duplicateValues" dxfId="680" priority="21"/>
  </conditionalFormatting>
  <conditionalFormatting sqref="C86">
    <cfRule type="duplicateValues" dxfId="679" priority="16"/>
  </conditionalFormatting>
  <conditionalFormatting sqref="C86">
    <cfRule type="duplicateValues" dxfId="678" priority="17"/>
  </conditionalFormatting>
  <conditionalFormatting sqref="C86">
    <cfRule type="duplicateValues" dxfId="677" priority="18"/>
  </conditionalFormatting>
  <conditionalFormatting sqref="C69:C75">
    <cfRule type="duplicateValues" dxfId="676" priority="13"/>
  </conditionalFormatting>
  <conditionalFormatting sqref="C69:C75">
    <cfRule type="duplicateValues" dxfId="675" priority="14"/>
  </conditionalFormatting>
  <conditionalFormatting sqref="C69:C75">
    <cfRule type="duplicateValues" dxfId="674" priority="15"/>
  </conditionalFormatting>
  <conditionalFormatting sqref="C135">
    <cfRule type="duplicateValues" dxfId="673" priority="7"/>
  </conditionalFormatting>
  <conditionalFormatting sqref="C135">
    <cfRule type="duplicateValues" dxfId="672" priority="8"/>
  </conditionalFormatting>
  <conditionalFormatting sqref="C135">
    <cfRule type="duplicateValues" dxfId="671" priority="9"/>
  </conditionalFormatting>
  <conditionalFormatting sqref="C161">
    <cfRule type="duplicateValues" dxfId="670" priority="4"/>
  </conditionalFormatting>
  <conditionalFormatting sqref="C161">
    <cfRule type="duplicateValues" dxfId="669" priority="5"/>
  </conditionalFormatting>
  <conditionalFormatting sqref="C161">
    <cfRule type="duplicateValues" dxfId="668" priority="6"/>
  </conditionalFormatting>
  <conditionalFormatting sqref="C143:C160 C31:C62 C5:C29 C64:C67 C83:C85 C87:C98 C76:C80 C100:C134 C136:C141 C162:C175">
    <cfRule type="duplicateValues" dxfId="667" priority="11176"/>
  </conditionalFormatting>
  <conditionalFormatting sqref="C143:C160 C31:C62 C2:C29 C64:C67 C83:C85 C87:C98 C76:C80 C100:C134 C136:C141 C162:C175">
    <cfRule type="duplicateValues" dxfId="666" priority="11189"/>
  </conditionalFormatting>
  <conditionalFormatting sqref="C2:C4">
    <cfRule type="duplicateValues" dxfId="665" priority="11190"/>
  </conditionalFormatting>
  <conditionalFormatting sqref="C2:C4">
    <cfRule type="duplicateValues" dxfId="664" priority="11191"/>
  </conditionalFormatting>
  <conditionalFormatting sqref="C2:C4">
    <cfRule type="duplicateValues" dxfId="663" priority="11192"/>
  </conditionalFormatting>
  <conditionalFormatting sqref="C2:C4">
    <cfRule type="duplicateValues" dxfId="662" priority="11193"/>
  </conditionalFormatting>
  <conditionalFormatting sqref="C2:C4">
    <cfRule type="duplicateValues" dxfId="661" priority="11194"/>
  </conditionalFormatting>
  <conditionalFormatting sqref="C4">
    <cfRule type="duplicateValues" dxfId="660" priority="11195"/>
  </conditionalFormatting>
  <conditionalFormatting sqref="C4">
    <cfRule type="duplicateValues" dxfId="659" priority="11196"/>
    <cfRule type="duplicateValues" dxfId="658" priority="11197"/>
  </conditionalFormatting>
  <conditionalFormatting sqref="C2:C4">
    <cfRule type="duplicateValues" dxfId="657" priority="11198"/>
  </conditionalFormatting>
  <conditionalFormatting sqref="C2:C4">
    <cfRule type="duplicateValues" dxfId="656" priority="11200"/>
  </conditionalFormatting>
  <conditionalFormatting sqref="C176">
    <cfRule type="duplicateValues" dxfId="655" priority="1"/>
  </conditionalFormatting>
  <conditionalFormatting sqref="C176">
    <cfRule type="duplicateValues" dxfId="654" priority="2"/>
  </conditionalFormatting>
  <conditionalFormatting sqref="C176">
    <cfRule type="duplicateValues" dxfId="653" priority="3"/>
  </conditionalFormatting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"/>
  <sheetViews>
    <sheetView workbookViewId="0">
      <pane xSplit="3" ySplit="4" topLeftCell="D3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8" sqref="L188"/>
    </sheetView>
  </sheetViews>
  <sheetFormatPr defaultRowHeight="15" x14ac:dyDescent="0.25"/>
  <cols>
    <col min="1" max="1" width="15.140625" style="89" customWidth="1"/>
    <col min="2" max="2" width="33.42578125" style="98" customWidth="1"/>
    <col min="3" max="3" width="18.140625" style="89" customWidth="1"/>
    <col min="4" max="8" width="6.85546875" style="89" customWidth="1"/>
    <col min="9" max="9" width="7.7109375" style="89" customWidth="1"/>
    <col min="10" max="12" width="9.140625" style="89"/>
    <col min="13" max="13" width="39.85546875" style="89" customWidth="1"/>
  </cols>
  <sheetData>
    <row r="1" spans="1:15" s="3" customFormat="1" ht="24" customHeight="1" x14ac:dyDescent="0.2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4"/>
    </row>
    <row r="2" spans="1:15" s="3" customFormat="1" ht="15.75" x14ac:dyDescent="0.25">
      <c r="A2" s="77"/>
      <c r="B2" s="95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4"/>
    </row>
    <row r="3" spans="1:15" s="3" customFormat="1" ht="15.75" x14ac:dyDescent="0.25">
      <c r="A3" s="78"/>
      <c r="B3" s="96"/>
      <c r="C3" s="78"/>
      <c r="D3" s="78"/>
      <c r="E3" s="78"/>
      <c r="F3" s="78"/>
      <c r="G3" s="78"/>
      <c r="H3" s="78"/>
      <c r="I3" s="78" t="s">
        <v>2</v>
      </c>
      <c r="J3" s="78"/>
      <c r="K3" s="78"/>
      <c r="L3" s="78"/>
      <c r="M3" s="77"/>
      <c r="N3" s="4"/>
    </row>
    <row r="4" spans="1:15" s="3" customFormat="1" ht="63" x14ac:dyDescent="0.25">
      <c r="A4" s="28" t="s">
        <v>3</v>
      </c>
      <c r="B4" s="97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457</v>
      </c>
      <c r="N4" s="4"/>
    </row>
    <row r="5" spans="1:15" s="16" customFormat="1" ht="15.75" x14ac:dyDescent="0.25">
      <c r="A5" s="29"/>
      <c r="B5" s="78" t="s">
        <v>1827</v>
      </c>
      <c r="C5" s="92"/>
      <c r="D5" s="29"/>
      <c r="E5" s="29"/>
      <c r="F5" s="29"/>
      <c r="G5" s="29"/>
      <c r="H5" s="29"/>
      <c r="I5" s="29"/>
      <c r="J5" s="29"/>
      <c r="K5" s="29"/>
      <c r="L5" s="29"/>
      <c r="M5" s="29"/>
      <c r="N5" s="17"/>
      <c r="O5" s="24"/>
    </row>
    <row r="6" spans="1:15" s="16" customFormat="1" ht="15.75" x14ac:dyDescent="0.25">
      <c r="A6" s="99">
        <v>3183</v>
      </c>
      <c r="B6" s="79" t="s">
        <v>1828</v>
      </c>
      <c r="C6" s="92">
        <v>4124388908</v>
      </c>
      <c r="D6" s="29"/>
      <c r="E6" s="29"/>
      <c r="F6" s="29"/>
      <c r="G6" s="29"/>
      <c r="H6" s="29"/>
      <c r="I6" s="29"/>
      <c r="J6" s="29">
        <v>10</v>
      </c>
      <c r="K6" s="29"/>
      <c r="L6" s="29"/>
      <c r="M6" s="29"/>
      <c r="N6" s="17"/>
      <c r="O6" s="24"/>
    </row>
    <row r="7" spans="1:15" s="16" customFormat="1" ht="15.75" x14ac:dyDescent="0.25">
      <c r="A7" s="29">
        <v>2802</v>
      </c>
      <c r="B7" s="79" t="s">
        <v>1829</v>
      </c>
      <c r="C7" s="92">
        <v>4124378910</v>
      </c>
      <c r="D7" s="29"/>
      <c r="E7" s="29"/>
      <c r="F7" s="29"/>
      <c r="G7" s="29"/>
      <c r="H7" s="29"/>
      <c r="I7" s="29"/>
      <c r="J7" s="29">
        <v>5</v>
      </c>
      <c r="K7" s="29"/>
      <c r="L7" s="29"/>
      <c r="M7" s="29"/>
      <c r="N7" s="17"/>
      <c r="O7" s="24"/>
    </row>
    <row r="8" spans="1:15" s="16" customFormat="1" ht="15.75" x14ac:dyDescent="0.25">
      <c r="A8" s="29">
        <v>3276</v>
      </c>
      <c r="B8" s="79" t="s">
        <v>1830</v>
      </c>
      <c r="C8" s="92">
        <v>4124372579</v>
      </c>
      <c r="D8" s="29"/>
      <c r="E8" s="29"/>
      <c r="F8" s="29"/>
      <c r="G8" s="29"/>
      <c r="H8" s="29"/>
      <c r="I8" s="29"/>
      <c r="J8" s="29">
        <v>5</v>
      </c>
      <c r="K8" s="29"/>
      <c r="L8" s="29"/>
      <c r="M8" s="29"/>
      <c r="N8" s="17"/>
      <c r="O8" s="24"/>
    </row>
    <row r="9" spans="1:15" s="16" customFormat="1" ht="15.75" x14ac:dyDescent="0.25">
      <c r="A9" s="29">
        <v>3608</v>
      </c>
      <c r="B9" s="79" t="s">
        <v>1831</v>
      </c>
      <c r="C9" s="92">
        <v>4124366114</v>
      </c>
      <c r="D9" s="29"/>
      <c r="E9" s="29"/>
      <c r="F9" s="29"/>
      <c r="G9" s="29"/>
      <c r="H9" s="29"/>
      <c r="I9" s="29"/>
      <c r="J9" s="29">
        <v>5</v>
      </c>
      <c r="K9" s="29"/>
      <c r="L9" s="29"/>
      <c r="M9" s="29"/>
      <c r="N9" s="17"/>
      <c r="O9" s="24"/>
    </row>
    <row r="10" spans="1:15" s="16" customFormat="1" ht="15.75" x14ac:dyDescent="0.25">
      <c r="A10" s="29">
        <v>4128</v>
      </c>
      <c r="B10" s="79" t="s">
        <v>1832</v>
      </c>
      <c r="C10" s="92">
        <v>4124378614</v>
      </c>
      <c r="D10" s="29"/>
      <c r="E10" s="29"/>
      <c r="F10" s="29"/>
      <c r="G10" s="29"/>
      <c r="H10" s="29"/>
      <c r="I10" s="29"/>
      <c r="J10" s="29">
        <v>5</v>
      </c>
      <c r="K10" s="29"/>
      <c r="L10" s="29"/>
      <c r="M10" s="29"/>
      <c r="N10" s="17"/>
      <c r="O10" s="24"/>
    </row>
    <row r="11" spans="1:15" s="16" customFormat="1" ht="15.75" x14ac:dyDescent="0.25">
      <c r="A11" s="29">
        <v>2055</v>
      </c>
      <c r="B11" s="79" t="s">
        <v>1833</v>
      </c>
      <c r="C11" s="92">
        <v>4124380299</v>
      </c>
      <c r="D11" s="29"/>
      <c r="E11" s="29"/>
      <c r="F11" s="29"/>
      <c r="G11" s="29"/>
      <c r="H11" s="29"/>
      <c r="I11" s="29"/>
      <c r="J11" s="29">
        <v>5</v>
      </c>
      <c r="K11" s="29"/>
      <c r="L11" s="29"/>
      <c r="M11" s="29"/>
      <c r="N11" s="17"/>
      <c r="O11" s="24"/>
    </row>
    <row r="12" spans="1:15" s="16" customFormat="1" ht="15.75" x14ac:dyDescent="0.25">
      <c r="A12" s="91" t="s">
        <v>1834</v>
      </c>
      <c r="B12" s="79" t="s">
        <v>1835</v>
      </c>
      <c r="C12" s="92">
        <v>38560</v>
      </c>
      <c r="D12" s="29"/>
      <c r="E12" s="29"/>
      <c r="F12" s="29"/>
      <c r="G12" s="29"/>
      <c r="H12" s="29"/>
      <c r="I12" s="29"/>
      <c r="J12" s="29"/>
      <c r="K12" s="29"/>
      <c r="L12" s="29">
        <v>3</v>
      </c>
      <c r="M12" s="29"/>
      <c r="N12" s="17"/>
      <c r="O12" s="24"/>
    </row>
    <row r="13" spans="1:15" s="16" customFormat="1" ht="15.75" x14ac:dyDescent="0.25">
      <c r="A13" s="29">
        <v>5097</v>
      </c>
      <c r="B13" s="79" t="s">
        <v>1836</v>
      </c>
      <c r="C13" s="92">
        <v>4124396117</v>
      </c>
      <c r="D13" s="29"/>
      <c r="E13" s="29"/>
      <c r="F13" s="29"/>
      <c r="G13" s="29"/>
      <c r="H13" s="29"/>
      <c r="I13" s="29"/>
      <c r="J13" s="29">
        <v>5</v>
      </c>
      <c r="K13" s="29"/>
      <c r="L13" s="29"/>
      <c r="M13" s="29"/>
      <c r="N13" s="17"/>
      <c r="O13" s="24"/>
    </row>
    <row r="14" spans="1:15" s="16" customFormat="1" ht="15.75" x14ac:dyDescent="0.25">
      <c r="A14" s="29">
        <v>4306</v>
      </c>
      <c r="B14" s="79" t="s">
        <v>1837</v>
      </c>
      <c r="C14" s="92">
        <v>4124386111</v>
      </c>
      <c r="D14" s="29"/>
      <c r="E14" s="29"/>
      <c r="F14" s="29"/>
      <c r="G14" s="29"/>
      <c r="H14" s="29"/>
      <c r="I14" s="29"/>
      <c r="J14" s="29">
        <v>5</v>
      </c>
      <c r="K14" s="29"/>
      <c r="L14" s="29"/>
      <c r="M14" s="29"/>
      <c r="N14" s="17"/>
      <c r="O14" s="24"/>
    </row>
    <row r="15" spans="1:15" s="16" customFormat="1" ht="15.75" x14ac:dyDescent="0.25">
      <c r="A15" s="29">
        <v>3999</v>
      </c>
      <c r="B15" s="79" t="s">
        <v>1838</v>
      </c>
      <c r="C15" s="92">
        <v>4124379653</v>
      </c>
      <c r="D15" s="29"/>
      <c r="E15" s="29"/>
      <c r="F15" s="29"/>
      <c r="G15" s="29"/>
      <c r="H15" s="29"/>
      <c r="I15" s="29"/>
      <c r="J15" s="29">
        <v>2</v>
      </c>
      <c r="K15" s="29"/>
      <c r="L15" s="29"/>
      <c r="M15" s="29"/>
      <c r="N15" s="17"/>
      <c r="O15" s="24"/>
    </row>
    <row r="16" spans="1:15" s="16" customFormat="1" ht="14.25" customHeight="1" x14ac:dyDescent="0.25">
      <c r="A16" s="29">
        <v>4241</v>
      </c>
      <c r="B16" s="79" t="s">
        <v>1839</v>
      </c>
      <c r="C16" s="92">
        <v>4124373827</v>
      </c>
      <c r="D16" s="29"/>
      <c r="E16" s="29"/>
      <c r="F16" s="29"/>
      <c r="G16" s="29"/>
      <c r="H16" s="29"/>
      <c r="I16" s="29"/>
      <c r="J16" s="29">
        <v>10</v>
      </c>
      <c r="K16" s="29"/>
      <c r="L16" s="29"/>
      <c r="M16" s="29"/>
      <c r="N16" s="17"/>
      <c r="O16" s="24"/>
    </row>
    <row r="17" spans="1:15" s="16" customFormat="1" ht="15.75" x14ac:dyDescent="0.25">
      <c r="A17" s="29">
        <v>5341</v>
      </c>
      <c r="B17" s="79" t="s">
        <v>1840</v>
      </c>
      <c r="C17" s="92">
        <v>4124372032</v>
      </c>
      <c r="D17" s="29"/>
      <c r="E17" s="29"/>
      <c r="F17" s="29"/>
      <c r="G17" s="29"/>
      <c r="H17" s="29"/>
      <c r="I17" s="29"/>
      <c r="J17" s="29">
        <v>5</v>
      </c>
      <c r="K17" s="29"/>
      <c r="L17" s="29"/>
      <c r="M17" s="29"/>
      <c r="N17" s="17"/>
      <c r="O17" s="24"/>
    </row>
    <row r="18" spans="1:15" s="16" customFormat="1" ht="15.75" x14ac:dyDescent="0.25">
      <c r="A18" s="29">
        <v>4326</v>
      </c>
      <c r="B18" s="79" t="s">
        <v>1841</v>
      </c>
      <c r="C18" s="92">
        <v>4124366371</v>
      </c>
      <c r="D18" s="29"/>
      <c r="E18" s="29"/>
      <c r="F18" s="29"/>
      <c r="G18" s="29"/>
      <c r="H18" s="29"/>
      <c r="I18" s="29"/>
      <c r="J18" s="29">
        <v>5</v>
      </c>
      <c r="K18" s="29"/>
      <c r="L18" s="29"/>
      <c r="M18" s="29"/>
      <c r="N18" s="17"/>
      <c r="O18" s="24"/>
    </row>
    <row r="19" spans="1:15" s="16" customFormat="1" ht="15.75" x14ac:dyDescent="0.25">
      <c r="A19" s="29">
        <v>5546</v>
      </c>
      <c r="B19" s="19" t="s">
        <v>1842</v>
      </c>
      <c r="C19" s="20">
        <v>4124351036</v>
      </c>
      <c r="D19" s="18"/>
      <c r="E19" s="18"/>
      <c r="F19" s="18"/>
      <c r="G19" s="18"/>
      <c r="H19" s="18"/>
      <c r="I19" s="18"/>
      <c r="J19" s="18">
        <v>10</v>
      </c>
      <c r="K19" s="18"/>
      <c r="L19" s="18"/>
      <c r="M19" s="18"/>
      <c r="N19" s="17"/>
    </row>
    <row r="20" spans="1:15" s="16" customFormat="1" ht="15.75" x14ac:dyDescent="0.25">
      <c r="A20" s="29">
        <v>3639</v>
      </c>
      <c r="B20" s="79" t="s">
        <v>1843</v>
      </c>
      <c r="C20" s="92">
        <v>4124413453</v>
      </c>
      <c r="D20" s="29"/>
      <c r="E20" s="29"/>
      <c r="F20" s="29"/>
      <c r="G20" s="29"/>
      <c r="H20" s="29"/>
      <c r="I20" s="29"/>
      <c r="J20" s="29">
        <v>5</v>
      </c>
      <c r="K20" s="29"/>
      <c r="L20" s="35"/>
      <c r="M20" s="18"/>
      <c r="N20" s="17"/>
    </row>
    <row r="21" spans="1:15" s="16" customFormat="1" ht="15.75" x14ac:dyDescent="0.25">
      <c r="A21" s="58">
        <v>3180</v>
      </c>
      <c r="B21" s="79" t="s">
        <v>24</v>
      </c>
      <c r="C21" s="92">
        <v>4124595453</v>
      </c>
      <c r="D21" s="29"/>
      <c r="E21" s="29"/>
      <c r="F21" s="29"/>
      <c r="G21" s="29"/>
      <c r="H21" s="29"/>
      <c r="I21" s="29"/>
      <c r="J21" s="29">
        <v>5</v>
      </c>
      <c r="K21" s="29"/>
      <c r="L21" s="29"/>
      <c r="M21" s="18"/>
      <c r="N21" s="17"/>
    </row>
    <row r="22" spans="1:15" s="16" customFormat="1" ht="15.75" x14ac:dyDescent="0.25">
      <c r="A22" s="29">
        <v>3180</v>
      </c>
      <c r="B22" s="79" t="s">
        <v>24</v>
      </c>
      <c r="C22" s="92">
        <v>4124437393</v>
      </c>
      <c r="D22" s="29"/>
      <c r="E22" s="29"/>
      <c r="F22" s="29"/>
      <c r="G22" s="29"/>
      <c r="H22" s="29"/>
      <c r="I22" s="29"/>
      <c r="J22" s="29">
        <v>10</v>
      </c>
      <c r="K22" s="29"/>
      <c r="L22" s="29"/>
      <c r="M22" s="18"/>
      <c r="N22" s="17"/>
    </row>
    <row r="23" spans="1:15" s="16" customFormat="1" ht="15.75" x14ac:dyDescent="0.25">
      <c r="A23" s="29">
        <v>2018</v>
      </c>
      <c r="B23" s="79" t="s">
        <v>1845</v>
      </c>
      <c r="C23" s="92">
        <v>4124381818</v>
      </c>
      <c r="D23" s="29"/>
      <c r="E23" s="29"/>
      <c r="F23" s="29"/>
      <c r="G23" s="29"/>
      <c r="H23" s="29"/>
      <c r="I23" s="29"/>
      <c r="J23" s="29">
        <v>5</v>
      </c>
      <c r="K23" s="29"/>
      <c r="L23" s="29"/>
      <c r="M23" s="29"/>
      <c r="N23" s="17"/>
    </row>
    <row r="24" spans="1:15" s="16" customFormat="1" ht="15.75" x14ac:dyDescent="0.25">
      <c r="A24" s="29">
        <v>2050</v>
      </c>
      <c r="B24" s="80" t="s">
        <v>1846</v>
      </c>
      <c r="C24" s="92">
        <v>4124381675</v>
      </c>
      <c r="D24" s="29"/>
      <c r="E24" s="29"/>
      <c r="F24" s="29"/>
      <c r="G24" s="29"/>
      <c r="H24" s="29"/>
      <c r="I24" s="29"/>
      <c r="J24" s="29">
        <v>5</v>
      </c>
      <c r="K24" s="29"/>
      <c r="L24" s="29"/>
      <c r="M24" s="29"/>
      <c r="N24" s="17"/>
    </row>
    <row r="25" spans="1:15" s="16" customFormat="1" ht="15.75" x14ac:dyDescent="0.25">
      <c r="A25" s="29">
        <v>4515</v>
      </c>
      <c r="B25" s="79" t="s">
        <v>1847</v>
      </c>
      <c r="C25" s="92">
        <v>4124365521</v>
      </c>
      <c r="D25" s="29"/>
      <c r="E25" s="29"/>
      <c r="F25" s="29"/>
      <c r="G25" s="29"/>
      <c r="H25" s="29"/>
      <c r="I25" s="29"/>
      <c r="J25" s="29">
        <v>5</v>
      </c>
      <c r="K25" s="29"/>
      <c r="L25" s="29"/>
      <c r="M25" s="29"/>
      <c r="N25" s="17"/>
    </row>
    <row r="26" spans="1:15" s="16" customFormat="1" ht="15.75" x14ac:dyDescent="0.25">
      <c r="A26" s="29">
        <v>5247</v>
      </c>
      <c r="B26" s="79" t="s">
        <v>1848</v>
      </c>
      <c r="C26" s="92">
        <v>4124368923</v>
      </c>
      <c r="D26" s="29"/>
      <c r="E26" s="29"/>
      <c r="F26" s="29"/>
      <c r="G26" s="29"/>
      <c r="H26" s="29"/>
      <c r="I26" s="29"/>
      <c r="J26" s="29">
        <v>10</v>
      </c>
      <c r="K26" s="29"/>
      <c r="L26" s="29"/>
      <c r="M26" s="29"/>
      <c r="N26" s="17"/>
    </row>
    <row r="27" spans="1:15" s="16" customFormat="1" ht="15.75" x14ac:dyDescent="0.25">
      <c r="A27" s="29">
        <v>4259</v>
      </c>
      <c r="B27" s="79" t="s">
        <v>1849</v>
      </c>
      <c r="C27" s="92">
        <v>4124372174</v>
      </c>
      <c r="D27" s="29"/>
      <c r="E27" s="29"/>
      <c r="F27" s="29"/>
      <c r="G27" s="29"/>
      <c r="H27" s="29"/>
      <c r="I27" s="29"/>
      <c r="J27" s="29">
        <v>5</v>
      </c>
      <c r="K27" s="29"/>
      <c r="L27" s="29"/>
      <c r="M27" s="29"/>
      <c r="N27" s="17"/>
    </row>
    <row r="28" spans="1:15" s="16" customFormat="1" ht="15.75" x14ac:dyDescent="0.25">
      <c r="A28" s="100"/>
      <c r="B28" s="101"/>
      <c r="C28" s="102"/>
      <c r="D28" s="100"/>
      <c r="E28" s="100"/>
      <c r="F28" s="100"/>
      <c r="G28" s="100"/>
      <c r="H28" s="100"/>
      <c r="I28" s="100"/>
      <c r="J28" s="100"/>
      <c r="K28" s="100"/>
      <c r="L28" s="100"/>
      <c r="M28" s="100" t="s">
        <v>1850</v>
      </c>
      <c r="N28" s="17"/>
    </row>
    <row r="29" spans="1:15" s="16" customFormat="1" ht="18" customHeight="1" x14ac:dyDescent="0.25">
      <c r="A29" s="29"/>
      <c r="B29" s="78" t="s">
        <v>1853</v>
      </c>
      <c r="C29" s="92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17"/>
    </row>
    <row r="30" spans="1:15" s="16" customFormat="1" ht="15.75" x14ac:dyDescent="0.25">
      <c r="A30" s="99">
        <v>1653</v>
      </c>
      <c r="B30" s="79" t="s">
        <v>203</v>
      </c>
      <c r="C30" s="92">
        <v>4124390764</v>
      </c>
      <c r="D30" s="29"/>
      <c r="E30" s="29"/>
      <c r="F30" s="29">
        <v>5</v>
      </c>
      <c r="G30" s="29"/>
      <c r="H30" s="29"/>
      <c r="I30" s="29"/>
      <c r="J30" s="29"/>
      <c r="K30" s="29"/>
      <c r="L30" s="29"/>
      <c r="M30" s="29"/>
      <c r="N30" s="17"/>
    </row>
    <row r="31" spans="1:15" s="16" customFormat="1" ht="15.75" x14ac:dyDescent="0.25">
      <c r="A31" s="29">
        <v>1663</v>
      </c>
      <c r="B31" s="79" t="s">
        <v>1155</v>
      </c>
      <c r="C31" s="92">
        <v>4124353157</v>
      </c>
      <c r="D31" s="29">
        <v>10</v>
      </c>
      <c r="E31" s="29"/>
      <c r="F31" s="29"/>
      <c r="G31" s="29"/>
      <c r="H31" s="29"/>
      <c r="I31" s="29"/>
      <c r="J31" s="29"/>
      <c r="K31" s="29"/>
      <c r="L31" s="29"/>
      <c r="M31" s="29"/>
      <c r="N31" s="17"/>
    </row>
    <row r="32" spans="1:15" s="16" customFormat="1" ht="15.75" x14ac:dyDescent="0.25">
      <c r="A32" s="29">
        <v>5465</v>
      </c>
      <c r="B32" s="79" t="s">
        <v>929</v>
      </c>
      <c r="C32" s="92">
        <v>4124356336</v>
      </c>
      <c r="D32" s="29"/>
      <c r="E32" s="29"/>
      <c r="F32" s="29"/>
      <c r="G32" s="29"/>
      <c r="H32" s="29"/>
      <c r="I32" s="29"/>
      <c r="J32" s="29">
        <v>10</v>
      </c>
      <c r="K32" s="29"/>
      <c r="L32" s="29"/>
      <c r="M32" s="29"/>
      <c r="N32" s="17"/>
    </row>
    <row r="33" spans="1:14" s="16" customFormat="1" ht="15.75" x14ac:dyDescent="0.25">
      <c r="A33" s="29">
        <v>1654</v>
      </c>
      <c r="B33" s="79" t="s">
        <v>166</v>
      </c>
      <c r="C33" s="92">
        <v>4124378625</v>
      </c>
      <c r="D33" s="29"/>
      <c r="E33" s="29">
        <v>10</v>
      </c>
      <c r="F33" s="29"/>
      <c r="G33" s="29"/>
      <c r="H33" s="29"/>
      <c r="I33" s="29"/>
      <c r="J33" s="29"/>
      <c r="K33" s="29"/>
      <c r="L33" s="29"/>
      <c r="M33" s="29"/>
      <c r="N33" s="17"/>
    </row>
    <row r="34" spans="1:14" s="16" customFormat="1" ht="15.75" x14ac:dyDescent="0.25">
      <c r="A34" s="29">
        <v>1535</v>
      </c>
      <c r="B34" s="79" t="s">
        <v>1467</v>
      </c>
      <c r="C34" s="92">
        <v>4124397755</v>
      </c>
      <c r="D34" s="29">
        <v>5</v>
      </c>
      <c r="E34" s="29">
        <v>5</v>
      </c>
      <c r="F34" s="29"/>
      <c r="G34" s="29"/>
      <c r="H34" s="29"/>
      <c r="I34" s="29"/>
      <c r="J34" s="29"/>
      <c r="K34" s="29"/>
      <c r="L34" s="29"/>
      <c r="M34" s="29"/>
      <c r="N34" s="17"/>
    </row>
    <row r="35" spans="1:14" s="16" customFormat="1" ht="15.75" x14ac:dyDescent="0.25">
      <c r="A35" s="29">
        <v>5055</v>
      </c>
      <c r="B35" s="79" t="s">
        <v>1854</v>
      </c>
      <c r="C35" s="92">
        <v>4124388448</v>
      </c>
      <c r="D35" s="29"/>
      <c r="E35" s="29"/>
      <c r="F35" s="29"/>
      <c r="G35" s="29"/>
      <c r="H35" s="29"/>
      <c r="I35" s="29"/>
      <c r="J35" s="29">
        <v>5</v>
      </c>
      <c r="K35" s="29"/>
      <c r="L35" s="29"/>
      <c r="M35" s="29"/>
      <c r="N35" s="17"/>
    </row>
    <row r="36" spans="1:14" s="16" customFormat="1" ht="15.75" x14ac:dyDescent="0.25">
      <c r="A36" s="29">
        <v>3245</v>
      </c>
      <c r="B36" s="79" t="s">
        <v>1855</v>
      </c>
      <c r="C36" s="92">
        <v>4124417916</v>
      </c>
      <c r="D36" s="29"/>
      <c r="E36" s="29"/>
      <c r="F36" s="29"/>
      <c r="G36" s="29"/>
      <c r="H36" s="29"/>
      <c r="I36" s="29"/>
      <c r="J36" s="29">
        <v>4</v>
      </c>
      <c r="K36" s="29"/>
      <c r="L36" s="29"/>
      <c r="M36" s="29"/>
      <c r="N36" s="17"/>
    </row>
    <row r="37" spans="1:14" s="16" customFormat="1" ht="15.75" x14ac:dyDescent="0.25">
      <c r="A37" s="58">
        <v>2400</v>
      </c>
      <c r="B37" s="79" t="s">
        <v>1857</v>
      </c>
      <c r="C37" s="92">
        <v>4124405701</v>
      </c>
      <c r="D37" s="29"/>
      <c r="E37" s="29"/>
      <c r="F37" s="29"/>
      <c r="G37" s="29"/>
      <c r="H37" s="29"/>
      <c r="I37" s="29"/>
      <c r="J37" s="29">
        <v>5</v>
      </c>
      <c r="K37" s="29"/>
      <c r="L37" s="29"/>
      <c r="M37" s="29"/>
      <c r="N37" s="17"/>
    </row>
    <row r="38" spans="1:14" s="16" customFormat="1" ht="15.75" x14ac:dyDescent="0.25">
      <c r="A38" s="29">
        <v>3225</v>
      </c>
      <c r="B38" s="79" t="s">
        <v>1858</v>
      </c>
      <c r="C38" s="92">
        <v>4124405061</v>
      </c>
      <c r="D38" s="29"/>
      <c r="E38" s="29"/>
      <c r="F38" s="29"/>
      <c r="G38" s="29"/>
      <c r="H38" s="29"/>
      <c r="I38" s="29"/>
      <c r="J38" s="29">
        <v>5</v>
      </c>
      <c r="K38" s="29"/>
      <c r="L38" s="29"/>
      <c r="M38" s="29"/>
      <c r="N38" s="17"/>
    </row>
    <row r="39" spans="1:14" s="16" customFormat="1" ht="15.75" x14ac:dyDescent="0.25">
      <c r="A39" s="29">
        <v>2995</v>
      </c>
      <c r="B39" s="79" t="s">
        <v>30</v>
      </c>
      <c r="C39" s="92">
        <v>4124404379</v>
      </c>
      <c r="D39" s="29"/>
      <c r="E39" s="29"/>
      <c r="F39" s="29"/>
      <c r="G39" s="29"/>
      <c r="H39" s="29"/>
      <c r="I39" s="29"/>
      <c r="J39" s="29">
        <v>10</v>
      </c>
      <c r="K39" s="29"/>
      <c r="L39" s="29"/>
      <c r="M39" s="29"/>
      <c r="N39" s="17"/>
    </row>
    <row r="40" spans="1:14" s="16" customFormat="1" ht="15.75" x14ac:dyDescent="0.25">
      <c r="A40" s="29">
        <v>4135</v>
      </c>
      <c r="B40" s="79" t="s">
        <v>1859</v>
      </c>
      <c r="C40" s="92">
        <v>4124406561</v>
      </c>
      <c r="D40" s="29"/>
      <c r="E40" s="29"/>
      <c r="F40" s="29"/>
      <c r="G40" s="29"/>
      <c r="H40" s="29"/>
      <c r="I40" s="29"/>
      <c r="J40" s="29">
        <v>10</v>
      </c>
      <c r="K40" s="29"/>
      <c r="L40" s="29"/>
      <c r="M40" s="29"/>
      <c r="N40" s="17"/>
    </row>
    <row r="41" spans="1:14" s="16" customFormat="1" ht="15.75" x14ac:dyDescent="0.25">
      <c r="A41" s="29">
        <v>4799</v>
      </c>
      <c r="B41" s="79" t="s">
        <v>1860</v>
      </c>
      <c r="C41" s="92">
        <v>4124407650</v>
      </c>
      <c r="D41" s="29"/>
      <c r="E41" s="29"/>
      <c r="F41" s="29"/>
      <c r="G41" s="29"/>
      <c r="H41" s="29"/>
      <c r="I41" s="29"/>
      <c r="J41" s="29">
        <v>5</v>
      </c>
      <c r="K41" s="29"/>
      <c r="L41" s="29"/>
      <c r="M41" s="29"/>
      <c r="N41" s="17"/>
    </row>
    <row r="42" spans="1:14" s="16" customFormat="1" ht="15.75" x14ac:dyDescent="0.25">
      <c r="A42" s="29">
        <v>4361</v>
      </c>
      <c r="B42" s="79" t="s">
        <v>1861</v>
      </c>
      <c r="C42" s="92">
        <v>4124414800</v>
      </c>
      <c r="D42" s="29"/>
      <c r="E42" s="29"/>
      <c r="F42" s="29"/>
      <c r="G42" s="29"/>
      <c r="H42" s="29"/>
      <c r="I42" s="29"/>
      <c r="J42" s="29">
        <v>5</v>
      </c>
      <c r="K42" s="29"/>
      <c r="L42" s="29"/>
      <c r="M42" s="29"/>
      <c r="N42" s="17"/>
    </row>
    <row r="43" spans="1:14" s="16" customFormat="1" ht="15.75" x14ac:dyDescent="0.25">
      <c r="A43" s="91">
        <v>4020</v>
      </c>
      <c r="B43" s="79" t="s">
        <v>1862</v>
      </c>
      <c r="C43" s="92">
        <v>4124416685</v>
      </c>
      <c r="D43" s="29"/>
      <c r="E43" s="29"/>
      <c r="F43" s="29"/>
      <c r="G43" s="29"/>
      <c r="H43" s="29"/>
      <c r="I43" s="29"/>
      <c r="J43" s="29">
        <v>10</v>
      </c>
      <c r="K43" s="29"/>
      <c r="L43" s="29"/>
      <c r="M43" s="29"/>
      <c r="N43" s="17"/>
    </row>
    <row r="44" spans="1:14" s="16" customFormat="1" ht="15.75" x14ac:dyDescent="0.25">
      <c r="A44" s="29">
        <v>4583</v>
      </c>
      <c r="B44" s="79" t="s">
        <v>1863</v>
      </c>
      <c r="C44" s="92">
        <v>4124406893</v>
      </c>
      <c r="D44" s="29">
        <v>5</v>
      </c>
      <c r="E44" s="29">
        <v>3</v>
      </c>
      <c r="F44" s="29"/>
      <c r="G44" s="29"/>
      <c r="H44" s="29"/>
      <c r="I44" s="29"/>
      <c r="J44" s="29">
        <v>3</v>
      </c>
      <c r="K44" s="29"/>
      <c r="L44" s="29"/>
      <c r="M44" s="29"/>
      <c r="N44" s="17"/>
    </row>
    <row r="45" spans="1:14" s="16" customFormat="1" ht="15.75" x14ac:dyDescent="0.25">
      <c r="A45" s="29">
        <v>4129</v>
      </c>
      <c r="B45" s="79" t="s">
        <v>1864</v>
      </c>
      <c r="C45" s="92">
        <v>4124360157</v>
      </c>
      <c r="D45" s="29">
        <v>5</v>
      </c>
      <c r="E45" s="29">
        <v>5</v>
      </c>
      <c r="F45" s="29">
        <v>5</v>
      </c>
      <c r="G45" s="29"/>
      <c r="H45" s="29"/>
      <c r="I45" s="29"/>
      <c r="J45" s="29">
        <v>5</v>
      </c>
      <c r="K45" s="29"/>
      <c r="L45" s="29"/>
      <c r="M45" s="29"/>
      <c r="N45" s="17"/>
    </row>
    <row r="46" spans="1:14" s="16" customFormat="1" ht="15.75" x14ac:dyDescent="0.25">
      <c r="A46" s="29">
        <v>4887</v>
      </c>
      <c r="B46" s="79" t="s">
        <v>1865</v>
      </c>
      <c r="C46" s="92">
        <v>4124405290</v>
      </c>
      <c r="D46" s="29"/>
      <c r="E46" s="29"/>
      <c r="F46" s="29"/>
      <c r="G46" s="29"/>
      <c r="H46" s="29"/>
      <c r="I46" s="29"/>
      <c r="J46" s="29">
        <v>10</v>
      </c>
      <c r="K46" s="29"/>
      <c r="L46" s="29"/>
      <c r="M46" s="29"/>
      <c r="N46" s="17"/>
    </row>
    <row r="47" spans="1:14" s="16" customFormat="1" ht="15.75" x14ac:dyDescent="0.25">
      <c r="A47" s="29">
        <v>5075</v>
      </c>
      <c r="B47" s="79" t="s">
        <v>1866</v>
      </c>
      <c r="C47" s="92">
        <v>4124403526</v>
      </c>
      <c r="D47" s="29"/>
      <c r="E47" s="29"/>
      <c r="F47" s="29"/>
      <c r="G47" s="29"/>
      <c r="H47" s="29"/>
      <c r="I47" s="29"/>
      <c r="J47" s="29">
        <v>10</v>
      </c>
      <c r="K47" s="29"/>
      <c r="L47" s="29"/>
      <c r="M47" s="29"/>
      <c r="N47" s="17"/>
    </row>
    <row r="48" spans="1:14" s="16" customFormat="1" ht="15.75" x14ac:dyDescent="0.25">
      <c r="A48" s="29">
        <v>4610</v>
      </c>
      <c r="B48" s="79" t="s">
        <v>1867</v>
      </c>
      <c r="C48" s="92">
        <v>4124421072</v>
      </c>
      <c r="D48" s="29"/>
      <c r="E48" s="29"/>
      <c r="F48" s="29"/>
      <c r="G48" s="29"/>
      <c r="H48" s="29"/>
      <c r="I48" s="29"/>
      <c r="J48" s="29">
        <v>5</v>
      </c>
      <c r="K48" s="29"/>
      <c r="L48" s="29"/>
      <c r="M48" s="29"/>
      <c r="N48" s="17"/>
    </row>
    <row r="49" spans="1:14" s="16" customFormat="1" ht="15.75" x14ac:dyDescent="0.25">
      <c r="A49" s="100"/>
      <c r="B49" s="101"/>
      <c r="C49" s="102"/>
      <c r="D49" s="100"/>
      <c r="E49" s="100"/>
      <c r="F49" s="100"/>
      <c r="G49" s="100"/>
      <c r="H49" s="100"/>
      <c r="I49" s="100"/>
      <c r="J49" s="100">
        <f>SUM(J32:J48)</f>
        <v>102</v>
      </c>
      <c r="K49" s="100"/>
      <c r="L49" s="100"/>
      <c r="M49" s="100" t="s">
        <v>1882</v>
      </c>
      <c r="N49" s="17"/>
    </row>
    <row r="50" spans="1:14" s="16" customFormat="1" ht="15.75" x14ac:dyDescent="0.25">
      <c r="A50" s="29"/>
      <c r="B50" s="78" t="s">
        <v>1868</v>
      </c>
      <c r="C50" s="92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17"/>
    </row>
    <row r="51" spans="1:14" s="16" customFormat="1" ht="15.75" x14ac:dyDescent="0.25">
      <c r="A51" s="58">
        <v>4122</v>
      </c>
      <c r="B51" s="79" t="s">
        <v>1869</v>
      </c>
      <c r="C51" s="92">
        <v>4124440527</v>
      </c>
      <c r="D51" s="29"/>
      <c r="E51" s="29"/>
      <c r="F51" s="29"/>
      <c r="G51" s="29"/>
      <c r="H51" s="29"/>
      <c r="I51" s="29"/>
      <c r="J51" s="29">
        <v>15</v>
      </c>
      <c r="K51" s="29"/>
      <c r="L51" s="29"/>
      <c r="M51" s="29"/>
      <c r="N51" s="17"/>
    </row>
    <row r="52" spans="1:14" s="16" customFormat="1" ht="15.75" x14ac:dyDescent="0.25">
      <c r="A52" s="29">
        <v>3290</v>
      </c>
      <c r="B52" s="79" t="s">
        <v>1870</v>
      </c>
      <c r="C52" s="92">
        <v>4124439880</v>
      </c>
      <c r="D52" s="29"/>
      <c r="E52" s="29"/>
      <c r="F52" s="29"/>
      <c r="G52" s="29"/>
      <c r="H52" s="29"/>
      <c r="I52" s="29"/>
      <c r="J52" s="29">
        <v>10</v>
      </c>
      <c r="K52" s="29"/>
      <c r="L52" s="29"/>
      <c r="M52" s="29"/>
      <c r="N52" s="17"/>
    </row>
    <row r="53" spans="1:14" s="16" customFormat="1" ht="15.75" x14ac:dyDescent="0.25">
      <c r="A53" s="29">
        <v>4968</v>
      </c>
      <c r="B53" s="79" t="s">
        <v>1871</v>
      </c>
      <c r="C53" s="92">
        <v>4124304155</v>
      </c>
      <c r="D53" s="29"/>
      <c r="E53" s="29"/>
      <c r="F53" s="29"/>
      <c r="G53" s="29"/>
      <c r="H53" s="29"/>
      <c r="I53" s="29"/>
      <c r="J53" s="29">
        <v>3</v>
      </c>
      <c r="K53" s="29"/>
      <c r="L53" s="29"/>
      <c r="M53" s="29"/>
      <c r="N53" s="17"/>
    </row>
    <row r="54" spans="1:14" s="16" customFormat="1" ht="15.75" x14ac:dyDescent="0.25">
      <c r="A54" s="29">
        <v>3995</v>
      </c>
      <c r="B54" s="79" t="s">
        <v>840</v>
      </c>
      <c r="C54" s="92">
        <v>4124302536</v>
      </c>
      <c r="D54" s="29"/>
      <c r="E54" s="29"/>
      <c r="F54" s="29"/>
      <c r="G54" s="29"/>
      <c r="H54" s="29"/>
      <c r="I54" s="29"/>
      <c r="J54" s="29">
        <v>6</v>
      </c>
      <c r="K54" s="29"/>
      <c r="L54" s="29"/>
      <c r="M54" s="29"/>
      <c r="N54" s="17"/>
    </row>
    <row r="55" spans="1:14" s="16" customFormat="1" ht="15.75" x14ac:dyDescent="0.25">
      <c r="A55" s="29">
        <v>5572</v>
      </c>
      <c r="B55" s="79" t="s">
        <v>1872</v>
      </c>
      <c r="C55" s="92">
        <v>4124332190</v>
      </c>
      <c r="D55" s="29"/>
      <c r="E55" s="29"/>
      <c r="F55" s="29"/>
      <c r="G55" s="29"/>
      <c r="H55" s="29"/>
      <c r="I55" s="29"/>
      <c r="J55" s="29">
        <v>5</v>
      </c>
      <c r="K55" s="29"/>
      <c r="L55" s="29"/>
      <c r="M55" s="29"/>
      <c r="N55" s="17"/>
    </row>
    <row r="56" spans="1:14" s="16" customFormat="1" ht="15.75" x14ac:dyDescent="0.25">
      <c r="A56" s="29">
        <v>3962</v>
      </c>
      <c r="B56" s="79" t="s">
        <v>1873</v>
      </c>
      <c r="C56" s="92">
        <v>4124464962</v>
      </c>
      <c r="D56" s="29"/>
      <c r="E56" s="29"/>
      <c r="F56" s="29"/>
      <c r="G56" s="29"/>
      <c r="H56" s="29"/>
      <c r="I56" s="29"/>
      <c r="J56" s="29">
        <v>8</v>
      </c>
      <c r="K56" s="29"/>
      <c r="L56" s="29"/>
      <c r="M56" s="29"/>
      <c r="N56" s="17"/>
    </row>
    <row r="57" spans="1:14" s="16" customFormat="1" ht="15.75" x14ac:dyDescent="0.25">
      <c r="A57" s="29">
        <v>3290</v>
      </c>
      <c r="B57" s="79" t="s">
        <v>235</v>
      </c>
      <c r="C57" s="92">
        <v>4124439729</v>
      </c>
      <c r="D57" s="29">
        <v>5</v>
      </c>
      <c r="E57" s="29">
        <v>5</v>
      </c>
      <c r="F57" s="29"/>
      <c r="G57" s="29"/>
      <c r="H57" s="29"/>
      <c r="I57" s="29"/>
      <c r="J57" s="29"/>
      <c r="K57" s="29"/>
      <c r="L57" s="29"/>
      <c r="M57" s="29"/>
      <c r="N57" s="17"/>
    </row>
    <row r="58" spans="1:14" s="16" customFormat="1" ht="15.75" x14ac:dyDescent="0.25">
      <c r="A58" s="29">
        <v>3290</v>
      </c>
      <c r="B58" s="79" t="s">
        <v>235</v>
      </c>
      <c r="C58" s="92">
        <v>4124392167</v>
      </c>
      <c r="D58" s="29"/>
      <c r="E58" s="29"/>
      <c r="F58" s="29"/>
      <c r="G58" s="29"/>
      <c r="H58" s="29"/>
      <c r="I58" s="29">
        <v>3</v>
      </c>
      <c r="J58" s="29"/>
      <c r="K58" s="29"/>
      <c r="L58" s="29"/>
      <c r="M58" s="29"/>
      <c r="N58" s="17"/>
    </row>
    <row r="59" spans="1:14" s="16" customFormat="1" ht="15.75" x14ac:dyDescent="0.25">
      <c r="A59" s="91">
        <v>5369</v>
      </c>
      <c r="B59" s="79" t="s">
        <v>1881</v>
      </c>
      <c r="C59" s="92">
        <v>4124460633</v>
      </c>
      <c r="D59" s="29"/>
      <c r="E59" s="29"/>
      <c r="F59" s="29"/>
      <c r="G59" s="29"/>
      <c r="H59" s="29"/>
      <c r="I59" s="29"/>
      <c r="J59" s="29">
        <v>10</v>
      </c>
      <c r="K59" s="29"/>
      <c r="L59" s="29"/>
      <c r="M59" s="29"/>
      <c r="N59" s="17"/>
    </row>
    <row r="60" spans="1:14" s="16" customFormat="1" ht="15.75" x14ac:dyDescent="0.25">
      <c r="A60" s="29">
        <v>4114</v>
      </c>
      <c r="B60" s="79" t="s">
        <v>1875</v>
      </c>
      <c r="C60" s="92">
        <v>4124450652</v>
      </c>
      <c r="D60" s="29"/>
      <c r="E60" s="29"/>
      <c r="F60" s="29"/>
      <c r="G60" s="29"/>
      <c r="H60" s="29"/>
      <c r="I60" s="29"/>
      <c r="J60" s="29">
        <v>10</v>
      </c>
      <c r="K60" s="29"/>
      <c r="L60" s="29"/>
      <c r="M60" s="29"/>
      <c r="N60" s="17"/>
    </row>
    <row r="61" spans="1:14" s="16" customFormat="1" ht="15.75" x14ac:dyDescent="0.25">
      <c r="A61" s="29">
        <v>4418</v>
      </c>
      <c r="B61" s="79" t="s">
        <v>1876</v>
      </c>
      <c r="C61" s="92">
        <v>4124395426</v>
      </c>
      <c r="D61" s="29"/>
      <c r="E61" s="29"/>
      <c r="F61" s="29"/>
      <c r="G61" s="29"/>
      <c r="H61" s="29"/>
      <c r="I61" s="29"/>
      <c r="J61" s="29">
        <v>3</v>
      </c>
      <c r="K61" s="29"/>
      <c r="L61" s="29"/>
      <c r="M61" s="29"/>
      <c r="N61" s="17"/>
    </row>
    <row r="62" spans="1:14" s="16" customFormat="1" ht="15.75" x14ac:dyDescent="0.25">
      <c r="A62" s="29">
        <v>2018</v>
      </c>
      <c r="B62" s="79" t="s">
        <v>1877</v>
      </c>
      <c r="C62" s="92">
        <v>4124388310</v>
      </c>
      <c r="D62" s="29"/>
      <c r="E62" s="29"/>
      <c r="F62" s="29"/>
      <c r="G62" s="29"/>
      <c r="H62" s="29"/>
      <c r="I62" s="29"/>
      <c r="J62" s="29">
        <v>6</v>
      </c>
      <c r="K62" s="29"/>
      <c r="L62" s="29"/>
      <c r="M62" s="29"/>
      <c r="N62" s="17"/>
    </row>
    <row r="63" spans="1:14" s="16" customFormat="1" ht="15.75" x14ac:dyDescent="0.25">
      <c r="A63" s="29">
        <v>4276</v>
      </c>
      <c r="B63" s="79" t="s">
        <v>34</v>
      </c>
      <c r="C63" s="92">
        <v>4124394790</v>
      </c>
      <c r="D63" s="29"/>
      <c r="E63" s="29"/>
      <c r="F63" s="29"/>
      <c r="G63" s="29"/>
      <c r="H63" s="29"/>
      <c r="I63" s="29"/>
      <c r="J63" s="29">
        <v>3</v>
      </c>
      <c r="K63" s="29"/>
      <c r="L63" s="29"/>
      <c r="M63" s="29"/>
      <c r="N63" s="17"/>
    </row>
    <row r="64" spans="1:14" s="16" customFormat="1" ht="15.75" x14ac:dyDescent="0.25">
      <c r="A64" s="29">
        <v>4305</v>
      </c>
      <c r="B64" s="79" t="s">
        <v>38</v>
      </c>
      <c r="C64" s="92">
        <v>4124395062</v>
      </c>
      <c r="D64" s="29"/>
      <c r="E64" s="29"/>
      <c r="F64" s="29"/>
      <c r="G64" s="29"/>
      <c r="H64" s="29"/>
      <c r="I64" s="29"/>
      <c r="J64" s="29">
        <v>3</v>
      </c>
      <c r="K64" s="29"/>
      <c r="L64" s="29"/>
      <c r="M64" s="29"/>
      <c r="N64" s="17"/>
    </row>
    <row r="65" spans="1:16" s="16" customFormat="1" ht="15.75" x14ac:dyDescent="0.25">
      <c r="A65" s="29">
        <v>2797</v>
      </c>
      <c r="B65" s="79" t="s">
        <v>1878</v>
      </c>
      <c r="C65" s="92">
        <v>4124390377</v>
      </c>
      <c r="D65" s="29"/>
      <c r="E65" s="29"/>
      <c r="F65" s="29"/>
      <c r="G65" s="29"/>
      <c r="H65" s="29"/>
      <c r="I65" s="29"/>
      <c r="J65" s="29">
        <v>5</v>
      </c>
      <c r="K65" s="29"/>
      <c r="L65" s="29"/>
      <c r="M65" s="29"/>
      <c r="N65" s="17"/>
    </row>
    <row r="66" spans="1:16" s="16" customFormat="1" ht="15.75" x14ac:dyDescent="0.25">
      <c r="A66" s="29">
        <v>3901</v>
      </c>
      <c r="B66" s="79" t="s">
        <v>644</v>
      </c>
      <c r="C66" s="92">
        <v>4124393960</v>
      </c>
      <c r="D66" s="29"/>
      <c r="E66" s="29"/>
      <c r="F66" s="29"/>
      <c r="G66" s="29"/>
      <c r="H66" s="29"/>
      <c r="I66" s="29"/>
      <c r="J66" s="29">
        <v>6</v>
      </c>
      <c r="K66" s="29"/>
      <c r="L66" s="29"/>
      <c r="M66" s="29"/>
      <c r="N66" s="17"/>
    </row>
    <row r="67" spans="1:16" s="16" customFormat="1" ht="15.75" x14ac:dyDescent="0.25">
      <c r="A67" s="29">
        <v>4276</v>
      </c>
      <c r="B67" s="19" t="s">
        <v>34</v>
      </c>
      <c r="C67" s="20">
        <v>4124441434</v>
      </c>
      <c r="D67" s="18"/>
      <c r="E67" s="18"/>
      <c r="F67" s="18"/>
      <c r="G67" s="18"/>
      <c r="H67" s="18"/>
      <c r="I67" s="18"/>
      <c r="J67" s="18">
        <v>5</v>
      </c>
      <c r="K67" s="18"/>
      <c r="L67" s="18"/>
      <c r="M67" s="18"/>
      <c r="N67" s="17"/>
    </row>
    <row r="68" spans="1:16" s="16" customFormat="1" ht="15.75" x14ac:dyDescent="0.25">
      <c r="A68" s="99">
        <v>2055</v>
      </c>
      <c r="B68" s="79" t="s">
        <v>1401</v>
      </c>
      <c r="C68" s="92">
        <v>4124468892</v>
      </c>
      <c r="D68" s="29"/>
      <c r="E68" s="29"/>
      <c r="F68" s="29"/>
      <c r="G68" s="29"/>
      <c r="H68" s="29"/>
      <c r="I68" s="29"/>
      <c r="J68" s="29">
        <v>5</v>
      </c>
      <c r="K68" s="29"/>
      <c r="L68" s="29"/>
      <c r="M68" s="18"/>
      <c r="N68" s="17"/>
    </row>
    <row r="69" spans="1:16" s="16" customFormat="1" ht="15.75" x14ac:dyDescent="0.25">
      <c r="A69" s="29">
        <v>5595</v>
      </c>
      <c r="B69" s="79" t="s">
        <v>1892</v>
      </c>
      <c r="C69" s="92">
        <v>4124448284</v>
      </c>
      <c r="D69" s="29"/>
      <c r="E69" s="29"/>
      <c r="F69" s="29"/>
      <c r="G69" s="29"/>
      <c r="H69" s="29"/>
      <c r="I69" s="29"/>
      <c r="J69" s="29">
        <v>5</v>
      </c>
      <c r="K69" s="29"/>
      <c r="L69" s="29"/>
      <c r="M69" s="18"/>
      <c r="N69" s="17"/>
    </row>
    <row r="70" spans="1:16" s="16" customFormat="1" ht="15.75" x14ac:dyDescent="0.25">
      <c r="A70" s="29">
        <v>2150</v>
      </c>
      <c r="B70" s="79" t="s">
        <v>1879</v>
      </c>
      <c r="C70" s="92">
        <v>4124441620</v>
      </c>
      <c r="D70" s="29"/>
      <c r="E70" s="29"/>
      <c r="F70" s="29"/>
      <c r="G70" s="29"/>
      <c r="H70" s="29"/>
      <c r="I70" s="35"/>
      <c r="J70" s="29">
        <v>6</v>
      </c>
      <c r="K70" s="35"/>
      <c r="L70" s="35"/>
      <c r="M70" s="18"/>
      <c r="N70" s="17"/>
      <c r="P70" s="16">
        <v>5</v>
      </c>
    </row>
    <row r="71" spans="1:16" s="16" customFormat="1" ht="15.75" x14ac:dyDescent="0.25">
      <c r="A71" s="29">
        <v>2150</v>
      </c>
      <c r="B71" s="79" t="s">
        <v>1879</v>
      </c>
      <c r="C71" s="92">
        <v>4124447507</v>
      </c>
      <c r="D71" s="29"/>
      <c r="E71" s="29"/>
      <c r="F71" s="29"/>
      <c r="G71" s="35"/>
      <c r="H71" s="35"/>
      <c r="I71" s="35"/>
      <c r="J71" s="29">
        <v>15</v>
      </c>
      <c r="K71" s="29"/>
      <c r="L71" s="29"/>
      <c r="M71" s="18"/>
      <c r="N71" s="17"/>
    </row>
    <row r="72" spans="1:16" s="16" customFormat="1" ht="15.75" x14ac:dyDescent="0.25">
      <c r="A72" s="100"/>
      <c r="B72" s="101"/>
      <c r="C72" s="102"/>
      <c r="D72" s="100"/>
      <c r="E72" s="100"/>
      <c r="F72" s="100"/>
      <c r="G72" s="73"/>
      <c r="H72" s="73"/>
      <c r="I72" s="73"/>
      <c r="J72" s="73"/>
      <c r="K72" s="73"/>
      <c r="L72" s="100"/>
      <c r="M72" s="70" t="s">
        <v>1884</v>
      </c>
      <c r="N72" s="17"/>
    </row>
    <row r="73" spans="1:16" s="16" customFormat="1" ht="15.75" x14ac:dyDescent="0.25">
      <c r="A73" s="29"/>
      <c r="B73" s="78" t="s">
        <v>1880</v>
      </c>
      <c r="C73" s="92"/>
      <c r="D73" s="29"/>
      <c r="E73" s="29"/>
      <c r="F73" s="29"/>
      <c r="G73" s="35"/>
      <c r="H73" s="35"/>
      <c r="I73" s="35"/>
      <c r="J73" s="35"/>
      <c r="K73" s="35"/>
      <c r="L73" s="29"/>
      <c r="M73" s="18" t="s">
        <v>723</v>
      </c>
      <c r="N73" s="17"/>
    </row>
    <row r="74" spans="1:16" s="16" customFormat="1" ht="15.75" x14ac:dyDescent="0.25">
      <c r="A74" s="91">
        <v>4436</v>
      </c>
      <c r="B74" s="79" t="s">
        <v>1885</v>
      </c>
      <c r="C74" s="92">
        <v>4124464648</v>
      </c>
      <c r="D74" s="29"/>
      <c r="E74" s="29"/>
      <c r="F74" s="29"/>
      <c r="G74" s="35"/>
      <c r="H74" s="35"/>
      <c r="I74" s="35"/>
      <c r="J74" s="29">
        <v>5</v>
      </c>
      <c r="K74" s="29"/>
      <c r="L74" s="29"/>
      <c r="M74" s="18"/>
      <c r="N74" s="17"/>
    </row>
    <row r="75" spans="1:16" s="16" customFormat="1" ht="15.75" x14ac:dyDescent="0.25">
      <c r="A75" s="29">
        <v>4766</v>
      </c>
      <c r="B75" s="79" t="s">
        <v>1886</v>
      </c>
      <c r="C75" s="92">
        <v>4124464337</v>
      </c>
      <c r="D75" s="29"/>
      <c r="E75" s="29"/>
      <c r="F75" s="29"/>
      <c r="G75" s="29"/>
      <c r="H75" s="29"/>
      <c r="I75" s="29"/>
      <c r="J75" s="29">
        <v>5</v>
      </c>
      <c r="K75" s="29"/>
      <c r="L75" s="29"/>
      <c r="M75" s="29"/>
      <c r="N75" s="17"/>
    </row>
    <row r="76" spans="1:16" s="16" customFormat="1" ht="15.75" x14ac:dyDescent="0.25">
      <c r="A76" s="29">
        <v>4636</v>
      </c>
      <c r="B76" s="80" t="s">
        <v>1887</v>
      </c>
      <c r="C76" s="92">
        <v>4124463657</v>
      </c>
      <c r="D76" s="29"/>
      <c r="E76" s="29"/>
      <c r="F76" s="29"/>
      <c r="G76" s="29"/>
      <c r="H76" s="29"/>
      <c r="I76" s="29"/>
      <c r="J76" s="29">
        <v>5</v>
      </c>
      <c r="K76" s="29"/>
      <c r="L76" s="29"/>
      <c r="M76" s="29"/>
      <c r="N76" s="17"/>
    </row>
    <row r="77" spans="1:16" s="16" customFormat="1" ht="17.25" customHeight="1" x14ac:dyDescent="0.25">
      <c r="A77" s="104">
        <v>4603</v>
      </c>
      <c r="B77" s="80" t="s">
        <v>1888</v>
      </c>
      <c r="C77" s="92">
        <v>4124461523</v>
      </c>
      <c r="D77" s="29"/>
      <c r="E77" s="29"/>
      <c r="F77" s="29"/>
      <c r="G77" s="29"/>
      <c r="H77" s="29"/>
      <c r="I77" s="29"/>
      <c r="J77" s="29">
        <v>5</v>
      </c>
      <c r="K77" s="29"/>
      <c r="L77" s="29"/>
      <c r="M77" s="29"/>
      <c r="N77" s="17"/>
    </row>
    <row r="78" spans="1:16" s="16" customFormat="1" ht="15.75" x14ac:dyDescent="0.25">
      <c r="A78" s="29">
        <v>4258</v>
      </c>
      <c r="B78" s="79" t="s">
        <v>1889</v>
      </c>
      <c r="C78" s="92">
        <v>4124465514</v>
      </c>
      <c r="D78" s="29"/>
      <c r="E78" s="29"/>
      <c r="F78" s="29"/>
      <c r="G78" s="29"/>
      <c r="H78" s="29"/>
      <c r="I78" s="29"/>
      <c r="J78" s="29">
        <v>5</v>
      </c>
      <c r="K78" s="29"/>
      <c r="L78" s="29"/>
      <c r="M78" s="29"/>
      <c r="N78" s="17"/>
    </row>
    <row r="79" spans="1:16" s="16" customFormat="1" ht="15.75" x14ac:dyDescent="0.25">
      <c r="A79" s="29">
        <v>5423</v>
      </c>
      <c r="B79" s="79" t="s">
        <v>1890</v>
      </c>
      <c r="C79" s="92">
        <v>4124466800</v>
      </c>
      <c r="D79" s="29"/>
      <c r="E79" s="29"/>
      <c r="F79" s="29"/>
      <c r="G79" s="29"/>
      <c r="H79" s="29"/>
      <c r="I79" s="29"/>
      <c r="J79" s="29">
        <v>5</v>
      </c>
      <c r="K79" s="29"/>
      <c r="L79" s="29"/>
      <c r="M79" s="29"/>
      <c r="N79" s="17"/>
    </row>
    <row r="80" spans="1:16" s="16" customFormat="1" ht="15.75" x14ac:dyDescent="0.25">
      <c r="A80" s="29">
        <v>2909</v>
      </c>
      <c r="B80" s="79" t="s">
        <v>1891</v>
      </c>
      <c r="C80" s="92">
        <v>4124476517</v>
      </c>
      <c r="D80" s="29"/>
      <c r="E80" s="29"/>
      <c r="F80" s="29"/>
      <c r="G80" s="29"/>
      <c r="H80" s="29"/>
      <c r="I80" s="29"/>
      <c r="J80" s="29">
        <v>5</v>
      </c>
      <c r="K80" s="29"/>
      <c r="L80" s="29"/>
      <c r="M80" s="29"/>
      <c r="N80" s="17"/>
    </row>
    <row r="81" spans="1:14" s="16" customFormat="1" ht="15.75" x14ac:dyDescent="0.25">
      <c r="A81" s="29">
        <v>2909</v>
      </c>
      <c r="B81" s="79" t="s">
        <v>1891</v>
      </c>
      <c r="C81" s="92">
        <v>4124476868</v>
      </c>
      <c r="D81" s="29"/>
      <c r="E81" s="29"/>
      <c r="F81" s="29"/>
      <c r="G81" s="29"/>
      <c r="H81" s="29"/>
      <c r="I81" s="29"/>
      <c r="J81" s="29">
        <v>5</v>
      </c>
      <c r="K81" s="29"/>
      <c r="L81" s="29"/>
      <c r="M81" s="29"/>
      <c r="N81" s="17"/>
    </row>
    <row r="82" spans="1:14" s="16" customFormat="1" ht="15.75" x14ac:dyDescent="0.25">
      <c r="A82" s="99">
        <v>5595</v>
      </c>
      <c r="B82" s="82" t="s">
        <v>1893</v>
      </c>
      <c r="C82" s="92">
        <v>4124467370</v>
      </c>
      <c r="D82" s="29"/>
      <c r="E82" s="29"/>
      <c r="F82" s="29"/>
      <c r="G82" s="29"/>
      <c r="H82" s="29"/>
      <c r="I82" s="29"/>
      <c r="J82" s="29">
        <v>9</v>
      </c>
      <c r="K82" s="29"/>
      <c r="L82" s="29"/>
      <c r="M82" s="29"/>
      <c r="N82" s="17"/>
    </row>
    <row r="83" spans="1:14" s="16" customFormat="1" ht="15.75" x14ac:dyDescent="0.25">
      <c r="A83" s="29">
        <v>2150</v>
      </c>
      <c r="B83" s="80" t="s">
        <v>1879</v>
      </c>
      <c r="C83" s="92">
        <v>4124466420</v>
      </c>
      <c r="D83" s="29"/>
      <c r="E83" s="29"/>
      <c r="F83" s="29"/>
      <c r="G83" s="29"/>
      <c r="H83" s="29"/>
      <c r="I83" s="29"/>
      <c r="J83" s="29">
        <v>20</v>
      </c>
      <c r="K83" s="29"/>
      <c r="L83" s="29"/>
      <c r="M83" s="29"/>
      <c r="N83" s="17"/>
    </row>
    <row r="84" spans="1:14" s="16" customFormat="1" ht="15.75" x14ac:dyDescent="0.25">
      <c r="A84" s="29">
        <v>4515</v>
      </c>
      <c r="B84" s="80" t="s">
        <v>1894</v>
      </c>
      <c r="C84" s="92">
        <v>4124464236</v>
      </c>
      <c r="D84" s="29"/>
      <c r="E84" s="29"/>
      <c r="F84" s="29"/>
      <c r="G84" s="29"/>
      <c r="H84" s="29"/>
      <c r="I84" s="29"/>
      <c r="J84" s="29">
        <v>3</v>
      </c>
      <c r="K84" s="29"/>
      <c r="L84" s="29"/>
      <c r="M84" s="29"/>
      <c r="N84" s="17"/>
    </row>
    <row r="85" spans="1:14" s="16" customFormat="1" ht="15.75" x14ac:dyDescent="0.25">
      <c r="A85" s="29" t="s">
        <v>1896</v>
      </c>
      <c r="B85" s="80" t="s">
        <v>1897</v>
      </c>
      <c r="C85" s="92">
        <v>38949</v>
      </c>
      <c r="D85" s="29"/>
      <c r="E85" s="29"/>
      <c r="F85" s="29"/>
      <c r="G85" s="29"/>
      <c r="H85" s="29"/>
      <c r="I85" s="29"/>
      <c r="J85" s="29"/>
      <c r="K85" s="29"/>
      <c r="L85" s="29">
        <v>5</v>
      </c>
      <c r="M85" s="29"/>
      <c r="N85" s="17"/>
    </row>
    <row r="86" spans="1:14" s="16" customFormat="1" ht="15.75" x14ac:dyDescent="0.25">
      <c r="A86" s="100"/>
      <c r="B86" s="101"/>
      <c r="C86" s="102"/>
      <c r="D86" s="100"/>
      <c r="E86" s="100"/>
      <c r="F86" s="100"/>
      <c r="G86" s="100"/>
      <c r="H86" s="100"/>
      <c r="I86" s="100"/>
      <c r="J86" s="100">
        <f>SUM(J74:J85)</f>
        <v>72</v>
      </c>
      <c r="K86" s="100"/>
      <c r="L86" s="100">
        <f>SUM(L74:L85)</f>
        <v>5</v>
      </c>
      <c r="M86" s="100" t="s">
        <v>1952</v>
      </c>
      <c r="N86" s="17"/>
    </row>
    <row r="87" spans="1:14" s="16" customFormat="1" ht="15.75" x14ac:dyDescent="0.25">
      <c r="A87" s="29"/>
      <c r="B87" s="78" t="s">
        <v>1895</v>
      </c>
      <c r="C87" s="92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17"/>
    </row>
    <row r="88" spans="1:14" s="16" customFormat="1" ht="15.75" x14ac:dyDescent="0.25">
      <c r="A88" s="99">
        <v>3210</v>
      </c>
      <c r="B88" s="79" t="s">
        <v>1898</v>
      </c>
      <c r="C88" s="92">
        <v>4124486892</v>
      </c>
      <c r="D88" s="29"/>
      <c r="E88" s="29"/>
      <c r="F88" s="29"/>
      <c r="G88" s="29"/>
      <c r="H88" s="29"/>
      <c r="I88" s="29"/>
      <c r="J88" s="29">
        <v>5</v>
      </c>
      <c r="K88" s="29"/>
      <c r="L88" s="29"/>
      <c r="M88" s="29"/>
      <c r="N88" s="17"/>
    </row>
    <row r="89" spans="1:14" s="16" customFormat="1" ht="15.75" x14ac:dyDescent="0.25">
      <c r="A89" s="29">
        <v>4243</v>
      </c>
      <c r="B89" s="79" t="s">
        <v>1899</v>
      </c>
      <c r="C89" s="92">
        <v>4124487059</v>
      </c>
      <c r="D89" s="29"/>
      <c r="E89" s="29"/>
      <c r="F89" s="29"/>
      <c r="G89" s="29"/>
      <c r="H89" s="29"/>
      <c r="I89" s="29"/>
      <c r="J89" s="29">
        <v>5</v>
      </c>
      <c r="K89" s="29"/>
      <c r="L89" s="29"/>
      <c r="M89" s="29"/>
      <c r="N89" s="17"/>
    </row>
    <row r="90" spans="1:14" s="16" customFormat="1" ht="15.75" x14ac:dyDescent="0.25">
      <c r="A90" s="29">
        <v>5351</v>
      </c>
      <c r="B90" s="79" t="s">
        <v>1900</v>
      </c>
      <c r="C90" s="92">
        <v>4124487456</v>
      </c>
      <c r="D90" s="29"/>
      <c r="E90" s="29"/>
      <c r="F90" s="29"/>
      <c r="G90" s="29"/>
      <c r="H90" s="29"/>
      <c r="I90" s="29"/>
      <c r="J90" s="29">
        <v>5</v>
      </c>
      <c r="K90" s="29"/>
      <c r="L90" s="29"/>
      <c r="M90" s="29"/>
      <c r="N90" s="17"/>
    </row>
    <row r="91" spans="1:14" s="16" customFormat="1" ht="15.75" x14ac:dyDescent="0.25">
      <c r="A91" s="29">
        <v>3142</v>
      </c>
      <c r="B91" s="79" t="s">
        <v>1901</v>
      </c>
      <c r="C91" s="92">
        <v>4124488449</v>
      </c>
      <c r="D91" s="29"/>
      <c r="E91" s="29"/>
      <c r="F91" s="29"/>
      <c r="G91" s="29"/>
      <c r="H91" s="29"/>
      <c r="I91" s="29"/>
      <c r="J91" s="29">
        <v>5</v>
      </c>
      <c r="K91" s="29"/>
      <c r="L91" s="29"/>
      <c r="M91" s="29"/>
      <c r="N91" s="17"/>
    </row>
    <row r="92" spans="1:14" s="16" customFormat="1" ht="15.75" x14ac:dyDescent="0.25">
      <c r="A92" s="29">
        <v>4260</v>
      </c>
      <c r="B92" s="79" t="s">
        <v>1902</v>
      </c>
      <c r="C92" s="92">
        <v>4124490227</v>
      </c>
      <c r="D92" s="29"/>
      <c r="E92" s="29"/>
      <c r="F92" s="29"/>
      <c r="G92" s="29"/>
      <c r="H92" s="29"/>
      <c r="I92" s="29"/>
      <c r="J92" s="29">
        <v>5</v>
      </c>
      <c r="K92" s="29"/>
      <c r="L92" s="29"/>
      <c r="M92" s="29"/>
      <c r="N92" s="17"/>
    </row>
    <row r="93" spans="1:14" s="16" customFormat="1" ht="15.75" x14ac:dyDescent="0.25">
      <c r="A93" s="29">
        <v>4414</v>
      </c>
      <c r="B93" s="79" t="s">
        <v>1903</v>
      </c>
      <c r="C93" s="92">
        <v>4124489304</v>
      </c>
      <c r="D93" s="29"/>
      <c r="E93" s="29"/>
      <c r="F93" s="29"/>
      <c r="G93" s="29"/>
      <c r="H93" s="29"/>
      <c r="I93" s="29"/>
      <c r="J93" s="29">
        <v>5</v>
      </c>
      <c r="K93" s="29"/>
      <c r="L93" s="29"/>
      <c r="M93" s="29"/>
      <c r="N93" s="17"/>
    </row>
    <row r="94" spans="1:14" s="16" customFormat="1" ht="15.75" x14ac:dyDescent="0.25">
      <c r="A94" s="29">
        <v>4479</v>
      </c>
      <c r="B94" s="79" t="s">
        <v>1904</v>
      </c>
      <c r="C94" s="92">
        <v>4124494952</v>
      </c>
      <c r="D94" s="29"/>
      <c r="E94" s="29"/>
      <c r="F94" s="29"/>
      <c r="G94" s="29"/>
      <c r="H94" s="29"/>
      <c r="I94" s="29"/>
      <c r="J94" s="29">
        <v>3</v>
      </c>
      <c r="K94" s="29"/>
      <c r="L94" s="29"/>
      <c r="M94" s="29"/>
      <c r="N94" s="17"/>
    </row>
    <row r="95" spans="1:14" s="16" customFormat="1" ht="15.75" x14ac:dyDescent="0.25">
      <c r="A95" s="91">
        <v>4667</v>
      </c>
      <c r="B95" s="79" t="s">
        <v>1905</v>
      </c>
      <c r="C95" s="92">
        <v>4124502962</v>
      </c>
      <c r="D95" s="29"/>
      <c r="E95" s="29"/>
      <c r="F95" s="29"/>
      <c r="G95" s="29"/>
      <c r="H95" s="29"/>
      <c r="I95" s="29"/>
      <c r="J95" s="29">
        <v>5</v>
      </c>
      <c r="K95" s="29"/>
      <c r="L95" s="29"/>
      <c r="M95" s="29"/>
      <c r="N95" s="17"/>
    </row>
    <row r="96" spans="1:14" s="16" customFormat="1" ht="15.75" x14ac:dyDescent="0.25">
      <c r="A96" s="29">
        <v>2853</v>
      </c>
      <c r="B96" s="79" t="s">
        <v>1906</v>
      </c>
      <c r="C96" s="92">
        <v>4124493923</v>
      </c>
      <c r="D96" s="29"/>
      <c r="E96" s="29"/>
      <c r="F96" s="29"/>
      <c r="G96" s="29"/>
      <c r="H96" s="29"/>
      <c r="I96" s="29"/>
      <c r="J96" s="29">
        <v>10</v>
      </c>
      <c r="K96" s="29"/>
      <c r="L96" s="29"/>
      <c r="M96" s="29"/>
      <c r="N96" s="17"/>
    </row>
    <row r="97" spans="1:14" s="16" customFormat="1" ht="15.75" x14ac:dyDescent="0.25">
      <c r="A97" s="29">
        <v>4040</v>
      </c>
      <c r="B97" s="79" t="s">
        <v>1907</v>
      </c>
      <c r="C97" s="92">
        <v>4124492053</v>
      </c>
      <c r="D97" s="29"/>
      <c r="E97" s="29"/>
      <c r="F97" s="29"/>
      <c r="G97" s="29"/>
      <c r="H97" s="29"/>
      <c r="I97" s="29"/>
      <c r="J97" s="29">
        <v>10</v>
      </c>
      <c r="K97" s="29"/>
      <c r="L97" s="29"/>
      <c r="M97" s="29"/>
      <c r="N97" s="17"/>
    </row>
    <row r="98" spans="1:14" s="16" customFormat="1" ht="15.75" x14ac:dyDescent="0.25">
      <c r="A98" s="29">
        <v>2061</v>
      </c>
      <c r="B98" s="79" t="s">
        <v>1780</v>
      </c>
      <c r="C98" s="92">
        <v>4124488000</v>
      </c>
      <c r="D98" s="29"/>
      <c r="E98" s="29"/>
      <c r="F98" s="29"/>
      <c r="G98" s="29"/>
      <c r="H98" s="29"/>
      <c r="I98" s="29"/>
      <c r="J98" s="29">
        <v>5</v>
      </c>
      <c r="K98" s="29"/>
      <c r="L98" s="29"/>
      <c r="M98" s="29"/>
      <c r="N98" s="17"/>
    </row>
    <row r="99" spans="1:14" s="16" customFormat="1" ht="15.75" x14ac:dyDescent="0.25">
      <c r="A99" s="29">
        <v>2292</v>
      </c>
      <c r="B99" s="79" t="s">
        <v>1908</v>
      </c>
      <c r="C99" s="92">
        <v>4124487114</v>
      </c>
      <c r="D99" s="29"/>
      <c r="E99" s="29"/>
      <c r="F99" s="29"/>
      <c r="G99" s="29"/>
      <c r="H99" s="29"/>
      <c r="I99" s="29"/>
      <c r="J99" s="29">
        <v>5</v>
      </c>
      <c r="K99" s="29"/>
      <c r="L99" s="29"/>
      <c r="M99" s="29"/>
      <c r="N99" s="17"/>
    </row>
    <row r="100" spans="1:14" s="16" customFormat="1" ht="15.75" x14ac:dyDescent="0.25">
      <c r="A100" s="58">
        <v>4211</v>
      </c>
      <c r="B100" s="79" t="s">
        <v>1909</v>
      </c>
      <c r="C100" s="92">
        <v>4124473190</v>
      </c>
      <c r="D100" s="29"/>
      <c r="E100" s="29"/>
      <c r="F100" s="29"/>
      <c r="G100" s="29"/>
      <c r="H100" s="29"/>
      <c r="I100" s="29"/>
      <c r="J100" s="29">
        <v>2</v>
      </c>
      <c r="K100" s="29"/>
      <c r="L100" s="29"/>
      <c r="M100" s="29"/>
      <c r="N100" s="17"/>
    </row>
    <row r="101" spans="1:14" s="16" customFormat="1" ht="15.75" x14ac:dyDescent="0.25">
      <c r="A101" s="29">
        <v>3029</v>
      </c>
      <c r="B101" s="79" t="s">
        <v>1910</v>
      </c>
      <c r="C101" s="92">
        <v>4124491343</v>
      </c>
      <c r="D101" s="29"/>
      <c r="E101" s="29"/>
      <c r="F101" s="29"/>
      <c r="G101" s="29"/>
      <c r="H101" s="29"/>
      <c r="I101" s="29"/>
      <c r="J101" s="29">
        <v>4</v>
      </c>
      <c r="K101" s="29"/>
      <c r="L101" s="29"/>
      <c r="M101" s="29"/>
      <c r="N101" s="17"/>
    </row>
    <row r="102" spans="1:14" s="16" customFormat="1" ht="15.75" x14ac:dyDescent="0.25">
      <c r="A102" s="29">
        <v>4256</v>
      </c>
      <c r="B102" s="79" t="s">
        <v>1911</v>
      </c>
      <c r="C102" s="92">
        <v>4124492749</v>
      </c>
      <c r="D102" s="29"/>
      <c r="E102" s="29"/>
      <c r="F102" s="29"/>
      <c r="G102" s="29"/>
      <c r="H102" s="29"/>
      <c r="I102" s="29"/>
      <c r="J102" s="29">
        <v>5</v>
      </c>
      <c r="K102" s="29"/>
      <c r="L102" s="29"/>
      <c r="M102" s="29"/>
      <c r="N102" s="17"/>
    </row>
    <row r="103" spans="1:14" s="16" customFormat="1" ht="15.75" x14ac:dyDescent="0.25">
      <c r="A103" s="29">
        <v>3104</v>
      </c>
      <c r="B103" s="79" t="s">
        <v>1912</v>
      </c>
      <c r="C103" s="92">
        <v>4124492077</v>
      </c>
      <c r="D103" s="29"/>
      <c r="E103" s="29"/>
      <c r="F103" s="29"/>
      <c r="G103" s="29"/>
      <c r="H103" s="29"/>
      <c r="I103" s="29"/>
      <c r="J103" s="29">
        <v>5</v>
      </c>
      <c r="K103" s="29"/>
      <c r="L103" s="29"/>
      <c r="M103" s="29"/>
      <c r="N103" s="17"/>
    </row>
    <row r="104" spans="1:14" s="16" customFormat="1" ht="15.75" x14ac:dyDescent="0.25">
      <c r="A104" s="29">
        <v>5473</v>
      </c>
      <c r="B104" s="79" t="s">
        <v>1913</v>
      </c>
      <c r="C104" s="92">
        <v>4124489484</v>
      </c>
      <c r="D104" s="29"/>
      <c r="E104" s="29"/>
      <c r="F104" s="29"/>
      <c r="G104" s="29"/>
      <c r="H104" s="29"/>
      <c r="I104" s="29"/>
      <c r="J104" s="29">
        <v>5</v>
      </c>
      <c r="K104" s="29"/>
      <c r="L104" s="29"/>
      <c r="M104" s="29"/>
      <c r="N104" s="17"/>
    </row>
    <row r="105" spans="1:14" s="16" customFormat="1" ht="15.75" x14ac:dyDescent="0.25">
      <c r="A105" s="29">
        <v>4172</v>
      </c>
      <c r="B105" s="79" t="s">
        <v>1914</v>
      </c>
      <c r="C105" s="92">
        <v>4124488376</v>
      </c>
      <c r="D105" s="29"/>
      <c r="E105" s="29"/>
      <c r="F105" s="29"/>
      <c r="G105" s="29"/>
      <c r="H105" s="29"/>
      <c r="I105" s="29"/>
      <c r="J105" s="29">
        <v>5</v>
      </c>
      <c r="K105" s="29"/>
      <c r="L105" s="29"/>
      <c r="M105" s="29"/>
      <c r="N105" s="17"/>
    </row>
    <row r="106" spans="1:14" s="16" customFormat="1" ht="15.75" x14ac:dyDescent="0.25">
      <c r="A106" s="29">
        <v>5343</v>
      </c>
      <c r="B106" s="79" t="s">
        <v>1915</v>
      </c>
      <c r="C106" s="92">
        <v>4124491134</v>
      </c>
      <c r="D106" s="29"/>
      <c r="E106" s="29"/>
      <c r="F106" s="29"/>
      <c r="G106" s="29"/>
      <c r="H106" s="29"/>
      <c r="I106" s="29"/>
      <c r="J106" s="29">
        <v>10</v>
      </c>
      <c r="K106" s="29"/>
      <c r="L106" s="29"/>
      <c r="M106" s="29"/>
      <c r="N106" s="17"/>
    </row>
    <row r="107" spans="1:14" s="16" customFormat="1" ht="15.75" x14ac:dyDescent="0.25">
      <c r="A107" s="29">
        <v>2098</v>
      </c>
      <c r="B107" s="79" t="s">
        <v>1916</v>
      </c>
      <c r="C107" s="92">
        <v>4124490223</v>
      </c>
      <c r="D107" s="29"/>
      <c r="E107" s="29"/>
      <c r="F107" s="29"/>
      <c r="G107" s="29"/>
      <c r="H107" s="29"/>
      <c r="I107" s="29"/>
      <c r="J107" s="29">
        <v>5</v>
      </c>
      <c r="K107" s="29"/>
      <c r="L107" s="29"/>
      <c r="M107" s="29"/>
      <c r="N107" s="17"/>
    </row>
    <row r="108" spans="1:14" s="16" customFormat="1" ht="15.75" x14ac:dyDescent="0.25">
      <c r="A108" s="100"/>
      <c r="B108" s="101"/>
      <c r="C108" s="102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>
        <v>109</v>
      </c>
      <c r="N108" s="17"/>
    </row>
    <row r="109" spans="1:14" s="16" customFormat="1" ht="15.75" x14ac:dyDescent="0.25">
      <c r="A109" s="29"/>
      <c r="B109" s="78" t="s">
        <v>1917</v>
      </c>
      <c r="C109" s="92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17"/>
    </row>
    <row r="110" spans="1:14" s="16" customFormat="1" ht="15.75" x14ac:dyDescent="0.25">
      <c r="A110" s="29">
        <v>3728</v>
      </c>
      <c r="B110" s="79" t="s">
        <v>1922</v>
      </c>
      <c r="C110" s="92">
        <v>4124553068</v>
      </c>
      <c r="D110" s="29"/>
      <c r="E110" s="29"/>
      <c r="F110" s="29"/>
      <c r="G110" s="29"/>
      <c r="H110" s="29"/>
      <c r="I110" s="29"/>
      <c r="J110" s="29">
        <v>10</v>
      </c>
      <c r="K110" s="29"/>
      <c r="L110" s="29"/>
      <c r="M110" s="29" t="s">
        <v>1923</v>
      </c>
      <c r="N110" s="17"/>
    </row>
    <row r="111" spans="1:14" s="16" customFormat="1" ht="15.75" x14ac:dyDescent="0.25">
      <c r="A111" s="29">
        <v>2017</v>
      </c>
      <c r="B111" s="79" t="s">
        <v>1918</v>
      </c>
      <c r="C111" s="92">
        <v>4124504453</v>
      </c>
      <c r="D111" s="29"/>
      <c r="E111" s="29"/>
      <c r="F111" s="29"/>
      <c r="G111" s="29"/>
      <c r="H111" s="29"/>
      <c r="I111" s="29"/>
      <c r="J111" s="29">
        <v>10</v>
      </c>
      <c r="K111" s="29"/>
      <c r="L111" s="29"/>
      <c r="M111" s="29"/>
      <c r="N111" s="17"/>
    </row>
    <row r="112" spans="1:14" s="16" customFormat="1" ht="15.75" x14ac:dyDescent="0.25">
      <c r="A112" s="29">
        <v>2016</v>
      </c>
      <c r="B112" s="79" t="s">
        <v>1365</v>
      </c>
      <c r="C112" s="92">
        <v>4124504809</v>
      </c>
      <c r="D112" s="29"/>
      <c r="E112" s="29"/>
      <c r="F112" s="29"/>
      <c r="G112" s="29"/>
      <c r="H112" s="29"/>
      <c r="I112" s="29"/>
      <c r="J112" s="29">
        <v>10</v>
      </c>
      <c r="K112" s="29"/>
      <c r="L112" s="29"/>
      <c r="M112" s="29"/>
      <c r="N112" s="17"/>
    </row>
    <row r="113" spans="1:14" s="16" customFormat="1" ht="15.75" x14ac:dyDescent="0.25">
      <c r="A113" s="29">
        <v>4166</v>
      </c>
      <c r="B113" s="79" t="s">
        <v>1590</v>
      </c>
      <c r="C113" s="92">
        <v>4124504984</v>
      </c>
      <c r="D113" s="29"/>
      <c r="E113" s="29"/>
      <c r="F113" s="29"/>
      <c r="G113" s="29"/>
      <c r="H113" s="29"/>
      <c r="I113" s="29"/>
      <c r="J113" s="29">
        <v>5</v>
      </c>
      <c r="K113" s="29"/>
      <c r="L113" s="29"/>
      <c r="M113" s="29"/>
      <c r="N113" s="17"/>
    </row>
    <row r="114" spans="1:14" s="16" customFormat="1" ht="15.75" x14ac:dyDescent="0.25">
      <c r="A114" s="100"/>
      <c r="B114" s="101"/>
      <c r="C114" s="102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>
        <v>35</v>
      </c>
      <c r="N114" s="17"/>
    </row>
    <row r="115" spans="1:14" s="16" customFormat="1" ht="15.75" x14ac:dyDescent="0.25">
      <c r="A115" s="29"/>
      <c r="B115" s="78" t="s">
        <v>1919</v>
      </c>
      <c r="C115" s="92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17"/>
    </row>
    <row r="116" spans="1:14" s="16" customFormat="1" ht="15.75" x14ac:dyDescent="0.25">
      <c r="A116" s="99">
        <v>2213</v>
      </c>
      <c r="B116" s="79" t="s">
        <v>1924</v>
      </c>
      <c r="C116" s="92">
        <v>4124504675</v>
      </c>
      <c r="D116" s="29"/>
      <c r="E116" s="29"/>
      <c r="F116" s="29"/>
      <c r="G116" s="29"/>
      <c r="H116" s="29"/>
      <c r="I116" s="29"/>
      <c r="J116" s="29"/>
      <c r="K116" s="29"/>
      <c r="L116" s="29">
        <v>5</v>
      </c>
      <c r="M116" s="29"/>
      <c r="N116" s="17"/>
    </row>
    <row r="117" spans="1:14" s="16" customFormat="1" ht="15.75" x14ac:dyDescent="0.25">
      <c r="A117" s="29">
        <v>2748</v>
      </c>
      <c r="B117" s="79" t="s">
        <v>1945</v>
      </c>
      <c r="C117" s="92">
        <v>4124519400</v>
      </c>
      <c r="D117" s="29"/>
      <c r="E117" s="29"/>
      <c r="F117" s="29"/>
      <c r="G117" s="29"/>
      <c r="H117" s="29"/>
      <c r="I117" s="29"/>
      <c r="J117" s="29"/>
      <c r="K117" s="29">
        <v>5</v>
      </c>
      <c r="L117" s="29"/>
      <c r="M117" s="29"/>
      <c r="N117" s="17"/>
    </row>
    <row r="118" spans="1:14" s="16" customFormat="1" ht="15.75" x14ac:dyDescent="0.25">
      <c r="A118" s="29">
        <v>3500</v>
      </c>
      <c r="B118" s="79" t="s">
        <v>1491</v>
      </c>
      <c r="C118" s="92">
        <v>4124445003</v>
      </c>
      <c r="D118" s="29"/>
      <c r="E118" s="29"/>
      <c r="F118" s="29"/>
      <c r="G118" s="29"/>
      <c r="H118" s="29"/>
      <c r="I118" s="29"/>
      <c r="J118" s="29"/>
      <c r="K118" s="29"/>
      <c r="L118" s="29">
        <v>10</v>
      </c>
      <c r="M118" s="29"/>
      <c r="N118" s="17"/>
    </row>
    <row r="119" spans="1:14" s="16" customFormat="1" ht="15.75" x14ac:dyDescent="0.25">
      <c r="A119" s="29">
        <v>5303</v>
      </c>
      <c r="B119" s="79" t="s">
        <v>1925</v>
      </c>
      <c r="C119" s="92">
        <v>4124507764</v>
      </c>
      <c r="D119" s="29"/>
      <c r="E119" s="29"/>
      <c r="F119" s="29"/>
      <c r="G119" s="29"/>
      <c r="H119" s="29"/>
      <c r="I119" s="29"/>
      <c r="J119" s="29"/>
      <c r="K119" s="29"/>
      <c r="L119" s="29">
        <v>5</v>
      </c>
      <c r="M119" s="29"/>
      <c r="N119" s="17"/>
    </row>
    <row r="120" spans="1:14" s="16" customFormat="1" ht="15.75" x14ac:dyDescent="0.25">
      <c r="A120" s="29">
        <v>2349</v>
      </c>
      <c r="B120" s="79" t="s">
        <v>331</v>
      </c>
      <c r="C120" s="92">
        <v>4124506258</v>
      </c>
      <c r="D120" s="29"/>
      <c r="E120" s="29"/>
      <c r="F120" s="29"/>
      <c r="G120" s="29"/>
      <c r="H120" s="29"/>
      <c r="I120" s="29"/>
      <c r="J120" s="29"/>
      <c r="K120" s="29">
        <v>3</v>
      </c>
      <c r="L120" s="29">
        <v>3</v>
      </c>
      <c r="M120" s="29"/>
      <c r="N120" s="17"/>
    </row>
    <row r="121" spans="1:14" s="16" customFormat="1" ht="15.75" x14ac:dyDescent="0.25">
      <c r="A121" s="29">
        <v>2771</v>
      </c>
      <c r="B121" s="79" t="s">
        <v>1685</v>
      </c>
      <c r="C121" s="92">
        <v>4124506511</v>
      </c>
      <c r="D121" s="29"/>
      <c r="E121" s="29"/>
      <c r="F121" s="29"/>
      <c r="G121" s="29"/>
      <c r="H121" s="29"/>
      <c r="I121" s="29"/>
      <c r="J121" s="29"/>
      <c r="K121" s="29"/>
      <c r="L121" s="29">
        <v>2</v>
      </c>
      <c r="M121" s="29"/>
      <c r="N121" s="17"/>
    </row>
    <row r="122" spans="1:14" s="16" customFormat="1" ht="15.75" x14ac:dyDescent="0.25">
      <c r="A122" s="29">
        <v>2219</v>
      </c>
      <c r="B122" s="79" t="s">
        <v>1684</v>
      </c>
      <c r="C122" s="92">
        <v>4124513886</v>
      </c>
      <c r="D122" s="29"/>
      <c r="E122" s="29"/>
      <c r="F122" s="29"/>
      <c r="G122" s="29"/>
      <c r="H122" s="29"/>
      <c r="I122" s="29"/>
      <c r="J122" s="29"/>
      <c r="K122" s="29">
        <v>3</v>
      </c>
      <c r="L122" s="29">
        <v>2</v>
      </c>
      <c r="M122" s="29"/>
      <c r="N122" s="17"/>
    </row>
    <row r="123" spans="1:14" s="16" customFormat="1" ht="15.75" x14ac:dyDescent="0.25">
      <c r="A123" s="29">
        <v>5585</v>
      </c>
      <c r="B123" s="79" t="s">
        <v>1926</v>
      </c>
      <c r="C123" s="92">
        <v>4124514370</v>
      </c>
      <c r="D123" s="29"/>
      <c r="E123" s="29"/>
      <c r="F123" s="29"/>
      <c r="G123" s="29"/>
      <c r="H123" s="29"/>
      <c r="I123" s="29"/>
      <c r="J123" s="29"/>
      <c r="K123" s="29">
        <v>3</v>
      </c>
      <c r="L123" s="29">
        <v>3</v>
      </c>
      <c r="M123" s="29"/>
      <c r="N123" s="17"/>
    </row>
    <row r="124" spans="1:14" s="16" customFormat="1" ht="15.75" x14ac:dyDescent="0.25">
      <c r="A124" s="29">
        <v>1533</v>
      </c>
      <c r="B124" s="79" t="s">
        <v>134</v>
      </c>
      <c r="C124" s="92">
        <v>4124502192</v>
      </c>
      <c r="D124" s="29">
        <v>10</v>
      </c>
      <c r="E124" s="29">
        <v>10</v>
      </c>
      <c r="F124" s="29">
        <v>7</v>
      </c>
      <c r="G124" s="29"/>
      <c r="H124" s="29"/>
      <c r="I124" s="29"/>
      <c r="J124" s="29">
        <v>10</v>
      </c>
      <c r="K124" s="29"/>
      <c r="L124" s="29"/>
      <c r="M124" s="29"/>
      <c r="N124" s="17"/>
    </row>
    <row r="125" spans="1:14" s="16" customFormat="1" ht="15.75" x14ac:dyDescent="0.25">
      <c r="A125" s="29">
        <v>2017</v>
      </c>
      <c r="B125" s="79" t="s">
        <v>1918</v>
      </c>
      <c r="C125" s="92">
        <v>4124514540</v>
      </c>
      <c r="D125" s="29"/>
      <c r="E125" s="29"/>
      <c r="F125" s="29"/>
      <c r="G125" s="29"/>
      <c r="H125" s="29"/>
      <c r="I125" s="29"/>
      <c r="J125" s="29"/>
      <c r="K125" s="29"/>
      <c r="L125" s="29">
        <v>5</v>
      </c>
      <c r="M125" s="29"/>
      <c r="N125" s="17"/>
    </row>
    <row r="126" spans="1:14" s="16" customFormat="1" ht="15.75" x14ac:dyDescent="0.25">
      <c r="A126" s="29">
        <v>3276</v>
      </c>
      <c r="B126" s="79" t="s">
        <v>1927</v>
      </c>
      <c r="C126" s="92">
        <v>4124493182</v>
      </c>
      <c r="D126" s="29"/>
      <c r="E126" s="29"/>
      <c r="F126" s="29"/>
      <c r="G126" s="29"/>
      <c r="H126" s="29"/>
      <c r="I126" s="29"/>
      <c r="J126" s="29"/>
      <c r="K126" s="29"/>
      <c r="L126" s="29">
        <v>2</v>
      </c>
      <c r="M126" s="29"/>
      <c r="N126" s="17"/>
    </row>
    <row r="127" spans="1:14" s="16" customFormat="1" ht="15.75" x14ac:dyDescent="0.25">
      <c r="A127" s="29">
        <v>2802</v>
      </c>
      <c r="B127" s="79" t="s">
        <v>273</v>
      </c>
      <c r="C127" s="92">
        <v>4124510593</v>
      </c>
      <c r="D127" s="29"/>
      <c r="E127" s="29"/>
      <c r="F127" s="29"/>
      <c r="G127" s="29"/>
      <c r="H127" s="29"/>
      <c r="I127" s="29"/>
      <c r="J127" s="29"/>
      <c r="K127" s="29"/>
      <c r="L127" s="29">
        <v>15</v>
      </c>
      <c r="M127" s="29"/>
      <c r="N127" s="17"/>
    </row>
    <row r="128" spans="1:14" s="16" customFormat="1" ht="15.75" x14ac:dyDescent="0.25">
      <c r="A128" s="58">
        <v>5190</v>
      </c>
      <c r="B128" s="79" t="s">
        <v>237</v>
      </c>
      <c r="C128" s="92">
        <v>4124490459</v>
      </c>
      <c r="D128" s="29"/>
      <c r="E128" s="29"/>
      <c r="F128" s="29"/>
      <c r="G128" s="29"/>
      <c r="H128" s="29"/>
      <c r="I128" s="29"/>
      <c r="J128" s="29">
        <v>3</v>
      </c>
      <c r="K128" s="29"/>
      <c r="L128" s="29"/>
      <c r="M128" s="29"/>
      <c r="N128" s="17"/>
    </row>
    <row r="129" spans="1:14" s="16" customFormat="1" ht="15.75" x14ac:dyDescent="0.25">
      <c r="A129" s="29">
        <v>4122</v>
      </c>
      <c r="B129" s="80" t="s">
        <v>1931</v>
      </c>
      <c r="C129" s="92">
        <v>4124490428</v>
      </c>
      <c r="D129" s="29"/>
      <c r="E129" s="29"/>
      <c r="F129" s="29"/>
      <c r="G129" s="29"/>
      <c r="H129" s="29"/>
      <c r="I129" s="29"/>
      <c r="J129" s="29">
        <v>6</v>
      </c>
      <c r="K129" s="29"/>
      <c r="L129" s="29"/>
      <c r="M129" s="29"/>
      <c r="N129" s="17"/>
    </row>
    <row r="130" spans="1:14" s="16" customFormat="1" ht="15.75" x14ac:dyDescent="0.25">
      <c r="A130" s="29">
        <v>4986</v>
      </c>
      <c r="B130" s="79" t="s">
        <v>1932</v>
      </c>
      <c r="C130" s="92">
        <v>4124490457</v>
      </c>
      <c r="D130" s="29"/>
      <c r="E130" s="29"/>
      <c r="F130" s="29"/>
      <c r="G130" s="29"/>
      <c r="H130" s="29"/>
      <c r="I130" s="29"/>
      <c r="J130" s="29">
        <v>3</v>
      </c>
      <c r="K130" s="29"/>
      <c r="L130" s="29"/>
      <c r="M130" s="29"/>
      <c r="N130" s="17"/>
    </row>
    <row r="131" spans="1:14" s="16" customFormat="1" ht="15.75" x14ac:dyDescent="0.25">
      <c r="A131" s="29">
        <v>3617</v>
      </c>
      <c r="B131" s="79" t="s">
        <v>1540</v>
      </c>
      <c r="C131" s="92">
        <v>4124131829</v>
      </c>
      <c r="D131" s="29"/>
      <c r="E131" s="29"/>
      <c r="F131" s="29"/>
      <c r="G131" s="29"/>
      <c r="H131" s="29"/>
      <c r="I131" s="29"/>
      <c r="J131" s="29"/>
      <c r="K131" s="29"/>
      <c r="L131" s="29">
        <v>5</v>
      </c>
      <c r="M131" s="29"/>
      <c r="N131" s="17"/>
    </row>
    <row r="132" spans="1:14" s="16" customFormat="1" ht="15.75" x14ac:dyDescent="0.25">
      <c r="A132" s="29">
        <v>3088</v>
      </c>
      <c r="B132" s="79" t="s">
        <v>1928</v>
      </c>
      <c r="C132" s="92">
        <v>4124221726</v>
      </c>
      <c r="D132" s="29"/>
      <c r="E132" s="29"/>
      <c r="F132" s="29"/>
      <c r="G132" s="29"/>
      <c r="H132" s="29"/>
      <c r="I132" s="29"/>
      <c r="J132" s="29"/>
      <c r="K132" s="29"/>
      <c r="L132" s="29">
        <v>10</v>
      </c>
      <c r="M132" s="29"/>
      <c r="N132" s="17"/>
    </row>
    <row r="133" spans="1:14" s="16" customFormat="1" ht="15.75" x14ac:dyDescent="0.25">
      <c r="A133" s="29">
        <v>3095</v>
      </c>
      <c r="B133" s="79" t="s">
        <v>1930</v>
      </c>
      <c r="C133" s="92">
        <v>4124221853</v>
      </c>
      <c r="D133" s="29"/>
      <c r="E133" s="29"/>
      <c r="F133" s="29"/>
      <c r="G133" s="29"/>
      <c r="H133" s="29"/>
      <c r="I133" s="29"/>
      <c r="J133" s="29"/>
      <c r="K133" s="29"/>
      <c r="L133" s="29">
        <v>5</v>
      </c>
      <c r="M133" s="29"/>
      <c r="N133" s="17"/>
    </row>
    <row r="134" spans="1:14" s="16" customFormat="1" ht="15.75" x14ac:dyDescent="0.25">
      <c r="A134" s="29">
        <v>5090</v>
      </c>
      <c r="B134" s="79" t="s">
        <v>1929</v>
      </c>
      <c r="C134" s="92">
        <v>4124490458</v>
      </c>
      <c r="D134" s="29"/>
      <c r="E134" s="29"/>
      <c r="F134" s="29"/>
      <c r="G134" s="29"/>
      <c r="H134" s="29"/>
      <c r="I134" s="29"/>
      <c r="J134" s="29"/>
      <c r="K134" s="29"/>
      <c r="L134" s="29">
        <v>5</v>
      </c>
      <c r="M134" s="29"/>
      <c r="N134" s="17"/>
    </row>
    <row r="135" spans="1:14" s="16" customFormat="1" ht="15.75" x14ac:dyDescent="0.25">
      <c r="A135" s="29">
        <v>5190</v>
      </c>
      <c r="B135" s="79" t="s">
        <v>237</v>
      </c>
      <c r="C135" s="92">
        <v>4124490460</v>
      </c>
      <c r="D135" s="29"/>
      <c r="E135" s="29"/>
      <c r="F135" s="29"/>
      <c r="G135" s="29"/>
      <c r="H135" s="29"/>
      <c r="I135" s="29"/>
      <c r="J135" s="29"/>
      <c r="K135" s="29"/>
      <c r="L135" s="29">
        <v>5</v>
      </c>
      <c r="M135" s="29"/>
      <c r="N135" s="17"/>
    </row>
    <row r="136" spans="1:14" s="16" customFormat="1" ht="15.75" x14ac:dyDescent="0.25">
      <c r="A136" s="29">
        <v>3754</v>
      </c>
      <c r="B136" s="79" t="s">
        <v>1136</v>
      </c>
      <c r="C136" s="92">
        <v>4124490422</v>
      </c>
      <c r="D136" s="29"/>
      <c r="E136" s="29"/>
      <c r="F136" s="29"/>
      <c r="G136" s="29"/>
      <c r="H136" s="29"/>
      <c r="I136" s="29"/>
      <c r="J136" s="29"/>
      <c r="K136" s="29"/>
      <c r="L136" s="29">
        <v>5</v>
      </c>
      <c r="M136" s="29"/>
      <c r="N136" s="17"/>
    </row>
    <row r="137" spans="1:14" s="16" customFormat="1" ht="15.75" x14ac:dyDescent="0.25">
      <c r="A137" s="91">
        <v>3073</v>
      </c>
      <c r="B137" s="79" t="s">
        <v>1933</v>
      </c>
      <c r="C137" s="92">
        <v>4124490371</v>
      </c>
      <c r="D137" s="29"/>
      <c r="E137" s="29"/>
      <c r="F137" s="29"/>
      <c r="G137" s="29"/>
      <c r="H137" s="29"/>
      <c r="I137" s="29"/>
      <c r="J137" s="29"/>
      <c r="K137" s="29">
        <v>5</v>
      </c>
      <c r="L137" s="29"/>
      <c r="M137" s="29"/>
      <c r="N137" s="17"/>
    </row>
    <row r="138" spans="1:14" s="16" customFormat="1" ht="15.75" x14ac:dyDescent="0.25">
      <c r="A138" s="29">
        <v>4192</v>
      </c>
      <c r="B138" s="79" t="s">
        <v>1934</v>
      </c>
      <c r="C138" s="92">
        <v>4124224912</v>
      </c>
      <c r="D138" s="29"/>
      <c r="E138" s="29"/>
      <c r="F138" s="29"/>
      <c r="G138" s="29"/>
      <c r="H138" s="29"/>
      <c r="I138" s="29"/>
      <c r="J138" s="29"/>
      <c r="K138" s="29"/>
      <c r="L138" s="29">
        <v>5</v>
      </c>
      <c r="M138" s="29"/>
      <c r="N138" s="17"/>
    </row>
    <row r="139" spans="1:14" s="16" customFormat="1" ht="15.75" x14ac:dyDescent="0.25">
      <c r="A139" s="29">
        <v>3571</v>
      </c>
      <c r="B139" s="79" t="s">
        <v>1935</v>
      </c>
      <c r="C139" s="92">
        <v>4124131823</v>
      </c>
      <c r="D139" s="29"/>
      <c r="E139" s="29"/>
      <c r="F139" s="29"/>
      <c r="G139" s="29"/>
      <c r="H139" s="29"/>
      <c r="I139" s="29"/>
      <c r="J139" s="29"/>
      <c r="K139" s="29"/>
      <c r="L139" s="29">
        <v>5</v>
      </c>
      <c r="M139" s="29"/>
      <c r="N139" s="17"/>
    </row>
    <row r="140" spans="1:14" s="16" customFormat="1" ht="15.75" x14ac:dyDescent="0.25">
      <c r="A140" s="29">
        <v>3161</v>
      </c>
      <c r="B140" s="79" t="s">
        <v>1936</v>
      </c>
      <c r="C140" s="92">
        <v>4124490414</v>
      </c>
      <c r="D140" s="29"/>
      <c r="E140" s="29"/>
      <c r="F140" s="29"/>
      <c r="G140" s="29"/>
      <c r="H140" s="29"/>
      <c r="I140" s="29"/>
      <c r="J140" s="29"/>
      <c r="K140" s="29"/>
      <c r="L140" s="29">
        <v>10</v>
      </c>
      <c r="M140" s="29"/>
      <c r="N140" s="17"/>
    </row>
    <row r="141" spans="1:14" s="16" customFormat="1" ht="15.75" x14ac:dyDescent="0.25">
      <c r="A141" s="29">
        <v>4066</v>
      </c>
      <c r="B141" s="79" t="s">
        <v>1937</v>
      </c>
      <c r="C141" s="92">
        <v>4124490425</v>
      </c>
      <c r="D141" s="29"/>
      <c r="E141" s="29"/>
      <c r="F141" s="29"/>
      <c r="G141" s="29"/>
      <c r="H141" s="29"/>
      <c r="I141" s="29"/>
      <c r="J141" s="29">
        <v>3</v>
      </c>
      <c r="K141" s="29"/>
      <c r="L141" s="29"/>
      <c r="M141" s="29"/>
      <c r="N141" s="17"/>
    </row>
    <row r="142" spans="1:14" s="16" customFormat="1" ht="15.75" x14ac:dyDescent="0.25">
      <c r="A142" s="29">
        <v>4116</v>
      </c>
      <c r="B142" s="79" t="s">
        <v>1938</v>
      </c>
      <c r="C142" s="92">
        <v>4124187456</v>
      </c>
      <c r="D142" s="29"/>
      <c r="E142" s="29"/>
      <c r="F142" s="29"/>
      <c r="G142" s="29"/>
      <c r="H142" s="29"/>
      <c r="I142" s="29"/>
      <c r="J142" s="29"/>
      <c r="K142" s="29"/>
      <c r="L142" s="29">
        <v>10</v>
      </c>
      <c r="M142" s="29"/>
      <c r="N142" s="17"/>
    </row>
    <row r="143" spans="1:14" s="16" customFormat="1" ht="15.75" x14ac:dyDescent="0.25">
      <c r="A143" s="29">
        <v>3683</v>
      </c>
      <c r="B143" s="79" t="s">
        <v>616</v>
      </c>
      <c r="C143" s="92">
        <v>4124490421</v>
      </c>
      <c r="D143" s="29"/>
      <c r="E143" s="29"/>
      <c r="F143" s="29"/>
      <c r="G143" s="29"/>
      <c r="H143" s="29"/>
      <c r="I143" s="29"/>
      <c r="J143" s="29"/>
      <c r="K143" s="29">
        <v>5</v>
      </c>
      <c r="L143" s="29"/>
      <c r="M143" s="29"/>
      <c r="N143" s="17"/>
    </row>
    <row r="144" spans="1:14" s="16" customFormat="1" ht="15.75" x14ac:dyDescent="0.25">
      <c r="A144" s="29">
        <v>3177</v>
      </c>
      <c r="B144" s="79" t="s">
        <v>635</v>
      </c>
      <c r="C144" s="92">
        <v>4124490415</v>
      </c>
      <c r="D144" s="29"/>
      <c r="E144" s="29"/>
      <c r="F144" s="29"/>
      <c r="G144" s="29"/>
      <c r="H144" s="29"/>
      <c r="I144" s="29"/>
      <c r="J144" s="29"/>
      <c r="K144" s="29">
        <v>3</v>
      </c>
      <c r="L144" s="29">
        <v>3</v>
      </c>
      <c r="M144" s="29"/>
      <c r="N144" s="17"/>
    </row>
    <row r="145" spans="1:14" s="16" customFormat="1" ht="15.75" x14ac:dyDescent="0.25">
      <c r="A145" s="29">
        <v>2011</v>
      </c>
      <c r="B145" s="79" t="s">
        <v>1939</v>
      </c>
      <c r="C145" s="92">
        <v>4124219536</v>
      </c>
      <c r="D145" s="29"/>
      <c r="E145" s="29"/>
      <c r="F145" s="29"/>
      <c r="G145" s="29"/>
      <c r="H145" s="29"/>
      <c r="I145" s="29"/>
      <c r="J145" s="29"/>
      <c r="K145" s="29"/>
      <c r="L145" s="29">
        <v>5</v>
      </c>
      <c r="M145" s="29"/>
      <c r="N145" s="17"/>
    </row>
    <row r="146" spans="1:14" s="16" customFormat="1" ht="15.75" x14ac:dyDescent="0.25">
      <c r="A146" s="29">
        <v>2011</v>
      </c>
      <c r="B146" s="80" t="s">
        <v>1939</v>
      </c>
      <c r="C146" s="92">
        <v>4124490354</v>
      </c>
      <c r="D146" s="29"/>
      <c r="E146" s="29"/>
      <c r="F146" s="29"/>
      <c r="G146" s="29"/>
      <c r="H146" s="29"/>
      <c r="I146" s="29"/>
      <c r="J146" s="29"/>
      <c r="K146" s="29">
        <v>5</v>
      </c>
      <c r="L146" s="29"/>
      <c r="M146" s="29"/>
      <c r="N146" s="17"/>
    </row>
    <row r="147" spans="1:14" s="16" customFormat="1" ht="15.75" x14ac:dyDescent="0.25">
      <c r="A147" s="29">
        <v>4539</v>
      </c>
      <c r="B147" s="80" t="s">
        <v>825</v>
      </c>
      <c r="C147" s="92">
        <v>4124132522</v>
      </c>
      <c r="D147" s="29"/>
      <c r="E147" s="29"/>
      <c r="F147" s="29"/>
      <c r="G147" s="29"/>
      <c r="H147" s="29"/>
      <c r="I147" s="29"/>
      <c r="J147" s="29"/>
      <c r="K147" s="29"/>
      <c r="L147" s="29">
        <v>5</v>
      </c>
      <c r="M147" s="29"/>
      <c r="N147" s="17"/>
    </row>
    <row r="148" spans="1:14" s="16" customFormat="1" ht="15.75" x14ac:dyDescent="0.25">
      <c r="A148" s="29">
        <v>3901</v>
      </c>
      <c r="B148" s="80" t="s">
        <v>644</v>
      </c>
      <c r="C148" s="92">
        <v>4124132113</v>
      </c>
      <c r="D148" s="29"/>
      <c r="E148" s="29"/>
      <c r="F148" s="29"/>
      <c r="G148" s="29"/>
      <c r="H148" s="29"/>
      <c r="I148" s="29"/>
      <c r="J148" s="29"/>
      <c r="K148" s="29"/>
      <c r="L148" s="29">
        <v>5</v>
      </c>
      <c r="M148" s="29"/>
      <c r="N148" s="17"/>
    </row>
    <row r="149" spans="1:14" s="16" customFormat="1" ht="15.75" x14ac:dyDescent="0.25">
      <c r="A149" s="29">
        <v>3883</v>
      </c>
      <c r="B149" s="80" t="s">
        <v>643</v>
      </c>
      <c r="C149" s="92">
        <v>4124132080</v>
      </c>
      <c r="D149" s="29"/>
      <c r="E149" s="29"/>
      <c r="F149" s="29"/>
      <c r="G149" s="29"/>
      <c r="H149" s="29"/>
      <c r="I149" s="29"/>
      <c r="J149" s="29"/>
      <c r="K149" s="29"/>
      <c r="L149" s="29">
        <v>5</v>
      </c>
      <c r="M149" s="29"/>
      <c r="N149" s="17"/>
    </row>
    <row r="150" spans="1:14" s="16" customFormat="1" ht="15.75" x14ac:dyDescent="0.25">
      <c r="A150" s="29">
        <v>4067</v>
      </c>
      <c r="B150" s="80" t="s">
        <v>1940</v>
      </c>
      <c r="C150" s="92">
        <v>4124502236</v>
      </c>
      <c r="D150" s="29"/>
      <c r="E150" s="29"/>
      <c r="F150" s="29"/>
      <c r="G150" s="29"/>
      <c r="H150" s="29"/>
      <c r="I150" s="29"/>
      <c r="J150" s="29"/>
      <c r="K150" s="29">
        <v>5</v>
      </c>
      <c r="L150" s="29">
        <v>5</v>
      </c>
      <c r="M150" s="29"/>
      <c r="N150" s="17"/>
    </row>
    <row r="151" spans="1:14" s="16" customFormat="1" ht="15.75" x14ac:dyDescent="0.25">
      <c r="A151" s="29">
        <v>4566</v>
      </c>
      <c r="B151" s="79" t="s">
        <v>1209</v>
      </c>
      <c r="C151" s="92">
        <v>4124132563</v>
      </c>
      <c r="D151" s="29"/>
      <c r="E151" s="29"/>
      <c r="F151" s="29"/>
      <c r="G151" s="29"/>
      <c r="H151" s="29"/>
      <c r="I151" s="29"/>
      <c r="J151" s="29"/>
      <c r="K151" s="29"/>
      <c r="L151" s="29">
        <v>5</v>
      </c>
      <c r="M151" s="29"/>
      <c r="N151" s="17"/>
    </row>
    <row r="152" spans="1:14" s="16" customFormat="1" ht="15.75" x14ac:dyDescent="0.25">
      <c r="A152" s="29"/>
      <c r="B152" s="37" t="s">
        <v>590</v>
      </c>
      <c r="C152" s="92"/>
      <c r="D152" s="29"/>
      <c r="E152" s="29"/>
      <c r="F152" s="29"/>
      <c r="G152" s="29"/>
      <c r="H152" s="29"/>
      <c r="I152" s="29"/>
      <c r="J152" s="29"/>
      <c r="K152" s="29"/>
      <c r="L152" s="29"/>
      <c r="M152" s="55" t="s">
        <v>1920</v>
      </c>
      <c r="N152" s="17"/>
    </row>
    <row r="153" spans="1:14" s="16" customFormat="1" ht="15.75" x14ac:dyDescent="0.25">
      <c r="A153" s="29">
        <v>4957</v>
      </c>
      <c r="B153" s="79" t="s">
        <v>1574</v>
      </c>
      <c r="C153" s="92">
        <v>4124508036</v>
      </c>
      <c r="D153" s="29"/>
      <c r="E153" s="29"/>
      <c r="F153" s="29"/>
      <c r="G153" s="29"/>
      <c r="H153" s="29"/>
      <c r="I153" s="29"/>
      <c r="J153" s="29"/>
      <c r="K153" s="29">
        <v>10</v>
      </c>
      <c r="L153" s="29">
        <v>15</v>
      </c>
      <c r="M153" s="29"/>
      <c r="N153" s="17"/>
    </row>
    <row r="154" spans="1:14" s="16" customFormat="1" ht="15.75" x14ac:dyDescent="0.25">
      <c r="A154" s="29">
        <v>3584</v>
      </c>
      <c r="B154" s="79" t="s">
        <v>1331</v>
      </c>
      <c r="C154" s="92">
        <v>4124502234</v>
      </c>
      <c r="D154" s="29"/>
      <c r="E154" s="29"/>
      <c r="F154" s="29"/>
      <c r="G154" s="29"/>
      <c r="H154" s="29"/>
      <c r="I154" s="29"/>
      <c r="J154" s="29"/>
      <c r="K154" s="29">
        <v>10</v>
      </c>
      <c r="L154" s="29">
        <v>10</v>
      </c>
      <c r="M154" s="29"/>
      <c r="N154" s="17"/>
    </row>
    <row r="155" spans="1:14" s="16" customFormat="1" ht="15.75" x14ac:dyDescent="0.25">
      <c r="A155" s="29">
        <v>5350</v>
      </c>
      <c r="B155" s="79" t="s">
        <v>1921</v>
      </c>
      <c r="C155" s="92">
        <v>4124598797</v>
      </c>
      <c r="D155" s="29"/>
      <c r="E155" s="29"/>
      <c r="F155" s="29"/>
      <c r="G155" s="29"/>
      <c r="H155" s="29"/>
      <c r="I155" s="29"/>
      <c r="J155" s="29"/>
      <c r="K155" s="29">
        <v>18</v>
      </c>
      <c r="L155" s="29">
        <v>27</v>
      </c>
      <c r="M155" s="29" t="s">
        <v>1951</v>
      </c>
      <c r="N155" s="17"/>
    </row>
    <row r="156" spans="1:14" s="16" customFormat="1" ht="15.75" x14ac:dyDescent="0.25">
      <c r="A156" s="100"/>
      <c r="B156" s="101"/>
      <c r="C156" s="102"/>
      <c r="D156" s="100">
        <f>SUM(D116:D155)</f>
        <v>10</v>
      </c>
      <c r="E156" s="100">
        <f>SUM(E116:E155)</f>
        <v>10</v>
      </c>
      <c r="F156" s="100">
        <f>SUM(F116:F155)</f>
        <v>7</v>
      </c>
      <c r="G156" s="100"/>
      <c r="H156" s="100"/>
      <c r="I156" s="100"/>
      <c r="J156" s="100">
        <f>SUM(J116:J155)</f>
        <v>25</v>
      </c>
      <c r="K156" s="100">
        <f>SUM(K116:K155)</f>
        <v>75</v>
      </c>
      <c r="L156" s="100">
        <f>SUM(L116:L155)</f>
        <v>202</v>
      </c>
      <c r="M156" s="100" t="s">
        <v>1953</v>
      </c>
      <c r="N156" s="17"/>
    </row>
    <row r="157" spans="1:14" s="16" customFormat="1" ht="15.75" x14ac:dyDescent="0.25">
      <c r="A157" s="29"/>
      <c r="B157" s="78" t="s">
        <v>1941</v>
      </c>
      <c r="C157" s="92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17"/>
    </row>
    <row r="158" spans="1:14" s="16" customFormat="1" ht="15.75" x14ac:dyDescent="0.25">
      <c r="A158" s="91">
        <v>5378</v>
      </c>
      <c r="B158" s="79" t="s">
        <v>1942</v>
      </c>
      <c r="C158" s="92">
        <v>4124560155</v>
      </c>
      <c r="D158" s="29"/>
      <c r="E158" s="29"/>
      <c r="F158" s="29"/>
      <c r="G158" s="29"/>
      <c r="H158" s="29"/>
      <c r="I158" s="29"/>
      <c r="J158" s="29">
        <v>5</v>
      </c>
      <c r="K158" s="29"/>
      <c r="L158" s="29"/>
      <c r="M158" s="29"/>
      <c r="N158" s="17"/>
    </row>
    <row r="159" spans="1:14" s="16" customFormat="1" ht="15.75" x14ac:dyDescent="0.25">
      <c r="A159" s="29">
        <v>2020</v>
      </c>
      <c r="B159" s="79" t="s">
        <v>1943</v>
      </c>
      <c r="C159" s="92">
        <v>4124601593</v>
      </c>
      <c r="D159" s="29"/>
      <c r="E159" s="29"/>
      <c r="F159" s="29">
        <v>10</v>
      </c>
      <c r="G159" s="29"/>
      <c r="H159" s="29"/>
      <c r="I159" s="29"/>
      <c r="J159" s="29"/>
      <c r="K159" s="29"/>
      <c r="L159" s="29"/>
      <c r="M159" s="29"/>
      <c r="N159" s="17"/>
    </row>
    <row r="160" spans="1:14" s="16" customFormat="1" ht="15.75" x14ac:dyDescent="0.25">
      <c r="A160" s="29">
        <v>3691</v>
      </c>
      <c r="B160" s="79" t="s">
        <v>1186</v>
      </c>
      <c r="C160" s="92">
        <v>4124546512</v>
      </c>
      <c r="D160" s="29">
        <v>5</v>
      </c>
      <c r="E160" s="29">
        <v>5</v>
      </c>
      <c r="F160" s="29">
        <v>5</v>
      </c>
      <c r="G160" s="29">
        <v>5</v>
      </c>
      <c r="H160" s="29">
        <v>5</v>
      </c>
      <c r="I160" s="29">
        <v>5</v>
      </c>
      <c r="J160" s="29"/>
      <c r="K160" s="29"/>
      <c r="L160" s="29"/>
      <c r="M160" s="29"/>
      <c r="N160" s="17"/>
    </row>
    <row r="161" spans="1:14" s="16" customFormat="1" ht="15.75" x14ac:dyDescent="0.25">
      <c r="A161" s="58">
        <v>1590</v>
      </c>
      <c r="B161" s="79" t="s">
        <v>992</v>
      </c>
      <c r="C161" s="92">
        <v>4124548191</v>
      </c>
      <c r="D161" s="29"/>
      <c r="E161" s="29"/>
      <c r="F161" s="29"/>
      <c r="G161" s="29"/>
      <c r="H161" s="29"/>
      <c r="I161" s="29"/>
      <c r="J161" s="29">
        <v>2</v>
      </c>
      <c r="K161" s="29"/>
      <c r="L161" s="29"/>
      <c r="M161" s="29"/>
      <c r="N161" s="17"/>
    </row>
    <row r="162" spans="1:14" s="16" customFormat="1" ht="15.75" x14ac:dyDescent="0.25">
      <c r="A162" s="29">
        <v>1661</v>
      </c>
      <c r="B162" s="79" t="s">
        <v>347</v>
      </c>
      <c r="C162" s="92">
        <v>4124552273</v>
      </c>
      <c r="D162" s="29">
        <v>10</v>
      </c>
      <c r="E162" s="29"/>
      <c r="F162" s="29"/>
      <c r="G162" s="29"/>
      <c r="H162" s="29"/>
      <c r="I162" s="29"/>
      <c r="J162" s="29"/>
      <c r="K162" s="29"/>
      <c r="L162" s="29"/>
      <c r="M162" s="29"/>
      <c r="N162" s="17"/>
    </row>
    <row r="163" spans="1:14" s="16" customFormat="1" ht="15.75" x14ac:dyDescent="0.25">
      <c r="A163" s="100"/>
      <c r="B163" s="101"/>
      <c r="C163" s="102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 t="s">
        <v>1944</v>
      </c>
      <c r="N163" s="17"/>
    </row>
    <row r="164" spans="1:14" s="16" customFormat="1" ht="15.75" x14ac:dyDescent="0.25">
      <c r="A164" s="29"/>
      <c r="B164" s="78" t="s">
        <v>1946</v>
      </c>
      <c r="C164" s="92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17"/>
    </row>
    <row r="165" spans="1:14" s="16" customFormat="1" ht="15.75" x14ac:dyDescent="0.25">
      <c r="A165" s="29">
        <v>1606</v>
      </c>
      <c r="B165" s="79" t="s">
        <v>159</v>
      </c>
      <c r="C165" s="92">
        <v>4124568035</v>
      </c>
      <c r="D165" s="29"/>
      <c r="E165" s="29"/>
      <c r="F165" s="29">
        <v>15</v>
      </c>
      <c r="G165" s="29"/>
      <c r="H165" s="29"/>
      <c r="I165" s="29"/>
      <c r="J165" s="29">
        <v>10</v>
      </c>
      <c r="K165" s="29"/>
      <c r="L165" s="29"/>
      <c r="M165" s="29"/>
      <c r="N165" s="17"/>
    </row>
    <row r="166" spans="1:14" s="16" customFormat="1" ht="15.75" x14ac:dyDescent="0.25">
      <c r="A166" s="29">
        <v>1644</v>
      </c>
      <c r="B166" s="79" t="s">
        <v>797</v>
      </c>
      <c r="C166" s="92">
        <v>4124566644</v>
      </c>
      <c r="D166" s="29">
        <v>7</v>
      </c>
      <c r="E166" s="29"/>
      <c r="F166" s="29"/>
      <c r="G166" s="29"/>
      <c r="H166" s="29"/>
      <c r="I166" s="29"/>
      <c r="J166" s="29"/>
      <c r="K166" s="29"/>
      <c r="L166" s="29"/>
      <c r="M166" s="29"/>
      <c r="N166" s="17"/>
    </row>
    <row r="167" spans="1:14" s="16" customFormat="1" ht="15.75" x14ac:dyDescent="0.25">
      <c r="A167" s="29">
        <v>3583</v>
      </c>
      <c r="B167" s="79" t="s">
        <v>352</v>
      </c>
      <c r="C167" s="92">
        <v>4124392888</v>
      </c>
      <c r="D167" s="29"/>
      <c r="E167" s="29"/>
      <c r="F167" s="29"/>
      <c r="G167" s="29"/>
      <c r="H167" s="29"/>
      <c r="I167" s="29"/>
      <c r="J167" s="29">
        <v>3</v>
      </c>
      <c r="K167" s="29"/>
      <c r="L167" s="29"/>
      <c r="M167" s="29"/>
      <c r="N167" s="17"/>
    </row>
    <row r="168" spans="1:14" s="16" customFormat="1" ht="15.75" x14ac:dyDescent="0.25">
      <c r="A168" s="29">
        <v>1353</v>
      </c>
      <c r="B168" s="79" t="s">
        <v>1467</v>
      </c>
      <c r="C168" s="92">
        <v>4124566969</v>
      </c>
      <c r="D168" s="29"/>
      <c r="E168" s="29"/>
      <c r="F168" s="29">
        <v>10</v>
      </c>
      <c r="G168" s="29"/>
      <c r="H168" s="29"/>
      <c r="I168" s="29"/>
      <c r="J168" s="29"/>
      <c r="K168" s="29"/>
      <c r="L168" s="29"/>
      <c r="M168" s="29"/>
      <c r="N168" s="17"/>
    </row>
    <row r="169" spans="1:14" s="16" customFormat="1" ht="15.75" x14ac:dyDescent="0.25">
      <c r="A169" s="29">
        <v>1654</v>
      </c>
      <c r="B169" s="79" t="s">
        <v>1506</v>
      </c>
      <c r="C169" s="92">
        <v>4124541058</v>
      </c>
      <c r="D169" s="29"/>
      <c r="E169" s="29"/>
      <c r="F169" s="29">
        <v>10</v>
      </c>
      <c r="G169" s="29"/>
      <c r="H169" s="29"/>
      <c r="I169" s="29"/>
      <c r="J169" s="29"/>
      <c r="K169" s="29"/>
      <c r="L169" s="29"/>
      <c r="M169" s="29"/>
      <c r="N169" s="17"/>
    </row>
    <row r="170" spans="1:14" s="16" customFormat="1" ht="15.75" x14ac:dyDescent="0.25">
      <c r="A170" s="29">
        <v>2254</v>
      </c>
      <c r="B170" s="79" t="s">
        <v>570</v>
      </c>
      <c r="C170" s="92">
        <v>4124490356</v>
      </c>
      <c r="D170" s="29"/>
      <c r="E170" s="29"/>
      <c r="F170" s="29"/>
      <c r="G170" s="29"/>
      <c r="H170" s="29"/>
      <c r="I170" s="29"/>
      <c r="J170" s="29">
        <v>3</v>
      </c>
      <c r="K170" s="29"/>
      <c r="L170" s="29"/>
      <c r="M170" s="29"/>
      <c r="N170" s="17"/>
    </row>
    <row r="171" spans="1:14" s="16" customFormat="1" ht="15.75" x14ac:dyDescent="0.25">
      <c r="A171" s="29" t="s">
        <v>397</v>
      </c>
      <c r="B171" s="79" t="s">
        <v>1947</v>
      </c>
      <c r="C171" s="92" t="s">
        <v>1950</v>
      </c>
      <c r="D171" s="29">
        <v>50</v>
      </c>
      <c r="E171" s="29">
        <v>20</v>
      </c>
      <c r="F171" s="29"/>
      <c r="G171" s="29"/>
      <c r="H171" s="29"/>
      <c r="I171" s="29"/>
      <c r="J171" s="29"/>
      <c r="K171" s="29"/>
      <c r="L171" s="29"/>
      <c r="M171" s="29" t="s">
        <v>1948</v>
      </c>
      <c r="N171" s="17"/>
    </row>
    <row r="172" spans="1:14" s="16" customFormat="1" ht="15.75" x14ac:dyDescent="0.25">
      <c r="A172" s="100"/>
      <c r="B172" s="119"/>
      <c r="C172" s="102"/>
      <c r="D172" s="100"/>
      <c r="E172" s="100"/>
      <c r="F172" s="100"/>
      <c r="G172" s="100"/>
      <c r="H172" s="100"/>
      <c r="I172" s="100"/>
      <c r="J172" s="100"/>
      <c r="K172" s="100"/>
      <c r="L172" s="100"/>
      <c r="M172" s="111" t="s">
        <v>1949</v>
      </c>
      <c r="N172" s="17"/>
    </row>
    <row r="173" spans="1:14" ht="15.75" x14ac:dyDescent="0.25">
      <c r="A173" s="18"/>
      <c r="B173" s="84"/>
      <c r="C173" s="85"/>
      <c r="D173" s="18"/>
      <c r="E173" s="18"/>
      <c r="F173" s="18"/>
      <c r="G173" s="18"/>
      <c r="H173" s="18"/>
      <c r="I173" s="18"/>
      <c r="J173" s="18"/>
      <c r="K173" s="18"/>
      <c r="L173" s="18"/>
      <c r="M173" s="44" t="s">
        <v>409</v>
      </c>
    </row>
    <row r="174" spans="1:14" ht="15.75" x14ac:dyDescent="0.25">
      <c r="A174" s="44"/>
      <c r="B174" s="86"/>
      <c r="C174" s="87"/>
      <c r="D174" s="44"/>
      <c r="E174" s="44"/>
      <c r="F174" s="44"/>
      <c r="G174" s="44"/>
      <c r="H174" s="44"/>
      <c r="I174" s="44"/>
      <c r="J174" s="44"/>
      <c r="K174" s="44"/>
      <c r="L174" s="44"/>
      <c r="M174" s="88"/>
    </row>
    <row r="175" spans="1:14" ht="15.75" x14ac:dyDescent="0.25">
      <c r="A175" s="93"/>
      <c r="B175" s="13" t="s">
        <v>18</v>
      </c>
      <c r="C175" s="88"/>
      <c r="D175" s="88">
        <f t="shared" ref="D175:L175" si="0">SUM(D5:D174)</f>
        <v>122</v>
      </c>
      <c r="E175" s="88">
        <f t="shared" si="0"/>
        <v>73</v>
      </c>
      <c r="F175" s="88">
        <f t="shared" si="0"/>
        <v>74</v>
      </c>
      <c r="G175" s="88">
        <f t="shared" si="0"/>
        <v>5</v>
      </c>
      <c r="H175" s="88">
        <f t="shared" si="0"/>
        <v>5</v>
      </c>
      <c r="I175" s="88">
        <f t="shared" si="0"/>
        <v>8</v>
      </c>
      <c r="J175" s="88">
        <f t="shared" si="0"/>
        <v>821</v>
      </c>
      <c r="K175" s="88">
        <f t="shared" si="0"/>
        <v>150</v>
      </c>
      <c r="L175" s="88">
        <f t="shared" si="0"/>
        <v>417</v>
      </c>
    </row>
  </sheetData>
  <mergeCells count="1">
    <mergeCell ref="A1:M1"/>
  </mergeCells>
  <conditionalFormatting sqref="C2:C3">
    <cfRule type="duplicateValues" dxfId="652" priority="114"/>
  </conditionalFormatting>
  <conditionalFormatting sqref="C2:C3">
    <cfRule type="duplicateValues" dxfId="651" priority="112"/>
    <cfRule type="duplicateValues" dxfId="650" priority="113"/>
  </conditionalFormatting>
  <conditionalFormatting sqref="C3">
    <cfRule type="duplicateValues" dxfId="649" priority="111"/>
  </conditionalFormatting>
  <conditionalFormatting sqref="C3">
    <cfRule type="duplicateValues" dxfId="648" priority="109"/>
    <cfRule type="duplicateValues" dxfId="647" priority="110"/>
  </conditionalFormatting>
  <conditionalFormatting sqref="C73">
    <cfRule type="duplicateValues" dxfId="646" priority="104"/>
  </conditionalFormatting>
  <conditionalFormatting sqref="C75:C78">
    <cfRule type="duplicateValues" dxfId="645" priority="103"/>
  </conditionalFormatting>
  <conditionalFormatting sqref="C79">
    <cfRule type="duplicateValues" dxfId="644" priority="102"/>
  </conditionalFormatting>
  <conditionalFormatting sqref="C175">
    <cfRule type="duplicateValues" dxfId="643" priority="101"/>
  </conditionalFormatting>
  <conditionalFormatting sqref="C175">
    <cfRule type="duplicateValues" dxfId="642" priority="100"/>
  </conditionalFormatting>
  <conditionalFormatting sqref="C175">
    <cfRule type="duplicateValues" dxfId="641" priority="99"/>
  </conditionalFormatting>
  <conditionalFormatting sqref="C175">
    <cfRule type="duplicateValues" dxfId="640" priority="117"/>
    <cfRule type="duplicateValues" dxfId="639" priority="118"/>
  </conditionalFormatting>
  <conditionalFormatting sqref="C175">
    <cfRule type="duplicateValues" dxfId="638" priority="119"/>
  </conditionalFormatting>
  <conditionalFormatting sqref="C75:C78 C21:C23 C72:C73 C2:C18">
    <cfRule type="duplicateValues" dxfId="637" priority="123"/>
  </conditionalFormatting>
  <conditionalFormatting sqref="C74">
    <cfRule type="duplicateValues" dxfId="636" priority="82"/>
  </conditionalFormatting>
  <conditionalFormatting sqref="C74">
    <cfRule type="duplicateValues" dxfId="635" priority="83"/>
  </conditionalFormatting>
  <conditionalFormatting sqref="C74">
    <cfRule type="duplicateValues" dxfId="634" priority="84"/>
  </conditionalFormatting>
  <conditionalFormatting sqref="C74">
    <cfRule type="duplicateValues" dxfId="633" priority="85"/>
  </conditionalFormatting>
  <conditionalFormatting sqref="C74">
    <cfRule type="duplicateValues" dxfId="632" priority="86"/>
  </conditionalFormatting>
  <conditionalFormatting sqref="C20">
    <cfRule type="duplicateValues" dxfId="631" priority="77"/>
  </conditionalFormatting>
  <conditionalFormatting sqref="C20">
    <cfRule type="duplicateValues" dxfId="630" priority="78"/>
  </conditionalFormatting>
  <conditionalFormatting sqref="C20">
    <cfRule type="duplicateValues" dxfId="629" priority="79"/>
  </conditionalFormatting>
  <conditionalFormatting sqref="C20">
    <cfRule type="duplicateValues" dxfId="628" priority="80"/>
  </conditionalFormatting>
  <conditionalFormatting sqref="C20">
    <cfRule type="duplicateValues" dxfId="627" priority="81"/>
  </conditionalFormatting>
  <conditionalFormatting sqref="C72 C21:C23 C5:C18">
    <cfRule type="duplicateValues" dxfId="626" priority="128"/>
  </conditionalFormatting>
  <conditionalFormatting sqref="C174">
    <cfRule type="duplicateValues" dxfId="625" priority="131"/>
  </conditionalFormatting>
  <conditionalFormatting sqref="C173">
    <cfRule type="duplicateValues" dxfId="624" priority="132"/>
  </conditionalFormatting>
  <conditionalFormatting sqref="C19">
    <cfRule type="duplicateValues" dxfId="623" priority="60"/>
  </conditionalFormatting>
  <conditionalFormatting sqref="C70:C71 C24:C58 C60:C66">
    <cfRule type="duplicateValues" dxfId="622" priority="56"/>
  </conditionalFormatting>
  <conditionalFormatting sqref="C70:C71">
    <cfRule type="duplicateValues" dxfId="621" priority="57"/>
  </conditionalFormatting>
  <conditionalFormatting sqref="C68:C69">
    <cfRule type="duplicateValues" dxfId="620" priority="51"/>
  </conditionalFormatting>
  <conditionalFormatting sqref="C68:C69">
    <cfRule type="duplicateValues" dxfId="619" priority="52"/>
  </conditionalFormatting>
  <conditionalFormatting sqref="C68:C69">
    <cfRule type="duplicateValues" dxfId="618" priority="53"/>
  </conditionalFormatting>
  <conditionalFormatting sqref="C68:C69">
    <cfRule type="duplicateValues" dxfId="617" priority="54"/>
  </conditionalFormatting>
  <conditionalFormatting sqref="C68:C69">
    <cfRule type="duplicateValues" dxfId="616" priority="55"/>
  </conditionalFormatting>
  <conditionalFormatting sqref="C70:C71">
    <cfRule type="duplicateValues" dxfId="615" priority="58"/>
  </conditionalFormatting>
  <conditionalFormatting sqref="C70:C71">
    <cfRule type="duplicateValues" dxfId="614" priority="59"/>
  </conditionalFormatting>
  <conditionalFormatting sqref="C67">
    <cfRule type="duplicateValues" dxfId="613" priority="50"/>
  </conditionalFormatting>
  <conditionalFormatting sqref="C176:C65536 C75:C129 C21:C23 C72:C73 C2:C18 C153:C172 C146:C151">
    <cfRule type="duplicateValues" dxfId="612" priority="139"/>
  </conditionalFormatting>
  <conditionalFormatting sqref="C59">
    <cfRule type="duplicateValues" dxfId="611" priority="7"/>
  </conditionalFormatting>
  <conditionalFormatting sqref="C152">
    <cfRule type="duplicateValues" dxfId="610" priority="4"/>
  </conditionalFormatting>
  <conditionalFormatting sqref="C152">
    <cfRule type="duplicateValues" dxfId="609" priority="5"/>
  </conditionalFormatting>
  <conditionalFormatting sqref="C152">
    <cfRule type="duplicateValues" dxfId="608" priority="6"/>
  </conditionalFormatting>
  <conditionalFormatting sqref="C2:C4">
    <cfRule type="duplicateValues" dxfId="607" priority="10977"/>
  </conditionalFormatting>
  <conditionalFormatting sqref="C2:C4">
    <cfRule type="duplicateValues" dxfId="606" priority="10982"/>
  </conditionalFormatting>
  <conditionalFormatting sqref="C2:C4">
    <cfRule type="duplicateValues" dxfId="605" priority="10983"/>
  </conditionalFormatting>
  <conditionalFormatting sqref="C2:C4">
    <cfRule type="duplicateValues" dxfId="604" priority="10986"/>
  </conditionalFormatting>
  <conditionalFormatting sqref="C4">
    <cfRule type="duplicateValues" dxfId="603" priority="10987"/>
  </conditionalFormatting>
  <conditionalFormatting sqref="C4">
    <cfRule type="duplicateValues" dxfId="602" priority="10988"/>
    <cfRule type="duplicateValues" dxfId="601" priority="10989"/>
  </conditionalFormatting>
  <conditionalFormatting sqref="C2:C4">
    <cfRule type="duplicateValues" dxfId="600" priority="10990"/>
  </conditionalFormatting>
  <conditionalFormatting sqref="C2:C4">
    <cfRule type="duplicateValues" dxfId="599" priority="10992"/>
  </conditionalFormatting>
  <conditionalFormatting sqref="C130:C145">
    <cfRule type="duplicateValues" dxfId="598" priority="11051"/>
  </conditionalFormatting>
  <conditionalFormatting sqref="C80:C129 C153:C172 C146:C151">
    <cfRule type="duplicateValues" dxfId="597" priority="11058"/>
  </conditionalFormatting>
  <conditionalFormatting sqref="C75:C129 C21:C23 C72:C73 C2:C18 C153:C172 C146:C151">
    <cfRule type="duplicateValues" dxfId="596" priority="11061"/>
  </conditionalFormatting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workbookViewId="0">
      <pane xSplit="3" ySplit="4" topLeftCell="D118" activePane="bottomRight" state="frozen"/>
      <selection activeCell="O333" sqref="O333"/>
      <selection pane="topRight" activeCell="O333" sqref="O333"/>
      <selection pane="bottomLeft" activeCell="O333" sqref="O333"/>
      <selection pane="bottomRight" activeCell="U130" sqref="U130"/>
    </sheetView>
  </sheetViews>
  <sheetFormatPr defaultRowHeight="15" x14ac:dyDescent="0.25"/>
  <cols>
    <col min="1" max="1" width="15.140625" style="89" customWidth="1"/>
    <col min="2" max="2" width="33.42578125" style="98" customWidth="1"/>
    <col min="3" max="3" width="18.140625" style="89" customWidth="1"/>
    <col min="4" max="8" width="6.85546875" style="89" customWidth="1"/>
    <col min="9" max="9" width="7.7109375" style="89" customWidth="1"/>
    <col min="10" max="12" width="9.140625" style="89"/>
    <col min="13" max="13" width="39.85546875" style="89" customWidth="1"/>
  </cols>
  <sheetData>
    <row r="1" spans="1:14" s="3" customFormat="1" ht="24" customHeight="1" x14ac:dyDescent="0.25">
      <c r="A1" s="556" t="s">
        <v>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4"/>
    </row>
    <row r="2" spans="1:14" s="3" customFormat="1" ht="15.75" x14ac:dyDescent="0.25">
      <c r="A2" s="77"/>
      <c r="B2" s="95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4"/>
    </row>
    <row r="3" spans="1:14" s="3" customFormat="1" ht="15.75" x14ac:dyDescent="0.25">
      <c r="A3" s="78"/>
      <c r="B3" s="96"/>
      <c r="C3" s="78"/>
      <c r="D3" s="78"/>
      <c r="E3" s="78"/>
      <c r="F3" s="78"/>
      <c r="G3" s="78"/>
      <c r="H3" s="78"/>
      <c r="I3" s="78" t="s">
        <v>2</v>
      </c>
      <c r="J3" s="78"/>
      <c r="K3" s="78"/>
      <c r="L3" s="78"/>
      <c r="M3" s="77"/>
      <c r="N3" s="4"/>
    </row>
    <row r="4" spans="1:14" s="3" customFormat="1" ht="63" x14ac:dyDescent="0.25">
      <c r="A4" s="28" t="s">
        <v>3</v>
      </c>
      <c r="B4" s="97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457</v>
      </c>
      <c r="N4" s="4"/>
    </row>
    <row r="5" spans="1:14" s="3" customFormat="1" ht="15.75" x14ac:dyDescent="0.25">
      <c r="A5" s="28"/>
      <c r="B5" s="78" t="s">
        <v>1714</v>
      </c>
      <c r="C5" s="10"/>
      <c r="D5" s="11"/>
      <c r="E5" s="11"/>
      <c r="F5" s="11"/>
      <c r="G5" s="11"/>
      <c r="H5" s="11"/>
      <c r="I5" s="11"/>
      <c r="J5" s="11"/>
      <c r="K5" s="29"/>
      <c r="L5" s="11"/>
      <c r="M5" s="11"/>
      <c r="N5" s="4"/>
    </row>
    <row r="6" spans="1:14" s="3" customFormat="1" ht="15.75" x14ac:dyDescent="0.25">
      <c r="A6" s="58">
        <v>4170</v>
      </c>
      <c r="B6" s="31" t="s">
        <v>1429</v>
      </c>
      <c r="C6" s="29">
        <v>4124171923</v>
      </c>
      <c r="D6" s="29"/>
      <c r="E6" s="29"/>
      <c r="F6" s="29"/>
      <c r="G6" s="29"/>
      <c r="H6" s="29"/>
      <c r="I6" s="29">
        <v>3</v>
      </c>
      <c r="J6" s="29"/>
      <c r="K6" s="29"/>
      <c r="L6" s="29"/>
      <c r="M6" s="29"/>
      <c r="N6" s="4"/>
    </row>
    <row r="7" spans="1:14" s="3" customFormat="1" ht="15.75" x14ac:dyDescent="0.25">
      <c r="A7" s="29">
        <v>3264</v>
      </c>
      <c r="B7" s="31" t="s">
        <v>145</v>
      </c>
      <c r="C7" s="29">
        <v>4124171218</v>
      </c>
      <c r="D7" s="29">
        <v>5</v>
      </c>
      <c r="E7" s="29">
        <v>5</v>
      </c>
      <c r="F7" s="29">
        <v>5</v>
      </c>
      <c r="G7" s="29"/>
      <c r="H7" s="29"/>
      <c r="I7" s="29">
        <v>5</v>
      </c>
      <c r="J7" s="29"/>
      <c r="K7" s="29"/>
      <c r="L7" s="29"/>
      <c r="M7" s="29"/>
      <c r="N7" s="4"/>
    </row>
    <row r="8" spans="1:14" s="3" customFormat="1" ht="15.75" x14ac:dyDescent="0.25">
      <c r="A8" s="29">
        <v>4263</v>
      </c>
      <c r="B8" s="31" t="s">
        <v>440</v>
      </c>
      <c r="C8" s="29">
        <v>4124170977</v>
      </c>
      <c r="D8" s="29">
        <v>5</v>
      </c>
      <c r="E8" s="29">
        <v>5</v>
      </c>
      <c r="F8" s="29">
        <v>5</v>
      </c>
      <c r="G8" s="29"/>
      <c r="H8" s="29"/>
      <c r="I8" s="29"/>
      <c r="J8" s="29"/>
      <c r="K8" s="29"/>
      <c r="L8" s="29"/>
      <c r="M8" s="29"/>
      <c r="N8" s="4"/>
    </row>
    <row r="9" spans="1:14" s="3" customFormat="1" ht="15.75" x14ac:dyDescent="0.25">
      <c r="A9" s="29">
        <v>1533</v>
      </c>
      <c r="B9" s="79" t="s">
        <v>134</v>
      </c>
      <c r="C9" s="92">
        <v>4124139813</v>
      </c>
      <c r="D9" s="29"/>
      <c r="E9" s="29"/>
      <c r="F9" s="29"/>
      <c r="G9" s="29"/>
      <c r="H9" s="29"/>
      <c r="I9" s="29"/>
      <c r="J9" s="29"/>
      <c r="K9" s="29"/>
      <c r="L9" s="29">
        <v>5</v>
      </c>
      <c r="M9" s="29"/>
      <c r="N9" s="4"/>
    </row>
    <row r="10" spans="1:14" s="3" customFormat="1" ht="15.75" x14ac:dyDescent="0.25">
      <c r="A10" s="29">
        <v>3857</v>
      </c>
      <c r="B10" s="31" t="s">
        <v>1718</v>
      </c>
      <c r="C10" s="29">
        <v>4124142016</v>
      </c>
      <c r="D10" s="29"/>
      <c r="E10" s="29"/>
      <c r="F10" s="29"/>
      <c r="G10" s="29"/>
      <c r="H10" s="29"/>
      <c r="I10" s="29"/>
      <c r="J10" s="29"/>
      <c r="K10" s="29"/>
      <c r="L10" s="29">
        <v>5</v>
      </c>
      <c r="M10" s="29"/>
      <c r="N10" s="4"/>
    </row>
    <row r="11" spans="1:14" s="3" customFormat="1" ht="18" customHeight="1" x14ac:dyDescent="0.25">
      <c r="A11" s="74">
        <v>1645</v>
      </c>
      <c r="B11" s="115" t="s">
        <v>1719</v>
      </c>
      <c r="C11" s="74" t="s">
        <v>1682</v>
      </c>
      <c r="D11" s="74"/>
      <c r="E11" s="74"/>
      <c r="F11" s="74"/>
      <c r="G11" s="74"/>
      <c r="H11" s="74"/>
      <c r="I11" s="74"/>
      <c r="J11" s="74"/>
      <c r="K11" s="74">
        <v>14</v>
      </c>
      <c r="L11" s="74"/>
      <c r="M11" s="74" t="s">
        <v>1682</v>
      </c>
      <c r="N11" s="4"/>
    </row>
    <row r="12" spans="1:14" s="3" customFormat="1" ht="15.75" x14ac:dyDescent="0.25">
      <c r="A12" s="29">
        <v>5589</v>
      </c>
      <c r="B12" s="31" t="s">
        <v>901</v>
      </c>
      <c r="C12" s="29">
        <v>4124156647</v>
      </c>
      <c r="D12" s="29"/>
      <c r="E12" s="29"/>
      <c r="F12" s="29"/>
      <c r="G12" s="29"/>
      <c r="H12" s="29"/>
      <c r="I12" s="29"/>
      <c r="J12" s="29"/>
      <c r="K12" s="29"/>
      <c r="L12" s="29">
        <v>5</v>
      </c>
      <c r="M12" s="29"/>
      <c r="N12" s="4"/>
    </row>
    <row r="13" spans="1:14" s="3" customFormat="1" ht="15.75" x14ac:dyDescent="0.25">
      <c r="A13" s="29">
        <v>2370</v>
      </c>
      <c r="B13" s="31" t="s">
        <v>861</v>
      </c>
      <c r="C13" s="29">
        <v>4124141967</v>
      </c>
      <c r="D13" s="29"/>
      <c r="E13" s="29"/>
      <c r="F13" s="29"/>
      <c r="G13" s="29"/>
      <c r="H13" s="29"/>
      <c r="I13" s="29"/>
      <c r="J13" s="29"/>
      <c r="K13" s="29"/>
      <c r="L13" s="29">
        <v>3</v>
      </c>
      <c r="M13" s="29"/>
      <c r="N13" s="4"/>
    </row>
    <row r="14" spans="1:14" s="3" customFormat="1" ht="15.75" x14ac:dyDescent="0.25">
      <c r="A14" s="91">
        <v>3691</v>
      </c>
      <c r="B14" s="31" t="s">
        <v>1723</v>
      </c>
      <c r="C14" s="29">
        <v>4124175644</v>
      </c>
      <c r="D14" s="29">
        <v>5</v>
      </c>
      <c r="E14" s="29">
        <v>5</v>
      </c>
      <c r="F14" s="29">
        <v>5</v>
      </c>
      <c r="G14" s="29"/>
      <c r="H14" s="29"/>
      <c r="I14" s="29">
        <v>5</v>
      </c>
      <c r="J14" s="29"/>
      <c r="K14" s="29"/>
      <c r="L14" s="29"/>
      <c r="M14" s="29"/>
      <c r="N14" s="4"/>
    </row>
    <row r="15" spans="1:14" s="3" customFormat="1" ht="15.75" x14ac:dyDescent="0.25">
      <c r="A15" s="29">
        <v>3691</v>
      </c>
      <c r="B15" s="31" t="s">
        <v>1723</v>
      </c>
      <c r="C15" s="29">
        <v>4124176037</v>
      </c>
      <c r="D15" s="29">
        <v>5</v>
      </c>
      <c r="E15" s="29">
        <v>5</v>
      </c>
      <c r="F15" s="29">
        <v>5</v>
      </c>
      <c r="G15" s="29"/>
      <c r="H15" s="29"/>
      <c r="I15" s="29">
        <v>5</v>
      </c>
      <c r="J15" s="29"/>
      <c r="K15" s="29"/>
      <c r="L15" s="29"/>
      <c r="M15" s="29"/>
      <c r="N15" s="4"/>
    </row>
    <row r="16" spans="1:14" s="3" customFormat="1" ht="15.75" x14ac:dyDescent="0.25">
      <c r="A16" s="29"/>
      <c r="B16" s="37" t="s">
        <v>590</v>
      </c>
      <c r="C16" s="92"/>
      <c r="D16" s="29"/>
      <c r="E16" s="29"/>
      <c r="F16" s="29"/>
      <c r="G16" s="29"/>
      <c r="H16" s="29"/>
      <c r="I16" s="29"/>
      <c r="J16" s="29"/>
      <c r="K16" s="29"/>
      <c r="L16" s="29"/>
      <c r="M16" s="55" t="s">
        <v>1715</v>
      </c>
      <c r="N16" s="4"/>
    </row>
    <row r="17" spans="1:14" s="3" customFormat="1" ht="15.75" x14ac:dyDescent="0.25">
      <c r="A17" s="29">
        <v>4931</v>
      </c>
      <c r="B17" s="31" t="s">
        <v>1716</v>
      </c>
      <c r="C17" s="29">
        <v>4124154742</v>
      </c>
      <c r="D17" s="29"/>
      <c r="E17" s="29"/>
      <c r="F17" s="29"/>
      <c r="G17" s="29"/>
      <c r="H17" s="29"/>
      <c r="I17" s="29"/>
      <c r="J17" s="29"/>
      <c r="K17" s="29"/>
      <c r="L17" s="29">
        <v>15</v>
      </c>
      <c r="M17" s="29"/>
      <c r="N17" s="4"/>
    </row>
    <row r="18" spans="1:14" s="3" customFormat="1" ht="15.75" x14ac:dyDescent="0.25">
      <c r="A18" s="29">
        <v>4830</v>
      </c>
      <c r="B18" s="31" t="s">
        <v>1717</v>
      </c>
      <c r="C18" s="29">
        <v>4124141639</v>
      </c>
      <c r="D18" s="29"/>
      <c r="E18" s="29"/>
      <c r="F18" s="29"/>
      <c r="G18" s="29"/>
      <c r="H18" s="29"/>
      <c r="I18" s="29"/>
      <c r="J18" s="29"/>
      <c r="K18" s="29"/>
      <c r="L18" s="29">
        <v>10</v>
      </c>
      <c r="M18" s="29"/>
      <c r="N18" s="4"/>
    </row>
    <row r="19" spans="1:14" s="3" customFormat="1" ht="15.75" x14ac:dyDescent="0.25">
      <c r="A19" s="100"/>
      <c r="B19" s="116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 t="s">
        <v>1724</v>
      </c>
      <c r="N19" s="4"/>
    </row>
    <row r="20" spans="1:14" s="3" customFormat="1" ht="15.75" x14ac:dyDescent="0.25">
      <c r="A20" s="29"/>
      <c r="B20" s="78" t="s">
        <v>1725</v>
      </c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4"/>
    </row>
    <row r="21" spans="1:14" s="3" customFormat="1" ht="15.75" x14ac:dyDescent="0.25">
      <c r="A21" s="91">
        <v>4565</v>
      </c>
      <c r="B21" s="31" t="s">
        <v>1726</v>
      </c>
      <c r="C21" s="29">
        <v>4124077510</v>
      </c>
      <c r="D21" s="29"/>
      <c r="E21" s="29"/>
      <c r="F21" s="29"/>
      <c r="G21" s="29"/>
      <c r="H21" s="29"/>
      <c r="I21" s="29"/>
      <c r="J21" s="29">
        <v>3</v>
      </c>
      <c r="K21" s="29"/>
      <c r="L21" s="29"/>
      <c r="M21" s="29"/>
      <c r="N21" s="4"/>
    </row>
    <row r="22" spans="1:14" s="16" customFormat="1" ht="15.75" x14ac:dyDescent="0.25">
      <c r="A22" s="29">
        <v>3497</v>
      </c>
      <c r="B22" s="79" t="s">
        <v>1727</v>
      </c>
      <c r="C22" s="92">
        <v>4124075561</v>
      </c>
      <c r="D22" s="29"/>
      <c r="E22" s="29"/>
      <c r="F22" s="29"/>
      <c r="G22" s="29"/>
      <c r="H22" s="29"/>
      <c r="I22" s="29"/>
      <c r="J22" s="29">
        <v>3</v>
      </c>
      <c r="K22" s="29"/>
      <c r="L22" s="29"/>
      <c r="M22" s="29"/>
      <c r="N22" s="17"/>
    </row>
    <row r="23" spans="1:14" s="16" customFormat="1" ht="15.75" x14ac:dyDescent="0.25">
      <c r="A23" s="29">
        <v>3310</v>
      </c>
      <c r="B23" s="79" t="s">
        <v>1295</v>
      </c>
      <c r="C23" s="92">
        <v>4124131602</v>
      </c>
      <c r="D23" s="29"/>
      <c r="E23" s="29"/>
      <c r="F23" s="29"/>
      <c r="G23" s="29"/>
      <c r="H23" s="29"/>
      <c r="I23" s="29"/>
      <c r="J23" s="29">
        <v>3</v>
      </c>
      <c r="K23" s="29"/>
      <c r="L23" s="29"/>
      <c r="M23" s="29"/>
      <c r="N23" s="17"/>
    </row>
    <row r="24" spans="1:14" s="16" customFormat="1" ht="15.75" x14ac:dyDescent="0.25">
      <c r="A24" s="29">
        <v>2015</v>
      </c>
      <c r="B24" s="31" t="s">
        <v>1200</v>
      </c>
      <c r="C24" s="92">
        <v>4124130929</v>
      </c>
      <c r="D24" s="29"/>
      <c r="E24" s="29"/>
      <c r="F24" s="29"/>
      <c r="G24" s="29"/>
      <c r="H24" s="29"/>
      <c r="I24" s="29"/>
      <c r="J24" s="29">
        <v>6</v>
      </c>
      <c r="K24" s="29"/>
      <c r="L24" s="29"/>
      <c r="M24" s="29"/>
      <c r="N24" s="17"/>
    </row>
    <row r="25" spans="1:14" s="16" customFormat="1" ht="15.75" x14ac:dyDescent="0.25">
      <c r="A25" s="29">
        <v>1658</v>
      </c>
      <c r="B25" s="79" t="s">
        <v>349</v>
      </c>
      <c r="C25" s="92">
        <v>4124110051</v>
      </c>
      <c r="D25" s="29"/>
      <c r="E25" s="29"/>
      <c r="F25" s="29"/>
      <c r="G25" s="29"/>
      <c r="H25" s="29"/>
      <c r="I25" s="29">
        <v>5</v>
      </c>
      <c r="J25" s="29"/>
      <c r="K25" s="29"/>
      <c r="L25" s="29"/>
      <c r="M25" s="29"/>
      <c r="N25" s="17"/>
    </row>
    <row r="26" spans="1:14" s="16" customFormat="1" ht="15.75" x14ac:dyDescent="0.25">
      <c r="A26" s="29">
        <v>1535</v>
      </c>
      <c r="B26" s="79" t="s">
        <v>1045</v>
      </c>
      <c r="C26" s="92">
        <v>4124090372</v>
      </c>
      <c r="D26" s="29"/>
      <c r="E26" s="29"/>
      <c r="F26" s="29"/>
      <c r="G26" s="29"/>
      <c r="H26" s="29"/>
      <c r="I26" s="29"/>
      <c r="J26" s="29">
        <v>5</v>
      </c>
      <c r="K26" s="29"/>
      <c r="L26" s="29"/>
      <c r="M26" s="29"/>
      <c r="N26" s="17"/>
    </row>
    <row r="27" spans="1:14" s="16" customFormat="1" ht="15.75" x14ac:dyDescent="0.25">
      <c r="A27" s="29">
        <v>3278</v>
      </c>
      <c r="B27" s="79" t="s">
        <v>1728</v>
      </c>
      <c r="C27" s="92">
        <v>4124223831</v>
      </c>
      <c r="D27" s="29"/>
      <c r="E27" s="29"/>
      <c r="F27" s="29"/>
      <c r="G27" s="29"/>
      <c r="H27" s="29"/>
      <c r="I27" s="29"/>
      <c r="J27" s="29">
        <v>5</v>
      </c>
      <c r="K27" s="29"/>
      <c r="L27" s="29"/>
      <c r="M27" s="29"/>
      <c r="N27" s="17"/>
    </row>
    <row r="28" spans="1:14" s="16" customFormat="1" ht="15.75" x14ac:dyDescent="0.25">
      <c r="A28" s="29">
        <v>4260</v>
      </c>
      <c r="B28" s="79" t="s">
        <v>1735</v>
      </c>
      <c r="C28" s="92">
        <v>4124228241</v>
      </c>
      <c r="D28" s="29"/>
      <c r="E28" s="29"/>
      <c r="F28" s="29"/>
      <c r="G28" s="29"/>
      <c r="H28" s="29"/>
      <c r="I28" s="29"/>
      <c r="J28" s="29">
        <v>7</v>
      </c>
      <c r="K28" s="29"/>
      <c r="L28" s="29"/>
      <c r="M28" s="29"/>
      <c r="N28" s="17"/>
    </row>
    <row r="29" spans="1:14" s="16" customFormat="1" ht="15.75" x14ac:dyDescent="0.25">
      <c r="A29" s="29">
        <v>3890</v>
      </c>
      <c r="B29" s="79" t="s">
        <v>289</v>
      </c>
      <c r="C29" s="92">
        <v>4124240922</v>
      </c>
      <c r="D29" s="29"/>
      <c r="E29" s="29"/>
      <c r="F29" s="29"/>
      <c r="G29" s="29"/>
      <c r="H29" s="29"/>
      <c r="I29" s="29"/>
      <c r="J29" s="29">
        <v>5</v>
      </c>
      <c r="K29" s="29"/>
      <c r="L29" s="29"/>
      <c r="M29" s="91" t="s">
        <v>1737</v>
      </c>
      <c r="N29" s="17"/>
    </row>
    <row r="30" spans="1:14" s="16" customFormat="1" ht="15.75" x14ac:dyDescent="0.25">
      <c r="A30" s="58">
        <v>4274</v>
      </c>
      <c r="B30" s="79" t="s">
        <v>1729</v>
      </c>
      <c r="C30" s="92">
        <v>4124266113</v>
      </c>
      <c r="D30" s="29"/>
      <c r="E30" s="29"/>
      <c r="F30" s="29"/>
      <c r="G30" s="29"/>
      <c r="H30" s="29"/>
      <c r="I30" s="29"/>
      <c r="J30" s="29">
        <v>5</v>
      </c>
      <c r="K30" s="29"/>
      <c r="L30" s="29"/>
      <c r="M30" s="29"/>
      <c r="N30" s="17"/>
    </row>
    <row r="31" spans="1:14" s="16" customFormat="1" ht="15.75" x14ac:dyDescent="0.25">
      <c r="A31" s="29">
        <v>5589</v>
      </c>
      <c r="B31" s="79" t="s">
        <v>1730</v>
      </c>
      <c r="C31" s="92">
        <v>4124226034</v>
      </c>
      <c r="D31" s="29"/>
      <c r="E31" s="29"/>
      <c r="F31" s="29"/>
      <c r="G31" s="29"/>
      <c r="H31" s="29"/>
      <c r="I31" s="29"/>
      <c r="J31" s="29">
        <v>5</v>
      </c>
      <c r="K31" s="29"/>
      <c r="L31" s="29"/>
      <c r="M31" s="29"/>
      <c r="N31" s="17"/>
    </row>
    <row r="32" spans="1:14" s="16" customFormat="1" ht="15.75" x14ac:dyDescent="0.25">
      <c r="A32" s="29">
        <v>3342</v>
      </c>
      <c r="B32" s="79" t="s">
        <v>1731</v>
      </c>
      <c r="C32" s="92">
        <v>4124225460</v>
      </c>
      <c r="D32" s="29"/>
      <c r="E32" s="29"/>
      <c r="F32" s="29"/>
      <c r="G32" s="29"/>
      <c r="H32" s="29"/>
      <c r="I32" s="29"/>
      <c r="J32" s="29">
        <v>5</v>
      </c>
      <c r="K32" s="29"/>
      <c r="L32" s="29"/>
      <c r="M32" s="29"/>
      <c r="N32" s="17"/>
    </row>
    <row r="33" spans="1:14" s="16" customFormat="1" ht="15.75" x14ac:dyDescent="0.25">
      <c r="A33" s="29">
        <v>2046</v>
      </c>
      <c r="B33" s="79" t="s">
        <v>1732</v>
      </c>
      <c r="C33" s="92">
        <v>4124208041</v>
      </c>
      <c r="D33" s="29">
        <v>5</v>
      </c>
      <c r="E33" s="29"/>
      <c r="F33" s="29"/>
      <c r="G33" s="29"/>
      <c r="H33" s="29"/>
      <c r="I33" s="29"/>
      <c r="J33" s="29"/>
      <c r="K33" s="29"/>
      <c r="L33" s="29"/>
      <c r="M33" s="29"/>
      <c r="N33" s="17"/>
    </row>
    <row r="34" spans="1:14" s="16" customFormat="1" ht="15.75" x14ac:dyDescent="0.25">
      <c r="A34" s="29">
        <v>3500</v>
      </c>
      <c r="B34" s="79" t="s">
        <v>1733</v>
      </c>
      <c r="C34" s="92">
        <v>4124194818</v>
      </c>
      <c r="D34" s="29">
        <v>5</v>
      </c>
      <c r="E34" s="29"/>
      <c r="F34" s="29">
        <v>5</v>
      </c>
      <c r="G34" s="29"/>
      <c r="H34" s="29"/>
      <c r="I34" s="29"/>
      <c r="J34" s="29"/>
      <c r="K34" s="29"/>
      <c r="L34" s="29"/>
      <c r="M34" s="29"/>
      <c r="N34" s="17"/>
    </row>
    <row r="35" spans="1:14" s="16" customFormat="1" ht="15.75" x14ac:dyDescent="0.25">
      <c r="A35" s="29">
        <v>3181</v>
      </c>
      <c r="B35" s="79" t="s">
        <v>1734</v>
      </c>
      <c r="C35" s="92">
        <v>4124191632</v>
      </c>
      <c r="D35" s="29"/>
      <c r="E35" s="29"/>
      <c r="F35" s="29">
        <v>5</v>
      </c>
      <c r="G35" s="29"/>
      <c r="H35" s="29"/>
      <c r="I35" s="29"/>
      <c r="J35" s="29"/>
      <c r="K35" s="29"/>
      <c r="L35" s="29"/>
      <c r="M35" s="29"/>
      <c r="N35" s="17"/>
    </row>
    <row r="36" spans="1:14" s="16" customFormat="1" ht="15.75" x14ac:dyDescent="0.25">
      <c r="A36" s="29">
        <v>3465</v>
      </c>
      <c r="B36" s="79" t="s">
        <v>84</v>
      </c>
      <c r="C36" s="92">
        <v>4124198456</v>
      </c>
      <c r="D36" s="29"/>
      <c r="E36" s="29"/>
      <c r="F36" s="29">
        <v>10</v>
      </c>
      <c r="G36" s="29"/>
      <c r="H36" s="29"/>
      <c r="I36" s="29">
        <v>5</v>
      </c>
      <c r="J36" s="29"/>
      <c r="K36" s="29"/>
      <c r="L36" s="29"/>
      <c r="M36" s="58" t="s">
        <v>1736</v>
      </c>
      <c r="N36" s="17"/>
    </row>
    <row r="37" spans="1:14" s="16" customFormat="1" ht="15.75" x14ac:dyDescent="0.25">
      <c r="A37" s="99">
        <v>5511</v>
      </c>
      <c r="B37" s="79" t="s">
        <v>418</v>
      </c>
      <c r="C37" s="92">
        <v>4124177515</v>
      </c>
      <c r="D37" s="29"/>
      <c r="E37" s="29"/>
      <c r="F37" s="29"/>
      <c r="G37" s="29"/>
      <c r="H37" s="29"/>
      <c r="I37" s="29"/>
      <c r="J37" s="29"/>
      <c r="K37" s="29"/>
      <c r="L37" s="29">
        <v>10</v>
      </c>
      <c r="M37" s="29"/>
      <c r="N37" s="17"/>
    </row>
    <row r="38" spans="1:14" s="16" customFormat="1" ht="15.75" x14ac:dyDescent="0.25">
      <c r="A38" s="29">
        <v>5615</v>
      </c>
      <c r="B38" s="79" t="s">
        <v>1738</v>
      </c>
      <c r="C38" s="92">
        <v>4123722945</v>
      </c>
      <c r="D38" s="29"/>
      <c r="E38" s="29"/>
      <c r="F38" s="29"/>
      <c r="G38" s="29"/>
      <c r="H38" s="29"/>
      <c r="I38" s="29"/>
      <c r="J38" s="29"/>
      <c r="K38" s="29"/>
      <c r="L38" s="29">
        <v>2</v>
      </c>
      <c r="M38" s="29"/>
      <c r="N38" s="17"/>
    </row>
    <row r="39" spans="1:14" s="16" customFormat="1" ht="15.75" x14ac:dyDescent="0.25">
      <c r="A39" s="29">
        <v>2078</v>
      </c>
      <c r="B39" s="79" t="s">
        <v>1739</v>
      </c>
      <c r="C39" s="92">
        <v>4124177026</v>
      </c>
      <c r="D39" s="29"/>
      <c r="E39" s="29"/>
      <c r="F39" s="29"/>
      <c r="G39" s="29"/>
      <c r="H39" s="29"/>
      <c r="I39" s="29"/>
      <c r="J39" s="29"/>
      <c r="K39" s="29"/>
      <c r="L39" s="29">
        <v>3</v>
      </c>
      <c r="M39" s="29"/>
      <c r="N39" s="17"/>
    </row>
    <row r="40" spans="1:14" s="16" customFormat="1" ht="15.75" x14ac:dyDescent="0.25">
      <c r="A40" s="29">
        <v>5465</v>
      </c>
      <c r="B40" s="79" t="s">
        <v>929</v>
      </c>
      <c r="C40" s="92">
        <v>4124175012</v>
      </c>
      <c r="D40" s="29"/>
      <c r="E40" s="29"/>
      <c r="F40" s="29"/>
      <c r="G40" s="29"/>
      <c r="H40" s="29"/>
      <c r="I40" s="29"/>
      <c r="J40" s="29"/>
      <c r="K40" s="29"/>
      <c r="L40" s="29">
        <v>5</v>
      </c>
      <c r="M40" s="99">
        <v>20</v>
      </c>
      <c r="N40" s="17"/>
    </row>
    <row r="41" spans="1:14" s="16" customFormat="1" ht="15.75" x14ac:dyDescent="0.25">
      <c r="A41" s="29">
        <v>5575</v>
      </c>
      <c r="B41" s="79" t="s">
        <v>1740</v>
      </c>
      <c r="C41" s="92">
        <v>4124177132</v>
      </c>
      <c r="D41" s="29"/>
      <c r="E41" s="29"/>
      <c r="F41" s="29"/>
      <c r="G41" s="29"/>
      <c r="H41" s="29"/>
      <c r="I41" s="29"/>
      <c r="J41" s="29"/>
      <c r="K41" s="29"/>
      <c r="L41" s="29">
        <v>10</v>
      </c>
      <c r="M41" s="55" t="s">
        <v>1741</v>
      </c>
      <c r="N41" s="17"/>
    </row>
    <row r="42" spans="1:14" s="16" customFormat="1" ht="15.75" x14ac:dyDescent="0.25">
      <c r="A42" s="100"/>
      <c r="B42" s="101"/>
      <c r="C42" s="102"/>
      <c r="D42" s="100"/>
      <c r="E42" s="100"/>
      <c r="F42" s="100"/>
      <c r="G42" s="100"/>
      <c r="H42" s="100"/>
      <c r="I42" s="100"/>
      <c r="J42" s="100"/>
      <c r="K42" s="100"/>
      <c r="L42" s="100"/>
      <c r="M42" s="100" t="s">
        <v>1742</v>
      </c>
      <c r="N42" s="17"/>
    </row>
    <row r="43" spans="1:14" s="16" customFormat="1" ht="15.75" x14ac:dyDescent="0.25">
      <c r="A43" s="29"/>
      <c r="B43" s="78" t="s">
        <v>1743</v>
      </c>
      <c r="C43" s="92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17"/>
    </row>
    <row r="44" spans="1:14" s="16" customFormat="1" ht="15.75" x14ac:dyDescent="0.25">
      <c r="A44" s="58">
        <v>5615</v>
      </c>
      <c r="B44" s="80" t="s">
        <v>1744</v>
      </c>
      <c r="C44" s="92">
        <v>4123722459</v>
      </c>
      <c r="D44" s="29"/>
      <c r="E44" s="29"/>
      <c r="F44" s="29"/>
      <c r="G44" s="29"/>
      <c r="H44" s="29"/>
      <c r="I44" s="29"/>
      <c r="J44" s="29">
        <v>3</v>
      </c>
      <c r="K44" s="29"/>
      <c r="L44" s="29"/>
      <c r="M44" s="29"/>
      <c r="N44" s="17"/>
    </row>
    <row r="45" spans="1:14" s="16" customFormat="1" ht="15.75" x14ac:dyDescent="0.25">
      <c r="A45" s="29">
        <v>4109</v>
      </c>
      <c r="B45" s="79" t="s">
        <v>743</v>
      </c>
      <c r="C45" s="92">
        <v>4124209009</v>
      </c>
      <c r="D45" s="29"/>
      <c r="E45" s="29"/>
      <c r="F45" s="29"/>
      <c r="G45" s="29"/>
      <c r="H45" s="29"/>
      <c r="I45" s="29"/>
      <c r="J45" s="29">
        <v>5</v>
      </c>
      <c r="K45" s="29"/>
      <c r="L45" s="29"/>
      <c r="M45" s="29"/>
      <c r="N45" s="17"/>
    </row>
    <row r="46" spans="1:14" s="16" customFormat="1" ht="15.75" x14ac:dyDescent="0.25">
      <c r="A46" s="29">
        <v>4589</v>
      </c>
      <c r="B46" s="82" t="s">
        <v>1745</v>
      </c>
      <c r="C46" s="92">
        <v>4124031762</v>
      </c>
      <c r="D46" s="29"/>
      <c r="E46" s="29"/>
      <c r="F46" s="29"/>
      <c r="G46" s="29"/>
      <c r="H46" s="29"/>
      <c r="I46" s="29"/>
      <c r="J46" s="29">
        <v>5</v>
      </c>
      <c r="K46" s="29"/>
      <c r="L46" s="29"/>
      <c r="M46" s="29"/>
      <c r="N46" s="17"/>
    </row>
    <row r="47" spans="1:14" s="16" customFormat="1" ht="15.75" x14ac:dyDescent="0.25">
      <c r="A47" s="29">
        <v>4588</v>
      </c>
      <c r="B47" s="80" t="s">
        <v>1746</v>
      </c>
      <c r="C47" s="92">
        <v>4124131728</v>
      </c>
      <c r="D47" s="29"/>
      <c r="E47" s="29"/>
      <c r="F47" s="29"/>
      <c r="G47" s="29"/>
      <c r="H47" s="29"/>
      <c r="I47" s="29"/>
      <c r="J47" s="29">
        <v>3</v>
      </c>
      <c r="K47" s="29"/>
      <c r="L47" s="29"/>
      <c r="M47" s="29"/>
      <c r="N47" s="17"/>
    </row>
    <row r="48" spans="1:14" s="16" customFormat="1" ht="15.75" x14ac:dyDescent="0.25">
      <c r="A48" s="29">
        <v>4437</v>
      </c>
      <c r="B48" s="80" t="s">
        <v>1202</v>
      </c>
      <c r="C48" s="92">
        <v>4124138433</v>
      </c>
      <c r="D48" s="29"/>
      <c r="E48" s="29"/>
      <c r="F48" s="29"/>
      <c r="G48" s="29"/>
      <c r="H48" s="29"/>
      <c r="I48" s="29"/>
      <c r="J48" s="29">
        <v>7</v>
      </c>
      <c r="K48" s="29"/>
      <c r="L48" s="29"/>
      <c r="M48" s="29"/>
      <c r="N48" s="17"/>
    </row>
    <row r="49" spans="1:14" s="16" customFormat="1" ht="15.75" x14ac:dyDescent="0.25">
      <c r="A49" s="29">
        <v>5366</v>
      </c>
      <c r="B49" s="80" t="s">
        <v>941</v>
      </c>
      <c r="C49" s="92">
        <v>4124247893</v>
      </c>
      <c r="D49" s="29"/>
      <c r="E49" s="29"/>
      <c r="F49" s="29"/>
      <c r="G49" s="29"/>
      <c r="H49" s="29"/>
      <c r="I49" s="29"/>
      <c r="J49" s="29">
        <v>3</v>
      </c>
      <c r="K49" s="29"/>
      <c r="L49" s="29"/>
      <c r="M49" s="29"/>
      <c r="N49" s="17"/>
    </row>
    <row r="50" spans="1:14" s="16" customFormat="1" ht="15.75" x14ac:dyDescent="0.25">
      <c r="A50" s="29">
        <v>3228</v>
      </c>
      <c r="B50" s="80" t="s">
        <v>1747</v>
      </c>
      <c r="C50" s="92">
        <v>4124243812</v>
      </c>
      <c r="D50" s="29"/>
      <c r="E50" s="29"/>
      <c r="F50" s="29"/>
      <c r="G50" s="29"/>
      <c r="H50" s="29"/>
      <c r="I50" s="29"/>
      <c r="J50" s="29">
        <v>10</v>
      </c>
      <c r="K50" s="29"/>
      <c r="L50" s="29"/>
      <c r="M50" s="29"/>
      <c r="N50" s="17"/>
    </row>
    <row r="51" spans="1:14" s="16" customFormat="1" ht="15.75" x14ac:dyDescent="0.25">
      <c r="A51" s="29">
        <v>5340</v>
      </c>
      <c r="B51" s="80" t="s">
        <v>1748</v>
      </c>
      <c r="C51" s="92">
        <v>4124244160</v>
      </c>
      <c r="D51" s="29"/>
      <c r="E51" s="29"/>
      <c r="F51" s="29"/>
      <c r="G51" s="29"/>
      <c r="H51" s="29"/>
      <c r="I51" s="29"/>
      <c r="J51" s="29">
        <v>5</v>
      </c>
      <c r="K51" s="29"/>
      <c r="L51" s="29"/>
      <c r="M51" s="29"/>
      <c r="N51" s="17"/>
    </row>
    <row r="52" spans="1:14" s="16" customFormat="1" ht="15.75" x14ac:dyDescent="0.25">
      <c r="A52" s="29">
        <v>4781</v>
      </c>
      <c r="B52" s="80" t="s">
        <v>1749</v>
      </c>
      <c r="C52" s="92">
        <v>4124286042</v>
      </c>
      <c r="D52" s="29"/>
      <c r="E52" s="29"/>
      <c r="F52" s="29"/>
      <c r="G52" s="29"/>
      <c r="H52" s="29"/>
      <c r="I52" s="29"/>
      <c r="J52" s="29">
        <v>10</v>
      </c>
      <c r="K52" s="29"/>
      <c r="L52" s="29"/>
      <c r="M52" s="29"/>
      <c r="N52" s="17"/>
    </row>
    <row r="53" spans="1:14" s="16" customFormat="1" ht="15.75" x14ac:dyDescent="0.25">
      <c r="A53" s="29">
        <v>4455</v>
      </c>
      <c r="B53" s="80" t="s">
        <v>1750</v>
      </c>
      <c r="C53" s="92">
        <v>4124384477</v>
      </c>
      <c r="D53" s="29"/>
      <c r="E53" s="29"/>
      <c r="F53" s="29"/>
      <c r="G53" s="29"/>
      <c r="H53" s="29"/>
      <c r="I53" s="29"/>
      <c r="J53" s="29">
        <v>5</v>
      </c>
      <c r="K53" s="29"/>
      <c r="L53" s="29"/>
      <c r="M53" s="58">
        <v>56</v>
      </c>
      <c r="N53" s="17"/>
    </row>
    <row r="54" spans="1:14" s="16" customFormat="1" ht="15.75" x14ac:dyDescent="0.25">
      <c r="A54" s="91">
        <v>4032</v>
      </c>
      <c r="B54" s="79" t="s">
        <v>1751</v>
      </c>
      <c r="C54" s="92">
        <v>4124248193</v>
      </c>
      <c r="D54" s="29"/>
      <c r="E54" s="29"/>
      <c r="F54" s="29"/>
      <c r="G54" s="29"/>
      <c r="H54" s="29"/>
      <c r="I54" s="29"/>
      <c r="J54" s="29">
        <v>5</v>
      </c>
      <c r="K54" s="29"/>
      <c r="L54" s="29"/>
      <c r="M54" s="29"/>
      <c r="N54" s="17"/>
    </row>
    <row r="55" spans="1:14" s="16" customFormat="1" ht="15.75" x14ac:dyDescent="0.25">
      <c r="A55" s="29">
        <v>5303</v>
      </c>
      <c r="B55" s="79" t="s">
        <v>251</v>
      </c>
      <c r="C55" s="92">
        <v>4124256868</v>
      </c>
      <c r="D55" s="29"/>
      <c r="E55" s="29"/>
      <c r="F55" s="29"/>
      <c r="G55" s="29"/>
      <c r="H55" s="29"/>
      <c r="I55" s="29"/>
      <c r="J55" s="29">
        <v>5</v>
      </c>
      <c r="K55" s="29"/>
      <c r="L55" s="29"/>
      <c r="M55" s="29"/>
      <c r="N55" s="17"/>
    </row>
    <row r="56" spans="1:14" s="16" customFormat="1" ht="15.75" x14ac:dyDescent="0.25">
      <c r="A56" s="29">
        <v>2340</v>
      </c>
      <c r="B56" s="31" t="s">
        <v>1592</v>
      </c>
      <c r="C56" s="92">
        <v>4124256413</v>
      </c>
      <c r="D56" s="29"/>
      <c r="E56" s="29"/>
      <c r="F56" s="29"/>
      <c r="G56" s="29"/>
      <c r="H56" s="29"/>
      <c r="I56" s="29"/>
      <c r="J56" s="29">
        <v>5</v>
      </c>
      <c r="K56" s="29"/>
      <c r="L56" s="29"/>
      <c r="M56" s="29"/>
      <c r="N56" s="17"/>
    </row>
    <row r="57" spans="1:14" s="16" customFormat="1" ht="15.75" x14ac:dyDescent="0.25">
      <c r="A57" s="29">
        <v>3841</v>
      </c>
      <c r="B57" s="31" t="s">
        <v>1752</v>
      </c>
      <c r="C57" s="92">
        <v>4124253412</v>
      </c>
      <c r="D57" s="29"/>
      <c r="E57" s="29"/>
      <c r="F57" s="29"/>
      <c r="G57" s="29"/>
      <c r="H57" s="29"/>
      <c r="I57" s="29"/>
      <c r="J57" s="29">
        <v>5</v>
      </c>
      <c r="K57" s="29"/>
      <c r="L57" s="29"/>
      <c r="M57" s="29"/>
      <c r="N57" s="17"/>
    </row>
    <row r="58" spans="1:14" s="16" customFormat="1" ht="15.75" x14ac:dyDescent="0.25">
      <c r="A58" s="29">
        <v>5176</v>
      </c>
      <c r="B58" s="31" t="s">
        <v>1753</v>
      </c>
      <c r="C58" s="92">
        <v>4124243816</v>
      </c>
      <c r="D58" s="29"/>
      <c r="E58" s="29"/>
      <c r="F58" s="29"/>
      <c r="G58" s="29"/>
      <c r="H58" s="29"/>
      <c r="I58" s="29"/>
      <c r="J58" s="29">
        <v>10</v>
      </c>
      <c r="K58" s="29"/>
      <c r="L58" s="29"/>
      <c r="M58" s="29"/>
      <c r="N58" s="17"/>
    </row>
    <row r="59" spans="1:14" s="16" customFormat="1" ht="15.75" x14ac:dyDescent="0.25">
      <c r="A59" s="29">
        <v>4180</v>
      </c>
      <c r="B59" s="31" t="s">
        <v>1754</v>
      </c>
      <c r="C59" s="92">
        <v>4124242110</v>
      </c>
      <c r="D59" s="29"/>
      <c r="E59" s="29"/>
      <c r="F59" s="29"/>
      <c r="G59" s="29"/>
      <c r="H59" s="29"/>
      <c r="I59" s="29"/>
      <c r="J59" s="29">
        <v>10</v>
      </c>
      <c r="K59" s="29"/>
      <c r="L59" s="29"/>
      <c r="M59" s="29"/>
      <c r="N59" s="17"/>
    </row>
    <row r="60" spans="1:14" s="16" customFormat="1" ht="15.75" x14ac:dyDescent="0.25">
      <c r="A60" s="29">
        <v>5101</v>
      </c>
      <c r="B60" s="79" t="s">
        <v>1755</v>
      </c>
      <c r="C60" s="92">
        <v>4124241122</v>
      </c>
      <c r="D60" s="29"/>
      <c r="E60" s="29"/>
      <c r="F60" s="29"/>
      <c r="G60" s="29"/>
      <c r="H60" s="29"/>
      <c r="I60" s="29"/>
      <c r="J60" s="29">
        <v>10</v>
      </c>
      <c r="K60" s="29"/>
      <c r="L60" s="29"/>
      <c r="M60" s="29"/>
      <c r="N60" s="17"/>
    </row>
    <row r="61" spans="1:14" s="16" customFormat="1" ht="15.75" x14ac:dyDescent="0.25">
      <c r="A61" s="29">
        <v>5490</v>
      </c>
      <c r="B61" s="79" t="s">
        <v>1139</v>
      </c>
      <c r="C61" s="92">
        <v>4124179400</v>
      </c>
      <c r="D61" s="29"/>
      <c r="E61" s="29"/>
      <c r="F61" s="29"/>
      <c r="G61" s="29"/>
      <c r="H61" s="29"/>
      <c r="I61" s="29"/>
      <c r="J61" s="29">
        <v>15</v>
      </c>
      <c r="K61" s="29"/>
      <c r="L61" s="29"/>
      <c r="M61" s="91">
        <v>65</v>
      </c>
      <c r="N61" s="17"/>
    </row>
    <row r="62" spans="1:14" s="16" customFormat="1" ht="15.75" x14ac:dyDescent="0.25">
      <c r="A62" s="99">
        <v>1660</v>
      </c>
      <c r="B62" s="31" t="s">
        <v>456</v>
      </c>
      <c r="C62" s="92">
        <v>4124230257</v>
      </c>
      <c r="D62" s="29"/>
      <c r="E62" s="29"/>
      <c r="F62" s="29"/>
      <c r="G62" s="29"/>
      <c r="H62" s="29"/>
      <c r="I62" s="29"/>
      <c r="J62" s="29">
        <v>5</v>
      </c>
      <c r="K62" s="29"/>
      <c r="L62" s="29"/>
      <c r="M62" s="29"/>
      <c r="N62" s="17"/>
    </row>
    <row r="63" spans="1:14" s="16" customFormat="1" ht="16.5" customHeight="1" x14ac:dyDescent="0.25">
      <c r="A63" s="29">
        <v>3973</v>
      </c>
      <c r="B63" s="19" t="s">
        <v>1756</v>
      </c>
      <c r="C63" s="20">
        <v>4124076390</v>
      </c>
      <c r="D63" s="18"/>
      <c r="E63" s="18"/>
      <c r="F63" s="18"/>
      <c r="G63" s="18"/>
      <c r="H63" s="18"/>
      <c r="I63" s="18"/>
      <c r="J63" s="18">
        <v>3</v>
      </c>
      <c r="K63" s="18"/>
      <c r="L63" s="18"/>
      <c r="M63" s="18"/>
      <c r="N63" s="17"/>
    </row>
    <row r="64" spans="1:14" s="16" customFormat="1" ht="16.5" customHeight="1" x14ac:dyDescent="0.25">
      <c r="A64" s="29">
        <v>1654</v>
      </c>
      <c r="B64" s="19" t="s">
        <v>166</v>
      </c>
      <c r="C64" s="20">
        <v>4124217349</v>
      </c>
      <c r="D64" s="18">
        <v>5</v>
      </c>
      <c r="E64" s="18"/>
      <c r="F64" s="18">
        <v>5</v>
      </c>
      <c r="G64" s="18"/>
      <c r="H64" s="18"/>
      <c r="I64" s="18"/>
      <c r="J64" s="18"/>
      <c r="K64" s="18"/>
      <c r="L64" s="18"/>
      <c r="M64" s="18"/>
      <c r="N64" s="17"/>
    </row>
    <row r="65" spans="1:14" s="16" customFormat="1" ht="15.75" x14ac:dyDescent="0.25">
      <c r="A65" s="29">
        <v>1646</v>
      </c>
      <c r="B65" s="79" t="s">
        <v>129</v>
      </c>
      <c r="C65" s="92">
        <v>4124100162</v>
      </c>
      <c r="D65" s="29"/>
      <c r="E65" s="29"/>
      <c r="F65" s="29"/>
      <c r="G65" s="29"/>
      <c r="H65" s="35"/>
      <c r="I65" s="35"/>
      <c r="J65" s="29">
        <v>5</v>
      </c>
      <c r="K65" s="35"/>
      <c r="L65" s="35"/>
      <c r="M65" s="18"/>
      <c r="N65" s="17"/>
    </row>
    <row r="66" spans="1:14" s="16" customFormat="1" ht="15.75" x14ac:dyDescent="0.25">
      <c r="A66" s="29">
        <v>1653</v>
      </c>
      <c r="B66" s="81" t="s">
        <v>203</v>
      </c>
      <c r="C66" s="92">
        <v>4124232684</v>
      </c>
      <c r="D66" s="29"/>
      <c r="E66" s="29"/>
      <c r="F66" s="29"/>
      <c r="G66" s="29"/>
      <c r="H66" s="35"/>
      <c r="I66" s="35"/>
      <c r="J66" s="29">
        <v>5</v>
      </c>
      <c r="K66" s="29"/>
      <c r="L66" s="29"/>
      <c r="M66" s="49" t="s">
        <v>1757</v>
      </c>
      <c r="N66" s="17"/>
    </row>
    <row r="67" spans="1:14" s="16" customFormat="1" ht="15.75" x14ac:dyDescent="0.25">
      <c r="A67" s="100"/>
      <c r="B67" s="116"/>
      <c r="C67" s="102"/>
      <c r="D67" s="73"/>
      <c r="E67" s="73"/>
      <c r="F67" s="73"/>
      <c r="G67" s="73"/>
      <c r="H67" s="73"/>
      <c r="I67" s="73"/>
      <c r="J67" s="73"/>
      <c r="K67" s="100"/>
      <c r="L67" s="100"/>
      <c r="M67" s="70" t="s">
        <v>1758</v>
      </c>
      <c r="N67" s="17"/>
    </row>
    <row r="68" spans="1:14" s="16" customFormat="1" ht="15.75" x14ac:dyDescent="0.25">
      <c r="A68" s="29"/>
      <c r="B68" s="78" t="s">
        <v>1759</v>
      </c>
      <c r="C68" s="92"/>
      <c r="D68" s="35"/>
      <c r="E68" s="35"/>
      <c r="F68" s="35"/>
      <c r="G68" s="35"/>
      <c r="H68" s="35"/>
      <c r="I68" s="35"/>
      <c r="J68" s="35"/>
      <c r="K68" s="29"/>
      <c r="L68" s="29"/>
      <c r="M68" s="18"/>
      <c r="N68" s="17"/>
    </row>
    <row r="69" spans="1:14" s="16" customFormat="1" ht="15.75" x14ac:dyDescent="0.25">
      <c r="A69" s="99">
        <v>1535</v>
      </c>
      <c r="B69" s="79" t="s">
        <v>1045</v>
      </c>
      <c r="C69" s="92">
        <v>4124237237</v>
      </c>
      <c r="D69" s="35"/>
      <c r="E69" s="35"/>
      <c r="F69" s="35"/>
      <c r="G69" s="35"/>
      <c r="H69" s="35"/>
      <c r="I69" s="35"/>
      <c r="J69" s="29">
        <v>10</v>
      </c>
      <c r="K69" s="29"/>
      <c r="L69" s="35"/>
      <c r="M69" s="49">
        <v>10</v>
      </c>
      <c r="N69" s="17"/>
    </row>
    <row r="70" spans="1:14" s="16" customFormat="1" ht="15.75" x14ac:dyDescent="0.25">
      <c r="A70" s="58">
        <v>3776</v>
      </c>
      <c r="B70" s="79" t="s">
        <v>1378</v>
      </c>
      <c r="C70" s="92">
        <v>4124131931</v>
      </c>
      <c r="D70" s="29"/>
      <c r="E70" s="29"/>
      <c r="F70" s="29"/>
      <c r="G70" s="29"/>
      <c r="H70" s="29"/>
      <c r="I70" s="29"/>
      <c r="J70" s="29">
        <v>3</v>
      </c>
      <c r="K70" s="29"/>
      <c r="L70" s="29"/>
      <c r="M70" s="29"/>
      <c r="N70" s="17"/>
    </row>
    <row r="71" spans="1:14" s="16" customFormat="1" ht="15.75" x14ac:dyDescent="0.25">
      <c r="A71" s="29">
        <v>3499</v>
      </c>
      <c r="B71" s="83" t="s">
        <v>223</v>
      </c>
      <c r="C71" s="92">
        <v>4124131775</v>
      </c>
      <c r="D71" s="29"/>
      <c r="E71" s="29"/>
      <c r="F71" s="29"/>
      <c r="G71" s="29"/>
      <c r="H71" s="29"/>
      <c r="I71" s="29"/>
      <c r="J71" s="29">
        <v>10</v>
      </c>
      <c r="K71" s="29"/>
      <c r="L71" s="29"/>
      <c r="M71" s="29"/>
      <c r="N71" s="17"/>
    </row>
    <row r="72" spans="1:14" s="16" customFormat="1" ht="15.75" x14ac:dyDescent="0.25">
      <c r="A72" s="29">
        <v>4986</v>
      </c>
      <c r="B72" s="79" t="s">
        <v>1536</v>
      </c>
      <c r="C72" s="92">
        <v>4124225308</v>
      </c>
      <c r="D72" s="29"/>
      <c r="E72" s="29"/>
      <c r="F72" s="29"/>
      <c r="G72" s="29"/>
      <c r="H72" s="29"/>
      <c r="I72" s="29"/>
      <c r="J72" s="29">
        <v>3</v>
      </c>
      <c r="K72" s="29"/>
      <c r="L72" s="29"/>
      <c r="M72" s="29"/>
      <c r="N72" s="17"/>
    </row>
    <row r="73" spans="1:14" s="16" customFormat="1" ht="15.75" x14ac:dyDescent="0.25">
      <c r="A73" s="29">
        <v>5313</v>
      </c>
      <c r="B73" s="79" t="s">
        <v>1135</v>
      </c>
      <c r="C73" s="92">
        <v>4124132871</v>
      </c>
      <c r="D73" s="29"/>
      <c r="E73" s="29"/>
      <c r="F73" s="29"/>
      <c r="G73" s="29"/>
      <c r="H73" s="29"/>
      <c r="I73" s="29"/>
      <c r="J73" s="29">
        <v>5</v>
      </c>
      <c r="K73" s="29"/>
      <c r="L73" s="29"/>
      <c r="M73" s="29"/>
      <c r="N73" s="17"/>
    </row>
    <row r="74" spans="1:14" s="16" customFormat="1" ht="15.75" x14ac:dyDescent="0.25">
      <c r="A74" s="29">
        <v>5090</v>
      </c>
      <c r="B74" s="79" t="s">
        <v>238</v>
      </c>
      <c r="C74" s="92">
        <v>4124225348</v>
      </c>
      <c r="D74" s="29"/>
      <c r="E74" s="29"/>
      <c r="F74" s="29"/>
      <c r="G74" s="29"/>
      <c r="H74" s="29"/>
      <c r="I74" s="29"/>
      <c r="J74" s="29">
        <v>3</v>
      </c>
      <c r="K74" s="29"/>
      <c r="L74" s="29"/>
      <c r="M74" s="29"/>
      <c r="N74" s="17"/>
    </row>
    <row r="75" spans="1:14" s="16" customFormat="1" ht="15.75" x14ac:dyDescent="0.25">
      <c r="A75" s="29">
        <v>3290</v>
      </c>
      <c r="B75" s="79" t="s">
        <v>235</v>
      </c>
      <c r="C75" s="92">
        <v>4124223206</v>
      </c>
      <c r="D75" s="29"/>
      <c r="E75" s="29"/>
      <c r="F75" s="29">
        <v>3</v>
      </c>
      <c r="G75" s="29"/>
      <c r="H75" s="29">
        <v>3</v>
      </c>
      <c r="I75" s="29"/>
      <c r="J75" s="29"/>
      <c r="K75" s="29"/>
      <c r="L75" s="29"/>
      <c r="M75" s="58" t="s">
        <v>1760</v>
      </c>
      <c r="N75" s="17"/>
    </row>
    <row r="76" spans="1:14" s="16" customFormat="1" ht="15.75" x14ac:dyDescent="0.25">
      <c r="A76" s="91">
        <v>4168</v>
      </c>
      <c r="B76" s="79" t="s">
        <v>1761</v>
      </c>
      <c r="C76" s="92">
        <v>4124283652</v>
      </c>
      <c r="D76" s="29"/>
      <c r="E76" s="29"/>
      <c r="F76" s="29"/>
      <c r="G76" s="29"/>
      <c r="H76" s="29"/>
      <c r="I76" s="29"/>
      <c r="J76" s="29">
        <v>4</v>
      </c>
      <c r="K76" s="29"/>
      <c r="L76" s="29"/>
      <c r="M76" s="29"/>
      <c r="N76" s="17"/>
    </row>
    <row r="77" spans="1:14" s="16" customFormat="1" ht="15.75" x14ac:dyDescent="0.25">
      <c r="A77" s="29">
        <v>2380</v>
      </c>
      <c r="B77" s="79" t="s">
        <v>1762</v>
      </c>
      <c r="C77" s="92">
        <v>4124278340</v>
      </c>
      <c r="D77" s="29"/>
      <c r="E77" s="29"/>
      <c r="F77" s="29"/>
      <c r="G77" s="29"/>
      <c r="H77" s="29"/>
      <c r="I77" s="29"/>
      <c r="J77" s="29">
        <v>5</v>
      </c>
      <c r="K77" s="29"/>
      <c r="L77" s="29"/>
      <c r="M77" s="29"/>
      <c r="N77" s="17"/>
    </row>
    <row r="78" spans="1:14" s="16" customFormat="1" ht="15.75" x14ac:dyDescent="0.25">
      <c r="A78" s="29">
        <v>5475</v>
      </c>
      <c r="B78" s="79" t="s">
        <v>1763</v>
      </c>
      <c r="C78" s="92">
        <v>4124277040</v>
      </c>
      <c r="D78" s="29"/>
      <c r="E78" s="29"/>
      <c r="F78" s="29"/>
      <c r="G78" s="29"/>
      <c r="H78" s="29"/>
      <c r="I78" s="29"/>
      <c r="J78" s="29">
        <v>5</v>
      </c>
      <c r="K78" s="29"/>
      <c r="L78" s="29"/>
      <c r="M78" s="29"/>
      <c r="N78" s="17"/>
    </row>
    <row r="79" spans="1:14" s="16" customFormat="1" ht="15.75" x14ac:dyDescent="0.25">
      <c r="A79" s="29">
        <v>4594</v>
      </c>
      <c r="B79" s="79" t="s">
        <v>1764</v>
      </c>
      <c r="C79" s="92">
        <v>4124271828</v>
      </c>
      <c r="D79" s="29"/>
      <c r="E79" s="29"/>
      <c r="F79" s="29"/>
      <c r="G79" s="29"/>
      <c r="H79" s="29"/>
      <c r="I79" s="29"/>
      <c r="J79" s="29">
        <v>5</v>
      </c>
      <c r="K79" s="29"/>
      <c r="L79" s="29"/>
      <c r="M79" s="29"/>
      <c r="N79" s="17"/>
    </row>
    <row r="80" spans="1:14" s="16" customFormat="1" ht="15.75" x14ac:dyDescent="0.25">
      <c r="A80" s="29">
        <v>2241</v>
      </c>
      <c r="B80" s="79" t="s">
        <v>1043</v>
      </c>
      <c r="C80" s="92">
        <v>4124270990</v>
      </c>
      <c r="D80" s="29"/>
      <c r="E80" s="29"/>
      <c r="F80" s="29"/>
      <c r="G80" s="29"/>
      <c r="H80" s="29"/>
      <c r="I80" s="29"/>
      <c r="J80" s="29">
        <v>5</v>
      </c>
      <c r="K80" s="29"/>
      <c r="L80" s="29"/>
      <c r="M80" s="29"/>
      <c r="N80" s="17"/>
    </row>
    <row r="81" spans="1:14" s="16" customFormat="1" ht="15.75" x14ac:dyDescent="0.25">
      <c r="A81" s="29">
        <v>5602</v>
      </c>
      <c r="B81" s="79" t="s">
        <v>1765</v>
      </c>
      <c r="C81" s="92">
        <v>4124286122</v>
      </c>
      <c r="D81" s="29"/>
      <c r="E81" s="29"/>
      <c r="F81" s="29"/>
      <c r="G81" s="29"/>
      <c r="H81" s="29"/>
      <c r="I81" s="29"/>
      <c r="J81" s="29">
        <v>5</v>
      </c>
      <c r="K81" s="29"/>
      <c r="L81" s="29"/>
      <c r="M81" s="91">
        <v>29</v>
      </c>
      <c r="N81" s="17"/>
    </row>
    <row r="82" spans="1:14" s="16" customFormat="1" ht="15.75" x14ac:dyDescent="0.25">
      <c r="A82" s="100"/>
      <c r="B82" s="101"/>
      <c r="C82" s="102"/>
      <c r="D82" s="100"/>
      <c r="E82" s="100"/>
      <c r="F82" s="100"/>
      <c r="G82" s="100"/>
      <c r="H82" s="100"/>
      <c r="I82" s="100"/>
      <c r="J82" s="100"/>
      <c r="K82" s="100"/>
      <c r="L82" s="100"/>
      <c r="M82" s="100" t="s">
        <v>1766</v>
      </c>
      <c r="N82" s="17"/>
    </row>
    <row r="83" spans="1:14" s="16" customFormat="1" ht="15.75" x14ac:dyDescent="0.25">
      <c r="A83" s="29"/>
      <c r="B83" s="78" t="s">
        <v>1767</v>
      </c>
      <c r="C83" s="92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17"/>
    </row>
    <row r="84" spans="1:14" s="16" customFormat="1" ht="15.75" x14ac:dyDescent="0.25">
      <c r="A84" s="58">
        <v>3948</v>
      </c>
      <c r="B84" s="79" t="s">
        <v>91</v>
      </c>
      <c r="C84" s="92">
        <v>4124299395</v>
      </c>
      <c r="D84" s="29"/>
      <c r="E84" s="29"/>
      <c r="F84" s="29"/>
      <c r="G84" s="29"/>
      <c r="H84" s="29"/>
      <c r="I84" s="29"/>
      <c r="J84" s="29">
        <v>10</v>
      </c>
      <c r="K84" s="29"/>
      <c r="L84" s="29"/>
      <c r="M84" s="29"/>
      <c r="N84" s="17"/>
    </row>
    <row r="85" spans="1:14" s="16" customFormat="1" ht="15.75" x14ac:dyDescent="0.25">
      <c r="A85" s="29">
        <v>4094</v>
      </c>
      <c r="B85" s="79" t="s">
        <v>1768</v>
      </c>
      <c r="C85" s="92">
        <v>4124298628</v>
      </c>
      <c r="D85" s="29"/>
      <c r="E85" s="29"/>
      <c r="F85" s="29"/>
      <c r="G85" s="29"/>
      <c r="H85" s="29"/>
      <c r="I85" s="29"/>
      <c r="J85" s="29">
        <v>10</v>
      </c>
      <c r="K85" s="29"/>
      <c r="L85" s="29"/>
      <c r="M85" s="29"/>
      <c r="N85" s="17"/>
    </row>
    <row r="86" spans="1:14" s="16" customFormat="1" ht="15.75" x14ac:dyDescent="0.25">
      <c r="A86" s="29">
        <v>2810</v>
      </c>
      <c r="B86" s="79" t="s">
        <v>1769</v>
      </c>
      <c r="C86" s="92">
        <v>4124305014</v>
      </c>
      <c r="D86" s="29"/>
      <c r="E86" s="29"/>
      <c r="F86" s="29"/>
      <c r="G86" s="29"/>
      <c r="H86" s="29"/>
      <c r="I86" s="29"/>
      <c r="J86" s="29">
        <v>10</v>
      </c>
      <c r="K86" s="29"/>
      <c r="L86" s="29"/>
      <c r="M86" s="29"/>
      <c r="N86" s="17"/>
    </row>
    <row r="87" spans="1:14" s="16" customFormat="1" ht="15.75" x14ac:dyDescent="0.25">
      <c r="A87" s="29">
        <v>5385</v>
      </c>
      <c r="B87" s="19" t="s">
        <v>1770</v>
      </c>
      <c r="C87" s="92">
        <v>4124304016</v>
      </c>
      <c r="D87" s="29"/>
      <c r="E87" s="29"/>
      <c r="F87" s="29"/>
      <c r="G87" s="29"/>
      <c r="H87" s="29"/>
      <c r="I87" s="29"/>
      <c r="J87" s="29">
        <v>5</v>
      </c>
      <c r="K87" s="29"/>
      <c r="L87" s="29"/>
      <c r="M87" s="18"/>
      <c r="N87" s="17"/>
    </row>
    <row r="88" spans="1:14" s="16" customFormat="1" ht="15.75" x14ac:dyDescent="0.25">
      <c r="A88" s="29">
        <v>2825</v>
      </c>
      <c r="B88" s="79" t="s">
        <v>1771</v>
      </c>
      <c r="C88" s="92">
        <v>4124302671</v>
      </c>
      <c r="D88" s="29"/>
      <c r="E88" s="29"/>
      <c r="F88" s="29"/>
      <c r="G88" s="29"/>
      <c r="H88" s="29"/>
      <c r="I88" s="29"/>
      <c r="J88" s="29">
        <v>5</v>
      </c>
      <c r="K88" s="29"/>
      <c r="L88" s="29"/>
      <c r="M88" s="18"/>
      <c r="N88" s="17"/>
    </row>
    <row r="89" spans="1:14" s="16" customFormat="1" ht="15.75" x14ac:dyDescent="0.25">
      <c r="A89" s="29">
        <v>3540</v>
      </c>
      <c r="B89" s="79" t="s">
        <v>1772</v>
      </c>
      <c r="C89" s="92">
        <v>4124298074</v>
      </c>
      <c r="D89" s="29"/>
      <c r="E89" s="29"/>
      <c r="F89" s="29"/>
      <c r="G89" s="29"/>
      <c r="H89" s="29"/>
      <c r="I89" s="29"/>
      <c r="J89" s="29">
        <v>5</v>
      </c>
      <c r="K89" s="29"/>
      <c r="L89" s="29"/>
      <c r="M89" s="58">
        <v>45</v>
      </c>
      <c r="N89" s="17"/>
    </row>
    <row r="90" spans="1:14" s="16" customFormat="1" ht="15.75" x14ac:dyDescent="0.25">
      <c r="A90" s="91">
        <v>3303</v>
      </c>
      <c r="B90" s="80" t="s">
        <v>1773</v>
      </c>
      <c r="C90" s="92">
        <v>4124314619</v>
      </c>
      <c r="D90" s="29"/>
      <c r="E90" s="29"/>
      <c r="F90" s="29"/>
      <c r="G90" s="29"/>
      <c r="H90" s="29"/>
      <c r="I90" s="29"/>
      <c r="J90" s="29">
        <v>5</v>
      </c>
      <c r="K90" s="29"/>
      <c r="L90" s="29"/>
      <c r="M90" s="29"/>
      <c r="N90" s="17"/>
    </row>
    <row r="91" spans="1:14" s="16" customFormat="1" ht="15.75" x14ac:dyDescent="0.25">
      <c r="A91" s="29">
        <v>3555</v>
      </c>
      <c r="B91" s="82" t="s">
        <v>1774</v>
      </c>
      <c r="C91" s="92">
        <v>4124311971</v>
      </c>
      <c r="D91" s="29"/>
      <c r="E91" s="29"/>
      <c r="F91" s="29"/>
      <c r="G91" s="29"/>
      <c r="H91" s="29"/>
      <c r="I91" s="29"/>
      <c r="J91" s="29">
        <v>5</v>
      </c>
      <c r="K91" s="29"/>
      <c r="L91" s="29"/>
      <c r="M91" s="29"/>
      <c r="N91" s="17"/>
    </row>
    <row r="92" spans="1:14" s="16" customFormat="1" ht="15.75" x14ac:dyDescent="0.25">
      <c r="A92" s="29">
        <v>4021</v>
      </c>
      <c r="B92" s="80" t="s">
        <v>1775</v>
      </c>
      <c r="C92" s="92">
        <v>4124306666</v>
      </c>
      <c r="D92" s="29"/>
      <c r="E92" s="29"/>
      <c r="F92" s="29"/>
      <c r="G92" s="29"/>
      <c r="H92" s="29"/>
      <c r="I92" s="29"/>
      <c r="J92" s="29">
        <v>5</v>
      </c>
      <c r="K92" s="29"/>
      <c r="L92" s="29"/>
      <c r="M92" s="29"/>
      <c r="N92" s="17"/>
    </row>
    <row r="93" spans="1:14" s="16" customFormat="1" ht="15.75" x14ac:dyDescent="0.25">
      <c r="A93" s="29">
        <v>2520</v>
      </c>
      <c r="B93" s="79" t="s">
        <v>1776</v>
      </c>
      <c r="C93" s="92">
        <v>4124301062</v>
      </c>
      <c r="D93" s="29"/>
      <c r="E93" s="29"/>
      <c r="F93" s="29"/>
      <c r="G93" s="29"/>
      <c r="H93" s="29"/>
      <c r="I93" s="29"/>
      <c r="J93" s="29">
        <v>5</v>
      </c>
      <c r="K93" s="29"/>
      <c r="L93" s="29"/>
      <c r="M93" s="29"/>
      <c r="N93" s="17"/>
    </row>
    <row r="94" spans="1:14" s="16" customFormat="1" ht="15.75" x14ac:dyDescent="0.25">
      <c r="A94" s="29">
        <v>3183</v>
      </c>
      <c r="B94" s="79" t="s">
        <v>1777</v>
      </c>
      <c r="C94" s="92">
        <v>4124293811</v>
      </c>
      <c r="D94" s="29"/>
      <c r="E94" s="29"/>
      <c r="F94" s="29"/>
      <c r="G94" s="29"/>
      <c r="H94" s="29"/>
      <c r="I94" s="29"/>
      <c r="J94" s="29">
        <v>12</v>
      </c>
      <c r="K94" s="29"/>
      <c r="L94" s="29"/>
      <c r="M94" s="29"/>
      <c r="N94" s="17"/>
    </row>
    <row r="95" spans="1:14" s="16" customFormat="1" ht="15.75" x14ac:dyDescent="0.25">
      <c r="A95" s="29">
        <v>5219</v>
      </c>
      <c r="B95" s="79" t="s">
        <v>1778</v>
      </c>
      <c r="C95" s="92">
        <v>4124297426</v>
      </c>
      <c r="D95" s="29"/>
      <c r="E95" s="29"/>
      <c r="F95" s="29"/>
      <c r="G95" s="29"/>
      <c r="H95" s="29"/>
      <c r="I95" s="29"/>
      <c r="J95" s="29">
        <v>10</v>
      </c>
      <c r="K95" s="29"/>
      <c r="L95" s="29"/>
      <c r="M95" s="91">
        <v>42</v>
      </c>
      <c r="N95" s="17"/>
    </row>
    <row r="96" spans="1:14" s="16" customFormat="1" ht="15.75" x14ac:dyDescent="0.25">
      <c r="A96" s="99">
        <v>3727</v>
      </c>
      <c r="B96" s="79" t="s">
        <v>1779</v>
      </c>
      <c r="C96" s="92">
        <v>4124288413</v>
      </c>
      <c r="D96" s="29"/>
      <c r="E96" s="29"/>
      <c r="F96" s="29"/>
      <c r="G96" s="29"/>
      <c r="H96" s="29"/>
      <c r="I96" s="29"/>
      <c r="J96" s="29">
        <v>5</v>
      </c>
      <c r="K96" s="29"/>
      <c r="L96" s="29"/>
      <c r="M96" s="29"/>
      <c r="N96" s="17"/>
    </row>
    <row r="97" spans="1:14" s="16" customFormat="1" ht="15.75" x14ac:dyDescent="0.25">
      <c r="A97" s="29">
        <v>2061</v>
      </c>
      <c r="B97" s="79" t="s">
        <v>1780</v>
      </c>
      <c r="C97" s="92">
        <v>4124297160</v>
      </c>
      <c r="D97" s="29"/>
      <c r="E97" s="29"/>
      <c r="F97" s="29"/>
      <c r="G97" s="29"/>
      <c r="H97" s="29"/>
      <c r="I97" s="29"/>
      <c r="J97" s="29">
        <v>5</v>
      </c>
      <c r="K97" s="29"/>
      <c r="L97" s="29"/>
      <c r="M97" s="29"/>
      <c r="N97" s="17"/>
    </row>
    <row r="98" spans="1:14" s="16" customFormat="1" ht="15.75" x14ac:dyDescent="0.25">
      <c r="A98" s="29">
        <v>2091</v>
      </c>
      <c r="B98" s="79" t="s">
        <v>1781</v>
      </c>
      <c r="C98" s="92">
        <v>4124298825</v>
      </c>
      <c r="D98" s="29"/>
      <c r="E98" s="29"/>
      <c r="F98" s="29"/>
      <c r="G98" s="29"/>
      <c r="H98" s="29"/>
      <c r="I98" s="29"/>
      <c r="J98" s="29">
        <v>3</v>
      </c>
      <c r="K98" s="29"/>
      <c r="L98" s="29"/>
      <c r="M98" s="29"/>
      <c r="N98" s="17"/>
    </row>
    <row r="99" spans="1:14" s="16" customFormat="1" ht="15.75" x14ac:dyDescent="0.25">
      <c r="A99" s="29">
        <v>2776</v>
      </c>
      <c r="B99" s="79" t="s">
        <v>1782</v>
      </c>
      <c r="C99" s="92">
        <v>4124299521</v>
      </c>
      <c r="D99" s="29"/>
      <c r="E99" s="29"/>
      <c r="F99" s="29"/>
      <c r="G99" s="29"/>
      <c r="H99" s="29"/>
      <c r="I99" s="29"/>
      <c r="J99" s="29">
        <v>2</v>
      </c>
      <c r="K99" s="29"/>
      <c r="L99" s="29"/>
      <c r="M99" s="29"/>
      <c r="N99" s="17"/>
    </row>
    <row r="100" spans="1:14" s="16" customFormat="1" ht="15.75" x14ac:dyDescent="0.25">
      <c r="A100" s="29">
        <v>4116</v>
      </c>
      <c r="B100" s="19" t="s">
        <v>1783</v>
      </c>
      <c r="C100" s="92">
        <v>4124300749</v>
      </c>
      <c r="D100" s="29"/>
      <c r="E100" s="29"/>
      <c r="F100" s="29"/>
      <c r="G100" s="29"/>
      <c r="H100" s="29"/>
      <c r="I100" s="29"/>
      <c r="J100" s="29">
        <v>10</v>
      </c>
      <c r="K100" s="29"/>
      <c r="L100" s="29"/>
      <c r="M100" s="18"/>
      <c r="N100" s="17"/>
    </row>
    <row r="101" spans="1:14" s="16" customFormat="1" ht="15.75" x14ac:dyDescent="0.25">
      <c r="A101" s="29">
        <v>3653</v>
      </c>
      <c r="B101" s="79" t="s">
        <v>467</v>
      </c>
      <c r="C101" s="92">
        <v>4124283653</v>
      </c>
      <c r="D101" s="29"/>
      <c r="E101" s="29"/>
      <c r="F101" s="29"/>
      <c r="G101" s="29"/>
      <c r="H101" s="29"/>
      <c r="I101" s="29"/>
      <c r="J101" s="29">
        <v>5</v>
      </c>
      <c r="K101" s="29"/>
      <c r="L101" s="29"/>
      <c r="M101" s="18"/>
      <c r="N101" s="17"/>
    </row>
    <row r="102" spans="1:14" s="16" customFormat="1" ht="15.75" x14ac:dyDescent="0.25">
      <c r="A102" s="29">
        <v>4108</v>
      </c>
      <c r="B102" s="79" t="s">
        <v>1784</v>
      </c>
      <c r="C102" s="92">
        <v>4124303425</v>
      </c>
      <c r="D102" s="29"/>
      <c r="E102" s="29"/>
      <c r="F102" s="29"/>
      <c r="G102" s="29"/>
      <c r="H102" s="29"/>
      <c r="I102" s="29"/>
      <c r="J102" s="29">
        <v>3</v>
      </c>
      <c r="K102" s="29"/>
      <c r="L102" s="29"/>
      <c r="M102" s="99">
        <v>33</v>
      </c>
      <c r="N102" s="17"/>
    </row>
    <row r="103" spans="1:14" s="16" customFormat="1" ht="15.75" x14ac:dyDescent="0.25">
      <c r="A103" s="100"/>
      <c r="B103" s="117"/>
      <c r="C103" s="102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>
        <v>120</v>
      </c>
      <c r="N103" s="17"/>
    </row>
    <row r="104" spans="1:14" s="16" customFormat="1" ht="15.75" x14ac:dyDescent="0.25">
      <c r="A104" s="29"/>
      <c r="B104" s="78" t="s">
        <v>1785</v>
      </c>
      <c r="C104" s="92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17"/>
    </row>
    <row r="105" spans="1:14" s="16" customFormat="1" ht="15.75" x14ac:dyDescent="0.25">
      <c r="A105" s="40" t="s">
        <v>1786</v>
      </c>
      <c r="B105" s="79" t="s">
        <v>1787</v>
      </c>
      <c r="C105" s="92">
        <v>38107</v>
      </c>
      <c r="D105" s="29"/>
      <c r="E105" s="29"/>
      <c r="F105" s="29"/>
      <c r="G105" s="29">
        <v>2</v>
      </c>
      <c r="H105" s="29"/>
      <c r="I105" s="29"/>
      <c r="J105" s="29"/>
      <c r="K105" s="29"/>
      <c r="L105" s="29"/>
      <c r="M105" s="29"/>
      <c r="N105" s="17"/>
    </row>
    <row r="106" spans="1:14" s="16" customFormat="1" ht="15.75" x14ac:dyDescent="0.25">
      <c r="A106" s="29" t="s">
        <v>1788</v>
      </c>
      <c r="B106" s="79" t="s">
        <v>1787</v>
      </c>
      <c r="C106" s="92">
        <v>38108</v>
      </c>
      <c r="D106" s="29"/>
      <c r="E106" s="29"/>
      <c r="F106" s="29">
        <v>3</v>
      </c>
      <c r="G106" s="29"/>
      <c r="H106" s="29"/>
      <c r="I106" s="29"/>
      <c r="J106" s="29"/>
      <c r="K106" s="29"/>
      <c r="L106" s="29"/>
      <c r="M106" s="29"/>
      <c r="N106" s="17"/>
    </row>
    <row r="107" spans="1:14" s="16" customFormat="1" ht="15.75" x14ac:dyDescent="0.25">
      <c r="A107" s="29">
        <v>1553</v>
      </c>
      <c r="B107" s="79" t="s">
        <v>460</v>
      </c>
      <c r="C107" s="92">
        <v>4124297510</v>
      </c>
      <c r="D107" s="29">
        <v>10</v>
      </c>
      <c r="E107" s="29"/>
      <c r="F107" s="29"/>
      <c r="G107" s="29"/>
      <c r="H107" s="29"/>
      <c r="I107" s="29"/>
      <c r="J107" s="29"/>
      <c r="K107" s="29"/>
      <c r="L107" s="29"/>
      <c r="M107" s="29"/>
      <c r="N107" s="17"/>
    </row>
    <row r="108" spans="1:14" s="16" customFormat="1" ht="15.75" x14ac:dyDescent="0.25">
      <c r="A108" s="29">
        <v>1654</v>
      </c>
      <c r="B108" s="79" t="s">
        <v>166</v>
      </c>
      <c r="C108" s="92">
        <v>4124277219</v>
      </c>
      <c r="D108" s="29">
        <v>10</v>
      </c>
      <c r="E108" s="29"/>
      <c r="F108" s="29"/>
      <c r="G108" s="29"/>
      <c r="H108" s="29"/>
      <c r="I108" s="29"/>
      <c r="J108" s="29"/>
      <c r="K108" s="29"/>
      <c r="L108" s="29"/>
      <c r="M108" s="29"/>
      <c r="N108" s="17"/>
    </row>
    <row r="109" spans="1:14" s="16" customFormat="1" ht="15.75" x14ac:dyDescent="0.25">
      <c r="A109" s="29">
        <v>3713</v>
      </c>
      <c r="B109" s="79" t="s">
        <v>285</v>
      </c>
      <c r="C109" s="92">
        <v>4124297607</v>
      </c>
      <c r="D109" s="29"/>
      <c r="E109" s="29"/>
      <c r="F109" s="29">
        <v>5</v>
      </c>
      <c r="G109" s="29">
        <v>5</v>
      </c>
      <c r="H109" s="29">
        <v>5</v>
      </c>
      <c r="I109" s="29">
        <v>5</v>
      </c>
      <c r="J109" s="29">
        <v>5</v>
      </c>
      <c r="K109" s="29"/>
      <c r="L109" s="29"/>
      <c r="M109" s="99" t="s">
        <v>1789</v>
      </c>
      <c r="N109" s="17"/>
    </row>
    <row r="110" spans="1:14" s="16" customFormat="1" ht="15.75" x14ac:dyDescent="0.25">
      <c r="A110" s="91">
        <v>3433</v>
      </c>
      <c r="B110" s="79" t="s">
        <v>619</v>
      </c>
      <c r="C110" s="92">
        <v>4124131736</v>
      </c>
      <c r="D110" s="29"/>
      <c r="E110" s="29"/>
      <c r="F110" s="29"/>
      <c r="G110" s="29"/>
      <c r="H110" s="29"/>
      <c r="I110" s="29"/>
      <c r="J110" s="29">
        <v>3</v>
      </c>
      <c r="K110" s="29"/>
      <c r="L110" s="29"/>
      <c r="M110" s="109"/>
      <c r="N110" s="17"/>
    </row>
    <row r="111" spans="1:14" s="16" customFormat="1" ht="15.75" x14ac:dyDescent="0.25">
      <c r="A111" s="29">
        <v>1541</v>
      </c>
      <c r="B111" s="79" t="s">
        <v>921</v>
      </c>
      <c r="C111" s="92">
        <v>4124296659</v>
      </c>
      <c r="D111" s="29"/>
      <c r="E111" s="29"/>
      <c r="F111" s="29"/>
      <c r="G111" s="29"/>
      <c r="H111" s="29"/>
      <c r="I111" s="29"/>
      <c r="J111" s="29">
        <v>5</v>
      </c>
      <c r="K111" s="29"/>
      <c r="L111" s="29"/>
      <c r="M111" s="29"/>
      <c r="N111" s="17"/>
    </row>
    <row r="112" spans="1:14" s="16" customFormat="1" ht="15.75" x14ac:dyDescent="0.25">
      <c r="A112" s="29">
        <v>2797</v>
      </c>
      <c r="B112" s="79" t="s">
        <v>656</v>
      </c>
      <c r="C112" s="92">
        <v>4124131413</v>
      </c>
      <c r="D112" s="29"/>
      <c r="E112" s="29"/>
      <c r="F112" s="29"/>
      <c r="G112" s="29"/>
      <c r="H112" s="29"/>
      <c r="I112" s="29"/>
      <c r="J112" s="29">
        <v>3</v>
      </c>
      <c r="K112" s="29"/>
      <c r="L112" s="29"/>
      <c r="M112" s="29"/>
      <c r="N112" s="17"/>
    </row>
    <row r="113" spans="1:14" s="16" customFormat="1" ht="15.75" x14ac:dyDescent="0.25">
      <c r="A113" s="29">
        <v>3622</v>
      </c>
      <c r="B113" s="79" t="s">
        <v>1794</v>
      </c>
      <c r="C113" s="92">
        <v>4124336899</v>
      </c>
      <c r="D113" s="29"/>
      <c r="E113" s="29"/>
      <c r="F113" s="29"/>
      <c r="G113" s="29"/>
      <c r="H113" s="29"/>
      <c r="I113" s="29"/>
      <c r="J113" s="29">
        <v>5</v>
      </c>
      <c r="K113" s="29"/>
      <c r="L113" s="29"/>
      <c r="M113" s="29"/>
      <c r="N113" s="17"/>
    </row>
    <row r="114" spans="1:14" s="16" customFormat="1" ht="15.75" x14ac:dyDescent="0.25">
      <c r="A114" s="29">
        <v>5290</v>
      </c>
      <c r="B114" s="79" t="s">
        <v>1795</v>
      </c>
      <c r="C114" s="92">
        <v>4124337399</v>
      </c>
      <c r="D114" s="29"/>
      <c r="E114" s="29"/>
      <c r="F114" s="29"/>
      <c r="G114" s="29"/>
      <c r="H114" s="29"/>
      <c r="I114" s="29"/>
      <c r="J114" s="29">
        <v>5</v>
      </c>
      <c r="K114" s="29"/>
      <c r="L114" s="29"/>
      <c r="M114" s="29"/>
      <c r="N114" s="17"/>
    </row>
    <row r="115" spans="1:14" s="16" customFormat="1" ht="15.75" x14ac:dyDescent="0.25">
      <c r="A115" s="29">
        <v>3529</v>
      </c>
      <c r="B115" s="79" t="s">
        <v>1796</v>
      </c>
      <c r="C115" s="92">
        <v>4124338455</v>
      </c>
      <c r="D115" s="29"/>
      <c r="E115" s="29"/>
      <c r="F115" s="29"/>
      <c r="G115" s="29"/>
      <c r="H115" s="29"/>
      <c r="I115" s="29"/>
      <c r="J115" s="29">
        <v>5</v>
      </c>
      <c r="K115" s="29"/>
      <c r="L115" s="29"/>
      <c r="M115" s="29"/>
      <c r="N115" s="17"/>
    </row>
    <row r="116" spans="1:14" s="16" customFormat="1" ht="15.75" x14ac:dyDescent="0.25">
      <c r="A116" s="29" t="s">
        <v>1791</v>
      </c>
      <c r="B116" s="79" t="s">
        <v>1790</v>
      </c>
      <c r="C116" s="92">
        <v>38246</v>
      </c>
      <c r="D116" s="29"/>
      <c r="E116" s="29"/>
      <c r="F116" s="29"/>
      <c r="G116" s="29"/>
      <c r="H116" s="29"/>
      <c r="I116" s="29"/>
      <c r="J116" s="29"/>
      <c r="K116" s="29">
        <v>10</v>
      </c>
      <c r="L116" s="29">
        <v>5</v>
      </c>
      <c r="M116" s="29"/>
      <c r="N116" s="17"/>
    </row>
    <row r="117" spans="1:14" s="16" customFormat="1" ht="15.75" x14ac:dyDescent="0.25">
      <c r="A117" s="74" t="s">
        <v>397</v>
      </c>
      <c r="B117" s="106" t="s">
        <v>1792</v>
      </c>
      <c r="C117" s="107" t="s">
        <v>1793</v>
      </c>
      <c r="D117" s="74">
        <v>3</v>
      </c>
      <c r="E117" s="74">
        <v>3</v>
      </c>
      <c r="F117" s="74">
        <v>3</v>
      </c>
      <c r="G117" s="74"/>
      <c r="H117" s="74"/>
      <c r="I117" s="74"/>
      <c r="J117" s="74"/>
      <c r="K117" s="74"/>
      <c r="L117" s="74"/>
      <c r="M117" s="91" t="s">
        <v>1797</v>
      </c>
      <c r="N117" s="17"/>
    </row>
    <row r="118" spans="1:14" s="16" customFormat="1" ht="15.75" x14ac:dyDescent="0.25">
      <c r="A118" s="58">
        <v>4816</v>
      </c>
      <c r="B118" s="79" t="s">
        <v>1798</v>
      </c>
      <c r="C118" s="92">
        <v>4124328020</v>
      </c>
      <c r="D118" s="29"/>
      <c r="E118" s="29"/>
      <c r="F118" s="29"/>
      <c r="G118" s="29"/>
      <c r="H118" s="29"/>
      <c r="I118" s="29"/>
      <c r="J118" s="29">
        <v>5</v>
      </c>
      <c r="K118" s="29"/>
      <c r="L118" s="29"/>
      <c r="M118" s="29"/>
      <c r="N118" s="17"/>
    </row>
    <row r="119" spans="1:14" s="16" customFormat="1" ht="15.75" x14ac:dyDescent="0.25">
      <c r="A119" s="29" t="s">
        <v>1800</v>
      </c>
      <c r="B119" s="79" t="s">
        <v>1799</v>
      </c>
      <c r="C119" s="92">
        <v>38243</v>
      </c>
      <c r="D119" s="29"/>
      <c r="E119" s="29"/>
      <c r="F119" s="29"/>
      <c r="G119" s="29"/>
      <c r="H119" s="29"/>
      <c r="I119" s="29"/>
      <c r="J119" s="29"/>
      <c r="K119" s="29"/>
      <c r="L119" s="29">
        <v>10</v>
      </c>
      <c r="M119" s="29"/>
      <c r="N119" s="17"/>
    </row>
    <row r="120" spans="1:14" s="16" customFormat="1" ht="15.75" x14ac:dyDescent="0.25">
      <c r="A120" s="29" t="s">
        <v>1801</v>
      </c>
      <c r="B120" s="79" t="s">
        <v>1802</v>
      </c>
      <c r="C120" s="92">
        <v>38111</v>
      </c>
      <c r="D120" s="29"/>
      <c r="E120" s="29"/>
      <c r="F120" s="29"/>
      <c r="G120" s="29"/>
      <c r="H120" s="29"/>
      <c r="I120" s="29"/>
      <c r="J120" s="29"/>
      <c r="K120" s="29"/>
      <c r="L120" s="29">
        <v>3</v>
      </c>
      <c r="M120" s="29"/>
      <c r="N120" s="17"/>
    </row>
    <row r="121" spans="1:14" s="16" customFormat="1" ht="15.75" x14ac:dyDescent="0.25">
      <c r="A121" s="29" t="s">
        <v>1804</v>
      </c>
      <c r="B121" s="79" t="s">
        <v>1803</v>
      </c>
      <c r="C121" s="92">
        <v>38282</v>
      </c>
      <c r="D121" s="29"/>
      <c r="E121" s="29"/>
      <c r="F121" s="29"/>
      <c r="G121" s="29"/>
      <c r="H121" s="29"/>
      <c r="I121" s="29"/>
      <c r="J121" s="29"/>
      <c r="K121" s="29"/>
      <c r="L121" s="29">
        <v>2</v>
      </c>
      <c r="M121" s="29"/>
      <c r="N121" s="17"/>
    </row>
    <row r="122" spans="1:14" s="16" customFormat="1" ht="15.75" x14ac:dyDescent="0.25">
      <c r="A122" s="29" t="s">
        <v>1805</v>
      </c>
      <c r="B122" s="79" t="s">
        <v>1806</v>
      </c>
      <c r="C122" s="92">
        <v>38109</v>
      </c>
      <c r="D122" s="29"/>
      <c r="E122" s="29"/>
      <c r="F122" s="29"/>
      <c r="G122" s="29"/>
      <c r="H122" s="29"/>
      <c r="I122" s="29"/>
      <c r="J122" s="29"/>
      <c r="K122" s="29"/>
      <c r="L122" s="29">
        <v>2</v>
      </c>
      <c r="M122" s="58" t="s">
        <v>1807</v>
      </c>
      <c r="N122" s="17"/>
    </row>
    <row r="123" spans="1:14" s="16" customFormat="1" ht="15.75" x14ac:dyDescent="0.25">
      <c r="A123" s="100"/>
      <c r="B123" s="101"/>
      <c r="C123" s="102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 t="s">
        <v>1808</v>
      </c>
      <c r="N123" s="17"/>
    </row>
    <row r="124" spans="1:14" s="16" customFormat="1" ht="15.75" x14ac:dyDescent="0.25">
      <c r="A124" s="29"/>
      <c r="B124" s="78" t="s">
        <v>1809</v>
      </c>
      <c r="C124" s="92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17"/>
    </row>
    <row r="125" spans="1:14" s="16" customFormat="1" ht="15.75" x14ac:dyDescent="0.25">
      <c r="A125" s="58">
        <v>4113</v>
      </c>
      <c r="B125" s="79" t="s">
        <v>1810</v>
      </c>
      <c r="C125" s="92">
        <v>4124347729</v>
      </c>
      <c r="D125" s="29"/>
      <c r="E125" s="29"/>
      <c r="F125" s="29"/>
      <c r="G125" s="29"/>
      <c r="H125" s="29"/>
      <c r="I125" s="29"/>
      <c r="J125" s="29">
        <v>3</v>
      </c>
      <c r="K125" s="29"/>
      <c r="L125" s="29"/>
      <c r="M125" s="29"/>
      <c r="N125" s="17"/>
    </row>
    <row r="126" spans="1:14" s="16" customFormat="1" ht="15.75" x14ac:dyDescent="0.25">
      <c r="A126" s="29">
        <v>4301</v>
      </c>
      <c r="B126" s="79" t="s">
        <v>1811</v>
      </c>
      <c r="C126" s="92">
        <v>4124347507</v>
      </c>
      <c r="D126" s="29"/>
      <c r="E126" s="29"/>
      <c r="F126" s="29"/>
      <c r="G126" s="29"/>
      <c r="H126" s="29"/>
      <c r="I126" s="29"/>
      <c r="J126" s="29">
        <v>10</v>
      </c>
      <c r="K126" s="29"/>
      <c r="L126" s="29"/>
      <c r="M126" s="58">
        <v>13</v>
      </c>
      <c r="N126" s="17"/>
    </row>
    <row r="127" spans="1:14" s="16" customFormat="1" ht="15.75" x14ac:dyDescent="0.25">
      <c r="A127" s="91">
        <v>4078</v>
      </c>
      <c r="B127" s="79" t="s">
        <v>1812</v>
      </c>
      <c r="C127" s="92">
        <v>4124349098</v>
      </c>
      <c r="D127" s="29"/>
      <c r="E127" s="29"/>
      <c r="F127" s="29"/>
      <c r="G127" s="29"/>
      <c r="H127" s="29"/>
      <c r="I127" s="29"/>
      <c r="J127" s="29">
        <v>5</v>
      </c>
      <c r="K127" s="29"/>
      <c r="L127" s="29"/>
      <c r="M127" s="29"/>
      <c r="N127" s="17"/>
    </row>
    <row r="128" spans="1:14" s="16" customFormat="1" ht="15.75" x14ac:dyDescent="0.25">
      <c r="A128" s="29">
        <v>4554</v>
      </c>
      <c r="B128" s="31" t="s">
        <v>1813</v>
      </c>
      <c r="C128" s="92">
        <v>4124348618</v>
      </c>
      <c r="D128" s="29"/>
      <c r="E128" s="29"/>
      <c r="F128" s="29"/>
      <c r="G128" s="29"/>
      <c r="H128" s="29"/>
      <c r="I128" s="29"/>
      <c r="J128" s="29">
        <v>5</v>
      </c>
      <c r="K128" s="29"/>
      <c r="L128" s="29"/>
      <c r="M128" s="29"/>
      <c r="N128" s="17"/>
    </row>
    <row r="129" spans="1:15" s="16" customFormat="1" ht="15.75" x14ac:dyDescent="0.25">
      <c r="A129" s="29">
        <v>2303</v>
      </c>
      <c r="B129" s="79" t="s">
        <v>1814</v>
      </c>
      <c r="C129" s="92">
        <v>4124347680</v>
      </c>
      <c r="D129" s="29"/>
      <c r="E129" s="29"/>
      <c r="F129" s="29"/>
      <c r="G129" s="29"/>
      <c r="H129" s="29"/>
      <c r="I129" s="29"/>
      <c r="J129" s="29">
        <v>5</v>
      </c>
      <c r="K129" s="29"/>
      <c r="L129" s="29"/>
      <c r="M129" s="29"/>
      <c r="N129" s="17"/>
    </row>
    <row r="130" spans="1:15" s="16" customFormat="1" ht="15.75" x14ac:dyDescent="0.25">
      <c r="A130" s="29">
        <v>5554</v>
      </c>
      <c r="B130" s="79" t="s">
        <v>1815</v>
      </c>
      <c r="C130" s="92">
        <v>4124346502</v>
      </c>
      <c r="D130" s="29"/>
      <c r="E130" s="29"/>
      <c r="F130" s="29"/>
      <c r="G130" s="29"/>
      <c r="H130" s="29"/>
      <c r="I130" s="29"/>
      <c r="J130" s="29">
        <v>5</v>
      </c>
      <c r="K130" s="29"/>
      <c r="L130" s="29"/>
      <c r="M130" s="29"/>
      <c r="N130" s="17"/>
    </row>
    <row r="131" spans="1:15" s="16" customFormat="1" ht="15.75" x14ac:dyDescent="0.25">
      <c r="A131" s="29">
        <v>2262</v>
      </c>
      <c r="B131" s="79" t="s">
        <v>617</v>
      </c>
      <c r="C131" s="92">
        <v>4124300506</v>
      </c>
      <c r="D131" s="29"/>
      <c r="E131" s="29"/>
      <c r="F131" s="29"/>
      <c r="G131" s="29"/>
      <c r="H131" s="29"/>
      <c r="I131" s="29"/>
      <c r="J131" s="29">
        <v>5</v>
      </c>
      <c r="K131" s="29"/>
      <c r="L131" s="29"/>
      <c r="M131" s="29"/>
      <c r="N131" s="17"/>
    </row>
    <row r="132" spans="1:15" s="16" customFormat="1" ht="15.75" x14ac:dyDescent="0.25">
      <c r="A132" s="29">
        <v>2797</v>
      </c>
      <c r="B132" s="79" t="s">
        <v>1816</v>
      </c>
      <c r="C132" s="92">
        <v>4124300982</v>
      </c>
      <c r="D132" s="29"/>
      <c r="E132" s="29"/>
      <c r="F132" s="29"/>
      <c r="G132" s="29"/>
      <c r="H132" s="29"/>
      <c r="I132" s="29"/>
      <c r="J132" s="29">
        <v>6</v>
      </c>
      <c r="K132" s="29"/>
      <c r="L132" s="29"/>
      <c r="M132" s="29"/>
      <c r="N132" s="17"/>
    </row>
    <row r="133" spans="1:15" s="16" customFormat="1" ht="15.75" x14ac:dyDescent="0.25">
      <c r="A133" s="29">
        <v>3883</v>
      </c>
      <c r="B133" s="79" t="s">
        <v>643</v>
      </c>
      <c r="C133" s="92">
        <v>4124302334</v>
      </c>
      <c r="D133" s="29"/>
      <c r="E133" s="29"/>
      <c r="F133" s="29"/>
      <c r="G133" s="29"/>
      <c r="H133" s="29"/>
      <c r="I133" s="29"/>
      <c r="J133" s="29">
        <v>3</v>
      </c>
      <c r="K133" s="29"/>
      <c r="L133" s="29"/>
      <c r="M133" s="29"/>
      <c r="N133" s="17"/>
    </row>
    <row r="134" spans="1:15" s="16" customFormat="1" ht="15.75" x14ac:dyDescent="0.25">
      <c r="A134" s="29" t="s">
        <v>1818</v>
      </c>
      <c r="B134" s="83" t="s">
        <v>1817</v>
      </c>
      <c r="C134" s="92">
        <v>38105</v>
      </c>
      <c r="D134" s="29"/>
      <c r="E134" s="29"/>
      <c r="F134" s="29">
        <v>4</v>
      </c>
      <c r="G134" s="29"/>
      <c r="H134" s="29"/>
      <c r="I134" s="29"/>
      <c r="J134" s="29"/>
      <c r="K134" s="29"/>
      <c r="L134" s="29"/>
      <c r="M134" s="91" t="s">
        <v>1819</v>
      </c>
      <c r="N134" s="17"/>
    </row>
    <row r="135" spans="1:15" s="16" customFormat="1" ht="15.75" x14ac:dyDescent="0.25">
      <c r="A135" s="99">
        <v>3434</v>
      </c>
      <c r="B135" s="79" t="s">
        <v>1820</v>
      </c>
      <c r="C135" s="92">
        <v>4124347977</v>
      </c>
      <c r="D135" s="29"/>
      <c r="E135" s="29"/>
      <c r="F135" s="29"/>
      <c r="G135" s="29"/>
      <c r="H135" s="29"/>
      <c r="I135" s="29"/>
      <c r="J135" s="29">
        <v>3</v>
      </c>
      <c r="K135" s="29"/>
      <c r="L135" s="29"/>
      <c r="M135" s="29"/>
      <c r="N135" s="17"/>
    </row>
    <row r="136" spans="1:15" s="16" customFormat="1" ht="15.75" x14ac:dyDescent="0.25">
      <c r="A136" s="29">
        <v>3530</v>
      </c>
      <c r="B136" s="79" t="s">
        <v>52</v>
      </c>
      <c r="C136" s="92">
        <v>4124332651</v>
      </c>
      <c r="D136" s="29"/>
      <c r="E136" s="29"/>
      <c r="F136" s="29"/>
      <c r="G136" s="29"/>
      <c r="H136" s="29"/>
      <c r="I136" s="29"/>
      <c r="J136" s="29">
        <v>10</v>
      </c>
      <c r="K136" s="29"/>
      <c r="L136" s="29"/>
      <c r="M136" s="29"/>
      <c r="N136" s="17"/>
    </row>
    <row r="137" spans="1:15" s="16" customFormat="1" ht="15.75" x14ac:dyDescent="0.25">
      <c r="A137" s="29">
        <v>3477</v>
      </c>
      <c r="B137" s="79" t="s">
        <v>1821</v>
      </c>
      <c r="C137" s="92">
        <v>4124301886</v>
      </c>
      <c r="D137" s="29"/>
      <c r="E137" s="29"/>
      <c r="F137" s="29"/>
      <c r="G137" s="29"/>
      <c r="H137" s="29"/>
      <c r="I137" s="29"/>
      <c r="J137" s="29">
        <v>3</v>
      </c>
      <c r="K137" s="29"/>
      <c r="L137" s="29"/>
      <c r="M137" s="29"/>
      <c r="N137" s="17"/>
    </row>
    <row r="138" spans="1:15" s="16" customFormat="1" ht="15.75" x14ac:dyDescent="0.25">
      <c r="A138" s="29">
        <v>4418</v>
      </c>
      <c r="B138" s="79" t="s">
        <v>1822</v>
      </c>
      <c r="C138" s="92">
        <v>4124344339</v>
      </c>
      <c r="D138" s="29"/>
      <c r="E138" s="29"/>
      <c r="F138" s="29"/>
      <c r="G138" s="29"/>
      <c r="H138" s="29"/>
      <c r="I138" s="29"/>
      <c r="J138" s="29">
        <v>5</v>
      </c>
      <c r="K138" s="29"/>
      <c r="L138" s="29"/>
      <c r="M138" s="29"/>
      <c r="N138" s="17"/>
    </row>
    <row r="139" spans="1:15" s="16" customFormat="1" ht="15.75" x14ac:dyDescent="0.25">
      <c r="A139" s="29">
        <v>2274</v>
      </c>
      <c r="B139" s="79" t="s">
        <v>1823</v>
      </c>
      <c r="C139" s="92">
        <v>4124345518</v>
      </c>
      <c r="D139" s="29"/>
      <c r="E139" s="29"/>
      <c r="F139" s="29"/>
      <c r="G139" s="29"/>
      <c r="H139" s="29"/>
      <c r="I139" s="29"/>
      <c r="J139" s="29">
        <v>4</v>
      </c>
      <c r="K139" s="29"/>
      <c r="L139" s="29"/>
      <c r="M139" s="29"/>
      <c r="N139" s="17"/>
    </row>
    <row r="140" spans="1:15" s="16" customFormat="1" ht="15.75" x14ac:dyDescent="0.25">
      <c r="A140" s="29">
        <v>3130</v>
      </c>
      <c r="B140" s="79" t="s">
        <v>1295</v>
      </c>
      <c r="C140" s="92">
        <v>4124301272</v>
      </c>
      <c r="D140" s="29"/>
      <c r="E140" s="29"/>
      <c r="F140" s="29"/>
      <c r="G140" s="29"/>
      <c r="H140" s="29"/>
      <c r="I140" s="29"/>
      <c r="J140" s="29">
        <v>2</v>
      </c>
      <c r="K140" s="29"/>
      <c r="L140" s="29"/>
      <c r="M140" s="29"/>
      <c r="N140" s="17"/>
      <c r="O140" s="24"/>
    </row>
    <row r="141" spans="1:15" s="16" customFormat="1" ht="15.75" x14ac:dyDescent="0.25">
      <c r="A141" s="29">
        <v>4140</v>
      </c>
      <c r="B141" s="79" t="s">
        <v>1824</v>
      </c>
      <c r="C141" s="92">
        <v>4124344559</v>
      </c>
      <c r="D141" s="29"/>
      <c r="E141" s="29"/>
      <c r="F141" s="29"/>
      <c r="G141" s="29"/>
      <c r="H141" s="29"/>
      <c r="I141" s="29"/>
      <c r="J141" s="29">
        <v>5</v>
      </c>
      <c r="K141" s="29"/>
      <c r="L141" s="29"/>
      <c r="M141" s="29"/>
      <c r="N141" s="17"/>
      <c r="O141" s="24"/>
    </row>
    <row r="142" spans="1:15" s="16" customFormat="1" ht="15.75" x14ac:dyDescent="0.25">
      <c r="A142" s="29">
        <v>2773</v>
      </c>
      <c r="B142" s="79" t="s">
        <v>1825</v>
      </c>
      <c r="C142" s="92"/>
      <c r="D142" s="29"/>
      <c r="E142" s="29"/>
      <c r="F142" s="29"/>
      <c r="G142" s="29"/>
      <c r="H142" s="29"/>
      <c r="I142" s="29"/>
      <c r="J142" s="35">
        <v>5</v>
      </c>
      <c r="K142" s="29"/>
      <c r="L142" s="29"/>
      <c r="M142" s="99">
        <v>37</v>
      </c>
      <c r="N142" s="17"/>
      <c r="O142" s="24"/>
    </row>
    <row r="143" spans="1:15" s="16" customFormat="1" ht="15.75" x14ac:dyDescent="0.25">
      <c r="A143" s="100"/>
      <c r="B143" s="101"/>
      <c r="C143" s="102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 t="s">
        <v>1826</v>
      </c>
      <c r="N143" s="17"/>
      <c r="O143" s="24"/>
    </row>
    <row r="144" spans="1:15" ht="15.75" x14ac:dyDescent="0.25">
      <c r="A144" s="18"/>
      <c r="B144" s="84"/>
      <c r="C144" s="85"/>
      <c r="D144" s="18"/>
      <c r="E144" s="18"/>
      <c r="F144" s="18"/>
      <c r="G144" s="18"/>
      <c r="H144" s="18"/>
      <c r="I144" s="18"/>
      <c r="J144" s="18"/>
      <c r="K144" s="18"/>
      <c r="L144" s="18"/>
      <c r="M144" s="44" t="s">
        <v>409</v>
      </c>
    </row>
    <row r="145" spans="1:15" ht="15.75" x14ac:dyDescent="0.25">
      <c r="A145" s="44"/>
      <c r="B145" s="86"/>
      <c r="C145" s="87"/>
      <c r="D145" s="44"/>
      <c r="E145" s="44"/>
      <c r="F145" s="44"/>
      <c r="G145" s="44"/>
      <c r="H145" s="44"/>
      <c r="I145" s="44"/>
      <c r="J145" s="44"/>
      <c r="K145" s="44"/>
      <c r="L145" s="44"/>
      <c r="M145" s="88"/>
    </row>
    <row r="146" spans="1:15" s="89" customFormat="1" ht="15.75" x14ac:dyDescent="0.25">
      <c r="A146" s="93"/>
      <c r="B146" s="13" t="s">
        <v>18</v>
      </c>
      <c r="C146" s="88"/>
      <c r="D146" s="88">
        <f t="shared" ref="D146:L146" si="0">SUM(D6:D145)</f>
        <v>58</v>
      </c>
      <c r="E146" s="88">
        <f t="shared" si="0"/>
        <v>23</v>
      </c>
      <c r="F146" s="88">
        <f t="shared" si="0"/>
        <v>63</v>
      </c>
      <c r="G146" s="88">
        <f t="shared" si="0"/>
        <v>7</v>
      </c>
      <c r="H146" s="88">
        <f t="shared" si="0"/>
        <v>8</v>
      </c>
      <c r="I146" s="88">
        <f t="shared" si="0"/>
        <v>33</v>
      </c>
      <c r="J146" s="88">
        <f t="shared" si="0"/>
        <v>494</v>
      </c>
      <c r="K146" s="88">
        <f t="shared" si="0"/>
        <v>24</v>
      </c>
      <c r="L146" s="88">
        <f t="shared" si="0"/>
        <v>95</v>
      </c>
      <c r="N146"/>
      <c r="O146"/>
    </row>
  </sheetData>
  <mergeCells count="1">
    <mergeCell ref="A1:M1"/>
  </mergeCells>
  <conditionalFormatting sqref="C2:C3">
    <cfRule type="duplicateValues" dxfId="595" priority="107"/>
  </conditionalFormatting>
  <conditionalFormatting sqref="C2:C3">
    <cfRule type="duplicateValues" dxfId="594" priority="105"/>
    <cfRule type="duplicateValues" dxfId="593" priority="106"/>
  </conditionalFormatting>
  <conditionalFormatting sqref="C3">
    <cfRule type="duplicateValues" dxfId="592" priority="104"/>
  </conditionalFormatting>
  <conditionalFormatting sqref="C3">
    <cfRule type="duplicateValues" dxfId="591" priority="102"/>
    <cfRule type="duplicateValues" dxfId="590" priority="103"/>
  </conditionalFormatting>
  <conditionalFormatting sqref="C74">
    <cfRule type="duplicateValues" dxfId="589" priority="101"/>
  </conditionalFormatting>
  <conditionalFormatting sqref="C84">
    <cfRule type="duplicateValues" dxfId="588" priority="100"/>
  </conditionalFormatting>
  <conditionalFormatting sqref="C104">
    <cfRule type="duplicateValues" dxfId="587" priority="99"/>
  </conditionalFormatting>
  <conditionalFormatting sqref="C122">
    <cfRule type="duplicateValues" dxfId="586" priority="98"/>
  </conditionalFormatting>
  <conditionalFormatting sqref="C146">
    <cfRule type="duplicateValues" dxfId="585" priority="94"/>
  </conditionalFormatting>
  <conditionalFormatting sqref="C146">
    <cfRule type="duplicateValues" dxfId="584" priority="93"/>
  </conditionalFormatting>
  <conditionalFormatting sqref="C146">
    <cfRule type="duplicateValues" dxfId="583" priority="92"/>
  </conditionalFormatting>
  <conditionalFormatting sqref="C75:C83">
    <cfRule type="duplicateValues" dxfId="582" priority="108"/>
  </conditionalFormatting>
  <conditionalFormatting sqref="C105:C121">
    <cfRule type="duplicateValues" dxfId="581" priority="109"/>
  </conditionalFormatting>
  <conditionalFormatting sqref="C146">
    <cfRule type="duplicateValues" dxfId="580" priority="110"/>
    <cfRule type="duplicateValues" dxfId="579" priority="111"/>
  </conditionalFormatting>
  <conditionalFormatting sqref="C146">
    <cfRule type="duplicateValues" dxfId="578" priority="112"/>
  </conditionalFormatting>
  <conditionalFormatting sqref="C2:C8">
    <cfRule type="duplicateValues" dxfId="577" priority="113"/>
  </conditionalFormatting>
  <conditionalFormatting sqref="C9">
    <cfRule type="duplicateValues" dxfId="576" priority="83"/>
  </conditionalFormatting>
  <conditionalFormatting sqref="C9">
    <cfRule type="duplicateValues" dxfId="575" priority="84"/>
  </conditionalFormatting>
  <conditionalFormatting sqref="C9">
    <cfRule type="duplicateValues" dxfId="574" priority="85"/>
  </conditionalFormatting>
  <conditionalFormatting sqref="C9">
    <cfRule type="duplicateValues" dxfId="573" priority="86"/>
  </conditionalFormatting>
  <conditionalFormatting sqref="C9">
    <cfRule type="duplicateValues" dxfId="572" priority="87"/>
  </conditionalFormatting>
  <conditionalFormatting sqref="C9">
    <cfRule type="duplicateValues" dxfId="571" priority="88"/>
  </conditionalFormatting>
  <conditionalFormatting sqref="C9">
    <cfRule type="duplicateValues" dxfId="570" priority="89"/>
  </conditionalFormatting>
  <conditionalFormatting sqref="C9">
    <cfRule type="duplicateValues" dxfId="569" priority="90"/>
  </conditionalFormatting>
  <conditionalFormatting sqref="C9">
    <cfRule type="duplicateValues" dxfId="568" priority="91"/>
  </conditionalFormatting>
  <conditionalFormatting sqref="C88:C89">
    <cfRule type="duplicateValues" dxfId="567" priority="80"/>
  </conditionalFormatting>
  <conditionalFormatting sqref="C88:C89">
    <cfRule type="duplicateValues" dxfId="566" priority="81"/>
  </conditionalFormatting>
  <conditionalFormatting sqref="C88:C89">
    <cfRule type="duplicateValues" dxfId="565" priority="82"/>
  </conditionalFormatting>
  <conditionalFormatting sqref="C103 C85:C91">
    <cfRule type="duplicateValues" dxfId="564" priority="114"/>
  </conditionalFormatting>
  <conditionalFormatting sqref="C72">
    <cfRule type="duplicateValues" dxfId="563" priority="115"/>
  </conditionalFormatting>
  <conditionalFormatting sqref="C92:C99 C66:C71 C73 C102">
    <cfRule type="duplicateValues" dxfId="562" priority="117"/>
  </conditionalFormatting>
  <conditionalFormatting sqref="C92:C99 C73:C83 C2:C8 C10:C15 C65:C71 C102 C17:C62">
    <cfRule type="duplicateValues" dxfId="561" priority="118"/>
  </conditionalFormatting>
  <conditionalFormatting sqref="C73:C99 C2:C8 C10:C15 C65:C71 C102:C121 C17:C62">
    <cfRule type="duplicateValues" dxfId="560" priority="119"/>
  </conditionalFormatting>
  <conditionalFormatting sqref="C65 C44:C62">
    <cfRule type="duplicateValues" dxfId="559" priority="120"/>
  </conditionalFormatting>
  <conditionalFormatting sqref="C123:C133">
    <cfRule type="duplicateValues" dxfId="558" priority="122"/>
  </conditionalFormatting>
  <conditionalFormatting sqref="C73:C99 C2:C8 C10:C15 C65:C71 C102:C133 C17:C62">
    <cfRule type="duplicateValues" dxfId="557" priority="123"/>
  </conditionalFormatting>
  <conditionalFormatting sqref="C145">
    <cfRule type="duplicateValues" dxfId="556" priority="124"/>
  </conditionalFormatting>
  <conditionalFormatting sqref="C144">
    <cfRule type="duplicateValues" dxfId="555" priority="125"/>
  </conditionalFormatting>
  <conditionalFormatting sqref="C17:C21 C4:C8 C10:C15">
    <cfRule type="duplicateValues" dxfId="554" priority="126"/>
  </conditionalFormatting>
  <conditionalFormatting sqref="C17:C21 C4:C8 C10:C15">
    <cfRule type="duplicateValues" dxfId="553" priority="127"/>
    <cfRule type="duplicateValues" dxfId="552" priority="128"/>
  </conditionalFormatting>
  <conditionalFormatting sqref="C17:C21 C2:C8 C10:C15">
    <cfRule type="duplicateValues" dxfId="551" priority="129"/>
  </conditionalFormatting>
  <conditionalFormatting sqref="C2:C8">
    <cfRule type="duplicateValues" dxfId="550" priority="130"/>
  </conditionalFormatting>
  <conditionalFormatting sqref="C65 C2:C8 C10:C15 C17:C62">
    <cfRule type="duplicateValues" dxfId="549" priority="131"/>
  </conditionalFormatting>
  <conditionalFormatting sqref="C63:C64">
    <cfRule type="duplicateValues" dxfId="548" priority="63"/>
  </conditionalFormatting>
  <conditionalFormatting sqref="C101">
    <cfRule type="duplicateValues" dxfId="547" priority="54"/>
  </conditionalFormatting>
  <conditionalFormatting sqref="C101">
    <cfRule type="duplicateValues" dxfId="546" priority="55"/>
  </conditionalFormatting>
  <conditionalFormatting sqref="C101">
    <cfRule type="duplicateValues" dxfId="545" priority="56"/>
  </conditionalFormatting>
  <conditionalFormatting sqref="C100:C101">
    <cfRule type="duplicateValues" dxfId="544" priority="57"/>
  </conditionalFormatting>
  <conditionalFormatting sqref="C100:C101">
    <cfRule type="duplicateValues" dxfId="543" priority="58"/>
  </conditionalFormatting>
  <conditionalFormatting sqref="C100:C101">
    <cfRule type="duplicateValues" dxfId="542" priority="59"/>
  </conditionalFormatting>
  <conditionalFormatting sqref="C100:C101">
    <cfRule type="duplicateValues" dxfId="541" priority="60"/>
  </conditionalFormatting>
  <conditionalFormatting sqref="C100:C101">
    <cfRule type="duplicateValues" dxfId="540" priority="61"/>
  </conditionalFormatting>
  <conditionalFormatting sqref="C100:C101">
    <cfRule type="duplicateValues" dxfId="539" priority="62"/>
  </conditionalFormatting>
  <conditionalFormatting sqref="C147:C65536 C2:C8 C10:C15 C73:C99 C65:C71 C102:C143 C17:C62">
    <cfRule type="duplicateValues" dxfId="538" priority="132"/>
  </conditionalFormatting>
  <conditionalFormatting sqref="C16">
    <cfRule type="duplicateValues" dxfId="537" priority="1"/>
  </conditionalFormatting>
  <conditionalFormatting sqref="C16">
    <cfRule type="duplicateValues" dxfId="536" priority="2"/>
  </conditionalFormatting>
  <conditionalFormatting sqref="C16">
    <cfRule type="duplicateValues" dxfId="535" priority="3"/>
  </conditionalFormatting>
  <conditionalFormatting sqref="C22:C43">
    <cfRule type="duplicateValues" dxfId="534" priority="136"/>
  </conditionalFormatting>
  <conditionalFormatting sqref="C73:C99 C2:C8 C10:C15 C65:C71 C102:C143 C17:C62">
    <cfRule type="duplicateValues" dxfId="533" priority="10963"/>
  </conditionalFormatting>
  <conditionalFormatting sqref="C134:C143">
    <cfRule type="duplicateValues" dxfId="532" priority="10969"/>
  </conditionalFormatting>
  <conditionalFormatting sqref="C73:C99 C2:C8 C10:C15 C65:C71 C102:C143 C17:C62">
    <cfRule type="duplicateValues" dxfId="531" priority="10976"/>
  </conditionalFormatting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4"/>
  <sheetViews>
    <sheetView workbookViewId="0">
      <pane xSplit="3" ySplit="4" topLeftCell="D295" activePane="bottomRight" state="frozen"/>
      <selection activeCell="O333" sqref="O333"/>
      <selection pane="topRight" activeCell="O333" sqref="O333"/>
      <selection pane="bottomLeft" activeCell="O333" sqref="O333"/>
      <selection pane="bottomRight" activeCell="M348" sqref="M348"/>
    </sheetView>
  </sheetViews>
  <sheetFormatPr defaultRowHeight="15" x14ac:dyDescent="0.25"/>
  <cols>
    <col min="1" max="1" width="15.140625" style="89" customWidth="1"/>
    <col min="2" max="2" width="33.42578125" style="98" customWidth="1"/>
    <col min="3" max="3" width="18.140625" style="89" customWidth="1"/>
    <col min="4" max="8" width="6.85546875" style="89" customWidth="1"/>
    <col min="9" max="9" width="7.7109375" style="89" customWidth="1"/>
    <col min="10" max="12" width="9.140625" style="89"/>
    <col min="13" max="13" width="39.85546875" style="89" customWidth="1"/>
  </cols>
  <sheetData>
    <row r="1" spans="1:14" s="3" customFormat="1" ht="24" x14ac:dyDescent="0.25">
      <c r="A1" s="90" t="s">
        <v>0</v>
      </c>
      <c r="B1" s="9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4"/>
    </row>
    <row r="2" spans="1:14" s="3" customFormat="1" ht="15.75" x14ac:dyDescent="0.25">
      <c r="A2" s="77"/>
      <c r="B2" s="95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4"/>
    </row>
    <row r="3" spans="1:14" s="3" customFormat="1" ht="15.75" x14ac:dyDescent="0.25">
      <c r="A3" s="78"/>
      <c r="B3" s="96"/>
      <c r="C3" s="78"/>
      <c r="D3" s="78"/>
      <c r="E3" s="78"/>
      <c r="F3" s="78"/>
      <c r="G3" s="78"/>
      <c r="H3" s="78"/>
      <c r="I3" s="78" t="s">
        <v>2</v>
      </c>
      <c r="J3" s="78"/>
      <c r="K3" s="78"/>
      <c r="L3" s="78"/>
      <c r="M3" s="77"/>
      <c r="N3" s="4"/>
    </row>
    <row r="4" spans="1:14" s="3" customFormat="1" ht="63" x14ac:dyDescent="0.25">
      <c r="A4" s="28" t="s">
        <v>3</v>
      </c>
      <c r="B4" s="97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457</v>
      </c>
      <c r="N4" s="4"/>
    </row>
    <row r="5" spans="1:14" s="16" customFormat="1" ht="17.25" customHeight="1" x14ac:dyDescent="0.25">
      <c r="A5" s="29"/>
      <c r="B5" s="103" t="s">
        <v>1480</v>
      </c>
      <c r="C5" s="92"/>
      <c r="D5" s="29"/>
      <c r="E5" s="29"/>
      <c r="F5" s="29"/>
      <c r="G5" s="29"/>
      <c r="H5" s="29"/>
      <c r="I5" s="29"/>
      <c r="J5" s="29"/>
      <c r="K5" s="29"/>
      <c r="L5" s="29"/>
      <c r="M5" s="29"/>
      <c r="N5" s="17"/>
    </row>
    <row r="6" spans="1:14" s="16" customFormat="1" ht="17.25" customHeight="1" x14ac:dyDescent="0.25">
      <c r="A6" s="91">
        <v>3123</v>
      </c>
      <c r="B6" s="79" t="s">
        <v>1499</v>
      </c>
      <c r="C6" s="92">
        <v>4123904316</v>
      </c>
      <c r="D6" s="29"/>
      <c r="E6" s="29"/>
      <c r="F6" s="29"/>
      <c r="G6" s="29"/>
      <c r="H6" s="29"/>
      <c r="I6" s="29"/>
      <c r="J6" s="29">
        <v>5</v>
      </c>
      <c r="K6" s="29"/>
      <c r="L6" s="29"/>
      <c r="M6" s="29"/>
      <c r="N6" s="17"/>
    </row>
    <row r="7" spans="1:14" s="16" customFormat="1" ht="17.25" customHeight="1" x14ac:dyDescent="0.25">
      <c r="A7" s="29">
        <v>3229</v>
      </c>
      <c r="B7" s="79" t="s">
        <v>1498</v>
      </c>
      <c r="C7" s="92">
        <v>4123903904</v>
      </c>
      <c r="D7" s="29">
        <v>10</v>
      </c>
      <c r="E7" s="29">
        <v>10</v>
      </c>
      <c r="F7" s="29">
        <v>10</v>
      </c>
      <c r="G7" s="29"/>
      <c r="H7" s="29"/>
      <c r="I7" s="29"/>
      <c r="J7" s="29"/>
      <c r="K7" s="29"/>
      <c r="L7" s="29"/>
      <c r="M7" s="29"/>
      <c r="N7" s="17"/>
    </row>
    <row r="8" spans="1:14" s="16" customFormat="1" ht="17.25" customHeight="1" x14ac:dyDescent="0.25">
      <c r="A8" s="29">
        <v>3369</v>
      </c>
      <c r="B8" s="79" t="s">
        <v>1390</v>
      </c>
      <c r="C8" s="92">
        <v>4123885551</v>
      </c>
      <c r="D8" s="29"/>
      <c r="E8" s="29"/>
      <c r="F8" s="29"/>
      <c r="G8" s="29"/>
      <c r="H8" s="29"/>
      <c r="I8" s="29"/>
      <c r="J8" s="29">
        <v>6</v>
      </c>
      <c r="K8" s="29"/>
      <c r="L8" s="29"/>
      <c r="M8" s="29"/>
      <c r="N8" s="17"/>
    </row>
    <row r="9" spans="1:14" s="16" customFormat="1" ht="17.25" customHeight="1" x14ac:dyDescent="0.25">
      <c r="A9" s="29">
        <v>3599</v>
      </c>
      <c r="B9" s="79" t="s">
        <v>1552</v>
      </c>
      <c r="C9" s="92">
        <v>4123888595</v>
      </c>
      <c r="D9" s="29"/>
      <c r="E9" s="29"/>
      <c r="F9" s="29"/>
      <c r="G9" s="29"/>
      <c r="H9" s="29"/>
      <c r="I9" s="29"/>
      <c r="J9" s="29">
        <v>7</v>
      </c>
      <c r="K9" s="29"/>
      <c r="L9" s="29"/>
      <c r="M9" s="29"/>
      <c r="N9" s="17"/>
    </row>
    <row r="10" spans="1:14" s="16" customFormat="1" ht="17.25" customHeight="1" x14ac:dyDescent="0.25">
      <c r="A10" s="29">
        <v>2098</v>
      </c>
      <c r="B10" s="79" t="s">
        <v>1497</v>
      </c>
      <c r="C10" s="92">
        <v>4123877630</v>
      </c>
      <c r="D10" s="29"/>
      <c r="E10" s="29"/>
      <c r="F10" s="29"/>
      <c r="G10" s="29"/>
      <c r="H10" s="29"/>
      <c r="I10" s="29"/>
      <c r="J10" s="29">
        <v>5</v>
      </c>
      <c r="K10" s="29"/>
      <c r="L10" s="29"/>
      <c r="M10" s="29"/>
      <c r="N10" s="17"/>
    </row>
    <row r="11" spans="1:14" s="16" customFormat="1" ht="17.25" customHeight="1" x14ac:dyDescent="0.25">
      <c r="A11" s="29">
        <v>4777</v>
      </c>
      <c r="B11" s="79" t="s">
        <v>68</v>
      </c>
      <c r="C11" s="92">
        <v>4123891681</v>
      </c>
      <c r="D11" s="29"/>
      <c r="E11" s="29"/>
      <c r="F11" s="29"/>
      <c r="G11" s="29"/>
      <c r="H11" s="29"/>
      <c r="I11" s="29"/>
      <c r="J11" s="29">
        <v>7</v>
      </c>
      <c r="K11" s="29"/>
      <c r="L11" s="29"/>
      <c r="M11" s="29"/>
      <c r="N11" s="17"/>
    </row>
    <row r="12" spans="1:14" s="16" customFormat="1" ht="17.25" customHeight="1" x14ac:dyDescent="0.25">
      <c r="A12" s="29">
        <v>2343</v>
      </c>
      <c r="B12" s="79" t="s">
        <v>97</v>
      </c>
      <c r="C12" s="92">
        <v>4123893356</v>
      </c>
      <c r="D12" s="29"/>
      <c r="E12" s="29"/>
      <c r="F12" s="29"/>
      <c r="G12" s="29"/>
      <c r="H12" s="29"/>
      <c r="I12" s="29"/>
      <c r="J12" s="29">
        <v>5</v>
      </c>
      <c r="K12" s="29"/>
      <c r="L12" s="29"/>
      <c r="M12" s="91" t="s">
        <v>1500</v>
      </c>
      <c r="N12" s="17"/>
    </row>
    <row r="13" spans="1:14" s="16" customFormat="1" ht="17.25" customHeight="1" x14ac:dyDescent="0.25">
      <c r="A13" s="58">
        <v>2217</v>
      </c>
      <c r="B13" s="79" t="s">
        <v>1177</v>
      </c>
      <c r="C13" s="92">
        <v>4123895900</v>
      </c>
      <c r="D13" s="29"/>
      <c r="E13" s="29"/>
      <c r="F13" s="29"/>
      <c r="G13" s="29"/>
      <c r="H13" s="29"/>
      <c r="I13" s="29"/>
      <c r="J13" s="29">
        <v>10</v>
      </c>
      <c r="K13" s="29"/>
      <c r="L13" s="29"/>
      <c r="M13" s="29"/>
      <c r="N13" s="17"/>
    </row>
    <row r="14" spans="1:14" s="16" customFormat="1" ht="17.25" customHeight="1" x14ac:dyDescent="0.25">
      <c r="A14" s="29">
        <v>4122</v>
      </c>
      <c r="B14" s="79" t="s">
        <v>1487</v>
      </c>
      <c r="C14" s="92">
        <v>4123876618</v>
      </c>
      <c r="D14" s="29"/>
      <c r="E14" s="29"/>
      <c r="F14" s="29"/>
      <c r="G14" s="29"/>
      <c r="H14" s="29"/>
      <c r="I14" s="29"/>
      <c r="J14" s="29">
        <v>5</v>
      </c>
      <c r="K14" s="29"/>
      <c r="L14" s="29"/>
      <c r="M14" s="29"/>
      <c r="N14" s="17"/>
    </row>
    <row r="15" spans="1:14" s="16" customFormat="1" ht="17.25" customHeight="1" x14ac:dyDescent="0.25">
      <c r="A15" s="29">
        <v>5207</v>
      </c>
      <c r="B15" s="79" t="s">
        <v>1484</v>
      </c>
      <c r="C15" s="92"/>
      <c r="D15" s="29"/>
      <c r="E15" s="29"/>
      <c r="F15" s="29"/>
      <c r="G15" s="29"/>
      <c r="H15" s="29"/>
      <c r="I15" s="29"/>
      <c r="J15" s="29">
        <v>10</v>
      </c>
      <c r="K15" s="29"/>
      <c r="L15" s="29"/>
      <c r="M15" s="29"/>
      <c r="N15" s="17"/>
    </row>
    <row r="16" spans="1:14" s="16" customFormat="1" ht="17.25" customHeight="1" x14ac:dyDescent="0.25">
      <c r="A16" s="29">
        <v>3088</v>
      </c>
      <c r="B16" s="79" t="s">
        <v>1485</v>
      </c>
      <c r="C16" s="92">
        <v>4123875968</v>
      </c>
      <c r="D16" s="29"/>
      <c r="E16" s="29"/>
      <c r="F16" s="29"/>
      <c r="G16" s="29"/>
      <c r="H16" s="29"/>
      <c r="I16" s="29"/>
      <c r="J16" s="29">
        <v>10</v>
      </c>
      <c r="K16" s="29"/>
      <c r="L16" s="29"/>
      <c r="M16" s="29" t="s">
        <v>1496</v>
      </c>
      <c r="N16" s="17"/>
    </row>
    <row r="17" spans="1:14" s="16" customFormat="1" ht="17.25" customHeight="1" x14ac:dyDescent="0.25">
      <c r="A17" s="29">
        <v>4444</v>
      </c>
      <c r="B17" s="79" t="s">
        <v>1486</v>
      </c>
      <c r="C17" s="92">
        <v>4123877738</v>
      </c>
      <c r="D17" s="29"/>
      <c r="E17" s="29"/>
      <c r="F17" s="29"/>
      <c r="G17" s="29"/>
      <c r="H17" s="29"/>
      <c r="I17" s="29"/>
      <c r="J17" s="29">
        <v>9</v>
      </c>
      <c r="K17" s="29"/>
      <c r="L17" s="29"/>
      <c r="M17" s="29"/>
      <c r="N17" s="17"/>
    </row>
    <row r="18" spans="1:14" s="16" customFormat="1" ht="17.25" customHeight="1" x14ac:dyDescent="0.25">
      <c r="A18" s="29">
        <v>3089</v>
      </c>
      <c r="B18" s="79" t="s">
        <v>1488</v>
      </c>
      <c r="C18" s="92">
        <v>4123874267</v>
      </c>
      <c r="D18" s="29"/>
      <c r="E18" s="29"/>
      <c r="F18" s="29"/>
      <c r="G18" s="29"/>
      <c r="H18" s="29"/>
      <c r="I18" s="29"/>
      <c r="J18" s="29">
        <v>10</v>
      </c>
      <c r="K18" s="29"/>
      <c r="L18" s="29"/>
      <c r="M18" s="29"/>
      <c r="N18" s="17"/>
    </row>
    <row r="19" spans="1:14" s="16" customFormat="1" ht="17.25" customHeight="1" x14ac:dyDescent="0.25">
      <c r="A19" s="29">
        <v>4826</v>
      </c>
      <c r="B19" s="79" t="s">
        <v>229</v>
      </c>
      <c r="C19" s="92">
        <v>4123713493</v>
      </c>
      <c r="D19" s="29"/>
      <c r="E19" s="29"/>
      <c r="F19" s="29"/>
      <c r="G19" s="29"/>
      <c r="H19" s="29"/>
      <c r="I19" s="29"/>
      <c r="J19" s="29"/>
      <c r="K19" s="29"/>
      <c r="L19" s="29">
        <v>5</v>
      </c>
      <c r="M19" s="29"/>
      <c r="N19" s="17"/>
    </row>
    <row r="20" spans="1:14" s="16" customFormat="1" ht="17.25" customHeight="1" x14ac:dyDescent="0.25">
      <c r="A20" s="29">
        <v>4122</v>
      </c>
      <c r="B20" s="79" t="s">
        <v>225</v>
      </c>
      <c r="C20" s="92">
        <v>4123699795</v>
      </c>
      <c r="D20" s="29"/>
      <c r="E20" s="29"/>
      <c r="F20" s="29"/>
      <c r="G20" s="29"/>
      <c r="H20" s="29"/>
      <c r="I20" s="29"/>
      <c r="J20" s="29"/>
      <c r="K20" s="29"/>
      <c r="L20" s="29">
        <v>5</v>
      </c>
      <c r="M20" s="29"/>
      <c r="N20" s="17"/>
    </row>
    <row r="21" spans="1:14" s="16" customFormat="1" ht="17.25" customHeight="1" x14ac:dyDescent="0.25">
      <c r="A21" s="29">
        <v>3089</v>
      </c>
      <c r="B21" s="79" t="s">
        <v>1488</v>
      </c>
      <c r="C21" s="92">
        <v>4123799732</v>
      </c>
      <c r="D21" s="29"/>
      <c r="E21" s="29"/>
      <c r="F21" s="29"/>
      <c r="G21" s="29"/>
      <c r="H21" s="29"/>
      <c r="I21" s="29"/>
      <c r="J21" s="29"/>
      <c r="K21" s="29"/>
      <c r="L21" s="29">
        <v>5</v>
      </c>
      <c r="M21" s="29"/>
      <c r="N21" s="17"/>
    </row>
    <row r="22" spans="1:14" s="16" customFormat="1" ht="17.25" customHeight="1" x14ac:dyDescent="0.25">
      <c r="A22" s="29">
        <v>5255</v>
      </c>
      <c r="B22" s="79" t="s">
        <v>1489</v>
      </c>
      <c r="C22" s="92">
        <v>4123854243</v>
      </c>
      <c r="D22" s="29"/>
      <c r="E22" s="29"/>
      <c r="F22" s="29"/>
      <c r="G22" s="29"/>
      <c r="H22" s="29"/>
      <c r="I22" s="29"/>
      <c r="J22" s="29"/>
      <c r="K22" s="29"/>
      <c r="L22" s="29">
        <v>8</v>
      </c>
      <c r="M22" s="58" t="s">
        <v>1490</v>
      </c>
      <c r="N22" s="17"/>
    </row>
    <row r="23" spans="1:14" s="16" customFormat="1" ht="17.25" customHeight="1" x14ac:dyDescent="0.25">
      <c r="A23" s="99">
        <v>3500</v>
      </c>
      <c r="B23" s="79" t="s">
        <v>1491</v>
      </c>
      <c r="C23" s="92">
        <v>4123859906</v>
      </c>
      <c r="D23" s="29"/>
      <c r="E23" s="29"/>
      <c r="F23" s="29"/>
      <c r="G23" s="29"/>
      <c r="H23" s="29"/>
      <c r="I23" s="29"/>
      <c r="J23" s="29"/>
      <c r="K23" s="29"/>
      <c r="L23" s="29">
        <v>5</v>
      </c>
      <c r="M23" s="29"/>
      <c r="N23" s="17"/>
    </row>
    <row r="24" spans="1:14" s="16" customFormat="1" ht="17.25" customHeight="1" x14ac:dyDescent="0.25">
      <c r="A24" s="29">
        <v>2443</v>
      </c>
      <c r="B24" s="79" t="s">
        <v>1492</v>
      </c>
      <c r="C24" s="92">
        <v>4123847027</v>
      </c>
      <c r="D24" s="29"/>
      <c r="E24" s="29"/>
      <c r="F24" s="29"/>
      <c r="G24" s="29"/>
      <c r="H24" s="29"/>
      <c r="I24" s="29"/>
      <c r="J24" s="29"/>
      <c r="K24" s="29"/>
      <c r="L24" s="29">
        <v>5</v>
      </c>
      <c r="M24" s="29"/>
      <c r="N24" s="17"/>
    </row>
    <row r="25" spans="1:14" s="16" customFormat="1" ht="17.25" customHeight="1" x14ac:dyDescent="0.25">
      <c r="A25" s="29">
        <v>3191</v>
      </c>
      <c r="B25" s="79" t="s">
        <v>1493</v>
      </c>
      <c r="C25" s="92">
        <v>4123881557</v>
      </c>
      <c r="D25" s="29"/>
      <c r="E25" s="29"/>
      <c r="F25" s="29"/>
      <c r="G25" s="29"/>
      <c r="H25" s="29"/>
      <c r="I25" s="29"/>
      <c r="J25" s="29">
        <v>1</v>
      </c>
      <c r="K25" s="29"/>
      <c r="L25" s="29"/>
      <c r="M25" s="29"/>
      <c r="N25" s="17"/>
    </row>
    <row r="26" spans="1:14" s="16" customFormat="1" ht="17.25" customHeight="1" x14ac:dyDescent="0.25">
      <c r="A26" s="29">
        <v>3191</v>
      </c>
      <c r="B26" s="79" t="s">
        <v>1299</v>
      </c>
      <c r="C26" s="92">
        <v>4123881310</v>
      </c>
      <c r="D26" s="29"/>
      <c r="E26" s="29"/>
      <c r="F26" s="29"/>
      <c r="G26" s="29"/>
      <c r="H26" s="29"/>
      <c r="I26" s="29"/>
      <c r="J26" s="29"/>
      <c r="K26" s="29"/>
      <c r="L26" s="29">
        <v>6</v>
      </c>
      <c r="M26" s="29"/>
      <c r="N26" s="17"/>
    </row>
    <row r="27" spans="1:14" s="16" customFormat="1" ht="17.25" customHeight="1" x14ac:dyDescent="0.25">
      <c r="A27" s="29">
        <v>3609</v>
      </c>
      <c r="B27" s="79" t="s">
        <v>530</v>
      </c>
      <c r="C27" s="92">
        <v>4123855267</v>
      </c>
      <c r="D27" s="29"/>
      <c r="E27" s="29"/>
      <c r="F27" s="29"/>
      <c r="G27" s="29"/>
      <c r="H27" s="29"/>
      <c r="I27" s="29"/>
      <c r="J27" s="29"/>
      <c r="K27" s="29"/>
      <c r="L27" s="29">
        <v>5</v>
      </c>
      <c r="M27" s="29"/>
      <c r="N27" s="17"/>
    </row>
    <row r="28" spans="1:14" s="16" customFormat="1" ht="17.25" customHeight="1" x14ac:dyDescent="0.25">
      <c r="A28" s="29">
        <v>3191</v>
      </c>
      <c r="B28" s="79" t="s">
        <v>1299</v>
      </c>
      <c r="C28" s="92">
        <v>4123853552</v>
      </c>
      <c r="D28" s="29"/>
      <c r="E28" s="29"/>
      <c r="F28" s="29"/>
      <c r="G28" s="29"/>
      <c r="H28" s="29"/>
      <c r="I28" s="29"/>
      <c r="J28" s="29">
        <v>5</v>
      </c>
      <c r="K28" s="29"/>
      <c r="L28" s="29"/>
      <c r="M28" s="29"/>
      <c r="N28" s="17"/>
    </row>
    <row r="29" spans="1:14" s="16" customFormat="1" ht="17.25" customHeight="1" x14ac:dyDescent="0.25">
      <c r="A29" s="29">
        <v>1653</v>
      </c>
      <c r="B29" s="79" t="s">
        <v>203</v>
      </c>
      <c r="C29" s="92">
        <v>4123853952</v>
      </c>
      <c r="D29" s="29"/>
      <c r="E29" s="29"/>
      <c r="F29" s="29"/>
      <c r="G29" s="29"/>
      <c r="H29" s="29"/>
      <c r="I29" s="29"/>
      <c r="J29" s="29"/>
      <c r="K29" s="29"/>
      <c r="L29" s="29">
        <v>5</v>
      </c>
      <c r="M29" s="99" t="s">
        <v>1494</v>
      </c>
      <c r="N29" s="17"/>
    </row>
    <row r="30" spans="1:14" s="16" customFormat="1" ht="17.25" customHeight="1" x14ac:dyDescent="0.25">
      <c r="A30" s="29"/>
      <c r="B30" s="37" t="s">
        <v>590</v>
      </c>
      <c r="C30" s="92"/>
      <c r="D30" s="29"/>
      <c r="E30" s="29"/>
      <c r="F30" s="29"/>
      <c r="G30" s="29"/>
      <c r="H30" s="29"/>
      <c r="I30" s="29"/>
      <c r="J30" s="29"/>
      <c r="K30" s="29"/>
      <c r="L30" s="29"/>
      <c r="M30" s="55" t="s">
        <v>1481</v>
      </c>
      <c r="N30" s="17"/>
    </row>
    <row r="31" spans="1:14" s="16" customFormat="1" ht="17.25" customHeight="1" x14ac:dyDescent="0.25">
      <c r="A31" s="29">
        <v>3475</v>
      </c>
      <c r="B31" s="79" t="s">
        <v>1482</v>
      </c>
      <c r="C31" s="92">
        <v>4123859294</v>
      </c>
      <c r="D31" s="29"/>
      <c r="E31" s="29"/>
      <c r="F31" s="29"/>
      <c r="G31" s="29"/>
      <c r="H31" s="29"/>
      <c r="I31" s="29"/>
      <c r="J31" s="29"/>
      <c r="K31" s="29"/>
      <c r="L31" s="29">
        <v>10</v>
      </c>
      <c r="M31" s="29"/>
      <c r="N31" s="17"/>
    </row>
    <row r="32" spans="1:14" s="16" customFormat="1" ht="17.25" customHeight="1" x14ac:dyDescent="0.25">
      <c r="A32" s="100"/>
      <c r="B32" s="101"/>
      <c r="C32" s="102"/>
      <c r="D32" s="100"/>
      <c r="E32" s="100"/>
      <c r="F32" s="100"/>
      <c r="G32" s="100"/>
      <c r="H32" s="100"/>
      <c r="I32" s="100"/>
      <c r="J32" s="100"/>
      <c r="K32" s="100"/>
      <c r="L32" s="100"/>
      <c r="M32" s="100" t="s">
        <v>1501</v>
      </c>
      <c r="N32" s="17"/>
    </row>
    <row r="33" spans="1:14" s="16" customFormat="1" ht="17.25" customHeight="1" x14ac:dyDescent="0.25">
      <c r="A33" s="29"/>
      <c r="B33" s="103" t="s">
        <v>1495</v>
      </c>
      <c r="C33" s="92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17"/>
    </row>
    <row r="34" spans="1:14" s="16" customFormat="1" ht="17.25" customHeight="1" x14ac:dyDescent="0.25">
      <c r="A34" s="58">
        <v>4449</v>
      </c>
      <c r="B34" s="79" t="s">
        <v>1502</v>
      </c>
      <c r="C34" s="92">
        <v>4123867476</v>
      </c>
      <c r="D34" s="29"/>
      <c r="E34" s="29"/>
      <c r="F34" s="29"/>
      <c r="G34" s="29"/>
      <c r="H34" s="29"/>
      <c r="I34" s="29"/>
      <c r="J34" s="29"/>
      <c r="K34" s="29"/>
      <c r="L34" s="29">
        <v>4</v>
      </c>
      <c r="M34" s="29"/>
      <c r="N34" s="17"/>
    </row>
    <row r="35" spans="1:14" s="16" customFormat="1" ht="17.25" customHeight="1" x14ac:dyDescent="0.25">
      <c r="A35" s="29">
        <v>4810</v>
      </c>
      <c r="B35" s="79" t="s">
        <v>364</v>
      </c>
      <c r="C35" s="92">
        <v>4123876202</v>
      </c>
      <c r="D35" s="29"/>
      <c r="E35" s="29"/>
      <c r="F35" s="29"/>
      <c r="G35" s="29"/>
      <c r="H35" s="29"/>
      <c r="I35" s="29"/>
      <c r="J35" s="29"/>
      <c r="K35" s="29"/>
      <c r="L35" s="29">
        <v>3</v>
      </c>
      <c r="M35" s="29"/>
      <c r="N35" s="17"/>
    </row>
    <row r="36" spans="1:14" s="16" customFormat="1" ht="17.25" customHeight="1" x14ac:dyDescent="0.25">
      <c r="A36" s="29">
        <v>3641</v>
      </c>
      <c r="B36" s="79" t="s">
        <v>1503</v>
      </c>
      <c r="C36" s="92">
        <v>4123876322</v>
      </c>
      <c r="D36" s="29"/>
      <c r="E36" s="29"/>
      <c r="F36" s="29"/>
      <c r="G36" s="29"/>
      <c r="H36" s="29"/>
      <c r="I36" s="29"/>
      <c r="J36" s="29"/>
      <c r="K36" s="29"/>
      <c r="L36" s="29">
        <v>5</v>
      </c>
      <c r="M36" s="29"/>
      <c r="N36" s="17"/>
    </row>
    <row r="37" spans="1:14" s="16" customFormat="1" ht="17.25" customHeight="1" x14ac:dyDescent="0.25">
      <c r="A37" s="29">
        <v>1644</v>
      </c>
      <c r="B37" s="79" t="s">
        <v>797</v>
      </c>
      <c r="C37" s="92">
        <v>4123900400</v>
      </c>
      <c r="D37" s="29">
        <v>5</v>
      </c>
      <c r="E37" s="29"/>
      <c r="F37" s="29"/>
      <c r="G37" s="29"/>
      <c r="H37" s="29"/>
      <c r="I37" s="29"/>
      <c r="J37" s="29"/>
      <c r="K37" s="29"/>
      <c r="L37" s="29"/>
      <c r="M37" s="29"/>
      <c r="N37" s="17"/>
    </row>
    <row r="38" spans="1:14" s="16" customFormat="1" ht="17.25" customHeight="1" x14ac:dyDescent="0.25">
      <c r="A38" s="29">
        <v>3337</v>
      </c>
      <c r="B38" s="79" t="s">
        <v>1504</v>
      </c>
      <c r="C38" s="92">
        <v>4123853700</v>
      </c>
      <c r="D38" s="29"/>
      <c r="E38" s="29"/>
      <c r="F38" s="29"/>
      <c r="G38" s="29"/>
      <c r="H38" s="29"/>
      <c r="I38" s="29"/>
      <c r="J38" s="29">
        <v>5</v>
      </c>
      <c r="K38" s="29"/>
      <c r="L38" s="29"/>
      <c r="M38" s="29"/>
      <c r="N38" s="17"/>
    </row>
    <row r="39" spans="1:14" s="16" customFormat="1" ht="17.25" customHeight="1" x14ac:dyDescent="0.25">
      <c r="A39" s="29">
        <v>2982</v>
      </c>
      <c r="B39" s="79" t="s">
        <v>1505</v>
      </c>
      <c r="C39" s="92">
        <v>4123918343</v>
      </c>
      <c r="D39" s="29"/>
      <c r="E39" s="29"/>
      <c r="F39" s="29"/>
      <c r="G39" s="29"/>
      <c r="H39" s="29"/>
      <c r="I39" s="29"/>
      <c r="J39" s="29">
        <v>5</v>
      </c>
      <c r="K39" s="29"/>
      <c r="L39" s="29"/>
      <c r="M39" s="29"/>
      <c r="N39" s="17"/>
    </row>
    <row r="40" spans="1:14" s="16" customFormat="1" ht="17.25" customHeight="1" x14ac:dyDescent="0.25">
      <c r="A40" s="29">
        <v>1654</v>
      </c>
      <c r="B40" s="79" t="s">
        <v>1506</v>
      </c>
      <c r="C40" s="92">
        <v>4123883016</v>
      </c>
      <c r="D40" s="29"/>
      <c r="E40" s="29"/>
      <c r="F40" s="29"/>
      <c r="G40" s="29"/>
      <c r="H40" s="29"/>
      <c r="I40" s="29">
        <v>5</v>
      </c>
      <c r="J40" s="29"/>
      <c r="K40" s="29"/>
      <c r="L40" s="29"/>
      <c r="M40" s="29"/>
      <c r="N40" s="17"/>
    </row>
    <row r="41" spans="1:14" s="16" customFormat="1" ht="17.25" customHeight="1" x14ac:dyDescent="0.25">
      <c r="A41" s="29">
        <v>2167</v>
      </c>
      <c r="B41" s="79" t="s">
        <v>1507</v>
      </c>
      <c r="C41" s="92">
        <v>4123918592</v>
      </c>
      <c r="D41" s="29"/>
      <c r="E41" s="29"/>
      <c r="F41" s="29"/>
      <c r="G41" s="29"/>
      <c r="H41" s="29"/>
      <c r="I41" s="29"/>
      <c r="J41" s="29">
        <v>7</v>
      </c>
      <c r="K41" s="29"/>
      <c r="L41" s="29"/>
      <c r="M41" s="29"/>
      <c r="N41" s="17"/>
    </row>
    <row r="42" spans="1:14" s="16" customFormat="1" ht="17.25" customHeight="1" x14ac:dyDescent="0.25">
      <c r="A42" s="29">
        <v>3641</v>
      </c>
      <c r="B42" s="79" t="s">
        <v>1503</v>
      </c>
      <c r="C42" s="92">
        <v>4123915150</v>
      </c>
      <c r="D42" s="29"/>
      <c r="E42" s="29"/>
      <c r="F42" s="29"/>
      <c r="G42" s="29"/>
      <c r="H42" s="29"/>
      <c r="I42" s="29"/>
      <c r="J42" s="29">
        <v>10</v>
      </c>
      <c r="K42" s="29"/>
      <c r="L42" s="29"/>
      <c r="M42" s="29"/>
      <c r="N42" s="17"/>
    </row>
    <row r="43" spans="1:14" s="16" customFormat="1" ht="17.25" customHeight="1" x14ac:dyDescent="0.25">
      <c r="A43" s="29">
        <v>4449</v>
      </c>
      <c r="B43" s="79" t="s">
        <v>1502</v>
      </c>
      <c r="C43" s="92">
        <v>4123911428</v>
      </c>
      <c r="D43" s="29">
        <v>5</v>
      </c>
      <c r="E43" s="29">
        <v>5</v>
      </c>
      <c r="F43" s="29">
        <v>5</v>
      </c>
      <c r="G43" s="29"/>
      <c r="H43" s="29"/>
      <c r="I43" s="29"/>
      <c r="J43" s="29">
        <v>5</v>
      </c>
      <c r="K43" s="29"/>
      <c r="L43" s="29"/>
      <c r="M43" s="58" t="s">
        <v>1508</v>
      </c>
      <c r="N43" s="17"/>
    </row>
    <row r="44" spans="1:14" s="16" customFormat="1" ht="17.25" customHeight="1" x14ac:dyDescent="0.25">
      <c r="A44" s="29">
        <v>3337</v>
      </c>
      <c r="B44" s="79" t="s">
        <v>1504</v>
      </c>
      <c r="C44" s="92"/>
      <c r="D44" s="59">
        <v>3</v>
      </c>
      <c r="E44" s="59">
        <v>3</v>
      </c>
      <c r="F44" s="59">
        <v>3</v>
      </c>
      <c r="G44" s="59"/>
      <c r="H44" s="59"/>
      <c r="I44" s="59"/>
      <c r="J44" s="59">
        <v>3</v>
      </c>
      <c r="K44" s="74"/>
      <c r="L44" s="74"/>
      <c r="M44" s="74" t="s">
        <v>1711</v>
      </c>
      <c r="N44" s="17"/>
    </row>
    <row r="45" spans="1:14" s="16" customFormat="1" ht="17.25" customHeight="1" x14ac:dyDescent="0.25">
      <c r="A45" s="29">
        <v>2217</v>
      </c>
      <c r="B45" s="79" t="s">
        <v>1177</v>
      </c>
      <c r="C45" s="92"/>
      <c r="D45" s="59">
        <v>5</v>
      </c>
      <c r="E45" s="59">
        <v>5</v>
      </c>
      <c r="F45" s="59">
        <v>5</v>
      </c>
      <c r="G45" s="59"/>
      <c r="H45" s="59"/>
      <c r="I45" s="59"/>
      <c r="J45" s="59"/>
      <c r="K45" s="74"/>
      <c r="L45" s="74"/>
      <c r="M45" s="74" t="s">
        <v>1711</v>
      </c>
      <c r="N45" s="17"/>
    </row>
    <row r="46" spans="1:14" s="16" customFormat="1" ht="17.25" customHeight="1" x14ac:dyDescent="0.25">
      <c r="A46" s="91">
        <v>4887</v>
      </c>
      <c r="B46" s="79" t="s">
        <v>1509</v>
      </c>
      <c r="C46" s="92"/>
      <c r="D46" s="59">
        <v>2</v>
      </c>
      <c r="E46" s="59">
        <v>2</v>
      </c>
      <c r="F46" s="59">
        <v>4</v>
      </c>
      <c r="G46" s="74"/>
      <c r="H46" s="74"/>
      <c r="I46" s="74"/>
      <c r="J46" s="74"/>
      <c r="K46" s="74"/>
      <c r="L46" s="74"/>
      <c r="M46" s="74" t="s">
        <v>1711</v>
      </c>
      <c r="N46" s="17"/>
    </row>
    <row r="47" spans="1:14" s="16" customFormat="1" ht="17.25" customHeight="1" x14ac:dyDescent="0.25">
      <c r="A47" s="29">
        <v>4583</v>
      </c>
      <c r="B47" s="79" t="s">
        <v>1513</v>
      </c>
      <c r="C47" s="92"/>
      <c r="D47" s="59">
        <v>3</v>
      </c>
      <c r="E47" s="59">
        <v>3</v>
      </c>
      <c r="F47" s="59">
        <v>5</v>
      </c>
      <c r="G47" s="74"/>
      <c r="H47" s="74"/>
      <c r="I47" s="74"/>
      <c r="J47" s="59">
        <v>5</v>
      </c>
      <c r="K47" s="74"/>
      <c r="L47" s="74"/>
      <c r="M47" s="74" t="s">
        <v>1711</v>
      </c>
      <c r="N47" s="17"/>
    </row>
    <row r="48" spans="1:14" s="16" customFormat="1" ht="17.25" customHeight="1" x14ac:dyDescent="0.25">
      <c r="A48" s="29">
        <v>4129</v>
      </c>
      <c r="B48" s="83" t="s">
        <v>1510</v>
      </c>
      <c r="C48" s="92"/>
      <c r="D48" s="59">
        <v>5</v>
      </c>
      <c r="E48" s="59">
        <v>5</v>
      </c>
      <c r="F48" s="59">
        <v>3</v>
      </c>
      <c r="G48" s="74"/>
      <c r="H48" s="74"/>
      <c r="I48" s="74"/>
      <c r="J48" s="59">
        <v>5</v>
      </c>
      <c r="K48" s="74"/>
      <c r="L48" s="74"/>
      <c r="M48" s="74" t="s">
        <v>1711</v>
      </c>
      <c r="N48" s="17"/>
    </row>
    <row r="49" spans="1:14" s="16" customFormat="1" ht="17.25" customHeight="1" x14ac:dyDescent="0.25">
      <c r="A49" s="29">
        <v>4603</v>
      </c>
      <c r="B49" s="79" t="s">
        <v>1514</v>
      </c>
      <c r="C49" s="92"/>
      <c r="D49" s="59">
        <v>5</v>
      </c>
      <c r="E49" s="59">
        <v>5</v>
      </c>
      <c r="F49" s="59">
        <v>5</v>
      </c>
      <c r="G49" s="74"/>
      <c r="H49" s="74"/>
      <c r="I49" s="74"/>
      <c r="J49" s="74"/>
      <c r="K49" s="74"/>
      <c r="L49" s="74"/>
      <c r="M49" s="74" t="s">
        <v>1711</v>
      </c>
      <c r="N49" s="17"/>
    </row>
    <row r="50" spans="1:14" s="16" customFormat="1" ht="17.25" customHeight="1" x14ac:dyDescent="0.25">
      <c r="A50" s="29">
        <v>4258</v>
      </c>
      <c r="B50" s="79" t="s">
        <v>1511</v>
      </c>
      <c r="C50" s="92"/>
      <c r="D50" s="59">
        <v>5</v>
      </c>
      <c r="E50" s="59">
        <v>5</v>
      </c>
      <c r="F50" s="59">
        <v>3</v>
      </c>
      <c r="G50" s="74"/>
      <c r="H50" s="74"/>
      <c r="I50" s="74"/>
      <c r="J50" s="74"/>
      <c r="K50" s="74"/>
      <c r="L50" s="74"/>
      <c r="M50" s="74" t="s">
        <v>1711</v>
      </c>
      <c r="N50" s="17"/>
    </row>
    <row r="51" spans="1:14" s="16" customFormat="1" ht="17.25" customHeight="1" x14ac:dyDescent="0.25">
      <c r="A51" s="29">
        <v>4258</v>
      </c>
      <c r="B51" s="79" t="s">
        <v>1511</v>
      </c>
      <c r="C51" s="92">
        <v>4123759477</v>
      </c>
      <c r="D51" s="29"/>
      <c r="E51" s="29"/>
      <c r="F51" s="29"/>
      <c r="G51" s="29"/>
      <c r="H51" s="29"/>
      <c r="I51" s="29"/>
      <c r="J51" s="29">
        <v>4</v>
      </c>
      <c r="K51" s="29"/>
      <c r="L51" s="29"/>
      <c r="M51" s="29"/>
      <c r="N51" s="17"/>
    </row>
    <row r="52" spans="1:14" s="16" customFormat="1" ht="17.25" customHeight="1" x14ac:dyDescent="0.25">
      <c r="A52" s="29">
        <v>4887</v>
      </c>
      <c r="B52" s="79" t="s">
        <v>1509</v>
      </c>
      <c r="C52" s="92">
        <v>4123926898</v>
      </c>
      <c r="D52" s="29"/>
      <c r="E52" s="29"/>
      <c r="F52" s="29"/>
      <c r="G52" s="29"/>
      <c r="H52" s="29"/>
      <c r="I52" s="29"/>
      <c r="J52" s="29">
        <v>4</v>
      </c>
      <c r="K52" s="29"/>
      <c r="L52" s="29"/>
      <c r="M52" s="29"/>
      <c r="N52" s="17"/>
    </row>
    <row r="53" spans="1:14" s="16" customFormat="1" ht="17.25" customHeight="1" x14ac:dyDescent="0.25">
      <c r="A53" s="29">
        <v>4024</v>
      </c>
      <c r="B53" s="79" t="s">
        <v>1512</v>
      </c>
      <c r="C53" s="92">
        <v>4123937517</v>
      </c>
      <c r="D53" s="29"/>
      <c r="E53" s="29"/>
      <c r="F53" s="29"/>
      <c r="G53" s="29"/>
      <c r="H53" s="29"/>
      <c r="I53" s="29"/>
      <c r="J53" s="29">
        <v>4</v>
      </c>
      <c r="K53" s="29"/>
      <c r="L53" s="29"/>
      <c r="M53" s="29"/>
      <c r="N53" s="17"/>
    </row>
    <row r="54" spans="1:14" s="16" customFormat="1" ht="17.25" customHeight="1" x14ac:dyDescent="0.25">
      <c r="A54" s="29">
        <v>4024</v>
      </c>
      <c r="B54" s="79" t="s">
        <v>1512</v>
      </c>
      <c r="C54" s="92">
        <v>4123860694</v>
      </c>
      <c r="D54" s="29"/>
      <c r="E54" s="29"/>
      <c r="F54" s="29"/>
      <c r="G54" s="29"/>
      <c r="H54" s="29"/>
      <c r="I54" s="29"/>
      <c r="J54" s="29"/>
      <c r="K54" s="29"/>
      <c r="L54" s="29">
        <v>5</v>
      </c>
      <c r="M54" s="29"/>
      <c r="N54" s="17"/>
    </row>
    <row r="55" spans="1:14" s="16" customFormat="1" ht="17.25" customHeight="1" x14ac:dyDescent="0.25">
      <c r="A55" s="29">
        <v>4583</v>
      </c>
      <c r="B55" s="79" t="s">
        <v>1515</v>
      </c>
      <c r="C55" s="92">
        <v>4123924576</v>
      </c>
      <c r="D55" s="29"/>
      <c r="E55" s="29"/>
      <c r="F55" s="29"/>
      <c r="G55" s="29"/>
      <c r="H55" s="29"/>
      <c r="I55" s="29"/>
      <c r="J55" s="29"/>
      <c r="K55" s="29"/>
      <c r="L55" s="29">
        <v>10</v>
      </c>
      <c r="M55" s="29"/>
      <c r="N55" s="17"/>
    </row>
    <row r="56" spans="1:14" s="16" customFormat="1" ht="17.25" customHeight="1" x14ac:dyDescent="0.25">
      <c r="A56" s="29">
        <v>4063</v>
      </c>
      <c r="B56" s="79" t="s">
        <v>1514</v>
      </c>
      <c r="C56" s="92">
        <v>4123608652</v>
      </c>
      <c r="D56" s="29"/>
      <c r="E56" s="29"/>
      <c r="F56" s="29"/>
      <c r="G56" s="29"/>
      <c r="H56" s="29"/>
      <c r="I56" s="29"/>
      <c r="J56" s="29"/>
      <c r="K56" s="29"/>
      <c r="L56" s="29">
        <v>5</v>
      </c>
      <c r="M56" s="29"/>
      <c r="N56" s="17"/>
    </row>
    <row r="57" spans="1:14" s="16" customFormat="1" ht="17.25" customHeight="1" x14ac:dyDescent="0.25">
      <c r="A57" s="29">
        <v>3649</v>
      </c>
      <c r="B57" s="79" t="s">
        <v>75</v>
      </c>
      <c r="C57" s="92">
        <v>4123863517</v>
      </c>
      <c r="D57" s="29"/>
      <c r="E57" s="29"/>
      <c r="F57" s="29"/>
      <c r="G57" s="29"/>
      <c r="H57" s="29"/>
      <c r="I57" s="29"/>
      <c r="J57" s="29">
        <v>10</v>
      </c>
      <c r="K57" s="29"/>
      <c r="L57" s="29"/>
      <c r="M57" s="29"/>
      <c r="N57" s="17"/>
    </row>
    <row r="58" spans="1:14" s="16" customFormat="1" ht="17.25" customHeight="1" x14ac:dyDescent="0.25">
      <c r="A58" s="29">
        <v>4053</v>
      </c>
      <c r="B58" s="79" t="s">
        <v>702</v>
      </c>
      <c r="C58" s="92">
        <v>4123868626</v>
      </c>
      <c r="D58" s="29"/>
      <c r="E58" s="29"/>
      <c r="F58" s="29"/>
      <c r="G58" s="29"/>
      <c r="H58" s="29"/>
      <c r="I58" s="29"/>
      <c r="J58" s="29">
        <v>5</v>
      </c>
      <c r="K58" s="29"/>
      <c r="L58" s="29"/>
      <c r="M58" s="29"/>
      <c r="N58" s="17"/>
    </row>
    <row r="59" spans="1:14" s="16" customFormat="1" ht="17.25" customHeight="1" x14ac:dyDescent="0.25">
      <c r="A59" s="29" t="s">
        <v>1518</v>
      </c>
      <c r="B59" s="79" t="s">
        <v>1517</v>
      </c>
      <c r="C59" s="92" t="s">
        <v>1516</v>
      </c>
      <c r="D59" s="29"/>
      <c r="E59" s="29"/>
      <c r="F59" s="74">
        <v>5</v>
      </c>
      <c r="G59" s="29"/>
      <c r="H59" s="29"/>
      <c r="I59" s="29"/>
      <c r="J59" s="29"/>
      <c r="K59" s="29"/>
      <c r="L59" s="29">
        <v>4</v>
      </c>
      <c r="M59" s="29"/>
      <c r="N59" s="17"/>
    </row>
    <row r="60" spans="1:14" s="16" customFormat="1" ht="17.25" customHeight="1" x14ac:dyDescent="0.25">
      <c r="A60" s="29" t="s">
        <v>1519</v>
      </c>
      <c r="B60" s="79" t="s">
        <v>1517</v>
      </c>
      <c r="C60" s="92" t="s">
        <v>1520</v>
      </c>
      <c r="D60" s="29"/>
      <c r="E60" s="29"/>
      <c r="F60" s="29"/>
      <c r="G60" s="29">
        <v>3</v>
      </c>
      <c r="H60" s="29"/>
      <c r="I60" s="29"/>
      <c r="J60" s="29"/>
      <c r="K60" s="29"/>
      <c r="L60" s="29"/>
      <c r="M60" s="91" t="s">
        <v>1852</v>
      </c>
      <c r="N60" s="17"/>
    </row>
    <row r="61" spans="1:14" s="16" customFormat="1" ht="17.25" customHeight="1" x14ac:dyDescent="0.25">
      <c r="A61" s="99" t="s">
        <v>1518</v>
      </c>
      <c r="B61" s="79" t="s">
        <v>1522</v>
      </c>
      <c r="C61" s="92" t="s">
        <v>1523</v>
      </c>
      <c r="D61" s="29"/>
      <c r="E61" s="29"/>
      <c r="F61" s="29">
        <v>5</v>
      </c>
      <c r="G61" s="29"/>
      <c r="H61" s="29"/>
      <c r="I61" s="29"/>
      <c r="J61" s="29"/>
      <c r="K61" s="29"/>
      <c r="L61" s="29"/>
      <c r="M61" s="29"/>
      <c r="N61" s="17"/>
    </row>
    <row r="62" spans="1:14" s="16" customFormat="1" ht="17.25" customHeight="1" x14ac:dyDescent="0.25">
      <c r="A62" s="29">
        <v>2518</v>
      </c>
      <c r="B62" s="79" t="s">
        <v>954</v>
      </c>
      <c r="C62" s="92">
        <v>4123865192</v>
      </c>
      <c r="D62" s="29"/>
      <c r="E62" s="29"/>
      <c r="F62" s="29"/>
      <c r="G62" s="29"/>
      <c r="H62" s="29"/>
      <c r="I62" s="29"/>
      <c r="J62" s="29"/>
      <c r="K62" s="29"/>
      <c r="L62" s="29">
        <v>5</v>
      </c>
      <c r="M62" s="29"/>
      <c r="N62" s="17"/>
    </row>
    <row r="63" spans="1:14" s="16" customFormat="1" ht="17.25" customHeight="1" x14ac:dyDescent="0.25">
      <c r="A63" s="29">
        <v>3851</v>
      </c>
      <c r="B63" s="79" t="s">
        <v>1524</v>
      </c>
      <c r="C63" s="92">
        <v>4123860616</v>
      </c>
      <c r="D63" s="29"/>
      <c r="E63" s="29"/>
      <c r="F63" s="29"/>
      <c r="G63" s="29"/>
      <c r="H63" s="29"/>
      <c r="I63" s="29"/>
      <c r="J63" s="29"/>
      <c r="K63" s="29"/>
      <c r="L63" s="29">
        <v>5</v>
      </c>
      <c r="M63" s="29"/>
      <c r="N63" s="17"/>
    </row>
    <row r="64" spans="1:14" s="16" customFormat="1" ht="17.25" customHeight="1" x14ac:dyDescent="0.25">
      <c r="A64" s="29">
        <v>4032</v>
      </c>
      <c r="B64" s="79" t="s">
        <v>957</v>
      </c>
      <c r="C64" s="92">
        <v>4123895459</v>
      </c>
      <c r="D64" s="29"/>
      <c r="E64" s="29"/>
      <c r="F64" s="29"/>
      <c r="G64" s="29"/>
      <c r="H64" s="29"/>
      <c r="I64" s="29"/>
      <c r="J64" s="29"/>
      <c r="K64" s="29"/>
      <c r="L64" s="29">
        <v>5</v>
      </c>
      <c r="M64" s="29"/>
      <c r="N64" s="17"/>
    </row>
    <row r="65" spans="1:14" s="16" customFormat="1" ht="17.25" customHeight="1" x14ac:dyDescent="0.25">
      <c r="A65" s="29">
        <v>4211</v>
      </c>
      <c r="B65" s="79" t="s">
        <v>757</v>
      </c>
      <c r="C65" s="92">
        <v>4123917127</v>
      </c>
      <c r="D65" s="29"/>
      <c r="E65" s="29"/>
      <c r="F65" s="29"/>
      <c r="G65" s="29"/>
      <c r="H65" s="29"/>
      <c r="I65" s="29"/>
      <c r="J65" s="29"/>
      <c r="K65" s="29"/>
      <c r="L65" s="29">
        <v>3</v>
      </c>
      <c r="M65" s="29"/>
      <c r="N65" s="17"/>
    </row>
    <row r="66" spans="1:14" s="16" customFormat="1" ht="17.25" customHeight="1" x14ac:dyDescent="0.25">
      <c r="A66" s="29">
        <v>1665</v>
      </c>
      <c r="B66" s="79" t="s">
        <v>345</v>
      </c>
      <c r="C66" s="92">
        <v>4123896095</v>
      </c>
      <c r="D66" s="29">
        <v>5</v>
      </c>
      <c r="E66" s="29">
        <v>5</v>
      </c>
      <c r="F66" s="29">
        <v>5</v>
      </c>
      <c r="G66" s="29">
        <v>5</v>
      </c>
      <c r="H66" s="29"/>
      <c r="I66" s="29">
        <v>5</v>
      </c>
      <c r="J66" s="29">
        <v>3</v>
      </c>
      <c r="K66" s="29"/>
      <c r="L66" s="29"/>
      <c r="M66" s="29"/>
      <c r="N66" s="17"/>
    </row>
    <row r="67" spans="1:14" s="16" customFormat="1" ht="17.25" customHeight="1" x14ac:dyDescent="0.25">
      <c r="A67" s="29">
        <v>2338</v>
      </c>
      <c r="B67" s="79" t="s">
        <v>1099</v>
      </c>
      <c r="C67" s="92">
        <v>4123869160</v>
      </c>
      <c r="D67" s="29"/>
      <c r="E67" s="29"/>
      <c r="F67" s="29"/>
      <c r="G67" s="29"/>
      <c r="H67" s="29"/>
      <c r="I67" s="29"/>
      <c r="J67" s="29"/>
      <c r="K67" s="29"/>
      <c r="L67" s="29">
        <v>3</v>
      </c>
      <c r="M67" s="29"/>
      <c r="N67" s="17"/>
    </row>
    <row r="68" spans="1:14" s="16" customFormat="1" ht="17.25" customHeight="1" x14ac:dyDescent="0.25">
      <c r="A68" s="29">
        <v>2817</v>
      </c>
      <c r="B68" s="79" t="s">
        <v>1525</v>
      </c>
      <c r="C68" s="92">
        <v>4123867619</v>
      </c>
      <c r="D68" s="29"/>
      <c r="E68" s="29"/>
      <c r="F68" s="29"/>
      <c r="G68" s="29"/>
      <c r="H68" s="29"/>
      <c r="I68" s="29"/>
      <c r="J68" s="29">
        <v>3</v>
      </c>
      <c r="K68" s="29"/>
      <c r="L68" s="29"/>
      <c r="M68" s="29"/>
      <c r="N68" s="17"/>
    </row>
    <row r="69" spans="1:14" s="16" customFormat="1" ht="17.25" customHeight="1" x14ac:dyDescent="0.25">
      <c r="A69" s="29">
        <v>2817</v>
      </c>
      <c r="B69" s="79" t="s">
        <v>1525</v>
      </c>
      <c r="C69" s="92">
        <v>4123867575</v>
      </c>
      <c r="D69" s="29"/>
      <c r="E69" s="29"/>
      <c r="F69" s="29"/>
      <c r="G69" s="29"/>
      <c r="H69" s="29"/>
      <c r="I69" s="29"/>
      <c r="J69" s="29"/>
      <c r="K69" s="29"/>
      <c r="L69" s="29">
        <v>2</v>
      </c>
      <c r="M69" s="29"/>
      <c r="N69" s="17"/>
    </row>
    <row r="70" spans="1:14" s="16" customFormat="1" ht="17.25" customHeight="1" x14ac:dyDescent="0.25">
      <c r="A70" s="29">
        <v>2752</v>
      </c>
      <c r="B70" s="79" t="s">
        <v>1526</v>
      </c>
      <c r="C70" s="92">
        <v>4123885505</v>
      </c>
      <c r="D70" s="29"/>
      <c r="E70" s="29"/>
      <c r="F70" s="29"/>
      <c r="G70" s="29"/>
      <c r="H70" s="29"/>
      <c r="I70" s="29"/>
      <c r="J70" s="29"/>
      <c r="K70" s="29"/>
      <c r="L70" s="29">
        <v>3</v>
      </c>
      <c r="M70" s="99" t="s">
        <v>1527</v>
      </c>
      <c r="N70" s="17"/>
    </row>
    <row r="71" spans="1:14" s="16" customFormat="1" ht="17.25" customHeight="1" x14ac:dyDescent="0.25">
      <c r="A71" s="100"/>
      <c r="B71" s="101"/>
      <c r="C71" s="102"/>
      <c r="D71" s="100"/>
      <c r="E71" s="100"/>
      <c r="F71" s="100"/>
      <c r="G71" s="100"/>
      <c r="H71" s="100"/>
      <c r="I71" s="100"/>
      <c r="J71" s="100"/>
      <c r="K71" s="100"/>
      <c r="L71" s="100"/>
      <c r="M71" s="100" t="s">
        <v>1851</v>
      </c>
      <c r="N71" s="17"/>
    </row>
    <row r="72" spans="1:14" s="16" customFormat="1" ht="17.25" customHeight="1" x14ac:dyDescent="0.25">
      <c r="A72" s="29"/>
      <c r="B72" s="103" t="s">
        <v>1529</v>
      </c>
      <c r="C72" s="92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17"/>
    </row>
    <row r="73" spans="1:14" s="16" customFormat="1" ht="17.25" customHeight="1" x14ac:dyDescent="0.25">
      <c r="A73" s="29">
        <v>1656</v>
      </c>
      <c r="B73" s="79" t="s">
        <v>105</v>
      </c>
      <c r="C73" s="92">
        <v>4123929498</v>
      </c>
      <c r="D73" s="29">
        <v>5</v>
      </c>
      <c r="E73" s="29">
        <v>5</v>
      </c>
      <c r="F73" s="29">
        <v>5</v>
      </c>
      <c r="G73" s="29"/>
      <c r="H73" s="29"/>
      <c r="I73" s="29"/>
      <c r="J73" s="29"/>
      <c r="K73" s="29"/>
      <c r="L73" s="29"/>
      <c r="M73" s="29"/>
      <c r="N73" s="17"/>
    </row>
    <row r="74" spans="1:14" s="16" customFormat="1" ht="17.25" customHeight="1" x14ac:dyDescent="0.25">
      <c r="A74" s="29">
        <v>1656</v>
      </c>
      <c r="B74" s="79" t="s">
        <v>105</v>
      </c>
      <c r="C74" s="92">
        <v>4123930125</v>
      </c>
      <c r="D74" s="29"/>
      <c r="E74" s="29"/>
      <c r="F74" s="29"/>
      <c r="G74" s="29"/>
      <c r="H74" s="29"/>
      <c r="I74" s="29"/>
      <c r="J74" s="29"/>
      <c r="K74" s="29"/>
      <c r="L74" s="29">
        <v>5</v>
      </c>
      <c r="M74" s="29"/>
      <c r="N74" s="17"/>
    </row>
    <row r="75" spans="1:14" s="16" customFormat="1" ht="17.25" customHeight="1" x14ac:dyDescent="0.25">
      <c r="A75" s="58">
        <v>4197</v>
      </c>
      <c r="B75" s="79" t="s">
        <v>833</v>
      </c>
      <c r="C75" s="92">
        <v>4123871742</v>
      </c>
      <c r="D75" s="29"/>
      <c r="E75" s="29"/>
      <c r="F75" s="29"/>
      <c r="G75" s="29"/>
      <c r="H75" s="29"/>
      <c r="I75" s="29"/>
      <c r="J75" s="29"/>
      <c r="K75" s="29"/>
      <c r="L75" s="29">
        <v>5</v>
      </c>
      <c r="M75" s="29"/>
      <c r="N75" s="17"/>
    </row>
    <row r="76" spans="1:14" s="16" customFormat="1" ht="17.25" customHeight="1" x14ac:dyDescent="0.25">
      <c r="A76" s="29">
        <v>4986</v>
      </c>
      <c r="B76" s="79" t="s">
        <v>1536</v>
      </c>
      <c r="C76" s="92">
        <v>4123891204</v>
      </c>
      <c r="D76" s="29"/>
      <c r="E76" s="29"/>
      <c r="F76" s="29"/>
      <c r="G76" s="29"/>
      <c r="H76" s="29"/>
      <c r="I76" s="29"/>
      <c r="J76" s="29"/>
      <c r="K76" s="29"/>
      <c r="L76" s="29">
        <v>3</v>
      </c>
      <c r="M76" s="29"/>
      <c r="N76" s="17"/>
    </row>
    <row r="77" spans="1:14" s="16" customFormat="1" ht="17.25" customHeight="1" x14ac:dyDescent="0.25">
      <c r="A77" s="29">
        <v>4484</v>
      </c>
      <c r="B77" s="79" t="s">
        <v>1537</v>
      </c>
      <c r="C77" s="92">
        <v>4123889655</v>
      </c>
      <c r="D77" s="29"/>
      <c r="E77" s="29"/>
      <c r="F77" s="29"/>
      <c r="G77" s="29"/>
      <c r="H77" s="29"/>
      <c r="I77" s="29"/>
      <c r="J77" s="29"/>
      <c r="K77" s="29"/>
      <c r="L77" s="29">
        <v>5</v>
      </c>
      <c r="M77" s="29"/>
      <c r="N77" s="17"/>
    </row>
    <row r="78" spans="1:14" s="16" customFormat="1" ht="17.25" customHeight="1" x14ac:dyDescent="0.25">
      <c r="A78" s="29">
        <v>4236</v>
      </c>
      <c r="B78" s="79" t="s">
        <v>233</v>
      </c>
      <c r="C78" s="92">
        <v>4123905438</v>
      </c>
      <c r="D78" s="29"/>
      <c r="E78" s="29"/>
      <c r="F78" s="29"/>
      <c r="G78" s="29"/>
      <c r="H78" s="29"/>
      <c r="I78" s="29"/>
      <c r="J78" s="29"/>
      <c r="K78" s="29"/>
      <c r="L78" s="29">
        <v>10</v>
      </c>
      <c r="M78" s="29"/>
      <c r="N78" s="17"/>
    </row>
    <row r="79" spans="1:14" s="16" customFormat="1" ht="17.25" customHeight="1" x14ac:dyDescent="0.25">
      <c r="A79" s="29">
        <v>5368</v>
      </c>
      <c r="B79" s="79" t="s">
        <v>230</v>
      </c>
      <c r="C79" s="92">
        <v>4123914322</v>
      </c>
      <c r="D79" s="29"/>
      <c r="E79" s="29"/>
      <c r="F79" s="29"/>
      <c r="G79" s="29"/>
      <c r="H79" s="29"/>
      <c r="I79" s="29"/>
      <c r="J79" s="29"/>
      <c r="K79" s="29"/>
      <c r="L79" s="29">
        <v>5</v>
      </c>
      <c r="M79" s="29"/>
      <c r="N79" s="17"/>
    </row>
    <row r="80" spans="1:14" s="16" customFormat="1" ht="17.25" customHeight="1" x14ac:dyDescent="0.25">
      <c r="A80" s="29">
        <v>5569</v>
      </c>
      <c r="B80" s="79" t="s">
        <v>1538</v>
      </c>
      <c r="C80" s="92">
        <v>4123862851</v>
      </c>
      <c r="D80" s="29"/>
      <c r="E80" s="29"/>
      <c r="F80" s="29"/>
      <c r="G80" s="29"/>
      <c r="H80" s="29"/>
      <c r="I80" s="29"/>
      <c r="J80" s="29"/>
      <c r="K80" s="29"/>
      <c r="L80" s="29">
        <v>9</v>
      </c>
      <c r="M80" s="29"/>
      <c r="N80" s="17"/>
    </row>
    <row r="81" spans="1:14" s="16" customFormat="1" ht="17.25" customHeight="1" x14ac:dyDescent="0.25">
      <c r="A81" s="29">
        <v>3324</v>
      </c>
      <c r="B81" s="79" t="s">
        <v>1539</v>
      </c>
      <c r="C81" s="92">
        <v>4123981677</v>
      </c>
      <c r="D81" s="29"/>
      <c r="E81" s="29"/>
      <c r="F81" s="29"/>
      <c r="G81" s="29"/>
      <c r="H81" s="29"/>
      <c r="I81" s="29"/>
      <c r="J81" s="29">
        <v>10</v>
      </c>
      <c r="K81" s="29"/>
      <c r="L81" s="29"/>
      <c r="M81" s="29"/>
      <c r="N81" s="17"/>
    </row>
    <row r="82" spans="1:14" s="16" customFormat="1" ht="17.25" customHeight="1" x14ac:dyDescent="0.25">
      <c r="A82" s="29">
        <v>4197</v>
      </c>
      <c r="B82" s="79" t="s">
        <v>833</v>
      </c>
      <c r="C82" s="92">
        <v>4200011036</v>
      </c>
      <c r="D82" s="29"/>
      <c r="E82" s="29"/>
      <c r="F82" s="29"/>
      <c r="G82" s="29"/>
      <c r="H82" s="29"/>
      <c r="I82" s="29"/>
      <c r="J82" s="29">
        <v>10</v>
      </c>
      <c r="K82" s="29"/>
      <c r="L82" s="29"/>
      <c r="M82" s="29"/>
      <c r="N82" s="17"/>
    </row>
    <row r="83" spans="1:14" s="16" customFormat="1" ht="17.25" customHeight="1" x14ac:dyDescent="0.25">
      <c r="A83" s="29">
        <v>4986</v>
      </c>
      <c r="B83" s="79" t="s">
        <v>1536</v>
      </c>
      <c r="C83" s="92">
        <v>4123891203</v>
      </c>
      <c r="D83" s="29"/>
      <c r="E83" s="29"/>
      <c r="F83" s="29"/>
      <c r="G83" s="29"/>
      <c r="H83" s="29"/>
      <c r="I83" s="29"/>
      <c r="J83" s="29">
        <v>3</v>
      </c>
      <c r="K83" s="29"/>
      <c r="L83" s="29"/>
      <c r="M83" s="29"/>
      <c r="N83" s="17"/>
    </row>
    <row r="84" spans="1:14" s="16" customFormat="1" ht="17.25" customHeight="1" x14ac:dyDescent="0.25">
      <c r="A84" s="29">
        <v>3617</v>
      </c>
      <c r="B84" s="79" t="s">
        <v>1540</v>
      </c>
      <c r="C84" s="92">
        <v>4123954834</v>
      </c>
      <c r="D84" s="29"/>
      <c r="E84" s="29"/>
      <c r="F84" s="29"/>
      <c r="G84" s="29"/>
      <c r="H84" s="29"/>
      <c r="I84" s="29"/>
      <c r="J84" s="29">
        <v>10</v>
      </c>
      <c r="K84" s="29"/>
      <c r="L84" s="29"/>
      <c r="M84" s="29"/>
      <c r="N84" s="17"/>
    </row>
    <row r="85" spans="1:14" s="16" customFormat="1" ht="17.25" customHeight="1" x14ac:dyDescent="0.25">
      <c r="A85" s="29">
        <v>4484</v>
      </c>
      <c r="B85" s="79" t="s">
        <v>1537</v>
      </c>
      <c r="C85" s="92">
        <v>4123889654</v>
      </c>
      <c r="D85" s="29"/>
      <c r="E85" s="29"/>
      <c r="F85" s="29"/>
      <c r="G85" s="29"/>
      <c r="H85" s="29"/>
      <c r="I85" s="29"/>
      <c r="J85" s="29">
        <v>3</v>
      </c>
      <c r="K85" s="29"/>
      <c r="L85" s="29"/>
      <c r="M85" s="29"/>
      <c r="N85" s="17"/>
    </row>
    <row r="86" spans="1:14" s="16" customFormat="1" ht="17.25" customHeight="1" x14ac:dyDescent="0.25">
      <c r="A86" s="29">
        <v>4535</v>
      </c>
      <c r="B86" s="79" t="s">
        <v>1541</v>
      </c>
      <c r="C86" s="92">
        <v>4123956190</v>
      </c>
      <c r="D86" s="29"/>
      <c r="E86" s="29"/>
      <c r="F86" s="29"/>
      <c r="G86" s="29"/>
      <c r="H86" s="29"/>
      <c r="I86" s="29"/>
      <c r="J86" s="29">
        <v>9</v>
      </c>
      <c r="K86" s="29"/>
      <c r="L86" s="29"/>
      <c r="M86" s="58" t="s">
        <v>1542</v>
      </c>
      <c r="N86" s="17"/>
    </row>
    <row r="87" spans="1:14" s="16" customFormat="1" ht="17.25" customHeight="1" x14ac:dyDescent="0.25">
      <c r="A87" s="91">
        <v>3178</v>
      </c>
      <c r="B87" s="79" t="s">
        <v>26</v>
      </c>
      <c r="C87" s="92">
        <v>4123887209</v>
      </c>
      <c r="D87" s="29"/>
      <c r="E87" s="29"/>
      <c r="F87" s="29"/>
      <c r="G87" s="29"/>
      <c r="H87" s="29"/>
      <c r="I87" s="29"/>
      <c r="J87" s="29"/>
      <c r="K87" s="29"/>
      <c r="L87" s="29">
        <v>10</v>
      </c>
      <c r="M87" s="29"/>
      <c r="N87" s="17"/>
    </row>
    <row r="88" spans="1:14" s="16" customFormat="1" ht="17.25" customHeight="1" x14ac:dyDescent="0.25">
      <c r="A88" s="29">
        <v>5605</v>
      </c>
      <c r="B88" s="79" t="s">
        <v>650</v>
      </c>
      <c r="C88" s="92">
        <v>4123892252</v>
      </c>
      <c r="D88" s="29"/>
      <c r="E88" s="29"/>
      <c r="F88" s="29"/>
      <c r="G88" s="29"/>
      <c r="H88" s="29"/>
      <c r="I88" s="29"/>
      <c r="J88" s="29"/>
      <c r="K88" s="29"/>
      <c r="L88" s="29">
        <v>2</v>
      </c>
      <c r="M88" s="29"/>
      <c r="N88" s="17"/>
    </row>
    <row r="89" spans="1:14" s="16" customFormat="1" ht="17.25" customHeight="1" x14ac:dyDescent="0.25">
      <c r="A89" s="29">
        <v>3960</v>
      </c>
      <c r="B89" s="79" t="s">
        <v>1543</v>
      </c>
      <c r="C89" s="92">
        <v>4123888280</v>
      </c>
      <c r="D89" s="29"/>
      <c r="E89" s="29"/>
      <c r="F89" s="29"/>
      <c r="G89" s="29"/>
      <c r="H89" s="29"/>
      <c r="I89" s="29"/>
      <c r="J89" s="29"/>
      <c r="K89" s="29"/>
      <c r="L89" s="29">
        <v>5</v>
      </c>
      <c r="M89" s="29"/>
      <c r="N89" s="17"/>
    </row>
    <row r="90" spans="1:14" s="16" customFormat="1" ht="17.25" customHeight="1" x14ac:dyDescent="0.25">
      <c r="A90" s="29">
        <v>3231</v>
      </c>
      <c r="B90" s="79" t="s">
        <v>1090</v>
      </c>
      <c r="C90" s="92">
        <v>4123887246</v>
      </c>
      <c r="D90" s="29"/>
      <c r="E90" s="29"/>
      <c r="F90" s="29"/>
      <c r="G90" s="29"/>
      <c r="H90" s="29"/>
      <c r="I90" s="29"/>
      <c r="J90" s="29"/>
      <c r="K90" s="29"/>
      <c r="L90" s="29">
        <v>5</v>
      </c>
      <c r="M90" s="29"/>
      <c r="N90" s="17"/>
    </row>
    <row r="91" spans="1:14" s="16" customFormat="1" ht="17.25" customHeight="1" x14ac:dyDescent="0.25">
      <c r="A91" s="29">
        <v>3433</v>
      </c>
      <c r="B91" s="79" t="s">
        <v>619</v>
      </c>
      <c r="C91" s="92">
        <v>4123887422</v>
      </c>
      <c r="D91" s="29"/>
      <c r="E91" s="29"/>
      <c r="F91" s="29"/>
      <c r="G91" s="29"/>
      <c r="H91" s="29"/>
      <c r="I91" s="29"/>
      <c r="J91" s="29"/>
      <c r="K91" s="29"/>
      <c r="L91" s="29">
        <v>5</v>
      </c>
      <c r="M91" s="29"/>
      <c r="N91" s="17"/>
    </row>
    <row r="92" spans="1:14" s="16" customFormat="1" ht="17.25" customHeight="1" x14ac:dyDescent="0.25">
      <c r="A92" s="29">
        <v>4124</v>
      </c>
      <c r="B92" s="79" t="s">
        <v>660</v>
      </c>
      <c r="C92" s="92">
        <v>4123888759</v>
      </c>
      <c r="D92" s="29"/>
      <c r="E92" s="29"/>
      <c r="F92" s="29"/>
      <c r="G92" s="29"/>
      <c r="H92" s="29"/>
      <c r="I92" s="29"/>
      <c r="J92" s="29"/>
      <c r="K92" s="29"/>
      <c r="L92" s="29">
        <v>5</v>
      </c>
      <c r="M92" s="29"/>
      <c r="N92" s="17"/>
    </row>
    <row r="93" spans="1:14" s="16" customFormat="1" ht="17.25" customHeight="1" x14ac:dyDescent="0.25">
      <c r="A93" s="29">
        <v>3182</v>
      </c>
      <c r="B93" s="79" t="s">
        <v>615</v>
      </c>
      <c r="C93" s="92">
        <v>4123887231</v>
      </c>
      <c r="D93" s="29"/>
      <c r="E93" s="29"/>
      <c r="F93" s="29"/>
      <c r="G93" s="29"/>
      <c r="H93" s="29"/>
      <c r="I93" s="29"/>
      <c r="J93" s="29"/>
      <c r="K93" s="29"/>
      <c r="L93" s="29">
        <v>5</v>
      </c>
      <c r="M93" s="29"/>
      <c r="N93" s="17"/>
    </row>
    <row r="94" spans="1:14" s="16" customFormat="1" ht="17.25" customHeight="1" x14ac:dyDescent="0.25">
      <c r="A94" s="29">
        <v>2532</v>
      </c>
      <c r="B94" s="79" t="s">
        <v>624</v>
      </c>
      <c r="C94" s="92">
        <v>4123886591</v>
      </c>
      <c r="D94" s="29"/>
      <c r="E94" s="29"/>
      <c r="F94" s="29"/>
      <c r="G94" s="29"/>
      <c r="H94" s="29"/>
      <c r="I94" s="29"/>
      <c r="J94" s="29"/>
      <c r="K94" s="29"/>
      <c r="L94" s="29">
        <v>5</v>
      </c>
      <c r="M94" s="91">
        <v>42</v>
      </c>
      <c r="N94" s="17"/>
    </row>
    <row r="95" spans="1:14" s="16" customFormat="1" ht="17.25" customHeight="1" x14ac:dyDescent="0.25">
      <c r="A95" s="99">
        <v>3145</v>
      </c>
      <c r="B95" s="79" t="s">
        <v>1544</v>
      </c>
      <c r="C95" s="92">
        <v>4123887111</v>
      </c>
      <c r="D95" s="29"/>
      <c r="E95" s="29"/>
      <c r="F95" s="29"/>
      <c r="G95" s="29"/>
      <c r="H95" s="29"/>
      <c r="I95" s="29"/>
      <c r="J95" s="29">
        <v>6</v>
      </c>
      <c r="K95" s="29"/>
      <c r="L95" s="29"/>
      <c r="M95" s="29"/>
      <c r="N95" s="17"/>
    </row>
    <row r="96" spans="1:14" s="16" customFormat="1" ht="17.25" customHeight="1" x14ac:dyDescent="0.25">
      <c r="A96" s="29">
        <v>5612</v>
      </c>
      <c r="B96" s="79" t="s">
        <v>1126</v>
      </c>
      <c r="C96" s="92">
        <v>4123892461</v>
      </c>
      <c r="D96" s="29"/>
      <c r="E96" s="29"/>
      <c r="F96" s="29"/>
      <c r="G96" s="29"/>
      <c r="H96" s="29"/>
      <c r="I96" s="29"/>
      <c r="J96" s="29">
        <v>3</v>
      </c>
      <c r="K96" s="29"/>
      <c r="L96" s="29"/>
      <c r="M96" s="29"/>
      <c r="N96" s="17"/>
    </row>
    <row r="97" spans="1:14" s="16" customFormat="1" ht="17.25" customHeight="1" x14ac:dyDescent="0.25">
      <c r="A97" s="29">
        <v>1535</v>
      </c>
      <c r="B97" s="79" t="s">
        <v>1045</v>
      </c>
      <c r="C97" s="92">
        <v>4123911554</v>
      </c>
      <c r="D97" s="29"/>
      <c r="E97" s="29"/>
      <c r="F97" s="29"/>
      <c r="G97" s="29"/>
      <c r="H97" s="29">
        <v>10</v>
      </c>
      <c r="I97" s="29"/>
      <c r="J97" s="29"/>
      <c r="K97" s="29"/>
      <c r="L97" s="29"/>
      <c r="M97" s="29"/>
      <c r="N97" s="17"/>
    </row>
    <row r="98" spans="1:14" s="16" customFormat="1" ht="17.25" customHeight="1" x14ac:dyDescent="0.25">
      <c r="A98" s="29">
        <v>2428</v>
      </c>
      <c r="B98" s="79" t="s">
        <v>1153</v>
      </c>
      <c r="C98" s="92">
        <v>4123911905</v>
      </c>
      <c r="D98" s="29"/>
      <c r="E98" s="29"/>
      <c r="F98" s="29"/>
      <c r="G98" s="29"/>
      <c r="H98" s="29"/>
      <c r="I98" s="29"/>
      <c r="J98" s="29"/>
      <c r="K98" s="29"/>
      <c r="L98" s="29">
        <v>3</v>
      </c>
      <c r="M98" s="29"/>
      <c r="N98" s="17"/>
    </row>
    <row r="99" spans="1:14" s="16" customFormat="1" ht="17.25" customHeight="1" x14ac:dyDescent="0.25">
      <c r="A99" s="29">
        <v>2020</v>
      </c>
      <c r="B99" s="79" t="s">
        <v>82</v>
      </c>
      <c r="C99" s="92">
        <v>4123905609</v>
      </c>
      <c r="D99" s="29"/>
      <c r="E99" s="29"/>
      <c r="F99" s="29"/>
      <c r="G99" s="29"/>
      <c r="H99" s="29"/>
      <c r="I99" s="29"/>
      <c r="J99" s="29"/>
      <c r="K99" s="29"/>
      <c r="L99" s="29">
        <v>3</v>
      </c>
      <c r="M99" s="29"/>
      <c r="N99" s="17"/>
    </row>
    <row r="100" spans="1:14" s="16" customFormat="1" ht="17.25" customHeight="1" x14ac:dyDescent="0.25">
      <c r="A100" s="29">
        <v>2020</v>
      </c>
      <c r="B100" s="79" t="s">
        <v>82</v>
      </c>
      <c r="C100" s="92">
        <v>4123905657</v>
      </c>
      <c r="D100" s="29">
        <v>3</v>
      </c>
      <c r="E100" s="29"/>
      <c r="F100" s="29"/>
      <c r="G100" s="29"/>
      <c r="H100" s="29"/>
      <c r="I100" s="29">
        <v>5</v>
      </c>
      <c r="J100" s="29"/>
      <c r="K100" s="29"/>
      <c r="L100" s="29"/>
      <c r="M100" s="29"/>
      <c r="N100" s="17"/>
    </row>
    <row r="101" spans="1:14" s="16" customFormat="1" ht="17.25" customHeight="1" x14ac:dyDescent="0.25">
      <c r="A101" s="29">
        <v>2080</v>
      </c>
      <c r="B101" s="79" t="s">
        <v>366</v>
      </c>
      <c r="C101" s="92">
        <v>4123886245</v>
      </c>
      <c r="D101" s="29"/>
      <c r="E101" s="29"/>
      <c r="F101" s="29"/>
      <c r="G101" s="29"/>
      <c r="H101" s="29"/>
      <c r="I101" s="29"/>
      <c r="J101" s="29">
        <v>5</v>
      </c>
      <c r="K101" s="29"/>
      <c r="L101" s="29"/>
      <c r="M101" s="99" t="s">
        <v>1545</v>
      </c>
      <c r="N101" s="17"/>
    </row>
    <row r="102" spans="1:14" s="16" customFormat="1" ht="17.25" customHeight="1" x14ac:dyDescent="0.25">
      <c r="A102" s="29"/>
      <c r="B102" s="37" t="s">
        <v>590</v>
      </c>
      <c r="C102" s="92"/>
      <c r="D102" s="29"/>
      <c r="E102" s="29"/>
      <c r="F102" s="29"/>
      <c r="G102" s="29"/>
      <c r="H102" s="29"/>
      <c r="I102" s="29"/>
      <c r="J102" s="29"/>
      <c r="K102" s="29"/>
      <c r="L102" s="29"/>
      <c r="M102" s="55" t="s">
        <v>1530</v>
      </c>
      <c r="N102" s="17"/>
    </row>
    <row r="103" spans="1:14" s="16" customFormat="1" ht="17.25" customHeight="1" x14ac:dyDescent="0.25">
      <c r="A103" s="29">
        <v>1564</v>
      </c>
      <c r="B103" s="79" t="s">
        <v>1055</v>
      </c>
      <c r="C103" s="92">
        <v>4123889380</v>
      </c>
      <c r="D103" s="29">
        <v>9</v>
      </c>
      <c r="E103" s="29"/>
      <c r="F103" s="29"/>
      <c r="G103" s="29"/>
      <c r="H103" s="29"/>
      <c r="I103" s="29">
        <v>19</v>
      </c>
      <c r="J103" s="29">
        <v>19</v>
      </c>
      <c r="K103" s="35"/>
      <c r="L103" s="35"/>
      <c r="M103" s="29" t="s">
        <v>1713</v>
      </c>
      <c r="N103" s="17"/>
    </row>
    <row r="104" spans="1:14" s="16" customFormat="1" ht="17.25" customHeight="1" x14ac:dyDescent="0.25">
      <c r="A104" s="29">
        <v>5280</v>
      </c>
      <c r="B104" s="79" t="s">
        <v>1531</v>
      </c>
      <c r="C104" s="92">
        <v>4123893944</v>
      </c>
      <c r="D104" s="35"/>
      <c r="E104" s="35"/>
      <c r="F104" s="35"/>
      <c r="G104" s="35"/>
      <c r="H104" s="35"/>
      <c r="I104" s="35"/>
      <c r="J104" s="35"/>
      <c r="K104" s="35"/>
      <c r="L104" s="29">
        <v>10</v>
      </c>
      <c r="M104" s="29"/>
      <c r="N104" s="17"/>
    </row>
    <row r="105" spans="1:14" s="16" customFormat="1" ht="17.25" customHeight="1" x14ac:dyDescent="0.25">
      <c r="A105" s="29">
        <v>1603</v>
      </c>
      <c r="B105" s="79" t="s">
        <v>1532</v>
      </c>
      <c r="C105" s="92">
        <v>4123882536</v>
      </c>
      <c r="D105" s="35"/>
      <c r="E105" s="35"/>
      <c r="F105" s="35"/>
      <c r="G105" s="35"/>
      <c r="H105" s="35"/>
      <c r="I105" s="35"/>
      <c r="J105" s="35"/>
      <c r="K105" s="35"/>
      <c r="L105" s="29">
        <v>10</v>
      </c>
      <c r="M105" s="29"/>
      <c r="N105" s="17"/>
    </row>
    <row r="106" spans="1:14" s="16" customFormat="1" ht="17.25" customHeight="1" x14ac:dyDescent="0.25">
      <c r="A106" s="29">
        <v>3262</v>
      </c>
      <c r="B106" s="79" t="s">
        <v>1533</v>
      </c>
      <c r="C106" s="92">
        <v>4123867488</v>
      </c>
      <c r="D106" s="35"/>
      <c r="E106" s="35"/>
      <c r="F106" s="35"/>
      <c r="G106" s="35"/>
      <c r="H106" s="35"/>
      <c r="I106" s="35"/>
      <c r="J106" s="35"/>
      <c r="K106" s="35"/>
      <c r="L106" s="29">
        <v>20</v>
      </c>
      <c r="M106" s="29"/>
      <c r="N106" s="17"/>
    </row>
    <row r="107" spans="1:14" s="16" customFormat="1" ht="17.25" customHeight="1" x14ac:dyDescent="0.25">
      <c r="A107" s="29">
        <v>1537</v>
      </c>
      <c r="B107" s="79" t="s">
        <v>1534</v>
      </c>
      <c r="C107" s="92">
        <v>4123877607</v>
      </c>
      <c r="D107" s="35"/>
      <c r="E107" s="35"/>
      <c r="F107" s="35"/>
      <c r="G107" s="35"/>
      <c r="H107" s="35"/>
      <c r="I107" s="35"/>
      <c r="J107" s="35"/>
      <c r="K107" s="35"/>
      <c r="L107" s="29">
        <v>10</v>
      </c>
      <c r="M107" s="29"/>
      <c r="N107" s="17"/>
    </row>
    <row r="108" spans="1:14" s="16" customFormat="1" ht="17.25" customHeight="1" x14ac:dyDescent="0.25">
      <c r="A108" s="29">
        <v>3878</v>
      </c>
      <c r="B108" s="79" t="s">
        <v>1535</v>
      </c>
      <c r="C108" s="92">
        <v>4123912145</v>
      </c>
      <c r="D108" s="35"/>
      <c r="E108" s="35"/>
      <c r="F108" s="35"/>
      <c r="G108" s="35"/>
      <c r="H108" s="35"/>
      <c r="I108" s="35"/>
      <c r="J108" s="35"/>
      <c r="K108" s="35"/>
      <c r="L108" s="29">
        <v>23</v>
      </c>
      <c r="M108" s="109"/>
      <c r="N108" s="17"/>
    </row>
    <row r="109" spans="1:14" s="16" customFormat="1" ht="17.25" customHeight="1" x14ac:dyDescent="0.25">
      <c r="A109" s="100"/>
      <c r="B109" s="101"/>
      <c r="C109" s="102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 t="s">
        <v>1550</v>
      </c>
      <c r="N109" s="17"/>
    </row>
    <row r="110" spans="1:14" s="16" customFormat="1" ht="17.25" customHeight="1" x14ac:dyDescent="0.25">
      <c r="A110" s="29"/>
      <c r="B110" s="103" t="s">
        <v>1546</v>
      </c>
      <c r="C110" s="92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17"/>
    </row>
    <row r="111" spans="1:14" s="16" customFormat="1" ht="17.25" customHeight="1" x14ac:dyDescent="0.25">
      <c r="A111" s="58">
        <v>2812</v>
      </c>
      <c r="B111" s="79" t="s">
        <v>44</v>
      </c>
      <c r="C111" s="92">
        <v>4123986305</v>
      </c>
      <c r="D111" s="29"/>
      <c r="E111" s="29"/>
      <c r="F111" s="29"/>
      <c r="G111" s="29"/>
      <c r="H111" s="29"/>
      <c r="I111" s="29"/>
      <c r="J111" s="29">
        <v>5</v>
      </c>
      <c r="K111" s="29"/>
      <c r="L111" s="29"/>
      <c r="M111" s="29"/>
      <c r="N111" s="17"/>
    </row>
    <row r="112" spans="1:14" s="16" customFormat="1" ht="17.25" customHeight="1" x14ac:dyDescent="0.25">
      <c r="A112" s="29">
        <v>2834</v>
      </c>
      <c r="B112" s="79" t="s">
        <v>1553</v>
      </c>
      <c r="C112" s="92">
        <v>4123985762</v>
      </c>
      <c r="D112" s="29"/>
      <c r="E112" s="29"/>
      <c r="F112" s="29"/>
      <c r="G112" s="29"/>
      <c r="H112" s="29"/>
      <c r="I112" s="29"/>
      <c r="J112" s="29">
        <v>10</v>
      </c>
      <c r="K112" s="29"/>
      <c r="L112" s="29"/>
      <c r="M112" s="29"/>
      <c r="N112" s="17"/>
    </row>
    <row r="113" spans="1:14" s="16" customFormat="1" ht="17.25" customHeight="1" x14ac:dyDescent="0.25">
      <c r="A113" s="29">
        <v>4302</v>
      </c>
      <c r="B113" s="79" t="s">
        <v>1554</v>
      </c>
      <c r="C113" s="92">
        <v>4123983286</v>
      </c>
      <c r="D113" s="29"/>
      <c r="E113" s="29"/>
      <c r="F113" s="29"/>
      <c r="G113" s="29"/>
      <c r="H113" s="29"/>
      <c r="I113" s="29"/>
      <c r="J113" s="29">
        <v>10</v>
      </c>
      <c r="K113" s="29"/>
      <c r="L113" s="29"/>
      <c r="M113" s="29"/>
      <c r="N113" s="17"/>
    </row>
    <row r="114" spans="1:14" s="16" customFormat="1" ht="17.25" customHeight="1" x14ac:dyDescent="0.25">
      <c r="A114" s="29">
        <v>2024</v>
      </c>
      <c r="B114" s="79" t="s">
        <v>502</v>
      </c>
      <c r="C114" s="92">
        <v>4123951179</v>
      </c>
      <c r="D114" s="29">
        <v>3</v>
      </c>
      <c r="E114" s="29"/>
      <c r="F114" s="29">
        <v>3</v>
      </c>
      <c r="G114" s="29"/>
      <c r="H114" s="29">
        <v>3</v>
      </c>
      <c r="I114" s="29"/>
      <c r="J114" s="29"/>
      <c r="K114" s="29"/>
      <c r="L114" s="29"/>
      <c r="M114" s="29"/>
      <c r="N114" s="17"/>
    </row>
    <row r="115" spans="1:14" s="16" customFormat="1" ht="17.25" customHeight="1" x14ac:dyDescent="0.25">
      <c r="A115" s="29">
        <v>1590</v>
      </c>
      <c r="B115" s="79" t="s">
        <v>992</v>
      </c>
      <c r="C115" s="92">
        <v>4123901993</v>
      </c>
      <c r="D115" s="29"/>
      <c r="E115" s="29"/>
      <c r="F115" s="29">
        <v>3</v>
      </c>
      <c r="G115" s="29"/>
      <c r="H115" s="29"/>
      <c r="I115" s="29"/>
      <c r="J115" s="29"/>
      <c r="K115" s="29"/>
      <c r="L115" s="29"/>
      <c r="M115" s="29"/>
      <c r="N115" s="17"/>
    </row>
    <row r="116" spans="1:14" s="16" customFormat="1" ht="17.25" customHeight="1" x14ac:dyDescent="0.25">
      <c r="A116" s="29">
        <v>4053</v>
      </c>
      <c r="B116" s="79" t="s">
        <v>702</v>
      </c>
      <c r="C116" s="92">
        <v>4123949707</v>
      </c>
      <c r="D116" s="29"/>
      <c r="E116" s="29"/>
      <c r="F116" s="29"/>
      <c r="G116" s="29"/>
      <c r="H116" s="29"/>
      <c r="I116" s="29"/>
      <c r="J116" s="29"/>
      <c r="K116" s="29"/>
      <c r="L116" s="29">
        <v>5</v>
      </c>
      <c r="M116" s="29"/>
      <c r="N116" s="17"/>
    </row>
    <row r="117" spans="1:14" s="16" customFormat="1" ht="17.25" customHeight="1" x14ac:dyDescent="0.25">
      <c r="A117" s="29">
        <v>2275</v>
      </c>
      <c r="B117" s="79" t="s">
        <v>1555</v>
      </c>
      <c r="C117" s="92">
        <v>4123984882</v>
      </c>
      <c r="D117" s="29"/>
      <c r="E117" s="29"/>
      <c r="F117" s="29"/>
      <c r="G117" s="29"/>
      <c r="H117" s="29"/>
      <c r="I117" s="29"/>
      <c r="J117" s="29"/>
      <c r="K117" s="29"/>
      <c r="L117" s="29">
        <v>1</v>
      </c>
      <c r="M117" s="29"/>
      <c r="N117" s="17"/>
    </row>
    <row r="118" spans="1:14" s="16" customFormat="1" ht="17.25" customHeight="1" x14ac:dyDescent="0.25">
      <c r="A118" s="29">
        <v>3653</v>
      </c>
      <c r="B118" s="79" t="s">
        <v>467</v>
      </c>
      <c r="C118" s="92">
        <v>4123906585</v>
      </c>
      <c r="D118" s="29"/>
      <c r="E118" s="29"/>
      <c r="F118" s="29"/>
      <c r="G118" s="29"/>
      <c r="H118" s="29"/>
      <c r="I118" s="29"/>
      <c r="J118" s="29"/>
      <c r="K118" s="29"/>
      <c r="L118" s="29">
        <v>3</v>
      </c>
      <c r="M118" s="29"/>
      <c r="N118" s="17"/>
    </row>
    <row r="119" spans="1:14" s="16" customFormat="1" ht="17.25" customHeight="1" x14ac:dyDescent="0.25">
      <c r="A119" s="29">
        <v>4065</v>
      </c>
      <c r="B119" s="79" t="s">
        <v>415</v>
      </c>
      <c r="C119" s="92">
        <v>4123971472</v>
      </c>
      <c r="D119" s="29"/>
      <c r="E119" s="29"/>
      <c r="F119" s="29"/>
      <c r="G119" s="29"/>
      <c r="H119" s="29"/>
      <c r="I119" s="29"/>
      <c r="J119" s="29"/>
      <c r="K119" s="29"/>
      <c r="L119" s="29">
        <v>4</v>
      </c>
      <c r="M119" s="29"/>
      <c r="N119" s="17"/>
    </row>
    <row r="120" spans="1:14" s="16" customFormat="1" ht="17.25" customHeight="1" x14ac:dyDescent="0.25">
      <c r="A120" s="29">
        <v>1531</v>
      </c>
      <c r="B120" s="79" t="s">
        <v>71</v>
      </c>
      <c r="C120" s="92">
        <v>4123881746</v>
      </c>
      <c r="D120" s="29"/>
      <c r="E120" s="29"/>
      <c r="F120" s="29"/>
      <c r="G120" s="29"/>
      <c r="H120" s="29"/>
      <c r="I120" s="29"/>
      <c r="J120" s="29"/>
      <c r="K120" s="29"/>
      <c r="L120" s="29">
        <v>5</v>
      </c>
      <c r="M120" s="29"/>
      <c r="N120" s="17"/>
    </row>
    <row r="121" spans="1:14" s="16" customFormat="1" ht="17.25" customHeight="1" x14ac:dyDescent="0.25">
      <c r="A121" s="29">
        <v>3179</v>
      </c>
      <c r="B121" s="79" t="s">
        <v>436</v>
      </c>
      <c r="C121" s="92">
        <v>4123905748</v>
      </c>
      <c r="D121" s="29"/>
      <c r="E121" s="29"/>
      <c r="F121" s="29"/>
      <c r="G121" s="29"/>
      <c r="H121" s="29"/>
      <c r="I121" s="29"/>
      <c r="J121" s="29"/>
      <c r="K121" s="29"/>
      <c r="L121" s="29">
        <v>5</v>
      </c>
      <c r="M121" s="29"/>
      <c r="N121" s="17"/>
    </row>
    <row r="122" spans="1:14" s="16" customFormat="1" ht="17.25" customHeight="1" x14ac:dyDescent="0.25">
      <c r="A122" s="29">
        <v>5474</v>
      </c>
      <c r="B122" s="79" t="s">
        <v>1556</v>
      </c>
      <c r="C122" s="92">
        <v>4123959827</v>
      </c>
      <c r="D122" s="29"/>
      <c r="E122" s="29"/>
      <c r="F122" s="29"/>
      <c r="G122" s="29"/>
      <c r="H122" s="29"/>
      <c r="I122" s="29"/>
      <c r="J122" s="29"/>
      <c r="K122" s="29"/>
      <c r="L122" s="29">
        <v>5</v>
      </c>
      <c r="M122" s="58" t="s">
        <v>1557</v>
      </c>
      <c r="N122" s="17"/>
    </row>
    <row r="123" spans="1:14" s="16" customFormat="1" ht="17.25" customHeight="1" x14ac:dyDescent="0.25">
      <c r="A123" s="91">
        <v>5570</v>
      </c>
      <c r="B123" s="79" t="s">
        <v>1558</v>
      </c>
      <c r="C123" s="92">
        <v>4123989080</v>
      </c>
      <c r="D123" s="29"/>
      <c r="E123" s="29"/>
      <c r="F123" s="29"/>
      <c r="G123" s="29"/>
      <c r="H123" s="29"/>
      <c r="I123" s="29"/>
      <c r="J123" s="29">
        <v>5</v>
      </c>
      <c r="K123" s="29"/>
      <c r="L123" s="29"/>
      <c r="M123" s="29"/>
      <c r="N123" s="17"/>
    </row>
    <row r="124" spans="1:14" s="16" customFormat="1" ht="17.25" customHeight="1" x14ac:dyDescent="0.25">
      <c r="A124" s="29">
        <v>5008</v>
      </c>
      <c r="B124" s="79" t="s">
        <v>1559</v>
      </c>
      <c r="C124" s="92">
        <v>4123985912</v>
      </c>
      <c r="D124" s="29"/>
      <c r="E124" s="29"/>
      <c r="F124" s="29"/>
      <c r="G124" s="29"/>
      <c r="H124" s="29"/>
      <c r="I124" s="29"/>
      <c r="J124" s="29"/>
      <c r="K124" s="29"/>
      <c r="L124" s="29">
        <v>5</v>
      </c>
      <c r="M124" s="29"/>
      <c r="N124" s="17"/>
    </row>
    <row r="125" spans="1:14" s="16" customFormat="1" ht="17.25" customHeight="1" x14ac:dyDescent="0.25">
      <c r="A125" s="29">
        <v>5008</v>
      </c>
      <c r="B125" s="79" t="s">
        <v>1559</v>
      </c>
      <c r="C125" s="92">
        <v>4123985917</v>
      </c>
      <c r="D125" s="29"/>
      <c r="E125" s="29"/>
      <c r="F125" s="29"/>
      <c r="G125" s="29"/>
      <c r="H125" s="29"/>
      <c r="I125" s="29"/>
      <c r="J125" s="29">
        <v>5</v>
      </c>
      <c r="K125" s="29"/>
      <c r="L125" s="29"/>
      <c r="M125" s="29"/>
      <c r="N125" s="17"/>
    </row>
    <row r="126" spans="1:14" s="16" customFormat="1" ht="17.25" customHeight="1" x14ac:dyDescent="0.25">
      <c r="A126" s="29">
        <v>4680</v>
      </c>
      <c r="B126" s="79" t="s">
        <v>1560</v>
      </c>
      <c r="C126" s="92">
        <v>4123954358</v>
      </c>
      <c r="D126" s="29"/>
      <c r="E126" s="29"/>
      <c r="F126" s="29"/>
      <c r="G126" s="29"/>
      <c r="H126" s="29"/>
      <c r="I126" s="29"/>
      <c r="J126" s="29">
        <v>10</v>
      </c>
      <c r="K126" s="29"/>
      <c r="L126" s="29"/>
      <c r="M126" s="29"/>
      <c r="N126" s="17"/>
    </row>
    <row r="127" spans="1:14" s="16" customFormat="1" ht="17.25" customHeight="1" x14ac:dyDescent="0.25">
      <c r="A127" s="29">
        <v>3730</v>
      </c>
      <c r="B127" s="79" t="s">
        <v>1185</v>
      </c>
      <c r="C127" s="92">
        <v>4123887709</v>
      </c>
      <c r="D127" s="29"/>
      <c r="E127" s="29"/>
      <c r="F127" s="29"/>
      <c r="G127" s="29"/>
      <c r="H127" s="29"/>
      <c r="I127" s="29"/>
      <c r="J127" s="29"/>
      <c r="K127" s="29"/>
      <c r="L127" s="29">
        <v>5</v>
      </c>
      <c r="M127" s="29"/>
      <c r="N127" s="17"/>
    </row>
    <row r="128" spans="1:14" s="16" customFormat="1" ht="17.25" customHeight="1" x14ac:dyDescent="0.25">
      <c r="A128" s="29">
        <v>4114</v>
      </c>
      <c r="B128" s="79" t="s">
        <v>1188</v>
      </c>
      <c r="C128" s="92">
        <v>4123965583</v>
      </c>
      <c r="D128" s="29"/>
      <c r="E128" s="29"/>
      <c r="F128" s="29"/>
      <c r="G128" s="29"/>
      <c r="H128" s="29"/>
      <c r="I128" s="29"/>
      <c r="J128" s="29"/>
      <c r="K128" s="29"/>
      <c r="L128" s="29">
        <v>6</v>
      </c>
      <c r="M128" s="29"/>
      <c r="N128" s="17"/>
    </row>
    <row r="129" spans="1:14" s="16" customFormat="1" ht="17.25" customHeight="1" x14ac:dyDescent="0.25">
      <c r="A129" s="29">
        <v>4671</v>
      </c>
      <c r="B129" s="79" t="s">
        <v>1561</v>
      </c>
      <c r="C129" s="92">
        <v>4123989920</v>
      </c>
      <c r="D129" s="29"/>
      <c r="E129" s="29"/>
      <c r="F129" s="29"/>
      <c r="G129" s="29"/>
      <c r="H129" s="29"/>
      <c r="I129" s="29"/>
      <c r="J129" s="29">
        <v>5</v>
      </c>
      <c r="K129" s="29"/>
      <c r="L129" s="29"/>
      <c r="M129" s="29"/>
      <c r="N129" s="17"/>
    </row>
    <row r="130" spans="1:14" s="16" customFormat="1" ht="17.25" customHeight="1" x14ac:dyDescent="0.25">
      <c r="A130" s="29">
        <v>3102</v>
      </c>
      <c r="B130" s="79" t="s">
        <v>1562</v>
      </c>
      <c r="C130" s="92">
        <v>4123992590</v>
      </c>
      <c r="D130" s="29"/>
      <c r="E130" s="29"/>
      <c r="F130" s="29"/>
      <c r="G130" s="29"/>
      <c r="H130" s="29"/>
      <c r="I130" s="29"/>
      <c r="J130" s="29">
        <v>5</v>
      </c>
      <c r="K130" s="29"/>
      <c r="L130" s="29"/>
      <c r="M130" s="29"/>
      <c r="N130" s="17"/>
    </row>
    <row r="131" spans="1:14" s="16" customFormat="1" ht="17.25" customHeight="1" x14ac:dyDescent="0.25">
      <c r="A131" s="29">
        <v>5378</v>
      </c>
      <c r="B131" s="79" t="s">
        <v>1563</v>
      </c>
      <c r="C131" s="92">
        <v>4123993802</v>
      </c>
      <c r="D131" s="29"/>
      <c r="E131" s="29"/>
      <c r="F131" s="29"/>
      <c r="G131" s="29"/>
      <c r="H131" s="29"/>
      <c r="I131" s="29"/>
      <c r="J131" s="29"/>
      <c r="K131" s="29"/>
      <c r="L131" s="29">
        <v>5</v>
      </c>
      <c r="M131" s="29"/>
      <c r="N131" s="17"/>
    </row>
    <row r="132" spans="1:14" s="16" customFormat="1" ht="17.25" customHeight="1" x14ac:dyDescent="0.25">
      <c r="A132" s="29">
        <v>3728</v>
      </c>
      <c r="B132" s="79" t="s">
        <v>708</v>
      </c>
      <c r="C132" s="92">
        <v>4123922950</v>
      </c>
      <c r="D132" s="29"/>
      <c r="E132" s="29"/>
      <c r="F132" s="29"/>
      <c r="G132" s="29"/>
      <c r="H132" s="29"/>
      <c r="I132" s="29"/>
      <c r="J132" s="29"/>
      <c r="K132" s="29"/>
      <c r="L132" s="29">
        <v>5</v>
      </c>
      <c r="M132" s="29"/>
      <c r="N132" s="17"/>
    </row>
    <row r="133" spans="1:14" s="16" customFormat="1" ht="17.25" customHeight="1" x14ac:dyDescent="0.25">
      <c r="A133" s="29">
        <v>4199</v>
      </c>
      <c r="B133" s="79" t="s">
        <v>1564</v>
      </c>
      <c r="C133" s="92">
        <v>4123995341</v>
      </c>
      <c r="D133" s="29"/>
      <c r="E133" s="29"/>
      <c r="F133" s="29"/>
      <c r="G133" s="29"/>
      <c r="H133" s="29"/>
      <c r="I133" s="29"/>
      <c r="J133" s="29"/>
      <c r="K133" s="29"/>
      <c r="L133" s="29">
        <v>4</v>
      </c>
      <c r="M133" s="29"/>
      <c r="N133" s="17"/>
    </row>
    <row r="134" spans="1:14" s="16" customFormat="1" ht="17.25" customHeight="1" x14ac:dyDescent="0.25">
      <c r="A134" s="29">
        <v>4641</v>
      </c>
      <c r="B134" s="79" t="s">
        <v>1565</v>
      </c>
      <c r="C134" s="92">
        <v>4123991192</v>
      </c>
      <c r="D134" s="29"/>
      <c r="E134" s="29"/>
      <c r="F134" s="29"/>
      <c r="G134" s="29"/>
      <c r="H134" s="29"/>
      <c r="I134" s="29"/>
      <c r="J134" s="29">
        <v>5</v>
      </c>
      <c r="K134" s="29"/>
      <c r="L134" s="29"/>
      <c r="M134" s="91" t="s">
        <v>1566</v>
      </c>
      <c r="N134" s="17"/>
    </row>
    <row r="135" spans="1:14" s="16" customFormat="1" ht="17.25" customHeight="1" x14ac:dyDescent="0.25">
      <c r="A135" s="99">
        <v>2536</v>
      </c>
      <c r="B135" s="79" t="s">
        <v>1567</v>
      </c>
      <c r="C135" s="92">
        <v>4123948151</v>
      </c>
      <c r="D135" s="29"/>
      <c r="E135" s="29"/>
      <c r="F135" s="29"/>
      <c r="G135" s="29"/>
      <c r="H135" s="29"/>
      <c r="I135" s="29"/>
      <c r="J135" s="29"/>
      <c r="K135" s="29"/>
      <c r="L135" s="29">
        <v>5</v>
      </c>
      <c r="M135" s="29"/>
      <c r="N135" s="17"/>
    </row>
    <row r="136" spans="1:14" s="16" customFormat="1" ht="17.25" customHeight="1" x14ac:dyDescent="0.25">
      <c r="A136" s="29">
        <v>2802</v>
      </c>
      <c r="B136" s="79" t="s">
        <v>273</v>
      </c>
      <c r="C136" s="92">
        <v>4123972519</v>
      </c>
      <c r="D136" s="29"/>
      <c r="E136" s="29"/>
      <c r="F136" s="29"/>
      <c r="G136" s="29"/>
      <c r="H136" s="29"/>
      <c r="I136" s="29"/>
      <c r="J136" s="29"/>
      <c r="K136" s="29"/>
      <c r="L136" s="29">
        <v>5</v>
      </c>
      <c r="M136" s="29"/>
      <c r="N136" s="17"/>
    </row>
    <row r="137" spans="1:14" s="16" customFormat="1" ht="17.25" customHeight="1" x14ac:dyDescent="0.25">
      <c r="A137" s="29">
        <v>5595</v>
      </c>
      <c r="B137" s="79" t="s">
        <v>1568</v>
      </c>
      <c r="C137" s="92">
        <v>4123957233</v>
      </c>
      <c r="D137" s="29"/>
      <c r="E137" s="29"/>
      <c r="F137" s="29"/>
      <c r="G137" s="29"/>
      <c r="H137" s="29"/>
      <c r="I137" s="29"/>
      <c r="J137" s="29"/>
      <c r="K137" s="29"/>
      <c r="L137" s="29">
        <v>3</v>
      </c>
      <c r="M137" s="29"/>
      <c r="N137" s="17"/>
    </row>
    <row r="138" spans="1:14" s="16" customFormat="1" ht="17.25" customHeight="1" x14ac:dyDescent="0.25">
      <c r="A138" s="29">
        <v>1608</v>
      </c>
      <c r="B138" s="79" t="s">
        <v>123</v>
      </c>
      <c r="C138" s="92">
        <v>4123963698</v>
      </c>
      <c r="D138" s="29"/>
      <c r="E138" s="29"/>
      <c r="F138" s="29"/>
      <c r="G138" s="29"/>
      <c r="H138" s="29"/>
      <c r="I138" s="29"/>
      <c r="J138" s="29">
        <v>5</v>
      </c>
      <c r="K138" s="29"/>
      <c r="L138" s="29"/>
      <c r="M138" s="29"/>
      <c r="N138" s="17"/>
    </row>
    <row r="139" spans="1:14" s="16" customFormat="1" ht="17.25" customHeight="1" x14ac:dyDescent="0.25">
      <c r="A139" s="29">
        <v>2812</v>
      </c>
      <c r="B139" s="79" t="s">
        <v>1569</v>
      </c>
      <c r="C139" s="92">
        <v>4123913931</v>
      </c>
      <c r="D139" s="29"/>
      <c r="E139" s="29"/>
      <c r="F139" s="29"/>
      <c r="G139" s="29"/>
      <c r="H139" s="29"/>
      <c r="I139" s="29"/>
      <c r="J139" s="29"/>
      <c r="K139" s="29"/>
      <c r="L139" s="29">
        <v>3</v>
      </c>
      <c r="M139" s="99" t="s">
        <v>1570</v>
      </c>
      <c r="N139" s="17"/>
    </row>
    <row r="140" spans="1:14" s="16" customFormat="1" ht="17.25" customHeight="1" x14ac:dyDescent="0.25">
      <c r="A140" s="29"/>
      <c r="B140" s="37" t="s">
        <v>590</v>
      </c>
      <c r="C140" s="92"/>
      <c r="D140" s="29"/>
      <c r="E140" s="29"/>
      <c r="F140" s="29"/>
      <c r="G140" s="29"/>
      <c r="H140" s="29"/>
      <c r="I140" s="29"/>
      <c r="J140" s="29"/>
      <c r="K140" s="29"/>
      <c r="L140" s="29"/>
      <c r="M140" s="55" t="s">
        <v>1547</v>
      </c>
      <c r="N140" s="17"/>
    </row>
    <row r="141" spans="1:14" s="16" customFormat="1" ht="17.25" customHeight="1" x14ac:dyDescent="0.25">
      <c r="A141" s="29">
        <v>5135</v>
      </c>
      <c r="B141" s="79" t="s">
        <v>1548</v>
      </c>
      <c r="C141" s="92">
        <v>4123971683</v>
      </c>
      <c r="D141" s="35"/>
      <c r="E141" s="35"/>
      <c r="F141" s="35"/>
      <c r="G141" s="35"/>
      <c r="H141" s="35"/>
      <c r="I141" s="35"/>
      <c r="J141" s="35"/>
      <c r="K141" s="35"/>
      <c r="L141" s="29">
        <v>10</v>
      </c>
      <c r="M141" s="29"/>
      <c r="N141" s="17"/>
    </row>
    <row r="142" spans="1:14" s="16" customFormat="1" ht="17.25" customHeight="1" x14ac:dyDescent="0.25">
      <c r="A142" s="29">
        <v>3381</v>
      </c>
      <c r="B142" s="79" t="s">
        <v>42</v>
      </c>
      <c r="C142" s="92">
        <v>4123959860</v>
      </c>
      <c r="D142" s="35"/>
      <c r="E142" s="35"/>
      <c r="F142" s="35"/>
      <c r="G142" s="35"/>
      <c r="H142" s="35"/>
      <c r="I142" s="35"/>
      <c r="J142" s="35"/>
      <c r="K142" s="35"/>
      <c r="L142" s="29">
        <v>11</v>
      </c>
      <c r="M142" s="29"/>
      <c r="N142" s="17"/>
    </row>
    <row r="143" spans="1:14" s="16" customFormat="1" ht="17.25" customHeight="1" x14ac:dyDescent="0.25">
      <c r="A143" s="29">
        <v>1592</v>
      </c>
      <c r="B143" s="79" t="s">
        <v>1549</v>
      </c>
      <c r="C143" s="92">
        <v>4123917131</v>
      </c>
      <c r="D143" s="29">
        <v>10</v>
      </c>
      <c r="E143" s="29">
        <v>10</v>
      </c>
      <c r="F143" s="29">
        <v>10</v>
      </c>
      <c r="G143" s="35"/>
      <c r="H143" s="35"/>
      <c r="I143" s="35"/>
      <c r="J143" s="35"/>
      <c r="K143" s="35"/>
      <c r="L143" s="35"/>
      <c r="M143" s="29"/>
      <c r="N143" s="17"/>
    </row>
    <row r="144" spans="1:14" s="16" customFormat="1" ht="17.25" customHeight="1" x14ac:dyDescent="0.25">
      <c r="A144" s="100"/>
      <c r="B144" s="101"/>
      <c r="C144" s="102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 t="s">
        <v>1571</v>
      </c>
      <c r="N144" s="17"/>
    </row>
    <row r="145" spans="1:14" s="16" customFormat="1" ht="17.25" customHeight="1" x14ac:dyDescent="0.25">
      <c r="A145" s="29"/>
      <c r="B145" s="103" t="s">
        <v>1572</v>
      </c>
      <c r="C145" s="92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17"/>
    </row>
    <row r="146" spans="1:14" s="16" customFormat="1" ht="17.25" customHeight="1" x14ac:dyDescent="0.25">
      <c r="A146" s="29">
        <v>3248</v>
      </c>
      <c r="B146" s="110" t="s">
        <v>1579</v>
      </c>
      <c r="C146" s="92">
        <v>4124011775</v>
      </c>
      <c r="D146" s="29"/>
      <c r="E146" s="29"/>
      <c r="F146" s="29"/>
      <c r="G146" s="29"/>
      <c r="H146" s="29"/>
      <c r="I146" s="29"/>
      <c r="J146" s="29">
        <v>5</v>
      </c>
      <c r="K146" s="29"/>
      <c r="L146" s="29"/>
      <c r="M146" s="29"/>
      <c r="N146" s="17"/>
    </row>
    <row r="147" spans="1:14" s="16" customFormat="1" ht="17.25" customHeight="1" x14ac:dyDescent="0.25">
      <c r="A147" s="29">
        <v>4085</v>
      </c>
      <c r="B147" s="105" t="s">
        <v>46</v>
      </c>
      <c r="C147" s="92">
        <v>4124023270</v>
      </c>
      <c r="D147" s="29"/>
      <c r="E147" s="29"/>
      <c r="F147" s="29"/>
      <c r="G147" s="29"/>
      <c r="H147" s="29"/>
      <c r="I147" s="29"/>
      <c r="J147" s="29">
        <v>5</v>
      </c>
      <c r="K147" s="29"/>
      <c r="L147" s="29"/>
      <c r="M147" s="29"/>
      <c r="N147" s="17"/>
    </row>
    <row r="148" spans="1:14" s="16" customFormat="1" ht="17.25" customHeight="1" x14ac:dyDescent="0.25">
      <c r="A148" s="29">
        <v>5595</v>
      </c>
      <c r="B148" s="105" t="s">
        <v>1568</v>
      </c>
      <c r="C148" s="92">
        <v>4124021024</v>
      </c>
      <c r="D148" s="29"/>
      <c r="E148" s="29"/>
      <c r="F148" s="29"/>
      <c r="G148" s="29"/>
      <c r="H148" s="29"/>
      <c r="I148" s="29"/>
      <c r="J148" s="29">
        <v>3</v>
      </c>
      <c r="K148" s="29"/>
      <c r="L148" s="29"/>
      <c r="M148" s="29"/>
      <c r="N148" s="17"/>
    </row>
    <row r="149" spans="1:14" s="16" customFormat="1" ht="17.25" customHeight="1" x14ac:dyDescent="0.25">
      <c r="A149" s="29">
        <v>4263</v>
      </c>
      <c r="B149" s="105" t="s">
        <v>1580</v>
      </c>
      <c r="C149" s="92">
        <v>4124025471</v>
      </c>
      <c r="D149" s="29"/>
      <c r="E149" s="29"/>
      <c r="F149" s="29"/>
      <c r="G149" s="29"/>
      <c r="H149" s="29"/>
      <c r="I149" s="29"/>
      <c r="J149" s="29">
        <v>7</v>
      </c>
      <c r="K149" s="29"/>
      <c r="L149" s="29"/>
      <c r="M149" s="29"/>
      <c r="N149" s="17"/>
    </row>
    <row r="150" spans="1:14" s="16" customFormat="1" ht="17.25" customHeight="1" x14ac:dyDescent="0.25">
      <c r="A150" s="29">
        <v>2554</v>
      </c>
      <c r="B150" s="105" t="s">
        <v>1586</v>
      </c>
      <c r="C150" s="92">
        <v>4123981401</v>
      </c>
      <c r="D150" s="29"/>
      <c r="E150" s="29"/>
      <c r="F150" s="29"/>
      <c r="G150" s="29"/>
      <c r="H150" s="29"/>
      <c r="I150" s="29"/>
      <c r="J150" s="29"/>
      <c r="K150" s="29"/>
      <c r="L150" s="29">
        <v>3</v>
      </c>
      <c r="M150" s="29"/>
      <c r="N150" s="17"/>
    </row>
    <row r="151" spans="1:14" s="16" customFormat="1" ht="17.25" customHeight="1" x14ac:dyDescent="0.25">
      <c r="A151" s="29">
        <v>3168</v>
      </c>
      <c r="B151" s="79" t="s">
        <v>452</v>
      </c>
      <c r="C151" s="92">
        <v>4123993165</v>
      </c>
      <c r="D151" s="29"/>
      <c r="E151" s="29"/>
      <c r="F151" s="29"/>
      <c r="G151" s="29"/>
      <c r="H151" s="29"/>
      <c r="I151" s="29"/>
      <c r="J151" s="29"/>
      <c r="K151" s="29"/>
      <c r="L151" s="29">
        <v>2</v>
      </c>
      <c r="M151" s="29"/>
      <c r="N151" s="17"/>
    </row>
    <row r="152" spans="1:14" s="16" customFormat="1" ht="17.25" customHeight="1" x14ac:dyDescent="0.25">
      <c r="A152" s="29">
        <v>5054</v>
      </c>
      <c r="B152" s="79" t="s">
        <v>1587</v>
      </c>
      <c r="C152" s="92">
        <v>4123975533</v>
      </c>
      <c r="D152" s="29"/>
      <c r="E152" s="29"/>
      <c r="F152" s="29"/>
      <c r="G152" s="29"/>
      <c r="H152" s="29"/>
      <c r="I152" s="29"/>
      <c r="J152" s="29"/>
      <c r="K152" s="29"/>
      <c r="L152" s="29">
        <v>2</v>
      </c>
      <c r="M152" s="29"/>
      <c r="N152" s="17"/>
    </row>
    <row r="153" spans="1:14" s="16" customFormat="1" ht="17.25" customHeight="1" x14ac:dyDescent="0.25">
      <c r="A153" s="29">
        <v>5268</v>
      </c>
      <c r="B153" s="79" t="s">
        <v>946</v>
      </c>
      <c r="C153" s="92">
        <v>4123995826</v>
      </c>
      <c r="D153" s="29"/>
      <c r="E153" s="29"/>
      <c r="F153" s="29"/>
      <c r="G153" s="29"/>
      <c r="H153" s="29"/>
      <c r="I153" s="29"/>
      <c r="J153" s="29"/>
      <c r="K153" s="29"/>
      <c r="L153" s="29">
        <v>5</v>
      </c>
      <c r="M153" s="29"/>
      <c r="N153" s="17"/>
    </row>
    <row r="154" spans="1:14" s="16" customFormat="1" ht="17.25" customHeight="1" x14ac:dyDescent="0.25">
      <c r="A154" s="29">
        <v>2116</v>
      </c>
      <c r="B154" s="79" t="s">
        <v>821</v>
      </c>
      <c r="C154" s="92">
        <v>4123986235</v>
      </c>
      <c r="D154" s="29"/>
      <c r="E154" s="29"/>
      <c r="F154" s="29"/>
      <c r="G154" s="29"/>
      <c r="H154" s="29"/>
      <c r="I154" s="29"/>
      <c r="J154" s="29">
        <v>3</v>
      </c>
      <c r="K154" s="29"/>
      <c r="L154" s="29"/>
      <c r="M154" s="29"/>
      <c r="N154" s="17"/>
    </row>
    <row r="155" spans="1:14" s="16" customFormat="1" ht="17.25" customHeight="1" x14ac:dyDescent="0.25">
      <c r="A155" s="29">
        <v>3276</v>
      </c>
      <c r="B155" s="79" t="s">
        <v>266</v>
      </c>
      <c r="C155" s="92">
        <v>4124016540</v>
      </c>
      <c r="D155" s="29"/>
      <c r="E155" s="29"/>
      <c r="F155" s="29"/>
      <c r="G155" s="29"/>
      <c r="H155" s="29"/>
      <c r="I155" s="29"/>
      <c r="J155" s="29"/>
      <c r="K155" s="29"/>
      <c r="L155" s="29">
        <v>3</v>
      </c>
      <c r="M155" s="29"/>
      <c r="N155" s="17"/>
    </row>
    <row r="156" spans="1:14" s="16" customFormat="1" ht="17.25" customHeight="1" x14ac:dyDescent="0.25">
      <c r="A156" s="29">
        <v>3248</v>
      </c>
      <c r="B156" s="79" t="s">
        <v>1588</v>
      </c>
      <c r="C156" s="92">
        <v>4123983036</v>
      </c>
      <c r="D156" s="29"/>
      <c r="E156" s="29"/>
      <c r="F156" s="29"/>
      <c r="G156" s="29"/>
      <c r="H156" s="29"/>
      <c r="I156" s="29"/>
      <c r="J156" s="29"/>
      <c r="K156" s="29"/>
      <c r="L156" s="29">
        <v>5</v>
      </c>
      <c r="M156" s="29"/>
      <c r="N156" s="17"/>
    </row>
    <row r="157" spans="1:14" s="16" customFormat="1" ht="17.25" customHeight="1" x14ac:dyDescent="0.25">
      <c r="A157" s="29"/>
      <c r="B157" s="37" t="s">
        <v>590</v>
      </c>
      <c r="C157" s="92"/>
      <c r="D157" s="29"/>
      <c r="E157" s="29"/>
      <c r="F157" s="29"/>
      <c r="G157" s="29"/>
      <c r="H157" s="29"/>
      <c r="I157" s="29"/>
      <c r="J157" s="29"/>
      <c r="K157" s="29"/>
      <c r="L157" s="29"/>
      <c r="M157" s="55" t="s">
        <v>1573</v>
      </c>
      <c r="N157" s="17"/>
    </row>
    <row r="158" spans="1:14" s="16" customFormat="1" ht="17.25" customHeight="1" x14ac:dyDescent="0.25">
      <c r="A158" s="29">
        <v>4957</v>
      </c>
      <c r="B158" s="79" t="s">
        <v>1574</v>
      </c>
      <c r="C158" s="92">
        <v>4123864271</v>
      </c>
      <c r="D158" s="29"/>
      <c r="E158" s="29"/>
      <c r="F158" s="29"/>
      <c r="G158" s="29"/>
      <c r="H158" s="29"/>
      <c r="I158" s="29"/>
      <c r="J158" s="29"/>
      <c r="K158" s="29"/>
      <c r="L158" s="29">
        <v>10</v>
      </c>
      <c r="M158" s="29"/>
      <c r="N158" s="17"/>
    </row>
    <row r="159" spans="1:14" s="16" customFormat="1" ht="17.25" customHeight="1" x14ac:dyDescent="0.25">
      <c r="A159" s="29">
        <v>4491</v>
      </c>
      <c r="B159" s="79" t="s">
        <v>1575</v>
      </c>
      <c r="C159" s="92">
        <v>4123799222</v>
      </c>
      <c r="D159" s="29"/>
      <c r="E159" s="29"/>
      <c r="F159" s="29"/>
      <c r="G159" s="29"/>
      <c r="H159" s="29"/>
      <c r="I159" s="29"/>
      <c r="J159" s="29"/>
      <c r="K159" s="29"/>
      <c r="L159" s="29">
        <v>10</v>
      </c>
      <c r="M159" s="29"/>
      <c r="N159" s="17"/>
    </row>
    <row r="160" spans="1:14" s="16" customFormat="1" ht="17.25" customHeight="1" x14ac:dyDescent="0.25">
      <c r="A160" s="29">
        <v>4627</v>
      </c>
      <c r="B160" s="79" t="s">
        <v>1576</v>
      </c>
      <c r="C160" s="92">
        <v>4123969712</v>
      </c>
      <c r="D160" s="29"/>
      <c r="E160" s="29"/>
      <c r="F160" s="29"/>
      <c r="G160" s="29"/>
      <c r="H160" s="29"/>
      <c r="I160" s="29"/>
      <c r="J160" s="29"/>
      <c r="K160" s="29"/>
      <c r="L160" s="29">
        <v>15</v>
      </c>
      <c r="M160" s="29"/>
      <c r="N160" s="17"/>
    </row>
    <row r="161" spans="1:14" s="16" customFormat="1" ht="17.25" customHeight="1" x14ac:dyDescent="0.25">
      <c r="A161" s="100"/>
      <c r="B161" s="101"/>
      <c r="C161" s="102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 t="s">
        <v>1589</v>
      </c>
      <c r="N161" s="17"/>
    </row>
    <row r="162" spans="1:14" s="16" customFormat="1" ht="17.25" customHeight="1" x14ac:dyDescent="0.25">
      <c r="A162" s="29"/>
      <c r="B162" s="103" t="s">
        <v>1581</v>
      </c>
      <c r="C162" s="92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17"/>
    </row>
    <row r="163" spans="1:14" ht="15.75" x14ac:dyDescent="0.25">
      <c r="A163" s="99">
        <v>3322</v>
      </c>
      <c r="B163" s="79" t="s">
        <v>917</v>
      </c>
      <c r="C163" s="92">
        <v>4124022944</v>
      </c>
      <c r="D163" s="29"/>
      <c r="E163" s="29"/>
      <c r="F163" s="29"/>
      <c r="G163" s="29"/>
      <c r="H163" s="29"/>
      <c r="I163" s="29"/>
      <c r="J163" s="29"/>
      <c r="K163" s="29"/>
      <c r="L163" s="29">
        <v>5</v>
      </c>
      <c r="M163" s="29"/>
    </row>
    <row r="164" spans="1:14" ht="15.75" x14ac:dyDescent="0.25">
      <c r="A164" s="29">
        <v>1532</v>
      </c>
      <c r="B164" s="79" t="s">
        <v>544</v>
      </c>
      <c r="C164" s="92">
        <v>4123981276</v>
      </c>
      <c r="D164" s="29">
        <v>5</v>
      </c>
      <c r="E164" s="29"/>
      <c r="F164" s="29"/>
      <c r="G164" s="29"/>
      <c r="H164" s="29"/>
      <c r="I164" s="29"/>
      <c r="J164" s="29">
        <v>5</v>
      </c>
      <c r="K164" s="29"/>
      <c r="L164" s="29"/>
      <c r="M164" s="29"/>
    </row>
    <row r="165" spans="1:14" ht="15.75" x14ac:dyDescent="0.25">
      <c r="A165" s="29">
        <v>4166</v>
      </c>
      <c r="B165" s="79" t="s">
        <v>1590</v>
      </c>
      <c r="C165" s="92">
        <v>4124011701</v>
      </c>
      <c r="D165" s="29"/>
      <c r="E165" s="29"/>
      <c r="F165" s="29"/>
      <c r="G165" s="29"/>
      <c r="H165" s="29"/>
      <c r="I165" s="29"/>
      <c r="J165" s="29"/>
      <c r="K165" s="29"/>
      <c r="L165" s="29">
        <v>5</v>
      </c>
      <c r="M165" s="29"/>
    </row>
    <row r="166" spans="1:14" ht="15.75" x14ac:dyDescent="0.25">
      <c r="A166" s="29">
        <v>2390</v>
      </c>
      <c r="B166" s="79" t="s">
        <v>1591</v>
      </c>
      <c r="C166" s="92">
        <v>4124028596</v>
      </c>
      <c r="D166" s="29"/>
      <c r="E166" s="29"/>
      <c r="F166" s="29"/>
      <c r="G166" s="29"/>
      <c r="H166" s="29"/>
      <c r="I166" s="29"/>
      <c r="J166" s="29">
        <v>3</v>
      </c>
      <c r="K166" s="29"/>
      <c r="L166" s="29"/>
      <c r="M166" s="29"/>
    </row>
    <row r="167" spans="1:14" ht="15.75" x14ac:dyDescent="0.25">
      <c r="A167" s="29">
        <v>2390</v>
      </c>
      <c r="B167" s="79" t="s">
        <v>1591</v>
      </c>
      <c r="C167" s="92">
        <v>4124002301</v>
      </c>
      <c r="D167" s="29"/>
      <c r="E167" s="29"/>
      <c r="F167" s="29"/>
      <c r="G167" s="29"/>
      <c r="H167" s="29"/>
      <c r="I167" s="29"/>
      <c r="J167" s="29"/>
      <c r="K167" s="29"/>
      <c r="L167" s="29">
        <v>5</v>
      </c>
      <c r="M167" s="29"/>
    </row>
    <row r="168" spans="1:14" ht="15.75" x14ac:dyDescent="0.25">
      <c r="A168" s="29">
        <v>2340</v>
      </c>
      <c r="B168" s="79" t="s">
        <v>1592</v>
      </c>
      <c r="C168" s="92">
        <v>4124009788</v>
      </c>
      <c r="D168" s="29"/>
      <c r="E168" s="29"/>
      <c r="F168" s="29"/>
      <c r="G168" s="29"/>
      <c r="H168" s="29"/>
      <c r="I168" s="29"/>
      <c r="J168" s="29">
        <v>5</v>
      </c>
      <c r="K168" s="29"/>
      <c r="L168" s="29"/>
      <c r="M168" s="29"/>
    </row>
    <row r="169" spans="1:14" ht="15.75" x14ac:dyDescent="0.25">
      <c r="A169" s="29">
        <v>2094</v>
      </c>
      <c r="B169" s="79" t="s">
        <v>1593</v>
      </c>
      <c r="C169" s="92">
        <v>4124011465</v>
      </c>
      <c r="D169" s="29"/>
      <c r="E169" s="29"/>
      <c r="F169" s="29"/>
      <c r="G169" s="29"/>
      <c r="H169" s="29"/>
      <c r="I169" s="29"/>
      <c r="J169" s="29"/>
      <c r="K169" s="29"/>
      <c r="L169" s="29">
        <v>3</v>
      </c>
      <c r="M169" s="29"/>
    </row>
    <row r="170" spans="1:14" ht="15.75" x14ac:dyDescent="0.25">
      <c r="A170" s="29">
        <v>2032</v>
      </c>
      <c r="B170" s="79" t="s">
        <v>272</v>
      </c>
      <c r="C170" s="92">
        <v>4124022263</v>
      </c>
      <c r="D170" s="29">
        <v>2</v>
      </c>
      <c r="E170" s="29">
        <v>2</v>
      </c>
      <c r="F170" s="29">
        <v>2</v>
      </c>
      <c r="G170" s="29">
        <v>2</v>
      </c>
      <c r="H170" s="29"/>
      <c r="I170" s="29">
        <v>2</v>
      </c>
      <c r="J170" s="29">
        <v>2</v>
      </c>
      <c r="K170" s="29"/>
      <c r="L170" s="29"/>
      <c r="M170" s="29"/>
    </row>
    <row r="171" spans="1:14" ht="15.75" x14ac:dyDescent="0.25">
      <c r="A171" s="29">
        <v>4108</v>
      </c>
      <c r="B171" s="79" t="s">
        <v>443</v>
      </c>
      <c r="C171" s="92">
        <v>4124010926</v>
      </c>
      <c r="D171" s="29"/>
      <c r="E171" s="29"/>
      <c r="F171" s="29"/>
      <c r="G171" s="29"/>
      <c r="H171" s="29"/>
      <c r="I171" s="29"/>
      <c r="J171" s="29"/>
      <c r="K171" s="29"/>
      <c r="L171" s="29">
        <v>5</v>
      </c>
      <c r="M171" s="99" t="s">
        <v>1594</v>
      </c>
    </row>
    <row r="172" spans="1:14" ht="15.75" x14ac:dyDescent="0.25">
      <c r="A172" s="58">
        <v>2758</v>
      </c>
      <c r="B172" s="79" t="s">
        <v>1595</v>
      </c>
      <c r="C172" s="92">
        <v>4124019076</v>
      </c>
      <c r="D172" s="29"/>
      <c r="E172" s="29"/>
      <c r="F172" s="29"/>
      <c r="G172" s="29"/>
      <c r="H172" s="29"/>
      <c r="I172" s="29"/>
      <c r="J172" s="29"/>
      <c r="K172" s="29"/>
      <c r="L172" s="29">
        <v>5</v>
      </c>
      <c r="M172" s="29"/>
    </row>
    <row r="173" spans="1:14" ht="15.75" x14ac:dyDescent="0.25">
      <c r="A173" s="29">
        <v>1535</v>
      </c>
      <c r="B173" s="79" t="s">
        <v>1596</v>
      </c>
      <c r="C173" s="92">
        <v>4123995912</v>
      </c>
      <c r="D173" s="29"/>
      <c r="E173" s="29"/>
      <c r="F173" s="29"/>
      <c r="G173" s="29"/>
      <c r="H173" s="29"/>
      <c r="I173" s="29"/>
      <c r="J173" s="29"/>
      <c r="K173" s="29"/>
      <c r="L173" s="29">
        <v>5</v>
      </c>
      <c r="M173" s="29"/>
    </row>
    <row r="174" spans="1:14" ht="15.75" x14ac:dyDescent="0.25">
      <c r="A174" s="29">
        <v>3142</v>
      </c>
      <c r="B174" s="79" t="s">
        <v>938</v>
      </c>
      <c r="C174" s="92">
        <v>4124020812</v>
      </c>
      <c r="D174" s="29"/>
      <c r="E174" s="29"/>
      <c r="F174" s="29"/>
      <c r="G174" s="29"/>
      <c r="H174" s="29"/>
      <c r="I174" s="29"/>
      <c r="J174" s="29">
        <v>3</v>
      </c>
      <c r="K174" s="29"/>
      <c r="L174" s="29"/>
      <c r="M174" s="29"/>
    </row>
    <row r="175" spans="1:14" ht="15.75" x14ac:dyDescent="0.25">
      <c r="A175" s="29">
        <v>3342</v>
      </c>
      <c r="B175" s="79" t="s">
        <v>1597</v>
      </c>
      <c r="C175" s="92">
        <v>4124001752</v>
      </c>
      <c r="D175" s="29"/>
      <c r="E175" s="29"/>
      <c r="F175" s="29"/>
      <c r="G175" s="29"/>
      <c r="H175" s="29"/>
      <c r="I175" s="29"/>
      <c r="J175" s="29"/>
      <c r="K175" s="29"/>
      <c r="L175" s="29">
        <v>2</v>
      </c>
      <c r="M175" s="29"/>
    </row>
    <row r="176" spans="1:14" ht="15.75" x14ac:dyDescent="0.25">
      <c r="A176" s="29">
        <v>4525</v>
      </c>
      <c r="B176" s="79" t="s">
        <v>1598</v>
      </c>
      <c r="C176" s="92">
        <v>4123995183</v>
      </c>
      <c r="D176" s="29"/>
      <c r="E176" s="29"/>
      <c r="F176" s="29"/>
      <c r="G176" s="29"/>
      <c r="H176" s="29"/>
      <c r="I176" s="29"/>
      <c r="J176" s="29"/>
      <c r="K176" s="29"/>
      <c r="L176" s="29">
        <v>5</v>
      </c>
      <c r="M176" s="29"/>
    </row>
    <row r="177" spans="1:13" ht="15.75" x14ac:dyDescent="0.25">
      <c r="A177" s="29">
        <v>2063</v>
      </c>
      <c r="B177" s="79" t="s">
        <v>567</v>
      </c>
      <c r="C177" s="92">
        <v>4123991035</v>
      </c>
      <c r="D177" s="29"/>
      <c r="E177" s="29"/>
      <c r="F177" s="29"/>
      <c r="G177" s="29"/>
      <c r="H177" s="29"/>
      <c r="I177" s="29"/>
      <c r="J177" s="29"/>
      <c r="K177" s="29"/>
      <c r="L177" s="29">
        <v>5</v>
      </c>
      <c r="M177" s="29"/>
    </row>
    <row r="178" spans="1:13" ht="15.75" x14ac:dyDescent="0.25">
      <c r="A178" s="29">
        <v>4418</v>
      </c>
      <c r="B178" s="79" t="s">
        <v>1599</v>
      </c>
      <c r="C178" s="92">
        <v>4123994978</v>
      </c>
      <c r="D178" s="29"/>
      <c r="E178" s="29"/>
      <c r="F178" s="29"/>
      <c r="G178" s="29"/>
      <c r="H178" s="29"/>
      <c r="I178" s="29"/>
      <c r="J178" s="29">
        <v>3</v>
      </c>
      <c r="K178" s="29"/>
      <c r="L178" s="29"/>
      <c r="M178" s="29"/>
    </row>
    <row r="179" spans="1:13" ht="15.75" x14ac:dyDescent="0.25">
      <c r="A179" s="29">
        <v>4060</v>
      </c>
      <c r="B179" s="79" t="s">
        <v>1600</v>
      </c>
      <c r="C179" s="92">
        <v>4124064238</v>
      </c>
      <c r="D179" s="29"/>
      <c r="E179" s="29"/>
      <c r="F179" s="29"/>
      <c r="G179" s="29"/>
      <c r="H179" s="29"/>
      <c r="I179" s="29"/>
      <c r="J179" s="29">
        <v>5</v>
      </c>
      <c r="K179" s="29"/>
      <c r="L179" s="29"/>
      <c r="M179" s="29"/>
    </row>
    <row r="180" spans="1:13" ht="15.75" x14ac:dyDescent="0.25">
      <c r="A180" s="29">
        <v>2835</v>
      </c>
      <c r="B180" s="79" t="s">
        <v>813</v>
      </c>
      <c r="C180" s="92">
        <v>4124010680</v>
      </c>
      <c r="D180" s="29"/>
      <c r="E180" s="29"/>
      <c r="F180" s="29"/>
      <c r="G180" s="29"/>
      <c r="H180" s="29"/>
      <c r="I180" s="29"/>
      <c r="J180" s="29"/>
      <c r="K180" s="29"/>
      <c r="L180" s="29">
        <v>5</v>
      </c>
      <c r="M180" s="29"/>
    </row>
    <row r="181" spans="1:13" ht="15.75" x14ac:dyDescent="0.25">
      <c r="A181" s="29">
        <v>4409</v>
      </c>
      <c r="B181" s="79" t="s">
        <v>1601</v>
      </c>
      <c r="C181" s="92">
        <v>4124003186</v>
      </c>
      <c r="D181" s="29"/>
      <c r="E181" s="29"/>
      <c r="F181" s="29"/>
      <c r="G181" s="29"/>
      <c r="H181" s="29"/>
      <c r="I181" s="29"/>
      <c r="J181" s="29"/>
      <c r="K181" s="29"/>
      <c r="L181" s="29">
        <v>10</v>
      </c>
      <c r="M181" s="29"/>
    </row>
    <row r="182" spans="1:13" ht="15.75" x14ac:dyDescent="0.25">
      <c r="A182" s="29">
        <v>3266</v>
      </c>
      <c r="B182" s="79" t="s">
        <v>1602</v>
      </c>
      <c r="C182" s="92">
        <v>4124033004</v>
      </c>
      <c r="D182" s="29"/>
      <c r="E182" s="29"/>
      <c r="F182" s="29"/>
      <c r="G182" s="29"/>
      <c r="H182" s="29"/>
      <c r="I182" s="29"/>
      <c r="J182" s="29">
        <v>5</v>
      </c>
      <c r="K182" s="29"/>
      <c r="L182" s="29"/>
      <c r="M182" s="58" t="s">
        <v>1603</v>
      </c>
    </row>
    <row r="183" spans="1:13" ht="15.75" x14ac:dyDescent="0.25">
      <c r="A183" s="91">
        <v>3346</v>
      </c>
      <c r="B183" s="79" t="s">
        <v>1604</v>
      </c>
      <c r="C183" s="92">
        <v>4124033768</v>
      </c>
      <c r="D183" s="29"/>
      <c r="E183" s="29"/>
      <c r="F183" s="29"/>
      <c r="G183" s="29"/>
      <c r="H183" s="29"/>
      <c r="I183" s="29"/>
      <c r="J183" s="29">
        <v>8</v>
      </c>
      <c r="K183" s="29"/>
      <c r="L183" s="29"/>
      <c r="M183" s="29"/>
    </row>
    <row r="184" spans="1:13" ht="15.75" x14ac:dyDescent="0.25">
      <c r="A184" s="29">
        <v>5408</v>
      </c>
      <c r="B184" s="79" t="s">
        <v>1605</v>
      </c>
      <c r="C184" s="92">
        <v>4123996461</v>
      </c>
      <c r="D184" s="29"/>
      <c r="E184" s="29"/>
      <c r="F184" s="29"/>
      <c r="G184" s="29"/>
      <c r="H184" s="29"/>
      <c r="I184" s="29"/>
      <c r="J184" s="29"/>
      <c r="K184" s="29"/>
      <c r="L184" s="29">
        <v>5</v>
      </c>
      <c r="M184" s="29"/>
    </row>
    <row r="185" spans="1:13" ht="15.75" x14ac:dyDescent="0.25">
      <c r="A185" s="29">
        <v>3553</v>
      </c>
      <c r="B185" s="79" t="s">
        <v>981</v>
      </c>
      <c r="C185" s="92">
        <v>4123993713</v>
      </c>
      <c r="D185" s="29"/>
      <c r="E185" s="29"/>
      <c r="F185" s="29"/>
      <c r="G185" s="29"/>
      <c r="H185" s="29"/>
      <c r="I185" s="29"/>
      <c r="J185" s="29">
        <v>3</v>
      </c>
      <c r="K185" s="29"/>
      <c r="L185" s="29"/>
      <c r="M185" s="29"/>
    </row>
    <row r="186" spans="1:13" ht="15.75" x14ac:dyDescent="0.25">
      <c r="A186" s="29">
        <v>4276</v>
      </c>
      <c r="B186" s="79" t="s">
        <v>34</v>
      </c>
      <c r="C186" s="92">
        <v>4123994636</v>
      </c>
      <c r="D186" s="29"/>
      <c r="E186" s="29"/>
      <c r="F186" s="29"/>
      <c r="G186" s="29"/>
      <c r="H186" s="29"/>
      <c r="I186" s="29"/>
      <c r="J186" s="29"/>
      <c r="K186" s="29"/>
      <c r="L186" s="29">
        <v>5</v>
      </c>
      <c r="M186" s="29"/>
    </row>
    <row r="187" spans="1:13" ht="15.75" x14ac:dyDescent="0.25">
      <c r="A187" s="29">
        <v>4800</v>
      </c>
      <c r="B187" s="79" t="s">
        <v>39</v>
      </c>
      <c r="C187" s="92">
        <v>4123890604</v>
      </c>
      <c r="D187" s="29"/>
      <c r="E187" s="29"/>
      <c r="F187" s="29"/>
      <c r="G187" s="29"/>
      <c r="H187" s="29"/>
      <c r="I187" s="29"/>
      <c r="J187" s="29">
        <v>6</v>
      </c>
      <c r="K187" s="29"/>
      <c r="L187" s="29"/>
      <c r="M187" s="29"/>
    </row>
    <row r="188" spans="1:13" ht="15.75" x14ac:dyDescent="0.25">
      <c r="A188" s="29">
        <v>3901</v>
      </c>
      <c r="B188" s="79" t="s">
        <v>1606</v>
      </c>
      <c r="C188" s="92">
        <v>4123994212</v>
      </c>
      <c r="D188" s="29"/>
      <c r="E188" s="29"/>
      <c r="F188" s="29"/>
      <c r="G188" s="29"/>
      <c r="H188" s="29"/>
      <c r="I188" s="29"/>
      <c r="J188" s="29">
        <v>3</v>
      </c>
      <c r="K188" s="29"/>
      <c r="L188" s="29"/>
      <c r="M188" s="29"/>
    </row>
    <row r="189" spans="1:13" ht="15.75" x14ac:dyDescent="0.25">
      <c r="A189" s="29">
        <v>3960</v>
      </c>
      <c r="B189" s="79" t="s">
        <v>29</v>
      </c>
      <c r="C189" s="92">
        <v>4123994286</v>
      </c>
      <c r="D189" s="29"/>
      <c r="E189" s="29"/>
      <c r="F189" s="29"/>
      <c r="G189" s="29"/>
      <c r="H189" s="29"/>
      <c r="I189" s="29"/>
      <c r="J189" s="29">
        <v>3</v>
      </c>
      <c r="K189" s="29"/>
      <c r="L189" s="29"/>
      <c r="M189" s="29"/>
    </row>
    <row r="190" spans="1:13" ht="15.75" x14ac:dyDescent="0.25">
      <c r="A190" s="29">
        <v>3659</v>
      </c>
      <c r="B190" s="79" t="s">
        <v>1607</v>
      </c>
      <c r="C190" s="92">
        <v>4123993876</v>
      </c>
      <c r="D190" s="29"/>
      <c r="E190" s="29"/>
      <c r="F190" s="29"/>
      <c r="G190" s="29"/>
      <c r="H190" s="29"/>
      <c r="I190" s="29"/>
      <c r="J190" s="29">
        <v>10</v>
      </c>
      <c r="K190" s="29"/>
      <c r="L190" s="29"/>
      <c r="M190" s="29"/>
    </row>
    <row r="191" spans="1:13" ht="15.75" x14ac:dyDescent="0.25">
      <c r="A191" s="29">
        <v>5609</v>
      </c>
      <c r="B191" s="79" t="s">
        <v>1608</v>
      </c>
      <c r="C191" s="92">
        <v>4123996853</v>
      </c>
      <c r="D191" s="29"/>
      <c r="E191" s="29"/>
      <c r="F191" s="29"/>
      <c r="G191" s="29"/>
      <c r="H191" s="29"/>
      <c r="I191" s="29"/>
      <c r="J191" s="29"/>
      <c r="K191" s="29"/>
      <c r="L191" s="29">
        <v>5</v>
      </c>
      <c r="M191" s="91" t="s">
        <v>1609</v>
      </c>
    </row>
    <row r="192" spans="1:13" ht="15.75" x14ac:dyDescent="0.25">
      <c r="A192" s="29"/>
      <c r="B192" s="37" t="s">
        <v>590</v>
      </c>
      <c r="C192" s="92"/>
      <c r="D192" s="29"/>
      <c r="E192" s="29"/>
      <c r="F192" s="29"/>
      <c r="G192" s="29"/>
      <c r="H192" s="29"/>
      <c r="I192" s="29"/>
      <c r="J192" s="29"/>
      <c r="K192" s="29"/>
      <c r="L192" s="29"/>
      <c r="M192" s="55" t="s">
        <v>1582</v>
      </c>
    </row>
    <row r="193" spans="1:13" ht="15.75" x14ac:dyDescent="0.25">
      <c r="A193" s="29">
        <v>5002</v>
      </c>
      <c r="B193" s="79" t="s">
        <v>1583</v>
      </c>
      <c r="C193" s="92">
        <v>4123693933</v>
      </c>
      <c r="D193" s="29"/>
      <c r="E193" s="29"/>
      <c r="F193" s="29"/>
      <c r="G193" s="29"/>
      <c r="H193" s="29"/>
      <c r="I193" s="29"/>
      <c r="J193" s="29"/>
      <c r="K193" s="29"/>
      <c r="L193" s="29">
        <v>10</v>
      </c>
      <c r="M193" s="29"/>
    </row>
    <row r="194" spans="1:13" ht="15.75" x14ac:dyDescent="0.25">
      <c r="A194" s="29">
        <v>4877</v>
      </c>
      <c r="B194" s="79" t="s">
        <v>1584</v>
      </c>
      <c r="C194" s="92">
        <v>4124001339</v>
      </c>
      <c r="D194" s="29"/>
      <c r="E194" s="29"/>
      <c r="F194" s="29"/>
      <c r="G194" s="29"/>
      <c r="H194" s="29"/>
      <c r="I194" s="29"/>
      <c r="J194" s="29"/>
      <c r="K194" s="29"/>
      <c r="L194" s="29">
        <v>10</v>
      </c>
      <c r="M194" s="29"/>
    </row>
    <row r="195" spans="1:13" ht="15.75" x14ac:dyDescent="0.25">
      <c r="A195" s="29">
        <v>5282</v>
      </c>
      <c r="B195" s="79" t="s">
        <v>1585</v>
      </c>
      <c r="C195" s="92">
        <v>4124016774</v>
      </c>
      <c r="D195" s="29"/>
      <c r="E195" s="29"/>
      <c r="F195" s="29"/>
      <c r="G195" s="29"/>
      <c r="H195" s="29"/>
      <c r="I195" s="29"/>
      <c r="J195" s="29"/>
      <c r="K195" s="29"/>
      <c r="L195" s="29">
        <v>10</v>
      </c>
      <c r="M195" s="29"/>
    </row>
    <row r="196" spans="1:13" ht="15.75" x14ac:dyDescent="0.25">
      <c r="A196" s="29">
        <v>3343</v>
      </c>
      <c r="B196" s="79" t="s">
        <v>1335</v>
      </c>
      <c r="C196" s="92">
        <v>4124022113</v>
      </c>
      <c r="D196" s="29"/>
      <c r="E196" s="29"/>
      <c r="F196" s="29"/>
      <c r="G196" s="29"/>
      <c r="H196" s="29"/>
      <c r="I196" s="29"/>
      <c r="J196" s="29"/>
      <c r="K196" s="29"/>
      <c r="L196" s="29">
        <v>20</v>
      </c>
      <c r="M196" s="29"/>
    </row>
    <row r="197" spans="1:13" ht="15.75" x14ac:dyDescent="0.25">
      <c r="A197" s="100"/>
      <c r="B197" s="101"/>
      <c r="C197" s="102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 t="s">
        <v>1610</v>
      </c>
    </row>
    <row r="198" spans="1:13" ht="15.75" x14ac:dyDescent="0.25">
      <c r="A198" s="29"/>
      <c r="B198" s="103" t="s">
        <v>1612</v>
      </c>
      <c r="C198" s="92"/>
      <c r="D198" s="29"/>
      <c r="E198" s="29"/>
      <c r="F198" s="29"/>
      <c r="G198" s="29"/>
      <c r="H198" s="29"/>
      <c r="I198" s="29"/>
      <c r="J198" s="29"/>
      <c r="K198" s="29"/>
      <c r="L198" s="29"/>
      <c r="M198" s="29"/>
    </row>
    <row r="199" spans="1:13" ht="15.75" x14ac:dyDescent="0.25">
      <c r="A199" s="58">
        <v>2747</v>
      </c>
      <c r="B199" s="79" t="s">
        <v>1619</v>
      </c>
      <c r="C199" s="92">
        <v>4123991893</v>
      </c>
      <c r="D199" s="29"/>
      <c r="E199" s="29"/>
      <c r="F199" s="29"/>
      <c r="G199" s="29"/>
      <c r="H199" s="29"/>
      <c r="I199" s="29"/>
      <c r="J199" s="29">
        <v>3</v>
      </c>
      <c r="K199" s="29"/>
      <c r="L199" s="29"/>
      <c r="M199" s="29"/>
    </row>
    <row r="200" spans="1:13" ht="15.75" x14ac:dyDescent="0.25">
      <c r="A200" s="29">
        <v>5589</v>
      </c>
      <c r="B200" s="79" t="s">
        <v>1620</v>
      </c>
      <c r="C200" s="92">
        <v>4124026413</v>
      </c>
      <c r="D200" s="29"/>
      <c r="E200" s="29"/>
      <c r="F200" s="29"/>
      <c r="G200" s="29"/>
      <c r="H200" s="29"/>
      <c r="I200" s="29"/>
      <c r="J200" s="29"/>
      <c r="K200" s="29"/>
      <c r="L200" s="29">
        <v>5</v>
      </c>
      <c r="M200" s="29"/>
    </row>
    <row r="201" spans="1:13" ht="15.75" x14ac:dyDescent="0.25">
      <c r="A201" s="29">
        <v>2969</v>
      </c>
      <c r="B201" s="79" t="s">
        <v>1621</v>
      </c>
      <c r="C201" s="92">
        <v>4124026666</v>
      </c>
      <c r="D201" s="29"/>
      <c r="E201" s="29"/>
      <c r="F201" s="29"/>
      <c r="G201" s="29"/>
      <c r="H201" s="29"/>
      <c r="I201" s="29"/>
      <c r="J201" s="29"/>
      <c r="K201" s="29"/>
      <c r="L201" s="29">
        <v>2</v>
      </c>
      <c r="M201" s="29"/>
    </row>
    <row r="202" spans="1:13" ht="15.75" x14ac:dyDescent="0.25">
      <c r="A202" s="29">
        <v>4878</v>
      </c>
      <c r="B202" s="79" t="s">
        <v>1622</v>
      </c>
      <c r="C202" s="92">
        <v>4124033965</v>
      </c>
      <c r="D202" s="29"/>
      <c r="E202" s="29"/>
      <c r="F202" s="29"/>
      <c r="G202" s="29"/>
      <c r="H202" s="29"/>
      <c r="I202" s="29"/>
      <c r="J202" s="29"/>
      <c r="K202" s="29"/>
      <c r="L202" s="29">
        <v>4</v>
      </c>
      <c r="M202" s="29"/>
    </row>
    <row r="203" spans="1:13" ht="15.75" x14ac:dyDescent="0.25">
      <c r="A203" s="29">
        <v>3691</v>
      </c>
      <c r="B203" s="79" t="s">
        <v>1623</v>
      </c>
      <c r="C203" s="92">
        <v>4124027213</v>
      </c>
      <c r="D203" s="29"/>
      <c r="E203" s="29"/>
      <c r="F203" s="29"/>
      <c r="G203" s="29"/>
      <c r="H203" s="29"/>
      <c r="I203" s="29"/>
      <c r="J203" s="29"/>
      <c r="K203" s="29"/>
      <c r="L203" s="29">
        <v>10</v>
      </c>
      <c r="M203" s="29"/>
    </row>
    <row r="204" spans="1:13" ht="15.75" x14ac:dyDescent="0.25">
      <c r="A204" s="29">
        <v>1658</v>
      </c>
      <c r="B204" s="79" t="s">
        <v>349</v>
      </c>
      <c r="C204" s="92">
        <v>4124025376</v>
      </c>
      <c r="D204" s="29"/>
      <c r="E204" s="29"/>
      <c r="F204" s="29"/>
      <c r="G204" s="29"/>
      <c r="H204" s="29"/>
      <c r="I204" s="29"/>
      <c r="J204" s="29"/>
      <c r="K204" s="29"/>
      <c r="L204" s="29">
        <v>5</v>
      </c>
      <c r="M204" s="29"/>
    </row>
    <row r="205" spans="1:13" ht="15.75" x14ac:dyDescent="0.25">
      <c r="A205" s="29">
        <v>2321</v>
      </c>
      <c r="B205" s="79" t="s">
        <v>1624</v>
      </c>
      <c r="C205" s="92">
        <v>4124028878</v>
      </c>
      <c r="D205" s="29"/>
      <c r="E205" s="29"/>
      <c r="F205" s="29"/>
      <c r="G205" s="29"/>
      <c r="H205" s="29"/>
      <c r="I205" s="29"/>
      <c r="J205" s="29"/>
      <c r="K205" s="29"/>
      <c r="L205" s="29">
        <v>8</v>
      </c>
      <c r="M205" s="29"/>
    </row>
    <row r="206" spans="1:13" ht="15.75" x14ac:dyDescent="0.25">
      <c r="A206" s="29">
        <v>2323</v>
      </c>
      <c r="B206" s="79" t="s">
        <v>863</v>
      </c>
      <c r="C206" s="92">
        <v>4124027040</v>
      </c>
      <c r="D206" s="29"/>
      <c r="E206" s="29"/>
      <c r="F206" s="29"/>
      <c r="G206" s="29"/>
      <c r="H206" s="29"/>
      <c r="I206" s="29"/>
      <c r="J206" s="29"/>
      <c r="K206" s="29"/>
      <c r="L206" s="29">
        <v>3</v>
      </c>
      <c r="M206" s="29"/>
    </row>
    <row r="207" spans="1:13" ht="15.75" x14ac:dyDescent="0.25">
      <c r="A207" s="29">
        <v>2100</v>
      </c>
      <c r="B207" s="79" t="s">
        <v>1625</v>
      </c>
      <c r="C207" s="92">
        <v>4124034491</v>
      </c>
      <c r="D207" s="29"/>
      <c r="E207" s="29"/>
      <c r="F207" s="29"/>
      <c r="G207" s="29"/>
      <c r="H207" s="29"/>
      <c r="I207" s="29"/>
      <c r="J207" s="29"/>
      <c r="K207" s="29"/>
      <c r="L207" s="29">
        <v>5</v>
      </c>
      <c r="M207" s="29"/>
    </row>
    <row r="208" spans="1:13" ht="15.75" x14ac:dyDescent="0.25">
      <c r="A208" s="29">
        <v>2017</v>
      </c>
      <c r="B208" s="79" t="s">
        <v>1204</v>
      </c>
      <c r="C208" s="92">
        <v>4124027065</v>
      </c>
      <c r="D208" s="29"/>
      <c r="E208" s="29"/>
      <c r="F208" s="29"/>
      <c r="G208" s="29"/>
      <c r="H208" s="29"/>
      <c r="I208" s="29"/>
      <c r="J208" s="29"/>
      <c r="K208" s="29"/>
      <c r="L208" s="29">
        <v>3</v>
      </c>
      <c r="M208" s="29"/>
    </row>
    <row r="209" spans="1:13" ht="15.75" x14ac:dyDescent="0.25">
      <c r="A209" s="29">
        <v>3761</v>
      </c>
      <c r="B209" s="79" t="s">
        <v>1626</v>
      </c>
      <c r="C209" s="92">
        <v>4123999801</v>
      </c>
      <c r="D209" s="29"/>
      <c r="E209" s="29"/>
      <c r="F209" s="29"/>
      <c r="G209" s="29"/>
      <c r="H209" s="29"/>
      <c r="I209" s="29"/>
      <c r="J209" s="29">
        <v>5</v>
      </c>
      <c r="K209" s="29"/>
      <c r="L209" s="29"/>
      <c r="M209" s="29"/>
    </row>
    <row r="210" spans="1:13" ht="15.75" x14ac:dyDescent="0.25">
      <c r="A210" s="29">
        <v>3531</v>
      </c>
      <c r="B210" s="79" t="s">
        <v>284</v>
      </c>
      <c r="C210" s="92">
        <v>4124026407</v>
      </c>
      <c r="D210" s="29"/>
      <c r="E210" s="29"/>
      <c r="F210" s="29"/>
      <c r="G210" s="29"/>
      <c r="H210" s="29"/>
      <c r="I210" s="29"/>
      <c r="J210" s="29"/>
      <c r="K210" s="29"/>
      <c r="L210" s="29">
        <v>5</v>
      </c>
      <c r="M210" s="58" t="s">
        <v>1627</v>
      </c>
    </row>
    <row r="211" spans="1:13" ht="15.75" x14ac:dyDescent="0.25">
      <c r="A211" s="91">
        <v>5327</v>
      </c>
      <c r="B211" s="79" t="s">
        <v>1628</v>
      </c>
      <c r="C211" s="92">
        <v>4124073635</v>
      </c>
      <c r="D211" s="29"/>
      <c r="E211" s="29"/>
      <c r="F211" s="29"/>
      <c r="G211" s="29"/>
      <c r="H211" s="29"/>
      <c r="I211" s="29"/>
      <c r="J211" s="29">
        <v>5</v>
      </c>
      <c r="K211" s="29"/>
      <c r="L211" s="29"/>
      <c r="M211" s="29"/>
    </row>
    <row r="212" spans="1:13" ht="15.75" x14ac:dyDescent="0.25">
      <c r="A212" s="29">
        <v>4249</v>
      </c>
      <c r="B212" s="79" t="s">
        <v>1629</v>
      </c>
      <c r="C212" s="92">
        <v>4124085836</v>
      </c>
      <c r="D212" s="29"/>
      <c r="E212" s="29"/>
      <c r="F212" s="29"/>
      <c r="G212" s="29"/>
      <c r="H212" s="29"/>
      <c r="I212" s="29"/>
      <c r="J212" s="29">
        <v>3</v>
      </c>
      <c r="K212" s="29"/>
      <c r="L212" s="29"/>
      <c r="M212" s="29"/>
    </row>
    <row r="213" spans="1:13" ht="15.75" x14ac:dyDescent="0.25">
      <c r="A213" s="29">
        <v>3342</v>
      </c>
      <c r="B213" s="79" t="s">
        <v>99</v>
      </c>
      <c r="C213" s="92">
        <v>4124084276</v>
      </c>
      <c r="D213" s="29"/>
      <c r="E213" s="29"/>
      <c r="F213" s="29"/>
      <c r="G213" s="29"/>
      <c r="H213" s="29"/>
      <c r="I213" s="29"/>
      <c r="J213" s="29">
        <v>3</v>
      </c>
      <c r="K213" s="29"/>
      <c r="L213" s="29"/>
      <c r="M213" s="29"/>
    </row>
    <row r="214" spans="1:13" ht="15.75" x14ac:dyDescent="0.25">
      <c r="A214" s="29">
        <v>2143</v>
      </c>
      <c r="B214" s="79" t="s">
        <v>529</v>
      </c>
      <c r="C214" s="92">
        <v>4124082167</v>
      </c>
      <c r="D214" s="29"/>
      <c r="E214" s="29"/>
      <c r="F214" s="29"/>
      <c r="G214" s="29"/>
      <c r="H214" s="29"/>
      <c r="I214" s="29"/>
      <c r="J214" s="29">
        <v>5</v>
      </c>
      <c r="K214" s="29"/>
      <c r="L214" s="29"/>
      <c r="M214" s="29"/>
    </row>
    <row r="215" spans="1:13" ht="15.75" x14ac:dyDescent="0.25">
      <c r="A215" s="29">
        <v>2434</v>
      </c>
      <c r="B215" s="79" t="s">
        <v>1630</v>
      </c>
      <c r="C215" s="92">
        <v>4124077337</v>
      </c>
      <c r="D215" s="29"/>
      <c r="E215" s="29"/>
      <c r="F215" s="29"/>
      <c r="G215" s="29"/>
      <c r="H215" s="29"/>
      <c r="I215" s="29"/>
      <c r="J215" s="29">
        <v>8</v>
      </c>
      <c r="K215" s="29"/>
      <c r="L215" s="29"/>
      <c r="M215" s="29"/>
    </row>
    <row r="216" spans="1:13" ht="15.75" x14ac:dyDescent="0.25">
      <c r="A216" s="29">
        <v>5621</v>
      </c>
      <c r="B216" s="79" t="s">
        <v>1631</v>
      </c>
      <c r="C216" s="92">
        <v>4123877315</v>
      </c>
      <c r="D216" s="29"/>
      <c r="E216" s="29"/>
      <c r="F216" s="29"/>
      <c r="G216" s="29"/>
      <c r="H216" s="29"/>
      <c r="I216" s="29"/>
      <c r="J216" s="29"/>
      <c r="K216" s="29"/>
      <c r="L216" s="29">
        <v>6</v>
      </c>
      <c r="M216" s="91" t="s">
        <v>1632</v>
      </c>
    </row>
    <row r="217" spans="1:13" ht="15.75" x14ac:dyDescent="0.25">
      <c r="A217" s="29"/>
      <c r="B217" s="37" t="s">
        <v>590</v>
      </c>
      <c r="C217" s="92"/>
      <c r="D217" s="29"/>
      <c r="E217" s="29"/>
      <c r="F217" s="29"/>
      <c r="G217" s="29"/>
      <c r="H217" s="29"/>
      <c r="I217" s="29"/>
      <c r="J217" s="29"/>
      <c r="K217" s="29"/>
      <c r="L217" s="29"/>
      <c r="M217" s="55" t="s">
        <v>1611</v>
      </c>
    </row>
    <row r="218" spans="1:13" ht="15.75" x14ac:dyDescent="0.25">
      <c r="A218" s="29">
        <v>4725</v>
      </c>
      <c r="B218" s="19" t="s">
        <v>1613</v>
      </c>
      <c r="C218" s="92">
        <v>4124032194</v>
      </c>
      <c r="D218" s="29"/>
      <c r="E218" s="29"/>
      <c r="F218" s="29"/>
      <c r="G218" s="29"/>
      <c r="H218" s="29"/>
      <c r="I218" s="29"/>
      <c r="J218" s="29"/>
      <c r="K218" s="35"/>
      <c r="L218" s="29">
        <v>10</v>
      </c>
      <c r="M218" s="55"/>
    </row>
    <row r="219" spans="1:13" ht="15.75" x14ac:dyDescent="0.25">
      <c r="A219" s="29">
        <v>4903</v>
      </c>
      <c r="B219" s="19" t="s">
        <v>182</v>
      </c>
      <c r="C219" s="92">
        <v>4124034705</v>
      </c>
      <c r="D219" s="29"/>
      <c r="E219" s="29"/>
      <c r="F219" s="29"/>
      <c r="G219" s="29"/>
      <c r="H219" s="29"/>
      <c r="I219" s="29"/>
      <c r="J219" s="29"/>
      <c r="K219" s="35"/>
      <c r="L219" s="29">
        <v>10</v>
      </c>
      <c r="M219" s="55"/>
    </row>
    <row r="220" spans="1:13" ht="15.75" x14ac:dyDescent="0.25">
      <c r="A220" s="29">
        <v>2919</v>
      </c>
      <c r="B220" s="19" t="s">
        <v>1614</v>
      </c>
      <c r="C220" s="92" t="s">
        <v>397</v>
      </c>
      <c r="D220" s="29"/>
      <c r="E220" s="29"/>
      <c r="F220" s="29"/>
      <c r="G220" s="29"/>
      <c r="H220" s="29"/>
      <c r="I220" s="29"/>
      <c r="J220" s="29"/>
      <c r="K220" s="35">
        <v>11</v>
      </c>
      <c r="L220" s="35">
        <v>19</v>
      </c>
      <c r="M220" s="55"/>
    </row>
    <row r="221" spans="1:13" ht="15.75" x14ac:dyDescent="0.25">
      <c r="A221" s="29">
        <v>5598</v>
      </c>
      <c r="B221" s="19" t="s">
        <v>1615</v>
      </c>
      <c r="C221" s="92">
        <v>4123877227</v>
      </c>
      <c r="D221" s="29"/>
      <c r="E221" s="29"/>
      <c r="F221" s="29"/>
      <c r="G221" s="29"/>
      <c r="H221" s="29"/>
      <c r="I221" s="29"/>
      <c r="J221" s="29"/>
      <c r="K221" s="35"/>
      <c r="L221" s="29">
        <v>10</v>
      </c>
      <c r="M221" s="55"/>
    </row>
    <row r="222" spans="1:13" ht="15.75" x14ac:dyDescent="0.25">
      <c r="A222" s="29">
        <v>5597</v>
      </c>
      <c r="B222" s="19" t="s">
        <v>1616</v>
      </c>
      <c r="C222" s="92">
        <v>4123877222</v>
      </c>
      <c r="D222" s="29"/>
      <c r="E222" s="29"/>
      <c r="F222" s="29"/>
      <c r="G222" s="29"/>
      <c r="H222" s="29"/>
      <c r="I222" s="29"/>
      <c r="J222" s="29"/>
      <c r="K222" s="35"/>
      <c r="L222" s="29">
        <v>5</v>
      </c>
      <c r="M222" s="55"/>
    </row>
    <row r="223" spans="1:13" ht="15.75" x14ac:dyDescent="0.25">
      <c r="A223" s="29">
        <v>5603</v>
      </c>
      <c r="B223" s="19" t="s">
        <v>1617</v>
      </c>
      <c r="C223" s="92">
        <v>4123877232</v>
      </c>
      <c r="D223" s="29"/>
      <c r="E223" s="29"/>
      <c r="F223" s="29"/>
      <c r="G223" s="29"/>
      <c r="H223" s="29"/>
      <c r="I223" s="29"/>
      <c r="J223" s="29"/>
      <c r="K223" s="35"/>
      <c r="L223" s="29">
        <v>10</v>
      </c>
      <c r="M223" s="55"/>
    </row>
    <row r="224" spans="1:13" ht="15.75" x14ac:dyDescent="0.25">
      <c r="A224" s="29">
        <v>5623</v>
      </c>
      <c r="B224" s="19" t="s">
        <v>1618</v>
      </c>
      <c r="C224" s="92">
        <v>4123877318</v>
      </c>
      <c r="D224" s="29"/>
      <c r="E224" s="29"/>
      <c r="F224" s="29"/>
      <c r="G224" s="29"/>
      <c r="H224" s="29"/>
      <c r="I224" s="29"/>
      <c r="J224" s="29"/>
      <c r="K224" s="35"/>
      <c r="L224" s="29">
        <v>6</v>
      </c>
      <c r="M224" s="55"/>
    </row>
    <row r="225" spans="1:13" ht="15.75" x14ac:dyDescent="0.25">
      <c r="A225" s="100"/>
      <c r="B225" s="71"/>
      <c r="C225" s="102"/>
      <c r="D225" s="100"/>
      <c r="E225" s="100"/>
      <c r="F225" s="100"/>
      <c r="G225" s="100"/>
      <c r="H225" s="100"/>
      <c r="I225" s="100"/>
      <c r="J225" s="100"/>
      <c r="K225" s="100"/>
      <c r="L225" s="100"/>
      <c r="M225" s="111" t="s">
        <v>1633</v>
      </c>
    </row>
    <row r="226" spans="1:13" ht="15.75" x14ac:dyDescent="0.25">
      <c r="A226" s="29"/>
      <c r="B226" s="103" t="s">
        <v>1649</v>
      </c>
      <c r="C226" s="92"/>
      <c r="D226" s="29"/>
      <c r="E226" s="29"/>
      <c r="F226" s="29"/>
      <c r="G226" s="29"/>
      <c r="H226" s="29"/>
      <c r="I226" s="29"/>
      <c r="J226" s="29"/>
      <c r="K226" s="29"/>
      <c r="L226" s="29"/>
      <c r="M226" s="55"/>
    </row>
    <row r="227" spans="1:13" ht="15.75" x14ac:dyDescent="0.25">
      <c r="A227" s="58">
        <v>3755</v>
      </c>
      <c r="B227" s="19" t="s">
        <v>1634</v>
      </c>
      <c r="C227" s="92">
        <v>4124148890</v>
      </c>
      <c r="D227" s="29"/>
      <c r="E227" s="29"/>
      <c r="F227" s="29"/>
      <c r="G227" s="29"/>
      <c r="H227" s="29"/>
      <c r="I227" s="29"/>
      <c r="J227" s="29">
        <v>5</v>
      </c>
      <c r="K227" s="29"/>
      <c r="L227" s="29"/>
      <c r="M227" s="55"/>
    </row>
    <row r="228" spans="1:13" ht="15.75" x14ac:dyDescent="0.25">
      <c r="A228" s="29">
        <v>5487</v>
      </c>
      <c r="B228" s="19" t="s">
        <v>937</v>
      </c>
      <c r="C228" s="92">
        <v>4124071320</v>
      </c>
      <c r="D228" s="29"/>
      <c r="E228" s="29"/>
      <c r="F228" s="29"/>
      <c r="G228" s="29"/>
      <c r="H228" s="29"/>
      <c r="I228" s="29"/>
      <c r="J228" s="29">
        <v>5</v>
      </c>
      <c r="K228" s="29"/>
      <c r="L228" s="29"/>
      <c r="M228" s="55"/>
    </row>
    <row r="229" spans="1:13" ht="15.75" x14ac:dyDescent="0.25">
      <c r="A229" s="29">
        <v>4068</v>
      </c>
      <c r="B229" s="19" t="s">
        <v>1635</v>
      </c>
      <c r="C229" s="92">
        <v>4124035615</v>
      </c>
      <c r="D229" s="29"/>
      <c r="E229" s="29"/>
      <c r="F229" s="29"/>
      <c r="G229" s="29"/>
      <c r="H229" s="29"/>
      <c r="I229" s="29"/>
      <c r="J229" s="29"/>
      <c r="K229" s="29"/>
      <c r="L229" s="29">
        <v>5</v>
      </c>
      <c r="M229" s="55"/>
    </row>
    <row r="230" spans="1:13" ht="15.75" x14ac:dyDescent="0.25">
      <c r="A230" s="29">
        <v>2748</v>
      </c>
      <c r="B230" s="19" t="s">
        <v>1271</v>
      </c>
      <c r="C230" s="92">
        <v>4124045107</v>
      </c>
      <c r="D230" s="29"/>
      <c r="E230" s="29"/>
      <c r="F230" s="29"/>
      <c r="G230" s="29"/>
      <c r="H230" s="29"/>
      <c r="I230" s="29"/>
      <c r="J230" s="29"/>
      <c r="K230" s="29"/>
      <c r="L230" s="29">
        <v>5</v>
      </c>
      <c r="M230" s="55"/>
    </row>
    <row r="231" spans="1:13" ht="15.75" x14ac:dyDescent="0.25">
      <c r="A231" s="29">
        <v>3692</v>
      </c>
      <c r="B231" s="19" t="s">
        <v>274</v>
      </c>
      <c r="C231" s="92">
        <v>4124035971</v>
      </c>
      <c r="D231" s="29"/>
      <c r="E231" s="29"/>
      <c r="F231" s="29"/>
      <c r="G231" s="29"/>
      <c r="H231" s="29"/>
      <c r="I231" s="29"/>
      <c r="J231" s="29"/>
      <c r="K231" s="29"/>
      <c r="L231" s="29">
        <v>3</v>
      </c>
      <c r="M231" s="55"/>
    </row>
    <row r="232" spans="1:13" ht="15.75" x14ac:dyDescent="0.25">
      <c r="A232" s="29">
        <v>1654</v>
      </c>
      <c r="B232" s="19" t="s">
        <v>166</v>
      </c>
      <c r="C232" s="92">
        <v>4124067668</v>
      </c>
      <c r="D232" s="29">
        <v>10</v>
      </c>
      <c r="E232" s="29">
        <v>5</v>
      </c>
      <c r="F232" s="29"/>
      <c r="G232" s="29"/>
      <c r="H232" s="29"/>
      <c r="I232" s="29"/>
      <c r="J232" s="29"/>
      <c r="K232" s="29"/>
      <c r="L232" s="29"/>
      <c r="M232" s="55"/>
    </row>
    <row r="233" spans="1:13" ht="15.75" x14ac:dyDescent="0.25">
      <c r="A233" s="29">
        <v>5224</v>
      </c>
      <c r="B233" s="19" t="s">
        <v>1636</v>
      </c>
      <c r="C233" s="92">
        <v>4124044719</v>
      </c>
      <c r="D233" s="29"/>
      <c r="E233" s="29"/>
      <c r="F233" s="29"/>
      <c r="G233" s="29"/>
      <c r="H233" s="29"/>
      <c r="I233" s="29"/>
      <c r="J233" s="29"/>
      <c r="K233" s="29"/>
      <c r="L233" s="29">
        <v>5</v>
      </c>
      <c r="M233" s="55"/>
    </row>
    <row r="234" spans="1:13" ht="15.75" x14ac:dyDescent="0.25">
      <c r="A234" s="29">
        <v>4031</v>
      </c>
      <c r="B234" s="19" t="s">
        <v>1637</v>
      </c>
      <c r="C234" s="92">
        <v>4124050040</v>
      </c>
      <c r="D234" s="29"/>
      <c r="E234" s="29"/>
      <c r="F234" s="29"/>
      <c r="G234" s="29"/>
      <c r="H234" s="29"/>
      <c r="I234" s="29"/>
      <c r="J234" s="29"/>
      <c r="K234" s="29"/>
      <c r="L234" s="29">
        <v>5</v>
      </c>
      <c r="M234" s="112" t="s">
        <v>1638</v>
      </c>
    </row>
    <row r="235" spans="1:13" ht="15.75" x14ac:dyDescent="0.25">
      <c r="A235" s="91">
        <v>3882</v>
      </c>
      <c r="B235" s="19" t="s">
        <v>1639</v>
      </c>
      <c r="C235" s="92">
        <v>4124070127</v>
      </c>
      <c r="D235" s="29"/>
      <c r="E235" s="29"/>
      <c r="F235" s="29"/>
      <c r="G235" s="29"/>
      <c r="H235" s="29"/>
      <c r="I235" s="29"/>
      <c r="J235" s="29">
        <v>5</v>
      </c>
      <c r="K235" s="29"/>
      <c r="L235" s="29"/>
      <c r="M235" s="55"/>
    </row>
    <row r="236" spans="1:13" ht="15.75" x14ac:dyDescent="0.25">
      <c r="A236" s="29">
        <v>4656</v>
      </c>
      <c r="B236" s="19" t="s">
        <v>1640</v>
      </c>
      <c r="C236" s="92">
        <v>4124068088</v>
      </c>
      <c r="D236" s="29"/>
      <c r="E236" s="29"/>
      <c r="F236" s="29"/>
      <c r="G236" s="29"/>
      <c r="H236" s="29"/>
      <c r="I236" s="29"/>
      <c r="J236" s="29"/>
      <c r="K236" s="29"/>
      <c r="L236" s="29">
        <v>3</v>
      </c>
      <c r="M236" s="55"/>
    </row>
    <row r="237" spans="1:13" ht="15.75" x14ac:dyDescent="0.25">
      <c r="A237" s="29">
        <v>2275</v>
      </c>
      <c r="B237" s="19" t="s">
        <v>1641</v>
      </c>
      <c r="C237" s="92">
        <v>4124038534</v>
      </c>
      <c r="D237" s="29"/>
      <c r="E237" s="29"/>
      <c r="F237" s="29"/>
      <c r="G237" s="29"/>
      <c r="H237" s="29"/>
      <c r="I237" s="29"/>
      <c r="J237" s="29"/>
      <c r="K237" s="29"/>
      <c r="L237" s="29">
        <v>3</v>
      </c>
      <c r="M237" s="55"/>
    </row>
    <row r="238" spans="1:13" ht="15.75" x14ac:dyDescent="0.25">
      <c r="A238" s="29">
        <v>4512</v>
      </c>
      <c r="B238" s="19" t="s">
        <v>1642</v>
      </c>
      <c r="C238" s="92">
        <v>4124035844</v>
      </c>
      <c r="D238" s="29"/>
      <c r="E238" s="29"/>
      <c r="F238" s="29"/>
      <c r="G238" s="29"/>
      <c r="H238" s="29"/>
      <c r="I238" s="29"/>
      <c r="J238" s="29"/>
      <c r="K238" s="29"/>
      <c r="L238" s="29">
        <v>3</v>
      </c>
      <c r="M238" s="55"/>
    </row>
    <row r="239" spans="1:13" ht="15.75" x14ac:dyDescent="0.25">
      <c r="A239" s="29">
        <v>3980</v>
      </c>
      <c r="B239" s="19" t="s">
        <v>1080</v>
      </c>
      <c r="C239" s="92">
        <v>4124070185</v>
      </c>
      <c r="D239" s="29"/>
      <c r="E239" s="29"/>
      <c r="F239" s="29"/>
      <c r="G239" s="29"/>
      <c r="H239" s="29"/>
      <c r="I239" s="29"/>
      <c r="J239" s="29"/>
      <c r="K239" s="29"/>
      <c r="L239" s="29">
        <v>5</v>
      </c>
      <c r="M239" s="55"/>
    </row>
    <row r="240" spans="1:13" ht="15.75" x14ac:dyDescent="0.25">
      <c r="A240" s="29">
        <v>3162</v>
      </c>
      <c r="B240" s="19" t="s">
        <v>1069</v>
      </c>
      <c r="C240" s="92">
        <v>4124044234</v>
      </c>
      <c r="D240" s="29"/>
      <c r="E240" s="29"/>
      <c r="F240" s="29"/>
      <c r="G240" s="29"/>
      <c r="H240" s="29"/>
      <c r="I240" s="29"/>
      <c r="J240" s="29"/>
      <c r="K240" s="29"/>
      <c r="L240" s="29">
        <v>5</v>
      </c>
      <c r="M240" s="55"/>
    </row>
    <row r="241" spans="1:13" ht="15.75" x14ac:dyDescent="0.25">
      <c r="A241" s="29">
        <v>2753</v>
      </c>
      <c r="B241" s="79" t="s">
        <v>1643</v>
      </c>
      <c r="C241" s="92">
        <v>4124043891</v>
      </c>
      <c r="D241" s="29"/>
      <c r="E241" s="29"/>
      <c r="F241" s="29"/>
      <c r="G241" s="29"/>
      <c r="H241" s="29"/>
      <c r="I241" s="29"/>
      <c r="J241" s="29"/>
      <c r="K241" s="29"/>
      <c r="L241" s="29">
        <v>5</v>
      </c>
      <c r="M241" s="29"/>
    </row>
    <row r="242" spans="1:13" ht="15.75" x14ac:dyDescent="0.25">
      <c r="A242" s="29">
        <v>4222</v>
      </c>
      <c r="B242" s="79" t="s">
        <v>1644</v>
      </c>
      <c r="C242" s="92">
        <v>4123905208</v>
      </c>
      <c r="D242" s="29"/>
      <c r="E242" s="29"/>
      <c r="F242" s="29"/>
      <c r="G242" s="29"/>
      <c r="H242" s="29"/>
      <c r="I242" s="29"/>
      <c r="J242" s="29"/>
      <c r="K242" s="29"/>
      <c r="L242" s="29">
        <v>6</v>
      </c>
      <c r="M242" s="29"/>
    </row>
    <row r="243" spans="1:13" ht="15.75" x14ac:dyDescent="0.25">
      <c r="A243" s="29">
        <v>4222</v>
      </c>
      <c r="B243" s="79" t="s">
        <v>1644</v>
      </c>
      <c r="C243" s="92">
        <v>4123905452</v>
      </c>
      <c r="D243" s="29"/>
      <c r="E243" s="29"/>
      <c r="F243" s="29"/>
      <c r="G243" s="29"/>
      <c r="H243" s="29"/>
      <c r="I243" s="29"/>
      <c r="J243" s="29">
        <v>5</v>
      </c>
      <c r="K243" s="29"/>
      <c r="L243" s="29"/>
      <c r="M243" s="29"/>
    </row>
    <row r="244" spans="1:13" ht="15.75" x14ac:dyDescent="0.25">
      <c r="A244" s="29">
        <v>4109</v>
      </c>
      <c r="B244" s="79" t="s">
        <v>1646</v>
      </c>
      <c r="C244" s="92">
        <v>4124049082</v>
      </c>
      <c r="D244" s="29"/>
      <c r="E244" s="29"/>
      <c r="F244" s="29"/>
      <c r="G244" s="29"/>
      <c r="H244" s="29"/>
      <c r="I244" s="29"/>
      <c r="J244" s="29"/>
      <c r="K244" s="29"/>
      <c r="L244" s="29">
        <v>3</v>
      </c>
      <c r="M244" s="29"/>
    </row>
    <row r="245" spans="1:13" ht="15.75" x14ac:dyDescent="0.25">
      <c r="A245" s="29">
        <v>4109</v>
      </c>
      <c r="B245" s="79" t="s">
        <v>1646</v>
      </c>
      <c r="C245" s="92"/>
      <c r="D245" s="29"/>
      <c r="E245" s="29"/>
      <c r="F245" s="29"/>
      <c r="G245" s="29"/>
      <c r="H245" s="29"/>
      <c r="I245" s="29"/>
      <c r="J245" s="29">
        <v>5</v>
      </c>
      <c r="K245" s="29"/>
      <c r="L245" s="29"/>
      <c r="M245" s="29"/>
    </row>
    <row r="246" spans="1:13" ht="15.75" x14ac:dyDescent="0.25">
      <c r="A246" s="29">
        <v>5422</v>
      </c>
      <c r="B246" s="79" t="s">
        <v>1645</v>
      </c>
      <c r="C246" s="92">
        <v>4123915891</v>
      </c>
      <c r="D246" s="29"/>
      <c r="E246" s="29"/>
      <c r="F246" s="29"/>
      <c r="G246" s="29"/>
      <c r="H246" s="29"/>
      <c r="I246" s="29"/>
      <c r="J246" s="29"/>
      <c r="K246" s="29"/>
      <c r="L246" s="29">
        <v>5</v>
      </c>
      <c r="M246" s="29"/>
    </row>
    <row r="247" spans="1:13" ht="15.75" x14ac:dyDescent="0.25">
      <c r="A247" s="29">
        <v>4364</v>
      </c>
      <c r="B247" s="79" t="s">
        <v>1647</v>
      </c>
      <c r="C247" s="92">
        <v>4124042200</v>
      </c>
      <c r="D247" s="29"/>
      <c r="E247" s="29"/>
      <c r="F247" s="29"/>
      <c r="G247" s="29"/>
      <c r="H247" s="29"/>
      <c r="I247" s="29"/>
      <c r="J247" s="29"/>
      <c r="K247" s="29"/>
      <c r="L247" s="29">
        <v>1</v>
      </c>
      <c r="M247" s="91" t="s">
        <v>1720</v>
      </c>
    </row>
    <row r="248" spans="1:13" ht="15.75" x14ac:dyDescent="0.25">
      <c r="A248" s="99">
        <v>1663</v>
      </c>
      <c r="B248" s="79" t="s">
        <v>1155</v>
      </c>
      <c r="C248" s="92">
        <v>4124040083</v>
      </c>
      <c r="D248" s="29">
        <v>10</v>
      </c>
      <c r="E248" s="29">
        <v>10</v>
      </c>
      <c r="F248" s="29"/>
      <c r="G248" s="29">
        <v>5</v>
      </c>
      <c r="H248" s="29"/>
      <c r="I248" s="29">
        <v>5</v>
      </c>
      <c r="J248" s="29"/>
      <c r="K248" s="29"/>
      <c r="L248" s="29"/>
      <c r="M248" s="29"/>
    </row>
    <row r="249" spans="1:13" ht="15.75" x14ac:dyDescent="0.25">
      <c r="A249" s="29">
        <v>2390</v>
      </c>
      <c r="B249" s="79" t="s">
        <v>1652</v>
      </c>
      <c r="C249" s="92">
        <v>4124073700</v>
      </c>
      <c r="D249" s="29"/>
      <c r="E249" s="29"/>
      <c r="F249" s="29"/>
      <c r="G249" s="29"/>
      <c r="H249" s="29"/>
      <c r="I249" s="29"/>
      <c r="J249" s="29"/>
      <c r="K249" s="29"/>
      <c r="L249" s="29">
        <v>5</v>
      </c>
      <c r="M249" s="29"/>
    </row>
    <row r="250" spans="1:13" ht="15.75" x14ac:dyDescent="0.25">
      <c r="A250" s="29">
        <v>1653</v>
      </c>
      <c r="B250" s="79" t="s">
        <v>203</v>
      </c>
      <c r="C250" s="92">
        <v>4124081107</v>
      </c>
      <c r="D250" s="29"/>
      <c r="E250" s="29"/>
      <c r="F250" s="29"/>
      <c r="G250" s="29"/>
      <c r="H250" s="29"/>
      <c r="I250" s="29"/>
      <c r="J250" s="29"/>
      <c r="K250" s="29"/>
      <c r="L250" s="29">
        <v>5</v>
      </c>
      <c r="M250" s="29"/>
    </row>
    <row r="251" spans="1:13" ht="15.75" x14ac:dyDescent="0.25">
      <c r="A251" s="29">
        <v>1531</v>
      </c>
      <c r="B251" s="79" t="s">
        <v>71</v>
      </c>
      <c r="C251" s="92">
        <v>4124082216</v>
      </c>
      <c r="D251" s="29"/>
      <c r="E251" s="29">
        <v>10</v>
      </c>
      <c r="F251" s="29"/>
      <c r="G251" s="29"/>
      <c r="H251" s="29"/>
      <c r="I251" s="29"/>
      <c r="J251" s="29">
        <v>10</v>
      </c>
      <c r="K251" s="29"/>
      <c r="L251" s="29"/>
      <c r="M251" s="29"/>
    </row>
    <row r="252" spans="1:13" ht="15.75" x14ac:dyDescent="0.25">
      <c r="A252" s="29">
        <v>1553</v>
      </c>
      <c r="B252" s="79" t="s">
        <v>1653</v>
      </c>
      <c r="C252" s="92">
        <v>4124078568</v>
      </c>
      <c r="D252" s="29"/>
      <c r="E252" s="29"/>
      <c r="F252" s="29">
        <v>10</v>
      </c>
      <c r="G252" s="29"/>
      <c r="H252" s="29"/>
      <c r="I252" s="29"/>
      <c r="J252" s="29"/>
      <c r="K252" s="29"/>
      <c r="L252" s="29"/>
      <c r="M252" s="29"/>
    </row>
    <row r="253" spans="1:13" ht="15.75" x14ac:dyDescent="0.25">
      <c r="A253" s="29">
        <v>2017</v>
      </c>
      <c r="B253" s="79" t="s">
        <v>1204</v>
      </c>
      <c r="C253" s="92">
        <v>4124040598</v>
      </c>
      <c r="D253" s="29"/>
      <c r="E253" s="29"/>
      <c r="F253" s="29"/>
      <c r="G253" s="29"/>
      <c r="H253" s="29"/>
      <c r="I253" s="29"/>
      <c r="J253" s="29"/>
      <c r="K253" s="29"/>
      <c r="L253" s="29">
        <v>5</v>
      </c>
      <c r="M253" s="29"/>
    </row>
    <row r="254" spans="1:13" ht="15.75" x14ac:dyDescent="0.25">
      <c r="A254" s="29">
        <v>1532</v>
      </c>
      <c r="B254" s="79" t="s">
        <v>544</v>
      </c>
      <c r="C254" s="92">
        <v>4124062460</v>
      </c>
      <c r="D254" s="29">
        <v>20</v>
      </c>
      <c r="E254" s="29"/>
      <c r="F254" s="29"/>
      <c r="G254" s="29"/>
      <c r="H254" s="29"/>
      <c r="I254" s="29"/>
      <c r="J254" s="29">
        <v>10</v>
      </c>
      <c r="K254" s="29"/>
      <c r="L254" s="29"/>
      <c r="M254" s="29"/>
    </row>
    <row r="255" spans="1:13" ht="15.75" x14ac:dyDescent="0.25">
      <c r="A255" s="29">
        <v>1532</v>
      </c>
      <c r="B255" s="79" t="s">
        <v>544</v>
      </c>
      <c r="C255" s="92">
        <v>4124062507</v>
      </c>
      <c r="D255" s="29"/>
      <c r="E255" s="29"/>
      <c r="F255" s="29"/>
      <c r="G255" s="29"/>
      <c r="H255" s="29"/>
      <c r="I255" s="29"/>
      <c r="J255" s="29"/>
      <c r="K255" s="29"/>
      <c r="L255" s="29">
        <v>10</v>
      </c>
      <c r="M255" s="99" t="s">
        <v>1654</v>
      </c>
    </row>
    <row r="256" spans="1:13" ht="15.75" x14ac:dyDescent="0.25">
      <c r="A256" s="74">
        <v>4924</v>
      </c>
      <c r="B256" s="106" t="s">
        <v>1133</v>
      </c>
      <c r="C256" s="107" t="s">
        <v>1655</v>
      </c>
      <c r="D256" s="74"/>
      <c r="E256" s="74"/>
      <c r="F256" s="74"/>
      <c r="G256" s="74"/>
      <c r="H256" s="74"/>
      <c r="I256" s="74"/>
      <c r="J256" s="74"/>
      <c r="K256" s="74">
        <v>1</v>
      </c>
      <c r="L256" s="74"/>
      <c r="M256" s="74" t="s">
        <v>1656</v>
      </c>
    </row>
    <row r="257" spans="1:13" ht="15.75" x14ac:dyDescent="0.25">
      <c r="A257" s="100"/>
      <c r="B257" s="101"/>
      <c r="C257" s="102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 t="s">
        <v>1721</v>
      </c>
    </row>
    <row r="258" spans="1:13" ht="15.75" x14ac:dyDescent="0.25">
      <c r="A258" s="29"/>
      <c r="B258" s="103" t="s">
        <v>1650</v>
      </c>
      <c r="C258" s="92"/>
      <c r="D258" s="29"/>
      <c r="E258" s="29"/>
      <c r="F258" s="29"/>
      <c r="G258" s="29"/>
      <c r="H258" s="29"/>
      <c r="I258" s="29"/>
      <c r="J258" s="29"/>
      <c r="K258" s="29"/>
      <c r="L258" s="29"/>
      <c r="M258" s="29"/>
    </row>
    <row r="259" spans="1:13" ht="15.75" x14ac:dyDescent="0.25">
      <c r="A259" s="58">
        <v>5284</v>
      </c>
      <c r="B259" s="79" t="s">
        <v>1137</v>
      </c>
      <c r="C259" s="92">
        <v>4124078005</v>
      </c>
      <c r="D259" s="29"/>
      <c r="E259" s="29"/>
      <c r="F259" s="29"/>
      <c r="G259" s="29"/>
      <c r="H259" s="29"/>
      <c r="I259" s="29"/>
      <c r="J259" s="29"/>
      <c r="K259" s="29"/>
      <c r="L259" s="29">
        <v>10</v>
      </c>
      <c r="M259" s="29"/>
    </row>
    <row r="260" spans="1:13" ht="15.75" x14ac:dyDescent="0.25">
      <c r="A260" s="29">
        <v>4287</v>
      </c>
      <c r="B260" s="79" t="s">
        <v>220</v>
      </c>
      <c r="C260" s="92">
        <v>4123994649</v>
      </c>
      <c r="D260" s="29"/>
      <c r="E260" s="29"/>
      <c r="F260" s="29"/>
      <c r="G260" s="29"/>
      <c r="H260" s="29"/>
      <c r="I260" s="29"/>
      <c r="J260" s="29"/>
      <c r="K260" s="29"/>
      <c r="L260" s="29">
        <v>5</v>
      </c>
      <c r="M260" s="29"/>
    </row>
    <row r="261" spans="1:13" ht="15.75" x14ac:dyDescent="0.25">
      <c r="A261" s="29">
        <v>5272</v>
      </c>
      <c r="B261" s="79" t="s">
        <v>1667</v>
      </c>
      <c r="C261" s="92">
        <v>4123969447</v>
      </c>
      <c r="D261" s="29"/>
      <c r="E261" s="29"/>
      <c r="F261" s="29"/>
      <c r="G261" s="29"/>
      <c r="H261" s="29"/>
      <c r="I261" s="29"/>
      <c r="J261" s="29"/>
      <c r="K261" s="29"/>
      <c r="L261" s="29">
        <v>5</v>
      </c>
      <c r="M261" s="29"/>
    </row>
    <row r="262" spans="1:13" ht="15.75" x14ac:dyDescent="0.25">
      <c r="A262" s="29">
        <v>4417</v>
      </c>
      <c r="B262" s="79" t="s">
        <v>845</v>
      </c>
      <c r="C262" s="92">
        <v>4123874936</v>
      </c>
      <c r="D262" s="29"/>
      <c r="E262" s="29"/>
      <c r="F262" s="29"/>
      <c r="G262" s="29"/>
      <c r="H262" s="29"/>
      <c r="I262" s="29"/>
      <c r="J262" s="29"/>
      <c r="K262" s="29"/>
      <c r="L262" s="29">
        <v>5</v>
      </c>
      <c r="M262" s="29"/>
    </row>
    <row r="263" spans="1:13" ht="15.75" x14ac:dyDescent="0.25">
      <c r="A263" s="29">
        <v>5313</v>
      </c>
      <c r="B263" s="79" t="s">
        <v>1135</v>
      </c>
      <c r="C263" s="92">
        <v>4123996406</v>
      </c>
      <c r="D263" s="29"/>
      <c r="E263" s="29"/>
      <c r="F263" s="29"/>
      <c r="G263" s="29"/>
      <c r="H263" s="29"/>
      <c r="I263" s="29"/>
      <c r="J263" s="29">
        <v>2</v>
      </c>
      <c r="K263" s="29"/>
      <c r="L263" s="29"/>
      <c r="M263" s="29"/>
    </row>
    <row r="264" spans="1:13" ht="15.75" x14ac:dyDescent="0.25">
      <c r="A264" s="29">
        <v>5572</v>
      </c>
      <c r="B264" s="79" t="s">
        <v>1668</v>
      </c>
      <c r="C264" s="92">
        <v>4124041613</v>
      </c>
      <c r="D264" s="29"/>
      <c r="E264" s="29"/>
      <c r="F264" s="29"/>
      <c r="G264" s="29"/>
      <c r="H264" s="29"/>
      <c r="I264" s="29"/>
      <c r="J264" s="29">
        <v>5</v>
      </c>
      <c r="K264" s="29"/>
      <c r="L264" s="29"/>
      <c r="M264" s="29"/>
    </row>
    <row r="265" spans="1:13" ht="15.75" x14ac:dyDescent="0.25">
      <c r="A265" s="29">
        <v>4277</v>
      </c>
      <c r="B265" s="79" t="s">
        <v>1669</v>
      </c>
      <c r="C265" s="92">
        <v>4124043359</v>
      </c>
      <c r="D265" s="29"/>
      <c r="E265" s="29"/>
      <c r="F265" s="29"/>
      <c r="G265" s="29"/>
      <c r="H265" s="29"/>
      <c r="I265" s="29"/>
      <c r="J265" s="29">
        <v>10</v>
      </c>
      <c r="K265" s="29"/>
      <c r="L265" s="29"/>
      <c r="M265" s="29"/>
    </row>
    <row r="266" spans="1:13" ht="15.75" x14ac:dyDescent="0.25">
      <c r="A266" s="29">
        <v>3131</v>
      </c>
      <c r="B266" s="79" t="s">
        <v>1670</v>
      </c>
      <c r="C266" s="92">
        <v>4123992675</v>
      </c>
      <c r="D266" s="29"/>
      <c r="E266" s="29"/>
      <c r="F266" s="29"/>
      <c r="G266" s="29"/>
      <c r="H266" s="29"/>
      <c r="I266" s="29"/>
      <c r="J266" s="29">
        <v>3</v>
      </c>
      <c r="K266" s="29"/>
      <c r="L266" s="29"/>
      <c r="M266" s="29"/>
    </row>
    <row r="267" spans="1:13" ht="15.75" x14ac:dyDescent="0.25">
      <c r="A267" s="29">
        <v>3290</v>
      </c>
      <c r="B267" s="79" t="s">
        <v>235</v>
      </c>
      <c r="C267" s="92">
        <v>4124075371</v>
      </c>
      <c r="D267" s="29"/>
      <c r="E267" s="29"/>
      <c r="F267" s="29"/>
      <c r="G267" s="29">
        <v>3</v>
      </c>
      <c r="H267" s="29">
        <v>3</v>
      </c>
      <c r="I267" s="29">
        <v>3</v>
      </c>
      <c r="J267" s="29">
        <v>3</v>
      </c>
      <c r="K267" s="29"/>
      <c r="L267" s="29"/>
      <c r="M267" s="29"/>
    </row>
    <row r="268" spans="1:13" ht="15.75" x14ac:dyDescent="0.25">
      <c r="A268" s="29">
        <v>5177</v>
      </c>
      <c r="B268" s="79" t="s">
        <v>1671</v>
      </c>
      <c r="C268" s="92">
        <v>4124077898</v>
      </c>
      <c r="D268" s="29"/>
      <c r="E268" s="29"/>
      <c r="F268" s="29"/>
      <c r="G268" s="29"/>
      <c r="H268" s="29"/>
      <c r="I268" s="29"/>
      <c r="J268" s="29">
        <v>5</v>
      </c>
      <c r="K268" s="29"/>
      <c r="L268" s="29"/>
      <c r="M268" s="29"/>
    </row>
    <row r="269" spans="1:13" ht="15.75" x14ac:dyDescent="0.25">
      <c r="A269" s="29">
        <v>4968</v>
      </c>
      <c r="B269" s="79" t="s">
        <v>843</v>
      </c>
      <c r="C269" s="92">
        <v>4124077771</v>
      </c>
      <c r="D269" s="29"/>
      <c r="E269" s="29"/>
      <c r="F269" s="29"/>
      <c r="G269" s="29"/>
      <c r="H269" s="29"/>
      <c r="I269" s="29"/>
      <c r="J269" s="29">
        <v>3</v>
      </c>
      <c r="K269" s="29"/>
      <c r="L269" s="29"/>
      <c r="M269" s="58" t="s">
        <v>1672</v>
      </c>
    </row>
    <row r="270" spans="1:13" ht="15.75" x14ac:dyDescent="0.25">
      <c r="A270" s="91">
        <v>2558</v>
      </c>
      <c r="B270" s="79" t="s">
        <v>36</v>
      </c>
      <c r="C270" s="92">
        <v>4124074526</v>
      </c>
      <c r="D270" s="29"/>
      <c r="E270" s="29"/>
      <c r="F270" s="29"/>
      <c r="G270" s="29"/>
      <c r="H270" s="29"/>
      <c r="I270" s="29"/>
      <c r="J270" s="29">
        <v>3</v>
      </c>
      <c r="K270" s="29"/>
      <c r="L270" s="29"/>
      <c r="M270" s="29"/>
    </row>
    <row r="271" spans="1:13" ht="15.75" x14ac:dyDescent="0.25">
      <c r="A271" s="29">
        <v>2558</v>
      </c>
      <c r="B271" s="79" t="s">
        <v>36</v>
      </c>
      <c r="C271" s="92">
        <v>4124074527</v>
      </c>
      <c r="D271" s="29"/>
      <c r="E271" s="29"/>
      <c r="F271" s="29"/>
      <c r="G271" s="29"/>
      <c r="H271" s="29"/>
      <c r="I271" s="29"/>
      <c r="J271" s="29"/>
      <c r="K271" s="29"/>
      <c r="L271" s="29">
        <v>5</v>
      </c>
      <c r="M271" s="29"/>
    </row>
    <row r="272" spans="1:13" ht="15.75" x14ac:dyDescent="0.25">
      <c r="A272" s="29">
        <v>2827</v>
      </c>
      <c r="B272" s="79" t="s">
        <v>1673</v>
      </c>
      <c r="C272" s="92">
        <v>4124074860</v>
      </c>
      <c r="D272" s="29"/>
      <c r="E272" s="29"/>
      <c r="F272" s="29"/>
      <c r="G272" s="29"/>
      <c r="H272" s="29"/>
      <c r="I272" s="29"/>
      <c r="J272" s="29"/>
      <c r="K272" s="29"/>
      <c r="L272" s="29">
        <v>5</v>
      </c>
      <c r="M272" s="29"/>
    </row>
    <row r="273" spans="1:13" ht="15.75" x14ac:dyDescent="0.25">
      <c r="A273" s="29">
        <v>4503</v>
      </c>
      <c r="B273" s="79" t="s">
        <v>1674</v>
      </c>
      <c r="C273" s="92">
        <v>4124077260</v>
      </c>
      <c r="D273" s="29"/>
      <c r="E273" s="29"/>
      <c r="F273" s="29"/>
      <c r="G273" s="29"/>
      <c r="H273" s="29"/>
      <c r="I273" s="29"/>
      <c r="J273" s="29"/>
      <c r="K273" s="29"/>
      <c r="L273" s="29">
        <v>5</v>
      </c>
      <c r="M273" s="29"/>
    </row>
    <row r="274" spans="1:13" ht="15.75" x14ac:dyDescent="0.25">
      <c r="A274" s="29">
        <v>4914</v>
      </c>
      <c r="B274" s="79" t="s">
        <v>1675</v>
      </c>
      <c r="C274" s="92">
        <v>4124077641</v>
      </c>
      <c r="D274" s="29"/>
      <c r="E274" s="29"/>
      <c r="F274" s="29"/>
      <c r="G274" s="29"/>
      <c r="H274" s="29"/>
      <c r="I274" s="29"/>
      <c r="J274" s="29"/>
      <c r="K274" s="29"/>
      <c r="L274" s="29">
        <v>5</v>
      </c>
      <c r="M274" s="29"/>
    </row>
    <row r="275" spans="1:13" ht="15.75" x14ac:dyDescent="0.25">
      <c r="A275" s="29">
        <v>5488</v>
      </c>
      <c r="B275" s="79" t="s">
        <v>655</v>
      </c>
      <c r="C275" s="92">
        <v>4124078402</v>
      </c>
      <c r="D275" s="29"/>
      <c r="E275" s="29"/>
      <c r="F275" s="29"/>
      <c r="G275" s="29"/>
      <c r="H275" s="29"/>
      <c r="I275" s="29"/>
      <c r="J275" s="29"/>
      <c r="K275" s="29"/>
      <c r="L275" s="29">
        <v>5</v>
      </c>
      <c r="M275" s="29"/>
    </row>
    <row r="276" spans="1:13" ht="15.75" x14ac:dyDescent="0.25">
      <c r="A276" s="29">
        <v>5488</v>
      </c>
      <c r="B276" s="79" t="s">
        <v>655</v>
      </c>
      <c r="C276" s="92">
        <v>4124078341</v>
      </c>
      <c r="D276" s="29"/>
      <c r="E276" s="29"/>
      <c r="F276" s="29"/>
      <c r="G276" s="29"/>
      <c r="H276" s="29"/>
      <c r="I276" s="29"/>
      <c r="J276" s="29">
        <v>3</v>
      </c>
      <c r="K276" s="29"/>
      <c r="L276" s="29"/>
      <c r="M276" s="29"/>
    </row>
    <row r="277" spans="1:13" ht="15.75" x14ac:dyDescent="0.25">
      <c r="A277" s="29">
        <v>2924</v>
      </c>
      <c r="B277" s="79" t="s">
        <v>652</v>
      </c>
      <c r="C277" s="92">
        <v>4124074931</v>
      </c>
      <c r="D277" s="29"/>
      <c r="E277" s="29"/>
      <c r="F277" s="29"/>
      <c r="G277" s="29"/>
      <c r="H277" s="29"/>
      <c r="I277" s="29"/>
      <c r="J277" s="29">
        <v>3</v>
      </c>
      <c r="K277" s="29"/>
      <c r="L277" s="29"/>
      <c r="M277" s="29"/>
    </row>
    <row r="278" spans="1:13" ht="15.75" x14ac:dyDescent="0.25">
      <c r="A278" s="29">
        <v>5582</v>
      </c>
      <c r="B278" s="79" t="s">
        <v>649</v>
      </c>
      <c r="C278" s="92">
        <v>4124078528</v>
      </c>
      <c r="D278" s="29"/>
      <c r="E278" s="29"/>
      <c r="F278" s="29"/>
      <c r="G278" s="29"/>
      <c r="H278" s="29"/>
      <c r="I278" s="29"/>
      <c r="J278" s="29"/>
      <c r="K278" s="29"/>
      <c r="L278" s="29">
        <v>5</v>
      </c>
      <c r="M278" s="29"/>
    </row>
    <row r="279" spans="1:13" ht="15.75" x14ac:dyDescent="0.25">
      <c r="A279" s="29">
        <v>3177</v>
      </c>
      <c r="B279" s="79" t="s">
        <v>1089</v>
      </c>
      <c r="C279" s="92">
        <v>4124089384</v>
      </c>
      <c r="D279" s="29"/>
      <c r="E279" s="29"/>
      <c r="F279" s="29"/>
      <c r="G279" s="29"/>
      <c r="H279" s="29"/>
      <c r="I279" s="29"/>
      <c r="J279" s="29"/>
      <c r="K279" s="29"/>
      <c r="L279" s="29">
        <v>2</v>
      </c>
      <c r="M279" s="29"/>
    </row>
    <row r="280" spans="1:13" ht="15.75" x14ac:dyDescent="0.25">
      <c r="A280" s="29">
        <v>4724</v>
      </c>
      <c r="B280" s="79" t="s">
        <v>1676</v>
      </c>
      <c r="C280" s="92">
        <v>4124048054</v>
      </c>
      <c r="D280" s="29"/>
      <c r="E280" s="29"/>
      <c r="F280" s="29"/>
      <c r="G280" s="29"/>
      <c r="H280" s="29"/>
      <c r="I280" s="29"/>
      <c r="J280" s="29"/>
      <c r="K280" s="29"/>
      <c r="L280" s="29">
        <v>8</v>
      </c>
      <c r="M280" s="29"/>
    </row>
    <row r="281" spans="1:13" ht="15.75" x14ac:dyDescent="0.25">
      <c r="A281" s="29">
        <v>4539</v>
      </c>
      <c r="B281" s="79" t="s">
        <v>825</v>
      </c>
      <c r="C281" s="92">
        <v>4124077502</v>
      </c>
      <c r="D281" s="29"/>
      <c r="E281" s="29"/>
      <c r="F281" s="29"/>
      <c r="G281" s="29"/>
      <c r="H281" s="29"/>
      <c r="I281" s="29"/>
      <c r="J281" s="29"/>
      <c r="K281" s="29"/>
      <c r="L281" s="29">
        <v>10</v>
      </c>
      <c r="M281" s="29"/>
    </row>
    <row r="282" spans="1:13" ht="15.75" x14ac:dyDescent="0.25">
      <c r="A282" s="29">
        <v>4411</v>
      </c>
      <c r="B282" s="79" t="s">
        <v>614</v>
      </c>
      <c r="C282" s="92">
        <v>4124089387</v>
      </c>
      <c r="D282" s="29"/>
      <c r="E282" s="29"/>
      <c r="F282" s="29"/>
      <c r="G282" s="29"/>
      <c r="H282" s="29"/>
      <c r="I282" s="29"/>
      <c r="J282" s="29"/>
      <c r="K282" s="29"/>
      <c r="L282" s="29">
        <v>5</v>
      </c>
      <c r="M282" s="29"/>
    </row>
    <row r="283" spans="1:13" ht="15.75" x14ac:dyDescent="0.25">
      <c r="A283" s="29">
        <v>5285</v>
      </c>
      <c r="B283" s="79" t="s">
        <v>604</v>
      </c>
      <c r="C283" s="92">
        <v>4124089389</v>
      </c>
      <c r="D283" s="29"/>
      <c r="E283" s="29"/>
      <c r="F283" s="29"/>
      <c r="G283" s="29"/>
      <c r="H283" s="29"/>
      <c r="I283" s="29"/>
      <c r="J283" s="29"/>
      <c r="K283" s="29"/>
      <c r="L283" s="29">
        <v>5</v>
      </c>
      <c r="M283" s="29"/>
    </row>
    <row r="284" spans="1:13" ht="15.75" x14ac:dyDescent="0.25">
      <c r="A284" s="29">
        <v>2291</v>
      </c>
      <c r="B284" s="79" t="s">
        <v>1677</v>
      </c>
      <c r="C284" s="92">
        <v>4124073991</v>
      </c>
      <c r="D284" s="29"/>
      <c r="E284" s="29"/>
      <c r="F284" s="29"/>
      <c r="G284" s="29"/>
      <c r="H284" s="29"/>
      <c r="I284" s="29"/>
      <c r="J284" s="29"/>
      <c r="K284" s="29"/>
      <c r="L284" s="29">
        <v>5</v>
      </c>
      <c r="M284" s="29"/>
    </row>
    <row r="285" spans="1:13" ht="15.75" x14ac:dyDescent="0.25">
      <c r="A285" s="29">
        <v>4912</v>
      </c>
      <c r="B285" s="79" t="s">
        <v>1678</v>
      </c>
      <c r="C285" s="92">
        <v>4124077608</v>
      </c>
      <c r="D285" s="29"/>
      <c r="E285" s="29"/>
      <c r="F285" s="29"/>
      <c r="G285" s="29"/>
      <c r="H285" s="29"/>
      <c r="I285" s="29"/>
      <c r="J285" s="29">
        <v>3</v>
      </c>
      <c r="K285" s="29"/>
      <c r="L285" s="29"/>
      <c r="M285" s="29"/>
    </row>
    <row r="286" spans="1:13" ht="15.75" x14ac:dyDescent="0.25">
      <c r="A286" s="74">
        <v>1541</v>
      </c>
      <c r="B286" s="106" t="s">
        <v>1680</v>
      </c>
      <c r="C286" s="107" t="s">
        <v>1681</v>
      </c>
      <c r="D286" s="74"/>
      <c r="E286" s="74"/>
      <c r="F286" s="74"/>
      <c r="G286" s="74"/>
      <c r="H286" s="74"/>
      <c r="I286" s="74"/>
      <c r="J286" s="74"/>
      <c r="K286" s="74"/>
      <c r="L286" s="74">
        <v>1</v>
      </c>
      <c r="M286" s="74" t="s">
        <v>1682</v>
      </c>
    </row>
    <row r="287" spans="1:13" ht="15.75" x14ac:dyDescent="0.25">
      <c r="A287" s="29">
        <v>5542</v>
      </c>
      <c r="B287" s="79" t="s">
        <v>1679</v>
      </c>
      <c r="C287" s="92">
        <v>4124078469</v>
      </c>
      <c r="D287" s="29"/>
      <c r="E287" s="29"/>
      <c r="F287" s="29"/>
      <c r="G287" s="29"/>
      <c r="H287" s="29"/>
      <c r="I287" s="29"/>
      <c r="J287" s="29"/>
      <c r="K287" s="29"/>
      <c r="L287" s="29">
        <v>5</v>
      </c>
      <c r="M287" s="91" t="s">
        <v>1683</v>
      </c>
    </row>
    <row r="288" spans="1:13" ht="15.75" x14ac:dyDescent="0.25">
      <c r="A288" s="99">
        <v>4170</v>
      </c>
      <c r="B288" s="79" t="s">
        <v>894</v>
      </c>
      <c r="C288" s="92">
        <v>4124091328</v>
      </c>
      <c r="D288" s="29"/>
      <c r="E288" s="29"/>
      <c r="F288" s="29"/>
      <c r="G288" s="29"/>
      <c r="H288" s="29"/>
      <c r="I288" s="29"/>
      <c r="J288" s="29"/>
      <c r="K288" s="29"/>
      <c r="L288" s="29">
        <v>4</v>
      </c>
      <c r="M288" s="29"/>
    </row>
    <row r="289" spans="1:13" ht="15.75" x14ac:dyDescent="0.25">
      <c r="A289" s="29">
        <v>4170</v>
      </c>
      <c r="B289" s="79" t="s">
        <v>894</v>
      </c>
      <c r="C289" s="92">
        <v>4124091326</v>
      </c>
      <c r="D289" s="29"/>
      <c r="E289" s="29"/>
      <c r="F289" s="29"/>
      <c r="G289" s="29"/>
      <c r="H289" s="29"/>
      <c r="I289" s="29">
        <v>5</v>
      </c>
      <c r="J289" s="29">
        <v>5</v>
      </c>
      <c r="K289" s="29"/>
      <c r="L289" s="29"/>
      <c r="M289" s="29"/>
    </row>
    <row r="290" spans="1:13" ht="15.75" x14ac:dyDescent="0.25">
      <c r="A290" s="29">
        <v>2219</v>
      </c>
      <c r="B290" s="79" t="s">
        <v>1684</v>
      </c>
      <c r="C290" s="92">
        <v>4124088183</v>
      </c>
      <c r="D290" s="29"/>
      <c r="E290" s="29"/>
      <c r="F290" s="29"/>
      <c r="G290" s="29"/>
      <c r="H290" s="29"/>
      <c r="I290" s="29"/>
      <c r="J290" s="29"/>
      <c r="K290" s="29"/>
      <c r="L290" s="29">
        <v>3</v>
      </c>
      <c r="M290" s="29"/>
    </row>
    <row r="291" spans="1:13" ht="15.75" x14ac:dyDescent="0.25">
      <c r="A291" s="29">
        <v>2771</v>
      </c>
      <c r="B291" s="79" t="s">
        <v>1685</v>
      </c>
      <c r="C291" s="92">
        <v>4124074815</v>
      </c>
      <c r="D291" s="29"/>
      <c r="E291" s="29"/>
      <c r="F291" s="29"/>
      <c r="G291" s="29"/>
      <c r="H291" s="29"/>
      <c r="I291" s="29"/>
      <c r="J291" s="29"/>
      <c r="K291" s="29"/>
      <c r="L291" s="29">
        <v>5</v>
      </c>
      <c r="M291" s="29"/>
    </row>
    <row r="292" spans="1:13" ht="15.75" x14ac:dyDescent="0.25">
      <c r="A292" s="29">
        <v>2171</v>
      </c>
      <c r="B292" s="79" t="s">
        <v>1178</v>
      </c>
      <c r="C292" s="92">
        <v>4124082033</v>
      </c>
      <c r="D292" s="29"/>
      <c r="E292" s="29"/>
      <c r="F292" s="29"/>
      <c r="G292" s="29"/>
      <c r="H292" s="29"/>
      <c r="I292" s="29"/>
      <c r="J292" s="29"/>
      <c r="K292" s="29"/>
      <c r="L292" s="29">
        <v>5</v>
      </c>
      <c r="M292" s="29"/>
    </row>
    <row r="293" spans="1:13" ht="15.75" x14ac:dyDescent="0.25">
      <c r="A293" s="29">
        <v>2242</v>
      </c>
      <c r="B293" s="79" t="s">
        <v>85</v>
      </c>
      <c r="C293" s="92">
        <v>4124096084</v>
      </c>
      <c r="D293" s="29"/>
      <c r="E293" s="29"/>
      <c r="F293" s="29"/>
      <c r="G293" s="29"/>
      <c r="H293" s="29"/>
      <c r="I293" s="29"/>
      <c r="J293" s="29"/>
      <c r="K293" s="29"/>
      <c r="L293" s="29">
        <v>3</v>
      </c>
      <c r="M293" s="29"/>
    </row>
    <row r="294" spans="1:13" ht="15.75" x14ac:dyDescent="0.25">
      <c r="A294" s="29">
        <v>2808</v>
      </c>
      <c r="B294" s="79" t="s">
        <v>157</v>
      </c>
      <c r="C294" s="92">
        <v>4124075053</v>
      </c>
      <c r="D294" s="29"/>
      <c r="E294" s="29"/>
      <c r="F294" s="29"/>
      <c r="G294" s="29"/>
      <c r="H294" s="29"/>
      <c r="I294" s="29"/>
      <c r="J294" s="29"/>
      <c r="K294" s="29"/>
      <c r="L294" s="29">
        <v>3</v>
      </c>
      <c r="M294" s="29"/>
    </row>
    <row r="295" spans="1:13" ht="15.75" x14ac:dyDescent="0.25">
      <c r="A295" s="29">
        <v>3599</v>
      </c>
      <c r="B295" s="79" t="s">
        <v>1236</v>
      </c>
      <c r="C295" s="92">
        <v>4124091851</v>
      </c>
      <c r="D295" s="29"/>
      <c r="E295" s="29"/>
      <c r="F295" s="29"/>
      <c r="G295" s="29"/>
      <c r="H295" s="29"/>
      <c r="I295" s="29"/>
      <c r="J295" s="29"/>
      <c r="K295" s="29"/>
      <c r="L295" s="29">
        <v>3</v>
      </c>
      <c r="M295" s="29"/>
    </row>
    <row r="296" spans="1:13" ht="15.75" x14ac:dyDescent="0.25">
      <c r="A296" s="29">
        <v>4211</v>
      </c>
      <c r="B296" s="79" t="s">
        <v>757</v>
      </c>
      <c r="C296" s="92">
        <v>4124104208</v>
      </c>
      <c r="D296" s="29"/>
      <c r="E296" s="29"/>
      <c r="F296" s="29"/>
      <c r="G296" s="29"/>
      <c r="H296" s="29"/>
      <c r="I296" s="29"/>
      <c r="J296" s="29">
        <v>2</v>
      </c>
      <c r="K296" s="29"/>
      <c r="L296" s="29"/>
      <c r="M296" s="29"/>
    </row>
    <row r="297" spans="1:13" ht="15.75" x14ac:dyDescent="0.25">
      <c r="A297" s="29" t="s">
        <v>1687</v>
      </c>
      <c r="B297" s="79" t="s">
        <v>1686</v>
      </c>
      <c r="C297" s="92">
        <v>37334</v>
      </c>
      <c r="D297" s="29"/>
      <c r="E297" s="29"/>
      <c r="F297" s="29"/>
      <c r="G297" s="29">
        <v>3</v>
      </c>
      <c r="H297" s="29"/>
      <c r="I297" s="29"/>
      <c r="J297" s="29"/>
      <c r="K297" s="29"/>
      <c r="L297" s="29"/>
      <c r="M297" s="29"/>
    </row>
    <row r="298" spans="1:13" ht="15.75" x14ac:dyDescent="0.25">
      <c r="A298" s="29" t="s">
        <v>1688</v>
      </c>
      <c r="B298" s="79" t="s">
        <v>1686</v>
      </c>
      <c r="C298" s="92">
        <v>37333</v>
      </c>
      <c r="D298" s="29"/>
      <c r="E298" s="29"/>
      <c r="F298" s="29">
        <v>5</v>
      </c>
      <c r="G298" s="29"/>
      <c r="H298" s="29"/>
      <c r="I298" s="29"/>
      <c r="J298" s="29"/>
      <c r="K298" s="29"/>
      <c r="L298" s="29"/>
      <c r="M298" s="99" t="s">
        <v>1689</v>
      </c>
    </row>
    <row r="299" spans="1:13" ht="15.75" x14ac:dyDescent="0.25">
      <c r="A299" s="29"/>
      <c r="B299" s="37" t="s">
        <v>590</v>
      </c>
      <c r="C299" s="92"/>
      <c r="D299" s="29"/>
      <c r="E299" s="29"/>
      <c r="F299" s="29"/>
      <c r="G299" s="29"/>
      <c r="H299" s="29"/>
      <c r="I299" s="29"/>
      <c r="J299" s="29"/>
      <c r="K299" s="29"/>
      <c r="L299" s="29"/>
      <c r="M299" s="55" t="s">
        <v>1651</v>
      </c>
    </row>
    <row r="300" spans="1:13" ht="15.75" x14ac:dyDescent="0.25">
      <c r="A300" s="29">
        <v>4971</v>
      </c>
      <c r="B300" s="113" t="s">
        <v>1659</v>
      </c>
      <c r="C300" s="92">
        <v>4124077695</v>
      </c>
      <c r="D300" s="29"/>
      <c r="E300" s="29"/>
      <c r="F300" s="29"/>
      <c r="G300" s="29"/>
      <c r="H300" s="29"/>
      <c r="I300" s="29"/>
      <c r="J300" s="29"/>
      <c r="K300" s="29"/>
      <c r="L300" s="29">
        <v>10</v>
      </c>
      <c r="M300" s="29"/>
    </row>
    <row r="301" spans="1:13" ht="15.75" x14ac:dyDescent="0.25">
      <c r="A301" s="29">
        <v>4581</v>
      </c>
      <c r="B301" s="113" t="s">
        <v>1329</v>
      </c>
      <c r="C301" s="92">
        <v>4124089661</v>
      </c>
      <c r="D301" s="29"/>
      <c r="E301" s="29"/>
      <c r="F301" s="29"/>
      <c r="G301" s="29"/>
      <c r="H301" s="29"/>
      <c r="I301" s="29"/>
      <c r="J301" s="29"/>
      <c r="K301" s="29"/>
      <c r="L301" s="29">
        <v>15</v>
      </c>
      <c r="M301" s="29"/>
    </row>
    <row r="302" spans="1:13" ht="15.75" x14ac:dyDescent="0.25">
      <c r="A302" s="29">
        <v>5292</v>
      </c>
      <c r="B302" s="113" t="s">
        <v>1660</v>
      </c>
      <c r="C302" s="92">
        <v>4124089930</v>
      </c>
      <c r="D302" s="29"/>
      <c r="E302" s="29"/>
      <c r="F302" s="29"/>
      <c r="G302" s="29"/>
      <c r="H302" s="29"/>
      <c r="I302" s="29"/>
      <c r="J302" s="29"/>
      <c r="K302" s="29"/>
      <c r="L302" s="29">
        <v>10</v>
      </c>
      <c r="M302" s="29"/>
    </row>
    <row r="303" spans="1:13" ht="15.75" x14ac:dyDescent="0.25">
      <c r="A303" s="29">
        <v>4654</v>
      </c>
      <c r="B303" s="113" t="s">
        <v>1661</v>
      </c>
      <c r="C303" s="92">
        <v>4124106854</v>
      </c>
      <c r="D303" s="29"/>
      <c r="E303" s="29"/>
      <c r="F303" s="29"/>
      <c r="G303" s="29"/>
      <c r="H303" s="29"/>
      <c r="I303" s="29"/>
      <c r="J303" s="29"/>
      <c r="K303" s="29"/>
      <c r="L303" s="29">
        <v>16</v>
      </c>
      <c r="M303" s="29"/>
    </row>
    <row r="304" spans="1:13" ht="15.75" x14ac:dyDescent="0.25">
      <c r="A304" s="29">
        <v>4654</v>
      </c>
      <c r="B304" s="113" t="s">
        <v>1661</v>
      </c>
      <c r="C304" s="92">
        <v>4124089922</v>
      </c>
      <c r="D304" s="29"/>
      <c r="E304" s="29"/>
      <c r="F304" s="29"/>
      <c r="G304" s="29"/>
      <c r="H304" s="29"/>
      <c r="I304" s="29"/>
      <c r="J304" s="29"/>
      <c r="K304" s="29"/>
      <c r="L304" s="29">
        <v>5</v>
      </c>
      <c r="M304" s="29"/>
    </row>
    <row r="305" spans="1:13" ht="15.75" x14ac:dyDescent="0.25">
      <c r="A305" s="29">
        <v>4970</v>
      </c>
      <c r="B305" s="113" t="s">
        <v>1347</v>
      </c>
      <c r="C305" s="92">
        <v>4124089925</v>
      </c>
      <c r="D305" s="29"/>
      <c r="E305" s="29"/>
      <c r="F305" s="29"/>
      <c r="G305" s="29"/>
      <c r="H305" s="29"/>
      <c r="I305" s="29"/>
      <c r="J305" s="29"/>
      <c r="K305" s="29"/>
      <c r="L305" s="29">
        <v>14</v>
      </c>
      <c r="M305" s="29"/>
    </row>
    <row r="306" spans="1:13" ht="15.75" x14ac:dyDescent="0.25">
      <c r="A306" s="29">
        <v>4976</v>
      </c>
      <c r="B306" s="113" t="s">
        <v>1662</v>
      </c>
      <c r="C306" s="92">
        <v>4124067611</v>
      </c>
      <c r="D306" s="29"/>
      <c r="E306" s="29"/>
      <c r="F306" s="29"/>
      <c r="G306" s="29"/>
      <c r="H306" s="29"/>
      <c r="I306" s="29"/>
      <c r="J306" s="29"/>
      <c r="K306" s="29"/>
      <c r="L306" s="29">
        <v>10</v>
      </c>
      <c r="M306" s="29"/>
    </row>
    <row r="307" spans="1:13" ht="15.75" x14ac:dyDescent="0.25">
      <c r="A307" s="29">
        <v>4930</v>
      </c>
      <c r="B307" s="113" t="s">
        <v>1663</v>
      </c>
      <c r="C307" s="92">
        <v>4124098544</v>
      </c>
      <c r="D307" s="29"/>
      <c r="E307" s="29"/>
      <c r="F307" s="29"/>
      <c r="G307" s="29"/>
      <c r="H307" s="29"/>
      <c r="I307" s="29"/>
      <c r="J307" s="29"/>
      <c r="K307" s="29"/>
      <c r="L307" s="29">
        <v>10</v>
      </c>
      <c r="M307" s="29"/>
    </row>
    <row r="308" spans="1:13" ht="15.75" x14ac:dyDescent="0.25">
      <c r="A308" s="29">
        <v>1629</v>
      </c>
      <c r="B308" s="113" t="s">
        <v>322</v>
      </c>
      <c r="C308" s="92">
        <v>4124095805</v>
      </c>
      <c r="D308" s="29"/>
      <c r="E308" s="29"/>
      <c r="F308" s="29"/>
      <c r="G308" s="29"/>
      <c r="H308" s="29"/>
      <c r="I308" s="29"/>
      <c r="J308" s="29"/>
      <c r="K308" s="29"/>
      <c r="L308" s="29">
        <v>10</v>
      </c>
      <c r="M308" s="29"/>
    </row>
    <row r="309" spans="1:13" ht="15.75" x14ac:dyDescent="0.25">
      <c r="A309" s="29">
        <v>3643</v>
      </c>
      <c r="B309" s="113" t="s">
        <v>1664</v>
      </c>
      <c r="C309" s="92">
        <v>4124106137</v>
      </c>
      <c r="D309" s="29"/>
      <c r="E309" s="29"/>
      <c r="F309" s="29"/>
      <c r="G309" s="29"/>
      <c r="H309" s="29"/>
      <c r="I309" s="29"/>
      <c r="J309" s="29"/>
      <c r="K309" s="29"/>
      <c r="L309" s="29">
        <v>10</v>
      </c>
      <c r="M309" s="29"/>
    </row>
    <row r="310" spans="1:13" ht="15.75" x14ac:dyDescent="0.25">
      <c r="A310" s="29">
        <v>4765</v>
      </c>
      <c r="B310" s="113" t="s">
        <v>1665</v>
      </c>
      <c r="C310" s="92">
        <v>4124102614</v>
      </c>
      <c r="D310" s="29"/>
      <c r="E310" s="29"/>
      <c r="F310" s="29"/>
      <c r="G310" s="29"/>
      <c r="H310" s="29"/>
      <c r="I310" s="29"/>
      <c r="J310" s="29"/>
      <c r="K310" s="29"/>
      <c r="L310" s="29">
        <v>10</v>
      </c>
      <c r="M310" s="29"/>
    </row>
    <row r="311" spans="1:13" ht="15.75" x14ac:dyDescent="0.25">
      <c r="A311" s="29">
        <v>3501</v>
      </c>
      <c r="B311" s="113" t="s">
        <v>1666</v>
      </c>
      <c r="C311" s="92">
        <v>4124080842</v>
      </c>
      <c r="D311" s="29"/>
      <c r="E311" s="29"/>
      <c r="F311" s="29"/>
      <c r="G311" s="29"/>
      <c r="H311" s="29"/>
      <c r="I311" s="29"/>
      <c r="J311" s="29"/>
      <c r="K311" s="29"/>
      <c r="L311" s="29">
        <v>10</v>
      </c>
      <c r="M311" s="29"/>
    </row>
    <row r="312" spans="1:13" ht="15.75" x14ac:dyDescent="0.25">
      <c r="A312" s="29">
        <v>5015</v>
      </c>
      <c r="B312" s="113" t="s">
        <v>879</v>
      </c>
      <c r="C312" s="92">
        <v>4124050415</v>
      </c>
      <c r="D312" s="29"/>
      <c r="E312" s="29"/>
      <c r="F312" s="29"/>
      <c r="G312" s="29"/>
      <c r="H312" s="29"/>
      <c r="I312" s="29"/>
      <c r="J312" s="29"/>
      <c r="K312" s="29"/>
      <c r="L312" s="29">
        <v>10</v>
      </c>
      <c r="M312" s="29"/>
    </row>
    <row r="313" spans="1:13" ht="15.75" x14ac:dyDescent="0.25">
      <c r="A313" s="100"/>
      <c r="B313" s="114"/>
      <c r="C313" s="102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 t="s">
        <v>1690</v>
      </c>
    </row>
    <row r="314" spans="1:13" ht="15.75" x14ac:dyDescent="0.25">
      <c r="A314" s="29"/>
      <c r="B314" s="103" t="s">
        <v>1577</v>
      </c>
      <c r="C314" s="92"/>
      <c r="D314" s="29"/>
      <c r="E314" s="29"/>
      <c r="F314" s="29"/>
      <c r="G314" s="29"/>
      <c r="H314" s="29"/>
      <c r="I314" s="29"/>
      <c r="J314" s="29"/>
      <c r="K314" s="29"/>
      <c r="L314" s="29"/>
      <c r="M314" s="29"/>
    </row>
    <row r="315" spans="1:13" ht="15.75" x14ac:dyDescent="0.25">
      <c r="A315" s="58">
        <v>2807</v>
      </c>
      <c r="B315" s="105" t="s">
        <v>1695</v>
      </c>
      <c r="C315" s="92">
        <v>4124131445</v>
      </c>
      <c r="D315" s="29"/>
      <c r="E315" s="29"/>
      <c r="F315" s="29"/>
      <c r="G315" s="29"/>
      <c r="H315" s="29"/>
      <c r="I315" s="29"/>
      <c r="J315" s="29"/>
      <c r="K315" s="29"/>
      <c r="L315" s="29">
        <v>2</v>
      </c>
      <c r="M315" s="29"/>
    </row>
    <row r="316" spans="1:13" ht="15.75" x14ac:dyDescent="0.25">
      <c r="A316" s="29">
        <v>4437</v>
      </c>
      <c r="B316" s="105" t="s">
        <v>1696</v>
      </c>
      <c r="C316" s="92">
        <v>4124138214</v>
      </c>
      <c r="D316" s="29"/>
      <c r="E316" s="29"/>
      <c r="F316" s="29"/>
      <c r="G316" s="29"/>
      <c r="H316" s="29"/>
      <c r="I316" s="29"/>
      <c r="J316" s="29"/>
      <c r="K316" s="29"/>
      <c r="L316" s="29">
        <v>3</v>
      </c>
      <c r="M316" s="29"/>
    </row>
    <row r="317" spans="1:13" ht="15.75" x14ac:dyDescent="0.25">
      <c r="A317" s="29">
        <v>5343</v>
      </c>
      <c r="B317" s="105" t="s">
        <v>1697</v>
      </c>
      <c r="C317" s="92">
        <v>4124136151</v>
      </c>
      <c r="D317" s="29"/>
      <c r="E317" s="29"/>
      <c r="F317" s="29"/>
      <c r="G317" s="29"/>
      <c r="H317" s="29"/>
      <c r="I317" s="29"/>
      <c r="J317" s="29"/>
      <c r="K317" s="29"/>
      <c r="L317" s="29">
        <v>5</v>
      </c>
      <c r="M317" s="29"/>
    </row>
    <row r="318" spans="1:13" ht="15.75" x14ac:dyDescent="0.25">
      <c r="A318" s="29">
        <v>1588</v>
      </c>
      <c r="B318" s="105" t="s">
        <v>1072</v>
      </c>
      <c r="C318" s="92">
        <v>4124115971</v>
      </c>
      <c r="D318" s="29"/>
      <c r="E318" s="29"/>
      <c r="F318" s="29"/>
      <c r="G318" s="29"/>
      <c r="H318" s="29"/>
      <c r="I318" s="29"/>
      <c r="J318" s="29"/>
      <c r="K318" s="29"/>
      <c r="L318" s="29">
        <v>10</v>
      </c>
      <c r="M318" s="29"/>
    </row>
    <row r="319" spans="1:13" ht="15.75" x14ac:dyDescent="0.25">
      <c r="A319" s="29">
        <v>4419</v>
      </c>
      <c r="B319" s="105" t="s">
        <v>1698</v>
      </c>
      <c r="C319" s="92">
        <v>4123688912</v>
      </c>
      <c r="D319" s="29"/>
      <c r="E319" s="29"/>
      <c r="F319" s="29"/>
      <c r="G319" s="29"/>
      <c r="H319" s="29"/>
      <c r="I319" s="29"/>
      <c r="J319" s="29"/>
      <c r="K319" s="29"/>
      <c r="L319" s="29">
        <v>5</v>
      </c>
      <c r="M319" s="29"/>
    </row>
    <row r="320" spans="1:13" ht="15.75" x14ac:dyDescent="0.25">
      <c r="A320" s="29">
        <v>4512</v>
      </c>
      <c r="B320" s="105" t="s">
        <v>1238</v>
      </c>
      <c r="C320" s="92">
        <v>4124127637</v>
      </c>
      <c r="D320" s="29"/>
      <c r="E320" s="29"/>
      <c r="F320" s="29"/>
      <c r="G320" s="29"/>
      <c r="H320" s="29"/>
      <c r="I320" s="29"/>
      <c r="J320" s="29"/>
      <c r="K320" s="29"/>
      <c r="L320" s="29">
        <v>3</v>
      </c>
      <c r="M320" s="29"/>
    </row>
    <row r="321" spans="1:13" ht="15.75" x14ac:dyDescent="0.25">
      <c r="A321" s="29">
        <v>4060</v>
      </c>
      <c r="B321" s="105" t="s">
        <v>885</v>
      </c>
      <c r="C321" s="92">
        <v>4124123364</v>
      </c>
      <c r="D321" s="29"/>
      <c r="E321" s="29"/>
      <c r="F321" s="29"/>
      <c r="G321" s="29"/>
      <c r="H321" s="29"/>
      <c r="I321" s="29"/>
      <c r="J321" s="29"/>
      <c r="K321" s="29"/>
      <c r="L321" s="29">
        <v>5</v>
      </c>
      <c r="M321" s="29"/>
    </row>
    <row r="322" spans="1:13" ht="15.75" x14ac:dyDescent="0.25">
      <c r="A322" s="29">
        <v>3691</v>
      </c>
      <c r="B322" s="105" t="s">
        <v>1699</v>
      </c>
      <c r="C322" s="92">
        <v>4124131870</v>
      </c>
      <c r="D322" s="29">
        <v>5</v>
      </c>
      <c r="E322" s="29"/>
      <c r="F322" s="29"/>
      <c r="G322" s="29"/>
      <c r="H322" s="29"/>
      <c r="I322" s="29"/>
      <c r="J322" s="29"/>
      <c r="K322" s="29"/>
      <c r="L322" s="29"/>
      <c r="M322" s="29"/>
    </row>
    <row r="323" spans="1:13" ht="15.75" x14ac:dyDescent="0.25">
      <c r="A323" s="29">
        <v>3012</v>
      </c>
      <c r="B323" s="105" t="s">
        <v>353</v>
      </c>
      <c r="C323" s="92">
        <v>4124131507</v>
      </c>
      <c r="D323" s="29"/>
      <c r="E323" s="29"/>
      <c r="F323" s="29"/>
      <c r="G323" s="29"/>
      <c r="H323" s="29"/>
      <c r="I323" s="29"/>
      <c r="J323" s="29"/>
      <c r="K323" s="29"/>
      <c r="L323" s="29">
        <v>10</v>
      </c>
      <c r="M323" s="29"/>
    </row>
    <row r="324" spans="1:13" ht="15.75" x14ac:dyDescent="0.25">
      <c r="A324" s="29">
        <v>2544</v>
      </c>
      <c r="B324" s="105" t="s">
        <v>1701</v>
      </c>
      <c r="C324" s="92">
        <v>4124119086</v>
      </c>
      <c r="D324" s="29"/>
      <c r="E324" s="29"/>
      <c r="F324" s="29"/>
      <c r="G324" s="29"/>
      <c r="H324" s="29"/>
      <c r="I324" s="29"/>
      <c r="J324" s="29"/>
      <c r="K324" s="29"/>
      <c r="L324" s="29">
        <v>3</v>
      </c>
      <c r="M324" s="58" t="s">
        <v>1700</v>
      </c>
    </row>
    <row r="325" spans="1:13" ht="15.75" x14ac:dyDescent="0.25">
      <c r="A325" s="99">
        <v>3962</v>
      </c>
      <c r="B325" s="105" t="s">
        <v>1703</v>
      </c>
      <c r="C325" s="92">
        <v>4124148243</v>
      </c>
      <c r="D325" s="29"/>
      <c r="E325" s="29"/>
      <c r="F325" s="29"/>
      <c r="G325" s="29"/>
      <c r="H325" s="29"/>
      <c r="I325" s="29"/>
      <c r="J325" s="29"/>
      <c r="K325" s="29"/>
      <c r="L325" s="29">
        <v>5</v>
      </c>
      <c r="M325" s="29"/>
    </row>
    <row r="326" spans="1:13" ht="15.75" x14ac:dyDescent="0.25">
      <c r="A326" s="29">
        <v>3159</v>
      </c>
      <c r="B326" s="105" t="s">
        <v>1702</v>
      </c>
      <c r="C326" s="92">
        <v>4124102325</v>
      </c>
      <c r="D326" s="29"/>
      <c r="E326" s="29"/>
      <c r="F326" s="29"/>
      <c r="G326" s="29"/>
      <c r="H326" s="29"/>
      <c r="I326" s="29"/>
      <c r="J326" s="29"/>
      <c r="K326" s="29"/>
      <c r="L326" s="29">
        <v>5</v>
      </c>
      <c r="M326" s="29"/>
    </row>
    <row r="327" spans="1:13" ht="15.75" x14ac:dyDescent="0.25">
      <c r="A327" s="29">
        <v>2995</v>
      </c>
      <c r="B327" s="105" t="s">
        <v>1092</v>
      </c>
      <c r="C327" s="92">
        <v>4124103782</v>
      </c>
      <c r="D327" s="29"/>
      <c r="E327" s="29"/>
      <c r="F327" s="29"/>
      <c r="G327" s="29"/>
      <c r="H327" s="29"/>
      <c r="I327" s="29"/>
      <c r="J327" s="29"/>
      <c r="K327" s="29"/>
      <c r="L327" s="29">
        <v>3</v>
      </c>
      <c r="M327" s="29"/>
    </row>
    <row r="328" spans="1:13" ht="15.75" x14ac:dyDescent="0.25">
      <c r="A328" s="29">
        <v>2254</v>
      </c>
      <c r="B328" s="105" t="s">
        <v>570</v>
      </c>
      <c r="C328" s="92">
        <v>4124089340</v>
      </c>
      <c r="D328" s="29"/>
      <c r="E328" s="29"/>
      <c r="F328" s="29"/>
      <c r="G328" s="29"/>
      <c r="H328" s="29"/>
      <c r="I328" s="29"/>
      <c r="J328" s="29"/>
      <c r="K328" s="29"/>
      <c r="L328" s="29">
        <v>5</v>
      </c>
      <c r="M328" s="29"/>
    </row>
    <row r="329" spans="1:13" ht="15.75" x14ac:dyDescent="0.25">
      <c r="A329" s="29">
        <v>3030</v>
      </c>
      <c r="B329" s="105" t="s">
        <v>1319</v>
      </c>
      <c r="C329" s="92">
        <v>4124136515</v>
      </c>
      <c r="D329" s="29"/>
      <c r="E329" s="29"/>
      <c r="F329" s="29"/>
      <c r="G329" s="29"/>
      <c r="H329" s="29"/>
      <c r="I329" s="29"/>
      <c r="J329" s="29"/>
      <c r="K329" s="29"/>
      <c r="L329" s="29">
        <v>6</v>
      </c>
      <c r="M329" s="29"/>
    </row>
    <row r="330" spans="1:13" ht="15.75" x14ac:dyDescent="0.25">
      <c r="A330" s="29">
        <v>2563</v>
      </c>
      <c r="B330" s="105" t="s">
        <v>1704</v>
      </c>
      <c r="C330" s="92">
        <v>4124131335</v>
      </c>
      <c r="D330" s="29"/>
      <c r="E330" s="29"/>
      <c r="F330" s="29"/>
      <c r="G330" s="29"/>
      <c r="H330" s="29"/>
      <c r="I330" s="29"/>
      <c r="J330" s="29"/>
      <c r="K330" s="29"/>
      <c r="L330" s="29">
        <v>5</v>
      </c>
      <c r="M330" s="29"/>
    </row>
    <row r="331" spans="1:13" ht="15.75" x14ac:dyDescent="0.25">
      <c r="A331" s="29">
        <v>4144</v>
      </c>
      <c r="B331" s="105" t="s">
        <v>1705</v>
      </c>
      <c r="C331" s="92">
        <v>4124137953</v>
      </c>
      <c r="D331" s="29"/>
      <c r="E331" s="29"/>
      <c r="F331" s="29"/>
      <c r="G331" s="29"/>
      <c r="H331" s="29"/>
      <c r="I331" s="29"/>
      <c r="J331" s="29"/>
      <c r="K331" s="29"/>
      <c r="L331" s="29">
        <v>5</v>
      </c>
      <c r="M331" s="29"/>
    </row>
    <row r="332" spans="1:13" ht="15.75" x14ac:dyDescent="0.25">
      <c r="A332" s="29">
        <v>4179</v>
      </c>
      <c r="B332" s="105" t="s">
        <v>333</v>
      </c>
      <c r="C332" s="92">
        <v>4124119142</v>
      </c>
      <c r="D332" s="29"/>
      <c r="E332" s="29"/>
      <c r="F332" s="29"/>
      <c r="G332" s="29"/>
      <c r="H332" s="29"/>
      <c r="I332" s="29"/>
      <c r="J332" s="29"/>
      <c r="K332" s="29"/>
      <c r="L332" s="29">
        <v>5</v>
      </c>
      <c r="M332" s="29"/>
    </row>
    <row r="333" spans="1:13" ht="15.75" x14ac:dyDescent="0.25">
      <c r="A333" s="29" t="s">
        <v>1706</v>
      </c>
      <c r="B333" s="105" t="s">
        <v>1707</v>
      </c>
      <c r="C333" s="92">
        <v>37335</v>
      </c>
      <c r="D333" s="29"/>
      <c r="E333" s="29"/>
      <c r="F333" s="29"/>
      <c r="G333" s="29">
        <v>2</v>
      </c>
      <c r="H333" s="29"/>
      <c r="I333" s="29"/>
      <c r="J333" s="29"/>
      <c r="K333" s="29"/>
      <c r="L333" s="29"/>
      <c r="M333" s="29"/>
    </row>
    <row r="334" spans="1:13" ht="15.75" x14ac:dyDescent="0.25">
      <c r="A334" s="29" t="s">
        <v>1708</v>
      </c>
      <c r="B334" s="79" t="s">
        <v>1707</v>
      </c>
      <c r="C334" s="92">
        <v>37336</v>
      </c>
      <c r="D334" s="29"/>
      <c r="E334" s="29"/>
      <c r="F334" s="29">
        <v>4</v>
      </c>
      <c r="G334" s="29"/>
      <c r="H334" s="29"/>
      <c r="I334" s="29"/>
      <c r="J334" s="29"/>
      <c r="K334" s="29"/>
      <c r="L334" s="29"/>
      <c r="M334" s="99" t="s">
        <v>1709</v>
      </c>
    </row>
    <row r="335" spans="1:13" ht="15.75" x14ac:dyDescent="0.25">
      <c r="A335" s="29"/>
      <c r="B335" s="37" t="s">
        <v>590</v>
      </c>
      <c r="C335" s="92"/>
      <c r="D335" s="29"/>
      <c r="E335" s="29"/>
      <c r="F335" s="29"/>
      <c r="G335" s="29"/>
      <c r="H335" s="29"/>
      <c r="I335" s="29"/>
      <c r="J335" s="29"/>
      <c r="K335" s="29"/>
      <c r="L335" s="29"/>
      <c r="M335" s="55" t="s">
        <v>1658</v>
      </c>
    </row>
    <row r="336" spans="1:13" ht="15.75" x14ac:dyDescent="0.25">
      <c r="A336" s="29" t="s">
        <v>397</v>
      </c>
      <c r="B336" s="19" t="s">
        <v>1691</v>
      </c>
      <c r="C336" s="92" t="s">
        <v>1692</v>
      </c>
      <c r="D336" s="35"/>
      <c r="E336" s="35"/>
      <c r="F336" s="35"/>
      <c r="G336" s="29">
        <v>20</v>
      </c>
      <c r="H336" s="29"/>
      <c r="I336" s="29">
        <v>20</v>
      </c>
      <c r="J336" s="29">
        <v>10</v>
      </c>
      <c r="K336" s="35"/>
      <c r="L336" s="35"/>
      <c r="M336" s="55"/>
    </row>
    <row r="337" spans="1:13" ht="15.75" x14ac:dyDescent="0.25">
      <c r="A337" s="29">
        <v>1610</v>
      </c>
      <c r="B337" s="19" t="s">
        <v>390</v>
      </c>
      <c r="C337" s="92">
        <v>4124135427</v>
      </c>
      <c r="D337" s="35">
        <v>15</v>
      </c>
      <c r="E337" s="35"/>
      <c r="F337" s="35"/>
      <c r="G337" s="35"/>
      <c r="H337" s="35"/>
      <c r="I337" s="35"/>
      <c r="J337" s="35"/>
      <c r="K337" s="35"/>
      <c r="L337" s="35"/>
      <c r="M337" s="55"/>
    </row>
    <row r="338" spans="1:13" ht="15.75" x14ac:dyDescent="0.25">
      <c r="A338" s="29" t="s">
        <v>397</v>
      </c>
      <c r="B338" s="19" t="s">
        <v>1693</v>
      </c>
      <c r="C338" s="92" t="s">
        <v>1692</v>
      </c>
      <c r="D338" s="35"/>
      <c r="E338" s="35"/>
      <c r="F338" s="35"/>
      <c r="G338" s="35"/>
      <c r="H338" s="35"/>
      <c r="I338" s="35"/>
      <c r="J338" s="35"/>
      <c r="K338" s="35"/>
      <c r="L338" s="35">
        <v>20</v>
      </c>
      <c r="M338" s="55"/>
    </row>
    <row r="339" spans="1:13" ht="15.75" x14ac:dyDescent="0.25">
      <c r="A339" s="29">
        <v>4358</v>
      </c>
      <c r="B339" s="19" t="s">
        <v>183</v>
      </c>
      <c r="C339" s="92">
        <v>4124138166</v>
      </c>
      <c r="D339" s="35"/>
      <c r="E339" s="35"/>
      <c r="F339" s="35"/>
      <c r="G339" s="35"/>
      <c r="H339" s="35"/>
      <c r="I339" s="35"/>
      <c r="J339" s="35"/>
      <c r="K339" s="35"/>
      <c r="L339" s="29">
        <v>10</v>
      </c>
      <c r="M339" s="55"/>
    </row>
    <row r="340" spans="1:13" ht="15.75" x14ac:dyDescent="0.25">
      <c r="A340" s="29">
        <v>4747</v>
      </c>
      <c r="B340" s="19" t="s">
        <v>1694</v>
      </c>
      <c r="C340" s="92">
        <v>4124140225</v>
      </c>
      <c r="D340" s="35"/>
      <c r="E340" s="35"/>
      <c r="F340" s="35"/>
      <c r="G340" s="35"/>
      <c r="H340" s="35"/>
      <c r="I340" s="35"/>
      <c r="J340" s="35"/>
      <c r="K340" s="35"/>
      <c r="L340" s="29">
        <v>9</v>
      </c>
      <c r="M340" s="55"/>
    </row>
    <row r="341" spans="1:13" ht="15.75" x14ac:dyDescent="0.25">
      <c r="A341" s="29"/>
      <c r="B341" s="105"/>
      <c r="C341" s="92"/>
      <c r="D341" s="29"/>
      <c r="E341" s="29"/>
      <c r="F341" s="29"/>
      <c r="G341" s="29"/>
      <c r="H341" s="29"/>
      <c r="I341" s="29"/>
      <c r="J341" s="29"/>
      <c r="K341" s="29"/>
      <c r="L341" s="29"/>
      <c r="M341" s="29" t="s">
        <v>1722</v>
      </c>
    </row>
    <row r="342" spans="1:13" ht="15.75" x14ac:dyDescent="0.25">
      <c r="A342" s="18"/>
      <c r="B342" s="84"/>
      <c r="C342" s="85"/>
      <c r="D342" s="18"/>
      <c r="E342" s="18"/>
      <c r="F342" s="18"/>
      <c r="G342" s="18"/>
      <c r="H342" s="18"/>
      <c r="I342" s="18"/>
      <c r="J342" s="18"/>
      <c r="K342" s="18"/>
      <c r="L342" s="18"/>
      <c r="M342" s="44" t="s">
        <v>409</v>
      </c>
    </row>
    <row r="343" spans="1:13" ht="15.75" x14ac:dyDescent="0.25">
      <c r="A343" s="44"/>
      <c r="B343" s="86"/>
      <c r="C343" s="87"/>
      <c r="D343" s="44"/>
      <c r="E343" s="44"/>
      <c r="F343" s="44"/>
      <c r="G343" s="44"/>
      <c r="H343" s="44"/>
      <c r="I343" s="44"/>
      <c r="J343" s="44"/>
      <c r="K343" s="44"/>
      <c r="L343" s="44"/>
      <c r="M343" s="88"/>
    </row>
    <row r="344" spans="1:13" ht="15.75" x14ac:dyDescent="0.25">
      <c r="A344" s="93"/>
      <c r="B344" s="13" t="s">
        <v>18</v>
      </c>
      <c r="C344" s="88"/>
      <c r="D344" s="88">
        <f t="shared" ref="D344:L344" si="0">SUM(D5:D343)</f>
        <v>150</v>
      </c>
      <c r="E344" s="88">
        <f t="shared" si="0"/>
        <v>90</v>
      </c>
      <c r="F344" s="88">
        <f t="shared" si="0"/>
        <v>100</v>
      </c>
      <c r="G344" s="88">
        <f t="shared" si="0"/>
        <v>43</v>
      </c>
      <c r="H344" s="88">
        <f t="shared" si="0"/>
        <v>16</v>
      </c>
      <c r="I344" s="88">
        <f t="shared" si="0"/>
        <v>69</v>
      </c>
      <c r="J344" s="88">
        <f t="shared" si="0"/>
        <v>540</v>
      </c>
      <c r="K344" s="88">
        <f t="shared" si="0"/>
        <v>12</v>
      </c>
      <c r="L344" s="88">
        <f t="shared" si="0"/>
        <v>1158</v>
      </c>
    </row>
  </sheetData>
  <conditionalFormatting sqref="C2:C3">
    <cfRule type="duplicateValues" dxfId="530" priority="42"/>
  </conditionalFormatting>
  <conditionalFormatting sqref="C2:C3">
    <cfRule type="duplicateValues" dxfId="529" priority="40"/>
    <cfRule type="duplicateValues" dxfId="528" priority="41"/>
  </conditionalFormatting>
  <conditionalFormatting sqref="C3">
    <cfRule type="duplicateValues" dxfId="527" priority="39"/>
  </conditionalFormatting>
  <conditionalFormatting sqref="C3">
    <cfRule type="duplicateValues" dxfId="526" priority="37"/>
    <cfRule type="duplicateValues" dxfId="525" priority="38"/>
  </conditionalFormatting>
  <conditionalFormatting sqref="C344">
    <cfRule type="duplicateValues" dxfId="524" priority="36"/>
  </conditionalFormatting>
  <conditionalFormatting sqref="C344">
    <cfRule type="duplicateValues" dxfId="523" priority="35"/>
  </conditionalFormatting>
  <conditionalFormatting sqref="C344">
    <cfRule type="duplicateValues" dxfId="522" priority="34"/>
  </conditionalFormatting>
  <conditionalFormatting sqref="C344">
    <cfRule type="duplicateValues" dxfId="521" priority="43"/>
    <cfRule type="duplicateValues" dxfId="520" priority="44"/>
  </conditionalFormatting>
  <conditionalFormatting sqref="C344">
    <cfRule type="duplicateValues" dxfId="519" priority="45"/>
  </conditionalFormatting>
  <conditionalFormatting sqref="C343">
    <cfRule type="duplicateValues" dxfId="518" priority="46"/>
  </conditionalFormatting>
  <conditionalFormatting sqref="C46">
    <cfRule type="duplicateValues" dxfId="517" priority="31"/>
  </conditionalFormatting>
  <conditionalFormatting sqref="C46">
    <cfRule type="duplicateValues" dxfId="516" priority="32"/>
  </conditionalFormatting>
  <conditionalFormatting sqref="C46">
    <cfRule type="duplicateValues" dxfId="515" priority="33"/>
  </conditionalFormatting>
  <conditionalFormatting sqref="C342">
    <cfRule type="duplicateValues" dxfId="514" priority="47"/>
  </conditionalFormatting>
  <conditionalFormatting sqref="C345:C65536 C47:C101 C1:C29 C31:C45 C103:C139 C141:C156 C158:C191 C193:C216 C300:C334 C341 C241:C285 C287:C296">
    <cfRule type="duplicateValues" dxfId="513" priority="48"/>
  </conditionalFormatting>
  <conditionalFormatting sqref="C30">
    <cfRule type="duplicateValues" dxfId="512" priority="28"/>
  </conditionalFormatting>
  <conditionalFormatting sqref="C30">
    <cfRule type="duplicateValues" dxfId="511" priority="29"/>
  </conditionalFormatting>
  <conditionalFormatting sqref="C30">
    <cfRule type="duplicateValues" dxfId="510" priority="30"/>
  </conditionalFormatting>
  <conditionalFormatting sqref="C102">
    <cfRule type="duplicateValues" dxfId="509" priority="25"/>
  </conditionalFormatting>
  <conditionalFormatting sqref="C102">
    <cfRule type="duplicateValues" dxfId="508" priority="26"/>
  </conditionalFormatting>
  <conditionalFormatting sqref="C102">
    <cfRule type="duplicateValues" dxfId="507" priority="27"/>
  </conditionalFormatting>
  <conditionalFormatting sqref="C140">
    <cfRule type="duplicateValues" dxfId="506" priority="22"/>
  </conditionalFormatting>
  <conditionalFormatting sqref="C140">
    <cfRule type="duplicateValues" dxfId="505" priority="23"/>
  </conditionalFormatting>
  <conditionalFormatting sqref="C140">
    <cfRule type="duplicateValues" dxfId="504" priority="24"/>
  </conditionalFormatting>
  <conditionalFormatting sqref="C157">
    <cfRule type="duplicateValues" dxfId="503" priority="19"/>
  </conditionalFormatting>
  <conditionalFormatting sqref="C157">
    <cfRule type="duplicateValues" dxfId="502" priority="20"/>
  </conditionalFormatting>
  <conditionalFormatting sqref="C157">
    <cfRule type="duplicateValues" dxfId="501" priority="21"/>
  </conditionalFormatting>
  <conditionalFormatting sqref="C192">
    <cfRule type="duplicateValues" dxfId="500" priority="16"/>
  </conditionalFormatting>
  <conditionalFormatting sqref="C192">
    <cfRule type="duplicateValues" dxfId="499" priority="17"/>
  </conditionalFormatting>
  <conditionalFormatting sqref="C192">
    <cfRule type="duplicateValues" dxfId="498" priority="18"/>
  </conditionalFormatting>
  <conditionalFormatting sqref="C217:C240">
    <cfRule type="duplicateValues" dxfId="497" priority="13"/>
  </conditionalFormatting>
  <conditionalFormatting sqref="C217:C240">
    <cfRule type="duplicateValues" dxfId="496" priority="14"/>
  </conditionalFormatting>
  <conditionalFormatting sqref="C217:C240">
    <cfRule type="duplicateValues" dxfId="495" priority="15"/>
  </conditionalFormatting>
  <conditionalFormatting sqref="C299">
    <cfRule type="duplicateValues" dxfId="494" priority="10"/>
  </conditionalFormatting>
  <conditionalFormatting sqref="C299">
    <cfRule type="duplicateValues" dxfId="493" priority="11"/>
  </conditionalFormatting>
  <conditionalFormatting sqref="C299">
    <cfRule type="duplicateValues" dxfId="492" priority="12"/>
  </conditionalFormatting>
  <conditionalFormatting sqref="C335:C340">
    <cfRule type="duplicateValues" dxfId="491" priority="7"/>
  </conditionalFormatting>
  <conditionalFormatting sqref="C335:C340">
    <cfRule type="duplicateValues" dxfId="490" priority="8"/>
  </conditionalFormatting>
  <conditionalFormatting sqref="C335:C340">
    <cfRule type="duplicateValues" dxfId="489" priority="9"/>
  </conditionalFormatting>
  <conditionalFormatting sqref="C286">
    <cfRule type="duplicateValues" dxfId="488" priority="4"/>
  </conditionalFormatting>
  <conditionalFormatting sqref="C286">
    <cfRule type="duplicateValues" dxfId="487" priority="5"/>
  </conditionalFormatting>
  <conditionalFormatting sqref="C286">
    <cfRule type="duplicateValues" dxfId="486" priority="6"/>
  </conditionalFormatting>
  <conditionalFormatting sqref="C297:C298">
    <cfRule type="duplicateValues" dxfId="485" priority="1"/>
  </conditionalFormatting>
  <conditionalFormatting sqref="C297:C298">
    <cfRule type="duplicateValues" dxfId="484" priority="2"/>
  </conditionalFormatting>
  <conditionalFormatting sqref="C297:C298">
    <cfRule type="duplicateValues" dxfId="483" priority="3"/>
  </conditionalFormatting>
  <conditionalFormatting sqref="C2:C4">
    <cfRule type="duplicateValues" dxfId="482" priority="49"/>
  </conditionalFormatting>
  <conditionalFormatting sqref="C1:C4">
    <cfRule type="duplicateValues" dxfId="481" priority="50"/>
  </conditionalFormatting>
  <conditionalFormatting sqref="C1:C4">
    <cfRule type="duplicateValues" dxfId="480" priority="51"/>
  </conditionalFormatting>
  <conditionalFormatting sqref="C1:C4">
    <cfRule type="duplicateValues" dxfId="479" priority="52"/>
  </conditionalFormatting>
  <conditionalFormatting sqref="C1:C4">
    <cfRule type="duplicateValues" dxfId="478" priority="53"/>
  </conditionalFormatting>
  <conditionalFormatting sqref="C4">
    <cfRule type="duplicateValues" dxfId="477" priority="54"/>
  </conditionalFormatting>
  <conditionalFormatting sqref="C4">
    <cfRule type="duplicateValues" dxfId="476" priority="55"/>
    <cfRule type="duplicateValues" dxfId="475" priority="56"/>
  </conditionalFormatting>
  <conditionalFormatting sqref="C2:C4">
    <cfRule type="duplicateValues" dxfId="474" priority="57"/>
  </conditionalFormatting>
  <conditionalFormatting sqref="C1:C4">
    <cfRule type="duplicateValues" dxfId="473" priority="58"/>
  </conditionalFormatting>
  <conditionalFormatting sqref="C1:C4">
    <cfRule type="duplicateValues" dxfId="472" priority="59"/>
  </conditionalFormatting>
  <conditionalFormatting sqref="C341 C193:C216 C47:C101 C5:C29 C31:C45 C103:C139 C141:C156 C158:C191 C300:C334 C241:C285 C287:C296">
    <cfRule type="duplicateValues" dxfId="471" priority="60"/>
  </conditionalFormatting>
  <conditionalFormatting sqref="C341 C193:C216 C47:C101 C1:C29 C31:C45 C103:C139 C141:C156 C158:C191 C300:C334 C241:C285 C287:C296">
    <cfRule type="duplicateValues" dxfId="470" priority="61"/>
  </conditionalFormatting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3"/>
  <sheetViews>
    <sheetView workbookViewId="0">
      <pane xSplit="3" ySplit="4" topLeftCell="D206" activePane="bottomRight" state="frozen"/>
      <selection activeCell="O333" sqref="O333"/>
      <selection pane="topRight" activeCell="O333" sqref="O333"/>
      <selection pane="bottomLeft" activeCell="O333" sqref="O333"/>
      <selection pane="bottomRight" activeCell="L340" sqref="L340"/>
    </sheetView>
  </sheetViews>
  <sheetFormatPr defaultRowHeight="15" x14ac:dyDescent="0.25"/>
  <cols>
    <col min="1" max="1" width="15.140625" style="89" customWidth="1"/>
    <col min="2" max="2" width="33.42578125" style="98" customWidth="1"/>
    <col min="3" max="3" width="18.140625" style="89" customWidth="1"/>
    <col min="4" max="8" width="6.85546875" style="89" customWidth="1"/>
    <col min="9" max="9" width="7.7109375" style="89" customWidth="1"/>
    <col min="10" max="12" width="9.140625" style="89"/>
    <col min="13" max="13" width="39.85546875" style="89" customWidth="1"/>
  </cols>
  <sheetData>
    <row r="1" spans="1:14" s="3" customFormat="1" ht="24" x14ac:dyDescent="0.25">
      <c r="A1" s="90" t="s">
        <v>0</v>
      </c>
      <c r="B1" s="9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4"/>
    </row>
    <row r="2" spans="1:14" s="3" customFormat="1" ht="15.75" x14ac:dyDescent="0.25">
      <c r="A2" s="77"/>
      <c r="B2" s="95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4"/>
    </row>
    <row r="3" spans="1:14" s="3" customFormat="1" ht="15.75" x14ac:dyDescent="0.25">
      <c r="A3" s="78"/>
      <c r="B3" s="96"/>
      <c r="C3" s="78"/>
      <c r="D3" s="78"/>
      <c r="E3" s="78"/>
      <c r="F3" s="78"/>
      <c r="G3" s="78"/>
      <c r="H3" s="78"/>
      <c r="I3" s="78" t="s">
        <v>2</v>
      </c>
      <c r="J3" s="78"/>
      <c r="K3" s="78"/>
      <c r="L3" s="78"/>
      <c r="M3" s="77"/>
      <c r="N3" s="4"/>
    </row>
    <row r="4" spans="1:14" s="3" customFormat="1" ht="63" x14ac:dyDescent="0.25">
      <c r="A4" s="28" t="s">
        <v>3</v>
      </c>
      <c r="B4" s="97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457</v>
      </c>
      <c r="N4" s="4"/>
    </row>
    <row r="5" spans="1:14" s="16" customFormat="1" ht="17.25" customHeight="1" x14ac:dyDescent="0.25">
      <c r="A5" s="29"/>
      <c r="B5" s="103" t="s">
        <v>1480</v>
      </c>
      <c r="C5" s="92"/>
      <c r="D5" s="29"/>
      <c r="E5" s="29"/>
      <c r="F5" s="29"/>
      <c r="G5" s="29"/>
      <c r="H5" s="29"/>
      <c r="I5" s="29"/>
      <c r="J5" s="29"/>
      <c r="K5" s="29"/>
      <c r="L5" s="29"/>
      <c r="M5" s="29"/>
      <c r="N5" s="17"/>
    </row>
    <row r="6" spans="1:14" s="16" customFormat="1" ht="17.25" customHeight="1" x14ac:dyDescent="0.25">
      <c r="A6" s="91">
        <v>3123</v>
      </c>
      <c r="B6" s="79" t="s">
        <v>1499</v>
      </c>
      <c r="C6" s="92">
        <v>4123904316</v>
      </c>
      <c r="D6" s="29"/>
      <c r="E6" s="29"/>
      <c r="F6" s="29"/>
      <c r="G6" s="29"/>
      <c r="H6" s="29"/>
      <c r="I6" s="29"/>
      <c r="J6" s="29">
        <v>5</v>
      </c>
      <c r="K6" s="29"/>
      <c r="L6" s="29"/>
      <c r="M6" s="29"/>
      <c r="N6" s="17"/>
    </row>
    <row r="7" spans="1:14" s="16" customFormat="1" ht="17.25" customHeight="1" x14ac:dyDescent="0.25">
      <c r="A7" s="29">
        <v>3229</v>
      </c>
      <c r="B7" s="79" t="s">
        <v>1498</v>
      </c>
      <c r="C7" s="92">
        <v>4123903904</v>
      </c>
      <c r="D7" s="29">
        <v>10</v>
      </c>
      <c r="E7" s="29">
        <v>10</v>
      </c>
      <c r="F7" s="29">
        <v>10</v>
      </c>
      <c r="G7" s="29"/>
      <c r="H7" s="29"/>
      <c r="I7" s="29"/>
      <c r="J7" s="29"/>
      <c r="K7" s="29"/>
      <c r="L7" s="29"/>
      <c r="M7" s="29"/>
      <c r="N7" s="17"/>
    </row>
    <row r="8" spans="1:14" s="16" customFormat="1" ht="17.25" customHeight="1" x14ac:dyDescent="0.25">
      <c r="A8" s="29">
        <v>3369</v>
      </c>
      <c r="B8" s="79" t="s">
        <v>1390</v>
      </c>
      <c r="C8" s="92">
        <v>4123885551</v>
      </c>
      <c r="D8" s="29"/>
      <c r="E8" s="29"/>
      <c r="F8" s="29"/>
      <c r="G8" s="29"/>
      <c r="H8" s="29"/>
      <c r="I8" s="29"/>
      <c r="J8" s="29">
        <v>6</v>
      </c>
      <c r="K8" s="29"/>
      <c r="L8" s="29"/>
      <c r="M8" s="29"/>
      <c r="N8" s="17"/>
    </row>
    <row r="9" spans="1:14" s="16" customFormat="1" ht="17.25" customHeight="1" x14ac:dyDescent="0.25">
      <c r="A9" s="29">
        <v>3599</v>
      </c>
      <c r="B9" s="79" t="s">
        <v>1552</v>
      </c>
      <c r="C9" s="92">
        <v>4123888595</v>
      </c>
      <c r="D9" s="29"/>
      <c r="E9" s="29"/>
      <c r="F9" s="29"/>
      <c r="G9" s="29"/>
      <c r="H9" s="29"/>
      <c r="I9" s="29"/>
      <c r="J9" s="29">
        <v>7</v>
      </c>
      <c r="K9" s="29"/>
      <c r="L9" s="29"/>
      <c r="M9" s="29"/>
      <c r="N9" s="17"/>
    </row>
    <row r="10" spans="1:14" s="16" customFormat="1" ht="17.25" customHeight="1" x14ac:dyDescent="0.25">
      <c r="A10" s="29">
        <v>2098</v>
      </c>
      <c r="B10" s="79" t="s">
        <v>1497</v>
      </c>
      <c r="C10" s="92">
        <v>4123877630</v>
      </c>
      <c r="D10" s="29"/>
      <c r="E10" s="29"/>
      <c r="F10" s="29"/>
      <c r="G10" s="29"/>
      <c r="H10" s="29"/>
      <c r="I10" s="29"/>
      <c r="J10" s="29">
        <v>5</v>
      </c>
      <c r="K10" s="29"/>
      <c r="L10" s="29"/>
      <c r="M10" s="29"/>
      <c r="N10" s="17"/>
    </row>
    <row r="11" spans="1:14" s="16" customFormat="1" ht="17.25" customHeight="1" x14ac:dyDescent="0.25">
      <c r="A11" s="29">
        <v>4777</v>
      </c>
      <c r="B11" s="79" t="s">
        <v>68</v>
      </c>
      <c r="C11" s="92">
        <v>4123891681</v>
      </c>
      <c r="D11" s="29"/>
      <c r="E11" s="29"/>
      <c r="F11" s="29"/>
      <c r="G11" s="29"/>
      <c r="H11" s="29"/>
      <c r="I11" s="29"/>
      <c r="J11" s="29">
        <v>7</v>
      </c>
      <c r="K11" s="29"/>
      <c r="L11" s="29"/>
      <c r="M11" s="29"/>
      <c r="N11" s="17"/>
    </row>
    <row r="12" spans="1:14" s="16" customFormat="1" ht="17.25" customHeight="1" x14ac:dyDescent="0.25">
      <c r="A12" s="29">
        <v>2343</v>
      </c>
      <c r="B12" s="79" t="s">
        <v>97</v>
      </c>
      <c r="C12" s="92">
        <v>4123893356</v>
      </c>
      <c r="D12" s="29"/>
      <c r="E12" s="29"/>
      <c r="F12" s="29"/>
      <c r="G12" s="29"/>
      <c r="H12" s="29"/>
      <c r="I12" s="29"/>
      <c r="J12" s="29">
        <v>5</v>
      </c>
      <c r="K12" s="29"/>
      <c r="L12" s="29"/>
      <c r="M12" s="91" t="s">
        <v>1500</v>
      </c>
      <c r="N12" s="17"/>
    </row>
    <row r="13" spans="1:14" s="16" customFormat="1" ht="17.25" customHeight="1" x14ac:dyDescent="0.25">
      <c r="A13" s="58">
        <v>2217</v>
      </c>
      <c r="B13" s="79" t="s">
        <v>1177</v>
      </c>
      <c r="C13" s="92">
        <v>4123895900</v>
      </c>
      <c r="D13" s="29"/>
      <c r="E13" s="29"/>
      <c r="F13" s="29"/>
      <c r="G13" s="29"/>
      <c r="H13" s="29"/>
      <c r="I13" s="29"/>
      <c r="J13" s="29">
        <v>10</v>
      </c>
      <c r="K13" s="29"/>
      <c r="L13" s="29"/>
      <c r="M13" s="29"/>
      <c r="N13" s="17"/>
    </row>
    <row r="14" spans="1:14" s="16" customFormat="1" ht="17.25" customHeight="1" x14ac:dyDescent="0.25">
      <c r="A14" s="29">
        <v>4122</v>
      </c>
      <c r="B14" s="79" t="s">
        <v>1487</v>
      </c>
      <c r="C14" s="92">
        <v>4123876618</v>
      </c>
      <c r="D14" s="29"/>
      <c r="E14" s="29"/>
      <c r="F14" s="29"/>
      <c r="G14" s="29"/>
      <c r="H14" s="29"/>
      <c r="I14" s="29"/>
      <c r="J14" s="29">
        <v>5</v>
      </c>
      <c r="K14" s="29"/>
      <c r="L14" s="29"/>
      <c r="M14" s="29"/>
      <c r="N14" s="17"/>
    </row>
    <row r="15" spans="1:14" s="16" customFormat="1" ht="17.25" customHeight="1" x14ac:dyDescent="0.25">
      <c r="A15" s="29">
        <v>5207</v>
      </c>
      <c r="B15" s="79" t="s">
        <v>1484</v>
      </c>
      <c r="C15" s="92"/>
      <c r="D15" s="29"/>
      <c r="E15" s="29"/>
      <c r="F15" s="29"/>
      <c r="G15" s="29"/>
      <c r="H15" s="29"/>
      <c r="I15" s="29"/>
      <c r="J15" s="29">
        <v>10</v>
      </c>
      <c r="K15" s="29"/>
      <c r="L15" s="29"/>
      <c r="M15" s="29"/>
      <c r="N15" s="17"/>
    </row>
    <row r="16" spans="1:14" s="16" customFormat="1" ht="17.25" customHeight="1" x14ac:dyDescent="0.25">
      <c r="A16" s="29">
        <v>3088</v>
      </c>
      <c r="B16" s="79" t="s">
        <v>1485</v>
      </c>
      <c r="C16" s="92">
        <v>4123875968</v>
      </c>
      <c r="D16" s="29"/>
      <c r="E16" s="29"/>
      <c r="F16" s="29"/>
      <c r="G16" s="29"/>
      <c r="H16" s="29"/>
      <c r="I16" s="29"/>
      <c r="J16" s="29">
        <v>10</v>
      </c>
      <c r="K16" s="29"/>
      <c r="L16" s="29"/>
      <c r="M16" s="29" t="s">
        <v>1496</v>
      </c>
      <c r="N16" s="17"/>
    </row>
    <row r="17" spans="1:14" s="16" customFormat="1" ht="17.25" customHeight="1" x14ac:dyDescent="0.25">
      <c r="A17" s="29">
        <v>4444</v>
      </c>
      <c r="B17" s="79" t="s">
        <v>1486</v>
      </c>
      <c r="C17" s="92">
        <v>4123877738</v>
      </c>
      <c r="D17" s="29"/>
      <c r="E17" s="29"/>
      <c r="F17" s="29"/>
      <c r="G17" s="29"/>
      <c r="H17" s="29"/>
      <c r="I17" s="29"/>
      <c r="J17" s="29">
        <v>9</v>
      </c>
      <c r="K17" s="29"/>
      <c r="L17" s="29"/>
      <c r="M17" s="29"/>
      <c r="N17" s="17"/>
    </row>
    <row r="18" spans="1:14" s="16" customFormat="1" ht="17.25" customHeight="1" x14ac:dyDescent="0.25">
      <c r="A18" s="29">
        <v>3089</v>
      </c>
      <c r="B18" s="79" t="s">
        <v>1488</v>
      </c>
      <c r="C18" s="92">
        <v>4123874267</v>
      </c>
      <c r="D18" s="29"/>
      <c r="E18" s="29"/>
      <c r="F18" s="29"/>
      <c r="G18" s="29"/>
      <c r="H18" s="29"/>
      <c r="I18" s="29"/>
      <c r="J18" s="29">
        <v>10</v>
      </c>
      <c r="K18" s="29"/>
      <c r="L18" s="29"/>
      <c r="M18" s="29"/>
      <c r="N18" s="17"/>
    </row>
    <row r="19" spans="1:14" s="16" customFormat="1" ht="17.25" customHeight="1" x14ac:dyDescent="0.25">
      <c r="A19" s="29">
        <v>4826</v>
      </c>
      <c r="B19" s="79" t="s">
        <v>229</v>
      </c>
      <c r="C19" s="92">
        <v>4123713493</v>
      </c>
      <c r="D19" s="29"/>
      <c r="E19" s="29"/>
      <c r="F19" s="29"/>
      <c r="G19" s="29"/>
      <c r="H19" s="29"/>
      <c r="I19" s="29"/>
      <c r="J19" s="29"/>
      <c r="K19" s="29"/>
      <c r="L19" s="29">
        <v>5</v>
      </c>
      <c r="M19" s="29"/>
      <c r="N19" s="17"/>
    </row>
    <row r="20" spans="1:14" s="16" customFormat="1" ht="17.25" customHeight="1" x14ac:dyDescent="0.25">
      <c r="A20" s="29">
        <v>4122</v>
      </c>
      <c r="B20" s="79" t="s">
        <v>225</v>
      </c>
      <c r="C20" s="92">
        <v>4123699795</v>
      </c>
      <c r="D20" s="29"/>
      <c r="E20" s="29"/>
      <c r="F20" s="29"/>
      <c r="G20" s="29"/>
      <c r="H20" s="29"/>
      <c r="I20" s="29"/>
      <c r="J20" s="29"/>
      <c r="K20" s="29"/>
      <c r="L20" s="29">
        <v>5</v>
      </c>
      <c r="M20" s="29"/>
      <c r="N20" s="17"/>
    </row>
    <row r="21" spans="1:14" s="16" customFormat="1" ht="17.25" customHeight="1" x14ac:dyDescent="0.25">
      <c r="A21" s="29">
        <v>3089</v>
      </c>
      <c r="B21" s="79" t="s">
        <v>1488</v>
      </c>
      <c r="C21" s="92">
        <v>4123799732</v>
      </c>
      <c r="D21" s="29"/>
      <c r="E21" s="29"/>
      <c r="F21" s="29"/>
      <c r="G21" s="29"/>
      <c r="H21" s="29"/>
      <c r="I21" s="29"/>
      <c r="J21" s="29"/>
      <c r="K21" s="29"/>
      <c r="L21" s="29">
        <v>5</v>
      </c>
      <c r="M21" s="29"/>
      <c r="N21" s="17"/>
    </row>
    <row r="22" spans="1:14" s="16" customFormat="1" ht="17.25" customHeight="1" x14ac:dyDescent="0.25">
      <c r="A22" s="29">
        <v>5255</v>
      </c>
      <c r="B22" s="79" t="s">
        <v>1489</v>
      </c>
      <c r="C22" s="92">
        <v>4123854243</v>
      </c>
      <c r="D22" s="29"/>
      <c r="E22" s="29"/>
      <c r="F22" s="29"/>
      <c r="G22" s="29"/>
      <c r="H22" s="29"/>
      <c r="I22" s="29"/>
      <c r="J22" s="29"/>
      <c r="K22" s="29"/>
      <c r="L22" s="29">
        <v>8</v>
      </c>
      <c r="M22" s="58" t="s">
        <v>1490</v>
      </c>
      <c r="N22" s="17"/>
    </row>
    <row r="23" spans="1:14" s="16" customFormat="1" ht="17.25" customHeight="1" x14ac:dyDescent="0.25">
      <c r="A23" s="99">
        <v>3500</v>
      </c>
      <c r="B23" s="79" t="s">
        <v>1491</v>
      </c>
      <c r="C23" s="92">
        <v>4123859906</v>
      </c>
      <c r="D23" s="29"/>
      <c r="E23" s="29"/>
      <c r="F23" s="29"/>
      <c r="G23" s="29"/>
      <c r="H23" s="29"/>
      <c r="I23" s="29"/>
      <c r="J23" s="29"/>
      <c r="K23" s="29"/>
      <c r="L23" s="29">
        <v>5</v>
      </c>
      <c r="M23" s="29"/>
      <c r="N23" s="17"/>
    </row>
    <row r="24" spans="1:14" s="16" customFormat="1" ht="17.25" customHeight="1" x14ac:dyDescent="0.25">
      <c r="A24" s="29">
        <v>2443</v>
      </c>
      <c r="B24" s="79" t="s">
        <v>1492</v>
      </c>
      <c r="C24" s="92">
        <v>4123847027</v>
      </c>
      <c r="D24" s="29"/>
      <c r="E24" s="29"/>
      <c r="F24" s="29"/>
      <c r="G24" s="29"/>
      <c r="H24" s="29"/>
      <c r="I24" s="29"/>
      <c r="J24" s="29"/>
      <c r="K24" s="29"/>
      <c r="L24" s="29">
        <v>5</v>
      </c>
      <c r="M24" s="29"/>
      <c r="N24" s="17"/>
    </row>
    <row r="25" spans="1:14" s="16" customFormat="1" ht="17.25" customHeight="1" x14ac:dyDescent="0.25">
      <c r="A25" s="29">
        <v>3191</v>
      </c>
      <c r="B25" s="79" t="s">
        <v>1493</v>
      </c>
      <c r="C25" s="92">
        <v>4123881557</v>
      </c>
      <c r="D25" s="29"/>
      <c r="E25" s="29"/>
      <c r="F25" s="29"/>
      <c r="G25" s="29"/>
      <c r="H25" s="29"/>
      <c r="I25" s="29"/>
      <c r="J25" s="29">
        <v>1</v>
      </c>
      <c r="K25" s="29"/>
      <c r="L25" s="29"/>
      <c r="M25" s="29"/>
      <c r="N25" s="17"/>
    </row>
    <row r="26" spans="1:14" s="16" customFormat="1" ht="17.25" customHeight="1" x14ac:dyDescent="0.25">
      <c r="A26" s="29">
        <v>3191</v>
      </c>
      <c r="B26" s="79" t="s">
        <v>1299</v>
      </c>
      <c r="C26" s="92">
        <v>4123881310</v>
      </c>
      <c r="D26" s="29"/>
      <c r="E26" s="29"/>
      <c r="F26" s="29"/>
      <c r="G26" s="29"/>
      <c r="H26" s="29"/>
      <c r="I26" s="29"/>
      <c r="J26" s="29"/>
      <c r="K26" s="29"/>
      <c r="L26" s="29">
        <v>6</v>
      </c>
      <c r="M26" s="29"/>
      <c r="N26" s="17"/>
    </row>
    <row r="27" spans="1:14" s="16" customFormat="1" ht="17.25" customHeight="1" x14ac:dyDescent="0.25">
      <c r="A27" s="29">
        <v>3609</v>
      </c>
      <c r="B27" s="79" t="s">
        <v>530</v>
      </c>
      <c r="C27" s="92">
        <v>4123855267</v>
      </c>
      <c r="D27" s="29"/>
      <c r="E27" s="29"/>
      <c r="F27" s="29"/>
      <c r="G27" s="29"/>
      <c r="H27" s="29"/>
      <c r="I27" s="29"/>
      <c r="J27" s="29"/>
      <c r="K27" s="29"/>
      <c r="L27" s="29">
        <v>5</v>
      </c>
      <c r="M27" s="29"/>
      <c r="N27" s="17"/>
    </row>
    <row r="28" spans="1:14" s="16" customFormat="1" ht="17.25" customHeight="1" x14ac:dyDescent="0.25">
      <c r="A28" s="29">
        <v>3191</v>
      </c>
      <c r="B28" s="79" t="s">
        <v>1299</v>
      </c>
      <c r="C28" s="92">
        <v>4123853552</v>
      </c>
      <c r="D28" s="29"/>
      <c r="E28" s="29"/>
      <c r="F28" s="29"/>
      <c r="G28" s="29"/>
      <c r="H28" s="29"/>
      <c r="I28" s="29"/>
      <c r="J28" s="29">
        <v>5</v>
      </c>
      <c r="K28" s="29"/>
      <c r="L28" s="29"/>
      <c r="M28" s="29"/>
      <c r="N28" s="17"/>
    </row>
    <row r="29" spans="1:14" s="16" customFormat="1" ht="17.25" customHeight="1" x14ac:dyDescent="0.25">
      <c r="A29" s="29">
        <v>1653</v>
      </c>
      <c r="B29" s="79" t="s">
        <v>203</v>
      </c>
      <c r="C29" s="92">
        <v>4123853952</v>
      </c>
      <c r="D29" s="29"/>
      <c r="E29" s="29"/>
      <c r="F29" s="29"/>
      <c r="G29" s="29"/>
      <c r="H29" s="29"/>
      <c r="I29" s="29"/>
      <c r="J29" s="29"/>
      <c r="K29" s="29"/>
      <c r="L29" s="29">
        <v>5</v>
      </c>
      <c r="M29" s="99" t="s">
        <v>1494</v>
      </c>
      <c r="N29" s="17"/>
    </row>
    <row r="30" spans="1:14" s="16" customFormat="1" ht="17.25" customHeight="1" x14ac:dyDescent="0.25">
      <c r="A30" s="29"/>
      <c r="B30" s="37" t="s">
        <v>590</v>
      </c>
      <c r="C30" s="92"/>
      <c r="D30" s="29"/>
      <c r="E30" s="29"/>
      <c r="F30" s="29"/>
      <c r="G30" s="29"/>
      <c r="H30" s="29"/>
      <c r="I30" s="29"/>
      <c r="J30" s="29"/>
      <c r="K30" s="29"/>
      <c r="L30" s="29"/>
      <c r="M30" s="55" t="s">
        <v>1481</v>
      </c>
      <c r="N30" s="17"/>
    </row>
    <row r="31" spans="1:14" s="16" customFormat="1" ht="17.25" customHeight="1" x14ac:dyDescent="0.25">
      <c r="A31" s="29">
        <v>3475</v>
      </c>
      <c r="B31" s="79" t="s">
        <v>1482</v>
      </c>
      <c r="C31" s="92">
        <v>4123859294</v>
      </c>
      <c r="D31" s="29"/>
      <c r="E31" s="29"/>
      <c r="F31" s="29"/>
      <c r="G31" s="29"/>
      <c r="H31" s="29"/>
      <c r="I31" s="29"/>
      <c r="J31" s="29"/>
      <c r="K31" s="29"/>
      <c r="L31" s="29">
        <v>10</v>
      </c>
      <c r="M31" s="29"/>
      <c r="N31" s="17"/>
    </row>
    <row r="32" spans="1:14" s="16" customFormat="1" ht="17.25" customHeight="1" x14ac:dyDescent="0.25">
      <c r="A32" s="100"/>
      <c r="B32" s="101"/>
      <c r="C32" s="102"/>
      <c r="D32" s="100"/>
      <c r="E32" s="100"/>
      <c r="F32" s="100"/>
      <c r="G32" s="100"/>
      <c r="H32" s="100"/>
      <c r="I32" s="100"/>
      <c r="J32" s="100"/>
      <c r="K32" s="100"/>
      <c r="L32" s="100"/>
      <c r="M32" s="100" t="s">
        <v>1501</v>
      </c>
      <c r="N32" s="17"/>
    </row>
    <row r="33" spans="1:14" s="16" customFormat="1" ht="17.25" customHeight="1" x14ac:dyDescent="0.25">
      <c r="A33" s="29"/>
      <c r="B33" s="103" t="s">
        <v>1495</v>
      </c>
      <c r="C33" s="92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17"/>
    </row>
    <row r="34" spans="1:14" s="16" customFormat="1" ht="17.25" customHeight="1" x14ac:dyDescent="0.25">
      <c r="A34" s="58">
        <v>4449</v>
      </c>
      <c r="B34" s="79" t="s">
        <v>1502</v>
      </c>
      <c r="C34" s="92">
        <v>4123867476</v>
      </c>
      <c r="D34" s="29"/>
      <c r="E34" s="29"/>
      <c r="F34" s="29"/>
      <c r="G34" s="29"/>
      <c r="H34" s="29"/>
      <c r="I34" s="29"/>
      <c r="J34" s="29"/>
      <c r="K34" s="29"/>
      <c r="L34" s="29">
        <v>4</v>
      </c>
      <c r="M34" s="29"/>
      <c r="N34" s="17"/>
    </row>
    <row r="35" spans="1:14" s="16" customFormat="1" ht="17.25" customHeight="1" x14ac:dyDescent="0.25">
      <c r="A35" s="29">
        <v>4810</v>
      </c>
      <c r="B35" s="79" t="s">
        <v>364</v>
      </c>
      <c r="C35" s="92">
        <v>4123876202</v>
      </c>
      <c r="D35" s="29"/>
      <c r="E35" s="29"/>
      <c r="F35" s="29"/>
      <c r="G35" s="29"/>
      <c r="H35" s="29"/>
      <c r="I35" s="29"/>
      <c r="J35" s="29"/>
      <c r="K35" s="29"/>
      <c r="L35" s="29">
        <v>3</v>
      </c>
      <c r="M35" s="29"/>
      <c r="N35" s="17"/>
    </row>
    <row r="36" spans="1:14" s="16" customFormat="1" ht="17.25" customHeight="1" x14ac:dyDescent="0.25">
      <c r="A36" s="29">
        <v>3641</v>
      </c>
      <c r="B36" s="79" t="s">
        <v>1503</v>
      </c>
      <c r="C36" s="92">
        <v>4123876322</v>
      </c>
      <c r="D36" s="29"/>
      <c r="E36" s="29"/>
      <c r="F36" s="29"/>
      <c r="G36" s="29"/>
      <c r="H36" s="29"/>
      <c r="I36" s="29"/>
      <c r="J36" s="29"/>
      <c r="K36" s="29"/>
      <c r="L36" s="29">
        <v>5</v>
      </c>
      <c r="M36" s="29"/>
      <c r="N36" s="17"/>
    </row>
    <row r="37" spans="1:14" s="16" customFormat="1" ht="17.25" customHeight="1" x14ac:dyDescent="0.25">
      <c r="A37" s="29">
        <v>1644</v>
      </c>
      <c r="B37" s="79" t="s">
        <v>797</v>
      </c>
      <c r="C37" s="92">
        <v>4123900400</v>
      </c>
      <c r="D37" s="29">
        <v>5</v>
      </c>
      <c r="E37" s="29"/>
      <c r="F37" s="29"/>
      <c r="G37" s="29"/>
      <c r="H37" s="29"/>
      <c r="I37" s="29"/>
      <c r="J37" s="29"/>
      <c r="K37" s="29"/>
      <c r="L37" s="29"/>
      <c r="M37" s="29"/>
      <c r="N37" s="17"/>
    </row>
    <row r="38" spans="1:14" s="16" customFormat="1" ht="17.25" customHeight="1" x14ac:dyDescent="0.25">
      <c r="A38" s="29">
        <v>3337</v>
      </c>
      <c r="B38" s="79" t="s">
        <v>1504</v>
      </c>
      <c r="C38" s="92">
        <v>4123853700</v>
      </c>
      <c r="D38" s="29"/>
      <c r="E38" s="29"/>
      <c r="F38" s="29"/>
      <c r="G38" s="29"/>
      <c r="H38" s="29"/>
      <c r="I38" s="29"/>
      <c r="J38" s="29">
        <v>5</v>
      </c>
      <c r="K38" s="29"/>
      <c r="L38" s="29"/>
      <c r="M38" s="29"/>
      <c r="N38" s="17"/>
    </row>
    <row r="39" spans="1:14" s="16" customFormat="1" ht="17.25" customHeight="1" x14ac:dyDescent="0.25">
      <c r="A39" s="29">
        <v>2982</v>
      </c>
      <c r="B39" s="79" t="s">
        <v>1505</v>
      </c>
      <c r="C39" s="92">
        <v>4123918343</v>
      </c>
      <c r="D39" s="29"/>
      <c r="E39" s="29"/>
      <c r="F39" s="29"/>
      <c r="G39" s="29"/>
      <c r="H39" s="29"/>
      <c r="I39" s="29"/>
      <c r="J39" s="29">
        <v>5</v>
      </c>
      <c r="K39" s="29"/>
      <c r="L39" s="29"/>
      <c r="M39" s="29"/>
      <c r="N39" s="17"/>
    </row>
    <row r="40" spans="1:14" s="16" customFormat="1" ht="17.25" customHeight="1" x14ac:dyDescent="0.25">
      <c r="A40" s="29">
        <v>1654</v>
      </c>
      <c r="B40" s="79" t="s">
        <v>1506</v>
      </c>
      <c r="C40" s="92">
        <v>4123883016</v>
      </c>
      <c r="D40" s="29"/>
      <c r="E40" s="29"/>
      <c r="F40" s="29"/>
      <c r="G40" s="29"/>
      <c r="H40" s="29"/>
      <c r="I40" s="29">
        <v>5</v>
      </c>
      <c r="J40" s="29"/>
      <c r="K40" s="29"/>
      <c r="L40" s="29"/>
      <c r="M40" s="29"/>
      <c r="N40" s="17"/>
    </row>
    <row r="41" spans="1:14" s="16" customFormat="1" ht="17.25" customHeight="1" x14ac:dyDescent="0.25">
      <c r="A41" s="29">
        <v>2167</v>
      </c>
      <c r="B41" s="79" t="s">
        <v>1507</v>
      </c>
      <c r="C41" s="92">
        <v>4123918592</v>
      </c>
      <c r="D41" s="29"/>
      <c r="E41" s="29"/>
      <c r="F41" s="29"/>
      <c r="G41" s="29"/>
      <c r="H41" s="29"/>
      <c r="I41" s="29"/>
      <c r="J41" s="29">
        <v>7</v>
      </c>
      <c r="K41" s="29"/>
      <c r="L41" s="29"/>
      <c r="M41" s="29"/>
      <c r="N41" s="17"/>
    </row>
    <row r="42" spans="1:14" s="16" customFormat="1" ht="17.25" customHeight="1" x14ac:dyDescent="0.25">
      <c r="A42" s="29">
        <v>3641</v>
      </c>
      <c r="B42" s="79" t="s">
        <v>1503</v>
      </c>
      <c r="C42" s="92">
        <v>4123915150</v>
      </c>
      <c r="D42" s="29"/>
      <c r="E42" s="29"/>
      <c r="F42" s="29"/>
      <c r="G42" s="29"/>
      <c r="H42" s="29"/>
      <c r="I42" s="29"/>
      <c r="J42" s="29">
        <v>10</v>
      </c>
      <c r="K42" s="29"/>
      <c r="L42" s="29"/>
      <c r="M42" s="29"/>
      <c r="N42" s="17"/>
    </row>
    <row r="43" spans="1:14" s="16" customFormat="1" ht="17.25" customHeight="1" x14ac:dyDescent="0.25">
      <c r="A43" s="29">
        <v>4449</v>
      </c>
      <c r="B43" s="79" t="s">
        <v>1502</v>
      </c>
      <c r="C43" s="92">
        <v>4123911428</v>
      </c>
      <c r="D43" s="29">
        <v>5</v>
      </c>
      <c r="E43" s="29">
        <v>5</v>
      </c>
      <c r="F43" s="29">
        <v>5</v>
      </c>
      <c r="G43" s="29"/>
      <c r="H43" s="29"/>
      <c r="I43" s="29"/>
      <c r="J43" s="29">
        <v>5</v>
      </c>
      <c r="K43" s="29"/>
      <c r="L43" s="29"/>
      <c r="M43" s="58" t="s">
        <v>1508</v>
      </c>
      <c r="N43" s="17"/>
    </row>
    <row r="44" spans="1:14" s="16" customFormat="1" ht="17.25" customHeight="1" x14ac:dyDescent="0.25">
      <c r="A44" s="29">
        <v>3337</v>
      </c>
      <c r="B44" s="79" t="s">
        <v>1504</v>
      </c>
      <c r="C44" s="92"/>
      <c r="D44" s="59">
        <v>3</v>
      </c>
      <c r="E44" s="59">
        <v>3</v>
      </c>
      <c r="F44" s="59">
        <v>3</v>
      </c>
      <c r="G44" s="59"/>
      <c r="H44" s="59"/>
      <c r="I44" s="59"/>
      <c r="J44" s="59">
        <v>3</v>
      </c>
      <c r="K44" s="74"/>
      <c r="L44" s="74"/>
      <c r="M44" s="74" t="s">
        <v>1711</v>
      </c>
      <c r="N44" s="17"/>
    </row>
    <row r="45" spans="1:14" s="16" customFormat="1" ht="17.25" customHeight="1" x14ac:dyDescent="0.25">
      <c r="A45" s="29">
        <v>2217</v>
      </c>
      <c r="B45" s="79" t="s">
        <v>1177</v>
      </c>
      <c r="C45" s="92"/>
      <c r="D45" s="59">
        <v>5</v>
      </c>
      <c r="E45" s="59">
        <v>5</v>
      </c>
      <c r="F45" s="59">
        <v>5</v>
      </c>
      <c r="G45" s="59"/>
      <c r="H45" s="59"/>
      <c r="I45" s="59"/>
      <c r="J45" s="59"/>
      <c r="K45" s="74"/>
      <c r="L45" s="74"/>
      <c r="M45" s="74" t="s">
        <v>1711</v>
      </c>
      <c r="N45" s="17"/>
    </row>
    <row r="46" spans="1:14" s="16" customFormat="1" ht="17.25" customHeight="1" x14ac:dyDescent="0.25">
      <c r="A46" s="91">
        <v>4887</v>
      </c>
      <c r="B46" s="79" t="s">
        <v>1509</v>
      </c>
      <c r="C46" s="92"/>
      <c r="D46" s="59">
        <v>2</v>
      </c>
      <c r="E46" s="59">
        <v>2</v>
      </c>
      <c r="F46" s="59">
        <v>4</v>
      </c>
      <c r="G46" s="74"/>
      <c r="H46" s="74"/>
      <c r="I46" s="74"/>
      <c r="J46" s="74"/>
      <c r="K46" s="74"/>
      <c r="L46" s="74"/>
      <c r="M46" s="74" t="s">
        <v>1711</v>
      </c>
      <c r="N46" s="17"/>
    </row>
    <row r="47" spans="1:14" s="16" customFormat="1" ht="17.25" customHeight="1" x14ac:dyDescent="0.25">
      <c r="A47" s="29">
        <v>4583</v>
      </c>
      <c r="B47" s="79" t="s">
        <v>1513</v>
      </c>
      <c r="C47" s="92"/>
      <c r="D47" s="59">
        <v>3</v>
      </c>
      <c r="E47" s="59">
        <v>3</v>
      </c>
      <c r="F47" s="59">
        <v>5</v>
      </c>
      <c r="G47" s="74"/>
      <c r="H47" s="74"/>
      <c r="I47" s="74"/>
      <c r="J47" s="59">
        <v>5</v>
      </c>
      <c r="K47" s="74"/>
      <c r="L47" s="74"/>
      <c r="M47" s="74" t="s">
        <v>1711</v>
      </c>
      <c r="N47" s="17"/>
    </row>
    <row r="48" spans="1:14" s="16" customFormat="1" ht="17.25" customHeight="1" x14ac:dyDescent="0.25">
      <c r="A48" s="29">
        <v>4129</v>
      </c>
      <c r="B48" s="83" t="s">
        <v>1510</v>
      </c>
      <c r="C48" s="92"/>
      <c r="D48" s="59">
        <v>5</v>
      </c>
      <c r="E48" s="59">
        <v>5</v>
      </c>
      <c r="F48" s="59">
        <v>3</v>
      </c>
      <c r="G48" s="74"/>
      <c r="H48" s="74"/>
      <c r="I48" s="74"/>
      <c r="J48" s="59">
        <v>5</v>
      </c>
      <c r="K48" s="74"/>
      <c r="L48" s="74"/>
      <c r="M48" s="74" t="s">
        <v>1711</v>
      </c>
      <c r="N48" s="17"/>
    </row>
    <row r="49" spans="1:14" s="16" customFormat="1" ht="17.25" customHeight="1" x14ac:dyDescent="0.25">
      <c r="A49" s="29">
        <v>4603</v>
      </c>
      <c r="B49" s="79" t="s">
        <v>1514</v>
      </c>
      <c r="C49" s="92"/>
      <c r="D49" s="59">
        <v>5</v>
      </c>
      <c r="E49" s="59">
        <v>5</v>
      </c>
      <c r="F49" s="59">
        <v>5</v>
      </c>
      <c r="G49" s="74"/>
      <c r="H49" s="74"/>
      <c r="I49" s="74"/>
      <c r="J49" s="74"/>
      <c r="K49" s="74"/>
      <c r="L49" s="74"/>
      <c r="M49" s="74" t="s">
        <v>1711</v>
      </c>
      <c r="N49" s="17"/>
    </row>
    <row r="50" spans="1:14" s="16" customFormat="1" ht="17.25" customHeight="1" x14ac:dyDescent="0.25">
      <c r="A50" s="29">
        <v>4258</v>
      </c>
      <c r="B50" s="79" t="s">
        <v>1511</v>
      </c>
      <c r="C50" s="92"/>
      <c r="D50" s="59">
        <v>5</v>
      </c>
      <c r="E50" s="59">
        <v>5</v>
      </c>
      <c r="F50" s="59">
        <v>3</v>
      </c>
      <c r="G50" s="74"/>
      <c r="H50" s="74"/>
      <c r="I50" s="74"/>
      <c r="J50" s="74"/>
      <c r="K50" s="74"/>
      <c r="L50" s="74"/>
      <c r="M50" s="74" t="s">
        <v>1711</v>
      </c>
      <c r="N50" s="17"/>
    </row>
    <row r="51" spans="1:14" s="16" customFormat="1" ht="17.25" customHeight="1" x14ac:dyDescent="0.25">
      <c r="A51" s="29">
        <v>4258</v>
      </c>
      <c r="B51" s="79" t="s">
        <v>1511</v>
      </c>
      <c r="C51" s="92">
        <v>4123759477</v>
      </c>
      <c r="D51" s="29"/>
      <c r="E51" s="29"/>
      <c r="F51" s="29"/>
      <c r="G51" s="29"/>
      <c r="H51" s="29"/>
      <c r="I51" s="29"/>
      <c r="J51" s="29">
        <v>4</v>
      </c>
      <c r="K51" s="29"/>
      <c r="L51" s="29"/>
      <c r="M51" s="29"/>
      <c r="N51" s="17"/>
    </row>
    <row r="52" spans="1:14" s="16" customFormat="1" ht="17.25" customHeight="1" x14ac:dyDescent="0.25">
      <c r="A52" s="29">
        <v>4887</v>
      </c>
      <c r="B52" s="79" t="s">
        <v>1509</v>
      </c>
      <c r="C52" s="92">
        <v>4123926898</v>
      </c>
      <c r="D52" s="29"/>
      <c r="E52" s="29"/>
      <c r="F52" s="29"/>
      <c r="G52" s="29"/>
      <c r="H52" s="29"/>
      <c r="I52" s="29"/>
      <c r="J52" s="29">
        <v>4</v>
      </c>
      <c r="K52" s="29"/>
      <c r="L52" s="29"/>
      <c r="M52" s="29"/>
      <c r="N52" s="17"/>
    </row>
    <row r="53" spans="1:14" s="16" customFormat="1" ht="17.25" customHeight="1" x14ac:dyDescent="0.25">
      <c r="A53" s="29">
        <v>4024</v>
      </c>
      <c r="B53" s="79" t="s">
        <v>1512</v>
      </c>
      <c r="C53" s="92">
        <v>4123937517</v>
      </c>
      <c r="D53" s="29"/>
      <c r="E53" s="29"/>
      <c r="F53" s="29"/>
      <c r="G53" s="29"/>
      <c r="H53" s="29"/>
      <c r="I53" s="29"/>
      <c r="J53" s="29">
        <v>4</v>
      </c>
      <c r="K53" s="29"/>
      <c r="L53" s="29"/>
      <c r="M53" s="29"/>
      <c r="N53" s="17"/>
    </row>
    <row r="54" spans="1:14" s="16" customFormat="1" ht="17.25" customHeight="1" x14ac:dyDescent="0.25">
      <c r="A54" s="29">
        <v>4024</v>
      </c>
      <c r="B54" s="79" t="s">
        <v>1512</v>
      </c>
      <c r="C54" s="92">
        <v>4123860694</v>
      </c>
      <c r="D54" s="29"/>
      <c r="E54" s="29"/>
      <c r="F54" s="29"/>
      <c r="G54" s="29"/>
      <c r="H54" s="29"/>
      <c r="I54" s="29"/>
      <c r="J54" s="29"/>
      <c r="K54" s="29"/>
      <c r="L54" s="29">
        <v>5</v>
      </c>
      <c r="M54" s="29"/>
      <c r="N54" s="17"/>
    </row>
    <row r="55" spans="1:14" s="16" customFormat="1" ht="17.25" customHeight="1" x14ac:dyDescent="0.25">
      <c r="A55" s="29">
        <v>4583</v>
      </c>
      <c r="B55" s="79" t="s">
        <v>1515</v>
      </c>
      <c r="C55" s="92">
        <v>4123924576</v>
      </c>
      <c r="D55" s="29"/>
      <c r="E55" s="29"/>
      <c r="F55" s="29"/>
      <c r="G55" s="29"/>
      <c r="H55" s="29"/>
      <c r="I55" s="29"/>
      <c r="J55" s="29"/>
      <c r="K55" s="29"/>
      <c r="L55" s="29">
        <v>10</v>
      </c>
      <c r="M55" s="29"/>
      <c r="N55" s="17"/>
    </row>
    <row r="56" spans="1:14" s="16" customFormat="1" ht="17.25" customHeight="1" x14ac:dyDescent="0.25">
      <c r="A56" s="29">
        <v>4063</v>
      </c>
      <c r="B56" s="79" t="s">
        <v>1514</v>
      </c>
      <c r="C56" s="92">
        <v>4123608652</v>
      </c>
      <c r="D56" s="29"/>
      <c r="E56" s="29"/>
      <c r="F56" s="29"/>
      <c r="G56" s="29"/>
      <c r="H56" s="29"/>
      <c r="I56" s="29"/>
      <c r="J56" s="29"/>
      <c r="K56" s="29"/>
      <c r="L56" s="29">
        <v>5</v>
      </c>
      <c r="M56" s="29"/>
      <c r="N56" s="17"/>
    </row>
    <row r="57" spans="1:14" s="16" customFormat="1" ht="17.25" customHeight="1" x14ac:dyDescent="0.25">
      <c r="A57" s="29">
        <v>3649</v>
      </c>
      <c r="B57" s="79" t="s">
        <v>75</v>
      </c>
      <c r="C57" s="92">
        <v>4123863517</v>
      </c>
      <c r="D57" s="29"/>
      <c r="E57" s="29"/>
      <c r="F57" s="29"/>
      <c r="G57" s="29"/>
      <c r="H57" s="29"/>
      <c r="I57" s="29"/>
      <c r="J57" s="29">
        <v>10</v>
      </c>
      <c r="K57" s="29"/>
      <c r="L57" s="29"/>
      <c r="M57" s="29"/>
      <c r="N57" s="17"/>
    </row>
    <row r="58" spans="1:14" s="16" customFormat="1" ht="17.25" customHeight="1" x14ac:dyDescent="0.25">
      <c r="A58" s="29">
        <v>4053</v>
      </c>
      <c r="B58" s="79" t="s">
        <v>702</v>
      </c>
      <c r="C58" s="92">
        <v>4123868626</v>
      </c>
      <c r="D58" s="29"/>
      <c r="E58" s="29"/>
      <c r="F58" s="29"/>
      <c r="G58" s="29"/>
      <c r="H58" s="29"/>
      <c r="I58" s="29"/>
      <c r="J58" s="29">
        <v>5</v>
      </c>
      <c r="K58" s="29"/>
      <c r="L58" s="29"/>
      <c r="M58" s="29"/>
      <c r="N58" s="17"/>
    </row>
    <row r="59" spans="1:14" s="16" customFormat="1" ht="17.25" customHeight="1" x14ac:dyDescent="0.25">
      <c r="A59" s="29" t="s">
        <v>1518</v>
      </c>
      <c r="B59" s="79" t="s">
        <v>1517</v>
      </c>
      <c r="C59" s="92" t="s">
        <v>1516</v>
      </c>
      <c r="D59" s="29"/>
      <c r="E59" s="29"/>
      <c r="F59" s="29"/>
      <c r="G59" s="29"/>
      <c r="H59" s="29"/>
      <c r="I59" s="29"/>
      <c r="J59" s="29"/>
      <c r="K59" s="29"/>
      <c r="L59" s="29">
        <v>4</v>
      </c>
      <c r="M59" s="29"/>
      <c r="N59" s="17"/>
    </row>
    <row r="60" spans="1:14" s="16" customFormat="1" ht="17.25" customHeight="1" x14ac:dyDescent="0.25">
      <c r="A60" s="29" t="s">
        <v>1519</v>
      </c>
      <c r="B60" s="79" t="s">
        <v>1517</v>
      </c>
      <c r="C60" s="92" t="s">
        <v>1520</v>
      </c>
      <c r="D60" s="29"/>
      <c r="E60" s="29"/>
      <c r="F60" s="29"/>
      <c r="G60" s="29">
        <v>3</v>
      </c>
      <c r="H60" s="29"/>
      <c r="I60" s="29"/>
      <c r="J60" s="29"/>
      <c r="K60" s="29"/>
      <c r="L60" s="29"/>
      <c r="M60" s="91" t="s">
        <v>1521</v>
      </c>
      <c r="N60" s="17"/>
    </row>
    <row r="61" spans="1:14" s="16" customFormat="1" ht="17.25" customHeight="1" x14ac:dyDescent="0.25">
      <c r="A61" s="99" t="s">
        <v>1518</v>
      </c>
      <c r="B61" s="79" t="s">
        <v>1522</v>
      </c>
      <c r="C61" s="92" t="s">
        <v>1523</v>
      </c>
      <c r="D61" s="29"/>
      <c r="E61" s="29"/>
      <c r="F61" s="29">
        <v>5</v>
      </c>
      <c r="G61" s="29"/>
      <c r="H61" s="29"/>
      <c r="I61" s="29"/>
      <c r="J61" s="29"/>
      <c r="K61" s="29"/>
      <c r="L61" s="29"/>
      <c r="M61" s="29"/>
      <c r="N61" s="17"/>
    </row>
    <row r="62" spans="1:14" s="16" customFormat="1" ht="17.25" customHeight="1" x14ac:dyDescent="0.25">
      <c r="A62" s="29">
        <v>2518</v>
      </c>
      <c r="B62" s="79" t="s">
        <v>954</v>
      </c>
      <c r="C62" s="92">
        <v>4123865192</v>
      </c>
      <c r="D62" s="29"/>
      <c r="E62" s="29"/>
      <c r="F62" s="29"/>
      <c r="G62" s="29"/>
      <c r="H62" s="29"/>
      <c r="I62" s="29"/>
      <c r="J62" s="29"/>
      <c r="K62" s="29"/>
      <c r="L62" s="29">
        <v>5</v>
      </c>
      <c r="M62" s="29"/>
      <c r="N62" s="17"/>
    </row>
    <row r="63" spans="1:14" s="16" customFormat="1" ht="17.25" customHeight="1" x14ac:dyDescent="0.25">
      <c r="A63" s="29">
        <v>3851</v>
      </c>
      <c r="B63" s="79" t="s">
        <v>1524</v>
      </c>
      <c r="C63" s="92">
        <v>4123860616</v>
      </c>
      <c r="D63" s="29"/>
      <c r="E63" s="29"/>
      <c r="F63" s="29"/>
      <c r="G63" s="29"/>
      <c r="H63" s="29"/>
      <c r="I63" s="29"/>
      <c r="J63" s="29"/>
      <c r="K63" s="29"/>
      <c r="L63" s="29">
        <v>5</v>
      </c>
      <c r="M63" s="29"/>
      <c r="N63" s="17"/>
    </row>
    <row r="64" spans="1:14" s="16" customFormat="1" ht="17.25" customHeight="1" x14ac:dyDescent="0.25">
      <c r="A64" s="29">
        <v>4032</v>
      </c>
      <c r="B64" s="79" t="s">
        <v>957</v>
      </c>
      <c r="C64" s="92">
        <v>4123895459</v>
      </c>
      <c r="D64" s="29"/>
      <c r="E64" s="29"/>
      <c r="F64" s="29"/>
      <c r="G64" s="29"/>
      <c r="H64" s="29"/>
      <c r="I64" s="29"/>
      <c r="J64" s="29"/>
      <c r="K64" s="29"/>
      <c r="L64" s="29">
        <v>5</v>
      </c>
      <c r="M64" s="29"/>
      <c r="N64" s="17"/>
    </row>
    <row r="65" spans="1:14" s="16" customFormat="1" ht="17.25" customHeight="1" x14ac:dyDescent="0.25">
      <c r="A65" s="29">
        <v>4211</v>
      </c>
      <c r="B65" s="79" t="s">
        <v>757</v>
      </c>
      <c r="C65" s="92">
        <v>4123917127</v>
      </c>
      <c r="D65" s="29"/>
      <c r="E65" s="29"/>
      <c r="F65" s="29"/>
      <c r="G65" s="29"/>
      <c r="H65" s="29"/>
      <c r="I65" s="29"/>
      <c r="J65" s="29"/>
      <c r="K65" s="29"/>
      <c r="L65" s="29">
        <v>3</v>
      </c>
      <c r="M65" s="29"/>
      <c r="N65" s="17"/>
    </row>
    <row r="66" spans="1:14" s="16" customFormat="1" ht="17.25" customHeight="1" x14ac:dyDescent="0.25">
      <c r="A66" s="29">
        <v>1665</v>
      </c>
      <c r="B66" s="79" t="s">
        <v>345</v>
      </c>
      <c r="C66" s="92">
        <v>4123896095</v>
      </c>
      <c r="D66" s="29">
        <v>5</v>
      </c>
      <c r="E66" s="29">
        <v>5</v>
      </c>
      <c r="F66" s="29">
        <v>5</v>
      </c>
      <c r="G66" s="29">
        <v>5</v>
      </c>
      <c r="H66" s="29"/>
      <c r="I66" s="29">
        <v>5</v>
      </c>
      <c r="J66" s="29">
        <v>3</v>
      </c>
      <c r="K66" s="29"/>
      <c r="L66" s="29"/>
      <c r="M66" s="29"/>
      <c r="N66" s="17"/>
    </row>
    <row r="67" spans="1:14" s="16" customFormat="1" ht="17.25" customHeight="1" x14ac:dyDescent="0.25">
      <c r="A67" s="29">
        <v>2338</v>
      </c>
      <c r="B67" s="79" t="s">
        <v>1099</v>
      </c>
      <c r="C67" s="92">
        <v>4123869160</v>
      </c>
      <c r="D67" s="29"/>
      <c r="E67" s="29"/>
      <c r="F67" s="29"/>
      <c r="G67" s="29"/>
      <c r="H67" s="29"/>
      <c r="I67" s="29"/>
      <c r="J67" s="29"/>
      <c r="K67" s="29"/>
      <c r="L67" s="29">
        <v>3</v>
      </c>
      <c r="M67" s="29"/>
      <c r="N67" s="17"/>
    </row>
    <row r="68" spans="1:14" s="16" customFormat="1" ht="17.25" customHeight="1" x14ac:dyDescent="0.25">
      <c r="A68" s="29">
        <v>2817</v>
      </c>
      <c r="B68" s="79" t="s">
        <v>1525</v>
      </c>
      <c r="C68" s="92">
        <v>4123867619</v>
      </c>
      <c r="D68" s="29"/>
      <c r="E68" s="29"/>
      <c r="F68" s="29"/>
      <c r="G68" s="29"/>
      <c r="H68" s="29"/>
      <c r="I68" s="29"/>
      <c r="J68" s="29">
        <v>3</v>
      </c>
      <c r="K68" s="29"/>
      <c r="L68" s="29"/>
      <c r="M68" s="29"/>
      <c r="N68" s="17"/>
    </row>
    <row r="69" spans="1:14" s="16" customFormat="1" ht="17.25" customHeight="1" x14ac:dyDescent="0.25">
      <c r="A69" s="29">
        <v>2817</v>
      </c>
      <c r="B69" s="79" t="s">
        <v>1525</v>
      </c>
      <c r="C69" s="92">
        <v>4123867575</v>
      </c>
      <c r="D69" s="29"/>
      <c r="E69" s="29"/>
      <c r="F69" s="29"/>
      <c r="G69" s="29"/>
      <c r="H69" s="29"/>
      <c r="I69" s="29"/>
      <c r="J69" s="29"/>
      <c r="K69" s="29"/>
      <c r="L69" s="29">
        <v>2</v>
      </c>
      <c r="M69" s="29"/>
      <c r="N69" s="17"/>
    </row>
    <row r="70" spans="1:14" s="16" customFormat="1" ht="17.25" customHeight="1" x14ac:dyDescent="0.25">
      <c r="A70" s="29">
        <v>2752</v>
      </c>
      <c r="B70" s="79" t="s">
        <v>1526</v>
      </c>
      <c r="C70" s="92">
        <v>4123885505</v>
      </c>
      <c r="D70" s="29"/>
      <c r="E70" s="29"/>
      <c r="F70" s="29"/>
      <c r="G70" s="29"/>
      <c r="H70" s="29"/>
      <c r="I70" s="29"/>
      <c r="J70" s="29"/>
      <c r="K70" s="29"/>
      <c r="L70" s="29">
        <v>3</v>
      </c>
      <c r="M70" s="99" t="s">
        <v>1527</v>
      </c>
      <c r="N70" s="17"/>
    </row>
    <row r="71" spans="1:14" s="16" customFormat="1" ht="17.25" customHeight="1" x14ac:dyDescent="0.25">
      <c r="A71" s="100"/>
      <c r="B71" s="101"/>
      <c r="C71" s="102"/>
      <c r="D71" s="100"/>
      <c r="E71" s="100"/>
      <c r="F71" s="100"/>
      <c r="G71" s="100"/>
      <c r="H71" s="100"/>
      <c r="I71" s="100"/>
      <c r="J71" s="100"/>
      <c r="K71" s="100"/>
      <c r="L71" s="100"/>
      <c r="M71" s="100" t="s">
        <v>1528</v>
      </c>
      <c r="N71" s="17"/>
    </row>
    <row r="72" spans="1:14" s="16" customFormat="1" ht="17.25" customHeight="1" x14ac:dyDescent="0.25">
      <c r="A72" s="29"/>
      <c r="B72" s="103" t="s">
        <v>1529</v>
      </c>
      <c r="C72" s="92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17"/>
    </row>
    <row r="73" spans="1:14" s="16" customFormat="1" ht="17.25" customHeight="1" x14ac:dyDescent="0.25">
      <c r="A73" s="29">
        <v>1656</v>
      </c>
      <c r="B73" s="79" t="s">
        <v>105</v>
      </c>
      <c r="C73" s="92">
        <v>4123929498</v>
      </c>
      <c r="D73" s="29">
        <v>5</v>
      </c>
      <c r="E73" s="29">
        <v>5</v>
      </c>
      <c r="F73" s="29">
        <v>5</v>
      </c>
      <c r="G73" s="29"/>
      <c r="H73" s="29"/>
      <c r="I73" s="29"/>
      <c r="J73" s="29"/>
      <c r="K73" s="29"/>
      <c r="L73" s="29"/>
      <c r="M73" s="29"/>
      <c r="N73" s="17"/>
    </row>
    <row r="74" spans="1:14" s="16" customFormat="1" ht="17.25" customHeight="1" x14ac:dyDescent="0.25">
      <c r="A74" s="29">
        <v>1656</v>
      </c>
      <c r="B74" s="79" t="s">
        <v>105</v>
      </c>
      <c r="C74" s="92">
        <v>4123930125</v>
      </c>
      <c r="D74" s="29"/>
      <c r="E74" s="29"/>
      <c r="F74" s="29"/>
      <c r="G74" s="29"/>
      <c r="H74" s="29"/>
      <c r="I74" s="29"/>
      <c r="J74" s="29"/>
      <c r="K74" s="29"/>
      <c r="L74" s="29">
        <v>5</v>
      </c>
      <c r="M74" s="29"/>
      <c r="N74" s="17"/>
    </row>
    <row r="75" spans="1:14" s="16" customFormat="1" ht="17.25" customHeight="1" x14ac:dyDescent="0.25">
      <c r="A75" s="58">
        <v>4197</v>
      </c>
      <c r="B75" s="79" t="s">
        <v>833</v>
      </c>
      <c r="C75" s="92">
        <v>4123871742</v>
      </c>
      <c r="D75" s="29"/>
      <c r="E75" s="29"/>
      <c r="F75" s="29"/>
      <c r="G75" s="29"/>
      <c r="H75" s="29"/>
      <c r="I75" s="29"/>
      <c r="J75" s="29"/>
      <c r="K75" s="29"/>
      <c r="L75" s="29">
        <v>5</v>
      </c>
      <c r="M75" s="29"/>
      <c r="N75" s="17"/>
    </row>
    <row r="76" spans="1:14" s="16" customFormat="1" ht="17.25" customHeight="1" x14ac:dyDescent="0.25">
      <c r="A76" s="29">
        <v>4986</v>
      </c>
      <c r="B76" s="79" t="s">
        <v>1536</v>
      </c>
      <c r="C76" s="92">
        <v>4123891204</v>
      </c>
      <c r="D76" s="29"/>
      <c r="E76" s="29"/>
      <c r="F76" s="29"/>
      <c r="G76" s="29"/>
      <c r="H76" s="29"/>
      <c r="I76" s="29"/>
      <c r="J76" s="29"/>
      <c r="K76" s="29"/>
      <c r="L76" s="29">
        <v>3</v>
      </c>
      <c r="M76" s="29"/>
      <c r="N76" s="17"/>
    </row>
    <row r="77" spans="1:14" s="16" customFormat="1" ht="17.25" customHeight="1" x14ac:dyDescent="0.25">
      <c r="A77" s="29">
        <v>4484</v>
      </c>
      <c r="B77" s="79" t="s">
        <v>1537</v>
      </c>
      <c r="C77" s="92">
        <v>4123889655</v>
      </c>
      <c r="D77" s="29"/>
      <c r="E77" s="29"/>
      <c r="F77" s="29"/>
      <c r="G77" s="29"/>
      <c r="H77" s="29"/>
      <c r="I77" s="29"/>
      <c r="J77" s="29"/>
      <c r="K77" s="29"/>
      <c r="L77" s="29">
        <v>5</v>
      </c>
      <c r="M77" s="29"/>
      <c r="N77" s="17"/>
    </row>
    <row r="78" spans="1:14" s="16" customFormat="1" ht="17.25" customHeight="1" x14ac:dyDescent="0.25">
      <c r="A78" s="29">
        <v>4236</v>
      </c>
      <c r="B78" s="79" t="s">
        <v>233</v>
      </c>
      <c r="C78" s="92">
        <v>4123905438</v>
      </c>
      <c r="D78" s="29"/>
      <c r="E78" s="29"/>
      <c r="F78" s="29"/>
      <c r="G78" s="29"/>
      <c r="H78" s="29"/>
      <c r="I78" s="29"/>
      <c r="J78" s="29"/>
      <c r="K78" s="29"/>
      <c r="L78" s="29">
        <v>10</v>
      </c>
      <c r="M78" s="29"/>
      <c r="N78" s="17"/>
    </row>
    <row r="79" spans="1:14" s="16" customFormat="1" ht="17.25" customHeight="1" x14ac:dyDescent="0.25">
      <c r="A79" s="29">
        <v>5368</v>
      </c>
      <c r="B79" s="79" t="s">
        <v>230</v>
      </c>
      <c r="C79" s="92">
        <v>4123914322</v>
      </c>
      <c r="D79" s="29"/>
      <c r="E79" s="29"/>
      <c r="F79" s="29"/>
      <c r="G79" s="29"/>
      <c r="H79" s="29"/>
      <c r="I79" s="29"/>
      <c r="J79" s="29"/>
      <c r="K79" s="29"/>
      <c r="L79" s="29">
        <v>5</v>
      </c>
      <c r="M79" s="29"/>
      <c r="N79" s="17"/>
    </row>
    <row r="80" spans="1:14" s="16" customFormat="1" ht="17.25" customHeight="1" x14ac:dyDescent="0.25">
      <c r="A80" s="29">
        <v>5569</v>
      </c>
      <c r="B80" s="79" t="s">
        <v>1538</v>
      </c>
      <c r="C80" s="92">
        <v>4123862851</v>
      </c>
      <c r="D80" s="29"/>
      <c r="E80" s="29"/>
      <c r="F80" s="29"/>
      <c r="G80" s="29"/>
      <c r="H80" s="29"/>
      <c r="I80" s="29"/>
      <c r="J80" s="29"/>
      <c r="K80" s="29"/>
      <c r="L80" s="29">
        <v>9</v>
      </c>
      <c r="M80" s="29"/>
      <c r="N80" s="17"/>
    </row>
    <row r="81" spans="1:14" s="16" customFormat="1" ht="17.25" customHeight="1" x14ac:dyDescent="0.25">
      <c r="A81" s="29">
        <v>3324</v>
      </c>
      <c r="B81" s="79" t="s">
        <v>1539</v>
      </c>
      <c r="C81" s="92">
        <v>4123981677</v>
      </c>
      <c r="D81" s="29"/>
      <c r="E81" s="29"/>
      <c r="F81" s="29"/>
      <c r="G81" s="29"/>
      <c r="H81" s="29"/>
      <c r="I81" s="29"/>
      <c r="J81" s="29">
        <v>10</v>
      </c>
      <c r="K81" s="29"/>
      <c r="L81" s="29"/>
      <c r="M81" s="29"/>
      <c r="N81" s="17"/>
    </row>
    <row r="82" spans="1:14" s="16" customFormat="1" ht="17.25" customHeight="1" x14ac:dyDescent="0.25">
      <c r="A82" s="29">
        <v>4197</v>
      </c>
      <c r="B82" s="79" t="s">
        <v>833</v>
      </c>
      <c r="C82" s="92">
        <v>4200011036</v>
      </c>
      <c r="D82" s="29"/>
      <c r="E82" s="29"/>
      <c r="F82" s="29"/>
      <c r="G82" s="29"/>
      <c r="H82" s="29"/>
      <c r="I82" s="29"/>
      <c r="J82" s="29">
        <v>10</v>
      </c>
      <c r="K82" s="29"/>
      <c r="L82" s="29"/>
      <c r="M82" s="29"/>
      <c r="N82" s="17"/>
    </row>
    <row r="83" spans="1:14" s="16" customFormat="1" ht="17.25" customHeight="1" x14ac:dyDescent="0.25">
      <c r="A83" s="29">
        <v>4986</v>
      </c>
      <c r="B83" s="79" t="s">
        <v>1536</v>
      </c>
      <c r="C83" s="92">
        <v>4123891203</v>
      </c>
      <c r="D83" s="29"/>
      <c r="E83" s="29"/>
      <c r="F83" s="29"/>
      <c r="G83" s="29"/>
      <c r="H83" s="29"/>
      <c r="I83" s="29"/>
      <c r="J83" s="29">
        <v>3</v>
      </c>
      <c r="K83" s="29"/>
      <c r="L83" s="29"/>
      <c r="M83" s="29"/>
      <c r="N83" s="17"/>
    </row>
    <row r="84" spans="1:14" s="16" customFormat="1" ht="17.25" customHeight="1" x14ac:dyDescent="0.25">
      <c r="A84" s="29">
        <v>3617</v>
      </c>
      <c r="B84" s="79" t="s">
        <v>1540</v>
      </c>
      <c r="C84" s="92">
        <v>4123954834</v>
      </c>
      <c r="D84" s="29"/>
      <c r="E84" s="29"/>
      <c r="F84" s="29"/>
      <c r="G84" s="29"/>
      <c r="H84" s="29"/>
      <c r="I84" s="29"/>
      <c r="J84" s="29">
        <v>10</v>
      </c>
      <c r="K84" s="29"/>
      <c r="L84" s="29"/>
      <c r="M84" s="29"/>
      <c r="N84" s="17"/>
    </row>
    <row r="85" spans="1:14" s="16" customFormat="1" ht="17.25" customHeight="1" x14ac:dyDescent="0.25">
      <c r="A85" s="29">
        <v>4484</v>
      </c>
      <c r="B85" s="79" t="s">
        <v>1537</v>
      </c>
      <c r="C85" s="92">
        <v>4123889654</v>
      </c>
      <c r="D85" s="29"/>
      <c r="E85" s="29"/>
      <c r="F85" s="29"/>
      <c r="G85" s="29"/>
      <c r="H85" s="29"/>
      <c r="I85" s="29"/>
      <c r="J85" s="29">
        <v>3</v>
      </c>
      <c r="K85" s="29"/>
      <c r="L85" s="29"/>
      <c r="M85" s="29"/>
      <c r="N85" s="17"/>
    </row>
    <row r="86" spans="1:14" s="16" customFormat="1" ht="17.25" customHeight="1" x14ac:dyDescent="0.25">
      <c r="A86" s="29">
        <v>4535</v>
      </c>
      <c r="B86" s="79" t="s">
        <v>1541</v>
      </c>
      <c r="C86" s="92">
        <v>4123956190</v>
      </c>
      <c r="D86" s="29"/>
      <c r="E86" s="29"/>
      <c r="F86" s="29"/>
      <c r="G86" s="29"/>
      <c r="H86" s="29"/>
      <c r="I86" s="29"/>
      <c r="J86" s="29">
        <v>9</v>
      </c>
      <c r="K86" s="29"/>
      <c r="L86" s="29"/>
      <c r="M86" s="58" t="s">
        <v>1542</v>
      </c>
      <c r="N86" s="17"/>
    </row>
    <row r="87" spans="1:14" s="16" customFormat="1" ht="17.25" customHeight="1" x14ac:dyDescent="0.25">
      <c r="A87" s="91">
        <v>3178</v>
      </c>
      <c r="B87" s="79" t="s">
        <v>26</v>
      </c>
      <c r="C87" s="92">
        <v>4123887209</v>
      </c>
      <c r="D87" s="29"/>
      <c r="E87" s="29"/>
      <c r="F87" s="29"/>
      <c r="G87" s="29"/>
      <c r="H87" s="29"/>
      <c r="I87" s="29"/>
      <c r="J87" s="29"/>
      <c r="K87" s="29"/>
      <c r="L87" s="29">
        <v>10</v>
      </c>
      <c r="M87" s="29"/>
      <c r="N87" s="17"/>
    </row>
    <row r="88" spans="1:14" s="16" customFormat="1" ht="17.25" customHeight="1" x14ac:dyDescent="0.25">
      <c r="A88" s="29">
        <v>5605</v>
      </c>
      <c r="B88" s="79" t="s">
        <v>650</v>
      </c>
      <c r="C88" s="92">
        <v>4123892252</v>
      </c>
      <c r="D88" s="29"/>
      <c r="E88" s="29"/>
      <c r="F88" s="29"/>
      <c r="G88" s="29"/>
      <c r="H88" s="29"/>
      <c r="I88" s="29"/>
      <c r="J88" s="29"/>
      <c r="K88" s="29"/>
      <c r="L88" s="29">
        <v>2</v>
      </c>
      <c r="M88" s="29"/>
      <c r="N88" s="17"/>
    </row>
    <row r="89" spans="1:14" s="16" customFormat="1" ht="17.25" customHeight="1" x14ac:dyDescent="0.25">
      <c r="A89" s="29">
        <v>3960</v>
      </c>
      <c r="B89" s="79" t="s">
        <v>1543</v>
      </c>
      <c r="C89" s="92">
        <v>4123888280</v>
      </c>
      <c r="D89" s="29"/>
      <c r="E89" s="29"/>
      <c r="F89" s="29"/>
      <c r="G89" s="29"/>
      <c r="H89" s="29"/>
      <c r="I89" s="29"/>
      <c r="J89" s="29"/>
      <c r="K89" s="29"/>
      <c r="L89" s="29">
        <v>5</v>
      </c>
      <c r="M89" s="29"/>
      <c r="N89" s="17"/>
    </row>
    <row r="90" spans="1:14" s="16" customFormat="1" ht="17.25" customHeight="1" x14ac:dyDescent="0.25">
      <c r="A90" s="29">
        <v>3231</v>
      </c>
      <c r="B90" s="79" t="s">
        <v>1090</v>
      </c>
      <c r="C90" s="92">
        <v>4123887246</v>
      </c>
      <c r="D90" s="29"/>
      <c r="E90" s="29"/>
      <c r="F90" s="29"/>
      <c r="G90" s="29"/>
      <c r="H90" s="29"/>
      <c r="I90" s="29"/>
      <c r="J90" s="29"/>
      <c r="K90" s="29"/>
      <c r="L90" s="29">
        <v>5</v>
      </c>
      <c r="M90" s="29"/>
      <c r="N90" s="17"/>
    </row>
    <row r="91" spans="1:14" s="16" customFormat="1" ht="17.25" customHeight="1" x14ac:dyDescent="0.25">
      <c r="A91" s="29">
        <v>3433</v>
      </c>
      <c r="B91" s="79" t="s">
        <v>619</v>
      </c>
      <c r="C91" s="92">
        <v>4123887422</v>
      </c>
      <c r="D91" s="29"/>
      <c r="E91" s="29"/>
      <c r="F91" s="29"/>
      <c r="G91" s="29"/>
      <c r="H91" s="29"/>
      <c r="I91" s="29"/>
      <c r="J91" s="29"/>
      <c r="K91" s="29"/>
      <c r="L91" s="29">
        <v>5</v>
      </c>
      <c r="M91" s="29"/>
      <c r="N91" s="17"/>
    </row>
    <row r="92" spans="1:14" s="16" customFormat="1" ht="17.25" customHeight="1" x14ac:dyDescent="0.25">
      <c r="A92" s="29">
        <v>4124</v>
      </c>
      <c r="B92" s="79" t="s">
        <v>660</v>
      </c>
      <c r="C92" s="92">
        <v>4123888759</v>
      </c>
      <c r="D92" s="29"/>
      <c r="E92" s="29"/>
      <c r="F92" s="29"/>
      <c r="G92" s="29"/>
      <c r="H92" s="29"/>
      <c r="I92" s="29"/>
      <c r="J92" s="29"/>
      <c r="K92" s="29"/>
      <c r="L92" s="29">
        <v>5</v>
      </c>
      <c r="M92" s="29"/>
      <c r="N92" s="17"/>
    </row>
    <row r="93" spans="1:14" s="16" customFormat="1" ht="17.25" customHeight="1" x14ac:dyDescent="0.25">
      <c r="A93" s="29">
        <v>3182</v>
      </c>
      <c r="B93" s="79" t="s">
        <v>615</v>
      </c>
      <c r="C93" s="92">
        <v>4123887231</v>
      </c>
      <c r="D93" s="29"/>
      <c r="E93" s="29"/>
      <c r="F93" s="29"/>
      <c r="G93" s="29"/>
      <c r="H93" s="29"/>
      <c r="I93" s="29"/>
      <c r="J93" s="29"/>
      <c r="K93" s="29"/>
      <c r="L93" s="29">
        <v>5</v>
      </c>
      <c r="M93" s="29"/>
      <c r="N93" s="17"/>
    </row>
    <row r="94" spans="1:14" s="16" customFormat="1" ht="17.25" customHeight="1" x14ac:dyDescent="0.25">
      <c r="A94" s="29">
        <v>2532</v>
      </c>
      <c r="B94" s="79" t="s">
        <v>624</v>
      </c>
      <c r="C94" s="92">
        <v>4123886591</v>
      </c>
      <c r="D94" s="29"/>
      <c r="E94" s="29"/>
      <c r="F94" s="29"/>
      <c r="G94" s="29"/>
      <c r="H94" s="29"/>
      <c r="I94" s="29"/>
      <c r="J94" s="29"/>
      <c r="K94" s="29"/>
      <c r="L94" s="29">
        <v>5</v>
      </c>
      <c r="M94" s="91">
        <v>42</v>
      </c>
      <c r="N94" s="17"/>
    </row>
    <row r="95" spans="1:14" s="16" customFormat="1" ht="17.25" customHeight="1" x14ac:dyDescent="0.25">
      <c r="A95" s="99">
        <v>3145</v>
      </c>
      <c r="B95" s="79" t="s">
        <v>1544</v>
      </c>
      <c r="C95" s="92">
        <v>4123887111</v>
      </c>
      <c r="D95" s="29"/>
      <c r="E95" s="29"/>
      <c r="F95" s="29"/>
      <c r="G95" s="29"/>
      <c r="H95" s="29"/>
      <c r="I95" s="29"/>
      <c r="J95" s="29">
        <v>6</v>
      </c>
      <c r="K95" s="29"/>
      <c r="L95" s="29"/>
      <c r="M95" s="29"/>
      <c r="N95" s="17"/>
    </row>
    <row r="96" spans="1:14" s="16" customFormat="1" ht="17.25" customHeight="1" x14ac:dyDescent="0.25">
      <c r="A96" s="29">
        <v>5612</v>
      </c>
      <c r="B96" s="79" t="s">
        <v>1126</v>
      </c>
      <c r="C96" s="92">
        <v>4123892461</v>
      </c>
      <c r="D96" s="29"/>
      <c r="E96" s="29"/>
      <c r="F96" s="29"/>
      <c r="G96" s="29"/>
      <c r="H96" s="29"/>
      <c r="I96" s="29"/>
      <c r="J96" s="29">
        <v>3</v>
      </c>
      <c r="K96" s="29"/>
      <c r="L96" s="29"/>
      <c r="M96" s="29"/>
      <c r="N96" s="17"/>
    </row>
    <row r="97" spans="1:14" s="16" customFormat="1" ht="17.25" customHeight="1" x14ac:dyDescent="0.25">
      <c r="A97" s="29">
        <v>1535</v>
      </c>
      <c r="B97" s="79" t="s">
        <v>1045</v>
      </c>
      <c r="C97" s="92">
        <v>4123911554</v>
      </c>
      <c r="D97" s="29"/>
      <c r="E97" s="29"/>
      <c r="F97" s="29"/>
      <c r="G97" s="29"/>
      <c r="H97" s="29">
        <v>10</v>
      </c>
      <c r="I97" s="29"/>
      <c r="J97" s="29"/>
      <c r="K97" s="29"/>
      <c r="L97" s="29"/>
      <c r="M97" s="29"/>
      <c r="N97" s="17"/>
    </row>
    <row r="98" spans="1:14" s="16" customFormat="1" ht="17.25" customHeight="1" x14ac:dyDescent="0.25">
      <c r="A98" s="29">
        <v>2428</v>
      </c>
      <c r="B98" s="79" t="s">
        <v>1153</v>
      </c>
      <c r="C98" s="92">
        <v>4123911905</v>
      </c>
      <c r="D98" s="29"/>
      <c r="E98" s="29"/>
      <c r="F98" s="29"/>
      <c r="G98" s="29"/>
      <c r="H98" s="29"/>
      <c r="I98" s="29"/>
      <c r="J98" s="29"/>
      <c r="K98" s="29"/>
      <c r="L98" s="29">
        <v>3</v>
      </c>
      <c r="M98" s="29"/>
      <c r="N98" s="17"/>
    </row>
    <row r="99" spans="1:14" s="16" customFormat="1" ht="17.25" customHeight="1" x14ac:dyDescent="0.25">
      <c r="A99" s="29">
        <v>2020</v>
      </c>
      <c r="B99" s="79" t="s">
        <v>82</v>
      </c>
      <c r="C99" s="92">
        <v>4123905609</v>
      </c>
      <c r="D99" s="29"/>
      <c r="E99" s="29"/>
      <c r="F99" s="29"/>
      <c r="G99" s="29"/>
      <c r="H99" s="29"/>
      <c r="I99" s="29"/>
      <c r="J99" s="29"/>
      <c r="K99" s="29"/>
      <c r="L99" s="29">
        <v>3</v>
      </c>
      <c r="M99" s="29"/>
      <c r="N99" s="17"/>
    </row>
    <row r="100" spans="1:14" s="16" customFormat="1" ht="17.25" customHeight="1" x14ac:dyDescent="0.25">
      <c r="A100" s="29">
        <v>2020</v>
      </c>
      <c r="B100" s="79" t="s">
        <v>82</v>
      </c>
      <c r="C100" s="92">
        <v>4123905657</v>
      </c>
      <c r="D100" s="29">
        <v>3</v>
      </c>
      <c r="E100" s="29"/>
      <c r="F100" s="29"/>
      <c r="G100" s="29"/>
      <c r="H100" s="29"/>
      <c r="I100" s="29">
        <v>5</v>
      </c>
      <c r="J100" s="29"/>
      <c r="K100" s="29"/>
      <c r="L100" s="29"/>
      <c r="M100" s="29"/>
      <c r="N100" s="17"/>
    </row>
    <row r="101" spans="1:14" s="16" customFormat="1" ht="17.25" customHeight="1" x14ac:dyDescent="0.25">
      <c r="A101" s="29">
        <v>2080</v>
      </c>
      <c r="B101" s="79" t="s">
        <v>366</v>
      </c>
      <c r="C101" s="92">
        <v>4123886245</v>
      </c>
      <c r="D101" s="29"/>
      <c r="E101" s="29"/>
      <c r="F101" s="29"/>
      <c r="G101" s="29"/>
      <c r="H101" s="29"/>
      <c r="I101" s="29"/>
      <c r="J101" s="29">
        <v>5</v>
      </c>
      <c r="K101" s="29"/>
      <c r="L101" s="29"/>
      <c r="M101" s="99" t="s">
        <v>1545</v>
      </c>
      <c r="N101" s="17"/>
    </row>
    <row r="102" spans="1:14" s="16" customFormat="1" ht="17.25" customHeight="1" x14ac:dyDescent="0.25">
      <c r="A102" s="29"/>
      <c r="B102" s="37" t="s">
        <v>590</v>
      </c>
      <c r="C102" s="92"/>
      <c r="D102" s="29"/>
      <c r="E102" s="29"/>
      <c r="F102" s="29"/>
      <c r="G102" s="29"/>
      <c r="H102" s="29"/>
      <c r="I102" s="29"/>
      <c r="J102" s="29"/>
      <c r="K102" s="29"/>
      <c r="L102" s="29"/>
      <c r="M102" s="55" t="s">
        <v>1530</v>
      </c>
      <c r="N102" s="17"/>
    </row>
    <row r="103" spans="1:14" s="16" customFormat="1" ht="17.25" customHeight="1" x14ac:dyDescent="0.25">
      <c r="A103" s="29">
        <v>1564</v>
      </c>
      <c r="B103" s="79" t="s">
        <v>1055</v>
      </c>
      <c r="C103" s="92">
        <v>4123889380</v>
      </c>
      <c r="D103" s="29">
        <v>9</v>
      </c>
      <c r="E103" s="29"/>
      <c r="F103" s="29"/>
      <c r="G103" s="29"/>
      <c r="H103" s="29"/>
      <c r="I103" s="29">
        <v>19</v>
      </c>
      <c r="J103" s="29">
        <v>19</v>
      </c>
      <c r="K103" s="35"/>
      <c r="L103" s="35"/>
      <c r="M103" s="29" t="s">
        <v>1713</v>
      </c>
      <c r="N103" s="17"/>
    </row>
    <row r="104" spans="1:14" s="16" customFormat="1" ht="17.25" customHeight="1" x14ac:dyDescent="0.25">
      <c r="A104" s="29">
        <v>5280</v>
      </c>
      <c r="B104" s="79" t="s">
        <v>1531</v>
      </c>
      <c r="C104" s="92">
        <v>4123893944</v>
      </c>
      <c r="D104" s="35"/>
      <c r="E104" s="35"/>
      <c r="F104" s="35"/>
      <c r="G104" s="35"/>
      <c r="H104" s="35"/>
      <c r="I104" s="35"/>
      <c r="J104" s="35"/>
      <c r="K104" s="35"/>
      <c r="L104" s="29">
        <v>10</v>
      </c>
      <c r="M104" s="29"/>
      <c r="N104" s="17"/>
    </row>
    <row r="105" spans="1:14" s="16" customFormat="1" ht="17.25" customHeight="1" x14ac:dyDescent="0.25">
      <c r="A105" s="29">
        <v>1603</v>
      </c>
      <c r="B105" s="79" t="s">
        <v>1532</v>
      </c>
      <c r="C105" s="92">
        <v>4123882536</v>
      </c>
      <c r="D105" s="35"/>
      <c r="E105" s="35"/>
      <c r="F105" s="35"/>
      <c r="G105" s="35"/>
      <c r="H105" s="35"/>
      <c r="I105" s="35"/>
      <c r="J105" s="35"/>
      <c r="K105" s="35"/>
      <c r="L105" s="29">
        <v>10</v>
      </c>
      <c r="M105" s="29"/>
      <c r="N105" s="17"/>
    </row>
    <row r="106" spans="1:14" s="16" customFormat="1" ht="17.25" customHeight="1" x14ac:dyDescent="0.25">
      <c r="A106" s="29">
        <v>3262</v>
      </c>
      <c r="B106" s="79" t="s">
        <v>1533</v>
      </c>
      <c r="C106" s="92">
        <v>4123867488</v>
      </c>
      <c r="D106" s="35"/>
      <c r="E106" s="35"/>
      <c r="F106" s="35"/>
      <c r="G106" s="35"/>
      <c r="H106" s="35"/>
      <c r="I106" s="35"/>
      <c r="J106" s="35"/>
      <c r="K106" s="35"/>
      <c r="L106" s="29">
        <v>20</v>
      </c>
      <c r="M106" s="29"/>
      <c r="N106" s="17"/>
    </row>
    <row r="107" spans="1:14" s="16" customFormat="1" ht="17.25" customHeight="1" x14ac:dyDescent="0.25">
      <c r="A107" s="29">
        <v>1537</v>
      </c>
      <c r="B107" s="79" t="s">
        <v>1534</v>
      </c>
      <c r="C107" s="92">
        <v>4123877607</v>
      </c>
      <c r="D107" s="35"/>
      <c r="E107" s="35"/>
      <c r="F107" s="35"/>
      <c r="G107" s="35"/>
      <c r="H107" s="35"/>
      <c r="I107" s="35"/>
      <c r="J107" s="35"/>
      <c r="K107" s="35"/>
      <c r="L107" s="29">
        <v>10</v>
      </c>
      <c r="M107" s="29"/>
      <c r="N107" s="17"/>
    </row>
    <row r="108" spans="1:14" s="16" customFormat="1" ht="17.25" customHeight="1" x14ac:dyDescent="0.25">
      <c r="A108" s="29">
        <v>3878</v>
      </c>
      <c r="B108" s="79" t="s">
        <v>1535</v>
      </c>
      <c r="C108" s="92">
        <v>4123912145</v>
      </c>
      <c r="D108" s="35"/>
      <c r="E108" s="35"/>
      <c r="F108" s="35"/>
      <c r="G108" s="35"/>
      <c r="H108" s="35"/>
      <c r="I108" s="35"/>
      <c r="J108" s="35"/>
      <c r="K108" s="35"/>
      <c r="L108" s="29">
        <v>23</v>
      </c>
      <c r="M108" s="109"/>
      <c r="N108" s="17"/>
    </row>
    <row r="109" spans="1:14" s="16" customFormat="1" ht="17.25" customHeight="1" x14ac:dyDescent="0.25">
      <c r="A109" s="100"/>
      <c r="B109" s="101"/>
      <c r="C109" s="102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 t="s">
        <v>1550</v>
      </c>
      <c r="N109" s="17"/>
    </row>
    <row r="110" spans="1:14" s="16" customFormat="1" ht="17.25" customHeight="1" x14ac:dyDescent="0.25">
      <c r="A110" s="29"/>
      <c r="B110" s="103" t="s">
        <v>1546</v>
      </c>
      <c r="C110" s="92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17"/>
    </row>
    <row r="111" spans="1:14" s="16" customFormat="1" ht="17.25" customHeight="1" x14ac:dyDescent="0.25">
      <c r="A111" s="58">
        <v>2812</v>
      </c>
      <c r="B111" s="79" t="s">
        <v>44</v>
      </c>
      <c r="C111" s="92">
        <v>4123986305</v>
      </c>
      <c r="D111" s="29"/>
      <c r="E111" s="29"/>
      <c r="F111" s="29"/>
      <c r="G111" s="29"/>
      <c r="H111" s="29"/>
      <c r="I111" s="29"/>
      <c r="J111" s="29">
        <v>5</v>
      </c>
      <c r="K111" s="29"/>
      <c r="L111" s="29"/>
      <c r="M111" s="29"/>
      <c r="N111" s="17"/>
    </row>
    <row r="112" spans="1:14" s="16" customFormat="1" ht="17.25" customHeight="1" x14ac:dyDescent="0.25">
      <c r="A112" s="29">
        <v>2834</v>
      </c>
      <c r="B112" s="79" t="s">
        <v>1553</v>
      </c>
      <c r="C112" s="92">
        <v>4123985762</v>
      </c>
      <c r="D112" s="29"/>
      <c r="E112" s="29"/>
      <c r="F112" s="29"/>
      <c r="G112" s="29"/>
      <c r="H112" s="29"/>
      <c r="I112" s="29"/>
      <c r="J112" s="29">
        <v>10</v>
      </c>
      <c r="K112" s="29"/>
      <c r="L112" s="29"/>
      <c r="M112" s="29"/>
      <c r="N112" s="17"/>
    </row>
    <row r="113" spans="1:14" s="16" customFormat="1" ht="17.25" customHeight="1" x14ac:dyDescent="0.25">
      <c r="A113" s="29">
        <v>4302</v>
      </c>
      <c r="B113" s="79" t="s">
        <v>1554</v>
      </c>
      <c r="C113" s="92">
        <v>4123983286</v>
      </c>
      <c r="D113" s="29"/>
      <c r="E113" s="29"/>
      <c r="F113" s="29"/>
      <c r="G113" s="29"/>
      <c r="H113" s="29"/>
      <c r="I113" s="29"/>
      <c r="J113" s="29">
        <v>10</v>
      </c>
      <c r="K113" s="29"/>
      <c r="L113" s="29"/>
      <c r="M113" s="29"/>
      <c r="N113" s="17"/>
    </row>
    <row r="114" spans="1:14" s="16" customFormat="1" ht="17.25" customHeight="1" x14ac:dyDescent="0.25">
      <c r="A114" s="29">
        <v>2024</v>
      </c>
      <c r="B114" s="79" t="s">
        <v>502</v>
      </c>
      <c r="C114" s="92">
        <v>4123951179</v>
      </c>
      <c r="D114" s="29">
        <v>3</v>
      </c>
      <c r="E114" s="29"/>
      <c r="F114" s="29">
        <v>3</v>
      </c>
      <c r="G114" s="29"/>
      <c r="H114" s="29">
        <v>3</v>
      </c>
      <c r="I114" s="29"/>
      <c r="J114" s="29"/>
      <c r="K114" s="29"/>
      <c r="L114" s="29"/>
      <c r="M114" s="29"/>
      <c r="N114" s="17"/>
    </row>
    <row r="115" spans="1:14" s="16" customFormat="1" ht="17.25" customHeight="1" x14ac:dyDescent="0.25">
      <c r="A115" s="29">
        <v>1590</v>
      </c>
      <c r="B115" s="79" t="s">
        <v>992</v>
      </c>
      <c r="C115" s="92">
        <v>4123901993</v>
      </c>
      <c r="D115" s="29"/>
      <c r="E115" s="29"/>
      <c r="F115" s="29">
        <v>3</v>
      </c>
      <c r="G115" s="29"/>
      <c r="H115" s="29"/>
      <c r="I115" s="29"/>
      <c r="J115" s="29"/>
      <c r="K115" s="29"/>
      <c r="L115" s="29"/>
      <c r="M115" s="29"/>
      <c r="N115" s="17"/>
    </row>
    <row r="116" spans="1:14" s="16" customFormat="1" ht="17.25" customHeight="1" x14ac:dyDescent="0.25">
      <c r="A116" s="29">
        <v>4053</v>
      </c>
      <c r="B116" s="79" t="s">
        <v>702</v>
      </c>
      <c r="C116" s="92">
        <v>4123949707</v>
      </c>
      <c r="D116" s="29"/>
      <c r="E116" s="29"/>
      <c r="F116" s="29"/>
      <c r="G116" s="29"/>
      <c r="H116" s="29"/>
      <c r="I116" s="29"/>
      <c r="J116" s="29"/>
      <c r="K116" s="29"/>
      <c r="L116" s="29">
        <v>5</v>
      </c>
      <c r="M116" s="29"/>
      <c r="N116" s="17"/>
    </row>
    <row r="117" spans="1:14" s="16" customFormat="1" ht="17.25" customHeight="1" x14ac:dyDescent="0.25">
      <c r="A117" s="29">
        <v>2275</v>
      </c>
      <c r="B117" s="79" t="s">
        <v>1555</v>
      </c>
      <c r="C117" s="92">
        <v>4123984882</v>
      </c>
      <c r="D117" s="29"/>
      <c r="E117" s="29"/>
      <c r="F117" s="29"/>
      <c r="G117" s="29"/>
      <c r="H117" s="29"/>
      <c r="I117" s="29"/>
      <c r="J117" s="29"/>
      <c r="K117" s="29"/>
      <c r="L117" s="29">
        <v>1</v>
      </c>
      <c r="M117" s="29"/>
      <c r="N117" s="17"/>
    </row>
    <row r="118" spans="1:14" s="16" customFormat="1" ht="17.25" customHeight="1" x14ac:dyDescent="0.25">
      <c r="A118" s="29">
        <v>3653</v>
      </c>
      <c r="B118" s="79" t="s">
        <v>467</v>
      </c>
      <c r="C118" s="92">
        <v>4123906585</v>
      </c>
      <c r="D118" s="29"/>
      <c r="E118" s="29"/>
      <c r="F118" s="29"/>
      <c r="G118" s="29"/>
      <c r="H118" s="29"/>
      <c r="I118" s="29"/>
      <c r="J118" s="29"/>
      <c r="K118" s="29"/>
      <c r="L118" s="29">
        <v>3</v>
      </c>
      <c r="M118" s="29"/>
      <c r="N118" s="17"/>
    </row>
    <row r="119" spans="1:14" s="16" customFormat="1" ht="17.25" customHeight="1" x14ac:dyDescent="0.25">
      <c r="A119" s="29">
        <v>4065</v>
      </c>
      <c r="B119" s="79" t="s">
        <v>415</v>
      </c>
      <c r="C119" s="92">
        <v>4123971472</v>
      </c>
      <c r="D119" s="29"/>
      <c r="E119" s="29"/>
      <c r="F119" s="29"/>
      <c r="G119" s="29"/>
      <c r="H119" s="29"/>
      <c r="I119" s="29"/>
      <c r="J119" s="29"/>
      <c r="K119" s="29"/>
      <c r="L119" s="29">
        <v>4</v>
      </c>
      <c r="M119" s="29"/>
      <c r="N119" s="17"/>
    </row>
    <row r="120" spans="1:14" s="16" customFormat="1" ht="17.25" customHeight="1" x14ac:dyDescent="0.25">
      <c r="A120" s="29">
        <v>1531</v>
      </c>
      <c r="B120" s="79" t="s">
        <v>71</v>
      </c>
      <c r="C120" s="92">
        <v>4123881746</v>
      </c>
      <c r="D120" s="29"/>
      <c r="E120" s="29"/>
      <c r="F120" s="29"/>
      <c r="G120" s="29"/>
      <c r="H120" s="29"/>
      <c r="I120" s="29"/>
      <c r="J120" s="29"/>
      <c r="K120" s="29"/>
      <c r="L120" s="29">
        <v>5</v>
      </c>
      <c r="M120" s="29"/>
      <c r="N120" s="17"/>
    </row>
    <row r="121" spans="1:14" s="16" customFormat="1" ht="17.25" customHeight="1" x14ac:dyDescent="0.25">
      <c r="A121" s="29">
        <v>3179</v>
      </c>
      <c r="B121" s="79" t="s">
        <v>436</v>
      </c>
      <c r="C121" s="92">
        <v>4123905748</v>
      </c>
      <c r="D121" s="29"/>
      <c r="E121" s="29"/>
      <c r="F121" s="29"/>
      <c r="G121" s="29"/>
      <c r="H121" s="29"/>
      <c r="I121" s="29"/>
      <c r="J121" s="29"/>
      <c r="K121" s="29"/>
      <c r="L121" s="29">
        <v>5</v>
      </c>
      <c r="M121" s="29"/>
      <c r="N121" s="17"/>
    </row>
    <row r="122" spans="1:14" s="16" customFormat="1" ht="17.25" customHeight="1" x14ac:dyDescent="0.25">
      <c r="A122" s="29">
        <v>5474</v>
      </c>
      <c r="B122" s="79" t="s">
        <v>1556</v>
      </c>
      <c r="C122" s="92">
        <v>4123959827</v>
      </c>
      <c r="D122" s="29"/>
      <c r="E122" s="29"/>
      <c r="F122" s="29"/>
      <c r="G122" s="29"/>
      <c r="H122" s="29"/>
      <c r="I122" s="29"/>
      <c r="J122" s="29"/>
      <c r="K122" s="29"/>
      <c r="L122" s="29">
        <v>5</v>
      </c>
      <c r="M122" s="58" t="s">
        <v>1557</v>
      </c>
      <c r="N122" s="17"/>
    </row>
    <row r="123" spans="1:14" s="16" customFormat="1" ht="17.25" customHeight="1" x14ac:dyDescent="0.25">
      <c r="A123" s="91">
        <v>5570</v>
      </c>
      <c r="B123" s="79" t="s">
        <v>1558</v>
      </c>
      <c r="C123" s="92">
        <v>4123989080</v>
      </c>
      <c r="D123" s="29"/>
      <c r="E123" s="29"/>
      <c r="F123" s="29"/>
      <c r="G123" s="29"/>
      <c r="H123" s="29"/>
      <c r="I123" s="29"/>
      <c r="J123" s="29">
        <v>5</v>
      </c>
      <c r="K123" s="29"/>
      <c r="L123" s="29"/>
      <c r="M123" s="29"/>
      <c r="N123" s="17"/>
    </row>
    <row r="124" spans="1:14" s="16" customFormat="1" ht="17.25" customHeight="1" x14ac:dyDescent="0.25">
      <c r="A124" s="29">
        <v>5008</v>
      </c>
      <c r="B124" s="79" t="s">
        <v>1559</v>
      </c>
      <c r="C124" s="92">
        <v>4123985912</v>
      </c>
      <c r="D124" s="29"/>
      <c r="E124" s="29"/>
      <c r="F124" s="29"/>
      <c r="G124" s="29"/>
      <c r="H124" s="29"/>
      <c r="I124" s="29"/>
      <c r="J124" s="29"/>
      <c r="K124" s="29"/>
      <c r="L124" s="29">
        <v>5</v>
      </c>
      <c r="M124" s="29"/>
      <c r="N124" s="17"/>
    </row>
    <row r="125" spans="1:14" s="16" customFormat="1" ht="17.25" customHeight="1" x14ac:dyDescent="0.25">
      <c r="A125" s="29">
        <v>5008</v>
      </c>
      <c r="B125" s="79" t="s">
        <v>1559</v>
      </c>
      <c r="C125" s="92">
        <v>4123985917</v>
      </c>
      <c r="D125" s="29"/>
      <c r="E125" s="29"/>
      <c r="F125" s="29"/>
      <c r="G125" s="29"/>
      <c r="H125" s="29"/>
      <c r="I125" s="29"/>
      <c r="J125" s="29">
        <v>5</v>
      </c>
      <c r="K125" s="29"/>
      <c r="L125" s="29"/>
      <c r="M125" s="29"/>
      <c r="N125" s="17"/>
    </row>
    <row r="126" spans="1:14" s="16" customFormat="1" ht="17.25" customHeight="1" x14ac:dyDescent="0.25">
      <c r="A126" s="29">
        <v>4680</v>
      </c>
      <c r="B126" s="79" t="s">
        <v>1560</v>
      </c>
      <c r="C126" s="92">
        <v>4123954358</v>
      </c>
      <c r="D126" s="29"/>
      <c r="E126" s="29"/>
      <c r="F126" s="29"/>
      <c r="G126" s="29"/>
      <c r="H126" s="29"/>
      <c r="I126" s="29"/>
      <c r="J126" s="29">
        <v>10</v>
      </c>
      <c r="K126" s="29"/>
      <c r="L126" s="29"/>
      <c r="M126" s="29"/>
      <c r="N126" s="17"/>
    </row>
    <row r="127" spans="1:14" s="16" customFormat="1" ht="17.25" customHeight="1" x14ac:dyDescent="0.25">
      <c r="A127" s="29">
        <v>3730</v>
      </c>
      <c r="B127" s="79" t="s">
        <v>1185</v>
      </c>
      <c r="C127" s="92">
        <v>4123887709</v>
      </c>
      <c r="D127" s="29"/>
      <c r="E127" s="29"/>
      <c r="F127" s="29"/>
      <c r="G127" s="29"/>
      <c r="H127" s="29"/>
      <c r="I127" s="29"/>
      <c r="J127" s="29"/>
      <c r="K127" s="29"/>
      <c r="L127" s="29">
        <v>5</v>
      </c>
      <c r="M127" s="29"/>
      <c r="N127" s="17"/>
    </row>
    <row r="128" spans="1:14" s="16" customFormat="1" ht="17.25" customHeight="1" x14ac:dyDescent="0.25">
      <c r="A128" s="29">
        <v>4114</v>
      </c>
      <c r="B128" s="79" t="s">
        <v>1188</v>
      </c>
      <c r="C128" s="92">
        <v>4123965583</v>
      </c>
      <c r="D128" s="29"/>
      <c r="E128" s="29"/>
      <c r="F128" s="29"/>
      <c r="G128" s="29"/>
      <c r="H128" s="29"/>
      <c r="I128" s="29"/>
      <c r="J128" s="29"/>
      <c r="K128" s="29"/>
      <c r="L128" s="29">
        <v>6</v>
      </c>
      <c r="M128" s="29"/>
      <c r="N128" s="17"/>
    </row>
    <row r="129" spans="1:14" s="16" customFormat="1" ht="17.25" customHeight="1" x14ac:dyDescent="0.25">
      <c r="A129" s="29">
        <v>4671</v>
      </c>
      <c r="B129" s="79" t="s">
        <v>1561</v>
      </c>
      <c r="C129" s="92">
        <v>4123989920</v>
      </c>
      <c r="D129" s="29"/>
      <c r="E129" s="29"/>
      <c r="F129" s="29"/>
      <c r="G129" s="29"/>
      <c r="H129" s="29"/>
      <c r="I129" s="29"/>
      <c r="J129" s="29">
        <v>5</v>
      </c>
      <c r="K129" s="29"/>
      <c r="L129" s="29"/>
      <c r="M129" s="29"/>
      <c r="N129" s="17"/>
    </row>
    <row r="130" spans="1:14" s="16" customFormat="1" ht="17.25" customHeight="1" x14ac:dyDescent="0.25">
      <c r="A130" s="29">
        <v>3102</v>
      </c>
      <c r="B130" s="79" t="s">
        <v>1562</v>
      </c>
      <c r="C130" s="92">
        <v>4123992590</v>
      </c>
      <c r="D130" s="29"/>
      <c r="E130" s="29"/>
      <c r="F130" s="29"/>
      <c r="G130" s="29"/>
      <c r="H130" s="29"/>
      <c r="I130" s="29"/>
      <c r="J130" s="29">
        <v>5</v>
      </c>
      <c r="K130" s="29"/>
      <c r="L130" s="29"/>
      <c r="M130" s="29"/>
      <c r="N130" s="17"/>
    </row>
    <row r="131" spans="1:14" s="16" customFormat="1" ht="17.25" customHeight="1" x14ac:dyDescent="0.25">
      <c r="A131" s="29">
        <v>5378</v>
      </c>
      <c r="B131" s="79" t="s">
        <v>1563</v>
      </c>
      <c r="C131" s="92">
        <v>4123993802</v>
      </c>
      <c r="D131" s="29"/>
      <c r="E131" s="29"/>
      <c r="F131" s="29"/>
      <c r="G131" s="29"/>
      <c r="H131" s="29"/>
      <c r="I131" s="29"/>
      <c r="J131" s="29"/>
      <c r="K131" s="29"/>
      <c r="L131" s="29">
        <v>5</v>
      </c>
      <c r="M131" s="29"/>
      <c r="N131" s="17"/>
    </row>
    <row r="132" spans="1:14" s="16" customFormat="1" ht="17.25" customHeight="1" x14ac:dyDescent="0.25">
      <c r="A132" s="29">
        <v>3728</v>
      </c>
      <c r="B132" s="79" t="s">
        <v>708</v>
      </c>
      <c r="C132" s="92">
        <v>4123922950</v>
      </c>
      <c r="D132" s="29"/>
      <c r="E132" s="29"/>
      <c r="F132" s="29"/>
      <c r="G132" s="29"/>
      <c r="H132" s="29"/>
      <c r="I132" s="29"/>
      <c r="J132" s="29"/>
      <c r="K132" s="29"/>
      <c r="L132" s="29">
        <v>5</v>
      </c>
      <c r="M132" s="29"/>
      <c r="N132" s="17"/>
    </row>
    <row r="133" spans="1:14" s="16" customFormat="1" ht="17.25" customHeight="1" x14ac:dyDescent="0.25">
      <c r="A133" s="29">
        <v>4199</v>
      </c>
      <c r="B133" s="79" t="s">
        <v>1564</v>
      </c>
      <c r="C133" s="92">
        <v>4123995341</v>
      </c>
      <c r="D133" s="29"/>
      <c r="E133" s="29"/>
      <c r="F133" s="29"/>
      <c r="G133" s="29"/>
      <c r="H133" s="29"/>
      <c r="I133" s="29"/>
      <c r="J133" s="29"/>
      <c r="K133" s="29"/>
      <c r="L133" s="29">
        <v>4</v>
      </c>
      <c r="M133" s="29"/>
      <c r="N133" s="17"/>
    </row>
    <row r="134" spans="1:14" s="16" customFormat="1" ht="17.25" customHeight="1" x14ac:dyDescent="0.25">
      <c r="A134" s="29">
        <v>4641</v>
      </c>
      <c r="B134" s="79" t="s">
        <v>1565</v>
      </c>
      <c r="C134" s="92">
        <v>4123991192</v>
      </c>
      <c r="D134" s="29"/>
      <c r="E134" s="29"/>
      <c r="F134" s="29"/>
      <c r="G134" s="29"/>
      <c r="H134" s="29"/>
      <c r="I134" s="29"/>
      <c r="J134" s="29">
        <v>5</v>
      </c>
      <c r="K134" s="29"/>
      <c r="L134" s="29"/>
      <c r="M134" s="91" t="s">
        <v>1566</v>
      </c>
      <c r="N134" s="17"/>
    </row>
    <row r="135" spans="1:14" s="16" customFormat="1" ht="17.25" customHeight="1" x14ac:dyDescent="0.25">
      <c r="A135" s="99">
        <v>2536</v>
      </c>
      <c r="B135" s="79" t="s">
        <v>1567</v>
      </c>
      <c r="C135" s="92">
        <v>4123948151</v>
      </c>
      <c r="D135" s="29"/>
      <c r="E135" s="29"/>
      <c r="F135" s="29"/>
      <c r="G135" s="29"/>
      <c r="H135" s="29"/>
      <c r="I135" s="29"/>
      <c r="J135" s="29"/>
      <c r="K135" s="29"/>
      <c r="L135" s="29">
        <v>5</v>
      </c>
      <c r="M135" s="29"/>
      <c r="N135" s="17"/>
    </row>
    <row r="136" spans="1:14" s="16" customFormat="1" ht="17.25" customHeight="1" x14ac:dyDescent="0.25">
      <c r="A136" s="29">
        <v>2802</v>
      </c>
      <c r="B136" s="79" t="s">
        <v>273</v>
      </c>
      <c r="C136" s="92">
        <v>4123972519</v>
      </c>
      <c r="D136" s="29"/>
      <c r="E136" s="29"/>
      <c r="F136" s="29"/>
      <c r="G136" s="29"/>
      <c r="H136" s="29"/>
      <c r="I136" s="29"/>
      <c r="J136" s="29"/>
      <c r="K136" s="29"/>
      <c r="L136" s="29">
        <v>5</v>
      </c>
      <c r="M136" s="29"/>
      <c r="N136" s="17"/>
    </row>
    <row r="137" spans="1:14" s="16" customFormat="1" ht="17.25" customHeight="1" x14ac:dyDescent="0.25">
      <c r="A137" s="29">
        <v>5595</v>
      </c>
      <c r="B137" s="79" t="s">
        <v>1568</v>
      </c>
      <c r="C137" s="92">
        <v>4123957233</v>
      </c>
      <c r="D137" s="29"/>
      <c r="E137" s="29"/>
      <c r="F137" s="29"/>
      <c r="G137" s="29"/>
      <c r="H137" s="29"/>
      <c r="I137" s="29"/>
      <c r="J137" s="29"/>
      <c r="K137" s="29"/>
      <c r="L137" s="29">
        <v>3</v>
      </c>
      <c r="M137" s="29"/>
      <c r="N137" s="17"/>
    </row>
    <row r="138" spans="1:14" s="16" customFormat="1" ht="17.25" customHeight="1" x14ac:dyDescent="0.25">
      <c r="A138" s="29">
        <v>1608</v>
      </c>
      <c r="B138" s="79" t="s">
        <v>123</v>
      </c>
      <c r="C138" s="92">
        <v>4123963698</v>
      </c>
      <c r="D138" s="29"/>
      <c r="E138" s="29"/>
      <c r="F138" s="29"/>
      <c r="G138" s="29"/>
      <c r="H138" s="29"/>
      <c r="I138" s="29"/>
      <c r="J138" s="29">
        <v>5</v>
      </c>
      <c r="K138" s="29"/>
      <c r="L138" s="29"/>
      <c r="M138" s="29"/>
      <c r="N138" s="17"/>
    </row>
    <row r="139" spans="1:14" s="16" customFormat="1" ht="17.25" customHeight="1" x14ac:dyDescent="0.25">
      <c r="A139" s="29">
        <v>2812</v>
      </c>
      <c r="B139" s="79" t="s">
        <v>1569</v>
      </c>
      <c r="C139" s="92">
        <v>4123913931</v>
      </c>
      <c r="D139" s="29"/>
      <c r="E139" s="29"/>
      <c r="F139" s="29"/>
      <c r="G139" s="29"/>
      <c r="H139" s="29"/>
      <c r="I139" s="29"/>
      <c r="J139" s="29"/>
      <c r="K139" s="29"/>
      <c r="L139" s="29">
        <v>3</v>
      </c>
      <c r="M139" s="99" t="s">
        <v>1570</v>
      </c>
      <c r="N139" s="17"/>
    </row>
    <row r="140" spans="1:14" s="16" customFormat="1" ht="17.25" customHeight="1" x14ac:dyDescent="0.25">
      <c r="A140" s="29"/>
      <c r="B140" s="37" t="s">
        <v>590</v>
      </c>
      <c r="C140" s="92"/>
      <c r="D140" s="29"/>
      <c r="E140" s="29"/>
      <c r="F140" s="29"/>
      <c r="G140" s="29"/>
      <c r="H140" s="29"/>
      <c r="I140" s="29"/>
      <c r="J140" s="29"/>
      <c r="K140" s="29"/>
      <c r="L140" s="29"/>
      <c r="M140" s="55" t="s">
        <v>1547</v>
      </c>
      <c r="N140" s="17"/>
    </row>
    <row r="141" spans="1:14" s="16" customFormat="1" ht="17.25" customHeight="1" x14ac:dyDescent="0.25">
      <c r="A141" s="29">
        <v>5135</v>
      </c>
      <c r="B141" s="79" t="s">
        <v>1548</v>
      </c>
      <c r="C141" s="92">
        <v>4123971683</v>
      </c>
      <c r="D141" s="35"/>
      <c r="E141" s="35"/>
      <c r="F141" s="35"/>
      <c r="G141" s="35"/>
      <c r="H141" s="35"/>
      <c r="I141" s="35"/>
      <c r="J141" s="35"/>
      <c r="K141" s="35"/>
      <c r="L141" s="29">
        <v>10</v>
      </c>
      <c r="M141" s="29"/>
      <c r="N141" s="17"/>
    </row>
    <row r="142" spans="1:14" s="16" customFormat="1" ht="17.25" customHeight="1" x14ac:dyDescent="0.25">
      <c r="A142" s="29">
        <v>3381</v>
      </c>
      <c r="B142" s="79" t="s">
        <v>42</v>
      </c>
      <c r="C142" s="92">
        <v>4123959860</v>
      </c>
      <c r="D142" s="35"/>
      <c r="E142" s="35"/>
      <c r="F142" s="35"/>
      <c r="G142" s="35"/>
      <c r="H142" s="35"/>
      <c r="I142" s="35"/>
      <c r="J142" s="35"/>
      <c r="K142" s="35"/>
      <c r="L142" s="29">
        <v>11</v>
      </c>
      <c r="M142" s="29"/>
      <c r="N142" s="17"/>
    </row>
    <row r="143" spans="1:14" s="16" customFormat="1" ht="17.25" customHeight="1" x14ac:dyDescent="0.25">
      <c r="A143" s="29">
        <v>1592</v>
      </c>
      <c r="B143" s="79" t="s">
        <v>1549</v>
      </c>
      <c r="C143" s="92">
        <v>4123917131</v>
      </c>
      <c r="D143" s="29">
        <v>10</v>
      </c>
      <c r="E143" s="29">
        <v>10</v>
      </c>
      <c r="F143" s="29">
        <v>10</v>
      </c>
      <c r="G143" s="35"/>
      <c r="H143" s="35"/>
      <c r="I143" s="35"/>
      <c r="J143" s="35"/>
      <c r="K143" s="35"/>
      <c r="L143" s="35"/>
      <c r="M143" s="29"/>
      <c r="N143" s="17"/>
    </row>
    <row r="144" spans="1:14" s="16" customFormat="1" ht="17.25" customHeight="1" x14ac:dyDescent="0.25">
      <c r="A144" s="100"/>
      <c r="B144" s="101"/>
      <c r="C144" s="102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 t="s">
        <v>1571</v>
      </c>
      <c r="N144" s="17"/>
    </row>
    <row r="145" spans="1:14" s="16" customFormat="1" ht="17.25" customHeight="1" x14ac:dyDescent="0.25">
      <c r="A145" s="29"/>
      <c r="B145" s="103" t="s">
        <v>1572</v>
      </c>
      <c r="C145" s="92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17"/>
    </row>
    <row r="146" spans="1:14" s="16" customFormat="1" ht="17.25" customHeight="1" x14ac:dyDescent="0.25">
      <c r="A146" s="29">
        <v>3248</v>
      </c>
      <c r="B146" s="110" t="s">
        <v>1579</v>
      </c>
      <c r="C146" s="92">
        <v>4124011775</v>
      </c>
      <c r="D146" s="29"/>
      <c r="E146" s="29"/>
      <c r="F146" s="29"/>
      <c r="G146" s="29"/>
      <c r="H146" s="29"/>
      <c r="I146" s="29"/>
      <c r="J146" s="29">
        <v>5</v>
      </c>
      <c r="K146" s="29"/>
      <c r="L146" s="29"/>
      <c r="M146" s="29"/>
      <c r="N146" s="17"/>
    </row>
    <row r="147" spans="1:14" s="16" customFormat="1" ht="17.25" customHeight="1" x14ac:dyDescent="0.25">
      <c r="A147" s="29">
        <v>4085</v>
      </c>
      <c r="B147" s="105" t="s">
        <v>46</v>
      </c>
      <c r="C147" s="92">
        <v>4124023270</v>
      </c>
      <c r="D147" s="29"/>
      <c r="E147" s="29"/>
      <c r="F147" s="29"/>
      <c r="G147" s="29"/>
      <c r="H147" s="29"/>
      <c r="I147" s="29"/>
      <c r="J147" s="29">
        <v>5</v>
      </c>
      <c r="K147" s="29"/>
      <c r="L147" s="29"/>
      <c r="M147" s="29"/>
      <c r="N147" s="17"/>
    </row>
    <row r="148" spans="1:14" s="16" customFormat="1" ht="17.25" customHeight="1" x14ac:dyDescent="0.25">
      <c r="A148" s="29">
        <v>5595</v>
      </c>
      <c r="B148" s="105" t="s">
        <v>1568</v>
      </c>
      <c r="C148" s="92">
        <v>4124021024</v>
      </c>
      <c r="D148" s="29"/>
      <c r="E148" s="29"/>
      <c r="F148" s="29"/>
      <c r="G148" s="29"/>
      <c r="H148" s="29"/>
      <c r="I148" s="29"/>
      <c r="J148" s="29">
        <v>3</v>
      </c>
      <c r="K148" s="29"/>
      <c r="L148" s="29"/>
      <c r="M148" s="29"/>
      <c r="N148" s="17"/>
    </row>
    <row r="149" spans="1:14" s="16" customFormat="1" ht="17.25" customHeight="1" x14ac:dyDescent="0.25">
      <c r="A149" s="29">
        <v>4263</v>
      </c>
      <c r="B149" s="105" t="s">
        <v>1580</v>
      </c>
      <c r="C149" s="92">
        <v>4124025471</v>
      </c>
      <c r="D149" s="29"/>
      <c r="E149" s="29"/>
      <c r="F149" s="29"/>
      <c r="G149" s="29"/>
      <c r="H149" s="29"/>
      <c r="I149" s="29"/>
      <c r="J149" s="29">
        <v>7</v>
      </c>
      <c r="K149" s="29"/>
      <c r="L149" s="29"/>
      <c r="M149" s="29"/>
      <c r="N149" s="17"/>
    </row>
    <row r="150" spans="1:14" s="16" customFormat="1" ht="17.25" customHeight="1" x14ac:dyDescent="0.25">
      <c r="A150" s="29">
        <v>2554</v>
      </c>
      <c r="B150" s="105" t="s">
        <v>1586</v>
      </c>
      <c r="C150" s="92">
        <v>4123981401</v>
      </c>
      <c r="D150" s="29"/>
      <c r="E150" s="29"/>
      <c r="F150" s="29"/>
      <c r="G150" s="29"/>
      <c r="H150" s="29"/>
      <c r="I150" s="29"/>
      <c r="J150" s="29"/>
      <c r="K150" s="29"/>
      <c r="L150" s="29">
        <v>3</v>
      </c>
      <c r="M150" s="29"/>
      <c r="N150" s="17"/>
    </row>
    <row r="151" spans="1:14" s="16" customFormat="1" ht="17.25" customHeight="1" x14ac:dyDescent="0.25">
      <c r="A151" s="29">
        <v>3168</v>
      </c>
      <c r="B151" s="79" t="s">
        <v>452</v>
      </c>
      <c r="C151" s="92">
        <v>4123993165</v>
      </c>
      <c r="D151" s="29"/>
      <c r="E151" s="29"/>
      <c r="F151" s="29"/>
      <c r="G151" s="29"/>
      <c r="H151" s="29"/>
      <c r="I151" s="29"/>
      <c r="J151" s="29"/>
      <c r="K151" s="29"/>
      <c r="L151" s="29">
        <v>2</v>
      </c>
      <c r="M151" s="29"/>
      <c r="N151" s="17"/>
    </row>
    <row r="152" spans="1:14" s="16" customFormat="1" ht="17.25" customHeight="1" x14ac:dyDescent="0.25">
      <c r="A152" s="29">
        <v>5054</v>
      </c>
      <c r="B152" s="79" t="s">
        <v>1587</v>
      </c>
      <c r="C152" s="92">
        <v>4123975533</v>
      </c>
      <c r="D152" s="29"/>
      <c r="E152" s="29"/>
      <c r="F152" s="29"/>
      <c r="G152" s="29"/>
      <c r="H152" s="29"/>
      <c r="I152" s="29"/>
      <c r="J152" s="29"/>
      <c r="K152" s="29"/>
      <c r="L152" s="29">
        <v>2</v>
      </c>
      <c r="M152" s="29"/>
      <c r="N152" s="17"/>
    </row>
    <row r="153" spans="1:14" s="16" customFormat="1" ht="17.25" customHeight="1" x14ac:dyDescent="0.25">
      <c r="A153" s="29">
        <v>5268</v>
      </c>
      <c r="B153" s="79" t="s">
        <v>946</v>
      </c>
      <c r="C153" s="92">
        <v>4123995826</v>
      </c>
      <c r="D153" s="29"/>
      <c r="E153" s="29"/>
      <c r="F153" s="29"/>
      <c r="G153" s="29"/>
      <c r="H153" s="29"/>
      <c r="I153" s="29"/>
      <c r="J153" s="29"/>
      <c r="K153" s="29"/>
      <c r="L153" s="29">
        <v>5</v>
      </c>
      <c r="M153" s="29"/>
      <c r="N153" s="17"/>
    </row>
    <row r="154" spans="1:14" s="16" customFormat="1" ht="17.25" customHeight="1" x14ac:dyDescent="0.25">
      <c r="A154" s="29">
        <v>2116</v>
      </c>
      <c r="B154" s="79" t="s">
        <v>821</v>
      </c>
      <c r="C154" s="92">
        <v>4123986235</v>
      </c>
      <c r="D154" s="29"/>
      <c r="E154" s="29"/>
      <c r="F154" s="29"/>
      <c r="G154" s="29"/>
      <c r="H154" s="29"/>
      <c r="I154" s="29"/>
      <c r="J154" s="29">
        <v>3</v>
      </c>
      <c r="K154" s="29"/>
      <c r="L154" s="29"/>
      <c r="M154" s="29"/>
      <c r="N154" s="17"/>
    </row>
    <row r="155" spans="1:14" s="16" customFormat="1" ht="17.25" customHeight="1" x14ac:dyDescent="0.25">
      <c r="A155" s="29">
        <v>3276</v>
      </c>
      <c r="B155" s="79" t="s">
        <v>266</v>
      </c>
      <c r="C155" s="92">
        <v>4124016540</v>
      </c>
      <c r="D155" s="29"/>
      <c r="E155" s="29"/>
      <c r="F155" s="29"/>
      <c r="G155" s="29"/>
      <c r="H155" s="29"/>
      <c r="I155" s="29"/>
      <c r="J155" s="29"/>
      <c r="K155" s="29"/>
      <c r="L155" s="29">
        <v>3</v>
      </c>
      <c r="M155" s="29"/>
      <c r="N155" s="17"/>
    </row>
    <row r="156" spans="1:14" s="16" customFormat="1" ht="17.25" customHeight="1" x14ac:dyDescent="0.25">
      <c r="A156" s="29">
        <v>3248</v>
      </c>
      <c r="B156" s="79" t="s">
        <v>1588</v>
      </c>
      <c r="C156" s="92">
        <v>4123983036</v>
      </c>
      <c r="D156" s="29"/>
      <c r="E156" s="29"/>
      <c r="F156" s="29"/>
      <c r="G156" s="29"/>
      <c r="H156" s="29"/>
      <c r="I156" s="29"/>
      <c r="J156" s="29"/>
      <c r="K156" s="29"/>
      <c r="L156" s="29">
        <v>5</v>
      </c>
      <c r="M156" s="29"/>
      <c r="N156" s="17"/>
    </row>
    <row r="157" spans="1:14" s="16" customFormat="1" ht="17.25" customHeight="1" x14ac:dyDescent="0.25">
      <c r="A157" s="29"/>
      <c r="B157" s="37" t="s">
        <v>590</v>
      </c>
      <c r="C157" s="92"/>
      <c r="D157" s="29"/>
      <c r="E157" s="29"/>
      <c r="F157" s="29"/>
      <c r="G157" s="29"/>
      <c r="H157" s="29"/>
      <c r="I157" s="29"/>
      <c r="J157" s="29"/>
      <c r="K157" s="29"/>
      <c r="L157" s="29"/>
      <c r="M157" s="55" t="s">
        <v>1573</v>
      </c>
      <c r="N157" s="17"/>
    </row>
    <row r="158" spans="1:14" s="16" customFormat="1" ht="17.25" customHeight="1" x14ac:dyDescent="0.25">
      <c r="A158" s="29">
        <v>4957</v>
      </c>
      <c r="B158" s="79" t="s">
        <v>1574</v>
      </c>
      <c r="C158" s="92">
        <v>4123864271</v>
      </c>
      <c r="D158" s="29"/>
      <c r="E158" s="29"/>
      <c r="F158" s="29"/>
      <c r="G158" s="29"/>
      <c r="H158" s="29"/>
      <c r="I158" s="29"/>
      <c r="J158" s="29"/>
      <c r="K158" s="29"/>
      <c r="L158" s="29">
        <v>10</v>
      </c>
      <c r="M158" s="29"/>
      <c r="N158" s="17"/>
    </row>
    <row r="159" spans="1:14" s="16" customFormat="1" ht="17.25" customHeight="1" x14ac:dyDescent="0.25">
      <c r="A159" s="29">
        <v>4491</v>
      </c>
      <c r="B159" s="79" t="s">
        <v>1575</v>
      </c>
      <c r="C159" s="92">
        <v>4123799222</v>
      </c>
      <c r="D159" s="29"/>
      <c r="E159" s="29"/>
      <c r="F159" s="29"/>
      <c r="G159" s="29"/>
      <c r="H159" s="29"/>
      <c r="I159" s="29"/>
      <c r="J159" s="29"/>
      <c r="K159" s="29"/>
      <c r="L159" s="29">
        <v>10</v>
      </c>
      <c r="M159" s="29"/>
      <c r="N159" s="17"/>
    </row>
    <row r="160" spans="1:14" s="16" customFormat="1" ht="17.25" customHeight="1" x14ac:dyDescent="0.25">
      <c r="A160" s="29">
        <v>4627</v>
      </c>
      <c r="B160" s="79" t="s">
        <v>1576</v>
      </c>
      <c r="C160" s="92">
        <v>4123969712</v>
      </c>
      <c r="D160" s="29"/>
      <c r="E160" s="29"/>
      <c r="F160" s="29"/>
      <c r="G160" s="29"/>
      <c r="H160" s="29"/>
      <c r="I160" s="29"/>
      <c r="J160" s="29"/>
      <c r="K160" s="29"/>
      <c r="L160" s="29">
        <v>15</v>
      </c>
      <c r="M160" s="29"/>
      <c r="N160" s="17"/>
    </row>
    <row r="161" spans="1:14" s="16" customFormat="1" ht="17.25" customHeight="1" x14ac:dyDescent="0.25">
      <c r="A161" s="100"/>
      <c r="B161" s="101"/>
      <c r="C161" s="102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 t="s">
        <v>1589</v>
      </c>
      <c r="N161" s="17"/>
    </row>
    <row r="162" spans="1:14" s="16" customFormat="1" ht="17.25" customHeight="1" x14ac:dyDescent="0.25">
      <c r="A162" s="29"/>
      <c r="B162" s="103" t="s">
        <v>1581</v>
      </c>
      <c r="C162" s="92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17"/>
    </row>
    <row r="163" spans="1:14" ht="15.75" x14ac:dyDescent="0.25">
      <c r="A163" s="99">
        <v>3322</v>
      </c>
      <c r="B163" s="79" t="s">
        <v>917</v>
      </c>
      <c r="C163" s="92">
        <v>4124022944</v>
      </c>
      <c r="D163" s="29"/>
      <c r="E163" s="29"/>
      <c r="F163" s="29"/>
      <c r="G163" s="29"/>
      <c r="H163" s="29"/>
      <c r="I163" s="29"/>
      <c r="J163" s="29"/>
      <c r="K163" s="29"/>
      <c r="L163" s="29">
        <v>5</v>
      </c>
      <c r="M163" s="29"/>
    </row>
    <row r="164" spans="1:14" ht="15.75" x14ac:dyDescent="0.25">
      <c r="A164" s="29">
        <v>1532</v>
      </c>
      <c r="B164" s="79" t="s">
        <v>544</v>
      </c>
      <c r="C164" s="92">
        <v>4123981276</v>
      </c>
      <c r="D164" s="29">
        <v>5</v>
      </c>
      <c r="E164" s="29"/>
      <c r="F164" s="29"/>
      <c r="G164" s="29"/>
      <c r="H164" s="29"/>
      <c r="I164" s="29"/>
      <c r="J164" s="29">
        <v>5</v>
      </c>
      <c r="K164" s="29"/>
      <c r="L164" s="29"/>
      <c r="M164" s="29"/>
    </row>
    <row r="165" spans="1:14" ht="15.75" x14ac:dyDescent="0.25">
      <c r="A165" s="29">
        <v>4166</v>
      </c>
      <c r="B165" s="79" t="s">
        <v>1590</v>
      </c>
      <c r="C165" s="92">
        <v>4124011701</v>
      </c>
      <c r="D165" s="29"/>
      <c r="E165" s="29"/>
      <c r="F165" s="29"/>
      <c r="G165" s="29"/>
      <c r="H165" s="29"/>
      <c r="I165" s="29"/>
      <c r="J165" s="29"/>
      <c r="K165" s="29"/>
      <c r="L165" s="29">
        <v>5</v>
      </c>
      <c r="M165" s="29"/>
    </row>
    <row r="166" spans="1:14" ht="15.75" x14ac:dyDescent="0.25">
      <c r="A166" s="29">
        <v>2390</v>
      </c>
      <c r="B166" s="79" t="s">
        <v>1591</v>
      </c>
      <c r="C166" s="92">
        <v>4124028596</v>
      </c>
      <c r="D166" s="29"/>
      <c r="E166" s="29"/>
      <c r="F166" s="29"/>
      <c r="G166" s="29"/>
      <c r="H166" s="29"/>
      <c r="I166" s="29"/>
      <c r="J166" s="29">
        <v>3</v>
      </c>
      <c r="K166" s="29"/>
      <c r="L166" s="29"/>
      <c r="M166" s="29"/>
    </row>
    <row r="167" spans="1:14" ht="15.75" x14ac:dyDescent="0.25">
      <c r="A167" s="29">
        <v>2390</v>
      </c>
      <c r="B167" s="79" t="s">
        <v>1591</v>
      </c>
      <c r="C167" s="92">
        <v>4124002301</v>
      </c>
      <c r="D167" s="29"/>
      <c r="E167" s="29"/>
      <c r="F167" s="29"/>
      <c r="G167" s="29"/>
      <c r="H167" s="29"/>
      <c r="I167" s="29"/>
      <c r="J167" s="29"/>
      <c r="K167" s="29"/>
      <c r="L167" s="29">
        <v>5</v>
      </c>
      <c r="M167" s="29"/>
    </row>
    <row r="168" spans="1:14" ht="15.75" x14ac:dyDescent="0.25">
      <c r="A168" s="29">
        <v>2340</v>
      </c>
      <c r="B168" s="79" t="s">
        <v>1592</v>
      </c>
      <c r="C168" s="92">
        <v>4124009788</v>
      </c>
      <c r="D168" s="29"/>
      <c r="E168" s="29"/>
      <c r="F168" s="29"/>
      <c r="G168" s="29"/>
      <c r="H168" s="29"/>
      <c r="I168" s="29"/>
      <c r="J168" s="29">
        <v>5</v>
      </c>
      <c r="K168" s="29"/>
      <c r="L168" s="29"/>
      <c r="M168" s="29"/>
    </row>
    <row r="169" spans="1:14" ht="15.75" x14ac:dyDescent="0.25">
      <c r="A169" s="29">
        <v>2094</v>
      </c>
      <c r="B169" s="79" t="s">
        <v>1593</v>
      </c>
      <c r="C169" s="92">
        <v>4124011465</v>
      </c>
      <c r="D169" s="29"/>
      <c r="E169" s="29"/>
      <c r="F169" s="29"/>
      <c r="G169" s="29"/>
      <c r="H169" s="29"/>
      <c r="I169" s="29"/>
      <c r="J169" s="29"/>
      <c r="K169" s="29"/>
      <c r="L169" s="29">
        <v>3</v>
      </c>
      <c r="M169" s="29"/>
    </row>
    <row r="170" spans="1:14" ht="15.75" x14ac:dyDescent="0.25">
      <c r="A170" s="29">
        <v>2032</v>
      </c>
      <c r="B170" s="79" t="s">
        <v>272</v>
      </c>
      <c r="C170" s="92">
        <v>4124022263</v>
      </c>
      <c r="D170" s="29">
        <v>2</v>
      </c>
      <c r="E170" s="29">
        <v>2</v>
      </c>
      <c r="F170" s="29">
        <v>2</v>
      </c>
      <c r="G170" s="29">
        <v>2</v>
      </c>
      <c r="H170" s="29"/>
      <c r="I170" s="29">
        <v>2</v>
      </c>
      <c r="J170" s="29">
        <v>2</v>
      </c>
      <c r="K170" s="29"/>
      <c r="L170" s="29"/>
      <c r="M170" s="29"/>
    </row>
    <row r="171" spans="1:14" ht="15.75" x14ac:dyDescent="0.25">
      <c r="A171" s="29">
        <v>4108</v>
      </c>
      <c r="B171" s="79" t="s">
        <v>443</v>
      </c>
      <c r="C171" s="92">
        <v>4124010926</v>
      </c>
      <c r="D171" s="29"/>
      <c r="E171" s="29"/>
      <c r="F171" s="29"/>
      <c r="G171" s="29"/>
      <c r="H171" s="29"/>
      <c r="I171" s="29"/>
      <c r="J171" s="29"/>
      <c r="K171" s="29"/>
      <c r="L171" s="29">
        <v>5</v>
      </c>
      <c r="M171" s="99" t="s">
        <v>1594</v>
      </c>
    </row>
    <row r="172" spans="1:14" ht="15.75" x14ac:dyDescent="0.25">
      <c r="A172" s="58">
        <v>2758</v>
      </c>
      <c r="B172" s="79" t="s">
        <v>1595</v>
      </c>
      <c r="C172" s="92">
        <v>4124019076</v>
      </c>
      <c r="D172" s="29"/>
      <c r="E172" s="29"/>
      <c r="F172" s="29"/>
      <c r="G172" s="29"/>
      <c r="H172" s="29"/>
      <c r="I172" s="29"/>
      <c r="J172" s="29"/>
      <c r="K172" s="29"/>
      <c r="L172" s="29">
        <v>5</v>
      </c>
      <c r="M172" s="29"/>
    </row>
    <row r="173" spans="1:14" ht="15.75" x14ac:dyDescent="0.25">
      <c r="A173" s="29">
        <v>1535</v>
      </c>
      <c r="B173" s="79" t="s">
        <v>1596</v>
      </c>
      <c r="C173" s="92">
        <v>4123995912</v>
      </c>
      <c r="D173" s="29"/>
      <c r="E173" s="29"/>
      <c r="F173" s="29"/>
      <c r="G173" s="29"/>
      <c r="H173" s="29"/>
      <c r="I173" s="29"/>
      <c r="J173" s="29"/>
      <c r="K173" s="29"/>
      <c r="L173" s="29">
        <v>5</v>
      </c>
      <c r="M173" s="29"/>
    </row>
    <row r="174" spans="1:14" ht="15.75" x14ac:dyDescent="0.25">
      <c r="A174" s="29">
        <v>3142</v>
      </c>
      <c r="B174" s="79" t="s">
        <v>938</v>
      </c>
      <c r="C174" s="92">
        <v>4124020812</v>
      </c>
      <c r="D174" s="29"/>
      <c r="E174" s="29"/>
      <c r="F174" s="29"/>
      <c r="G174" s="29"/>
      <c r="H174" s="29"/>
      <c r="I174" s="29"/>
      <c r="J174" s="29">
        <v>3</v>
      </c>
      <c r="K174" s="29"/>
      <c r="L174" s="29"/>
      <c r="M174" s="29"/>
    </row>
    <row r="175" spans="1:14" ht="15.75" x14ac:dyDescent="0.25">
      <c r="A175" s="29">
        <v>3342</v>
      </c>
      <c r="B175" s="79" t="s">
        <v>1597</v>
      </c>
      <c r="C175" s="92">
        <v>4124001752</v>
      </c>
      <c r="D175" s="29"/>
      <c r="E175" s="29"/>
      <c r="F175" s="29"/>
      <c r="G175" s="29"/>
      <c r="H175" s="29"/>
      <c r="I175" s="29"/>
      <c r="J175" s="29"/>
      <c r="K175" s="29"/>
      <c r="L175" s="29">
        <v>2</v>
      </c>
      <c r="M175" s="29"/>
    </row>
    <row r="176" spans="1:14" ht="15.75" x14ac:dyDescent="0.25">
      <c r="A176" s="29">
        <v>4525</v>
      </c>
      <c r="B176" s="79" t="s">
        <v>1598</v>
      </c>
      <c r="C176" s="92">
        <v>4123995183</v>
      </c>
      <c r="D176" s="29"/>
      <c r="E176" s="29"/>
      <c r="F176" s="29"/>
      <c r="G176" s="29"/>
      <c r="H176" s="29"/>
      <c r="I176" s="29"/>
      <c r="J176" s="29"/>
      <c r="K176" s="29"/>
      <c r="L176" s="29">
        <v>5</v>
      </c>
      <c r="M176" s="29"/>
    </row>
    <row r="177" spans="1:13" ht="15.75" x14ac:dyDescent="0.25">
      <c r="A177" s="29">
        <v>2063</v>
      </c>
      <c r="B177" s="79" t="s">
        <v>567</v>
      </c>
      <c r="C177" s="92">
        <v>4123991035</v>
      </c>
      <c r="D177" s="29"/>
      <c r="E177" s="29"/>
      <c r="F177" s="29"/>
      <c r="G177" s="29"/>
      <c r="H177" s="29"/>
      <c r="I177" s="29"/>
      <c r="J177" s="29"/>
      <c r="K177" s="29"/>
      <c r="L177" s="29">
        <v>5</v>
      </c>
      <c r="M177" s="29"/>
    </row>
    <row r="178" spans="1:13" ht="15.75" x14ac:dyDescent="0.25">
      <c r="A178" s="29">
        <v>4418</v>
      </c>
      <c r="B178" s="79" t="s">
        <v>1599</v>
      </c>
      <c r="C178" s="92">
        <v>4123994978</v>
      </c>
      <c r="D178" s="29"/>
      <c r="E178" s="29"/>
      <c r="F178" s="29"/>
      <c r="G178" s="29"/>
      <c r="H178" s="29"/>
      <c r="I178" s="29"/>
      <c r="J178" s="29">
        <v>3</v>
      </c>
      <c r="K178" s="29"/>
      <c r="L178" s="29"/>
      <c r="M178" s="29"/>
    </row>
    <row r="179" spans="1:13" ht="15.75" x14ac:dyDescent="0.25">
      <c r="A179" s="29">
        <v>4060</v>
      </c>
      <c r="B179" s="79" t="s">
        <v>1600</v>
      </c>
      <c r="C179" s="92">
        <v>4124064238</v>
      </c>
      <c r="D179" s="29"/>
      <c r="E179" s="29"/>
      <c r="F179" s="29"/>
      <c r="G179" s="29"/>
      <c r="H179" s="29"/>
      <c r="I179" s="29"/>
      <c r="J179" s="29">
        <v>5</v>
      </c>
      <c r="K179" s="29"/>
      <c r="L179" s="29"/>
      <c r="M179" s="29"/>
    </row>
    <row r="180" spans="1:13" ht="15.75" x14ac:dyDescent="0.25">
      <c r="A180" s="29">
        <v>2835</v>
      </c>
      <c r="B180" s="79" t="s">
        <v>813</v>
      </c>
      <c r="C180" s="92">
        <v>4124010680</v>
      </c>
      <c r="D180" s="29"/>
      <c r="E180" s="29"/>
      <c r="F180" s="29"/>
      <c r="G180" s="29"/>
      <c r="H180" s="29"/>
      <c r="I180" s="29"/>
      <c r="J180" s="29"/>
      <c r="K180" s="29"/>
      <c r="L180" s="29">
        <v>5</v>
      </c>
      <c r="M180" s="29"/>
    </row>
    <row r="181" spans="1:13" ht="15.75" x14ac:dyDescent="0.25">
      <c r="A181" s="29">
        <v>4409</v>
      </c>
      <c r="B181" s="79" t="s">
        <v>1601</v>
      </c>
      <c r="C181" s="92">
        <v>4124003186</v>
      </c>
      <c r="D181" s="29"/>
      <c r="E181" s="29"/>
      <c r="F181" s="29"/>
      <c r="G181" s="29"/>
      <c r="H181" s="29"/>
      <c r="I181" s="29"/>
      <c r="J181" s="29"/>
      <c r="K181" s="29"/>
      <c r="L181" s="29">
        <v>10</v>
      </c>
      <c r="M181" s="29"/>
    </row>
    <row r="182" spans="1:13" ht="15.75" x14ac:dyDescent="0.25">
      <c r="A182" s="29">
        <v>3266</v>
      </c>
      <c r="B182" s="79" t="s">
        <v>1602</v>
      </c>
      <c r="C182" s="92">
        <v>4124033004</v>
      </c>
      <c r="D182" s="29"/>
      <c r="E182" s="29"/>
      <c r="F182" s="29"/>
      <c r="G182" s="29"/>
      <c r="H182" s="29"/>
      <c r="I182" s="29"/>
      <c r="J182" s="29">
        <v>5</v>
      </c>
      <c r="K182" s="29"/>
      <c r="L182" s="29"/>
      <c r="M182" s="58" t="s">
        <v>1603</v>
      </c>
    </row>
    <row r="183" spans="1:13" ht="15.75" x14ac:dyDescent="0.25">
      <c r="A183" s="91">
        <v>3346</v>
      </c>
      <c r="B183" s="79" t="s">
        <v>1604</v>
      </c>
      <c r="C183" s="92">
        <v>4124033768</v>
      </c>
      <c r="D183" s="29"/>
      <c r="E183" s="29"/>
      <c r="F183" s="29"/>
      <c r="G183" s="29"/>
      <c r="H183" s="29"/>
      <c r="I183" s="29"/>
      <c r="J183" s="29">
        <v>8</v>
      </c>
      <c r="K183" s="29"/>
      <c r="L183" s="29"/>
      <c r="M183" s="29"/>
    </row>
    <row r="184" spans="1:13" ht="15.75" x14ac:dyDescent="0.25">
      <c r="A184" s="29">
        <v>5408</v>
      </c>
      <c r="B184" s="79" t="s">
        <v>1605</v>
      </c>
      <c r="C184" s="92">
        <v>4123996461</v>
      </c>
      <c r="D184" s="29"/>
      <c r="E184" s="29"/>
      <c r="F184" s="29"/>
      <c r="G184" s="29"/>
      <c r="H184" s="29"/>
      <c r="I184" s="29"/>
      <c r="J184" s="29"/>
      <c r="K184" s="29"/>
      <c r="L184" s="29">
        <v>5</v>
      </c>
      <c r="M184" s="29"/>
    </row>
    <row r="185" spans="1:13" ht="15.75" x14ac:dyDescent="0.25">
      <c r="A185" s="29">
        <v>3553</v>
      </c>
      <c r="B185" s="79" t="s">
        <v>981</v>
      </c>
      <c r="C185" s="92">
        <v>4123993713</v>
      </c>
      <c r="D185" s="29"/>
      <c r="E185" s="29"/>
      <c r="F185" s="29"/>
      <c r="G185" s="29"/>
      <c r="H185" s="29"/>
      <c r="I185" s="29"/>
      <c r="J185" s="29">
        <v>3</v>
      </c>
      <c r="K185" s="29"/>
      <c r="L185" s="29"/>
      <c r="M185" s="29"/>
    </row>
    <row r="186" spans="1:13" ht="15.75" x14ac:dyDescent="0.25">
      <c r="A186" s="29">
        <v>4276</v>
      </c>
      <c r="B186" s="79" t="s">
        <v>34</v>
      </c>
      <c r="C186" s="92">
        <v>4123994636</v>
      </c>
      <c r="D186" s="29"/>
      <c r="E186" s="29"/>
      <c r="F186" s="29"/>
      <c r="G186" s="29"/>
      <c r="H186" s="29"/>
      <c r="I186" s="29"/>
      <c r="J186" s="29"/>
      <c r="K186" s="29"/>
      <c r="L186" s="29">
        <v>5</v>
      </c>
      <c r="M186" s="29"/>
    </row>
    <row r="187" spans="1:13" ht="15.75" x14ac:dyDescent="0.25">
      <c r="A187" s="29">
        <v>4800</v>
      </c>
      <c r="B187" s="79" t="s">
        <v>39</v>
      </c>
      <c r="C187" s="92">
        <v>4123890604</v>
      </c>
      <c r="D187" s="29"/>
      <c r="E187" s="29"/>
      <c r="F187" s="29"/>
      <c r="G187" s="29"/>
      <c r="H187" s="29"/>
      <c r="I187" s="29"/>
      <c r="J187" s="29">
        <v>6</v>
      </c>
      <c r="K187" s="29"/>
      <c r="L187" s="29"/>
      <c r="M187" s="29"/>
    </row>
    <row r="188" spans="1:13" ht="15.75" x14ac:dyDescent="0.25">
      <c r="A188" s="29">
        <v>3901</v>
      </c>
      <c r="B188" s="79" t="s">
        <v>1606</v>
      </c>
      <c r="C188" s="92">
        <v>4123994212</v>
      </c>
      <c r="D188" s="29"/>
      <c r="E188" s="29"/>
      <c r="F188" s="29"/>
      <c r="G188" s="29"/>
      <c r="H188" s="29"/>
      <c r="I188" s="29"/>
      <c r="J188" s="29">
        <v>3</v>
      </c>
      <c r="K188" s="29"/>
      <c r="L188" s="29"/>
      <c r="M188" s="29"/>
    </row>
    <row r="189" spans="1:13" ht="15.75" x14ac:dyDescent="0.25">
      <c r="A189" s="29">
        <v>3960</v>
      </c>
      <c r="B189" s="79" t="s">
        <v>29</v>
      </c>
      <c r="C189" s="92">
        <v>4123994286</v>
      </c>
      <c r="D189" s="29"/>
      <c r="E189" s="29"/>
      <c r="F189" s="29"/>
      <c r="G189" s="29"/>
      <c r="H189" s="29"/>
      <c r="I189" s="29"/>
      <c r="J189" s="29">
        <v>3</v>
      </c>
      <c r="K189" s="29"/>
      <c r="L189" s="29"/>
      <c r="M189" s="29"/>
    </row>
    <row r="190" spans="1:13" ht="15.75" x14ac:dyDescent="0.25">
      <c r="A190" s="29">
        <v>3659</v>
      </c>
      <c r="B190" s="79" t="s">
        <v>1607</v>
      </c>
      <c r="C190" s="92">
        <v>4123993876</v>
      </c>
      <c r="D190" s="29"/>
      <c r="E190" s="29"/>
      <c r="F190" s="29"/>
      <c r="G190" s="29"/>
      <c r="H190" s="29"/>
      <c r="I190" s="29"/>
      <c r="J190" s="29">
        <v>10</v>
      </c>
      <c r="K190" s="29"/>
      <c r="L190" s="29"/>
      <c r="M190" s="29"/>
    </row>
    <row r="191" spans="1:13" ht="15.75" x14ac:dyDescent="0.25">
      <c r="A191" s="29">
        <v>5609</v>
      </c>
      <c r="B191" s="79" t="s">
        <v>1608</v>
      </c>
      <c r="C191" s="92">
        <v>4123996853</v>
      </c>
      <c r="D191" s="29"/>
      <c r="E191" s="29"/>
      <c r="F191" s="29"/>
      <c r="G191" s="29"/>
      <c r="H191" s="29"/>
      <c r="I191" s="29"/>
      <c r="J191" s="29"/>
      <c r="K191" s="29"/>
      <c r="L191" s="29">
        <v>5</v>
      </c>
      <c r="M191" s="91" t="s">
        <v>1609</v>
      </c>
    </row>
    <row r="192" spans="1:13" ht="15.75" x14ac:dyDescent="0.25">
      <c r="A192" s="29"/>
      <c r="B192" s="37" t="s">
        <v>590</v>
      </c>
      <c r="C192" s="92"/>
      <c r="D192" s="29"/>
      <c r="E192" s="29"/>
      <c r="F192" s="29"/>
      <c r="G192" s="29"/>
      <c r="H192" s="29"/>
      <c r="I192" s="29"/>
      <c r="J192" s="29"/>
      <c r="K192" s="29"/>
      <c r="L192" s="29"/>
      <c r="M192" s="55" t="s">
        <v>1582</v>
      </c>
    </row>
    <row r="193" spans="1:13" ht="15.75" x14ac:dyDescent="0.25">
      <c r="A193" s="29">
        <v>5002</v>
      </c>
      <c r="B193" s="79" t="s">
        <v>1583</v>
      </c>
      <c r="C193" s="92">
        <v>4123693933</v>
      </c>
      <c r="D193" s="29"/>
      <c r="E193" s="29"/>
      <c r="F193" s="29"/>
      <c r="G193" s="29"/>
      <c r="H193" s="29"/>
      <c r="I193" s="29"/>
      <c r="J193" s="29"/>
      <c r="K193" s="29"/>
      <c r="L193" s="29">
        <v>10</v>
      </c>
      <c r="M193" s="29"/>
    </row>
    <row r="194" spans="1:13" ht="15.75" x14ac:dyDescent="0.25">
      <c r="A194" s="29">
        <v>4877</v>
      </c>
      <c r="B194" s="79" t="s">
        <v>1584</v>
      </c>
      <c r="C194" s="92">
        <v>4124001339</v>
      </c>
      <c r="D194" s="29"/>
      <c r="E194" s="29"/>
      <c r="F194" s="29"/>
      <c r="G194" s="29"/>
      <c r="H194" s="29"/>
      <c r="I194" s="29"/>
      <c r="J194" s="29"/>
      <c r="K194" s="29"/>
      <c r="L194" s="29">
        <v>10</v>
      </c>
      <c r="M194" s="29"/>
    </row>
    <row r="195" spans="1:13" ht="15.75" x14ac:dyDescent="0.25">
      <c r="A195" s="29">
        <v>5282</v>
      </c>
      <c r="B195" s="79" t="s">
        <v>1585</v>
      </c>
      <c r="C195" s="92">
        <v>4124016774</v>
      </c>
      <c r="D195" s="29"/>
      <c r="E195" s="29"/>
      <c r="F195" s="29"/>
      <c r="G195" s="29"/>
      <c r="H195" s="29"/>
      <c r="I195" s="29"/>
      <c r="J195" s="29"/>
      <c r="K195" s="29"/>
      <c r="L195" s="29">
        <v>10</v>
      </c>
      <c r="M195" s="29"/>
    </row>
    <row r="196" spans="1:13" ht="15.75" x14ac:dyDescent="0.25">
      <c r="A196" s="29">
        <v>3343</v>
      </c>
      <c r="B196" s="79" t="s">
        <v>1335</v>
      </c>
      <c r="C196" s="92">
        <v>4124022113</v>
      </c>
      <c r="D196" s="29"/>
      <c r="E196" s="29"/>
      <c r="F196" s="29"/>
      <c r="G196" s="29"/>
      <c r="H196" s="29"/>
      <c r="I196" s="29"/>
      <c r="J196" s="29"/>
      <c r="K196" s="29"/>
      <c r="L196" s="29">
        <v>20</v>
      </c>
      <c r="M196" s="29"/>
    </row>
    <row r="197" spans="1:13" ht="15.75" x14ac:dyDescent="0.25">
      <c r="A197" s="100"/>
      <c r="B197" s="101"/>
      <c r="C197" s="102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 t="s">
        <v>1610</v>
      </c>
    </row>
    <row r="198" spans="1:13" ht="15.75" x14ac:dyDescent="0.25">
      <c r="A198" s="29"/>
      <c r="B198" s="103" t="s">
        <v>1612</v>
      </c>
      <c r="C198" s="92"/>
      <c r="D198" s="29"/>
      <c r="E198" s="29"/>
      <c r="F198" s="29"/>
      <c r="G198" s="29"/>
      <c r="H198" s="29"/>
      <c r="I198" s="29"/>
      <c r="J198" s="29"/>
      <c r="K198" s="29"/>
      <c r="L198" s="29"/>
      <c r="M198" s="29"/>
    </row>
    <row r="199" spans="1:13" ht="15.75" x14ac:dyDescent="0.25">
      <c r="A199" s="58">
        <v>2747</v>
      </c>
      <c r="B199" s="79" t="s">
        <v>1619</v>
      </c>
      <c r="C199" s="92">
        <v>4123991893</v>
      </c>
      <c r="D199" s="29"/>
      <c r="E199" s="29"/>
      <c r="F199" s="29"/>
      <c r="G199" s="29"/>
      <c r="H199" s="29"/>
      <c r="I199" s="29"/>
      <c r="J199" s="29">
        <v>3</v>
      </c>
      <c r="K199" s="29"/>
      <c r="L199" s="29"/>
      <c r="M199" s="29"/>
    </row>
    <row r="200" spans="1:13" ht="15.75" x14ac:dyDescent="0.25">
      <c r="A200" s="29">
        <v>5589</v>
      </c>
      <c r="B200" s="79" t="s">
        <v>1620</v>
      </c>
      <c r="C200" s="92">
        <v>4124026413</v>
      </c>
      <c r="D200" s="29"/>
      <c r="E200" s="29"/>
      <c r="F200" s="29"/>
      <c r="G200" s="29"/>
      <c r="H200" s="29"/>
      <c r="I200" s="29"/>
      <c r="J200" s="29"/>
      <c r="K200" s="29"/>
      <c r="L200" s="29">
        <v>5</v>
      </c>
      <c r="M200" s="29"/>
    </row>
    <row r="201" spans="1:13" ht="15.75" x14ac:dyDescent="0.25">
      <c r="A201" s="29">
        <v>2969</v>
      </c>
      <c r="B201" s="79" t="s">
        <v>1621</v>
      </c>
      <c r="C201" s="92">
        <v>4124026666</v>
      </c>
      <c r="D201" s="29"/>
      <c r="E201" s="29"/>
      <c r="F201" s="29"/>
      <c r="G201" s="29"/>
      <c r="H201" s="29"/>
      <c r="I201" s="29"/>
      <c r="J201" s="29"/>
      <c r="K201" s="29"/>
      <c r="L201" s="29">
        <v>2</v>
      </c>
      <c r="M201" s="29"/>
    </row>
    <row r="202" spans="1:13" ht="15.75" x14ac:dyDescent="0.25">
      <c r="A202" s="29">
        <v>4878</v>
      </c>
      <c r="B202" s="79" t="s">
        <v>1622</v>
      </c>
      <c r="C202" s="92">
        <v>4124033965</v>
      </c>
      <c r="D202" s="29"/>
      <c r="E202" s="29"/>
      <c r="F202" s="29"/>
      <c r="G202" s="29"/>
      <c r="H202" s="29"/>
      <c r="I202" s="29"/>
      <c r="J202" s="29"/>
      <c r="K202" s="29"/>
      <c r="L202" s="29">
        <v>4</v>
      </c>
      <c r="M202" s="29"/>
    </row>
    <row r="203" spans="1:13" ht="15.75" x14ac:dyDescent="0.25">
      <c r="A203" s="29">
        <v>3691</v>
      </c>
      <c r="B203" s="79" t="s">
        <v>1623</v>
      </c>
      <c r="C203" s="92">
        <v>4124027213</v>
      </c>
      <c r="D203" s="29"/>
      <c r="E203" s="29"/>
      <c r="F203" s="29"/>
      <c r="G203" s="29"/>
      <c r="H203" s="29"/>
      <c r="I203" s="29"/>
      <c r="J203" s="29"/>
      <c r="K203" s="29"/>
      <c r="L203" s="29">
        <v>10</v>
      </c>
      <c r="M203" s="29"/>
    </row>
    <row r="204" spans="1:13" ht="15.75" x14ac:dyDescent="0.25">
      <c r="A204" s="29">
        <v>1658</v>
      </c>
      <c r="B204" s="79" t="s">
        <v>349</v>
      </c>
      <c r="C204" s="92">
        <v>4124025376</v>
      </c>
      <c r="D204" s="29"/>
      <c r="E204" s="29"/>
      <c r="F204" s="29"/>
      <c r="G204" s="29"/>
      <c r="H204" s="29"/>
      <c r="I204" s="29"/>
      <c r="J204" s="29"/>
      <c r="K204" s="29"/>
      <c r="L204" s="29">
        <v>5</v>
      </c>
      <c r="M204" s="29"/>
    </row>
    <row r="205" spans="1:13" ht="15.75" x14ac:dyDescent="0.25">
      <c r="A205" s="29">
        <v>2321</v>
      </c>
      <c r="B205" s="79" t="s">
        <v>1624</v>
      </c>
      <c r="C205" s="92">
        <v>4124028878</v>
      </c>
      <c r="D205" s="29"/>
      <c r="E205" s="29"/>
      <c r="F205" s="29"/>
      <c r="G205" s="29"/>
      <c r="H205" s="29"/>
      <c r="I205" s="29"/>
      <c r="J205" s="29"/>
      <c r="K205" s="29"/>
      <c r="L205" s="29">
        <v>8</v>
      </c>
      <c r="M205" s="29"/>
    </row>
    <row r="206" spans="1:13" ht="15.75" x14ac:dyDescent="0.25">
      <c r="A206" s="29">
        <v>2323</v>
      </c>
      <c r="B206" s="79" t="s">
        <v>863</v>
      </c>
      <c r="C206" s="92">
        <v>4124027040</v>
      </c>
      <c r="D206" s="29"/>
      <c r="E206" s="29"/>
      <c r="F206" s="29"/>
      <c r="G206" s="29"/>
      <c r="H206" s="29"/>
      <c r="I206" s="29"/>
      <c r="J206" s="29"/>
      <c r="K206" s="29"/>
      <c r="L206" s="29">
        <v>3</v>
      </c>
      <c r="M206" s="29"/>
    </row>
    <row r="207" spans="1:13" ht="15.75" x14ac:dyDescent="0.25">
      <c r="A207" s="29">
        <v>2100</v>
      </c>
      <c r="B207" s="79" t="s">
        <v>1625</v>
      </c>
      <c r="C207" s="92">
        <v>4124034491</v>
      </c>
      <c r="D207" s="29"/>
      <c r="E207" s="29"/>
      <c r="F207" s="29"/>
      <c r="G207" s="29"/>
      <c r="H207" s="29"/>
      <c r="I207" s="29"/>
      <c r="J207" s="29"/>
      <c r="K207" s="29"/>
      <c r="L207" s="29">
        <v>5</v>
      </c>
      <c r="M207" s="29"/>
    </row>
    <row r="208" spans="1:13" ht="15.75" x14ac:dyDescent="0.25">
      <c r="A208" s="29">
        <v>2017</v>
      </c>
      <c r="B208" s="79" t="s">
        <v>1204</v>
      </c>
      <c r="C208" s="92">
        <v>4124027065</v>
      </c>
      <c r="D208" s="29"/>
      <c r="E208" s="29"/>
      <c r="F208" s="29"/>
      <c r="G208" s="29"/>
      <c r="H208" s="29"/>
      <c r="I208" s="29"/>
      <c r="J208" s="29"/>
      <c r="K208" s="29"/>
      <c r="L208" s="29">
        <v>3</v>
      </c>
      <c r="M208" s="29"/>
    </row>
    <row r="209" spans="1:13" ht="15.75" x14ac:dyDescent="0.25">
      <c r="A209" s="29">
        <v>3761</v>
      </c>
      <c r="B209" s="79" t="s">
        <v>1626</v>
      </c>
      <c r="C209" s="92">
        <v>4123999801</v>
      </c>
      <c r="D209" s="29"/>
      <c r="E209" s="29"/>
      <c r="F209" s="29"/>
      <c r="G209" s="29"/>
      <c r="H209" s="29"/>
      <c r="I209" s="29"/>
      <c r="J209" s="29">
        <v>5</v>
      </c>
      <c r="K209" s="29"/>
      <c r="L209" s="29"/>
      <c r="M209" s="29"/>
    </row>
    <row r="210" spans="1:13" ht="15.75" x14ac:dyDescent="0.25">
      <c r="A210" s="29">
        <v>3531</v>
      </c>
      <c r="B210" s="79" t="s">
        <v>284</v>
      </c>
      <c r="C210" s="92">
        <v>4124026407</v>
      </c>
      <c r="D210" s="29"/>
      <c r="E210" s="29"/>
      <c r="F210" s="29"/>
      <c r="G210" s="29"/>
      <c r="H210" s="29"/>
      <c r="I210" s="29"/>
      <c r="J210" s="29"/>
      <c r="K210" s="29"/>
      <c r="L210" s="29">
        <v>5</v>
      </c>
      <c r="M210" s="58" t="s">
        <v>1627</v>
      </c>
    </row>
    <row r="211" spans="1:13" ht="15.75" x14ac:dyDescent="0.25">
      <c r="A211" s="91">
        <v>5327</v>
      </c>
      <c r="B211" s="79" t="s">
        <v>1628</v>
      </c>
      <c r="C211" s="92">
        <v>4124073635</v>
      </c>
      <c r="D211" s="29"/>
      <c r="E211" s="29"/>
      <c r="F211" s="29"/>
      <c r="G211" s="29"/>
      <c r="H211" s="29"/>
      <c r="I211" s="29"/>
      <c r="J211" s="29">
        <v>5</v>
      </c>
      <c r="K211" s="29"/>
      <c r="L211" s="29"/>
      <c r="M211" s="29"/>
    </row>
    <row r="212" spans="1:13" ht="15.75" x14ac:dyDescent="0.25">
      <c r="A212" s="29">
        <v>4249</v>
      </c>
      <c r="B212" s="79" t="s">
        <v>1629</v>
      </c>
      <c r="C212" s="92">
        <v>4124085836</v>
      </c>
      <c r="D212" s="29"/>
      <c r="E212" s="29"/>
      <c r="F212" s="29"/>
      <c r="G212" s="29"/>
      <c r="H212" s="29"/>
      <c r="I212" s="29"/>
      <c r="J212" s="29">
        <v>3</v>
      </c>
      <c r="K212" s="29"/>
      <c r="L212" s="29"/>
      <c r="M212" s="29"/>
    </row>
    <row r="213" spans="1:13" ht="15.75" x14ac:dyDescent="0.25">
      <c r="A213" s="29">
        <v>3342</v>
      </c>
      <c r="B213" s="79" t="s">
        <v>99</v>
      </c>
      <c r="C213" s="92">
        <v>4124084276</v>
      </c>
      <c r="D213" s="29"/>
      <c r="E213" s="29"/>
      <c r="F213" s="29"/>
      <c r="G213" s="29"/>
      <c r="H213" s="29"/>
      <c r="I213" s="29"/>
      <c r="J213" s="29">
        <v>3</v>
      </c>
      <c r="K213" s="29"/>
      <c r="L213" s="29"/>
      <c r="M213" s="29"/>
    </row>
    <row r="214" spans="1:13" ht="15.75" x14ac:dyDescent="0.25">
      <c r="A214" s="29">
        <v>2143</v>
      </c>
      <c r="B214" s="79" t="s">
        <v>529</v>
      </c>
      <c r="C214" s="92">
        <v>4124082167</v>
      </c>
      <c r="D214" s="29"/>
      <c r="E214" s="29"/>
      <c r="F214" s="29"/>
      <c r="G214" s="29"/>
      <c r="H214" s="29"/>
      <c r="I214" s="29"/>
      <c r="J214" s="29">
        <v>5</v>
      </c>
      <c r="K214" s="29"/>
      <c r="L214" s="29"/>
      <c r="M214" s="29"/>
    </row>
    <row r="215" spans="1:13" ht="15.75" x14ac:dyDescent="0.25">
      <c r="A215" s="29">
        <v>2434</v>
      </c>
      <c r="B215" s="79" t="s">
        <v>1630</v>
      </c>
      <c r="C215" s="92">
        <v>4124077337</v>
      </c>
      <c r="D215" s="29"/>
      <c r="E215" s="29"/>
      <c r="F215" s="29"/>
      <c r="G215" s="29"/>
      <c r="H215" s="29"/>
      <c r="I215" s="29"/>
      <c r="J215" s="29">
        <v>8</v>
      </c>
      <c r="K215" s="29"/>
      <c r="L215" s="29"/>
      <c r="M215" s="29"/>
    </row>
    <row r="216" spans="1:13" ht="15.75" x14ac:dyDescent="0.25">
      <c r="A216" s="29">
        <v>5621</v>
      </c>
      <c r="B216" s="79" t="s">
        <v>1631</v>
      </c>
      <c r="C216" s="92">
        <v>4123877315</v>
      </c>
      <c r="D216" s="29"/>
      <c r="E216" s="29"/>
      <c r="F216" s="29"/>
      <c r="G216" s="29"/>
      <c r="H216" s="29"/>
      <c r="I216" s="29"/>
      <c r="J216" s="29"/>
      <c r="K216" s="29"/>
      <c r="L216" s="29">
        <v>6</v>
      </c>
      <c r="M216" s="91" t="s">
        <v>1632</v>
      </c>
    </row>
    <row r="217" spans="1:13" ht="15.75" x14ac:dyDescent="0.25">
      <c r="A217" s="29"/>
      <c r="B217" s="37" t="s">
        <v>590</v>
      </c>
      <c r="C217" s="92"/>
      <c r="D217" s="29"/>
      <c r="E217" s="29"/>
      <c r="F217" s="29"/>
      <c r="G217" s="29"/>
      <c r="H217" s="29"/>
      <c r="I217" s="29"/>
      <c r="J217" s="29"/>
      <c r="K217" s="29"/>
      <c r="L217" s="29"/>
      <c r="M217" s="55" t="s">
        <v>1611</v>
      </c>
    </row>
    <row r="218" spans="1:13" ht="15.75" x14ac:dyDescent="0.25">
      <c r="A218" s="29">
        <v>4725</v>
      </c>
      <c r="B218" s="19" t="s">
        <v>1613</v>
      </c>
      <c r="C218" s="92">
        <v>4124032194</v>
      </c>
      <c r="D218" s="29"/>
      <c r="E218" s="29"/>
      <c r="F218" s="29"/>
      <c r="G218" s="29"/>
      <c r="H218" s="29"/>
      <c r="I218" s="29"/>
      <c r="J218" s="29"/>
      <c r="K218" s="35"/>
      <c r="L218" s="29">
        <v>10</v>
      </c>
      <c r="M218" s="55"/>
    </row>
    <row r="219" spans="1:13" ht="15.75" x14ac:dyDescent="0.25">
      <c r="A219" s="29">
        <v>4903</v>
      </c>
      <c r="B219" s="19" t="s">
        <v>182</v>
      </c>
      <c r="C219" s="92">
        <v>4124034705</v>
      </c>
      <c r="D219" s="29"/>
      <c r="E219" s="29"/>
      <c r="F219" s="29"/>
      <c r="G219" s="29"/>
      <c r="H219" s="29"/>
      <c r="I219" s="29"/>
      <c r="J219" s="29"/>
      <c r="K219" s="35"/>
      <c r="L219" s="29">
        <v>10</v>
      </c>
      <c r="M219" s="55"/>
    </row>
    <row r="220" spans="1:13" ht="15.75" x14ac:dyDescent="0.25">
      <c r="A220" s="29">
        <v>2919</v>
      </c>
      <c r="B220" s="19" t="s">
        <v>1614</v>
      </c>
      <c r="C220" s="92" t="s">
        <v>397</v>
      </c>
      <c r="D220" s="29"/>
      <c r="E220" s="29"/>
      <c r="F220" s="29"/>
      <c r="G220" s="29"/>
      <c r="H220" s="29"/>
      <c r="I220" s="29"/>
      <c r="J220" s="29"/>
      <c r="K220" s="35">
        <v>11</v>
      </c>
      <c r="L220" s="35">
        <v>19</v>
      </c>
      <c r="M220" s="55"/>
    </row>
    <row r="221" spans="1:13" ht="15.75" x14ac:dyDescent="0.25">
      <c r="A221" s="29">
        <v>5598</v>
      </c>
      <c r="B221" s="19" t="s">
        <v>1615</v>
      </c>
      <c r="C221" s="92">
        <v>4123877227</v>
      </c>
      <c r="D221" s="29"/>
      <c r="E221" s="29"/>
      <c r="F221" s="29"/>
      <c r="G221" s="29"/>
      <c r="H221" s="29"/>
      <c r="I221" s="29"/>
      <c r="J221" s="29"/>
      <c r="K221" s="35"/>
      <c r="L221" s="29">
        <v>10</v>
      </c>
      <c r="M221" s="55"/>
    </row>
    <row r="222" spans="1:13" ht="15.75" x14ac:dyDescent="0.25">
      <c r="A222" s="29">
        <v>5597</v>
      </c>
      <c r="B222" s="19" t="s">
        <v>1616</v>
      </c>
      <c r="C222" s="92">
        <v>4123877222</v>
      </c>
      <c r="D222" s="29"/>
      <c r="E222" s="29"/>
      <c r="F222" s="29"/>
      <c r="G222" s="29"/>
      <c r="H222" s="29"/>
      <c r="I222" s="29"/>
      <c r="J222" s="29"/>
      <c r="K222" s="35"/>
      <c r="L222" s="29">
        <v>5</v>
      </c>
      <c r="M222" s="55"/>
    </row>
    <row r="223" spans="1:13" ht="15.75" x14ac:dyDescent="0.25">
      <c r="A223" s="29">
        <v>5603</v>
      </c>
      <c r="B223" s="19" t="s">
        <v>1617</v>
      </c>
      <c r="C223" s="92">
        <v>4123877232</v>
      </c>
      <c r="D223" s="29"/>
      <c r="E223" s="29"/>
      <c r="F223" s="29"/>
      <c r="G223" s="29"/>
      <c r="H223" s="29"/>
      <c r="I223" s="29"/>
      <c r="J223" s="29"/>
      <c r="K223" s="35"/>
      <c r="L223" s="29">
        <v>10</v>
      </c>
      <c r="M223" s="55"/>
    </row>
    <row r="224" spans="1:13" ht="15.75" x14ac:dyDescent="0.25">
      <c r="A224" s="29">
        <v>5623</v>
      </c>
      <c r="B224" s="19" t="s">
        <v>1618</v>
      </c>
      <c r="C224" s="92">
        <v>4123877318</v>
      </c>
      <c r="D224" s="29"/>
      <c r="E224" s="29"/>
      <c r="F224" s="29"/>
      <c r="G224" s="29"/>
      <c r="H224" s="29"/>
      <c r="I224" s="29"/>
      <c r="J224" s="29"/>
      <c r="K224" s="35"/>
      <c r="L224" s="29">
        <v>6</v>
      </c>
      <c r="M224" s="55"/>
    </row>
    <row r="225" spans="1:13" ht="15.75" x14ac:dyDescent="0.25">
      <c r="A225" s="100"/>
      <c r="B225" s="71"/>
      <c r="C225" s="102"/>
      <c r="D225" s="100"/>
      <c r="E225" s="100"/>
      <c r="F225" s="100"/>
      <c r="G225" s="100"/>
      <c r="H225" s="100"/>
      <c r="I225" s="100"/>
      <c r="J225" s="100"/>
      <c r="K225" s="100"/>
      <c r="L225" s="100"/>
      <c r="M225" s="111" t="s">
        <v>1633</v>
      </c>
    </row>
    <row r="226" spans="1:13" ht="15.75" x14ac:dyDescent="0.25">
      <c r="A226" s="29"/>
      <c r="B226" s="103" t="s">
        <v>1649</v>
      </c>
      <c r="C226" s="92"/>
      <c r="D226" s="29"/>
      <c r="E226" s="29"/>
      <c r="F226" s="29"/>
      <c r="G226" s="29"/>
      <c r="H226" s="29"/>
      <c r="I226" s="29"/>
      <c r="J226" s="29"/>
      <c r="K226" s="29"/>
      <c r="L226" s="29"/>
      <c r="M226" s="55"/>
    </row>
    <row r="227" spans="1:13" ht="15.75" x14ac:dyDescent="0.25">
      <c r="A227" s="58">
        <v>3755</v>
      </c>
      <c r="B227" s="19" t="s">
        <v>1634</v>
      </c>
      <c r="C227" s="92"/>
      <c r="D227" s="29"/>
      <c r="E227" s="29"/>
      <c r="F227" s="29"/>
      <c r="G227" s="29"/>
      <c r="H227" s="29"/>
      <c r="I227" s="29"/>
      <c r="J227" s="29">
        <v>5</v>
      </c>
      <c r="K227" s="29"/>
      <c r="L227" s="29"/>
      <c r="M227" s="55"/>
    </row>
    <row r="228" spans="1:13" ht="15.75" x14ac:dyDescent="0.25">
      <c r="A228" s="29">
        <v>5487</v>
      </c>
      <c r="B228" s="19" t="s">
        <v>937</v>
      </c>
      <c r="C228" s="92">
        <v>4124071320</v>
      </c>
      <c r="D228" s="29"/>
      <c r="E228" s="29"/>
      <c r="F228" s="29"/>
      <c r="G228" s="29"/>
      <c r="H228" s="29"/>
      <c r="I228" s="29"/>
      <c r="J228" s="29">
        <v>5</v>
      </c>
      <c r="K228" s="29"/>
      <c r="L228" s="29"/>
      <c r="M228" s="55"/>
    </row>
    <row r="229" spans="1:13" ht="15.75" x14ac:dyDescent="0.25">
      <c r="A229" s="29">
        <v>4068</v>
      </c>
      <c r="B229" s="19" t="s">
        <v>1635</v>
      </c>
      <c r="C229" s="92">
        <v>4124035615</v>
      </c>
      <c r="D229" s="29"/>
      <c r="E229" s="29"/>
      <c r="F229" s="29"/>
      <c r="G229" s="29"/>
      <c r="H229" s="29"/>
      <c r="I229" s="29"/>
      <c r="J229" s="29"/>
      <c r="K229" s="29"/>
      <c r="L229" s="29">
        <v>5</v>
      </c>
      <c r="M229" s="55"/>
    </row>
    <row r="230" spans="1:13" ht="15.75" x14ac:dyDescent="0.25">
      <c r="A230" s="29">
        <v>2748</v>
      </c>
      <c r="B230" s="19" t="s">
        <v>1271</v>
      </c>
      <c r="C230" s="92">
        <v>4124045107</v>
      </c>
      <c r="D230" s="29"/>
      <c r="E230" s="29"/>
      <c r="F230" s="29"/>
      <c r="G230" s="29"/>
      <c r="H230" s="29"/>
      <c r="I230" s="29"/>
      <c r="J230" s="29"/>
      <c r="K230" s="29"/>
      <c r="L230" s="29">
        <v>5</v>
      </c>
      <c r="M230" s="55"/>
    </row>
    <row r="231" spans="1:13" ht="15.75" x14ac:dyDescent="0.25">
      <c r="A231" s="29">
        <v>3692</v>
      </c>
      <c r="B231" s="19" t="s">
        <v>274</v>
      </c>
      <c r="C231" s="92">
        <v>4124035971</v>
      </c>
      <c r="D231" s="29"/>
      <c r="E231" s="29"/>
      <c r="F231" s="29"/>
      <c r="G231" s="29"/>
      <c r="H231" s="29"/>
      <c r="I231" s="29"/>
      <c r="J231" s="29"/>
      <c r="K231" s="29"/>
      <c r="L231" s="29">
        <v>3</v>
      </c>
      <c r="M231" s="55"/>
    </row>
    <row r="232" spans="1:13" ht="15.75" x14ac:dyDescent="0.25">
      <c r="A232" s="29">
        <v>1654</v>
      </c>
      <c r="B232" s="19" t="s">
        <v>166</v>
      </c>
      <c r="C232" s="92">
        <v>4124067668</v>
      </c>
      <c r="D232" s="29">
        <v>10</v>
      </c>
      <c r="E232" s="29">
        <v>5</v>
      </c>
      <c r="F232" s="29"/>
      <c r="G232" s="29"/>
      <c r="H232" s="29"/>
      <c r="I232" s="29"/>
      <c r="J232" s="29"/>
      <c r="K232" s="29"/>
      <c r="L232" s="29"/>
      <c r="M232" s="55"/>
    </row>
    <row r="233" spans="1:13" ht="15.75" x14ac:dyDescent="0.25">
      <c r="A233" s="29">
        <v>5224</v>
      </c>
      <c r="B233" s="19" t="s">
        <v>1636</v>
      </c>
      <c r="C233" s="92">
        <v>4124044719</v>
      </c>
      <c r="D233" s="29"/>
      <c r="E233" s="29"/>
      <c r="F233" s="29"/>
      <c r="G233" s="29"/>
      <c r="H233" s="29"/>
      <c r="I233" s="29"/>
      <c r="J233" s="29"/>
      <c r="K233" s="29"/>
      <c r="L233" s="29">
        <v>5</v>
      </c>
      <c r="M233" s="55"/>
    </row>
    <row r="234" spans="1:13" ht="15.75" x14ac:dyDescent="0.25">
      <c r="A234" s="29">
        <v>4031</v>
      </c>
      <c r="B234" s="19" t="s">
        <v>1637</v>
      </c>
      <c r="C234" s="92">
        <v>4124050040</v>
      </c>
      <c r="D234" s="29"/>
      <c r="E234" s="29"/>
      <c r="F234" s="29"/>
      <c r="G234" s="29"/>
      <c r="H234" s="29"/>
      <c r="I234" s="29"/>
      <c r="J234" s="29"/>
      <c r="K234" s="29"/>
      <c r="L234" s="29">
        <v>5</v>
      </c>
      <c r="M234" s="112" t="s">
        <v>1638</v>
      </c>
    </row>
    <row r="235" spans="1:13" ht="15.75" x14ac:dyDescent="0.25">
      <c r="A235" s="91">
        <v>3882</v>
      </c>
      <c r="B235" s="19" t="s">
        <v>1639</v>
      </c>
      <c r="C235" s="92">
        <v>4124070127</v>
      </c>
      <c r="D235" s="29"/>
      <c r="E235" s="29"/>
      <c r="F235" s="29"/>
      <c r="G235" s="29"/>
      <c r="H235" s="29"/>
      <c r="I235" s="29"/>
      <c r="J235" s="29">
        <v>5</v>
      </c>
      <c r="K235" s="29"/>
      <c r="L235" s="29"/>
      <c r="M235" s="55"/>
    </row>
    <row r="236" spans="1:13" ht="15.75" x14ac:dyDescent="0.25">
      <c r="A236" s="29">
        <v>4656</v>
      </c>
      <c r="B236" s="19" t="s">
        <v>1640</v>
      </c>
      <c r="C236" s="92">
        <v>4124068088</v>
      </c>
      <c r="D236" s="29"/>
      <c r="E236" s="29"/>
      <c r="F236" s="29"/>
      <c r="G236" s="29"/>
      <c r="H236" s="29"/>
      <c r="I236" s="29"/>
      <c r="J236" s="29"/>
      <c r="K236" s="29"/>
      <c r="L236" s="29">
        <v>3</v>
      </c>
      <c r="M236" s="55"/>
    </row>
    <row r="237" spans="1:13" ht="15.75" x14ac:dyDescent="0.25">
      <c r="A237" s="29">
        <v>2275</v>
      </c>
      <c r="B237" s="19" t="s">
        <v>1641</v>
      </c>
      <c r="C237" s="92">
        <v>4124038534</v>
      </c>
      <c r="D237" s="29"/>
      <c r="E237" s="29"/>
      <c r="F237" s="29"/>
      <c r="G237" s="29"/>
      <c r="H237" s="29"/>
      <c r="I237" s="29"/>
      <c r="J237" s="29"/>
      <c r="K237" s="29"/>
      <c r="L237" s="29">
        <v>3</v>
      </c>
      <c r="M237" s="55"/>
    </row>
    <row r="238" spans="1:13" ht="15.75" x14ac:dyDescent="0.25">
      <c r="A238" s="29">
        <v>4512</v>
      </c>
      <c r="B238" s="19" t="s">
        <v>1642</v>
      </c>
      <c r="C238" s="92">
        <v>4124035844</v>
      </c>
      <c r="D238" s="29"/>
      <c r="E238" s="29"/>
      <c r="F238" s="29"/>
      <c r="G238" s="29"/>
      <c r="H238" s="29"/>
      <c r="I238" s="29"/>
      <c r="J238" s="29"/>
      <c r="K238" s="29"/>
      <c r="L238" s="29">
        <v>3</v>
      </c>
      <c r="M238" s="55"/>
    </row>
    <row r="239" spans="1:13" ht="15.75" x14ac:dyDescent="0.25">
      <c r="A239" s="29">
        <v>3980</v>
      </c>
      <c r="B239" s="19" t="s">
        <v>1080</v>
      </c>
      <c r="C239" s="92">
        <v>4124070185</v>
      </c>
      <c r="D239" s="29"/>
      <c r="E239" s="29"/>
      <c r="F239" s="29"/>
      <c r="G239" s="29"/>
      <c r="H239" s="29"/>
      <c r="I239" s="29"/>
      <c r="J239" s="29"/>
      <c r="K239" s="29"/>
      <c r="L239" s="29">
        <v>5</v>
      </c>
      <c r="M239" s="55"/>
    </row>
    <row r="240" spans="1:13" ht="15.75" x14ac:dyDescent="0.25">
      <c r="A240" s="29">
        <v>3162</v>
      </c>
      <c r="B240" s="19" t="s">
        <v>1069</v>
      </c>
      <c r="C240" s="92">
        <v>4124044234</v>
      </c>
      <c r="D240" s="29"/>
      <c r="E240" s="29"/>
      <c r="F240" s="29"/>
      <c r="G240" s="29"/>
      <c r="H240" s="29"/>
      <c r="I240" s="29"/>
      <c r="J240" s="29"/>
      <c r="K240" s="29"/>
      <c r="L240" s="29">
        <v>5</v>
      </c>
      <c r="M240" s="55"/>
    </row>
    <row r="241" spans="1:13" ht="15.75" x14ac:dyDescent="0.25">
      <c r="A241" s="29">
        <v>2753</v>
      </c>
      <c r="B241" s="79" t="s">
        <v>1643</v>
      </c>
      <c r="C241" s="92">
        <v>4124043891</v>
      </c>
      <c r="D241" s="29"/>
      <c r="E241" s="29"/>
      <c r="F241" s="29"/>
      <c r="G241" s="29"/>
      <c r="H241" s="29"/>
      <c r="I241" s="29"/>
      <c r="J241" s="29"/>
      <c r="K241" s="29"/>
      <c r="L241" s="29">
        <v>5</v>
      </c>
      <c r="M241" s="29"/>
    </row>
    <row r="242" spans="1:13" ht="15.75" x14ac:dyDescent="0.25">
      <c r="A242" s="29">
        <v>4222</v>
      </c>
      <c r="B242" s="79" t="s">
        <v>1644</v>
      </c>
      <c r="C242" s="92">
        <v>4123905208</v>
      </c>
      <c r="D242" s="29"/>
      <c r="E242" s="29"/>
      <c r="F242" s="29"/>
      <c r="G242" s="29"/>
      <c r="H242" s="29"/>
      <c r="I242" s="29"/>
      <c r="J242" s="29"/>
      <c r="K242" s="29"/>
      <c r="L242" s="29">
        <v>6</v>
      </c>
      <c r="M242" s="29"/>
    </row>
    <row r="243" spans="1:13" ht="15.75" x14ac:dyDescent="0.25">
      <c r="A243" s="29">
        <v>4222</v>
      </c>
      <c r="B243" s="79" t="s">
        <v>1644</v>
      </c>
      <c r="C243" s="92">
        <v>4123905452</v>
      </c>
      <c r="D243" s="29"/>
      <c r="E243" s="29"/>
      <c r="F243" s="29"/>
      <c r="G243" s="29"/>
      <c r="H243" s="29"/>
      <c r="I243" s="29"/>
      <c r="J243" s="29">
        <v>5</v>
      </c>
      <c r="K243" s="29"/>
      <c r="L243" s="29"/>
      <c r="M243" s="29"/>
    </row>
    <row r="244" spans="1:13" ht="15.75" x14ac:dyDescent="0.25">
      <c r="A244" s="29">
        <v>4109</v>
      </c>
      <c r="B244" s="79" t="s">
        <v>1646</v>
      </c>
      <c r="C244" s="92">
        <v>4124049082</v>
      </c>
      <c r="D244" s="29"/>
      <c r="E244" s="29"/>
      <c r="F244" s="29"/>
      <c r="G244" s="29"/>
      <c r="H244" s="29"/>
      <c r="I244" s="29"/>
      <c r="J244" s="29"/>
      <c r="K244" s="29"/>
      <c r="L244" s="29">
        <v>3</v>
      </c>
      <c r="M244" s="29"/>
    </row>
    <row r="245" spans="1:13" ht="15.75" x14ac:dyDescent="0.25">
      <c r="A245" s="29">
        <v>5422</v>
      </c>
      <c r="B245" s="79" t="s">
        <v>1645</v>
      </c>
      <c r="C245" s="92">
        <v>4123915891</v>
      </c>
      <c r="D245" s="29"/>
      <c r="E245" s="29"/>
      <c r="F245" s="29"/>
      <c r="G245" s="29"/>
      <c r="H245" s="29"/>
      <c r="I245" s="29"/>
      <c r="J245" s="29"/>
      <c r="K245" s="29"/>
      <c r="L245" s="29">
        <v>5</v>
      </c>
      <c r="M245" s="29"/>
    </row>
    <row r="246" spans="1:13" ht="15.75" x14ac:dyDescent="0.25">
      <c r="A246" s="29">
        <v>4364</v>
      </c>
      <c r="B246" s="79" t="s">
        <v>1647</v>
      </c>
      <c r="C246" s="92">
        <v>4124042200</v>
      </c>
      <c r="D246" s="29"/>
      <c r="E246" s="29"/>
      <c r="F246" s="29"/>
      <c r="G246" s="29"/>
      <c r="H246" s="29"/>
      <c r="I246" s="29"/>
      <c r="J246" s="29"/>
      <c r="K246" s="29"/>
      <c r="L246" s="29">
        <v>1</v>
      </c>
      <c r="M246" s="91" t="s">
        <v>1648</v>
      </c>
    </row>
    <row r="247" spans="1:13" ht="15.75" x14ac:dyDescent="0.25">
      <c r="A247" s="99">
        <v>1663</v>
      </c>
      <c r="B247" s="79" t="s">
        <v>1155</v>
      </c>
      <c r="C247" s="92">
        <v>4124040083</v>
      </c>
      <c r="D247" s="29">
        <v>10</v>
      </c>
      <c r="E247" s="29">
        <v>10</v>
      </c>
      <c r="F247" s="29"/>
      <c r="G247" s="29">
        <v>5</v>
      </c>
      <c r="H247" s="29"/>
      <c r="I247" s="29">
        <v>5</v>
      </c>
      <c r="J247" s="29"/>
      <c r="K247" s="29"/>
      <c r="L247" s="29"/>
      <c r="M247" s="29"/>
    </row>
    <row r="248" spans="1:13" ht="15.75" x14ac:dyDescent="0.25">
      <c r="A248" s="29">
        <v>2390</v>
      </c>
      <c r="B248" s="79" t="s">
        <v>1652</v>
      </c>
      <c r="C248" s="92">
        <v>4124073700</v>
      </c>
      <c r="D248" s="29"/>
      <c r="E248" s="29"/>
      <c r="F248" s="29"/>
      <c r="G248" s="29"/>
      <c r="H248" s="29"/>
      <c r="I248" s="29"/>
      <c r="J248" s="29"/>
      <c r="K248" s="29"/>
      <c r="L248" s="29">
        <v>5</v>
      </c>
      <c r="M248" s="29"/>
    </row>
    <row r="249" spans="1:13" ht="15.75" x14ac:dyDescent="0.25">
      <c r="A249" s="29">
        <v>1653</v>
      </c>
      <c r="B249" s="79" t="s">
        <v>203</v>
      </c>
      <c r="C249" s="92">
        <v>4124081107</v>
      </c>
      <c r="D249" s="29"/>
      <c r="E249" s="29"/>
      <c r="F249" s="29"/>
      <c r="G249" s="29"/>
      <c r="H249" s="29"/>
      <c r="I249" s="29"/>
      <c r="J249" s="29"/>
      <c r="K249" s="29"/>
      <c r="L249" s="29">
        <v>5</v>
      </c>
      <c r="M249" s="29"/>
    </row>
    <row r="250" spans="1:13" ht="15.75" x14ac:dyDescent="0.25">
      <c r="A250" s="29">
        <v>1531</v>
      </c>
      <c r="B250" s="79" t="s">
        <v>71</v>
      </c>
      <c r="C250" s="92">
        <v>4124082216</v>
      </c>
      <c r="D250" s="29"/>
      <c r="E250" s="29">
        <v>10</v>
      </c>
      <c r="F250" s="29"/>
      <c r="G250" s="29"/>
      <c r="H250" s="29"/>
      <c r="I250" s="29"/>
      <c r="J250" s="29">
        <v>10</v>
      </c>
      <c r="K250" s="29"/>
      <c r="L250" s="29"/>
      <c r="M250" s="29"/>
    </row>
    <row r="251" spans="1:13" ht="15.75" x14ac:dyDescent="0.25">
      <c r="A251" s="29">
        <v>1553</v>
      </c>
      <c r="B251" s="79" t="s">
        <v>1653</v>
      </c>
      <c r="C251" s="92">
        <v>4124078568</v>
      </c>
      <c r="D251" s="29"/>
      <c r="E251" s="29"/>
      <c r="F251" s="29">
        <v>10</v>
      </c>
      <c r="G251" s="29"/>
      <c r="H251" s="29"/>
      <c r="I251" s="29"/>
      <c r="J251" s="29"/>
      <c r="K251" s="29"/>
      <c r="L251" s="29"/>
      <c r="M251" s="29"/>
    </row>
    <row r="252" spans="1:13" ht="15.75" x14ac:dyDescent="0.25">
      <c r="A252" s="29">
        <v>2017</v>
      </c>
      <c r="B252" s="79" t="s">
        <v>1204</v>
      </c>
      <c r="C252" s="92">
        <v>4124040598</v>
      </c>
      <c r="D252" s="29"/>
      <c r="E252" s="29"/>
      <c r="F252" s="29"/>
      <c r="G252" s="29"/>
      <c r="H252" s="29"/>
      <c r="I252" s="29"/>
      <c r="J252" s="29"/>
      <c r="K252" s="29"/>
      <c r="L252" s="29">
        <v>5</v>
      </c>
      <c r="M252" s="29"/>
    </row>
    <row r="253" spans="1:13" ht="15.75" x14ac:dyDescent="0.25">
      <c r="A253" s="29">
        <v>1532</v>
      </c>
      <c r="B253" s="79" t="s">
        <v>544</v>
      </c>
      <c r="C253" s="92">
        <v>4124062460</v>
      </c>
      <c r="D253" s="29">
        <v>20</v>
      </c>
      <c r="E253" s="29"/>
      <c r="F253" s="29"/>
      <c r="G253" s="29"/>
      <c r="H253" s="29"/>
      <c r="I253" s="29"/>
      <c r="J253" s="29">
        <v>10</v>
      </c>
      <c r="K253" s="29"/>
      <c r="L253" s="29"/>
      <c r="M253" s="29"/>
    </row>
    <row r="254" spans="1:13" ht="15.75" x14ac:dyDescent="0.25">
      <c r="A254" s="29">
        <v>1532</v>
      </c>
      <c r="B254" s="79" t="s">
        <v>544</v>
      </c>
      <c r="C254" s="92">
        <v>4124062507</v>
      </c>
      <c r="D254" s="29"/>
      <c r="E254" s="29"/>
      <c r="F254" s="29"/>
      <c r="G254" s="29"/>
      <c r="H254" s="29"/>
      <c r="I254" s="29"/>
      <c r="J254" s="29"/>
      <c r="K254" s="29"/>
      <c r="L254" s="29">
        <v>10</v>
      </c>
      <c r="M254" s="99" t="s">
        <v>1654</v>
      </c>
    </row>
    <row r="255" spans="1:13" ht="15.75" x14ac:dyDescent="0.25">
      <c r="A255" s="74">
        <v>4924</v>
      </c>
      <c r="B255" s="106" t="s">
        <v>1133</v>
      </c>
      <c r="C255" s="107" t="s">
        <v>1655</v>
      </c>
      <c r="D255" s="74"/>
      <c r="E255" s="74"/>
      <c r="F255" s="74"/>
      <c r="G255" s="74"/>
      <c r="H255" s="74"/>
      <c r="I255" s="74"/>
      <c r="J255" s="74"/>
      <c r="K255" s="74">
        <v>1</v>
      </c>
      <c r="L255" s="74"/>
      <c r="M255" s="74" t="s">
        <v>1656</v>
      </c>
    </row>
    <row r="256" spans="1:13" ht="15.75" x14ac:dyDescent="0.25">
      <c r="A256" s="100"/>
      <c r="B256" s="101"/>
      <c r="C256" s="102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 t="s">
        <v>1712</v>
      </c>
    </row>
    <row r="257" spans="1:13" ht="15.75" x14ac:dyDescent="0.25">
      <c r="A257" s="29"/>
      <c r="B257" s="103" t="s">
        <v>1650</v>
      </c>
      <c r="C257" s="92"/>
      <c r="D257" s="29"/>
      <c r="E257" s="29"/>
      <c r="F257" s="29"/>
      <c r="G257" s="29"/>
      <c r="H257" s="29"/>
      <c r="I257" s="29"/>
      <c r="J257" s="29"/>
      <c r="K257" s="29"/>
      <c r="L257" s="29"/>
      <c r="M257" s="29"/>
    </row>
    <row r="258" spans="1:13" ht="15.75" x14ac:dyDescent="0.25">
      <c r="A258" s="58">
        <v>5284</v>
      </c>
      <c r="B258" s="79" t="s">
        <v>1137</v>
      </c>
      <c r="C258" s="92">
        <v>4124078005</v>
      </c>
      <c r="D258" s="29"/>
      <c r="E258" s="29"/>
      <c r="F258" s="29"/>
      <c r="G258" s="29"/>
      <c r="H258" s="29"/>
      <c r="I258" s="29"/>
      <c r="J258" s="29"/>
      <c r="K258" s="29"/>
      <c r="L258" s="29">
        <v>10</v>
      </c>
      <c r="M258" s="29"/>
    </row>
    <row r="259" spans="1:13" ht="15.75" x14ac:dyDescent="0.25">
      <c r="A259" s="29">
        <v>4287</v>
      </c>
      <c r="B259" s="79" t="s">
        <v>220</v>
      </c>
      <c r="C259" s="92">
        <v>4123994649</v>
      </c>
      <c r="D259" s="29"/>
      <c r="E259" s="29"/>
      <c r="F259" s="29"/>
      <c r="G259" s="29"/>
      <c r="H259" s="29"/>
      <c r="I259" s="29"/>
      <c r="J259" s="29"/>
      <c r="K259" s="29"/>
      <c r="L259" s="29">
        <v>5</v>
      </c>
      <c r="M259" s="29"/>
    </row>
    <row r="260" spans="1:13" ht="15.75" x14ac:dyDescent="0.25">
      <c r="A260" s="29">
        <v>5272</v>
      </c>
      <c r="B260" s="79" t="s">
        <v>1667</v>
      </c>
      <c r="C260" s="92">
        <v>4123969447</v>
      </c>
      <c r="D260" s="29"/>
      <c r="E260" s="29"/>
      <c r="F260" s="29"/>
      <c r="G260" s="29"/>
      <c r="H260" s="29"/>
      <c r="I260" s="29"/>
      <c r="J260" s="29"/>
      <c r="K260" s="29"/>
      <c r="L260" s="29">
        <v>5</v>
      </c>
      <c r="M260" s="29"/>
    </row>
    <row r="261" spans="1:13" ht="15.75" x14ac:dyDescent="0.25">
      <c r="A261" s="29">
        <v>4417</v>
      </c>
      <c r="B261" s="79" t="s">
        <v>845</v>
      </c>
      <c r="C261" s="92">
        <v>4123874936</v>
      </c>
      <c r="D261" s="29"/>
      <c r="E261" s="29"/>
      <c r="F261" s="29"/>
      <c r="G261" s="29"/>
      <c r="H261" s="29"/>
      <c r="I261" s="29"/>
      <c r="J261" s="29"/>
      <c r="K261" s="29"/>
      <c r="L261" s="29">
        <v>5</v>
      </c>
      <c r="M261" s="29"/>
    </row>
    <row r="262" spans="1:13" ht="15.75" x14ac:dyDescent="0.25">
      <c r="A262" s="29">
        <v>5313</v>
      </c>
      <c r="B262" s="79" t="s">
        <v>1135</v>
      </c>
      <c r="C262" s="92">
        <v>4123996406</v>
      </c>
      <c r="D262" s="29"/>
      <c r="E262" s="29"/>
      <c r="F262" s="29"/>
      <c r="G262" s="29"/>
      <c r="H262" s="29"/>
      <c r="I262" s="29"/>
      <c r="J262" s="29">
        <v>2</v>
      </c>
      <c r="K262" s="29"/>
      <c r="L262" s="29"/>
      <c r="M262" s="29"/>
    </row>
    <row r="263" spans="1:13" ht="15.75" x14ac:dyDescent="0.25">
      <c r="A263" s="29">
        <v>5572</v>
      </c>
      <c r="B263" s="79" t="s">
        <v>1668</v>
      </c>
      <c r="C263" s="92">
        <v>4124041613</v>
      </c>
      <c r="D263" s="29"/>
      <c r="E263" s="29"/>
      <c r="F263" s="29"/>
      <c r="G263" s="29"/>
      <c r="H263" s="29"/>
      <c r="I263" s="29"/>
      <c r="J263" s="29">
        <v>5</v>
      </c>
      <c r="K263" s="29"/>
      <c r="L263" s="29"/>
      <c r="M263" s="29"/>
    </row>
    <row r="264" spans="1:13" ht="15.75" x14ac:dyDescent="0.25">
      <c r="A264" s="29">
        <v>4277</v>
      </c>
      <c r="B264" s="79" t="s">
        <v>1669</v>
      </c>
      <c r="C264" s="92">
        <v>4124043359</v>
      </c>
      <c r="D264" s="29"/>
      <c r="E264" s="29"/>
      <c r="F264" s="29"/>
      <c r="G264" s="29"/>
      <c r="H264" s="29"/>
      <c r="I264" s="29"/>
      <c r="J264" s="29">
        <v>10</v>
      </c>
      <c r="K264" s="29"/>
      <c r="L264" s="29"/>
      <c r="M264" s="29"/>
    </row>
    <row r="265" spans="1:13" ht="15.75" x14ac:dyDescent="0.25">
      <c r="A265" s="29">
        <v>3131</v>
      </c>
      <c r="B265" s="79" t="s">
        <v>1670</v>
      </c>
      <c r="C265" s="92">
        <v>4123992675</v>
      </c>
      <c r="D265" s="29"/>
      <c r="E265" s="29"/>
      <c r="F265" s="29"/>
      <c r="G265" s="29"/>
      <c r="H265" s="29"/>
      <c r="I265" s="29"/>
      <c r="J265" s="29">
        <v>3</v>
      </c>
      <c r="K265" s="29"/>
      <c r="L265" s="29"/>
      <c r="M265" s="29"/>
    </row>
    <row r="266" spans="1:13" ht="15.75" x14ac:dyDescent="0.25">
      <c r="A266" s="29">
        <v>3290</v>
      </c>
      <c r="B266" s="79" t="s">
        <v>235</v>
      </c>
      <c r="C266" s="92">
        <v>4124075371</v>
      </c>
      <c r="D266" s="29"/>
      <c r="E266" s="29"/>
      <c r="F266" s="29"/>
      <c r="G266" s="29">
        <v>3</v>
      </c>
      <c r="H266" s="29">
        <v>3</v>
      </c>
      <c r="I266" s="29">
        <v>3</v>
      </c>
      <c r="J266" s="29">
        <v>3</v>
      </c>
      <c r="K266" s="29"/>
      <c r="L266" s="29"/>
      <c r="M266" s="29"/>
    </row>
    <row r="267" spans="1:13" ht="15.75" x14ac:dyDescent="0.25">
      <c r="A267" s="29">
        <v>5177</v>
      </c>
      <c r="B267" s="79" t="s">
        <v>1671</v>
      </c>
      <c r="C267" s="92">
        <v>4124077898</v>
      </c>
      <c r="D267" s="29"/>
      <c r="E267" s="29"/>
      <c r="F267" s="29"/>
      <c r="G267" s="29"/>
      <c r="H267" s="29"/>
      <c r="I267" s="29"/>
      <c r="J267" s="29">
        <v>5</v>
      </c>
      <c r="K267" s="29"/>
      <c r="L267" s="29"/>
      <c r="M267" s="29"/>
    </row>
    <row r="268" spans="1:13" ht="15.75" x14ac:dyDescent="0.25">
      <c r="A268" s="29">
        <v>4968</v>
      </c>
      <c r="B268" s="79" t="s">
        <v>843</v>
      </c>
      <c r="C268" s="92">
        <v>4124077771</v>
      </c>
      <c r="D268" s="29"/>
      <c r="E268" s="29"/>
      <c r="F268" s="29"/>
      <c r="G268" s="29"/>
      <c r="H268" s="29"/>
      <c r="I268" s="29"/>
      <c r="J268" s="29">
        <v>3</v>
      </c>
      <c r="K268" s="29"/>
      <c r="L268" s="29"/>
      <c r="M268" s="58" t="s">
        <v>1672</v>
      </c>
    </row>
    <row r="269" spans="1:13" ht="15.75" x14ac:dyDescent="0.25">
      <c r="A269" s="91">
        <v>2558</v>
      </c>
      <c r="B269" s="79" t="s">
        <v>36</v>
      </c>
      <c r="C269" s="92">
        <v>4124074526</v>
      </c>
      <c r="D269" s="29"/>
      <c r="E269" s="29"/>
      <c r="F269" s="29"/>
      <c r="G269" s="29"/>
      <c r="H269" s="29"/>
      <c r="I269" s="29"/>
      <c r="J269" s="29">
        <v>3</v>
      </c>
      <c r="K269" s="29"/>
      <c r="L269" s="29"/>
      <c r="M269" s="29"/>
    </row>
    <row r="270" spans="1:13" ht="15.75" x14ac:dyDescent="0.25">
      <c r="A270" s="29">
        <v>2558</v>
      </c>
      <c r="B270" s="79" t="s">
        <v>36</v>
      </c>
      <c r="C270" s="92">
        <v>4124074527</v>
      </c>
      <c r="D270" s="29"/>
      <c r="E270" s="29"/>
      <c r="F270" s="29"/>
      <c r="G270" s="29"/>
      <c r="H270" s="29"/>
      <c r="I270" s="29"/>
      <c r="J270" s="29"/>
      <c r="K270" s="29"/>
      <c r="L270" s="29">
        <v>5</v>
      </c>
      <c r="M270" s="29"/>
    </row>
    <row r="271" spans="1:13" ht="15.75" x14ac:dyDescent="0.25">
      <c r="A271" s="29">
        <v>2827</v>
      </c>
      <c r="B271" s="79" t="s">
        <v>1673</v>
      </c>
      <c r="C271" s="92">
        <v>4124074860</v>
      </c>
      <c r="D271" s="29"/>
      <c r="E271" s="29"/>
      <c r="F271" s="29"/>
      <c r="G271" s="29"/>
      <c r="H271" s="29"/>
      <c r="I271" s="29"/>
      <c r="J271" s="29"/>
      <c r="K271" s="29"/>
      <c r="L271" s="29">
        <v>5</v>
      </c>
      <c r="M271" s="29"/>
    </row>
    <row r="272" spans="1:13" ht="15.75" x14ac:dyDescent="0.25">
      <c r="A272" s="29">
        <v>4503</v>
      </c>
      <c r="B272" s="79" t="s">
        <v>1674</v>
      </c>
      <c r="C272" s="92">
        <v>4124077260</v>
      </c>
      <c r="D272" s="29"/>
      <c r="E272" s="29"/>
      <c r="F272" s="29"/>
      <c r="G272" s="29"/>
      <c r="H272" s="29"/>
      <c r="I272" s="29"/>
      <c r="J272" s="29"/>
      <c r="K272" s="29"/>
      <c r="L272" s="29">
        <v>5</v>
      </c>
      <c r="M272" s="29"/>
    </row>
    <row r="273" spans="1:13" ht="15.75" x14ac:dyDescent="0.25">
      <c r="A273" s="29">
        <v>4914</v>
      </c>
      <c r="B273" s="79" t="s">
        <v>1675</v>
      </c>
      <c r="C273" s="92">
        <v>4124077641</v>
      </c>
      <c r="D273" s="29"/>
      <c r="E273" s="29"/>
      <c r="F273" s="29"/>
      <c r="G273" s="29"/>
      <c r="H273" s="29"/>
      <c r="I273" s="29"/>
      <c r="J273" s="29"/>
      <c r="K273" s="29"/>
      <c r="L273" s="29">
        <v>5</v>
      </c>
      <c r="M273" s="29"/>
    </row>
    <row r="274" spans="1:13" ht="15.75" x14ac:dyDescent="0.25">
      <c r="A274" s="29">
        <v>5488</v>
      </c>
      <c r="B274" s="79" t="s">
        <v>655</v>
      </c>
      <c r="C274" s="92">
        <v>4124078402</v>
      </c>
      <c r="D274" s="29"/>
      <c r="E274" s="29"/>
      <c r="F274" s="29"/>
      <c r="G274" s="29"/>
      <c r="H274" s="29"/>
      <c r="I274" s="29"/>
      <c r="J274" s="29"/>
      <c r="K274" s="29"/>
      <c r="L274" s="29">
        <v>5</v>
      </c>
      <c r="M274" s="29"/>
    </row>
    <row r="275" spans="1:13" ht="15.75" x14ac:dyDescent="0.25">
      <c r="A275" s="29">
        <v>5488</v>
      </c>
      <c r="B275" s="79" t="s">
        <v>655</v>
      </c>
      <c r="C275" s="92">
        <v>4124078341</v>
      </c>
      <c r="D275" s="29"/>
      <c r="E275" s="29"/>
      <c r="F275" s="29"/>
      <c r="G275" s="29"/>
      <c r="H275" s="29"/>
      <c r="I275" s="29"/>
      <c r="J275" s="29">
        <v>3</v>
      </c>
      <c r="K275" s="29"/>
      <c r="L275" s="29"/>
      <c r="M275" s="29"/>
    </row>
    <row r="276" spans="1:13" ht="15.75" x14ac:dyDescent="0.25">
      <c r="A276" s="29">
        <v>2924</v>
      </c>
      <c r="B276" s="79" t="s">
        <v>652</v>
      </c>
      <c r="C276" s="92">
        <v>4124074931</v>
      </c>
      <c r="D276" s="29"/>
      <c r="E276" s="29"/>
      <c r="F276" s="29"/>
      <c r="G276" s="29"/>
      <c r="H276" s="29"/>
      <c r="I276" s="29"/>
      <c r="J276" s="29">
        <v>3</v>
      </c>
      <c r="K276" s="29"/>
      <c r="L276" s="29"/>
      <c r="M276" s="29"/>
    </row>
    <row r="277" spans="1:13" ht="15.75" x14ac:dyDescent="0.25">
      <c r="A277" s="29">
        <v>5582</v>
      </c>
      <c r="B277" s="79" t="s">
        <v>649</v>
      </c>
      <c r="C277" s="92">
        <v>4124078528</v>
      </c>
      <c r="D277" s="29"/>
      <c r="E277" s="29"/>
      <c r="F277" s="29"/>
      <c r="G277" s="29"/>
      <c r="H277" s="29"/>
      <c r="I277" s="29"/>
      <c r="J277" s="29"/>
      <c r="K277" s="29"/>
      <c r="L277" s="29">
        <v>5</v>
      </c>
      <c r="M277" s="29"/>
    </row>
    <row r="278" spans="1:13" ht="15.75" x14ac:dyDescent="0.25">
      <c r="A278" s="29">
        <v>3177</v>
      </c>
      <c r="B278" s="79" t="s">
        <v>1089</v>
      </c>
      <c r="C278" s="92">
        <v>4124089384</v>
      </c>
      <c r="D278" s="29"/>
      <c r="E278" s="29"/>
      <c r="F278" s="29"/>
      <c r="G278" s="29"/>
      <c r="H278" s="29"/>
      <c r="I278" s="29"/>
      <c r="J278" s="29"/>
      <c r="K278" s="29"/>
      <c r="L278" s="29">
        <v>2</v>
      </c>
      <c r="M278" s="29"/>
    </row>
    <row r="279" spans="1:13" ht="15.75" x14ac:dyDescent="0.25">
      <c r="A279" s="29">
        <v>4724</v>
      </c>
      <c r="B279" s="79" t="s">
        <v>1676</v>
      </c>
      <c r="C279" s="92">
        <v>4124048054</v>
      </c>
      <c r="D279" s="29"/>
      <c r="E279" s="29"/>
      <c r="F279" s="29"/>
      <c r="G279" s="29"/>
      <c r="H279" s="29"/>
      <c r="I279" s="29"/>
      <c r="J279" s="29"/>
      <c r="K279" s="29"/>
      <c r="L279" s="29">
        <v>8</v>
      </c>
      <c r="M279" s="29"/>
    </row>
    <row r="280" spans="1:13" ht="15.75" x14ac:dyDescent="0.25">
      <c r="A280" s="29">
        <v>4539</v>
      </c>
      <c r="B280" s="79" t="s">
        <v>825</v>
      </c>
      <c r="C280" s="92">
        <v>4124077502</v>
      </c>
      <c r="D280" s="29"/>
      <c r="E280" s="29"/>
      <c r="F280" s="29"/>
      <c r="G280" s="29"/>
      <c r="H280" s="29"/>
      <c r="I280" s="29"/>
      <c r="J280" s="29"/>
      <c r="K280" s="29"/>
      <c r="L280" s="29">
        <v>10</v>
      </c>
      <c r="M280" s="29"/>
    </row>
    <row r="281" spans="1:13" ht="15.75" x14ac:dyDescent="0.25">
      <c r="A281" s="29">
        <v>4411</v>
      </c>
      <c r="B281" s="79" t="s">
        <v>614</v>
      </c>
      <c r="C281" s="92">
        <v>4124089387</v>
      </c>
      <c r="D281" s="29"/>
      <c r="E281" s="29"/>
      <c r="F281" s="29"/>
      <c r="G281" s="29"/>
      <c r="H281" s="29"/>
      <c r="I281" s="29"/>
      <c r="J281" s="29"/>
      <c r="K281" s="29"/>
      <c r="L281" s="29">
        <v>5</v>
      </c>
      <c r="M281" s="29"/>
    </row>
    <row r="282" spans="1:13" ht="15.75" x14ac:dyDescent="0.25">
      <c r="A282" s="29">
        <v>5285</v>
      </c>
      <c r="B282" s="79" t="s">
        <v>604</v>
      </c>
      <c r="C282" s="92">
        <v>4124089389</v>
      </c>
      <c r="D282" s="29"/>
      <c r="E282" s="29"/>
      <c r="F282" s="29"/>
      <c r="G282" s="29"/>
      <c r="H282" s="29"/>
      <c r="I282" s="29"/>
      <c r="J282" s="29"/>
      <c r="K282" s="29"/>
      <c r="L282" s="29">
        <v>5</v>
      </c>
      <c r="M282" s="29"/>
    </row>
    <row r="283" spans="1:13" ht="15.75" x14ac:dyDescent="0.25">
      <c r="A283" s="29">
        <v>2291</v>
      </c>
      <c r="B283" s="79" t="s">
        <v>1677</v>
      </c>
      <c r="C283" s="92">
        <v>4124073991</v>
      </c>
      <c r="D283" s="29"/>
      <c r="E283" s="29"/>
      <c r="F283" s="29"/>
      <c r="G283" s="29"/>
      <c r="H283" s="29"/>
      <c r="I283" s="29"/>
      <c r="J283" s="29"/>
      <c r="K283" s="29"/>
      <c r="L283" s="29">
        <v>5</v>
      </c>
      <c r="M283" s="29"/>
    </row>
    <row r="284" spans="1:13" ht="15.75" x14ac:dyDescent="0.25">
      <c r="A284" s="29">
        <v>4912</v>
      </c>
      <c r="B284" s="79" t="s">
        <v>1678</v>
      </c>
      <c r="C284" s="92">
        <v>4124077608</v>
      </c>
      <c r="D284" s="29"/>
      <c r="E284" s="29"/>
      <c r="F284" s="29"/>
      <c r="G284" s="29"/>
      <c r="H284" s="29"/>
      <c r="I284" s="29"/>
      <c r="J284" s="29">
        <v>3</v>
      </c>
      <c r="K284" s="29"/>
      <c r="L284" s="29"/>
      <c r="M284" s="29"/>
    </row>
    <row r="285" spans="1:13" ht="15.75" x14ac:dyDescent="0.25">
      <c r="A285" s="74">
        <v>1541</v>
      </c>
      <c r="B285" s="106" t="s">
        <v>1680</v>
      </c>
      <c r="C285" s="107" t="s">
        <v>1681</v>
      </c>
      <c r="D285" s="74"/>
      <c r="E285" s="74"/>
      <c r="F285" s="74"/>
      <c r="G285" s="74"/>
      <c r="H285" s="74"/>
      <c r="I285" s="74"/>
      <c r="J285" s="74"/>
      <c r="K285" s="74"/>
      <c r="L285" s="74">
        <v>1</v>
      </c>
      <c r="M285" s="74" t="s">
        <v>1682</v>
      </c>
    </row>
    <row r="286" spans="1:13" ht="15.75" x14ac:dyDescent="0.25">
      <c r="A286" s="29">
        <v>5542</v>
      </c>
      <c r="B286" s="79" t="s">
        <v>1679</v>
      </c>
      <c r="C286" s="92">
        <v>4124078469</v>
      </c>
      <c r="D286" s="29"/>
      <c r="E286" s="29"/>
      <c r="F286" s="29"/>
      <c r="G286" s="29"/>
      <c r="H286" s="29"/>
      <c r="I286" s="29"/>
      <c r="J286" s="29"/>
      <c r="K286" s="29"/>
      <c r="L286" s="29">
        <v>5</v>
      </c>
      <c r="M286" s="91" t="s">
        <v>1683</v>
      </c>
    </row>
    <row r="287" spans="1:13" ht="15.75" x14ac:dyDescent="0.25">
      <c r="A287" s="99">
        <v>4170</v>
      </c>
      <c r="B287" s="79" t="s">
        <v>894</v>
      </c>
      <c r="C287" s="92">
        <v>4124091328</v>
      </c>
      <c r="D287" s="29"/>
      <c r="E287" s="29"/>
      <c r="F287" s="29"/>
      <c r="G287" s="29"/>
      <c r="H287" s="29"/>
      <c r="I287" s="29"/>
      <c r="J287" s="29"/>
      <c r="K287" s="29"/>
      <c r="L287" s="29">
        <v>4</v>
      </c>
      <c r="M287" s="29"/>
    </row>
    <row r="288" spans="1:13" ht="15.75" x14ac:dyDescent="0.25">
      <c r="A288" s="29">
        <v>4170</v>
      </c>
      <c r="B288" s="79" t="s">
        <v>894</v>
      </c>
      <c r="C288" s="92">
        <v>4124091326</v>
      </c>
      <c r="D288" s="29"/>
      <c r="E288" s="29"/>
      <c r="F288" s="29"/>
      <c r="G288" s="29"/>
      <c r="H288" s="29"/>
      <c r="I288" s="29">
        <v>5</v>
      </c>
      <c r="J288" s="29">
        <v>5</v>
      </c>
      <c r="K288" s="29"/>
      <c r="L288" s="29"/>
      <c r="M288" s="29"/>
    </row>
    <row r="289" spans="1:13" ht="15.75" x14ac:dyDescent="0.25">
      <c r="A289" s="29">
        <v>2219</v>
      </c>
      <c r="B289" s="79" t="s">
        <v>1684</v>
      </c>
      <c r="C289" s="92">
        <v>4124088183</v>
      </c>
      <c r="D289" s="29"/>
      <c r="E289" s="29"/>
      <c r="F289" s="29"/>
      <c r="G289" s="29"/>
      <c r="H289" s="29"/>
      <c r="I289" s="29"/>
      <c r="J289" s="29"/>
      <c r="K289" s="29"/>
      <c r="L289" s="29">
        <v>3</v>
      </c>
      <c r="M289" s="29"/>
    </row>
    <row r="290" spans="1:13" ht="15.75" x14ac:dyDescent="0.25">
      <c r="A290" s="29">
        <v>2771</v>
      </c>
      <c r="B290" s="79" t="s">
        <v>1685</v>
      </c>
      <c r="C290" s="92">
        <v>4124074815</v>
      </c>
      <c r="D290" s="29"/>
      <c r="E290" s="29"/>
      <c r="F290" s="29"/>
      <c r="G290" s="29"/>
      <c r="H290" s="29"/>
      <c r="I290" s="29"/>
      <c r="J290" s="29"/>
      <c r="K290" s="29"/>
      <c r="L290" s="29">
        <v>5</v>
      </c>
      <c r="M290" s="29"/>
    </row>
    <row r="291" spans="1:13" ht="15.75" x14ac:dyDescent="0.25">
      <c r="A291" s="29">
        <v>2171</v>
      </c>
      <c r="B291" s="79" t="s">
        <v>1178</v>
      </c>
      <c r="C291" s="92">
        <v>4124082033</v>
      </c>
      <c r="D291" s="29"/>
      <c r="E291" s="29"/>
      <c r="F291" s="29"/>
      <c r="G291" s="29"/>
      <c r="H291" s="29"/>
      <c r="I291" s="29"/>
      <c r="J291" s="29"/>
      <c r="K291" s="29"/>
      <c r="L291" s="29">
        <v>5</v>
      </c>
      <c r="M291" s="29"/>
    </row>
    <row r="292" spans="1:13" ht="15.75" x14ac:dyDescent="0.25">
      <c r="A292" s="29">
        <v>2242</v>
      </c>
      <c r="B292" s="79" t="s">
        <v>85</v>
      </c>
      <c r="C292" s="92">
        <v>4124096084</v>
      </c>
      <c r="D292" s="29"/>
      <c r="E292" s="29"/>
      <c r="F292" s="29"/>
      <c r="G292" s="29"/>
      <c r="H292" s="29"/>
      <c r="I292" s="29"/>
      <c r="J292" s="29"/>
      <c r="K292" s="29"/>
      <c r="L292" s="29">
        <v>3</v>
      </c>
      <c r="M292" s="29"/>
    </row>
    <row r="293" spans="1:13" ht="15.75" x14ac:dyDescent="0.25">
      <c r="A293" s="29">
        <v>2808</v>
      </c>
      <c r="B293" s="79" t="s">
        <v>157</v>
      </c>
      <c r="C293" s="92">
        <v>4124075053</v>
      </c>
      <c r="D293" s="29"/>
      <c r="E293" s="29"/>
      <c r="F293" s="29"/>
      <c r="G293" s="29"/>
      <c r="H293" s="29"/>
      <c r="I293" s="29"/>
      <c r="J293" s="29"/>
      <c r="K293" s="29"/>
      <c r="L293" s="29">
        <v>3</v>
      </c>
      <c r="M293" s="29"/>
    </row>
    <row r="294" spans="1:13" ht="15.75" x14ac:dyDescent="0.25">
      <c r="A294" s="29">
        <v>3599</v>
      </c>
      <c r="B294" s="79" t="s">
        <v>1236</v>
      </c>
      <c r="C294" s="92">
        <v>4124091851</v>
      </c>
      <c r="D294" s="29"/>
      <c r="E294" s="29"/>
      <c r="F294" s="29"/>
      <c r="G294" s="29"/>
      <c r="H294" s="29"/>
      <c r="I294" s="29"/>
      <c r="J294" s="29"/>
      <c r="K294" s="29"/>
      <c r="L294" s="29">
        <v>3</v>
      </c>
      <c r="M294" s="29"/>
    </row>
    <row r="295" spans="1:13" ht="15.75" x14ac:dyDescent="0.25">
      <c r="A295" s="29">
        <v>4211</v>
      </c>
      <c r="B295" s="79" t="s">
        <v>757</v>
      </c>
      <c r="C295" s="92">
        <v>4124104208</v>
      </c>
      <c r="D295" s="29"/>
      <c r="E295" s="29"/>
      <c r="F295" s="29"/>
      <c r="G295" s="29"/>
      <c r="H295" s="29"/>
      <c r="I295" s="29"/>
      <c r="J295" s="29">
        <v>2</v>
      </c>
      <c r="K295" s="29"/>
      <c r="L295" s="29"/>
      <c r="M295" s="29"/>
    </row>
    <row r="296" spans="1:13" ht="15.75" x14ac:dyDescent="0.25">
      <c r="A296" s="29" t="s">
        <v>1687</v>
      </c>
      <c r="B296" s="79" t="s">
        <v>1686</v>
      </c>
      <c r="C296" s="92">
        <v>37334</v>
      </c>
      <c r="D296" s="29"/>
      <c r="E296" s="29"/>
      <c r="F296" s="29"/>
      <c r="G296" s="29">
        <v>3</v>
      </c>
      <c r="H296" s="29"/>
      <c r="I296" s="29"/>
      <c r="J296" s="29"/>
      <c r="K296" s="29"/>
      <c r="L296" s="29"/>
      <c r="M296" s="29"/>
    </row>
    <row r="297" spans="1:13" ht="15.75" x14ac:dyDescent="0.25">
      <c r="A297" s="29" t="s">
        <v>1688</v>
      </c>
      <c r="B297" s="79" t="s">
        <v>1686</v>
      </c>
      <c r="C297" s="92">
        <v>37333</v>
      </c>
      <c r="D297" s="29"/>
      <c r="E297" s="29"/>
      <c r="F297" s="29">
        <v>5</v>
      </c>
      <c r="G297" s="29"/>
      <c r="H297" s="29"/>
      <c r="I297" s="29"/>
      <c r="J297" s="29"/>
      <c r="K297" s="29"/>
      <c r="L297" s="29"/>
      <c r="M297" s="99" t="s">
        <v>1689</v>
      </c>
    </row>
    <row r="298" spans="1:13" ht="15.75" x14ac:dyDescent="0.25">
      <c r="A298" s="29"/>
      <c r="B298" s="37" t="s">
        <v>590</v>
      </c>
      <c r="C298" s="92"/>
      <c r="D298" s="29"/>
      <c r="E298" s="29"/>
      <c r="F298" s="29"/>
      <c r="G298" s="29"/>
      <c r="H298" s="29"/>
      <c r="I298" s="29"/>
      <c r="J298" s="29"/>
      <c r="K298" s="29"/>
      <c r="L298" s="29"/>
      <c r="M298" s="55" t="s">
        <v>1651</v>
      </c>
    </row>
    <row r="299" spans="1:13" ht="15.75" x14ac:dyDescent="0.25">
      <c r="A299" s="29">
        <v>4971</v>
      </c>
      <c r="B299" s="113" t="s">
        <v>1659</v>
      </c>
      <c r="C299" s="92">
        <v>4124077695</v>
      </c>
      <c r="D299" s="29"/>
      <c r="E299" s="29"/>
      <c r="F299" s="29"/>
      <c r="G299" s="29"/>
      <c r="H299" s="29"/>
      <c r="I299" s="29"/>
      <c r="J299" s="29"/>
      <c r="K299" s="29"/>
      <c r="L299" s="35">
        <v>10</v>
      </c>
      <c r="M299" s="29"/>
    </row>
    <row r="300" spans="1:13" ht="15.75" x14ac:dyDescent="0.25">
      <c r="A300" s="29">
        <v>4581</v>
      </c>
      <c r="B300" s="113" t="s">
        <v>1329</v>
      </c>
      <c r="C300" s="92">
        <v>4124089661</v>
      </c>
      <c r="D300" s="29"/>
      <c r="E300" s="29"/>
      <c r="F300" s="29"/>
      <c r="G300" s="29"/>
      <c r="H300" s="29"/>
      <c r="I300" s="29"/>
      <c r="J300" s="29"/>
      <c r="K300" s="29"/>
      <c r="L300" s="29">
        <v>15</v>
      </c>
      <c r="M300" s="29"/>
    </row>
    <row r="301" spans="1:13" ht="15.75" x14ac:dyDescent="0.25">
      <c r="A301" s="29">
        <v>5292</v>
      </c>
      <c r="B301" s="113" t="s">
        <v>1660</v>
      </c>
      <c r="C301" s="92">
        <v>4124089930</v>
      </c>
      <c r="D301" s="29"/>
      <c r="E301" s="29"/>
      <c r="F301" s="29"/>
      <c r="G301" s="29"/>
      <c r="H301" s="29"/>
      <c r="I301" s="29"/>
      <c r="J301" s="29"/>
      <c r="K301" s="29"/>
      <c r="L301" s="29">
        <v>10</v>
      </c>
      <c r="M301" s="29"/>
    </row>
    <row r="302" spans="1:13" ht="15.75" x14ac:dyDescent="0.25">
      <c r="A302" s="29">
        <v>4654</v>
      </c>
      <c r="B302" s="113" t="s">
        <v>1661</v>
      </c>
      <c r="C302" s="92">
        <v>4124106854</v>
      </c>
      <c r="D302" s="29"/>
      <c r="E302" s="29"/>
      <c r="F302" s="29"/>
      <c r="G302" s="29"/>
      <c r="H302" s="29"/>
      <c r="I302" s="29"/>
      <c r="J302" s="29"/>
      <c r="K302" s="29"/>
      <c r="L302" s="29">
        <v>16</v>
      </c>
      <c r="M302" s="29"/>
    </row>
    <row r="303" spans="1:13" ht="15.75" x14ac:dyDescent="0.25">
      <c r="A303" s="29">
        <v>4654</v>
      </c>
      <c r="B303" s="113" t="s">
        <v>1661</v>
      </c>
      <c r="C303" s="92">
        <v>4124089922</v>
      </c>
      <c r="D303" s="29"/>
      <c r="E303" s="29"/>
      <c r="F303" s="29"/>
      <c r="G303" s="29"/>
      <c r="H303" s="29"/>
      <c r="I303" s="29"/>
      <c r="J303" s="29"/>
      <c r="K303" s="29"/>
      <c r="L303" s="29">
        <v>5</v>
      </c>
      <c r="M303" s="29"/>
    </row>
    <row r="304" spans="1:13" ht="15.75" x14ac:dyDescent="0.25">
      <c r="A304" s="29">
        <v>4970</v>
      </c>
      <c r="B304" s="113" t="s">
        <v>1347</v>
      </c>
      <c r="C304" s="92">
        <v>4124089925</v>
      </c>
      <c r="D304" s="29"/>
      <c r="E304" s="29"/>
      <c r="F304" s="29"/>
      <c r="G304" s="29"/>
      <c r="H304" s="29"/>
      <c r="I304" s="29"/>
      <c r="J304" s="29"/>
      <c r="K304" s="29"/>
      <c r="L304" s="35">
        <v>14</v>
      </c>
      <c r="M304" s="29"/>
    </row>
    <row r="305" spans="1:13" ht="15.75" x14ac:dyDescent="0.25">
      <c r="A305" s="29">
        <v>4976</v>
      </c>
      <c r="B305" s="113" t="s">
        <v>1662</v>
      </c>
      <c r="C305" s="92">
        <v>4124067611</v>
      </c>
      <c r="D305" s="29"/>
      <c r="E305" s="29"/>
      <c r="F305" s="29"/>
      <c r="G305" s="29"/>
      <c r="H305" s="29"/>
      <c r="I305" s="29"/>
      <c r="J305" s="29"/>
      <c r="K305" s="29"/>
      <c r="L305" s="29">
        <v>10</v>
      </c>
      <c r="M305" s="29"/>
    </row>
    <row r="306" spans="1:13" ht="15.75" x14ac:dyDescent="0.25">
      <c r="A306" s="29">
        <v>4930</v>
      </c>
      <c r="B306" s="113" t="s">
        <v>1663</v>
      </c>
      <c r="C306" s="92">
        <v>4124098544</v>
      </c>
      <c r="D306" s="29"/>
      <c r="E306" s="29"/>
      <c r="F306" s="29"/>
      <c r="G306" s="29"/>
      <c r="H306" s="29"/>
      <c r="I306" s="29"/>
      <c r="J306" s="29"/>
      <c r="K306" s="29"/>
      <c r="L306" s="35">
        <v>10</v>
      </c>
      <c r="M306" s="29"/>
    </row>
    <row r="307" spans="1:13" ht="15.75" x14ac:dyDescent="0.25">
      <c r="A307" s="29">
        <v>1629</v>
      </c>
      <c r="B307" s="113" t="s">
        <v>322</v>
      </c>
      <c r="C307" s="92">
        <v>4124095805</v>
      </c>
      <c r="D307" s="29"/>
      <c r="E307" s="29"/>
      <c r="F307" s="29"/>
      <c r="G307" s="29"/>
      <c r="H307" s="29"/>
      <c r="I307" s="29"/>
      <c r="J307" s="29"/>
      <c r="K307" s="29"/>
      <c r="L307" s="29">
        <v>10</v>
      </c>
      <c r="M307" s="29"/>
    </row>
    <row r="308" spans="1:13" ht="15.75" x14ac:dyDescent="0.25">
      <c r="A308" s="29">
        <v>3643</v>
      </c>
      <c r="B308" s="113" t="s">
        <v>1664</v>
      </c>
      <c r="C308" s="92">
        <v>4124106137</v>
      </c>
      <c r="D308" s="29"/>
      <c r="E308" s="29"/>
      <c r="F308" s="29"/>
      <c r="G308" s="29"/>
      <c r="H308" s="29"/>
      <c r="I308" s="29"/>
      <c r="J308" s="29"/>
      <c r="K308" s="29"/>
      <c r="L308" s="29">
        <v>10</v>
      </c>
      <c r="M308" s="29"/>
    </row>
    <row r="309" spans="1:13" ht="15.75" x14ac:dyDescent="0.25">
      <c r="A309" s="29">
        <v>4765</v>
      </c>
      <c r="B309" s="113" t="s">
        <v>1665</v>
      </c>
      <c r="C309" s="92">
        <v>4124102614</v>
      </c>
      <c r="D309" s="29"/>
      <c r="E309" s="29"/>
      <c r="F309" s="29"/>
      <c r="G309" s="29"/>
      <c r="H309" s="29"/>
      <c r="I309" s="29"/>
      <c r="J309" s="29"/>
      <c r="K309" s="29"/>
      <c r="L309" s="29">
        <v>10</v>
      </c>
      <c r="M309" s="29"/>
    </row>
    <row r="310" spans="1:13" ht="15.75" x14ac:dyDescent="0.25">
      <c r="A310" s="29">
        <v>3501</v>
      </c>
      <c r="B310" s="113" t="s">
        <v>1666</v>
      </c>
      <c r="C310" s="92">
        <v>4124080842</v>
      </c>
      <c r="D310" s="29"/>
      <c r="E310" s="29"/>
      <c r="F310" s="29"/>
      <c r="G310" s="29"/>
      <c r="H310" s="29"/>
      <c r="I310" s="29"/>
      <c r="J310" s="29"/>
      <c r="K310" s="29"/>
      <c r="L310" s="29">
        <v>10</v>
      </c>
      <c r="M310" s="29"/>
    </row>
    <row r="311" spans="1:13" ht="15.75" x14ac:dyDescent="0.25">
      <c r="A311" s="29">
        <v>5015</v>
      </c>
      <c r="B311" s="113" t="s">
        <v>879</v>
      </c>
      <c r="C311" s="92">
        <v>4124050415</v>
      </c>
      <c r="D311" s="29"/>
      <c r="E311" s="29"/>
      <c r="F311" s="29"/>
      <c r="G311" s="29"/>
      <c r="H311" s="29"/>
      <c r="I311" s="29"/>
      <c r="J311" s="29"/>
      <c r="K311" s="29"/>
      <c r="L311" s="29">
        <v>10</v>
      </c>
      <c r="M311" s="29"/>
    </row>
    <row r="312" spans="1:13" ht="15.75" x14ac:dyDescent="0.25">
      <c r="A312" s="100"/>
      <c r="B312" s="114"/>
      <c r="C312" s="102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 t="s">
        <v>1690</v>
      </c>
    </row>
    <row r="313" spans="1:13" ht="15.75" x14ac:dyDescent="0.25">
      <c r="A313" s="29"/>
      <c r="B313" s="103" t="s">
        <v>1577</v>
      </c>
      <c r="C313" s="92"/>
      <c r="D313" s="29"/>
      <c r="E313" s="29"/>
      <c r="F313" s="29"/>
      <c r="G313" s="29"/>
      <c r="H313" s="29"/>
      <c r="I313" s="29"/>
      <c r="J313" s="29"/>
      <c r="K313" s="29"/>
      <c r="L313" s="29"/>
      <c r="M313" s="29"/>
    </row>
    <row r="314" spans="1:13" ht="15.75" x14ac:dyDescent="0.25">
      <c r="A314" s="58">
        <v>2807</v>
      </c>
      <c r="B314" s="105" t="s">
        <v>1695</v>
      </c>
      <c r="C314" s="92">
        <v>4124131445</v>
      </c>
      <c r="D314" s="29"/>
      <c r="E314" s="29"/>
      <c r="F314" s="29"/>
      <c r="G314" s="29"/>
      <c r="H314" s="29"/>
      <c r="I314" s="29"/>
      <c r="J314" s="29"/>
      <c r="K314" s="29"/>
      <c r="L314" s="29">
        <v>2</v>
      </c>
      <c r="M314" s="29"/>
    </row>
    <row r="315" spans="1:13" ht="15.75" x14ac:dyDescent="0.25">
      <c r="A315" s="29">
        <v>4437</v>
      </c>
      <c r="B315" s="105" t="s">
        <v>1696</v>
      </c>
      <c r="C315" s="92">
        <v>4124138214</v>
      </c>
      <c r="D315" s="29"/>
      <c r="E315" s="29"/>
      <c r="F315" s="29"/>
      <c r="G315" s="29"/>
      <c r="H315" s="29"/>
      <c r="I315" s="29"/>
      <c r="J315" s="29"/>
      <c r="K315" s="29"/>
      <c r="L315" s="29">
        <v>3</v>
      </c>
      <c r="M315" s="29"/>
    </row>
    <row r="316" spans="1:13" ht="15.75" x14ac:dyDescent="0.25">
      <c r="A316" s="29">
        <v>5343</v>
      </c>
      <c r="B316" s="105" t="s">
        <v>1697</v>
      </c>
      <c r="C316" s="92">
        <v>4124136151</v>
      </c>
      <c r="D316" s="29"/>
      <c r="E316" s="29"/>
      <c r="F316" s="29"/>
      <c r="G316" s="29"/>
      <c r="H316" s="29"/>
      <c r="I316" s="29"/>
      <c r="J316" s="29"/>
      <c r="K316" s="29"/>
      <c r="L316" s="29">
        <v>5</v>
      </c>
      <c r="M316" s="29"/>
    </row>
    <row r="317" spans="1:13" ht="15.75" x14ac:dyDescent="0.25">
      <c r="A317" s="29">
        <v>1588</v>
      </c>
      <c r="B317" s="105" t="s">
        <v>1072</v>
      </c>
      <c r="C317" s="92">
        <v>4124115971</v>
      </c>
      <c r="D317" s="29"/>
      <c r="E317" s="29"/>
      <c r="F317" s="29"/>
      <c r="G317" s="29"/>
      <c r="H317" s="29"/>
      <c r="I317" s="29"/>
      <c r="J317" s="29"/>
      <c r="K317" s="29"/>
      <c r="L317" s="29">
        <v>10</v>
      </c>
      <c r="M317" s="29"/>
    </row>
    <row r="318" spans="1:13" ht="15.75" x14ac:dyDescent="0.25">
      <c r="A318" s="29">
        <v>4419</v>
      </c>
      <c r="B318" s="105" t="s">
        <v>1698</v>
      </c>
      <c r="C318" s="92">
        <v>4123688912</v>
      </c>
      <c r="D318" s="29"/>
      <c r="E318" s="29"/>
      <c r="F318" s="29"/>
      <c r="G318" s="29"/>
      <c r="H318" s="29"/>
      <c r="I318" s="29"/>
      <c r="J318" s="29"/>
      <c r="K318" s="29"/>
      <c r="L318" s="29">
        <v>5</v>
      </c>
      <c r="M318" s="29"/>
    </row>
    <row r="319" spans="1:13" ht="15.75" x14ac:dyDescent="0.25">
      <c r="A319" s="29">
        <v>4512</v>
      </c>
      <c r="B319" s="105" t="s">
        <v>1238</v>
      </c>
      <c r="C319" s="92">
        <v>4124127637</v>
      </c>
      <c r="D319" s="29"/>
      <c r="E319" s="29"/>
      <c r="F319" s="29"/>
      <c r="G319" s="29"/>
      <c r="H319" s="29"/>
      <c r="I319" s="29"/>
      <c r="J319" s="29"/>
      <c r="K319" s="29"/>
      <c r="L319" s="29">
        <v>3</v>
      </c>
      <c r="M319" s="29"/>
    </row>
    <row r="320" spans="1:13" ht="15.75" x14ac:dyDescent="0.25">
      <c r="A320" s="29">
        <v>4060</v>
      </c>
      <c r="B320" s="105" t="s">
        <v>885</v>
      </c>
      <c r="C320" s="92">
        <v>4124123364</v>
      </c>
      <c r="D320" s="29"/>
      <c r="E320" s="29"/>
      <c r="F320" s="29"/>
      <c r="G320" s="29"/>
      <c r="H320" s="29"/>
      <c r="I320" s="29"/>
      <c r="J320" s="29"/>
      <c r="K320" s="29"/>
      <c r="L320" s="29">
        <v>5</v>
      </c>
      <c r="M320" s="29"/>
    </row>
    <row r="321" spans="1:13" ht="15.75" x14ac:dyDescent="0.25">
      <c r="A321" s="29">
        <v>3691</v>
      </c>
      <c r="B321" s="105" t="s">
        <v>1699</v>
      </c>
      <c r="C321" s="92">
        <v>4124131870</v>
      </c>
      <c r="D321" s="29">
        <v>5</v>
      </c>
      <c r="E321" s="29"/>
      <c r="F321" s="29"/>
      <c r="G321" s="29"/>
      <c r="H321" s="29"/>
      <c r="I321" s="29"/>
      <c r="J321" s="29"/>
      <c r="K321" s="29"/>
      <c r="L321" s="29"/>
      <c r="M321" s="29"/>
    </row>
    <row r="322" spans="1:13" ht="15.75" x14ac:dyDescent="0.25">
      <c r="A322" s="29">
        <v>3012</v>
      </c>
      <c r="B322" s="105" t="s">
        <v>353</v>
      </c>
      <c r="C322" s="92">
        <v>4124131507</v>
      </c>
      <c r="D322" s="29"/>
      <c r="E322" s="29"/>
      <c r="F322" s="29"/>
      <c r="G322" s="29"/>
      <c r="H322" s="29"/>
      <c r="I322" s="29"/>
      <c r="J322" s="29"/>
      <c r="K322" s="29"/>
      <c r="L322" s="29">
        <v>10</v>
      </c>
      <c r="M322" s="29"/>
    </row>
    <row r="323" spans="1:13" ht="15.75" x14ac:dyDescent="0.25">
      <c r="A323" s="29">
        <v>2544</v>
      </c>
      <c r="B323" s="105" t="s">
        <v>1701</v>
      </c>
      <c r="C323" s="92">
        <v>4124119086</v>
      </c>
      <c r="D323" s="29"/>
      <c r="E323" s="29"/>
      <c r="F323" s="29"/>
      <c r="G323" s="29"/>
      <c r="H323" s="29"/>
      <c r="I323" s="29"/>
      <c r="J323" s="29"/>
      <c r="K323" s="29"/>
      <c r="L323" s="29">
        <v>3</v>
      </c>
      <c r="M323" s="58" t="s">
        <v>1700</v>
      </c>
    </row>
    <row r="324" spans="1:13" ht="15.75" x14ac:dyDescent="0.25">
      <c r="A324" s="99">
        <v>3962</v>
      </c>
      <c r="B324" s="105" t="s">
        <v>1703</v>
      </c>
      <c r="C324" s="92">
        <v>4124148243</v>
      </c>
      <c r="D324" s="29"/>
      <c r="E324" s="29"/>
      <c r="F324" s="29"/>
      <c r="G324" s="29"/>
      <c r="H324" s="29"/>
      <c r="I324" s="29"/>
      <c r="J324" s="29"/>
      <c r="K324" s="29"/>
      <c r="L324" s="29">
        <v>5</v>
      </c>
      <c r="M324" s="29"/>
    </row>
    <row r="325" spans="1:13" ht="15.75" x14ac:dyDescent="0.25">
      <c r="A325" s="29">
        <v>3159</v>
      </c>
      <c r="B325" s="105" t="s">
        <v>1702</v>
      </c>
      <c r="C325" s="92">
        <v>4124102325</v>
      </c>
      <c r="D325" s="29"/>
      <c r="E325" s="29"/>
      <c r="F325" s="29"/>
      <c r="G325" s="29"/>
      <c r="H325" s="29"/>
      <c r="I325" s="29"/>
      <c r="J325" s="29"/>
      <c r="K325" s="29"/>
      <c r="L325" s="29">
        <v>5</v>
      </c>
      <c r="M325" s="29"/>
    </row>
    <row r="326" spans="1:13" ht="15.75" x14ac:dyDescent="0.25">
      <c r="A326" s="29">
        <v>2995</v>
      </c>
      <c r="B326" s="105" t="s">
        <v>1092</v>
      </c>
      <c r="C326" s="92">
        <v>4124103782</v>
      </c>
      <c r="D326" s="29"/>
      <c r="E326" s="29"/>
      <c r="F326" s="29"/>
      <c r="G326" s="29"/>
      <c r="H326" s="29"/>
      <c r="I326" s="29"/>
      <c r="J326" s="29"/>
      <c r="K326" s="29"/>
      <c r="L326" s="29">
        <v>3</v>
      </c>
      <c r="M326" s="29"/>
    </row>
    <row r="327" spans="1:13" ht="15.75" x14ac:dyDescent="0.25">
      <c r="A327" s="29">
        <v>2254</v>
      </c>
      <c r="B327" s="105" t="s">
        <v>570</v>
      </c>
      <c r="C327" s="92">
        <v>4124089340</v>
      </c>
      <c r="D327" s="29"/>
      <c r="E327" s="29"/>
      <c r="F327" s="29"/>
      <c r="G327" s="29"/>
      <c r="H327" s="29"/>
      <c r="I327" s="29"/>
      <c r="J327" s="29"/>
      <c r="K327" s="29"/>
      <c r="L327" s="29">
        <v>5</v>
      </c>
      <c r="M327" s="29"/>
    </row>
    <row r="328" spans="1:13" ht="15.75" x14ac:dyDescent="0.25">
      <c r="A328" s="29">
        <v>3030</v>
      </c>
      <c r="B328" s="105" t="s">
        <v>1319</v>
      </c>
      <c r="C328" s="92">
        <v>4124136515</v>
      </c>
      <c r="D328" s="29"/>
      <c r="E328" s="29"/>
      <c r="F328" s="29"/>
      <c r="G328" s="29"/>
      <c r="H328" s="29"/>
      <c r="I328" s="29"/>
      <c r="J328" s="29"/>
      <c r="K328" s="29"/>
      <c r="L328" s="29">
        <v>6</v>
      </c>
      <c r="M328" s="29"/>
    </row>
    <row r="329" spans="1:13" ht="15.75" x14ac:dyDescent="0.25">
      <c r="A329" s="29">
        <v>2563</v>
      </c>
      <c r="B329" s="105" t="s">
        <v>1704</v>
      </c>
      <c r="C329" s="92">
        <v>4124131335</v>
      </c>
      <c r="D329" s="29"/>
      <c r="E329" s="29"/>
      <c r="F329" s="29"/>
      <c r="G329" s="29"/>
      <c r="H329" s="29"/>
      <c r="I329" s="29"/>
      <c r="J329" s="29"/>
      <c r="K329" s="29"/>
      <c r="L329" s="29">
        <v>5</v>
      </c>
      <c r="M329" s="29"/>
    </row>
    <row r="330" spans="1:13" ht="15.75" x14ac:dyDescent="0.25">
      <c r="A330" s="29">
        <v>4144</v>
      </c>
      <c r="B330" s="105" t="s">
        <v>1705</v>
      </c>
      <c r="C330" s="92">
        <v>4124137953</v>
      </c>
      <c r="D330" s="29"/>
      <c r="E330" s="29"/>
      <c r="F330" s="29"/>
      <c r="G330" s="29"/>
      <c r="H330" s="29"/>
      <c r="I330" s="29"/>
      <c r="J330" s="29"/>
      <c r="K330" s="29"/>
      <c r="L330" s="29">
        <v>5</v>
      </c>
      <c r="M330" s="29"/>
    </row>
    <row r="331" spans="1:13" ht="15.75" x14ac:dyDescent="0.25">
      <c r="A331" s="29">
        <v>4179</v>
      </c>
      <c r="B331" s="105" t="s">
        <v>333</v>
      </c>
      <c r="C331" s="92">
        <v>4124119142</v>
      </c>
      <c r="D331" s="29"/>
      <c r="E331" s="29"/>
      <c r="F331" s="29"/>
      <c r="G331" s="29"/>
      <c r="H331" s="29"/>
      <c r="I331" s="29"/>
      <c r="J331" s="29"/>
      <c r="K331" s="29"/>
      <c r="L331" s="29">
        <v>5</v>
      </c>
      <c r="M331" s="29"/>
    </row>
    <row r="332" spans="1:13" ht="15.75" x14ac:dyDescent="0.25">
      <c r="A332" s="29" t="s">
        <v>1706</v>
      </c>
      <c r="B332" s="105" t="s">
        <v>1707</v>
      </c>
      <c r="C332" s="92">
        <v>37335</v>
      </c>
      <c r="D332" s="29"/>
      <c r="E332" s="29"/>
      <c r="F332" s="29"/>
      <c r="G332" s="29">
        <v>2</v>
      </c>
      <c r="H332" s="29"/>
      <c r="I332" s="29"/>
      <c r="J332" s="29"/>
      <c r="K332" s="29"/>
      <c r="L332" s="29"/>
      <c r="M332" s="29"/>
    </row>
    <row r="333" spans="1:13" ht="15.75" x14ac:dyDescent="0.25">
      <c r="A333" s="29" t="s">
        <v>1708</v>
      </c>
      <c r="B333" s="79" t="s">
        <v>1707</v>
      </c>
      <c r="C333" s="92">
        <v>37336</v>
      </c>
      <c r="D333" s="29"/>
      <c r="E333" s="29"/>
      <c r="F333" s="29">
        <v>4</v>
      </c>
      <c r="G333" s="29"/>
      <c r="H333" s="29"/>
      <c r="I333" s="29"/>
      <c r="J333" s="29"/>
      <c r="K333" s="29"/>
      <c r="L333" s="29"/>
      <c r="M333" s="99" t="s">
        <v>1709</v>
      </c>
    </row>
    <row r="334" spans="1:13" ht="15.75" x14ac:dyDescent="0.25">
      <c r="A334" s="29"/>
      <c r="B334" s="37" t="s">
        <v>590</v>
      </c>
      <c r="C334" s="92"/>
      <c r="D334" s="29"/>
      <c r="E334" s="29"/>
      <c r="F334" s="29"/>
      <c r="G334" s="29"/>
      <c r="H334" s="29"/>
      <c r="I334" s="29"/>
      <c r="J334" s="29"/>
      <c r="K334" s="29"/>
      <c r="L334" s="29"/>
      <c r="M334" s="55" t="s">
        <v>1658</v>
      </c>
    </row>
    <row r="335" spans="1:13" ht="15.75" x14ac:dyDescent="0.25">
      <c r="A335" s="29" t="s">
        <v>397</v>
      </c>
      <c r="B335" s="19" t="s">
        <v>1691</v>
      </c>
      <c r="C335" s="92" t="s">
        <v>1692</v>
      </c>
      <c r="D335" s="35"/>
      <c r="E335" s="35"/>
      <c r="F335" s="35"/>
      <c r="G335" s="29">
        <v>20</v>
      </c>
      <c r="H335" s="29"/>
      <c r="I335" s="29">
        <v>20</v>
      </c>
      <c r="J335" s="29">
        <v>10</v>
      </c>
      <c r="K335" s="35"/>
      <c r="L335" s="35"/>
      <c r="M335" s="55"/>
    </row>
    <row r="336" spans="1:13" ht="15.75" x14ac:dyDescent="0.25">
      <c r="A336" s="29">
        <v>1610</v>
      </c>
      <c r="B336" s="19" t="s">
        <v>390</v>
      </c>
      <c r="C336" s="92">
        <v>4124135427</v>
      </c>
      <c r="D336" s="35">
        <v>15</v>
      </c>
      <c r="E336" s="35"/>
      <c r="F336" s="35"/>
      <c r="G336" s="35"/>
      <c r="H336" s="35"/>
      <c r="I336" s="35"/>
      <c r="J336" s="35"/>
      <c r="K336" s="35"/>
      <c r="L336" s="35"/>
      <c r="M336" s="55"/>
    </row>
    <row r="337" spans="1:13" ht="15.75" x14ac:dyDescent="0.25">
      <c r="A337" s="29" t="s">
        <v>397</v>
      </c>
      <c r="B337" s="19" t="s">
        <v>1693</v>
      </c>
      <c r="C337" s="92" t="s">
        <v>1692</v>
      </c>
      <c r="D337" s="35"/>
      <c r="E337" s="35"/>
      <c r="F337" s="35"/>
      <c r="G337" s="35"/>
      <c r="H337" s="35"/>
      <c r="I337" s="35"/>
      <c r="J337" s="35"/>
      <c r="K337" s="35"/>
      <c r="L337" s="35">
        <v>20</v>
      </c>
      <c r="M337" s="55"/>
    </row>
    <row r="338" spans="1:13" ht="15.75" x14ac:dyDescent="0.25">
      <c r="A338" s="29">
        <v>4358</v>
      </c>
      <c r="B338" s="19" t="s">
        <v>183</v>
      </c>
      <c r="C338" s="92">
        <v>4124138166</v>
      </c>
      <c r="D338" s="35"/>
      <c r="E338" s="35"/>
      <c r="F338" s="35"/>
      <c r="G338" s="35"/>
      <c r="H338" s="35"/>
      <c r="I338" s="35"/>
      <c r="J338" s="35"/>
      <c r="K338" s="35"/>
      <c r="L338" s="29">
        <v>10</v>
      </c>
      <c r="M338" s="55"/>
    </row>
    <row r="339" spans="1:13" ht="15.75" x14ac:dyDescent="0.25">
      <c r="A339" s="29">
        <v>4747</v>
      </c>
      <c r="B339" s="19" t="s">
        <v>1694</v>
      </c>
      <c r="C339" s="92">
        <v>4124140225</v>
      </c>
      <c r="D339" s="35"/>
      <c r="E339" s="35"/>
      <c r="F339" s="35"/>
      <c r="G339" s="35"/>
      <c r="H339" s="35"/>
      <c r="I339" s="35"/>
      <c r="J339" s="35"/>
      <c r="K339" s="35"/>
      <c r="L339" s="35">
        <v>9</v>
      </c>
      <c r="M339" s="55"/>
    </row>
    <row r="340" spans="1:13" ht="15.75" x14ac:dyDescent="0.25">
      <c r="A340" s="29"/>
      <c r="B340" s="105"/>
      <c r="C340" s="92"/>
      <c r="D340" s="29"/>
      <c r="E340" s="29"/>
      <c r="F340" s="29"/>
      <c r="G340" s="29"/>
      <c r="H340" s="29"/>
      <c r="I340" s="29"/>
      <c r="J340" s="29"/>
      <c r="K340" s="29"/>
      <c r="L340" s="29"/>
      <c r="M340" s="29" t="s">
        <v>1710</v>
      </c>
    </row>
    <row r="341" spans="1:13" ht="15.75" x14ac:dyDescent="0.25">
      <c r="A341" s="18"/>
      <c r="B341" s="84"/>
      <c r="C341" s="85"/>
      <c r="D341" s="18"/>
      <c r="E341" s="18"/>
      <c r="F341" s="18"/>
      <c r="G341" s="18"/>
      <c r="H341" s="18"/>
      <c r="I341" s="18"/>
      <c r="J341" s="18"/>
      <c r="K341" s="18"/>
      <c r="L341" s="18"/>
      <c r="M341" s="44" t="s">
        <v>409</v>
      </c>
    </row>
    <row r="342" spans="1:13" ht="15.75" x14ac:dyDescent="0.25">
      <c r="A342" s="44"/>
      <c r="B342" s="86"/>
      <c r="C342" s="87"/>
      <c r="D342" s="44"/>
      <c r="E342" s="44"/>
      <c r="F342" s="44"/>
      <c r="G342" s="44"/>
      <c r="H342" s="44"/>
      <c r="I342" s="44"/>
      <c r="J342" s="44"/>
      <c r="K342" s="44"/>
      <c r="L342" s="44"/>
      <c r="M342" s="88"/>
    </row>
    <row r="343" spans="1:13" ht="15.75" x14ac:dyDescent="0.25">
      <c r="A343" s="93"/>
      <c r="B343" s="13" t="s">
        <v>18</v>
      </c>
      <c r="C343" s="88"/>
      <c r="D343" s="88">
        <f t="shared" ref="D343:L343" si="0">SUM(D5:D342)</f>
        <v>150</v>
      </c>
      <c r="E343" s="88">
        <f t="shared" si="0"/>
        <v>90</v>
      </c>
      <c r="F343" s="88">
        <f t="shared" si="0"/>
        <v>95</v>
      </c>
      <c r="G343" s="88">
        <f t="shared" si="0"/>
        <v>43</v>
      </c>
      <c r="H343" s="88">
        <f t="shared" si="0"/>
        <v>16</v>
      </c>
      <c r="I343" s="88">
        <f t="shared" si="0"/>
        <v>69</v>
      </c>
      <c r="J343" s="88">
        <f t="shared" si="0"/>
        <v>535</v>
      </c>
      <c r="K343" s="88">
        <f t="shared" si="0"/>
        <v>12</v>
      </c>
      <c r="L343" s="88">
        <f t="shared" si="0"/>
        <v>1158</v>
      </c>
    </row>
  </sheetData>
  <conditionalFormatting sqref="C2:C3">
    <cfRule type="duplicateValues" dxfId="469" priority="104"/>
  </conditionalFormatting>
  <conditionalFormatting sqref="C2:C3">
    <cfRule type="duplicateValues" dxfId="468" priority="102"/>
    <cfRule type="duplicateValues" dxfId="467" priority="103"/>
  </conditionalFormatting>
  <conditionalFormatting sqref="C3">
    <cfRule type="duplicateValues" dxfId="466" priority="101"/>
  </conditionalFormatting>
  <conditionalFormatting sqref="C3">
    <cfRule type="duplicateValues" dxfId="465" priority="99"/>
    <cfRule type="duplicateValues" dxfId="464" priority="100"/>
  </conditionalFormatting>
  <conditionalFormatting sqref="C343">
    <cfRule type="duplicateValues" dxfId="463" priority="91"/>
  </conditionalFormatting>
  <conditionalFormatting sqref="C343">
    <cfRule type="duplicateValues" dxfId="462" priority="90"/>
  </conditionalFormatting>
  <conditionalFormatting sqref="C343">
    <cfRule type="duplicateValues" dxfId="461" priority="89"/>
  </conditionalFormatting>
  <conditionalFormatting sqref="C343">
    <cfRule type="duplicateValues" dxfId="460" priority="107"/>
    <cfRule type="duplicateValues" dxfId="459" priority="108"/>
  </conditionalFormatting>
  <conditionalFormatting sqref="C343">
    <cfRule type="duplicateValues" dxfId="458" priority="109"/>
  </conditionalFormatting>
  <conditionalFormatting sqref="C342">
    <cfRule type="duplicateValues" dxfId="457" priority="121"/>
  </conditionalFormatting>
  <conditionalFormatting sqref="C46">
    <cfRule type="duplicateValues" dxfId="456" priority="61"/>
  </conditionalFormatting>
  <conditionalFormatting sqref="C46">
    <cfRule type="duplicateValues" dxfId="455" priority="62"/>
  </conditionalFormatting>
  <conditionalFormatting sqref="C46">
    <cfRule type="duplicateValues" dxfId="454" priority="63"/>
  </conditionalFormatting>
  <conditionalFormatting sqref="C341">
    <cfRule type="duplicateValues" dxfId="453" priority="122"/>
  </conditionalFormatting>
  <conditionalFormatting sqref="C344:C65536 C47:C101 C1:C29 C31:C45 C103:C139 C141:C156 C158:C191 C193:C216 C299:C333 C340 C241:C284 C286:C295">
    <cfRule type="duplicateValues" dxfId="452" priority="130"/>
  </conditionalFormatting>
  <conditionalFormatting sqref="C30">
    <cfRule type="duplicateValues" dxfId="451" priority="28"/>
  </conditionalFormatting>
  <conditionalFormatting sqref="C30">
    <cfRule type="duplicateValues" dxfId="450" priority="29"/>
  </conditionalFormatting>
  <conditionalFormatting sqref="C30">
    <cfRule type="duplicateValues" dxfId="449" priority="30"/>
  </conditionalFormatting>
  <conditionalFormatting sqref="C102">
    <cfRule type="duplicateValues" dxfId="448" priority="25"/>
  </conditionalFormatting>
  <conditionalFormatting sqref="C102">
    <cfRule type="duplicateValues" dxfId="447" priority="26"/>
  </conditionalFormatting>
  <conditionalFormatting sqref="C102">
    <cfRule type="duplicateValues" dxfId="446" priority="27"/>
  </conditionalFormatting>
  <conditionalFormatting sqref="C140">
    <cfRule type="duplicateValues" dxfId="445" priority="22"/>
  </conditionalFormatting>
  <conditionalFormatting sqref="C140">
    <cfRule type="duplicateValues" dxfId="444" priority="23"/>
  </conditionalFormatting>
  <conditionalFormatting sqref="C140">
    <cfRule type="duplicateValues" dxfId="443" priority="24"/>
  </conditionalFormatting>
  <conditionalFormatting sqref="C157">
    <cfRule type="duplicateValues" dxfId="442" priority="19"/>
  </conditionalFormatting>
  <conditionalFormatting sqref="C157">
    <cfRule type="duplicateValues" dxfId="441" priority="20"/>
  </conditionalFormatting>
  <conditionalFormatting sqref="C157">
    <cfRule type="duplicateValues" dxfId="440" priority="21"/>
  </conditionalFormatting>
  <conditionalFormatting sqref="C192">
    <cfRule type="duplicateValues" dxfId="439" priority="16"/>
  </conditionalFormatting>
  <conditionalFormatting sqref="C192">
    <cfRule type="duplicateValues" dxfId="438" priority="17"/>
  </conditionalFormatting>
  <conditionalFormatting sqref="C192">
    <cfRule type="duplicateValues" dxfId="437" priority="18"/>
  </conditionalFormatting>
  <conditionalFormatting sqref="C217:C240">
    <cfRule type="duplicateValues" dxfId="436" priority="13"/>
  </conditionalFormatting>
  <conditionalFormatting sqref="C217:C240">
    <cfRule type="duplicateValues" dxfId="435" priority="14"/>
  </conditionalFormatting>
  <conditionalFormatting sqref="C217:C240">
    <cfRule type="duplicateValues" dxfId="434" priority="15"/>
  </conditionalFormatting>
  <conditionalFormatting sqref="C298">
    <cfRule type="duplicateValues" dxfId="433" priority="10"/>
  </conditionalFormatting>
  <conditionalFormatting sqref="C298">
    <cfRule type="duplicateValues" dxfId="432" priority="11"/>
  </conditionalFormatting>
  <conditionalFormatting sqref="C298">
    <cfRule type="duplicateValues" dxfId="431" priority="12"/>
  </conditionalFormatting>
  <conditionalFormatting sqref="C334:C339">
    <cfRule type="duplicateValues" dxfId="430" priority="7"/>
  </conditionalFormatting>
  <conditionalFormatting sqref="C334:C339">
    <cfRule type="duplicateValues" dxfId="429" priority="8"/>
  </conditionalFormatting>
  <conditionalFormatting sqref="C334:C339">
    <cfRule type="duplicateValues" dxfId="428" priority="9"/>
  </conditionalFormatting>
  <conditionalFormatting sqref="C285">
    <cfRule type="duplicateValues" dxfId="427" priority="4"/>
  </conditionalFormatting>
  <conditionalFormatting sqref="C285">
    <cfRule type="duplicateValues" dxfId="426" priority="5"/>
  </conditionalFormatting>
  <conditionalFormatting sqref="C285">
    <cfRule type="duplicateValues" dxfId="425" priority="6"/>
  </conditionalFormatting>
  <conditionalFormatting sqref="C296:C297">
    <cfRule type="duplicateValues" dxfId="424" priority="1"/>
  </conditionalFormatting>
  <conditionalFormatting sqref="C296:C297">
    <cfRule type="duplicateValues" dxfId="423" priority="2"/>
  </conditionalFormatting>
  <conditionalFormatting sqref="C296:C297">
    <cfRule type="duplicateValues" dxfId="422" priority="3"/>
  </conditionalFormatting>
  <conditionalFormatting sqref="C2:C4">
    <cfRule type="duplicateValues" dxfId="421" priority="10889"/>
  </conditionalFormatting>
  <conditionalFormatting sqref="C1:C4">
    <cfRule type="duplicateValues" dxfId="420" priority="10890"/>
  </conditionalFormatting>
  <conditionalFormatting sqref="C1:C4">
    <cfRule type="duplicateValues" dxfId="419" priority="10891"/>
  </conditionalFormatting>
  <conditionalFormatting sqref="C1:C4">
    <cfRule type="duplicateValues" dxfId="418" priority="10892"/>
  </conditionalFormatting>
  <conditionalFormatting sqref="C1:C4">
    <cfRule type="duplicateValues" dxfId="417" priority="10893"/>
  </conditionalFormatting>
  <conditionalFormatting sqref="C4">
    <cfRule type="duplicateValues" dxfId="416" priority="10894"/>
  </conditionalFormatting>
  <conditionalFormatting sqref="C4">
    <cfRule type="duplicateValues" dxfId="415" priority="10895"/>
    <cfRule type="duplicateValues" dxfId="414" priority="10896"/>
  </conditionalFormatting>
  <conditionalFormatting sqref="C2:C4">
    <cfRule type="duplicateValues" dxfId="413" priority="10897"/>
  </conditionalFormatting>
  <conditionalFormatting sqref="C1:C4">
    <cfRule type="duplicateValues" dxfId="412" priority="10898"/>
  </conditionalFormatting>
  <conditionalFormatting sqref="C1:C4">
    <cfRule type="duplicateValues" dxfId="411" priority="10899"/>
  </conditionalFormatting>
  <conditionalFormatting sqref="C340 C193:C216 C47:C101 C5:C29 C31:C45 C103:C139 C141:C156 C158:C191 C299:C333 C241:C284 C286:C295">
    <cfRule type="duplicateValues" dxfId="410" priority="10911"/>
  </conditionalFormatting>
  <conditionalFormatting sqref="C340 C193:C216 C47:C101 C1:C29 C31:C45 C103:C139 C141:C156 C158:C191 C299:C333 C241:C284 C286:C295">
    <cfRule type="duplicateValues" dxfId="409" priority="10922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55"/>
  <sheetViews>
    <sheetView workbookViewId="0">
      <pane xSplit="4" ySplit="4" topLeftCell="E1136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X1144" sqref="X1144"/>
    </sheetView>
  </sheetViews>
  <sheetFormatPr defaultRowHeight="18.75" customHeight="1" x14ac:dyDescent="0.25"/>
  <cols>
    <col min="1" max="1" width="10.28515625" style="212" customWidth="1"/>
    <col min="2" max="2" width="10.5703125" style="34" customWidth="1"/>
    <col min="3" max="3" width="33" customWidth="1"/>
    <col min="4" max="4" width="12.85546875" style="89" customWidth="1"/>
    <col min="5" max="5" width="8.140625" style="89" customWidth="1"/>
    <col min="6" max="6" width="7.85546875" style="89" customWidth="1"/>
    <col min="7" max="7" width="7.7109375" style="89" customWidth="1"/>
    <col min="8" max="8" width="7.28515625" style="89" customWidth="1"/>
    <col min="9" max="9" width="8.140625" style="89" customWidth="1"/>
    <col min="10" max="10" width="7.28515625" style="89" customWidth="1"/>
    <col min="11" max="11" width="7" style="89" customWidth="1"/>
    <col min="12" max="12" width="6.85546875" style="89" customWidth="1"/>
    <col min="13" max="13" width="6.140625" style="89" customWidth="1"/>
    <col min="14" max="14" width="6.5703125" style="89" customWidth="1"/>
    <col min="15" max="15" width="7.85546875" style="89" customWidth="1"/>
    <col min="16" max="16" width="8.140625" style="89" customWidth="1"/>
    <col min="17" max="17" width="7" style="89" customWidth="1"/>
    <col min="18" max="18" width="7.5703125" style="89" customWidth="1"/>
    <col min="19" max="19" width="5.85546875" style="89" customWidth="1"/>
    <col min="20" max="20" width="7.28515625" style="89" customWidth="1"/>
    <col min="21" max="21" width="7" style="89" customWidth="1"/>
    <col min="22" max="22" width="8.42578125" style="89" customWidth="1"/>
    <col min="23" max="23" width="7.85546875" style="89" customWidth="1"/>
    <col min="24" max="24" width="54.7109375" style="89" customWidth="1"/>
  </cols>
  <sheetData>
    <row r="1" spans="1:27" s="3" customFormat="1" ht="29.25" customHeight="1" x14ac:dyDescent="0.3">
      <c r="A1" s="207"/>
      <c r="B1" s="495" t="s">
        <v>2803</v>
      </c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AA1" s="4"/>
    </row>
    <row r="2" spans="1:27" s="3" customFormat="1" ht="25.5" customHeight="1" x14ac:dyDescent="0.25">
      <c r="A2" s="207"/>
      <c r="B2" s="496" t="s">
        <v>5564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AA2" s="4"/>
    </row>
    <row r="3" spans="1:27" s="3" customFormat="1" ht="18.75" customHeight="1" x14ac:dyDescent="0.25">
      <c r="A3" s="207"/>
      <c r="B3" s="7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7"/>
      <c r="AA3" s="4"/>
    </row>
    <row r="4" spans="1:27" s="3" customFormat="1" ht="81.75" customHeight="1" x14ac:dyDescent="0.25">
      <c r="A4" s="208" t="s">
        <v>4758</v>
      </c>
      <c r="B4" s="194" t="s">
        <v>3</v>
      </c>
      <c r="C4" s="10" t="s">
        <v>4</v>
      </c>
      <c r="D4" s="10" t="s">
        <v>5</v>
      </c>
      <c r="E4" s="11" t="s">
        <v>17</v>
      </c>
      <c r="F4" s="11" t="s">
        <v>16</v>
      </c>
      <c r="G4" s="10" t="s">
        <v>6</v>
      </c>
      <c r="H4" s="153" t="s">
        <v>7</v>
      </c>
      <c r="I4" s="153" t="s">
        <v>12</v>
      </c>
      <c r="J4" s="10" t="s">
        <v>8</v>
      </c>
      <c r="K4" s="10" t="s">
        <v>2805</v>
      </c>
      <c r="L4" s="10" t="s">
        <v>2806</v>
      </c>
      <c r="M4" s="10" t="s">
        <v>2808</v>
      </c>
      <c r="N4" s="10" t="s">
        <v>2807</v>
      </c>
      <c r="O4" s="11" t="s">
        <v>14</v>
      </c>
      <c r="P4" s="11" t="s">
        <v>15</v>
      </c>
      <c r="Q4" s="11" t="s">
        <v>334</v>
      </c>
      <c r="R4" s="11" t="s">
        <v>479</v>
      </c>
      <c r="S4" s="11" t="s">
        <v>480</v>
      </c>
      <c r="T4" s="52" t="s">
        <v>481</v>
      </c>
      <c r="U4" s="11" t="s">
        <v>482</v>
      </c>
      <c r="V4" s="11" t="s">
        <v>483</v>
      </c>
      <c r="W4" s="52" t="s">
        <v>484</v>
      </c>
      <c r="X4" s="11" t="s">
        <v>6025</v>
      </c>
      <c r="AA4" s="4"/>
    </row>
    <row r="5" spans="1:27" s="16" customFormat="1" ht="18.75" customHeight="1" x14ac:dyDescent="0.25">
      <c r="A5" s="209"/>
      <c r="B5" s="196"/>
      <c r="C5" s="187" t="s">
        <v>5563</v>
      </c>
      <c r="D5" s="18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29"/>
      <c r="R5" s="29"/>
      <c r="S5" s="29"/>
      <c r="T5" s="29"/>
      <c r="U5" s="29"/>
      <c r="V5" s="29"/>
      <c r="W5" s="29"/>
      <c r="X5" s="187" t="s">
        <v>5562</v>
      </c>
      <c r="AA5" s="17"/>
    </row>
    <row r="6" spans="1:27" s="16" customFormat="1" ht="18.75" customHeight="1" x14ac:dyDescent="0.25">
      <c r="A6" s="209"/>
      <c r="B6" s="196">
        <v>5128</v>
      </c>
      <c r="C6" s="19" t="s">
        <v>5565</v>
      </c>
      <c r="D6" s="18">
        <v>4128373706</v>
      </c>
      <c r="E6" s="35"/>
      <c r="F6" s="29"/>
      <c r="G6" s="29">
        <v>5</v>
      </c>
      <c r="H6" s="29"/>
      <c r="I6" s="29"/>
      <c r="J6" s="29"/>
      <c r="K6" s="29"/>
      <c r="L6" s="29"/>
      <c r="M6" s="29"/>
      <c r="N6" s="29"/>
      <c r="O6" s="29"/>
      <c r="P6" s="29">
        <v>10</v>
      </c>
      <c r="Q6" s="29"/>
      <c r="R6" s="29"/>
      <c r="S6" s="29"/>
      <c r="T6" s="29"/>
      <c r="U6" s="29"/>
      <c r="V6" s="29"/>
      <c r="W6" s="29"/>
      <c r="X6" s="18"/>
      <c r="AA6" s="17"/>
    </row>
    <row r="7" spans="1:27" s="16" customFormat="1" ht="18.75" customHeight="1" x14ac:dyDescent="0.25">
      <c r="A7" s="209"/>
      <c r="B7" s="196">
        <v>4771</v>
      </c>
      <c r="C7" s="19" t="s">
        <v>2311</v>
      </c>
      <c r="D7" s="18">
        <v>4128360450</v>
      </c>
      <c r="E7" s="29">
        <v>5</v>
      </c>
      <c r="F7" s="29"/>
      <c r="G7" s="29">
        <v>10</v>
      </c>
      <c r="H7" s="29"/>
      <c r="I7" s="29"/>
      <c r="J7" s="29"/>
      <c r="K7" s="29"/>
      <c r="L7" s="29"/>
      <c r="M7" s="29"/>
      <c r="N7" s="29"/>
      <c r="O7" s="29">
        <v>10</v>
      </c>
      <c r="P7" s="29">
        <v>5</v>
      </c>
      <c r="Q7" s="29"/>
      <c r="R7" s="29"/>
      <c r="S7" s="29"/>
      <c r="T7" s="29"/>
      <c r="U7" s="29"/>
      <c r="V7" s="29"/>
      <c r="W7" s="29"/>
      <c r="X7" s="18"/>
      <c r="AA7" s="17"/>
    </row>
    <row r="8" spans="1:27" s="16" customFormat="1" ht="18.75" customHeight="1" x14ac:dyDescent="0.25">
      <c r="A8" s="209"/>
      <c r="B8" s="196">
        <v>1573</v>
      </c>
      <c r="C8" s="19" t="s">
        <v>395</v>
      </c>
      <c r="D8" s="18">
        <v>4128363852</v>
      </c>
      <c r="E8" s="29">
        <v>3</v>
      </c>
      <c r="F8" s="29"/>
      <c r="G8" s="29">
        <v>5</v>
      </c>
      <c r="H8" s="29"/>
      <c r="I8" s="29"/>
      <c r="J8" s="29"/>
      <c r="K8" s="29"/>
      <c r="L8" s="29"/>
      <c r="M8" s="29">
        <v>5</v>
      </c>
      <c r="N8" s="29"/>
      <c r="O8" s="29">
        <v>10</v>
      </c>
      <c r="P8" s="29">
        <v>5</v>
      </c>
      <c r="Q8" s="29"/>
      <c r="R8" s="29"/>
      <c r="S8" s="29"/>
      <c r="T8" s="29"/>
      <c r="U8" s="29"/>
      <c r="V8" s="29"/>
      <c r="W8" s="29"/>
      <c r="X8" s="18"/>
      <c r="AA8" s="17"/>
    </row>
    <row r="9" spans="1:27" s="16" customFormat="1" ht="18.75" customHeight="1" x14ac:dyDescent="0.25">
      <c r="A9" s="209"/>
      <c r="B9" s="196">
        <v>1618</v>
      </c>
      <c r="C9" s="19" t="s">
        <v>5566</v>
      </c>
      <c r="D9" s="18">
        <v>4128370050</v>
      </c>
      <c r="E9" s="35"/>
      <c r="F9" s="35"/>
      <c r="G9" s="29">
        <v>10</v>
      </c>
      <c r="H9" s="29"/>
      <c r="I9" s="29"/>
      <c r="J9" s="29"/>
      <c r="K9" s="29"/>
      <c r="L9" s="29"/>
      <c r="M9" s="29"/>
      <c r="N9" s="29"/>
      <c r="O9" s="29">
        <v>20</v>
      </c>
      <c r="P9" s="35"/>
      <c r="Q9" s="29"/>
      <c r="R9" s="29"/>
      <c r="S9" s="29"/>
      <c r="T9" s="29"/>
      <c r="U9" s="29"/>
      <c r="V9" s="29"/>
      <c r="W9" s="29"/>
      <c r="X9" s="18"/>
      <c r="AA9" s="17"/>
    </row>
    <row r="10" spans="1:27" s="16" customFormat="1" ht="18.75" customHeight="1" x14ac:dyDescent="0.25">
      <c r="A10" s="209"/>
      <c r="B10" s="196">
        <v>4664</v>
      </c>
      <c r="C10" s="19" t="s">
        <v>875</v>
      </c>
      <c r="D10" s="18">
        <v>4128378245</v>
      </c>
      <c r="E10" s="29">
        <v>3</v>
      </c>
      <c r="F10" s="29"/>
      <c r="G10" s="29"/>
      <c r="H10" s="29">
        <v>27</v>
      </c>
      <c r="I10" s="29"/>
      <c r="J10" s="29"/>
      <c r="K10" s="29"/>
      <c r="L10" s="29"/>
      <c r="M10" s="29"/>
      <c r="N10" s="29"/>
      <c r="O10" s="29">
        <v>19</v>
      </c>
      <c r="P10" s="29"/>
      <c r="Q10" s="29"/>
      <c r="R10" s="29"/>
      <c r="S10" s="29"/>
      <c r="T10" s="29"/>
      <c r="U10" s="29"/>
      <c r="V10" s="29"/>
      <c r="W10" s="29"/>
      <c r="X10" s="18"/>
      <c r="AA10" s="17"/>
    </row>
    <row r="11" spans="1:27" s="16" customFormat="1" ht="18.75" customHeight="1" x14ac:dyDescent="0.25">
      <c r="A11" s="209"/>
      <c r="B11" s="196">
        <v>5735</v>
      </c>
      <c r="C11" s="19" t="s">
        <v>5567</v>
      </c>
      <c r="D11" s="18">
        <v>4128186708</v>
      </c>
      <c r="E11" s="29"/>
      <c r="F11" s="29"/>
      <c r="G11" s="29"/>
      <c r="H11" s="29"/>
      <c r="I11" s="29"/>
      <c r="J11" s="29">
        <v>2</v>
      </c>
      <c r="K11" s="29"/>
      <c r="L11" s="29"/>
      <c r="M11" s="29">
        <v>2</v>
      </c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18"/>
      <c r="AA11" s="17"/>
    </row>
    <row r="12" spans="1:27" s="16" customFormat="1" ht="18.75" customHeight="1" x14ac:dyDescent="0.25">
      <c r="A12" s="209"/>
      <c r="B12" s="196">
        <v>5735</v>
      </c>
      <c r="C12" s="19" t="s">
        <v>5567</v>
      </c>
      <c r="D12" s="18">
        <v>4127712931</v>
      </c>
      <c r="E12" s="29">
        <v>20</v>
      </c>
      <c r="F12" s="29">
        <v>20</v>
      </c>
      <c r="G12" s="29">
        <v>20</v>
      </c>
      <c r="H12" s="29"/>
      <c r="I12" s="29"/>
      <c r="J12" s="29"/>
      <c r="K12" s="29"/>
      <c r="L12" s="29"/>
      <c r="M12" s="29"/>
      <c r="N12" s="29"/>
      <c r="O12" s="29">
        <v>20</v>
      </c>
      <c r="P12" s="29">
        <v>20</v>
      </c>
      <c r="Q12" s="29"/>
      <c r="R12" s="29"/>
      <c r="S12" s="29"/>
      <c r="T12" s="29"/>
      <c r="U12" s="29"/>
      <c r="V12" s="29"/>
      <c r="W12" s="29"/>
      <c r="X12" s="18"/>
      <c r="AA12" s="17"/>
    </row>
    <row r="13" spans="1:27" s="16" customFormat="1" ht="18.75" customHeight="1" x14ac:dyDescent="0.25">
      <c r="A13" s="209"/>
      <c r="B13" s="196">
        <v>5057</v>
      </c>
      <c r="C13" s="19" t="s">
        <v>2307</v>
      </c>
      <c r="D13" s="18">
        <v>4128370953</v>
      </c>
      <c r="E13" s="35"/>
      <c r="F13" s="35"/>
      <c r="G13" s="29">
        <v>15</v>
      </c>
      <c r="H13" s="29"/>
      <c r="I13" s="29"/>
      <c r="J13" s="29"/>
      <c r="K13" s="29"/>
      <c r="L13" s="29"/>
      <c r="M13" s="29"/>
      <c r="N13" s="29"/>
      <c r="O13" s="29">
        <v>10</v>
      </c>
      <c r="P13" s="29">
        <v>15</v>
      </c>
      <c r="Q13" s="29"/>
      <c r="R13" s="29"/>
      <c r="S13" s="29"/>
      <c r="T13" s="29"/>
      <c r="U13" s="29"/>
      <c r="V13" s="29"/>
      <c r="W13" s="29"/>
      <c r="X13" s="18"/>
      <c r="AA13" s="17"/>
    </row>
    <row r="14" spans="1:27" s="16" customFormat="1" ht="18.75" customHeight="1" x14ac:dyDescent="0.25">
      <c r="A14" s="209"/>
      <c r="B14" s="196">
        <v>4903</v>
      </c>
      <c r="C14" s="19" t="s">
        <v>182</v>
      </c>
      <c r="D14" s="18">
        <v>4128376416</v>
      </c>
      <c r="E14" s="35"/>
      <c r="F14" s="35"/>
      <c r="G14" s="29">
        <v>20</v>
      </c>
      <c r="H14" s="29"/>
      <c r="I14" s="29"/>
      <c r="J14" s="29"/>
      <c r="K14" s="29"/>
      <c r="L14" s="29"/>
      <c r="M14" s="29"/>
      <c r="N14" s="29"/>
      <c r="O14" s="29">
        <v>20</v>
      </c>
      <c r="P14" s="29">
        <v>20</v>
      </c>
      <c r="Q14" s="29"/>
      <c r="R14" s="29"/>
      <c r="S14" s="29"/>
      <c r="T14" s="29"/>
      <c r="U14" s="29"/>
      <c r="V14" s="29"/>
      <c r="W14" s="29"/>
      <c r="X14" s="18"/>
      <c r="AA14" s="17"/>
    </row>
    <row r="15" spans="1:27" s="16" customFormat="1" ht="18.75" customHeight="1" x14ac:dyDescent="0.25">
      <c r="A15" s="209"/>
      <c r="B15" s="196">
        <v>4992</v>
      </c>
      <c r="C15" s="19" t="s">
        <v>1229</v>
      </c>
      <c r="D15" s="18">
        <v>4128376645</v>
      </c>
      <c r="E15" s="35"/>
      <c r="F15" s="35"/>
      <c r="G15" s="29">
        <v>10</v>
      </c>
      <c r="H15" s="29"/>
      <c r="I15" s="29"/>
      <c r="J15" s="29"/>
      <c r="K15" s="29"/>
      <c r="L15" s="29"/>
      <c r="M15" s="29"/>
      <c r="N15" s="29"/>
      <c r="O15" s="29">
        <v>10</v>
      </c>
      <c r="P15" s="29">
        <v>5</v>
      </c>
      <c r="Q15" s="29"/>
      <c r="R15" s="29"/>
      <c r="S15" s="29"/>
      <c r="T15" s="29"/>
      <c r="U15" s="29"/>
      <c r="V15" s="29"/>
      <c r="W15" s="29"/>
      <c r="X15" s="18"/>
      <c r="AA15" s="17"/>
    </row>
    <row r="16" spans="1:27" s="16" customFormat="1" ht="18.75" customHeight="1" x14ac:dyDescent="0.25">
      <c r="A16" s="209"/>
      <c r="B16" s="196">
        <v>5738</v>
      </c>
      <c r="C16" s="169" t="s">
        <v>5568</v>
      </c>
      <c r="D16" s="85">
        <v>4128188080</v>
      </c>
      <c r="E16" s="29">
        <v>2</v>
      </c>
      <c r="F16" s="29">
        <v>6</v>
      </c>
      <c r="G16" s="29">
        <v>10</v>
      </c>
      <c r="H16" s="29">
        <v>5</v>
      </c>
      <c r="I16" s="29"/>
      <c r="J16" s="29"/>
      <c r="K16" s="29"/>
      <c r="L16" s="29"/>
      <c r="M16" s="29"/>
      <c r="N16" s="29"/>
      <c r="O16" s="29">
        <v>2</v>
      </c>
      <c r="P16" s="29">
        <v>2</v>
      </c>
      <c r="Q16" s="35"/>
      <c r="R16" s="35"/>
      <c r="S16" s="35"/>
      <c r="T16" s="35"/>
      <c r="U16" s="35"/>
      <c r="V16" s="35"/>
      <c r="W16" s="35"/>
      <c r="X16" s="187"/>
      <c r="AA16" s="17"/>
    </row>
    <row r="17" spans="1:27" s="16" customFormat="1" ht="18.75" customHeight="1" x14ac:dyDescent="0.25">
      <c r="A17" s="209"/>
      <c r="B17" s="196">
        <v>5731</v>
      </c>
      <c r="C17" s="169" t="s">
        <v>5569</v>
      </c>
      <c r="D17" s="85">
        <v>4128377925</v>
      </c>
      <c r="E17" s="29">
        <v>4</v>
      </c>
      <c r="F17" s="29"/>
      <c r="G17" s="29">
        <v>10</v>
      </c>
      <c r="H17" s="29">
        <v>6</v>
      </c>
      <c r="I17" s="29"/>
      <c r="J17" s="29"/>
      <c r="K17" s="29"/>
      <c r="L17" s="29"/>
      <c r="M17" s="29"/>
      <c r="N17" s="29"/>
      <c r="O17" s="29">
        <v>6</v>
      </c>
      <c r="P17" s="35"/>
      <c r="Q17" s="35"/>
      <c r="R17" s="35"/>
      <c r="S17" s="35"/>
      <c r="T17" s="35"/>
      <c r="U17" s="35"/>
      <c r="V17" s="35"/>
      <c r="W17" s="35"/>
      <c r="X17" s="187"/>
      <c r="AA17" s="17"/>
    </row>
    <row r="18" spans="1:27" s="16" customFormat="1" ht="18.75" customHeight="1" x14ac:dyDescent="0.25">
      <c r="A18" s="209"/>
      <c r="B18" s="196">
        <v>3952</v>
      </c>
      <c r="C18" s="169" t="s">
        <v>2418</v>
      </c>
      <c r="D18" s="85">
        <v>4128378165</v>
      </c>
      <c r="E18" s="29">
        <v>2</v>
      </c>
      <c r="F18" s="29"/>
      <c r="G18" s="29">
        <v>20</v>
      </c>
      <c r="H18" s="29">
        <v>12</v>
      </c>
      <c r="I18" s="29"/>
      <c r="J18" s="29"/>
      <c r="K18" s="29"/>
      <c r="L18" s="29"/>
      <c r="M18" s="29"/>
      <c r="N18" s="29"/>
      <c r="O18" s="29">
        <v>11</v>
      </c>
      <c r="P18" s="29">
        <v>26</v>
      </c>
      <c r="Q18" s="35"/>
      <c r="R18" s="35"/>
      <c r="S18" s="35"/>
      <c r="T18" s="35"/>
      <c r="U18" s="35"/>
      <c r="V18" s="35"/>
      <c r="W18" s="35"/>
      <c r="X18" s="187"/>
      <c r="AA18" s="17"/>
    </row>
    <row r="19" spans="1:27" s="16" customFormat="1" ht="18.75" customHeight="1" x14ac:dyDescent="0.25">
      <c r="A19" s="209"/>
      <c r="B19" s="196">
        <v>4483</v>
      </c>
      <c r="C19" s="169" t="s">
        <v>5570</v>
      </c>
      <c r="D19" s="85">
        <v>4128378171</v>
      </c>
      <c r="E19" s="35"/>
      <c r="F19" s="29">
        <v>1</v>
      </c>
      <c r="G19" s="29">
        <v>9</v>
      </c>
      <c r="H19" s="29">
        <v>1</v>
      </c>
      <c r="I19" s="29"/>
      <c r="J19" s="29"/>
      <c r="K19" s="29"/>
      <c r="L19" s="29"/>
      <c r="M19" s="29"/>
      <c r="N19" s="29"/>
      <c r="O19" s="29">
        <v>11</v>
      </c>
      <c r="P19" s="29">
        <v>16</v>
      </c>
      <c r="Q19" s="35"/>
      <c r="R19" s="35"/>
      <c r="S19" s="35"/>
      <c r="T19" s="35"/>
      <c r="U19" s="35"/>
      <c r="V19" s="35"/>
      <c r="W19" s="35"/>
      <c r="X19" s="187"/>
      <c r="AA19" s="17"/>
    </row>
    <row r="20" spans="1:27" s="16" customFormat="1" ht="18.75" customHeight="1" x14ac:dyDescent="0.25">
      <c r="A20" s="209"/>
      <c r="B20" s="196">
        <v>3825</v>
      </c>
      <c r="C20" s="169" t="s">
        <v>4347</v>
      </c>
      <c r="D20" s="85">
        <v>4128378109</v>
      </c>
      <c r="E20" s="29">
        <v>5</v>
      </c>
      <c r="F20" s="29"/>
      <c r="G20" s="29">
        <v>16</v>
      </c>
      <c r="H20" s="29">
        <v>12</v>
      </c>
      <c r="I20" s="29"/>
      <c r="J20" s="29"/>
      <c r="K20" s="29"/>
      <c r="L20" s="29"/>
      <c r="M20" s="29"/>
      <c r="N20" s="29"/>
      <c r="O20" s="29">
        <v>10</v>
      </c>
      <c r="P20" s="29">
        <v>18</v>
      </c>
      <c r="Q20" s="35"/>
      <c r="R20" s="35"/>
      <c r="S20" s="35"/>
      <c r="T20" s="35"/>
      <c r="U20" s="35"/>
      <c r="V20" s="35"/>
      <c r="W20" s="35"/>
      <c r="X20" s="187"/>
      <c r="AA20" s="17"/>
    </row>
    <row r="21" spans="1:27" s="16" customFormat="1" ht="18.75" customHeight="1" x14ac:dyDescent="0.25">
      <c r="A21" s="209"/>
      <c r="B21" s="196">
        <v>3822</v>
      </c>
      <c r="C21" s="169" t="s">
        <v>808</v>
      </c>
      <c r="D21" s="85">
        <v>4128378104</v>
      </c>
      <c r="E21" s="29">
        <v>5</v>
      </c>
      <c r="F21" s="29">
        <v>8</v>
      </c>
      <c r="G21" s="29">
        <v>13</v>
      </c>
      <c r="H21" s="29">
        <v>27</v>
      </c>
      <c r="I21" s="29"/>
      <c r="J21" s="29"/>
      <c r="K21" s="29"/>
      <c r="L21" s="29"/>
      <c r="M21" s="29"/>
      <c r="N21" s="29"/>
      <c r="O21" s="29">
        <v>8</v>
      </c>
      <c r="P21" s="29">
        <v>29</v>
      </c>
      <c r="Q21" s="35"/>
      <c r="R21" s="35"/>
      <c r="S21" s="35"/>
      <c r="T21" s="35"/>
      <c r="U21" s="35"/>
      <c r="V21" s="35"/>
      <c r="W21" s="35"/>
      <c r="X21" s="187"/>
      <c r="AA21" s="17"/>
    </row>
    <row r="22" spans="1:27" s="16" customFormat="1" ht="18.75" customHeight="1" x14ac:dyDescent="0.25">
      <c r="A22" s="209"/>
      <c r="B22" s="196">
        <v>4490</v>
      </c>
      <c r="C22" s="169" t="s">
        <v>192</v>
      </c>
      <c r="D22" s="85">
        <v>4128378196</v>
      </c>
      <c r="E22" s="35"/>
      <c r="F22" s="29">
        <v>2</v>
      </c>
      <c r="G22" s="29">
        <v>8</v>
      </c>
      <c r="H22" s="29">
        <v>4</v>
      </c>
      <c r="I22" s="29"/>
      <c r="J22" s="29"/>
      <c r="K22" s="29"/>
      <c r="L22" s="29"/>
      <c r="M22" s="29"/>
      <c r="N22" s="29"/>
      <c r="O22" s="29">
        <v>3</v>
      </c>
      <c r="P22" s="29">
        <v>15</v>
      </c>
      <c r="Q22" s="35"/>
      <c r="R22" s="35"/>
      <c r="S22" s="35"/>
      <c r="T22" s="35"/>
      <c r="U22" s="35"/>
      <c r="V22" s="35"/>
      <c r="W22" s="35"/>
      <c r="X22" s="187"/>
      <c r="AA22" s="17"/>
    </row>
    <row r="23" spans="1:27" s="16" customFormat="1" ht="18.75" customHeight="1" x14ac:dyDescent="0.25">
      <c r="A23" s="209"/>
      <c r="B23" s="196">
        <v>4483</v>
      </c>
      <c r="C23" s="169" t="s">
        <v>5570</v>
      </c>
      <c r="D23" s="85">
        <v>4128377605</v>
      </c>
      <c r="E23" s="35"/>
      <c r="F23" s="35"/>
      <c r="G23" s="29">
        <v>5</v>
      </c>
      <c r="H23" s="29"/>
      <c r="I23" s="29"/>
      <c r="J23" s="29"/>
      <c r="K23" s="29"/>
      <c r="L23" s="29"/>
      <c r="M23" s="29"/>
      <c r="N23" s="29"/>
      <c r="O23" s="29">
        <v>20</v>
      </c>
      <c r="P23" s="35"/>
      <c r="Q23" s="35"/>
      <c r="R23" s="35"/>
      <c r="S23" s="35"/>
      <c r="T23" s="35"/>
      <c r="U23" s="35"/>
      <c r="V23" s="35"/>
      <c r="W23" s="35"/>
      <c r="X23" s="187"/>
      <c r="AA23" s="17"/>
    </row>
    <row r="24" spans="1:27" s="16" customFormat="1" ht="18.75" customHeight="1" x14ac:dyDescent="0.25">
      <c r="A24" s="209"/>
      <c r="B24" s="196">
        <v>5292</v>
      </c>
      <c r="C24" s="169" t="s">
        <v>2751</v>
      </c>
      <c r="D24" s="85">
        <v>4128378411</v>
      </c>
      <c r="E24" s="29">
        <v>5</v>
      </c>
      <c r="F24" s="29">
        <v>6</v>
      </c>
      <c r="G24" s="29">
        <v>4</v>
      </c>
      <c r="H24" s="29">
        <v>23</v>
      </c>
      <c r="I24" s="29"/>
      <c r="J24" s="29"/>
      <c r="K24" s="29"/>
      <c r="L24" s="29"/>
      <c r="M24" s="29"/>
      <c r="N24" s="29"/>
      <c r="O24" s="29">
        <v>5</v>
      </c>
      <c r="P24" s="29">
        <v>6</v>
      </c>
      <c r="Q24" s="35"/>
      <c r="R24" s="35"/>
      <c r="S24" s="35"/>
      <c r="T24" s="35"/>
      <c r="U24" s="35"/>
      <c r="V24" s="35"/>
      <c r="W24" s="35"/>
      <c r="X24" s="187"/>
      <c r="AA24" s="17"/>
    </row>
    <row r="25" spans="1:27" s="16" customFormat="1" ht="18.75" customHeight="1" x14ac:dyDescent="0.25">
      <c r="A25" s="209"/>
      <c r="B25" s="196">
        <v>4571</v>
      </c>
      <c r="C25" s="169" t="s">
        <v>880</v>
      </c>
      <c r="D25" s="85">
        <v>4128378198</v>
      </c>
      <c r="E25" s="29">
        <v>10</v>
      </c>
      <c r="F25" s="29">
        <v>5</v>
      </c>
      <c r="G25" s="29">
        <v>7</v>
      </c>
      <c r="H25" s="29">
        <v>11</v>
      </c>
      <c r="I25" s="29"/>
      <c r="J25" s="29"/>
      <c r="K25" s="29"/>
      <c r="L25" s="29"/>
      <c r="M25" s="29"/>
      <c r="N25" s="29"/>
      <c r="O25" s="29">
        <v>19</v>
      </c>
      <c r="P25" s="29">
        <v>7</v>
      </c>
      <c r="Q25" s="35"/>
      <c r="R25" s="35"/>
      <c r="S25" s="35"/>
      <c r="T25" s="35"/>
      <c r="U25" s="35"/>
      <c r="V25" s="35"/>
      <c r="W25" s="35"/>
      <c r="X25" s="187"/>
      <c r="AA25" s="17"/>
    </row>
    <row r="26" spans="1:27" s="16" customFormat="1" ht="18.75" customHeight="1" x14ac:dyDescent="0.25">
      <c r="A26" s="209"/>
      <c r="B26" s="196">
        <v>4571</v>
      </c>
      <c r="C26" s="19" t="s">
        <v>880</v>
      </c>
      <c r="D26" s="18">
        <v>4128377610</v>
      </c>
      <c r="E26" s="29">
        <v>10</v>
      </c>
      <c r="F26" s="29"/>
      <c r="G26" s="29">
        <v>5</v>
      </c>
      <c r="H26" s="35"/>
      <c r="I26" s="35"/>
      <c r="J26" s="35"/>
      <c r="K26" s="35"/>
      <c r="L26" s="35"/>
      <c r="M26" s="35"/>
      <c r="N26" s="35"/>
      <c r="O26" s="35"/>
      <c r="P26" s="35"/>
      <c r="Q26" s="29"/>
      <c r="R26" s="29"/>
      <c r="S26" s="29"/>
      <c r="T26" s="29"/>
      <c r="U26" s="29"/>
      <c r="V26" s="29"/>
      <c r="W26" s="29"/>
      <c r="X26" s="18"/>
      <c r="AA26" s="17"/>
    </row>
    <row r="27" spans="1:27" s="16" customFormat="1" ht="18.75" customHeight="1" x14ac:dyDescent="0.25">
      <c r="A27" s="209"/>
      <c r="B27" s="196">
        <v>4570</v>
      </c>
      <c r="C27" s="19" t="s">
        <v>5571</v>
      </c>
      <c r="D27" s="18">
        <v>4128377608</v>
      </c>
      <c r="E27" s="29">
        <v>10</v>
      </c>
      <c r="F27" s="29"/>
      <c r="G27" s="29">
        <v>10</v>
      </c>
      <c r="H27" s="29">
        <v>5</v>
      </c>
      <c r="I27" s="29"/>
      <c r="J27" s="29"/>
      <c r="K27" s="29"/>
      <c r="L27" s="29"/>
      <c r="M27" s="29"/>
      <c r="N27" s="29"/>
      <c r="O27" s="29">
        <v>10</v>
      </c>
      <c r="P27" s="29">
        <v>10</v>
      </c>
      <c r="Q27" s="29"/>
      <c r="R27" s="29"/>
      <c r="S27" s="29"/>
      <c r="T27" s="29"/>
      <c r="U27" s="29"/>
      <c r="V27" s="29"/>
      <c r="W27" s="29"/>
      <c r="X27" s="18"/>
      <c r="AA27" s="17"/>
    </row>
    <row r="28" spans="1:27" s="16" customFormat="1" ht="18.75" customHeight="1" x14ac:dyDescent="0.25">
      <c r="A28" s="209"/>
      <c r="B28" s="196">
        <v>5072</v>
      </c>
      <c r="C28" s="19" t="s">
        <v>2980</v>
      </c>
      <c r="D28" s="18">
        <v>4128378291</v>
      </c>
      <c r="E28" s="35"/>
      <c r="F28" s="29">
        <v>1</v>
      </c>
      <c r="G28" s="29">
        <v>25</v>
      </c>
      <c r="H28" s="29">
        <v>10</v>
      </c>
      <c r="I28" s="29"/>
      <c r="J28" s="29"/>
      <c r="K28" s="29"/>
      <c r="L28" s="29"/>
      <c r="M28" s="29"/>
      <c r="N28" s="29"/>
      <c r="O28" s="29">
        <v>10</v>
      </c>
      <c r="P28" s="29"/>
      <c r="Q28" s="29"/>
      <c r="R28" s="29"/>
      <c r="S28" s="29"/>
      <c r="T28" s="29"/>
      <c r="U28" s="29"/>
      <c r="V28" s="29"/>
      <c r="W28" s="29"/>
      <c r="X28" s="18"/>
      <c r="AA28" s="17"/>
    </row>
    <row r="29" spans="1:27" s="16" customFormat="1" ht="18.75" customHeight="1" x14ac:dyDescent="0.25">
      <c r="A29" s="209"/>
      <c r="B29" s="196">
        <v>5723</v>
      </c>
      <c r="C29" s="19" t="s">
        <v>5572</v>
      </c>
      <c r="D29" s="18">
        <v>4128186204</v>
      </c>
      <c r="E29" s="29">
        <v>10</v>
      </c>
      <c r="F29" s="29">
        <v>3</v>
      </c>
      <c r="G29" s="29">
        <v>1</v>
      </c>
      <c r="H29" s="29">
        <v>3</v>
      </c>
      <c r="I29" s="29"/>
      <c r="J29" s="29"/>
      <c r="K29" s="29"/>
      <c r="L29" s="29"/>
      <c r="M29" s="29"/>
      <c r="N29" s="29"/>
      <c r="O29" s="29">
        <v>10</v>
      </c>
      <c r="P29" s="29">
        <v>10</v>
      </c>
      <c r="Q29" s="29"/>
      <c r="R29" s="29"/>
      <c r="S29" s="29"/>
      <c r="T29" s="29"/>
      <c r="U29" s="29"/>
      <c r="V29" s="29"/>
      <c r="W29" s="29"/>
      <c r="X29" s="18"/>
      <c r="AA29" s="17"/>
    </row>
    <row r="30" spans="1:27" s="16" customFormat="1" ht="18.75" customHeight="1" x14ac:dyDescent="0.25">
      <c r="A30" s="209"/>
      <c r="B30" s="196">
        <v>5737</v>
      </c>
      <c r="C30" s="19" t="s">
        <v>5573</v>
      </c>
      <c r="D30" s="18">
        <v>4128187091</v>
      </c>
      <c r="E30" s="29">
        <v>10</v>
      </c>
      <c r="F30" s="29">
        <v>3</v>
      </c>
      <c r="G30" s="29">
        <v>6</v>
      </c>
      <c r="H30" s="29">
        <v>3</v>
      </c>
      <c r="I30" s="29"/>
      <c r="J30" s="29"/>
      <c r="K30" s="29"/>
      <c r="L30" s="29"/>
      <c r="M30" s="29"/>
      <c r="N30" s="29"/>
      <c r="O30" s="29">
        <v>10</v>
      </c>
      <c r="P30" s="29">
        <v>10</v>
      </c>
      <c r="Q30" s="29"/>
      <c r="R30" s="29"/>
      <c r="S30" s="29"/>
      <c r="T30" s="29"/>
      <c r="U30" s="29"/>
      <c r="V30" s="29"/>
      <c r="W30" s="29"/>
      <c r="X30" s="18"/>
      <c r="AA30" s="17"/>
    </row>
    <row r="31" spans="1:27" s="16" customFormat="1" ht="18.75" customHeight="1" x14ac:dyDescent="0.25">
      <c r="A31" s="209"/>
      <c r="B31" s="196">
        <v>5264</v>
      </c>
      <c r="C31" s="19" t="s">
        <v>3717</v>
      </c>
      <c r="D31" s="18">
        <v>4128378407</v>
      </c>
      <c r="E31" s="29">
        <v>4</v>
      </c>
      <c r="F31" s="29"/>
      <c r="G31" s="29">
        <v>3</v>
      </c>
      <c r="H31" s="29">
        <v>10</v>
      </c>
      <c r="I31" s="29"/>
      <c r="J31" s="29"/>
      <c r="K31" s="29"/>
      <c r="L31" s="29"/>
      <c r="M31" s="29"/>
      <c r="N31" s="29"/>
      <c r="O31" s="29">
        <v>4</v>
      </c>
      <c r="P31" s="29">
        <v>2</v>
      </c>
      <c r="Q31" s="29"/>
      <c r="R31" s="29"/>
      <c r="S31" s="29"/>
      <c r="T31" s="29"/>
      <c r="U31" s="29"/>
      <c r="V31" s="29"/>
      <c r="W31" s="29"/>
      <c r="X31" s="18"/>
      <c r="AA31" s="17"/>
    </row>
    <row r="32" spans="1:27" s="16" customFormat="1" ht="18.75" customHeight="1" x14ac:dyDescent="0.25">
      <c r="A32" s="209"/>
      <c r="B32" s="196">
        <v>5030</v>
      </c>
      <c r="C32" s="19" t="s">
        <v>2401</v>
      </c>
      <c r="D32" s="18">
        <v>4128378284</v>
      </c>
      <c r="E32" s="29">
        <v>3</v>
      </c>
      <c r="F32" s="29">
        <v>3</v>
      </c>
      <c r="G32" s="29">
        <v>8</v>
      </c>
      <c r="H32" s="29">
        <v>10</v>
      </c>
      <c r="I32" s="29"/>
      <c r="J32" s="29"/>
      <c r="K32" s="29"/>
      <c r="L32" s="29"/>
      <c r="M32" s="29"/>
      <c r="N32" s="29"/>
      <c r="O32" s="29">
        <v>3</v>
      </c>
      <c r="P32" s="35"/>
      <c r="Q32" s="29"/>
      <c r="R32" s="29"/>
      <c r="S32" s="29"/>
      <c r="T32" s="29"/>
      <c r="U32" s="29"/>
      <c r="V32" s="29"/>
      <c r="W32" s="29"/>
      <c r="X32" s="18"/>
      <c r="AA32" s="17"/>
    </row>
    <row r="33" spans="1:27" s="16" customFormat="1" ht="18.75" customHeight="1" x14ac:dyDescent="0.25">
      <c r="A33" s="209"/>
      <c r="B33" s="196">
        <v>5069</v>
      </c>
      <c r="C33" s="19" t="s">
        <v>1235</v>
      </c>
      <c r="D33" s="18">
        <v>4128378286</v>
      </c>
      <c r="E33" s="29">
        <v>8</v>
      </c>
      <c r="F33" s="29">
        <v>7</v>
      </c>
      <c r="G33" s="29">
        <v>9</v>
      </c>
      <c r="H33" s="29">
        <v>18</v>
      </c>
      <c r="I33" s="29"/>
      <c r="J33" s="29"/>
      <c r="K33" s="29"/>
      <c r="L33" s="29"/>
      <c r="M33" s="29"/>
      <c r="N33" s="29"/>
      <c r="O33" s="29">
        <v>4</v>
      </c>
      <c r="P33" s="29">
        <v>9</v>
      </c>
      <c r="Q33" s="29"/>
      <c r="R33" s="29"/>
      <c r="S33" s="29"/>
      <c r="T33" s="29"/>
      <c r="U33" s="29"/>
      <c r="V33" s="29"/>
      <c r="W33" s="29"/>
      <c r="X33" s="18"/>
      <c r="AA33" s="17"/>
    </row>
    <row r="34" spans="1:27" s="16" customFormat="1" ht="18.75" customHeight="1" x14ac:dyDescent="0.25">
      <c r="A34" s="209"/>
      <c r="B34" s="196">
        <v>4736</v>
      </c>
      <c r="C34" s="19" t="s">
        <v>5574</v>
      </c>
      <c r="D34" s="18">
        <v>4128369096</v>
      </c>
      <c r="E34" s="35"/>
      <c r="F34" s="35"/>
      <c r="G34" s="29">
        <v>35</v>
      </c>
      <c r="H34" s="29"/>
      <c r="I34" s="29"/>
      <c r="J34" s="29"/>
      <c r="K34" s="29"/>
      <c r="L34" s="29"/>
      <c r="M34" s="29"/>
      <c r="N34" s="29"/>
      <c r="O34" s="29">
        <v>10</v>
      </c>
      <c r="P34" s="35"/>
      <c r="Q34" s="29"/>
      <c r="R34" s="29"/>
      <c r="S34" s="29"/>
      <c r="T34" s="29"/>
      <c r="U34" s="29"/>
      <c r="V34" s="29"/>
      <c r="W34" s="29"/>
      <c r="X34" s="18"/>
      <c r="AA34" s="17"/>
    </row>
    <row r="35" spans="1:27" s="16" customFormat="1" ht="18.75" customHeight="1" x14ac:dyDescent="0.25">
      <c r="A35" s="209"/>
      <c r="B35" s="196">
        <v>3263</v>
      </c>
      <c r="C35" s="19" t="s">
        <v>2363</v>
      </c>
      <c r="D35" s="18">
        <v>4128361326</v>
      </c>
      <c r="E35" s="35"/>
      <c r="F35" s="35"/>
      <c r="G35" s="29">
        <v>10</v>
      </c>
      <c r="H35" s="35"/>
      <c r="I35" s="35"/>
      <c r="J35" s="35"/>
      <c r="K35" s="35"/>
      <c r="L35" s="35"/>
      <c r="M35" s="35"/>
      <c r="N35" s="35"/>
      <c r="O35" s="35"/>
      <c r="P35" s="35"/>
      <c r="Q35" s="29"/>
      <c r="R35" s="29"/>
      <c r="S35" s="29"/>
      <c r="T35" s="29"/>
      <c r="U35" s="29"/>
      <c r="V35" s="29"/>
      <c r="W35" s="29"/>
      <c r="X35" s="18"/>
      <c r="AA35" s="17"/>
    </row>
    <row r="36" spans="1:27" s="16" customFormat="1" ht="18.75" customHeight="1" x14ac:dyDescent="0.25">
      <c r="A36" s="209"/>
      <c r="B36" s="196">
        <v>3267</v>
      </c>
      <c r="C36" s="19" t="s">
        <v>5575</v>
      </c>
      <c r="D36" s="18">
        <v>4128361487</v>
      </c>
      <c r="E36" s="35"/>
      <c r="F36" s="35"/>
      <c r="G36" s="35"/>
      <c r="H36" s="35">
        <v>6</v>
      </c>
      <c r="I36" s="35"/>
      <c r="J36" s="35"/>
      <c r="K36" s="35"/>
      <c r="L36" s="35"/>
      <c r="M36" s="35"/>
      <c r="N36" s="35"/>
      <c r="O36" s="35">
        <v>3</v>
      </c>
      <c r="P36" s="35"/>
      <c r="Q36" s="29"/>
      <c r="R36" s="29"/>
      <c r="S36" s="29"/>
      <c r="T36" s="29"/>
      <c r="U36" s="29"/>
      <c r="V36" s="29"/>
      <c r="W36" s="29"/>
      <c r="X36" s="18"/>
      <c r="AA36" s="17"/>
    </row>
    <row r="37" spans="1:27" s="16" customFormat="1" ht="18.75" customHeight="1" x14ac:dyDescent="0.25">
      <c r="A37" s="209"/>
      <c r="B37" s="196">
        <v>3615</v>
      </c>
      <c r="C37" s="19" t="s">
        <v>301</v>
      </c>
      <c r="D37" s="18">
        <v>4128361616</v>
      </c>
      <c r="E37" s="35"/>
      <c r="F37" s="35"/>
      <c r="G37" s="35"/>
      <c r="H37" s="29">
        <v>3</v>
      </c>
      <c r="I37" s="29"/>
      <c r="J37" s="29"/>
      <c r="K37" s="29"/>
      <c r="L37" s="29"/>
      <c r="M37" s="29"/>
      <c r="N37" s="29"/>
      <c r="O37" s="29">
        <v>3</v>
      </c>
      <c r="P37" s="35"/>
      <c r="Q37" s="29"/>
      <c r="R37" s="29"/>
      <c r="S37" s="29"/>
      <c r="T37" s="29"/>
      <c r="U37" s="29"/>
      <c r="V37" s="29"/>
      <c r="W37" s="29"/>
      <c r="X37" s="18"/>
      <c r="AA37" s="17"/>
    </row>
    <row r="38" spans="1:27" s="16" customFormat="1" ht="18.75" customHeight="1" x14ac:dyDescent="0.25">
      <c r="A38" s="209"/>
      <c r="B38" s="196">
        <v>4839</v>
      </c>
      <c r="C38" s="19" t="s">
        <v>5576</v>
      </c>
      <c r="D38" s="18">
        <v>4128363403</v>
      </c>
      <c r="E38" s="35"/>
      <c r="F38" s="35"/>
      <c r="G38" s="29">
        <v>3</v>
      </c>
      <c r="H38" s="29"/>
      <c r="I38" s="29"/>
      <c r="J38" s="29"/>
      <c r="K38" s="29"/>
      <c r="L38" s="29"/>
      <c r="M38" s="29"/>
      <c r="N38" s="29"/>
      <c r="O38" s="29"/>
      <c r="P38" s="35"/>
      <c r="Q38" s="29"/>
      <c r="R38" s="29"/>
      <c r="S38" s="29"/>
      <c r="T38" s="29"/>
      <c r="U38" s="29"/>
      <c r="V38" s="29"/>
      <c r="W38" s="29"/>
      <c r="X38" s="18"/>
      <c r="AA38" s="17"/>
    </row>
    <row r="39" spans="1:27" s="16" customFormat="1" ht="18.75" customHeight="1" x14ac:dyDescent="0.25">
      <c r="A39" s="209"/>
      <c r="B39" s="196">
        <v>4644</v>
      </c>
      <c r="C39" s="19" t="s">
        <v>5577</v>
      </c>
      <c r="D39" s="18">
        <v>4128363262</v>
      </c>
      <c r="E39" s="35"/>
      <c r="F39" s="35"/>
      <c r="G39" s="35"/>
      <c r="H39" s="29">
        <v>3</v>
      </c>
      <c r="I39" s="29"/>
      <c r="J39" s="29"/>
      <c r="K39" s="29"/>
      <c r="L39" s="29"/>
      <c r="M39" s="29">
        <v>3</v>
      </c>
      <c r="N39" s="35"/>
      <c r="O39" s="35"/>
      <c r="P39" s="35"/>
      <c r="Q39" s="29"/>
      <c r="R39" s="29"/>
      <c r="S39" s="29"/>
      <c r="T39" s="29"/>
      <c r="U39" s="29"/>
      <c r="V39" s="29"/>
      <c r="W39" s="29"/>
      <c r="X39" s="18"/>
      <c r="AA39" s="17"/>
    </row>
    <row r="40" spans="1:27" s="16" customFormat="1" ht="18.75" customHeight="1" x14ac:dyDescent="0.25">
      <c r="A40" s="209"/>
      <c r="B40" s="196">
        <v>3189</v>
      </c>
      <c r="C40" s="19" t="s">
        <v>2312</v>
      </c>
      <c r="D40" s="18">
        <v>4128361166</v>
      </c>
      <c r="E40" s="35"/>
      <c r="F40" s="35"/>
      <c r="G40" s="35"/>
      <c r="H40" s="29">
        <v>3</v>
      </c>
      <c r="I40" s="29"/>
      <c r="J40" s="29"/>
      <c r="K40" s="29"/>
      <c r="L40" s="29"/>
      <c r="M40" s="29"/>
      <c r="N40" s="29"/>
      <c r="O40" s="29">
        <v>3</v>
      </c>
      <c r="P40" s="35"/>
      <c r="Q40" s="29"/>
      <c r="R40" s="29"/>
      <c r="S40" s="29"/>
      <c r="T40" s="29"/>
      <c r="U40" s="29"/>
      <c r="V40" s="29"/>
      <c r="W40" s="29"/>
      <c r="X40" s="18"/>
      <c r="AA40" s="17"/>
    </row>
    <row r="41" spans="1:27" s="16" customFormat="1" ht="18.75" customHeight="1" x14ac:dyDescent="0.25">
      <c r="A41" s="209"/>
      <c r="B41" s="196">
        <v>5731</v>
      </c>
      <c r="C41" s="19" t="s">
        <v>5569</v>
      </c>
      <c r="D41" s="18">
        <v>4128378320</v>
      </c>
      <c r="E41" s="29"/>
      <c r="F41" s="29"/>
      <c r="G41" s="29"/>
      <c r="H41" s="29"/>
      <c r="I41" s="35"/>
      <c r="J41" s="59">
        <v>2</v>
      </c>
      <c r="K41" s="59"/>
      <c r="L41" s="59"/>
      <c r="M41" s="59">
        <v>3</v>
      </c>
      <c r="N41" s="35"/>
      <c r="O41" s="35"/>
      <c r="P41" s="35"/>
      <c r="Q41" s="29"/>
      <c r="R41" s="29"/>
      <c r="S41" s="29"/>
      <c r="T41" s="29"/>
      <c r="U41" s="29"/>
      <c r="V41" s="29"/>
      <c r="W41" s="29"/>
      <c r="X41" s="18"/>
      <c r="AA41" s="17"/>
    </row>
    <row r="42" spans="1:27" s="16" customFormat="1" ht="18.75" customHeight="1" x14ac:dyDescent="0.25">
      <c r="A42" s="226"/>
      <c r="B42" s="227"/>
      <c r="C42" s="71"/>
      <c r="D42" s="70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100"/>
      <c r="R42" s="100"/>
      <c r="S42" s="100"/>
      <c r="T42" s="100"/>
      <c r="U42" s="100"/>
      <c r="V42" s="100"/>
      <c r="W42" s="100"/>
      <c r="X42" s="70" t="s">
        <v>5581</v>
      </c>
      <c r="AA42" s="17"/>
    </row>
    <row r="43" spans="1:27" s="16" customFormat="1" ht="18.75" customHeight="1" x14ac:dyDescent="0.25">
      <c r="A43" s="209"/>
      <c r="B43" s="196"/>
      <c r="C43" s="37" t="s">
        <v>5582</v>
      </c>
      <c r="D43" s="18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29"/>
      <c r="R43" s="29"/>
      <c r="S43" s="29"/>
      <c r="T43" s="29"/>
      <c r="U43" s="29"/>
      <c r="V43" s="29"/>
      <c r="W43" s="29"/>
      <c r="X43" s="18"/>
      <c r="AA43" s="17"/>
    </row>
    <row r="44" spans="1:27" s="16" customFormat="1" ht="18.75" customHeight="1" x14ac:dyDescent="0.25">
      <c r="A44" s="209"/>
      <c r="B44" s="196" t="s">
        <v>5196</v>
      </c>
      <c r="C44" s="19" t="s">
        <v>5401</v>
      </c>
      <c r="D44" s="18" t="s">
        <v>5196</v>
      </c>
      <c r="E44" s="29"/>
      <c r="F44" s="29"/>
      <c r="G44" s="29">
        <v>3</v>
      </c>
      <c r="H44" s="29">
        <v>25</v>
      </c>
      <c r="I44" s="29"/>
      <c r="J44" s="29"/>
      <c r="K44" s="29"/>
      <c r="L44" s="29"/>
      <c r="M44" s="29">
        <v>5</v>
      </c>
      <c r="N44" s="29"/>
      <c r="O44" s="29">
        <v>5</v>
      </c>
      <c r="P44" s="29"/>
      <c r="Q44" s="29"/>
      <c r="R44" s="29"/>
      <c r="S44" s="29"/>
      <c r="T44" s="29"/>
      <c r="U44" s="29"/>
      <c r="V44" s="29"/>
      <c r="W44" s="29"/>
      <c r="X44" s="18"/>
      <c r="AA44" s="17"/>
    </row>
    <row r="45" spans="1:27" s="16" customFormat="1" ht="18.75" customHeight="1" x14ac:dyDescent="0.25">
      <c r="A45" s="209"/>
      <c r="B45" s="196">
        <v>1658</v>
      </c>
      <c r="C45" s="19" t="s">
        <v>3203</v>
      </c>
      <c r="D45" s="18">
        <v>4128343602</v>
      </c>
      <c r="E45" s="29"/>
      <c r="F45" s="29"/>
      <c r="G45" s="29">
        <v>10</v>
      </c>
      <c r="H45" s="29"/>
      <c r="I45" s="29"/>
      <c r="J45" s="29"/>
      <c r="K45" s="29"/>
      <c r="L45" s="29"/>
      <c r="M45" s="29">
        <v>5</v>
      </c>
      <c r="N45" s="29"/>
      <c r="O45" s="29">
        <v>5</v>
      </c>
      <c r="P45" s="29"/>
      <c r="Q45" s="29"/>
      <c r="R45" s="29"/>
      <c r="S45" s="29"/>
      <c r="T45" s="29"/>
      <c r="U45" s="29"/>
      <c r="V45" s="29"/>
      <c r="W45" s="29"/>
      <c r="X45" s="18"/>
      <c r="AA45" s="17"/>
    </row>
    <row r="46" spans="1:27" s="16" customFormat="1" ht="18.75" customHeight="1" x14ac:dyDescent="0.25">
      <c r="A46" s="209"/>
      <c r="B46" s="196">
        <v>1651</v>
      </c>
      <c r="C46" s="19" t="s">
        <v>3299</v>
      </c>
      <c r="D46" s="18">
        <v>4128392918</v>
      </c>
      <c r="E46" s="29">
        <v>3</v>
      </c>
      <c r="F46" s="29"/>
      <c r="G46" s="29">
        <v>5</v>
      </c>
      <c r="H46" s="29">
        <v>5</v>
      </c>
      <c r="I46" s="29"/>
      <c r="J46" s="29"/>
      <c r="K46" s="29"/>
      <c r="L46" s="29"/>
      <c r="M46" s="29"/>
      <c r="N46" s="29"/>
      <c r="O46" s="29">
        <v>3</v>
      </c>
      <c r="P46" s="29"/>
      <c r="Q46" s="29"/>
      <c r="R46" s="29"/>
      <c r="S46" s="29"/>
      <c r="T46" s="29"/>
      <c r="U46" s="29"/>
      <c r="V46" s="29"/>
      <c r="W46" s="29"/>
      <c r="X46" s="18"/>
      <c r="AA46" s="17"/>
    </row>
    <row r="47" spans="1:27" s="16" customFormat="1" ht="18.75" customHeight="1" x14ac:dyDescent="0.25">
      <c r="A47" s="224" t="s">
        <v>5583</v>
      </c>
      <c r="B47" s="196">
        <v>3500</v>
      </c>
      <c r="C47" s="19" t="s">
        <v>2011</v>
      </c>
      <c r="D47" s="18">
        <v>4128270622</v>
      </c>
      <c r="E47" s="29"/>
      <c r="F47" s="29"/>
      <c r="G47" s="29"/>
      <c r="H47" s="29"/>
      <c r="I47" s="29"/>
      <c r="J47" s="29">
        <v>10</v>
      </c>
      <c r="K47" s="29"/>
      <c r="L47" s="29"/>
      <c r="M47" s="29">
        <v>5</v>
      </c>
      <c r="N47" s="29"/>
      <c r="O47" s="29">
        <v>5</v>
      </c>
      <c r="P47" s="29"/>
      <c r="Q47" s="29"/>
      <c r="R47" s="29"/>
      <c r="S47" s="29"/>
      <c r="T47" s="29"/>
      <c r="U47" s="29"/>
      <c r="V47" s="29"/>
      <c r="W47" s="29"/>
      <c r="X47" s="18"/>
      <c r="AA47" s="17"/>
    </row>
    <row r="48" spans="1:27" s="16" customFormat="1" ht="18.75" customHeight="1" x14ac:dyDescent="0.25">
      <c r="A48" s="224" t="s">
        <v>5110</v>
      </c>
      <c r="B48" s="196">
        <v>2434</v>
      </c>
      <c r="C48" s="19" t="s">
        <v>1630</v>
      </c>
      <c r="D48" s="18">
        <v>4128318213</v>
      </c>
      <c r="E48" s="29"/>
      <c r="F48" s="29"/>
      <c r="G48" s="29">
        <v>3</v>
      </c>
      <c r="H48" s="29">
        <v>10</v>
      </c>
      <c r="I48" s="29"/>
      <c r="J48" s="29">
        <v>3</v>
      </c>
      <c r="K48" s="29"/>
      <c r="L48" s="29"/>
      <c r="M48" s="29"/>
      <c r="N48" s="29"/>
      <c r="O48" s="29">
        <v>5</v>
      </c>
      <c r="P48" s="29"/>
      <c r="Q48" s="29"/>
      <c r="R48" s="29"/>
      <c r="S48" s="29"/>
      <c r="T48" s="29"/>
      <c r="U48" s="29"/>
      <c r="V48" s="29"/>
      <c r="W48" s="29"/>
      <c r="X48" s="18"/>
      <c r="AA48" s="17"/>
    </row>
    <row r="49" spans="1:27" s="16" customFormat="1" ht="18.75" customHeight="1" x14ac:dyDescent="0.25">
      <c r="A49" s="209"/>
      <c r="B49" s="196">
        <v>4511</v>
      </c>
      <c r="C49" s="19" t="s">
        <v>4923</v>
      </c>
      <c r="D49" s="18">
        <v>4128262182</v>
      </c>
      <c r="E49" s="29"/>
      <c r="F49" s="29"/>
      <c r="G49" s="29">
        <v>3</v>
      </c>
      <c r="H49" s="29"/>
      <c r="I49" s="29"/>
      <c r="J49" s="29"/>
      <c r="K49" s="29"/>
      <c r="L49" s="29"/>
      <c r="M49" s="29"/>
      <c r="N49" s="29"/>
      <c r="O49" s="29">
        <v>5</v>
      </c>
      <c r="P49" s="29"/>
      <c r="Q49" s="29"/>
      <c r="R49" s="29"/>
      <c r="S49" s="29"/>
      <c r="T49" s="29"/>
      <c r="U49" s="29"/>
      <c r="V49" s="29"/>
      <c r="W49" s="29"/>
      <c r="X49" s="18"/>
      <c r="AA49" s="17"/>
    </row>
    <row r="50" spans="1:27" s="16" customFormat="1" ht="18.75" customHeight="1" x14ac:dyDescent="0.25">
      <c r="A50" s="209"/>
      <c r="B50" s="196">
        <v>2537</v>
      </c>
      <c r="C50" s="19" t="s">
        <v>5584</v>
      </c>
      <c r="D50" s="18">
        <v>4128320226</v>
      </c>
      <c r="E50" s="29"/>
      <c r="F50" s="29"/>
      <c r="G50" s="29">
        <v>3</v>
      </c>
      <c r="H50" s="29">
        <v>2</v>
      </c>
      <c r="I50" s="29"/>
      <c r="J50" s="29"/>
      <c r="K50" s="29"/>
      <c r="L50" s="29"/>
      <c r="M50" s="29"/>
      <c r="N50" s="29"/>
      <c r="O50" s="29"/>
      <c r="P50" s="29">
        <v>2</v>
      </c>
      <c r="Q50" s="29"/>
      <c r="R50" s="29"/>
      <c r="S50" s="29"/>
      <c r="T50" s="29"/>
      <c r="U50" s="29"/>
      <c r="V50" s="29"/>
      <c r="W50" s="29"/>
      <c r="X50" s="18"/>
      <c r="AA50" s="17"/>
    </row>
    <row r="51" spans="1:27" s="16" customFormat="1" ht="18.75" customHeight="1" x14ac:dyDescent="0.25">
      <c r="A51" s="209"/>
      <c r="B51" s="196">
        <v>1650</v>
      </c>
      <c r="C51" s="19" t="s">
        <v>4928</v>
      </c>
      <c r="D51" s="18">
        <v>4128351291</v>
      </c>
      <c r="E51" s="29"/>
      <c r="F51" s="29"/>
      <c r="G51" s="29">
        <v>6</v>
      </c>
      <c r="H51" s="29">
        <v>20</v>
      </c>
      <c r="I51" s="29"/>
      <c r="J51" s="29"/>
      <c r="K51" s="29"/>
      <c r="L51" s="29"/>
      <c r="M51" s="29">
        <v>5</v>
      </c>
      <c r="N51" s="29"/>
      <c r="O51" s="29">
        <v>5</v>
      </c>
      <c r="P51" s="29"/>
      <c r="Q51" s="29"/>
      <c r="R51" s="29"/>
      <c r="S51" s="29"/>
      <c r="T51" s="29"/>
      <c r="U51" s="29"/>
      <c r="V51" s="29"/>
      <c r="W51" s="29"/>
      <c r="X51" s="18"/>
      <c r="AA51" s="17"/>
    </row>
    <row r="52" spans="1:27" s="16" customFormat="1" ht="18.75" customHeight="1" x14ac:dyDescent="0.25">
      <c r="A52" s="209"/>
      <c r="B52" s="196">
        <v>5504</v>
      </c>
      <c r="C52" s="19" t="s">
        <v>3430</v>
      </c>
      <c r="D52" s="18">
        <v>4128264270</v>
      </c>
      <c r="E52" s="29"/>
      <c r="F52" s="29"/>
      <c r="G52" s="29">
        <v>5</v>
      </c>
      <c r="H52" s="29">
        <v>5</v>
      </c>
      <c r="I52" s="29"/>
      <c r="J52" s="29">
        <v>5</v>
      </c>
      <c r="K52" s="29"/>
      <c r="L52" s="29"/>
      <c r="M52" s="29"/>
      <c r="N52" s="29"/>
      <c r="O52" s="29">
        <v>5</v>
      </c>
      <c r="P52" s="29">
        <v>5</v>
      </c>
      <c r="Q52" s="29"/>
      <c r="R52" s="29"/>
      <c r="S52" s="29"/>
      <c r="T52" s="29"/>
      <c r="U52" s="29"/>
      <c r="V52" s="29"/>
      <c r="W52" s="29"/>
      <c r="X52" s="18"/>
      <c r="AA52" s="17"/>
    </row>
    <row r="53" spans="1:27" s="16" customFormat="1" ht="18.75" customHeight="1" x14ac:dyDescent="0.25">
      <c r="A53" s="209"/>
      <c r="B53" s="196">
        <v>5505</v>
      </c>
      <c r="C53" s="19" t="s">
        <v>3431</v>
      </c>
      <c r="D53" s="18">
        <v>4128311571</v>
      </c>
      <c r="E53" s="29"/>
      <c r="F53" s="29"/>
      <c r="G53" s="29">
        <v>5</v>
      </c>
      <c r="H53" s="29">
        <v>5</v>
      </c>
      <c r="I53" s="29"/>
      <c r="J53" s="29">
        <v>3</v>
      </c>
      <c r="K53" s="29"/>
      <c r="L53" s="29"/>
      <c r="M53" s="29"/>
      <c r="N53" s="29"/>
      <c r="O53" s="29">
        <v>5</v>
      </c>
      <c r="P53" s="29"/>
      <c r="Q53" s="29"/>
      <c r="R53" s="29"/>
      <c r="S53" s="29"/>
      <c r="T53" s="29"/>
      <c r="U53" s="29"/>
      <c r="V53" s="29"/>
      <c r="W53" s="29"/>
      <c r="X53" s="18"/>
      <c r="AA53" s="17"/>
    </row>
    <row r="54" spans="1:27" s="16" customFormat="1" ht="18.75" customHeight="1" x14ac:dyDescent="0.25">
      <c r="A54" s="209"/>
      <c r="B54" s="196">
        <v>2213</v>
      </c>
      <c r="C54" s="19" t="s">
        <v>5585</v>
      </c>
      <c r="D54" s="18">
        <v>4128343567</v>
      </c>
      <c r="E54" s="29"/>
      <c r="F54" s="29"/>
      <c r="G54" s="29">
        <v>3</v>
      </c>
      <c r="H54" s="29">
        <v>5</v>
      </c>
      <c r="I54" s="29"/>
      <c r="J54" s="29">
        <v>3</v>
      </c>
      <c r="K54" s="29"/>
      <c r="L54" s="29"/>
      <c r="M54" s="29"/>
      <c r="N54" s="29"/>
      <c r="O54" s="29">
        <v>7</v>
      </c>
      <c r="P54" s="29">
        <v>5</v>
      </c>
      <c r="Q54" s="29"/>
      <c r="R54" s="29"/>
      <c r="S54" s="29"/>
      <c r="T54" s="29"/>
      <c r="U54" s="29"/>
      <c r="V54" s="29"/>
      <c r="W54" s="29"/>
      <c r="X54" s="18"/>
      <c r="AA54" s="17"/>
    </row>
    <row r="55" spans="1:27" s="16" customFormat="1" ht="18.75" customHeight="1" x14ac:dyDescent="0.25">
      <c r="A55" s="209"/>
      <c r="B55" s="196">
        <v>2756</v>
      </c>
      <c r="C55" s="19" t="s">
        <v>5586</v>
      </c>
      <c r="D55" s="18">
        <v>4128301179</v>
      </c>
      <c r="E55" s="29"/>
      <c r="F55" s="29"/>
      <c r="G55" s="29">
        <v>5</v>
      </c>
      <c r="H55" s="29">
        <v>10</v>
      </c>
      <c r="I55" s="29"/>
      <c r="J55" s="29"/>
      <c r="K55" s="29"/>
      <c r="L55" s="29"/>
      <c r="M55" s="29"/>
      <c r="N55" s="29"/>
      <c r="O55" s="29">
        <v>5</v>
      </c>
      <c r="P55" s="29"/>
      <c r="Q55" s="29"/>
      <c r="R55" s="29"/>
      <c r="S55" s="29"/>
      <c r="T55" s="29"/>
      <c r="U55" s="29"/>
      <c r="V55" s="29"/>
      <c r="W55" s="29"/>
      <c r="X55" s="18"/>
      <c r="AA55" s="17"/>
    </row>
    <row r="56" spans="1:27" s="16" customFormat="1" ht="18.75" customHeight="1" x14ac:dyDescent="0.25">
      <c r="A56" s="209"/>
      <c r="B56" s="196">
        <v>5618</v>
      </c>
      <c r="C56" s="19" t="s">
        <v>5587</v>
      </c>
      <c r="D56" s="18">
        <v>4128297870</v>
      </c>
      <c r="E56" s="29"/>
      <c r="F56" s="29"/>
      <c r="G56" s="29">
        <v>5</v>
      </c>
      <c r="H56" s="29"/>
      <c r="I56" s="29"/>
      <c r="J56" s="29">
        <v>5</v>
      </c>
      <c r="K56" s="29"/>
      <c r="L56" s="29"/>
      <c r="M56" s="29"/>
      <c r="N56" s="29"/>
      <c r="O56" s="29">
        <v>5</v>
      </c>
      <c r="P56" s="29"/>
      <c r="Q56" s="29"/>
      <c r="R56" s="29"/>
      <c r="S56" s="29"/>
      <c r="T56" s="29"/>
      <c r="U56" s="29"/>
      <c r="V56" s="29"/>
      <c r="W56" s="29"/>
      <c r="X56" s="18"/>
      <c r="AA56" s="17"/>
    </row>
    <row r="57" spans="1:27" s="16" customFormat="1" ht="18.75" customHeight="1" x14ac:dyDescent="0.25">
      <c r="A57" s="209"/>
      <c r="B57" s="196">
        <v>1585</v>
      </c>
      <c r="C57" s="19" t="s">
        <v>4113</v>
      </c>
      <c r="D57" s="18">
        <v>4128374642</v>
      </c>
      <c r="E57" s="29"/>
      <c r="F57" s="29"/>
      <c r="G57" s="29">
        <v>15</v>
      </c>
      <c r="H57" s="29">
        <v>10</v>
      </c>
      <c r="I57" s="29"/>
      <c r="J57" s="29"/>
      <c r="K57" s="29"/>
      <c r="L57" s="29"/>
      <c r="M57" s="29"/>
      <c r="N57" s="29"/>
      <c r="O57" s="29">
        <v>5</v>
      </c>
      <c r="P57" s="29">
        <v>5</v>
      </c>
      <c r="Q57" s="29"/>
      <c r="R57" s="29"/>
      <c r="S57" s="29"/>
      <c r="T57" s="29"/>
      <c r="U57" s="29"/>
      <c r="V57" s="29"/>
      <c r="W57" s="29"/>
      <c r="X57" s="18"/>
      <c r="AA57" s="17"/>
    </row>
    <row r="58" spans="1:27" s="16" customFormat="1" ht="18.75" customHeight="1" x14ac:dyDescent="0.25">
      <c r="A58" s="209"/>
      <c r="B58" s="196">
        <v>4101</v>
      </c>
      <c r="C58" s="19" t="s">
        <v>5588</v>
      </c>
      <c r="D58" s="18">
        <v>4128292360</v>
      </c>
      <c r="E58" s="29"/>
      <c r="F58" s="29"/>
      <c r="G58" s="29">
        <v>5</v>
      </c>
      <c r="H58" s="29">
        <v>10</v>
      </c>
      <c r="I58" s="29"/>
      <c r="J58" s="29">
        <v>5</v>
      </c>
      <c r="K58" s="29"/>
      <c r="L58" s="29"/>
      <c r="M58" s="29"/>
      <c r="N58" s="29"/>
      <c r="O58" s="29">
        <v>5</v>
      </c>
      <c r="P58" s="29">
        <v>5</v>
      </c>
      <c r="Q58" s="29"/>
      <c r="R58" s="29"/>
      <c r="S58" s="29"/>
      <c r="T58" s="29"/>
      <c r="U58" s="29"/>
      <c r="V58" s="29"/>
      <c r="W58" s="29"/>
      <c r="X58" s="18"/>
      <c r="AA58" s="17"/>
    </row>
    <row r="59" spans="1:27" s="16" customFormat="1" ht="18.75" customHeight="1" x14ac:dyDescent="0.25">
      <c r="A59" s="209"/>
      <c r="B59" s="196">
        <v>3090</v>
      </c>
      <c r="C59" s="19" t="s">
        <v>4992</v>
      </c>
      <c r="D59" s="18">
        <v>4128295579</v>
      </c>
      <c r="E59" s="29"/>
      <c r="F59" s="29"/>
      <c r="G59" s="29">
        <v>3</v>
      </c>
      <c r="H59" s="29">
        <v>5</v>
      </c>
      <c r="I59" s="29"/>
      <c r="J59" s="29"/>
      <c r="K59" s="29"/>
      <c r="L59" s="29"/>
      <c r="M59" s="29"/>
      <c r="N59" s="29"/>
      <c r="O59" s="29">
        <v>5</v>
      </c>
      <c r="P59" s="29">
        <v>5</v>
      </c>
      <c r="Q59" s="29"/>
      <c r="R59" s="29"/>
      <c r="S59" s="29"/>
      <c r="T59" s="29"/>
      <c r="U59" s="29"/>
      <c r="V59" s="29"/>
      <c r="W59" s="29"/>
      <c r="X59" s="18"/>
      <c r="AA59" s="17"/>
    </row>
    <row r="60" spans="1:27" s="16" customFormat="1" ht="18.75" customHeight="1" x14ac:dyDescent="0.25">
      <c r="A60" s="209"/>
      <c r="B60" s="196">
        <v>2150</v>
      </c>
      <c r="C60" s="19" t="s">
        <v>1879</v>
      </c>
      <c r="D60" s="18">
        <v>4128318175</v>
      </c>
      <c r="E60" s="29">
        <v>2</v>
      </c>
      <c r="F60" s="29"/>
      <c r="G60" s="29">
        <v>3</v>
      </c>
      <c r="H60" s="29">
        <v>5</v>
      </c>
      <c r="I60" s="29"/>
      <c r="J60" s="29">
        <v>5</v>
      </c>
      <c r="K60" s="29"/>
      <c r="L60" s="29"/>
      <c r="M60" s="29"/>
      <c r="N60" s="29"/>
      <c r="O60" s="29">
        <v>5</v>
      </c>
      <c r="P60" s="29">
        <v>3</v>
      </c>
      <c r="Q60" s="29"/>
      <c r="R60" s="29"/>
      <c r="S60" s="29"/>
      <c r="T60" s="29"/>
      <c r="U60" s="29"/>
      <c r="V60" s="29"/>
      <c r="W60" s="29"/>
      <c r="X60" s="18"/>
      <c r="AA60" s="17"/>
    </row>
    <row r="61" spans="1:27" s="16" customFormat="1" ht="18.75" customHeight="1" x14ac:dyDescent="0.25">
      <c r="A61" s="209"/>
      <c r="B61" s="196">
        <v>2768</v>
      </c>
      <c r="C61" s="19" t="s">
        <v>4021</v>
      </c>
      <c r="D61" s="18">
        <v>4128308117</v>
      </c>
      <c r="E61" s="29"/>
      <c r="F61" s="29"/>
      <c r="G61" s="29"/>
      <c r="H61" s="29">
        <v>5</v>
      </c>
      <c r="I61" s="29"/>
      <c r="J61" s="29"/>
      <c r="K61" s="29"/>
      <c r="L61" s="29"/>
      <c r="M61" s="29"/>
      <c r="N61" s="29"/>
      <c r="O61" s="29">
        <v>10</v>
      </c>
      <c r="P61" s="29"/>
      <c r="Q61" s="29"/>
      <c r="R61" s="29"/>
      <c r="S61" s="29"/>
      <c r="T61" s="29"/>
      <c r="U61" s="29"/>
      <c r="V61" s="29"/>
      <c r="W61" s="29"/>
      <c r="X61" s="18"/>
      <c r="AA61" s="17"/>
    </row>
    <row r="62" spans="1:27" s="16" customFormat="1" ht="18.75" customHeight="1" x14ac:dyDescent="0.25">
      <c r="A62" s="209"/>
      <c r="B62" s="196">
        <v>2126</v>
      </c>
      <c r="C62" s="19" t="s">
        <v>5589</v>
      </c>
      <c r="D62" s="18">
        <v>4128300797</v>
      </c>
      <c r="E62" s="29"/>
      <c r="F62" s="29"/>
      <c r="G62" s="29"/>
      <c r="H62" s="29">
        <v>10</v>
      </c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18"/>
      <c r="AA62" s="17"/>
    </row>
    <row r="63" spans="1:27" s="16" customFormat="1" ht="18.75" customHeight="1" x14ac:dyDescent="0.25">
      <c r="A63" s="209"/>
      <c r="B63" s="196">
        <v>2170</v>
      </c>
      <c r="C63" s="19" t="s">
        <v>4996</v>
      </c>
      <c r="D63" s="18">
        <v>4128372752</v>
      </c>
      <c r="E63" s="29"/>
      <c r="F63" s="29"/>
      <c r="G63" s="29">
        <v>4</v>
      </c>
      <c r="H63" s="29">
        <v>5</v>
      </c>
      <c r="I63" s="29"/>
      <c r="J63" s="29"/>
      <c r="K63" s="29"/>
      <c r="L63" s="29"/>
      <c r="M63" s="29"/>
      <c r="N63" s="29"/>
      <c r="O63" s="29">
        <v>10</v>
      </c>
      <c r="P63" s="29">
        <v>10</v>
      </c>
      <c r="Q63" s="29"/>
      <c r="R63" s="29"/>
      <c r="S63" s="29"/>
      <c r="T63" s="29"/>
      <c r="U63" s="29"/>
      <c r="V63" s="29"/>
      <c r="W63" s="29"/>
      <c r="X63" s="18"/>
      <c r="AA63" s="17"/>
    </row>
    <row r="64" spans="1:27" s="16" customFormat="1" ht="18.75" customHeight="1" x14ac:dyDescent="0.25">
      <c r="A64" s="209"/>
      <c r="B64" s="196">
        <v>4255</v>
      </c>
      <c r="C64" s="19" t="s">
        <v>4997</v>
      </c>
      <c r="D64" s="18">
        <v>4128373563</v>
      </c>
      <c r="E64" s="29"/>
      <c r="F64" s="29"/>
      <c r="G64" s="29">
        <v>10</v>
      </c>
      <c r="H64" s="29">
        <v>5</v>
      </c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18"/>
      <c r="AA64" s="17"/>
    </row>
    <row r="65" spans="1:27" s="16" customFormat="1" ht="18.75" customHeight="1" x14ac:dyDescent="0.25">
      <c r="A65" s="209"/>
      <c r="B65" s="196">
        <v>2814</v>
      </c>
      <c r="C65" s="19" t="s">
        <v>3990</v>
      </c>
      <c r="D65" s="18">
        <v>4128364142</v>
      </c>
      <c r="E65" s="29"/>
      <c r="F65" s="29"/>
      <c r="G65" s="29">
        <v>5</v>
      </c>
      <c r="H65" s="29">
        <v>10</v>
      </c>
      <c r="I65" s="29"/>
      <c r="J65" s="29">
        <v>10</v>
      </c>
      <c r="K65" s="29"/>
      <c r="L65" s="29"/>
      <c r="M65" s="29"/>
      <c r="N65" s="29"/>
      <c r="O65" s="29">
        <v>10</v>
      </c>
      <c r="P65" s="29"/>
      <c r="Q65" s="29"/>
      <c r="R65" s="29"/>
      <c r="S65" s="29"/>
      <c r="T65" s="29"/>
      <c r="U65" s="29"/>
      <c r="V65" s="29"/>
      <c r="W65" s="29"/>
      <c r="X65" s="18"/>
      <c r="AA65" s="17"/>
    </row>
    <row r="66" spans="1:27" s="16" customFormat="1" ht="18.75" customHeight="1" x14ac:dyDescent="0.25">
      <c r="A66" s="209"/>
      <c r="B66" s="196">
        <v>2296</v>
      </c>
      <c r="C66" s="19" t="s">
        <v>4493</v>
      </c>
      <c r="D66" s="18">
        <v>4128313145</v>
      </c>
      <c r="E66" s="29"/>
      <c r="F66" s="29"/>
      <c r="G66" s="29">
        <v>3</v>
      </c>
      <c r="H66" s="29">
        <v>6</v>
      </c>
      <c r="I66" s="29"/>
      <c r="J66" s="29">
        <v>5</v>
      </c>
      <c r="K66" s="29"/>
      <c r="L66" s="29"/>
      <c r="M66" s="29"/>
      <c r="N66" s="29"/>
      <c r="O66" s="29"/>
      <c r="P66" s="29">
        <v>5</v>
      </c>
      <c r="Q66" s="29"/>
      <c r="R66" s="29"/>
      <c r="S66" s="29"/>
      <c r="T66" s="29"/>
      <c r="U66" s="29"/>
      <c r="V66" s="29"/>
      <c r="W66" s="29"/>
      <c r="X66" s="18"/>
      <c r="AA66" s="17"/>
    </row>
    <row r="67" spans="1:27" s="16" customFormat="1" ht="18.75" customHeight="1" x14ac:dyDescent="0.25">
      <c r="A67" s="209"/>
      <c r="B67" s="196">
        <v>2430</v>
      </c>
      <c r="C67" s="19" t="s">
        <v>4492</v>
      </c>
      <c r="D67" s="18">
        <v>4128295920</v>
      </c>
      <c r="E67" s="29"/>
      <c r="F67" s="29"/>
      <c r="G67" s="29"/>
      <c r="H67" s="29">
        <v>3</v>
      </c>
      <c r="I67" s="29"/>
      <c r="J67" s="29">
        <v>3</v>
      </c>
      <c r="K67" s="29"/>
      <c r="L67" s="29"/>
      <c r="M67" s="29"/>
      <c r="N67" s="29"/>
      <c r="O67" s="29">
        <v>5</v>
      </c>
      <c r="P67" s="29">
        <v>5</v>
      </c>
      <c r="Q67" s="29"/>
      <c r="R67" s="29"/>
      <c r="S67" s="29"/>
      <c r="T67" s="29"/>
      <c r="U67" s="29"/>
      <c r="V67" s="29"/>
      <c r="W67" s="29"/>
      <c r="X67" s="18"/>
      <c r="AA67" s="17"/>
    </row>
    <row r="68" spans="1:27" s="16" customFormat="1" ht="18.75" customHeight="1" x14ac:dyDescent="0.25">
      <c r="A68" s="209"/>
      <c r="B68" s="196">
        <v>4294</v>
      </c>
      <c r="C68" s="19" t="s">
        <v>5320</v>
      </c>
      <c r="D68" s="18">
        <v>4128283573</v>
      </c>
      <c r="E68" s="29"/>
      <c r="F68" s="29"/>
      <c r="G68" s="29"/>
      <c r="H68" s="29">
        <v>7</v>
      </c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18"/>
      <c r="AA68" s="17"/>
    </row>
    <row r="69" spans="1:27" s="16" customFormat="1" ht="18.75" customHeight="1" x14ac:dyDescent="0.25">
      <c r="A69" s="209"/>
      <c r="B69" s="196">
        <v>5644</v>
      </c>
      <c r="C69" s="19" t="s">
        <v>5593</v>
      </c>
      <c r="D69" s="18">
        <v>4128325543</v>
      </c>
      <c r="E69" s="29"/>
      <c r="F69" s="29"/>
      <c r="G69" s="29">
        <v>5</v>
      </c>
      <c r="H69" s="29">
        <v>7</v>
      </c>
      <c r="I69" s="29"/>
      <c r="J69" s="29"/>
      <c r="K69" s="29"/>
      <c r="L69" s="29"/>
      <c r="M69" s="29"/>
      <c r="N69" s="29"/>
      <c r="O69" s="29"/>
      <c r="P69" s="29">
        <v>10</v>
      </c>
      <c r="Q69" s="29"/>
      <c r="R69" s="29"/>
      <c r="S69" s="29"/>
      <c r="T69" s="29"/>
      <c r="U69" s="29"/>
      <c r="V69" s="29"/>
      <c r="W69" s="29"/>
      <c r="X69" s="18"/>
      <c r="AA69" s="17"/>
    </row>
    <row r="70" spans="1:27" s="16" customFormat="1" ht="18.75" customHeight="1" x14ac:dyDescent="0.25">
      <c r="A70" s="209"/>
      <c r="B70" s="196">
        <v>4125</v>
      </c>
      <c r="C70" s="19" t="s">
        <v>3434</v>
      </c>
      <c r="D70" s="18">
        <v>4128315617</v>
      </c>
      <c r="E70" s="29"/>
      <c r="F70" s="29"/>
      <c r="G70" s="29">
        <v>5</v>
      </c>
      <c r="H70" s="29">
        <v>10</v>
      </c>
      <c r="I70" s="29"/>
      <c r="J70" s="29"/>
      <c r="K70" s="29"/>
      <c r="L70" s="29"/>
      <c r="M70" s="29"/>
      <c r="N70" s="29"/>
      <c r="O70" s="29">
        <v>10</v>
      </c>
      <c r="P70" s="29"/>
      <c r="Q70" s="29"/>
      <c r="R70" s="29"/>
      <c r="S70" s="29"/>
      <c r="T70" s="29"/>
      <c r="U70" s="29"/>
      <c r="V70" s="29"/>
      <c r="W70" s="29"/>
      <c r="X70" s="18"/>
      <c r="AA70" s="17"/>
    </row>
    <row r="71" spans="1:27" s="16" customFormat="1" ht="18.75" customHeight="1" x14ac:dyDescent="0.25">
      <c r="A71" s="209"/>
      <c r="B71" s="196">
        <v>5680</v>
      </c>
      <c r="C71" s="19" t="s">
        <v>5590</v>
      </c>
      <c r="D71" s="18">
        <v>4128184781</v>
      </c>
      <c r="E71" s="29"/>
      <c r="F71" s="29"/>
      <c r="G71" s="29">
        <v>3</v>
      </c>
      <c r="H71" s="29">
        <v>3</v>
      </c>
      <c r="I71" s="29"/>
      <c r="J71" s="29">
        <v>3</v>
      </c>
      <c r="K71" s="29"/>
      <c r="L71" s="29"/>
      <c r="M71" s="29"/>
      <c r="N71" s="29"/>
      <c r="O71" s="29">
        <v>10</v>
      </c>
      <c r="P71" s="29">
        <v>15</v>
      </c>
      <c r="Q71" s="29"/>
      <c r="R71" s="29"/>
      <c r="S71" s="29"/>
      <c r="T71" s="29"/>
      <c r="U71" s="29"/>
      <c r="V71" s="29"/>
      <c r="W71" s="29"/>
      <c r="X71" s="18"/>
      <c r="AA71" s="17"/>
    </row>
    <row r="72" spans="1:27" s="16" customFormat="1" ht="18.75" customHeight="1" x14ac:dyDescent="0.25">
      <c r="A72" s="209"/>
      <c r="B72" s="196" t="s">
        <v>4313</v>
      </c>
      <c r="C72" s="19" t="s">
        <v>5591</v>
      </c>
      <c r="D72" s="18" t="s">
        <v>5196</v>
      </c>
      <c r="E72" s="29">
        <v>5</v>
      </c>
      <c r="F72" s="29"/>
      <c r="G72" s="29">
        <v>5</v>
      </c>
      <c r="H72" s="29">
        <v>5</v>
      </c>
      <c r="I72" s="29"/>
      <c r="J72" s="29"/>
      <c r="K72" s="29"/>
      <c r="L72" s="29"/>
      <c r="M72" s="29">
        <v>2</v>
      </c>
      <c r="N72" s="29"/>
      <c r="O72" s="29">
        <v>5</v>
      </c>
      <c r="P72" s="29">
        <v>5</v>
      </c>
      <c r="Q72" s="29"/>
      <c r="R72" s="29"/>
      <c r="S72" s="29"/>
      <c r="T72" s="29"/>
      <c r="U72" s="29"/>
      <c r="V72" s="29"/>
      <c r="W72" s="29"/>
      <c r="X72" s="18"/>
      <c r="AA72" s="17"/>
    </row>
    <row r="73" spans="1:27" s="16" customFormat="1" ht="18.75" customHeight="1" x14ac:dyDescent="0.25">
      <c r="A73" s="209"/>
      <c r="B73" s="196" t="s">
        <v>4313</v>
      </c>
      <c r="C73" s="19" t="s">
        <v>5592</v>
      </c>
      <c r="D73" s="18" t="s">
        <v>5196</v>
      </c>
      <c r="E73" s="29"/>
      <c r="F73" s="29"/>
      <c r="G73" s="29">
        <v>3</v>
      </c>
      <c r="H73" s="29">
        <v>5</v>
      </c>
      <c r="I73" s="29"/>
      <c r="J73" s="29"/>
      <c r="K73" s="29"/>
      <c r="L73" s="29"/>
      <c r="M73" s="29"/>
      <c r="N73" s="29"/>
      <c r="O73" s="29">
        <v>3</v>
      </c>
      <c r="P73" s="29">
        <v>5</v>
      </c>
      <c r="Q73" s="29"/>
      <c r="R73" s="29"/>
      <c r="S73" s="29"/>
      <c r="T73" s="29"/>
      <c r="U73" s="29"/>
      <c r="V73" s="29"/>
      <c r="W73" s="29"/>
      <c r="X73" s="18"/>
      <c r="AA73" s="17"/>
    </row>
    <row r="74" spans="1:27" s="16" customFormat="1" ht="18.75" customHeight="1" x14ac:dyDescent="0.25">
      <c r="A74" s="223" t="s">
        <v>4913</v>
      </c>
      <c r="B74" s="196">
        <v>1541</v>
      </c>
      <c r="C74" s="19" t="s">
        <v>346</v>
      </c>
      <c r="D74" s="18">
        <v>4128289951</v>
      </c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>
        <v>10</v>
      </c>
      <c r="Q74" s="29"/>
      <c r="R74" s="29"/>
      <c r="S74" s="29"/>
      <c r="T74" s="29"/>
      <c r="U74" s="29"/>
      <c r="V74" s="29"/>
      <c r="W74" s="29"/>
      <c r="X74" s="18"/>
      <c r="AA74" s="17"/>
    </row>
    <row r="75" spans="1:27" s="16" customFormat="1" ht="18.75" customHeight="1" x14ac:dyDescent="0.25">
      <c r="A75" s="223" t="s">
        <v>5284</v>
      </c>
      <c r="B75" s="196">
        <v>5408</v>
      </c>
      <c r="C75" s="19" t="s">
        <v>4132</v>
      </c>
      <c r="D75" s="18">
        <v>4128362774</v>
      </c>
      <c r="E75" s="29"/>
      <c r="F75" s="29"/>
      <c r="G75" s="29">
        <v>9</v>
      </c>
      <c r="H75" s="29">
        <v>5</v>
      </c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18"/>
      <c r="AA75" s="17"/>
    </row>
    <row r="76" spans="1:27" s="16" customFormat="1" ht="18.75" customHeight="1" x14ac:dyDescent="0.25">
      <c r="A76" s="209"/>
      <c r="B76" s="196">
        <v>3178</v>
      </c>
      <c r="C76" s="19" t="s">
        <v>3084</v>
      </c>
      <c r="D76" s="18">
        <v>4128274502</v>
      </c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>
        <v>3</v>
      </c>
      <c r="R76" s="29"/>
      <c r="S76" s="29"/>
      <c r="T76" s="29"/>
      <c r="U76" s="29"/>
      <c r="V76" s="29"/>
      <c r="W76" s="29"/>
      <c r="X76" s="18"/>
      <c r="AA76" s="17"/>
    </row>
    <row r="77" spans="1:27" s="16" customFormat="1" ht="18.75" customHeight="1" x14ac:dyDescent="0.25">
      <c r="A77" s="209"/>
      <c r="B77" s="196">
        <v>3178</v>
      </c>
      <c r="C77" s="19" t="s">
        <v>3084</v>
      </c>
      <c r="D77" s="18">
        <v>4128274503</v>
      </c>
      <c r="E77" s="29">
        <v>2</v>
      </c>
      <c r="F77" s="29">
        <v>2</v>
      </c>
      <c r="G77" s="29">
        <v>10</v>
      </c>
      <c r="H77" s="29">
        <v>5</v>
      </c>
      <c r="I77" s="29"/>
      <c r="J77" s="29">
        <v>5</v>
      </c>
      <c r="K77" s="29"/>
      <c r="L77" s="29"/>
      <c r="M77" s="29"/>
      <c r="N77" s="29"/>
      <c r="O77" s="29">
        <v>5</v>
      </c>
      <c r="P77" s="29">
        <v>5</v>
      </c>
      <c r="Q77" s="29"/>
      <c r="R77" s="29"/>
      <c r="S77" s="29"/>
      <c r="T77" s="29"/>
      <c r="U77" s="29"/>
      <c r="V77" s="29"/>
      <c r="W77" s="29"/>
      <c r="X77" s="18"/>
      <c r="AA77" s="17"/>
    </row>
    <row r="78" spans="1:27" s="16" customFormat="1" ht="18.75" customHeight="1" x14ac:dyDescent="0.25">
      <c r="A78" s="209"/>
      <c r="B78" s="196">
        <v>3659</v>
      </c>
      <c r="C78" s="19" t="s">
        <v>3545</v>
      </c>
      <c r="D78" s="18">
        <v>4128378086</v>
      </c>
      <c r="E78" s="29"/>
      <c r="F78" s="29"/>
      <c r="G78" s="29">
        <v>10</v>
      </c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18"/>
      <c r="AA78" s="17"/>
    </row>
    <row r="79" spans="1:27" s="16" customFormat="1" ht="18.75" customHeight="1" x14ac:dyDescent="0.25">
      <c r="A79" s="209"/>
      <c r="B79" s="196">
        <v>3960</v>
      </c>
      <c r="C79" s="19" t="s">
        <v>1966</v>
      </c>
      <c r="D79" s="18">
        <v>4128225409</v>
      </c>
      <c r="E79" s="29"/>
      <c r="F79" s="29"/>
      <c r="G79" s="29">
        <v>5</v>
      </c>
      <c r="H79" s="29"/>
      <c r="I79" s="29"/>
      <c r="J79" s="29"/>
      <c r="K79" s="29"/>
      <c r="L79" s="29"/>
      <c r="M79" s="29"/>
      <c r="N79" s="29"/>
      <c r="O79" s="29"/>
      <c r="P79" s="29">
        <v>5</v>
      </c>
      <c r="Q79" s="29"/>
      <c r="R79" s="29"/>
      <c r="S79" s="29"/>
      <c r="T79" s="29"/>
      <c r="U79" s="29"/>
      <c r="V79" s="29"/>
      <c r="W79" s="29"/>
      <c r="X79" s="18"/>
      <c r="AA79" s="17"/>
    </row>
    <row r="80" spans="1:27" s="16" customFormat="1" ht="18.75" customHeight="1" x14ac:dyDescent="0.25">
      <c r="A80" s="209"/>
      <c r="B80" s="196">
        <v>3960</v>
      </c>
      <c r="C80" s="19" t="s">
        <v>1966</v>
      </c>
      <c r="D80" s="18">
        <v>4128274709</v>
      </c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>
        <v>3</v>
      </c>
      <c r="R80" s="29"/>
      <c r="S80" s="29"/>
      <c r="T80" s="29"/>
      <c r="U80" s="29"/>
      <c r="V80" s="29"/>
      <c r="W80" s="29"/>
      <c r="X80" s="18"/>
      <c r="AA80" s="17"/>
    </row>
    <row r="81" spans="1:27" s="16" customFormat="1" ht="18.75" customHeight="1" x14ac:dyDescent="0.25">
      <c r="A81" s="209"/>
      <c r="B81" s="196">
        <v>3960</v>
      </c>
      <c r="C81" s="19" t="s">
        <v>1966</v>
      </c>
      <c r="D81" s="18">
        <v>4128274710</v>
      </c>
      <c r="E81" s="29">
        <v>2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>
        <v>5</v>
      </c>
      <c r="Q81" s="29"/>
      <c r="R81" s="29"/>
      <c r="S81" s="29"/>
      <c r="T81" s="29"/>
      <c r="U81" s="29"/>
      <c r="V81" s="29"/>
      <c r="W81" s="29"/>
      <c r="X81" s="18"/>
      <c r="AA81" s="17"/>
    </row>
    <row r="82" spans="1:27" s="16" customFormat="1" ht="18.75" customHeight="1" x14ac:dyDescent="0.25">
      <c r="A82" s="209"/>
      <c r="B82" s="196">
        <v>3901</v>
      </c>
      <c r="C82" s="19" t="s">
        <v>4433</v>
      </c>
      <c r="D82" s="18">
        <v>4128398687</v>
      </c>
      <c r="E82" s="29"/>
      <c r="F82" s="29"/>
      <c r="G82" s="29">
        <v>5</v>
      </c>
      <c r="H82" s="29">
        <v>5</v>
      </c>
      <c r="I82" s="29"/>
      <c r="J82" s="29">
        <v>3</v>
      </c>
      <c r="K82" s="29"/>
      <c r="L82" s="29"/>
      <c r="M82" s="29"/>
      <c r="N82" s="29"/>
      <c r="O82" s="29"/>
      <c r="P82" s="29">
        <v>10</v>
      </c>
      <c r="Q82" s="29"/>
      <c r="R82" s="29"/>
      <c r="S82" s="29"/>
      <c r="T82" s="29"/>
      <c r="U82" s="29"/>
      <c r="V82" s="29"/>
      <c r="W82" s="29"/>
      <c r="X82" s="18"/>
      <c r="AA82" s="17"/>
    </row>
    <row r="83" spans="1:27" s="16" customFormat="1" ht="18.75" customHeight="1" x14ac:dyDescent="0.25">
      <c r="A83" s="209"/>
      <c r="B83" s="196">
        <v>3260</v>
      </c>
      <c r="C83" s="19" t="s">
        <v>5594</v>
      </c>
      <c r="D83" s="18">
        <v>4128374147</v>
      </c>
      <c r="E83" s="29">
        <v>5</v>
      </c>
      <c r="F83" s="29"/>
      <c r="G83" s="29">
        <v>5</v>
      </c>
      <c r="H83" s="29"/>
      <c r="I83" s="29"/>
      <c r="J83" s="29">
        <v>5</v>
      </c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18"/>
      <c r="AA83" s="17"/>
    </row>
    <row r="84" spans="1:27" s="16" customFormat="1" ht="18.75" customHeight="1" x14ac:dyDescent="0.25">
      <c r="A84" s="209"/>
      <c r="B84" s="196">
        <v>5635</v>
      </c>
      <c r="C84" s="19" t="s">
        <v>5595</v>
      </c>
      <c r="D84" s="18">
        <v>4128370014</v>
      </c>
      <c r="E84" s="29"/>
      <c r="F84" s="29"/>
      <c r="G84" s="29">
        <v>2</v>
      </c>
      <c r="H84" s="29">
        <v>6</v>
      </c>
      <c r="I84" s="29"/>
      <c r="J84" s="29"/>
      <c r="K84" s="29"/>
      <c r="L84" s="29"/>
      <c r="M84" s="29"/>
      <c r="N84" s="29"/>
      <c r="O84" s="29">
        <v>5</v>
      </c>
      <c r="P84" s="29"/>
      <c r="Q84" s="29"/>
      <c r="R84" s="29"/>
      <c r="S84" s="29"/>
      <c r="T84" s="29"/>
      <c r="U84" s="29"/>
      <c r="V84" s="29"/>
      <c r="W84" s="29"/>
      <c r="X84" s="18"/>
      <c r="AA84" s="17"/>
    </row>
    <row r="85" spans="1:27" s="16" customFormat="1" ht="18.75" customHeight="1" x14ac:dyDescent="0.25">
      <c r="A85" s="209"/>
      <c r="B85" s="196">
        <v>2357</v>
      </c>
      <c r="C85" s="19" t="s">
        <v>3404</v>
      </c>
      <c r="D85" s="18">
        <v>4128377953</v>
      </c>
      <c r="E85" s="29"/>
      <c r="F85" s="29"/>
      <c r="G85" s="29">
        <v>5</v>
      </c>
      <c r="H85" s="29">
        <v>3</v>
      </c>
      <c r="I85" s="29"/>
      <c r="J85" s="29">
        <v>3</v>
      </c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18"/>
      <c r="AA85" s="17"/>
    </row>
    <row r="86" spans="1:27" s="16" customFormat="1" ht="18.75" customHeight="1" x14ac:dyDescent="0.25">
      <c r="A86" s="209"/>
      <c r="B86" s="196">
        <v>4565</v>
      </c>
      <c r="C86" s="19" t="s">
        <v>2701</v>
      </c>
      <c r="D86" s="18">
        <v>4128405247</v>
      </c>
      <c r="E86" s="29">
        <v>5</v>
      </c>
      <c r="F86" s="29"/>
      <c r="G86" s="29"/>
      <c r="H86" s="29">
        <v>5</v>
      </c>
      <c r="I86" s="29"/>
      <c r="J86" s="29">
        <v>10</v>
      </c>
      <c r="K86" s="29"/>
      <c r="L86" s="29"/>
      <c r="M86" s="29"/>
      <c r="N86" s="29"/>
      <c r="O86" s="29">
        <v>5</v>
      </c>
      <c r="P86" s="29">
        <v>5</v>
      </c>
      <c r="Q86" s="29"/>
      <c r="R86" s="29"/>
      <c r="S86" s="29"/>
      <c r="T86" s="29"/>
      <c r="U86" s="29"/>
      <c r="V86" s="29"/>
      <c r="W86" s="29"/>
      <c r="X86" s="18"/>
      <c r="AA86" s="17"/>
    </row>
    <row r="87" spans="1:27" s="16" customFormat="1" ht="18.75" customHeight="1" x14ac:dyDescent="0.25">
      <c r="A87" s="209"/>
      <c r="B87" s="196">
        <v>4140</v>
      </c>
      <c r="C87" s="19" t="s">
        <v>3398</v>
      </c>
      <c r="D87" s="18">
        <v>4128405223</v>
      </c>
      <c r="E87" s="29"/>
      <c r="F87" s="29"/>
      <c r="G87" s="29"/>
      <c r="H87" s="29">
        <v>5</v>
      </c>
      <c r="I87" s="29"/>
      <c r="J87" s="29">
        <v>5</v>
      </c>
      <c r="K87" s="29"/>
      <c r="L87" s="29"/>
      <c r="M87" s="29"/>
      <c r="N87" s="29"/>
      <c r="O87" s="29">
        <v>4</v>
      </c>
      <c r="P87" s="29">
        <v>5</v>
      </c>
      <c r="Q87" s="29"/>
      <c r="R87" s="29"/>
      <c r="S87" s="29"/>
      <c r="T87" s="29"/>
      <c r="U87" s="29"/>
      <c r="V87" s="29"/>
      <c r="W87" s="29"/>
      <c r="X87" s="18"/>
      <c r="AA87" s="17"/>
    </row>
    <row r="88" spans="1:27" s="16" customFormat="1" ht="18.75" customHeight="1" x14ac:dyDescent="0.25">
      <c r="A88" s="209"/>
      <c r="B88" s="196">
        <v>4023</v>
      </c>
      <c r="C88" s="19" t="s">
        <v>5596</v>
      </c>
      <c r="D88" s="18">
        <v>4128388729</v>
      </c>
      <c r="E88" s="29">
        <v>3</v>
      </c>
      <c r="F88" s="29"/>
      <c r="G88" s="29">
        <v>5</v>
      </c>
      <c r="H88" s="29">
        <v>5</v>
      </c>
      <c r="I88" s="29"/>
      <c r="J88" s="29"/>
      <c r="K88" s="29"/>
      <c r="L88" s="29"/>
      <c r="M88" s="29"/>
      <c r="N88" s="29"/>
      <c r="O88" s="29"/>
      <c r="P88" s="29">
        <v>7</v>
      </c>
      <c r="Q88" s="29"/>
      <c r="R88" s="29"/>
      <c r="S88" s="29"/>
      <c r="T88" s="29"/>
      <c r="U88" s="29"/>
      <c r="V88" s="29"/>
      <c r="W88" s="29"/>
      <c r="X88" s="18"/>
      <c r="AA88" s="17"/>
    </row>
    <row r="89" spans="1:27" s="16" customFormat="1" ht="18.75" customHeight="1" x14ac:dyDescent="0.25">
      <c r="A89" s="209"/>
      <c r="B89" s="196">
        <v>3497</v>
      </c>
      <c r="C89" s="19" t="s">
        <v>5124</v>
      </c>
      <c r="D89" s="18">
        <v>4128386440</v>
      </c>
      <c r="E89" s="29"/>
      <c r="F89" s="29"/>
      <c r="G89" s="29">
        <v>3</v>
      </c>
      <c r="H89" s="29">
        <v>10</v>
      </c>
      <c r="I89" s="29"/>
      <c r="J89" s="29"/>
      <c r="K89" s="29"/>
      <c r="L89" s="29"/>
      <c r="M89" s="29"/>
      <c r="N89" s="29"/>
      <c r="O89" s="29"/>
      <c r="P89" s="29">
        <v>6</v>
      </c>
      <c r="Q89" s="29"/>
      <c r="R89" s="29"/>
      <c r="S89" s="29"/>
      <c r="T89" s="29"/>
      <c r="U89" s="29"/>
      <c r="V89" s="29"/>
      <c r="W89" s="29"/>
      <c r="X89" s="18"/>
      <c r="AA89" s="17"/>
    </row>
    <row r="90" spans="1:27" s="16" customFormat="1" ht="18.75" customHeight="1" x14ac:dyDescent="0.25">
      <c r="A90" s="209"/>
      <c r="B90" s="196">
        <v>3145</v>
      </c>
      <c r="C90" s="19" t="s">
        <v>1977</v>
      </c>
      <c r="D90" s="18">
        <v>4128352697</v>
      </c>
      <c r="E90" s="29">
        <v>3</v>
      </c>
      <c r="F90" s="29"/>
      <c r="G90" s="29"/>
      <c r="H90" s="29">
        <v>5</v>
      </c>
      <c r="I90" s="29"/>
      <c r="J90" s="29">
        <v>5</v>
      </c>
      <c r="K90" s="29"/>
      <c r="L90" s="29"/>
      <c r="M90" s="29"/>
      <c r="N90" s="29"/>
      <c r="O90" s="29"/>
      <c r="P90" s="29">
        <v>2</v>
      </c>
      <c r="Q90" s="29"/>
      <c r="R90" s="29"/>
      <c r="S90" s="29"/>
      <c r="T90" s="29"/>
      <c r="U90" s="29"/>
      <c r="V90" s="29"/>
      <c r="W90" s="29"/>
      <c r="X90" s="18"/>
      <c r="AA90" s="17"/>
    </row>
    <row r="91" spans="1:27" s="16" customFormat="1" ht="18.75" customHeight="1" x14ac:dyDescent="0.25">
      <c r="A91" s="209"/>
      <c r="B91" s="196">
        <v>2233</v>
      </c>
      <c r="C91" s="19" t="s">
        <v>4658</v>
      </c>
      <c r="D91" s="18">
        <v>4128372952</v>
      </c>
      <c r="E91" s="29"/>
      <c r="F91" s="29"/>
      <c r="G91" s="29">
        <v>5</v>
      </c>
      <c r="H91" s="29">
        <v>5</v>
      </c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18"/>
      <c r="AA91" s="17"/>
    </row>
    <row r="92" spans="1:27" s="16" customFormat="1" ht="18.75" customHeight="1" x14ac:dyDescent="0.25">
      <c r="A92" s="209"/>
      <c r="B92" s="196">
        <v>2418</v>
      </c>
      <c r="C92" s="19" t="s">
        <v>3302</v>
      </c>
      <c r="D92" s="18">
        <v>4128323669</v>
      </c>
      <c r="E92" s="29"/>
      <c r="F92" s="29"/>
      <c r="G92" s="29">
        <v>5</v>
      </c>
      <c r="H92" s="29">
        <v>10</v>
      </c>
      <c r="I92" s="29"/>
      <c r="J92" s="29"/>
      <c r="K92" s="29"/>
      <c r="L92" s="29"/>
      <c r="M92" s="29"/>
      <c r="N92" s="29"/>
      <c r="O92" s="29"/>
      <c r="P92" s="29">
        <v>5</v>
      </c>
      <c r="Q92" s="29"/>
      <c r="R92" s="29"/>
      <c r="S92" s="29"/>
      <c r="T92" s="29"/>
      <c r="U92" s="29"/>
      <c r="V92" s="29"/>
      <c r="W92" s="29"/>
      <c r="X92" s="18"/>
      <c r="AA92" s="17"/>
    </row>
    <row r="93" spans="1:27" s="16" customFormat="1" ht="18.75" customHeight="1" x14ac:dyDescent="0.25">
      <c r="A93" s="209"/>
      <c r="B93" s="196">
        <v>5305</v>
      </c>
      <c r="C93" s="19" t="s">
        <v>3829</v>
      </c>
      <c r="D93" s="18">
        <v>4128353823</v>
      </c>
      <c r="E93" s="29"/>
      <c r="F93" s="29"/>
      <c r="G93" s="29">
        <v>3</v>
      </c>
      <c r="H93" s="29">
        <v>5</v>
      </c>
      <c r="I93" s="29"/>
      <c r="J93" s="29"/>
      <c r="K93" s="29"/>
      <c r="L93" s="29"/>
      <c r="M93" s="29"/>
      <c r="N93" s="29"/>
      <c r="O93" s="29">
        <v>3</v>
      </c>
      <c r="P93" s="29">
        <v>3</v>
      </c>
      <c r="Q93" s="29"/>
      <c r="R93" s="29"/>
      <c r="S93" s="29"/>
      <c r="T93" s="29"/>
      <c r="U93" s="29"/>
      <c r="V93" s="29"/>
      <c r="W93" s="29"/>
      <c r="X93" s="18"/>
      <c r="AA93" s="17"/>
    </row>
    <row r="94" spans="1:27" s="16" customFormat="1" ht="18.75" customHeight="1" x14ac:dyDescent="0.25">
      <c r="A94" s="209"/>
      <c r="B94" s="196">
        <v>4525</v>
      </c>
      <c r="C94" s="19" t="s">
        <v>4360</v>
      </c>
      <c r="D94" s="18">
        <v>4128363710</v>
      </c>
      <c r="E94" s="29"/>
      <c r="F94" s="29"/>
      <c r="G94" s="29">
        <v>5</v>
      </c>
      <c r="H94" s="29">
        <v>5</v>
      </c>
      <c r="I94" s="29"/>
      <c r="J94" s="29"/>
      <c r="K94" s="29"/>
      <c r="L94" s="29"/>
      <c r="M94" s="29"/>
      <c r="N94" s="29"/>
      <c r="O94" s="29">
        <v>5</v>
      </c>
      <c r="P94" s="29">
        <v>10</v>
      </c>
      <c r="Q94" s="29"/>
      <c r="R94" s="29"/>
      <c r="S94" s="29"/>
      <c r="T94" s="29"/>
      <c r="U94" s="29"/>
      <c r="V94" s="29"/>
      <c r="W94" s="29"/>
      <c r="X94" s="18"/>
      <c r="AA94" s="17"/>
    </row>
    <row r="95" spans="1:27" s="16" customFormat="1" ht="18.75" customHeight="1" x14ac:dyDescent="0.25">
      <c r="A95" s="209"/>
      <c r="B95" s="196">
        <v>2063</v>
      </c>
      <c r="C95" s="19" t="s">
        <v>3310</v>
      </c>
      <c r="D95" s="18">
        <v>4128372956</v>
      </c>
      <c r="E95" s="29"/>
      <c r="F95" s="29"/>
      <c r="G95" s="29">
        <v>5</v>
      </c>
      <c r="H95" s="29">
        <v>3</v>
      </c>
      <c r="I95" s="29"/>
      <c r="J95" s="29"/>
      <c r="K95" s="29"/>
      <c r="L95" s="29"/>
      <c r="M95" s="29"/>
      <c r="N95" s="29"/>
      <c r="O95" s="29"/>
      <c r="P95" s="29">
        <v>5</v>
      </c>
      <c r="Q95" s="29"/>
      <c r="R95" s="29"/>
      <c r="S95" s="29"/>
      <c r="T95" s="29"/>
      <c r="U95" s="29"/>
      <c r="V95" s="29"/>
      <c r="W95" s="29"/>
      <c r="X95" s="18"/>
      <c r="AA95" s="17"/>
    </row>
    <row r="96" spans="1:27" s="16" customFormat="1" ht="18.75" customHeight="1" x14ac:dyDescent="0.25">
      <c r="A96" s="209"/>
      <c r="B96" s="196">
        <v>2924</v>
      </c>
      <c r="C96" s="19" t="s">
        <v>5009</v>
      </c>
      <c r="D96" s="18">
        <v>4128500046</v>
      </c>
      <c r="E96" s="29"/>
      <c r="F96" s="29"/>
      <c r="G96" s="29">
        <v>5</v>
      </c>
      <c r="H96" s="29">
        <v>5</v>
      </c>
      <c r="I96" s="29"/>
      <c r="J96" s="29"/>
      <c r="K96" s="29"/>
      <c r="L96" s="29"/>
      <c r="M96" s="29"/>
      <c r="N96" s="29"/>
      <c r="O96" s="29">
        <v>5</v>
      </c>
      <c r="P96" s="29">
        <v>5</v>
      </c>
      <c r="Q96" s="29"/>
      <c r="R96" s="29"/>
      <c r="S96" s="29"/>
      <c r="T96" s="29"/>
      <c r="U96" s="29"/>
      <c r="V96" s="29"/>
      <c r="W96" s="29"/>
      <c r="X96" s="18"/>
      <c r="AA96" s="17"/>
    </row>
    <row r="97" spans="1:27" s="16" customFormat="1" ht="18.75" customHeight="1" x14ac:dyDescent="0.25">
      <c r="A97" s="209"/>
      <c r="B97" s="196">
        <v>4566</v>
      </c>
      <c r="C97" s="19" t="s">
        <v>5627</v>
      </c>
      <c r="D97" s="18">
        <v>4128508001</v>
      </c>
      <c r="E97" s="29"/>
      <c r="F97" s="29"/>
      <c r="G97" s="29">
        <v>5</v>
      </c>
      <c r="H97" s="29">
        <v>5</v>
      </c>
      <c r="I97" s="29"/>
      <c r="J97" s="29">
        <v>3</v>
      </c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18"/>
      <c r="AA97" s="17"/>
    </row>
    <row r="98" spans="1:27" s="16" customFormat="1" ht="18.75" customHeight="1" x14ac:dyDescent="0.25">
      <c r="A98" s="209"/>
      <c r="B98" s="196" t="s">
        <v>5597</v>
      </c>
      <c r="C98" s="19" t="s">
        <v>3101</v>
      </c>
      <c r="D98" s="18">
        <v>4004</v>
      </c>
      <c r="E98" s="29">
        <v>3</v>
      </c>
      <c r="F98" s="29">
        <v>5</v>
      </c>
      <c r="G98" s="29">
        <v>2</v>
      </c>
      <c r="H98" s="29">
        <v>5</v>
      </c>
      <c r="I98" s="29"/>
      <c r="J98" s="29"/>
      <c r="K98" s="29"/>
      <c r="L98" s="29"/>
      <c r="M98" s="29">
        <v>15</v>
      </c>
      <c r="N98" s="29"/>
      <c r="O98" s="29">
        <v>10</v>
      </c>
      <c r="P98" s="29"/>
      <c r="Q98" s="29"/>
      <c r="R98" s="29"/>
      <c r="S98" s="29"/>
      <c r="T98" s="29"/>
      <c r="U98" s="29"/>
      <c r="V98" s="29"/>
      <c r="W98" s="29"/>
      <c r="X98" s="18"/>
      <c r="AA98" s="17"/>
    </row>
    <row r="99" spans="1:27" s="16" customFormat="1" ht="18.75" customHeight="1" x14ac:dyDescent="0.25">
      <c r="A99" s="209"/>
      <c r="B99" s="196" t="s">
        <v>5598</v>
      </c>
      <c r="C99" s="19" t="s">
        <v>3101</v>
      </c>
      <c r="D99" s="18" t="s">
        <v>2889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74">
        <v>1</v>
      </c>
      <c r="Q99" s="29"/>
      <c r="R99" s="29"/>
      <c r="S99" s="29"/>
      <c r="T99" s="29"/>
      <c r="U99" s="29"/>
      <c r="V99" s="29"/>
      <c r="W99" s="29"/>
      <c r="X99" s="18"/>
      <c r="AA99" s="17"/>
    </row>
    <row r="100" spans="1:27" s="16" customFormat="1" ht="18.75" customHeight="1" x14ac:dyDescent="0.25">
      <c r="A100" s="233" t="s">
        <v>5599</v>
      </c>
      <c r="B100" s="196">
        <v>5415</v>
      </c>
      <c r="C100" s="19" t="s">
        <v>5600</v>
      </c>
      <c r="D100" s="18">
        <v>4128360669</v>
      </c>
      <c r="E100" s="29"/>
      <c r="F100" s="29"/>
      <c r="G100" s="29">
        <v>5</v>
      </c>
      <c r="H100" s="29">
        <v>10</v>
      </c>
      <c r="I100" s="29"/>
      <c r="J100" s="29">
        <v>10</v>
      </c>
      <c r="K100" s="29"/>
      <c r="L100" s="29"/>
      <c r="M100" s="29"/>
      <c r="N100" s="29"/>
      <c r="O100" s="29"/>
      <c r="P100" s="29">
        <v>6</v>
      </c>
      <c r="Q100" s="29"/>
      <c r="R100" s="29"/>
      <c r="S100" s="29"/>
      <c r="T100" s="29"/>
      <c r="U100" s="29"/>
      <c r="V100" s="29"/>
      <c r="W100" s="29"/>
      <c r="X100" s="18"/>
      <c r="AA100" s="17"/>
    </row>
    <row r="101" spans="1:27" s="16" customFormat="1" ht="18.75" customHeight="1" x14ac:dyDescent="0.25">
      <c r="A101" s="233" t="s">
        <v>5307</v>
      </c>
      <c r="B101" s="196">
        <v>3478</v>
      </c>
      <c r="C101" s="19" t="s">
        <v>2028</v>
      </c>
      <c r="D101" s="18">
        <v>4128373685</v>
      </c>
      <c r="E101" s="29"/>
      <c r="F101" s="29"/>
      <c r="G101" s="29"/>
      <c r="H101" s="29">
        <v>10</v>
      </c>
      <c r="I101" s="29"/>
      <c r="J101" s="29">
        <v>3</v>
      </c>
      <c r="K101" s="29"/>
      <c r="L101" s="29"/>
      <c r="M101" s="29"/>
      <c r="N101" s="29"/>
      <c r="O101" s="29">
        <v>3</v>
      </c>
      <c r="P101" s="29">
        <v>5</v>
      </c>
      <c r="Q101" s="29"/>
      <c r="R101" s="29"/>
      <c r="S101" s="29"/>
      <c r="T101" s="29"/>
      <c r="U101" s="29"/>
      <c r="V101" s="29"/>
      <c r="W101" s="29"/>
      <c r="X101" s="18"/>
      <c r="AA101" s="17"/>
    </row>
    <row r="102" spans="1:27" s="16" customFormat="1" ht="18.75" customHeight="1" x14ac:dyDescent="0.25">
      <c r="A102" s="209"/>
      <c r="B102" s="196">
        <v>5710</v>
      </c>
      <c r="C102" s="19" t="s">
        <v>5601</v>
      </c>
      <c r="D102" s="18">
        <v>4128297352</v>
      </c>
      <c r="E102" s="29">
        <v>3</v>
      </c>
      <c r="F102" s="29">
        <v>3</v>
      </c>
      <c r="G102" s="29"/>
      <c r="H102" s="29">
        <v>3</v>
      </c>
      <c r="I102" s="29"/>
      <c r="J102" s="29"/>
      <c r="K102" s="29"/>
      <c r="L102" s="29"/>
      <c r="M102" s="29"/>
      <c r="N102" s="29"/>
      <c r="O102" s="29">
        <v>3</v>
      </c>
      <c r="P102" s="29">
        <v>3</v>
      </c>
      <c r="Q102" s="29"/>
      <c r="R102" s="29"/>
      <c r="S102" s="29"/>
      <c r="T102" s="29"/>
      <c r="U102" s="29"/>
      <c r="V102" s="29"/>
      <c r="W102" s="29"/>
      <c r="X102" s="18"/>
      <c r="AA102" s="17"/>
    </row>
    <row r="103" spans="1:27" s="16" customFormat="1" ht="18.75" customHeight="1" x14ac:dyDescent="0.25">
      <c r="A103" s="209"/>
      <c r="B103" s="196">
        <v>5710</v>
      </c>
      <c r="C103" s="19" t="s">
        <v>5601</v>
      </c>
      <c r="D103" s="18">
        <v>4128297349</v>
      </c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>
        <v>3</v>
      </c>
      <c r="R103" s="29"/>
      <c r="S103" s="29"/>
      <c r="T103" s="29"/>
      <c r="U103" s="29"/>
      <c r="V103" s="29"/>
      <c r="W103" s="29"/>
      <c r="X103" s="18"/>
      <c r="AA103" s="17"/>
    </row>
    <row r="104" spans="1:27" s="16" customFormat="1" ht="18.75" customHeight="1" x14ac:dyDescent="0.25">
      <c r="A104" s="209"/>
      <c r="B104" s="196">
        <v>4479</v>
      </c>
      <c r="C104" s="19" t="s">
        <v>5602</v>
      </c>
      <c r="D104" s="18">
        <v>4128404199</v>
      </c>
      <c r="E104" s="29"/>
      <c r="F104" s="29"/>
      <c r="G104" s="29">
        <v>5</v>
      </c>
      <c r="H104" s="29"/>
      <c r="I104" s="29"/>
      <c r="J104" s="29"/>
      <c r="K104" s="29"/>
      <c r="L104" s="29"/>
      <c r="M104" s="29"/>
      <c r="N104" s="29"/>
      <c r="O104" s="29">
        <v>10</v>
      </c>
      <c r="P104" s="29"/>
      <c r="Q104" s="29"/>
      <c r="R104" s="29"/>
      <c r="S104" s="29"/>
      <c r="T104" s="29"/>
      <c r="U104" s="29"/>
      <c r="V104" s="29"/>
      <c r="W104" s="29"/>
      <c r="X104" s="18"/>
      <c r="AA104" s="17"/>
    </row>
    <row r="105" spans="1:27" s="16" customFormat="1" ht="18.75" customHeight="1" x14ac:dyDescent="0.25">
      <c r="A105" s="209"/>
      <c r="B105" s="196">
        <v>3857</v>
      </c>
      <c r="C105" s="19" t="s">
        <v>5603</v>
      </c>
      <c r="D105" s="18">
        <v>4128315400</v>
      </c>
      <c r="E105" s="29"/>
      <c r="F105" s="29"/>
      <c r="G105" s="29">
        <v>10</v>
      </c>
      <c r="H105" s="29">
        <v>5</v>
      </c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18"/>
      <c r="AA105" s="17"/>
    </row>
    <row r="106" spans="1:27" s="16" customFormat="1" ht="18.75" customHeight="1" x14ac:dyDescent="0.25">
      <c r="A106" s="209"/>
      <c r="B106" s="196">
        <v>3279</v>
      </c>
      <c r="C106" s="19" t="s">
        <v>4859</v>
      </c>
      <c r="D106" s="18">
        <v>4128373114</v>
      </c>
      <c r="E106" s="29"/>
      <c r="F106" s="29"/>
      <c r="G106" s="29">
        <v>10</v>
      </c>
      <c r="H106" s="29">
        <v>5</v>
      </c>
      <c r="I106" s="29"/>
      <c r="J106" s="29"/>
      <c r="K106" s="29"/>
      <c r="L106" s="29"/>
      <c r="M106" s="29"/>
      <c r="N106" s="29"/>
      <c r="O106" s="29">
        <v>5</v>
      </c>
      <c r="P106" s="29"/>
      <c r="Q106" s="29"/>
      <c r="R106" s="29"/>
      <c r="S106" s="29"/>
      <c r="T106" s="29"/>
      <c r="U106" s="29"/>
      <c r="V106" s="29"/>
      <c r="W106" s="29"/>
      <c r="X106" s="18"/>
      <c r="AA106" s="17"/>
    </row>
    <row r="107" spans="1:27" s="16" customFormat="1" ht="18.75" customHeight="1" x14ac:dyDescent="0.25">
      <c r="A107" s="209"/>
      <c r="B107" s="196">
        <v>2012</v>
      </c>
      <c r="C107" s="19" t="s">
        <v>2571</v>
      </c>
      <c r="D107" s="18">
        <v>4128405194</v>
      </c>
      <c r="E107" s="29"/>
      <c r="F107" s="29"/>
      <c r="G107" s="29"/>
      <c r="H107" s="29"/>
      <c r="I107" s="29"/>
      <c r="J107" s="29">
        <v>5</v>
      </c>
      <c r="K107" s="29"/>
      <c r="L107" s="29"/>
      <c r="M107" s="29">
        <v>5</v>
      </c>
      <c r="N107" s="29"/>
      <c r="O107" s="29">
        <v>5</v>
      </c>
      <c r="P107" s="29"/>
      <c r="Q107" s="29"/>
      <c r="R107" s="29"/>
      <c r="S107" s="29"/>
      <c r="T107" s="29"/>
      <c r="U107" s="29"/>
      <c r="V107" s="29"/>
      <c r="W107" s="29"/>
      <c r="X107" s="18"/>
      <c r="AA107" s="17"/>
    </row>
    <row r="108" spans="1:27" s="16" customFormat="1" ht="18.75" customHeight="1" x14ac:dyDescent="0.25">
      <c r="A108" s="209"/>
      <c r="B108" s="196">
        <v>1657</v>
      </c>
      <c r="C108" s="19" t="s">
        <v>4159</v>
      </c>
      <c r="D108" s="18">
        <v>4128366850</v>
      </c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>
        <v>3</v>
      </c>
      <c r="T108" s="29">
        <v>3</v>
      </c>
      <c r="U108" s="29">
        <v>3</v>
      </c>
      <c r="V108" s="29">
        <v>3</v>
      </c>
      <c r="W108" s="29"/>
      <c r="X108" s="18"/>
      <c r="AA108" s="17"/>
    </row>
    <row r="109" spans="1:27" s="16" customFormat="1" ht="18.75" customHeight="1" x14ac:dyDescent="0.25">
      <c r="A109" s="209"/>
      <c r="B109" s="196">
        <v>1657</v>
      </c>
      <c r="C109" s="19" t="s">
        <v>4159</v>
      </c>
      <c r="D109" s="18">
        <v>4128366851</v>
      </c>
      <c r="E109" s="29"/>
      <c r="F109" s="29"/>
      <c r="G109" s="29">
        <v>15</v>
      </c>
      <c r="H109" s="29">
        <v>15</v>
      </c>
      <c r="I109" s="29"/>
      <c r="J109" s="29">
        <v>5</v>
      </c>
      <c r="K109" s="29"/>
      <c r="L109" s="29"/>
      <c r="M109" s="29"/>
      <c r="N109" s="29"/>
      <c r="O109" s="29">
        <v>15</v>
      </c>
      <c r="P109" s="29"/>
      <c r="Q109" s="29"/>
      <c r="R109" s="29"/>
      <c r="S109" s="29"/>
      <c r="T109" s="29"/>
      <c r="U109" s="29"/>
      <c r="V109" s="29"/>
      <c r="W109" s="29"/>
      <c r="X109" s="18"/>
      <c r="AA109" s="17"/>
    </row>
    <row r="110" spans="1:27" s="16" customFormat="1" ht="18.75" customHeight="1" x14ac:dyDescent="0.25">
      <c r="A110" s="209"/>
      <c r="B110" s="196">
        <v>1661</v>
      </c>
      <c r="C110" s="19" t="s">
        <v>4419</v>
      </c>
      <c r="D110" s="18">
        <v>4128374376</v>
      </c>
      <c r="E110" s="29"/>
      <c r="F110" s="29"/>
      <c r="G110" s="29">
        <v>10</v>
      </c>
      <c r="H110" s="29">
        <v>10</v>
      </c>
      <c r="I110" s="29"/>
      <c r="J110" s="29"/>
      <c r="K110" s="29"/>
      <c r="L110" s="29"/>
      <c r="M110" s="29"/>
      <c r="N110" s="29"/>
      <c r="O110" s="29">
        <v>5</v>
      </c>
      <c r="P110" s="29">
        <v>10</v>
      </c>
      <c r="Q110" s="29"/>
      <c r="R110" s="29"/>
      <c r="S110" s="29"/>
      <c r="T110" s="29"/>
      <c r="U110" s="29"/>
      <c r="V110" s="29"/>
      <c r="W110" s="29"/>
      <c r="X110" s="18"/>
      <c r="AA110" s="17"/>
    </row>
    <row r="111" spans="1:27" s="16" customFormat="1" ht="18.75" customHeight="1" x14ac:dyDescent="0.25">
      <c r="A111" s="209"/>
      <c r="B111" s="196">
        <v>2820</v>
      </c>
      <c r="C111" s="19" t="s">
        <v>4410</v>
      </c>
      <c r="D111" s="18">
        <v>4128373471</v>
      </c>
      <c r="E111" s="29"/>
      <c r="F111" s="29"/>
      <c r="G111" s="29">
        <v>4</v>
      </c>
      <c r="H111" s="29">
        <v>6</v>
      </c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18"/>
      <c r="AA111" s="17"/>
    </row>
    <row r="112" spans="1:27" s="16" customFormat="1" ht="18.75" customHeight="1" x14ac:dyDescent="0.25">
      <c r="A112" s="209"/>
      <c r="B112" s="196">
        <v>2046</v>
      </c>
      <c r="C112" s="19" t="s">
        <v>1732</v>
      </c>
      <c r="D112" s="18">
        <v>4128372937</v>
      </c>
      <c r="E112" s="29">
        <v>3</v>
      </c>
      <c r="F112" s="29"/>
      <c r="G112" s="29">
        <v>10</v>
      </c>
      <c r="H112" s="29">
        <v>10</v>
      </c>
      <c r="I112" s="29"/>
      <c r="J112" s="29">
        <v>5</v>
      </c>
      <c r="K112" s="29"/>
      <c r="L112" s="29"/>
      <c r="M112" s="29">
        <v>3</v>
      </c>
      <c r="N112" s="29"/>
      <c r="O112" s="29">
        <v>5</v>
      </c>
      <c r="P112" s="29">
        <v>3</v>
      </c>
      <c r="Q112" s="29"/>
      <c r="R112" s="29"/>
      <c r="S112" s="29"/>
      <c r="T112" s="29"/>
      <c r="U112" s="29"/>
      <c r="V112" s="29"/>
      <c r="W112" s="29"/>
      <c r="X112" s="18"/>
      <c r="AA112" s="17"/>
    </row>
    <row r="113" spans="1:27" s="16" customFormat="1" ht="18.75" customHeight="1" x14ac:dyDescent="0.25">
      <c r="A113" s="209"/>
      <c r="B113" s="196">
        <v>5634</v>
      </c>
      <c r="C113" s="19" t="s">
        <v>3268</v>
      </c>
      <c r="D113" s="18">
        <v>4128371637</v>
      </c>
      <c r="E113" s="29"/>
      <c r="F113" s="29"/>
      <c r="G113" s="29">
        <v>10</v>
      </c>
      <c r="H113" s="29">
        <v>10</v>
      </c>
      <c r="I113" s="29"/>
      <c r="J113" s="29">
        <v>5</v>
      </c>
      <c r="K113" s="29"/>
      <c r="L113" s="29"/>
      <c r="M113" s="29"/>
      <c r="N113" s="29"/>
      <c r="O113" s="29">
        <v>5</v>
      </c>
      <c r="P113" s="29">
        <v>10</v>
      </c>
      <c r="Q113" s="29"/>
      <c r="R113" s="29"/>
      <c r="S113" s="29"/>
      <c r="T113" s="29"/>
      <c r="U113" s="29"/>
      <c r="V113" s="29"/>
      <c r="W113" s="29"/>
      <c r="X113" s="18"/>
      <c r="AA113" s="17"/>
    </row>
    <row r="114" spans="1:27" s="16" customFormat="1" ht="18.75" customHeight="1" x14ac:dyDescent="0.25">
      <c r="A114" s="209"/>
      <c r="B114" s="196">
        <v>5219</v>
      </c>
      <c r="C114" s="19" t="s">
        <v>3407</v>
      </c>
      <c r="D114" s="18">
        <v>4128377162</v>
      </c>
      <c r="E114" s="29"/>
      <c r="F114" s="29"/>
      <c r="G114" s="29">
        <v>5</v>
      </c>
      <c r="H114" s="29">
        <v>7</v>
      </c>
      <c r="I114" s="29"/>
      <c r="J114" s="29">
        <v>5</v>
      </c>
      <c r="K114" s="29"/>
      <c r="L114" s="29"/>
      <c r="M114" s="29"/>
      <c r="N114" s="29"/>
      <c r="O114" s="29">
        <v>7</v>
      </c>
      <c r="P114" s="29"/>
      <c r="Q114" s="29"/>
      <c r="R114" s="29"/>
      <c r="S114" s="29"/>
      <c r="T114" s="29"/>
      <c r="U114" s="29"/>
      <c r="V114" s="29"/>
      <c r="W114" s="29"/>
      <c r="X114" s="18"/>
      <c r="AA114" s="17"/>
    </row>
    <row r="115" spans="1:27" s="16" customFormat="1" ht="18.75" customHeight="1" x14ac:dyDescent="0.25">
      <c r="A115" s="209"/>
      <c r="B115" s="196">
        <v>3264</v>
      </c>
      <c r="C115" s="19" t="s">
        <v>3320</v>
      </c>
      <c r="D115" s="18">
        <v>4128369933</v>
      </c>
      <c r="E115" s="29"/>
      <c r="F115" s="29"/>
      <c r="G115" s="29">
        <v>10</v>
      </c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18"/>
      <c r="AA115" s="17"/>
    </row>
    <row r="116" spans="1:27" s="16" customFormat="1" ht="18.75" customHeight="1" x14ac:dyDescent="0.25">
      <c r="A116" s="209"/>
      <c r="B116" s="196">
        <v>3312</v>
      </c>
      <c r="C116" s="19" t="s">
        <v>3586</v>
      </c>
      <c r="D116" s="18">
        <v>4128404111</v>
      </c>
      <c r="E116" s="29"/>
      <c r="F116" s="29"/>
      <c r="G116" s="29">
        <v>3</v>
      </c>
      <c r="H116" s="29">
        <v>10</v>
      </c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18"/>
      <c r="AA116" s="17"/>
    </row>
    <row r="117" spans="1:27" s="16" customFormat="1" ht="18.75" customHeight="1" x14ac:dyDescent="0.25">
      <c r="A117" s="209"/>
      <c r="B117" s="196">
        <v>2395</v>
      </c>
      <c r="C117" s="19" t="s">
        <v>4860</v>
      </c>
      <c r="D117" s="18">
        <v>4128373669</v>
      </c>
      <c r="E117" s="29"/>
      <c r="F117" s="29"/>
      <c r="G117" s="29">
        <v>10</v>
      </c>
      <c r="H117" s="29">
        <v>20</v>
      </c>
      <c r="I117" s="29"/>
      <c r="J117" s="29">
        <v>5</v>
      </c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18"/>
      <c r="AA117" s="17"/>
    </row>
    <row r="118" spans="1:27" s="16" customFormat="1" ht="18.75" customHeight="1" x14ac:dyDescent="0.25">
      <c r="A118" s="209"/>
      <c r="B118" s="196">
        <v>3168</v>
      </c>
      <c r="C118" s="19" t="s">
        <v>5474</v>
      </c>
      <c r="D118" s="18">
        <v>4128403651</v>
      </c>
      <c r="E118" s="29"/>
      <c r="F118" s="29"/>
      <c r="G118" s="29">
        <v>5</v>
      </c>
      <c r="H118" s="29">
        <v>10</v>
      </c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18"/>
      <c r="AA118" s="17"/>
    </row>
    <row r="119" spans="1:27" s="16" customFormat="1" ht="18.75" customHeight="1" x14ac:dyDescent="0.25">
      <c r="A119" s="209"/>
      <c r="B119" s="196">
        <v>5675</v>
      </c>
      <c r="C119" s="19" t="s">
        <v>5608</v>
      </c>
      <c r="D119" s="18">
        <v>4128322657</v>
      </c>
      <c r="E119" s="29"/>
      <c r="F119" s="29"/>
      <c r="G119" s="29">
        <v>7</v>
      </c>
      <c r="H119" s="29">
        <v>7</v>
      </c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18"/>
      <c r="AA119" s="17"/>
    </row>
    <row r="120" spans="1:27" s="16" customFormat="1" ht="18.75" customHeight="1" x14ac:dyDescent="0.25">
      <c r="A120" s="209"/>
      <c r="B120" s="196">
        <v>3555</v>
      </c>
      <c r="C120" s="19" t="s">
        <v>5609</v>
      </c>
      <c r="D120" s="18">
        <v>4128380898</v>
      </c>
      <c r="E120" s="29"/>
      <c r="F120" s="29"/>
      <c r="G120" s="29">
        <v>6</v>
      </c>
      <c r="H120" s="29">
        <v>10</v>
      </c>
      <c r="I120" s="29"/>
      <c r="J120" s="29"/>
      <c r="K120" s="29"/>
      <c r="L120" s="29"/>
      <c r="M120" s="29"/>
      <c r="N120" s="29"/>
      <c r="O120" s="29"/>
      <c r="P120" s="29">
        <v>5</v>
      </c>
      <c r="Q120" s="29"/>
      <c r="R120" s="29"/>
      <c r="S120" s="29"/>
      <c r="T120" s="29"/>
      <c r="U120" s="29"/>
      <c r="V120" s="29"/>
      <c r="W120" s="29"/>
      <c r="X120" s="18"/>
      <c r="AA120" s="17"/>
    </row>
    <row r="121" spans="1:27" s="16" customFormat="1" ht="18.75" customHeight="1" x14ac:dyDescent="0.25">
      <c r="A121" s="209"/>
      <c r="B121" s="196">
        <v>5576</v>
      </c>
      <c r="C121" s="19" t="s">
        <v>3255</v>
      </c>
      <c r="D121" s="18">
        <v>4128360785</v>
      </c>
      <c r="E121" s="29"/>
      <c r="F121" s="29"/>
      <c r="G121" s="29">
        <v>5</v>
      </c>
      <c r="H121" s="29">
        <v>10</v>
      </c>
      <c r="I121" s="29"/>
      <c r="J121" s="29"/>
      <c r="K121" s="29"/>
      <c r="L121" s="29"/>
      <c r="M121" s="29"/>
      <c r="N121" s="29"/>
      <c r="O121" s="29">
        <v>5</v>
      </c>
      <c r="P121" s="29"/>
      <c r="Q121" s="29"/>
      <c r="R121" s="29"/>
      <c r="S121" s="29"/>
      <c r="T121" s="29"/>
      <c r="U121" s="29"/>
      <c r="V121" s="29"/>
      <c r="W121" s="29"/>
      <c r="X121" s="18"/>
      <c r="AA121" s="17"/>
    </row>
    <row r="122" spans="1:27" s="16" customFormat="1" ht="18.75" customHeight="1" x14ac:dyDescent="0.25">
      <c r="A122" s="209"/>
      <c r="B122" s="196">
        <v>5615</v>
      </c>
      <c r="C122" s="19" t="s">
        <v>4423</v>
      </c>
      <c r="D122" s="18">
        <v>4128403710</v>
      </c>
      <c r="E122" s="29"/>
      <c r="F122" s="29"/>
      <c r="G122" s="29">
        <v>5</v>
      </c>
      <c r="H122" s="29">
        <v>3</v>
      </c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18"/>
      <c r="AA122" s="17"/>
    </row>
    <row r="123" spans="1:27" s="16" customFormat="1" ht="18.75" customHeight="1" x14ac:dyDescent="0.25">
      <c r="A123" s="209"/>
      <c r="B123" s="196">
        <v>3303</v>
      </c>
      <c r="C123" s="19" t="s">
        <v>4512</v>
      </c>
      <c r="D123" s="18">
        <v>4128405734</v>
      </c>
      <c r="E123" s="29"/>
      <c r="F123" s="29"/>
      <c r="G123" s="29">
        <v>5</v>
      </c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18"/>
      <c r="AA123" s="17"/>
    </row>
    <row r="124" spans="1:27" s="16" customFormat="1" ht="18.75" customHeight="1" x14ac:dyDescent="0.25">
      <c r="A124" s="209"/>
      <c r="B124" s="196">
        <v>2745</v>
      </c>
      <c r="C124" s="19" t="s">
        <v>4163</v>
      </c>
      <c r="D124" s="18">
        <v>4128386276</v>
      </c>
      <c r="E124" s="29"/>
      <c r="F124" s="29"/>
      <c r="G124" s="29">
        <v>3</v>
      </c>
      <c r="H124" s="29">
        <v>3</v>
      </c>
      <c r="I124" s="29"/>
      <c r="J124" s="29"/>
      <c r="K124" s="29"/>
      <c r="L124" s="29"/>
      <c r="M124" s="29"/>
      <c r="N124" s="29"/>
      <c r="O124" s="29">
        <v>3</v>
      </c>
      <c r="P124" s="29"/>
      <c r="Q124" s="29"/>
      <c r="R124" s="29"/>
      <c r="S124" s="29"/>
      <c r="T124" s="29"/>
      <c r="U124" s="29"/>
      <c r="V124" s="29"/>
      <c r="W124" s="29"/>
      <c r="X124" s="18"/>
      <c r="AA124" s="17"/>
    </row>
    <row r="125" spans="1:27" s="16" customFormat="1" ht="18.75" customHeight="1" x14ac:dyDescent="0.25">
      <c r="A125" s="209"/>
      <c r="B125" s="196">
        <v>4455</v>
      </c>
      <c r="C125" s="19" t="s">
        <v>1750</v>
      </c>
      <c r="D125" s="18">
        <v>4128409198</v>
      </c>
      <c r="E125" s="29"/>
      <c r="F125" s="29"/>
      <c r="G125" s="29"/>
      <c r="H125" s="29">
        <v>5</v>
      </c>
      <c r="I125" s="29"/>
      <c r="J125" s="29"/>
      <c r="K125" s="29"/>
      <c r="L125" s="29"/>
      <c r="M125" s="29"/>
      <c r="N125" s="29"/>
      <c r="O125" s="29"/>
      <c r="P125" s="29">
        <v>5</v>
      </c>
      <c r="Q125" s="29"/>
      <c r="R125" s="29"/>
      <c r="S125" s="29"/>
      <c r="T125" s="29"/>
      <c r="U125" s="29"/>
      <c r="V125" s="29"/>
      <c r="W125" s="29"/>
      <c r="X125" s="18"/>
      <c r="AA125" s="17"/>
    </row>
    <row r="126" spans="1:27" s="16" customFormat="1" ht="18.75" customHeight="1" x14ac:dyDescent="0.25">
      <c r="A126" s="226"/>
      <c r="B126" s="227"/>
      <c r="C126" s="71"/>
      <c r="D126" s="7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234" t="s">
        <v>5610</v>
      </c>
      <c r="AA126" s="17"/>
    </row>
    <row r="127" spans="1:27" ht="18.75" customHeight="1" x14ac:dyDescent="0.25">
      <c r="C127" s="236" t="s">
        <v>5611</v>
      </c>
    </row>
    <row r="128" spans="1:27" s="242" customFormat="1" ht="18.75" customHeight="1" x14ac:dyDescent="0.25">
      <c r="A128" s="241"/>
      <c r="B128" s="124" t="s">
        <v>5612</v>
      </c>
      <c r="C128" s="19" t="s">
        <v>5613</v>
      </c>
      <c r="D128" s="124" t="s">
        <v>5196</v>
      </c>
      <c r="E128" s="124"/>
      <c r="F128" s="124"/>
      <c r="G128" s="124">
        <v>10</v>
      </c>
      <c r="H128" s="124"/>
      <c r="I128" s="124"/>
      <c r="J128" s="124">
        <v>10</v>
      </c>
      <c r="K128" s="124"/>
      <c r="L128" s="124"/>
      <c r="M128" s="124">
        <v>10</v>
      </c>
      <c r="N128" s="124">
        <v>10</v>
      </c>
      <c r="O128" s="124">
        <v>10</v>
      </c>
      <c r="P128" s="124"/>
      <c r="Q128" s="124"/>
      <c r="R128" s="124"/>
      <c r="S128" s="124"/>
      <c r="T128" s="124"/>
      <c r="U128" s="124"/>
      <c r="V128" s="124"/>
      <c r="W128" s="124"/>
      <c r="X128" s="124"/>
    </row>
    <row r="129" spans="1:24" s="242" customFormat="1" ht="18.75" customHeight="1" x14ac:dyDescent="0.25">
      <c r="A129" s="241"/>
      <c r="B129" s="56" t="s">
        <v>5614</v>
      </c>
      <c r="C129" s="19" t="s">
        <v>5615</v>
      </c>
      <c r="D129" s="124" t="s">
        <v>5616</v>
      </c>
      <c r="E129" s="124"/>
      <c r="F129" s="124"/>
      <c r="G129" s="124">
        <v>5</v>
      </c>
      <c r="H129" s="124">
        <v>5</v>
      </c>
      <c r="I129" s="124"/>
      <c r="J129" s="124"/>
      <c r="K129" s="124"/>
      <c r="L129" s="124"/>
      <c r="M129" s="124">
        <v>5</v>
      </c>
      <c r="N129" s="124"/>
      <c r="O129" s="124">
        <v>5</v>
      </c>
      <c r="P129" s="124"/>
      <c r="Q129" s="124"/>
      <c r="R129" s="124"/>
      <c r="S129" s="124"/>
      <c r="T129" s="124"/>
      <c r="U129" s="124"/>
      <c r="V129" s="124"/>
      <c r="W129" s="124"/>
      <c r="X129" s="124" t="s">
        <v>5625</v>
      </c>
    </row>
    <row r="130" spans="1:24" s="242" customFormat="1" ht="18.75" customHeight="1" x14ac:dyDescent="0.25">
      <c r="A130" s="241"/>
      <c r="B130" s="56">
        <v>5686</v>
      </c>
      <c r="C130" s="19" t="s">
        <v>5618</v>
      </c>
      <c r="D130" s="18">
        <v>4128185453</v>
      </c>
      <c r="E130" s="124">
        <v>1</v>
      </c>
      <c r="F130" s="124">
        <v>3</v>
      </c>
      <c r="G130" s="124">
        <v>6</v>
      </c>
      <c r="H130" s="124">
        <v>6</v>
      </c>
      <c r="I130" s="124"/>
      <c r="J130" s="124">
        <v>1</v>
      </c>
      <c r="K130" s="124"/>
      <c r="L130" s="124"/>
      <c r="M130" s="124"/>
      <c r="N130" s="124"/>
      <c r="O130" s="124">
        <v>6</v>
      </c>
      <c r="P130" s="124">
        <v>1</v>
      </c>
      <c r="Q130" s="124"/>
      <c r="R130" s="124"/>
      <c r="S130" s="124"/>
      <c r="T130" s="124"/>
      <c r="U130" s="124"/>
      <c r="V130" s="124"/>
      <c r="W130" s="124"/>
      <c r="X130" s="124"/>
    </row>
    <row r="131" spans="1:24" s="242" customFormat="1" ht="18.75" customHeight="1" x14ac:dyDescent="0.25">
      <c r="A131" s="245" t="s">
        <v>5628</v>
      </c>
      <c r="B131" s="56">
        <v>5490</v>
      </c>
      <c r="C131" s="19" t="s">
        <v>2648</v>
      </c>
      <c r="D131" s="18">
        <v>4128426117</v>
      </c>
      <c r="E131" s="124">
        <v>5</v>
      </c>
      <c r="F131" s="124"/>
      <c r="G131" s="124">
        <v>15</v>
      </c>
      <c r="H131" s="124">
        <v>10</v>
      </c>
      <c r="I131" s="124"/>
      <c r="J131" s="124">
        <v>5</v>
      </c>
      <c r="K131" s="124"/>
      <c r="L131" s="124"/>
      <c r="M131" s="124"/>
      <c r="N131" s="124"/>
      <c r="O131" s="124"/>
      <c r="P131" s="124">
        <v>10</v>
      </c>
      <c r="Q131" s="124"/>
      <c r="R131" s="124"/>
      <c r="S131" s="124"/>
      <c r="T131" s="124"/>
      <c r="U131" s="124"/>
      <c r="V131" s="124"/>
      <c r="W131" s="124"/>
      <c r="X131" s="124"/>
    </row>
    <row r="132" spans="1:24" s="242" customFormat="1" ht="18.75" customHeight="1" x14ac:dyDescent="0.25">
      <c r="A132" s="245" t="s">
        <v>4978</v>
      </c>
      <c r="B132" s="56">
        <v>5162</v>
      </c>
      <c r="C132" s="19" t="s">
        <v>2069</v>
      </c>
      <c r="D132" s="18">
        <v>4128322544</v>
      </c>
      <c r="E132" s="124"/>
      <c r="F132" s="124"/>
      <c r="G132" s="124">
        <v>5</v>
      </c>
      <c r="H132" s="124">
        <v>5</v>
      </c>
      <c r="I132" s="124"/>
      <c r="J132" s="124"/>
      <c r="K132" s="124"/>
      <c r="L132" s="124"/>
      <c r="M132" s="124"/>
      <c r="N132" s="124"/>
      <c r="O132" s="124"/>
      <c r="P132" s="124">
        <v>5</v>
      </c>
      <c r="Q132" s="124"/>
      <c r="R132" s="124"/>
      <c r="S132" s="124"/>
      <c r="T132" s="124"/>
      <c r="U132" s="124"/>
      <c r="V132" s="124"/>
      <c r="W132" s="124"/>
      <c r="X132" s="124"/>
    </row>
    <row r="133" spans="1:24" s="242" customFormat="1" ht="18.75" customHeight="1" x14ac:dyDescent="0.25">
      <c r="A133" s="241"/>
      <c r="B133" s="56">
        <v>5484</v>
      </c>
      <c r="C133" s="19" t="s">
        <v>1992</v>
      </c>
      <c r="D133" s="18">
        <v>4128320925</v>
      </c>
      <c r="E133" s="124"/>
      <c r="F133" s="124"/>
      <c r="G133" s="124">
        <v>5</v>
      </c>
      <c r="H133" s="124">
        <v>5</v>
      </c>
      <c r="I133" s="124"/>
      <c r="J133" s="124"/>
      <c r="K133" s="124"/>
      <c r="L133" s="124"/>
      <c r="M133" s="124"/>
      <c r="N133" s="124"/>
      <c r="O133" s="124">
        <v>5</v>
      </c>
      <c r="P133" s="124">
        <v>3</v>
      </c>
      <c r="Q133" s="124"/>
      <c r="R133" s="124"/>
      <c r="S133" s="124"/>
      <c r="T133" s="124"/>
      <c r="U133" s="124"/>
      <c r="V133" s="124"/>
      <c r="W133" s="124"/>
      <c r="X133" s="124"/>
    </row>
    <row r="134" spans="1:24" s="249" customFormat="1" ht="18.75" customHeight="1" x14ac:dyDescent="0.25">
      <c r="A134" s="246"/>
      <c r="B134" s="247">
        <v>4681</v>
      </c>
      <c r="C134" s="239" t="s">
        <v>2662</v>
      </c>
      <c r="D134" s="18">
        <v>4128324841</v>
      </c>
      <c r="E134" s="248">
        <v>2</v>
      </c>
      <c r="F134" s="248"/>
      <c r="G134" s="248">
        <v>5</v>
      </c>
      <c r="H134" s="248">
        <v>5</v>
      </c>
      <c r="I134" s="248"/>
      <c r="J134" s="248">
        <v>5</v>
      </c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</row>
    <row r="135" spans="1:24" s="249" customFormat="1" ht="18.75" customHeight="1" x14ac:dyDescent="0.25">
      <c r="A135" s="246"/>
      <c r="B135" s="247">
        <v>3979</v>
      </c>
      <c r="C135" s="239" t="s">
        <v>4402</v>
      </c>
      <c r="D135" s="18">
        <v>4128333591</v>
      </c>
      <c r="E135" s="248"/>
      <c r="F135" s="248"/>
      <c r="G135" s="248">
        <v>3</v>
      </c>
      <c r="H135" s="248">
        <v>5</v>
      </c>
      <c r="I135" s="248"/>
      <c r="J135" s="248">
        <v>5</v>
      </c>
      <c r="K135" s="248"/>
      <c r="L135" s="248"/>
      <c r="M135" s="248"/>
      <c r="N135" s="248"/>
      <c r="O135" s="248">
        <v>5</v>
      </c>
      <c r="P135" s="248">
        <v>5</v>
      </c>
      <c r="Q135" s="248"/>
      <c r="R135" s="248"/>
      <c r="S135" s="248"/>
      <c r="T135" s="248"/>
      <c r="U135" s="248"/>
      <c r="V135" s="248"/>
      <c r="W135" s="248"/>
      <c r="X135" s="248"/>
    </row>
    <row r="136" spans="1:24" s="249" customFormat="1" ht="18.75" customHeight="1" x14ac:dyDescent="0.25">
      <c r="A136" s="246"/>
      <c r="B136" s="247">
        <v>4078</v>
      </c>
      <c r="C136" s="239" t="s">
        <v>1812</v>
      </c>
      <c r="D136" s="18">
        <v>4128321913</v>
      </c>
      <c r="E136" s="248">
        <v>5</v>
      </c>
      <c r="F136" s="248"/>
      <c r="G136" s="248">
        <v>3</v>
      </c>
      <c r="H136" s="248">
        <v>5</v>
      </c>
      <c r="I136" s="248"/>
      <c r="J136" s="248">
        <v>5</v>
      </c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</row>
    <row r="137" spans="1:24" s="249" customFormat="1" ht="18.75" customHeight="1" x14ac:dyDescent="0.25">
      <c r="A137" s="246"/>
      <c r="B137" s="247">
        <v>4554</v>
      </c>
      <c r="C137" s="239" t="s">
        <v>3426</v>
      </c>
      <c r="D137" s="18">
        <v>4128329037</v>
      </c>
      <c r="E137" s="248"/>
      <c r="F137" s="248"/>
      <c r="G137" s="248">
        <v>2</v>
      </c>
      <c r="H137" s="248">
        <v>10</v>
      </c>
      <c r="I137" s="248"/>
      <c r="J137" s="248"/>
      <c r="K137" s="248"/>
      <c r="L137" s="248"/>
      <c r="M137" s="248"/>
      <c r="N137" s="248"/>
      <c r="O137" s="248"/>
      <c r="P137" s="248">
        <v>3</v>
      </c>
      <c r="Q137" s="248"/>
      <c r="R137" s="248"/>
      <c r="S137" s="248"/>
      <c r="T137" s="248"/>
      <c r="U137" s="248"/>
      <c r="V137" s="248"/>
      <c r="W137" s="248"/>
      <c r="X137" s="248"/>
    </row>
    <row r="138" spans="1:24" s="249" customFormat="1" ht="18.75" customHeight="1" x14ac:dyDescent="0.25">
      <c r="A138" s="246"/>
      <c r="B138" s="247">
        <v>3554</v>
      </c>
      <c r="C138" s="239" t="s">
        <v>5629</v>
      </c>
      <c r="D138" s="18">
        <v>4128443120</v>
      </c>
      <c r="E138" s="248"/>
      <c r="F138" s="248"/>
      <c r="G138" s="248">
        <v>7</v>
      </c>
      <c r="H138" s="248">
        <v>15</v>
      </c>
      <c r="I138" s="248"/>
      <c r="J138" s="248"/>
      <c r="K138" s="248"/>
      <c r="L138" s="248"/>
      <c r="M138" s="248"/>
      <c r="N138" s="248"/>
      <c r="O138" s="248">
        <v>10</v>
      </c>
      <c r="P138" s="248"/>
      <c r="Q138" s="248"/>
      <c r="R138" s="248"/>
      <c r="S138" s="248"/>
      <c r="T138" s="248"/>
      <c r="U138" s="248"/>
      <c r="V138" s="248"/>
      <c r="W138" s="248"/>
      <c r="X138" s="248"/>
    </row>
    <row r="139" spans="1:24" s="249" customFormat="1" ht="18.75" customHeight="1" x14ac:dyDescent="0.25">
      <c r="A139" s="246"/>
      <c r="B139" s="247">
        <v>3102</v>
      </c>
      <c r="C139" s="239" t="s">
        <v>5630</v>
      </c>
      <c r="D139" s="18">
        <v>4128427913</v>
      </c>
      <c r="E139" s="248"/>
      <c r="F139" s="248"/>
      <c r="G139" s="248"/>
      <c r="H139" s="248">
        <v>5</v>
      </c>
      <c r="I139" s="248"/>
      <c r="J139" s="248">
        <v>3</v>
      </c>
      <c r="K139" s="248"/>
      <c r="L139" s="248"/>
      <c r="M139" s="248"/>
      <c r="N139" s="248"/>
      <c r="O139" s="248">
        <v>5</v>
      </c>
      <c r="P139" s="248">
        <v>5</v>
      </c>
      <c r="Q139" s="248"/>
      <c r="R139" s="248"/>
      <c r="S139" s="248"/>
      <c r="T139" s="248"/>
      <c r="U139" s="248"/>
      <c r="V139" s="248"/>
      <c r="W139" s="248"/>
      <c r="X139" s="248"/>
    </row>
    <row r="140" spans="1:24" s="249" customFormat="1" ht="18.75" customHeight="1" x14ac:dyDescent="0.25">
      <c r="A140" s="246"/>
      <c r="B140" s="247">
        <v>3337</v>
      </c>
      <c r="C140" s="239" t="s">
        <v>2439</v>
      </c>
      <c r="D140" s="18">
        <v>4128409049</v>
      </c>
      <c r="E140" s="248"/>
      <c r="F140" s="248">
        <v>5</v>
      </c>
      <c r="G140" s="248">
        <v>7</v>
      </c>
      <c r="H140" s="248">
        <v>7</v>
      </c>
      <c r="I140" s="248"/>
      <c r="J140" s="248">
        <v>5</v>
      </c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</row>
    <row r="141" spans="1:24" s="249" customFormat="1" ht="18.75" customHeight="1" x14ac:dyDescent="0.25">
      <c r="A141" s="246"/>
      <c r="B141" s="247">
        <v>2531</v>
      </c>
      <c r="C141" s="239" t="s">
        <v>5631</v>
      </c>
      <c r="D141" s="18">
        <v>4128396375</v>
      </c>
      <c r="E141" s="248"/>
      <c r="F141" s="248"/>
      <c r="G141" s="248">
        <v>10</v>
      </c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</row>
    <row r="142" spans="1:24" s="249" customFormat="1" ht="18.75" customHeight="1" x14ac:dyDescent="0.25">
      <c r="A142" s="246"/>
      <c r="B142" s="247">
        <v>2143</v>
      </c>
      <c r="C142" s="239" t="s">
        <v>5632</v>
      </c>
      <c r="D142" s="18">
        <v>4128403287</v>
      </c>
      <c r="E142" s="248"/>
      <c r="F142" s="248"/>
      <c r="G142" s="248">
        <v>10</v>
      </c>
      <c r="H142" s="248">
        <v>10</v>
      </c>
      <c r="I142" s="248"/>
      <c r="J142" s="248">
        <v>10</v>
      </c>
      <c r="K142" s="248"/>
      <c r="L142" s="248"/>
      <c r="M142" s="248"/>
      <c r="N142" s="248"/>
      <c r="O142" s="248">
        <v>10</v>
      </c>
      <c r="P142" s="248"/>
      <c r="Q142" s="248"/>
      <c r="R142" s="248"/>
      <c r="S142" s="248"/>
      <c r="T142" s="248"/>
      <c r="U142" s="248"/>
      <c r="V142" s="248"/>
      <c r="W142" s="248"/>
      <c r="X142" s="248"/>
    </row>
    <row r="143" spans="1:24" s="249" customFormat="1" ht="18.75" customHeight="1" x14ac:dyDescent="0.25">
      <c r="A143" s="246"/>
      <c r="B143" s="247">
        <v>3761</v>
      </c>
      <c r="C143" s="239" t="s">
        <v>2103</v>
      </c>
      <c r="D143" s="18">
        <v>4128428579</v>
      </c>
      <c r="E143" s="248"/>
      <c r="F143" s="248"/>
      <c r="G143" s="248">
        <v>5</v>
      </c>
      <c r="H143" s="248">
        <v>5</v>
      </c>
      <c r="I143" s="248"/>
      <c r="J143" s="248">
        <v>3</v>
      </c>
      <c r="K143" s="248"/>
      <c r="L143" s="248"/>
      <c r="M143" s="248"/>
      <c r="N143" s="248"/>
      <c r="O143" s="248">
        <v>5</v>
      </c>
      <c r="P143" s="248"/>
      <c r="Q143" s="248"/>
      <c r="R143" s="248"/>
      <c r="S143" s="248"/>
      <c r="T143" s="248"/>
      <c r="U143" s="248"/>
      <c r="V143" s="248"/>
      <c r="W143" s="248"/>
      <c r="X143" s="248"/>
    </row>
    <row r="144" spans="1:24" s="249" customFormat="1" ht="18.75" customHeight="1" x14ac:dyDescent="0.25">
      <c r="A144" s="246"/>
      <c r="B144" s="247">
        <v>3679</v>
      </c>
      <c r="C144" s="239" t="s">
        <v>5633</v>
      </c>
      <c r="D144" s="18">
        <v>4128327780</v>
      </c>
      <c r="E144" s="248"/>
      <c r="F144" s="248"/>
      <c r="G144" s="248">
        <v>3</v>
      </c>
      <c r="H144" s="248">
        <v>10</v>
      </c>
      <c r="I144" s="248"/>
      <c r="J144" s="248">
        <v>3</v>
      </c>
      <c r="K144" s="248"/>
      <c r="L144" s="248"/>
      <c r="M144" s="248"/>
      <c r="N144" s="248"/>
      <c r="O144" s="248"/>
      <c r="P144" s="248">
        <v>3</v>
      </c>
      <c r="Q144" s="248"/>
      <c r="R144" s="248"/>
      <c r="S144" s="248"/>
      <c r="T144" s="248"/>
      <c r="U144" s="248"/>
      <c r="V144" s="248"/>
      <c r="W144" s="248"/>
      <c r="X144" s="248"/>
    </row>
    <row r="145" spans="1:27" s="249" customFormat="1" ht="18.75" customHeight="1" x14ac:dyDescent="0.25">
      <c r="A145" s="246"/>
      <c r="B145" s="247">
        <v>4553</v>
      </c>
      <c r="C145" s="239" t="s">
        <v>1971</v>
      </c>
      <c r="D145" s="18">
        <v>4128318717</v>
      </c>
      <c r="E145" s="248"/>
      <c r="F145" s="248"/>
      <c r="G145" s="248">
        <v>3</v>
      </c>
      <c r="H145" s="248">
        <v>10</v>
      </c>
      <c r="I145" s="248"/>
      <c r="J145" s="248"/>
      <c r="K145" s="248"/>
      <c r="L145" s="248"/>
      <c r="M145" s="248"/>
      <c r="N145" s="248"/>
      <c r="O145" s="248">
        <v>5</v>
      </c>
      <c r="P145" s="248">
        <v>5</v>
      </c>
      <c r="Q145" s="248"/>
      <c r="R145" s="248"/>
      <c r="S145" s="248"/>
      <c r="T145" s="248"/>
      <c r="U145" s="248"/>
      <c r="V145" s="248"/>
      <c r="W145" s="248"/>
      <c r="X145" s="248"/>
    </row>
    <row r="146" spans="1:27" s="16" customFormat="1" ht="18.75" customHeight="1" x14ac:dyDescent="0.25">
      <c r="A146" s="237"/>
      <c r="B146" s="238">
        <v>4275</v>
      </c>
      <c r="C146" s="239" t="s">
        <v>5634</v>
      </c>
      <c r="D146" s="18">
        <v>4128376425</v>
      </c>
      <c r="E146" s="260"/>
      <c r="F146" s="260"/>
      <c r="G146" s="260">
        <v>6</v>
      </c>
      <c r="H146" s="260">
        <v>3</v>
      </c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40"/>
      <c r="AA146" s="17"/>
    </row>
    <row r="147" spans="1:27" s="16" customFormat="1" ht="18.75" customHeight="1" x14ac:dyDescent="0.25">
      <c r="A147" s="237"/>
      <c r="B147" s="238">
        <v>3247</v>
      </c>
      <c r="C147" s="239" t="s">
        <v>3498</v>
      </c>
      <c r="D147" s="18">
        <v>4128405328</v>
      </c>
      <c r="E147" s="260"/>
      <c r="F147" s="260"/>
      <c r="G147" s="260"/>
      <c r="H147" s="260">
        <v>10</v>
      </c>
      <c r="I147" s="260"/>
      <c r="J147" s="260"/>
      <c r="K147" s="260"/>
      <c r="L147" s="260"/>
      <c r="M147" s="260"/>
      <c r="N147" s="260"/>
      <c r="O147" s="260"/>
      <c r="P147" s="260">
        <v>10</v>
      </c>
      <c r="Q147" s="260"/>
      <c r="R147" s="260"/>
      <c r="S147" s="260"/>
      <c r="T147" s="260"/>
      <c r="U147" s="260"/>
      <c r="V147" s="260"/>
      <c r="W147" s="260"/>
      <c r="X147" s="240"/>
      <c r="AA147" s="17"/>
    </row>
    <row r="148" spans="1:27" s="16" customFormat="1" ht="18.75" customHeight="1" x14ac:dyDescent="0.25">
      <c r="A148" s="237"/>
      <c r="B148" s="238">
        <v>4144</v>
      </c>
      <c r="C148" s="239" t="s">
        <v>5635</v>
      </c>
      <c r="D148" s="18">
        <v>4128361808</v>
      </c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>
        <v>5</v>
      </c>
      <c r="Q148" s="260"/>
      <c r="R148" s="260"/>
      <c r="S148" s="260"/>
      <c r="T148" s="260"/>
      <c r="U148" s="260"/>
      <c r="V148" s="260"/>
      <c r="W148" s="260"/>
      <c r="X148" s="240"/>
      <c r="AA148" s="17"/>
    </row>
    <row r="149" spans="1:27" s="16" customFormat="1" ht="18.75" customHeight="1" x14ac:dyDescent="0.25">
      <c r="A149" s="237"/>
      <c r="B149" s="238">
        <v>3777</v>
      </c>
      <c r="C149" s="239" t="s">
        <v>5636</v>
      </c>
      <c r="D149" s="18">
        <v>4128393744</v>
      </c>
      <c r="E149" s="260"/>
      <c r="F149" s="260"/>
      <c r="G149" s="260">
        <v>5</v>
      </c>
      <c r="H149" s="260">
        <v>5</v>
      </c>
      <c r="I149" s="260"/>
      <c r="J149" s="260">
        <v>5</v>
      </c>
      <c r="K149" s="260"/>
      <c r="L149" s="260"/>
      <c r="M149" s="260"/>
      <c r="N149" s="260"/>
      <c r="O149" s="260"/>
      <c r="P149" s="260">
        <v>5</v>
      </c>
      <c r="Q149" s="260"/>
      <c r="R149" s="260"/>
      <c r="S149" s="260"/>
      <c r="T149" s="260"/>
      <c r="U149" s="260"/>
      <c r="V149" s="260"/>
      <c r="W149" s="260"/>
      <c r="X149" s="240"/>
      <c r="AA149" s="17"/>
    </row>
    <row r="150" spans="1:27" s="16" customFormat="1" ht="18.75" customHeight="1" x14ac:dyDescent="0.25">
      <c r="A150" s="237"/>
      <c r="B150" s="238" t="s">
        <v>5637</v>
      </c>
      <c r="C150" s="239" t="s">
        <v>5638</v>
      </c>
      <c r="D150" s="18">
        <v>3850</v>
      </c>
      <c r="E150" s="260"/>
      <c r="F150" s="260"/>
      <c r="G150" s="260">
        <v>4</v>
      </c>
      <c r="H150" s="260">
        <v>15</v>
      </c>
      <c r="I150" s="260"/>
      <c r="J150" s="260"/>
      <c r="K150" s="260"/>
      <c r="L150" s="260"/>
      <c r="M150" s="260"/>
      <c r="N150" s="260"/>
      <c r="O150" s="260">
        <v>10</v>
      </c>
      <c r="P150" s="260">
        <v>10</v>
      </c>
      <c r="Q150" s="260"/>
      <c r="R150" s="260"/>
      <c r="S150" s="260"/>
      <c r="T150" s="260"/>
      <c r="U150" s="260"/>
      <c r="V150" s="260"/>
      <c r="W150" s="260"/>
      <c r="X150" s="240"/>
      <c r="AA150" s="17"/>
    </row>
    <row r="151" spans="1:27" s="16" customFormat="1" ht="18.75" customHeight="1" x14ac:dyDescent="0.25">
      <c r="A151" s="209"/>
      <c r="B151" s="196"/>
      <c r="C151" s="187" t="s">
        <v>5578</v>
      </c>
      <c r="D151" s="18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29"/>
      <c r="R151" s="29"/>
      <c r="S151" s="29"/>
      <c r="T151" s="29"/>
      <c r="U151" s="29"/>
      <c r="V151" s="29"/>
      <c r="W151" s="29"/>
      <c r="X151" s="187" t="s">
        <v>5578</v>
      </c>
      <c r="AA151" s="17"/>
    </row>
    <row r="152" spans="1:27" s="16" customFormat="1" ht="18.75" customHeight="1" x14ac:dyDescent="0.25">
      <c r="A152" s="209"/>
      <c r="B152" s="196">
        <v>4923</v>
      </c>
      <c r="C152" s="19" t="s">
        <v>3342</v>
      </c>
      <c r="D152" s="18">
        <v>4128372505</v>
      </c>
      <c r="E152" s="35"/>
      <c r="F152" s="35"/>
      <c r="G152" s="29">
        <v>8</v>
      </c>
      <c r="H152" s="29">
        <v>8</v>
      </c>
      <c r="I152" s="29"/>
      <c r="J152" s="29"/>
      <c r="K152" s="29"/>
      <c r="L152" s="29"/>
      <c r="M152" s="29"/>
      <c r="N152" s="29"/>
      <c r="O152" s="29">
        <v>5</v>
      </c>
      <c r="P152" s="29">
        <v>12</v>
      </c>
      <c r="Q152" s="29"/>
      <c r="R152" s="29"/>
      <c r="S152" s="29"/>
      <c r="T152" s="29"/>
      <c r="U152" s="29"/>
      <c r="V152" s="29"/>
      <c r="W152" s="29"/>
      <c r="X152" s="187"/>
      <c r="AA152" s="17"/>
    </row>
    <row r="153" spans="1:27" s="16" customFormat="1" ht="18.75" customHeight="1" x14ac:dyDescent="0.25">
      <c r="A153" s="209"/>
      <c r="B153" s="196">
        <v>5701</v>
      </c>
      <c r="C153" s="19" t="s">
        <v>5579</v>
      </c>
      <c r="D153" s="18">
        <v>4128345121</v>
      </c>
      <c r="E153" s="29">
        <v>10</v>
      </c>
      <c r="F153" s="29"/>
      <c r="G153" s="29">
        <v>15</v>
      </c>
      <c r="H153" s="29"/>
      <c r="I153" s="29"/>
      <c r="J153" s="29">
        <v>4</v>
      </c>
      <c r="K153" s="29"/>
      <c r="L153" s="29"/>
      <c r="M153" s="29"/>
      <c r="N153" s="29"/>
      <c r="O153" s="29">
        <v>10</v>
      </c>
      <c r="P153" s="29">
        <v>10</v>
      </c>
      <c r="Q153" s="29"/>
      <c r="R153" s="29"/>
      <c r="S153" s="29"/>
      <c r="T153" s="29"/>
      <c r="U153" s="29"/>
      <c r="V153" s="29"/>
      <c r="W153" s="29"/>
      <c r="X153" s="18"/>
      <c r="AA153" s="17"/>
    </row>
    <row r="154" spans="1:27" s="16" customFormat="1" ht="18.75" customHeight="1" x14ac:dyDescent="0.25">
      <c r="A154" s="209"/>
      <c r="B154" s="196">
        <v>1648</v>
      </c>
      <c r="C154" s="19" t="s">
        <v>394</v>
      </c>
      <c r="D154" s="18">
        <v>4128404566</v>
      </c>
      <c r="E154" s="35"/>
      <c r="F154" s="35"/>
      <c r="G154" s="29">
        <v>10</v>
      </c>
      <c r="H154" s="29"/>
      <c r="I154" s="29"/>
      <c r="J154" s="35"/>
      <c r="K154" s="35"/>
      <c r="L154" s="35"/>
      <c r="M154" s="35"/>
      <c r="N154" s="35"/>
      <c r="O154" s="35"/>
      <c r="P154" s="35"/>
      <c r="Q154" s="29"/>
      <c r="R154" s="29"/>
      <c r="S154" s="29"/>
      <c r="T154" s="29"/>
      <c r="U154" s="29"/>
      <c r="V154" s="29"/>
      <c r="W154" s="29"/>
      <c r="X154" s="18"/>
      <c r="AA154" s="17"/>
    </row>
    <row r="155" spans="1:27" s="16" customFormat="1" ht="18.75" customHeight="1" x14ac:dyDescent="0.25">
      <c r="A155" s="209"/>
      <c r="B155" s="196">
        <v>5426</v>
      </c>
      <c r="C155" s="19" t="s">
        <v>4197</v>
      </c>
      <c r="D155" s="18">
        <v>4128401344</v>
      </c>
      <c r="E155" s="35"/>
      <c r="F155" s="35"/>
      <c r="G155" s="29">
        <v>15</v>
      </c>
      <c r="H155" s="29"/>
      <c r="I155" s="29"/>
      <c r="J155" s="29"/>
      <c r="K155" s="29"/>
      <c r="L155" s="29"/>
      <c r="M155" s="29"/>
      <c r="N155" s="29"/>
      <c r="O155" s="29"/>
      <c r="P155" s="29">
        <v>10</v>
      </c>
      <c r="Q155" s="29"/>
      <c r="R155" s="29"/>
      <c r="S155" s="29"/>
      <c r="T155" s="29"/>
      <c r="U155" s="29"/>
      <c r="V155" s="29"/>
      <c r="W155" s="29"/>
      <c r="X155" s="18"/>
      <c r="AA155" s="17"/>
    </row>
    <row r="156" spans="1:27" s="16" customFormat="1" ht="18.75" customHeight="1" x14ac:dyDescent="0.25">
      <c r="A156" s="209"/>
      <c r="B156" s="196">
        <v>5173</v>
      </c>
      <c r="C156" s="19" t="s">
        <v>1387</v>
      </c>
      <c r="D156" s="18">
        <v>4128382100</v>
      </c>
      <c r="E156" s="35"/>
      <c r="F156" s="35"/>
      <c r="G156" s="29">
        <v>10</v>
      </c>
      <c r="H156" s="29"/>
      <c r="I156" s="29"/>
      <c r="J156" s="29"/>
      <c r="K156" s="29"/>
      <c r="L156" s="29"/>
      <c r="M156" s="29">
        <v>5</v>
      </c>
      <c r="N156" s="35"/>
      <c r="O156" s="35"/>
      <c r="P156" s="35"/>
      <c r="Q156" s="29"/>
      <c r="R156" s="29"/>
      <c r="S156" s="29"/>
      <c r="T156" s="29"/>
      <c r="U156" s="29"/>
      <c r="V156" s="29"/>
      <c r="W156" s="29"/>
      <c r="X156" s="18"/>
      <c r="AA156" s="17"/>
    </row>
    <row r="157" spans="1:27" s="16" customFormat="1" ht="18.75" customHeight="1" x14ac:dyDescent="0.25">
      <c r="A157" s="209"/>
      <c r="B157" s="196">
        <v>4692</v>
      </c>
      <c r="C157" s="19" t="s">
        <v>5580</v>
      </c>
      <c r="D157" s="18">
        <v>4128366786</v>
      </c>
      <c r="E157" s="35"/>
      <c r="F157" s="35"/>
      <c r="G157" s="29">
        <v>8</v>
      </c>
      <c r="H157" s="29">
        <v>6</v>
      </c>
      <c r="I157" s="29"/>
      <c r="J157" s="29"/>
      <c r="K157" s="29"/>
      <c r="L157" s="29"/>
      <c r="M157" s="29">
        <v>6</v>
      </c>
      <c r="N157" s="29"/>
      <c r="O157" s="29"/>
      <c r="P157" s="29">
        <v>10</v>
      </c>
      <c r="Q157" s="29"/>
      <c r="R157" s="29"/>
      <c r="S157" s="29"/>
      <c r="T157" s="29"/>
      <c r="U157" s="29"/>
      <c r="V157" s="29"/>
      <c r="W157" s="29"/>
      <c r="X157" s="18"/>
      <c r="AA157" s="17"/>
    </row>
    <row r="158" spans="1:27" s="16" customFormat="1" ht="18.75" customHeight="1" x14ac:dyDescent="0.25">
      <c r="A158" s="209"/>
      <c r="B158" s="196">
        <v>4452</v>
      </c>
      <c r="C158" s="19" t="s">
        <v>5299</v>
      </c>
      <c r="D158" s="29">
        <v>4128377503</v>
      </c>
      <c r="E158" s="29">
        <v>3</v>
      </c>
      <c r="F158" s="29"/>
      <c r="G158" s="29">
        <v>5</v>
      </c>
      <c r="H158" s="29">
        <v>5</v>
      </c>
      <c r="I158" s="29"/>
      <c r="J158" s="29"/>
      <c r="K158" s="29"/>
      <c r="L158" s="29"/>
      <c r="M158" s="29"/>
      <c r="N158" s="29"/>
      <c r="O158" s="29">
        <v>2</v>
      </c>
      <c r="P158" s="29">
        <v>10</v>
      </c>
      <c r="Q158" s="29"/>
      <c r="R158" s="29"/>
      <c r="S158" s="29"/>
      <c r="T158" s="29"/>
      <c r="U158" s="29"/>
      <c r="V158" s="29"/>
      <c r="W158" s="29"/>
      <c r="X158" s="18"/>
      <c r="AA158" s="17"/>
    </row>
    <row r="159" spans="1:27" s="16" customFormat="1" ht="18.75" customHeight="1" x14ac:dyDescent="0.25">
      <c r="A159" s="209"/>
      <c r="B159" s="196">
        <v>4581</v>
      </c>
      <c r="C159" s="19" t="s">
        <v>1329</v>
      </c>
      <c r="D159" s="18">
        <v>4128377613</v>
      </c>
      <c r="E159" s="29">
        <v>5</v>
      </c>
      <c r="F159" s="29">
        <v>5</v>
      </c>
      <c r="G159" s="29">
        <v>5</v>
      </c>
      <c r="H159" s="29">
        <v>6</v>
      </c>
      <c r="I159" s="29"/>
      <c r="J159" s="29"/>
      <c r="K159" s="29"/>
      <c r="L159" s="29"/>
      <c r="M159" s="29"/>
      <c r="N159" s="29"/>
      <c r="O159" s="29">
        <v>5</v>
      </c>
      <c r="P159" s="29">
        <v>5</v>
      </c>
      <c r="Q159" s="29"/>
      <c r="R159" s="29"/>
      <c r="S159" s="29"/>
      <c r="T159" s="29"/>
      <c r="U159" s="29"/>
      <c r="V159" s="29"/>
      <c r="W159" s="29"/>
      <c r="X159" s="18"/>
      <c r="AA159" s="17"/>
    </row>
    <row r="160" spans="1:27" s="16" customFormat="1" ht="18.75" customHeight="1" x14ac:dyDescent="0.25">
      <c r="A160" s="209"/>
      <c r="B160" s="196">
        <v>4604</v>
      </c>
      <c r="C160" s="19" t="s">
        <v>188</v>
      </c>
      <c r="D160" s="18">
        <v>4128377668</v>
      </c>
      <c r="E160" s="29">
        <v>5</v>
      </c>
      <c r="F160" s="29">
        <v>5</v>
      </c>
      <c r="G160" s="29">
        <v>8</v>
      </c>
      <c r="H160" s="29">
        <v>10</v>
      </c>
      <c r="I160" s="29"/>
      <c r="J160" s="29"/>
      <c r="K160" s="29"/>
      <c r="L160" s="29"/>
      <c r="M160" s="29"/>
      <c r="N160" s="29"/>
      <c r="O160" s="29">
        <v>5</v>
      </c>
      <c r="P160" s="29">
        <v>20</v>
      </c>
      <c r="Q160" s="29"/>
      <c r="R160" s="29"/>
      <c r="S160" s="29"/>
      <c r="T160" s="29"/>
      <c r="U160" s="29"/>
      <c r="V160" s="29"/>
      <c r="W160" s="29"/>
      <c r="X160" s="18"/>
      <c r="AA160" s="17"/>
    </row>
    <row r="161" spans="1:27" s="16" customFormat="1" ht="18.75" customHeight="1" x14ac:dyDescent="0.25">
      <c r="A161" s="209"/>
      <c r="B161" s="196">
        <v>4954</v>
      </c>
      <c r="C161" s="19" t="s">
        <v>2517</v>
      </c>
      <c r="D161" s="18">
        <v>4128355540</v>
      </c>
      <c r="E161" s="35"/>
      <c r="F161" s="35"/>
      <c r="G161" s="35"/>
      <c r="H161" s="29">
        <v>15</v>
      </c>
      <c r="I161" s="29"/>
      <c r="J161" s="29"/>
      <c r="K161" s="29"/>
      <c r="L161" s="29"/>
      <c r="M161" s="29">
        <v>10</v>
      </c>
      <c r="N161" s="29"/>
      <c r="O161" s="29">
        <v>10</v>
      </c>
      <c r="P161" s="29">
        <v>10</v>
      </c>
      <c r="Q161" s="29"/>
      <c r="R161" s="29"/>
      <c r="S161" s="29"/>
      <c r="T161" s="29"/>
      <c r="U161" s="29"/>
      <c r="V161" s="29"/>
      <c r="W161" s="29"/>
      <c r="X161" s="18"/>
      <c r="AA161" s="17"/>
    </row>
    <row r="162" spans="1:27" s="16" customFormat="1" ht="18.75" customHeight="1" x14ac:dyDescent="0.25">
      <c r="A162" s="209"/>
      <c r="B162" s="196">
        <v>1605</v>
      </c>
      <c r="C162" s="19" t="s">
        <v>3288</v>
      </c>
      <c r="D162" s="18">
        <v>4128356742</v>
      </c>
      <c r="E162" s="35"/>
      <c r="F162" s="35"/>
      <c r="G162" s="29">
        <v>5</v>
      </c>
      <c r="H162" s="29">
        <v>10</v>
      </c>
      <c r="I162" s="29"/>
      <c r="J162" s="29"/>
      <c r="K162" s="29"/>
      <c r="L162" s="29"/>
      <c r="M162" s="29"/>
      <c r="N162" s="29"/>
      <c r="O162" s="29">
        <v>10</v>
      </c>
      <c r="P162" s="35"/>
      <c r="Q162" s="29"/>
      <c r="R162" s="29"/>
      <c r="S162" s="29"/>
      <c r="T162" s="29"/>
      <c r="U162" s="29"/>
      <c r="V162" s="29"/>
      <c r="W162" s="29"/>
      <c r="X162" s="18"/>
      <c r="AA162" s="17"/>
    </row>
    <row r="163" spans="1:27" s="16" customFormat="1" ht="18.75" customHeight="1" x14ac:dyDescent="0.25">
      <c r="A163" s="209"/>
      <c r="B163" s="196">
        <v>1601</v>
      </c>
      <c r="C163" s="19" t="s">
        <v>765</v>
      </c>
      <c r="D163" s="18">
        <v>4128351915</v>
      </c>
      <c r="E163" s="35"/>
      <c r="F163" s="35"/>
      <c r="G163" s="29">
        <v>5</v>
      </c>
      <c r="H163" s="29">
        <v>5</v>
      </c>
      <c r="I163" s="29"/>
      <c r="J163" s="29"/>
      <c r="K163" s="29"/>
      <c r="L163" s="29"/>
      <c r="M163" s="29"/>
      <c r="N163" s="29"/>
      <c r="O163" s="29">
        <v>10</v>
      </c>
      <c r="P163" s="35"/>
      <c r="Q163" s="29"/>
      <c r="R163" s="29"/>
      <c r="S163" s="29"/>
      <c r="T163" s="29"/>
      <c r="U163" s="29"/>
      <c r="V163" s="29"/>
      <c r="W163" s="29"/>
      <c r="X163" s="18"/>
      <c r="AA163" s="17"/>
    </row>
    <row r="164" spans="1:27" s="16" customFormat="1" ht="18.75" customHeight="1" x14ac:dyDescent="0.25">
      <c r="A164" s="209"/>
      <c r="B164" s="196">
        <v>5066</v>
      </c>
      <c r="C164" s="19" t="s">
        <v>5431</v>
      </c>
      <c r="D164" s="18">
        <v>4128383085</v>
      </c>
      <c r="E164" s="29">
        <v>5</v>
      </c>
      <c r="F164" s="29">
        <v>5</v>
      </c>
      <c r="G164" s="29">
        <v>10</v>
      </c>
      <c r="H164" s="29">
        <v>10</v>
      </c>
      <c r="I164" s="29"/>
      <c r="J164" s="29">
        <v>7</v>
      </c>
      <c r="K164" s="29"/>
      <c r="L164" s="29"/>
      <c r="M164" s="29">
        <v>10</v>
      </c>
      <c r="N164" s="29"/>
      <c r="O164" s="29">
        <v>8</v>
      </c>
      <c r="P164" s="29">
        <v>10</v>
      </c>
      <c r="Q164" s="29"/>
      <c r="R164" s="29"/>
      <c r="S164" s="29"/>
      <c r="T164" s="29"/>
      <c r="U164" s="29"/>
      <c r="V164" s="29"/>
      <c r="W164" s="29"/>
      <c r="X164" s="18"/>
      <c r="AA164" s="17"/>
    </row>
    <row r="165" spans="1:27" s="16" customFormat="1" ht="18.75" customHeight="1" x14ac:dyDescent="0.25">
      <c r="A165" s="209"/>
      <c r="B165" s="196">
        <v>3501</v>
      </c>
      <c r="C165" s="19" t="s">
        <v>1666</v>
      </c>
      <c r="D165" s="18">
        <v>4128378656</v>
      </c>
      <c r="E165" s="29">
        <v>3</v>
      </c>
      <c r="F165" s="29"/>
      <c r="G165" s="29">
        <v>8</v>
      </c>
      <c r="H165" s="29">
        <v>16</v>
      </c>
      <c r="I165" s="29"/>
      <c r="J165" s="29">
        <v>3</v>
      </c>
      <c r="K165" s="29"/>
      <c r="L165" s="29"/>
      <c r="M165" s="29"/>
      <c r="N165" s="29"/>
      <c r="O165" s="29"/>
      <c r="P165" s="29">
        <v>10</v>
      </c>
      <c r="Q165" s="29"/>
      <c r="R165" s="29"/>
      <c r="S165" s="29"/>
      <c r="T165" s="29"/>
      <c r="U165" s="29"/>
      <c r="V165" s="29"/>
      <c r="W165" s="29"/>
      <c r="X165" s="18"/>
      <c r="AA165" s="17"/>
    </row>
    <row r="166" spans="1:27" s="16" customFormat="1" ht="18.75" customHeight="1" x14ac:dyDescent="0.25">
      <c r="A166" s="209"/>
      <c r="B166" s="196">
        <v>2919</v>
      </c>
      <c r="C166" s="19" t="s">
        <v>299</v>
      </c>
      <c r="D166" s="18">
        <v>4128510905</v>
      </c>
      <c r="E166" s="29">
        <v>2</v>
      </c>
      <c r="F166" s="29"/>
      <c r="G166" s="29">
        <v>20</v>
      </c>
      <c r="H166" s="29">
        <v>55</v>
      </c>
      <c r="I166" s="29"/>
      <c r="J166" s="29"/>
      <c r="K166" s="29"/>
      <c r="L166" s="29"/>
      <c r="M166" s="29">
        <v>20</v>
      </c>
      <c r="N166" s="29"/>
      <c r="O166" s="29">
        <v>15</v>
      </c>
      <c r="P166" s="29">
        <v>10</v>
      </c>
      <c r="Q166" s="29"/>
      <c r="R166" s="29"/>
      <c r="S166" s="29"/>
      <c r="T166" s="29"/>
      <c r="U166" s="29"/>
      <c r="V166" s="29"/>
      <c r="W166" s="29"/>
      <c r="X166" s="18"/>
      <c r="AA166" s="17"/>
    </row>
    <row r="167" spans="1:27" s="16" customFormat="1" ht="18.75" customHeight="1" x14ac:dyDescent="0.25">
      <c r="A167" s="209"/>
      <c r="B167" s="196">
        <v>4282</v>
      </c>
      <c r="C167" s="19" t="s">
        <v>5051</v>
      </c>
      <c r="D167" s="18">
        <v>4128397035</v>
      </c>
      <c r="E167" s="35"/>
      <c r="F167" s="35"/>
      <c r="G167" s="29">
        <v>10</v>
      </c>
      <c r="H167" s="29">
        <v>10</v>
      </c>
      <c r="I167" s="29"/>
      <c r="J167" s="29"/>
      <c r="K167" s="29"/>
      <c r="L167" s="29"/>
      <c r="M167" s="29"/>
      <c r="N167" s="29"/>
      <c r="O167" s="29">
        <v>10</v>
      </c>
      <c r="P167" s="29">
        <v>10</v>
      </c>
      <c r="Q167" s="29"/>
      <c r="R167" s="29"/>
      <c r="S167" s="29"/>
      <c r="T167" s="29"/>
      <c r="U167" s="29"/>
      <c r="V167" s="29"/>
      <c r="W167" s="29"/>
      <c r="X167" s="18"/>
      <c r="AA167" s="17"/>
    </row>
    <row r="168" spans="1:27" s="16" customFormat="1" ht="18.75" customHeight="1" x14ac:dyDescent="0.25">
      <c r="A168" s="209"/>
      <c r="B168" s="196">
        <v>4498</v>
      </c>
      <c r="C168" s="19" t="s">
        <v>3180</v>
      </c>
      <c r="D168" s="18">
        <v>4128375495</v>
      </c>
      <c r="E168" s="35"/>
      <c r="F168" s="35"/>
      <c r="G168" s="29">
        <v>20</v>
      </c>
      <c r="H168" s="29">
        <v>20</v>
      </c>
      <c r="I168" s="29"/>
      <c r="J168" s="29">
        <v>10</v>
      </c>
      <c r="K168" s="29"/>
      <c r="L168" s="29"/>
      <c r="M168" s="29"/>
      <c r="N168" s="29"/>
      <c r="O168" s="29">
        <v>15</v>
      </c>
      <c r="P168" s="35"/>
      <c r="Q168" s="29"/>
      <c r="R168" s="29"/>
      <c r="S168" s="29"/>
      <c r="T168" s="29"/>
      <c r="U168" s="29"/>
      <c r="V168" s="29"/>
      <c r="W168" s="29"/>
      <c r="X168" s="18"/>
      <c r="AA168" s="17"/>
    </row>
    <row r="169" spans="1:27" s="16" customFormat="1" ht="18.75" customHeight="1" x14ac:dyDescent="0.25">
      <c r="A169" s="209"/>
      <c r="B169" s="196">
        <v>5348</v>
      </c>
      <c r="C169" s="19" t="s">
        <v>3340</v>
      </c>
      <c r="D169" s="18">
        <v>4128408778</v>
      </c>
      <c r="E169" s="35"/>
      <c r="F169" s="35"/>
      <c r="G169" s="29">
        <v>39</v>
      </c>
      <c r="H169" s="29"/>
      <c r="I169" s="29"/>
      <c r="J169" s="29"/>
      <c r="K169" s="29"/>
      <c r="L169" s="29"/>
      <c r="M169" s="29"/>
      <c r="N169" s="29"/>
      <c r="O169" s="29"/>
      <c r="P169" s="29">
        <v>35</v>
      </c>
      <c r="Q169" s="29"/>
      <c r="R169" s="29"/>
      <c r="S169" s="29"/>
      <c r="T169" s="29"/>
      <c r="U169" s="29"/>
      <c r="V169" s="29"/>
      <c r="W169" s="29"/>
      <c r="X169" s="18"/>
      <c r="AA169" s="17"/>
    </row>
    <row r="170" spans="1:27" s="16" customFormat="1" ht="18.75" customHeight="1" x14ac:dyDescent="0.25">
      <c r="A170" s="209"/>
      <c r="B170" s="196">
        <v>5692</v>
      </c>
      <c r="C170" s="19" t="s">
        <v>5604</v>
      </c>
      <c r="D170" s="18">
        <v>4128377902</v>
      </c>
      <c r="E170" s="35"/>
      <c r="F170" s="29">
        <v>5</v>
      </c>
      <c r="G170" s="29">
        <v>5</v>
      </c>
      <c r="H170" s="29">
        <v>7</v>
      </c>
      <c r="I170" s="29"/>
      <c r="J170" s="29"/>
      <c r="K170" s="29"/>
      <c r="L170" s="29"/>
      <c r="M170" s="29"/>
      <c r="N170" s="29"/>
      <c r="O170" s="29">
        <v>2</v>
      </c>
      <c r="P170" s="35"/>
      <c r="Q170" s="29"/>
      <c r="R170" s="29"/>
      <c r="S170" s="29"/>
      <c r="T170" s="29"/>
      <c r="U170" s="29"/>
      <c r="V170" s="29"/>
      <c r="W170" s="29"/>
      <c r="X170" s="18"/>
      <c r="AA170" s="17"/>
    </row>
    <row r="171" spans="1:27" s="16" customFormat="1" ht="18.75" customHeight="1" x14ac:dyDescent="0.25">
      <c r="A171" s="209"/>
      <c r="B171" s="196">
        <v>4638</v>
      </c>
      <c r="C171" s="19" t="s">
        <v>5605</v>
      </c>
      <c r="D171" s="18">
        <v>4128377729</v>
      </c>
      <c r="E171" s="29">
        <v>1</v>
      </c>
      <c r="F171" s="29">
        <v>5</v>
      </c>
      <c r="G171" s="29">
        <v>3</v>
      </c>
      <c r="H171" s="29">
        <v>6</v>
      </c>
      <c r="I171" s="29"/>
      <c r="J171" s="29"/>
      <c r="K171" s="29"/>
      <c r="L171" s="29"/>
      <c r="M171" s="29"/>
      <c r="N171" s="29"/>
      <c r="O171" s="29">
        <v>5</v>
      </c>
      <c r="P171" s="29">
        <v>9</v>
      </c>
      <c r="Q171" s="29"/>
      <c r="R171" s="29"/>
      <c r="S171" s="29"/>
      <c r="T171" s="29"/>
      <c r="U171" s="29"/>
      <c r="V171" s="29"/>
      <c r="W171" s="29"/>
      <c r="X171" s="18"/>
      <c r="AA171" s="17"/>
    </row>
    <row r="172" spans="1:27" s="16" customFormat="1" ht="18.75" customHeight="1" x14ac:dyDescent="0.25">
      <c r="A172" s="209"/>
      <c r="B172" s="196">
        <v>5292</v>
      </c>
      <c r="C172" s="19" t="s">
        <v>2846</v>
      </c>
      <c r="D172" s="18">
        <v>4128377872</v>
      </c>
      <c r="E172" s="35"/>
      <c r="F172" s="29">
        <v>5</v>
      </c>
      <c r="G172" s="29"/>
      <c r="H172" s="29">
        <v>5</v>
      </c>
      <c r="I172" s="29"/>
      <c r="J172" s="29"/>
      <c r="K172" s="29"/>
      <c r="L172" s="29"/>
      <c r="M172" s="29"/>
      <c r="N172" s="29"/>
      <c r="O172" s="29">
        <v>10</v>
      </c>
      <c r="P172" s="29"/>
      <c r="Q172" s="29"/>
      <c r="R172" s="29"/>
      <c r="S172" s="29"/>
      <c r="T172" s="29"/>
      <c r="U172" s="29"/>
      <c r="V172" s="29"/>
      <c r="W172" s="29"/>
      <c r="X172" s="18"/>
      <c r="AA172" s="17"/>
    </row>
    <row r="173" spans="1:27" s="16" customFormat="1" ht="18.75" customHeight="1" x14ac:dyDescent="0.25">
      <c r="A173" s="209"/>
      <c r="B173" s="196">
        <v>1537</v>
      </c>
      <c r="C173" s="19" t="s">
        <v>392</v>
      </c>
      <c r="D173" s="18">
        <v>4128335353</v>
      </c>
      <c r="E173" s="35"/>
      <c r="F173" s="35"/>
      <c r="G173" s="29">
        <v>5</v>
      </c>
      <c r="H173" s="29">
        <v>10</v>
      </c>
      <c r="I173" s="29"/>
      <c r="J173" s="29"/>
      <c r="K173" s="29"/>
      <c r="L173" s="29"/>
      <c r="M173" s="29">
        <v>5</v>
      </c>
      <c r="N173" s="29"/>
      <c r="O173" s="29">
        <v>5</v>
      </c>
      <c r="P173" s="29">
        <v>5</v>
      </c>
      <c r="Q173" s="29"/>
      <c r="R173" s="29"/>
      <c r="S173" s="29"/>
      <c r="T173" s="29"/>
      <c r="U173" s="29"/>
      <c r="V173" s="29"/>
      <c r="W173" s="29"/>
      <c r="X173" s="18"/>
      <c r="AA173" s="17"/>
    </row>
    <row r="174" spans="1:27" s="16" customFormat="1" ht="18.75" customHeight="1" x14ac:dyDescent="0.25">
      <c r="A174" s="209"/>
      <c r="B174" s="196">
        <v>3120</v>
      </c>
      <c r="C174" s="19" t="s">
        <v>5606</v>
      </c>
      <c r="D174" s="18">
        <v>4128373898</v>
      </c>
      <c r="E174" s="35"/>
      <c r="F174" s="35"/>
      <c r="G174" s="35"/>
      <c r="H174" s="29">
        <v>10</v>
      </c>
      <c r="I174" s="29"/>
      <c r="J174" s="29"/>
      <c r="K174" s="29"/>
      <c r="L174" s="29"/>
      <c r="M174" s="29"/>
      <c r="N174" s="29"/>
      <c r="O174" s="29">
        <v>5</v>
      </c>
      <c r="P174" s="29">
        <v>20</v>
      </c>
      <c r="Q174" s="29"/>
      <c r="R174" s="29"/>
      <c r="S174" s="29"/>
      <c r="T174" s="29"/>
      <c r="U174" s="29"/>
      <c r="V174" s="29"/>
      <c r="W174" s="29"/>
      <c r="X174" s="18"/>
      <c r="AA174" s="17"/>
    </row>
    <row r="175" spans="1:27" s="16" customFormat="1" ht="18.75" customHeight="1" x14ac:dyDescent="0.25">
      <c r="A175" s="209"/>
      <c r="B175" s="196">
        <v>4814</v>
      </c>
      <c r="C175" s="19" t="s">
        <v>2996</v>
      </c>
      <c r="D175" s="18">
        <v>4128413021</v>
      </c>
      <c r="E175" s="35"/>
      <c r="F175" s="35"/>
      <c r="G175" s="35"/>
      <c r="H175" s="29">
        <v>10</v>
      </c>
      <c r="I175" s="29"/>
      <c r="J175" s="29"/>
      <c r="K175" s="29"/>
      <c r="L175" s="29"/>
      <c r="M175" s="29">
        <v>10</v>
      </c>
      <c r="N175" s="29"/>
      <c r="O175" s="29">
        <v>10</v>
      </c>
      <c r="P175" s="29">
        <v>10</v>
      </c>
      <c r="Q175" s="29"/>
      <c r="R175" s="29"/>
      <c r="S175" s="29"/>
      <c r="T175" s="29"/>
      <c r="U175" s="29"/>
      <c r="V175" s="29"/>
      <c r="W175" s="29"/>
      <c r="X175" s="18"/>
      <c r="AA175" s="17"/>
    </row>
    <row r="176" spans="1:27" s="16" customFormat="1" ht="18.75" customHeight="1" x14ac:dyDescent="0.25">
      <c r="A176" s="209"/>
      <c r="B176" s="196">
        <v>3550</v>
      </c>
      <c r="C176" s="19" t="s">
        <v>2958</v>
      </c>
      <c r="D176" s="18">
        <v>4128392990</v>
      </c>
      <c r="E176" s="35"/>
      <c r="F176" s="35"/>
      <c r="G176" s="35"/>
      <c r="H176" s="29">
        <v>10</v>
      </c>
      <c r="I176" s="29"/>
      <c r="J176" s="29"/>
      <c r="K176" s="29"/>
      <c r="L176" s="29"/>
      <c r="M176" s="29"/>
      <c r="N176" s="29"/>
      <c r="O176" s="29"/>
      <c r="P176" s="29">
        <v>10</v>
      </c>
      <c r="Q176" s="29"/>
      <c r="R176" s="29"/>
      <c r="S176" s="29"/>
      <c r="T176" s="29"/>
      <c r="U176" s="29"/>
      <c r="V176" s="29"/>
      <c r="W176" s="29"/>
      <c r="X176" s="18"/>
      <c r="AA176" s="17"/>
    </row>
    <row r="177" spans="1:27" s="16" customFormat="1" ht="18.75" customHeight="1" x14ac:dyDescent="0.25">
      <c r="A177" s="209"/>
      <c r="B177" s="196">
        <v>3818</v>
      </c>
      <c r="C177" s="19" t="s">
        <v>2815</v>
      </c>
      <c r="D177" s="18">
        <v>4128377510</v>
      </c>
      <c r="E177" s="35"/>
      <c r="F177" s="35"/>
      <c r="G177" s="35"/>
      <c r="H177" s="29">
        <v>20</v>
      </c>
      <c r="I177" s="29"/>
      <c r="J177" s="29">
        <v>10</v>
      </c>
      <c r="K177" s="29"/>
      <c r="L177" s="29"/>
      <c r="M177" s="29"/>
      <c r="N177" s="29"/>
      <c r="O177" s="29">
        <v>10</v>
      </c>
      <c r="P177" s="35"/>
      <c r="Q177" s="29"/>
      <c r="R177" s="29"/>
      <c r="S177" s="29"/>
      <c r="T177" s="29"/>
      <c r="U177" s="29"/>
      <c r="V177" s="29"/>
      <c r="W177" s="29"/>
      <c r="X177" s="18"/>
      <c r="AA177" s="17"/>
    </row>
    <row r="178" spans="1:27" s="16" customFormat="1" ht="18.75" customHeight="1" x14ac:dyDescent="0.25">
      <c r="A178" s="209"/>
      <c r="B178" s="196">
        <v>3536</v>
      </c>
      <c r="C178" s="19" t="s">
        <v>770</v>
      </c>
      <c r="D178" s="18">
        <v>4128361456</v>
      </c>
      <c r="E178" s="35"/>
      <c r="F178" s="35"/>
      <c r="G178" s="35"/>
      <c r="H178" s="29">
        <v>10</v>
      </c>
      <c r="I178" s="29"/>
      <c r="J178" s="29"/>
      <c r="K178" s="29"/>
      <c r="L178" s="29"/>
      <c r="M178" s="29"/>
      <c r="N178" s="29"/>
      <c r="O178" s="29">
        <v>5</v>
      </c>
      <c r="P178" s="29">
        <v>15</v>
      </c>
      <c r="Q178" s="29"/>
      <c r="R178" s="29"/>
      <c r="S178" s="29"/>
      <c r="T178" s="29"/>
      <c r="U178" s="29"/>
      <c r="V178" s="29"/>
      <c r="W178" s="29"/>
      <c r="X178" s="18"/>
      <c r="AA178" s="17"/>
    </row>
    <row r="179" spans="1:27" s="16" customFormat="1" ht="18.75" customHeight="1" x14ac:dyDescent="0.25">
      <c r="A179" s="209"/>
      <c r="B179" s="196">
        <v>3536</v>
      </c>
      <c r="C179" s="19" t="s">
        <v>770</v>
      </c>
      <c r="D179" s="18">
        <v>4128378934</v>
      </c>
      <c r="E179" s="35"/>
      <c r="F179" s="29">
        <v>5</v>
      </c>
      <c r="G179" s="29"/>
      <c r="H179" s="29">
        <v>5</v>
      </c>
      <c r="I179" s="29"/>
      <c r="J179" s="29">
        <v>10</v>
      </c>
      <c r="K179" s="29"/>
      <c r="L179" s="29"/>
      <c r="M179" s="29"/>
      <c r="N179" s="29"/>
      <c r="O179" s="29">
        <v>5</v>
      </c>
      <c r="P179" s="29">
        <v>5</v>
      </c>
      <c r="Q179" s="29"/>
      <c r="R179" s="29"/>
      <c r="S179" s="29"/>
      <c r="T179" s="29"/>
      <c r="U179" s="29"/>
      <c r="V179" s="29"/>
      <c r="W179" s="29"/>
      <c r="X179" s="18"/>
      <c r="AA179" s="17"/>
    </row>
    <row r="180" spans="1:27" s="16" customFormat="1" ht="18.75" customHeight="1" x14ac:dyDescent="0.25">
      <c r="A180" s="209"/>
      <c r="B180" s="196">
        <v>4780</v>
      </c>
      <c r="C180" s="19" t="s">
        <v>5607</v>
      </c>
      <c r="D180" s="18">
        <v>4128381919</v>
      </c>
      <c r="E180" s="29">
        <v>12</v>
      </c>
      <c r="F180" s="29">
        <v>7</v>
      </c>
      <c r="G180" s="29"/>
      <c r="H180" s="29">
        <v>20</v>
      </c>
      <c r="I180" s="29"/>
      <c r="J180" s="29"/>
      <c r="K180" s="29"/>
      <c r="L180" s="29"/>
      <c r="M180" s="29"/>
      <c r="N180" s="29"/>
      <c r="O180" s="29">
        <v>30</v>
      </c>
      <c r="P180" s="29">
        <v>20</v>
      </c>
      <c r="Q180" s="29"/>
      <c r="R180" s="29"/>
      <c r="S180" s="29"/>
      <c r="T180" s="29"/>
      <c r="U180" s="29"/>
      <c r="V180" s="29"/>
      <c r="W180" s="29"/>
      <c r="X180" s="18"/>
      <c r="AA180" s="17"/>
    </row>
    <row r="181" spans="1:27" s="16" customFormat="1" ht="18.75" customHeight="1" x14ac:dyDescent="0.25">
      <c r="A181" s="209"/>
      <c r="B181" s="196">
        <v>1543</v>
      </c>
      <c r="C181" s="19" t="s">
        <v>724</v>
      </c>
      <c r="D181" s="18">
        <v>4128350861</v>
      </c>
      <c r="E181" s="29">
        <v>2</v>
      </c>
      <c r="F181" s="29">
        <v>1</v>
      </c>
      <c r="G181" s="29"/>
      <c r="H181" s="29">
        <v>10</v>
      </c>
      <c r="I181" s="29"/>
      <c r="J181" s="29"/>
      <c r="K181" s="29"/>
      <c r="L181" s="29"/>
      <c r="M181" s="29">
        <v>5</v>
      </c>
      <c r="N181" s="29"/>
      <c r="O181" s="29">
        <v>5</v>
      </c>
      <c r="P181" s="29"/>
      <c r="Q181" s="29"/>
      <c r="R181" s="29"/>
      <c r="S181" s="29"/>
      <c r="T181" s="29"/>
      <c r="U181" s="29"/>
      <c r="V181" s="29"/>
      <c r="W181" s="29"/>
      <c r="X181" s="18"/>
      <c r="AA181" s="17"/>
    </row>
    <row r="182" spans="1:27" s="16" customFormat="1" ht="18.75" customHeight="1" x14ac:dyDescent="0.25">
      <c r="A182" s="209"/>
      <c r="B182" s="196">
        <v>3715</v>
      </c>
      <c r="C182" s="19" t="s">
        <v>406</v>
      </c>
      <c r="D182" s="18">
        <v>4128396748</v>
      </c>
      <c r="E182" s="29"/>
      <c r="F182" s="29"/>
      <c r="G182" s="29"/>
      <c r="H182" s="29">
        <v>10</v>
      </c>
      <c r="I182" s="29"/>
      <c r="J182" s="29">
        <v>10</v>
      </c>
      <c r="K182" s="29"/>
      <c r="L182" s="29"/>
      <c r="M182" s="29">
        <v>10</v>
      </c>
      <c r="N182" s="29"/>
      <c r="O182" s="29">
        <v>10</v>
      </c>
      <c r="P182" s="29">
        <v>20</v>
      </c>
      <c r="Q182" s="29"/>
      <c r="R182" s="29"/>
      <c r="S182" s="29"/>
      <c r="T182" s="29"/>
      <c r="U182" s="29"/>
      <c r="V182" s="29"/>
      <c r="W182" s="29"/>
      <c r="X182" s="18"/>
      <c r="AA182" s="17"/>
    </row>
    <row r="183" spans="1:27" s="16" customFormat="1" ht="18.75" customHeight="1" x14ac:dyDescent="0.25">
      <c r="A183" s="226"/>
      <c r="B183" s="227"/>
      <c r="C183" s="71"/>
      <c r="D183" s="70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100"/>
      <c r="R183" s="100"/>
      <c r="S183" s="100"/>
      <c r="T183" s="100"/>
      <c r="U183" s="100"/>
      <c r="V183" s="100"/>
      <c r="W183" s="100"/>
      <c r="X183" s="70" t="s">
        <v>5642</v>
      </c>
      <c r="AA183" s="17"/>
    </row>
    <row r="184" spans="1:27" s="16" customFormat="1" ht="18.75" customHeight="1" x14ac:dyDescent="0.25">
      <c r="A184" s="209"/>
      <c r="B184" s="196"/>
      <c r="C184" s="236" t="s">
        <v>5640</v>
      </c>
      <c r="D184" s="18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29"/>
      <c r="R184" s="29"/>
      <c r="S184" s="29"/>
      <c r="T184" s="29"/>
      <c r="U184" s="29"/>
      <c r="V184" s="29"/>
      <c r="W184" s="29"/>
      <c r="X184" s="18"/>
      <c r="AA184" s="17"/>
    </row>
    <row r="185" spans="1:27" s="16" customFormat="1" ht="18.75" customHeight="1" x14ac:dyDescent="0.25">
      <c r="A185" s="224" t="s">
        <v>5643</v>
      </c>
      <c r="B185" s="196">
        <v>1553</v>
      </c>
      <c r="C185" s="19" t="s">
        <v>5644</v>
      </c>
      <c r="D185" s="18">
        <v>4128351529</v>
      </c>
      <c r="E185" s="29"/>
      <c r="F185" s="29"/>
      <c r="G185" s="29"/>
      <c r="H185" s="29">
        <v>10</v>
      </c>
      <c r="I185" s="29"/>
      <c r="J185" s="29"/>
      <c r="K185" s="29"/>
      <c r="L185" s="29"/>
      <c r="M185" s="29"/>
      <c r="N185" s="29"/>
      <c r="O185" s="29">
        <v>15</v>
      </c>
      <c r="P185" s="29">
        <v>5</v>
      </c>
      <c r="Q185" s="29"/>
      <c r="R185" s="29"/>
      <c r="S185" s="29"/>
      <c r="T185" s="29"/>
      <c r="U185" s="29"/>
      <c r="V185" s="29"/>
      <c r="W185" s="29"/>
      <c r="X185" s="18"/>
      <c r="AA185" s="17"/>
    </row>
    <row r="186" spans="1:27" s="16" customFormat="1" ht="18.75" customHeight="1" x14ac:dyDescent="0.25">
      <c r="A186" s="224" t="s">
        <v>4978</v>
      </c>
      <c r="B186" s="196">
        <v>1664</v>
      </c>
      <c r="C186" s="19" t="s">
        <v>4825</v>
      </c>
      <c r="D186" s="18">
        <v>4128397696</v>
      </c>
      <c r="E186" s="29"/>
      <c r="F186" s="29"/>
      <c r="G186" s="29">
        <v>5</v>
      </c>
      <c r="H186" s="29">
        <v>5</v>
      </c>
      <c r="I186" s="29"/>
      <c r="J186" s="29"/>
      <c r="K186" s="29"/>
      <c r="L186" s="29"/>
      <c r="M186" s="29"/>
      <c r="N186" s="29"/>
      <c r="O186" s="29">
        <v>5</v>
      </c>
      <c r="P186" s="29"/>
      <c r="Q186" s="29"/>
      <c r="R186" s="29"/>
      <c r="S186" s="29"/>
      <c r="T186" s="29"/>
      <c r="U186" s="29"/>
      <c r="V186" s="29"/>
      <c r="W186" s="29"/>
      <c r="X186" s="18"/>
      <c r="AA186" s="17"/>
    </row>
    <row r="187" spans="1:27" s="16" customFormat="1" ht="18.75" customHeight="1" x14ac:dyDescent="0.25">
      <c r="A187" s="209"/>
      <c r="B187" s="196">
        <v>1666</v>
      </c>
      <c r="C187" s="19" t="s">
        <v>4708</v>
      </c>
      <c r="D187" s="18">
        <v>4128379532</v>
      </c>
      <c r="E187" s="29"/>
      <c r="F187" s="29"/>
      <c r="G187" s="29">
        <v>5</v>
      </c>
      <c r="H187" s="29">
        <v>5</v>
      </c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18"/>
      <c r="AA187" s="17"/>
    </row>
    <row r="188" spans="1:27" s="16" customFormat="1" ht="18.75" customHeight="1" x14ac:dyDescent="0.25">
      <c r="A188" s="209"/>
      <c r="B188" s="196">
        <v>2219</v>
      </c>
      <c r="C188" s="19" t="s">
        <v>2095</v>
      </c>
      <c r="D188" s="18">
        <v>4128436487</v>
      </c>
      <c r="E188" s="29"/>
      <c r="F188" s="29"/>
      <c r="G188" s="29">
        <v>5</v>
      </c>
      <c r="H188" s="29">
        <v>5</v>
      </c>
      <c r="I188" s="29"/>
      <c r="J188" s="29"/>
      <c r="K188" s="29"/>
      <c r="L188" s="29"/>
      <c r="M188" s="29"/>
      <c r="N188" s="29"/>
      <c r="O188" s="29"/>
      <c r="P188" s="29">
        <v>5</v>
      </c>
      <c r="Q188" s="29"/>
      <c r="R188" s="29"/>
      <c r="S188" s="29"/>
      <c r="T188" s="29"/>
      <c r="U188" s="29"/>
      <c r="V188" s="29"/>
      <c r="W188" s="29"/>
      <c r="X188" s="18"/>
      <c r="AA188" s="17"/>
    </row>
    <row r="189" spans="1:27" s="16" customFormat="1" ht="18.75" customHeight="1" x14ac:dyDescent="0.25">
      <c r="A189" s="209"/>
      <c r="B189" s="196">
        <v>2522</v>
      </c>
      <c r="C189" s="19" t="s">
        <v>3516</v>
      </c>
      <c r="D189" s="18">
        <v>4128405694</v>
      </c>
      <c r="E189" s="29"/>
      <c r="F189" s="29"/>
      <c r="G189" s="29">
        <v>5</v>
      </c>
      <c r="H189" s="29"/>
      <c r="I189" s="29"/>
      <c r="J189" s="29">
        <v>5</v>
      </c>
      <c r="K189" s="29"/>
      <c r="L189" s="29"/>
      <c r="M189" s="29"/>
      <c r="N189" s="29"/>
      <c r="O189" s="29">
        <v>5</v>
      </c>
      <c r="P189" s="29"/>
      <c r="Q189" s="29"/>
      <c r="R189" s="29"/>
      <c r="S189" s="29"/>
      <c r="T189" s="29"/>
      <c r="U189" s="29"/>
      <c r="V189" s="29"/>
      <c r="W189" s="29"/>
      <c r="X189" s="18"/>
      <c r="AA189" s="17"/>
    </row>
    <row r="190" spans="1:27" s="16" customFormat="1" ht="18.75" customHeight="1" x14ac:dyDescent="0.25">
      <c r="A190" s="209"/>
      <c r="B190" s="196">
        <v>4515</v>
      </c>
      <c r="C190" s="19" t="s">
        <v>1894</v>
      </c>
      <c r="D190" s="18">
        <v>4128428613</v>
      </c>
      <c r="E190" s="29"/>
      <c r="F190" s="29"/>
      <c r="G190" s="29">
        <v>3</v>
      </c>
      <c r="H190" s="29">
        <v>3</v>
      </c>
      <c r="I190" s="29"/>
      <c r="J190" s="29"/>
      <c r="K190" s="29"/>
      <c r="L190" s="29"/>
      <c r="M190" s="29"/>
      <c r="N190" s="29"/>
      <c r="O190" s="29"/>
      <c r="P190" s="29">
        <v>5</v>
      </c>
      <c r="Q190" s="29"/>
      <c r="R190" s="29"/>
      <c r="S190" s="29"/>
      <c r="T190" s="29"/>
      <c r="U190" s="29"/>
      <c r="V190" s="29"/>
      <c r="W190" s="29"/>
      <c r="X190" s="18"/>
      <c r="AA190" s="17"/>
    </row>
    <row r="191" spans="1:27" s="16" customFormat="1" ht="18.75" customHeight="1" x14ac:dyDescent="0.25">
      <c r="A191" s="209"/>
      <c r="B191" s="196">
        <v>4584</v>
      </c>
      <c r="C191" s="19" t="s">
        <v>4721</v>
      </c>
      <c r="D191" s="18">
        <v>4128374918</v>
      </c>
      <c r="E191" s="29"/>
      <c r="F191" s="29"/>
      <c r="G191" s="29">
        <v>3</v>
      </c>
      <c r="H191" s="29"/>
      <c r="I191" s="29"/>
      <c r="J191" s="29"/>
      <c r="K191" s="29"/>
      <c r="L191" s="29"/>
      <c r="M191" s="29"/>
      <c r="N191" s="29"/>
      <c r="O191" s="29">
        <v>5</v>
      </c>
      <c r="P191" s="29">
        <v>5</v>
      </c>
      <c r="Q191" s="29"/>
      <c r="R191" s="29"/>
      <c r="S191" s="29"/>
      <c r="T191" s="29"/>
      <c r="U191" s="29"/>
      <c r="V191" s="29"/>
      <c r="W191" s="29"/>
      <c r="X191" s="18"/>
      <c r="AA191" s="17"/>
    </row>
    <row r="192" spans="1:27" s="16" customFormat="1" ht="18.75" customHeight="1" x14ac:dyDescent="0.25">
      <c r="A192" s="209"/>
      <c r="B192" s="196">
        <v>3713</v>
      </c>
      <c r="C192" s="19" t="s">
        <v>1450</v>
      </c>
      <c r="D192" s="18">
        <v>4128377318</v>
      </c>
      <c r="E192" s="29">
        <v>5</v>
      </c>
      <c r="F192" s="29"/>
      <c r="G192" s="29">
        <v>5</v>
      </c>
      <c r="H192" s="29">
        <v>5</v>
      </c>
      <c r="I192" s="29"/>
      <c r="J192" s="29">
        <v>5</v>
      </c>
      <c r="K192" s="29"/>
      <c r="L192" s="29"/>
      <c r="M192" s="29"/>
      <c r="N192" s="29"/>
      <c r="O192" s="29"/>
      <c r="P192" s="29">
        <v>5</v>
      </c>
      <c r="Q192" s="29"/>
      <c r="R192" s="29"/>
      <c r="S192" s="29"/>
      <c r="T192" s="29"/>
      <c r="U192" s="29"/>
      <c r="V192" s="29"/>
      <c r="W192" s="29"/>
      <c r="X192" s="18"/>
      <c r="AA192" s="17"/>
    </row>
    <row r="193" spans="1:27" s="16" customFormat="1" ht="18.75" customHeight="1" x14ac:dyDescent="0.25">
      <c r="A193" s="209"/>
      <c r="B193" s="196">
        <v>2017</v>
      </c>
      <c r="C193" s="19" t="s">
        <v>5645</v>
      </c>
      <c r="D193" s="18">
        <v>4128414551</v>
      </c>
      <c r="E193" s="29"/>
      <c r="F193" s="29"/>
      <c r="G193" s="29">
        <v>5</v>
      </c>
      <c r="H193" s="29">
        <v>5</v>
      </c>
      <c r="I193" s="29"/>
      <c r="J193" s="29"/>
      <c r="K193" s="29"/>
      <c r="L193" s="29"/>
      <c r="M193" s="29"/>
      <c r="N193" s="29"/>
      <c r="O193" s="29">
        <v>5</v>
      </c>
      <c r="P193" s="29"/>
      <c r="Q193" s="29"/>
      <c r="R193" s="29"/>
      <c r="S193" s="29"/>
      <c r="T193" s="29"/>
      <c r="U193" s="29"/>
      <c r="V193" s="29"/>
      <c r="W193" s="29"/>
      <c r="X193" s="18"/>
      <c r="AA193" s="17"/>
    </row>
    <row r="194" spans="1:27" s="16" customFormat="1" ht="18.75" customHeight="1" x14ac:dyDescent="0.25">
      <c r="A194" s="209"/>
      <c r="B194" s="196">
        <v>5467</v>
      </c>
      <c r="C194" s="19" t="s">
        <v>5646</v>
      </c>
      <c r="D194" s="18">
        <v>4128322639</v>
      </c>
      <c r="E194" s="29"/>
      <c r="F194" s="29"/>
      <c r="G194" s="29"/>
      <c r="H194" s="29">
        <v>10</v>
      </c>
      <c r="I194" s="29"/>
      <c r="J194" s="29">
        <v>5</v>
      </c>
      <c r="K194" s="29"/>
      <c r="L194" s="29"/>
      <c r="M194" s="29"/>
      <c r="N194" s="29"/>
      <c r="O194" s="29">
        <v>10</v>
      </c>
      <c r="P194" s="29"/>
      <c r="Q194" s="29"/>
      <c r="R194" s="29"/>
      <c r="S194" s="29"/>
      <c r="T194" s="29"/>
      <c r="U194" s="29"/>
      <c r="V194" s="29"/>
      <c r="W194" s="29"/>
      <c r="X194" s="18"/>
      <c r="AA194" s="17"/>
    </row>
    <row r="195" spans="1:27" s="16" customFormat="1" ht="18.75" customHeight="1" x14ac:dyDescent="0.25">
      <c r="A195" s="209"/>
      <c r="B195" s="196">
        <v>4870</v>
      </c>
      <c r="C195" s="19" t="s">
        <v>4921</v>
      </c>
      <c r="D195" s="18">
        <v>4128409675</v>
      </c>
      <c r="E195" s="35"/>
      <c r="F195" s="35"/>
      <c r="G195" s="35"/>
      <c r="H195" s="29">
        <v>10</v>
      </c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18"/>
      <c r="AA195" s="17"/>
    </row>
    <row r="196" spans="1:27" s="16" customFormat="1" ht="18.75" customHeight="1" x14ac:dyDescent="0.25">
      <c r="A196" s="209"/>
      <c r="B196" s="196">
        <v>5567</v>
      </c>
      <c r="C196" s="19" t="s">
        <v>3473</v>
      </c>
      <c r="D196" s="18">
        <v>4128442732</v>
      </c>
      <c r="E196" s="35"/>
      <c r="F196" s="35"/>
      <c r="G196" s="29">
        <v>4</v>
      </c>
      <c r="H196" s="29">
        <v>10</v>
      </c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18"/>
      <c r="AA196" s="17"/>
    </row>
    <row r="197" spans="1:27" s="16" customFormat="1" ht="18.75" customHeight="1" x14ac:dyDescent="0.25">
      <c r="A197" s="209"/>
      <c r="B197" s="196">
        <v>5439</v>
      </c>
      <c r="C197" s="19" t="s">
        <v>3443</v>
      </c>
      <c r="D197" s="18">
        <v>4128402219</v>
      </c>
      <c r="E197" s="35"/>
      <c r="F197" s="35"/>
      <c r="G197" s="29">
        <v>5</v>
      </c>
      <c r="H197" s="29"/>
      <c r="I197" s="29"/>
      <c r="J197" s="29"/>
      <c r="K197" s="29"/>
      <c r="L197" s="29"/>
      <c r="M197" s="29"/>
      <c r="N197" s="29"/>
      <c r="O197" s="29"/>
      <c r="P197" s="29">
        <v>5</v>
      </c>
      <c r="Q197" s="29"/>
      <c r="R197" s="29"/>
      <c r="S197" s="29"/>
      <c r="T197" s="29"/>
      <c r="U197" s="29"/>
      <c r="V197" s="29"/>
      <c r="W197" s="29"/>
      <c r="X197" s="18"/>
      <c r="AA197" s="17"/>
    </row>
    <row r="198" spans="1:27" s="16" customFormat="1" ht="18.75" customHeight="1" x14ac:dyDescent="0.25">
      <c r="A198" s="209"/>
      <c r="B198" s="196">
        <v>2309</v>
      </c>
      <c r="C198" s="19" t="s">
        <v>3436</v>
      </c>
      <c r="D198" s="18">
        <v>4128408087</v>
      </c>
      <c r="E198" s="35"/>
      <c r="F198" s="35"/>
      <c r="G198" s="29">
        <v>5</v>
      </c>
      <c r="H198" s="29"/>
      <c r="I198" s="29"/>
      <c r="J198" s="29">
        <v>5</v>
      </c>
      <c r="K198" s="29"/>
      <c r="L198" s="29"/>
      <c r="M198" s="29"/>
      <c r="N198" s="29"/>
      <c r="O198" s="29">
        <v>5</v>
      </c>
      <c r="P198" s="29"/>
      <c r="Q198" s="29"/>
      <c r="R198" s="29"/>
      <c r="S198" s="29"/>
      <c r="T198" s="29"/>
      <c r="U198" s="29"/>
      <c r="V198" s="29"/>
      <c r="W198" s="29"/>
      <c r="X198" s="18"/>
      <c r="AA198" s="17"/>
    </row>
    <row r="199" spans="1:27" s="16" customFormat="1" ht="18.75" customHeight="1" x14ac:dyDescent="0.25">
      <c r="A199" s="209"/>
      <c r="B199" s="196">
        <v>2067</v>
      </c>
      <c r="C199" s="19" t="s">
        <v>3069</v>
      </c>
      <c r="D199" s="18">
        <v>4128428647</v>
      </c>
      <c r="E199" s="35"/>
      <c r="F199" s="35"/>
      <c r="G199" s="29">
        <v>10</v>
      </c>
      <c r="H199" s="29">
        <v>7</v>
      </c>
      <c r="I199" s="29"/>
      <c r="J199" s="29">
        <v>5</v>
      </c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18"/>
      <c r="AA199" s="17"/>
    </row>
    <row r="200" spans="1:27" s="16" customFormat="1" ht="18.75" customHeight="1" x14ac:dyDescent="0.25">
      <c r="A200" s="209"/>
      <c r="B200" s="196">
        <v>2390</v>
      </c>
      <c r="C200" s="19" t="s">
        <v>4112</v>
      </c>
      <c r="D200" s="18">
        <v>4128431799</v>
      </c>
      <c r="E200" s="35"/>
      <c r="F200" s="35"/>
      <c r="G200" s="29">
        <v>3</v>
      </c>
      <c r="H200" s="29">
        <v>10</v>
      </c>
      <c r="I200" s="29"/>
      <c r="J200" s="29"/>
      <c r="K200" s="29"/>
      <c r="L200" s="29"/>
      <c r="M200" s="29"/>
      <c r="N200" s="29"/>
      <c r="O200" s="29">
        <v>15</v>
      </c>
      <c r="P200" s="29"/>
      <c r="Q200" s="29"/>
      <c r="R200" s="29"/>
      <c r="S200" s="29"/>
      <c r="T200" s="29"/>
      <c r="U200" s="29"/>
      <c r="V200" s="29"/>
      <c r="W200" s="29"/>
      <c r="X200" s="18"/>
      <c r="AA200" s="17"/>
    </row>
    <row r="201" spans="1:27" s="16" customFormat="1" ht="18.75" customHeight="1" x14ac:dyDescent="0.25">
      <c r="A201" s="209"/>
      <c r="B201" s="196">
        <v>1585</v>
      </c>
      <c r="C201" s="19" t="s">
        <v>4113</v>
      </c>
      <c r="D201" s="18">
        <v>4128534899</v>
      </c>
      <c r="E201" s="35"/>
      <c r="F201" s="35"/>
      <c r="G201" s="29">
        <v>15</v>
      </c>
      <c r="H201" s="29">
        <v>10</v>
      </c>
      <c r="I201" s="29"/>
      <c r="J201" s="29"/>
      <c r="K201" s="29"/>
      <c r="L201" s="29"/>
      <c r="M201" s="29"/>
      <c r="N201" s="29"/>
      <c r="O201" s="29">
        <v>5</v>
      </c>
      <c r="P201" s="29">
        <v>5</v>
      </c>
      <c r="Q201" s="29"/>
      <c r="R201" s="29"/>
      <c r="S201" s="29"/>
      <c r="T201" s="29"/>
      <c r="U201" s="29"/>
      <c r="V201" s="29"/>
      <c r="W201" s="29"/>
      <c r="X201" s="18"/>
      <c r="AA201" s="17"/>
    </row>
    <row r="202" spans="1:27" s="16" customFormat="1" ht="18.75" customHeight="1" x14ac:dyDescent="0.25">
      <c r="A202" s="209"/>
      <c r="B202" s="196">
        <v>1655</v>
      </c>
      <c r="C202" s="19" t="s">
        <v>5117</v>
      </c>
      <c r="D202" s="18">
        <v>4128408707</v>
      </c>
      <c r="E202" s="35"/>
      <c r="F202" s="35"/>
      <c r="G202" s="29">
        <v>10</v>
      </c>
      <c r="H202" s="29">
        <v>30</v>
      </c>
      <c r="I202" s="29"/>
      <c r="J202" s="29"/>
      <c r="K202" s="29"/>
      <c r="L202" s="29"/>
      <c r="M202" s="29">
        <v>10</v>
      </c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18"/>
      <c r="AA202" s="17"/>
    </row>
    <row r="203" spans="1:27" s="16" customFormat="1" ht="18.75" customHeight="1" x14ac:dyDescent="0.25">
      <c r="A203" s="209"/>
      <c r="B203" s="196" t="s">
        <v>5647</v>
      </c>
      <c r="C203" s="19" t="s">
        <v>3747</v>
      </c>
      <c r="D203" s="18">
        <v>4436</v>
      </c>
      <c r="E203" s="35"/>
      <c r="F203" s="29"/>
      <c r="G203" s="29">
        <v>5</v>
      </c>
      <c r="H203" s="29">
        <v>5</v>
      </c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6" t="s">
        <v>6045</v>
      </c>
      <c r="AA203" s="17"/>
    </row>
    <row r="204" spans="1:27" s="16" customFormat="1" ht="18.75" customHeight="1" x14ac:dyDescent="0.25">
      <c r="A204" s="209"/>
      <c r="B204" s="196" t="s">
        <v>5648</v>
      </c>
      <c r="C204" s="19" t="s">
        <v>3747</v>
      </c>
      <c r="D204" s="18">
        <v>4250</v>
      </c>
      <c r="E204" s="35"/>
      <c r="F204" s="29"/>
      <c r="G204" s="29"/>
      <c r="H204" s="29"/>
      <c r="I204" s="29"/>
      <c r="J204" s="29">
        <v>3</v>
      </c>
      <c r="K204" s="29">
        <v>5</v>
      </c>
      <c r="L204" s="29">
        <v>5</v>
      </c>
      <c r="M204" s="29">
        <v>3</v>
      </c>
      <c r="N204" s="29">
        <v>3</v>
      </c>
      <c r="O204" s="29">
        <v>5</v>
      </c>
      <c r="P204" s="29"/>
      <c r="Q204" s="29"/>
      <c r="R204" s="29"/>
      <c r="S204" s="29"/>
      <c r="T204" s="29"/>
      <c r="U204" s="29"/>
      <c r="V204" s="29"/>
      <c r="W204" s="29"/>
      <c r="X204" s="18"/>
      <c r="AA204" s="17"/>
    </row>
    <row r="205" spans="1:27" s="16" customFormat="1" ht="18.75" customHeight="1" x14ac:dyDescent="0.25">
      <c r="A205" s="233" t="s">
        <v>5599</v>
      </c>
      <c r="B205" s="196">
        <v>3347</v>
      </c>
      <c r="C205" s="19" t="s">
        <v>5649</v>
      </c>
      <c r="D205" s="18">
        <v>4128442275</v>
      </c>
      <c r="E205" s="29">
        <v>3</v>
      </c>
      <c r="F205" s="29">
        <v>3</v>
      </c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18"/>
      <c r="AA205" s="17"/>
    </row>
    <row r="206" spans="1:27" s="16" customFormat="1" ht="18.75" customHeight="1" x14ac:dyDescent="0.25">
      <c r="A206" s="233" t="s">
        <v>5183</v>
      </c>
      <c r="B206" s="196">
        <v>3347</v>
      </c>
      <c r="C206" s="19" t="s">
        <v>5649</v>
      </c>
      <c r="D206" s="18">
        <v>4128442010</v>
      </c>
      <c r="E206" s="35"/>
      <c r="F206" s="29"/>
      <c r="G206" s="29">
        <v>2</v>
      </c>
      <c r="H206" s="29">
        <v>9</v>
      </c>
      <c r="I206" s="29"/>
      <c r="J206" s="29"/>
      <c r="K206" s="29"/>
      <c r="L206" s="29"/>
      <c r="M206" s="29"/>
      <c r="N206" s="29"/>
      <c r="O206" s="29"/>
      <c r="P206" s="29">
        <v>5</v>
      </c>
      <c r="Q206" s="29"/>
      <c r="R206" s="29"/>
      <c r="S206" s="29"/>
      <c r="T206" s="29"/>
      <c r="U206" s="29"/>
      <c r="V206" s="29"/>
      <c r="W206" s="29"/>
      <c r="X206" s="18"/>
      <c r="AA206" s="17"/>
    </row>
    <row r="207" spans="1:27" s="16" customFormat="1" ht="18.75" customHeight="1" x14ac:dyDescent="0.25">
      <c r="A207" s="209"/>
      <c r="B207" s="196">
        <v>5574</v>
      </c>
      <c r="C207" s="19" t="s">
        <v>5650</v>
      </c>
      <c r="D207" s="18">
        <v>4128414079</v>
      </c>
      <c r="E207" s="35"/>
      <c r="F207" s="29"/>
      <c r="G207" s="29">
        <v>5</v>
      </c>
      <c r="H207" s="29"/>
      <c r="I207" s="29"/>
      <c r="J207" s="29"/>
      <c r="K207" s="29"/>
      <c r="L207" s="29"/>
      <c r="M207" s="29"/>
      <c r="N207" s="29"/>
      <c r="O207" s="29">
        <v>10</v>
      </c>
      <c r="P207" s="29"/>
      <c r="Q207" s="29"/>
      <c r="R207" s="29"/>
      <c r="S207" s="29"/>
      <c r="T207" s="29"/>
      <c r="U207" s="29"/>
      <c r="V207" s="29"/>
      <c r="W207" s="29"/>
      <c r="X207" s="18"/>
      <c r="AA207" s="17"/>
    </row>
    <row r="208" spans="1:27" s="16" customFormat="1" ht="18.75" customHeight="1" x14ac:dyDescent="0.25">
      <c r="A208" s="209"/>
      <c r="B208" s="196">
        <v>3323</v>
      </c>
      <c r="C208" s="19" t="s">
        <v>3271</v>
      </c>
      <c r="D208" s="18">
        <v>4128394252</v>
      </c>
      <c r="E208" s="35"/>
      <c r="F208" s="29"/>
      <c r="G208" s="29">
        <v>10</v>
      </c>
      <c r="H208" s="29"/>
      <c r="I208" s="29"/>
      <c r="J208" s="29"/>
      <c r="K208" s="29"/>
      <c r="L208" s="29"/>
      <c r="M208" s="29"/>
      <c r="N208" s="29"/>
      <c r="O208" s="29">
        <v>5</v>
      </c>
      <c r="P208" s="29"/>
      <c r="Q208" s="29"/>
      <c r="R208" s="29"/>
      <c r="S208" s="29"/>
      <c r="T208" s="29"/>
      <c r="U208" s="29"/>
      <c r="V208" s="29"/>
      <c r="W208" s="29"/>
      <c r="X208" s="18"/>
      <c r="AA208" s="17"/>
    </row>
    <row r="209" spans="1:27" s="16" customFormat="1" ht="18.75" customHeight="1" x14ac:dyDescent="0.25">
      <c r="A209" s="209"/>
      <c r="B209" s="196">
        <v>4781</v>
      </c>
      <c r="C209" s="19" t="s">
        <v>1749</v>
      </c>
      <c r="D209" s="18">
        <v>4128402007</v>
      </c>
      <c r="E209" s="35"/>
      <c r="F209" s="29"/>
      <c r="G209" s="29"/>
      <c r="H209" s="29">
        <v>5</v>
      </c>
      <c r="I209" s="29"/>
      <c r="J209" s="29">
        <v>5</v>
      </c>
      <c r="K209" s="29"/>
      <c r="L209" s="29"/>
      <c r="M209" s="29"/>
      <c r="N209" s="29"/>
      <c r="O209" s="29"/>
      <c r="P209" s="29">
        <v>5</v>
      </c>
      <c r="Q209" s="29"/>
      <c r="R209" s="29"/>
      <c r="S209" s="29"/>
      <c r="T209" s="29"/>
      <c r="U209" s="29"/>
      <c r="V209" s="29"/>
      <c r="W209" s="29"/>
      <c r="X209" s="18"/>
      <c r="AA209" s="17"/>
    </row>
    <row r="210" spans="1:27" s="16" customFormat="1" ht="18.75" customHeight="1" x14ac:dyDescent="0.25">
      <c r="A210" s="209"/>
      <c r="B210" s="196">
        <v>1590</v>
      </c>
      <c r="C210" s="19" t="s">
        <v>344</v>
      </c>
      <c r="D210" s="18">
        <v>4128384643</v>
      </c>
      <c r="E210" s="35"/>
      <c r="F210" s="29"/>
      <c r="G210" s="29">
        <v>10</v>
      </c>
      <c r="H210" s="29">
        <v>5</v>
      </c>
      <c r="I210" s="29"/>
      <c r="J210" s="29"/>
      <c r="K210" s="29"/>
      <c r="L210" s="29"/>
      <c r="M210" s="29"/>
      <c r="N210" s="29"/>
      <c r="O210" s="29">
        <v>10</v>
      </c>
      <c r="P210" s="29"/>
      <c r="Q210" s="29"/>
      <c r="R210" s="29"/>
      <c r="S210" s="29"/>
      <c r="T210" s="29"/>
      <c r="U210" s="29"/>
      <c r="V210" s="29"/>
      <c r="W210" s="29"/>
      <c r="X210" s="18"/>
      <c r="AA210" s="17"/>
    </row>
    <row r="211" spans="1:27" s="16" customFormat="1" ht="18.75" customHeight="1" x14ac:dyDescent="0.25">
      <c r="A211" s="209"/>
      <c r="B211" s="196">
        <v>3761</v>
      </c>
      <c r="C211" s="19" t="s">
        <v>4174</v>
      </c>
      <c r="D211" s="18">
        <v>4128405757</v>
      </c>
      <c r="E211" s="29">
        <v>5</v>
      </c>
      <c r="F211" s="29">
        <v>5</v>
      </c>
      <c r="G211" s="29">
        <v>10</v>
      </c>
      <c r="H211" s="29">
        <v>10</v>
      </c>
      <c r="I211" s="29"/>
      <c r="J211" s="29"/>
      <c r="K211" s="29"/>
      <c r="L211" s="29"/>
      <c r="M211" s="29"/>
      <c r="N211" s="29"/>
      <c r="O211" s="29">
        <v>5</v>
      </c>
      <c r="P211" s="29">
        <v>10</v>
      </c>
      <c r="Q211" s="29"/>
      <c r="R211" s="29"/>
      <c r="S211" s="29"/>
      <c r="T211" s="29"/>
      <c r="U211" s="29"/>
      <c r="V211" s="29"/>
      <c r="W211" s="29"/>
      <c r="X211" s="18"/>
      <c r="AA211" s="17"/>
    </row>
    <row r="212" spans="1:27" s="16" customFormat="1" ht="18.75" customHeight="1" x14ac:dyDescent="0.25">
      <c r="A212" s="209"/>
      <c r="B212" s="196">
        <v>2083</v>
      </c>
      <c r="C212" s="19" t="s">
        <v>2749</v>
      </c>
      <c r="D212" s="18">
        <v>4128381935</v>
      </c>
      <c r="E212" s="29"/>
      <c r="F212" s="29"/>
      <c r="G212" s="29"/>
      <c r="H212" s="29">
        <v>8</v>
      </c>
      <c r="I212" s="29"/>
      <c r="J212" s="29">
        <v>8</v>
      </c>
      <c r="K212" s="29"/>
      <c r="L212" s="29"/>
      <c r="M212" s="29"/>
      <c r="N212" s="29"/>
      <c r="O212" s="29">
        <v>8</v>
      </c>
      <c r="P212" s="29"/>
      <c r="Q212" s="29"/>
      <c r="R212" s="29"/>
      <c r="S212" s="29"/>
      <c r="T212" s="29"/>
      <c r="U212" s="29"/>
      <c r="V212" s="29"/>
      <c r="W212" s="29"/>
      <c r="X212" s="18"/>
      <c r="AA212" s="17"/>
    </row>
    <row r="213" spans="1:27" s="16" customFormat="1" ht="18.75" customHeight="1" x14ac:dyDescent="0.25">
      <c r="A213" s="209"/>
      <c r="B213" s="196">
        <v>4050</v>
      </c>
      <c r="C213" s="19" t="s">
        <v>5651</v>
      </c>
      <c r="D213" s="18">
        <v>4128439787</v>
      </c>
      <c r="E213" s="29"/>
      <c r="F213" s="29"/>
      <c r="G213" s="29"/>
      <c r="H213" s="29">
        <v>5</v>
      </c>
      <c r="I213" s="29"/>
      <c r="J213" s="29"/>
      <c r="K213" s="29"/>
      <c r="L213" s="29"/>
      <c r="M213" s="29"/>
      <c r="N213" s="29"/>
      <c r="O213" s="29">
        <v>5</v>
      </c>
      <c r="P213" s="29"/>
      <c r="Q213" s="29"/>
      <c r="R213" s="29"/>
      <c r="S213" s="29"/>
      <c r="T213" s="29"/>
      <c r="U213" s="29"/>
      <c r="V213" s="29"/>
      <c r="W213" s="29"/>
      <c r="X213" s="18"/>
      <c r="AA213" s="17"/>
    </row>
    <row r="214" spans="1:27" s="16" customFormat="1" ht="18.75" customHeight="1" x14ac:dyDescent="0.25">
      <c r="A214" s="209"/>
      <c r="B214" s="196">
        <v>5472</v>
      </c>
      <c r="C214" s="19" t="s">
        <v>5157</v>
      </c>
      <c r="D214" s="18">
        <v>4128428006</v>
      </c>
      <c r="E214" s="29"/>
      <c r="F214" s="35"/>
      <c r="G214" s="29">
        <v>6</v>
      </c>
      <c r="H214" s="29">
        <v>5</v>
      </c>
      <c r="I214" s="29"/>
      <c r="J214" s="29"/>
      <c r="K214" s="29"/>
      <c r="L214" s="29"/>
      <c r="M214" s="29"/>
      <c r="N214" s="29"/>
      <c r="O214" s="29">
        <v>5</v>
      </c>
      <c r="P214" s="29"/>
      <c r="Q214" s="29"/>
      <c r="R214" s="29"/>
      <c r="S214" s="29"/>
      <c r="T214" s="29"/>
      <c r="U214" s="29"/>
      <c r="V214" s="29"/>
      <c r="W214" s="29"/>
      <c r="X214" s="18"/>
      <c r="AA214" s="17"/>
    </row>
    <row r="215" spans="1:27" s="16" customFormat="1" ht="18.75" customHeight="1" x14ac:dyDescent="0.25">
      <c r="A215" s="209"/>
      <c r="B215" s="196">
        <v>3653</v>
      </c>
      <c r="C215" s="19" t="s">
        <v>5037</v>
      </c>
      <c r="D215" s="18">
        <v>4128424572</v>
      </c>
      <c r="E215" s="29">
        <v>5</v>
      </c>
      <c r="F215" s="35"/>
      <c r="G215" s="29"/>
      <c r="H215" s="29">
        <v>10</v>
      </c>
      <c r="I215" s="29"/>
      <c r="J215" s="29">
        <v>5</v>
      </c>
      <c r="K215" s="29"/>
      <c r="L215" s="29"/>
      <c r="M215" s="29"/>
      <c r="N215" s="29"/>
      <c r="O215" s="29">
        <v>5</v>
      </c>
      <c r="P215" s="29">
        <v>5</v>
      </c>
      <c r="Q215" s="29"/>
      <c r="R215" s="29"/>
      <c r="S215" s="29"/>
      <c r="T215" s="29"/>
      <c r="U215" s="29"/>
      <c r="V215" s="29"/>
      <c r="W215" s="29"/>
      <c r="X215" s="18"/>
      <c r="AA215" s="17"/>
    </row>
    <row r="216" spans="1:27" s="16" customFormat="1" ht="18.75" customHeight="1" x14ac:dyDescent="0.25">
      <c r="A216" s="209"/>
      <c r="B216" s="196">
        <v>5643</v>
      </c>
      <c r="C216" s="19" t="s">
        <v>3126</v>
      </c>
      <c r="D216" s="18">
        <v>4128422449</v>
      </c>
      <c r="E216" s="29">
        <v>5</v>
      </c>
      <c r="F216" s="35"/>
      <c r="G216" s="29">
        <v>5</v>
      </c>
      <c r="H216" s="29">
        <v>10</v>
      </c>
      <c r="I216" s="29"/>
      <c r="J216" s="29"/>
      <c r="K216" s="29"/>
      <c r="L216" s="29"/>
      <c r="M216" s="29"/>
      <c r="N216" s="29"/>
      <c r="O216" s="29"/>
      <c r="P216" s="29">
        <v>10</v>
      </c>
      <c r="Q216" s="29"/>
      <c r="R216" s="29"/>
      <c r="S216" s="29"/>
      <c r="T216" s="29"/>
      <c r="U216" s="29"/>
      <c r="V216" s="29"/>
      <c r="W216" s="29"/>
      <c r="X216" s="18"/>
      <c r="AA216" s="17"/>
    </row>
    <row r="217" spans="1:27" s="16" customFormat="1" ht="18.75" customHeight="1" x14ac:dyDescent="0.25">
      <c r="A217" s="209"/>
      <c r="B217" s="196">
        <v>4425</v>
      </c>
      <c r="C217" s="19" t="s">
        <v>3326</v>
      </c>
      <c r="D217" s="18">
        <v>4128428224</v>
      </c>
      <c r="E217" s="29"/>
      <c r="F217" s="35"/>
      <c r="G217" s="29">
        <v>5</v>
      </c>
      <c r="H217" s="29">
        <v>3</v>
      </c>
      <c r="I217" s="29"/>
      <c r="J217" s="29">
        <v>3</v>
      </c>
      <c r="K217" s="29"/>
      <c r="L217" s="29"/>
      <c r="M217" s="29"/>
      <c r="N217" s="29"/>
      <c r="O217" s="29"/>
      <c r="P217" s="29">
        <v>5</v>
      </c>
      <c r="Q217" s="29"/>
      <c r="R217" s="29"/>
      <c r="S217" s="29"/>
      <c r="T217" s="29"/>
      <c r="U217" s="29"/>
      <c r="V217" s="29"/>
      <c r="W217" s="29"/>
      <c r="X217" s="18"/>
      <c r="AA217" s="17"/>
    </row>
    <row r="218" spans="1:27" s="16" customFormat="1" ht="18.75" customHeight="1" x14ac:dyDescent="0.25">
      <c r="A218" s="209"/>
      <c r="B218" s="196">
        <v>2435</v>
      </c>
      <c r="C218" s="19" t="s">
        <v>5468</v>
      </c>
      <c r="D218" s="18">
        <v>4128417410</v>
      </c>
      <c r="E218" s="29"/>
      <c r="F218" s="35"/>
      <c r="G218" s="29">
        <v>5</v>
      </c>
      <c r="H218" s="29">
        <v>10</v>
      </c>
      <c r="I218" s="29"/>
      <c r="J218" s="29">
        <v>5</v>
      </c>
      <c r="K218" s="29"/>
      <c r="L218" s="29"/>
      <c r="M218" s="29"/>
      <c r="N218" s="29"/>
      <c r="O218" s="29"/>
      <c r="P218" s="29">
        <v>10</v>
      </c>
      <c r="Q218" s="29"/>
      <c r="R218" s="29"/>
      <c r="S218" s="29"/>
      <c r="T218" s="29"/>
      <c r="U218" s="29"/>
      <c r="V218" s="29"/>
      <c r="W218" s="29"/>
      <c r="X218" s="18"/>
      <c r="AA218" s="17"/>
    </row>
    <row r="219" spans="1:27" s="16" customFormat="1" ht="18.75" customHeight="1" x14ac:dyDescent="0.25">
      <c r="A219" s="209"/>
      <c r="B219" s="196">
        <v>2092</v>
      </c>
      <c r="C219" s="19" t="s">
        <v>3122</v>
      </c>
      <c r="D219" s="18">
        <v>4128440797</v>
      </c>
      <c r="E219" s="29"/>
      <c r="F219" s="35"/>
      <c r="G219" s="29">
        <v>3</v>
      </c>
      <c r="H219" s="29">
        <v>3</v>
      </c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18"/>
      <c r="AA219" s="17"/>
    </row>
    <row r="220" spans="1:27" s="16" customFormat="1" ht="18.75" customHeight="1" x14ac:dyDescent="0.25">
      <c r="A220" s="209"/>
      <c r="B220" s="196">
        <v>4136</v>
      </c>
      <c r="C220" s="19" t="s">
        <v>4858</v>
      </c>
      <c r="D220" s="18">
        <v>4128443269</v>
      </c>
      <c r="E220" s="35"/>
      <c r="F220" s="35"/>
      <c r="G220" s="29">
        <v>6</v>
      </c>
      <c r="H220" s="29">
        <v>5</v>
      </c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18"/>
      <c r="AA220" s="17"/>
    </row>
    <row r="221" spans="1:27" s="16" customFormat="1" ht="18.75" customHeight="1" x14ac:dyDescent="0.25">
      <c r="A221" s="209"/>
      <c r="B221" s="196">
        <v>2408</v>
      </c>
      <c r="C221" s="19" t="s">
        <v>4168</v>
      </c>
      <c r="D221" s="18">
        <v>4128392731</v>
      </c>
      <c r="E221" s="35"/>
      <c r="F221" s="35"/>
      <c r="G221" s="29">
        <v>6</v>
      </c>
      <c r="H221" s="29">
        <v>8</v>
      </c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18"/>
      <c r="AA221" s="17"/>
    </row>
    <row r="222" spans="1:27" s="16" customFormat="1" ht="18.75" customHeight="1" x14ac:dyDescent="0.25">
      <c r="A222" s="209"/>
      <c r="B222" s="196">
        <v>2810</v>
      </c>
      <c r="C222" s="19" t="s">
        <v>5652</v>
      </c>
      <c r="D222" s="18">
        <v>4128412811</v>
      </c>
      <c r="E222" s="35"/>
      <c r="F222" s="35"/>
      <c r="G222" s="29"/>
      <c r="H222" s="29"/>
      <c r="I222" s="29"/>
      <c r="J222" s="29"/>
      <c r="K222" s="29"/>
      <c r="L222" s="29"/>
      <c r="M222" s="29"/>
      <c r="N222" s="29"/>
      <c r="O222" s="29"/>
      <c r="P222" s="29">
        <v>15</v>
      </c>
      <c r="Q222" s="29"/>
      <c r="R222" s="29"/>
      <c r="S222" s="29"/>
      <c r="T222" s="29"/>
      <c r="U222" s="29"/>
      <c r="V222" s="29"/>
      <c r="W222" s="29"/>
      <c r="X222" s="18"/>
      <c r="AA222" s="17"/>
    </row>
    <row r="223" spans="1:27" s="16" customFormat="1" ht="18.75" customHeight="1" x14ac:dyDescent="0.25">
      <c r="A223" s="223" t="s">
        <v>5653</v>
      </c>
      <c r="B223" s="196">
        <v>4167</v>
      </c>
      <c r="C223" s="19" t="s">
        <v>5655</v>
      </c>
      <c r="D223" s="18">
        <v>4128376570</v>
      </c>
      <c r="E223" s="35"/>
      <c r="F223" s="35"/>
      <c r="G223" s="29">
        <v>2</v>
      </c>
      <c r="H223" s="29"/>
      <c r="I223" s="29"/>
      <c r="J223" s="29">
        <v>5</v>
      </c>
      <c r="K223" s="29"/>
      <c r="L223" s="29"/>
      <c r="M223" s="29"/>
      <c r="N223" s="29"/>
      <c r="O223" s="29"/>
      <c r="P223" s="29">
        <v>8</v>
      </c>
      <c r="Q223" s="29"/>
      <c r="R223" s="29"/>
      <c r="S223" s="29"/>
      <c r="T223" s="29"/>
      <c r="U223" s="29"/>
      <c r="V223" s="29"/>
      <c r="W223" s="29"/>
      <c r="X223" s="18"/>
      <c r="AA223" s="17"/>
    </row>
    <row r="224" spans="1:27" s="16" customFormat="1" ht="18.75" customHeight="1" x14ac:dyDescent="0.25">
      <c r="A224" s="223" t="s">
        <v>5654</v>
      </c>
      <c r="B224" s="196">
        <v>5579</v>
      </c>
      <c r="C224" s="19" t="s">
        <v>2777</v>
      </c>
      <c r="D224" s="18">
        <v>4128396680</v>
      </c>
      <c r="E224" s="35"/>
      <c r="F224" s="35"/>
      <c r="G224" s="29">
        <v>8</v>
      </c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18"/>
      <c r="AA224" s="17"/>
    </row>
    <row r="225" spans="1:27" s="16" customFormat="1" ht="18.75" customHeight="1" x14ac:dyDescent="0.25">
      <c r="A225" s="209"/>
      <c r="B225" s="196">
        <v>5535</v>
      </c>
      <c r="C225" s="19" t="s">
        <v>4870</v>
      </c>
      <c r="D225" s="18">
        <v>4128450773</v>
      </c>
      <c r="E225" s="35"/>
      <c r="F225" s="35"/>
      <c r="G225" s="29">
        <v>5</v>
      </c>
      <c r="H225" s="29">
        <v>10</v>
      </c>
      <c r="I225" s="29"/>
      <c r="J225" s="29"/>
      <c r="K225" s="29"/>
      <c r="L225" s="29"/>
      <c r="M225" s="29"/>
      <c r="N225" s="29"/>
      <c r="O225" s="29">
        <v>5</v>
      </c>
      <c r="P225" s="29">
        <v>3</v>
      </c>
      <c r="Q225" s="29"/>
      <c r="R225" s="29"/>
      <c r="S225" s="29"/>
      <c r="T225" s="29"/>
      <c r="U225" s="29"/>
      <c r="V225" s="29"/>
      <c r="W225" s="29"/>
      <c r="X225" s="18"/>
      <c r="AA225" s="17"/>
    </row>
    <row r="226" spans="1:27" s="16" customFormat="1" ht="18.75" customHeight="1" x14ac:dyDescent="0.25">
      <c r="A226" s="209"/>
      <c r="B226" s="196">
        <v>3729</v>
      </c>
      <c r="C226" s="19" t="s">
        <v>2634</v>
      </c>
      <c r="D226" s="18">
        <v>4128389177</v>
      </c>
      <c r="E226" s="35"/>
      <c r="F226" s="35"/>
      <c r="G226" s="29">
        <v>5</v>
      </c>
      <c r="H226" s="29">
        <v>7</v>
      </c>
      <c r="I226" s="29"/>
      <c r="J226" s="29"/>
      <c r="K226" s="29"/>
      <c r="L226" s="29"/>
      <c r="M226" s="29"/>
      <c r="N226" s="29"/>
      <c r="O226" s="29"/>
      <c r="P226" s="29">
        <v>3</v>
      </c>
      <c r="Q226" s="29"/>
      <c r="R226" s="29"/>
      <c r="S226" s="29"/>
      <c r="T226" s="29"/>
      <c r="U226" s="29"/>
      <c r="V226" s="29"/>
      <c r="W226" s="29"/>
      <c r="X226" s="18"/>
      <c r="AA226" s="17"/>
    </row>
    <row r="227" spans="1:27" s="16" customFormat="1" ht="18.75" customHeight="1" x14ac:dyDescent="0.25">
      <c r="A227" s="209"/>
      <c r="B227" s="196">
        <v>3133</v>
      </c>
      <c r="C227" s="19" t="s">
        <v>4622</v>
      </c>
      <c r="D227" s="18">
        <v>4128381291</v>
      </c>
      <c r="E227" s="35"/>
      <c r="F227" s="35"/>
      <c r="G227" s="29">
        <v>10</v>
      </c>
      <c r="H227" s="29">
        <v>10</v>
      </c>
      <c r="I227" s="29"/>
      <c r="J227" s="29"/>
      <c r="K227" s="29"/>
      <c r="L227" s="29"/>
      <c r="M227" s="29"/>
      <c r="N227" s="29"/>
      <c r="O227" s="29"/>
      <c r="P227" s="29">
        <v>5</v>
      </c>
      <c r="Q227" s="29"/>
      <c r="R227" s="29"/>
      <c r="S227" s="29"/>
      <c r="T227" s="29"/>
      <c r="U227" s="29"/>
      <c r="V227" s="29"/>
      <c r="W227" s="29"/>
      <c r="X227" s="18"/>
      <c r="AA227" s="17"/>
    </row>
    <row r="228" spans="1:27" s="16" customFormat="1" ht="18.75" customHeight="1" x14ac:dyDescent="0.25">
      <c r="A228" s="209"/>
      <c r="B228" s="196">
        <v>5586</v>
      </c>
      <c r="C228" s="19" t="s">
        <v>5499</v>
      </c>
      <c r="D228" s="18">
        <v>4128463232</v>
      </c>
      <c r="E228" s="35"/>
      <c r="F228" s="35"/>
      <c r="G228" s="29">
        <v>3</v>
      </c>
      <c r="H228" s="29">
        <v>10</v>
      </c>
      <c r="I228" s="29"/>
      <c r="J228" s="29"/>
      <c r="K228" s="29"/>
      <c r="L228" s="29"/>
      <c r="M228" s="29"/>
      <c r="N228" s="29"/>
      <c r="O228" s="29">
        <v>5</v>
      </c>
      <c r="P228" s="29"/>
      <c r="Q228" s="29"/>
      <c r="R228" s="29"/>
      <c r="S228" s="29"/>
      <c r="T228" s="29"/>
      <c r="U228" s="29"/>
      <c r="V228" s="29"/>
      <c r="W228" s="29"/>
      <c r="X228" s="18"/>
      <c r="AA228" s="17"/>
    </row>
    <row r="229" spans="1:27" s="16" customFormat="1" ht="18.75" customHeight="1" x14ac:dyDescent="0.25">
      <c r="A229" s="209"/>
      <c r="B229" s="196">
        <v>4521</v>
      </c>
      <c r="C229" s="19" t="s">
        <v>4624</v>
      </c>
      <c r="D229" s="18">
        <v>4128417586</v>
      </c>
      <c r="E229" s="35"/>
      <c r="F229" s="35"/>
      <c r="G229" s="29">
        <v>5</v>
      </c>
      <c r="H229" s="29">
        <v>5</v>
      </c>
      <c r="I229" s="29"/>
      <c r="J229" s="29"/>
      <c r="K229" s="29"/>
      <c r="L229" s="29"/>
      <c r="M229" s="29"/>
      <c r="N229" s="29"/>
      <c r="O229" s="29">
        <v>5</v>
      </c>
      <c r="P229" s="29">
        <v>5</v>
      </c>
      <c r="Q229" s="29"/>
      <c r="R229" s="29"/>
      <c r="S229" s="29"/>
      <c r="T229" s="29"/>
      <c r="U229" s="29"/>
      <c r="V229" s="29"/>
      <c r="W229" s="29"/>
      <c r="X229" s="18"/>
      <c r="AA229" s="17"/>
    </row>
    <row r="230" spans="1:27" s="16" customFormat="1" ht="18.75" customHeight="1" x14ac:dyDescent="0.25">
      <c r="A230" s="209"/>
      <c r="B230" s="196">
        <v>3690</v>
      </c>
      <c r="C230" s="19" t="s">
        <v>4086</v>
      </c>
      <c r="D230" s="18">
        <v>4128347674</v>
      </c>
      <c r="E230" s="35"/>
      <c r="F230" s="35"/>
      <c r="G230" s="29">
        <v>10</v>
      </c>
      <c r="H230" s="29">
        <v>10</v>
      </c>
      <c r="I230" s="29"/>
      <c r="J230" s="29"/>
      <c r="K230" s="29"/>
      <c r="L230" s="29"/>
      <c r="M230" s="29"/>
      <c r="N230" s="29"/>
      <c r="O230" s="29">
        <v>10</v>
      </c>
      <c r="P230" s="29">
        <v>5</v>
      </c>
      <c r="Q230" s="29"/>
      <c r="R230" s="29"/>
      <c r="S230" s="29"/>
      <c r="T230" s="29"/>
      <c r="U230" s="29"/>
      <c r="V230" s="29"/>
      <c r="W230" s="29"/>
      <c r="X230" s="18"/>
      <c r="AA230" s="17"/>
    </row>
    <row r="231" spans="1:27" s="16" customFormat="1" ht="18.75" customHeight="1" x14ac:dyDescent="0.25">
      <c r="A231" s="209"/>
      <c r="B231" s="196">
        <v>3072</v>
      </c>
      <c r="C231" s="19" t="s">
        <v>4543</v>
      </c>
      <c r="D231" s="18">
        <v>4128471504</v>
      </c>
      <c r="E231" s="35"/>
      <c r="F231" s="35"/>
      <c r="G231" s="29"/>
      <c r="H231" s="29">
        <v>4</v>
      </c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18"/>
      <c r="AA231" s="17"/>
    </row>
    <row r="232" spans="1:27" s="16" customFormat="1" ht="18.75" customHeight="1" x14ac:dyDescent="0.25">
      <c r="A232" s="209"/>
      <c r="B232" s="196">
        <v>4024</v>
      </c>
      <c r="C232" s="19" t="s">
        <v>5656</v>
      </c>
      <c r="D232" s="18">
        <v>4128472727</v>
      </c>
      <c r="E232" s="29">
        <v>3</v>
      </c>
      <c r="F232" s="35"/>
      <c r="G232" s="29">
        <v>20</v>
      </c>
      <c r="H232" s="29">
        <v>10</v>
      </c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18"/>
      <c r="AA232" s="17"/>
    </row>
    <row r="233" spans="1:27" s="16" customFormat="1" ht="18.75" customHeight="1" x14ac:dyDescent="0.25">
      <c r="A233" s="209"/>
      <c r="B233" s="196">
        <v>3882</v>
      </c>
      <c r="C233" s="19" t="s">
        <v>5657</v>
      </c>
      <c r="D233" s="18">
        <v>4128344585</v>
      </c>
      <c r="E233" s="29"/>
      <c r="F233" s="35"/>
      <c r="G233" s="29"/>
      <c r="H233" s="29">
        <v>10</v>
      </c>
      <c r="I233" s="29"/>
      <c r="J233" s="29"/>
      <c r="K233" s="29"/>
      <c r="L233" s="29"/>
      <c r="M233" s="29"/>
      <c r="N233" s="29"/>
      <c r="O233" s="29">
        <v>3</v>
      </c>
      <c r="P233" s="29"/>
      <c r="Q233" s="29"/>
      <c r="R233" s="29"/>
      <c r="S233" s="29"/>
      <c r="T233" s="29"/>
      <c r="U233" s="29"/>
      <c r="V233" s="29"/>
      <c r="W233" s="29"/>
      <c r="X233" s="18"/>
      <c r="AA233" s="17"/>
    </row>
    <row r="234" spans="1:27" s="16" customFormat="1" ht="18.75" customHeight="1" x14ac:dyDescent="0.25">
      <c r="A234" s="209"/>
      <c r="B234" s="196">
        <v>4364</v>
      </c>
      <c r="C234" s="19" t="s">
        <v>4076</v>
      </c>
      <c r="D234" s="18">
        <v>4128346238</v>
      </c>
      <c r="E234" s="29"/>
      <c r="F234" s="35"/>
      <c r="G234" s="29">
        <v>5</v>
      </c>
      <c r="H234" s="29">
        <v>10</v>
      </c>
      <c r="I234" s="29"/>
      <c r="J234" s="29"/>
      <c r="K234" s="29"/>
      <c r="L234" s="29"/>
      <c r="M234" s="29"/>
      <c r="N234" s="29"/>
      <c r="O234" s="29">
        <v>5</v>
      </c>
      <c r="P234" s="29">
        <v>5</v>
      </c>
      <c r="Q234" s="29"/>
      <c r="R234" s="29"/>
      <c r="S234" s="29"/>
      <c r="T234" s="29"/>
      <c r="U234" s="29"/>
      <c r="V234" s="29"/>
      <c r="W234" s="29"/>
      <c r="X234" s="18"/>
      <c r="AA234" s="17"/>
    </row>
    <row r="235" spans="1:27" s="16" customFormat="1" ht="18.75" customHeight="1" x14ac:dyDescent="0.25">
      <c r="A235" s="209"/>
      <c r="B235" s="196" t="s">
        <v>5243</v>
      </c>
      <c r="C235" s="19" t="s">
        <v>5658</v>
      </c>
      <c r="D235" s="18" t="s">
        <v>5196</v>
      </c>
      <c r="E235" s="29"/>
      <c r="F235" s="35"/>
      <c r="G235" s="29">
        <v>5</v>
      </c>
      <c r="H235" s="29">
        <v>5</v>
      </c>
      <c r="I235" s="29"/>
      <c r="J235" s="29">
        <v>3</v>
      </c>
      <c r="K235" s="29"/>
      <c r="L235" s="29"/>
      <c r="M235" s="29">
        <v>2</v>
      </c>
      <c r="N235" s="29">
        <v>2</v>
      </c>
      <c r="O235" s="29">
        <v>5</v>
      </c>
      <c r="P235" s="29">
        <v>5</v>
      </c>
      <c r="Q235" s="29"/>
      <c r="R235" s="29"/>
      <c r="S235" s="29"/>
      <c r="T235" s="29"/>
      <c r="U235" s="29"/>
      <c r="V235" s="29"/>
      <c r="W235" s="29"/>
      <c r="X235" s="18"/>
      <c r="AA235" s="17"/>
    </row>
    <row r="236" spans="1:27" s="16" customFormat="1" ht="18.75" customHeight="1" x14ac:dyDescent="0.25">
      <c r="A236" s="209"/>
      <c r="B236" s="196" t="s">
        <v>5243</v>
      </c>
      <c r="C236" s="19" t="s">
        <v>5659</v>
      </c>
      <c r="D236" s="18" t="s">
        <v>5196</v>
      </c>
      <c r="E236" s="35"/>
      <c r="F236" s="35"/>
      <c r="G236" s="29">
        <v>5</v>
      </c>
      <c r="H236" s="29">
        <v>5</v>
      </c>
      <c r="I236" s="29"/>
      <c r="J236" s="29"/>
      <c r="K236" s="29"/>
      <c r="L236" s="29"/>
      <c r="M236" s="29">
        <v>2</v>
      </c>
      <c r="N236" s="29"/>
      <c r="O236" s="29">
        <v>5</v>
      </c>
      <c r="P236" s="29">
        <v>5</v>
      </c>
      <c r="Q236" s="29"/>
      <c r="R236" s="29"/>
      <c r="S236" s="29"/>
      <c r="T236" s="29"/>
      <c r="U236" s="29"/>
      <c r="V236" s="29"/>
      <c r="W236" s="29"/>
      <c r="X236" s="18"/>
      <c r="AA236" s="17"/>
    </row>
    <row r="237" spans="1:27" s="16" customFormat="1" ht="18.75" customHeight="1" x14ac:dyDescent="0.25">
      <c r="A237" s="209"/>
      <c r="B237" s="196">
        <v>4138</v>
      </c>
      <c r="C237" s="19" t="s">
        <v>5660</v>
      </c>
      <c r="D237" s="18">
        <v>4128533595</v>
      </c>
      <c r="E237" s="35"/>
      <c r="F237" s="35"/>
      <c r="G237" s="29">
        <v>3</v>
      </c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18"/>
      <c r="AA237" s="17"/>
    </row>
    <row r="238" spans="1:27" s="16" customFormat="1" ht="18.75" customHeight="1" x14ac:dyDescent="0.25">
      <c r="A238" s="209"/>
      <c r="B238" s="196">
        <v>3229</v>
      </c>
      <c r="C238" s="169" t="s">
        <v>2026</v>
      </c>
      <c r="D238" s="18">
        <v>4128572711</v>
      </c>
      <c r="E238" s="35"/>
      <c r="F238" s="35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>
        <v>3</v>
      </c>
      <c r="S238" s="29"/>
      <c r="T238" s="29"/>
      <c r="U238" s="29"/>
      <c r="V238" s="29">
        <v>3</v>
      </c>
      <c r="W238" s="29">
        <v>3</v>
      </c>
      <c r="X238" s="186" t="s">
        <v>5677</v>
      </c>
      <c r="AA238" s="17"/>
    </row>
    <row r="239" spans="1:27" s="16" customFormat="1" ht="18.75" customHeight="1" x14ac:dyDescent="0.25">
      <c r="A239" s="209"/>
      <c r="B239" s="196">
        <v>5369</v>
      </c>
      <c r="C239" s="19" t="s">
        <v>5661</v>
      </c>
      <c r="D239" s="18">
        <v>4128518960</v>
      </c>
      <c r="E239" s="35"/>
      <c r="F239" s="35"/>
      <c r="G239" s="29">
        <v>5</v>
      </c>
      <c r="H239" s="29">
        <v>5</v>
      </c>
      <c r="I239" s="29"/>
      <c r="J239" s="29"/>
      <c r="K239" s="29"/>
      <c r="L239" s="29"/>
      <c r="M239" s="29"/>
      <c r="N239" s="29"/>
      <c r="O239" s="29">
        <v>5</v>
      </c>
      <c r="P239" s="29">
        <v>5</v>
      </c>
      <c r="Q239" s="29"/>
      <c r="R239" s="35"/>
      <c r="S239" s="35"/>
      <c r="T239" s="35"/>
      <c r="U239" s="35"/>
      <c r="V239" s="35"/>
      <c r="W239" s="35"/>
      <c r="X239" s="18"/>
      <c r="AA239" s="17"/>
    </row>
    <row r="240" spans="1:27" s="16" customFormat="1" ht="18.75" customHeight="1" x14ac:dyDescent="0.25">
      <c r="A240" s="209"/>
      <c r="B240" s="196">
        <v>3229</v>
      </c>
      <c r="C240" s="169" t="s">
        <v>2026</v>
      </c>
      <c r="D240" s="18">
        <v>4128627422</v>
      </c>
      <c r="E240" s="35"/>
      <c r="F240" s="35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>
        <v>5</v>
      </c>
      <c r="S240" s="29"/>
      <c r="T240" s="29"/>
      <c r="U240" s="29"/>
      <c r="V240" s="29"/>
      <c r="W240" s="29">
        <v>5</v>
      </c>
      <c r="X240" s="186" t="s">
        <v>5841</v>
      </c>
      <c r="AA240" s="17"/>
    </row>
    <row r="241" spans="1:27" s="16" customFormat="1" ht="18.75" customHeight="1" x14ac:dyDescent="0.25">
      <c r="A241" s="209"/>
      <c r="B241" s="196" t="s">
        <v>5662</v>
      </c>
      <c r="C241" s="19" t="s">
        <v>5663</v>
      </c>
      <c r="D241" s="18" t="s">
        <v>5190</v>
      </c>
      <c r="E241" s="35"/>
      <c r="F241" s="35"/>
      <c r="G241" s="29"/>
      <c r="H241" s="29">
        <v>10</v>
      </c>
      <c r="I241" s="29"/>
      <c r="J241" s="29"/>
      <c r="K241" s="29"/>
      <c r="L241" s="29"/>
      <c r="M241" s="29"/>
      <c r="N241" s="29"/>
      <c r="O241" s="29"/>
      <c r="P241" s="29"/>
      <c r="Q241" s="29"/>
      <c r="R241" s="35"/>
      <c r="S241" s="35"/>
      <c r="T241" s="35"/>
      <c r="U241" s="35"/>
      <c r="V241" s="35"/>
      <c r="W241" s="35"/>
      <c r="X241" s="18"/>
      <c r="AA241" s="17"/>
    </row>
    <row r="242" spans="1:27" s="16" customFormat="1" ht="18.75" customHeight="1" x14ac:dyDescent="0.25">
      <c r="A242" s="209"/>
      <c r="B242" s="196" t="s">
        <v>5662</v>
      </c>
      <c r="C242" s="19" t="s">
        <v>5664</v>
      </c>
      <c r="D242" s="18" t="s">
        <v>5190</v>
      </c>
      <c r="E242" s="35"/>
      <c r="F242" s="35"/>
      <c r="G242" s="29"/>
      <c r="H242" s="29">
        <v>10</v>
      </c>
      <c r="I242" s="29"/>
      <c r="J242" s="29"/>
      <c r="K242" s="29"/>
      <c r="L242" s="29"/>
      <c r="M242" s="29"/>
      <c r="N242" s="29"/>
      <c r="O242" s="29"/>
      <c r="P242" s="29"/>
      <c r="Q242" s="29"/>
      <c r="R242" s="35"/>
      <c r="S242" s="35"/>
      <c r="T242" s="35"/>
      <c r="U242" s="35"/>
      <c r="V242" s="35"/>
      <c r="W242" s="35"/>
      <c r="X242" s="18"/>
      <c r="AA242" s="17"/>
    </row>
    <row r="243" spans="1:27" s="16" customFormat="1" ht="18.75" customHeight="1" x14ac:dyDescent="0.25">
      <c r="A243" s="209"/>
      <c r="B243" s="196"/>
      <c r="C243" s="187" t="s">
        <v>5617</v>
      </c>
      <c r="D243" s="18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29"/>
      <c r="R243" s="29"/>
      <c r="S243" s="29"/>
      <c r="T243" s="29"/>
      <c r="U243" s="29"/>
      <c r="V243" s="29"/>
      <c r="W243" s="29"/>
      <c r="X243" s="187" t="s">
        <v>5617</v>
      </c>
      <c r="AA243" s="17"/>
    </row>
    <row r="244" spans="1:27" s="16" customFormat="1" ht="18.75" customHeight="1" x14ac:dyDescent="0.25">
      <c r="A244" s="209"/>
      <c r="B244" s="196">
        <v>5063</v>
      </c>
      <c r="C244" s="169" t="s">
        <v>987</v>
      </c>
      <c r="D244" s="18">
        <v>4128489526</v>
      </c>
      <c r="E244" s="35"/>
      <c r="F244" s="35"/>
      <c r="G244" s="29">
        <v>5</v>
      </c>
      <c r="H244" s="29">
        <v>6</v>
      </c>
      <c r="I244" s="29"/>
      <c r="J244" s="29"/>
      <c r="K244" s="29"/>
      <c r="L244" s="29"/>
      <c r="M244" s="29"/>
      <c r="N244" s="29"/>
      <c r="O244" s="29">
        <v>5</v>
      </c>
      <c r="P244" s="29">
        <v>5</v>
      </c>
      <c r="Q244" s="35"/>
      <c r="R244" s="35"/>
      <c r="S244" s="35"/>
      <c r="T244" s="35"/>
      <c r="U244" s="35"/>
      <c r="V244" s="35"/>
      <c r="W244" s="35"/>
      <c r="X244" s="243"/>
      <c r="AA244" s="17"/>
    </row>
    <row r="245" spans="1:27" s="16" customFormat="1" ht="18.75" customHeight="1" x14ac:dyDescent="0.25">
      <c r="A245" s="209"/>
      <c r="B245" s="196">
        <v>3229</v>
      </c>
      <c r="C245" s="169" t="s">
        <v>2026</v>
      </c>
      <c r="D245" s="18">
        <v>4128516211</v>
      </c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29">
        <v>5</v>
      </c>
      <c r="S245" s="29"/>
      <c r="T245" s="29"/>
      <c r="U245" s="29">
        <v>5</v>
      </c>
      <c r="V245" s="29">
        <v>5</v>
      </c>
      <c r="W245" s="29">
        <v>5</v>
      </c>
      <c r="X245" s="186" t="s">
        <v>5940</v>
      </c>
      <c r="AA245" s="17"/>
    </row>
    <row r="246" spans="1:27" s="16" customFormat="1" ht="18.75" customHeight="1" x14ac:dyDescent="0.25">
      <c r="A246" s="209"/>
      <c r="B246" s="196">
        <v>5095</v>
      </c>
      <c r="C246" s="19" t="s">
        <v>965</v>
      </c>
      <c r="D246" s="18">
        <v>4128383580</v>
      </c>
      <c r="E246" s="29">
        <v>3</v>
      </c>
      <c r="F246" s="29">
        <v>5</v>
      </c>
      <c r="G246" s="29">
        <v>20</v>
      </c>
      <c r="H246" s="29">
        <v>20</v>
      </c>
      <c r="I246" s="29"/>
      <c r="J246" s="29"/>
      <c r="K246" s="29"/>
      <c r="L246" s="29"/>
      <c r="M246" s="29"/>
      <c r="N246" s="29"/>
      <c r="O246" s="29">
        <v>10</v>
      </c>
      <c r="P246" s="29">
        <v>10</v>
      </c>
      <c r="Q246" s="35"/>
      <c r="R246" s="35"/>
      <c r="S246" s="35"/>
      <c r="T246" s="35"/>
      <c r="U246" s="35"/>
      <c r="V246" s="35"/>
      <c r="W246" s="35"/>
      <c r="X246" s="35"/>
      <c r="AA246" s="17"/>
    </row>
    <row r="247" spans="1:27" s="16" customFormat="1" ht="18.75" customHeight="1" x14ac:dyDescent="0.25">
      <c r="A247" s="209"/>
      <c r="B247" s="196" t="s">
        <v>4313</v>
      </c>
      <c r="C247" s="19" t="s">
        <v>5619</v>
      </c>
      <c r="D247" s="18" t="s">
        <v>5196</v>
      </c>
      <c r="E247" s="35"/>
      <c r="F247" s="35"/>
      <c r="G247" s="29">
        <v>7</v>
      </c>
      <c r="H247" s="29">
        <v>10</v>
      </c>
      <c r="I247" s="29">
        <v>8</v>
      </c>
      <c r="J247" s="29"/>
      <c r="K247" s="29"/>
      <c r="L247" s="29"/>
      <c r="M247" s="29">
        <v>6</v>
      </c>
      <c r="N247" s="29">
        <v>3</v>
      </c>
      <c r="O247" s="29">
        <v>7</v>
      </c>
      <c r="P247" s="29">
        <v>6</v>
      </c>
      <c r="Q247" s="35"/>
      <c r="R247" s="35"/>
      <c r="S247" s="35"/>
      <c r="T247" s="35"/>
      <c r="U247" s="35"/>
      <c r="V247" s="35"/>
      <c r="W247" s="35"/>
      <c r="X247" s="35"/>
      <c r="AA247" s="17"/>
    </row>
    <row r="248" spans="1:27" s="16" customFormat="1" ht="18.75" customHeight="1" x14ac:dyDescent="0.25">
      <c r="A248" s="209"/>
      <c r="B248" s="196">
        <v>4064</v>
      </c>
      <c r="C248" s="19" t="s">
        <v>4643</v>
      </c>
      <c r="D248" s="18">
        <v>4128434563</v>
      </c>
      <c r="E248" s="35"/>
      <c r="F248" s="35"/>
      <c r="G248" s="29">
        <v>5</v>
      </c>
      <c r="H248" s="29">
        <v>5</v>
      </c>
      <c r="I248" s="29"/>
      <c r="J248" s="29"/>
      <c r="K248" s="29"/>
      <c r="L248" s="29"/>
      <c r="M248" s="29"/>
      <c r="N248" s="29"/>
      <c r="O248" s="29">
        <v>10</v>
      </c>
      <c r="P248" s="35"/>
      <c r="Q248" s="35"/>
      <c r="R248" s="35"/>
      <c r="S248" s="35"/>
      <c r="T248" s="35"/>
      <c r="U248" s="35"/>
      <c r="V248" s="35"/>
      <c r="W248" s="35"/>
      <c r="X248" s="35"/>
      <c r="AA248" s="17"/>
    </row>
    <row r="249" spans="1:27" s="16" customFormat="1" ht="18.75" customHeight="1" x14ac:dyDescent="0.25">
      <c r="A249" s="209"/>
      <c r="B249" s="196">
        <v>4864</v>
      </c>
      <c r="C249" s="19" t="s">
        <v>3337</v>
      </c>
      <c r="D249" s="18">
        <v>4128412275</v>
      </c>
      <c r="E249" s="35"/>
      <c r="F249" s="35"/>
      <c r="G249" s="29">
        <v>5</v>
      </c>
      <c r="H249" s="29">
        <v>10</v>
      </c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AA249" s="17"/>
    </row>
    <row r="250" spans="1:27" s="16" customFormat="1" ht="18.75" customHeight="1" x14ac:dyDescent="0.25">
      <c r="A250" s="209"/>
      <c r="B250" s="196">
        <v>4853</v>
      </c>
      <c r="C250" s="19" t="s">
        <v>2504</v>
      </c>
      <c r="D250" s="18">
        <v>4128411517</v>
      </c>
      <c r="E250" s="35"/>
      <c r="F250" s="35"/>
      <c r="G250" s="29">
        <v>10</v>
      </c>
      <c r="H250" s="29">
        <v>15</v>
      </c>
      <c r="I250" s="29"/>
      <c r="J250" s="29"/>
      <c r="K250" s="29"/>
      <c r="L250" s="29"/>
      <c r="M250" s="29"/>
      <c r="N250" s="29"/>
      <c r="O250" s="29"/>
      <c r="P250" s="29">
        <v>10</v>
      </c>
      <c r="Q250" s="29"/>
      <c r="R250" s="29"/>
      <c r="S250" s="29"/>
      <c r="T250" s="29"/>
      <c r="U250" s="29"/>
      <c r="V250" s="29"/>
      <c r="W250" s="35"/>
      <c r="X250" s="35"/>
      <c r="AA250" s="17"/>
    </row>
    <row r="251" spans="1:27" s="16" customFormat="1" ht="18.75" customHeight="1" x14ac:dyDescent="0.25">
      <c r="A251" s="209"/>
      <c r="B251" s="196">
        <v>5119</v>
      </c>
      <c r="C251" s="19" t="s">
        <v>2508</v>
      </c>
      <c r="D251" s="18">
        <v>4128401957</v>
      </c>
      <c r="E251" s="35"/>
      <c r="F251" s="35"/>
      <c r="G251" s="29">
        <v>5</v>
      </c>
      <c r="H251" s="29">
        <v>10</v>
      </c>
      <c r="I251" s="29"/>
      <c r="J251" s="29">
        <v>5</v>
      </c>
      <c r="K251" s="29"/>
      <c r="L251" s="29"/>
      <c r="M251" s="29"/>
      <c r="N251" s="29"/>
      <c r="O251" s="29"/>
      <c r="P251" s="29">
        <v>10</v>
      </c>
      <c r="Q251" s="29"/>
      <c r="R251" s="29"/>
      <c r="S251" s="29"/>
      <c r="T251" s="29"/>
      <c r="U251" s="29"/>
      <c r="V251" s="29"/>
      <c r="W251" s="35"/>
      <c r="X251" s="35"/>
      <c r="AA251" s="17"/>
    </row>
    <row r="252" spans="1:27" s="16" customFormat="1" ht="18.75" customHeight="1" x14ac:dyDescent="0.25">
      <c r="A252" s="209"/>
      <c r="B252" s="196" t="s">
        <v>2443</v>
      </c>
      <c r="C252" s="19" t="s">
        <v>1691</v>
      </c>
      <c r="D252" s="18" t="s">
        <v>5196</v>
      </c>
      <c r="E252" s="35"/>
      <c r="F252" s="35"/>
      <c r="G252" s="29">
        <v>30</v>
      </c>
      <c r="H252" s="29"/>
      <c r="I252" s="29"/>
      <c r="J252" s="29"/>
      <c r="K252" s="29"/>
      <c r="L252" s="29"/>
      <c r="M252" s="29"/>
      <c r="N252" s="29"/>
      <c r="O252" s="29"/>
      <c r="P252" s="29"/>
      <c r="Q252" s="29">
        <v>20</v>
      </c>
      <c r="R252" s="29"/>
      <c r="S252" s="29"/>
      <c r="T252" s="29">
        <v>20</v>
      </c>
      <c r="U252" s="29">
        <v>30</v>
      </c>
      <c r="V252" s="29">
        <v>30</v>
      </c>
      <c r="W252" s="35"/>
      <c r="X252" s="35"/>
      <c r="AA252" s="17"/>
    </row>
    <row r="253" spans="1:27" s="16" customFormat="1" ht="18.75" customHeight="1" x14ac:dyDescent="0.25">
      <c r="A253" s="209"/>
      <c r="B253" s="196">
        <v>4714</v>
      </c>
      <c r="C253" s="19" t="s">
        <v>1446</v>
      </c>
      <c r="D253" s="18">
        <v>4128424872</v>
      </c>
      <c r="E253" s="35"/>
      <c r="F253" s="35"/>
      <c r="G253" s="29"/>
      <c r="H253" s="29">
        <v>20</v>
      </c>
      <c r="I253" s="29"/>
      <c r="J253" s="29">
        <v>25</v>
      </c>
      <c r="K253" s="29"/>
      <c r="L253" s="29"/>
      <c r="M253" s="29"/>
      <c r="N253" s="29"/>
      <c r="O253" s="29">
        <v>15</v>
      </c>
      <c r="P253" s="29">
        <v>15</v>
      </c>
      <c r="Q253" s="35"/>
      <c r="R253" s="35"/>
      <c r="S253" s="35"/>
      <c r="T253" s="35"/>
      <c r="U253" s="35"/>
      <c r="V253" s="35"/>
      <c r="W253" s="35"/>
      <c r="X253" s="35"/>
      <c r="AA253" s="17"/>
    </row>
    <row r="254" spans="1:27" s="16" customFormat="1" ht="18.75" customHeight="1" x14ac:dyDescent="0.25">
      <c r="A254" s="209"/>
      <c r="B254" s="196">
        <v>5392</v>
      </c>
      <c r="C254" s="19" t="s">
        <v>5179</v>
      </c>
      <c r="D254" s="18">
        <v>4128428258</v>
      </c>
      <c r="E254" s="29">
        <v>10</v>
      </c>
      <c r="F254" s="29"/>
      <c r="G254" s="29">
        <v>10</v>
      </c>
      <c r="H254" s="29"/>
      <c r="I254" s="29"/>
      <c r="J254" s="29"/>
      <c r="K254" s="29"/>
      <c r="L254" s="29"/>
      <c r="M254" s="29">
        <v>5</v>
      </c>
      <c r="N254" s="29"/>
      <c r="O254" s="29">
        <v>5</v>
      </c>
      <c r="P254" s="29">
        <v>10</v>
      </c>
      <c r="Q254" s="29"/>
      <c r="R254" s="29"/>
      <c r="S254" s="29"/>
      <c r="T254" s="29"/>
      <c r="U254" s="29"/>
      <c r="V254" s="29"/>
      <c r="W254" s="29"/>
      <c r="X254" s="18"/>
      <c r="AA254" s="17"/>
    </row>
    <row r="255" spans="1:27" s="16" customFormat="1" ht="18.75" customHeight="1" x14ac:dyDescent="0.25">
      <c r="A255" s="209"/>
      <c r="B255" s="196">
        <v>3753</v>
      </c>
      <c r="C255" s="19" t="s">
        <v>3108</v>
      </c>
      <c r="D255" s="18">
        <v>4128410094</v>
      </c>
      <c r="E255" s="35"/>
      <c r="F255" s="35"/>
      <c r="G255" s="29">
        <v>10</v>
      </c>
      <c r="H255" s="29">
        <v>10</v>
      </c>
      <c r="I255" s="29"/>
      <c r="J255" s="29">
        <v>10</v>
      </c>
      <c r="K255" s="29"/>
      <c r="L255" s="29"/>
      <c r="M255" s="29"/>
      <c r="N255" s="29"/>
      <c r="O255" s="29"/>
      <c r="P255" s="29">
        <v>10</v>
      </c>
      <c r="Q255" s="29"/>
      <c r="R255" s="29"/>
      <c r="S255" s="29"/>
      <c r="T255" s="29"/>
      <c r="U255" s="29"/>
      <c r="V255" s="29"/>
      <c r="W255" s="29"/>
      <c r="X255" s="18"/>
      <c r="AA255" s="17"/>
    </row>
    <row r="256" spans="1:27" s="16" customFormat="1" ht="18.75" customHeight="1" x14ac:dyDescent="0.25">
      <c r="A256" s="209"/>
      <c r="B256" s="196">
        <v>4843</v>
      </c>
      <c r="C256" s="19" t="s">
        <v>2468</v>
      </c>
      <c r="D256" s="18">
        <v>4128424153</v>
      </c>
      <c r="E256" s="29">
        <v>5</v>
      </c>
      <c r="F256" s="29">
        <v>5</v>
      </c>
      <c r="G256" s="29">
        <v>15</v>
      </c>
      <c r="H256" s="29"/>
      <c r="I256" s="29"/>
      <c r="J256" s="29">
        <v>15</v>
      </c>
      <c r="K256" s="29"/>
      <c r="L256" s="29"/>
      <c r="M256" s="29">
        <v>10</v>
      </c>
      <c r="N256" s="29"/>
      <c r="O256" s="29">
        <v>5</v>
      </c>
      <c r="P256" s="29">
        <v>10</v>
      </c>
      <c r="Q256" s="29"/>
      <c r="R256" s="29"/>
      <c r="S256" s="29"/>
      <c r="T256" s="29"/>
      <c r="U256" s="29"/>
      <c r="V256" s="29"/>
      <c r="W256" s="29"/>
      <c r="X256" s="18"/>
      <c r="AA256" s="17"/>
    </row>
    <row r="257" spans="1:27" s="16" customFormat="1" ht="18.75" customHeight="1" x14ac:dyDescent="0.25">
      <c r="A257" s="209"/>
      <c r="B257" s="196">
        <v>4672</v>
      </c>
      <c r="C257" s="19" t="s">
        <v>1386</v>
      </c>
      <c r="D257" s="18">
        <v>4128418667</v>
      </c>
      <c r="E257" s="29">
        <v>5</v>
      </c>
      <c r="F257" s="29"/>
      <c r="G257" s="29">
        <v>15</v>
      </c>
      <c r="H257" s="29"/>
      <c r="I257" s="29"/>
      <c r="J257" s="29"/>
      <c r="K257" s="29"/>
      <c r="L257" s="29"/>
      <c r="M257" s="29"/>
      <c r="N257" s="29"/>
      <c r="O257" s="29">
        <v>10</v>
      </c>
      <c r="P257" s="29">
        <v>10</v>
      </c>
      <c r="Q257" s="29"/>
      <c r="R257" s="29"/>
      <c r="S257" s="29"/>
      <c r="T257" s="29"/>
      <c r="U257" s="29"/>
      <c r="V257" s="29"/>
      <c r="W257" s="29"/>
      <c r="X257" s="18"/>
      <c r="AA257" s="17"/>
    </row>
    <row r="258" spans="1:27" s="16" customFormat="1" ht="18.75" customHeight="1" x14ac:dyDescent="0.25">
      <c r="A258" s="209"/>
      <c r="B258" s="196">
        <v>5226</v>
      </c>
      <c r="C258" s="19" t="s">
        <v>5620</v>
      </c>
      <c r="D258" s="18">
        <v>4128376633</v>
      </c>
      <c r="E258" s="35"/>
      <c r="F258" s="35"/>
      <c r="G258" s="29">
        <v>15</v>
      </c>
      <c r="H258" s="29">
        <v>5</v>
      </c>
      <c r="I258" s="35"/>
      <c r="J258" s="35"/>
      <c r="K258" s="35"/>
      <c r="L258" s="35"/>
      <c r="M258" s="35"/>
      <c r="N258" s="35"/>
      <c r="O258" s="35"/>
      <c r="P258" s="35"/>
      <c r="Q258" s="29"/>
      <c r="R258" s="29"/>
      <c r="S258" s="29"/>
      <c r="T258" s="29"/>
      <c r="U258" s="29"/>
      <c r="V258" s="29"/>
      <c r="W258" s="29"/>
      <c r="X258" s="18"/>
      <c r="AA258" s="17"/>
    </row>
    <row r="259" spans="1:27" s="16" customFormat="1" ht="18.75" customHeight="1" x14ac:dyDescent="0.25">
      <c r="A259" s="209"/>
      <c r="B259" s="196">
        <v>1592</v>
      </c>
      <c r="C259" s="19" t="s">
        <v>1549</v>
      </c>
      <c r="D259" s="18">
        <v>4128411943</v>
      </c>
      <c r="E259" s="35"/>
      <c r="F259" s="29">
        <v>6</v>
      </c>
      <c r="G259" s="29">
        <v>6</v>
      </c>
      <c r="H259" s="29">
        <v>6</v>
      </c>
      <c r="I259" s="29"/>
      <c r="J259" s="29"/>
      <c r="K259" s="29"/>
      <c r="L259" s="29"/>
      <c r="M259" s="29"/>
      <c r="N259" s="29"/>
      <c r="O259" s="29">
        <v>5</v>
      </c>
      <c r="P259" s="29"/>
      <c r="Q259" s="29"/>
      <c r="R259" s="29"/>
      <c r="S259" s="29"/>
      <c r="T259" s="29"/>
      <c r="U259" s="29"/>
      <c r="V259" s="29"/>
      <c r="W259" s="29"/>
      <c r="X259" s="18"/>
      <c r="AA259" s="17"/>
    </row>
    <row r="260" spans="1:27" s="16" customFormat="1" ht="18.75" customHeight="1" x14ac:dyDescent="0.25">
      <c r="A260" s="209"/>
      <c r="B260" s="196">
        <v>4048</v>
      </c>
      <c r="C260" s="19" t="s">
        <v>3343</v>
      </c>
      <c r="D260" s="18">
        <v>4128379597</v>
      </c>
      <c r="E260" s="29">
        <v>5</v>
      </c>
      <c r="F260" s="29"/>
      <c r="G260" s="29">
        <v>5</v>
      </c>
      <c r="H260" s="29">
        <v>10</v>
      </c>
      <c r="I260" s="29"/>
      <c r="J260" s="29">
        <v>5</v>
      </c>
      <c r="K260" s="29"/>
      <c r="L260" s="29"/>
      <c r="M260" s="29"/>
      <c r="N260" s="29"/>
      <c r="O260" s="29"/>
      <c r="P260" s="29">
        <v>11</v>
      </c>
      <c r="Q260" s="29"/>
      <c r="R260" s="29"/>
      <c r="S260" s="29"/>
      <c r="T260" s="29"/>
      <c r="U260" s="29"/>
      <c r="V260" s="29"/>
      <c r="W260" s="29"/>
      <c r="X260" s="18"/>
      <c r="AA260" s="17"/>
    </row>
    <row r="261" spans="1:27" s="16" customFormat="1" ht="18.75" customHeight="1" x14ac:dyDescent="0.25">
      <c r="A261" s="209"/>
      <c r="B261" s="196">
        <v>4690</v>
      </c>
      <c r="C261" s="19" t="s">
        <v>5621</v>
      </c>
      <c r="D261" s="18">
        <v>4128434054</v>
      </c>
      <c r="E261" s="35"/>
      <c r="F261" s="35"/>
      <c r="G261" s="29">
        <v>5</v>
      </c>
      <c r="H261" s="29"/>
      <c r="I261" s="29"/>
      <c r="J261" s="29">
        <v>5</v>
      </c>
      <c r="K261" s="29"/>
      <c r="L261" s="29"/>
      <c r="M261" s="29"/>
      <c r="N261" s="29"/>
      <c r="O261" s="29">
        <v>15</v>
      </c>
      <c r="P261" s="29">
        <v>10</v>
      </c>
      <c r="Q261" s="29"/>
      <c r="R261" s="29"/>
      <c r="S261" s="29"/>
      <c r="T261" s="29"/>
      <c r="U261" s="29"/>
      <c r="V261" s="29"/>
      <c r="W261" s="29"/>
      <c r="X261" s="18"/>
      <c r="AA261" s="17"/>
    </row>
    <row r="262" spans="1:27" s="16" customFormat="1" ht="18.75" customHeight="1" x14ac:dyDescent="0.25">
      <c r="A262" s="209"/>
      <c r="B262" s="196">
        <v>3539</v>
      </c>
      <c r="C262" s="19" t="s">
        <v>5622</v>
      </c>
      <c r="D262" s="18">
        <v>4128403019</v>
      </c>
      <c r="E262" s="35"/>
      <c r="F262" s="35"/>
      <c r="G262" s="29">
        <v>20</v>
      </c>
      <c r="H262" s="29"/>
      <c r="I262" s="29"/>
      <c r="J262" s="29"/>
      <c r="K262" s="29"/>
      <c r="L262" s="29"/>
      <c r="M262" s="29">
        <v>5</v>
      </c>
      <c r="N262" s="29"/>
      <c r="O262" s="29">
        <v>10</v>
      </c>
      <c r="P262" s="29">
        <v>10</v>
      </c>
      <c r="Q262" s="29"/>
      <c r="R262" s="29"/>
      <c r="S262" s="29"/>
      <c r="T262" s="29"/>
      <c r="U262" s="29"/>
      <c r="V262" s="29"/>
      <c r="W262" s="29"/>
      <c r="X262" s="18"/>
      <c r="AA262" s="17"/>
    </row>
    <row r="263" spans="1:27" s="16" customFormat="1" ht="18.75" customHeight="1" x14ac:dyDescent="0.25">
      <c r="A263" s="209"/>
      <c r="B263" s="196">
        <v>5072</v>
      </c>
      <c r="C263" s="19" t="s">
        <v>2980</v>
      </c>
      <c r="D263" s="18">
        <v>4128443619</v>
      </c>
      <c r="E263" s="35"/>
      <c r="F263" s="35"/>
      <c r="G263" s="29">
        <v>10</v>
      </c>
      <c r="H263" s="29">
        <v>10</v>
      </c>
      <c r="I263" s="29"/>
      <c r="J263" s="29"/>
      <c r="K263" s="29"/>
      <c r="L263" s="29"/>
      <c r="M263" s="29"/>
      <c r="N263" s="29"/>
      <c r="O263" s="29">
        <v>10</v>
      </c>
      <c r="P263" s="29">
        <v>10</v>
      </c>
      <c r="Q263" s="29"/>
      <c r="R263" s="29"/>
      <c r="S263" s="29"/>
      <c r="T263" s="29"/>
      <c r="U263" s="29"/>
      <c r="V263" s="29"/>
      <c r="W263" s="29"/>
      <c r="X263" s="18"/>
      <c r="AA263" s="17"/>
    </row>
    <row r="264" spans="1:27" s="16" customFormat="1" ht="18.75" customHeight="1" x14ac:dyDescent="0.25">
      <c r="A264" s="209"/>
      <c r="B264" s="196">
        <v>5238</v>
      </c>
      <c r="C264" s="19" t="s">
        <v>5623</v>
      </c>
      <c r="D264" s="18">
        <v>4128377870</v>
      </c>
      <c r="E264" s="29">
        <v>3</v>
      </c>
      <c r="F264" s="29"/>
      <c r="G264" s="29">
        <v>8</v>
      </c>
      <c r="H264" s="29">
        <v>10</v>
      </c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18"/>
      <c r="AA264" s="17"/>
    </row>
    <row r="265" spans="1:27" s="16" customFormat="1" ht="18.75" customHeight="1" x14ac:dyDescent="0.25">
      <c r="A265" s="209"/>
      <c r="B265" s="196">
        <v>5073</v>
      </c>
      <c r="C265" s="19" t="s">
        <v>4680</v>
      </c>
      <c r="D265" s="18">
        <v>4128377823</v>
      </c>
      <c r="E265" s="35"/>
      <c r="F265" s="29">
        <v>5</v>
      </c>
      <c r="G265" s="29">
        <v>5</v>
      </c>
      <c r="H265" s="29">
        <v>15</v>
      </c>
      <c r="I265" s="29"/>
      <c r="J265" s="29"/>
      <c r="K265" s="29"/>
      <c r="L265" s="29"/>
      <c r="M265" s="29"/>
      <c r="N265" s="29"/>
      <c r="O265" s="29">
        <v>5</v>
      </c>
      <c r="P265" s="29">
        <v>5</v>
      </c>
      <c r="Q265" s="29"/>
      <c r="R265" s="29"/>
      <c r="S265" s="29"/>
      <c r="T265" s="29"/>
      <c r="U265" s="29"/>
      <c r="V265" s="29"/>
      <c r="W265" s="29"/>
      <c r="X265" s="18"/>
      <c r="AA265" s="17"/>
    </row>
    <row r="266" spans="1:27" s="16" customFormat="1" ht="18.75" customHeight="1" x14ac:dyDescent="0.25">
      <c r="A266" s="209"/>
      <c r="B266" s="196">
        <v>5282</v>
      </c>
      <c r="C266" s="19" t="s">
        <v>1585</v>
      </c>
      <c r="D266" s="18">
        <v>4128377869</v>
      </c>
      <c r="E266" s="35"/>
      <c r="F266" s="35"/>
      <c r="G266" s="29">
        <v>15</v>
      </c>
      <c r="H266" s="29">
        <v>10</v>
      </c>
      <c r="I266" s="29"/>
      <c r="J266" s="29"/>
      <c r="K266" s="29"/>
      <c r="L266" s="29"/>
      <c r="M266" s="29"/>
      <c r="N266" s="29"/>
      <c r="O266" s="29">
        <v>1</v>
      </c>
      <c r="P266" s="29">
        <v>10</v>
      </c>
      <c r="Q266" s="29"/>
      <c r="R266" s="29"/>
      <c r="S266" s="29"/>
      <c r="T266" s="29"/>
      <c r="U266" s="29"/>
      <c r="V266" s="29"/>
      <c r="W266" s="29"/>
      <c r="X266" s="18"/>
      <c r="AA266" s="17"/>
    </row>
    <row r="267" spans="1:27" s="16" customFormat="1" ht="18.75" customHeight="1" x14ac:dyDescent="0.25">
      <c r="A267" s="209"/>
      <c r="B267" s="196">
        <v>5575</v>
      </c>
      <c r="C267" s="19" t="s">
        <v>4569</v>
      </c>
      <c r="D267" s="18">
        <v>4128377896</v>
      </c>
      <c r="E267" s="29">
        <v>5</v>
      </c>
      <c r="F267" s="29">
        <v>3</v>
      </c>
      <c r="G267" s="29">
        <v>10</v>
      </c>
      <c r="H267" s="29">
        <v>10</v>
      </c>
      <c r="I267" s="29"/>
      <c r="J267" s="29"/>
      <c r="K267" s="29"/>
      <c r="L267" s="29"/>
      <c r="M267" s="29"/>
      <c r="N267" s="29"/>
      <c r="O267" s="29">
        <v>15</v>
      </c>
      <c r="P267" s="29">
        <v>20</v>
      </c>
      <c r="Q267" s="29"/>
      <c r="R267" s="29"/>
      <c r="S267" s="29"/>
      <c r="T267" s="29"/>
      <c r="U267" s="29"/>
      <c r="V267" s="29"/>
      <c r="W267" s="29"/>
      <c r="X267" s="18"/>
      <c r="AA267" s="17"/>
    </row>
    <row r="268" spans="1:27" s="16" customFormat="1" ht="18.75" customHeight="1" x14ac:dyDescent="0.25">
      <c r="A268" s="209"/>
      <c r="B268" s="196">
        <v>4633</v>
      </c>
      <c r="C268" s="19" t="s">
        <v>2983</v>
      </c>
      <c r="D268" s="18">
        <v>4128377725</v>
      </c>
      <c r="E268" s="29">
        <v>3</v>
      </c>
      <c r="F268" s="29">
        <v>3</v>
      </c>
      <c r="G268" s="29">
        <v>15</v>
      </c>
      <c r="H268" s="29">
        <v>6</v>
      </c>
      <c r="I268" s="29"/>
      <c r="J268" s="29"/>
      <c r="K268" s="29"/>
      <c r="L268" s="29"/>
      <c r="M268" s="29"/>
      <c r="N268" s="29"/>
      <c r="O268" s="29"/>
      <c r="P268" s="29">
        <v>10</v>
      </c>
      <c r="Q268" s="29"/>
      <c r="R268" s="29"/>
      <c r="S268" s="29"/>
      <c r="T268" s="29"/>
      <c r="U268" s="29"/>
      <c r="V268" s="29"/>
      <c r="W268" s="29"/>
      <c r="X268" s="18"/>
      <c r="AA268" s="17"/>
    </row>
    <row r="269" spans="1:27" s="16" customFormat="1" ht="18.75" customHeight="1" x14ac:dyDescent="0.25">
      <c r="A269" s="209"/>
      <c r="B269" s="196">
        <v>4234</v>
      </c>
      <c r="C269" s="19" t="s">
        <v>5624</v>
      </c>
      <c r="D269" s="18">
        <v>4128369986</v>
      </c>
      <c r="E269" s="35"/>
      <c r="F269" s="35"/>
      <c r="G269" s="29">
        <v>35</v>
      </c>
      <c r="H269" s="29">
        <v>30</v>
      </c>
      <c r="I269" s="29"/>
      <c r="J269" s="29"/>
      <c r="K269" s="29"/>
      <c r="L269" s="29"/>
      <c r="M269" s="29"/>
      <c r="N269" s="29"/>
      <c r="O269" s="29"/>
      <c r="P269" s="29">
        <v>25</v>
      </c>
      <c r="Q269" s="29"/>
      <c r="R269" s="29"/>
      <c r="S269" s="29"/>
      <c r="T269" s="29"/>
      <c r="U269" s="29"/>
      <c r="V269" s="29"/>
      <c r="W269" s="29"/>
      <c r="X269" s="18"/>
      <c r="AA269" s="17"/>
    </row>
    <row r="270" spans="1:27" s="16" customFormat="1" ht="18.75" customHeight="1" x14ac:dyDescent="0.25">
      <c r="A270" s="209"/>
      <c r="B270" s="196">
        <v>3367</v>
      </c>
      <c r="C270" s="19" t="s">
        <v>94</v>
      </c>
      <c r="D270" s="18">
        <v>4128397213</v>
      </c>
      <c r="E270" s="35"/>
      <c r="F270" s="35"/>
      <c r="G270" s="29">
        <v>24</v>
      </c>
      <c r="H270" s="29">
        <v>26</v>
      </c>
      <c r="I270" s="29"/>
      <c r="J270" s="29">
        <v>8</v>
      </c>
      <c r="K270" s="29"/>
      <c r="L270" s="29"/>
      <c r="M270" s="29">
        <v>15</v>
      </c>
      <c r="N270" s="29"/>
      <c r="O270" s="29">
        <v>29</v>
      </c>
      <c r="P270" s="29">
        <v>50</v>
      </c>
      <c r="Q270" s="29"/>
      <c r="R270" s="29"/>
      <c r="S270" s="29"/>
      <c r="T270" s="29"/>
      <c r="U270" s="29"/>
      <c r="V270" s="29"/>
      <c r="W270" s="29"/>
      <c r="X270" s="18"/>
      <c r="AA270" s="17"/>
    </row>
    <row r="271" spans="1:27" s="16" customFormat="1" ht="18.75" customHeight="1" x14ac:dyDescent="0.25">
      <c r="A271" s="209"/>
      <c r="B271" s="196">
        <v>3262</v>
      </c>
      <c r="C271" s="19" t="s">
        <v>1533</v>
      </c>
      <c r="D271" s="18">
        <v>4128416442</v>
      </c>
      <c r="E271" s="35"/>
      <c r="F271" s="35"/>
      <c r="G271" s="29">
        <v>10</v>
      </c>
      <c r="H271" s="29"/>
      <c r="I271" s="29"/>
      <c r="J271" s="29"/>
      <c r="K271" s="29"/>
      <c r="L271" s="29"/>
      <c r="M271" s="29">
        <v>10</v>
      </c>
      <c r="N271" s="29"/>
      <c r="O271" s="29"/>
      <c r="P271" s="29">
        <v>10</v>
      </c>
      <c r="Q271" s="29"/>
      <c r="R271" s="29"/>
      <c r="S271" s="29"/>
      <c r="T271" s="29"/>
      <c r="U271" s="29"/>
      <c r="V271" s="29"/>
      <c r="W271" s="29"/>
      <c r="X271" s="18"/>
      <c r="AA271" s="17"/>
    </row>
    <row r="272" spans="1:27" s="16" customFormat="1" ht="18.75" customHeight="1" x14ac:dyDescent="0.25">
      <c r="A272" s="209"/>
      <c r="B272" s="196">
        <v>3122</v>
      </c>
      <c r="C272" s="19" t="s">
        <v>4474</v>
      </c>
      <c r="D272" s="18">
        <v>4128426433</v>
      </c>
      <c r="E272" s="35"/>
      <c r="F272" s="35"/>
      <c r="G272" s="29">
        <v>5</v>
      </c>
      <c r="H272" s="29">
        <v>10</v>
      </c>
      <c r="I272" s="29"/>
      <c r="J272" s="29"/>
      <c r="K272" s="29"/>
      <c r="L272" s="29"/>
      <c r="M272" s="29">
        <v>5</v>
      </c>
      <c r="N272" s="29"/>
      <c r="O272" s="29">
        <v>5</v>
      </c>
      <c r="P272" s="29">
        <v>10</v>
      </c>
      <c r="Q272" s="29"/>
      <c r="R272" s="29"/>
      <c r="S272" s="29"/>
      <c r="T272" s="29"/>
      <c r="U272" s="29"/>
      <c r="V272" s="29"/>
      <c r="W272" s="29"/>
      <c r="X272" s="18"/>
      <c r="AA272" s="17"/>
    </row>
    <row r="273" spans="1:27" s="16" customFormat="1" ht="18.75" customHeight="1" x14ac:dyDescent="0.25">
      <c r="A273" s="209"/>
      <c r="B273" s="196">
        <v>4817</v>
      </c>
      <c r="C273" s="19" t="s">
        <v>5072</v>
      </c>
      <c r="D273" s="18">
        <v>4128373082</v>
      </c>
      <c r="E273" s="35"/>
      <c r="F273" s="35"/>
      <c r="G273" s="29">
        <v>3</v>
      </c>
      <c r="H273" s="29">
        <v>12</v>
      </c>
      <c r="I273" s="29"/>
      <c r="J273" s="29"/>
      <c r="K273" s="29"/>
      <c r="L273" s="29"/>
      <c r="M273" s="29">
        <v>1</v>
      </c>
      <c r="N273" s="35"/>
      <c r="O273" s="29">
        <v>5</v>
      </c>
      <c r="P273" s="29">
        <v>5</v>
      </c>
      <c r="Q273" s="29"/>
      <c r="R273" s="29"/>
      <c r="S273" s="29"/>
      <c r="T273" s="29"/>
      <c r="U273" s="29"/>
      <c r="V273" s="29"/>
      <c r="W273" s="29"/>
      <c r="X273" s="18"/>
      <c r="AA273" s="17"/>
    </row>
    <row r="274" spans="1:27" s="16" customFormat="1" ht="18.75" customHeight="1" x14ac:dyDescent="0.25">
      <c r="A274" s="209"/>
      <c r="B274" s="196">
        <v>4984</v>
      </c>
      <c r="C274" s="19" t="s">
        <v>5626</v>
      </c>
      <c r="D274" s="18">
        <v>4128378251</v>
      </c>
      <c r="E274" s="29">
        <v>2</v>
      </c>
      <c r="F274" s="29">
        <v>6</v>
      </c>
      <c r="G274" s="29">
        <v>28</v>
      </c>
      <c r="H274" s="29">
        <v>8</v>
      </c>
      <c r="I274" s="29"/>
      <c r="J274" s="29"/>
      <c r="K274" s="29"/>
      <c r="L274" s="29"/>
      <c r="M274" s="29"/>
      <c r="N274" s="29"/>
      <c r="O274" s="29">
        <v>11</v>
      </c>
      <c r="P274" s="29">
        <v>8</v>
      </c>
      <c r="Q274" s="29"/>
      <c r="R274" s="29"/>
      <c r="S274" s="29"/>
      <c r="T274" s="29"/>
      <c r="U274" s="29"/>
      <c r="V274" s="29"/>
      <c r="W274" s="29"/>
      <c r="X274" s="18"/>
      <c r="AA274" s="17"/>
    </row>
    <row r="275" spans="1:27" s="16" customFormat="1" ht="18.75" customHeight="1" x14ac:dyDescent="0.25">
      <c r="A275" s="226"/>
      <c r="B275" s="227"/>
      <c r="C275" s="71"/>
      <c r="D275" s="70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100"/>
      <c r="R275" s="100"/>
      <c r="S275" s="100"/>
      <c r="T275" s="100"/>
      <c r="U275" s="100"/>
      <c r="V275" s="100"/>
      <c r="W275" s="100"/>
      <c r="X275" s="250" t="s">
        <v>5665</v>
      </c>
      <c r="AA275" s="17"/>
    </row>
    <row r="276" spans="1:27" s="16" customFormat="1" ht="18.75" customHeight="1" x14ac:dyDescent="0.25">
      <c r="A276" s="209"/>
      <c r="B276" s="196"/>
      <c r="C276" s="236" t="s">
        <v>5666</v>
      </c>
      <c r="D276" s="18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29"/>
      <c r="R276" s="29"/>
      <c r="S276" s="29"/>
      <c r="T276" s="29"/>
      <c r="U276" s="29"/>
      <c r="V276" s="29"/>
      <c r="W276" s="29"/>
      <c r="X276" s="18"/>
      <c r="AA276" s="17"/>
    </row>
    <row r="277" spans="1:27" s="16" customFormat="1" ht="18.75" customHeight="1" x14ac:dyDescent="0.25">
      <c r="A277" s="209"/>
      <c r="B277" s="196" t="s">
        <v>5678</v>
      </c>
      <c r="C277" s="19" t="s">
        <v>5679</v>
      </c>
      <c r="D277" s="18">
        <v>4233</v>
      </c>
      <c r="E277" s="29"/>
      <c r="F277" s="29"/>
      <c r="G277" s="29">
        <v>3</v>
      </c>
      <c r="H277" s="29">
        <v>8</v>
      </c>
      <c r="I277" s="29">
        <v>3</v>
      </c>
      <c r="J277" s="29"/>
      <c r="K277" s="29"/>
      <c r="L277" s="29"/>
      <c r="M277" s="29"/>
      <c r="N277" s="29"/>
      <c r="O277" s="29">
        <v>2</v>
      </c>
      <c r="P277" s="29"/>
      <c r="Q277" s="29"/>
      <c r="R277" s="29"/>
      <c r="S277" s="29"/>
      <c r="T277" s="29"/>
      <c r="U277" s="29"/>
      <c r="V277" s="29"/>
      <c r="W277" s="29"/>
      <c r="X277" s="29"/>
      <c r="AA277" s="17"/>
    </row>
    <row r="278" spans="1:27" s="16" customFormat="1" ht="18.75" customHeight="1" x14ac:dyDescent="0.25">
      <c r="A278" s="209"/>
      <c r="B278" s="196" t="s">
        <v>5680</v>
      </c>
      <c r="C278" s="19" t="s">
        <v>5681</v>
      </c>
      <c r="D278" s="26" t="s">
        <v>5682</v>
      </c>
      <c r="E278" s="29"/>
      <c r="F278" s="29"/>
      <c r="G278" s="29">
        <v>3</v>
      </c>
      <c r="H278" s="29">
        <v>5</v>
      </c>
      <c r="I278" s="29"/>
      <c r="J278" s="29">
        <v>2</v>
      </c>
      <c r="K278" s="29"/>
      <c r="L278" s="29"/>
      <c r="M278" s="29">
        <v>5</v>
      </c>
      <c r="N278" s="29"/>
      <c r="O278" s="29">
        <v>5</v>
      </c>
      <c r="P278" s="29"/>
      <c r="Q278" s="29"/>
      <c r="R278" s="29"/>
      <c r="S278" s="29"/>
      <c r="T278" s="29"/>
      <c r="U278" s="29"/>
      <c r="V278" s="29"/>
      <c r="W278" s="29"/>
      <c r="X278" s="29"/>
      <c r="AA278" s="17"/>
    </row>
    <row r="279" spans="1:27" s="16" customFormat="1" ht="18.75" customHeight="1" x14ac:dyDescent="0.25">
      <c r="A279" s="209"/>
      <c r="B279" s="196" t="s">
        <v>5683</v>
      </c>
      <c r="C279" s="19" t="s">
        <v>5684</v>
      </c>
      <c r="D279" s="18">
        <v>4474</v>
      </c>
      <c r="E279" s="29">
        <v>8</v>
      </c>
      <c r="F279" s="29">
        <v>8</v>
      </c>
      <c r="G279" s="29">
        <v>8</v>
      </c>
      <c r="H279" s="29">
        <v>8</v>
      </c>
      <c r="I279" s="29"/>
      <c r="J279" s="29"/>
      <c r="K279" s="29">
        <v>8</v>
      </c>
      <c r="L279" s="29"/>
      <c r="M279" s="29">
        <v>8</v>
      </c>
      <c r="N279" s="29"/>
      <c r="O279" s="29">
        <v>8</v>
      </c>
      <c r="P279" s="29">
        <v>8</v>
      </c>
      <c r="Q279" s="29"/>
      <c r="R279" s="29"/>
      <c r="S279" s="29"/>
      <c r="T279" s="29"/>
      <c r="U279" s="29"/>
      <c r="V279" s="29"/>
      <c r="W279" s="29"/>
      <c r="X279" s="29"/>
      <c r="AA279" s="17"/>
    </row>
    <row r="280" spans="1:27" s="12" customFormat="1" ht="18.75" customHeight="1" x14ac:dyDescent="0.25">
      <c r="A280" s="209"/>
      <c r="B280" s="196"/>
      <c r="C280" s="187" t="s">
        <v>5667</v>
      </c>
      <c r="D280" s="18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187" t="s">
        <v>5667</v>
      </c>
    </row>
    <row r="281" spans="1:27" ht="18.75" customHeight="1" x14ac:dyDescent="0.25">
      <c r="A281" s="209"/>
      <c r="B281" s="196">
        <v>4853</v>
      </c>
      <c r="C281" s="19" t="s">
        <v>4889</v>
      </c>
      <c r="D281" s="18">
        <v>4128252409</v>
      </c>
      <c r="E281" s="35"/>
      <c r="F281" s="35"/>
      <c r="G281" s="29">
        <v>10</v>
      </c>
      <c r="H281" s="29">
        <v>20</v>
      </c>
      <c r="I281" s="29"/>
      <c r="J281" s="29"/>
      <c r="K281" s="29"/>
      <c r="L281" s="29"/>
      <c r="M281" s="29"/>
      <c r="N281" s="29"/>
      <c r="O281" s="29">
        <v>10</v>
      </c>
      <c r="P281" s="29">
        <v>5</v>
      </c>
      <c r="Q281" s="29"/>
      <c r="R281" s="29"/>
      <c r="S281" s="29"/>
      <c r="T281" s="29"/>
      <c r="U281" s="29"/>
      <c r="V281" s="29"/>
      <c r="W281" s="29"/>
      <c r="X281" s="18"/>
    </row>
    <row r="282" spans="1:27" ht="18" customHeight="1" x14ac:dyDescent="0.25">
      <c r="A282" s="209"/>
      <c r="B282" s="196">
        <v>5706</v>
      </c>
      <c r="C282" s="19" t="s">
        <v>5668</v>
      </c>
      <c r="D282" s="18">
        <v>4128504838</v>
      </c>
      <c r="E282" s="29">
        <v>5</v>
      </c>
      <c r="F282" s="29"/>
      <c r="G282" s="29"/>
      <c r="H282" s="29">
        <v>10</v>
      </c>
      <c r="I282" s="29"/>
      <c r="J282" s="29"/>
      <c r="K282" s="29"/>
      <c r="L282" s="29"/>
      <c r="M282" s="29"/>
      <c r="N282" s="29"/>
      <c r="O282" s="29">
        <v>5</v>
      </c>
      <c r="P282" s="35"/>
      <c r="Q282" s="29"/>
      <c r="R282" s="29"/>
      <c r="S282" s="29"/>
      <c r="T282" s="29"/>
      <c r="U282" s="29"/>
      <c r="V282" s="29"/>
      <c r="W282" s="29"/>
      <c r="X282" s="18"/>
    </row>
    <row r="283" spans="1:27" ht="18.75" customHeight="1" x14ac:dyDescent="0.25">
      <c r="A283" s="209"/>
      <c r="B283" s="196">
        <v>4737</v>
      </c>
      <c r="C283" s="19" t="s">
        <v>2511</v>
      </c>
      <c r="D283" s="18">
        <v>4128480774</v>
      </c>
      <c r="E283" s="35"/>
      <c r="F283" s="35"/>
      <c r="G283" s="29">
        <v>5</v>
      </c>
      <c r="H283" s="29">
        <v>15</v>
      </c>
      <c r="I283" s="35"/>
      <c r="J283" s="35"/>
      <c r="K283" s="35"/>
      <c r="L283" s="35"/>
      <c r="M283" s="35"/>
      <c r="N283" s="35"/>
      <c r="O283" s="35"/>
      <c r="P283" s="35"/>
      <c r="Q283" s="29"/>
      <c r="R283" s="29"/>
      <c r="S283" s="29"/>
      <c r="T283" s="29"/>
      <c r="U283" s="29"/>
      <c r="V283" s="29"/>
      <c r="W283" s="29"/>
      <c r="X283" s="18"/>
    </row>
    <row r="284" spans="1:27" ht="18.75" customHeight="1" x14ac:dyDescent="0.25">
      <c r="A284" s="209"/>
      <c r="B284" s="196">
        <v>5660</v>
      </c>
      <c r="C284" s="19" t="s">
        <v>5522</v>
      </c>
      <c r="D284" s="18">
        <v>4128473922</v>
      </c>
      <c r="E284" s="35"/>
      <c r="F284" s="35"/>
      <c r="G284" s="29">
        <v>10</v>
      </c>
      <c r="H284" s="35"/>
      <c r="I284" s="35"/>
      <c r="J284" s="35"/>
      <c r="K284" s="35"/>
      <c r="L284" s="35"/>
      <c r="M284" s="35"/>
      <c r="N284" s="35"/>
      <c r="O284" s="35"/>
      <c r="P284" s="35"/>
      <c r="Q284" s="29"/>
      <c r="R284" s="29"/>
      <c r="S284" s="29"/>
      <c r="T284" s="29"/>
      <c r="U284" s="29"/>
      <c r="V284" s="29"/>
      <c r="W284" s="29"/>
      <c r="X284" s="18"/>
    </row>
    <row r="285" spans="1:27" ht="18.75" customHeight="1" x14ac:dyDescent="0.25">
      <c r="A285" s="209"/>
      <c r="B285" s="196">
        <v>4093</v>
      </c>
      <c r="C285" s="19" t="s">
        <v>4104</v>
      </c>
      <c r="D285" s="18">
        <v>4128475808</v>
      </c>
      <c r="E285" s="35"/>
      <c r="F285" s="35"/>
      <c r="G285" s="29">
        <v>10</v>
      </c>
      <c r="H285" s="29"/>
      <c r="I285" s="29"/>
      <c r="J285" s="29"/>
      <c r="K285" s="29"/>
      <c r="L285" s="29"/>
      <c r="M285" s="29"/>
      <c r="N285" s="29"/>
      <c r="O285" s="29">
        <v>10</v>
      </c>
      <c r="P285" s="29">
        <v>10</v>
      </c>
      <c r="Q285" s="29"/>
      <c r="R285" s="29"/>
      <c r="S285" s="29"/>
      <c r="T285" s="29"/>
      <c r="U285" s="29"/>
      <c r="V285" s="29"/>
      <c r="W285" s="29"/>
      <c r="X285" s="18"/>
    </row>
    <row r="286" spans="1:27" ht="18.75" customHeight="1" x14ac:dyDescent="0.25">
      <c r="A286" s="209"/>
      <c r="B286" s="196">
        <v>4668</v>
      </c>
      <c r="C286" s="19" t="s">
        <v>4354</v>
      </c>
      <c r="D286" s="18">
        <v>4128500690</v>
      </c>
      <c r="E286" s="35"/>
      <c r="F286" s="35"/>
      <c r="G286" s="29">
        <v>25</v>
      </c>
      <c r="H286" s="29"/>
      <c r="I286" s="29"/>
      <c r="J286" s="29"/>
      <c r="K286" s="29"/>
      <c r="L286" s="29"/>
      <c r="M286" s="29"/>
      <c r="N286" s="29"/>
      <c r="O286" s="29">
        <v>5</v>
      </c>
      <c r="P286" s="35"/>
      <c r="Q286" s="29"/>
      <c r="R286" s="29"/>
      <c r="S286" s="29"/>
      <c r="T286" s="29"/>
      <c r="U286" s="29"/>
      <c r="V286" s="29"/>
      <c r="W286" s="29"/>
      <c r="X286" s="18"/>
    </row>
    <row r="287" spans="1:27" ht="18.75" customHeight="1" x14ac:dyDescent="0.25">
      <c r="A287" s="209"/>
      <c r="B287" s="196">
        <v>4213</v>
      </c>
      <c r="C287" s="19" t="s">
        <v>5669</v>
      </c>
      <c r="D287" s="18">
        <v>4128499725</v>
      </c>
      <c r="E287" s="35"/>
      <c r="F287" s="35"/>
      <c r="G287" s="35"/>
      <c r="H287" s="29">
        <v>5</v>
      </c>
      <c r="I287" s="29"/>
      <c r="J287" s="29">
        <v>10</v>
      </c>
      <c r="K287" s="29"/>
      <c r="L287" s="29"/>
      <c r="M287" s="29"/>
      <c r="N287" s="29"/>
      <c r="O287" s="29"/>
      <c r="P287" s="29">
        <v>5</v>
      </c>
      <c r="Q287" s="29"/>
      <c r="R287" s="29"/>
      <c r="S287" s="29"/>
      <c r="T287" s="29"/>
      <c r="U287" s="29"/>
      <c r="V287" s="29"/>
      <c r="W287" s="29"/>
      <c r="X287" s="18"/>
    </row>
    <row r="288" spans="1:27" ht="18.75" customHeight="1" x14ac:dyDescent="0.25">
      <c r="A288" s="209"/>
      <c r="B288" s="196">
        <v>5658</v>
      </c>
      <c r="C288" s="19" t="s">
        <v>4729</v>
      </c>
      <c r="D288" s="18">
        <v>4128500265</v>
      </c>
      <c r="E288" s="35"/>
      <c r="F288" s="35"/>
      <c r="G288" s="29">
        <v>15</v>
      </c>
      <c r="H288" s="29"/>
      <c r="I288" s="29"/>
      <c r="J288" s="29"/>
      <c r="K288" s="29"/>
      <c r="L288" s="29"/>
      <c r="M288" s="29"/>
      <c r="N288" s="29"/>
      <c r="O288" s="29">
        <v>10</v>
      </c>
      <c r="P288" s="29">
        <v>5</v>
      </c>
      <c r="Q288" s="29"/>
      <c r="R288" s="29"/>
      <c r="S288" s="29"/>
      <c r="T288" s="29"/>
      <c r="U288" s="29"/>
      <c r="V288" s="29"/>
      <c r="W288" s="29"/>
      <c r="X288" s="18"/>
    </row>
    <row r="289" spans="1:24" ht="18.75" customHeight="1" x14ac:dyDescent="0.25">
      <c r="A289" s="209"/>
      <c r="B289" s="196">
        <v>4930</v>
      </c>
      <c r="C289" s="19" t="s">
        <v>1663</v>
      </c>
      <c r="D289" s="18">
        <v>4128502059</v>
      </c>
      <c r="E289" s="35"/>
      <c r="F289" s="35"/>
      <c r="G289" s="29">
        <v>10</v>
      </c>
      <c r="H289" s="29">
        <v>10</v>
      </c>
      <c r="I289" s="29"/>
      <c r="J289" s="29">
        <v>5</v>
      </c>
      <c r="K289" s="29"/>
      <c r="L289" s="29"/>
      <c r="M289" s="29">
        <v>5</v>
      </c>
      <c r="N289" s="29"/>
      <c r="O289" s="29">
        <v>5</v>
      </c>
      <c r="P289" s="35"/>
      <c r="Q289" s="29"/>
      <c r="R289" s="29"/>
      <c r="S289" s="29"/>
      <c r="T289" s="29"/>
      <c r="U289" s="29"/>
      <c r="V289" s="29"/>
      <c r="W289" s="29"/>
      <c r="X289" s="18"/>
    </row>
    <row r="290" spans="1:24" ht="18.75" customHeight="1" x14ac:dyDescent="0.25">
      <c r="A290" s="209"/>
      <c r="B290" s="196">
        <v>4048</v>
      </c>
      <c r="C290" s="19" t="s">
        <v>5670</v>
      </c>
      <c r="D290" s="18">
        <v>4128461623</v>
      </c>
      <c r="E290" s="29">
        <v>5</v>
      </c>
      <c r="F290" s="29"/>
      <c r="G290" s="29">
        <v>5</v>
      </c>
      <c r="H290" s="29">
        <v>5</v>
      </c>
      <c r="I290" s="29"/>
      <c r="J290" s="29">
        <v>5</v>
      </c>
      <c r="K290" s="29"/>
      <c r="L290" s="29"/>
      <c r="M290" s="29"/>
      <c r="N290" s="29"/>
      <c r="O290" s="29">
        <v>3</v>
      </c>
      <c r="P290" s="29">
        <v>6</v>
      </c>
      <c r="Q290" s="29"/>
      <c r="R290" s="29"/>
      <c r="S290" s="29"/>
      <c r="T290" s="29"/>
      <c r="U290" s="29"/>
      <c r="V290" s="29"/>
      <c r="W290" s="29"/>
      <c r="X290" s="18"/>
    </row>
    <row r="291" spans="1:24" ht="18.75" customHeight="1" x14ac:dyDescent="0.25">
      <c r="A291" s="209"/>
      <c r="B291" s="196">
        <v>3501</v>
      </c>
      <c r="C291" s="19" t="s">
        <v>1666</v>
      </c>
      <c r="D291" s="18">
        <v>4128460815</v>
      </c>
      <c r="E291" s="29">
        <v>6</v>
      </c>
      <c r="F291" s="29"/>
      <c r="G291" s="29"/>
      <c r="H291" s="29">
        <v>10</v>
      </c>
      <c r="I291" s="29"/>
      <c r="J291" s="29">
        <v>5</v>
      </c>
      <c r="K291" s="29"/>
      <c r="L291" s="29"/>
      <c r="M291" s="29"/>
      <c r="N291" s="29"/>
      <c r="O291" s="29"/>
      <c r="P291" s="29">
        <v>20</v>
      </c>
      <c r="Q291" s="29"/>
      <c r="R291" s="29"/>
      <c r="S291" s="29"/>
      <c r="T291" s="29"/>
      <c r="U291" s="29"/>
      <c r="V291" s="29"/>
      <c r="W291" s="29"/>
      <c r="X291" s="18"/>
    </row>
    <row r="292" spans="1:24" ht="18.75" customHeight="1" x14ac:dyDescent="0.25">
      <c r="A292" s="209"/>
      <c r="B292" s="196">
        <v>1594</v>
      </c>
      <c r="C292" s="19" t="s">
        <v>767</v>
      </c>
      <c r="D292" s="18">
        <v>4128488614</v>
      </c>
      <c r="E292" s="35"/>
      <c r="F292" s="35"/>
      <c r="G292" s="29">
        <v>10</v>
      </c>
      <c r="H292" s="35"/>
      <c r="I292" s="35"/>
      <c r="J292" s="35"/>
      <c r="K292" s="35"/>
      <c r="L292" s="35"/>
      <c r="M292" s="35"/>
      <c r="N292" s="35"/>
      <c r="O292" s="35"/>
      <c r="P292" s="35"/>
      <c r="Q292" s="29"/>
      <c r="R292" s="29"/>
      <c r="S292" s="29"/>
      <c r="T292" s="29"/>
      <c r="U292" s="29"/>
      <c r="V292" s="29"/>
      <c r="W292" s="29"/>
      <c r="X292" s="18"/>
    </row>
    <row r="293" spans="1:24" ht="18.75" customHeight="1" x14ac:dyDescent="0.25">
      <c r="A293" s="209"/>
      <c r="B293" s="196">
        <v>5471</v>
      </c>
      <c r="C293" s="19" t="s">
        <v>3347</v>
      </c>
      <c r="D293" s="18">
        <v>4128445884</v>
      </c>
      <c r="E293" s="35"/>
      <c r="F293" s="35"/>
      <c r="G293" s="29">
        <v>15</v>
      </c>
      <c r="H293" s="29"/>
      <c r="I293" s="29"/>
      <c r="J293" s="29"/>
      <c r="K293" s="29"/>
      <c r="L293" s="29"/>
      <c r="M293" s="29"/>
      <c r="N293" s="29"/>
      <c r="O293" s="29"/>
      <c r="P293" s="29">
        <v>10</v>
      </c>
      <c r="Q293" s="29"/>
      <c r="R293" s="29"/>
      <c r="S293" s="29"/>
      <c r="T293" s="29"/>
      <c r="U293" s="29"/>
      <c r="V293" s="29"/>
      <c r="W293" s="29"/>
      <c r="X293" s="18"/>
    </row>
    <row r="294" spans="1:24" ht="18.75" customHeight="1" x14ac:dyDescent="0.25">
      <c r="A294" s="209"/>
      <c r="B294" s="196">
        <v>3923</v>
      </c>
      <c r="C294" s="19" t="s">
        <v>5671</v>
      </c>
      <c r="D294" s="18">
        <v>4128480025</v>
      </c>
      <c r="E294" s="35"/>
      <c r="F294" s="35"/>
      <c r="G294" s="29">
        <v>20</v>
      </c>
      <c r="H294" s="29">
        <v>10</v>
      </c>
      <c r="I294" s="29"/>
      <c r="J294" s="29"/>
      <c r="K294" s="29"/>
      <c r="L294" s="29"/>
      <c r="M294" s="29"/>
      <c r="N294" s="29"/>
      <c r="O294" s="29">
        <v>5</v>
      </c>
      <c r="P294" s="29"/>
      <c r="Q294" s="29"/>
      <c r="R294" s="29"/>
      <c r="S294" s="29"/>
      <c r="T294" s="29"/>
      <c r="U294" s="29"/>
      <c r="V294" s="29"/>
      <c r="W294" s="29"/>
      <c r="X294" s="18"/>
    </row>
    <row r="295" spans="1:24" ht="18.75" customHeight="1" x14ac:dyDescent="0.25">
      <c r="A295" s="209"/>
      <c r="B295" s="195">
        <v>4507</v>
      </c>
      <c r="C295" s="39" t="s">
        <v>3230</v>
      </c>
      <c r="D295" s="29">
        <v>4128316402</v>
      </c>
      <c r="E295" s="35"/>
      <c r="F295" s="35"/>
      <c r="G295" s="29">
        <v>5</v>
      </c>
      <c r="H295" s="29">
        <v>5</v>
      </c>
      <c r="I295" s="29"/>
      <c r="J295" s="29"/>
      <c r="K295" s="29"/>
      <c r="L295" s="29"/>
      <c r="M295" s="29"/>
      <c r="N295" s="29"/>
      <c r="O295" s="29">
        <v>10</v>
      </c>
      <c r="P295" s="35"/>
      <c r="Q295" s="35"/>
      <c r="R295" s="29"/>
      <c r="S295" s="29"/>
      <c r="T295" s="29"/>
      <c r="U295" s="29"/>
      <c r="V295" s="29"/>
      <c r="W295" s="29"/>
      <c r="X295" s="29"/>
    </row>
    <row r="296" spans="1:24" ht="18.75" customHeight="1" x14ac:dyDescent="0.25">
      <c r="A296" s="209"/>
      <c r="B296" s="195">
        <v>3451</v>
      </c>
      <c r="C296" s="39" t="s">
        <v>4642</v>
      </c>
      <c r="D296" s="29">
        <v>4128444091</v>
      </c>
      <c r="E296" s="29"/>
      <c r="F296" s="29"/>
      <c r="G296" s="29">
        <v>10</v>
      </c>
      <c r="H296" s="29"/>
      <c r="I296" s="29"/>
      <c r="J296" s="29"/>
      <c r="K296" s="29"/>
      <c r="L296" s="29"/>
      <c r="M296" s="29">
        <v>10</v>
      </c>
      <c r="N296" s="29"/>
      <c r="O296" s="29"/>
      <c r="P296" s="29">
        <v>10</v>
      </c>
      <c r="Q296" s="29"/>
      <c r="R296" s="29"/>
      <c r="S296" s="29"/>
      <c r="T296" s="29"/>
      <c r="U296" s="29"/>
      <c r="V296" s="29"/>
      <c r="W296" s="29"/>
      <c r="X296" s="29"/>
    </row>
    <row r="297" spans="1:24" ht="18.75" customHeight="1" x14ac:dyDescent="0.25">
      <c r="A297" s="209"/>
      <c r="B297" s="195">
        <v>3450</v>
      </c>
      <c r="C297" s="39" t="s">
        <v>5672</v>
      </c>
      <c r="D297" s="29">
        <v>4128453374</v>
      </c>
      <c r="E297" s="29">
        <v>10</v>
      </c>
      <c r="F297" s="29">
        <v>6</v>
      </c>
      <c r="G297" s="29">
        <v>10</v>
      </c>
      <c r="H297" s="29">
        <v>15</v>
      </c>
      <c r="I297" s="29"/>
      <c r="J297" s="29"/>
      <c r="K297" s="29"/>
      <c r="L297" s="29"/>
      <c r="M297" s="29"/>
      <c r="N297" s="29"/>
      <c r="O297" s="29">
        <v>10</v>
      </c>
      <c r="P297" s="29">
        <v>10</v>
      </c>
      <c r="Q297" s="29"/>
      <c r="R297" s="29"/>
      <c r="S297" s="29"/>
      <c r="T297" s="29"/>
      <c r="U297" s="29"/>
      <c r="V297" s="29"/>
      <c r="W297" s="29"/>
      <c r="X297" s="29"/>
    </row>
    <row r="298" spans="1:24" ht="18.75" customHeight="1" x14ac:dyDescent="0.25">
      <c r="A298" s="209"/>
      <c r="B298" s="195">
        <v>3597</v>
      </c>
      <c r="C298" s="39" t="s">
        <v>5673</v>
      </c>
      <c r="D298" s="29">
        <v>4128449857</v>
      </c>
      <c r="E298" s="35"/>
      <c r="F298" s="35"/>
      <c r="G298" s="29">
        <v>11</v>
      </c>
      <c r="H298" s="29">
        <v>3</v>
      </c>
      <c r="I298" s="29"/>
      <c r="J298" s="29"/>
      <c r="K298" s="29"/>
      <c r="L298" s="29"/>
      <c r="M298" s="29">
        <v>3</v>
      </c>
      <c r="N298" s="29"/>
      <c r="O298" s="29"/>
      <c r="P298" s="29">
        <v>5</v>
      </c>
      <c r="Q298" s="35"/>
      <c r="R298" s="29"/>
      <c r="S298" s="29"/>
      <c r="T298" s="29"/>
      <c r="U298" s="29"/>
      <c r="V298" s="29"/>
      <c r="W298" s="29"/>
      <c r="X298" s="29"/>
    </row>
    <row r="299" spans="1:24" ht="18.75" customHeight="1" x14ac:dyDescent="0.25">
      <c r="A299" s="209"/>
      <c r="B299" s="195">
        <v>5516</v>
      </c>
      <c r="C299" s="39" t="s">
        <v>5674</v>
      </c>
      <c r="D299" s="29">
        <v>4128449707</v>
      </c>
      <c r="E299" s="35"/>
      <c r="F299" s="35"/>
      <c r="G299" s="29">
        <v>3</v>
      </c>
      <c r="H299" s="29">
        <v>8</v>
      </c>
      <c r="I299" s="29"/>
      <c r="J299" s="29"/>
      <c r="K299" s="29"/>
      <c r="L299" s="29"/>
      <c r="M299" s="29">
        <v>5</v>
      </c>
      <c r="N299" s="29"/>
      <c r="O299" s="29">
        <v>10</v>
      </c>
      <c r="P299" s="35"/>
      <c r="Q299" s="35"/>
      <c r="R299" s="29"/>
      <c r="S299" s="29"/>
      <c r="T299" s="29"/>
      <c r="U299" s="29"/>
      <c r="V299" s="29"/>
      <c r="W299" s="29"/>
      <c r="X299" s="29"/>
    </row>
    <row r="300" spans="1:24" ht="18.75" customHeight="1" x14ac:dyDescent="0.25">
      <c r="A300" s="209"/>
      <c r="B300" s="195">
        <v>4643</v>
      </c>
      <c r="C300" s="39" t="s">
        <v>5675</v>
      </c>
      <c r="D300" s="29">
        <v>4128460418</v>
      </c>
      <c r="E300" s="35"/>
      <c r="F300" s="35"/>
      <c r="G300" s="29">
        <v>10</v>
      </c>
      <c r="H300" s="29"/>
      <c r="I300" s="29"/>
      <c r="J300" s="29"/>
      <c r="K300" s="29"/>
      <c r="L300" s="29"/>
      <c r="M300" s="29"/>
      <c r="N300" s="29"/>
      <c r="O300" s="29"/>
      <c r="P300" s="29">
        <v>10</v>
      </c>
      <c r="Q300" s="35"/>
      <c r="R300" s="29"/>
      <c r="S300" s="29"/>
      <c r="T300" s="29"/>
      <c r="U300" s="29"/>
      <c r="V300" s="29"/>
      <c r="W300" s="29"/>
      <c r="X300" s="29"/>
    </row>
    <row r="301" spans="1:24" ht="18.75" customHeight="1" x14ac:dyDescent="0.25">
      <c r="A301" s="209"/>
      <c r="B301" s="195">
        <v>4010</v>
      </c>
      <c r="C301" s="39" t="s">
        <v>3003</v>
      </c>
      <c r="D301" s="29">
        <v>4128401801</v>
      </c>
      <c r="E301" s="35"/>
      <c r="F301" s="35"/>
      <c r="G301" s="29">
        <v>5</v>
      </c>
      <c r="H301" s="29">
        <v>10</v>
      </c>
      <c r="I301" s="29"/>
      <c r="J301" s="29"/>
      <c r="K301" s="29"/>
      <c r="L301" s="29"/>
      <c r="M301" s="29"/>
      <c r="N301" s="29"/>
      <c r="O301" s="29"/>
      <c r="P301" s="29">
        <v>25</v>
      </c>
      <c r="Q301" s="35"/>
      <c r="R301" s="29"/>
      <c r="S301" s="29"/>
      <c r="T301" s="29"/>
      <c r="U301" s="29"/>
      <c r="V301" s="29"/>
      <c r="W301" s="29"/>
      <c r="X301" s="29"/>
    </row>
    <row r="302" spans="1:24" ht="18.75" customHeight="1" x14ac:dyDescent="0.25">
      <c r="A302" s="209"/>
      <c r="B302" s="195">
        <v>4070</v>
      </c>
      <c r="C302" s="39" t="s">
        <v>5676</v>
      </c>
      <c r="D302" s="29">
        <v>4128471025</v>
      </c>
      <c r="E302" s="35"/>
      <c r="F302" s="35"/>
      <c r="G302" s="29">
        <v>5</v>
      </c>
      <c r="H302" s="29">
        <v>5</v>
      </c>
      <c r="I302" s="29"/>
      <c r="J302" s="29"/>
      <c r="K302" s="29"/>
      <c r="L302" s="29"/>
      <c r="M302" s="29">
        <v>10</v>
      </c>
      <c r="N302" s="29"/>
      <c r="O302" s="29">
        <v>10</v>
      </c>
      <c r="P302" s="29">
        <v>10</v>
      </c>
      <c r="Q302" s="35"/>
      <c r="R302" s="29"/>
      <c r="S302" s="29"/>
      <c r="T302" s="29"/>
      <c r="U302" s="29"/>
      <c r="V302" s="29"/>
      <c r="W302" s="29"/>
      <c r="X302" s="29"/>
    </row>
    <row r="303" spans="1:24" ht="18.75" customHeight="1" x14ac:dyDescent="0.25">
      <c r="A303" s="226"/>
      <c r="B303" s="251"/>
      <c r="C303" s="252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 t="s">
        <v>5685</v>
      </c>
    </row>
    <row r="304" spans="1:24" ht="18.75" customHeight="1" x14ac:dyDescent="0.25">
      <c r="A304" s="209"/>
      <c r="B304" s="195"/>
      <c r="C304" s="236" t="s">
        <v>5686</v>
      </c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</row>
    <row r="305" spans="1:24" ht="18.75" customHeight="1" x14ac:dyDescent="0.25">
      <c r="A305" s="233" t="s">
        <v>5687</v>
      </c>
      <c r="B305" s="195">
        <v>2217</v>
      </c>
      <c r="C305" s="39" t="s">
        <v>5641</v>
      </c>
      <c r="D305" s="29">
        <v>4128504916</v>
      </c>
      <c r="E305" s="29"/>
      <c r="F305" s="29"/>
      <c r="G305" s="29">
        <v>5</v>
      </c>
      <c r="H305" s="29">
        <v>5</v>
      </c>
      <c r="I305" s="29"/>
      <c r="J305" s="29">
        <v>5</v>
      </c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</row>
    <row r="306" spans="1:24" ht="18.75" customHeight="1" x14ac:dyDescent="0.25">
      <c r="A306" s="233" t="s">
        <v>4978</v>
      </c>
      <c r="B306" s="195">
        <v>4179</v>
      </c>
      <c r="C306" s="39" t="s">
        <v>5688</v>
      </c>
      <c r="D306" s="29">
        <v>4128491565</v>
      </c>
      <c r="E306" s="29"/>
      <c r="F306" s="29"/>
      <c r="G306" s="29"/>
      <c r="H306" s="29">
        <v>10</v>
      </c>
      <c r="I306" s="29"/>
      <c r="J306" s="29">
        <v>5</v>
      </c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</row>
    <row r="307" spans="1:24" ht="18.75" customHeight="1" x14ac:dyDescent="0.25">
      <c r="A307" s="209"/>
      <c r="B307" s="195">
        <v>3026</v>
      </c>
      <c r="C307" s="39" t="s">
        <v>4597</v>
      </c>
      <c r="D307" s="29">
        <v>4128495779</v>
      </c>
      <c r="E307" s="29"/>
      <c r="F307" s="29"/>
      <c r="G307" s="29"/>
      <c r="H307" s="29">
        <v>10</v>
      </c>
      <c r="I307" s="29"/>
      <c r="J307" s="29">
        <v>10</v>
      </c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</row>
    <row r="308" spans="1:24" ht="18.75" customHeight="1" x14ac:dyDescent="0.25">
      <c r="A308" s="209"/>
      <c r="B308" s="195">
        <v>4169</v>
      </c>
      <c r="C308" s="39" t="s">
        <v>4720</v>
      </c>
      <c r="D308" s="29">
        <v>4128485516</v>
      </c>
      <c r="E308" s="29"/>
      <c r="F308" s="29"/>
      <c r="G308" s="29"/>
      <c r="H308" s="29">
        <v>10</v>
      </c>
      <c r="I308" s="29"/>
      <c r="J308" s="29">
        <v>10</v>
      </c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</row>
    <row r="309" spans="1:24" ht="18.75" customHeight="1" x14ac:dyDescent="0.25">
      <c r="A309" s="209"/>
      <c r="B309" s="195">
        <v>3713</v>
      </c>
      <c r="C309" s="39" t="s">
        <v>5689</v>
      </c>
      <c r="D309" s="29">
        <v>4128509452</v>
      </c>
      <c r="E309" s="29">
        <v>5</v>
      </c>
      <c r="F309" s="29"/>
      <c r="G309" s="29"/>
      <c r="H309" s="29">
        <v>10</v>
      </c>
      <c r="I309" s="29"/>
      <c r="J309" s="29">
        <v>10</v>
      </c>
      <c r="K309" s="29"/>
      <c r="L309" s="29"/>
      <c r="M309" s="29">
        <v>10</v>
      </c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</row>
    <row r="310" spans="1:24" ht="18.75" customHeight="1" x14ac:dyDescent="0.25">
      <c r="A310" s="209"/>
      <c r="B310" s="195">
        <v>2016</v>
      </c>
      <c r="C310" s="39" t="s">
        <v>5511</v>
      </c>
      <c r="D310" s="29">
        <v>4128500302</v>
      </c>
      <c r="E310" s="29"/>
      <c r="F310" s="29"/>
      <c r="G310" s="29">
        <v>10</v>
      </c>
      <c r="H310" s="29">
        <v>10</v>
      </c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</row>
    <row r="311" spans="1:24" ht="18.75" customHeight="1" x14ac:dyDescent="0.25">
      <c r="A311" s="209"/>
      <c r="B311" s="195">
        <v>5659</v>
      </c>
      <c r="C311" s="39" t="s">
        <v>4075</v>
      </c>
      <c r="D311" s="29">
        <v>4128503918</v>
      </c>
      <c r="E311" s="29"/>
      <c r="F311" s="29"/>
      <c r="G311" s="29"/>
      <c r="H311" s="29">
        <v>8</v>
      </c>
      <c r="I311" s="29"/>
      <c r="J311" s="29"/>
      <c r="K311" s="29"/>
      <c r="L311" s="29"/>
      <c r="M311" s="29"/>
      <c r="N311" s="29"/>
      <c r="O311" s="29">
        <v>10</v>
      </c>
      <c r="P311" s="29"/>
      <c r="Q311" s="29"/>
      <c r="R311" s="29"/>
      <c r="S311" s="29"/>
      <c r="T311" s="29"/>
      <c r="U311" s="29"/>
      <c r="V311" s="29"/>
      <c r="W311" s="29"/>
      <c r="X311" s="29"/>
    </row>
    <row r="312" spans="1:24" ht="18.75" customHeight="1" x14ac:dyDescent="0.25">
      <c r="A312" s="209"/>
      <c r="B312" s="195">
        <v>4307</v>
      </c>
      <c r="C312" s="39" t="s">
        <v>5690</v>
      </c>
      <c r="D312" s="29">
        <v>4128509023</v>
      </c>
      <c r="E312" s="29"/>
      <c r="F312" s="29"/>
      <c r="G312" s="29">
        <v>6</v>
      </c>
      <c r="H312" s="29">
        <v>10</v>
      </c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</row>
    <row r="313" spans="1:24" ht="18.75" customHeight="1" x14ac:dyDescent="0.25">
      <c r="A313" s="209"/>
      <c r="B313" s="195">
        <v>1530</v>
      </c>
      <c r="C313" s="39" t="s">
        <v>96</v>
      </c>
      <c r="D313" s="29">
        <v>4128523921</v>
      </c>
      <c r="E313" s="29"/>
      <c r="F313" s="29"/>
      <c r="G313" s="29">
        <v>5</v>
      </c>
      <c r="H313" s="29">
        <v>15</v>
      </c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</row>
    <row r="314" spans="1:24" ht="18.75" customHeight="1" x14ac:dyDescent="0.25">
      <c r="A314" s="209"/>
      <c r="B314" s="195">
        <v>3761</v>
      </c>
      <c r="C314" s="39" t="s">
        <v>2103</v>
      </c>
      <c r="D314" s="29">
        <v>4128522504</v>
      </c>
      <c r="E314" s="29"/>
      <c r="F314" s="29"/>
      <c r="G314" s="29"/>
      <c r="H314" s="29">
        <v>5</v>
      </c>
      <c r="I314" s="29"/>
      <c r="J314" s="29">
        <v>5</v>
      </c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</row>
    <row r="315" spans="1:24" ht="18.75" customHeight="1" x14ac:dyDescent="0.25">
      <c r="A315" s="209"/>
      <c r="B315" s="195">
        <v>3755</v>
      </c>
      <c r="C315" s="39" t="s">
        <v>5691</v>
      </c>
      <c r="D315" s="29">
        <v>4128521404</v>
      </c>
      <c r="E315" s="29"/>
      <c r="F315" s="29"/>
      <c r="G315" s="29">
        <v>5</v>
      </c>
      <c r="H315" s="29">
        <v>10</v>
      </c>
      <c r="I315" s="29"/>
      <c r="J315" s="29">
        <v>5</v>
      </c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</row>
    <row r="316" spans="1:24" ht="18.75" customHeight="1" x14ac:dyDescent="0.25">
      <c r="A316" s="209"/>
      <c r="B316" s="195">
        <v>4114</v>
      </c>
      <c r="C316" s="39" t="s">
        <v>1875</v>
      </c>
      <c r="D316" s="29">
        <v>4128538847</v>
      </c>
      <c r="E316" s="29">
        <v>3</v>
      </c>
      <c r="F316" s="29">
        <v>3</v>
      </c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</row>
    <row r="317" spans="1:24" ht="18.75" customHeight="1" x14ac:dyDescent="0.25">
      <c r="A317" s="209"/>
      <c r="B317" s="195">
        <v>1542</v>
      </c>
      <c r="C317" s="39" t="s">
        <v>3279</v>
      </c>
      <c r="D317" s="29">
        <v>4128499739</v>
      </c>
      <c r="E317" s="29"/>
      <c r="F317" s="29">
        <v>3</v>
      </c>
      <c r="G317" s="29">
        <v>10</v>
      </c>
      <c r="H317" s="29">
        <v>6</v>
      </c>
      <c r="I317" s="29"/>
      <c r="J317" s="29"/>
      <c r="K317" s="29"/>
      <c r="L317" s="29"/>
      <c r="M317" s="29">
        <v>10</v>
      </c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</row>
    <row r="318" spans="1:24" ht="18.75" customHeight="1" x14ac:dyDescent="0.25">
      <c r="A318" s="209"/>
      <c r="B318" s="195">
        <v>4640</v>
      </c>
      <c r="C318" s="39" t="s">
        <v>4757</v>
      </c>
      <c r="D318" s="29">
        <v>4128472130</v>
      </c>
      <c r="E318" s="29"/>
      <c r="F318" s="29"/>
      <c r="G318" s="29"/>
      <c r="H318" s="29">
        <v>5</v>
      </c>
      <c r="I318" s="29"/>
      <c r="J318" s="29"/>
      <c r="K318" s="29"/>
      <c r="L318" s="29"/>
      <c r="M318" s="29"/>
      <c r="N318" s="29"/>
      <c r="O318" s="29">
        <v>5</v>
      </c>
      <c r="P318" s="29"/>
      <c r="Q318" s="29"/>
      <c r="R318" s="29"/>
      <c r="S318" s="29"/>
      <c r="T318" s="29"/>
      <c r="U318" s="29"/>
      <c r="V318" s="29"/>
      <c r="W318" s="29"/>
      <c r="X318" s="29"/>
    </row>
    <row r="319" spans="1:24" ht="18.75" customHeight="1" x14ac:dyDescent="0.25">
      <c r="A319" s="209"/>
      <c r="B319" s="195">
        <v>5465</v>
      </c>
      <c r="C319" s="39" t="s">
        <v>5693</v>
      </c>
      <c r="D319" s="29">
        <v>4128449096</v>
      </c>
      <c r="E319" s="29">
        <v>5</v>
      </c>
      <c r="F319" s="29"/>
      <c r="G319" s="29">
        <v>5</v>
      </c>
      <c r="H319" s="29"/>
      <c r="I319" s="29"/>
      <c r="J319" s="29"/>
      <c r="K319" s="29"/>
      <c r="L319" s="29"/>
      <c r="M319" s="29"/>
      <c r="N319" s="29"/>
      <c r="O319" s="29">
        <v>10</v>
      </c>
      <c r="P319" s="29"/>
      <c r="Q319" s="29"/>
      <c r="R319" s="29"/>
      <c r="S319" s="29"/>
      <c r="T319" s="29"/>
      <c r="U319" s="29"/>
      <c r="V319" s="29"/>
      <c r="W319" s="29"/>
      <c r="X319" s="29"/>
    </row>
    <row r="320" spans="1:24" ht="18.75" customHeight="1" x14ac:dyDescent="0.25">
      <c r="A320" s="209"/>
      <c r="B320" s="195">
        <v>4274</v>
      </c>
      <c r="C320" s="39" t="s">
        <v>5694</v>
      </c>
      <c r="D320" s="29">
        <v>4128500263</v>
      </c>
      <c r="E320" s="29"/>
      <c r="F320" s="29"/>
      <c r="G320" s="29">
        <v>10</v>
      </c>
      <c r="H320" s="29"/>
      <c r="I320" s="29"/>
      <c r="J320" s="29"/>
      <c r="K320" s="29"/>
      <c r="L320" s="29"/>
      <c r="M320" s="29"/>
      <c r="N320" s="29"/>
      <c r="O320" s="29">
        <v>15</v>
      </c>
      <c r="P320" s="29"/>
      <c r="Q320" s="29"/>
      <c r="R320" s="29"/>
      <c r="S320" s="29"/>
      <c r="T320" s="29"/>
      <c r="U320" s="29"/>
      <c r="V320" s="29"/>
      <c r="W320" s="29"/>
      <c r="X320" s="29"/>
    </row>
    <row r="321" spans="1:24" ht="18.75" customHeight="1" x14ac:dyDescent="0.25">
      <c r="A321" s="209"/>
      <c r="B321" s="195">
        <v>5055</v>
      </c>
      <c r="C321" s="39" t="s">
        <v>5695</v>
      </c>
      <c r="D321" s="29">
        <v>4128474861</v>
      </c>
      <c r="E321" s="29"/>
      <c r="F321" s="29"/>
      <c r="G321" s="29">
        <v>5</v>
      </c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</row>
    <row r="322" spans="1:24" ht="18.75" customHeight="1" x14ac:dyDescent="0.25">
      <c r="A322" s="209"/>
      <c r="B322" s="195">
        <v>4260</v>
      </c>
      <c r="C322" s="39" t="s">
        <v>1735</v>
      </c>
      <c r="D322" s="29">
        <v>4128505459</v>
      </c>
      <c r="E322" s="29"/>
      <c r="F322" s="29"/>
      <c r="G322" s="29">
        <v>10</v>
      </c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</row>
    <row r="323" spans="1:24" ht="18.75" customHeight="1" x14ac:dyDescent="0.25">
      <c r="A323" s="209"/>
      <c r="B323" s="195">
        <v>1656</v>
      </c>
      <c r="C323" s="39" t="s">
        <v>5696</v>
      </c>
      <c r="D323" s="29">
        <v>4128470280</v>
      </c>
      <c r="E323" s="29"/>
      <c r="F323" s="29"/>
      <c r="G323" s="29">
        <v>10</v>
      </c>
      <c r="H323" s="29">
        <v>5</v>
      </c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</row>
    <row r="324" spans="1:24" ht="18.75" customHeight="1" x14ac:dyDescent="0.25">
      <c r="A324" s="224" t="s">
        <v>5697</v>
      </c>
      <c r="B324" s="195">
        <v>4777</v>
      </c>
      <c r="C324" s="39" t="s">
        <v>4937</v>
      </c>
      <c r="D324" s="29">
        <v>4128511930</v>
      </c>
      <c r="E324" s="29"/>
      <c r="F324" s="29"/>
      <c r="G324" s="29">
        <v>5</v>
      </c>
      <c r="H324" s="29">
        <v>10</v>
      </c>
      <c r="I324" s="29"/>
      <c r="J324" s="29"/>
      <c r="K324" s="29"/>
      <c r="L324" s="29"/>
      <c r="M324" s="29"/>
      <c r="N324" s="29"/>
      <c r="O324" s="29">
        <v>10</v>
      </c>
      <c r="P324" s="29"/>
      <c r="Q324" s="29"/>
      <c r="R324" s="29"/>
      <c r="S324" s="29"/>
      <c r="T324" s="29"/>
      <c r="U324" s="29"/>
      <c r="V324" s="29"/>
      <c r="W324" s="29"/>
      <c r="X324" s="29"/>
    </row>
    <row r="325" spans="1:24" ht="18.75" customHeight="1" x14ac:dyDescent="0.25">
      <c r="A325" s="224" t="s">
        <v>4978</v>
      </c>
      <c r="B325" s="195">
        <v>5054</v>
      </c>
      <c r="C325" s="39" t="s">
        <v>5402</v>
      </c>
      <c r="D325" s="29">
        <v>4128522500</v>
      </c>
      <c r="E325" s="29"/>
      <c r="F325" s="29"/>
      <c r="G325" s="29">
        <v>3</v>
      </c>
      <c r="H325" s="29">
        <v>5</v>
      </c>
      <c r="I325" s="29"/>
      <c r="J325" s="29">
        <v>5</v>
      </c>
      <c r="K325" s="29"/>
      <c r="L325" s="29"/>
      <c r="M325" s="29"/>
      <c r="N325" s="29"/>
      <c r="O325" s="29">
        <v>5</v>
      </c>
      <c r="P325" s="29"/>
      <c r="Q325" s="29"/>
      <c r="R325" s="29"/>
      <c r="S325" s="29"/>
      <c r="T325" s="29"/>
      <c r="U325" s="29"/>
      <c r="V325" s="29"/>
      <c r="W325" s="29"/>
      <c r="X325" s="29"/>
    </row>
    <row r="326" spans="1:24" ht="18.75" customHeight="1" x14ac:dyDescent="0.25">
      <c r="A326" s="209"/>
      <c r="B326" s="195">
        <v>2559</v>
      </c>
      <c r="C326" s="39" t="s">
        <v>3327</v>
      </c>
      <c r="D326" s="29">
        <v>4128511660</v>
      </c>
      <c r="E326" s="29"/>
      <c r="F326" s="29"/>
      <c r="G326" s="29">
        <v>5</v>
      </c>
      <c r="H326" s="29"/>
      <c r="I326" s="29"/>
      <c r="J326" s="29">
        <v>5</v>
      </c>
      <c r="K326" s="29"/>
      <c r="L326" s="29"/>
      <c r="M326" s="29"/>
      <c r="N326" s="29"/>
      <c r="O326" s="29">
        <v>3</v>
      </c>
      <c r="P326" s="29"/>
      <c r="Q326" s="29"/>
      <c r="R326" s="29"/>
      <c r="S326" s="29"/>
      <c r="T326" s="29"/>
      <c r="U326" s="29"/>
      <c r="V326" s="29"/>
      <c r="W326" s="29"/>
      <c r="X326" s="29"/>
    </row>
    <row r="327" spans="1:24" ht="18.75" customHeight="1" x14ac:dyDescent="0.25">
      <c r="A327" s="209"/>
      <c r="B327" s="195">
        <v>3138</v>
      </c>
      <c r="C327" s="39" t="s">
        <v>3315</v>
      </c>
      <c r="D327" s="29">
        <v>4128515788</v>
      </c>
      <c r="E327" s="29"/>
      <c r="F327" s="29"/>
      <c r="G327" s="29">
        <v>5</v>
      </c>
      <c r="H327" s="29">
        <v>10</v>
      </c>
      <c r="I327" s="29"/>
      <c r="J327" s="29">
        <v>10</v>
      </c>
      <c r="K327" s="29"/>
      <c r="L327" s="29"/>
      <c r="M327" s="29"/>
      <c r="N327" s="29"/>
      <c r="O327" s="29">
        <v>5</v>
      </c>
      <c r="P327" s="29"/>
      <c r="Q327" s="29"/>
      <c r="R327" s="29"/>
      <c r="S327" s="29"/>
      <c r="T327" s="29"/>
      <c r="U327" s="29"/>
      <c r="V327" s="29"/>
      <c r="W327" s="29"/>
      <c r="X327" s="29"/>
    </row>
    <row r="328" spans="1:24" ht="18.75" customHeight="1" x14ac:dyDescent="0.25">
      <c r="A328" s="209"/>
      <c r="B328" s="195">
        <v>4816</v>
      </c>
      <c r="C328" s="39" t="s">
        <v>1798</v>
      </c>
      <c r="D328" s="29">
        <v>4128503259</v>
      </c>
      <c r="E328" s="29"/>
      <c r="F328" s="29"/>
      <c r="G328" s="29">
        <v>6</v>
      </c>
      <c r="H328" s="29">
        <v>10</v>
      </c>
      <c r="I328" s="29"/>
      <c r="J328" s="29">
        <v>3</v>
      </c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</row>
    <row r="329" spans="1:24" ht="18.75" customHeight="1" x14ac:dyDescent="0.25">
      <c r="A329" s="209"/>
      <c r="B329" s="195">
        <v>3649</v>
      </c>
      <c r="C329" s="39" t="s">
        <v>3269</v>
      </c>
      <c r="D329" s="29">
        <v>4128458639</v>
      </c>
      <c r="E329" s="29"/>
      <c r="F329" s="29"/>
      <c r="G329" s="29">
        <v>5</v>
      </c>
      <c r="H329" s="29">
        <v>8</v>
      </c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</row>
    <row r="330" spans="1:24" ht="18.75" customHeight="1" x14ac:dyDescent="0.25">
      <c r="A330" s="209"/>
      <c r="B330" s="195">
        <v>5268</v>
      </c>
      <c r="C330" s="39" t="s">
        <v>5698</v>
      </c>
      <c r="D330" s="29">
        <v>4128522911</v>
      </c>
      <c r="E330" s="29">
        <v>2</v>
      </c>
      <c r="F330" s="29"/>
      <c r="G330" s="29">
        <v>5</v>
      </c>
      <c r="H330" s="29">
        <v>4</v>
      </c>
      <c r="I330" s="29"/>
      <c r="J330" s="29"/>
      <c r="K330" s="29"/>
      <c r="L330" s="29"/>
      <c r="M330" s="29"/>
      <c r="N330" s="29"/>
      <c r="O330" s="29">
        <v>2</v>
      </c>
      <c r="P330" s="29"/>
      <c r="Q330" s="29"/>
      <c r="R330" s="29"/>
      <c r="S330" s="29"/>
      <c r="T330" s="29"/>
      <c r="U330" s="29"/>
      <c r="V330" s="29"/>
      <c r="W330" s="29"/>
      <c r="X330" s="29"/>
    </row>
    <row r="331" spans="1:24" ht="18.75" customHeight="1" x14ac:dyDescent="0.25">
      <c r="A331" s="209"/>
      <c r="B331" s="195">
        <v>5511</v>
      </c>
      <c r="C331" s="39" t="s">
        <v>1964</v>
      </c>
      <c r="D331" s="29">
        <v>4128511778</v>
      </c>
      <c r="E331" s="29"/>
      <c r="F331" s="29"/>
      <c r="G331" s="29">
        <v>4</v>
      </c>
      <c r="H331" s="29">
        <v>5</v>
      </c>
      <c r="I331" s="29"/>
      <c r="J331" s="29">
        <v>5</v>
      </c>
      <c r="K331" s="29"/>
      <c r="L331" s="29"/>
      <c r="M331" s="29"/>
      <c r="N331" s="29"/>
      <c r="O331" s="29">
        <v>5</v>
      </c>
      <c r="P331" s="29"/>
      <c r="Q331" s="29"/>
      <c r="R331" s="29"/>
      <c r="S331" s="29"/>
      <c r="T331" s="29"/>
      <c r="U331" s="29"/>
      <c r="V331" s="29"/>
      <c r="W331" s="29"/>
      <c r="X331" s="29"/>
    </row>
    <row r="332" spans="1:24" ht="18.75" customHeight="1" x14ac:dyDescent="0.25">
      <c r="A332" s="209"/>
      <c r="B332" s="195">
        <v>2753</v>
      </c>
      <c r="C332" s="39" t="s">
        <v>4508</v>
      </c>
      <c r="D332" s="29">
        <v>4128482171</v>
      </c>
      <c r="E332" s="29">
        <v>1</v>
      </c>
      <c r="F332" s="29"/>
      <c r="G332" s="29">
        <v>5</v>
      </c>
      <c r="H332" s="29">
        <v>10</v>
      </c>
      <c r="I332" s="29"/>
      <c r="J332" s="29">
        <v>3</v>
      </c>
      <c r="K332" s="29"/>
      <c r="L332" s="29"/>
      <c r="M332" s="29"/>
      <c r="N332" s="29"/>
      <c r="O332" s="29">
        <v>10</v>
      </c>
      <c r="P332" s="29">
        <v>3</v>
      </c>
      <c r="Q332" s="29"/>
      <c r="R332" s="29"/>
      <c r="S332" s="29"/>
      <c r="T332" s="29"/>
      <c r="U332" s="29"/>
      <c r="V332" s="29"/>
      <c r="W332" s="29"/>
      <c r="X332" s="29"/>
    </row>
    <row r="333" spans="1:24" ht="18.75" customHeight="1" x14ac:dyDescent="0.25">
      <c r="A333" s="209"/>
      <c r="B333" s="195">
        <v>4256</v>
      </c>
      <c r="C333" s="39" t="s">
        <v>5699</v>
      </c>
      <c r="D333" s="29">
        <v>4128477702</v>
      </c>
      <c r="E333" s="29"/>
      <c r="F333" s="29"/>
      <c r="G333" s="29">
        <v>3</v>
      </c>
      <c r="H333" s="29">
        <v>4</v>
      </c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</row>
    <row r="334" spans="1:24" ht="18.75" customHeight="1" x14ac:dyDescent="0.25">
      <c r="A334" s="209"/>
      <c r="B334" s="195">
        <v>3265</v>
      </c>
      <c r="C334" s="39" t="s">
        <v>4409</v>
      </c>
      <c r="D334" s="29">
        <v>4128457375</v>
      </c>
      <c r="E334" s="29">
        <v>2</v>
      </c>
      <c r="F334" s="29">
        <v>1</v>
      </c>
      <c r="G334" s="29">
        <v>3</v>
      </c>
      <c r="H334" s="29">
        <v>3</v>
      </c>
      <c r="I334" s="29"/>
      <c r="J334" s="29">
        <v>2</v>
      </c>
      <c r="K334" s="29"/>
      <c r="L334" s="29"/>
      <c r="M334" s="29"/>
      <c r="N334" s="29"/>
      <c r="O334" s="29">
        <v>3</v>
      </c>
      <c r="P334" s="29"/>
      <c r="Q334" s="29"/>
      <c r="R334" s="29"/>
      <c r="S334" s="29"/>
      <c r="T334" s="29"/>
      <c r="U334" s="29"/>
      <c r="V334" s="29"/>
      <c r="W334" s="29"/>
      <c r="X334" s="29"/>
    </row>
    <row r="335" spans="1:24" ht="18.75" customHeight="1" x14ac:dyDescent="0.25">
      <c r="A335" s="209"/>
      <c r="B335" s="195">
        <v>3107</v>
      </c>
      <c r="C335" s="39" t="s">
        <v>2604</v>
      </c>
      <c r="D335" s="29">
        <v>4128448682</v>
      </c>
      <c r="E335" s="29"/>
      <c r="F335" s="29"/>
      <c r="G335" s="29">
        <v>6</v>
      </c>
      <c r="H335" s="29">
        <v>5</v>
      </c>
      <c r="I335" s="29"/>
      <c r="J335" s="29"/>
      <c r="K335" s="29"/>
      <c r="L335" s="29"/>
      <c r="M335" s="29"/>
      <c r="N335" s="29"/>
      <c r="O335" s="29">
        <v>3</v>
      </c>
      <c r="P335" s="29"/>
      <c r="Q335" s="29"/>
      <c r="R335" s="29"/>
      <c r="S335" s="29"/>
      <c r="T335" s="29"/>
      <c r="U335" s="29"/>
      <c r="V335" s="29"/>
      <c r="W335" s="29"/>
      <c r="X335" s="29"/>
    </row>
    <row r="336" spans="1:24" ht="18.75" customHeight="1" x14ac:dyDescent="0.25">
      <c r="A336" s="209"/>
      <c r="B336" s="195">
        <v>4419</v>
      </c>
      <c r="C336" s="39" t="s">
        <v>4650</v>
      </c>
      <c r="D336" s="29">
        <v>4128508523</v>
      </c>
      <c r="E336" s="29"/>
      <c r="F336" s="29"/>
      <c r="G336" s="29">
        <v>5</v>
      </c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</row>
    <row r="337" spans="1:24" ht="18.75" customHeight="1" x14ac:dyDescent="0.25">
      <c r="A337" s="209"/>
      <c r="B337" s="195">
        <v>2275</v>
      </c>
      <c r="C337" s="39" t="s">
        <v>5700</v>
      </c>
      <c r="D337" s="29">
        <v>4128515453</v>
      </c>
      <c r="E337" s="29"/>
      <c r="F337" s="29"/>
      <c r="G337" s="29">
        <v>3</v>
      </c>
      <c r="H337" s="29"/>
      <c r="I337" s="29"/>
      <c r="J337" s="29">
        <v>3</v>
      </c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</row>
    <row r="338" spans="1:24" ht="18.75" customHeight="1" x14ac:dyDescent="0.25">
      <c r="A338" s="209"/>
      <c r="B338" s="195">
        <v>1657</v>
      </c>
      <c r="C338" s="39" t="s">
        <v>4159</v>
      </c>
      <c r="D338" s="29">
        <v>4128505908</v>
      </c>
      <c r="E338" s="29"/>
      <c r="F338" s="29"/>
      <c r="G338" s="29">
        <v>20</v>
      </c>
      <c r="H338" s="29">
        <v>20</v>
      </c>
      <c r="I338" s="29"/>
      <c r="J338" s="29"/>
      <c r="K338" s="29"/>
      <c r="L338" s="29"/>
      <c r="M338" s="29"/>
      <c r="N338" s="29"/>
      <c r="O338" s="29">
        <v>10</v>
      </c>
      <c r="P338" s="29"/>
      <c r="Q338" s="29"/>
      <c r="R338" s="29"/>
      <c r="S338" s="29"/>
      <c r="T338" s="29"/>
      <c r="U338" s="29"/>
      <c r="V338" s="29"/>
      <c r="W338" s="29"/>
      <c r="X338" s="29"/>
    </row>
    <row r="339" spans="1:24" ht="18.75" customHeight="1" x14ac:dyDescent="0.25">
      <c r="A339" s="209"/>
      <c r="B339" s="195">
        <v>4512</v>
      </c>
      <c r="C339" s="39" t="s">
        <v>4153</v>
      </c>
      <c r="D339" s="29">
        <v>4128053976</v>
      </c>
      <c r="E339" s="29"/>
      <c r="F339" s="29"/>
      <c r="G339" s="29">
        <v>5</v>
      </c>
      <c r="H339" s="29">
        <v>10</v>
      </c>
      <c r="I339" s="29"/>
      <c r="J339" s="29">
        <v>5</v>
      </c>
      <c r="K339" s="29"/>
      <c r="L339" s="29"/>
      <c r="M339" s="29"/>
      <c r="N339" s="29"/>
      <c r="O339" s="29">
        <v>10</v>
      </c>
      <c r="P339" s="29"/>
      <c r="Q339" s="29"/>
      <c r="R339" s="29"/>
      <c r="S339" s="29"/>
      <c r="T339" s="29"/>
      <c r="U339" s="29"/>
      <c r="V339" s="29"/>
      <c r="W339" s="29"/>
      <c r="X339" s="29"/>
    </row>
    <row r="340" spans="1:24" ht="18.75" customHeight="1" x14ac:dyDescent="0.25">
      <c r="A340" s="209"/>
      <c r="B340" s="195">
        <v>3081</v>
      </c>
      <c r="C340" s="39" t="s">
        <v>4693</v>
      </c>
      <c r="D340" s="29">
        <v>4128495374</v>
      </c>
      <c r="E340" s="29"/>
      <c r="F340" s="29"/>
      <c r="G340" s="29">
        <v>6</v>
      </c>
      <c r="H340" s="29">
        <v>5</v>
      </c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</row>
    <row r="341" spans="1:24" ht="18.75" customHeight="1" x14ac:dyDescent="0.25">
      <c r="A341" s="209"/>
      <c r="B341" s="195">
        <v>4020</v>
      </c>
      <c r="C341" s="39" t="s">
        <v>4149</v>
      </c>
      <c r="D341" s="29">
        <v>4128523052</v>
      </c>
      <c r="E341" s="29"/>
      <c r="F341" s="29"/>
      <c r="G341" s="29">
        <v>5</v>
      </c>
      <c r="H341" s="29">
        <v>5</v>
      </c>
      <c r="I341" s="29"/>
      <c r="J341" s="29"/>
      <c r="K341" s="29"/>
      <c r="L341" s="29"/>
      <c r="M341" s="29"/>
      <c r="N341" s="29"/>
      <c r="O341" s="29">
        <v>5</v>
      </c>
      <c r="P341" s="29"/>
      <c r="Q341" s="29"/>
      <c r="R341" s="29"/>
      <c r="S341" s="29"/>
      <c r="T341" s="29"/>
      <c r="U341" s="29"/>
      <c r="V341" s="29"/>
      <c r="W341" s="29"/>
      <c r="X341" s="29"/>
    </row>
    <row r="342" spans="1:24" ht="18.75" customHeight="1" x14ac:dyDescent="0.25">
      <c r="A342" s="209"/>
      <c r="B342" s="195">
        <v>4059</v>
      </c>
      <c r="C342" s="39" t="s">
        <v>3074</v>
      </c>
      <c r="D342" s="29">
        <v>4128500625</v>
      </c>
      <c r="E342" s="29"/>
      <c r="F342" s="29"/>
      <c r="G342" s="29">
        <v>3</v>
      </c>
      <c r="H342" s="29">
        <v>15</v>
      </c>
      <c r="I342" s="29"/>
      <c r="J342" s="29">
        <v>6</v>
      </c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</row>
    <row r="343" spans="1:24" ht="18.75" customHeight="1" x14ac:dyDescent="0.25">
      <c r="A343" s="223" t="s">
        <v>4913</v>
      </c>
      <c r="B343" s="195">
        <v>5616</v>
      </c>
      <c r="C343" s="39" t="s">
        <v>3088</v>
      </c>
      <c r="D343" s="29">
        <v>4128466963</v>
      </c>
      <c r="E343" s="29">
        <v>2</v>
      </c>
      <c r="F343" s="29">
        <v>3</v>
      </c>
      <c r="G343" s="29">
        <v>5</v>
      </c>
      <c r="H343" s="29">
        <v>10</v>
      </c>
      <c r="I343" s="29"/>
      <c r="J343" s="29">
        <v>5</v>
      </c>
      <c r="K343" s="29"/>
      <c r="L343" s="29"/>
      <c r="M343" s="29"/>
      <c r="N343" s="29"/>
      <c r="O343" s="29">
        <v>10</v>
      </c>
      <c r="P343" s="29"/>
      <c r="Q343" s="29"/>
      <c r="R343" s="29"/>
      <c r="S343" s="29"/>
      <c r="T343" s="29"/>
      <c r="U343" s="29"/>
      <c r="V343" s="29"/>
      <c r="W343" s="29"/>
      <c r="X343" s="29"/>
    </row>
    <row r="344" spans="1:24" ht="18.75" customHeight="1" x14ac:dyDescent="0.25">
      <c r="A344" s="223" t="s">
        <v>5186</v>
      </c>
      <c r="B344" s="195">
        <v>3231</v>
      </c>
      <c r="C344" s="39" t="s">
        <v>5842</v>
      </c>
      <c r="D344" s="29">
        <v>4128781920</v>
      </c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>
        <v>3</v>
      </c>
      <c r="S344" s="29"/>
      <c r="T344" s="29"/>
      <c r="U344" s="29"/>
      <c r="V344" s="29"/>
      <c r="W344" s="29">
        <v>3</v>
      </c>
      <c r="X344" s="186" t="s">
        <v>5935</v>
      </c>
    </row>
    <row r="345" spans="1:24" ht="18.75" customHeight="1" x14ac:dyDescent="0.25">
      <c r="A345" s="209"/>
      <c r="B345" s="195">
        <v>5605</v>
      </c>
      <c r="C345" s="39" t="s">
        <v>3089</v>
      </c>
      <c r="D345" s="29">
        <v>4128466955</v>
      </c>
      <c r="E345" s="29"/>
      <c r="F345" s="29"/>
      <c r="G345" s="29"/>
      <c r="H345" s="29">
        <v>5</v>
      </c>
      <c r="I345" s="29"/>
      <c r="J345" s="29">
        <v>5</v>
      </c>
      <c r="K345" s="29"/>
      <c r="L345" s="29"/>
      <c r="M345" s="29"/>
      <c r="N345" s="29"/>
      <c r="O345" s="29">
        <v>5</v>
      </c>
      <c r="P345" s="29"/>
      <c r="Q345" s="29"/>
      <c r="R345" s="29"/>
      <c r="S345" s="29"/>
      <c r="T345" s="29"/>
      <c r="U345" s="29"/>
      <c r="V345" s="29"/>
      <c r="W345" s="29"/>
      <c r="X345" s="29"/>
    </row>
    <row r="346" spans="1:24" ht="18.75" customHeight="1" x14ac:dyDescent="0.25">
      <c r="A346" s="209"/>
      <c r="B346" s="195">
        <v>3231</v>
      </c>
      <c r="C346" s="39" t="s">
        <v>5842</v>
      </c>
      <c r="D346" s="29">
        <v>4128625661</v>
      </c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>
        <v>3</v>
      </c>
      <c r="S346" s="29"/>
      <c r="T346" s="29"/>
      <c r="U346" s="29">
        <v>3</v>
      </c>
      <c r="V346" s="29">
        <v>3</v>
      </c>
      <c r="W346" s="29">
        <v>3</v>
      </c>
      <c r="X346" s="186" t="s">
        <v>5845</v>
      </c>
    </row>
    <row r="347" spans="1:24" ht="18.75" customHeight="1" x14ac:dyDescent="0.25">
      <c r="A347" s="209"/>
      <c r="B347" s="195">
        <v>3275</v>
      </c>
      <c r="C347" s="39" t="s">
        <v>4749</v>
      </c>
      <c r="D347" s="29">
        <v>4128464288</v>
      </c>
      <c r="E347" s="29"/>
      <c r="F347" s="29"/>
      <c r="G347" s="29"/>
      <c r="H347" s="29">
        <v>5</v>
      </c>
      <c r="I347" s="29"/>
      <c r="J347" s="29">
        <v>5</v>
      </c>
      <c r="K347" s="29"/>
      <c r="L347" s="29"/>
      <c r="M347" s="29"/>
      <c r="N347" s="29"/>
      <c r="O347" s="29">
        <v>5</v>
      </c>
      <c r="P347" s="29"/>
      <c r="Q347" s="29"/>
      <c r="R347" s="29"/>
      <c r="S347" s="29"/>
      <c r="T347" s="29"/>
      <c r="U347" s="29"/>
      <c r="V347" s="29"/>
      <c r="W347" s="29"/>
      <c r="X347" s="29"/>
    </row>
    <row r="348" spans="1:24" ht="18.75" customHeight="1" x14ac:dyDescent="0.25">
      <c r="A348" s="209"/>
      <c r="B348" s="195">
        <v>3231</v>
      </c>
      <c r="C348" s="39" t="s">
        <v>5842</v>
      </c>
      <c r="D348" s="29">
        <v>4128893418</v>
      </c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>
        <v>3</v>
      </c>
      <c r="V348" s="29">
        <v>3</v>
      </c>
      <c r="W348" s="29">
        <v>3</v>
      </c>
      <c r="X348" s="186" t="s">
        <v>5936</v>
      </c>
    </row>
    <row r="349" spans="1:24" ht="18.75" customHeight="1" x14ac:dyDescent="0.25">
      <c r="A349" s="209"/>
      <c r="B349" s="195">
        <v>2011</v>
      </c>
      <c r="C349" s="39" t="s">
        <v>4139</v>
      </c>
      <c r="D349" s="29">
        <v>4128605260</v>
      </c>
      <c r="E349" s="29"/>
      <c r="F349" s="29"/>
      <c r="G349" s="29"/>
      <c r="H349" s="29"/>
      <c r="I349" s="29"/>
      <c r="J349" s="29">
        <v>5</v>
      </c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</row>
    <row r="350" spans="1:24" ht="18.75" customHeight="1" x14ac:dyDescent="0.25">
      <c r="A350" s="209"/>
      <c r="B350" s="195">
        <v>2011</v>
      </c>
      <c r="C350" s="39" t="s">
        <v>4139</v>
      </c>
      <c r="D350" s="29">
        <v>4128461813</v>
      </c>
      <c r="E350" s="29"/>
      <c r="F350" s="29"/>
      <c r="G350" s="29"/>
      <c r="H350" s="29">
        <v>10</v>
      </c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</row>
    <row r="351" spans="1:24" ht="18.75" customHeight="1" x14ac:dyDescent="0.25">
      <c r="A351" s="209"/>
      <c r="B351" s="195">
        <v>3231</v>
      </c>
      <c r="C351" s="39" t="s">
        <v>5842</v>
      </c>
      <c r="D351" s="29">
        <v>4128893418</v>
      </c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>
        <v>5</v>
      </c>
      <c r="W351" s="29">
        <v>5</v>
      </c>
      <c r="X351" s="186" t="s">
        <v>5936</v>
      </c>
    </row>
    <row r="352" spans="1:24" ht="18.75" customHeight="1" x14ac:dyDescent="0.25">
      <c r="A352" s="209"/>
      <c r="B352" s="195">
        <v>3651</v>
      </c>
      <c r="C352" s="39" t="s">
        <v>5701</v>
      </c>
      <c r="D352" s="29">
        <v>4128464432</v>
      </c>
      <c r="E352" s="29"/>
      <c r="F352" s="29"/>
      <c r="G352" s="29">
        <v>5</v>
      </c>
      <c r="H352" s="29">
        <v>5</v>
      </c>
      <c r="I352" s="29"/>
      <c r="J352" s="29"/>
      <c r="K352" s="29"/>
      <c r="L352" s="29"/>
      <c r="M352" s="29"/>
      <c r="N352" s="29"/>
      <c r="O352" s="29">
        <v>5</v>
      </c>
      <c r="P352" s="29"/>
      <c r="Q352" s="29"/>
      <c r="R352" s="29"/>
      <c r="S352" s="29"/>
      <c r="T352" s="29"/>
      <c r="U352" s="29"/>
      <c r="V352" s="29"/>
      <c r="W352" s="29"/>
      <c r="X352" s="29"/>
    </row>
    <row r="353" spans="1:24" ht="18.75" customHeight="1" x14ac:dyDescent="0.25">
      <c r="A353" s="209"/>
      <c r="B353" s="195">
        <v>3231</v>
      </c>
      <c r="C353" s="39" t="s">
        <v>5842</v>
      </c>
      <c r="D353" s="29">
        <v>4128908755</v>
      </c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>
        <v>3</v>
      </c>
      <c r="V353" s="29">
        <v>3</v>
      </c>
      <c r="W353" s="29">
        <v>3</v>
      </c>
      <c r="X353" s="186" t="s">
        <v>5844</v>
      </c>
    </row>
    <row r="354" spans="1:24" ht="18.75" customHeight="1" x14ac:dyDescent="0.25">
      <c r="A354" s="209"/>
      <c r="B354" s="195">
        <v>2803</v>
      </c>
      <c r="C354" s="39" t="s">
        <v>4876</v>
      </c>
      <c r="D354" s="29">
        <v>4128463475</v>
      </c>
      <c r="E354" s="29">
        <v>5</v>
      </c>
      <c r="F354" s="29"/>
      <c r="G354" s="29"/>
      <c r="H354" s="29">
        <v>15</v>
      </c>
      <c r="I354" s="29"/>
      <c r="J354" s="29">
        <v>10</v>
      </c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</row>
    <row r="355" spans="1:24" ht="18.75" customHeight="1" x14ac:dyDescent="0.25">
      <c r="A355" s="209"/>
      <c r="B355" s="195">
        <v>3231</v>
      </c>
      <c r="C355" s="39" t="s">
        <v>5842</v>
      </c>
      <c r="D355" s="29">
        <v>4128625661</v>
      </c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>
        <v>5</v>
      </c>
      <c r="S355" s="29"/>
      <c r="T355" s="29"/>
      <c r="U355" s="29">
        <v>5</v>
      </c>
      <c r="V355" s="29">
        <v>5</v>
      </c>
      <c r="W355" s="29">
        <v>5</v>
      </c>
      <c r="X355" s="186" t="s">
        <v>5846</v>
      </c>
    </row>
    <row r="356" spans="1:24" ht="18.75" customHeight="1" x14ac:dyDescent="0.25">
      <c r="A356" s="209"/>
      <c r="B356" s="195">
        <v>3169</v>
      </c>
      <c r="C356" s="39" t="s">
        <v>4592</v>
      </c>
      <c r="D356" s="29">
        <v>4128805713</v>
      </c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35"/>
      <c r="S356" s="29">
        <v>5</v>
      </c>
      <c r="T356" s="29">
        <v>5</v>
      </c>
      <c r="U356" s="35"/>
      <c r="V356" s="35"/>
      <c r="W356" s="35"/>
      <c r="X356" s="186" t="s">
        <v>5872</v>
      </c>
    </row>
    <row r="357" spans="1:24" ht="18.75" customHeight="1" x14ac:dyDescent="0.25">
      <c r="A357" s="209"/>
      <c r="B357" s="195">
        <v>2057</v>
      </c>
      <c r="C357" s="39" t="s">
        <v>5705</v>
      </c>
      <c r="D357" s="29">
        <v>4128461928</v>
      </c>
      <c r="E357" s="29"/>
      <c r="F357" s="29">
        <v>3</v>
      </c>
      <c r="G357" s="29"/>
      <c r="H357" s="29">
        <v>5</v>
      </c>
      <c r="I357" s="29"/>
      <c r="J357" s="29">
        <v>5</v>
      </c>
      <c r="K357" s="29"/>
      <c r="L357" s="29"/>
      <c r="M357" s="29"/>
      <c r="N357" s="29"/>
      <c r="O357" s="29"/>
      <c r="P357" s="29"/>
      <c r="Q357" s="29"/>
      <c r="R357" s="35"/>
      <c r="S357" s="35"/>
      <c r="T357" s="35"/>
      <c r="U357" s="35"/>
      <c r="V357" s="35"/>
      <c r="W357" s="35"/>
      <c r="X357" s="29"/>
    </row>
    <row r="358" spans="1:24" ht="18.75" customHeight="1" x14ac:dyDescent="0.25">
      <c r="A358" s="209"/>
      <c r="B358" s="195">
        <v>4503</v>
      </c>
      <c r="C358" s="39" t="s">
        <v>5917</v>
      </c>
      <c r="D358" s="29">
        <v>4128619713</v>
      </c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>
        <v>3</v>
      </c>
      <c r="S358" s="29"/>
      <c r="T358" s="29"/>
      <c r="U358" s="29">
        <v>3</v>
      </c>
      <c r="V358" s="29">
        <v>3</v>
      </c>
      <c r="W358" s="29">
        <v>3</v>
      </c>
      <c r="X358" s="186" t="s">
        <v>5916</v>
      </c>
    </row>
    <row r="359" spans="1:24" ht="18.75" customHeight="1" x14ac:dyDescent="0.25">
      <c r="A359" s="209"/>
      <c r="B359" s="195">
        <v>4503</v>
      </c>
      <c r="C359" s="39" t="s">
        <v>5917</v>
      </c>
      <c r="D359" s="29">
        <v>4128619852</v>
      </c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>
        <v>2</v>
      </c>
      <c r="X359" s="186" t="s">
        <v>5916</v>
      </c>
    </row>
    <row r="360" spans="1:24" ht="18.75" customHeight="1" x14ac:dyDescent="0.25">
      <c r="A360" s="209"/>
      <c r="B360" s="195">
        <v>3169</v>
      </c>
      <c r="C360" s="39" t="s">
        <v>4592</v>
      </c>
      <c r="D360" s="29">
        <v>4128804807</v>
      </c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35"/>
      <c r="S360" s="29">
        <v>3</v>
      </c>
      <c r="T360" s="29">
        <v>3</v>
      </c>
      <c r="U360" s="35"/>
      <c r="V360" s="35"/>
      <c r="W360" s="35"/>
      <c r="X360" s="186" t="s">
        <v>5915</v>
      </c>
    </row>
    <row r="361" spans="1:24" ht="18.75" customHeight="1" x14ac:dyDescent="0.25">
      <c r="A361" s="209"/>
      <c r="B361" s="195">
        <v>3246</v>
      </c>
      <c r="C361" s="39" t="s">
        <v>4434</v>
      </c>
      <c r="D361" s="29">
        <v>4128464155</v>
      </c>
      <c r="E361" s="29">
        <v>3</v>
      </c>
      <c r="F361" s="29"/>
      <c r="G361" s="29"/>
      <c r="H361" s="29">
        <v>15</v>
      </c>
      <c r="I361" s="29"/>
      <c r="J361" s="29"/>
      <c r="K361" s="29"/>
      <c r="L361" s="29"/>
      <c r="M361" s="29"/>
      <c r="N361" s="29"/>
      <c r="O361" s="29">
        <v>5</v>
      </c>
      <c r="P361" s="29"/>
      <c r="Q361" s="29"/>
      <c r="R361" s="29"/>
      <c r="S361" s="29"/>
      <c r="T361" s="29"/>
      <c r="U361" s="29"/>
      <c r="V361" s="29"/>
      <c r="W361" s="29"/>
      <c r="X361" s="29"/>
    </row>
    <row r="362" spans="1:24" ht="18.75" customHeight="1" x14ac:dyDescent="0.25">
      <c r="A362" s="209"/>
      <c r="B362" s="195">
        <v>3246</v>
      </c>
      <c r="C362" s="39" t="s">
        <v>4434</v>
      </c>
      <c r="D362" s="29">
        <v>4128636151</v>
      </c>
      <c r="E362" s="29"/>
      <c r="F362" s="29">
        <v>3</v>
      </c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</row>
    <row r="363" spans="1:24" ht="18.75" customHeight="1" x14ac:dyDescent="0.25">
      <c r="A363" s="209"/>
      <c r="B363" s="195">
        <v>3231</v>
      </c>
      <c r="C363" s="39" t="s">
        <v>5842</v>
      </c>
      <c r="D363" s="29">
        <v>4128636171</v>
      </c>
      <c r="E363" s="29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29">
        <v>3</v>
      </c>
      <c r="V363" s="29">
        <v>3</v>
      </c>
      <c r="W363" s="29">
        <v>5</v>
      </c>
      <c r="X363" s="186" t="s">
        <v>5843</v>
      </c>
    </row>
    <row r="364" spans="1:24" ht="18.75" customHeight="1" x14ac:dyDescent="0.25">
      <c r="A364" s="209"/>
      <c r="B364" s="195">
        <v>1699</v>
      </c>
      <c r="C364" s="39" t="s">
        <v>5208</v>
      </c>
      <c r="D364" s="29">
        <v>4128439109</v>
      </c>
      <c r="E364" s="29">
        <v>3</v>
      </c>
      <c r="F364" s="29"/>
      <c r="G364" s="29">
        <v>6</v>
      </c>
      <c r="H364" s="29">
        <v>5</v>
      </c>
      <c r="I364" s="29"/>
      <c r="J364" s="29"/>
      <c r="K364" s="29"/>
      <c r="L364" s="29"/>
      <c r="M364" s="29">
        <v>5</v>
      </c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</row>
    <row r="365" spans="1:24" ht="18.75" customHeight="1" x14ac:dyDescent="0.25">
      <c r="A365" s="209"/>
      <c r="B365" s="195">
        <v>4442</v>
      </c>
      <c r="C365" s="39" t="s">
        <v>4747</v>
      </c>
      <c r="D365" s="29">
        <v>4128500518</v>
      </c>
      <c r="E365" s="29"/>
      <c r="F365" s="29"/>
      <c r="G365" s="29"/>
      <c r="H365" s="29">
        <v>10</v>
      </c>
      <c r="I365" s="29"/>
      <c r="J365" s="29">
        <v>5</v>
      </c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</row>
    <row r="366" spans="1:24" ht="18.75" customHeight="1" x14ac:dyDescent="0.25">
      <c r="A366" s="209"/>
      <c r="B366" s="195">
        <v>4442</v>
      </c>
      <c r="C366" s="39" t="s">
        <v>4747</v>
      </c>
      <c r="D366" s="29">
        <v>4128464875</v>
      </c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>
        <v>5</v>
      </c>
      <c r="P366" s="29"/>
      <c r="Q366" s="29"/>
      <c r="R366" s="29"/>
      <c r="S366" s="29"/>
      <c r="T366" s="29"/>
      <c r="U366" s="29"/>
      <c r="V366" s="29"/>
      <c r="W366" s="29"/>
      <c r="X366" s="29"/>
    </row>
    <row r="367" spans="1:24" ht="18.75" customHeight="1" x14ac:dyDescent="0.25">
      <c r="A367" s="209"/>
      <c r="B367" s="195">
        <v>2924</v>
      </c>
      <c r="C367" s="39" t="s">
        <v>5009</v>
      </c>
      <c r="D367" s="29">
        <v>4128463568</v>
      </c>
      <c r="E367" s="29">
        <v>5</v>
      </c>
      <c r="F367" s="29"/>
      <c r="G367" s="29"/>
      <c r="H367" s="29">
        <v>5</v>
      </c>
      <c r="I367" s="29"/>
      <c r="J367" s="29"/>
      <c r="K367" s="29"/>
      <c r="L367" s="29"/>
      <c r="M367" s="29"/>
      <c r="N367" s="29"/>
      <c r="O367" s="29">
        <v>5</v>
      </c>
      <c r="P367" s="29"/>
      <c r="Q367" s="29"/>
      <c r="R367" s="29"/>
      <c r="S367" s="29"/>
      <c r="T367" s="29"/>
      <c r="U367" s="29"/>
      <c r="V367" s="29"/>
      <c r="W367" s="29"/>
      <c r="X367" s="29"/>
    </row>
    <row r="368" spans="1:24" ht="18.75" customHeight="1" x14ac:dyDescent="0.25">
      <c r="A368" s="209"/>
      <c r="B368" s="195">
        <v>3232</v>
      </c>
      <c r="C368" s="39" t="s">
        <v>3821</v>
      </c>
      <c r="D368" s="29">
        <v>4128464058</v>
      </c>
      <c r="E368" s="29"/>
      <c r="F368" s="29"/>
      <c r="G368" s="29">
        <v>5</v>
      </c>
      <c r="H368" s="29">
        <v>5</v>
      </c>
      <c r="I368" s="29"/>
      <c r="J368" s="29"/>
      <c r="K368" s="29"/>
      <c r="L368" s="29"/>
      <c r="M368" s="29"/>
      <c r="N368" s="29"/>
      <c r="O368" s="29">
        <v>5</v>
      </c>
      <c r="P368" s="29"/>
      <c r="Q368" s="29"/>
      <c r="R368" s="29"/>
      <c r="S368" s="29"/>
      <c r="T368" s="29"/>
      <c r="U368" s="29"/>
      <c r="V368" s="29"/>
      <c r="W368" s="29"/>
      <c r="X368" s="29"/>
    </row>
    <row r="369" spans="1:24" ht="18.75" customHeight="1" x14ac:dyDescent="0.25">
      <c r="A369" s="209"/>
      <c r="B369" s="195">
        <v>2347</v>
      </c>
      <c r="C369" s="39" t="s">
        <v>5702</v>
      </c>
      <c r="D369" s="29">
        <v>4128462483</v>
      </c>
      <c r="E369" s="29"/>
      <c r="F369" s="29"/>
      <c r="G369" s="29"/>
      <c r="H369" s="29">
        <v>6</v>
      </c>
      <c r="I369" s="29"/>
      <c r="J369" s="29"/>
      <c r="K369" s="29"/>
      <c r="L369" s="29"/>
      <c r="M369" s="29"/>
      <c r="N369" s="29"/>
      <c r="O369" s="29">
        <v>6</v>
      </c>
      <c r="P369" s="29"/>
      <c r="Q369" s="29"/>
      <c r="R369" s="29"/>
      <c r="S369" s="29"/>
      <c r="T369" s="29"/>
      <c r="U369" s="29"/>
      <c r="V369" s="29"/>
      <c r="W369" s="29"/>
      <c r="X369" s="29"/>
    </row>
    <row r="370" spans="1:24" ht="18.75" customHeight="1" x14ac:dyDescent="0.25">
      <c r="A370" s="209"/>
      <c r="B370" s="195">
        <v>2999</v>
      </c>
      <c r="C370" s="39" t="s">
        <v>5703</v>
      </c>
      <c r="D370" s="29">
        <v>4128463653</v>
      </c>
      <c r="E370" s="29"/>
      <c r="F370" s="29"/>
      <c r="G370" s="29"/>
      <c r="H370" s="29">
        <v>7</v>
      </c>
      <c r="I370" s="29"/>
      <c r="J370" s="29">
        <v>5</v>
      </c>
      <c r="K370" s="29"/>
      <c r="L370" s="29"/>
      <c r="M370" s="29"/>
      <c r="N370" s="29"/>
      <c r="O370" s="29">
        <v>5</v>
      </c>
      <c r="P370" s="29"/>
      <c r="Q370" s="29"/>
      <c r="R370" s="29"/>
      <c r="S370" s="29"/>
      <c r="T370" s="29"/>
      <c r="U370" s="29"/>
      <c r="V370" s="29"/>
      <c r="W370" s="29"/>
      <c r="X370" s="29"/>
    </row>
    <row r="371" spans="1:24" ht="18.75" customHeight="1" x14ac:dyDescent="0.25">
      <c r="A371" s="209"/>
      <c r="B371" s="195">
        <v>4517</v>
      </c>
      <c r="C371" s="39" t="s">
        <v>3147</v>
      </c>
      <c r="D371" s="29">
        <v>4128464923</v>
      </c>
      <c r="E371" s="29"/>
      <c r="F371" s="29"/>
      <c r="G371" s="29">
        <v>5</v>
      </c>
      <c r="H371" s="29">
        <v>10</v>
      </c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</row>
    <row r="372" spans="1:24" ht="18.75" customHeight="1" x14ac:dyDescent="0.25">
      <c r="A372" s="209"/>
      <c r="B372" s="195">
        <v>4331</v>
      </c>
      <c r="C372" s="39" t="s">
        <v>5495</v>
      </c>
      <c r="D372" s="29">
        <v>4128464833</v>
      </c>
      <c r="E372" s="29"/>
      <c r="F372" s="29"/>
      <c r="G372" s="29"/>
      <c r="H372" s="29">
        <v>15</v>
      </c>
      <c r="I372" s="29"/>
      <c r="J372" s="29">
        <v>5</v>
      </c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</row>
    <row r="373" spans="1:24" ht="18.75" customHeight="1" x14ac:dyDescent="0.25">
      <c r="A373" s="209"/>
      <c r="B373" s="195">
        <v>3433</v>
      </c>
      <c r="C373" s="39" t="s">
        <v>3148</v>
      </c>
      <c r="D373" s="29">
        <v>4128441896</v>
      </c>
      <c r="E373" s="29">
        <v>3</v>
      </c>
      <c r="F373" s="29">
        <v>3</v>
      </c>
      <c r="G373" s="29">
        <v>3</v>
      </c>
      <c r="H373" s="29">
        <v>15</v>
      </c>
      <c r="I373" s="29"/>
      <c r="J373" s="29">
        <v>10</v>
      </c>
      <c r="K373" s="29"/>
      <c r="L373" s="29"/>
      <c r="M373" s="29"/>
      <c r="N373" s="29"/>
      <c r="O373" s="29">
        <v>5</v>
      </c>
      <c r="P373" s="29"/>
      <c r="Q373" s="29"/>
      <c r="R373" s="29"/>
      <c r="S373" s="29"/>
      <c r="T373" s="29"/>
      <c r="U373" s="29"/>
      <c r="V373" s="29"/>
      <c r="W373" s="29"/>
      <c r="X373" s="29"/>
    </row>
    <row r="374" spans="1:24" ht="18.75" customHeight="1" x14ac:dyDescent="0.25">
      <c r="A374" s="209"/>
      <c r="B374" s="195">
        <v>3862</v>
      </c>
      <c r="C374" s="39" t="s">
        <v>5704</v>
      </c>
      <c r="D374" s="29">
        <v>4128464582</v>
      </c>
      <c r="E374" s="29"/>
      <c r="F374" s="29"/>
      <c r="G374" s="29">
        <v>5</v>
      </c>
      <c r="H374" s="29"/>
      <c r="I374" s="29"/>
      <c r="J374" s="29">
        <v>5</v>
      </c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</row>
    <row r="375" spans="1:24" ht="18.75" customHeight="1" x14ac:dyDescent="0.25">
      <c r="A375" s="209"/>
      <c r="B375" s="195">
        <v>2795</v>
      </c>
      <c r="C375" s="39" t="s">
        <v>3541</v>
      </c>
      <c r="D375" s="29">
        <v>4128463082</v>
      </c>
      <c r="E375" s="29"/>
      <c r="F375" s="29"/>
      <c r="G375" s="29">
        <v>5</v>
      </c>
      <c r="H375" s="29">
        <v>5</v>
      </c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</row>
    <row r="376" spans="1:24" ht="18.75" customHeight="1" x14ac:dyDescent="0.25">
      <c r="A376" s="209"/>
      <c r="B376" s="195">
        <v>3231</v>
      </c>
      <c r="C376" s="39" t="s">
        <v>3158</v>
      </c>
      <c r="D376" s="29">
        <v>4128463967</v>
      </c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>
        <v>3</v>
      </c>
      <c r="V376" s="29"/>
      <c r="W376" s="29">
        <v>3</v>
      </c>
      <c r="X376" s="29"/>
    </row>
    <row r="377" spans="1:24" ht="18.75" customHeight="1" x14ac:dyDescent="0.25">
      <c r="A377" s="209"/>
      <c r="B377" s="195">
        <v>3231</v>
      </c>
      <c r="C377" s="39" t="s">
        <v>3158</v>
      </c>
      <c r="D377" s="29">
        <v>4128463974</v>
      </c>
      <c r="E377" s="29">
        <v>5</v>
      </c>
      <c r="F377" s="29">
        <v>3</v>
      </c>
      <c r="G377" s="29">
        <v>5</v>
      </c>
      <c r="H377" s="29">
        <v>5</v>
      </c>
      <c r="I377" s="29"/>
      <c r="J377" s="29"/>
      <c r="K377" s="29"/>
      <c r="L377" s="29"/>
      <c r="M377" s="29">
        <v>5</v>
      </c>
      <c r="N377" s="29"/>
      <c r="O377" s="29">
        <v>5</v>
      </c>
      <c r="P377" s="29"/>
      <c r="Q377" s="29"/>
      <c r="R377" s="29"/>
      <c r="S377" s="29"/>
      <c r="T377" s="29"/>
      <c r="U377" s="29"/>
      <c r="V377" s="29"/>
      <c r="W377" s="29"/>
      <c r="X377" s="29"/>
    </row>
    <row r="378" spans="1:24" ht="18.75" customHeight="1" x14ac:dyDescent="0.25">
      <c r="A378" s="209"/>
      <c r="B378" s="195"/>
      <c r="C378" s="187" t="s">
        <v>5692</v>
      </c>
      <c r="D378" s="18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187" t="s">
        <v>5692</v>
      </c>
    </row>
    <row r="379" spans="1:24" ht="18.75" customHeight="1" x14ac:dyDescent="0.25">
      <c r="A379" s="209"/>
      <c r="B379" s="195" t="s">
        <v>5707</v>
      </c>
      <c r="C379" s="39" t="s">
        <v>5708</v>
      </c>
      <c r="D379" s="29" t="s">
        <v>5709</v>
      </c>
      <c r="E379" s="29"/>
      <c r="F379" s="29"/>
      <c r="G379" s="29">
        <v>7</v>
      </c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>
        <v>15</v>
      </c>
      <c r="X379" s="29"/>
    </row>
    <row r="380" spans="1:24" ht="18.75" customHeight="1" x14ac:dyDescent="0.25">
      <c r="A380" s="209"/>
      <c r="B380" s="195">
        <v>4537</v>
      </c>
      <c r="C380" s="39" t="s">
        <v>5710</v>
      </c>
      <c r="D380" s="29">
        <v>4128402525</v>
      </c>
      <c r="E380" s="29"/>
      <c r="F380" s="29"/>
      <c r="G380" s="29">
        <v>10</v>
      </c>
      <c r="H380" s="29">
        <v>5</v>
      </c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</row>
    <row r="381" spans="1:24" ht="18.75" customHeight="1" x14ac:dyDescent="0.25">
      <c r="A381" s="209"/>
      <c r="B381" s="195">
        <v>3557</v>
      </c>
      <c r="C381" s="39" t="s">
        <v>5711</v>
      </c>
      <c r="D381" s="29">
        <v>4128521178</v>
      </c>
      <c r="E381" s="29"/>
      <c r="F381" s="29"/>
      <c r="G381" s="29">
        <v>8</v>
      </c>
      <c r="H381" s="29">
        <v>10</v>
      </c>
      <c r="I381" s="29"/>
      <c r="J381" s="29"/>
      <c r="K381" s="29"/>
      <c r="L381" s="29"/>
      <c r="M381" s="29"/>
      <c r="N381" s="29"/>
      <c r="O381" s="29">
        <v>15</v>
      </c>
      <c r="P381" s="29"/>
      <c r="Q381" s="29"/>
      <c r="R381" s="29"/>
      <c r="S381" s="29"/>
      <c r="T381" s="29"/>
      <c r="U381" s="29"/>
      <c r="V381" s="29"/>
      <c r="W381" s="29"/>
      <c r="X381" s="29"/>
    </row>
    <row r="382" spans="1:24" ht="18.75" customHeight="1" x14ac:dyDescent="0.25">
      <c r="A382" s="209"/>
      <c r="B382" s="195">
        <v>4770</v>
      </c>
      <c r="C382" s="39" t="s">
        <v>178</v>
      </c>
      <c r="D382" s="29">
        <v>4128528786</v>
      </c>
      <c r="E382" s="29"/>
      <c r="F382" s="29"/>
      <c r="G382" s="29">
        <v>10</v>
      </c>
      <c r="H382" s="29">
        <v>5</v>
      </c>
      <c r="I382" s="29"/>
      <c r="J382" s="29"/>
      <c r="K382" s="29"/>
      <c r="L382" s="29"/>
      <c r="M382" s="29"/>
      <c r="N382" s="29"/>
      <c r="O382" s="29">
        <v>10</v>
      </c>
      <c r="P382" s="29"/>
      <c r="Q382" s="29"/>
      <c r="R382" s="29"/>
      <c r="S382" s="29"/>
      <c r="T382" s="29"/>
      <c r="U382" s="29"/>
      <c r="V382" s="29"/>
      <c r="W382" s="29"/>
      <c r="X382" s="29"/>
    </row>
    <row r="383" spans="1:24" ht="18.75" customHeight="1" x14ac:dyDescent="0.25">
      <c r="A383" s="209"/>
      <c r="B383" s="195">
        <v>4064</v>
      </c>
      <c r="C383" s="39" t="s">
        <v>4643</v>
      </c>
      <c r="D383" s="29">
        <v>4128519014</v>
      </c>
      <c r="E383" s="29"/>
      <c r="F383" s="29"/>
      <c r="G383" s="29">
        <v>10</v>
      </c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</row>
    <row r="384" spans="1:24" ht="18.75" customHeight="1" x14ac:dyDescent="0.25">
      <c r="A384" s="209"/>
      <c r="B384" s="195">
        <v>4064</v>
      </c>
      <c r="C384" s="39" t="s">
        <v>4643</v>
      </c>
      <c r="D384" s="29">
        <v>4128464740</v>
      </c>
      <c r="E384" s="29"/>
      <c r="F384" s="29"/>
      <c r="G384" s="29">
        <v>5</v>
      </c>
      <c r="H384" s="29"/>
      <c r="I384" s="29"/>
      <c r="J384" s="29">
        <v>5</v>
      </c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</row>
    <row r="385" spans="1:24" ht="18.75" customHeight="1" x14ac:dyDescent="0.25">
      <c r="A385" s="209"/>
      <c r="B385" s="195">
        <v>3480</v>
      </c>
      <c r="C385" s="39" t="s">
        <v>2487</v>
      </c>
      <c r="D385" s="29">
        <v>4128400233</v>
      </c>
      <c r="E385" s="29"/>
      <c r="F385" s="29"/>
      <c r="G385" s="29"/>
      <c r="H385" s="29">
        <v>20</v>
      </c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</row>
    <row r="386" spans="1:24" ht="18.75" customHeight="1" x14ac:dyDescent="0.25">
      <c r="A386" s="209"/>
      <c r="B386" s="195">
        <v>4699</v>
      </c>
      <c r="C386" s="39" t="s">
        <v>2685</v>
      </c>
      <c r="D386" s="29">
        <v>4128402829</v>
      </c>
      <c r="E386" s="29"/>
      <c r="F386" s="29"/>
      <c r="G386" s="29"/>
      <c r="H386" s="29">
        <v>15</v>
      </c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</row>
    <row r="387" spans="1:24" ht="18.75" customHeight="1" x14ac:dyDescent="0.25">
      <c r="A387" s="209"/>
      <c r="B387" s="195">
        <v>4877</v>
      </c>
      <c r="C387" s="39" t="s">
        <v>1584</v>
      </c>
      <c r="D387" s="29">
        <v>4128403211</v>
      </c>
      <c r="E387" s="29"/>
      <c r="F387" s="29"/>
      <c r="G387" s="29">
        <v>10</v>
      </c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</row>
    <row r="388" spans="1:24" ht="18.75" customHeight="1" x14ac:dyDescent="0.25">
      <c r="A388" s="209"/>
      <c r="B388" s="195">
        <v>3640</v>
      </c>
      <c r="C388" s="39" t="s">
        <v>5712</v>
      </c>
      <c r="D388" s="29">
        <v>4128516405</v>
      </c>
      <c r="E388" s="29"/>
      <c r="F388" s="29"/>
      <c r="G388" s="29"/>
      <c r="H388" s="29">
        <v>15</v>
      </c>
      <c r="I388" s="29"/>
      <c r="J388" s="29"/>
      <c r="K388" s="29"/>
      <c r="L388" s="29"/>
      <c r="M388" s="29"/>
      <c r="N388" s="29"/>
      <c r="O388" s="29">
        <v>10</v>
      </c>
      <c r="P388" s="29"/>
      <c r="Q388" s="29"/>
      <c r="R388" s="29"/>
      <c r="S388" s="29"/>
      <c r="T388" s="29"/>
      <c r="U388" s="29"/>
      <c r="V388" s="29"/>
      <c r="W388" s="29"/>
      <c r="X388" s="29"/>
    </row>
    <row r="389" spans="1:24" ht="18.75" customHeight="1" x14ac:dyDescent="0.25">
      <c r="A389" s="209"/>
      <c r="B389" s="195">
        <v>5716</v>
      </c>
      <c r="C389" s="39" t="s">
        <v>5713</v>
      </c>
      <c r="D389" s="29">
        <v>4128405024</v>
      </c>
      <c r="E389" s="29"/>
      <c r="F389" s="29"/>
      <c r="G389" s="29">
        <v>10</v>
      </c>
      <c r="H389" s="29">
        <v>5</v>
      </c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</row>
    <row r="390" spans="1:24" ht="18.75" customHeight="1" x14ac:dyDescent="0.25">
      <c r="A390" s="209"/>
      <c r="B390" s="195" t="s">
        <v>5802</v>
      </c>
      <c r="C390" s="39" t="s">
        <v>5803</v>
      </c>
      <c r="D390" s="29" t="s">
        <v>5196</v>
      </c>
      <c r="E390" s="29"/>
      <c r="F390" s="29"/>
      <c r="G390" s="29">
        <v>20</v>
      </c>
      <c r="H390" s="29">
        <v>20</v>
      </c>
      <c r="I390" s="29">
        <v>20</v>
      </c>
      <c r="J390" s="29">
        <v>15</v>
      </c>
      <c r="K390" s="29"/>
      <c r="L390" s="29"/>
      <c r="M390" s="29">
        <v>15</v>
      </c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 t="s">
        <v>5804</v>
      </c>
    </row>
    <row r="391" spans="1:24" ht="18.75" customHeight="1" x14ac:dyDescent="0.25">
      <c r="A391" s="226"/>
      <c r="B391" s="251"/>
      <c r="C391" s="252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254" t="s">
        <v>5714</v>
      </c>
    </row>
    <row r="392" spans="1:24" ht="18.75" customHeight="1" x14ac:dyDescent="0.25">
      <c r="A392" s="209"/>
      <c r="B392" s="195"/>
      <c r="C392" s="236" t="s">
        <v>5716</v>
      </c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</row>
    <row r="393" spans="1:24" ht="18.75" customHeight="1" x14ac:dyDescent="0.25">
      <c r="A393" s="255" t="s">
        <v>5717</v>
      </c>
      <c r="B393" s="195">
        <v>2804</v>
      </c>
      <c r="C393" s="39" t="s">
        <v>5718</v>
      </c>
      <c r="D393" s="29">
        <v>4128518323</v>
      </c>
      <c r="E393" s="29">
        <v>3</v>
      </c>
      <c r="F393" s="29"/>
      <c r="G393" s="29"/>
      <c r="H393" s="29">
        <v>5</v>
      </c>
      <c r="I393" s="29"/>
      <c r="J393" s="29">
        <v>5</v>
      </c>
      <c r="K393" s="29"/>
      <c r="L393" s="29"/>
      <c r="M393" s="29"/>
      <c r="N393" s="29"/>
      <c r="O393" s="29"/>
      <c r="P393" s="29">
        <v>5</v>
      </c>
      <c r="Q393" s="29"/>
      <c r="R393" s="29"/>
      <c r="S393" s="29"/>
      <c r="T393" s="29"/>
      <c r="U393" s="29"/>
      <c r="V393" s="29"/>
      <c r="W393" s="29"/>
      <c r="X393" s="29"/>
    </row>
    <row r="394" spans="1:24" ht="18.75" customHeight="1" x14ac:dyDescent="0.25">
      <c r="A394" s="255" t="s">
        <v>5284</v>
      </c>
      <c r="B394" s="195">
        <v>4863</v>
      </c>
      <c r="C394" s="39" t="s">
        <v>4609</v>
      </c>
      <c r="D394" s="29">
        <v>4128476332</v>
      </c>
      <c r="E394" s="29"/>
      <c r="F394" s="29"/>
      <c r="G394" s="29">
        <v>5</v>
      </c>
      <c r="H394" s="29">
        <v>5</v>
      </c>
      <c r="I394" s="29"/>
      <c r="J394" s="29"/>
      <c r="K394" s="29"/>
      <c r="L394" s="29"/>
      <c r="M394" s="29"/>
      <c r="N394" s="29"/>
      <c r="O394" s="29"/>
      <c r="P394" s="29">
        <v>5</v>
      </c>
      <c r="Q394" s="29"/>
      <c r="R394" s="29"/>
      <c r="S394" s="29"/>
      <c r="T394" s="29"/>
      <c r="U394" s="29"/>
      <c r="V394" s="29"/>
      <c r="W394" s="29"/>
      <c r="X394" s="29"/>
    </row>
    <row r="395" spans="1:24" ht="18.75" customHeight="1" x14ac:dyDescent="0.25">
      <c r="A395" s="209"/>
      <c r="B395" s="195">
        <v>3476</v>
      </c>
      <c r="C395" s="39" t="s">
        <v>4073</v>
      </c>
      <c r="D395" s="29">
        <v>4128509394</v>
      </c>
      <c r="E395" s="29"/>
      <c r="F395" s="29"/>
      <c r="G395" s="29">
        <v>4</v>
      </c>
      <c r="H395" s="29"/>
      <c r="I395" s="29"/>
      <c r="J395" s="29"/>
      <c r="K395" s="29"/>
      <c r="L395" s="29"/>
      <c r="M395" s="29"/>
      <c r="N395" s="29"/>
      <c r="O395" s="29">
        <v>5</v>
      </c>
      <c r="P395" s="29">
        <v>5</v>
      </c>
      <c r="Q395" s="29"/>
      <c r="R395" s="29"/>
      <c r="S395" s="29"/>
      <c r="T395" s="29"/>
      <c r="U395" s="29"/>
      <c r="V395" s="29"/>
      <c r="W395" s="29"/>
      <c r="X395" s="29"/>
    </row>
    <row r="396" spans="1:24" ht="18.75" customHeight="1" x14ac:dyDescent="0.25">
      <c r="A396" s="209"/>
      <c r="B396" s="195">
        <v>3210</v>
      </c>
      <c r="C396" s="39" t="s">
        <v>2674</v>
      </c>
      <c r="D396" s="29">
        <v>4128508549</v>
      </c>
      <c r="E396" s="29"/>
      <c r="F396" s="29"/>
      <c r="G396" s="29">
        <v>5</v>
      </c>
      <c r="H396" s="29">
        <v>10</v>
      </c>
      <c r="I396" s="29"/>
      <c r="J396" s="29"/>
      <c r="K396" s="29"/>
      <c r="L396" s="29"/>
      <c r="M396" s="29"/>
      <c r="N396" s="29"/>
      <c r="O396" s="29">
        <v>10</v>
      </c>
      <c r="P396" s="29">
        <v>15</v>
      </c>
      <c r="Q396" s="29"/>
      <c r="R396" s="29"/>
      <c r="S396" s="29"/>
      <c r="T396" s="29"/>
      <c r="U396" s="29"/>
      <c r="V396" s="29"/>
      <c r="W396" s="29"/>
      <c r="X396" s="29"/>
    </row>
    <row r="397" spans="1:24" ht="18.75" customHeight="1" x14ac:dyDescent="0.25">
      <c r="A397" s="209"/>
      <c r="B397" s="195">
        <v>4144</v>
      </c>
      <c r="C397" s="39" t="s">
        <v>5719</v>
      </c>
      <c r="D397" s="29">
        <v>4128556302</v>
      </c>
      <c r="E397" s="29"/>
      <c r="F397" s="29"/>
      <c r="G397" s="29">
        <v>5</v>
      </c>
      <c r="H397" s="29">
        <v>5</v>
      </c>
      <c r="I397" s="29"/>
      <c r="J397" s="29">
        <v>5</v>
      </c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</row>
    <row r="398" spans="1:24" ht="18.75" customHeight="1" x14ac:dyDescent="0.25">
      <c r="A398" s="209"/>
      <c r="B398" s="195">
        <v>3238</v>
      </c>
      <c r="C398" s="39" t="s">
        <v>3284</v>
      </c>
      <c r="D398" s="29">
        <v>4128589434</v>
      </c>
      <c r="E398" s="29"/>
      <c r="F398" s="29"/>
      <c r="G398" s="29">
        <v>7</v>
      </c>
      <c r="H398" s="29">
        <v>7</v>
      </c>
      <c r="I398" s="29"/>
      <c r="J398" s="29">
        <v>5</v>
      </c>
      <c r="K398" s="29"/>
      <c r="L398" s="29"/>
      <c r="M398" s="29"/>
      <c r="N398" s="29"/>
      <c r="O398" s="29">
        <v>4</v>
      </c>
      <c r="P398" s="29"/>
      <c r="Q398" s="29"/>
      <c r="R398" s="29"/>
      <c r="S398" s="29"/>
      <c r="T398" s="29"/>
      <c r="U398" s="29"/>
      <c r="V398" s="29"/>
      <c r="W398" s="29"/>
      <c r="X398" s="29"/>
    </row>
    <row r="399" spans="1:24" ht="18.75" customHeight="1" x14ac:dyDescent="0.25">
      <c r="A399" s="209"/>
      <c r="B399" s="195">
        <v>2565</v>
      </c>
      <c r="C399" s="39" t="s">
        <v>4581</v>
      </c>
      <c r="D399" s="29">
        <v>4128546213</v>
      </c>
      <c r="E399" s="29"/>
      <c r="F399" s="29"/>
      <c r="G399" s="29"/>
      <c r="H399" s="29">
        <v>5</v>
      </c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</row>
    <row r="400" spans="1:24" ht="18.75" customHeight="1" x14ac:dyDescent="0.25">
      <c r="A400" s="209"/>
      <c r="B400" s="195">
        <v>1656</v>
      </c>
      <c r="C400" s="39" t="s">
        <v>4459</v>
      </c>
      <c r="D400" s="29">
        <v>4128551951</v>
      </c>
      <c r="E400" s="29"/>
      <c r="F400" s="29"/>
      <c r="G400" s="29"/>
      <c r="H400" s="29">
        <v>10</v>
      </c>
      <c r="I400" s="29"/>
      <c r="J400" s="29"/>
      <c r="K400" s="29"/>
      <c r="L400" s="29"/>
      <c r="M400" s="29"/>
      <c r="N400" s="29"/>
      <c r="O400" s="29">
        <v>5</v>
      </c>
      <c r="P400" s="29"/>
      <c r="Q400" s="29"/>
      <c r="R400" s="29"/>
      <c r="S400" s="29"/>
      <c r="T400" s="29"/>
      <c r="U400" s="29"/>
      <c r="V400" s="29"/>
      <c r="W400" s="29"/>
      <c r="X400" s="29"/>
    </row>
    <row r="401" spans="1:24" ht="18.75" customHeight="1" x14ac:dyDescent="0.25">
      <c r="A401" s="209"/>
      <c r="B401" s="195">
        <v>2217</v>
      </c>
      <c r="C401" s="39" t="s">
        <v>5641</v>
      </c>
      <c r="D401" s="29">
        <v>4128568513</v>
      </c>
      <c r="E401" s="29"/>
      <c r="F401" s="29"/>
      <c r="G401" s="29">
        <v>10</v>
      </c>
      <c r="H401" s="29">
        <v>10</v>
      </c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</row>
    <row r="402" spans="1:24" ht="18.75" customHeight="1" x14ac:dyDescent="0.25">
      <c r="A402" s="209"/>
      <c r="B402" s="195">
        <v>1532</v>
      </c>
      <c r="C402" s="39" t="s">
        <v>5194</v>
      </c>
      <c r="D402" s="29">
        <v>4128541535</v>
      </c>
      <c r="E402" s="29"/>
      <c r="F402" s="29"/>
      <c r="G402" s="29">
        <v>15</v>
      </c>
      <c r="H402" s="29">
        <v>5</v>
      </c>
      <c r="I402" s="29"/>
      <c r="J402" s="29"/>
      <c r="K402" s="29"/>
      <c r="L402" s="29"/>
      <c r="M402" s="29">
        <v>4</v>
      </c>
      <c r="N402" s="29"/>
      <c r="O402" s="29">
        <v>5</v>
      </c>
      <c r="P402" s="29"/>
      <c r="Q402" s="29"/>
      <c r="R402" s="29"/>
      <c r="S402" s="29"/>
      <c r="T402" s="29"/>
      <c r="U402" s="29"/>
      <c r="V402" s="29"/>
      <c r="W402" s="29"/>
      <c r="X402" s="29"/>
    </row>
    <row r="403" spans="1:24" ht="18.75" customHeight="1" x14ac:dyDescent="0.25">
      <c r="A403" s="209"/>
      <c r="B403" s="195">
        <v>2013</v>
      </c>
      <c r="C403" s="39" t="s">
        <v>4589</v>
      </c>
      <c r="D403" s="29">
        <v>4128582831</v>
      </c>
      <c r="E403" s="29"/>
      <c r="F403" s="29"/>
      <c r="G403" s="29">
        <v>5</v>
      </c>
      <c r="H403" s="29">
        <v>3</v>
      </c>
      <c r="I403" s="29"/>
      <c r="J403" s="29"/>
      <c r="K403" s="29"/>
      <c r="L403" s="29"/>
      <c r="M403" s="29"/>
      <c r="N403" s="29"/>
      <c r="O403" s="29">
        <v>3</v>
      </c>
      <c r="P403" s="29"/>
      <c r="Q403" s="29"/>
      <c r="R403" s="29"/>
      <c r="S403" s="29"/>
      <c r="T403" s="29"/>
      <c r="U403" s="29"/>
      <c r="V403" s="29"/>
      <c r="W403" s="29"/>
      <c r="X403" s="29"/>
    </row>
    <row r="404" spans="1:24" ht="18.75" customHeight="1" x14ac:dyDescent="0.25">
      <c r="A404" s="209"/>
      <c r="B404" s="195">
        <v>3552</v>
      </c>
      <c r="C404" s="39" t="s">
        <v>5188</v>
      </c>
      <c r="D404" s="29">
        <v>4128589460</v>
      </c>
      <c r="E404" s="29"/>
      <c r="F404" s="29"/>
      <c r="G404" s="29">
        <v>8</v>
      </c>
      <c r="H404" s="29"/>
      <c r="I404" s="29"/>
      <c r="J404" s="29">
        <v>8</v>
      </c>
      <c r="K404" s="29"/>
      <c r="L404" s="29"/>
      <c r="M404" s="29"/>
      <c r="N404" s="29"/>
      <c r="O404" s="29">
        <v>8</v>
      </c>
      <c r="P404" s="29"/>
      <c r="Q404" s="29"/>
      <c r="R404" s="29"/>
      <c r="S404" s="29"/>
      <c r="T404" s="29"/>
      <c r="U404" s="29"/>
      <c r="V404" s="29"/>
      <c r="W404" s="29"/>
      <c r="X404" s="29"/>
    </row>
    <row r="405" spans="1:24" ht="18.75" customHeight="1" x14ac:dyDescent="0.25">
      <c r="A405" s="209"/>
      <c r="B405" s="195">
        <v>4515</v>
      </c>
      <c r="C405" s="39" t="s">
        <v>1894</v>
      </c>
      <c r="D405" s="29">
        <v>4128501275</v>
      </c>
      <c r="E405" s="29"/>
      <c r="F405" s="29"/>
      <c r="G405" s="29">
        <v>5</v>
      </c>
      <c r="H405" s="29"/>
      <c r="I405" s="29"/>
      <c r="J405" s="29"/>
      <c r="K405" s="29"/>
      <c r="L405" s="29"/>
      <c r="M405" s="29"/>
      <c r="N405" s="29"/>
      <c r="O405" s="29"/>
      <c r="P405" s="29">
        <v>5</v>
      </c>
      <c r="Q405" s="29"/>
      <c r="R405" s="29"/>
      <c r="S405" s="29"/>
      <c r="T405" s="29"/>
      <c r="U405" s="29"/>
      <c r="V405" s="29"/>
      <c r="W405" s="29"/>
      <c r="X405" s="29"/>
    </row>
    <row r="406" spans="1:24" ht="18.75" customHeight="1" x14ac:dyDescent="0.25">
      <c r="A406" s="209"/>
      <c r="B406" s="195">
        <v>3728</v>
      </c>
      <c r="C406" s="39" t="s">
        <v>5720</v>
      </c>
      <c r="D406" s="29">
        <v>4128299056</v>
      </c>
      <c r="E406" s="29"/>
      <c r="F406" s="29"/>
      <c r="G406" s="29">
        <v>10</v>
      </c>
      <c r="H406" s="29">
        <v>10</v>
      </c>
      <c r="I406" s="29"/>
      <c r="J406" s="29">
        <v>5</v>
      </c>
      <c r="K406" s="29"/>
      <c r="L406" s="29"/>
      <c r="M406" s="29"/>
      <c r="N406" s="29"/>
      <c r="O406" s="29"/>
      <c r="P406" s="29">
        <v>10</v>
      </c>
      <c r="Q406" s="29"/>
      <c r="R406" s="29"/>
      <c r="S406" s="29"/>
      <c r="T406" s="29"/>
      <c r="U406" s="29"/>
      <c r="V406" s="29"/>
      <c r="W406" s="29"/>
      <c r="X406" s="29"/>
    </row>
    <row r="407" spans="1:24" ht="18.75" customHeight="1" x14ac:dyDescent="0.25">
      <c r="A407" s="209"/>
      <c r="B407" s="195">
        <v>3752</v>
      </c>
      <c r="C407" s="39" t="s">
        <v>4618</v>
      </c>
      <c r="D407" s="29">
        <v>4128496014</v>
      </c>
      <c r="E407" s="29"/>
      <c r="F407" s="29"/>
      <c r="G407" s="29">
        <v>3</v>
      </c>
      <c r="H407" s="29">
        <v>10</v>
      </c>
      <c r="I407" s="29"/>
      <c r="J407" s="29">
        <v>5</v>
      </c>
      <c r="K407" s="29"/>
      <c r="L407" s="29"/>
      <c r="M407" s="29"/>
      <c r="N407" s="29"/>
      <c r="O407" s="29"/>
      <c r="P407" s="29">
        <v>10</v>
      </c>
      <c r="Q407" s="29"/>
      <c r="R407" s="29"/>
      <c r="S407" s="29"/>
      <c r="T407" s="29"/>
      <c r="U407" s="29"/>
      <c r="V407" s="29"/>
      <c r="W407" s="29"/>
      <c r="X407" s="29"/>
    </row>
    <row r="408" spans="1:24" ht="18.75" customHeight="1" x14ac:dyDescent="0.25">
      <c r="A408" s="209"/>
      <c r="B408" s="195">
        <v>4584</v>
      </c>
      <c r="C408" s="39" t="s">
        <v>5721</v>
      </c>
      <c r="D408" s="29">
        <v>4128374918</v>
      </c>
      <c r="E408" s="29"/>
      <c r="F408" s="29"/>
      <c r="G408" s="29">
        <v>3</v>
      </c>
      <c r="H408" s="29"/>
      <c r="I408" s="29"/>
      <c r="J408" s="29"/>
      <c r="K408" s="29"/>
      <c r="L408" s="29"/>
      <c r="M408" s="29"/>
      <c r="N408" s="29"/>
      <c r="O408" s="29">
        <v>5</v>
      </c>
      <c r="P408" s="29">
        <v>5</v>
      </c>
      <c r="Q408" s="29"/>
      <c r="R408" s="29"/>
      <c r="S408" s="29"/>
      <c r="T408" s="29"/>
      <c r="U408" s="29"/>
      <c r="V408" s="29"/>
      <c r="W408" s="29"/>
      <c r="X408" s="29"/>
    </row>
    <row r="409" spans="1:24" ht="18.75" customHeight="1" x14ac:dyDescent="0.25">
      <c r="A409" s="209"/>
      <c r="B409" s="195">
        <v>3342</v>
      </c>
      <c r="C409" s="39" t="s">
        <v>5722</v>
      </c>
      <c r="D409" s="29">
        <v>4128521917</v>
      </c>
      <c r="E409" s="29"/>
      <c r="F409" s="29"/>
      <c r="G409" s="29">
        <v>8</v>
      </c>
      <c r="H409" s="29">
        <v>8</v>
      </c>
      <c r="I409" s="29"/>
      <c r="J409" s="29"/>
      <c r="K409" s="29"/>
      <c r="L409" s="29"/>
      <c r="M409" s="29">
        <v>6</v>
      </c>
      <c r="N409" s="29"/>
      <c r="O409" s="29">
        <v>8</v>
      </c>
      <c r="P409" s="29">
        <v>8</v>
      </c>
      <c r="Q409" s="29"/>
      <c r="R409" s="29"/>
      <c r="S409" s="29"/>
      <c r="T409" s="29"/>
      <c r="U409" s="29"/>
      <c r="V409" s="29"/>
      <c r="W409" s="29"/>
      <c r="X409" s="29"/>
    </row>
    <row r="410" spans="1:24" ht="18.75" customHeight="1" x14ac:dyDescent="0.25">
      <c r="A410" s="209"/>
      <c r="B410" s="195">
        <v>4967</v>
      </c>
      <c r="C410" s="39" t="s">
        <v>4064</v>
      </c>
      <c r="D410" s="29">
        <v>4128555255</v>
      </c>
      <c r="E410" s="29"/>
      <c r="F410" s="29"/>
      <c r="G410" s="29">
        <v>5</v>
      </c>
      <c r="H410" s="29">
        <v>5</v>
      </c>
      <c r="I410" s="29"/>
      <c r="J410" s="29"/>
      <c r="K410" s="29"/>
      <c r="L410" s="29"/>
      <c r="M410" s="29"/>
      <c r="N410" s="29"/>
      <c r="O410" s="29">
        <v>5</v>
      </c>
      <c r="P410" s="29">
        <v>10</v>
      </c>
      <c r="Q410" s="29"/>
      <c r="R410" s="29"/>
      <c r="S410" s="29"/>
      <c r="T410" s="29"/>
      <c r="U410" s="29"/>
      <c r="V410" s="29"/>
      <c r="W410" s="29"/>
      <c r="X410" s="29"/>
    </row>
    <row r="411" spans="1:24" ht="18.75" customHeight="1" x14ac:dyDescent="0.25">
      <c r="A411" s="209"/>
      <c r="B411" s="195">
        <v>2554</v>
      </c>
      <c r="C411" s="39" t="s">
        <v>3798</v>
      </c>
      <c r="D411" s="29">
        <v>4128549625</v>
      </c>
      <c r="E411" s="29"/>
      <c r="F411" s="29"/>
      <c r="G411" s="29">
        <v>3</v>
      </c>
      <c r="H411" s="29">
        <v>10</v>
      </c>
      <c r="I411" s="29"/>
      <c r="J411" s="29"/>
      <c r="K411" s="29"/>
      <c r="L411" s="29"/>
      <c r="M411" s="29"/>
      <c r="N411" s="29"/>
      <c r="O411" s="29">
        <v>4</v>
      </c>
      <c r="P411" s="29">
        <v>3</v>
      </c>
      <c r="Q411" s="29"/>
      <c r="R411" s="29"/>
      <c r="S411" s="29"/>
      <c r="T411" s="29"/>
      <c r="U411" s="29"/>
      <c r="V411" s="29"/>
      <c r="W411" s="29"/>
      <c r="X411" s="29"/>
    </row>
    <row r="412" spans="1:24" ht="18.75" customHeight="1" x14ac:dyDescent="0.25">
      <c r="A412" s="209"/>
      <c r="B412" s="195">
        <v>3777</v>
      </c>
      <c r="C412" s="39" t="s">
        <v>5723</v>
      </c>
      <c r="D412" s="29">
        <v>4128546172</v>
      </c>
      <c r="E412" s="29"/>
      <c r="F412" s="29"/>
      <c r="G412" s="29"/>
      <c r="H412" s="29">
        <v>15</v>
      </c>
      <c r="I412" s="29"/>
      <c r="J412" s="29"/>
      <c r="K412" s="29"/>
      <c r="L412" s="29"/>
      <c r="M412" s="29"/>
      <c r="N412" s="29"/>
      <c r="O412" s="29">
        <v>5</v>
      </c>
      <c r="P412" s="29">
        <v>5</v>
      </c>
      <c r="Q412" s="29"/>
      <c r="R412" s="29"/>
      <c r="S412" s="29"/>
      <c r="T412" s="29"/>
      <c r="U412" s="29"/>
      <c r="V412" s="29"/>
      <c r="W412" s="29"/>
      <c r="X412" s="29"/>
    </row>
    <row r="413" spans="1:24" ht="18.75" customHeight="1" x14ac:dyDescent="0.25">
      <c r="A413" s="209"/>
      <c r="B413" s="195">
        <v>3038</v>
      </c>
      <c r="C413" s="39" t="s">
        <v>5724</v>
      </c>
      <c r="D413" s="29">
        <v>4128574141</v>
      </c>
      <c r="E413" s="29"/>
      <c r="F413" s="29"/>
      <c r="G413" s="29"/>
      <c r="H413" s="29">
        <v>10</v>
      </c>
      <c r="I413" s="29"/>
      <c r="J413" s="29">
        <v>5</v>
      </c>
      <c r="K413" s="29"/>
      <c r="L413" s="29"/>
      <c r="M413" s="29"/>
      <c r="N413" s="29"/>
      <c r="O413" s="29">
        <v>5</v>
      </c>
      <c r="P413" s="29"/>
      <c r="Q413" s="29"/>
      <c r="R413" s="29"/>
      <c r="S413" s="29"/>
      <c r="T413" s="29"/>
      <c r="U413" s="29"/>
      <c r="V413" s="29"/>
      <c r="W413" s="29"/>
      <c r="X413" s="29"/>
    </row>
    <row r="414" spans="1:24" ht="18.75" customHeight="1" x14ac:dyDescent="0.25">
      <c r="A414" s="209"/>
      <c r="B414" s="195">
        <v>2217</v>
      </c>
      <c r="C414" s="39" t="s">
        <v>5641</v>
      </c>
      <c r="D414" s="29">
        <v>4128569046</v>
      </c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>
        <v>2</v>
      </c>
      <c r="S414" s="29"/>
      <c r="T414" s="29"/>
      <c r="U414" s="29"/>
      <c r="V414" s="29"/>
      <c r="W414" s="29"/>
      <c r="X414" s="29"/>
    </row>
    <row r="415" spans="1:24" ht="18.75" customHeight="1" x14ac:dyDescent="0.25">
      <c r="A415" s="209"/>
      <c r="B415" s="195">
        <v>2241</v>
      </c>
      <c r="C415" s="39" t="s">
        <v>5725</v>
      </c>
      <c r="D415" s="29">
        <v>4128515875</v>
      </c>
      <c r="E415" s="29"/>
      <c r="F415" s="29"/>
      <c r="G415" s="29"/>
      <c r="H415" s="29">
        <v>3</v>
      </c>
      <c r="I415" s="29"/>
      <c r="J415" s="29">
        <v>3</v>
      </c>
      <c r="K415" s="29"/>
      <c r="L415" s="29"/>
      <c r="M415" s="29"/>
      <c r="N415" s="29"/>
      <c r="O415" s="29"/>
      <c r="P415" s="29">
        <v>5</v>
      </c>
      <c r="Q415" s="29"/>
      <c r="R415" s="29"/>
      <c r="S415" s="29"/>
      <c r="T415" s="29"/>
      <c r="U415" s="29"/>
      <c r="V415" s="29"/>
      <c r="W415" s="29"/>
      <c r="X415" s="29"/>
    </row>
    <row r="416" spans="1:24" ht="18.75" customHeight="1" x14ac:dyDescent="0.25">
      <c r="A416" s="209"/>
      <c r="B416" s="195" t="s">
        <v>5726</v>
      </c>
      <c r="C416" s="39" t="s">
        <v>4245</v>
      </c>
      <c r="D416" s="29">
        <v>4231</v>
      </c>
      <c r="E416" s="29"/>
      <c r="F416" s="29"/>
      <c r="G416" s="29">
        <v>4</v>
      </c>
      <c r="H416" s="29">
        <v>3</v>
      </c>
      <c r="I416" s="29"/>
      <c r="J416" s="29"/>
      <c r="K416" s="29"/>
      <c r="L416" s="29"/>
      <c r="M416" s="29"/>
      <c r="N416" s="29"/>
      <c r="O416" s="29">
        <v>5</v>
      </c>
      <c r="P416" s="29">
        <v>10</v>
      </c>
      <c r="Q416" s="29"/>
      <c r="R416" s="29"/>
      <c r="S416" s="29"/>
      <c r="T416" s="29"/>
      <c r="U416" s="29"/>
      <c r="V416" s="29"/>
      <c r="W416" s="29"/>
      <c r="X416" s="29"/>
    </row>
    <row r="417" spans="1:24" ht="18.75" customHeight="1" x14ac:dyDescent="0.25">
      <c r="A417" s="223" t="s">
        <v>4913</v>
      </c>
      <c r="B417" s="195">
        <v>2797</v>
      </c>
      <c r="C417" s="39" t="s">
        <v>4748</v>
      </c>
      <c r="D417" s="29">
        <v>4128463289</v>
      </c>
      <c r="E417" s="29"/>
      <c r="F417" s="29"/>
      <c r="G417" s="29"/>
      <c r="H417" s="29">
        <v>10</v>
      </c>
      <c r="I417" s="29"/>
      <c r="J417" s="29"/>
      <c r="K417" s="29"/>
      <c r="L417" s="29"/>
      <c r="M417" s="29"/>
      <c r="N417" s="29"/>
      <c r="O417" s="29">
        <v>10</v>
      </c>
      <c r="P417" s="29"/>
      <c r="Q417" s="29"/>
      <c r="R417" s="29"/>
      <c r="S417" s="29"/>
      <c r="T417" s="29"/>
      <c r="U417" s="29"/>
      <c r="V417" s="29"/>
      <c r="W417" s="29"/>
      <c r="X417" s="29"/>
    </row>
    <row r="418" spans="1:24" ht="18.75" customHeight="1" x14ac:dyDescent="0.25">
      <c r="A418" s="223" t="s">
        <v>5183</v>
      </c>
      <c r="B418" s="195">
        <v>5609</v>
      </c>
      <c r="C418" s="39" t="s">
        <v>3090</v>
      </c>
      <c r="D418" s="29">
        <v>4128466958</v>
      </c>
      <c r="E418" s="29"/>
      <c r="F418" s="29"/>
      <c r="G418" s="29">
        <v>7</v>
      </c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</row>
    <row r="419" spans="1:24" ht="18.75" customHeight="1" x14ac:dyDescent="0.25">
      <c r="A419" s="209"/>
      <c r="B419" s="195">
        <v>5635</v>
      </c>
      <c r="C419" s="39" t="s">
        <v>4518</v>
      </c>
      <c r="D419" s="29">
        <v>4128467126</v>
      </c>
      <c r="E419" s="29"/>
      <c r="F419" s="29">
        <v>2</v>
      </c>
      <c r="G419" s="29">
        <v>5</v>
      </c>
      <c r="H419" s="29">
        <v>5</v>
      </c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</row>
    <row r="420" spans="1:24" ht="18.75" customHeight="1" x14ac:dyDescent="0.25">
      <c r="A420" s="209"/>
      <c r="B420" s="195">
        <v>4102</v>
      </c>
      <c r="C420" s="39" t="s">
        <v>4875</v>
      </c>
      <c r="D420" s="29">
        <v>4128623887</v>
      </c>
      <c r="E420" s="29"/>
      <c r="F420" s="29"/>
      <c r="G420" s="29">
        <v>5</v>
      </c>
      <c r="H420" s="29">
        <v>5</v>
      </c>
      <c r="I420" s="29"/>
      <c r="J420" s="29"/>
      <c r="K420" s="29"/>
      <c r="L420" s="29"/>
      <c r="M420" s="29"/>
      <c r="N420" s="29"/>
      <c r="O420" s="29">
        <v>5</v>
      </c>
      <c r="P420" s="29"/>
      <c r="Q420" s="29"/>
      <c r="R420" s="29"/>
      <c r="S420" s="29"/>
      <c r="T420" s="29"/>
      <c r="U420" s="29"/>
      <c r="V420" s="29"/>
      <c r="W420" s="29"/>
      <c r="X420" s="29"/>
    </row>
    <row r="421" spans="1:24" ht="18.75" customHeight="1" x14ac:dyDescent="0.25">
      <c r="A421" s="209"/>
      <c r="B421" s="195">
        <v>4102</v>
      </c>
      <c r="C421" s="39" t="s">
        <v>4875</v>
      </c>
      <c r="D421" s="29">
        <v>4128464783</v>
      </c>
      <c r="E421" s="29"/>
      <c r="F421" s="29">
        <v>2</v>
      </c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</row>
    <row r="422" spans="1:24" ht="18.75" customHeight="1" x14ac:dyDescent="0.25">
      <c r="A422" s="209"/>
      <c r="B422" s="195">
        <v>2796</v>
      </c>
      <c r="C422" s="39" t="s">
        <v>4666</v>
      </c>
      <c r="D422" s="29">
        <v>4128494722</v>
      </c>
      <c r="E422" s="29"/>
      <c r="F422" s="29"/>
      <c r="G422" s="29"/>
      <c r="H422" s="29">
        <v>6</v>
      </c>
      <c r="I422" s="29"/>
      <c r="J422" s="29">
        <v>6</v>
      </c>
      <c r="K422" s="29"/>
      <c r="L422" s="29"/>
      <c r="M422" s="29"/>
      <c r="N422" s="29"/>
      <c r="O422" s="29">
        <v>10</v>
      </c>
      <c r="P422" s="29"/>
      <c r="Q422" s="29"/>
      <c r="R422" s="29"/>
      <c r="S422" s="29"/>
      <c r="T422" s="29"/>
      <c r="U422" s="29"/>
      <c r="V422" s="29"/>
      <c r="W422" s="29"/>
      <c r="X422" s="29"/>
    </row>
    <row r="423" spans="1:24" ht="18.75" customHeight="1" x14ac:dyDescent="0.25">
      <c r="A423" s="209"/>
      <c r="B423" s="195">
        <v>5617</v>
      </c>
      <c r="C423" s="39" t="s">
        <v>3085</v>
      </c>
      <c r="D423" s="29">
        <v>4128644500</v>
      </c>
      <c r="E423" s="29"/>
      <c r="F423" s="29"/>
      <c r="G423" s="29"/>
      <c r="H423" s="29">
        <v>5</v>
      </c>
      <c r="I423" s="29"/>
      <c r="J423" s="29">
        <v>5</v>
      </c>
      <c r="K423" s="29"/>
      <c r="L423" s="29"/>
      <c r="M423" s="29"/>
      <c r="N423" s="29"/>
      <c r="O423" s="29">
        <v>5</v>
      </c>
      <c r="P423" s="29"/>
      <c r="Q423" s="29"/>
      <c r="R423" s="29"/>
      <c r="S423" s="29"/>
      <c r="T423" s="29"/>
      <c r="U423" s="29"/>
      <c r="V423" s="29"/>
      <c r="W423" s="29"/>
      <c r="X423" s="29"/>
    </row>
    <row r="424" spans="1:24" ht="18.75" customHeight="1" x14ac:dyDescent="0.25">
      <c r="A424" s="209"/>
      <c r="B424" s="195">
        <v>5617</v>
      </c>
      <c r="C424" s="39" t="s">
        <v>3085</v>
      </c>
      <c r="D424" s="29">
        <v>4128467049</v>
      </c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>
        <v>5</v>
      </c>
      <c r="P424" s="29"/>
      <c r="Q424" s="29"/>
      <c r="R424" s="29"/>
      <c r="S424" s="29"/>
      <c r="T424" s="29"/>
      <c r="U424" s="29"/>
      <c r="V424" s="29"/>
      <c r="W424" s="29"/>
      <c r="X424" s="29"/>
    </row>
    <row r="425" spans="1:24" ht="18.75" customHeight="1" x14ac:dyDescent="0.25">
      <c r="A425" s="209"/>
      <c r="B425" s="195">
        <v>3231</v>
      </c>
      <c r="C425" s="39" t="s">
        <v>3158</v>
      </c>
      <c r="D425" s="29">
        <v>4128781920</v>
      </c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>
        <v>5</v>
      </c>
      <c r="X425" s="186" t="s">
        <v>5935</v>
      </c>
    </row>
    <row r="426" spans="1:24" ht="18.75" customHeight="1" x14ac:dyDescent="0.25">
      <c r="A426" s="209"/>
      <c r="B426" s="195">
        <v>3652</v>
      </c>
      <c r="C426" s="39" t="s">
        <v>3155</v>
      </c>
      <c r="D426" s="29">
        <v>4128511526</v>
      </c>
      <c r="E426" s="29"/>
      <c r="F426" s="29"/>
      <c r="G426" s="29"/>
      <c r="H426" s="29">
        <v>5</v>
      </c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35"/>
      <c r="X426" s="29"/>
    </row>
    <row r="427" spans="1:24" ht="18.75" customHeight="1" x14ac:dyDescent="0.25">
      <c r="A427" s="209"/>
      <c r="B427" s="195">
        <v>3231</v>
      </c>
      <c r="C427" s="39" t="s">
        <v>3158</v>
      </c>
      <c r="D427" s="29">
        <v>4128635427</v>
      </c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>
        <v>5</v>
      </c>
      <c r="X427" s="186" t="s">
        <v>5938</v>
      </c>
    </row>
    <row r="428" spans="1:24" ht="18.75" customHeight="1" x14ac:dyDescent="0.25">
      <c r="A428" s="209"/>
      <c r="B428" s="195">
        <v>3073</v>
      </c>
      <c r="C428" s="39" t="s">
        <v>4141</v>
      </c>
      <c r="D428" s="29">
        <v>4128517612</v>
      </c>
      <c r="E428" s="29"/>
      <c r="F428" s="29"/>
      <c r="G428" s="29">
        <v>15</v>
      </c>
      <c r="H428" s="29"/>
      <c r="I428" s="29"/>
      <c r="J428" s="29"/>
      <c r="K428" s="29"/>
      <c r="L428" s="29"/>
      <c r="M428" s="29"/>
      <c r="N428" s="29"/>
      <c r="O428" s="29"/>
      <c r="P428" s="29"/>
      <c r="Q428" s="35"/>
      <c r="R428" s="35"/>
      <c r="S428" s="35"/>
      <c r="T428" s="35"/>
      <c r="U428" s="35"/>
      <c r="V428" s="35"/>
      <c r="W428" s="35"/>
      <c r="X428" s="29"/>
    </row>
    <row r="429" spans="1:24" ht="18.75" customHeight="1" x14ac:dyDescent="0.25">
      <c r="A429" s="209"/>
      <c r="B429" s="195">
        <v>3169</v>
      </c>
      <c r="C429" s="39" t="s">
        <v>4592</v>
      </c>
      <c r="D429" s="29">
        <v>4128802057</v>
      </c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35"/>
      <c r="R429" s="35"/>
      <c r="S429" s="29">
        <v>2</v>
      </c>
      <c r="T429" s="29"/>
      <c r="U429" s="29"/>
      <c r="V429" s="29">
        <v>2</v>
      </c>
      <c r="W429" s="29">
        <v>5</v>
      </c>
      <c r="X429" s="186" t="s">
        <v>5874</v>
      </c>
    </row>
    <row r="430" spans="1:24" ht="18.75" customHeight="1" x14ac:dyDescent="0.25">
      <c r="A430" s="209"/>
      <c r="B430" s="195">
        <v>3231</v>
      </c>
      <c r="C430" s="39" t="s">
        <v>3158</v>
      </c>
      <c r="D430" s="29">
        <v>4128690628</v>
      </c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35"/>
      <c r="R430" s="35"/>
      <c r="S430" s="35"/>
      <c r="T430" s="35"/>
      <c r="U430" s="29">
        <v>3</v>
      </c>
      <c r="V430" s="29">
        <v>3</v>
      </c>
      <c r="W430" s="29">
        <v>3</v>
      </c>
      <c r="X430" s="186" t="s">
        <v>5941</v>
      </c>
    </row>
    <row r="431" spans="1:24" ht="18.75" customHeight="1" x14ac:dyDescent="0.25">
      <c r="A431" s="209"/>
      <c r="B431" s="195">
        <v>3177</v>
      </c>
      <c r="C431" s="39" t="s">
        <v>5384</v>
      </c>
      <c r="D431" s="29">
        <v>4128463813</v>
      </c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>
        <v>5</v>
      </c>
      <c r="P431" s="29"/>
      <c r="Q431" s="35"/>
      <c r="R431" s="35"/>
      <c r="S431" s="35"/>
      <c r="T431" s="35"/>
      <c r="U431" s="35"/>
      <c r="V431" s="35"/>
      <c r="W431" s="35"/>
      <c r="X431" s="29"/>
    </row>
    <row r="432" spans="1:24" ht="18.75" customHeight="1" x14ac:dyDescent="0.25">
      <c r="A432" s="209"/>
      <c r="B432" s="195">
        <v>3229</v>
      </c>
      <c r="C432" s="39" t="s">
        <v>5951</v>
      </c>
      <c r="D432" s="29">
        <v>4128899593</v>
      </c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35"/>
      <c r="R432" s="29">
        <v>4</v>
      </c>
      <c r="S432" s="29"/>
      <c r="T432" s="29"/>
      <c r="U432" s="29"/>
      <c r="V432" s="29"/>
      <c r="W432" s="29">
        <v>5</v>
      </c>
      <c r="X432" s="186" t="s">
        <v>5950</v>
      </c>
    </row>
    <row r="433" spans="1:24" ht="18.75" customHeight="1" x14ac:dyDescent="0.25">
      <c r="A433" s="209"/>
      <c r="B433" s="195">
        <v>2437</v>
      </c>
      <c r="C433" s="39" t="s">
        <v>3812</v>
      </c>
      <c r="D433" s="29">
        <v>4128462728</v>
      </c>
      <c r="E433" s="29"/>
      <c r="F433" s="29"/>
      <c r="G433" s="29">
        <v>5</v>
      </c>
      <c r="H433" s="29"/>
      <c r="I433" s="29"/>
      <c r="J433" s="29"/>
      <c r="K433" s="29"/>
      <c r="L433" s="29"/>
      <c r="M433" s="29"/>
      <c r="N433" s="29"/>
      <c r="O433" s="29"/>
      <c r="P433" s="29"/>
      <c r="Q433" s="35"/>
      <c r="R433" s="35"/>
      <c r="S433" s="35"/>
      <c r="T433" s="35"/>
      <c r="U433" s="35"/>
      <c r="V433" s="35"/>
      <c r="W433" s="35"/>
      <c r="X433" s="29"/>
    </row>
    <row r="434" spans="1:24" ht="18.75" customHeight="1" x14ac:dyDescent="0.25">
      <c r="A434" s="209"/>
      <c r="B434" s="195">
        <v>2437</v>
      </c>
      <c r="C434" s="39" t="s">
        <v>5727</v>
      </c>
      <c r="D434" s="29">
        <v>4128629637</v>
      </c>
      <c r="E434" s="29"/>
      <c r="F434" s="29"/>
      <c r="G434" s="29"/>
      <c r="H434" s="29">
        <v>10</v>
      </c>
      <c r="I434" s="29"/>
      <c r="J434" s="29">
        <v>5</v>
      </c>
      <c r="K434" s="29"/>
      <c r="L434" s="29"/>
      <c r="M434" s="29"/>
      <c r="N434" s="29"/>
      <c r="O434" s="29"/>
      <c r="P434" s="29">
        <v>10</v>
      </c>
      <c r="Q434" s="35"/>
      <c r="R434" s="35"/>
      <c r="S434" s="35"/>
      <c r="T434" s="35"/>
      <c r="U434" s="35"/>
      <c r="V434" s="35"/>
      <c r="W434" s="35"/>
      <c r="X434" s="29"/>
    </row>
    <row r="435" spans="1:24" ht="18.75" customHeight="1" x14ac:dyDescent="0.25">
      <c r="A435" s="209"/>
      <c r="B435" s="195">
        <v>2020</v>
      </c>
      <c r="C435" s="39" t="s">
        <v>3832</v>
      </c>
      <c r="D435" s="29">
        <v>4128898960</v>
      </c>
      <c r="E435" s="29"/>
      <c r="F435" s="29"/>
      <c r="G435" s="29"/>
      <c r="H435" s="35"/>
      <c r="I435" s="35"/>
      <c r="J435" s="35"/>
      <c r="K435" s="35"/>
      <c r="L435" s="35"/>
      <c r="M435" s="35"/>
      <c r="N435" s="35"/>
      <c r="O435" s="35"/>
      <c r="P435" s="29"/>
      <c r="Q435" s="35"/>
      <c r="R435" s="29">
        <v>3</v>
      </c>
      <c r="S435" s="29"/>
      <c r="T435" s="29"/>
      <c r="U435" s="29"/>
      <c r="V435" s="29"/>
      <c r="W435" s="29">
        <v>5</v>
      </c>
      <c r="X435" s="186" t="s">
        <v>5945</v>
      </c>
    </row>
    <row r="436" spans="1:24" ht="18.75" customHeight="1" x14ac:dyDescent="0.25">
      <c r="A436" s="209"/>
      <c r="B436" s="195">
        <v>5488</v>
      </c>
      <c r="C436" s="39" t="s">
        <v>3823</v>
      </c>
      <c r="D436" s="29">
        <v>4128629715</v>
      </c>
      <c r="E436" s="29"/>
      <c r="F436" s="29"/>
      <c r="G436" s="29"/>
      <c r="H436" s="29">
        <v>10</v>
      </c>
      <c r="I436" s="35"/>
      <c r="J436" s="35"/>
      <c r="K436" s="35"/>
      <c r="L436" s="35"/>
      <c r="M436" s="35"/>
      <c r="N436" s="35"/>
      <c r="O436" s="35"/>
      <c r="P436" s="29"/>
      <c r="Q436" s="35"/>
      <c r="R436" s="35"/>
      <c r="S436" s="35"/>
      <c r="T436" s="35"/>
      <c r="U436" s="35"/>
      <c r="V436" s="35"/>
      <c r="W436" s="35"/>
      <c r="X436" s="29"/>
    </row>
    <row r="437" spans="1:24" ht="18.75" customHeight="1" x14ac:dyDescent="0.25">
      <c r="A437" s="209"/>
      <c r="B437" s="195">
        <v>5488</v>
      </c>
      <c r="C437" s="39" t="s">
        <v>3823</v>
      </c>
      <c r="D437" s="29">
        <v>4128778018</v>
      </c>
      <c r="E437" s="29"/>
      <c r="F437" s="29"/>
      <c r="G437" s="29"/>
      <c r="H437" s="35"/>
      <c r="I437" s="35"/>
      <c r="J437" s="35"/>
      <c r="K437" s="35"/>
      <c r="L437" s="35"/>
      <c r="M437" s="35"/>
      <c r="N437" s="35"/>
      <c r="O437" s="29">
        <v>10</v>
      </c>
      <c r="P437" s="29"/>
      <c r="Q437" s="35"/>
      <c r="R437" s="35"/>
      <c r="S437" s="35"/>
      <c r="T437" s="35"/>
      <c r="U437" s="35"/>
      <c r="V437" s="35"/>
      <c r="W437" s="35"/>
      <c r="X437" s="29"/>
    </row>
    <row r="438" spans="1:24" ht="18.75" customHeight="1" x14ac:dyDescent="0.25">
      <c r="A438" s="209"/>
      <c r="B438" s="195">
        <v>5665</v>
      </c>
      <c r="C438" s="39" t="s">
        <v>3939</v>
      </c>
      <c r="D438" s="29">
        <v>4128467212</v>
      </c>
      <c r="E438" s="29"/>
      <c r="F438" s="29"/>
      <c r="G438" s="29">
        <v>5</v>
      </c>
      <c r="H438" s="29"/>
      <c r="I438" s="29"/>
      <c r="J438" s="29"/>
      <c r="K438" s="29"/>
      <c r="L438" s="29"/>
      <c r="M438" s="29"/>
      <c r="N438" s="29"/>
      <c r="O438" s="29">
        <v>5</v>
      </c>
      <c r="P438" s="29"/>
      <c r="Q438" s="35"/>
      <c r="R438" s="35"/>
      <c r="S438" s="35"/>
      <c r="T438" s="35"/>
      <c r="U438" s="35"/>
      <c r="V438" s="35"/>
      <c r="W438" s="35"/>
      <c r="X438" s="29"/>
    </row>
    <row r="439" spans="1:24" ht="18.75" customHeight="1" x14ac:dyDescent="0.25">
      <c r="A439" s="209"/>
      <c r="B439" s="195">
        <v>2020</v>
      </c>
      <c r="C439" s="39" t="s">
        <v>3832</v>
      </c>
      <c r="D439" s="29">
        <v>4128899781</v>
      </c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35"/>
      <c r="R439" s="29">
        <v>3</v>
      </c>
      <c r="S439" s="29"/>
      <c r="T439" s="29"/>
      <c r="U439" s="29"/>
      <c r="V439" s="29"/>
      <c r="W439" s="29">
        <v>3</v>
      </c>
      <c r="X439" s="186" t="s">
        <v>5948</v>
      </c>
    </row>
    <row r="440" spans="1:24" ht="18.75" customHeight="1" x14ac:dyDescent="0.25">
      <c r="A440" s="209"/>
      <c r="B440" s="195">
        <v>5580</v>
      </c>
      <c r="C440" s="39" t="s">
        <v>5209</v>
      </c>
      <c r="D440" s="29">
        <v>4128465256</v>
      </c>
      <c r="E440" s="29">
        <v>3</v>
      </c>
      <c r="F440" s="29">
        <v>3</v>
      </c>
      <c r="G440" s="29">
        <v>5</v>
      </c>
      <c r="H440" s="29"/>
      <c r="I440" s="29"/>
      <c r="J440" s="29"/>
      <c r="K440" s="29"/>
      <c r="L440" s="29"/>
      <c r="M440" s="29"/>
      <c r="N440" s="29"/>
      <c r="O440" s="29">
        <v>5</v>
      </c>
      <c r="P440" s="29"/>
      <c r="Q440" s="35"/>
      <c r="R440" s="35"/>
      <c r="S440" s="35"/>
      <c r="T440" s="35"/>
      <c r="U440" s="35"/>
      <c r="V440" s="35"/>
      <c r="W440" s="35"/>
      <c r="X440" s="29"/>
    </row>
    <row r="441" spans="1:24" ht="18.75" customHeight="1" x14ac:dyDescent="0.25">
      <c r="A441" s="209"/>
      <c r="B441" s="195">
        <v>5580</v>
      </c>
      <c r="C441" s="39" t="s">
        <v>5209</v>
      </c>
      <c r="D441" s="29">
        <v>4128807463</v>
      </c>
      <c r="E441" s="29"/>
      <c r="F441" s="29"/>
      <c r="G441" s="29"/>
      <c r="H441" s="29">
        <v>5</v>
      </c>
      <c r="I441" s="29"/>
      <c r="J441" s="29"/>
      <c r="K441" s="29"/>
      <c r="L441" s="29"/>
      <c r="M441" s="29"/>
      <c r="N441" s="29"/>
      <c r="O441" s="29"/>
      <c r="P441" s="29"/>
      <c r="Q441" s="35"/>
      <c r="R441" s="35"/>
      <c r="S441" s="35"/>
      <c r="T441" s="35"/>
      <c r="U441" s="35"/>
      <c r="V441" s="35"/>
      <c r="W441" s="35"/>
      <c r="X441" s="29"/>
    </row>
    <row r="442" spans="1:24" ht="18.75" customHeight="1" x14ac:dyDescent="0.25">
      <c r="A442" s="209"/>
      <c r="B442" s="195">
        <v>3169</v>
      </c>
      <c r="C442" s="39" t="s">
        <v>4592</v>
      </c>
      <c r="D442" s="29">
        <v>4128883102</v>
      </c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35"/>
      <c r="R442" s="29">
        <v>5</v>
      </c>
      <c r="S442" s="29">
        <v>5</v>
      </c>
      <c r="T442" s="29">
        <v>5</v>
      </c>
      <c r="U442" s="29">
        <v>5</v>
      </c>
      <c r="V442" s="29">
        <v>5</v>
      </c>
      <c r="W442" s="29">
        <v>5</v>
      </c>
      <c r="X442" s="186" t="s">
        <v>5937</v>
      </c>
    </row>
    <row r="443" spans="1:24" ht="18.75" customHeight="1" x14ac:dyDescent="0.25">
      <c r="A443" s="209"/>
      <c r="B443" s="195">
        <v>5636</v>
      </c>
      <c r="C443" s="39" t="s">
        <v>5207</v>
      </c>
      <c r="D443" s="29">
        <v>4128467130</v>
      </c>
      <c r="E443" s="29">
        <v>3</v>
      </c>
      <c r="F443" s="29">
        <v>3</v>
      </c>
      <c r="G443" s="29">
        <v>10</v>
      </c>
      <c r="H443" s="29">
        <v>10</v>
      </c>
      <c r="I443" s="29"/>
      <c r="J443" s="29"/>
      <c r="K443" s="29"/>
      <c r="L443" s="29"/>
      <c r="M443" s="29"/>
      <c r="N443" s="29"/>
      <c r="O443" s="29">
        <v>10</v>
      </c>
      <c r="P443" s="29"/>
      <c r="Q443" s="35"/>
      <c r="R443" s="35"/>
      <c r="S443" s="35"/>
      <c r="T443" s="35"/>
      <c r="U443" s="35"/>
      <c r="V443" s="35"/>
      <c r="W443" s="35"/>
      <c r="X443" s="29"/>
    </row>
    <row r="444" spans="1:24" ht="18.75" customHeight="1" x14ac:dyDescent="0.25">
      <c r="A444" s="209"/>
      <c r="B444" s="195">
        <v>2020</v>
      </c>
      <c r="C444" s="39" t="s">
        <v>3832</v>
      </c>
      <c r="D444" s="29">
        <v>4128899781</v>
      </c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35"/>
      <c r="R444" s="29">
        <v>5</v>
      </c>
      <c r="S444" s="29"/>
      <c r="T444" s="29"/>
      <c r="U444" s="29">
        <v>5</v>
      </c>
      <c r="V444" s="29">
        <v>5</v>
      </c>
      <c r="W444" s="29">
        <v>5</v>
      </c>
      <c r="X444" s="186" t="s">
        <v>5948</v>
      </c>
    </row>
    <row r="445" spans="1:24" ht="18.75" customHeight="1" x14ac:dyDescent="0.25">
      <c r="A445" s="209"/>
      <c r="B445" s="195">
        <v>5582</v>
      </c>
      <c r="C445" s="39" t="s">
        <v>3091</v>
      </c>
      <c r="D445" s="29">
        <v>4128465264</v>
      </c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>
        <v>5</v>
      </c>
      <c r="P445" s="29"/>
      <c r="Q445" s="35"/>
      <c r="R445" s="35"/>
      <c r="S445" s="35"/>
      <c r="T445" s="35"/>
      <c r="U445" s="35"/>
      <c r="V445" s="35"/>
      <c r="W445" s="35"/>
      <c r="X445" s="29"/>
    </row>
    <row r="446" spans="1:24" ht="18.75" customHeight="1" x14ac:dyDescent="0.25">
      <c r="A446" s="209"/>
      <c r="B446" s="195">
        <v>3231</v>
      </c>
      <c r="C446" s="39" t="s">
        <v>3158</v>
      </c>
      <c r="D446" s="29">
        <v>4128625963</v>
      </c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35"/>
      <c r="R446" s="29">
        <v>5</v>
      </c>
      <c r="S446" s="257"/>
      <c r="T446" s="257"/>
      <c r="U446" s="29">
        <v>5</v>
      </c>
      <c r="V446" s="29">
        <v>5</v>
      </c>
      <c r="W446" s="29">
        <v>5</v>
      </c>
      <c r="X446" s="186" t="s">
        <v>5913</v>
      </c>
    </row>
    <row r="447" spans="1:24" ht="18.75" customHeight="1" x14ac:dyDescent="0.25">
      <c r="A447" s="209"/>
      <c r="B447" s="195">
        <v>3169</v>
      </c>
      <c r="C447" s="39" t="s">
        <v>4592</v>
      </c>
      <c r="D447" s="29">
        <v>4128807435</v>
      </c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35"/>
      <c r="R447" s="35"/>
      <c r="S447" s="29">
        <v>5</v>
      </c>
      <c r="T447" s="29">
        <v>5</v>
      </c>
      <c r="U447" s="35"/>
      <c r="V447" s="35"/>
      <c r="W447" s="35"/>
      <c r="X447" s="186" t="s">
        <v>5912</v>
      </c>
    </row>
    <row r="448" spans="1:24" ht="18.75" customHeight="1" x14ac:dyDescent="0.25">
      <c r="A448" s="224" t="s">
        <v>5728</v>
      </c>
      <c r="B448" s="195" t="s">
        <v>5729</v>
      </c>
      <c r="C448" s="39" t="s">
        <v>5730</v>
      </c>
      <c r="D448" s="29">
        <v>4232</v>
      </c>
      <c r="E448" s="29"/>
      <c r="F448" s="29"/>
      <c r="G448" s="29">
        <v>5</v>
      </c>
      <c r="H448" s="29">
        <v>10</v>
      </c>
      <c r="I448" s="29">
        <v>4</v>
      </c>
      <c r="J448" s="29"/>
      <c r="K448" s="29"/>
      <c r="L448" s="29"/>
      <c r="M448" s="29"/>
      <c r="N448" s="29"/>
      <c r="O448" s="29">
        <v>7</v>
      </c>
      <c r="P448" s="29">
        <v>10</v>
      </c>
      <c r="Q448" s="35"/>
      <c r="R448" s="35"/>
      <c r="S448" s="35"/>
      <c r="T448" s="35"/>
      <c r="U448" s="35"/>
      <c r="V448" s="35"/>
      <c r="W448" s="35"/>
      <c r="X448" s="29"/>
    </row>
    <row r="449" spans="1:24" ht="18.75" customHeight="1" x14ac:dyDescent="0.25">
      <c r="A449" s="224" t="s">
        <v>5284</v>
      </c>
      <c r="B449" s="195">
        <v>5207</v>
      </c>
      <c r="C449" s="39" t="s">
        <v>1484</v>
      </c>
      <c r="D449" s="29">
        <v>4128569916</v>
      </c>
      <c r="E449" s="29"/>
      <c r="F449" s="29"/>
      <c r="G449" s="29">
        <v>10</v>
      </c>
      <c r="H449" s="29">
        <v>10</v>
      </c>
      <c r="I449" s="29"/>
      <c r="J449" s="29"/>
      <c r="K449" s="29"/>
      <c r="L449" s="29"/>
      <c r="M449" s="29"/>
      <c r="N449" s="29"/>
      <c r="O449" s="29"/>
      <c r="P449" s="29"/>
      <c r="Q449" s="35"/>
      <c r="R449" s="35"/>
      <c r="S449" s="35"/>
      <c r="T449" s="35"/>
      <c r="U449" s="35"/>
      <c r="V449" s="35"/>
      <c r="W449" s="35"/>
      <c r="X449" s="29"/>
    </row>
    <row r="450" spans="1:24" ht="18.75" customHeight="1" x14ac:dyDescent="0.25">
      <c r="A450" s="209"/>
      <c r="B450" s="195">
        <v>3910</v>
      </c>
      <c r="C450" s="39" t="s">
        <v>4370</v>
      </c>
      <c r="D450" s="29">
        <v>4128443932</v>
      </c>
      <c r="E450" s="29"/>
      <c r="F450" s="29"/>
      <c r="G450" s="29">
        <v>5</v>
      </c>
      <c r="H450" s="29">
        <v>10</v>
      </c>
      <c r="I450" s="29"/>
      <c r="J450" s="29">
        <v>10</v>
      </c>
      <c r="K450" s="29"/>
      <c r="L450" s="29"/>
      <c r="M450" s="29"/>
      <c r="N450" s="29"/>
      <c r="O450" s="29">
        <v>10</v>
      </c>
      <c r="P450" s="29"/>
      <c r="Q450" s="35"/>
      <c r="R450" s="35"/>
      <c r="S450" s="35"/>
      <c r="T450" s="35"/>
      <c r="U450" s="35"/>
      <c r="V450" s="35"/>
      <c r="W450" s="35"/>
      <c r="X450" s="29"/>
    </row>
    <row r="451" spans="1:24" ht="18.75" customHeight="1" x14ac:dyDescent="0.25">
      <c r="A451" s="209"/>
      <c r="B451" s="195">
        <v>5190</v>
      </c>
      <c r="C451" s="39" t="s">
        <v>3804</v>
      </c>
      <c r="D451" s="29">
        <v>4128556418</v>
      </c>
      <c r="E451" s="29"/>
      <c r="F451" s="29"/>
      <c r="G451" s="29">
        <v>5</v>
      </c>
      <c r="H451" s="29">
        <v>15</v>
      </c>
      <c r="I451" s="29"/>
      <c r="J451" s="29"/>
      <c r="K451" s="29"/>
      <c r="L451" s="29"/>
      <c r="M451" s="29"/>
      <c r="N451" s="29"/>
      <c r="O451" s="29">
        <v>6</v>
      </c>
      <c r="P451" s="29"/>
      <c r="Q451" s="35"/>
      <c r="R451" s="35"/>
      <c r="S451" s="35"/>
      <c r="T451" s="35"/>
      <c r="U451" s="35"/>
      <c r="V451" s="35"/>
      <c r="W451" s="35"/>
      <c r="X451" s="29"/>
    </row>
    <row r="452" spans="1:24" ht="18.75" customHeight="1" x14ac:dyDescent="0.25">
      <c r="A452" s="209"/>
      <c r="B452" s="195">
        <v>3290</v>
      </c>
      <c r="C452" s="39" t="s">
        <v>1870</v>
      </c>
      <c r="D452" s="29">
        <v>4128580047</v>
      </c>
      <c r="E452" s="29"/>
      <c r="F452" s="29"/>
      <c r="G452" s="29">
        <v>5</v>
      </c>
      <c r="H452" s="29">
        <v>10</v>
      </c>
      <c r="I452" s="29"/>
      <c r="J452" s="29"/>
      <c r="K452" s="29"/>
      <c r="L452" s="29"/>
      <c r="M452" s="29"/>
      <c r="N452" s="29"/>
      <c r="O452" s="29">
        <v>3</v>
      </c>
      <c r="P452" s="29">
        <v>5</v>
      </c>
      <c r="Q452" s="35"/>
      <c r="R452" s="35"/>
      <c r="S452" s="35"/>
      <c r="T452" s="35"/>
      <c r="U452" s="35"/>
      <c r="V452" s="35"/>
      <c r="W452" s="35"/>
      <c r="X452" s="29"/>
    </row>
    <row r="453" spans="1:24" ht="18.75" customHeight="1" x14ac:dyDescent="0.25">
      <c r="A453" s="209"/>
      <c r="B453" s="195">
        <v>3088</v>
      </c>
      <c r="C453" s="39" t="s">
        <v>1485</v>
      </c>
      <c r="D453" s="29">
        <v>4128539532</v>
      </c>
      <c r="E453" s="29"/>
      <c r="F453" s="29"/>
      <c r="G453" s="29">
        <v>5</v>
      </c>
      <c r="H453" s="29">
        <v>5</v>
      </c>
      <c r="I453" s="29"/>
      <c r="J453" s="29">
        <v>5</v>
      </c>
      <c r="K453" s="29"/>
      <c r="L453" s="29"/>
      <c r="M453" s="29"/>
      <c r="N453" s="29"/>
      <c r="O453" s="29">
        <v>5</v>
      </c>
      <c r="P453" s="29"/>
      <c r="Q453" s="35"/>
      <c r="R453" s="35"/>
      <c r="S453" s="35"/>
      <c r="T453" s="35"/>
      <c r="U453" s="35"/>
      <c r="V453" s="35"/>
      <c r="W453" s="35"/>
      <c r="X453" s="29"/>
    </row>
    <row r="454" spans="1:24" ht="18.75" customHeight="1" x14ac:dyDescent="0.25">
      <c r="A454" s="209"/>
      <c r="B454" s="195">
        <v>3131</v>
      </c>
      <c r="C454" s="39" t="s">
        <v>5731</v>
      </c>
      <c r="D454" s="29">
        <v>4128546310</v>
      </c>
      <c r="E454" s="29"/>
      <c r="F454" s="29"/>
      <c r="G454" s="29">
        <v>5</v>
      </c>
      <c r="H454" s="29">
        <v>5</v>
      </c>
      <c r="I454" s="29"/>
      <c r="J454" s="29"/>
      <c r="K454" s="29"/>
      <c r="L454" s="29"/>
      <c r="M454" s="29"/>
      <c r="N454" s="29"/>
      <c r="O454" s="29">
        <v>5</v>
      </c>
      <c r="P454" s="29"/>
      <c r="Q454" s="35"/>
      <c r="R454" s="35"/>
      <c r="S454" s="35"/>
      <c r="T454" s="35"/>
      <c r="U454" s="35"/>
      <c r="V454" s="35"/>
      <c r="W454" s="35"/>
      <c r="X454" s="29"/>
    </row>
    <row r="455" spans="1:24" ht="18.75" customHeight="1" x14ac:dyDescent="0.25">
      <c r="A455" s="209"/>
      <c r="B455" s="195">
        <v>3089</v>
      </c>
      <c r="C455" s="39" t="s">
        <v>3375</v>
      </c>
      <c r="D455" s="29">
        <v>4128626715</v>
      </c>
      <c r="E455" s="29"/>
      <c r="F455" s="29"/>
      <c r="G455" s="29">
        <v>5</v>
      </c>
      <c r="H455" s="29">
        <v>5</v>
      </c>
      <c r="I455" s="29"/>
      <c r="J455" s="29"/>
      <c r="K455" s="29"/>
      <c r="L455" s="29"/>
      <c r="M455" s="29"/>
      <c r="N455" s="29"/>
      <c r="O455" s="29"/>
      <c r="P455" s="29">
        <v>5</v>
      </c>
      <c r="Q455" s="35"/>
      <c r="R455" s="35"/>
      <c r="S455" s="35"/>
      <c r="T455" s="35"/>
      <c r="U455" s="35"/>
      <c r="V455" s="35"/>
      <c r="W455" s="35"/>
      <c r="X455" s="29"/>
    </row>
    <row r="456" spans="1:24" ht="18.75" customHeight="1" x14ac:dyDescent="0.25">
      <c r="A456" s="209"/>
      <c r="B456" s="195">
        <v>3132</v>
      </c>
      <c r="C456" s="39" t="s">
        <v>4766</v>
      </c>
      <c r="D456" s="29">
        <v>4128402781</v>
      </c>
      <c r="E456" s="29"/>
      <c r="F456" s="29"/>
      <c r="G456" s="29">
        <v>5</v>
      </c>
      <c r="H456" s="29"/>
      <c r="I456" s="29"/>
      <c r="J456" s="29">
        <v>10</v>
      </c>
      <c r="K456" s="29"/>
      <c r="L456" s="29"/>
      <c r="M456" s="29"/>
      <c r="N456" s="29"/>
      <c r="O456" s="29"/>
      <c r="P456" s="29">
        <v>5</v>
      </c>
      <c r="Q456" s="35"/>
      <c r="R456" s="35"/>
      <c r="S456" s="35"/>
      <c r="T456" s="35"/>
      <c r="U456" s="35"/>
      <c r="V456" s="35"/>
      <c r="W456" s="35"/>
      <c r="X456" s="29"/>
    </row>
    <row r="457" spans="1:24" ht="18.75" customHeight="1" x14ac:dyDescent="0.25">
      <c r="A457" s="209"/>
      <c r="B457" s="195">
        <v>5669</v>
      </c>
      <c r="C457" s="39" t="s">
        <v>5732</v>
      </c>
      <c r="D457" s="29">
        <v>4128320790</v>
      </c>
      <c r="E457" s="29"/>
      <c r="F457" s="29"/>
      <c r="G457" s="29"/>
      <c r="H457" s="29">
        <v>10</v>
      </c>
      <c r="I457" s="29"/>
      <c r="J457" s="29"/>
      <c r="K457" s="29"/>
      <c r="L457" s="29"/>
      <c r="M457" s="29"/>
      <c r="N457" s="29"/>
      <c r="O457" s="29">
        <v>10</v>
      </c>
      <c r="P457" s="29"/>
      <c r="Q457" s="35"/>
      <c r="R457" s="35"/>
      <c r="S457" s="35"/>
      <c r="T457" s="35"/>
      <c r="U457" s="35"/>
      <c r="V457" s="35"/>
      <c r="W457" s="35"/>
      <c r="X457" s="29"/>
    </row>
    <row r="458" spans="1:24" ht="18.75" customHeight="1" x14ac:dyDescent="0.25">
      <c r="A458" s="209"/>
      <c r="B458" s="195">
        <v>5569</v>
      </c>
      <c r="C458" s="39" t="s">
        <v>4224</v>
      </c>
      <c r="D458" s="29">
        <v>4128405754</v>
      </c>
      <c r="E458" s="29"/>
      <c r="F458" s="29"/>
      <c r="G458" s="29">
        <v>5</v>
      </c>
      <c r="H458" s="29">
        <v>5</v>
      </c>
      <c r="I458" s="29"/>
      <c r="J458" s="29">
        <v>5</v>
      </c>
      <c r="K458" s="29"/>
      <c r="L458" s="29"/>
      <c r="M458" s="29"/>
      <c r="N458" s="29"/>
      <c r="O458" s="29">
        <v>20</v>
      </c>
      <c r="P458" s="29">
        <v>5</v>
      </c>
      <c r="Q458" s="35"/>
      <c r="R458" s="35"/>
      <c r="S458" s="35"/>
      <c r="T458" s="35"/>
      <c r="U458" s="35"/>
      <c r="V458" s="35"/>
      <c r="W458" s="35"/>
      <c r="X458" s="29"/>
    </row>
    <row r="459" spans="1:24" ht="18.75" customHeight="1" x14ac:dyDescent="0.25">
      <c r="A459" s="209"/>
      <c r="B459" s="195">
        <v>4191</v>
      </c>
      <c r="C459" s="39" t="s">
        <v>3380</v>
      </c>
      <c r="D459" s="29">
        <v>4128500515</v>
      </c>
      <c r="E459" s="29"/>
      <c r="F459" s="29"/>
      <c r="G459" s="29">
        <v>10</v>
      </c>
      <c r="H459" s="29">
        <v>10</v>
      </c>
      <c r="I459" s="29"/>
      <c r="J459" s="29"/>
      <c r="K459" s="29"/>
      <c r="L459" s="29"/>
      <c r="M459" s="29"/>
      <c r="N459" s="29"/>
      <c r="O459" s="29"/>
      <c r="P459" s="29"/>
      <c r="Q459" s="35"/>
      <c r="R459" s="35"/>
      <c r="S459" s="35"/>
      <c r="T459" s="35"/>
      <c r="U459" s="35"/>
      <c r="V459" s="35"/>
      <c r="W459" s="35"/>
      <c r="X459" s="29"/>
    </row>
    <row r="460" spans="1:24" ht="18.75" customHeight="1" x14ac:dyDescent="0.25">
      <c r="A460" s="209"/>
      <c r="B460" s="195">
        <v>4236</v>
      </c>
      <c r="C460" s="39" t="s">
        <v>4375</v>
      </c>
      <c r="D460" s="29">
        <v>4128400328</v>
      </c>
      <c r="E460" s="29"/>
      <c r="F460" s="29"/>
      <c r="G460" s="29">
        <v>5</v>
      </c>
      <c r="H460" s="29">
        <v>10</v>
      </c>
      <c r="I460" s="29"/>
      <c r="J460" s="29"/>
      <c r="K460" s="29"/>
      <c r="L460" s="29"/>
      <c r="M460" s="29"/>
      <c r="N460" s="29"/>
      <c r="O460" s="29">
        <v>10</v>
      </c>
      <c r="P460" s="29">
        <v>5</v>
      </c>
      <c r="Q460" s="35"/>
      <c r="R460" s="35"/>
      <c r="S460" s="35"/>
      <c r="T460" s="35"/>
      <c r="U460" s="35"/>
      <c r="V460" s="35"/>
      <c r="W460" s="35"/>
      <c r="X460" s="29"/>
    </row>
    <row r="461" spans="1:24" ht="18.75" customHeight="1" x14ac:dyDescent="0.25">
      <c r="A461" s="209"/>
      <c r="B461" s="195">
        <v>4356</v>
      </c>
      <c r="C461" s="39" t="s">
        <v>4225</v>
      </c>
      <c r="D461" s="29">
        <v>4128500583</v>
      </c>
      <c r="E461" s="29"/>
      <c r="F461" s="29"/>
      <c r="G461" s="29">
        <v>5</v>
      </c>
      <c r="H461" s="29">
        <v>5</v>
      </c>
      <c r="I461" s="29"/>
      <c r="J461" s="29"/>
      <c r="K461" s="29"/>
      <c r="L461" s="29"/>
      <c r="M461" s="29"/>
      <c r="N461" s="29"/>
      <c r="O461" s="29"/>
      <c r="P461" s="29">
        <v>5</v>
      </c>
      <c r="Q461" s="35"/>
      <c r="R461" s="35"/>
      <c r="S461" s="35"/>
      <c r="T461" s="35"/>
      <c r="U461" s="35"/>
      <c r="V461" s="35"/>
      <c r="W461" s="35"/>
      <c r="X461" s="29"/>
    </row>
    <row r="462" spans="1:24" ht="18.75" customHeight="1" x14ac:dyDescent="0.25">
      <c r="A462" s="209"/>
      <c r="B462" s="195">
        <v>4360</v>
      </c>
      <c r="C462" s="39" t="s">
        <v>5274</v>
      </c>
      <c r="D462" s="29">
        <v>4128408067</v>
      </c>
      <c r="E462" s="29"/>
      <c r="F462" s="29"/>
      <c r="G462" s="29">
        <v>10</v>
      </c>
      <c r="H462" s="29">
        <v>5</v>
      </c>
      <c r="I462" s="29"/>
      <c r="J462" s="29"/>
      <c r="K462" s="29"/>
      <c r="L462" s="29"/>
      <c r="M462" s="29"/>
      <c r="N462" s="29"/>
      <c r="O462" s="29">
        <v>5</v>
      </c>
      <c r="P462" s="29">
        <v>5</v>
      </c>
      <c r="Q462" s="35"/>
      <c r="R462" s="35"/>
      <c r="S462" s="35"/>
      <c r="T462" s="35"/>
      <c r="U462" s="35"/>
      <c r="V462" s="35"/>
      <c r="W462" s="35"/>
      <c r="X462" s="29"/>
    </row>
    <row r="463" spans="1:24" ht="18.75" customHeight="1" x14ac:dyDescent="0.25">
      <c r="A463" s="209"/>
      <c r="B463" s="195">
        <v>4197</v>
      </c>
      <c r="C463" s="39" t="s">
        <v>2084</v>
      </c>
      <c r="D463" s="29">
        <v>4128542380</v>
      </c>
      <c r="E463" s="29"/>
      <c r="F463" s="29"/>
      <c r="G463" s="29">
        <v>5</v>
      </c>
      <c r="H463" s="29">
        <v>5</v>
      </c>
      <c r="I463" s="29"/>
      <c r="J463" s="29"/>
      <c r="K463" s="29"/>
      <c r="L463" s="29"/>
      <c r="M463" s="29"/>
      <c r="N463" s="29"/>
      <c r="O463" s="29">
        <v>8</v>
      </c>
      <c r="P463" s="29"/>
      <c r="Q463" s="35"/>
      <c r="R463" s="35"/>
      <c r="S463" s="35"/>
      <c r="T463" s="35"/>
      <c r="U463" s="35"/>
      <c r="V463" s="35"/>
      <c r="W463" s="35"/>
      <c r="X463" s="29"/>
    </row>
    <row r="464" spans="1:24" ht="18.75" customHeight="1" x14ac:dyDescent="0.25">
      <c r="A464" s="209"/>
      <c r="B464" s="195">
        <v>5380</v>
      </c>
      <c r="C464" s="39" t="s">
        <v>5092</v>
      </c>
      <c r="D464" s="29">
        <v>4128505405</v>
      </c>
      <c r="E464" s="29"/>
      <c r="F464" s="29"/>
      <c r="G464" s="29"/>
      <c r="H464" s="29">
        <v>7</v>
      </c>
      <c r="I464" s="29"/>
      <c r="J464" s="29"/>
      <c r="K464" s="29"/>
      <c r="L464" s="29"/>
      <c r="M464" s="29"/>
      <c r="N464" s="29"/>
      <c r="O464" s="29">
        <v>3</v>
      </c>
      <c r="P464" s="29"/>
      <c r="Q464" s="35"/>
      <c r="R464" s="35"/>
      <c r="S464" s="35"/>
      <c r="T464" s="35"/>
      <c r="U464" s="35"/>
      <c r="V464" s="35"/>
      <c r="W464" s="35"/>
      <c r="X464" s="29"/>
    </row>
    <row r="465" spans="1:24" ht="18.75" customHeight="1" x14ac:dyDescent="0.25">
      <c r="A465" s="209"/>
      <c r="B465" s="195">
        <v>4832</v>
      </c>
      <c r="C465" s="39" t="s">
        <v>4762</v>
      </c>
      <c r="D465" s="29">
        <v>4128552108</v>
      </c>
      <c r="E465" s="29"/>
      <c r="F465" s="29"/>
      <c r="G465" s="29">
        <v>20</v>
      </c>
      <c r="H465" s="29">
        <v>5</v>
      </c>
      <c r="I465" s="29"/>
      <c r="J465" s="29">
        <v>5</v>
      </c>
      <c r="K465" s="29"/>
      <c r="L465" s="29"/>
      <c r="M465" s="29"/>
      <c r="N465" s="29"/>
      <c r="O465" s="29">
        <v>4</v>
      </c>
      <c r="P465" s="29"/>
      <c r="Q465" s="35"/>
      <c r="R465" s="35"/>
      <c r="S465" s="35"/>
      <c r="T465" s="35"/>
      <c r="U465" s="35"/>
      <c r="V465" s="35"/>
      <c r="W465" s="35"/>
      <c r="X465" s="29"/>
    </row>
    <row r="466" spans="1:24" ht="18.75" customHeight="1" x14ac:dyDescent="0.25">
      <c r="A466" s="209"/>
      <c r="B466" s="195">
        <v>3169</v>
      </c>
      <c r="C466" s="39" t="s">
        <v>4592</v>
      </c>
      <c r="D466" s="29">
        <v>4128823636</v>
      </c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35"/>
      <c r="R466" s="29">
        <v>5</v>
      </c>
      <c r="S466" s="29">
        <v>5</v>
      </c>
      <c r="T466" s="29">
        <v>5</v>
      </c>
      <c r="U466" s="29">
        <v>5</v>
      </c>
      <c r="V466" s="29">
        <v>5</v>
      </c>
      <c r="W466" s="29">
        <v>5</v>
      </c>
      <c r="X466" s="186" t="s">
        <v>5910</v>
      </c>
    </row>
    <row r="467" spans="1:24" ht="18.75" customHeight="1" x14ac:dyDescent="0.25">
      <c r="A467" s="209"/>
      <c r="B467" s="195">
        <v>5368</v>
      </c>
      <c r="C467" s="39" t="s">
        <v>5275</v>
      </c>
      <c r="D467" s="29">
        <v>4128371213</v>
      </c>
      <c r="E467" s="29"/>
      <c r="F467" s="29"/>
      <c r="G467" s="29">
        <v>10</v>
      </c>
      <c r="H467" s="29">
        <v>5</v>
      </c>
      <c r="I467" s="29"/>
      <c r="J467" s="29"/>
      <c r="K467" s="29"/>
      <c r="L467" s="29"/>
      <c r="M467" s="29"/>
      <c r="N467" s="29"/>
      <c r="O467" s="29">
        <v>5</v>
      </c>
      <c r="P467" s="29">
        <v>5</v>
      </c>
      <c r="Q467" s="35"/>
      <c r="R467" s="35"/>
      <c r="S467" s="35"/>
      <c r="T467" s="35"/>
      <c r="U467" s="35"/>
      <c r="V467" s="35"/>
      <c r="W467" s="35"/>
      <c r="X467" s="29"/>
    </row>
    <row r="468" spans="1:24" ht="18.75" customHeight="1" x14ac:dyDescent="0.25">
      <c r="A468" s="209"/>
      <c r="B468" s="195">
        <v>3169</v>
      </c>
      <c r="C468" s="39" t="s">
        <v>4592</v>
      </c>
      <c r="D468" s="29">
        <v>4128804469</v>
      </c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35"/>
      <c r="R468" s="29">
        <v>3</v>
      </c>
      <c r="S468" s="29">
        <v>3</v>
      </c>
      <c r="T468" s="29">
        <v>3</v>
      </c>
      <c r="U468" s="29">
        <v>3</v>
      </c>
      <c r="V468" s="29">
        <v>3</v>
      </c>
      <c r="W468" s="29">
        <v>3</v>
      </c>
      <c r="X468" s="186" t="s">
        <v>5878</v>
      </c>
    </row>
    <row r="469" spans="1:24" ht="18.75" customHeight="1" x14ac:dyDescent="0.25">
      <c r="A469" s="209"/>
      <c r="B469" s="195">
        <v>2020</v>
      </c>
      <c r="C469" s="39" t="s">
        <v>3832</v>
      </c>
      <c r="D469" s="29">
        <v>4128859649</v>
      </c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35"/>
      <c r="R469" s="29">
        <v>3</v>
      </c>
      <c r="S469" s="29"/>
      <c r="T469" s="29"/>
      <c r="U469" s="29">
        <v>3</v>
      </c>
      <c r="V469" s="29">
        <v>3</v>
      </c>
      <c r="W469" s="29">
        <v>3</v>
      </c>
      <c r="X469" s="186" t="s">
        <v>5918</v>
      </c>
    </row>
    <row r="470" spans="1:24" ht="18.75" customHeight="1" x14ac:dyDescent="0.25">
      <c r="A470" s="209"/>
      <c r="B470" s="195">
        <v>3229</v>
      </c>
      <c r="C470" s="39" t="s">
        <v>2026</v>
      </c>
      <c r="D470" s="29">
        <v>4128642296</v>
      </c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35"/>
      <c r="R470" s="29">
        <v>3</v>
      </c>
      <c r="S470" s="29"/>
      <c r="T470" s="29"/>
      <c r="U470" s="29">
        <v>3</v>
      </c>
      <c r="V470" s="29">
        <v>3</v>
      </c>
      <c r="W470" s="29">
        <v>3</v>
      </c>
      <c r="X470" s="186" t="s">
        <v>5919</v>
      </c>
    </row>
    <row r="471" spans="1:24" ht="18.75" customHeight="1" x14ac:dyDescent="0.25">
      <c r="A471" s="209"/>
      <c r="B471" s="195">
        <v>3229</v>
      </c>
      <c r="C471" s="39" t="s">
        <v>2026</v>
      </c>
      <c r="D471" s="29">
        <v>4128694030</v>
      </c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35"/>
      <c r="R471" s="29">
        <v>5</v>
      </c>
      <c r="S471" s="29"/>
      <c r="T471" s="29"/>
      <c r="U471" s="29">
        <v>5</v>
      </c>
      <c r="V471" s="29">
        <v>5</v>
      </c>
      <c r="W471" s="29">
        <v>5</v>
      </c>
      <c r="X471" s="186" t="s">
        <v>5920</v>
      </c>
    </row>
    <row r="472" spans="1:24" ht="18.75" customHeight="1" x14ac:dyDescent="0.25">
      <c r="A472" s="209"/>
      <c r="B472" s="195">
        <v>3169</v>
      </c>
      <c r="C472" s="39" t="s">
        <v>4592</v>
      </c>
      <c r="D472" s="29">
        <v>4128824336</v>
      </c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35"/>
      <c r="R472" s="35"/>
      <c r="S472" s="35"/>
      <c r="T472" s="35"/>
      <c r="U472" s="35"/>
      <c r="V472" s="35"/>
      <c r="W472" s="29">
        <v>5</v>
      </c>
      <c r="X472" s="186" t="s">
        <v>5878</v>
      </c>
    </row>
    <row r="473" spans="1:24" ht="18.75" customHeight="1" x14ac:dyDescent="0.25">
      <c r="A473" s="209"/>
      <c r="B473" s="195" t="s">
        <v>5733</v>
      </c>
      <c r="C473" s="39" t="s">
        <v>5023</v>
      </c>
      <c r="D473" s="29">
        <v>4609</v>
      </c>
      <c r="E473" s="29"/>
      <c r="F473" s="29"/>
      <c r="G473" s="29">
        <v>3</v>
      </c>
      <c r="H473" s="29"/>
      <c r="I473" s="29"/>
      <c r="J473" s="29">
        <v>5</v>
      </c>
      <c r="K473" s="29"/>
      <c r="L473" s="29"/>
      <c r="M473" s="29">
        <v>5</v>
      </c>
      <c r="N473" s="29"/>
      <c r="O473" s="29"/>
      <c r="P473" s="29"/>
      <c r="Q473" s="35"/>
      <c r="R473" s="35"/>
      <c r="S473" s="35"/>
      <c r="T473" s="35"/>
      <c r="U473" s="35"/>
      <c r="V473" s="35"/>
      <c r="W473" s="35"/>
      <c r="X473" s="29"/>
    </row>
    <row r="474" spans="1:24" ht="18.75" customHeight="1" x14ac:dyDescent="0.25">
      <c r="A474" s="209"/>
      <c r="B474" s="195" t="s">
        <v>5734</v>
      </c>
      <c r="C474" s="39" t="s">
        <v>2854</v>
      </c>
      <c r="D474" s="29">
        <v>4614</v>
      </c>
      <c r="E474" s="29"/>
      <c r="F474" s="29"/>
      <c r="G474" s="29">
        <v>3</v>
      </c>
      <c r="H474" s="29">
        <v>10</v>
      </c>
      <c r="I474" s="29"/>
      <c r="J474" s="29"/>
      <c r="K474" s="29"/>
      <c r="L474" s="29"/>
      <c r="M474" s="29">
        <v>5</v>
      </c>
      <c r="N474" s="29"/>
      <c r="O474" s="29"/>
      <c r="P474" s="29"/>
      <c r="Q474" s="35"/>
      <c r="R474" s="35"/>
      <c r="S474" s="35"/>
      <c r="T474" s="35"/>
      <c r="U474" s="35"/>
      <c r="V474" s="35"/>
      <c r="W474" s="35"/>
      <c r="X474" s="29"/>
    </row>
    <row r="475" spans="1:24" ht="18.75" customHeight="1" x14ac:dyDescent="0.25">
      <c r="A475" s="209"/>
      <c r="B475" s="195"/>
      <c r="C475" s="187" t="s">
        <v>5715</v>
      </c>
      <c r="D475" s="18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187" t="s">
        <v>5715</v>
      </c>
    </row>
    <row r="476" spans="1:24" ht="18.75" customHeight="1" x14ac:dyDescent="0.25">
      <c r="A476" s="209"/>
      <c r="B476" s="195">
        <v>5382</v>
      </c>
      <c r="C476" s="39" t="s">
        <v>3720</v>
      </c>
      <c r="D476" s="29">
        <v>4128498918</v>
      </c>
      <c r="E476" s="29"/>
      <c r="F476" s="29"/>
      <c r="G476" s="29">
        <v>30</v>
      </c>
      <c r="H476" s="29"/>
      <c r="I476" s="29"/>
      <c r="J476" s="29"/>
      <c r="K476" s="29"/>
      <c r="L476" s="29"/>
      <c r="M476" s="29"/>
      <c r="N476" s="29"/>
      <c r="O476" s="29">
        <v>10</v>
      </c>
      <c r="P476" s="29">
        <v>15</v>
      </c>
      <c r="Q476" s="29"/>
      <c r="R476" s="29"/>
      <c r="S476" s="29"/>
      <c r="T476" s="29"/>
      <c r="U476" s="29"/>
      <c r="V476" s="29"/>
      <c r="W476" s="29"/>
      <c r="X476" s="29"/>
    </row>
    <row r="477" spans="1:24" ht="18.75" customHeight="1" x14ac:dyDescent="0.25">
      <c r="A477" s="209"/>
      <c r="B477" s="195">
        <v>4982</v>
      </c>
      <c r="C477" s="39" t="s">
        <v>2514</v>
      </c>
      <c r="D477" s="29">
        <v>4128403477</v>
      </c>
      <c r="E477" s="29"/>
      <c r="F477" s="29"/>
      <c r="G477" s="29">
        <v>10</v>
      </c>
      <c r="H477" s="29">
        <v>5</v>
      </c>
      <c r="I477" s="29"/>
      <c r="J477" s="29"/>
      <c r="K477" s="29"/>
      <c r="L477" s="29"/>
      <c r="M477" s="29"/>
      <c r="N477" s="29"/>
      <c r="O477" s="29"/>
      <c r="P477" s="29">
        <v>10</v>
      </c>
      <c r="Q477" s="29"/>
      <c r="R477" s="29"/>
      <c r="S477" s="29"/>
      <c r="T477" s="29"/>
      <c r="U477" s="29"/>
      <c r="V477" s="29"/>
      <c r="W477" s="29"/>
      <c r="X477" s="29"/>
    </row>
    <row r="478" spans="1:24" ht="18.75" customHeight="1" x14ac:dyDescent="0.25">
      <c r="A478" s="209"/>
      <c r="B478" s="195">
        <v>4954</v>
      </c>
      <c r="C478" s="39" t="s">
        <v>2517</v>
      </c>
      <c r="D478" s="29">
        <v>4128403381</v>
      </c>
      <c r="E478" s="29"/>
      <c r="F478" s="29"/>
      <c r="G478" s="29">
        <v>15</v>
      </c>
      <c r="H478" s="29">
        <v>10</v>
      </c>
      <c r="I478" s="29"/>
      <c r="J478" s="29"/>
      <c r="K478" s="29"/>
      <c r="L478" s="29"/>
      <c r="M478" s="29"/>
      <c r="N478" s="29"/>
      <c r="O478" s="29"/>
      <c r="P478" s="29">
        <v>20</v>
      </c>
      <c r="Q478" s="29"/>
      <c r="R478" s="29"/>
      <c r="S478" s="29"/>
      <c r="T478" s="29"/>
      <c r="U478" s="29"/>
      <c r="V478" s="29"/>
      <c r="W478" s="29"/>
      <c r="X478" s="29"/>
    </row>
    <row r="479" spans="1:24" ht="18.75" customHeight="1" x14ac:dyDescent="0.25">
      <c r="A479" s="209"/>
      <c r="B479" s="195">
        <v>5457</v>
      </c>
      <c r="C479" s="39" t="s">
        <v>2515</v>
      </c>
      <c r="D479" s="29">
        <v>418404659</v>
      </c>
      <c r="E479" s="29"/>
      <c r="F479" s="29"/>
      <c r="G479" s="29">
        <v>15</v>
      </c>
      <c r="H479" s="29"/>
      <c r="I479" s="29"/>
      <c r="J479" s="29"/>
      <c r="K479" s="29"/>
      <c r="L479" s="29"/>
      <c r="M479" s="29"/>
      <c r="N479" s="29"/>
      <c r="O479" s="29"/>
      <c r="P479" s="29">
        <v>10</v>
      </c>
      <c r="Q479" s="29"/>
      <c r="R479" s="29"/>
      <c r="S479" s="29"/>
      <c r="T479" s="29"/>
      <c r="U479" s="29"/>
      <c r="V479" s="29"/>
      <c r="W479" s="29"/>
      <c r="X479" s="29"/>
    </row>
    <row r="480" spans="1:24" ht="18.75" customHeight="1" x14ac:dyDescent="0.25">
      <c r="A480" s="209"/>
      <c r="B480" s="195">
        <v>5134</v>
      </c>
      <c r="C480" s="39" t="s">
        <v>5735</v>
      </c>
      <c r="D480" s="29">
        <v>4128530143</v>
      </c>
      <c r="E480" s="29"/>
      <c r="F480" s="29"/>
      <c r="G480" s="29">
        <v>10</v>
      </c>
      <c r="H480" s="29"/>
      <c r="I480" s="29"/>
      <c r="J480" s="29"/>
      <c r="K480" s="29"/>
      <c r="L480" s="29"/>
      <c r="M480" s="29"/>
      <c r="N480" s="29"/>
      <c r="O480" s="29"/>
      <c r="P480" s="29">
        <v>8</v>
      </c>
      <c r="Q480" s="29"/>
      <c r="R480" s="29"/>
      <c r="S480" s="29"/>
      <c r="T480" s="29"/>
      <c r="U480" s="29"/>
      <c r="V480" s="29"/>
      <c r="W480" s="29"/>
      <c r="X480" s="29"/>
    </row>
    <row r="481" spans="1:24" ht="18.75" customHeight="1" x14ac:dyDescent="0.25">
      <c r="A481" s="209"/>
      <c r="B481" s="195">
        <v>4524</v>
      </c>
      <c r="C481" s="39" t="s">
        <v>2811</v>
      </c>
      <c r="D481" s="29">
        <v>4128514723</v>
      </c>
      <c r="E481" s="29"/>
      <c r="F481" s="29"/>
      <c r="G481" s="29">
        <v>10</v>
      </c>
      <c r="H481" s="29"/>
      <c r="I481" s="29"/>
      <c r="J481" s="29"/>
      <c r="K481" s="29"/>
      <c r="L481" s="29"/>
      <c r="M481" s="29"/>
      <c r="N481" s="29"/>
      <c r="O481" s="29"/>
      <c r="P481" s="29">
        <v>10</v>
      </c>
      <c r="Q481" s="29"/>
      <c r="R481" s="29"/>
      <c r="S481" s="29"/>
      <c r="T481" s="29"/>
      <c r="U481" s="29"/>
      <c r="V481" s="29"/>
      <c r="W481" s="29"/>
      <c r="X481" s="29"/>
    </row>
    <row r="482" spans="1:24" ht="18.75" customHeight="1" x14ac:dyDescent="0.25">
      <c r="A482" s="209"/>
      <c r="B482" s="195">
        <v>4780</v>
      </c>
      <c r="C482" s="39" t="s">
        <v>2931</v>
      </c>
      <c r="D482" s="29">
        <v>4128462258</v>
      </c>
      <c r="E482" s="29">
        <v>15</v>
      </c>
      <c r="F482" s="29">
        <v>10</v>
      </c>
      <c r="G482" s="29">
        <v>10</v>
      </c>
      <c r="H482" s="29">
        <v>10</v>
      </c>
      <c r="I482" s="29"/>
      <c r="J482" s="29"/>
      <c r="K482" s="29"/>
      <c r="L482" s="29"/>
      <c r="M482" s="29">
        <v>10</v>
      </c>
      <c r="N482" s="29"/>
      <c r="O482" s="29">
        <v>20</v>
      </c>
      <c r="P482" s="29">
        <v>20</v>
      </c>
      <c r="Q482" s="29"/>
      <c r="R482" s="29"/>
      <c r="S482" s="29"/>
      <c r="T482" s="29"/>
      <c r="U482" s="29"/>
      <c r="V482" s="29"/>
      <c r="W482" s="29"/>
      <c r="X482" s="29"/>
    </row>
    <row r="483" spans="1:24" ht="18.75" customHeight="1" x14ac:dyDescent="0.25">
      <c r="A483" s="209"/>
      <c r="B483" s="195">
        <v>5095</v>
      </c>
      <c r="C483" s="39" t="s">
        <v>965</v>
      </c>
      <c r="D483" s="29">
        <v>4128462618</v>
      </c>
      <c r="E483" s="29">
        <v>5</v>
      </c>
      <c r="F483" s="29">
        <v>5</v>
      </c>
      <c r="G483" s="29">
        <v>20</v>
      </c>
      <c r="H483" s="29">
        <v>10</v>
      </c>
      <c r="I483" s="29"/>
      <c r="J483" s="29"/>
      <c r="K483" s="29"/>
      <c r="L483" s="29"/>
      <c r="M483" s="29"/>
      <c r="N483" s="29"/>
      <c r="O483" s="29"/>
      <c r="P483" s="29">
        <v>10</v>
      </c>
      <c r="Q483" s="29"/>
      <c r="R483" s="29"/>
      <c r="S483" s="29"/>
      <c r="T483" s="29"/>
      <c r="U483" s="29"/>
      <c r="V483" s="29"/>
      <c r="W483" s="29"/>
      <c r="X483" s="29"/>
    </row>
    <row r="484" spans="1:24" ht="18.75" customHeight="1" x14ac:dyDescent="0.25">
      <c r="A484" s="209"/>
      <c r="B484" s="195">
        <v>4697</v>
      </c>
      <c r="C484" s="39" t="s">
        <v>2202</v>
      </c>
      <c r="D484" s="29">
        <v>4128402785</v>
      </c>
      <c r="E484" s="29"/>
      <c r="F484" s="29"/>
      <c r="G484" s="29">
        <v>30</v>
      </c>
      <c r="H484" s="29"/>
      <c r="I484" s="29"/>
      <c r="J484" s="29"/>
      <c r="K484" s="29"/>
      <c r="L484" s="29"/>
      <c r="M484" s="29"/>
      <c r="N484" s="29"/>
      <c r="O484" s="29"/>
      <c r="P484" s="29">
        <v>23</v>
      </c>
      <c r="Q484" s="29"/>
      <c r="R484" s="29"/>
      <c r="S484" s="29"/>
      <c r="T484" s="29"/>
      <c r="U484" s="29"/>
      <c r="V484" s="29"/>
      <c r="W484" s="29"/>
      <c r="X484" s="29"/>
    </row>
    <row r="485" spans="1:24" ht="18.75" customHeight="1" x14ac:dyDescent="0.25">
      <c r="A485" s="209"/>
      <c r="B485" s="195">
        <v>4711</v>
      </c>
      <c r="C485" s="39" t="s">
        <v>2903</v>
      </c>
      <c r="D485" s="29">
        <v>4128516214</v>
      </c>
      <c r="E485" s="29"/>
      <c r="F485" s="29"/>
      <c r="G485" s="29">
        <v>7</v>
      </c>
      <c r="H485" s="29"/>
      <c r="I485" s="29"/>
      <c r="J485" s="29"/>
      <c r="K485" s="29"/>
      <c r="L485" s="29"/>
      <c r="M485" s="29"/>
      <c r="N485" s="29"/>
      <c r="O485" s="29">
        <v>10</v>
      </c>
      <c r="P485" s="29">
        <v>10</v>
      </c>
      <c r="Q485" s="29"/>
      <c r="R485" s="29"/>
      <c r="S485" s="29"/>
      <c r="T485" s="29"/>
      <c r="U485" s="29"/>
      <c r="V485" s="29"/>
      <c r="W485" s="29"/>
      <c r="X485" s="29"/>
    </row>
    <row r="486" spans="1:24" ht="18.75" customHeight="1" x14ac:dyDescent="0.25">
      <c r="A486" s="209"/>
      <c r="B486" s="195">
        <v>5067</v>
      </c>
      <c r="C486" s="39" t="s">
        <v>2513</v>
      </c>
      <c r="D486" s="29">
        <v>4128455838</v>
      </c>
      <c r="E486" s="29">
        <v>10</v>
      </c>
      <c r="F486" s="29"/>
      <c r="G486" s="29">
        <v>10</v>
      </c>
      <c r="H486" s="29">
        <v>10</v>
      </c>
      <c r="I486" s="29"/>
      <c r="J486" s="29"/>
      <c r="K486" s="29"/>
      <c r="L486" s="29"/>
      <c r="M486" s="29"/>
      <c r="N486" s="29"/>
      <c r="O486" s="29">
        <v>10</v>
      </c>
      <c r="P486" s="29">
        <v>10</v>
      </c>
      <c r="Q486" s="29"/>
      <c r="R486" s="29"/>
      <c r="S486" s="29"/>
      <c r="T486" s="29"/>
      <c r="U486" s="29"/>
      <c r="V486" s="29"/>
      <c r="W486" s="29"/>
      <c r="X486" s="29"/>
    </row>
    <row r="487" spans="1:24" ht="18.75" customHeight="1" x14ac:dyDescent="0.25">
      <c r="A487" s="209"/>
      <c r="B487" s="195">
        <v>4713</v>
      </c>
      <c r="C487" s="39" t="s">
        <v>1441</v>
      </c>
      <c r="D487" s="29">
        <v>4128470967</v>
      </c>
      <c r="E487" s="29"/>
      <c r="F487" s="29">
        <v>5</v>
      </c>
      <c r="G487" s="29"/>
      <c r="H487" s="29">
        <v>10</v>
      </c>
      <c r="I487" s="29"/>
      <c r="J487" s="29">
        <v>5</v>
      </c>
      <c r="K487" s="29"/>
      <c r="L487" s="29"/>
      <c r="M487" s="29"/>
      <c r="N487" s="29"/>
      <c r="O487" s="29">
        <v>10</v>
      </c>
      <c r="P487" s="29">
        <v>15</v>
      </c>
      <c r="Q487" s="29"/>
      <c r="R487" s="29"/>
      <c r="S487" s="29"/>
      <c r="T487" s="29"/>
      <c r="U487" s="29"/>
      <c r="V487" s="29"/>
      <c r="W487" s="29"/>
      <c r="X487" s="29"/>
    </row>
    <row r="488" spans="1:24" ht="18.75" customHeight="1" x14ac:dyDescent="0.25">
      <c r="A488" s="209"/>
      <c r="B488" s="195" t="s">
        <v>5736</v>
      </c>
      <c r="C488" s="39" t="s">
        <v>5737</v>
      </c>
      <c r="D488" s="29">
        <v>4478</v>
      </c>
      <c r="E488" s="29"/>
      <c r="F488" s="29"/>
      <c r="G488" s="29">
        <v>10</v>
      </c>
      <c r="H488" s="29">
        <v>10</v>
      </c>
      <c r="I488" s="29">
        <v>10</v>
      </c>
      <c r="J488" s="29"/>
      <c r="K488" s="29"/>
      <c r="L488" s="29"/>
      <c r="M488" s="29"/>
      <c r="N488" s="29">
        <v>10</v>
      </c>
      <c r="O488" s="29">
        <v>10</v>
      </c>
      <c r="P488" s="29">
        <v>10</v>
      </c>
      <c r="Q488" s="29"/>
      <c r="R488" s="29"/>
      <c r="S488" s="29"/>
      <c r="T488" s="29"/>
      <c r="U488" s="29"/>
      <c r="V488" s="29"/>
      <c r="W488" s="29"/>
      <c r="X488" s="29"/>
    </row>
    <row r="489" spans="1:24" ht="18.75" customHeight="1" x14ac:dyDescent="0.25">
      <c r="A489" s="209"/>
      <c r="B489" s="195">
        <v>5376</v>
      </c>
      <c r="C489" s="39" t="s">
        <v>5738</v>
      </c>
      <c r="D489" s="29">
        <v>4128579573</v>
      </c>
      <c r="E489" s="29">
        <v>3</v>
      </c>
      <c r="F489" s="29">
        <v>4</v>
      </c>
      <c r="G489" s="29">
        <v>1</v>
      </c>
      <c r="H489" s="29">
        <v>3</v>
      </c>
      <c r="I489" s="29"/>
      <c r="J489" s="29">
        <v>4</v>
      </c>
      <c r="K489" s="29"/>
      <c r="L489" s="29"/>
      <c r="M489" s="29"/>
      <c r="N489" s="29"/>
      <c r="O489" s="29">
        <v>5</v>
      </c>
      <c r="P489" s="29">
        <v>7</v>
      </c>
      <c r="Q489" s="29"/>
      <c r="R489" s="29"/>
      <c r="S489" s="29"/>
      <c r="T489" s="29"/>
      <c r="U489" s="29"/>
      <c r="V489" s="29"/>
      <c r="W489" s="29"/>
      <c r="X489" s="29"/>
    </row>
    <row r="490" spans="1:24" ht="18.75" customHeight="1" x14ac:dyDescent="0.25">
      <c r="A490" s="209"/>
      <c r="B490" s="195">
        <v>3070</v>
      </c>
      <c r="C490" s="39" t="s">
        <v>5739</v>
      </c>
      <c r="D490" s="29">
        <v>4128398145</v>
      </c>
      <c r="E490" s="29"/>
      <c r="F490" s="29"/>
      <c r="G490" s="29">
        <v>10</v>
      </c>
      <c r="H490" s="29">
        <v>5</v>
      </c>
      <c r="I490" s="29"/>
      <c r="J490" s="29"/>
      <c r="K490" s="29"/>
      <c r="L490" s="29"/>
      <c r="M490" s="29"/>
      <c r="N490" s="29"/>
      <c r="O490" s="29"/>
      <c r="P490" s="29">
        <v>5</v>
      </c>
      <c r="Q490" s="29"/>
      <c r="R490" s="29"/>
      <c r="S490" s="29"/>
      <c r="T490" s="29"/>
      <c r="U490" s="29"/>
      <c r="V490" s="29"/>
      <c r="W490" s="29"/>
      <c r="X490" s="29"/>
    </row>
    <row r="491" spans="1:24" ht="18.75" customHeight="1" x14ac:dyDescent="0.25">
      <c r="A491" s="209"/>
      <c r="B491" s="195">
        <v>5543</v>
      </c>
      <c r="C491" s="39" t="s">
        <v>2547</v>
      </c>
      <c r="D491" s="29">
        <v>4128521777</v>
      </c>
      <c r="E491" s="29"/>
      <c r="F491" s="29"/>
      <c r="G491" s="29">
        <v>10</v>
      </c>
      <c r="H491" s="29">
        <v>20</v>
      </c>
      <c r="I491" s="29"/>
      <c r="J491" s="29"/>
      <c r="K491" s="29"/>
      <c r="L491" s="29"/>
      <c r="M491" s="29"/>
      <c r="N491" s="29"/>
      <c r="O491" s="29">
        <v>10</v>
      </c>
      <c r="P491" s="29">
        <v>15</v>
      </c>
      <c r="Q491" s="29"/>
      <c r="R491" s="29"/>
      <c r="S491" s="29"/>
      <c r="T491" s="29"/>
      <c r="U491" s="29"/>
      <c r="V491" s="29"/>
      <c r="W491" s="29"/>
      <c r="X491" s="29"/>
    </row>
    <row r="492" spans="1:24" ht="18.75" customHeight="1" x14ac:dyDescent="0.25">
      <c r="A492" s="209"/>
      <c r="B492" s="195">
        <v>5543</v>
      </c>
      <c r="C492" s="39" t="s">
        <v>2547</v>
      </c>
      <c r="D492" s="29">
        <v>4128404785</v>
      </c>
      <c r="E492" s="29"/>
      <c r="F492" s="29"/>
      <c r="G492" s="29">
        <v>10</v>
      </c>
      <c r="H492" s="29"/>
      <c r="I492" s="29"/>
      <c r="J492" s="29"/>
      <c r="K492" s="29"/>
      <c r="L492" s="29"/>
      <c r="M492" s="29"/>
      <c r="N492" s="29"/>
      <c r="O492" s="29"/>
      <c r="P492" s="29">
        <v>10</v>
      </c>
      <c r="Q492" s="29"/>
      <c r="R492" s="29"/>
      <c r="S492" s="29"/>
      <c r="T492" s="29"/>
      <c r="U492" s="29"/>
      <c r="V492" s="29"/>
      <c r="W492" s="29"/>
      <c r="X492" s="29"/>
    </row>
    <row r="493" spans="1:24" ht="18.75" customHeight="1" x14ac:dyDescent="0.25">
      <c r="A493" s="209"/>
      <c r="B493" s="195">
        <v>5514</v>
      </c>
      <c r="C493" s="39" t="s">
        <v>3111</v>
      </c>
      <c r="D493" s="29">
        <v>4128404724</v>
      </c>
      <c r="E493" s="29"/>
      <c r="F493" s="29"/>
      <c r="G493" s="29">
        <v>20</v>
      </c>
      <c r="H493" s="29">
        <v>15</v>
      </c>
      <c r="I493" s="29"/>
      <c r="J493" s="29"/>
      <c r="K493" s="29"/>
      <c r="L493" s="29"/>
      <c r="M493" s="29"/>
      <c r="N493" s="29"/>
      <c r="O493" s="29"/>
      <c r="P493" s="29">
        <v>10</v>
      </c>
      <c r="Q493" s="29"/>
      <c r="R493" s="29"/>
      <c r="S493" s="29"/>
      <c r="T493" s="29"/>
      <c r="U493" s="29"/>
      <c r="V493" s="29"/>
      <c r="W493" s="29"/>
      <c r="X493" s="29"/>
    </row>
    <row r="494" spans="1:24" ht="18.75" customHeight="1" x14ac:dyDescent="0.25">
      <c r="A494" s="209"/>
      <c r="B494" s="195">
        <v>5309</v>
      </c>
      <c r="C494" s="39" t="s">
        <v>5740</v>
      </c>
      <c r="D494" s="29">
        <v>4128404021</v>
      </c>
      <c r="E494" s="29"/>
      <c r="F494" s="29"/>
      <c r="G494" s="29">
        <v>10</v>
      </c>
      <c r="H494" s="29">
        <v>5</v>
      </c>
      <c r="I494" s="29"/>
      <c r="J494" s="29"/>
      <c r="K494" s="29"/>
      <c r="L494" s="29"/>
      <c r="M494" s="29"/>
      <c r="N494" s="29"/>
      <c r="O494" s="29"/>
      <c r="P494" s="29">
        <v>5</v>
      </c>
      <c r="Q494" s="29"/>
      <c r="R494" s="29"/>
      <c r="S494" s="29"/>
      <c r="T494" s="29"/>
      <c r="U494" s="29"/>
      <c r="V494" s="29"/>
      <c r="W494" s="29"/>
      <c r="X494" s="29"/>
    </row>
    <row r="495" spans="1:24" ht="18.75" customHeight="1" x14ac:dyDescent="0.25">
      <c r="A495" s="209"/>
      <c r="B495" s="195">
        <v>4333</v>
      </c>
      <c r="C495" s="39" t="s">
        <v>5741</v>
      </c>
      <c r="D495" s="29">
        <v>4128402143</v>
      </c>
      <c r="E495" s="29"/>
      <c r="F495" s="29"/>
      <c r="G495" s="29">
        <v>5</v>
      </c>
      <c r="H495" s="29">
        <v>15</v>
      </c>
      <c r="I495" s="29"/>
      <c r="J495" s="29"/>
      <c r="K495" s="29"/>
      <c r="L495" s="29"/>
      <c r="M495" s="29"/>
      <c r="N495" s="29"/>
      <c r="O495" s="29"/>
      <c r="P495" s="29">
        <v>10</v>
      </c>
      <c r="Q495" s="29"/>
      <c r="R495" s="29"/>
      <c r="S495" s="29"/>
      <c r="T495" s="29"/>
      <c r="U495" s="29"/>
      <c r="V495" s="29"/>
      <c r="W495" s="29"/>
      <c r="X495" s="29"/>
    </row>
    <row r="496" spans="1:24" ht="18.75" customHeight="1" x14ac:dyDescent="0.25">
      <c r="A496" s="209"/>
      <c r="B496" s="195">
        <v>3839</v>
      </c>
      <c r="C496" s="39" t="s">
        <v>5742</v>
      </c>
      <c r="D496" s="29">
        <v>4128401037</v>
      </c>
      <c r="E496" s="29"/>
      <c r="F496" s="29"/>
      <c r="G496" s="29">
        <v>5</v>
      </c>
      <c r="H496" s="29">
        <v>5</v>
      </c>
      <c r="I496" s="29"/>
      <c r="J496" s="29"/>
      <c r="K496" s="29"/>
      <c r="L496" s="29"/>
      <c r="M496" s="29"/>
      <c r="N496" s="29"/>
      <c r="O496" s="29"/>
      <c r="P496" s="29">
        <v>10</v>
      </c>
      <c r="Q496" s="29"/>
      <c r="R496" s="29"/>
      <c r="S496" s="29"/>
      <c r="T496" s="29"/>
      <c r="U496" s="29"/>
      <c r="V496" s="29"/>
      <c r="W496" s="29"/>
      <c r="X496" s="29"/>
    </row>
    <row r="497" spans="1:24" ht="18.75" customHeight="1" x14ac:dyDescent="0.25">
      <c r="A497" s="209"/>
      <c r="B497" s="195">
        <v>3967</v>
      </c>
      <c r="C497" s="39" t="s">
        <v>2402</v>
      </c>
      <c r="D497" s="29">
        <v>4128523067</v>
      </c>
      <c r="E497" s="29">
        <v>12</v>
      </c>
      <c r="F497" s="29"/>
      <c r="G497" s="29">
        <v>28</v>
      </c>
      <c r="H497" s="29">
        <v>45</v>
      </c>
      <c r="I497" s="29"/>
      <c r="J497" s="29"/>
      <c r="K497" s="29"/>
      <c r="L497" s="29"/>
      <c r="M497" s="29">
        <v>19</v>
      </c>
      <c r="N497" s="29"/>
      <c r="O497" s="29">
        <v>32</v>
      </c>
      <c r="P497" s="29">
        <v>40</v>
      </c>
      <c r="Q497" s="29"/>
      <c r="R497" s="29"/>
      <c r="S497" s="29"/>
      <c r="T497" s="29"/>
      <c r="U497" s="29"/>
      <c r="V497" s="29"/>
      <c r="W497" s="29"/>
      <c r="X497" s="29"/>
    </row>
    <row r="498" spans="1:24" ht="18.75" customHeight="1" x14ac:dyDescent="0.25">
      <c r="A498" s="209"/>
      <c r="B498" s="195">
        <v>3858</v>
      </c>
      <c r="C498" s="39" t="s">
        <v>2403</v>
      </c>
      <c r="D498" s="29">
        <v>4128401200</v>
      </c>
      <c r="E498" s="29"/>
      <c r="F498" s="29"/>
      <c r="G498" s="29">
        <v>10</v>
      </c>
      <c r="H498" s="29">
        <v>15</v>
      </c>
      <c r="I498" s="29"/>
      <c r="J498" s="29"/>
      <c r="K498" s="29"/>
      <c r="L498" s="29"/>
      <c r="M498" s="29"/>
      <c r="N498" s="29"/>
      <c r="O498" s="29"/>
      <c r="P498" s="29">
        <v>10</v>
      </c>
      <c r="Q498" s="29"/>
      <c r="R498" s="29"/>
      <c r="S498" s="29"/>
      <c r="T498" s="29"/>
      <c r="U498" s="29"/>
      <c r="V498" s="29"/>
      <c r="W498" s="29"/>
      <c r="X498" s="29"/>
    </row>
    <row r="499" spans="1:24" ht="18.75" customHeight="1" x14ac:dyDescent="0.25">
      <c r="A499" s="209"/>
      <c r="B499" s="195">
        <v>4118</v>
      </c>
      <c r="C499" s="39" t="s">
        <v>5743</v>
      </c>
      <c r="D499" s="29">
        <v>4128502126</v>
      </c>
      <c r="E499" s="29"/>
      <c r="F499" s="29"/>
      <c r="G499" s="29">
        <v>8</v>
      </c>
      <c r="H499" s="29">
        <v>10</v>
      </c>
      <c r="I499" s="29"/>
      <c r="J499" s="29"/>
      <c r="K499" s="29"/>
      <c r="L499" s="29"/>
      <c r="M499" s="29"/>
      <c r="N499" s="29"/>
      <c r="O499" s="29"/>
      <c r="P499" s="29">
        <v>20</v>
      </c>
      <c r="Q499" s="29"/>
      <c r="R499" s="29"/>
      <c r="S499" s="29"/>
      <c r="T499" s="29"/>
      <c r="U499" s="29"/>
      <c r="V499" s="29"/>
      <c r="W499" s="29"/>
      <c r="X499" s="29"/>
    </row>
    <row r="500" spans="1:24" ht="18.75" customHeight="1" x14ac:dyDescent="0.25">
      <c r="A500" s="209"/>
      <c r="B500" s="195">
        <v>5210</v>
      </c>
      <c r="C500" s="39" t="s">
        <v>3295</v>
      </c>
      <c r="D500" s="29">
        <v>4127905029</v>
      </c>
      <c r="E500" s="29"/>
      <c r="F500" s="29"/>
      <c r="G500" s="29">
        <v>15</v>
      </c>
      <c r="H500" s="29">
        <v>10</v>
      </c>
      <c r="I500" s="29"/>
      <c r="J500" s="29"/>
      <c r="K500" s="29"/>
      <c r="L500" s="29"/>
      <c r="M500" s="29"/>
      <c r="N500" s="29"/>
      <c r="O500" s="29"/>
      <c r="P500" s="29">
        <v>20</v>
      </c>
      <c r="Q500" s="29"/>
      <c r="R500" s="29"/>
      <c r="S500" s="29"/>
      <c r="T500" s="29"/>
      <c r="U500" s="29"/>
      <c r="V500" s="29"/>
      <c r="W500" s="29"/>
      <c r="X500" s="29"/>
    </row>
    <row r="501" spans="1:24" ht="18.75" customHeight="1" x14ac:dyDescent="0.25">
      <c r="A501" s="209"/>
      <c r="B501" s="195">
        <v>5374</v>
      </c>
      <c r="C501" s="39" t="s">
        <v>5434</v>
      </c>
      <c r="D501" s="29">
        <v>4128283839</v>
      </c>
      <c r="E501" s="29"/>
      <c r="F501" s="29"/>
      <c r="G501" s="29">
        <v>10</v>
      </c>
      <c r="H501" s="29">
        <v>6</v>
      </c>
      <c r="I501" s="29"/>
      <c r="J501" s="29"/>
      <c r="K501" s="29"/>
      <c r="L501" s="29"/>
      <c r="M501" s="29"/>
      <c r="N501" s="29"/>
      <c r="O501" s="29">
        <v>10</v>
      </c>
      <c r="P501" s="29">
        <v>15</v>
      </c>
      <c r="Q501" s="29"/>
      <c r="R501" s="29"/>
      <c r="S501" s="29"/>
      <c r="T501" s="29"/>
      <c r="U501" s="29"/>
      <c r="V501" s="29"/>
      <c r="W501" s="29"/>
      <c r="X501" s="29"/>
    </row>
    <row r="502" spans="1:24" ht="18.75" customHeight="1" x14ac:dyDescent="0.25">
      <c r="A502" s="209"/>
      <c r="B502" s="195">
        <v>5310</v>
      </c>
      <c r="C502" s="39" t="s">
        <v>4881</v>
      </c>
      <c r="D502" s="29">
        <v>4128293585</v>
      </c>
      <c r="E502" s="29"/>
      <c r="F502" s="29">
        <v>5</v>
      </c>
      <c r="G502" s="29"/>
      <c r="H502" s="29">
        <v>10</v>
      </c>
      <c r="I502" s="29"/>
      <c r="J502" s="29">
        <v>5</v>
      </c>
      <c r="K502" s="29"/>
      <c r="L502" s="29"/>
      <c r="M502" s="29"/>
      <c r="N502" s="29"/>
      <c r="O502" s="29">
        <v>5</v>
      </c>
      <c r="P502" s="29">
        <v>10</v>
      </c>
      <c r="Q502" s="29"/>
      <c r="R502" s="29"/>
      <c r="S502" s="29"/>
      <c r="T502" s="29"/>
      <c r="U502" s="29"/>
      <c r="V502" s="29"/>
      <c r="W502" s="29"/>
      <c r="X502" s="29"/>
    </row>
    <row r="503" spans="1:24" ht="18.75" customHeight="1" x14ac:dyDescent="0.25">
      <c r="A503" s="209"/>
      <c r="B503" s="195">
        <v>4670</v>
      </c>
      <c r="C503" s="39" t="s">
        <v>595</v>
      </c>
      <c r="D503" s="29">
        <v>4128402710</v>
      </c>
      <c r="E503" s="29"/>
      <c r="F503" s="29"/>
      <c r="G503" s="29">
        <v>10</v>
      </c>
      <c r="H503" s="29">
        <v>20</v>
      </c>
      <c r="I503" s="29"/>
      <c r="J503" s="29"/>
      <c r="K503" s="29"/>
      <c r="L503" s="29"/>
      <c r="M503" s="29"/>
      <c r="N503" s="29"/>
      <c r="O503" s="29"/>
      <c r="P503" s="29">
        <v>10</v>
      </c>
      <c r="Q503" s="29"/>
      <c r="R503" s="29"/>
      <c r="S503" s="29"/>
      <c r="T503" s="29"/>
      <c r="U503" s="29"/>
      <c r="V503" s="29"/>
      <c r="W503" s="29"/>
      <c r="X503" s="29"/>
    </row>
    <row r="504" spans="1:24" ht="18.75" customHeight="1" x14ac:dyDescent="0.25">
      <c r="A504" s="209"/>
      <c r="B504" s="195">
        <v>3842</v>
      </c>
      <c r="C504" s="39" t="s">
        <v>405</v>
      </c>
      <c r="D504" s="29">
        <v>4128532176</v>
      </c>
      <c r="E504" s="29"/>
      <c r="F504" s="29"/>
      <c r="G504" s="29"/>
      <c r="H504" s="29">
        <v>10</v>
      </c>
      <c r="I504" s="29"/>
      <c r="J504" s="29">
        <v>5</v>
      </c>
      <c r="K504" s="29"/>
      <c r="L504" s="29"/>
      <c r="M504" s="29"/>
      <c r="N504" s="29"/>
      <c r="O504" s="29">
        <v>3</v>
      </c>
      <c r="P504" s="29">
        <v>6</v>
      </c>
      <c r="Q504" s="29"/>
      <c r="R504" s="29"/>
      <c r="S504" s="29"/>
      <c r="T504" s="29"/>
      <c r="U504" s="29"/>
      <c r="V504" s="29"/>
      <c r="W504" s="29"/>
      <c r="X504" s="29"/>
    </row>
    <row r="505" spans="1:24" ht="18.75" customHeight="1" x14ac:dyDescent="0.25">
      <c r="A505" s="209"/>
      <c r="B505" s="195">
        <v>3314</v>
      </c>
      <c r="C505" s="39" t="s">
        <v>2936</v>
      </c>
      <c r="D505" s="29">
        <v>4128519006</v>
      </c>
      <c r="E505" s="29"/>
      <c r="F505" s="29"/>
      <c r="G505" s="29">
        <v>5</v>
      </c>
      <c r="H505" s="29">
        <v>3</v>
      </c>
      <c r="I505" s="29"/>
      <c r="J505" s="29">
        <v>3</v>
      </c>
      <c r="K505" s="29"/>
      <c r="L505" s="29"/>
      <c r="M505" s="29"/>
      <c r="N505" s="29"/>
      <c r="O505" s="29"/>
      <c r="P505" s="29">
        <v>5</v>
      </c>
      <c r="Q505" s="29"/>
      <c r="R505" s="29"/>
      <c r="S505" s="29"/>
      <c r="T505" s="29"/>
      <c r="U505" s="29"/>
      <c r="V505" s="29"/>
      <c r="W505" s="29"/>
      <c r="X505" s="29"/>
    </row>
    <row r="506" spans="1:24" ht="18.75" customHeight="1" x14ac:dyDescent="0.25">
      <c r="A506" s="209"/>
      <c r="B506" s="195">
        <v>3367</v>
      </c>
      <c r="C506" s="39" t="s">
        <v>5744</v>
      </c>
      <c r="D506" s="29">
        <v>4128399134</v>
      </c>
      <c r="E506" s="29"/>
      <c r="F506" s="29"/>
      <c r="G506" s="29">
        <v>10</v>
      </c>
      <c r="H506" s="29">
        <v>10</v>
      </c>
      <c r="I506" s="29"/>
      <c r="J506" s="29"/>
      <c r="K506" s="29"/>
      <c r="L506" s="29"/>
      <c r="M506" s="29"/>
      <c r="N506" s="29"/>
      <c r="O506" s="29"/>
      <c r="P506" s="29">
        <v>10</v>
      </c>
      <c r="Q506" s="29"/>
      <c r="R506" s="29"/>
      <c r="S506" s="29"/>
      <c r="T506" s="29"/>
      <c r="U506" s="29"/>
      <c r="V506" s="29"/>
      <c r="W506" s="29"/>
      <c r="X506" s="29"/>
    </row>
    <row r="507" spans="1:24" ht="18.75" customHeight="1" x14ac:dyDescent="0.25">
      <c r="A507" s="209"/>
      <c r="B507" s="195">
        <v>3453</v>
      </c>
      <c r="C507" s="39" t="s">
        <v>5745</v>
      </c>
      <c r="D507" s="29">
        <v>4128399860</v>
      </c>
      <c r="E507" s="29"/>
      <c r="F507" s="29"/>
      <c r="G507" s="29">
        <v>5</v>
      </c>
      <c r="H507" s="29">
        <v>10</v>
      </c>
      <c r="I507" s="29"/>
      <c r="J507" s="29"/>
      <c r="K507" s="29"/>
      <c r="L507" s="29"/>
      <c r="M507" s="29"/>
      <c r="N507" s="29"/>
      <c r="O507" s="29"/>
      <c r="P507" s="29">
        <v>20</v>
      </c>
      <c r="Q507" s="29"/>
      <c r="R507" s="29"/>
      <c r="S507" s="29"/>
      <c r="T507" s="29"/>
      <c r="U507" s="29"/>
      <c r="V507" s="29"/>
      <c r="W507" s="29"/>
      <c r="X507" s="29"/>
    </row>
    <row r="508" spans="1:24" ht="18.75" customHeight="1" x14ac:dyDescent="0.25">
      <c r="A508" s="209"/>
      <c r="B508" s="195">
        <v>3380</v>
      </c>
      <c r="C508" s="39" t="s">
        <v>3296</v>
      </c>
      <c r="D508" s="29">
        <v>4128399207</v>
      </c>
      <c r="E508" s="29"/>
      <c r="F508" s="29"/>
      <c r="G508" s="29">
        <v>15</v>
      </c>
      <c r="H508" s="29">
        <v>15</v>
      </c>
      <c r="I508" s="29"/>
      <c r="J508" s="29"/>
      <c r="K508" s="29"/>
      <c r="L508" s="29"/>
      <c r="M508" s="29"/>
      <c r="N508" s="29"/>
      <c r="O508" s="29"/>
      <c r="P508" s="29">
        <v>10</v>
      </c>
      <c r="Q508" s="29"/>
      <c r="R508" s="29"/>
      <c r="S508" s="29"/>
      <c r="T508" s="29"/>
      <c r="U508" s="29"/>
      <c r="V508" s="29"/>
      <c r="W508" s="29"/>
      <c r="X508" s="29"/>
    </row>
    <row r="509" spans="1:24" ht="18.75" customHeight="1" x14ac:dyDescent="0.25">
      <c r="A509" s="209"/>
      <c r="B509" s="195">
        <v>3336</v>
      </c>
      <c r="C509" s="39" t="s">
        <v>5746</v>
      </c>
      <c r="D509" s="29">
        <v>4128398930</v>
      </c>
      <c r="E509" s="29"/>
      <c r="F509" s="29"/>
      <c r="G509" s="29">
        <v>5</v>
      </c>
      <c r="H509" s="29">
        <v>10</v>
      </c>
      <c r="I509" s="29"/>
      <c r="J509" s="29"/>
      <c r="K509" s="29"/>
      <c r="L509" s="29"/>
      <c r="M509" s="29"/>
      <c r="N509" s="29"/>
      <c r="O509" s="29"/>
      <c r="P509" s="29">
        <v>10</v>
      </c>
      <c r="Q509" s="29"/>
      <c r="R509" s="29"/>
      <c r="S509" s="29"/>
      <c r="T509" s="29"/>
      <c r="U509" s="29"/>
      <c r="V509" s="29"/>
      <c r="W509" s="29"/>
      <c r="X509" s="29"/>
    </row>
    <row r="510" spans="1:24" ht="18.75" customHeight="1" x14ac:dyDescent="0.25">
      <c r="A510" s="209"/>
      <c r="B510" s="195">
        <v>3251</v>
      </c>
      <c r="C510" s="39" t="s">
        <v>2551</v>
      </c>
      <c r="D510" s="29">
        <v>4128398482</v>
      </c>
      <c r="E510" s="29"/>
      <c r="F510" s="29"/>
      <c r="G510" s="29">
        <v>10</v>
      </c>
      <c r="H510" s="29">
        <v>15</v>
      </c>
      <c r="I510" s="29"/>
      <c r="J510" s="29"/>
      <c r="K510" s="29"/>
      <c r="L510" s="29"/>
      <c r="M510" s="29"/>
      <c r="N510" s="29"/>
      <c r="O510" s="29"/>
      <c r="P510" s="29">
        <v>15</v>
      </c>
      <c r="Q510" s="29"/>
      <c r="R510" s="29"/>
      <c r="S510" s="29"/>
      <c r="T510" s="29"/>
      <c r="U510" s="29"/>
      <c r="V510" s="29"/>
      <c r="W510" s="29"/>
      <c r="X510" s="29"/>
    </row>
    <row r="511" spans="1:24" ht="18.75" customHeight="1" x14ac:dyDescent="0.25">
      <c r="A511" s="209"/>
      <c r="B511" s="195">
        <v>4115</v>
      </c>
      <c r="C511" s="39" t="s">
        <v>5747</v>
      </c>
      <c r="D511" s="29">
        <v>4128401990</v>
      </c>
      <c r="E511" s="29"/>
      <c r="F511" s="29"/>
      <c r="G511" s="29">
        <v>5</v>
      </c>
      <c r="H511" s="29">
        <v>10</v>
      </c>
      <c r="I511" s="29"/>
      <c r="J511" s="29"/>
      <c r="K511" s="29"/>
      <c r="L511" s="29"/>
      <c r="M511" s="29"/>
      <c r="N511" s="29"/>
      <c r="O511" s="29"/>
      <c r="P511" s="29">
        <v>10</v>
      </c>
      <c r="Q511" s="29"/>
      <c r="R511" s="29"/>
      <c r="S511" s="29"/>
      <c r="T511" s="29"/>
      <c r="U511" s="29"/>
      <c r="V511" s="29"/>
      <c r="W511" s="29"/>
      <c r="X511" s="29"/>
    </row>
    <row r="512" spans="1:24" ht="18.75" customHeight="1" x14ac:dyDescent="0.25">
      <c r="A512" s="209"/>
      <c r="B512" s="195">
        <v>3381</v>
      </c>
      <c r="C512" s="39" t="s">
        <v>42</v>
      </c>
      <c r="D512" s="29">
        <v>4128399520</v>
      </c>
      <c r="E512" s="29"/>
      <c r="F512" s="29"/>
      <c r="G512" s="29">
        <v>40</v>
      </c>
      <c r="H512" s="29">
        <v>40</v>
      </c>
      <c r="I512" s="29"/>
      <c r="J512" s="29"/>
      <c r="K512" s="29"/>
      <c r="L512" s="29"/>
      <c r="M512" s="29"/>
      <c r="N512" s="29"/>
      <c r="O512" s="29"/>
      <c r="P512" s="29">
        <v>40</v>
      </c>
      <c r="Q512" s="29"/>
      <c r="R512" s="29"/>
      <c r="S512" s="29"/>
      <c r="T512" s="29"/>
      <c r="U512" s="29"/>
      <c r="V512" s="29"/>
      <c r="W512" s="29"/>
      <c r="X512" s="29"/>
    </row>
    <row r="513" spans="1:24" ht="18.75" customHeight="1" x14ac:dyDescent="0.25">
      <c r="A513" s="209"/>
      <c r="B513" s="195">
        <v>5010</v>
      </c>
      <c r="C513" s="39" t="s">
        <v>5748</v>
      </c>
      <c r="D513" s="29">
        <v>4128403663</v>
      </c>
      <c r="E513" s="29"/>
      <c r="F513" s="29"/>
      <c r="G513" s="29">
        <v>15</v>
      </c>
      <c r="H513" s="29">
        <v>25</v>
      </c>
      <c r="I513" s="29"/>
      <c r="J513" s="29"/>
      <c r="K513" s="29"/>
      <c r="L513" s="29"/>
      <c r="M513" s="29"/>
      <c r="N513" s="29"/>
      <c r="O513" s="29"/>
      <c r="P513" s="29">
        <v>25</v>
      </c>
      <c r="Q513" s="29"/>
      <c r="R513" s="29"/>
      <c r="S513" s="29"/>
      <c r="T513" s="29"/>
      <c r="U513" s="29"/>
      <c r="V513" s="29"/>
      <c r="W513" s="29"/>
      <c r="X513" s="29"/>
    </row>
    <row r="514" spans="1:24" ht="18.75" customHeight="1" x14ac:dyDescent="0.25">
      <c r="A514" s="209"/>
      <c r="B514" s="195">
        <v>4930</v>
      </c>
      <c r="C514" s="39" t="s">
        <v>1663</v>
      </c>
      <c r="D514" s="29">
        <v>4128403283</v>
      </c>
      <c r="E514" s="29"/>
      <c r="F514" s="29"/>
      <c r="G514" s="29">
        <v>10</v>
      </c>
      <c r="H514" s="29">
        <v>10</v>
      </c>
      <c r="I514" s="29"/>
      <c r="J514" s="29"/>
      <c r="K514" s="29"/>
      <c r="L514" s="29"/>
      <c r="M514" s="29"/>
      <c r="N514" s="29"/>
      <c r="O514" s="29"/>
      <c r="P514" s="29">
        <v>10</v>
      </c>
      <c r="Q514" s="29"/>
      <c r="R514" s="29"/>
      <c r="S514" s="29"/>
      <c r="T514" s="29"/>
      <c r="U514" s="29"/>
      <c r="V514" s="29"/>
      <c r="W514" s="29"/>
      <c r="X514" s="29"/>
    </row>
    <row r="515" spans="1:24" ht="18.75" customHeight="1" x14ac:dyDescent="0.25">
      <c r="A515" s="209"/>
      <c r="B515" s="195">
        <v>3071</v>
      </c>
      <c r="C515" s="39" t="s">
        <v>2550</v>
      </c>
      <c r="D515" s="29">
        <v>4128398290</v>
      </c>
      <c r="E515" s="29"/>
      <c r="F515" s="29"/>
      <c r="G515" s="29">
        <v>15</v>
      </c>
      <c r="H515" s="29">
        <v>20</v>
      </c>
      <c r="I515" s="29"/>
      <c r="J515" s="29"/>
      <c r="K515" s="29"/>
      <c r="L515" s="29"/>
      <c r="M515" s="29"/>
      <c r="N515" s="29"/>
      <c r="O515" s="29"/>
      <c r="P515" s="29">
        <v>30</v>
      </c>
      <c r="Q515" s="29"/>
      <c r="R515" s="29"/>
      <c r="S515" s="29"/>
      <c r="T515" s="29"/>
      <c r="U515" s="29"/>
      <c r="V515" s="29"/>
      <c r="W515" s="29"/>
      <c r="X515" s="29"/>
    </row>
    <row r="516" spans="1:24" ht="18.75" customHeight="1" x14ac:dyDescent="0.25">
      <c r="A516" s="209"/>
      <c r="B516" s="195">
        <v>4991</v>
      </c>
      <c r="C516" s="39" t="s">
        <v>3784</v>
      </c>
      <c r="D516" s="29">
        <v>4128403532</v>
      </c>
      <c r="E516" s="29"/>
      <c r="F516" s="29"/>
      <c r="G516" s="29">
        <v>10</v>
      </c>
      <c r="H516" s="29">
        <v>15</v>
      </c>
      <c r="I516" s="29"/>
      <c r="J516" s="29"/>
      <c r="K516" s="29"/>
      <c r="L516" s="29"/>
      <c r="M516" s="29"/>
      <c r="N516" s="29"/>
      <c r="O516" s="29"/>
      <c r="P516" s="29">
        <v>15</v>
      </c>
      <c r="Q516" s="29"/>
      <c r="R516" s="29"/>
      <c r="S516" s="29"/>
      <c r="T516" s="29"/>
      <c r="U516" s="29"/>
      <c r="V516" s="29"/>
      <c r="W516" s="29"/>
      <c r="X516" s="29"/>
    </row>
    <row r="517" spans="1:24" ht="18.75" customHeight="1" x14ac:dyDescent="0.25">
      <c r="A517" s="209"/>
      <c r="B517" s="195">
        <v>5009</v>
      </c>
      <c r="C517" s="39" t="s">
        <v>5749</v>
      </c>
      <c r="D517" s="29">
        <v>4128403657</v>
      </c>
      <c r="E517" s="29"/>
      <c r="F517" s="29"/>
      <c r="G517" s="29">
        <v>10</v>
      </c>
      <c r="H517" s="29">
        <v>10</v>
      </c>
      <c r="I517" s="29"/>
      <c r="J517" s="29"/>
      <c r="K517" s="29"/>
      <c r="L517" s="29"/>
      <c r="M517" s="29"/>
      <c r="N517" s="29"/>
      <c r="O517" s="29"/>
      <c r="P517" s="29">
        <v>5</v>
      </c>
      <c r="Q517" s="29"/>
      <c r="R517" s="29"/>
      <c r="S517" s="29"/>
      <c r="T517" s="29"/>
      <c r="U517" s="29"/>
      <c r="V517" s="29"/>
      <c r="W517" s="29"/>
      <c r="X517" s="29"/>
    </row>
    <row r="518" spans="1:24" ht="18.75" customHeight="1" x14ac:dyDescent="0.25">
      <c r="A518" s="209"/>
      <c r="B518" s="195">
        <v>5157</v>
      </c>
      <c r="C518" s="39" t="s">
        <v>5750</v>
      </c>
      <c r="D518" s="29">
        <v>4128403915</v>
      </c>
      <c r="E518" s="29"/>
      <c r="F518" s="29"/>
      <c r="G518" s="29">
        <v>5</v>
      </c>
      <c r="H518" s="29">
        <v>5</v>
      </c>
      <c r="I518" s="29"/>
      <c r="J518" s="29"/>
      <c r="K518" s="29"/>
      <c r="L518" s="29"/>
      <c r="M518" s="29"/>
      <c r="N518" s="29"/>
      <c r="O518" s="29"/>
      <c r="P518" s="29">
        <v>10</v>
      </c>
      <c r="Q518" s="29"/>
      <c r="R518" s="29"/>
      <c r="S518" s="29"/>
      <c r="T518" s="29"/>
      <c r="U518" s="29"/>
      <c r="V518" s="29"/>
      <c r="W518" s="29"/>
      <c r="X518" s="29"/>
    </row>
    <row r="519" spans="1:24" ht="18.75" customHeight="1" x14ac:dyDescent="0.25">
      <c r="A519" s="209"/>
      <c r="B519" s="195">
        <v>3865</v>
      </c>
      <c r="C519" s="39" t="s">
        <v>4883</v>
      </c>
      <c r="D519" s="29">
        <v>4128580657</v>
      </c>
      <c r="E519" s="29"/>
      <c r="F519" s="29"/>
      <c r="G519" s="29"/>
      <c r="H519" s="29">
        <v>8</v>
      </c>
      <c r="I519" s="29"/>
      <c r="J519" s="29"/>
      <c r="K519" s="29"/>
      <c r="L519" s="29"/>
      <c r="M519" s="29">
        <v>3</v>
      </c>
      <c r="N519" s="29"/>
      <c r="O519" s="29">
        <v>5</v>
      </c>
      <c r="P519" s="29"/>
      <c r="Q519" s="29"/>
      <c r="R519" s="29"/>
      <c r="S519" s="29"/>
      <c r="T519" s="29"/>
      <c r="U519" s="29"/>
      <c r="V519" s="29"/>
      <c r="W519" s="29"/>
      <c r="X519" s="29"/>
    </row>
    <row r="520" spans="1:24" ht="18.75" customHeight="1" x14ac:dyDescent="0.25">
      <c r="A520" s="209"/>
      <c r="B520" s="195">
        <v>1543</v>
      </c>
      <c r="C520" s="39" t="s">
        <v>724</v>
      </c>
      <c r="D520" s="29">
        <v>4128551122</v>
      </c>
      <c r="E520" s="29">
        <v>3</v>
      </c>
      <c r="F520" s="29"/>
      <c r="G520" s="29">
        <v>3</v>
      </c>
      <c r="H520" s="29">
        <v>10</v>
      </c>
      <c r="I520" s="29"/>
      <c r="J520" s="29"/>
      <c r="K520" s="29"/>
      <c r="L520" s="29"/>
      <c r="M520" s="29"/>
      <c r="N520" s="29"/>
      <c r="O520" s="29">
        <v>5</v>
      </c>
      <c r="P520" s="29"/>
      <c r="Q520" s="29"/>
      <c r="R520" s="29"/>
      <c r="S520" s="29"/>
      <c r="T520" s="29"/>
      <c r="U520" s="29"/>
      <c r="V520" s="29"/>
      <c r="W520" s="29"/>
      <c r="X520" s="29"/>
    </row>
    <row r="521" spans="1:24" ht="18.75" customHeight="1" x14ac:dyDescent="0.25">
      <c r="A521" s="209"/>
      <c r="B521" s="195">
        <v>5653</v>
      </c>
      <c r="C521" s="39" t="s">
        <v>5142</v>
      </c>
      <c r="D521" s="29">
        <v>4128404972</v>
      </c>
      <c r="E521" s="29"/>
      <c r="F521" s="29"/>
      <c r="G521" s="29"/>
      <c r="H521" s="29">
        <v>15</v>
      </c>
      <c r="I521" s="29"/>
      <c r="J521" s="29"/>
      <c r="K521" s="29"/>
      <c r="L521" s="29"/>
      <c r="M521" s="29"/>
      <c r="N521" s="29"/>
      <c r="O521" s="29"/>
      <c r="P521" s="29">
        <v>20</v>
      </c>
      <c r="Q521" s="29"/>
      <c r="R521" s="29"/>
      <c r="S521" s="29"/>
      <c r="T521" s="29"/>
      <c r="U521" s="29"/>
      <c r="V521" s="29"/>
      <c r="W521" s="29"/>
      <c r="X521" s="29"/>
    </row>
    <row r="522" spans="1:24" ht="18.75" customHeight="1" x14ac:dyDescent="0.25">
      <c r="A522" s="209"/>
      <c r="B522" s="195">
        <v>5395</v>
      </c>
      <c r="C522" s="39" t="s">
        <v>3289</v>
      </c>
      <c r="D522" s="29">
        <v>4128404618</v>
      </c>
      <c r="E522" s="29"/>
      <c r="F522" s="29"/>
      <c r="G522" s="29">
        <v>10</v>
      </c>
      <c r="H522" s="29">
        <v>15</v>
      </c>
      <c r="I522" s="29"/>
      <c r="J522" s="29"/>
      <c r="K522" s="29"/>
      <c r="L522" s="29"/>
      <c r="M522" s="29"/>
      <c r="N522" s="29"/>
      <c r="O522" s="29"/>
      <c r="P522" s="29">
        <v>25</v>
      </c>
      <c r="Q522" s="29"/>
      <c r="R522" s="29"/>
      <c r="S522" s="29"/>
      <c r="T522" s="29"/>
      <c r="U522" s="29"/>
      <c r="V522" s="29"/>
      <c r="W522" s="29"/>
      <c r="X522" s="29"/>
    </row>
    <row r="523" spans="1:24" ht="18.75" customHeight="1" x14ac:dyDescent="0.25">
      <c r="A523" s="226"/>
      <c r="B523" s="251"/>
      <c r="C523" s="252"/>
      <c r="D523" s="100"/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256" t="s">
        <v>6046</v>
      </c>
    </row>
    <row r="524" spans="1:24" ht="18.75" customHeight="1" x14ac:dyDescent="0.25">
      <c r="A524" s="209"/>
      <c r="B524" s="195"/>
      <c r="C524" s="236" t="s">
        <v>5758</v>
      </c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</row>
    <row r="525" spans="1:24" ht="18.75" customHeight="1" x14ac:dyDescent="0.25">
      <c r="A525" s="209"/>
      <c r="B525" s="195" t="s">
        <v>5243</v>
      </c>
      <c r="C525" s="39" t="s">
        <v>5759</v>
      </c>
      <c r="D525" s="29" t="s">
        <v>5196</v>
      </c>
      <c r="E525" s="29"/>
      <c r="F525" s="29"/>
      <c r="G525" s="29">
        <v>5</v>
      </c>
      <c r="H525" s="29">
        <v>5</v>
      </c>
      <c r="I525" s="29"/>
      <c r="J525" s="29"/>
      <c r="K525" s="29"/>
      <c r="L525" s="29"/>
      <c r="M525" s="29">
        <v>5</v>
      </c>
      <c r="N525" s="29">
        <v>5</v>
      </c>
      <c r="O525" s="29">
        <v>5</v>
      </c>
      <c r="P525" s="29">
        <v>10</v>
      </c>
      <c r="Q525" s="29"/>
      <c r="R525" s="29"/>
      <c r="S525" s="29"/>
      <c r="T525" s="29"/>
      <c r="U525" s="29"/>
      <c r="V525" s="29"/>
      <c r="W525" s="29"/>
      <c r="X525" s="29"/>
    </row>
    <row r="526" spans="1:24" ht="18.75" customHeight="1" x14ac:dyDescent="0.25">
      <c r="A526" s="209"/>
      <c r="B526" s="195" t="s">
        <v>5847</v>
      </c>
      <c r="C526" s="39" t="s">
        <v>5848</v>
      </c>
      <c r="D526" s="29">
        <v>4215</v>
      </c>
      <c r="E526" s="29"/>
      <c r="F526" s="29"/>
      <c r="G526" s="29"/>
      <c r="H526" s="29">
        <v>10</v>
      </c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</row>
    <row r="527" spans="1:24" ht="18.75" customHeight="1" x14ac:dyDescent="0.25">
      <c r="A527" s="233" t="s">
        <v>4977</v>
      </c>
      <c r="B527" s="195">
        <v>3973</v>
      </c>
      <c r="C527" s="39" t="s">
        <v>5761</v>
      </c>
      <c r="D527" s="29">
        <v>4128521247</v>
      </c>
      <c r="E527" s="29"/>
      <c r="F527" s="29"/>
      <c r="G527" s="29">
        <v>5</v>
      </c>
      <c r="H527" s="29">
        <v>15</v>
      </c>
      <c r="I527" s="29"/>
      <c r="J527" s="29"/>
      <c r="K527" s="29"/>
      <c r="L527" s="29"/>
      <c r="M527" s="29"/>
      <c r="N527" s="29"/>
      <c r="O527" s="29"/>
      <c r="P527" s="29">
        <v>10</v>
      </c>
      <c r="Q527" s="29"/>
      <c r="R527" s="29"/>
      <c r="S527" s="29"/>
      <c r="T527" s="29"/>
      <c r="U527" s="29"/>
      <c r="V527" s="29"/>
      <c r="W527" s="29"/>
      <c r="X527" s="29"/>
    </row>
    <row r="528" spans="1:24" ht="18.75" customHeight="1" x14ac:dyDescent="0.25">
      <c r="A528" s="233" t="s">
        <v>5035</v>
      </c>
      <c r="B528" s="195">
        <v>2428</v>
      </c>
      <c r="C528" s="39" t="s">
        <v>4653</v>
      </c>
      <c r="D528" s="29">
        <v>4128494093</v>
      </c>
      <c r="E528" s="29"/>
      <c r="F528" s="29"/>
      <c r="G528" s="29"/>
      <c r="H528" s="29">
        <v>5</v>
      </c>
      <c r="I528" s="29"/>
      <c r="J528" s="29"/>
      <c r="K528" s="29"/>
      <c r="L528" s="29"/>
      <c r="M528" s="29"/>
      <c r="N528" s="29"/>
      <c r="O528" s="29">
        <v>7</v>
      </c>
      <c r="P528" s="29">
        <v>5</v>
      </c>
      <c r="Q528" s="29"/>
      <c r="R528" s="29"/>
      <c r="S528" s="29"/>
      <c r="T528" s="29"/>
      <c r="U528" s="29"/>
      <c r="V528" s="29"/>
      <c r="W528" s="29"/>
      <c r="X528" s="29"/>
    </row>
    <row r="529" spans="1:24" ht="18.75" customHeight="1" x14ac:dyDescent="0.25">
      <c r="A529" s="209"/>
      <c r="B529" s="195">
        <v>1669</v>
      </c>
      <c r="C529" s="39" t="s">
        <v>4051</v>
      </c>
      <c r="D529" s="29">
        <v>4128547763</v>
      </c>
      <c r="E529" s="29"/>
      <c r="F529" s="29"/>
      <c r="G529" s="29">
        <v>15</v>
      </c>
      <c r="H529" s="29">
        <v>20</v>
      </c>
      <c r="I529" s="29"/>
      <c r="J529" s="29"/>
      <c r="K529" s="29"/>
      <c r="L529" s="29"/>
      <c r="M529" s="29"/>
      <c r="N529" s="29"/>
      <c r="O529" s="29">
        <v>10</v>
      </c>
      <c r="P529" s="29"/>
      <c r="Q529" s="29"/>
      <c r="R529" s="29"/>
      <c r="S529" s="29"/>
      <c r="T529" s="29"/>
      <c r="U529" s="29"/>
      <c r="V529" s="29"/>
      <c r="W529" s="29"/>
      <c r="X529" s="29"/>
    </row>
    <row r="530" spans="1:24" ht="18.75" customHeight="1" x14ac:dyDescent="0.25">
      <c r="A530" s="209"/>
      <c r="B530" s="195">
        <v>3823</v>
      </c>
      <c r="C530" s="39" t="s">
        <v>4094</v>
      </c>
      <c r="D530" s="29">
        <v>4128484903</v>
      </c>
      <c r="E530" s="29"/>
      <c r="F530" s="29"/>
      <c r="G530" s="29">
        <v>3</v>
      </c>
      <c r="H530" s="29">
        <v>2</v>
      </c>
      <c r="I530" s="29"/>
      <c r="J530" s="29"/>
      <c r="K530" s="29"/>
      <c r="L530" s="29"/>
      <c r="M530" s="29"/>
      <c r="N530" s="29"/>
      <c r="O530" s="29">
        <v>5</v>
      </c>
      <c r="P530" s="29">
        <v>2</v>
      </c>
      <c r="Q530" s="29"/>
      <c r="R530" s="29"/>
      <c r="S530" s="29"/>
      <c r="T530" s="29"/>
      <c r="U530" s="29"/>
      <c r="V530" s="29"/>
      <c r="W530" s="29"/>
      <c r="X530" s="29"/>
    </row>
    <row r="531" spans="1:24" ht="18.75" customHeight="1" x14ac:dyDescent="0.25">
      <c r="A531" s="209"/>
      <c r="B531" s="195">
        <v>2969</v>
      </c>
      <c r="C531" s="39" t="s">
        <v>4983</v>
      </c>
      <c r="D531" s="29">
        <v>4128501194</v>
      </c>
      <c r="E531" s="29"/>
      <c r="F531" s="29"/>
      <c r="G531" s="29"/>
      <c r="H531" s="29">
        <v>5</v>
      </c>
      <c r="I531" s="29"/>
      <c r="J531" s="29">
        <v>5</v>
      </c>
      <c r="K531" s="29"/>
      <c r="L531" s="29"/>
      <c r="M531" s="29"/>
      <c r="N531" s="29"/>
      <c r="O531" s="29">
        <v>5</v>
      </c>
      <c r="P531" s="29"/>
      <c r="Q531" s="29"/>
      <c r="R531" s="29"/>
      <c r="S531" s="29"/>
      <c r="T531" s="29"/>
      <c r="U531" s="29"/>
      <c r="V531" s="29"/>
      <c r="W531" s="29"/>
      <c r="X531" s="29"/>
    </row>
    <row r="532" spans="1:24" ht="18.75" customHeight="1" x14ac:dyDescent="0.25">
      <c r="A532" s="209"/>
      <c r="B532" s="195">
        <v>3196</v>
      </c>
      <c r="C532" s="39" t="s">
        <v>5762</v>
      </c>
      <c r="D532" s="29">
        <v>4128584575</v>
      </c>
      <c r="E532" s="29"/>
      <c r="F532" s="29"/>
      <c r="G532" s="29">
        <v>3</v>
      </c>
      <c r="H532" s="29">
        <v>10</v>
      </c>
      <c r="I532" s="29"/>
      <c r="J532" s="29">
        <v>3</v>
      </c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</row>
    <row r="533" spans="1:24" ht="18.75" customHeight="1" x14ac:dyDescent="0.25">
      <c r="A533" s="209"/>
      <c r="B533" s="195">
        <v>3723</v>
      </c>
      <c r="C533" s="39" t="s">
        <v>5542</v>
      </c>
      <c r="D533" s="29">
        <v>4128515882</v>
      </c>
      <c r="E533" s="29"/>
      <c r="F533" s="29"/>
      <c r="G533" s="29">
        <v>2</v>
      </c>
      <c r="H533" s="29">
        <v>6</v>
      </c>
      <c r="I533" s="29"/>
      <c r="J533" s="29">
        <v>6</v>
      </c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</row>
    <row r="534" spans="1:24" ht="18.75" customHeight="1" x14ac:dyDescent="0.25">
      <c r="A534" s="209"/>
      <c r="B534" s="195">
        <v>2165</v>
      </c>
      <c r="C534" s="39" t="s">
        <v>3309</v>
      </c>
      <c r="D534" s="29">
        <v>4128507317</v>
      </c>
      <c r="E534" s="29"/>
      <c r="F534" s="29"/>
      <c r="G534" s="29">
        <v>5</v>
      </c>
      <c r="H534" s="29">
        <v>10</v>
      </c>
      <c r="I534" s="29"/>
      <c r="J534" s="29">
        <v>5</v>
      </c>
      <c r="K534" s="29"/>
      <c r="L534" s="29"/>
      <c r="M534" s="29"/>
      <c r="N534" s="29"/>
      <c r="O534" s="29">
        <v>5</v>
      </c>
      <c r="P534" s="29">
        <v>3</v>
      </c>
      <c r="Q534" s="29"/>
      <c r="R534" s="29"/>
      <c r="S534" s="29"/>
      <c r="T534" s="29"/>
      <c r="U534" s="29"/>
      <c r="V534" s="29"/>
      <c r="W534" s="29"/>
      <c r="X534" s="29"/>
    </row>
    <row r="535" spans="1:24" ht="18.75" customHeight="1" x14ac:dyDescent="0.25">
      <c r="A535" s="209"/>
      <c r="B535" s="195">
        <v>2846</v>
      </c>
      <c r="C535" s="39" t="s">
        <v>4657</v>
      </c>
      <c r="D535" s="29">
        <v>4128568346</v>
      </c>
      <c r="E535" s="29"/>
      <c r="F535" s="29"/>
      <c r="G535" s="29">
        <v>1</v>
      </c>
      <c r="H535" s="29">
        <v>5</v>
      </c>
      <c r="I535" s="29"/>
      <c r="J535" s="29"/>
      <c r="K535" s="29"/>
      <c r="L535" s="29"/>
      <c r="M535" s="29"/>
      <c r="N535" s="29"/>
      <c r="O535" s="29">
        <v>5</v>
      </c>
      <c r="P535" s="29"/>
      <c r="Q535" s="29"/>
      <c r="R535" s="29"/>
      <c r="S535" s="29"/>
      <c r="T535" s="29"/>
      <c r="U535" s="29"/>
      <c r="V535" s="29"/>
      <c r="W535" s="29"/>
      <c r="X535" s="29"/>
    </row>
    <row r="536" spans="1:24" ht="18.75" customHeight="1" x14ac:dyDescent="0.25">
      <c r="A536" s="209"/>
      <c r="B536" s="195">
        <v>4418</v>
      </c>
      <c r="C536" s="39" t="s">
        <v>2702</v>
      </c>
      <c r="D536" s="29">
        <v>4128510036</v>
      </c>
      <c r="E536" s="29"/>
      <c r="F536" s="29"/>
      <c r="G536" s="29">
        <v>5</v>
      </c>
      <c r="H536" s="29">
        <v>10</v>
      </c>
      <c r="I536" s="29"/>
      <c r="J536" s="29">
        <v>5</v>
      </c>
      <c r="K536" s="29"/>
      <c r="L536" s="29"/>
      <c r="M536" s="29"/>
      <c r="N536" s="29"/>
      <c r="O536" s="29">
        <v>5</v>
      </c>
      <c r="P536" s="29"/>
      <c r="Q536" s="29"/>
      <c r="R536" s="29"/>
      <c r="S536" s="29"/>
      <c r="T536" s="29"/>
      <c r="U536" s="29"/>
      <c r="V536" s="29"/>
      <c r="W536" s="29"/>
      <c r="X536" s="29"/>
    </row>
    <row r="537" spans="1:24" ht="18.75" customHeight="1" x14ac:dyDescent="0.25">
      <c r="A537" s="209"/>
      <c r="B537" s="195">
        <v>2323</v>
      </c>
      <c r="C537" s="39" t="s">
        <v>3137</v>
      </c>
      <c r="D537" s="29">
        <v>4128359827</v>
      </c>
      <c r="E537" s="29"/>
      <c r="F537" s="29"/>
      <c r="G537" s="29"/>
      <c r="H537" s="29">
        <v>5</v>
      </c>
      <c r="I537" s="29"/>
      <c r="J537" s="29">
        <v>10</v>
      </c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</row>
    <row r="538" spans="1:24" ht="18.75" customHeight="1" x14ac:dyDescent="0.25">
      <c r="A538" s="209"/>
      <c r="B538" s="195" t="s">
        <v>5763</v>
      </c>
      <c r="C538" s="39" t="s">
        <v>3032</v>
      </c>
      <c r="D538" s="29">
        <v>4229</v>
      </c>
      <c r="E538" s="29"/>
      <c r="F538" s="29"/>
      <c r="G538" s="29">
        <v>8</v>
      </c>
      <c r="H538" s="29">
        <v>5</v>
      </c>
      <c r="I538" s="29">
        <v>5</v>
      </c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</row>
    <row r="539" spans="1:24" ht="18.75" customHeight="1" x14ac:dyDescent="0.25">
      <c r="A539" s="209"/>
      <c r="B539" s="195" t="s">
        <v>5764</v>
      </c>
      <c r="C539" s="39" t="s">
        <v>3032</v>
      </c>
      <c r="D539" s="29">
        <v>4230</v>
      </c>
      <c r="E539" s="29"/>
      <c r="F539" s="29"/>
      <c r="G539" s="29"/>
      <c r="H539" s="29">
        <v>10</v>
      </c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</row>
    <row r="540" spans="1:24" ht="18.75" customHeight="1" x14ac:dyDescent="0.25">
      <c r="A540" s="209"/>
      <c r="B540" s="195">
        <v>2020</v>
      </c>
      <c r="C540" s="39" t="s">
        <v>5949</v>
      </c>
      <c r="D540" s="29">
        <v>412889732</v>
      </c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>
        <v>10</v>
      </c>
      <c r="X540" s="186" t="s">
        <v>5968</v>
      </c>
    </row>
    <row r="541" spans="1:24" ht="18.75" customHeight="1" x14ac:dyDescent="0.25">
      <c r="A541" s="223" t="s">
        <v>4913</v>
      </c>
      <c r="B541" s="195">
        <v>2020</v>
      </c>
      <c r="C541" s="39" t="s">
        <v>5949</v>
      </c>
      <c r="D541" s="29">
        <v>4128899781</v>
      </c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>
        <v>10</v>
      </c>
      <c r="X541" s="186" t="s">
        <v>5948</v>
      </c>
    </row>
    <row r="542" spans="1:24" ht="18.75" customHeight="1" x14ac:dyDescent="0.25">
      <c r="A542" s="223" t="s">
        <v>5378</v>
      </c>
      <c r="B542" s="195">
        <v>4611</v>
      </c>
      <c r="C542" s="39" t="s">
        <v>4425</v>
      </c>
      <c r="D542" s="29">
        <v>4128499817</v>
      </c>
      <c r="E542" s="29"/>
      <c r="F542" s="29"/>
      <c r="G542" s="29"/>
      <c r="H542" s="29"/>
      <c r="I542" s="29"/>
      <c r="J542" s="29">
        <v>3</v>
      </c>
      <c r="K542" s="29"/>
      <c r="L542" s="29"/>
      <c r="M542" s="29"/>
      <c r="N542" s="29"/>
      <c r="O542" s="29"/>
      <c r="P542" s="29">
        <v>5</v>
      </c>
      <c r="Q542" s="29"/>
      <c r="R542" s="29"/>
      <c r="S542" s="29"/>
      <c r="T542" s="29"/>
      <c r="U542" s="29"/>
      <c r="V542" s="29"/>
      <c r="W542" s="35"/>
      <c r="X542" s="29"/>
    </row>
    <row r="543" spans="1:24" ht="18.75" customHeight="1" x14ac:dyDescent="0.25">
      <c r="A543" s="209"/>
      <c r="B543" s="195">
        <v>4611</v>
      </c>
      <c r="C543" s="39" t="s">
        <v>4425</v>
      </c>
      <c r="D543" s="29">
        <v>4128662206</v>
      </c>
      <c r="E543" s="29"/>
      <c r="F543" s="29"/>
      <c r="G543" s="29"/>
      <c r="H543" s="29">
        <v>13</v>
      </c>
      <c r="I543" s="29"/>
      <c r="J543" s="29"/>
      <c r="K543" s="29"/>
      <c r="L543" s="29"/>
      <c r="M543" s="29"/>
      <c r="N543" s="29"/>
      <c r="O543" s="29">
        <v>3</v>
      </c>
      <c r="P543" s="29"/>
      <c r="Q543" s="29"/>
      <c r="R543" s="29"/>
      <c r="S543" s="29"/>
      <c r="T543" s="29"/>
      <c r="U543" s="29"/>
      <c r="V543" s="29"/>
      <c r="W543" s="35"/>
      <c r="X543" s="29"/>
    </row>
    <row r="544" spans="1:24" ht="18.75" customHeight="1" x14ac:dyDescent="0.25">
      <c r="A544" s="209"/>
      <c r="B544" s="195">
        <v>2364</v>
      </c>
      <c r="C544" s="39" t="s">
        <v>4136</v>
      </c>
      <c r="D544" s="29">
        <v>4128462551</v>
      </c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>
        <v>5</v>
      </c>
      <c r="P544" s="29"/>
      <c r="Q544" s="29"/>
      <c r="R544" s="29"/>
      <c r="S544" s="29"/>
      <c r="T544" s="29"/>
      <c r="U544" s="29"/>
      <c r="V544" s="29"/>
      <c r="W544" s="35"/>
      <c r="X544" s="29"/>
    </row>
    <row r="545" spans="1:24" ht="18.75" customHeight="1" x14ac:dyDescent="0.25">
      <c r="A545" s="209"/>
      <c r="B545" s="195">
        <v>2364</v>
      </c>
      <c r="C545" s="39" t="s">
        <v>4136</v>
      </c>
      <c r="D545" s="29">
        <v>4128915693</v>
      </c>
      <c r="E545" s="29"/>
      <c r="F545" s="29"/>
      <c r="G545" s="29"/>
      <c r="H545" s="29">
        <v>10</v>
      </c>
      <c r="I545" s="29"/>
      <c r="J545" s="29">
        <v>10</v>
      </c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29"/>
    </row>
    <row r="546" spans="1:24" ht="18.75" customHeight="1" x14ac:dyDescent="0.25">
      <c r="A546" s="209"/>
      <c r="B546" s="195">
        <v>4534</v>
      </c>
      <c r="C546" s="39" t="s">
        <v>4754</v>
      </c>
      <c r="D546" s="29">
        <v>4128464943</v>
      </c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>
        <v>5</v>
      </c>
      <c r="Q546" s="29"/>
      <c r="R546" s="29"/>
      <c r="S546" s="29"/>
      <c r="T546" s="29"/>
      <c r="U546" s="29"/>
      <c r="V546" s="29"/>
      <c r="W546" s="35"/>
      <c r="X546" s="29"/>
    </row>
    <row r="547" spans="1:24" ht="18.75" customHeight="1" x14ac:dyDescent="0.25">
      <c r="A547" s="209"/>
      <c r="B547" s="195">
        <v>4534</v>
      </c>
      <c r="C547" s="39" t="s">
        <v>4754</v>
      </c>
      <c r="D547" s="29">
        <v>4128691115</v>
      </c>
      <c r="E547" s="29"/>
      <c r="F547" s="29"/>
      <c r="G547" s="29"/>
      <c r="H547" s="29">
        <v>10</v>
      </c>
      <c r="I547" s="29"/>
      <c r="J547" s="29">
        <v>5</v>
      </c>
      <c r="K547" s="29"/>
      <c r="L547" s="29"/>
      <c r="M547" s="29"/>
      <c r="N547" s="29"/>
      <c r="O547" s="29">
        <v>5</v>
      </c>
      <c r="P547" s="29"/>
      <c r="Q547" s="29"/>
      <c r="R547" s="29"/>
      <c r="S547" s="29"/>
      <c r="T547" s="29"/>
      <c r="U547" s="29"/>
      <c r="V547" s="29"/>
      <c r="W547" s="35"/>
      <c r="X547" s="29"/>
    </row>
    <row r="548" spans="1:24" s="3" customFormat="1" ht="18.75" customHeight="1" x14ac:dyDescent="0.25">
      <c r="A548" s="209"/>
      <c r="B548" s="195">
        <v>3231</v>
      </c>
      <c r="C548" s="39" t="s">
        <v>5842</v>
      </c>
      <c r="D548" s="29">
        <v>4128691873</v>
      </c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>
        <v>5</v>
      </c>
      <c r="X548" s="186" t="s">
        <v>5879</v>
      </c>
    </row>
    <row r="549" spans="1:24" ht="18.75" customHeight="1" x14ac:dyDescent="0.25">
      <c r="A549" s="209"/>
      <c r="B549" s="195">
        <v>3949</v>
      </c>
      <c r="C549" s="39" t="s">
        <v>4133</v>
      </c>
      <c r="D549" s="29">
        <v>4128464700</v>
      </c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>
        <v>5</v>
      </c>
      <c r="P549" s="29"/>
      <c r="Q549" s="29"/>
      <c r="R549" s="29"/>
      <c r="S549" s="29"/>
      <c r="T549" s="29"/>
      <c r="U549" s="29"/>
      <c r="V549" s="29"/>
      <c r="W549" s="35"/>
      <c r="X549" s="29"/>
    </row>
    <row r="550" spans="1:24" ht="18.75" customHeight="1" x14ac:dyDescent="0.25">
      <c r="A550" s="209"/>
      <c r="B550" s="195">
        <v>3182</v>
      </c>
      <c r="C550" s="39" t="s">
        <v>3149</v>
      </c>
      <c r="D550" s="29">
        <v>4128463891</v>
      </c>
      <c r="E550" s="29"/>
      <c r="F550" s="29"/>
      <c r="G550" s="29"/>
      <c r="H550" s="29">
        <v>5</v>
      </c>
      <c r="I550" s="29"/>
      <c r="J550" s="29">
        <v>5</v>
      </c>
      <c r="K550" s="29"/>
      <c r="L550" s="29"/>
      <c r="M550" s="29"/>
      <c r="N550" s="29"/>
      <c r="O550" s="29">
        <v>5</v>
      </c>
      <c r="P550" s="29"/>
      <c r="Q550" s="29"/>
      <c r="R550" s="29"/>
      <c r="S550" s="29"/>
      <c r="T550" s="29"/>
      <c r="U550" s="29"/>
      <c r="V550" s="29"/>
      <c r="W550" s="35"/>
      <c r="X550" s="29"/>
    </row>
    <row r="551" spans="1:24" s="3" customFormat="1" ht="18.75" customHeight="1" x14ac:dyDescent="0.25">
      <c r="A551" s="209"/>
      <c r="B551" s="195">
        <v>3169</v>
      </c>
      <c r="C551" s="39" t="s">
        <v>4592</v>
      </c>
      <c r="D551" s="29">
        <v>4128803675</v>
      </c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>
        <v>5</v>
      </c>
      <c r="T551" s="29">
        <v>5</v>
      </c>
      <c r="U551" s="29"/>
      <c r="V551" s="29"/>
      <c r="W551" s="29">
        <v>5</v>
      </c>
      <c r="X551" s="186" t="s">
        <v>5911</v>
      </c>
    </row>
    <row r="552" spans="1:24" ht="18.75" customHeight="1" x14ac:dyDescent="0.25">
      <c r="A552" s="209"/>
      <c r="B552" s="195">
        <v>4539</v>
      </c>
      <c r="C552" s="39" t="s">
        <v>5491</v>
      </c>
      <c r="D552" s="29">
        <v>4128416526</v>
      </c>
      <c r="E552" s="29"/>
      <c r="F552" s="29"/>
      <c r="G552" s="29"/>
      <c r="H552" s="29">
        <v>10</v>
      </c>
      <c r="I552" s="29"/>
      <c r="J552" s="29"/>
      <c r="K552" s="29"/>
      <c r="L552" s="29"/>
      <c r="M552" s="29"/>
      <c r="N552" s="29"/>
      <c r="O552" s="29"/>
      <c r="P552" s="29">
        <v>5</v>
      </c>
      <c r="Q552" s="29"/>
      <c r="R552" s="29"/>
      <c r="S552" s="29"/>
      <c r="T552" s="29"/>
      <c r="U552" s="29"/>
      <c r="V552" s="29"/>
      <c r="W552" s="35"/>
      <c r="X552" s="29"/>
    </row>
    <row r="553" spans="1:24" ht="18.75" customHeight="1" x14ac:dyDescent="0.25">
      <c r="A553" s="209"/>
      <c r="B553" s="195">
        <v>4539</v>
      </c>
      <c r="C553" s="39" t="s">
        <v>5491</v>
      </c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35">
        <v>5</v>
      </c>
      <c r="P553" s="29"/>
      <c r="Q553" s="29"/>
      <c r="R553" s="29"/>
      <c r="S553" s="29"/>
      <c r="T553" s="29"/>
      <c r="U553" s="29"/>
      <c r="V553" s="29"/>
      <c r="W553" s="35"/>
      <c r="X553" s="29"/>
    </row>
    <row r="554" spans="1:24" s="27" customFormat="1" ht="18.75" customHeight="1" x14ac:dyDescent="0.25">
      <c r="A554" s="209"/>
      <c r="B554" s="195">
        <v>3169</v>
      </c>
      <c r="C554" s="39" t="s">
        <v>4592</v>
      </c>
      <c r="D554" s="29">
        <v>4128883197</v>
      </c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35"/>
      <c r="P554" s="29"/>
      <c r="Q554" s="29"/>
      <c r="R554" s="29"/>
      <c r="S554" s="29">
        <v>3</v>
      </c>
      <c r="T554" s="29">
        <v>3</v>
      </c>
      <c r="U554" s="29">
        <v>2</v>
      </c>
      <c r="V554" s="29"/>
      <c r="W554" s="29">
        <v>3</v>
      </c>
      <c r="X554" s="186" t="s">
        <v>5939</v>
      </c>
    </row>
    <row r="555" spans="1:24" ht="18.75" customHeight="1" x14ac:dyDescent="0.25">
      <c r="A555" s="209"/>
      <c r="B555" s="195">
        <v>4424</v>
      </c>
      <c r="C555" s="39" t="s">
        <v>3163</v>
      </c>
      <c r="D555" s="29">
        <v>4128414018</v>
      </c>
      <c r="E555" s="29"/>
      <c r="F555" s="29"/>
      <c r="G555" s="29"/>
      <c r="H555" s="29">
        <v>10</v>
      </c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35"/>
      <c r="X555" s="29"/>
    </row>
    <row r="556" spans="1:24" ht="18.75" customHeight="1" x14ac:dyDescent="0.25">
      <c r="A556" s="209"/>
      <c r="B556" s="195">
        <v>3231</v>
      </c>
      <c r="C556" s="39" t="s">
        <v>5842</v>
      </c>
      <c r="D556" s="29">
        <v>4128782279</v>
      </c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>
        <v>3</v>
      </c>
      <c r="V556" s="29"/>
      <c r="W556" s="29">
        <v>7</v>
      </c>
      <c r="X556" s="186" t="s">
        <v>5870</v>
      </c>
    </row>
    <row r="557" spans="1:24" ht="18.75" customHeight="1" x14ac:dyDescent="0.25">
      <c r="A557" s="209"/>
      <c r="B557" s="195">
        <v>4424</v>
      </c>
      <c r="C557" s="39" t="s">
        <v>3163</v>
      </c>
      <c r="D557" s="29">
        <v>4128523667</v>
      </c>
      <c r="E557" s="29"/>
      <c r="F557" s="29"/>
      <c r="G557" s="29"/>
      <c r="H557" s="29"/>
      <c r="I557" s="29"/>
      <c r="J557" s="29">
        <v>10</v>
      </c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</row>
    <row r="558" spans="1:24" ht="18.75" customHeight="1" x14ac:dyDescent="0.25">
      <c r="A558" s="209"/>
      <c r="B558" s="195">
        <v>2798</v>
      </c>
      <c r="C558" s="39" t="s">
        <v>4142</v>
      </c>
      <c r="D558" s="29">
        <v>4128514062</v>
      </c>
      <c r="E558" s="29"/>
      <c r="F558" s="29"/>
      <c r="G558" s="29"/>
      <c r="H558" s="29">
        <v>10</v>
      </c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</row>
    <row r="559" spans="1:24" ht="18.75" customHeight="1" x14ac:dyDescent="0.25">
      <c r="A559" s="209"/>
      <c r="B559" s="195">
        <v>3169</v>
      </c>
      <c r="C559" s="39" t="s">
        <v>4592</v>
      </c>
      <c r="D559" s="29">
        <v>4128805612</v>
      </c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35"/>
      <c r="T559" s="29">
        <v>5</v>
      </c>
      <c r="U559" s="29">
        <v>5</v>
      </c>
      <c r="V559" s="29"/>
      <c r="W559" s="29">
        <v>5</v>
      </c>
      <c r="X559" s="186" t="s">
        <v>5877</v>
      </c>
    </row>
    <row r="560" spans="1:24" ht="18.75" customHeight="1" x14ac:dyDescent="0.25">
      <c r="A560" s="209"/>
      <c r="B560" s="195">
        <v>4276</v>
      </c>
      <c r="C560" s="39" t="s">
        <v>4521</v>
      </c>
      <c r="D560" s="29">
        <v>4128515155</v>
      </c>
      <c r="E560" s="29"/>
      <c r="F560" s="29"/>
      <c r="G560" s="29"/>
      <c r="H560" s="29">
        <v>2</v>
      </c>
      <c r="I560" s="29"/>
      <c r="J560" s="29">
        <v>2</v>
      </c>
      <c r="K560" s="29"/>
      <c r="L560" s="29"/>
      <c r="M560" s="29"/>
      <c r="N560" s="29"/>
      <c r="O560" s="29">
        <v>2</v>
      </c>
      <c r="P560" s="29">
        <v>10</v>
      </c>
      <c r="Q560" s="29"/>
      <c r="R560" s="29"/>
      <c r="S560" s="35"/>
      <c r="T560" s="35"/>
      <c r="U560" s="35"/>
      <c r="V560" s="35"/>
      <c r="W560" s="35"/>
      <c r="X560" s="29"/>
    </row>
    <row r="561" spans="1:24" ht="18.75" customHeight="1" x14ac:dyDescent="0.25">
      <c r="A561" s="209"/>
      <c r="B561" s="195">
        <v>3231</v>
      </c>
      <c r="C561" s="39" t="s">
        <v>5842</v>
      </c>
      <c r="D561" s="29">
        <v>4128671913</v>
      </c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35"/>
      <c r="T561" s="35"/>
      <c r="U561" s="35"/>
      <c r="V561" s="35"/>
      <c r="W561" s="29">
        <v>5</v>
      </c>
      <c r="X561" s="186" t="s">
        <v>5871</v>
      </c>
    </row>
    <row r="562" spans="1:24" ht="18.75" customHeight="1" x14ac:dyDescent="0.25">
      <c r="A562" s="209"/>
      <c r="B562" s="195">
        <v>2295</v>
      </c>
      <c r="C562" s="39" t="s">
        <v>3162</v>
      </c>
      <c r="D562" s="29">
        <v>4128462393</v>
      </c>
      <c r="E562" s="29"/>
      <c r="F562" s="29"/>
      <c r="G562" s="29">
        <v>2</v>
      </c>
      <c r="H562" s="29">
        <v>5</v>
      </c>
      <c r="I562" s="29"/>
      <c r="J562" s="29"/>
      <c r="K562" s="29"/>
      <c r="L562" s="29"/>
      <c r="M562" s="29"/>
      <c r="N562" s="29"/>
      <c r="O562" s="29"/>
      <c r="P562" s="29">
        <v>10</v>
      </c>
      <c r="Q562" s="29"/>
      <c r="R562" s="29"/>
      <c r="S562" s="35"/>
      <c r="T562" s="35"/>
      <c r="U562" s="35"/>
      <c r="V562" s="35"/>
      <c r="W562" s="35"/>
      <c r="X562" s="29"/>
    </row>
    <row r="563" spans="1:24" ht="18.75" customHeight="1" x14ac:dyDescent="0.25">
      <c r="A563" s="209"/>
      <c r="B563" s="195">
        <v>3169</v>
      </c>
      <c r="C563" s="39" t="s">
        <v>4592</v>
      </c>
      <c r="D563" s="29">
        <v>4128803833</v>
      </c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>
        <v>3</v>
      </c>
      <c r="T563" s="29">
        <v>3</v>
      </c>
      <c r="U563" s="29">
        <v>3</v>
      </c>
      <c r="V563" s="29"/>
      <c r="W563" s="29">
        <v>5</v>
      </c>
      <c r="X563" s="186" t="s">
        <v>5876</v>
      </c>
    </row>
    <row r="564" spans="1:24" ht="18.75" customHeight="1" x14ac:dyDescent="0.25">
      <c r="A564" s="209"/>
      <c r="B564" s="195">
        <v>2262</v>
      </c>
      <c r="C564" s="39" t="s">
        <v>4140</v>
      </c>
      <c r="D564" s="29">
        <v>4128510151</v>
      </c>
      <c r="E564" s="29"/>
      <c r="F564" s="29"/>
      <c r="G564" s="29">
        <v>5</v>
      </c>
      <c r="H564" s="29">
        <v>5</v>
      </c>
      <c r="I564" s="29"/>
      <c r="J564" s="29">
        <v>5</v>
      </c>
      <c r="K564" s="29"/>
      <c r="L564" s="29"/>
      <c r="M564" s="29"/>
      <c r="N564" s="29"/>
      <c r="O564" s="29">
        <v>5</v>
      </c>
      <c r="P564" s="29"/>
      <c r="Q564" s="29"/>
      <c r="R564" s="29"/>
      <c r="S564" s="35"/>
      <c r="T564" s="35"/>
      <c r="U564" s="35"/>
      <c r="V564" s="35"/>
      <c r="W564" s="35"/>
      <c r="X564" s="29"/>
    </row>
    <row r="565" spans="1:24" ht="18.75" customHeight="1" x14ac:dyDescent="0.25">
      <c r="A565" s="209"/>
      <c r="B565" s="195">
        <v>2827</v>
      </c>
      <c r="C565" s="39" t="s">
        <v>4143</v>
      </c>
      <c r="D565" s="29">
        <v>4128489939</v>
      </c>
      <c r="E565" s="29"/>
      <c r="F565" s="29"/>
      <c r="G565" s="29">
        <v>5</v>
      </c>
      <c r="H565" s="29"/>
      <c r="I565" s="29"/>
      <c r="J565" s="29"/>
      <c r="K565" s="29"/>
      <c r="L565" s="29"/>
      <c r="M565" s="29"/>
      <c r="N565" s="29"/>
      <c r="O565" s="29">
        <v>10</v>
      </c>
      <c r="P565" s="29">
        <v>10</v>
      </c>
      <c r="Q565" s="29"/>
      <c r="R565" s="29"/>
      <c r="S565" s="35"/>
      <c r="T565" s="35"/>
      <c r="U565" s="35"/>
      <c r="V565" s="35"/>
      <c r="W565" s="35"/>
      <c r="X565" s="29"/>
    </row>
    <row r="566" spans="1:24" ht="18.75" customHeight="1" x14ac:dyDescent="0.25">
      <c r="A566" s="209"/>
      <c r="B566" s="195">
        <v>1672</v>
      </c>
      <c r="C566" s="39" t="s">
        <v>5765</v>
      </c>
      <c r="D566" s="29">
        <v>4128441750</v>
      </c>
      <c r="E566" s="29"/>
      <c r="F566" s="29"/>
      <c r="G566" s="29"/>
      <c r="H566" s="29">
        <v>10</v>
      </c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35"/>
      <c r="T566" s="35"/>
      <c r="U566" s="35"/>
      <c r="V566" s="35"/>
      <c r="W566" s="35"/>
      <c r="X566" s="29"/>
    </row>
    <row r="567" spans="1:24" ht="18.75" customHeight="1" x14ac:dyDescent="0.25">
      <c r="A567" s="209"/>
      <c r="B567" s="195">
        <v>2532</v>
      </c>
      <c r="C567" s="39" t="s">
        <v>5766</v>
      </c>
      <c r="D567" s="29">
        <v>4128462823</v>
      </c>
      <c r="E567" s="29"/>
      <c r="F567" s="29"/>
      <c r="G567" s="29">
        <v>5</v>
      </c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35"/>
      <c r="T567" s="35"/>
      <c r="U567" s="35"/>
      <c r="V567" s="35"/>
      <c r="W567" s="35"/>
      <c r="X567" s="29"/>
    </row>
    <row r="568" spans="1:24" ht="18.75" customHeight="1" x14ac:dyDescent="0.25">
      <c r="A568" s="209"/>
      <c r="B568" s="195">
        <v>5629</v>
      </c>
      <c r="C568" s="39" t="s">
        <v>3540</v>
      </c>
      <c r="D568" s="29">
        <v>4128467066</v>
      </c>
      <c r="E568" s="29"/>
      <c r="F568" s="29"/>
      <c r="G568" s="29"/>
      <c r="H568" s="29">
        <v>5</v>
      </c>
      <c r="I568" s="29"/>
      <c r="J568" s="29"/>
      <c r="K568" s="29"/>
      <c r="L568" s="29"/>
      <c r="M568" s="29"/>
      <c r="N568" s="29"/>
      <c r="O568" s="29">
        <v>10</v>
      </c>
      <c r="P568" s="29">
        <v>5</v>
      </c>
      <c r="Q568" s="29"/>
      <c r="R568" s="29"/>
      <c r="S568" s="35"/>
      <c r="T568" s="35"/>
      <c r="U568" s="35"/>
      <c r="V568" s="35"/>
      <c r="W568" s="35"/>
      <c r="X568" s="29"/>
    </row>
    <row r="569" spans="1:24" ht="18.75" customHeight="1" x14ac:dyDescent="0.25">
      <c r="A569" s="209"/>
      <c r="B569" s="195">
        <v>1541</v>
      </c>
      <c r="C569" s="39" t="s">
        <v>346</v>
      </c>
      <c r="D569" s="29">
        <v>4128558872</v>
      </c>
      <c r="E569" s="29"/>
      <c r="F569" s="29"/>
      <c r="G569" s="29">
        <v>15</v>
      </c>
      <c r="H569" s="29">
        <v>15</v>
      </c>
      <c r="I569" s="29"/>
      <c r="J569" s="29"/>
      <c r="K569" s="29"/>
      <c r="L569" s="29"/>
      <c r="M569" s="29">
        <v>10</v>
      </c>
      <c r="N569" s="29"/>
      <c r="O569" s="29">
        <v>10</v>
      </c>
      <c r="P569" s="29"/>
      <c r="Q569" s="29"/>
      <c r="R569" s="29"/>
      <c r="S569" s="35"/>
      <c r="T569" s="35"/>
      <c r="U569" s="35"/>
      <c r="V569" s="35"/>
      <c r="W569" s="35"/>
      <c r="X569" s="29"/>
    </row>
    <row r="570" spans="1:24" ht="18.75" customHeight="1" x14ac:dyDescent="0.25">
      <c r="A570" s="209"/>
      <c r="B570" s="195">
        <v>5431</v>
      </c>
      <c r="C570" s="39" t="s">
        <v>4296</v>
      </c>
      <c r="D570" s="29">
        <v>4128465231</v>
      </c>
      <c r="E570" s="29"/>
      <c r="F570" s="29"/>
      <c r="G570" s="29">
        <v>5</v>
      </c>
      <c r="H570" s="29">
        <v>10</v>
      </c>
      <c r="I570" s="29"/>
      <c r="J570" s="29"/>
      <c r="K570" s="29"/>
      <c r="L570" s="29"/>
      <c r="M570" s="29"/>
      <c r="N570" s="29"/>
      <c r="O570" s="29">
        <v>10</v>
      </c>
      <c r="P570" s="29">
        <v>5</v>
      </c>
      <c r="Q570" s="29"/>
      <c r="R570" s="29"/>
      <c r="S570" s="35"/>
      <c r="T570" s="35"/>
      <c r="U570" s="35"/>
      <c r="V570" s="35"/>
      <c r="W570" s="35"/>
      <c r="X570" s="29"/>
    </row>
    <row r="571" spans="1:24" ht="18.75" customHeight="1" x14ac:dyDescent="0.25">
      <c r="A571" s="209"/>
      <c r="B571" s="195">
        <v>4566</v>
      </c>
      <c r="C571" s="39" t="s">
        <v>5627</v>
      </c>
      <c r="D571" s="29">
        <v>4128464967</v>
      </c>
      <c r="E571" s="29"/>
      <c r="F571" s="29"/>
      <c r="G571" s="29">
        <v>5</v>
      </c>
      <c r="H571" s="29">
        <v>5</v>
      </c>
      <c r="I571" s="29"/>
      <c r="J571" s="29"/>
      <c r="K571" s="29"/>
      <c r="L571" s="29"/>
      <c r="M571" s="29"/>
      <c r="N571" s="29"/>
      <c r="O571" s="29"/>
      <c r="P571" s="29">
        <v>5</v>
      </c>
      <c r="Q571" s="29"/>
      <c r="R571" s="29"/>
      <c r="S571" s="35"/>
      <c r="T571" s="35"/>
      <c r="U571" s="35"/>
      <c r="V571" s="35"/>
      <c r="W571" s="35"/>
      <c r="X571" s="29"/>
    </row>
    <row r="572" spans="1:24" ht="18.75" customHeight="1" x14ac:dyDescent="0.25">
      <c r="A572" s="209"/>
      <c r="B572" s="195">
        <v>5622</v>
      </c>
      <c r="C572" s="39" t="s">
        <v>4429</v>
      </c>
      <c r="D572" s="29">
        <v>4128467053</v>
      </c>
      <c r="E572" s="29"/>
      <c r="F572" s="29"/>
      <c r="G572" s="29">
        <v>5</v>
      </c>
      <c r="H572" s="29"/>
      <c r="I572" s="29"/>
      <c r="J572" s="29"/>
      <c r="K572" s="29"/>
      <c r="L572" s="29"/>
      <c r="M572" s="29"/>
      <c r="N572" s="29"/>
      <c r="O572" s="29"/>
      <c r="P572" s="29">
        <v>5</v>
      </c>
      <c r="Q572" s="29"/>
      <c r="R572" s="29"/>
      <c r="S572" s="35"/>
      <c r="T572" s="35"/>
      <c r="U572" s="35"/>
      <c r="V572" s="35"/>
      <c r="W572" s="35"/>
      <c r="X572" s="29"/>
    </row>
    <row r="573" spans="1:24" ht="18.75" customHeight="1" x14ac:dyDescent="0.25">
      <c r="A573" s="209"/>
      <c r="B573" s="195">
        <v>4504</v>
      </c>
      <c r="C573" s="39" t="s">
        <v>5079</v>
      </c>
      <c r="D573" s="29">
        <v>4128464904</v>
      </c>
      <c r="E573" s="29"/>
      <c r="F573" s="29"/>
      <c r="G573" s="29">
        <v>5</v>
      </c>
      <c r="H573" s="29">
        <v>10</v>
      </c>
      <c r="I573" s="29"/>
      <c r="J573" s="29"/>
      <c r="K573" s="29"/>
      <c r="L573" s="29"/>
      <c r="M573" s="29"/>
      <c r="N573" s="29"/>
      <c r="O573" s="29">
        <v>5</v>
      </c>
      <c r="P573" s="29">
        <v>5</v>
      </c>
      <c r="Q573" s="29"/>
      <c r="R573" s="29"/>
      <c r="S573" s="29"/>
      <c r="T573" s="29"/>
      <c r="U573" s="29"/>
      <c r="V573" s="29"/>
      <c r="W573" s="29"/>
      <c r="X573" s="29"/>
    </row>
    <row r="574" spans="1:24" ht="18.75" customHeight="1" x14ac:dyDescent="0.25">
      <c r="A574" s="209"/>
      <c r="B574" s="195">
        <v>3231</v>
      </c>
      <c r="C574" s="39" t="s">
        <v>5842</v>
      </c>
      <c r="D574" s="29">
        <v>4128893418</v>
      </c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>
        <v>2</v>
      </c>
      <c r="V574" s="29"/>
      <c r="W574" s="29">
        <v>3</v>
      </c>
      <c r="X574" s="186" t="s">
        <v>5936</v>
      </c>
    </row>
    <row r="575" spans="1:24" ht="18.75" customHeight="1" x14ac:dyDescent="0.25">
      <c r="A575" s="209"/>
      <c r="B575" s="195"/>
      <c r="C575" s="187" t="s">
        <v>5751</v>
      </c>
      <c r="D575" s="18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187" t="s">
        <v>5751</v>
      </c>
    </row>
    <row r="576" spans="1:24" ht="18.75" customHeight="1" x14ac:dyDescent="0.25">
      <c r="A576" s="209"/>
      <c r="B576" s="195">
        <v>5030</v>
      </c>
      <c r="C576" s="169" t="s">
        <v>5752</v>
      </c>
      <c r="D576" s="18">
        <v>4128588556</v>
      </c>
      <c r="E576" s="29">
        <v>5</v>
      </c>
      <c r="F576" s="29">
        <v>3</v>
      </c>
      <c r="G576" s="29">
        <v>10</v>
      </c>
      <c r="H576" s="29"/>
      <c r="I576" s="29"/>
      <c r="J576" s="29"/>
      <c r="K576" s="29"/>
      <c r="L576" s="29"/>
      <c r="M576" s="29"/>
      <c r="N576" s="29"/>
      <c r="O576" s="29">
        <v>10</v>
      </c>
      <c r="P576" s="29">
        <v>2</v>
      </c>
      <c r="Q576" s="35"/>
      <c r="R576" s="35"/>
      <c r="S576" s="35"/>
      <c r="T576" s="35"/>
      <c r="U576" s="35"/>
      <c r="V576" s="35"/>
      <c r="W576" s="35"/>
      <c r="X576" s="187"/>
    </row>
    <row r="577" spans="1:24" ht="18.75" customHeight="1" x14ac:dyDescent="0.25">
      <c r="A577" s="209"/>
      <c r="B577" s="195">
        <v>4985</v>
      </c>
      <c r="C577" s="169" t="s">
        <v>5753</v>
      </c>
      <c r="D577" s="18">
        <v>4128588337</v>
      </c>
      <c r="E577" s="35"/>
      <c r="F577" s="29">
        <v>1</v>
      </c>
      <c r="G577" s="29">
        <v>15</v>
      </c>
      <c r="H577" s="29">
        <v>3</v>
      </c>
      <c r="I577" s="29"/>
      <c r="J577" s="29"/>
      <c r="K577" s="29"/>
      <c r="L577" s="29"/>
      <c r="M577" s="29"/>
      <c r="N577" s="29"/>
      <c r="O577" s="29"/>
      <c r="P577" s="29">
        <v>10</v>
      </c>
      <c r="Q577" s="35"/>
      <c r="R577" s="35"/>
      <c r="S577" s="35"/>
      <c r="T577" s="35"/>
      <c r="U577" s="35"/>
      <c r="V577" s="35"/>
      <c r="W577" s="35"/>
      <c r="X577" s="187"/>
    </row>
    <row r="578" spans="1:24" ht="18.75" customHeight="1" x14ac:dyDescent="0.25">
      <c r="A578" s="209"/>
      <c r="B578" s="195">
        <v>4141</v>
      </c>
      <c r="C578" s="169" t="s">
        <v>1438</v>
      </c>
      <c r="D578" s="18">
        <v>4128552314</v>
      </c>
      <c r="E578" s="35"/>
      <c r="F578" s="35"/>
      <c r="G578" s="29">
        <v>20</v>
      </c>
      <c r="H578" s="29"/>
      <c r="I578" s="29"/>
      <c r="J578" s="29"/>
      <c r="K578" s="29"/>
      <c r="L578" s="29"/>
      <c r="M578" s="29"/>
      <c r="N578" s="29"/>
      <c r="O578" s="29">
        <v>10</v>
      </c>
      <c r="P578" s="29">
        <v>10</v>
      </c>
      <c r="Q578" s="29"/>
      <c r="R578" s="29"/>
      <c r="S578" s="35"/>
      <c r="T578" s="35"/>
      <c r="U578" s="35"/>
      <c r="V578" s="35"/>
      <c r="W578" s="35"/>
      <c r="X578" s="187"/>
    </row>
    <row r="579" spans="1:24" ht="18.75" customHeight="1" x14ac:dyDescent="0.25">
      <c r="A579" s="209"/>
      <c r="B579" s="195">
        <v>3656</v>
      </c>
      <c r="C579" s="169" t="s">
        <v>210</v>
      </c>
      <c r="D579" s="18">
        <v>4128569017</v>
      </c>
      <c r="E579" s="29">
        <v>5</v>
      </c>
      <c r="F579" s="29">
        <v>5</v>
      </c>
      <c r="G579" s="29">
        <v>5</v>
      </c>
      <c r="H579" s="29"/>
      <c r="I579" s="29"/>
      <c r="J579" s="29"/>
      <c r="K579" s="29"/>
      <c r="L579" s="29"/>
      <c r="M579" s="29"/>
      <c r="N579" s="29"/>
      <c r="O579" s="29">
        <v>5</v>
      </c>
      <c r="P579" s="29">
        <v>15</v>
      </c>
      <c r="Q579" s="29"/>
      <c r="R579" s="29"/>
      <c r="S579" s="35"/>
      <c r="T579" s="35"/>
      <c r="U579" s="35"/>
      <c r="V579" s="35"/>
      <c r="W579" s="35"/>
      <c r="X579" s="187"/>
    </row>
    <row r="580" spans="1:24" ht="18.75" customHeight="1" x14ac:dyDescent="0.25">
      <c r="A580" s="209"/>
      <c r="B580" s="195">
        <v>3343</v>
      </c>
      <c r="C580" s="169" t="s">
        <v>1335</v>
      </c>
      <c r="D580" s="18">
        <v>4128527785</v>
      </c>
      <c r="E580" s="29">
        <v>5</v>
      </c>
      <c r="F580" s="29">
        <v>10</v>
      </c>
      <c r="G580" s="29"/>
      <c r="H580" s="29"/>
      <c r="I580" s="29"/>
      <c r="J580" s="29"/>
      <c r="K580" s="29"/>
      <c r="L580" s="29"/>
      <c r="M580" s="29"/>
      <c r="N580" s="29"/>
      <c r="O580" s="29">
        <v>5</v>
      </c>
      <c r="P580" s="35"/>
      <c r="Q580" s="35"/>
      <c r="R580" s="35"/>
      <c r="S580" s="35"/>
      <c r="T580" s="35"/>
      <c r="U580" s="35"/>
      <c r="V580" s="35"/>
      <c r="W580" s="35"/>
      <c r="X580" s="187"/>
    </row>
    <row r="581" spans="1:24" ht="18.75" customHeight="1" x14ac:dyDescent="0.25">
      <c r="A581" s="209"/>
      <c r="B581" s="195">
        <v>4596</v>
      </c>
      <c r="C581" s="169" t="s">
        <v>4188</v>
      </c>
      <c r="D581" s="18">
        <v>4128551923</v>
      </c>
      <c r="E581" s="35"/>
      <c r="F581" s="35"/>
      <c r="G581" s="29">
        <v>5</v>
      </c>
      <c r="H581" s="29"/>
      <c r="I581" s="29"/>
      <c r="J581" s="29"/>
      <c r="K581" s="29"/>
      <c r="L581" s="29"/>
      <c r="M581" s="29">
        <v>10</v>
      </c>
      <c r="N581" s="29"/>
      <c r="O581" s="29">
        <v>10</v>
      </c>
      <c r="P581" s="29">
        <v>10</v>
      </c>
      <c r="Q581" s="35"/>
      <c r="R581" s="35"/>
      <c r="S581" s="35"/>
      <c r="T581" s="35"/>
      <c r="U581" s="35"/>
      <c r="V581" s="35"/>
      <c r="W581" s="35"/>
      <c r="X581" s="187"/>
    </row>
    <row r="582" spans="1:24" ht="18.75" customHeight="1" x14ac:dyDescent="0.25">
      <c r="A582" s="209"/>
      <c r="B582" s="195">
        <v>5656</v>
      </c>
      <c r="C582" s="169" t="s">
        <v>4564</v>
      </c>
      <c r="D582" s="18">
        <v>4128588077</v>
      </c>
      <c r="E582" s="35"/>
      <c r="F582" s="35"/>
      <c r="G582" s="29">
        <v>25</v>
      </c>
      <c r="H582" s="29"/>
      <c r="I582" s="29"/>
      <c r="J582" s="29">
        <v>5</v>
      </c>
      <c r="K582" s="29"/>
      <c r="L582" s="29"/>
      <c r="M582" s="29"/>
      <c r="N582" s="29"/>
      <c r="O582" s="29">
        <v>10</v>
      </c>
      <c r="P582" s="29">
        <v>20</v>
      </c>
      <c r="Q582" s="35"/>
      <c r="R582" s="35"/>
      <c r="S582" s="35"/>
      <c r="T582" s="35"/>
      <c r="U582" s="35"/>
      <c r="V582" s="35"/>
      <c r="W582" s="35"/>
      <c r="X582" s="187"/>
    </row>
    <row r="583" spans="1:24" ht="18.75" customHeight="1" x14ac:dyDescent="0.25">
      <c r="A583" s="209"/>
      <c r="B583" s="195">
        <v>4905</v>
      </c>
      <c r="C583" s="169" t="s">
        <v>2400</v>
      </c>
      <c r="D583" s="18">
        <v>4128583244</v>
      </c>
      <c r="E583" s="35"/>
      <c r="F583" s="35"/>
      <c r="G583" s="29">
        <v>10</v>
      </c>
      <c r="H583" s="29"/>
      <c r="I583" s="29"/>
      <c r="J583" s="29"/>
      <c r="K583" s="29"/>
      <c r="L583" s="29"/>
      <c r="M583" s="29"/>
      <c r="N583" s="29"/>
      <c r="O583" s="29">
        <v>10</v>
      </c>
      <c r="P583" s="29">
        <v>5</v>
      </c>
      <c r="Q583" s="35"/>
      <c r="R583" s="35"/>
      <c r="S583" s="35"/>
      <c r="T583" s="35"/>
      <c r="U583" s="35"/>
      <c r="V583" s="35"/>
      <c r="W583" s="35"/>
      <c r="X583" s="187"/>
    </row>
    <row r="584" spans="1:24" ht="18.75" customHeight="1" x14ac:dyDescent="0.25">
      <c r="A584" s="209"/>
      <c r="B584" s="195">
        <v>5256</v>
      </c>
      <c r="C584" s="169" t="s">
        <v>5262</v>
      </c>
      <c r="D584" s="18">
        <v>4128585680</v>
      </c>
      <c r="E584" s="35"/>
      <c r="F584" s="35"/>
      <c r="G584" s="29">
        <v>10</v>
      </c>
      <c r="H584" s="29"/>
      <c r="I584" s="29"/>
      <c r="J584" s="29"/>
      <c r="K584" s="29"/>
      <c r="L584" s="29"/>
      <c r="M584" s="29"/>
      <c r="N584" s="29"/>
      <c r="O584" s="29">
        <v>10</v>
      </c>
      <c r="P584" s="29">
        <v>15</v>
      </c>
      <c r="Q584" s="35"/>
      <c r="R584" s="35"/>
      <c r="S584" s="35"/>
      <c r="T584" s="35"/>
      <c r="U584" s="35"/>
      <c r="V584" s="35"/>
      <c r="W584" s="35"/>
      <c r="X584" s="187"/>
    </row>
    <row r="585" spans="1:24" ht="18.75" customHeight="1" x14ac:dyDescent="0.25">
      <c r="A585" s="209"/>
      <c r="B585" s="195">
        <v>3681</v>
      </c>
      <c r="C585" s="169" t="s">
        <v>5754</v>
      </c>
      <c r="D585" s="18">
        <v>4128400686</v>
      </c>
      <c r="E585" s="35"/>
      <c r="F585" s="35"/>
      <c r="G585" s="29">
        <v>5</v>
      </c>
      <c r="H585" s="29">
        <v>5</v>
      </c>
      <c r="I585" s="29"/>
      <c r="J585" s="29"/>
      <c r="K585" s="29"/>
      <c r="L585" s="29"/>
      <c r="M585" s="29"/>
      <c r="N585" s="29"/>
      <c r="O585" s="29"/>
      <c r="P585" s="29">
        <v>5</v>
      </c>
      <c r="Q585" s="35"/>
      <c r="R585" s="35"/>
      <c r="S585" s="35"/>
      <c r="T585" s="35"/>
      <c r="U585" s="35"/>
      <c r="V585" s="35"/>
      <c r="W585" s="35"/>
      <c r="X585" s="187"/>
    </row>
    <row r="586" spans="1:24" ht="18.75" customHeight="1" x14ac:dyDescent="0.25">
      <c r="A586" s="209"/>
      <c r="B586" s="195">
        <v>4817</v>
      </c>
      <c r="C586" s="169" t="s">
        <v>5072</v>
      </c>
      <c r="D586" s="18">
        <v>4200012279</v>
      </c>
      <c r="E586" s="35"/>
      <c r="F586" s="35"/>
      <c r="G586" s="29">
        <v>3</v>
      </c>
      <c r="H586" s="29">
        <v>15</v>
      </c>
      <c r="I586" s="29"/>
      <c r="J586" s="29"/>
      <c r="K586" s="29"/>
      <c r="L586" s="29"/>
      <c r="M586" s="29">
        <v>1</v>
      </c>
      <c r="N586" s="29"/>
      <c r="O586" s="29">
        <v>5</v>
      </c>
      <c r="P586" s="29">
        <v>5</v>
      </c>
      <c r="Q586" s="35"/>
      <c r="R586" s="35"/>
      <c r="S586" s="35"/>
      <c r="T586" s="35"/>
      <c r="U586" s="35"/>
      <c r="V586" s="35"/>
      <c r="W586" s="35"/>
      <c r="X586" s="187"/>
    </row>
    <row r="587" spans="1:24" ht="18.75" customHeight="1" x14ac:dyDescent="0.25">
      <c r="A587" s="209"/>
      <c r="B587" s="195">
        <v>3351</v>
      </c>
      <c r="C587" s="169" t="s">
        <v>2481</v>
      </c>
      <c r="D587" s="18">
        <v>4128399031</v>
      </c>
      <c r="E587" s="35"/>
      <c r="F587" s="35"/>
      <c r="G587" s="29"/>
      <c r="H587" s="29">
        <v>13</v>
      </c>
      <c r="I587" s="29"/>
      <c r="J587" s="29"/>
      <c r="K587" s="29"/>
      <c r="L587" s="29"/>
      <c r="M587" s="29"/>
      <c r="N587" s="29"/>
      <c r="O587" s="29"/>
      <c r="P587" s="29">
        <v>10</v>
      </c>
      <c r="Q587" s="35"/>
      <c r="R587" s="35"/>
      <c r="S587" s="35"/>
      <c r="T587" s="35"/>
      <c r="U587" s="35"/>
      <c r="V587" s="35"/>
      <c r="W587" s="35"/>
      <c r="X587" s="187"/>
    </row>
    <row r="588" spans="1:24" ht="18.75" customHeight="1" x14ac:dyDescent="0.25">
      <c r="A588" s="209"/>
      <c r="B588" s="195">
        <v>3385</v>
      </c>
      <c r="C588" s="169" t="s">
        <v>2484</v>
      </c>
      <c r="D588" s="18">
        <v>4128563172</v>
      </c>
      <c r="E588" s="35"/>
      <c r="F588" s="35"/>
      <c r="G588" s="29"/>
      <c r="H588" s="29"/>
      <c r="I588" s="29"/>
      <c r="J588" s="29">
        <v>15</v>
      </c>
      <c r="K588" s="29"/>
      <c r="L588" s="29"/>
      <c r="M588" s="29"/>
      <c r="N588" s="29"/>
      <c r="O588" s="29"/>
      <c r="P588" s="29"/>
      <c r="Q588" s="35"/>
      <c r="R588" s="35"/>
      <c r="S588" s="35"/>
      <c r="T588" s="35"/>
      <c r="U588" s="35"/>
      <c r="V588" s="35"/>
      <c r="W588" s="35"/>
      <c r="X588" s="187"/>
    </row>
    <row r="589" spans="1:24" ht="18.75" customHeight="1" x14ac:dyDescent="0.25">
      <c r="A589" s="209"/>
      <c r="B589" s="195">
        <v>3527</v>
      </c>
      <c r="C589" s="169" t="s">
        <v>1327</v>
      </c>
      <c r="D589" s="18">
        <v>4128400494</v>
      </c>
      <c r="E589" s="35"/>
      <c r="F589" s="35"/>
      <c r="G589" s="29">
        <v>5</v>
      </c>
      <c r="H589" s="29">
        <v>15</v>
      </c>
      <c r="I589" s="29"/>
      <c r="J589" s="29"/>
      <c r="K589" s="29"/>
      <c r="L589" s="29"/>
      <c r="M589" s="29"/>
      <c r="N589" s="29"/>
      <c r="O589" s="29"/>
      <c r="P589" s="29">
        <v>20</v>
      </c>
      <c r="Q589" s="35"/>
      <c r="R589" s="35"/>
      <c r="S589" s="35"/>
      <c r="T589" s="35"/>
      <c r="U589" s="35"/>
      <c r="V589" s="35"/>
      <c r="W589" s="35"/>
      <c r="X589" s="187"/>
    </row>
    <row r="590" spans="1:24" ht="18.75" customHeight="1" x14ac:dyDescent="0.25">
      <c r="A590" s="209"/>
      <c r="B590" s="195">
        <v>4407</v>
      </c>
      <c r="C590" s="169" t="s">
        <v>3229</v>
      </c>
      <c r="D590" s="18">
        <v>4128521288</v>
      </c>
      <c r="E590" s="35"/>
      <c r="F590" s="35"/>
      <c r="G590" s="29">
        <v>2</v>
      </c>
      <c r="H590" s="29">
        <v>10</v>
      </c>
      <c r="I590" s="29"/>
      <c r="J590" s="29"/>
      <c r="K590" s="29"/>
      <c r="L590" s="29"/>
      <c r="M590" s="29"/>
      <c r="N590" s="29"/>
      <c r="O590" s="29"/>
      <c r="P590" s="29">
        <v>10</v>
      </c>
      <c r="Q590" s="35"/>
      <c r="R590" s="35"/>
      <c r="S590" s="35"/>
      <c r="T590" s="35"/>
      <c r="U590" s="35"/>
      <c r="V590" s="35"/>
      <c r="W590" s="35"/>
      <c r="X590" s="187"/>
    </row>
    <row r="591" spans="1:24" ht="18.75" customHeight="1" x14ac:dyDescent="0.25">
      <c r="A591" s="209"/>
      <c r="B591" s="195">
        <v>5603</v>
      </c>
      <c r="C591" s="169" t="s">
        <v>1617</v>
      </c>
      <c r="D591" s="18">
        <v>4128526479</v>
      </c>
      <c r="E591" s="35"/>
      <c r="F591" s="35"/>
      <c r="G591" s="29">
        <v>5</v>
      </c>
      <c r="H591" s="29">
        <v>5</v>
      </c>
      <c r="I591" s="29"/>
      <c r="J591" s="29"/>
      <c r="K591" s="29"/>
      <c r="L591" s="29"/>
      <c r="M591" s="29"/>
      <c r="N591" s="29"/>
      <c r="O591" s="29">
        <v>5</v>
      </c>
      <c r="P591" s="29">
        <v>5</v>
      </c>
      <c r="Q591" s="35"/>
      <c r="R591" s="35"/>
      <c r="S591" s="35"/>
      <c r="T591" s="35"/>
      <c r="U591" s="35"/>
      <c r="V591" s="35"/>
      <c r="W591" s="35"/>
      <c r="X591" s="187"/>
    </row>
    <row r="592" spans="1:24" ht="18.75" customHeight="1" x14ac:dyDescent="0.25">
      <c r="A592" s="209"/>
      <c r="B592" s="195">
        <v>3731</v>
      </c>
      <c r="C592" s="169" t="s">
        <v>2959</v>
      </c>
      <c r="D592" s="18">
        <v>4128509215</v>
      </c>
      <c r="E592" s="29"/>
      <c r="F592" s="29"/>
      <c r="G592" s="29">
        <v>10</v>
      </c>
      <c r="H592" s="29">
        <v>15</v>
      </c>
      <c r="I592" s="29"/>
      <c r="J592" s="29">
        <v>10</v>
      </c>
      <c r="K592" s="29"/>
      <c r="L592" s="29"/>
      <c r="M592" s="29"/>
      <c r="N592" s="29"/>
      <c r="O592" s="29">
        <v>10</v>
      </c>
      <c r="P592" s="29">
        <v>15</v>
      </c>
      <c r="Q592" s="29"/>
      <c r="R592" s="29"/>
      <c r="S592" s="29"/>
      <c r="T592" s="29"/>
      <c r="U592" s="29"/>
      <c r="V592" s="29"/>
      <c r="W592" s="29"/>
      <c r="X592" s="187"/>
    </row>
    <row r="593" spans="1:24" ht="18.75" customHeight="1" x14ac:dyDescent="0.25">
      <c r="A593" s="209"/>
      <c r="B593" s="195">
        <v>4843</v>
      </c>
      <c r="C593" s="169" t="s">
        <v>2468</v>
      </c>
      <c r="D593" s="18">
        <v>4128403180</v>
      </c>
      <c r="E593" s="29"/>
      <c r="F593" s="29"/>
      <c r="G593" s="29">
        <v>25</v>
      </c>
      <c r="H593" s="29"/>
      <c r="I593" s="29"/>
      <c r="J593" s="29"/>
      <c r="K593" s="29"/>
      <c r="L593" s="29"/>
      <c r="M593" s="29"/>
      <c r="N593" s="29"/>
      <c r="O593" s="29"/>
      <c r="P593" s="29">
        <v>20</v>
      </c>
      <c r="Q593" s="29"/>
      <c r="R593" s="29"/>
      <c r="S593" s="29"/>
      <c r="T593" s="29"/>
      <c r="U593" s="29"/>
      <c r="V593" s="29"/>
      <c r="W593" s="29"/>
      <c r="X593" s="187"/>
    </row>
    <row r="594" spans="1:24" ht="18.75" customHeight="1" x14ac:dyDescent="0.25">
      <c r="A594" s="209"/>
      <c r="B594" s="195">
        <v>3524</v>
      </c>
      <c r="C594" s="169" t="s">
        <v>5755</v>
      </c>
      <c r="D594" s="18">
        <v>4128456245</v>
      </c>
      <c r="E594" s="29"/>
      <c r="F594" s="29"/>
      <c r="G594" s="29">
        <v>15</v>
      </c>
      <c r="H594" s="29"/>
      <c r="I594" s="29"/>
      <c r="J594" s="29">
        <v>5</v>
      </c>
      <c r="K594" s="29"/>
      <c r="L594" s="29"/>
      <c r="M594" s="29"/>
      <c r="N594" s="29"/>
      <c r="O594" s="29">
        <v>5</v>
      </c>
      <c r="P594" s="29">
        <v>10</v>
      </c>
      <c r="Q594" s="29"/>
      <c r="R594" s="29"/>
      <c r="S594" s="29"/>
      <c r="T594" s="29"/>
      <c r="U594" s="29"/>
      <c r="V594" s="29"/>
      <c r="W594" s="29"/>
      <c r="X594" s="187"/>
    </row>
    <row r="595" spans="1:24" ht="18.75" customHeight="1" x14ac:dyDescent="0.25">
      <c r="A595" s="209"/>
      <c r="B595" s="195">
        <v>3631</v>
      </c>
      <c r="C595" s="39" t="s">
        <v>2578</v>
      </c>
      <c r="D595" s="29">
        <v>4128595574</v>
      </c>
      <c r="E595" s="29"/>
      <c r="F595" s="29"/>
      <c r="G595" s="29">
        <v>30</v>
      </c>
      <c r="H595" s="29">
        <v>25</v>
      </c>
      <c r="I595" s="29"/>
      <c r="J595" s="29">
        <v>3</v>
      </c>
      <c r="K595" s="29"/>
      <c r="L595" s="29"/>
      <c r="M595" s="29">
        <v>15</v>
      </c>
      <c r="N595" s="29"/>
      <c r="O595" s="29">
        <v>10</v>
      </c>
      <c r="P595" s="29">
        <v>15</v>
      </c>
      <c r="Q595" s="29"/>
      <c r="R595" s="29"/>
      <c r="S595" s="29"/>
      <c r="T595" s="29"/>
      <c r="U595" s="29"/>
      <c r="V595" s="29"/>
      <c r="W595" s="29"/>
      <c r="X595" s="29"/>
    </row>
    <row r="596" spans="1:24" ht="18.75" customHeight="1" x14ac:dyDescent="0.25">
      <c r="A596" s="209"/>
      <c r="B596" s="195">
        <v>3631</v>
      </c>
      <c r="C596" s="39" t="s">
        <v>2578</v>
      </c>
      <c r="D596" s="29">
        <v>4128595233</v>
      </c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>
        <v>10</v>
      </c>
      <c r="X596" s="29"/>
    </row>
    <row r="597" spans="1:24" ht="18.75" customHeight="1" x14ac:dyDescent="0.25">
      <c r="A597" s="209"/>
      <c r="B597" s="195">
        <v>4088</v>
      </c>
      <c r="C597" s="39" t="s">
        <v>2813</v>
      </c>
      <c r="D597" s="29">
        <v>4128568474</v>
      </c>
      <c r="E597" s="29"/>
      <c r="F597" s="29"/>
      <c r="G597" s="29">
        <v>5</v>
      </c>
      <c r="H597" s="29"/>
      <c r="I597" s="29"/>
      <c r="J597" s="29">
        <v>3</v>
      </c>
      <c r="K597" s="29"/>
      <c r="L597" s="29"/>
      <c r="M597" s="29"/>
      <c r="N597" s="29"/>
      <c r="O597" s="29"/>
      <c r="P597" s="29">
        <v>10</v>
      </c>
      <c r="Q597" s="29"/>
      <c r="R597" s="29"/>
      <c r="S597" s="29"/>
      <c r="T597" s="29"/>
      <c r="U597" s="29"/>
      <c r="V597" s="29"/>
      <c r="W597" s="29"/>
      <c r="X597" s="29"/>
    </row>
    <row r="598" spans="1:24" ht="18.75" customHeight="1" x14ac:dyDescent="0.25">
      <c r="A598" s="209"/>
      <c r="B598" s="195">
        <v>4598</v>
      </c>
      <c r="C598" s="39" t="s">
        <v>5756</v>
      </c>
      <c r="D598" s="29">
        <v>4128402530</v>
      </c>
      <c r="E598" s="29"/>
      <c r="F598" s="29"/>
      <c r="G598" s="29">
        <v>5</v>
      </c>
      <c r="H598" s="29">
        <v>10</v>
      </c>
      <c r="I598" s="29"/>
      <c r="J598" s="29"/>
      <c r="K598" s="29"/>
      <c r="L598" s="29"/>
      <c r="M598" s="29"/>
      <c r="N598" s="29"/>
      <c r="O598" s="29"/>
      <c r="P598" s="29">
        <v>10</v>
      </c>
      <c r="Q598" s="29"/>
      <c r="R598" s="29"/>
      <c r="S598" s="29"/>
      <c r="T598" s="29"/>
      <c r="U598" s="29"/>
      <c r="V598" s="29"/>
      <c r="W598" s="29"/>
      <c r="X598" s="29"/>
    </row>
    <row r="599" spans="1:24" ht="18.75" customHeight="1" x14ac:dyDescent="0.25">
      <c r="A599" s="209"/>
      <c r="B599" s="195">
        <v>4795</v>
      </c>
      <c r="C599" s="39" t="s">
        <v>5254</v>
      </c>
      <c r="D599" s="29">
        <v>4128507140</v>
      </c>
      <c r="E599" s="29"/>
      <c r="F599" s="29"/>
      <c r="G599" s="29">
        <v>10</v>
      </c>
      <c r="H599" s="29">
        <v>10</v>
      </c>
      <c r="I599" s="29"/>
      <c r="J599" s="29"/>
      <c r="K599" s="29"/>
      <c r="L599" s="29"/>
      <c r="M599" s="29"/>
      <c r="N599" s="29"/>
      <c r="O599" s="29"/>
      <c r="P599" s="29">
        <v>10</v>
      </c>
      <c r="Q599" s="29"/>
      <c r="R599" s="29"/>
      <c r="S599" s="29"/>
      <c r="T599" s="29"/>
      <c r="U599" s="29"/>
      <c r="V599" s="29"/>
      <c r="W599" s="29"/>
      <c r="X599" s="29"/>
    </row>
    <row r="600" spans="1:24" ht="18.75" customHeight="1" x14ac:dyDescent="0.25">
      <c r="A600" s="209"/>
      <c r="B600" s="195">
        <v>4995</v>
      </c>
      <c r="C600" s="39" t="s">
        <v>5757</v>
      </c>
      <c r="D600" s="29">
        <v>4128403596</v>
      </c>
      <c r="E600" s="29"/>
      <c r="F600" s="29"/>
      <c r="G600" s="29">
        <v>5</v>
      </c>
      <c r="H600" s="29">
        <v>10</v>
      </c>
      <c r="I600" s="29"/>
      <c r="J600" s="29"/>
      <c r="K600" s="29"/>
      <c r="L600" s="29"/>
      <c r="M600" s="29"/>
      <c r="N600" s="29"/>
      <c r="O600" s="29"/>
      <c r="P600" s="29">
        <v>10</v>
      </c>
      <c r="Q600" s="29"/>
      <c r="R600" s="29"/>
      <c r="S600" s="29"/>
      <c r="T600" s="29"/>
      <c r="U600" s="29"/>
      <c r="V600" s="29"/>
      <c r="W600" s="29"/>
      <c r="X600" s="29"/>
    </row>
    <row r="601" spans="1:24" ht="18.75" customHeight="1" x14ac:dyDescent="0.25">
      <c r="A601" s="209"/>
      <c r="B601" s="195">
        <v>4989</v>
      </c>
      <c r="C601" s="39" t="s">
        <v>2998</v>
      </c>
      <c r="D601" s="29">
        <v>4128519400</v>
      </c>
      <c r="E601" s="35"/>
      <c r="F601" s="35"/>
      <c r="G601" s="29">
        <v>10</v>
      </c>
      <c r="H601" s="29">
        <v>10</v>
      </c>
      <c r="I601" s="29"/>
      <c r="J601" s="29"/>
      <c r="K601" s="29"/>
      <c r="L601" s="29"/>
      <c r="M601" s="29"/>
      <c r="N601" s="29"/>
      <c r="O601" s="29"/>
      <c r="P601" s="29">
        <v>10</v>
      </c>
      <c r="Q601" s="35"/>
      <c r="R601" s="35"/>
      <c r="S601" s="35"/>
      <c r="T601" s="35"/>
      <c r="U601" s="35"/>
      <c r="V601" s="35"/>
      <c r="W601" s="35"/>
      <c r="X601" s="29"/>
    </row>
    <row r="602" spans="1:24" ht="18.75" customHeight="1" x14ac:dyDescent="0.25">
      <c r="A602" s="209"/>
      <c r="B602" s="195">
        <v>2020</v>
      </c>
      <c r="C602" s="39" t="s">
        <v>3832</v>
      </c>
      <c r="D602" s="29">
        <v>4128677057</v>
      </c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29">
        <v>30</v>
      </c>
      <c r="V602" s="29">
        <v>30</v>
      </c>
      <c r="W602" s="29">
        <v>30</v>
      </c>
      <c r="X602" s="74" t="s">
        <v>5760</v>
      </c>
    </row>
    <row r="603" spans="1:24" ht="18.75" customHeight="1" x14ac:dyDescent="0.25">
      <c r="A603" s="209"/>
      <c r="B603" s="195">
        <v>5015</v>
      </c>
      <c r="C603" s="39" t="s">
        <v>879</v>
      </c>
      <c r="D603" s="29">
        <v>4128403740</v>
      </c>
      <c r="E603" s="29"/>
      <c r="F603" s="29"/>
      <c r="G603" s="29">
        <v>10</v>
      </c>
      <c r="H603" s="29">
        <v>5</v>
      </c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</row>
    <row r="604" spans="1:24" ht="18.75" customHeight="1" x14ac:dyDescent="0.25">
      <c r="A604" s="226"/>
      <c r="B604" s="251"/>
      <c r="C604" s="252"/>
      <c r="D604" s="100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256" t="s">
        <v>6047</v>
      </c>
    </row>
    <row r="605" spans="1:24" ht="18.75" customHeight="1" x14ac:dyDescent="0.25">
      <c r="A605" s="209"/>
      <c r="B605" s="195"/>
      <c r="C605" s="236" t="s">
        <v>5776</v>
      </c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</row>
    <row r="606" spans="1:24" ht="18.75" customHeight="1" x14ac:dyDescent="0.25">
      <c r="A606" s="209"/>
      <c r="B606" s="195">
        <v>4114</v>
      </c>
      <c r="C606" s="39" t="s">
        <v>1875</v>
      </c>
      <c r="D606" s="29">
        <v>4128680647</v>
      </c>
      <c r="E606" s="29"/>
      <c r="F606" s="29"/>
      <c r="G606" s="29">
        <v>31</v>
      </c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</row>
    <row r="607" spans="1:24" ht="18.75" customHeight="1" x14ac:dyDescent="0.25">
      <c r="A607" s="209"/>
      <c r="B607" s="195">
        <v>1653</v>
      </c>
      <c r="C607" s="39" t="s">
        <v>3067</v>
      </c>
      <c r="D607" s="29">
        <v>4128587352</v>
      </c>
      <c r="E607" s="29"/>
      <c r="F607" s="29"/>
      <c r="G607" s="29">
        <v>5</v>
      </c>
      <c r="H607" s="29"/>
      <c r="I607" s="29"/>
      <c r="J607" s="29"/>
      <c r="K607" s="29"/>
      <c r="L607" s="29"/>
      <c r="M607" s="29">
        <v>5</v>
      </c>
      <c r="N607" s="29"/>
      <c r="O607" s="29">
        <v>5</v>
      </c>
      <c r="P607" s="29"/>
      <c r="Q607" s="29"/>
      <c r="R607" s="29"/>
      <c r="S607" s="29"/>
      <c r="T607" s="29"/>
      <c r="U607" s="29"/>
      <c r="V607" s="29"/>
      <c r="W607" s="29"/>
      <c r="X607" s="29"/>
    </row>
    <row r="608" spans="1:24" ht="18.75" customHeight="1" x14ac:dyDescent="0.25">
      <c r="A608" s="209"/>
      <c r="B608" s="195">
        <v>2094</v>
      </c>
      <c r="C608" s="39" t="s">
        <v>5326</v>
      </c>
      <c r="D608" s="29">
        <v>4128473170</v>
      </c>
      <c r="E608" s="29"/>
      <c r="F608" s="29"/>
      <c r="G608" s="29">
        <v>5</v>
      </c>
      <c r="H608" s="29">
        <v>10</v>
      </c>
      <c r="I608" s="29"/>
      <c r="J608" s="29"/>
      <c r="K608" s="29"/>
      <c r="L608" s="29"/>
      <c r="M608" s="29"/>
      <c r="N608" s="29"/>
      <c r="O608" s="29">
        <v>10</v>
      </c>
      <c r="P608" s="29">
        <v>10</v>
      </c>
      <c r="Q608" s="29"/>
      <c r="R608" s="29"/>
      <c r="S608" s="29"/>
      <c r="T608" s="29"/>
      <c r="U608" s="29"/>
      <c r="V608" s="29"/>
      <c r="W608" s="29"/>
      <c r="X608" s="29"/>
    </row>
    <row r="609" spans="1:24" ht="18.75" customHeight="1" x14ac:dyDescent="0.25">
      <c r="A609" s="209"/>
      <c r="B609" s="195">
        <v>3465</v>
      </c>
      <c r="C609" s="39" t="s">
        <v>2053</v>
      </c>
      <c r="D609" s="29">
        <v>412804864</v>
      </c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>
        <v>5</v>
      </c>
      <c r="X609" s="74" t="s">
        <v>5922</v>
      </c>
    </row>
    <row r="610" spans="1:24" ht="18.75" customHeight="1" x14ac:dyDescent="0.25">
      <c r="A610" s="224" t="s">
        <v>5777</v>
      </c>
      <c r="B610" s="195" t="s">
        <v>5779</v>
      </c>
      <c r="C610" s="39" t="s">
        <v>4242</v>
      </c>
      <c r="D610" s="29">
        <v>4228</v>
      </c>
      <c r="E610" s="29"/>
      <c r="F610" s="29"/>
      <c r="G610" s="29">
        <v>3</v>
      </c>
      <c r="H610" s="29"/>
      <c r="I610" s="29">
        <v>2</v>
      </c>
      <c r="J610" s="29"/>
      <c r="K610" s="29"/>
      <c r="L610" s="29"/>
      <c r="M610" s="29"/>
      <c r="N610" s="29"/>
      <c r="O610" s="29">
        <v>5</v>
      </c>
      <c r="P610" s="29"/>
      <c r="Q610" s="29"/>
      <c r="R610" s="29"/>
      <c r="S610" s="29"/>
      <c r="T610" s="29"/>
      <c r="U610" s="29"/>
      <c r="V610" s="29"/>
      <c r="W610" s="29"/>
      <c r="X610" s="29"/>
    </row>
    <row r="611" spans="1:24" ht="18.75" customHeight="1" x14ac:dyDescent="0.25">
      <c r="A611" s="224" t="s">
        <v>5778</v>
      </c>
      <c r="B611" s="195" t="s">
        <v>5780</v>
      </c>
      <c r="C611" s="39" t="s">
        <v>5781</v>
      </c>
      <c r="D611" s="29">
        <v>4234</v>
      </c>
      <c r="E611" s="29"/>
      <c r="F611" s="29"/>
      <c r="G611" s="29">
        <v>3</v>
      </c>
      <c r="H611" s="29">
        <v>2</v>
      </c>
      <c r="I611" s="29"/>
      <c r="J611" s="29"/>
      <c r="K611" s="29"/>
      <c r="L611" s="29"/>
      <c r="M611" s="29"/>
      <c r="N611" s="29"/>
      <c r="O611" s="29">
        <v>2</v>
      </c>
      <c r="P611" s="29">
        <v>3</v>
      </c>
      <c r="Q611" s="29"/>
      <c r="R611" s="29"/>
      <c r="S611" s="29"/>
      <c r="T611" s="29"/>
      <c r="U611" s="29"/>
      <c r="V611" s="29"/>
      <c r="W611" s="29"/>
      <c r="X611" s="29"/>
    </row>
    <row r="612" spans="1:24" ht="18.75" customHeight="1" x14ac:dyDescent="0.25">
      <c r="A612" s="209"/>
      <c r="B612" s="195" t="s">
        <v>5782</v>
      </c>
      <c r="C612" s="39" t="s">
        <v>5783</v>
      </c>
      <c r="D612" s="29">
        <v>4227</v>
      </c>
      <c r="E612" s="29"/>
      <c r="F612" s="29"/>
      <c r="G612" s="29"/>
      <c r="H612" s="29">
        <v>5</v>
      </c>
      <c r="I612" s="29"/>
      <c r="J612" s="29"/>
      <c r="K612" s="29"/>
      <c r="L612" s="29"/>
      <c r="M612" s="29"/>
      <c r="N612" s="29"/>
      <c r="O612" s="29">
        <v>5</v>
      </c>
      <c r="P612" s="29">
        <v>5</v>
      </c>
      <c r="Q612" s="29"/>
      <c r="R612" s="29"/>
      <c r="S612" s="29"/>
      <c r="T612" s="29"/>
      <c r="U612" s="29"/>
      <c r="V612" s="29"/>
      <c r="W612" s="29"/>
      <c r="X612" s="29"/>
    </row>
    <row r="613" spans="1:24" ht="18.75" customHeight="1" x14ac:dyDescent="0.25">
      <c r="A613" s="209"/>
      <c r="B613" s="195">
        <v>5573</v>
      </c>
      <c r="C613" s="39" t="s">
        <v>2023</v>
      </c>
      <c r="D613" s="29">
        <v>4128554416</v>
      </c>
      <c r="E613" s="29"/>
      <c r="F613" s="29"/>
      <c r="G613" s="29">
        <v>5</v>
      </c>
      <c r="H613" s="29">
        <v>2</v>
      </c>
      <c r="I613" s="29"/>
      <c r="J613" s="29">
        <v>3</v>
      </c>
      <c r="K613" s="29"/>
      <c r="L613" s="29"/>
      <c r="M613" s="29"/>
      <c r="N613" s="29"/>
      <c r="O613" s="29">
        <v>3</v>
      </c>
      <c r="P613" s="29"/>
      <c r="Q613" s="29"/>
      <c r="R613" s="29"/>
      <c r="S613" s="29"/>
      <c r="T613" s="29"/>
      <c r="U613" s="29"/>
      <c r="V613" s="29"/>
      <c r="W613" s="29"/>
      <c r="X613" s="29"/>
    </row>
    <row r="614" spans="1:24" ht="18.75" customHeight="1" x14ac:dyDescent="0.25">
      <c r="A614" s="209"/>
      <c r="B614" s="195">
        <v>3280</v>
      </c>
      <c r="C614" s="39" t="s">
        <v>5785</v>
      </c>
      <c r="D614" s="29">
        <v>4128520596</v>
      </c>
      <c r="E614" s="29"/>
      <c r="F614" s="29"/>
      <c r="G614" s="29">
        <v>8</v>
      </c>
      <c r="H614" s="29">
        <v>10</v>
      </c>
      <c r="I614" s="29"/>
      <c r="J614" s="29"/>
      <c r="K614" s="29"/>
      <c r="L614" s="29"/>
      <c r="M614" s="29"/>
      <c r="N614" s="29"/>
      <c r="O614" s="29"/>
      <c r="P614" s="29">
        <v>10</v>
      </c>
      <c r="Q614" s="29"/>
      <c r="R614" s="29"/>
      <c r="S614" s="29"/>
      <c r="T614" s="29"/>
      <c r="U614" s="29"/>
      <c r="V614" s="29"/>
      <c r="W614" s="29"/>
      <c r="X614" s="29"/>
    </row>
    <row r="615" spans="1:24" ht="18.75" customHeight="1" x14ac:dyDescent="0.25">
      <c r="A615" s="209"/>
      <c r="B615" s="195">
        <v>3682</v>
      </c>
      <c r="C615" s="39" t="s">
        <v>2063</v>
      </c>
      <c r="D615" s="29">
        <v>4128557800</v>
      </c>
      <c r="E615" s="29"/>
      <c r="F615" s="29"/>
      <c r="G615" s="29"/>
      <c r="H615" s="29">
        <v>10</v>
      </c>
      <c r="I615" s="29"/>
      <c r="J615" s="29">
        <v>5</v>
      </c>
      <c r="K615" s="29"/>
      <c r="L615" s="29"/>
      <c r="M615" s="29"/>
      <c r="N615" s="29"/>
      <c r="O615" s="29">
        <v>5</v>
      </c>
      <c r="P615" s="29"/>
      <c r="Q615" s="29"/>
      <c r="R615" s="29"/>
      <c r="S615" s="29"/>
      <c r="T615" s="29"/>
      <c r="U615" s="29"/>
      <c r="V615" s="29"/>
      <c r="W615" s="29"/>
      <c r="X615" s="29"/>
    </row>
    <row r="616" spans="1:24" ht="18.75" customHeight="1" x14ac:dyDescent="0.25">
      <c r="A616" s="209"/>
      <c r="B616" s="195">
        <v>3980</v>
      </c>
      <c r="C616" s="39" t="s">
        <v>4807</v>
      </c>
      <c r="D616" s="29">
        <v>4128549917</v>
      </c>
      <c r="E616" s="29">
        <v>3</v>
      </c>
      <c r="F616" s="29">
        <v>5</v>
      </c>
      <c r="G616" s="29"/>
      <c r="H616" s="29">
        <v>3</v>
      </c>
      <c r="I616" s="29"/>
      <c r="J616" s="29"/>
      <c r="K616" s="29"/>
      <c r="L616" s="29"/>
      <c r="M616" s="29"/>
      <c r="N616" s="29"/>
      <c r="O616" s="29">
        <v>5</v>
      </c>
      <c r="P616" s="29">
        <v>3</v>
      </c>
      <c r="Q616" s="29"/>
      <c r="R616" s="29"/>
      <c r="S616" s="29"/>
      <c r="T616" s="29"/>
      <c r="U616" s="29"/>
      <c r="V616" s="29"/>
      <c r="W616" s="29"/>
      <c r="X616" s="29"/>
    </row>
    <row r="617" spans="1:24" ht="18.75" customHeight="1" x14ac:dyDescent="0.25">
      <c r="A617" s="209"/>
      <c r="B617" s="195">
        <v>3011</v>
      </c>
      <c r="C617" s="39" t="s">
        <v>5159</v>
      </c>
      <c r="D617" s="29">
        <v>4128573620</v>
      </c>
      <c r="E617" s="29"/>
      <c r="F617" s="29"/>
      <c r="G617" s="29">
        <v>2</v>
      </c>
      <c r="H617" s="29">
        <v>8</v>
      </c>
      <c r="I617" s="29"/>
      <c r="J617" s="29">
        <v>5</v>
      </c>
      <c r="K617" s="29"/>
      <c r="L617" s="29"/>
      <c r="M617" s="29"/>
      <c r="N617" s="29"/>
      <c r="O617" s="29">
        <v>3</v>
      </c>
      <c r="P617" s="29"/>
      <c r="Q617" s="29"/>
      <c r="R617" s="29"/>
      <c r="S617" s="29"/>
      <c r="T617" s="29"/>
      <c r="U617" s="29"/>
      <c r="V617" s="29"/>
      <c r="W617" s="29"/>
      <c r="X617" s="29"/>
    </row>
    <row r="618" spans="1:24" ht="18.75" customHeight="1" x14ac:dyDescent="0.25">
      <c r="A618" s="209"/>
      <c r="B618" s="195">
        <v>2275</v>
      </c>
      <c r="C618" s="39" t="s">
        <v>3079</v>
      </c>
      <c r="D618" s="29">
        <v>4128572890</v>
      </c>
      <c r="E618" s="29"/>
      <c r="F618" s="29"/>
      <c r="G618" s="29"/>
      <c r="H618" s="29">
        <v>5</v>
      </c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</row>
    <row r="619" spans="1:24" ht="18.75" customHeight="1" x14ac:dyDescent="0.25">
      <c r="A619" s="209"/>
      <c r="B619" s="195">
        <v>3446</v>
      </c>
      <c r="C619" s="39" t="s">
        <v>4158</v>
      </c>
      <c r="D619" s="29">
        <v>4128571294</v>
      </c>
      <c r="E619" s="29"/>
      <c r="F619" s="29"/>
      <c r="G619" s="29"/>
      <c r="H619" s="29">
        <v>6</v>
      </c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35"/>
      <c r="U619" s="35"/>
      <c r="V619" s="35"/>
      <c r="W619" s="35"/>
      <c r="X619" s="29"/>
    </row>
    <row r="620" spans="1:24" ht="18.75" customHeight="1" x14ac:dyDescent="0.25">
      <c r="A620" s="209"/>
      <c r="B620" s="195">
        <v>3540</v>
      </c>
      <c r="C620" s="39" t="s">
        <v>1772</v>
      </c>
      <c r="D620" s="29">
        <v>4128573023</v>
      </c>
      <c r="E620" s="29"/>
      <c r="F620" s="29"/>
      <c r="G620" s="29">
        <v>2</v>
      </c>
      <c r="H620" s="29">
        <v>6</v>
      </c>
      <c r="I620" s="29"/>
      <c r="J620" s="29"/>
      <c r="K620" s="29"/>
      <c r="L620" s="29"/>
      <c r="M620" s="29"/>
      <c r="N620" s="29"/>
      <c r="O620" s="29">
        <v>6</v>
      </c>
      <c r="P620" s="29"/>
      <c r="Q620" s="29"/>
      <c r="R620" s="29"/>
      <c r="S620" s="29"/>
      <c r="T620" s="35"/>
      <c r="U620" s="35"/>
      <c r="V620" s="35"/>
      <c r="W620" s="35"/>
      <c r="X620" s="29"/>
    </row>
    <row r="621" spans="1:24" ht="18.75" customHeight="1" x14ac:dyDescent="0.25">
      <c r="A621" s="209"/>
      <c r="B621" s="195">
        <v>4301</v>
      </c>
      <c r="C621" s="39" t="s">
        <v>1811</v>
      </c>
      <c r="D621" s="29">
        <v>4128555121</v>
      </c>
      <c r="E621" s="29"/>
      <c r="F621" s="29"/>
      <c r="G621" s="29"/>
      <c r="H621" s="29">
        <v>10</v>
      </c>
      <c r="I621" s="29"/>
      <c r="J621" s="29"/>
      <c r="K621" s="29"/>
      <c r="L621" s="29"/>
      <c r="M621" s="29"/>
      <c r="N621" s="29"/>
      <c r="O621" s="29">
        <v>5</v>
      </c>
      <c r="P621" s="29">
        <v>5</v>
      </c>
      <c r="Q621" s="29"/>
      <c r="R621" s="29"/>
      <c r="S621" s="29"/>
      <c r="T621" s="35"/>
      <c r="U621" s="35"/>
      <c r="V621" s="35"/>
      <c r="W621" s="35"/>
      <c r="X621" s="29"/>
    </row>
    <row r="622" spans="1:24" ht="18.75" customHeight="1" x14ac:dyDescent="0.25">
      <c r="A622" s="209"/>
      <c r="B622" s="195">
        <v>5474</v>
      </c>
      <c r="C622" s="39" t="s">
        <v>2603</v>
      </c>
      <c r="D622" s="29">
        <v>4128463295</v>
      </c>
      <c r="E622" s="29"/>
      <c r="F622" s="29"/>
      <c r="G622" s="29"/>
      <c r="H622" s="29">
        <v>6</v>
      </c>
      <c r="I622" s="29"/>
      <c r="J622" s="29"/>
      <c r="K622" s="29"/>
      <c r="L622" s="29"/>
      <c r="M622" s="29"/>
      <c r="N622" s="29"/>
      <c r="O622" s="29"/>
      <c r="P622" s="29">
        <v>10</v>
      </c>
      <c r="Q622" s="29"/>
      <c r="R622" s="29"/>
      <c r="S622" s="29"/>
      <c r="T622" s="35"/>
      <c r="U622" s="35"/>
      <c r="V622" s="35"/>
      <c r="W622" s="35"/>
      <c r="X622" s="29"/>
    </row>
    <row r="623" spans="1:24" ht="18.75" customHeight="1" x14ac:dyDescent="0.25">
      <c r="A623" s="209"/>
      <c r="B623" s="195">
        <v>4776</v>
      </c>
      <c r="C623" s="39" t="s">
        <v>4160</v>
      </c>
      <c r="D623" s="29">
        <v>4128571010</v>
      </c>
      <c r="E623" s="29"/>
      <c r="F623" s="29"/>
      <c r="G623" s="29">
        <v>5</v>
      </c>
      <c r="H623" s="29">
        <v>5</v>
      </c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35"/>
      <c r="U623" s="35"/>
      <c r="V623" s="35"/>
      <c r="W623" s="35"/>
      <c r="X623" s="29"/>
    </row>
    <row r="624" spans="1:24" ht="18.75" customHeight="1" x14ac:dyDescent="0.25">
      <c r="A624" s="209"/>
      <c r="B624" s="195">
        <v>4776</v>
      </c>
      <c r="C624" s="39" t="s">
        <v>4160</v>
      </c>
      <c r="D624" s="29">
        <v>4128571473</v>
      </c>
      <c r="E624" s="29">
        <v>3</v>
      </c>
      <c r="F624" s="29">
        <v>3</v>
      </c>
      <c r="G624" s="29"/>
      <c r="H624" s="29"/>
      <c r="I624" s="29"/>
      <c r="J624" s="29">
        <v>3</v>
      </c>
      <c r="K624" s="29"/>
      <c r="L624" s="29"/>
      <c r="M624" s="29"/>
      <c r="N624" s="29"/>
      <c r="O624" s="29"/>
      <c r="P624" s="29"/>
      <c r="Q624" s="29"/>
      <c r="R624" s="29"/>
      <c r="S624" s="29"/>
      <c r="T624" s="35"/>
      <c r="U624" s="35"/>
      <c r="V624" s="35"/>
      <c r="W624" s="35"/>
      <c r="X624" s="29"/>
    </row>
    <row r="625" spans="1:24" ht="18.75" customHeight="1" x14ac:dyDescent="0.25">
      <c r="A625" s="209"/>
      <c r="B625" s="195">
        <v>4121</v>
      </c>
      <c r="C625" s="39" t="s">
        <v>4312</v>
      </c>
      <c r="D625" s="29">
        <v>4128569016</v>
      </c>
      <c r="E625" s="29"/>
      <c r="F625" s="29"/>
      <c r="G625" s="29"/>
      <c r="H625" s="29">
        <v>10</v>
      </c>
      <c r="I625" s="29"/>
      <c r="J625" s="29"/>
      <c r="K625" s="29"/>
      <c r="L625" s="29"/>
      <c r="M625" s="29"/>
      <c r="N625" s="29"/>
      <c r="O625" s="29"/>
      <c r="P625" s="29">
        <v>8</v>
      </c>
      <c r="Q625" s="29"/>
      <c r="R625" s="29"/>
      <c r="S625" s="29"/>
      <c r="T625" s="35"/>
      <c r="U625" s="35"/>
      <c r="V625" s="35"/>
      <c r="W625" s="35"/>
      <c r="X625" s="29"/>
    </row>
    <row r="626" spans="1:24" ht="18.75" customHeight="1" x14ac:dyDescent="0.25">
      <c r="A626" s="209"/>
      <c r="B626" s="195">
        <v>3168</v>
      </c>
      <c r="C626" s="39" t="s">
        <v>5474</v>
      </c>
      <c r="D626" s="29">
        <v>4128483984</v>
      </c>
      <c r="E626" s="29"/>
      <c r="F626" s="29"/>
      <c r="G626" s="29"/>
      <c r="H626" s="29"/>
      <c r="I626" s="29"/>
      <c r="J626" s="29">
        <v>6</v>
      </c>
      <c r="K626" s="29"/>
      <c r="L626" s="29"/>
      <c r="M626" s="29"/>
      <c r="N626" s="29"/>
      <c r="O626" s="29">
        <v>6</v>
      </c>
      <c r="P626" s="29">
        <v>10</v>
      </c>
      <c r="Q626" s="29"/>
      <c r="R626" s="29"/>
      <c r="S626" s="29"/>
      <c r="T626" s="35"/>
      <c r="U626" s="35"/>
      <c r="V626" s="35"/>
      <c r="W626" s="35"/>
      <c r="X626" s="29"/>
    </row>
    <row r="627" spans="1:24" ht="18.75" customHeight="1" x14ac:dyDescent="0.25">
      <c r="A627" s="209"/>
      <c r="B627" s="195">
        <v>3169</v>
      </c>
      <c r="C627" s="39" t="s">
        <v>4592</v>
      </c>
      <c r="D627" s="29">
        <v>4128801743</v>
      </c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>
        <v>2</v>
      </c>
      <c r="U627" s="29">
        <v>2</v>
      </c>
      <c r="V627" s="29"/>
      <c r="W627" s="29">
        <v>5</v>
      </c>
      <c r="X627" s="186" t="s">
        <v>5873</v>
      </c>
    </row>
    <row r="628" spans="1:24" ht="18.75" customHeight="1" x14ac:dyDescent="0.25">
      <c r="A628" s="209"/>
      <c r="B628" s="195">
        <v>3169</v>
      </c>
      <c r="C628" s="39" t="s">
        <v>4592</v>
      </c>
      <c r="D628" s="29">
        <v>4128807572</v>
      </c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>
        <v>3</v>
      </c>
      <c r="U628" s="29">
        <v>3</v>
      </c>
      <c r="V628" s="29"/>
      <c r="W628" s="29">
        <v>5</v>
      </c>
      <c r="X628" s="186" t="s">
        <v>5914</v>
      </c>
    </row>
    <row r="629" spans="1:24" ht="18.75" customHeight="1" x14ac:dyDescent="0.25">
      <c r="A629" s="209"/>
      <c r="B629" s="195">
        <v>4531</v>
      </c>
      <c r="C629" s="39" t="s">
        <v>4506</v>
      </c>
      <c r="D629" s="29">
        <v>4128499620</v>
      </c>
      <c r="E629" s="29"/>
      <c r="F629" s="29"/>
      <c r="G629" s="29">
        <v>3</v>
      </c>
      <c r="H629" s="29"/>
      <c r="I629" s="29"/>
      <c r="J629" s="29"/>
      <c r="K629" s="29"/>
      <c r="L629" s="29"/>
      <c r="M629" s="29"/>
      <c r="N629" s="29"/>
      <c r="O629" s="29">
        <v>5</v>
      </c>
      <c r="P629" s="29">
        <v>5</v>
      </c>
      <c r="Q629" s="29"/>
      <c r="R629" s="29"/>
      <c r="S629" s="29"/>
      <c r="T629" s="35"/>
      <c r="U629" s="35"/>
      <c r="V629" s="35"/>
      <c r="W629" s="35"/>
      <c r="X629" s="29"/>
    </row>
    <row r="630" spans="1:24" ht="18.75" customHeight="1" x14ac:dyDescent="0.25">
      <c r="A630" s="209"/>
      <c r="B630" s="195">
        <v>3622</v>
      </c>
      <c r="C630" s="39" t="s">
        <v>1794</v>
      </c>
      <c r="D630" s="29">
        <v>4128550133</v>
      </c>
      <c r="E630" s="29"/>
      <c r="F630" s="29"/>
      <c r="G630" s="29">
        <v>5</v>
      </c>
      <c r="H630" s="29">
        <v>10</v>
      </c>
      <c r="I630" s="29"/>
      <c r="J630" s="29"/>
      <c r="K630" s="29"/>
      <c r="L630" s="29"/>
      <c r="M630" s="29"/>
      <c r="N630" s="29"/>
      <c r="O630" s="29">
        <v>5</v>
      </c>
      <c r="P630" s="29"/>
      <c r="Q630" s="29"/>
      <c r="R630" s="29"/>
      <c r="S630" s="29"/>
      <c r="T630" s="35"/>
      <c r="U630" s="35"/>
      <c r="V630" s="35"/>
      <c r="W630" s="35"/>
      <c r="X630" s="29"/>
    </row>
    <row r="631" spans="1:24" ht="18.75" customHeight="1" x14ac:dyDescent="0.25">
      <c r="A631" s="209"/>
      <c r="B631" s="195">
        <v>3727</v>
      </c>
      <c r="C631" s="39" t="s">
        <v>5787</v>
      </c>
      <c r="D631" s="29">
        <v>4128515643</v>
      </c>
      <c r="E631" s="29"/>
      <c r="F631" s="29"/>
      <c r="G631" s="29"/>
      <c r="H631" s="29">
        <v>5</v>
      </c>
      <c r="I631" s="29"/>
      <c r="J631" s="29">
        <v>5</v>
      </c>
      <c r="K631" s="29"/>
      <c r="L631" s="29"/>
      <c r="M631" s="29"/>
      <c r="N631" s="29"/>
      <c r="O631" s="29">
        <v>5</v>
      </c>
      <c r="P631" s="29">
        <v>5</v>
      </c>
      <c r="Q631" s="29"/>
      <c r="R631" s="29"/>
      <c r="S631" s="29"/>
      <c r="T631" s="35"/>
      <c r="U631" s="35"/>
      <c r="V631" s="35"/>
      <c r="W631" s="35"/>
      <c r="X631" s="29"/>
    </row>
    <row r="632" spans="1:24" ht="18.75" customHeight="1" x14ac:dyDescent="0.25">
      <c r="A632" s="209"/>
      <c r="B632" s="195">
        <v>3266</v>
      </c>
      <c r="C632" s="39" t="s">
        <v>3073</v>
      </c>
      <c r="D632" s="29">
        <v>4128508923</v>
      </c>
      <c r="E632" s="29"/>
      <c r="F632" s="29"/>
      <c r="G632" s="29">
        <v>5</v>
      </c>
      <c r="H632" s="29">
        <v>10</v>
      </c>
      <c r="I632" s="29"/>
      <c r="J632" s="29">
        <v>3</v>
      </c>
      <c r="K632" s="29"/>
      <c r="L632" s="29"/>
      <c r="M632" s="29"/>
      <c r="N632" s="29"/>
      <c r="O632" s="29">
        <v>10</v>
      </c>
      <c r="P632" s="29">
        <v>10</v>
      </c>
      <c r="Q632" s="29"/>
      <c r="R632" s="29"/>
      <c r="S632" s="29"/>
      <c r="T632" s="35"/>
      <c r="U632" s="35"/>
      <c r="V632" s="35"/>
      <c r="W632" s="35"/>
      <c r="X632" s="29"/>
    </row>
    <row r="633" spans="1:24" ht="18.75" customHeight="1" x14ac:dyDescent="0.25">
      <c r="A633" s="209"/>
      <c r="B633" s="195">
        <v>3916</v>
      </c>
      <c r="C633" s="39" t="s">
        <v>5788</v>
      </c>
      <c r="D633" s="29">
        <v>4128522377</v>
      </c>
      <c r="E633" s="29"/>
      <c r="F633" s="29"/>
      <c r="G633" s="29">
        <v>4</v>
      </c>
      <c r="H633" s="29"/>
      <c r="I633" s="29"/>
      <c r="J633" s="29">
        <v>4</v>
      </c>
      <c r="K633" s="29"/>
      <c r="L633" s="29"/>
      <c r="M633" s="29"/>
      <c r="N633" s="29"/>
      <c r="O633" s="29">
        <v>6</v>
      </c>
      <c r="P633" s="29">
        <v>5</v>
      </c>
      <c r="Q633" s="29"/>
      <c r="R633" s="29"/>
      <c r="S633" s="29"/>
      <c r="T633" s="35"/>
      <c r="U633" s="35"/>
      <c r="V633" s="35"/>
      <c r="W633" s="35"/>
      <c r="X633" s="29"/>
    </row>
    <row r="634" spans="1:24" ht="18.75" customHeight="1" x14ac:dyDescent="0.25">
      <c r="A634" s="209"/>
      <c r="B634" s="195">
        <v>2243</v>
      </c>
      <c r="C634" s="39" t="s">
        <v>3321</v>
      </c>
      <c r="D634" s="29">
        <v>4128568582</v>
      </c>
      <c r="E634" s="29">
        <v>3</v>
      </c>
      <c r="F634" s="29"/>
      <c r="G634" s="29"/>
      <c r="H634" s="29">
        <v>5</v>
      </c>
      <c r="I634" s="29"/>
      <c r="J634" s="29"/>
      <c r="K634" s="29"/>
      <c r="L634" s="29"/>
      <c r="M634" s="29"/>
      <c r="N634" s="29"/>
      <c r="O634" s="29">
        <v>3</v>
      </c>
      <c r="P634" s="29">
        <v>3</v>
      </c>
      <c r="Q634" s="29"/>
      <c r="R634" s="29"/>
      <c r="S634" s="29"/>
      <c r="T634" s="35"/>
      <c r="U634" s="35"/>
      <c r="V634" s="35"/>
      <c r="W634" s="35"/>
      <c r="X634" s="29"/>
    </row>
    <row r="635" spans="1:24" ht="18.75" customHeight="1" x14ac:dyDescent="0.25">
      <c r="A635" s="209"/>
      <c r="B635" s="195">
        <v>3264</v>
      </c>
      <c r="C635" s="39" t="s">
        <v>3320</v>
      </c>
      <c r="D635" s="29">
        <v>4128587040</v>
      </c>
      <c r="E635" s="29"/>
      <c r="F635" s="29"/>
      <c r="G635" s="29"/>
      <c r="H635" s="29">
        <v>10</v>
      </c>
      <c r="I635" s="29"/>
      <c r="J635" s="29"/>
      <c r="K635" s="29"/>
      <c r="L635" s="29"/>
      <c r="M635" s="29">
        <v>10</v>
      </c>
      <c r="N635" s="29"/>
      <c r="O635" s="29"/>
      <c r="P635" s="29"/>
      <c r="Q635" s="29"/>
      <c r="R635" s="29"/>
      <c r="S635" s="29"/>
      <c r="T635" s="35"/>
      <c r="U635" s="35"/>
      <c r="V635" s="35"/>
      <c r="W635" s="35"/>
      <c r="X635" s="29"/>
    </row>
    <row r="636" spans="1:24" ht="18.75" customHeight="1" x14ac:dyDescent="0.25">
      <c r="A636" s="209"/>
      <c r="B636" s="195">
        <v>5366</v>
      </c>
      <c r="C636" s="39" t="s">
        <v>2096</v>
      </c>
      <c r="D636" s="29">
        <v>4128492817</v>
      </c>
      <c r="E636" s="29"/>
      <c r="F636" s="29"/>
      <c r="G636" s="29"/>
      <c r="H636" s="29">
        <v>5</v>
      </c>
      <c r="I636" s="29"/>
      <c r="J636" s="29"/>
      <c r="K636" s="29"/>
      <c r="L636" s="29"/>
      <c r="M636" s="29"/>
      <c r="N636" s="29"/>
      <c r="O636" s="29">
        <v>5</v>
      </c>
      <c r="P636" s="29">
        <v>10</v>
      </c>
      <c r="Q636" s="29"/>
      <c r="R636" s="29"/>
      <c r="S636" s="29"/>
      <c r="T636" s="35"/>
      <c r="U636" s="35"/>
      <c r="V636" s="35"/>
      <c r="W636" s="35"/>
      <c r="X636" s="29"/>
    </row>
    <row r="637" spans="1:24" ht="18.75" customHeight="1" x14ac:dyDescent="0.25">
      <c r="A637" s="209"/>
      <c r="B637" s="195">
        <v>1645</v>
      </c>
      <c r="C637" s="39" t="s">
        <v>3187</v>
      </c>
      <c r="D637" s="29">
        <v>4128554826</v>
      </c>
      <c r="E637" s="29"/>
      <c r="F637" s="29"/>
      <c r="G637" s="29"/>
      <c r="H637" s="29">
        <v>10</v>
      </c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35"/>
      <c r="U637" s="35"/>
      <c r="V637" s="35"/>
      <c r="W637" s="35"/>
      <c r="X637" s="29"/>
    </row>
    <row r="638" spans="1:24" ht="18.75" customHeight="1" x14ac:dyDescent="0.25">
      <c r="A638" s="209"/>
      <c r="B638" s="195">
        <v>1531</v>
      </c>
      <c r="C638" s="39" t="s">
        <v>3188</v>
      </c>
      <c r="D638" s="29">
        <v>4128564207</v>
      </c>
      <c r="E638" s="29"/>
      <c r="F638" s="29"/>
      <c r="G638" s="29">
        <v>10</v>
      </c>
      <c r="H638" s="29">
        <v>10</v>
      </c>
      <c r="I638" s="29"/>
      <c r="J638" s="29"/>
      <c r="K638" s="29"/>
      <c r="L638" s="29"/>
      <c r="M638" s="29"/>
      <c r="N638" s="29"/>
      <c r="O638" s="29">
        <v>15</v>
      </c>
      <c r="P638" s="29"/>
      <c r="Q638" s="29"/>
      <c r="R638" s="29"/>
      <c r="S638" s="29"/>
      <c r="T638" s="35"/>
      <c r="U638" s="35"/>
      <c r="V638" s="35"/>
      <c r="W638" s="35"/>
      <c r="X638" s="29"/>
    </row>
    <row r="639" spans="1:24" ht="18.75" customHeight="1" x14ac:dyDescent="0.25">
      <c r="A639" s="209"/>
      <c r="B639" s="195">
        <v>3220</v>
      </c>
      <c r="C639" s="39" t="s">
        <v>3260</v>
      </c>
      <c r="D639" s="29">
        <v>4128563762</v>
      </c>
      <c r="E639" s="29"/>
      <c r="F639" s="29"/>
      <c r="G639" s="29">
        <v>5</v>
      </c>
      <c r="H639" s="29">
        <v>5</v>
      </c>
      <c r="I639" s="29"/>
      <c r="J639" s="29"/>
      <c r="K639" s="29"/>
      <c r="L639" s="29"/>
      <c r="M639" s="29"/>
      <c r="N639" s="29"/>
      <c r="O639" s="29">
        <v>3</v>
      </c>
      <c r="P639" s="29"/>
      <c r="Q639" s="29"/>
      <c r="R639" s="29"/>
      <c r="S639" s="29"/>
      <c r="T639" s="35"/>
      <c r="U639" s="35"/>
      <c r="V639" s="35"/>
      <c r="W639" s="35"/>
      <c r="X639" s="29"/>
    </row>
    <row r="640" spans="1:24" ht="18.75" customHeight="1" x14ac:dyDescent="0.25">
      <c r="A640" s="209"/>
      <c r="B640" s="195">
        <v>3144</v>
      </c>
      <c r="C640" s="39" t="s">
        <v>4789</v>
      </c>
      <c r="D640" s="29">
        <v>4128570406</v>
      </c>
      <c r="E640" s="29"/>
      <c r="F640" s="29"/>
      <c r="G640" s="29"/>
      <c r="H640" s="29">
        <v>10</v>
      </c>
      <c r="I640" s="29"/>
      <c r="J640" s="29">
        <v>6</v>
      </c>
      <c r="K640" s="29"/>
      <c r="L640" s="29"/>
      <c r="M640" s="29"/>
      <c r="N640" s="29"/>
      <c r="O640" s="29"/>
      <c r="P640" s="29"/>
      <c r="Q640" s="29"/>
      <c r="R640" s="29"/>
      <c r="S640" s="29"/>
      <c r="T640" s="35"/>
      <c r="U640" s="35"/>
      <c r="V640" s="35"/>
      <c r="W640" s="35"/>
      <c r="X640" s="29"/>
    </row>
    <row r="641" spans="1:24" ht="18.75" customHeight="1" x14ac:dyDescent="0.25">
      <c r="A641" s="209"/>
      <c r="B641" s="195">
        <v>3265</v>
      </c>
      <c r="C641" s="39" t="s">
        <v>5789</v>
      </c>
      <c r="D641" s="29">
        <v>4128695690</v>
      </c>
      <c r="E641" s="29">
        <v>2</v>
      </c>
      <c r="F641" s="29">
        <v>1</v>
      </c>
      <c r="G641" s="29">
        <v>3</v>
      </c>
      <c r="H641" s="29">
        <v>6</v>
      </c>
      <c r="I641" s="29"/>
      <c r="J641" s="29">
        <v>2</v>
      </c>
      <c r="K641" s="29"/>
      <c r="L641" s="29"/>
      <c r="M641" s="29"/>
      <c r="N641" s="29"/>
      <c r="O641" s="29">
        <v>3</v>
      </c>
      <c r="P641" s="29"/>
      <c r="Q641" s="29"/>
      <c r="R641" s="29"/>
      <c r="S641" s="29"/>
      <c r="T641" s="35"/>
      <c r="U641" s="35"/>
      <c r="V641" s="35"/>
      <c r="W641" s="35"/>
      <c r="X641" s="29"/>
    </row>
    <row r="642" spans="1:24" ht="18.75" customHeight="1" x14ac:dyDescent="0.25">
      <c r="A642" s="209"/>
      <c r="B642" s="195">
        <v>4065</v>
      </c>
      <c r="C642" s="39" t="s">
        <v>3272</v>
      </c>
      <c r="D642" s="29">
        <v>4128570052</v>
      </c>
      <c r="E642" s="29"/>
      <c r="F642" s="29"/>
      <c r="G642" s="29">
        <v>3</v>
      </c>
      <c r="H642" s="29">
        <v>5</v>
      </c>
      <c r="I642" s="29"/>
      <c r="J642" s="29">
        <v>3</v>
      </c>
      <c r="K642" s="29"/>
      <c r="L642" s="29"/>
      <c r="M642" s="29"/>
      <c r="N642" s="29"/>
      <c r="O642" s="29">
        <v>3</v>
      </c>
      <c r="P642" s="29">
        <v>5</v>
      </c>
      <c r="Q642" s="29"/>
      <c r="R642" s="29"/>
      <c r="S642" s="29"/>
      <c r="T642" s="35"/>
      <c r="U642" s="35"/>
      <c r="V642" s="35"/>
      <c r="W642" s="35"/>
      <c r="X642" s="29"/>
    </row>
    <row r="643" spans="1:24" ht="18.75" customHeight="1" x14ac:dyDescent="0.25">
      <c r="A643" s="209"/>
      <c r="B643" s="195">
        <v>2174</v>
      </c>
      <c r="C643" s="39" t="s">
        <v>4167</v>
      </c>
      <c r="D643" s="29">
        <v>4128514674</v>
      </c>
      <c r="E643" s="29"/>
      <c r="F643" s="29"/>
      <c r="G643" s="29">
        <v>5</v>
      </c>
      <c r="H643" s="29">
        <v>10</v>
      </c>
      <c r="I643" s="29"/>
      <c r="J643" s="29"/>
      <c r="K643" s="29"/>
      <c r="L643" s="29"/>
      <c r="M643" s="29"/>
      <c r="N643" s="29"/>
      <c r="O643" s="29">
        <v>5</v>
      </c>
      <c r="P643" s="29">
        <v>10</v>
      </c>
      <c r="Q643" s="29"/>
      <c r="R643" s="29"/>
      <c r="S643" s="29"/>
      <c r="T643" s="35"/>
      <c r="U643" s="35"/>
      <c r="V643" s="35"/>
      <c r="W643" s="35"/>
      <c r="X643" s="29"/>
    </row>
    <row r="644" spans="1:24" ht="18.75" customHeight="1" x14ac:dyDescent="0.25">
      <c r="A644" s="209"/>
      <c r="B644" s="195">
        <v>5677</v>
      </c>
      <c r="C644" s="39" t="s">
        <v>5790</v>
      </c>
      <c r="D644" s="29">
        <v>4128521801</v>
      </c>
      <c r="E644" s="29"/>
      <c r="F644" s="29"/>
      <c r="G644" s="29"/>
      <c r="H644" s="29">
        <v>7</v>
      </c>
      <c r="I644" s="29"/>
      <c r="J644" s="29">
        <v>10</v>
      </c>
      <c r="K644" s="29"/>
      <c r="L644" s="29"/>
      <c r="M644" s="29"/>
      <c r="N644" s="29"/>
      <c r="O644" s="29"/>
      <c r="P644" s="29">
        <v>10</v>
      </c>
      <c r="Q644" s="29"/>
      <c r="R644" s="29"/>
      <c r="S644" s="29"/>
      <c r="T644" s="35"/>
      <c r="U644" s="35"/>
      <c r="V644" s="35"/>
      <c r="W644" s="35"/>
      <c r="X644" s="29"/>
    </row>
    <row r="645" spans="1:24" ht="18.75" customHeight="1" x14ac:dyDescent="0.25">
      <c r="A645" s="209"/>
      <c r="B645" s="195"/>
      <c r="C645" s="187" t="s">
        <v>5767</v>
      </c>
      <c r="D645" s="18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187" t="s">
        <v>5767</v>
      </c>
    </row>
    <row r="646" spans="1:24" ht="18.75" customHeight="1" x14ac:dyDescent="0.25">
      <c r="A646" s="209"/>
      <c r="B646" s="195">
        <v>3818</v>
      </c>
      <c r="C646" s="39" t="s">
        <v>2815</v>
      </c>
      <c r="D646" s="29">
        <v>4128626912</v>
      </c>
      <c r="E646" s="35"/>
      <c r="F646" s="35"/>
      <c r="G646" s="29">
        <v>10</v>
      </c>
      <c r="H646" s="29"/>
      <c r="I646" s="29"/>
      <c r="J646" s="29"/>
      <c r="K646" s="29"/>
      <c r="L646" s="29"/>
      <c r="M646" s="29"/>
      <c r="N646" s="29"/>
      <c r="O646" s="29">
        <v>10</v>
      </c>
      <c r="P646" s="29">
        <v>15</v>
      </c>
      <c r="Q646" s="29"/>
      <c r="R646" s="29"/>
      <c r="S646" s="29"/>
      <c r="T646" s="29"/>
      <c r="U646" s="29"/>
      <c r="V646" s="29"/>
      <c r="W646" s="29"/>
      <c r="X646" s="29"/>
    </row>
    <row r="647" spans="1:24" ht="18.75" customHeight="1" x14ac:dyDescent="0.25">
      <c r="A647" s="209"/>
      <c r="B647" s="195">
        <v>4669</v>
      </c>
      <c r="C647" s="39" t="s">
        <v>2204</v>
      </c>
      <c r="D647" s="29">
        <v>4128628064</v>
      </c>
      <c r="E647" s="29">
        <v>10</v>
      </c>
      <c r="F647" s="29"/>
      <c r="G647" s="29">
        <v>15</v>
      </c>
      <c r="H647" s="29"/>
      <c r="I647" s="29"/>
      <c r="J647" s="29">
        <v>10</v>
      </c>
      <c r="K647" s="29"/>
      <c r="L647" s="29"/>
      <c r="M647" s="29"/>
      <c r="N647" s="29"/>
      <c r="O647" s="29">
        <v>10</v>
      </c>
      <c r="P647" s="29">
        <v>20</v>
      </c>
      <c r="Q647" s="29"/>
      <c r="R647" s="29"/>
      <c r="S647" s="29"/>
      <c r="T647" s="29"/>
      <c r="U647" s="29"/>
      <c r="V647" s="29"/>
      <c r="W647" s="29"/>
      <c r="X647" s="29"/>
    </row>
    <row r="648" spans="1:24" ht="18.75" customHeight="1" x14ac:dyDescent="0.25">
      <c r="A648" s="209"/>
      <c r="B648" s="195">
        <v>5135</v>
      </c>
      <c r="C648" s="39" t="s">
        <v>2909</v>
      </c>
      <c r="D648" s="29">
        <v>4128547291</v>
      </c>
      <c r="E648" s="35"/>
      <c r="F648" s="35"/>
      <c r="G648" s="29">
        <v>25</v>
      </c>
      <c r="H648" s="29"/>
      <c r="I648" s="29"/>
      <c r="J648" s="29"/>
      <c r="K648" s="29"/>
      <c r="L648" s="29"/>
      <c r="M648" s="29"/>
      <c r="N648" s="29"/>
      <c r="O648" s="29">
        <v>5</v>
      </c>
      <c r="P648" s="29">
        <v>10</v>
      </c>
      <c r="Q648" s="29"/>
      <c r="R648" s="29"/>
      <c r="S648" s="29"/>
      <c r="T648" s="29"/>
      <c r="U648" s="29"/>
      <c r="V648" s="29"/>
      <c r="W648" s="29"/>
      <c r="X648" s="29"/>
    </row>
    <row r="649" spans="1:24" ht="18.75" customHeight="1" x14ac:dyDescent="0.25">
      <c r="A649" s="209"/>
      <c r="B649" s="195">
        <v>4965</v>
      </c>
      <c r="C649" s="39" t="s">
        <v>2979</v>
      </c>
      <c r="D649" s="29">
        <v>4128607511</v>
      </c>
      <c r="E649" s="35"/>
      <c r="F649" s="35"/>
      <c r="G649" s="29">
        <v>5</v>
      </c>
      <c r="H649" s="29"/>
      <c r="I649" s="29"/>
      <c r="J649" s="29"/>
      <c r="K649" s="29"/>
      <c r="L649" s="29"/>
      <c r="M649" s="29"/>
      <c r="N649" s="29"/>
      <c r="O649" s="29"/>
      <c r="P649" s="29">
        <v>30</v>
      </c>
      <c r="Q649" s="29"/>
      <c r="R649" s="29"/>
      <c r="S649" s="29"/>
      <c r="T649" s="29"/>
      <c r="U649" s="29"/>
      <c r="V649" s="29"/>
      <c r="W649" s="29"/>
      <c r="X649" s="29"/>
    </row>
    <row r="650" spans="1:24" ht="18.75" customHeight="1" x14ac:dyDescent="0.25">
      <c r="A650" s="209"/>
      <c r="B650" s="195">
        <v>3642</v>
      </c>
      <c r="C650" s="39" t="s">
        <v>4203</v>
      </c>
      <c r="D650" s="29">
        <v>4128616801</v>
      </c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29">
        <v>15</v>
      </c>
      <c r="P650" s="29">
        <v>20</v>
      </c>
      <c r="Q650" s="29"/>
      <c r="R650" s="29"/>
      <c r="S650" s="29"/>
      <c r="T650" s="29"/>
      <c r="U650" s="29"/>
      <c r="V650" s="29"/>
      <c r="W650" s="29"/>
      <c r="X650" s="29"/>
    </row>
    <row r="651" spans="1:24" ht="18.75" customHeight="1" x14ac:dyDescent="0.25">
      <c r="A651" s="209"/>
      <c r="B651" s="195">
        <v>3685</v>
      </c>
      <c r="C651" s="39" t="s">
        <v>3713</v>
      </c>
      <c r="D651" s="29">
        <v>4128611840</v>
      </c>
      <c r="E651" s="35"/>
      <c r="F651" s="35"/>
      <c r="G651" s="29">
        <v>5</v>
      </c>
      <c r="H651" s="29"/>
      <c r="I651" s="29"/>
      <c r="J651" s="29"/>
      <c r="K651" s="29"/>
      <c r="L651" s="29"/>
      <c r="M651" s="29"/>
      <c r="N651" s="29"/>
      <c r="O651" s="29">
        <v>10</v>
      </c>
      <c r="P651" s="29">
        <v>10</v>
      </c>
      <c r="Q651" s="29"/>
      <c r="R651" s="29"/>
      <c r="S651" s="29"/>
      <c r="T651" s="29"/>
      <c r="U651" s="29"/>
      <c r="V651" s="29"/>
      <c r="W651" s="29"/>
      <c r="X651" s="29"/>
    </row>
    <row r="652" spans="1:24" ht="18.75" customHeight="1" x14ac:dyDescent="0.25">
      <c r="A652" s="209"/>
      <c r="B652" s="195">
        <v>4215</v>
      </c>
      <c r="C652" s="39" t="s">
        <v>3714</v>
      </c>
      <c r="D652" s="29">
        <v>4128616196</v>
      </c>
      <c r="E652" s="29">
        <v>5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</row>
    <row r="653" spans="1:24" ht="18.75" customHeight="1" x14ac:dyDescent="0.25">
      <c r="A653" s="209"/>
      <c r="B653" s="195">
        <v>4215</v>
      </c>
      <c r="C653" s="39" t="s">
        <v>3714</v>
      </c>
      <c r="D653" s="29">
        <v>4128616195</v>
      </c>
      <c r="E653" s="29"/>
      <c r="F653" s="29"/>
      <c r="G653" s="29">
        <v>15</v>
      </c>
      <c r="H653" s="29"/>
      <c r="I653" s="29"/>
      <c r="J653" s="29"/>
      <c r="K653" s="29"/>
      <c r="L653" s="29"/>
      <c r="M653" s="29"/>
      <c r="N653" s="29"/>
      <c r="O653" s="29"/>
      <c r="P653" s="29">
        <v>10</v>
      </c>
      <c r="Q653" s="29"/>
      <c r="R653" s="29"/>
      <c r="S653" s="29"/>
      <c r="T653" s="29"/>
      <c r="U653" s="29"/>
      <c r="V653" s="29"/>
      <c r="W653" s="29"/>
      <c r="X653" s="29"/>
    </row>
    <row r="654" spans="1:24" ht="18.75" customHeight="1" x14ac:dyDescent="0.25">
      <c r="A654" s="209"/>
      <c r="B654" s="195">
        <v>4514</v>
      </c>
      <c r="C654" s="39" t="s">
        <v>5768</v>
      </c>
      <c r="D654" s="29">
        <v>4128542599</v>
      </c>
      <c r="E654" s="35"/>
      <c r="F654" s="35"/>
      <c r="G654" s="29">
        <v>5</v>
      </c>
      <c r="H654" s="29">
        <v>10</v>
      </c>
      <c r="I654" s="29"/>
      <c r="J654" s="29"/>
      <c r="K654" s="29"/>
      <c r="L654" s="29"/>
      <c r="M654" s="74">
        <v>10</v>
      </c>
      <c r="N654" s="29"/>
      <c r="O654" s="29">
        <v>10</v>
      </c>
      <c r="P654" s="29">
        <v>10</v>
      </c>
      <c r="Q654" s="29"/>
      <c r="R654" s="29"/>
      <c r="S654" s="29"/>
      <c r="T654" s="29"/>
      <c r="U654" s="29"/>
      <c r="V654" s="29"/>
      <c r="W654" s="29"/>
      <c r="X654" s="74" t="s">
        <v>5784</v>
      </c>
    </row>
    <row r="655" spans="1:24" ht="18.75" customHeight="1" x14ac:dyDescent="0.25">
      <c r="A655" s="209"/>
      <c r="B655" s="195">
        <v>3462</v>
      </c>
      <c r="C655" s="39" t="s">
        <v>5769</v>
      </c>
      <c r="D655" s="29">
        <v>4128450765</v>
      </c>
      <c r="E655" s="35"/>
      <c r="F655" s="35"/>
      <c r="G655" s="29">
        <v>4</v>
      </c>
      <c r="H655" s="29">
        <v>16</v>
      </c>
      <c r="I655" s="29"/>
      <c r="J655" s="29"/>
      <c r="K655" s="29"/>
      <c r="L655" s="29"/>
      <c r="M655" s="29">
        <v>8</v>
      </c>
      <c r="N655" s="29"/>
      <c r="O655" s="29">
        <v>5</v>
      </c>
      <c r="P655" s="29">
        <v>18</v>
      </c>
      <c r="Q655" s="29"/>
      <c r="R655" s="29"/>
      <c r="S655" s="29"/>
      <c r="T655" s="29"/>
      <c r="U655" s="29"/>
      <c r="V655" s="29"/>
      <c r="W655" s="29"/>
      <c r="X655" s="29"/>
    </row>
    <row r="656" spans="1:24" ht="18.75" customHeight="1" x14ac:dyDescent="0.25">
      <c r="A656" s="209"/>
      <c r="B656" s="195">
        <v>3606</v>
      </c>
      <c r="C656" s="39" t="s">
        <v>117</v>
      </c>
      <c r="D656" s="29">
        <v>4128471765</v>
      </c>
      <c r="E656" s="35"/>
      <c r="F656" s="35"/>
      <c r="G656" s="29">
        <v>15</v>
      </c>
      <c r="H656" s="29">
        <v>20</v>
      </c>
      <c r="I656" s="29"/>
      <c r="J656" s="29"/>
      <c r="K656" s="29"/>
      <c r="L656" s="29"/>
      <c r="M656" s="29"/>
      <c r="N656" s="29"/>
      <c r="O656" s="29">
        <v>5</v>
      </c>
      <c r="P656" s="29">
        <v>5</v>
      </c>
      <c r="Q656" s="29"/>
      <c r="R656" s="29"/>
      <c r="S656" s="29"/>
      <c r="T656" s="29"/>
      <c r="U656" s="29"/>
      <c r="V656" s="29"/>
      <c r="W656" s="29"/>
      <c r="X656" s="29"/>
    </row>
    <row r="657" spans="1:24" ht="18.75" customHeight="1" x14ac:dyDescent="0.25">
      <c r="A657" s="209"/>
      <c r="B657" s="195">
        <v>3600</v>
      </c>
      <c r="C657" s="39" t="s">
        <v>4106</v>
      </c>
      <c r="D657" s="29">
        <v>4128643307</v>
      </c>
      <c r="E657" s="35"/>
      <c r="F657" s="35"/>
      <c r="G657" s="29">
        <v>10</v>
      </c>
      <c r="H657" s="35"/>
      <c r="I657" s="35"/>
      <c r="J657" s="35"/>
      <c r="K657" s="35"/>
      <c r="L657" s="35"/>
      <c r="M657" s="35"/>
      <c r="N657" s="35"/>
      <c r="O657" s="35"/>
      <c r="P657" s="35"/>
      <c r="Q657" s="29"/>
      <c r="R657" s="29"/>
      <c r="S657" s="29"/>
      <c r="T657" s="29"/>
      <c r="U657" s="29"/>
      <c r="V657" s="29"/>
      <c r="W657" s="29"/>
      <c r="X657" s="29"/>
    </row>
    <row r="658" spans="1:24" ht="18.75" customHeight="1" x14ac:dyDescent="0.25">
      <c r="A658" s="209"/>
      <c r="B658" s="195">
        <v>5222</v>
      </c>
      <c r="C658" s="39" t="s">
        <v>5770</v>
      </c>
      <c r="D658" s="29">
        <v>4128615697</v>
      </c>
      <c r="E658" s="35"/>
      <c r="F658" s="35"/>
      <c r="G658" s="35"/>
      <c r="H658" s="35"/>
      <c r="I658" s="35"/>
      <c r="J658" s="35"/>
      <c r="K658" s="35"/>
      <c r="L658" s="35"/>
      <c r="M658" s="29">
        <v>5</v>
      </c>
      <c r="N658" s="29"/>
      <c r="O658" s="29">
        <v>5</v>
      </c>
      <c r="P658" s="29">
        <v>20</v>
      </c>
      <c r="Q658" s="29"/>
      <c r="R658" s="29"/>
      <c r="S658" s="29"/>
      <c r="T658" s="29"/>
      <c r="U658" s="29"/>
      <c r="V658" s="29"/>
      <c r="W658" s="29"/>
      <c r="X658" s="29"/>
    </row>
    <row r="659" spans="1:24" ht="18.75" customHeight="1" x14ac:dyDescent="0.25">
      <c r="A659" s="209"/>
      <c r="B659" s="195">
        <v>4769</v>
      </c>
      <c r="C659" s="39" t="s">
        <v>5430</v>
      </c>
      <c r="D659" s="29">
        <v>4128615609</v>
      </c>
      <c r="E659" s="35"/>
      <c r="F659" s="35"/>
      <c r="G659" s="29">
        <v>3</v>
      </c>
      <c r="H659" s="29"/>
      <c r="I659" s="29"/>
      <c r="J659" s="29">
        <v>5</v>
      </c>
      <c r="K659" s="29"/>
      <c r="L659" s="29"/>
      <c r="M659" s="29"/>
      <c r="N659" s="29"/>
      <c r="O659" s="29">
        <v>5</v>
      </c>
      <c r="P659" s="29">
        <v>5</v>
      </c>
      <c r="Q659" s="29"/>
      <c r="R659" s="29"/>
      <c r="S659" s="29"/>
      <c r="T659" s="29"/>
      <c r="U659" s="29"/>
      <c r="V659" s="29"/>
      <c r="W659" s="29"/>
      <c r="X659" s="29"/>
    </row>
    <row r="660" spans="1:24" ht="18.75" customHeight="1" x14ac:dyDescent="0.25">
      <c r="A660" s="209"/>
      <c r="B660" s="195">
        <v>5066</v>
      </c>
      <c r="C660" s="39" t="s">
        <v>5431</v>
      </c>
      <c r="D660" s="29">
        <v>4128615659</v>
      </c>
      <c r="E660" s="35"/>
      <c r="F660" s="35"/>
      <c r="G660" s="35"/>
      <c r="H660" s="35"/>
      <c r="I660" s="35"/>
      <c r="J660" s="29">
        <v>3</v>
      </c>
      <c r="K660" s="29"/>
      <c r="L660" s="29"/>
      <c r="M660" s="29">
        <v>5</v>
      </c>
      <c r="N660" s="29"/>
      <c r="O660" s="29">
        <v>5</v>
      </c>
      <c r="P660" s="29">
        <v>15</v>
      </c>
      <c r="Q660" s="29"/>
      <c r="R660" s="29"/>
      <c r="S660" s="29"/>
      <c r="T660" s="29"/>
      <c r="U660" s="29"/>
      <c r="V660" s="29"/>
      <c r="W660" s="29"/>
      <c r="X660" s="29"/>
    </row>
    <row r="661" spans="1:24" ht="18.75" customHeight="1" x14ac:dyDescent="0.25">
      <c r="A661" s="209"/>
      <c r="B661" s="195">
        <v>5119</v>
      </c>
      <c r="C661" s="39" t="s">
        <v>2508</v>
      </c>
      <c r="D661" s="29">
        <v>4128587552</v>
      </c>
      <c r="E661" s="35"/>
      <c r="F661" s="35"/>
      <c r="G661" s="29">
        <v>5</v>
      </c>
      <c r="H661" s="29"/>
      <c r="I661" s="29"/>
      <c r="J661" s="29"/>
      <c r="K661" s="29"/>
      <c r="L661" s="29"/>
      <c r="M661" s="29"/>
      <c r="N661" s="29"/>
      <c r="O661" s="29">
        <v>10</v>
      </c>
      <c r="P661" s="35"/>
      <c r="Q661" s="29"/>
      <c r="R661" s="29"/>
      <c r="S661" s="29"/>
      <c r="T661" s="29"/>
      <c r="U661" s="29"/>
      <c r="V661" s="29"/>
      <c r="W661" s="29"/>
      <c r="X661" s="29"/>
    </row>
    <row r="662" spans="1:24" ht="18.75" customHeight="1" x14ac:dyDescent="0.25">
      <c r="A662" s="209"/>
      <c r="B662" s="195">
        <v>4874</v>
      </c>
      <c r="C662" s="39" t="s">
        <v>5771</v>
      </c>
      <c r="D662" s="29">
        <v>4128588280</v>
      </c>
      <c r="E662" s="29">
        <v>5</v>
      </c>
      <c r="F662" s="29">
        <v>5</v>
      </c>
      <c r="G662" s="29">
        <v>3</v>
      </c>
      <c r="H662" s="29">
        <v>5</v>
      </c>
      <c r="I662" s="29"/>
      <c r="J662" s="29"/>
      <c r="K662" s="29"/>
      <c r="L662" s="29"/>
      <c r="M662" s="29"/>
      <c r="N662" s="29"/>
      <c r="O662" s="29">
        <v>2</v>
      </c>
      <c r="P662" s="29">
        <v>5</v>
      </c>
      <c r="Q662" s="29"/>
      <c r="R662" s="29"/>
      <c r="S662" s="29"/>
      <c r="T662" s="29"/>
      <c r="U662" s="29"/>
      <c r="V662" s="29"/>
      <c r="W662" s="29"/>
      <c r="X662" s="29"/>
    </row>
    <row r="663" spans="1:24" ht="18.75" customHeight="1" x14ac:dyDescent="0.25">
      <c r="A663" s="209"/>
      <c r="B663" s="195">
        <v>4654</v>
      </c>
      <c r="C663" s="39" t="s">
        <v>4838</v>
      </c>
      <c r="D663" s="29">
        <v>4128588276</v>
      </c>
      <c r="E663" s="29">
        <v>3</v>
      </c>
      <c r="F663" s="29">
        <v>4</v>
      </c>
      <c r="G663" s="29">
        <v>5</v>
      </c>
      <c r="H663" s="29">
        <v>15</v>
      </c>
      <c r="I663" s="29"/>
      <c r="J663" s="29"/>
      <c r="K663" s="29"/>
      <c r="L663" s="29"/>
      <c r="M663" s="29"/>
      <c r="N663" s="29"/>
      <c r="O663" s="29">
        <v>5</v>
      </c>
      <c r="P663" s="29">
        <v>5</v>
      </c>
      <c r="Q663" s="29"/>
      <c r="R663" s="29"/>
      <c r="S663" s="29"/>
      <c r="T663" s="29"/>
      <c r="U663" s="29"/>
      <c r="V663" s="29"/>
      <c r="W663" s="29"/>
      <c r="X663" s="29"/>
    </row>
    <row r="664" spans="1:24" ht="18.75" customHeight="1" x14ac:dyDescent="0.25">
      <c r="A664" s="209"/>
      <c r="B664" s="195">
        <v>4633</v>
      </c>
      <c r="C664" s="39" t="s">
        <v>5772</v>
      </c>
      <c r="D664" s="29">
        <v>4128588516</v>
      </c>
      <c r="E664" s="29"/>
      <c r="F664" s="29"/>
      <c r="G664" s="29">
        <v>3</v>
      </c>
      <c r="H664" s="29">
        <v>9</v>
      </c>
      <c r="I664" s="29"/>
      <c r="J664" s="29"/>
      <c r="K664" s="29"/>
      <c r="L664" s="29"/>
      <c r="M664" s="29"/>
      <c r="N664" s="29"/>
      <c r="O664" s="29">
        <v>14</v>
      </c>
      <c r="P664" s="29">
        <v>5</v>
      </c>
      <c r="Q664" s="29"/>
      <c r="R664" s="29"/>
      <c r="S664" s="29"/>
      <c r="T664" s="29"/>
      <c r="U664" s="29"/>
      <c r="V664" s="29"/>
      <c r="W664" s="29"/>
      <c r="X664" s="29"/>
    </row>
    <row r="665" spans="1:24" ht="18.75" customHeight="1" x14ac:dyDescent="0.25">
      <c r="A665" s="209"/>
      <c r="B665" s="195">
        <v>5282</v>
      </c>
      <c r="C665" s="39" t="s">
        <v>1585</v>
      </c>
      <c r="D665" s="29">
        <v>4128588340</v>
      </c>
      <c r="E665" s="29">
        <v>5</v>
      </c>
      <c r="F665" s="29"/>
      <c r="G665" s="29"/>
      <c r="H665" s="29">
        <v>10</v>
      </c>
      <c r="I665" s="29"/>
      <c r="J665" s="29"/>
      <c r="K665" s="29"/>
      <c r="L665" s="29"/>
      <c r="M665" s="29"/>
      <c r="N665" s="29"/>
      <c r="O665" s="29">
        <v>10</v>
      </c>
      <c r="P665" s="29"/>
      <c r="Q665" s="29"/>
      <c r="R665" s="29"/>
      <c r="S665" s="29"/>
      <c r="T665" s="29"/>
      <c r="U665" s="29"/>
      <c r="V665" s="29"/>
      <c r="W665" s="29"/>
      <c r="X665" s="29"/>
    </row>
    <row r="666" spans="1:24" ht="18.75" customHeight="1" x14ac:dyDescent="0.25">
      <c r="A666" s="209"/>
      <c r="B666" s="195">
        <v>4627</v>
      </c>
      <c r="C666" s="39" t="s">
        <v>5773</v>
      </c>
      <c r="D666" s="29">
        <v>4128588242</v>
      </c>
      <c r="E666" s="29"/>
      <c r="F666" s="29"/>
      <c r="G666" s="29">
        <v>4</v>
      </c>
      <c r="H666" s="29">
        <v>20</v>
      </c>
      <c r="I666" s="29"/>
      <c r="J666" s="29"/>
      <c r="K666" s="29"/>
      <c r="L666" s="29"/>
      <c r="M666" s="29"/>
      <c r="N666" s="29"/>
      <c r="O666" s="29"/>
      <c r="P666" s="29">
        <v>2</v>
      </c>
      <c r="Q666" s="29"/>
      <c r="R666" s="29"/>
      <c r="S666" s="29"/>
      <c r="T666" s="29"/>
      <c r="U666" s="29"/>
      <c r="V666" s="29"/>
      <c r="W666" s="29"/>
      <c r="X666" s="29"/>
    </row>
    <row r="667" spans="1:24" ht="18.75" customHeight="1" x14ac:dyDescent="0.25">
      <c r="A667" s="209"/>
      <c r="B667" s="195">
        <v>4971</v>
      </c>
      <c r="C667" s="39" t="s">
        <v>1659</v>
      </c>
      <c r="D667" s="29">
        <v>4128588283</v>
      </c>
      <c r="E667" s="29"/>
      <c r="F667" s="29"/>
      <c r="G667" s="29">
        <v>10</v>
      </c>
      <c r="H667" s="29">
        <v>20</v>
      </c>
      <c r="I667" s="29"/>
      <c r="J667" s="29"/>
      <c r="K667" s="29"/>
      <c r="L667" s="29"/>
      <c r="M667" s="29"/>
      <c r="N667" s="29"/>
      <c r="O667" s="29">
        <v>4</v>
      </c>
      <c r="P667" s="29">
        <v>12</v>
      </c>
      <c r="Q667" s="29"/>
      <c r="R667" s="29"/>
      <c r="S667" s="29"/>
      <c r="T667" s="29"/>
      <c r="U667" s="29"/>
      <c r="V667" s="29"/>
      <c r="W667" s="29"/>
      <c r="X667" s="29"/>
    </row>
    <row r="668" spans="1:24" ht="18.75" customHeight="1" x14ac:dyDescent="0.25">
      <c r="A668" s="209"/>
      <c r="B668" s="195">
        <v>4958</v>
      </c>
      <c r="C668" s="39" t="s">
        <v>2144</v>
      </c>
      <c r="D668" s="29">
        <v>4128588282</v>
      </c>
      <c r="E668" s="35"/>
      <c r="F668" s="29">
        <v>10</v>
      </c>
      <c r="G668" s="29">
        <v>5</v>
      </c>
      <c r="H668" s="29">
        <v>8</v>
      </c>
      <c r="I668" s="29"/>
      <c r="J668" s="29"/>
      <c r="K668" s="29"/>
      <c r="L668" s="29"/>
      <c r="M668" s="29"/>
      <c r="N668" s="29"/>
      <c r="O668" s="29"/>
      <c r="P668" s="29">
        <v>3</v>
      </c>
      <c r="Q668" s="29"/>
      <c r="R668" s="29"/>
      <c r="S668" s="29"/>
      <c r="T668" s="29"/>
      <c r="U668" s="29"/>
      <c r="V668" s="29"/>
      <c r="W668" s="29"/>
      <c r="X668" s="29"/>
    </row>
    <row r="669" spans="1:24" ht="18.75" customHeight="1" x14ac:dyDescent="0.25">
      <c r="A669" s="209"/>
      <c r="B669" s="195">
        <v>4581</v>
      </c>
      <c r="C669" s="39" t="s">
        <v>1329</v>
      </c>
      <c r="D669" s="29">
        <v>4128588463</v>
      </c>
      <c r="E669" s="29">
        <v>4</v>
      </c>
      <c r="F669" s="29">
        <v>3</v>
      </c>
      <c r="G669" s="29">
        <v>10</v>
      </c>
      <c r="H669" s="29">
        <v>14</v>
      </c>
      <c r="I669" s="29"/>
      <c r="J669" s="29"/>
      <c r="K669" s="29"/>
      <c r="L669" s="29"/>
      <c r="M669" s="29"/>
      <c r="N669" s="29"/>
      <c r="O669" s="29">
        <v>7</v>
      </c>
      <c r="P669" s="29"/>
      <c r="Q669" s="29"/>
      <c r="R669" s="29"/>
      <c r="S669" s="29"/>
      <c r="T669" s="29"/>
      <c r="U669" s="29"/>
      <c r="V669" s="29"/>
      <c r="W669" s="29"/>
      <c r="X669" s="29"/>
    </row>
    <row r="670" spans="1:24" ht="18.75" customHeight="1" x14ac:dyDescent="0.25">
      <c r="A670" s="209"/>
      <c r="B670" s="195">
        <v>4571</v>
      </c>
      <c r="C670" s="39" t="s">
        <v>880</v>
      </c>
      <c r="D670" s="29">
        <v>4128588460</v>
      </c>
      <c r="E670" s="35"/>
      <c r="F670" s="35"/>
      <c r="G670" s="29">
        <v>10</v>
      </c>
      <c r="H670" s="29">
        <v>18</v>
      </c>
      <c r="I670" s="29"/>
      <c r="J670" s="29"/>
      <c r="K670" s="29"/>
      <c r="L670" s="29"/>
      <c r="M670" s="29"/>
      <c r="N670" s="29"/>
      <c r="O670" s="29">
        <v>5</v>
      </c>
      <c r="P670" s="35"/>
      <c r="Q670" s="29"/>
      <c r="R670" s="29"/>
      <c r="S670" s="29"/>
      <c r="T670" s="29"/>
      <c r="U670" s="29"/>
      <c r="V670" s="29"/>
      <c r="W670" s="29"/>
      <c r="X670" s="29"/>
    </row>
    <row r="671" spans="1:24" ht="18.75" customHeight="1" x14ac:dyDescent="0.25">
      <c r="A671" s="209"/>
      <c r="B671" s="195">
        <v>4720</v>
      </c>
      <c r="C671" s="39" t="s">
        <v>5774</v>
      </c>
      <c r="D671" s="29">
        <v>4128588520</v>
      </c>
      <c r="E671" s="29">
        <v>12</v>
      </c>
      <c r="F671" s="29">
        <v>2</v>
      </c>
      <c r="G671" s="29">
        <v>10</v>
      </c>
      <c r="H671" s="29">
        <v>10</v>
      </c>
      <c r="I671" s="29"/>
      <c r="J671" s="29"/>
      <c r="K671" s="29"/>
      <c r="L671" s="29"/>
      <c r="M671" s="29"/>
      <c r="N671" s="29"/>
      <c r="O671" s="29">
        <v>10</v>
      </c>
      <c r="P671" s="29">
        <v>2</v>
      </c>
      <c r="Q671" s="29"/>
      <c r="R671" s="29"/>
      <c r="S671" s="29"/>
      <c r="T671" s="29"/>
      <c r="U671" s="29"/>
      <c r="V671" s="29"/>
      <c r="W671" s="29"/>
      <c r="X671" s="29"/>
    </row>
    <row r="672" spans="1:24" ht="18.75" customHeight="1" x14ac:dyDescent="0.25">
      <c r="A672" s="209"/>
      <c r="B672" s="195">
        <v>5292</v>
      </c>
      <c r="C672" s="39" t="s">
        <v>2846</v>
      </c>
      <c r="D672" s="29">
        <v>4128588605</v>
      </c>
      <c r="E672" s="35"/>
      <c r="F672" s="29">
        <v>8</v>
      </c>
      <c r="G672" s="29">
        <v>20</v>
      </c>
      <c r="H672" s="29">
        <v>24</v>
      </c>
      <c r="I672" s="29"/>
      <c r="J672" s="29"/>
      <c r="K672" s="29"/>
      <c r="L672" s="29"/>
      <c r="M672" s="29"/>
      <c r="N672" s="29"/>
      <c r="O672" s="29">
        <v>14</v>
      </c>
      <c r="P672" s="29">
        <v>4</v>
      </c>
      <c r="Q672" s="29"/>
      <c r="R672" s="29"/>
      <c r="S672" s="29"/>
      <c r="T672" s="29"/>
      <c r="U672" s="29"/>
      <c r="V672" s="29"/>
      <c r="W672" s="29"/>
      <c r="X672" s="29"/>
    </row>
    <row r="673" spans="1:24" ht="18.75" customHeight="1" x14ac:dyDescent="0.25">
      <c r="A673" s="226"/>
      <c r="B673" s="251"/>
      <c r="C673" s="252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256" t="s">
        <v>6048</v>
      </c>
    </row>
    <row r="674" spans="1:24" ht="18.75" customHeight="1" x14ac:dyDescent="0.25">
      <c r="A674" s="209"/>
      <c r="B674" s="195"/>
      <c r="C674" s="236" t="s">
        <v>5792</v>
      </c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</row>
    <row r="675" spans="1:24" ht="18.75" customHeight="1" x14ac:dyDescent="0.25">
      <c r="A675" s="209"/>
      <c r="B675" s="195">
        <v>4116</v>
      </c>
      <c r="C675" s="39" t="s">
        <v>5794</v>
      </c>
      <c r="D675" s="29">
        <v>4128717928</v>
      </c>
      <c r="E675" s="29"/>
      <c r="F675" s="29"/>
      <c r="G675" s="29"/>
      <c r="H675" s="29">
        <v>15</v>
      </c>
      <c r="I675" s="29"/>
      <c r="J675" s="29"/>
      <c r="K675" s="29"/>
      <c r="L675" s="29"/>
      <c r="M675" s="29"/>
      <c r="N675" s="29"/>
      <c r="O675" s="29">
        <v>5</v>
      </c>
      <c r="P675" s="29">
        <v>3</v>
      </c>
      <c r="Q675" s="29"/>
      <c r="R675" s="29"/>
      <c r="S675" s="29"/>
      <c r="T675" s="29"/>
      <c r="U675" s="29"/>
      <c r="V675" s="29"/>
      <c r="W675" s="29"/>
      <c r="X675" s="29"/>
    </row>
    <row r="676" spans="1:24" ht="18.75" customHeight="1" x14ac:dyDescent="0.25">
      <c r="A676" s="209"/>
      <c r="B676" s="195">
        <v>4810</v>
      </c>
      <c r="C676" s="39" t="s">
        <v>5795</v>
      </c>
      <c r="D676" s="29">
        <v>4128404779</v>
      </c>
      <c r="E676" s="29"/>
      <c r="F676" s="29"/>
      <c r="G676" s="29">
        <v>2</v>
      </c>
      <c r="H676" s="29">
        <v>3</v>
      </c>
      <c r="I676" s="29"/>
      <c r="J676" s="29">
        <v>3</v>
      </c>
      <c r="K676" s="29"/>
      <c r="L676" s="29"/>
      <c r="M676" s="29"/>
      <c r="N676" s="29"/>
      <c r="O676" s="29">
        <v>3</v>
      </c>
      <c r="P676" s="29">
        <v>5</v>
      </c>
      <c r="Q676" s="29"/>
      <c r="R676" s="29"/>
      <c r="S676" s="29"/>
      <c r="T676" s="29"/>
      <c r="U676" s="29"/>
      <c r="V676" s="29"/>
      <c r="W676" s="29"/>
      <c r="X676" s="29"/>
    </row>
    <row r="677" spans="1:24" ht="18.75" customHeight="1" x14ac:dyDescent="0.25">
      <c r="A677" s="224" t="s">
        <v>5805</v>
      </c>
      <c r="B677" s="195">
        <v>3027</v>
      </c>
      <c r="C677" s="39" t="s">
        <v>3433</v>
      </c>
      <c r="D677" s="29">
        <v>4128570409</v>
      </c>
      <c r="E677" s="29"/>
      <c r="F677" s="29"/>
      <c r="G677" s="29"/>
      <c r="H677" s="29"/>
      <c r="I677" s="29"/>
      <c r="J677" s="29">
        <v>10</v>
      </c>
      <c r="K677" s="29"/>
      <c r="L677" s="29"/>
      <c r="M677" s="29"/>
      <c r="N677" s="29"/>
      <c r="O677" s="29"/>
      <c r="P677" s="29">
        <v>6</v>
      </c>
      <c r="Q677" s="29"/>
      <c r="R677" s="29"/>
      <c r="S677" s="29"/>
      <c r="T677" s="29"/>
      <c r="U677" s="29"/>
      <c r="V677" s="29"/>
      <c r="W677" s="29"/>
      <c r="X677" s="29"/>
    </row>
    <row r="678" spans="1:24" ht="18.75" customHeight="1" x14ac:dyDescent="0.25">
      <c r="A678" s="224" t="s">
        <v>5284</v>
      </c>
      <c r="B678" s="195">
        <v>2020</v>
      </c>
      <c r="C678" s="39" t="s">
        <v>3832</v>
      </c>
      <c r="D678" s="29">
        <v>4128898732</v>
      </c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>
        <v>10</v>
      </c>
      <c r="X678" s="74" t="s">
        <v>5944</v>
      </c>
    </row>
    <row r="679" spans="1:24" ht="18.75" customHeight="1" x14ac:dyDescent="0.25">
      <c r="A679" s="209"/>
      <c r="B679" s="195">
        <v>3248</v>
      </c>
      <c r="C679" s="39" t="s">
        <v>5806</v>
      </c>
      <c r="D679" s="29">
        <v>4128491316</v>
      </c>
      <c r="E679" s="29"/>
      <c r="F679" s="29"/>
      <c r="G679" s="29">
        <v>3</v>
      </c>
      <c r="H679" s="29"/>
      <c r="I679" s="29"/>
      <c r="J679" s="29">
        <v>5</v>
      </c>
      <c r="K679" s="29"/>
      <c r="L679" s="29"/>
      <c r="M679" s="29"/>
      <c r="N679" s="29"/>
      <c r="O679" s="29">
        <v>5</v>
      </c>
      <c r="P679" s="29"/>
      <c r="Q679" s="29"/>
      <c r="R679" s="29"/>
      <c r="S679" s="29"/>
      <c r="T679" s="29"/>
      <c r="U679" s="29"/>
      <c r="V679" s="29"/>
      <c r="W679" s="29"/>
      <c r="X679" s="29"/>
    </row>
    <row r="680" spans="1:24" ht="18.75" customHeight="1" x14ac:dyDescent="0.25">
      <c r="A680" s="209"/>
      <c r="B680" s="195">
        <v>2756</v>
      </c>
      <c r="C680" s="39" t="s">
        <v>5586</v>
      </c>
      <c r="D680" s="29">
        <v>4128571234</v>
      </c>
      <c r="E680" s="29"/>
      <c r="F680" s="29"/>
      <c r="G680" s="29">
        <v>5</v>
      </c>
      <c r="H680" s="29"/>
      <c r="I680" s="29"/>
      <c r="J680" s="29">
        <v>5</v>
      </c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</row>
    <row r="681" spans="1:24" ht="18.75" customHeight="1" x14ac:dyDescent="0.25">
      <c r="A681" s="209"/>
      <c r="B681" s="195">
        <v>5473</v>
      </c>
      <c r="C681" s="39" t="s">
        <v>5807</v>
      </c>
      <c r="D681" s="29">
        <v>4128513341</v>
      </c>
      <c r="E681" s="29"/>
      <c r="F681" s="29"/>
      <c r="G681" s="29">
        <v>7</v>
      </c>
      <c r="H681" s="29"/>
      <c r="I681" s="29"/>
      <c r="J681" s="29">
        <v>5</v>
      </c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</row>
    <row r="682" spans="1:24" ht="18.75" customHeight="1" x14ac:dyDescent="0.25">
      <c r="A682" s="209"/>
      <c r="B682" s="195">
        <v>4076</v>
      </c>
      <c r="C682" s="39" t="s">
        <v>2565</v>
      </c>
      <c r="D682" s="29">
        <v>4128611779</v>
      </c>
      <c r="E682" s="29"/>
      <c r="F682" s="29"/>
      <c r="G682" s="29"/>
      <c r="H682" s="29"/>
      <c r="I682" s="29"/>
      <c r="J682" s="29">
        <v>5</v>
      </c>
      <c r="K682" s="29"/>
      <c r="L682" s="29"/>
      <c r="M682" s="29"/>
      <c r="N682" s="29"/>
      <c r="O682" s="29"/>
      <c r="P682" s="29">
        <v>5</v>
      </c>
      <c r="Q682" s="29"/>
      <c r="R682" s="29"/>
      <c r="S682" s="29"/>
      <c r="T682" s="29"/>
      <c r="U682" s="29"/>
      <c r="V682" s="29"/>
      <c r="W682" s="29"/>
      <c r="X682" s="29"/>
    </row>
    <row r="683" spans="1:24" ht="18.75" customHeight="1" x14ac:dyDescent="0.25">
      <c r="A683" s="209"/>
      <c r="B683" s="195">
        <v>1585</v>
      </c>
      <c r="C683" s="39" t="s">
        <v>4113</v>
      </c>
      <c r="D683" s="29">
        <v>4128879794</v>
      </c>
      <c r="E683" s="29"/>
      <c r="F683" s="29"/>
      <c r="G683" s="29">
        <v>15</v>
      </c>
      <c r="H683" s="29"/>
      <c r="I683" s="29"/>
      <c r="J683" s="29"/>
      <c r="K683" s="29"/>
      <c r="L683" s="29"/>
      <c r="M683" s="29"/>
      <c r="N683" s="29"/>
      <c r="O683" s="29">
        <v>5</v>
      </c>
      <c r="P683" s="29">
        <v>5</v>
      </c>
      <c r="Q683" s="29"/>
      <c r="R683" s="29"/>
      <c r="S683" s="29"/>
      <c r="T683" s="29"/>
      <c r="U683" s="29"/>
      <c r="V683" s="29"/>
      <c r="W683" s="29"/>
      <c r="X683" s="29"/>
    </row>
    <row r="684" spans="1:24" ht="18.75" customHeight="1" x14ac:dyDescent="0.25">
      <c r="A684" s="209"/>
      <c r="B684" s="195">
        <v>2242</v>
      </c>
      <c r="C684" s="39" t="s">
        <v>3485</v>
      </c>
      <c r="D684" s="29">
        <v>4128550646</v>
      </c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>
        <v>5</v>
      </c>
      <c r="P684" s="29"/>
      <c r="Q684" s="29"/>
      <c r="R684" s="29"/>
      <c r="S684" s="29"/>
      <c r="T684" s="29"/>
      <c r="U684" s="29"/>
      <c r="V684" s="29"/>
      <c r="W684" s="29"/>
      <c r="X684" s="29"/>
    </row>
    <row r="685" spans="1:24" ht="18.75" customHeight="1" x14ac:dyDescent="0.25">
      <c r="A685" s="209"/>
      <c r="B685" s="195">
        <v>4041</v>
      </c>
      <c r="C685" s="39" t="s">
        <v>5324</v>
      </c>
      <c r="D685" s="29">
        <v>4128625955</v>
      </c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>
        <v>10</v>
      </c>
      <c r="P685" s="29"/>
      <c r="Q685" s="29"/>
      <c r="R685" s="29"/>
      <c r="S685" s="29"/>
      <c r="T685" s="29"/>
      <c r="U685" s="29"/>
      <c r="V685" s="29"/>
      <c r="W685" s="29"/>
      <c r="X685" s="29"/>
    </row>
    <row r="686" spans="1:24" ht="18.75" customHeight="1" x14ac:dyDescent="0.25">
      <c r="A686" s="209"/>
      <c r="B686" s="195">
        <v>3766</v>
      </c>
      <c r="C686" s="39" t="s">
        <v>4830</v>
      </c>
      <c r="D686" s="29">
        <v>4128495337</v>
      </c>
      <c r="E686" s="29"/>
      <c r="F686" s="29"/>
      <c r="G686" s="29">
        <v>5</v>
      </c>
      <c r="H686" s="29"/>
      <c r="I686" s="29"/>
      <c r="J686" s="29"/>
      <c r="K686" s="29"/>
      <c r="L686" s="29"/>
      <c r="M686" s="29"/>
      <c r="N686" s="29"/>
      <c r="O686" s="29">
        <v>5</v>
      </c>
      <c r="P686" s="29"/>
      <c r="Q686" s="29"/>
      <c r="R686" s="29"/>
      <c r="S686" s="29"/>
      <c r="T686" s="29"/>
      <c r="U686" s="29"/>
      <c r="V686" s="29"/>
      <c r="W686" s="29"/>
      <c r="X686" s="29"/>
    </row>
    <row r="687" spans="1:24" ht="18.75" customHeight="1" x14ac:dyDescent="0.25">
      <c r="A687" s="209"/>
      <c r="B687" s="195">
        <v>1663</v>
      </c>
      <c r="C687" s="39" t="s">
        <v>4121</v>
      </c>
      <c r="D687" s="29">
        <v>4128439252</v>
      </c>
      <c r="E687" s="29"/>
      <c r="F687" s="29"/>
      <c r="G687" s="29">
        <v>5</v>
      </c>
      <c r="H687" s="29"/>
      <c r="I687" s="29"/>
      <c r="J687" s="29"/>
      <c r="K687" s="29"/>
      <c r="L687" s="29"/>
      <c r="M687" s="29"/>
      <c r="N687" s="29"/>
      <c r="O687" s="29"/>
      <c r="P687" s="29">
        <v>3</v>
      </c>
      <c r="Q687" s="29"/>
      <c r="R687" s="29"/>
      <c r="S687" s="29"/>
      <c r="T687" s="29"/>
      <c r="U687" s="29"/>
      <c r="V687" s="29"/>
      <c r="W687" s="29"/>
      <c r="X687" s="29"/>
    </row>
    <row r="688" spans="1:24" ht="18.75" customHeight="1" x14ac:dyDescent="0.25">
      <c r="A688" s="209"/>
      <c r="B688" s="195">
        <v>3138</v>
      </c>
      <c r="C688" s="39" t="s">
        <v>4910</v>
      </c>
      <c r="D688" s="29">
        <v>4128541353</v>
      </c>
      <c r="E688" s="29"/>
      <c r="F688" s="29"/>
      <c r="G688" s="29"/>
      <c r="H688" s="29"/>
      <c r="I688" s="29"/>
      <c r="J688" s="29">
        <v>4</v>
      </c>
      <c r="K688" s="29"/>
      <c r="L688" s="29"/>
      <c r="M688" s="29"/>
      <c r="N688" s="29"/>
      <c r="O688" s="29"/>
      <c r="P688" s="29">
        <v>6</v>
      </c>
      <c r="Q688" s="29"/>
      <c r="R688" s="29"/>
      <c r="S688" s="29"/>
      <c r="T688" s="29"/>
      <c r="U688" s="29"/>
      <c r="V688" s="29"/>
      <c r="W688" s="29"/>
      <c r="X688" s="29"/>
    </row>
    <row r="689" spans="1:24" ht="18.75" customHeight="1" x14ac:dyDescent="0.25">
      <c r="A689" s="209"/>
      <c r="B689" s="195">
        <v>3137</v>
      </c>
      <c r="C689" s="39" t="s">
        <v>4993</v>
      </c>
      <c r="D689" s="29">
        <v>4128614736</v>
      </c>
      <c r="E689" s="29">
        <v>2</v>
      </c>
      <c r="F689" s="29"/>
      <c r="G689" s="29">
        <v>10</v>
      </c>
      <c r="H689" s="29"/>
      <c r="I689" s="29"/>
      <c r="J689" s="29">
        <v>5</v>
      </c>
      <c r="K689" s="29"/>
      <c r="L689" s="29"/>
      <c r="M689" s="29"/>
      <c r="N689" s="29"/>
      <c r="O689" s="29">
        <v>6</v>
      </c>
      <c r="P689" s="29"/>
      <c r="Q689" s="29"/>
      <c r="R689" s="29"/>
      <c r="S689" s="29"/>
      <c r="T689" s="29"/>
      <c r="U689" s="29"/>
      <c r="V689" s="29"/>
      <c r="W689" s="29"/>
      <c r="X689" s="29"/>
    </row>
    <row r="690" spans="1:24" s="27" customFormat="1" ht="18.75" customHeight="1" x14ac:dyDescent="0.25">
      <c r="A690" s="209"/>
      <c r="B690" s="195">
        <v>3229</v>
      </c>
      <c r="C690" s="39" t="s">
        <v>5824</v>
      </c>
      <c r="D690" s="29">
        <v>4128726473</v>
      </c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>
        <v>10</v>
      </c>
      <c r="X690" s="74" t="s">
        <v>5923</v>
      </c>
    </row>
    <row r="691" spans="1:24" ht="18.75" customHeight="1" x14ac:dyDescent="0.25">
      <c r="A691" s="209"/>
      <c r="B691" s="195">
        <v>2126</v>
      </c>
      <c r="C691" s="39" t="s">
        <v>5589</v>
      </c>
      <c r="D691" s="29">
        <v>4128517102</v>
      </c>
      <c r="E691" s="29"/>
      <c r="F691" s="29"/>
      <c r="G691" s="29"/>
      <c r="H691" s="29"/>
      <c r="I691" s="29"/>
      <c r="J691" s="29">
        <v>5</v>
      </c>
      <c r="K691" s="29"/>
      <c r="L691" s="29"/>
      <c r="M691" s="29"/>
      <c r="N691" s="29"/>
      <c r="O691" s="29">
        <v>3</v>
      </c>
      <c r="P691" s="29">
        <v>3</v>
      </c>
      <c r="Q691" s="29"/>
      <c r="R691" s="29"/>
      <c r="S691" s="29"/>
      <c r="T691" s="29"/>
      <c r="U691" s="29"/>
      <c r="V691" s="29"/>
      <c r="W691" s="35"/>
      <c r="X691" s="29"/>
    </row>
    <row r="692" spans="1:24" ht="18.75" customHeight="1" x14ac:dyDescent="0.25">
      <c r="A692" s="209"/>
      <c r="B692" s="195">
        <v>2346</v>
      </c>
      <c r="C692" s="39" t="s">
        <v>3442</v>
      </c>
      <c r="D692" s="29">
        <v>4128617212</v>
      </c>
      <c r="E692" s="29"/>
      <c r="F692" s="29"/>
      <c r="G692" s="29">
        <v>3</v>
      </c>
      <c r="H692" s="29"/>
      <c r="I692" s="29"/>
      <c r="J692" s="29"/>
      <c r="K692" s="29"/>
      <c r="L692" s="29"/>
      <c r="M692" s="29"/>
      <c r="N692" s="29"/>
      <c r="O692" s="29">
        <v>5</v>
      </c>
      <c r="P692" s="29"/>
      <c r="Q692" s="29"/>
      <c r="R692" s="29"/>
      <c r="S692" s="29"/>
      <c r="T692" s="29"/>
      <c r="U692" s="29"/>
      <c r="V692" s="29"/>
      <c r="W692" s="35"/>
      <c r="X692" s="29"/>
    </row>
    <row r="693" spans="1:24" ht="18.75" customHeight="1" x14ac:dyDescent="0.25">
      <c r="A693" s="209"/>
      <c r="B693" s="195">
        <v>2301</v>
      </c>
      <c r="C693" s="39" t="s">
        <v>4377</v>
      </c>
      <c r="D693" s="29">
        <v>4128447327</v>
      </c>
      <c r="E693" s="29"/>
      <c r="F693" s="29"/>
      <c r="G693" s="29">
        <v>2</v>
      </c>
      <c r="H693" s="29"/>
      <c r="I693" s="29"/>
      <c r="J693" s="29">
        <v>5</v>
      </c>
      <c r="K693" s="29"/>
      <c r="L693" s="29"/>
      <c r="M693" s="29"/>
      <c r="N693" s="29"/>
      <c r="O693" s="29">
        <v>10</v>
      </c>
      <c r="P693" s="29"/>
      <c r="Q693" s="29"/>
      <c r="R693" s="29"/>
      <c r="S693" s="29"/>
      <c r="T693" s="29"/>
      <c r="U693" s="29"/>
      <c r="V693" s="29"/>
      <c r="W693" s="35"/>
      <c r="X693" s="29"/>
    </row>
    <row r="694" spans="1:24" ht="18.75" customHeight="1" x14ac:dyDescent="0.25">
      <c r="A694" s="209"/>
      <c r="B694" s="195">
        <v>3951</v>
      </c>
      <c r="C694" s="39" t="s">
        <v>4253</v>
      </c>
      <c r="D694" s="29">
        <v>4128532152</v>
      </c>
      <c r="E694" s="29">
        <v>3</v>
      </c>
      <c r="F694" s="29">
        <v>3</v>
      </c>
      <c r="G694" s="29">
        <v>3</v>
      </c>
      <c r="H694" s="29"/>
      <c r="I694" s="29"/>
      <c r="J694" s="29">
        <v>3</v>
      </c>
      <c r="K694" s="29"/>
      <c r="L694" s="29"/>
      <c r="M694" s="29"/>
      <c r="N694" s="29"/>
      <c r="O694" s="29">
        <v>5</v>
      </c>
      <c r="P694" s="29">
        <v>5</v>
      </c>
      <c r="Q694" s="29"/>
      <c r="R694" s="29"/>
      <c r="S694" s="29"/>
      <c r="T694" s="29"/>
      <c r="U694" s="29"/>
      <c r="V694" s="29"/>
      <c r="W694" s="35"/>
      <c r="X694" s="29"/>
    </row>
    <row r="695" spans="1:24" ht="18.75" customHeight="1" x14ac:dyDescent="0.25">
      <c r="A695" s="209"/>
      <c r="B695" s="195">
        <v>1606</v>
      </c>
      <c r="C695" s="39" t="s">
        <v>4249</v>
      </c>
      <c r="D695" s="29">
        <v>4128554170</v>
      </c>
      <c r="E695" s="29"/>
      <c r="F695" s="29"/>
      <c r="G695" s="29">
        <v>10</v>
      </c>
      <c r="H695" s="29"/>
      <c r="I695" s="29"/>
      <c r="J695" s="29"/>
      <c r="K695" s="29"/>
      <c r="L695" s="29"/>
      <c r="M695" s="29">
        <v>10</v>
      </c>
      <c r="N695" s="29"/>
      <c r="O695" s="29">
        <v>20</v>
      </c>
      <c r="P695" s="29"/>
      <c r="Q695" s="29"/>
      <c r="R695" s="29"/>
      <c r="S695" s="29"/>
      <c r="T695" s="29"/>
      <c r="U695" s="29"/>
      <c r="V695" s="29"/>
      <c r="W695" s="35"/>
      <c r="X695" s="29"/>
    </row>
    <row r="696" spans="1:24" ht="18.75" customHeight="1" x14ac:dyDescent="0.25">
      <c r="A696" s="209"/>
      <c r="B696" s="195">
        <v>2340</v>
      </c>
      <c r="C696" s="39" t="s">
        <v>5808</v>
      </c>
      <c r="D696" s="29">
        <v>4128492774</v>
      </c>
      <c r="E696" s="29"/>
      <c r="F696" s="29"/>
      <c r="G696" s="29">
        <v>5</v>
      </c>
      <c r="H696" s="29"/>
      <c r="I696" s="29"/>
      <c r="J696" s="29">
        <v>5</v>
      </c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35"/>
      <c r="X696" s="29"/>
    </row>
    <row r="697" spans="1:24" ht="18.75" customHeight="1" x14ac:dyDescent="0.25">
      <c r="A697" s="209"/>
      <c r="B697" s="195">
        <v>2557</v>
      </c>
      <c r="C697" s="39" t="s">
        <v>5809</v>
      </c>
      <c r="D697" s="29">
        <v>4128572003</v>
      </c>
      <c r="E697" s="29"/>
      <c r="F697" s="29"/>
      <c r="G697" s="29">
        <v>3</v>
      </c>
      <c r="H697" s="29"/>
      <c r="I697" s="29"/>
      <c r="J697" s="29">
        <v>5</v>
      </c>
      <c r="K697" s="29"/>
      <c r="L697" s="29"/>
      <c r="M697" s="29"/>
      <c r="N697" s="29"/>
      <c r="O697" s="29">
        <v>5</v>
      </c>
      <c r="P697" s="29"/>
      <c r="Q697" s="29"/>
      <c r="R697" s="29"/>
      <c r="S697" s="29"/>
      <c r="T697" s="29"/>
      <c r="U697" s="29"/>
      <c r="V697" s="29"/>
      <c r="W697" s="35"/>
      <c r="X697" s="29"/>
    </row>
    <row r="698" spans="1:24" ht="18.75" customHeight="1" x14ac:dyDescent="0.25">
      <c r="A698" s="209"/>
      <c r="B698" s="195">
        <v>5303</v>
      </c>
      <c r="C698" s="39" t="s">
        <v>5810</v>
      </c>
      <c r="D698" s="29">
        <v>4128535213</v>
      </c>
      <c r="E698" s="29"/>
      <c r="F698" s="29"/>
      <c r="G698" s="29">
        <v>3</v>
      </c>
      <c r="H698" s="29"/>
      <c r="I698" s="29"/>
      <c r="J698" s="29"/>
      <c r="K698" s="29"/>
      <c r="L698" s="29"/>
      <c r="M698" s="29"/>
      <c r="N698" s="29"/>
      <c r="O698" s="29">
        <v>5</v>
      </c>
      <c r="P698" s="29">
        <v>5</v>
      </c>
      <c r="Q698" s="29"/>
      <c r="R698" s="29"/>
      <c r="S698" s="29"/>
      <c r="T698" s="29"/>
      <c r="U698" s="29"/>
      <c r="V698" s="29"/>
      <c r="W698" s="35"/>
      <c r="X698" s="29"/>
    </row>
    <row r="699" spans="1:24" ht="18.75" customHeight="1" x14ac:dyDescent="0.25">
      <c r="A699" s="209"/>
      <c r="B699" s="195">
        <v>2781</v>
      </c>
      <c r="C699" s="39" t="s">
        <v>5811</v>
      </c>
      <c r="D699" s="29">
        <v>4128604131</v>
      </c>
      <c r="E699" s="29"/>
      <c r="F699" s="29"/>
      <c r="G699" s="29">
        <v>10</v>
      </c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35"/>
      <c r="X699" s="29"/>
    </row>
    <row r="700" spans="1:24" ht="18.75" customHeight="1" x14ac:dyDescent="0.25">
      <c r="A700" s="209"/>
      <c r="B700" s="195">
        <v>5434</v>
      </c>
      <c r="C700" s="39" t="s">
        <v>4924</v>
      </c>
      <c r="D700" s="29">
        <v>4128552458</v>
      </c>
      <c r="E700" s="29"/>
      <c r="F700" s="29"/>
      <c r="G700" s="29">
        <v>5</v>
      </c>
      <c r="H700" s="29"/>
      <c r="I700" s="29"/>
      <c r="J700" s="29">
        <v>5</v>
      </c>
      <c r="K700" s="29"/>
      <c r="L700" s="29"/>
      <c r="M700" s="29"/>
      <c r="N700" s="29"/>
      <c r="O700" s="29">
        <v>5</v>
      </c>
      <c r="P700" s="29">
        <v>5</v>
      </c>
      <c r="Q700" s="29"/>
      <c r="R700" s="29"/>
      <c r="S700" s="29"/>
      <c r="T700" s="29"/>
      <c r="U700" s="29"/>
      <c r="V700" s="29"/>
      <c r="W700" s="35"/>
      <c r="X700" s="29"/>
    </row>
    <row r="701" spans="1:24" ht="18.75" customHeight="1" x14ac:dyDescent="0.25">
      <c r="A701" s="209"/>
      <c r="B701" s="195">
        <v>2771</v>
      </c>
      <c r="C701" s="39" t="s">
        <v>4927</v>
      </c>
      <c r="D701" s="29">
        <v>4128625832</v>
      </c>
      <c r="E701" s="29"/>
      <c r="F701" s="29"/>
      <c r="G701" s="29">
        <v>5</v>
      </c>
      <c r="H701" s="29">
        <v>10</v>
      </c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35"/>
      <c r="X701" s="29"/>
    </row>
    <row r="702" spans="1:24" ht="18.75" customHeight="1" x14ac:dyDescent="0.25">
      <c r="A702" s="209"/>
      <c r="B702" s="195">
        <v>2537</v>
      </c>
      <c r="C702" s="39" t="s">
        <v>5584</v>
      </c>
      <c r="D702" s="29">
        <v>4128515303</v>
      </c>
      <c r="E702" s="29"/>
      <c r="F702" s="29"/>
      <c r="G702" s="29">
        <v>3</v>
      </c>
      <c r="H702" s="29"/>
      <c r="I702" s="29"/>
      <c r="J702" s="29">
        <v>3</v>
      </c>
      <c r="K702" s="29"/>
      <c r="L702" s="29"/>
      <c r="M702" s="29"/>
      <c r="N702" s="29"/>
      <c r="O702" s="29">
        <v>3</v>
      </c>
      <c r="P702" s="29"/>
      <c r="Q702" s="29"/>
      <c r="R702" s="29"/>
      <c r="S702" s="29"/>
      <c r="T702" s="29"/>
      <c r="U702" s="29"/>
      <c r="V702" s="29"/>
      <c r="W702" s="35"/>
      <c r="X702" s="29"/>
    </row>
    <row r="703" spans="1:24" ht="18.75" customHeight="1" x14ac:dyDescent="0.25">
      <c r="A703" s="209"/>
      <c r="B703" s="195"/>
      <c r="C703" s="187" t="s">
        <v>5793</v>
      </c>
      <c r="D703" s="18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187" t="s">
        <v>5793</v>
      </c>
    </row>
    <row r="704" spans="1:24" ht="18.75" customHeight="1" x14ac:dyDescent="0.25">
      <c r="A704" s="209"/>
      <c r="B704" s="195">
        <v>3992</v>
      </c>
      <c r="C704" s="39" t="s">
        <v>4443</v>
      </c>
      <c r="D704" s="29">
        <v>4128563186</v>
      </c>
      <c r="E704" s="29"/>
      <c r="F704" s="29"/>
      <c r="G704" s="29">
        <v>15</v>
      </c>
      <c r="H704" s="29">
        <v>6</v>
      </c>
      <c r="I704" s="29"/>
      <c r="J704" s="29">
        <v>6</v>
      </c>
      <c r="K704" s="29"/>
      <c r="L704" s="29"/>
      <c r="M704" s="29"/>
      <c r="N704" s="29"/>
      <c r="O704" s="29"/>
      <c r="P704" s="29">
        <v>12</v>
      </c>
      <c r="Q704" s="29"/>
      <c r="R704" s="29"/>
      <c r="S704" s="29"/>
      <c r="T704" s="29"/>
      <c r="U704" s="29"/>
      <c r="V704" s="29"/>
      <c r="W704" s="29"/>
      <c r="X704" s="29"/>
    </row>
    <row r="705" spans="1:24" ht="18.75" customHeight="1" x14ac:dyDescent="0.25">
      <c r="A705" s="209"/>
      <c r="B705" s="195">
        <v>5128</v>
      </c>
      <c r="C705" s="39" t="s">
        <v>2577</v>
      </c>
      <c r="D705" s="29">
        <v>4128564496</v>
      </c>
      <c r="E705" s="29"/>
      <c r="F705" s="29"/>
      <c r="G705" s="29">
        <v>5</v>
      </c>
      <c r="H705" s="29">
        <v>5</v>
      </c>
      <c r="I705" s="29"/>
      <c r="J705" s="29"/>
      <c r="K705" s="29"/>
      <c r="L705" s="29"/>
      <c r="M705" s="29"/>
      <c r="N705" s="29"/>
      <c r="O705" s="29">
        <v>5</v>
      </c>
      <c r="P705" s="29">
        <v>5</v>
      </c>
      <c r="Q705" s="29"/>
      <c r="R705" s="29"/>
      <c r="S705" s="29"/>
      <c r="T705" s="29"/>
      <c r="U705" s="29"/>
      <c r="V705" s="29"/>
      <c r="W705" s="29"/>
      <c r="X705" s="29"/>
    </row>
    <row r="706" spans="1:24" ht="18.75" customHeight="1" x14ac:dyDescent="0.25">
      <c r="A706" s="209"/>
      <c r="B706" s="195">
        <v>4104</v>
      </c>
      <c r="C706" s="39" t="s">
        <v>325</v>
      </c>
      <c r="D706" s="29">
        <v>4128655744</v>
      </c>
      <c r="E706" s="29"/>
      <c r="F706" s="29"/>
      <c r="G706" s="29">
        <v>30</v>
      </c>
      <c r="H706" s="29">
        <v>30</v>
      </c>
      <c r="I706" s="29"/>
      <c r="J706" s="29"/>
      <c r="K706" s="29"/>
      <c r="L706" s="29"/>
      <c r="M706" s="29"/>
      <c r="N706" s="29"/>
      <c r="O706" s="29">
        <v>25</v>
      </c>
      <c r="P706" s="29">
        <v>30</v>
      </c>
      <c r="Q706" s="29"/>
      <c r="R706" s="29"/>
      <c r="S706" s="29"/>
      <c r="T706" s="29"/>
      <c r="U706" s="29"/>
      <c r="V706" s="29"/>
      <c r="W706" s="29"/>
      <c r="X706" s="29"/>
    </row>
    <row r="707" spans="1:24" ht="18.75" customHeight="1" x14ac:dyDescent="0.25">
      <c r="A707" s="209"/>
      <c r="B707" s="195">
        <v>3731</v>
      </c>
      <c r="C707" s="39" t="s">
        <v>2959</v>
      </c>
      <c r="D707" s="29">
        <v>4128639361</v>
      </c>
      <c r="E707" s="29"/>
      <c r="F707" s="29"/>
      <c r="G707" s="29">
        <v>15</v>
      </c>
      <c r="H707" s="29">
        <v>10</v>
      </c>
      <c r="I707" s="29"/>
      <c r="J707" s="29"/>
      <c r="K707" s="29"/>
      <c r="L707" s="29"/>
      <c r="M707" s="29"/>
      <c r="N707" s="29"/>
      <c r="O707" s="29">
        <v>3</v>
      </c>
      <c r="P707" s="29">
        <v>10</v>
      </c>
      <c r="Q707" s="29"/>
      <c r="R707" s="29"/>
      <c r="S707" s="29"/>
      <c r="T707" s="29"/>
      <c r="U707" s="29"/>
      <c r="V707" s="29"/>
      <c r="W707" s="29"/>
      <c r="X707" s="29"/>
    </row>
    <row r="708" spans="1:24" ht="18.75" customHeight="1" x14ac:dyDescent="0.25">
      <c r="A708" s="209"/>
      <c r="B708" s="195">
        <v>5145</v>
      </c>
      <c r="C708" s="39" t="s">
        <v>5796</v>
      </c>
      <c r="D708" s="29">
        <v>4128626367</v>
      </c>
      <c r="E708" s="29"/>
      <c r="F708" s="29">
        <v>5</v>
      </c>
      <c r="G708" s="29">
        <v>20</v>
      </c>
      <c r="H708" s="29"/>
      <c r="I708" s="29"/>
      <c r="J708" s="29"/>
      <c r="K708" s="29"/>
      <c r="L708" s="29"/>
      <c r="M708" s="29">
        <v>10</v>
      </c>
      <c r="N708" s="29"/>
      <c r="O708" s="29"/>
      <c r="P708" s="29">
        <v>10</v>
      </c>
      <c r="Q708" s="29"/>
      <c r="R708" s="29"/>
      <c r="S708" s="29"/>
      <c r="T708" s="29"/>
      <c r="U708" s="29"/>
      <c r="V708" s="29"/>
      <c r="W708" s="29"/>
      <c r="X708" s="29"/>
    </row>
    <row r="709" spans="1:24" ht="18.75" customHeight="1" x14ac:dyDescent="0.25">
      <c r="A709" s="209"/>
      <c r="B709" s="195">
        <v>5002</v>
      </c>
      <c r="C709" s="39" t="s">
        <v>1583</v>
      </c>
      <c r="D709" s="29">
        <v>4128640184</v>
      </c>
      <c r="E709" s="29">
        <v>5</v>
      </c>
      <c r="F709" s="29"/>
      <c r="G709" s="29">
        <v>10</v>
      </c>
      <c r="H709" s="29"/>
      <c r="I709" s="29"/>
      <c r="J709" s="29"/>
      <c r="K709" s="29"/>
      <c r="L709" s="29"/>
      <c r="M709" s="29"/>
      <c r="N709" s="29"/>
      <c r="O709" s="29"/>
      <c r="P709" s="29">
        <v>10</v>
      </c>
      <c r="Q709" s="29"/>
      <c r="R709" s="29"/>
      <c r="S709" s="29"/>
      <c r="T709" s="29"/>
      <c r="U709" s="29"/>
      <c r="V709" s="29"/>
      <c r="W709" s="29"/>
      <c r="X709" s="29"/>
    </row>
    <row r="710" spans="1:24" ht="18.75" customHeight="1" x14ac:dyDescent="0.25">
      <c r="A710" s="209"/>
      <c r="B710" s="195">
        <v>5587</v>
      </c>
      <c r="C710" s="39" t="s">
        <v>2932</v>
      </c>
      <c r="D710" s="29">
        <v>4128006860</v>
      </c>
      <c r="E710" s="29">
        <v>3</v>
      </c>
      <c r="F710" s="29"/>
      <c r="G710" s="29">
        <v>12</v>
      </c>
      <c r="H710" s="29"/>
      <c r="I710" s="29"/>
      <c r="J710" s="29"/>
      <c r="K710" s="29"/>
      <c r="L710" s="29"/>
      <c r="M710" s="29"/>
      <c r="N710" s="29"/>
      <c r="O710" s="29">
        <v>5</v>
      </c>
      <c r="P710" s="29">
        <v>5</v>
      </c>
      <c r="Q710" s="29"/>
      <c r="R710" s="29"/>
      <c r="S710" s="29"/>
      <c r="T710" s="29"/>
      <c r="U710" s="29"/>
      <c r="V710" s="29"/>
      <c r="W710" s="29"/>
      <c r="X710" s="29"/>
    </row>
    <row r="711" spans="1:24" ht="18.75" customHeight="1" x14ac:dyDescent="0.25">
      <c r="A711" s="209"/>
      <c r="B711" s="195">
        <v>4749</v>
      </c>
      <c r="C711" s="39" t="s">
        <v>2203</v>
      </c>
      <c r="D711" s="29">
        <v>4128636305</v>
      </c>
      <c r="E711" s="29"/>
      <c r="F711" s="29"/>
      <c r="G711" s="29">
        <v>15</v>
      </c>
      <c r="H711" s="29"/>
      <c r="I711" s="29"/>
      <c r="J711" s="29"/>
      <c r="K711" s="29"/>
      <c r="L711" s="29"/>
      <c r="M711" s="29"/>
      <c r="N711" s="29"/>
      <c r="O711" s="29"/>
      <c r="P711" s="29">
        <v>10</v>
      </c>
      <c r="Q711" s="29"/>
      <c r="R711" s="29"/>
      <c r="S711" s="29"/>
      <c r="T711" s="29"/>
      <c r="U711" s="29"/>
      <c r="V711" s="29"/>
      <c r="W711" s="29"/>
      <c r="X711" s="29"/>
    </row>
    <row r="712" spans="1:24" ht="18.75" customHeight="1" x14ac:dyDescent="0.25">
      <c r="A712" s="209"/>
      <c r="B712" s="195">
        <v>1629</v>
      </c>
      <c r="C712" s="39" t="s">
        <v>322</v>
      </c>
      <c r="D712" s="29">
        <v>4128563770</v>
      </c>
      <c r="E712" s="29"/>
      <c r="F712" s="29"/>
      <c r="G712" s="29">
        <v>20</v>
      </c>
      <c r="H712" s="29">
        <v>30</v>
      </c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</row>
    <row r="713" spans="1:24" ht="18.75" customHeight="1" x14ac:dyDescent="0.25">
      <c r="A713" s="209"/>
      <c r="B713" s="195" t="s">
        <v>3227</v>
      </c>
      <c r="C713" s="39" t="s">
        <v>1691</v>
      </c>
      <c r="D713" s="29" t="s">
        <v>5190</v>
      </c>
      <c r="E713" s="29"/>
      <c r="F713" s="29"/>
      <c r="G713" s="29">
        <v>20</v>
      </c>
      <c r="H713" s="29">
        <v>20</v>
      </c>
      <c r="I713" s="29">
        <v>20</v>
      </c>
      <c r="J713" s="29">
        <v>15</v>
      </c>
      <c r="K713" s="29"/>
      <c r="L713" s="29"/>
      <c r="M713" s="29"/>
      <c r="N713" s="29"/>
      <c r="O713" s="29">
        <v>15</v>
      </c>
      <c r="P713" s="29"/>
      <c r="Q713" s="29"/>
      <c r="R713" s="29"/>
      <c r="S713" s="29"/>
      <c r="T713" s="29"/>
      <c r="U713" s="29"/>
      <c r="V713" s="29"/>
      <c r="W713" s="29"/>
      <c r="X713" s="29"/>
    </row>
    <row r="714" spans="1:24" ht="18.75" customHeight="1" x14ac:dyDescent="0.25">
      <c r="A714" s="209"/>
      <c r="B714" s="195">
        <v>4605</v>
      </c>
      <c r="C714" s="39" t="s">
        <v>1997</v>
      </c>
      <c r="D714" s="29">
        <v>4128588240</v>
      </c>
      <c r="E714" s="29">
        <v>10</v>
      </c>
      <c r="F714" s="29">
        <v>5</v>
      </c>
      <c r="G714" s="29">
        <v>10</v>
      </c>
      <c r="H714" s="29">
        <v>5</v>
      </c>
      <c r="I714" s="29"/>
      <c r="J714" s="29"/>
      <c r="K714" s="29"/>
      <c r="L714" s="29"/>
      <c r="M714" s="29"/>
      <c r="N714" s="29"/>
      <c r="O714" s="29">
        <v>10</v>
      </c>
      <c r="P714" s="29">
        <v>20</v>
      </c>
      <c r="Q714" s="29"/>
      <c r="R714" s="29"/>
      <c r="S714" s="29"/>
      <c r="T714" s="29"/>
      <c r="U714" s="29"/>
      <c r="V714" s="29"/>
      <c r="W714" s="29"/>
      <c r="X714" s="29"/>
    </row>
    <row r="715" spans="1:24" ht="18.75" customHeight="1" x14ac:dyDescent="0.25">
      <c r="A715" s="209"/>
      <c r="B715" s="195">
        <v>5073</v>
      </c>
      <c r="C715" s="39" t="s">
        <v>4680</v>
      </c>
      <c r="D715" s="29">
        <v>4128510633</v>
      </c>
      <c r="E715" s="29"/>
      <c r="F715" s="29">
        <v>5</v>
      </c>
      <c r="G715" s="29">
        <v>15</v>
      </c>
      <c r="H715" s="29">
        <v>15</v>
      </c>
      <c r="I715" s="29"/>
      <c r="J715" s="29"/>
      <c r="K715" s="29"/>
      <c r="L715" s="29"/>
      <c r="M715" s="29"/>
      <c r="N715" s="29"/>
      <c r="O715" s="29">
        <v>10</v>
      </c>
      <c r="P715" s="29">
        <v>20</v>
      </c>
      <c r="Q715" s="29"/>
      <c r="R715" s="29"/>
      <c r="S715" s="29"/>
      <c r="T715" s="29"/>
      <c r="U715" s="29"/>
      <c r="V715" s="29"/>
      <c r="W715" s="29"/>
      <c r="X715" s="29"/>
    </row>
    <row r="716" spans="1:24" ht="18.75" customHeight="1" x14ac:dyDescent="0.25">
      <c r="A716" s="209"/>
      <c r="B716" s="195">
        <v>4599</v>
      </c>
      <c r="C716" s="39" t="s">
        <v>5797</v>
      </c>
      <c r="D716" s="29">
        <v>4128588238</v>
      </c>
      <c r="E716" s="29">
        <v>5</v>
      </c>
      <c r="F716" s="29">
        <v>10</v>
      </c>
      <c r="G716" s="29">
        <v>4</v>
      </c>
      <c r="H716" s="29">
        <v>8</v>
      </c>
      <c r="I716" s="29"/>
      <c r="J716" s="29"/>
      <c r="K716" s="29"/>
      <c r="L716" s="29"/>
      <c r="M716" s="29"/>
      <c r="N716" s="29"/>
      <c r="O716" s="29">
        <v>10</v>
      </c>
      <c r="P716" s="29">
        <v>5</v>
      </c>
      <c r="Q716" s="29"/>
      <c r="R716" s="29"/>
      <c r="S716" s="29"/>
      <c r="T716" s="29"/>
      <c r="U716" s="29"/>
      <c r="V716" s="29"/>
      <c r="W716" s="29"/>
      <c r="X716" s="29"/>
    </row>
    <row r="717" spans="1:24" ht="18.75" customHeight="1" x14ac:dyDescent="0.25">
      <c r="A717" s="209"/>
      <c r="B717" s="195">
        <v>1603</v>
      </c>
      <c r="C717" s="39" t="s">
        <v>3294</v>
      </c>
      <c r="D717" s="29">
        <v>4128546331</v>
      </c>
      <c r="E717" s="29"/>
      <c r="F717" s="29"/>
      <c r="G717" s="29"/>
      <c r="H717" s="29">
        <v>20</v>
      </c>
      <c r="I717" s="29"/>
      <c r="J717" s="29"/>
      <c r="K717" s="29"/>
      <c r="L717" s="29"/>
      <c r="M717" s="29"/>
      <c r="N717" s="29"/>
      <c r="O717" s="29">
        <v>10</v>
      </c>
      <c r="P717" s="29"/>
      <c r="Q717" s="29"/>
      <c r="R717" s="29"/>
      <c r="S717" s="29"/>
      <c r="T717" s="29"/>
      <c r="U717" s="29"/>
      <c r="V717" s="29"/>
      <c r="W717" s="29"/>
      <c r="X717" s="29"/>
    </row>
    <row r="718" spans="1:24" ht="18.75" customHeight="1" x14ac:dyDescent="0.25">
      <c r="A718" s="209"/>
      <c r="B718" s="195">
        <v>5264</v>
      </c>
      <c r="C718" s="39" t="s">
        <v>3717</v>
      </c>
      <c r="D718" s="29">
        <v>4128588604</v>
      </c>
      <c r="E718" s="29"/>
      <c r="F718" s="29">
        <v>5</v>
      </c>
      <c r="G718" s="29">
        <v>7</v>
      </c>
      <c r="H718" s="29">
        <v>11</v>
      </c>
      <c r="I718" s="29"/>
      <c r="J718" s="29"/>
      <c r="K718" s="29"/>
      <c r="L718" s="29"/>
      <c r="M718" s="29"/>
      <c r="N718" s="29"/>
      <c r="O718" s="29">
        <v>3</v>
      </c>
      <c r="P718" s="29">
        <v>5</v>
      </c>
      <c r="Q718" s="29"/>
      <c r="R718" s="29"/>
      <c r="S718" s="29"/>
      <c r="T718" s="29"/>
      <c r="U718" s="29"/>
      <c r="V718" s="29"/>
      <c r="W718" s="29"/>
      <c r="X718" s="29"/>
    </row>
    <row r="719" spans="1:24" ht="18.75" customHeight="1" x14ac:dyDescent="0.25">
      <c r="A719" s="209"/>
      <c r="B719" s="195">
        <v>5069</v>
      </c>
      <c r="C719" s="39" t="s">
        <v>1235</v>
      </c>
      <c r="D719" s="29">
        <v>4128588558</v>
      </c>
      <c r="E719" s="29">
        <v>3</v>
      </c>
      <c r="F719" s="29">
        <v>10</v>
      </c>
      <c r="G719" s="29">
        <v>12</v>
      </c>
      <c r="H719" s="29">
        <v>23</v>
      </c>
      <c r="I719" s="29"/>
      <c r="J719" s="29"/>
      <c r="K719" s="29"/>
      <c r="L719" s="29"/>
      <c r="M719" s="29"/>
      <c r="N719" s="29"/>
      <c r="O719" s="29">
        <v>11</v>
      </c>
      <c r="P719" s="29">
        <v>10</v>
      </c>
      <c r="Q719" s="29"/>
      <c r="R719" s="29"/>
      <c r="S719" s="29"/>
      <c r="T719" s="29"/>
      <c r="U719" s="29"/>
      <c r="V719" s="29"/>
      <c r="W719" s="29"/>
      <c r="X719" s="29"/>
    </row>
    <row r="720" spans="1:24" ht="18.75" customHeight="1" x14ac:dyDescent="0.25">
      <c r="A720" s="209"/>
      <c r="B720" s="195">
        <v>1573</v>
      </c>
      <c r="C720" s="39" t="s">
        <v>395</v>
      </c>
      <c r="D720" s="29">
        <v>4128618584</v>
      </c>
      <c r="E720" s="29">
        <v>5</v>
      </c>
      <c r="F720" s="29"/>
      <c r="G720" s="29">
        <v>10</v>
      </c>
      <c r="H720" s="29">
        <v>15</v>
      </c>
      <c r="I720" s="29"/>
      <c r="J720" s="29"/>
      <c r="K720" s="29"/>
      <c r="L720" s="29"/>
      <c r="M720" s="29"/>
      <c r="N720" s="29"/>
      <c r="O720" s="29">
        <v>10</v>
      </c>
      <c r="P720" s="29">
        <v>10</v>
      </c>
      <c r="Q720" s="29"/>
      <c r="R720" s="29"/>
      <c r="S720" s="29"/>
      <c r="T720" s="29"/>
      <c r="U720" s="29"/>
      <c r="V720" s="29"/>
      <c r="W720" s="29"/>
      <c r="X720" s="29"/>
    </row>
    <row r="721" spans="1:24" ht="18.75" customHeight="1" x14ac:dyDescent="0.25">
      <c r="A721" s="209"/>
      <c r="B721" s="195">
        <v>5709</v>
      </c>
      <c r="C721" s="39" t="s">
        <v>5798</v>
      </c>
      <c r="D721" s="29">
        <v>4128641202</v>
      </c>
      <c r="E721" s="29"/>
      <c r="F721" s="29"/>
      <c r="G721" s="29">
        <v>3</v>
      </c>
      <c r="H721" s="29">
        <v>5</v>
      </c>
      <c r="I721" s="29"/>
      <c r="J721" s="29"/>
      <c r="K721" s="29"/>
      <c r="L721" s="29"/>
      <c r="M721" s="29"/>
      <c r="N721" s="29"/>
      <c r="O721" s="29"/>
      <c r="P721" s="29">
        <v>5</v>
      </c>
      <c r="Q721" s="29"/>
      <c r="R721" s="29"/>
      <c r="S721" s="29"/>
      <c r="T721" s="29"/>
      <c r="U721" s="29"/>
      <c r="V721" s="29"/>
      <c r="W721" s="29"/>
      <c r="X721" s="29"/>
    </row>
    <row r="722" spans="1:24" ht="18.75" customHeight="1" x14ac:dyDescent="0.25">
      <c r="A722" s="209"/>
      <c r="B722" s="195">
        <v>4481</v>
      </c>
      <c r="C722" s="39" t="s">
        <v>2399</v>
      </c>
      <c r="D722" s="29">
        <v>4128622429</v>
      </c>
      <c r="E722" s="29"/>
      <c r="F722" s="29"/>
      <c r="G722" s="29">
        <v>15</v>
      </c>
      <c r="H722" s="29">
        <v>5</v>
      </c>
      <c r="I722" s="29"/>
      <c r="J722" s="29"/>
      <c r="K722" s="29"/>
      <c r="L722" s="29"/>
      <c r="M722" s="29"/>
      <c r="N722" s="29"/>
      <c r="O722" s="29">
        <v>5</v>
      </c>
      <c r="P722" s="29"/>
      <c r="Q722" s="29"/>
      <c r="R722" s="29"/>
      <c r="S722" s="29"/>
      <c r="T722" s="29"/>
      <c r="U722" s="29"/>
      <c r="V722" s="29"/>
      <c r="W722" s="29"/>
      <c r="X722" s="29"/>
    </row>
    <row r="723" spans="1:24" ht="18.75" customHeight="1" x14ac:dyDescent="0.25">
      <c r="A723" s="209"/>
      <c r="B723" s="195">
        <v>4600</v>
      </c>
      <c r="C723" s="39" t="s">
        <v>5799</v>
      </c>
      <c r="D723" s="29">
        <v>4128658211</v>
      </c>
      <c r="E723" s="29"/>
      <c r="F723" s="29"/>
      <c r="G723" s="29"/>
      <c r="H723" s="29">
        <v>30</v>
      </c>
      <c r="I723" s="29"/>
      <c r="J723" s="29"/>
      <c r="K723" s="29"/>
      <c r="L723" s="29"/>
      <c r="M723" s="29">
        <v>10</v>
      </c>
      <c r="N723" s="29"/>
      <c r="O723" s="29">
        <v>10</v>
      </c>
      <c r="P723" s="29">
        <v>5</v>
      </c>
      <c r="Q723" s="29"/>
      <c r="R723" s="29"/>
      <c r="S723" s="29"/>
      <c r="T723" s="29"/>
      <c r="U723" s="29"/>
      <c r="V723" s="29"/>
      <c r="W723" s="29"/>
      <c r="X723" s="29"/>
    </row>
    <row r="724" spans="1:24" ht="18.75" customHeight="1" x14ac:dyDescent="0.25">
      <c r="A724" s="209"/>
      <c r="B724" s="195">
        <v>4362</v>
      </c>
      <c r="C724" s="39" t="s">
        <v>5800</v>
      </c>
      <c r="D724" s="29">
        <v>4128645788</v>
      </c>
      <c r="E724" s="29"/>
      <c r="F724" s="29"/>
      <c r="G724" s="29">
        <v>10</v>
      </c>
      <c r="H724" s="29"/>
      <c r="I724" s="29"/>
      <c r="J724" s="29"/>
      <c r="K724" s="29"/>
      <c r="L724" s="29"/>
      <c r="M724" s="29">
        <v>5</v>
      </c>
      <c r="N724" s="29"/>
      <c r="O724" s="29">
        <v>10</v>
      </c>
      <c r="P724" s="29">
        <v>20</v>
      </c>
      <c r="Q724" s="29"/>
      <c r="R724" s="29"/>
      <c r="S724" s="29"/>
      <c r="T724" s="29"/>
      <c r="U724" s="29"/>
      <c r="V724" s="29"/>
      <c r="W724" s="29"/>
      <c r="X724" s="29"/>
    </row>
    <row r="725" spans="1:24" ht="18.75" customHeight="1" x14ac:dyDescent="0.25">
      <c r="A725" s="209"/>
      <c r="B725" s="195">
        <v>3615</v>
      </c>
      <c r="C725" s="39" t="s">
        <v>301</v>
      </c>
      <c r="D725" s="29">
        <v>4128658315</v>
      </c>
      <c r="E725" s="29"/>
      <c r="F725" s="29"/>
      <c r="G725" s="29">
        <v>15</v>
      </c>
      <c r="H725" s="29">
        <v>15</v>
      </c>
      <c r="I725" s="29"/>
      <c r="J725" s="29"/>
      <c r="K725" s="29"/>
      <c r="L725" s="29"/>
      <c r="M725" s="29">
        <v>15</v>
      </c>
      <c r="N725" s="29"/>
      <c r="O725" s="29">
        <v>15</v>
      </c>
      <c r="P725" s="29">
        <v>15</v>
      </c>
      <c r="Q725" s="29"/>
      <c r="R725" s="29"/>
      <c r="S725" s="29"/>
      <c r="T725" s="29"/>
      <c r="U725" s="29"/>
      <c r="V725" s="29"/>
      <c r="W725" s="29"/>
      <c r="X725" s="29"/>
    </row>
    <row r="726" spans="1:24" ht="18.75" customHeight="1" x14ac:dyDescent="0.25">
      <c r="A726" s="209"/>
      <c r="B726" s="195">
        <v>3909</v>
      </c>
      <c r="C726" s="39" t="s">
        <v>5801</v>
      </c>
      <c r="D726" s="29">
        <v>4128658082</v>
      </c>
      <c r="E726" s="29"/>
      <c r="F726" s="29"/>
      <c r="G726" s="29">
        <v>15</v>
      </c>
      <c r="H726" s="29">
        <v>15</v>
      </c>
      <c r="I726" s="29"/>
      <c r="J726" s="29"/>
      <c r="K726" s="29"/>
      <c r="L726" s="29"/>
      <c r="M726" s="29">
        <v>20</v>
      </c>
      <c r="N726" s="29"/>
      <c r="O726" s="29">
        <v>15</v>
      </c>
      <c r="P726" s="29">
        <v>15</v>
      </c>
      <c r="Q726" s="29"/>
      <c r="R726" s="29"/>
      <c r="S726" s="29"/>
      <c r="T726" s="29"/>
      <c r="U726" s="29"/>
      <c r="V726" s="29"/>
      <c r="W726" s="29"/>
      <c r="X726" s="29"/>
    </row>
    <row r="727" spans="1:24" ht="18.75" customHeight="1" x14ac:dyDescent="0.25">
      <c r="A727" s="209"/>
      <c r="B727" s="195">
        <v>1619</v>
      </c>
      <c r="C727" s="39" t="s">
        <v>5479</v>
      </c>
      <c r="D727" s="29">
        <v>4128595469</v>
      </c>
      <c r="E727" s="29"/>
      <c r="F727" s="29"/>
      <c r="G727" s="29">
        <v>6</v>
      </c>
      <c r="H727" s="29">
        <v>10</v>
      </c>
      <c r="I727" s="29"/>
      <c r="J727" s="29"/>
      <c r="K727" s="29"/>
      <c r="L727" s="29"/>
      <c r="M727" s="29"/>
      <c r="N727" s="29"/>
      <c r="O727" s="29">
        <v>6</v>
      </c>
      <c r="P727" s="29"/>
      <c r="Q727" s="29"/>
      <c r="R727" s="29"/>
      <c r="S727" s="29"/>
      <c r="T727" s="29"/>
      <c r="U727" s="29"/>
      <c r="V727" s="29"/>
      <c r="W727" s="29"/>
      <c r="X727" s="29"/>
    </row>
    <row r="728" spans="1:24" ht="18.75" customHeight="1" x14ac:dyDescent="0.25">
      <c r="A728" s="209"/>
      <c r="B728" s="195">
        <v>3614</v>
      </c>
      <c r="C728" s="39" t="s">
        <v>194</v>
      </c>
      <c r="D728" s="29">
        <v>4128588379</v>
      </c>
      <c r="E728" s="29"/>
      <c r="F728" s="29"/>
      <c r="G728" s="29">
        <v>11</v>
      </c>
      <c r="H728" s="29">
        <v>6</v>
      </c>
      <c r="I728" s="29"/>
      <c r="J728" s="29"/>
      <c r="K728" s="29"/>
      <c r="L728" s="29"/>
      <c r="M728" s="29"/>
      <c r="N728" s="29"/>
      <c r="O728" s="29">
        <v>1</v>
      </c>
      <c r="P728" s="29">
        <v>11</v>
      </c>
      <c r="Q728" s="29"/>
      <c r="R728" s="29"/>
      <c r="S728" s="29"/>
      <c r="T728" s="29"/>
      <c r="U728" s="29"/>
      <c r="V728" s="29"/>
      <c r="W728" s="29"/>
      <c r="X728" s="29"/>
    </row>
    <row r="729" spans="1:24" ht="18.75" customHeight="1" x14ac:dyDescent="0.25">
      <c r="A729" s="209"/>
      <c r="B729" s="195">
        <v>4483</v>
      </c>
      <c r="C729" s="39" t="s">
        <v>1111</v>
      </c>
      <c r="D729" s="29">
        <v>4128588234</v>
      </c>
      <c r="E729" s="29"/>
      <c r="F729" s="29"/>
      <c r="G729" s="29">
        <v>5</v>
      </c>
      <c r="H729" s="29">
        <v>10</v>
      </c>
      <c r="I729" s="29"/>
      <c r="J729" s="29"/>
      <c r="K729" s="29"/>
      <c r="L729" s="29"/>
      <c r="M729" s="29"/>
      <c r="N729" s="29"/>
      <c r="O729" s="29"/>
      <c r="P729" s="29">
        <v>8</v>
      </c>
      <c r="Q729" s="29"/>
      <c r="R729" s="29"/>
      <c r="S729" s="29"/>
      <c r="T729" s="29"/>
      <c r="U729" s="29"/>
      <c r="V729" s="29"/>
      <c r="W729" s="29"/>
      <c r="X729" s="29"/>
    </row>
    <row r="730" spans="1:24" ht="18.75" customHeight="1" x14ac:dyDescent="0.25">
      <c r="A730" s="209"/>
      <c r="B730" s="195">
        <v>4176</v>
      </c>
      <c r="C730" s="39" t="s">
        <v>4668</v>
      </c>
      <c r="D730" s="29">
        <v>4128587910</v>
      </c>
      <c r="E730" s="29"/>
      <c r="F730" s="29"/>
      <c r="G730" s="29">
        <v>5</v>
      </c>
      <c r="H730" s="29">
        <v>10</v>
      </c>
      <c r="I730" s="29"/>
      <c r="J730" s="29"/>
      <c r="K730" s="29"/>
      <c r="L730" s="29"/>
      <c r="M730" s="29"/>
      <c r="N730" s="29"/>
      <c r="O730" s="29">
        <v>5</v>
      </c>
      <c r="P730" s="29">
        <v>15</v>
      </c>
      <c r="Q730" s="29"/>
      <c r="R730" s="29"/>
      <c r="S730" s="29"/>
      <c r="T730" s="29"/>
      <c r="U730" s="29"/>
      <c r="V730" s="29"/>
      <c r="W730" s="29"/>
      <c r="X730" s="29"/>
    </row>
    <row r="731" spans="1:24" ht="18.75" customHeight="1" x14ac:dyDescent="0.25">
      <c r="A731" s="209"/>
      <c r="B731" s="195">
        <v>3825</v>
      </c>
      <c r="C731" s="39" t="s">
        <v>4347</v>
      </c>
      <c r="D731" s="29">
        <v>4128588608</v>
      </c>
      <c r="E731" s="29"/>
      <c r="F731" s="29"/>
      <c r="G731" s="29">
        <v>3</v>
      </c>
      <c r="H731" s="29">
        <v>11</v>
      </c>
      <c r="I731" s="29"/>
      <c r="J731" s="29"/>
      <c r="K731" s="29"/>
      <c r="L731" s="29"/>
      <c r="M731" s="29"/>
      <c r="N731" s="29"/>
      <c r="O731" s="29">
        <v>14</v>
      </c>
      <c r="P731" s="29">
        <v>18</v>
      </c>
      <c r="Q731" s="29"/>
      <c r="R731" s="29"/>
      <c r="S731" s="29"/>
      <c r="T731" s="29"/>
      <c r="U731" s="29"/>
      <c r="V731" s="29"/>
      <c r="W731" s="29"/>
      <c r="X731" s="29"/>
    </row>
    <row r="732" spans="1:24" ht="18.75" customHeight="1" x14ac:dyDescent="0.25">
      <c r="A732" s="209"/>
      <c r="B732" s="195">
        <v>4490</v>
      </c>
      <c r="C732" s="39" t="s">
        <v>192</v>
      </c>
      <c r="D732" s="29">
        <v>4128588457</v>
      </c>
      <c r="E732" s="29">
        <v>2</v>
      </c>
      <c r="F732" s="29">
        <v>4</v>
      </c>
      <c r="G732" s="29">
        <v>5</v>
      </c>
      <c r="H732" s="29">
        <v>8</v>
      </c>
      <c r="I732" s="29"/>
      <c r="J732" s="29"/>
      <c r="K732" s="29"/>
      <c r="L732" s="29"/>
      <c r="M732" s="29"/>
      <c r="N732" s="29"/>
      <c r="O732" s="29">
        <v>15</v>
      </c>
      <c r="P732" s="29">
        <v>9</v>
      </c>
      <c r="Q732" s="29"/>
      <c r="R732" s="29"/>
      <c r="S732" s="29"/>
      <c r="T732" s="29"/>
      <c r="U732" s="29"/>
      <c r="V732" s="29"/>
      <c r="W732" s="29"/>
      <c r="X732" s="29"/>
    </row>
    <row r="733" spans="1:24" ht="18.75" customHeight="1" x14ac:dyDescent="0.25">
      <c r="A733" s="209"/>
      <c r="B733" s="195">
        <v>3952</v>
      </c>
      <c r="C733" s="39" t="s">
        <v>2418</v>
      </c>
      <c r="D733" s="29">
        <v>4128588455</v>
      </c>
      <c r="E733" s="29">
        <v>2</v>
      </c>
      <c r="F733" s="29"/>
      <c r="G733" s="29"/>
      <c r="H733" s="29">
        <v>13</v>
      </c>
      <c r="I733" s="29"/>
      <c r="J733" s="29"/>
      <c r="K733" s="29"/>
      <c r="L733" s="29"/>
      <c r="M733" s="29"/>
      <c r="N733" s="29"/>
      <c r="O733" s="29">
        <v>5</v>
      </c>
      <c r="P733" s="29">
        <v>14</v>
      </c>
      <c r="Q733" s="29"/>
      <c r="R733" s="29"/>
      <c r="S733" s="29"/>
      <c r="T733" s="29"/>
      <c r="U733" s="29"/>
      <c r="V733" s="29"/>
      <c r="W733" s="29"/>
      <c r="X733" s="29"/>
    </row>
    <row r="734" spans="1:24" ht="18.75" customHeight="1" x14ac:dyDescent="0.25">
      <c r="A734" s="226"/>
      <c r="B734" s="251"/>
      <c r="C734" s="252"/>
      <c r="D734" s="100"/>
      <c r="E734" s="100"/>
      <c r="F734" s="100"/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 t="s">
        <v>6049</v>
      </c>
    </row>
    <row r="735" spans="1:24" ht="18.75" customHeight="1" x14ac:dyDescent="0.25">
      <c r="A735" s="209"/>
      <c r="B735" s="195"/>
      <c r="C735" s="236" t="s">
        <v>5813</v>
      </c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</row>
    <row r="736" spans="1:24" ht="18.75" customHeight="1" x14ac:dyDescent="0.25">
      <c r="A736" s="223" t="s">
        <v>4977</v>
      </c>
      <c r="B736" s="195">
        <v>4918</v>
      </c>
      <c r="C736" s="39" t="s">
        <v>4655</v>
      </c>
      <c r="D736" s="29">
        <v>4128520395</v>
      </c>
      <c r="E736" s="29"/>
      <c r="F736" s="29"/>
      <c r="G736" s="29">
        <v>5</v>
      </c>
      <c r="H736" s="29">
        <v>10</v>
      </c>
      <c r="I736" s="29"/>
      <c r="J736" s="29"/>
      <c r="K736" s="29"/>
      <c r="L736" s="29"/>
      <c r="M736" s="29"/>
      <c r="N736" s="29"/>
      <c r="O736" s="29">
        <v>5</v>
      </c>
      <c r="P736" s="29"/>
      <c r="Q736" s="29"/>
      <c r="R736" s="29"/>
      <c r="S736" s="29"/>
      <c r="T736" s="29"/>
      <c r="U736" s="29"/>
      <c r="V736" s="29"/>
      <c r="W736" s="29"/>
      <c r="X736" s="29"/>
    </row>
    <row r="737" spans="1:24" ht="18.75" customHeight="1" x14ac:dyDescent="0.25">
      <c r="A737" s="223" t="s">
        <v>5110</v>
      </c>
      <c r="B737" s="195">
        <v>3191</v>
      </c>
      <c r="C737" s="39" t="s">
        <v>4779</v>
      </c>
      <c r="D737" s="29">
        <v>4128635916</v>
      </c>
      <c r="E737" s="29"/>
      <c r="F737" s="29"/>
      <c r="G737" s="29">
        <v>5</v>
      </c>
      <c r="H737" s="29">
        <v>5</v>
      </c>
      <c r="I737" s="29"/>
      <c r="J737" s="29"/>
      <c r="K737" s="29"/>
      <c r="L737" s="29"/>
      <c r="M737" s="29"/>
      <c r="N737" s="29"/>
      <c r="O737" s="29">
        <v>10</v>
      </c>
      <c r="P737" s="29">
        <v>10</v>
      </c>
      <c r="Q737" s="29"/>
      <c r="R737" s="29"/>
      <c r="S737" s="29"/>
      <c r="T737" s="29"/>
      <c r="U737" s="29"/>
      <c r="V737" s="29"/>
      <c r="W737" s="29"/>
      <c r="X737" s="29"/>
    </row>
    <row r="738" spans="1:24" ht="18.75" customHeight="1" x14ac:dyDescent="0.25">
      <c r="A738" s="209"/>
      <c r="B738" s="195">
        <v>2020</v>
      </c>
      <c r="C738" s="39" t="s">
        <v>3832</v>
      </c>
      <c r="D738" s="29">
        <v>4128641695</v>
      </c>
      <c r="E738" s="29"/>
      <c r="F738" s="29">
        <v>3</v>
      </c>
      <c r="G738" s="29">
        <v>5</v>
      </c>
      <c r="H738" s="29">
        <v>5</v>
      </c>
      <c r="I738" s="29"/>
      <c r="J738" s="29">
        <v>5</v>
      </c>
      <c r="K738" s="29"/>
      <c r="L738" s="29"/>
      <c r="M738" s="29">
        <v>5</v>
      </c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</row>
    <row r="739" spans="1:24" ht="18.75" customHeight="1" x14ac:dyDescent="0.25">
      <c r="A739" s="209"/>
      <c r="B739" s="195">
        <v>2563</v>
      </c>
      <c r="C739" s="39" t="s">
        <v>4652</v>
      </c>
      <c r="D739" s="29">
        <v>4128637144</v>
      </c>
      <c r="E739" s="29"/>
      <c r="F739" s="29"/>
      <c r="G739" s="29">
        <v>3</v>
      </c>
      <c r="H739" s="29">
        <v>5</v>
      </c>
      <c r="I739" s="29"/>
      <c r="J739" s="29">
        <v>5</v>
      </c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</row>
    <row r="740" spans="1:24" ht="18.75" customHeight="1" x14ac:dyDescent="0.25">
      <c r="A740" s="209"/>
      <c r="B740" s="195">
        <v>2080</v>
      </c>
      <c r="C740" s="39" t="s">
        <v>4326</v>
      </c>
      <c r="D740" s="29">
        <v>4128377202</v>
      </c>
      <c r="E740" s="29"/>
      <c r="F740" s="29"/>
      <c r="G740" s="29">
        <v>5</v>
      </c>
      <c r="H740" s="29">
        <v>5</v>
      </c>
      <c r="I740" s="29"/>
      <c r="J740" s="29"/>
      <c r="K740" s="29"/>
      <c r="L740" s="29"/>
      <c r="M740" s="29"/>
      <c r="N740" s="29"/>
      <c r="O740" s="29"/>
      <c r="P740" s="29">
        <v>10</v>
      </c>
      <c r="Q740" s="29"/>
      <c r="R740" s="29"/>
      <c r="S740" s="29"/>
      <c r="T740" s="29"/>
      <c r="U740" s="29"/>
      <c r="V740" s="29"/>
      <c r="W740" s="29"/>
      <c r="X740" s="29"/>
    </row>
    <row r="741" spans="1:24" ht="18.75" customHeight="1" x14ac:dyDescent="0.25">
      <c r="A741" s="209"/>
      <c r="B741" s="195">
        <v>1539</v>
      </c>
      <c r="C741" s="39" t="s">
        <v>3208</v>
      </c>
      <c r="D741" s="29">
        <v>4128627015</v>
      </c>
      <c r="E741" s="29"/>
      <c r="F741" s="29"/>
      <c r="G741" s="29">
        <v>5</v>
      </c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</row>
    <row r="742" spans="1:24" ht="18.75" customHeight="1" x14ac:dyDescent="0.25">
      <c r="A742" s="209"/>
      <c r="B742" s="195">
        <v>4135</v>
      </c>
      <c r="C742" s="39" t="s">
        <v>1859</v>
      </c>
      <c r="D742" s="29">
        <v>4128696657</v>
      </c>
      <c r="E742" s="29"/>
      <c r="F742" s="29"/>
      <c r="G742" s="29"/>
      <c r="H742" s="29">
        <v>10</v>
      </c>
      <c r="I742" s="29"/>
      <c r="J742" s="29"/>
      <c r="K742" s="29"/>
      <c r="L742" s="29"/>
      <c r="M742" s="29"/>
      <c r="N742" s="29"/>
      <c r="O742" s="29">
        <v>10</v>
      </c>
      <c r="P742" s="29">
        <v>20</v>
      </c>
      <c r="Q742" s="29"/>
      <c r="R742" s="29"/>
      <c r="S742" s="29"/>
      <c r="T742" s="29"/>
      <c r="U742" s="29"/>
      <c r="V742" s="29"/>
      <c r="W742" s="29"/>
      <c r="X742" s="29"/>
    </row>
    <row r="743" spans="1:24" ht="18.75" customHeight="1" x14ac:dyDescent="0.25">
      <c r="A743" s="209"/>
      <c r="B743" s="195">
        <v>2031</v>
      </c>
      <c r="C743" s="39" t="s">
        <v>2045</v>
      </c>
      <c r="D743" s="29">
        <v>4128443330</v>
      </c>
      <c r="E743" s="29"/>
      <c r="F743" s="29"/>
      <c r="G743" s="29"/>
      <c r="H743" s="29">
        <v>10</v>
      </c>
      <c r="I743" s="29"/>
      <c r="J743" s="29">
        <v>15</v>
      </c>
      <c r="K743" s="29"/>
      <c r="L743" s="29"/>
      <c r="M743" s="29"/>
      <c r="N743" s="29"/>
      <c r="O743" s="29"/>
      <c r="P743" s="29">
        <v>5</v>
      </c>
      <c r="Q743" s="29"/>
      <c r="R743" s="29"/>
      <c r="S743" s="29"/>
      <c r="T743" s="29"/>
      <c r="U743" s="29"/>
      <c r="V743" s="29"/>
      <c r="W743" s="29"/>
      <c r="X743" s="29"/>
    </row>
    <row r="744" spans="1:24" ht="18.75" customHeight="1" x14ac:dyDescent="0.25">
      <c r="A744" s="209"/>
      <c r="B744" s="195">
        <v>2758</v>
      </c>
      <c r="C744" s="39" t="s">
        <v>5814</v>
      </c>
      <c r="D744" s="29">
        <v>4128494658</v>
      </c>
      <c r="E744" s="29"/>
      <c r="F744" s="29"/>
      <c r="G744" s="29"/>
      <c r="H744" s="29">
        <v>10</v>
      </c>
      <c r="I744" s="29"/>
      <c r="J744" s="29">
        <v>5</v>
      </c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</row>
    <row r="745" spans="1:24" ht="18.75" customHeight="1" x14ac:dyDescent="0.25">
      <c r="A745" s="209"/>
      <c r="B745" s="195">
        <v>2139</v>
      </c>
      <c r="C745" s="39" t="s">
        <v>3131</v>
      </c>
      <c r="D745" s="29">
        <v>4128641642</v>
      </c>
      <c r="E745" s="29"/>
      <c r="F745" s="29"/>
      <c r="G745" s="29">
        <v>2</v>
      </c>
      <c r="H745" s="29">
        <v>5</v>
      </c>
      <c r="I745" s="29"/>
      <c r="J745" s="29">
        <v>5</v>
      </c>
      <c r="K745" s="29"/>
      <c r="L745" s="29"/>
      <c r="M745" s="29"/>
      <c r="N745" s="29"/>
      <c r="O745" s="29"/>
      <c r="P745" s="29">
        <v>5</v>
      </c>
      <c r="Q745" s="29"/>
      <c r="R745" s="29"/>
      <c r="S745" s="29"/>
      <c r="T745" s="29"/>
      <c r="U745" s="29"/>
      <c r="V745" s="29"/>
      <c r="W745" s="29"/>
      <c r="X745" s="29"/>
    </row>
    <row r="746" spans="1:24" ht="18.75" customHeight="1" x14ac:dyDescent="0.25">
      <c r="A746" s="209"/>
      <c r="B746" s="195">
        <v>3169</v>
      </c>
      <c r="C746" s="39" t="s">
        <v>4592</v>
      </c>
      <c r="D746" s="29">
        <v>4128825148</v>
      </c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>
        <v>3</v>
      </c>
      <c r="T746" s="29">
        <v>3</v>
      </c>
      <c r="U746" s="29">
        <v>3</v>
      </c>
      <c r="V746" s="29"/>
      <c r="W746" s="29">
        <v>1</v>
      </c>
      <c r="X746" s="186" t="s">
        <v>5932</v>
      </c>
    </row>
    <row r="747" spans="1:24" ht="18.75" customHeight="1" x14ac:dyDescent="0.25">
      <c r="A747" s="209"/>
      <c r="B747" s="195">
        <v>3169</v>
      </c>
      <c r="C747" s="39" t="s">
        <v>4592</v>
      </c>
      <c r="D747" s="29">
        <v>4128842016</v>
      </c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>
        <v>9</v>
      </c>
      <c r="X747" s="186" t="s">
        <v>5932</v>
      </c>
    </row>
    <row r="748" spans="1:24" ht="18.75" customHeight="1" x14ac:dyDescent="0.25">
      <c r="A748" s="209"/>
      <c r="B748" s="195">
        <v>2061</v>
      </c>
      <c r="C748" s="39" t="s">
        <v>1780</v>
      </c>
      <c r="D748" s="29">
        <v>4128573641</v>
      </c>
      <c r="E748" s="29"/>
      <c r="F748" s="29"/>
      <c r="G748" s="29">
        <v>3</v>
      </c>
      <c r="H748" s="29">
        <v>10</v>
      </c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</row>
    <row r="749" spans="1:24" ht="18.75" customHeight="1" x14ac:dyDescent="0.25">
      <c r="A749" s="209"/>
      <c r="B749" s="195">
        <v>2770</v>
      </c>
      <c r="C749" s="39" t="s">
        <v>3210</v>
      </c>
      <c r="D749" s="29">
        <v>4128478557</v>
      </c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>
        <v>10</v>
      </c>
      <c r="P749" s="29"/>
      <c r="Q749" s="29"/>
      <c r="R749" s="29"/>
      <c r="S749" s="29"/>
      <c r="T749" s="29"/>
      <c r="U749" s="29"/>
      <c r="V749" s="29"/>
      <c r="W749" s="29"/>
      <c r="X749" s="29"/>
    </row>
    <row r="750" spans="1:24" ht="18.75" customHeight="1" x14ac:dyDescent="0.25">
      <c r="A750" s="209"/>
      <c r="B750" s="195">
        <v>2020</v>
      </c>
      <c r="C750" s="39" t="s">
        <v>3832</v>
      </c>
      <c r="D750" s="29">
        <v>4128899781</v>
      </c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>
        <v>10</v>
      </c>
      <c r="X750" s="186" t="s">
        <v>5948</v>
      </c>
    </row>
    <row r="751" spans="1:24" ht="18.75" customHeight="1" x14ac:dyDescent="0.25">
      <c r="A751" s="209"/>
      <c r="B751" s="195">
        <v>2770</v>
      </c>
      <c r="C751" s="39" t="s">
        <v>3210</v>
      </c>
      <c r="D751" s="29">
        <v>4128376588</v>
      </c>
      <c r="E751" s="29"/>
      <c r="F751" s="29"/>
      <c r="G751" s="29">
        <v>5</v>
      </c>
      <c r="H751" s="29">
        <v>5</v>
      </c>
      <c r="I751" s="29"/>
      <c r="J751" s="29">
        <v>5</v>
      </c>
      <c r="K751" s="29"/>
      <c r="L751" s="29"/>
      <c r="M751" s="29"/>
      <c r="N751" s="29"/>
      <c r="O751" s="29"/>
      <c r="P751" s="29">
        <v>10</v>
      </c>
      <c r="Q751" s="29"/>
      <c r="R751" s="29"/>
      <c r="S751" s="29"/>
      <c r="T751" s="29"/>
      <c r="U751" s="29"/>
      <c r="V751" s="29"/>
      <c r="W751" s="29"/>
      <c r="X751" s="29"/>
    </row>
    <row r="752" spans="1:24" ht="18.75" customHeight="1" x14ac:dyDescent="0.25">
      <c r="A752" s="209"/>
      <c r="B752" s="195" t="s">
        <v>5815</v>
      </c>
      <c r="C752" s="39" t="s">
        <v>5816</v>
      </c>
      <c r="D752" s="29">
        <v>4684</v>
      </c>
      <c r="E752" s="29"/>
      <c r="F752" s="29"/>
      <c r="G752" s="29">
        <v>10</v>
      </c>
      <c r="H752" s="29">
        <v>15</v>
      </c>
      <c r="I752" s="29"/>
      <c r="J752" s="29">
        <v>15</v>
      </c>
      <c r="K752" s="29"/>
      <c r="L752" s="29"/>
      <c r="M752" s="29"/>
      <c r="N752" s="29"/>
      <c r="O752" s="29"/>
      <c r="P752" s="29">
        <v>10</v>
      </c>
      <c r="Q752" s="29"/>
      <c r="R752" s="29"/>
      <c r="S752" s="29"/>
      <c r="T752" s="29"/>
      <c r="U752" s="29"/>
      <c r="V752" s="29"/>
      <c r="W752" s="29"/>
      <c r="X752" s="29"/>
    </row>
    <row r="753" spans="1:24" ht="18.75" customHeight="1" x14ac:dyDescent="0.25">
      <c r="A753" s="209"/>
      <c r="B753" s="195">
        <v>5304</v>
      </c>
      <c r="C753" s="39" t="s">
        <v>4332</v>
      </c>
      <c r="D753" s="29">
        <v>4128637948</v>
      </c>
      <c r="E753" s="29"/>
      <c r="F753" s="29"/>
      <c r="G753" s="29">
        <v>3</v>
      </c>
      <c r="H753" s="29">
        <v>10</v>
      </c>
      <c r="I753" s="29"/>
      <c r="J753" s="29"/>
      <c r="K753" s="29"/>
      <c r="L753" s="29"/>
      <c r="M753" s="29"/>
      <c r="N753" s="29"/>
      <c r="O753" s="29">
        <v>5</v>
      </c>
      <c r="P753" s="29"/>
      <c r="Q753" s="29"/>
      <c r="R753" s="29"/>
      <c r="S753" s="29"/>
      <c r="T753" s="29"/>
      <c r="U753" s="29"/>
      <c r="V753" s="29"/>
      <c r="W753" s="29"/>
      <c r="X753" s="29"/>
    </row>
    <row r="754" spans="1:24" ht="18.75" customHeight="1" x14ac:dyDescent="0.25">
      <c r="A754" s="209"/>
      <c r="B754" s="195">
        <v>4067</v>
      </c>
      <c r="C754" s="39" t="s">
        <v>5817</v>
      </c>
      <c r="D754" s="29">
        <v>4128633766</v>
      </c>
      <c r="E754" s="29"/>
      <c r="F754" s="29"/>
      <c r="G754" s="29"/>
      <c r="H754" s="29">
        <v>5</v>
      </c>
      <c r="I754" s="29"/>
      <c r="J754" s="29">
        <v>5</v>
      </c>
      <c r="K754" s="29"/>
      <c r="L754" s="29"/>
      <c r="M754" s="29"/>
      <c r="N754" s="29"/>
      <c r="O754" s="29">
        <v>10</v>
      </c>
      <c r="P754" s="29">
        <v>10</v>
      </c>
      <c r="Q754" s="29"/>
      <c r="R754" s="29"/>
      <c r="S754" s="29"/>
      <c r="T754" s="29"/>
      <c r="U754" s="29"/>
      <c r="V754" s="29"/>
      <c r="W754" s="29"/>
      <c r="X754" s="29"/>
    </row>
    <row r="755" spans="1:24" ht="18.75" customHeight="1" x14ac:dyDescent="0.25">
      <c r="A755" s="209"/>
      <c r="B755" s="195">
        <v>2050</v>
      </c>
      <c r="C755" s="39" t="s">
        <v>5818</v>
      </c>
      <c r="D755" s="29">
        <v>4128635731</v>
      </c>
      <c r="E755" s="29"/>
      <c r="F755" s="29"/>
      <c r="G755" s="29">
        <v>5</v>
      </c>
      <c r="H755" s="29">
        <v>5</v>
      </c>
      <c r="I755" s="29"/>
      <c r="J755" s="29"/>
      <c r="K755" s="29"/>
      <c r="L755" s="29"/>
      <c r="M755" s="29"/>
      <c r="N755" s="29"/>
      <c r="O755" s="29"/>
      <c r="P755" s="29">
        <v>10</v>
      </c>
      <c r="Q755" s="29"/>
      <c r="R755" s="29"/>
      <c r="S755" s="29"/>
      <c r="T755" s="29"/>
      <c r="U755" s="29"/>
      <c r="V755" s="29"/>
      <c r="W755" s="29"/>
      <c r="X755" s="29"/>
    </row>
    <row r="756" spans="1:24" ht="18.75" customHeight="1" x14ac:dyDescent="0.25">
      <c r="A756" s="209"/>
      <c r="B756" s="195">
        <v>2018</v>
      </c>
      <c r="C756" s="39" t="s">
        <v>5819</v>
      </c>
      <c r="D756" s="29">
        <v>4128641598</v>
      </c>
      <c r="E756" s="29"/>
      <c r="F756" s="29"/>
      <c r="G756" s="29"/>
      <c r="H756" s="29">
        <v>10</v>
      </c>
      <c r="I756" s="29"/>
      <c r="J756" s="29">
        <v>5</v>
      </c>
      <c r="K756" s="29"/>
      <c r="L756" s="29"/>
      <c r="M756" s="29"/>
      <c r="N756" s="29"/>
      <c r="O756" s="29">
        <v>5</v>
      </c>
      <c r="P756" s="29">
        <v>10</v>
      </c>
      <c r="Q756" s="29"/>
      <c r="R756" s="29"/>
      <c r="S756" s="29"/>
      <c r="T756" s="29"/>
      <c r="U756" s="29"/>
      <c r="V756" s="29"/>
      <c r="W756" s="29"/>
      <c r="X756" s="29"/>
    </row>
    <row r="757" spans="1:24" ht="18.75" customHeight="1" x14ac:dyDescent="0.25">
      <c r="A757" s="209"/>
      <c r="B757" s="195">
        <v>2059</v>
      </c>
      <c r="C757" s="39" t="s">
        <v>5820</v>
      </c>
      <c r="D757" s="29">
        <v>4128639464</v>
      </c>
      <c r="E757" s="29"/>
      <c r="F757" s="29"/>
      <c r="G757" s="29">
        <v>10</v>
      </c>
      <c r="H757" s="29"/>
      <c r="I757" s="29"/>
      <c r="J757" s="29">
        <v>3</v>
      </c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</row>
    <row r="758" spans="1:24" ht="18.75" customHeight="1" x14ac:dyDescent="0.25">
      <c r="A758" s="209"/>
      <c r="B758" s="195">
        <v>3143</v>
      </c>
      <c r="C758" s="39" t="s">
        <v>2440</v>
      </c>
      <c r="D758" s="29">
        <v>4128641029</v>
      </c>
      <c r="E758" s="29"/>
      <c r="F758" s="29"/>
      <c r="G758" s="29">
        <v>4</v>
      </c>
      <c r="H758" s="29">
        <v>5</v>
      </c>
      <c r="I758" s="29"/>
      <c r="J758" s="29">
        <v>3</v>
      </c>
      <c r="K758" s="29"/>
      <c r="L758" s="29"/>
      <c r="M758" s="29"/>
      <c r="N758" s="29"/>
      <c r="O758" s="29"/>
      <c r="P758" s="29">
        <v>5</v>
      </c>
      <c r="Q758" s="29"/>
      <c r="R758" s="29"/>
      <c r="S758" s="29"/>
      <c r="T758" s="29"/>
      <c r="U758" s="29"/>
      <c r="V758" s="29"/>
      <c r="W758" s="29"/>
      <c r="X758" s="29"/>
    </row>
    <row r="759" spans="1:24" ht="18.75" customHeight="1" x14ac:dyDescent="0.25">
      <c r="A759" s="209"/>
      <c r="B759" s="195">
        <v>2441</v>
      </c>
      <c r="C759" s="39" t="s">
        <v>4336</v>
      </c>
      <c r="D759" s="29">
        <v>4128505536</v>
      </c>
      <c r="E759" s="29"/>
      <c r="F759" s="29"/>
      <c r="G759" s="29">
        <v>3</v>
      </c>
      <c r="H759" s="29">
        <v>5</v>
      </c>
      <c r="I759" s="29"/>
      <c r="J759" s="29"/>
      <c r="K759" s="29"/>
      <c r="L759" s="29"/>
      <c r="M759" s="29"/>
      <c r="N759" s="29"/>
      <c r="O759" s="29">
        <v>10</v>
      </c>
      <c r="P759" s="29">
        <v>10</v>
      </c>
      <c r="Q759" s="29"/>
      <c r="R759" s="29"/>
      <c r="S759" s="29"/>
      <c r="T759" s="29"/>
      <c r="U759" s="29"/>
      <c r="V759" s="29"/>
      <c r="W759" s="29"/>
      <c r="X759" s="29"/>
    </row>
    <row r="760" spans="1:24" ht="18.75" customHeight="1" x14ac:dyDescent="0.25">
      <c r="A760" s="209"/>
      <c r="B760" s="195">
        <v>4418</v>
      </c>
      <c r="C760" s="39" t="s">
        <v>2702</v>
      </c>
      <c r="D760" s="29">
        <v>4128658590</v>
      </c>
      <c r="E760" s="29"/>
      <c r="F760" s="29"/>
      <c r="G760" s="29">
        <v>5</v>
      </c>
      <c r="H760" s="29">
        <v>5</v>
      </c>
      <c r="I760" s="29"/>
      <c r="J760" s="29">
        <v>5</v>
      </c>
      <c r="K760" s="29"/>
      <c r="L760" s="29"/>
      <c r="M760" s="29"/>
      <c r="N760" s="29"/>
      <c r="O760" s="29"/>
      <c r="P760" s="29">
        <v>5</v>
      </c>
      <c r="Q760" s="29"/>
      <c r="R760" s="29"/>
      <c r="S760" s="29"/>
      <c r="T760" s="29"/>
      <c r="U760" s="29"/>
      <c r="V760" s="29"/>
      <c r="W760" s="29"/>
      <c r="X760" s="29"/>
    </row>
    <row r="761" spans="1:24" ht="18.75" customHeight="1" x14ac:dyDescent="0.25">
      <c r="A761" s="209"/>
      <c r="B761" s="195">
        <v>2995</v>
      </c>
      <c r="C761" s="39" t="s">
        <v>30</v>
      </c>
      <c r="D761" s="29">
        <v>4128654924</v>
      </c>
      <c r="E761" s="29"/>
      <c r="F761" s="29"/>
      <c r="G761" s="29">
        <v>2</v>
      </c>
      <c r="H761" s="29">
        <v>5</v>
      </c>
      <c r="I761" s="29"/>
      <c r="J761" s="29">
        <v>3</v>
      </c>
      <c r="K761" s="29"/>
      <c r="L761" s="29"/>
      <c r="M761" s="29"/>
      <c r="N761" s="29"/>
      <c r="O761" s="29">
        <v>3</v>
      </c>
      <c r="P761" s="29">
        <v>5</v>
      </c>
      <c r="Q761" s="29"/>
      <c r="R761" s="29"/>
      <c r="S761" s="29"/>
      <c r="T761" s="29"/>
      <c r="U761" s="29"/>
      <c r="V761" s="29"/>
      <c r="W761" s="29"/>
      <c r="X761" s="29"/>
    </row>
    <row r="762" spans="1:24" ht="18.75" customHeight="1" x14ac:dyDescent="0.25">
      <c r="A762" s="209"/>
      <c r="B762" s="195">
        <v>2233</v>
      </c>
      <c r="C762" s="39" t="s">
        <v>5821</v>
      </c>
      <c r="D762" s="29">
        <v>4128649582</v>
      </c>
      <c r="E762" s="29"/>
      <c r="F762" s="29"/>
      <c r="G762" s="29"/>
      <c r="H762" s="29">
        <v>10</v>
      </c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</row>
    <row r="763" spans="1:24" ht="18.75" customHeight="1" x14ac:dyDescent="0.25">
      <c r="A763" s="209"/>
      <c r="B763" s="195">
        <v>2292</v>
      </c>
      <c r="C763" s="39" t="s">
        <v>1908</v>
      </c>
      <c r="D763" s="29">
        <v>4128644275</v>
      </c>
      <c r="E763" s="29"/>
      <c r="F763" s="29"/>
      <c r="G763" s="29">
        <v>5</v>
      </c>
      <c r="H763" s="29">
        <v>5</v>
      </c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</row>
    <row r="764" spans="1:24" ht="18.75" customHeight="1" x14ac:dyDescent="0.25">
      <c r="A764" s="209"/>
      <c r="B764" s="195">
        <v>1651</v>
      </c>
      <c r="C764" s="39" t="s">
        <v>3299</v>
      </c>
      <c r="D764" s="29">
        <v>4128640674</v>
      </c>
      <c r="E764" s="29">
        <v>3</v>
      </c>
      <c r="F764" s="29"/>
      <c r="G764" s="29"/>
      <c r="H764" s="29">
        <v>5</v>
      </c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</row>
    <row r="765" spans="1:24" ht="18.75" customHeight="1" x14ac:dyDescent="0.25">
      <c r="A765" s="209"/>
      <c r="B765" s="195">
        <v>4033</v>
      </c>
      <c r="C765" s="39" t="s">
        <v>4778</v>
      </c>
      <c r="D765" s="29">
        <v>4128635190</v>
      </c>
      <c r="E765" s="29"/>
      <c r="F765" s="29"/>
      <c r="G765" s="29">
        <v>6</v>
      </c>
      <c r="H765" s="29">
        <v>5</v>
      </c>
      <c r="I765" s="29"/>
      <c r="J765" s="29">
        <v>5</v>
      </c>
      <c r="K765" s="29"/>
      <c r="L765" s="29"/>
      <c r="M765" s="29"/>
      <c r="N765" s="29"/>
      <c r="O765" s="29">
        <v>5</v>
      </c>
      <c r="P765" s="29">
        <v>5</v>
      </c>
      <c r="Q765" s="29"/>
      <c r="R765" s="29"/>
      <c r="S765" s="29"/>
      <c r="T765" s="29"/>
      <c r="U765" s="29"/>
      <c r="V765" s="29"/>
      <c r="W765" s="29"/>
      <c r="X765" s="29"/>
    </row>
    <row r="766" spans="1:24" ht="18.75" customHeight="1" x14ac:dyDescent="0.25">
      <c r="A766" s="209"/>
      <c r="B766" s="195">
        <v>4525</v>
      </c>
      <c r="C766" s="39" t="s">
        <v>4360</v>
      </c>
      <c r="D766" s="29">
        <v>4128643955</v>
      </c>
      <c r="E766" s="29"/>
      <c r="F766" s="29">
        <v>3</v>
      </c>
      <c r="G766" s="29">
        <v>5</v>
      </c>
      <c r="H766" s="29"/>
      <c r="I766" s="29"/>
      <c r="J766" s="29"/>
      <c r="K766" s="29"/>
      <c r="L766" s="29"/>
      <c r="M766" s="29"/>
      <c r="N766" s="29"/>
      <c r="O766" s="29"/>
      <c r="P766" s="29">
        <v>10</v>
      </c>
      <c r="Q766" s="29"/>
      <c r="R766" s="29"/>
      <c r="S766" s="29"/>
      <c r="T766" s="29"/>
      <c r="U766" s="29"/>
      <c r="V766" s="29"/>
      <c r="W766" s="29"/>
      <c r="X766" s="29"/>
    </row>
    <row r="767" spans="1:24" ht="18.75" customHeight="1" x14ac:dyDescent="0.25">
      <c r="A767" s="233" t="s">
        <v>5822</v>
      </c>
      <c r="B767" s="195">
        <v>3229</v>
      </c>
      <c r="C767" s="39" t="s">
        <v>5824</v>
      </c>
      <c r="D767" s="29">
        <v>4128617954</v>
      </c>
      <c r="E767" s="29"/>
      <c r="F767" s="29"/>
      <c r="G767" s="29">
        <v>5</v>
      </c>
      <c r="H767" s="29">
        <v>20</v>
      </c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</row>
    <row r="768" spans="1:24" ht="18.75" customHeight="1" x14ac:dyDescent="0.25">
      <c r="A768" s="233" t="s">
        <v>5823</v>
      </c>
      <c r="B768" s="195">
        <v>2145</v>
      </c>
      <c r="C768" s="39" t="s">
        <v>3513</v>
      </c>
      <c r="D768" s="29">
        <v>4128655435</v>
      </c>
      <c r="E768" s="29"/>
      <c r="F768" s="29"/>
      <c r="G768" s="29">
        <v>6</v>
      </c>
      <c r="H768" s="29"/>
      <c r="I768" s="29"/>
      <c r="J768" s="29"/>
      <c r="K768" s="29"/>
      <c r="L768" s="29"/>
      <c r="M768" s="29"/>
      <c r="N768" s="29"/>
      <c r="O768" s="29">
        <v>3</v>
      </c>
      <c r="P768" s="29"/>
      <c r="Q768" s="29"/>
      <c r="R768" s="29"/>
      <c r="S768" s="29"/>
      <c r="T768" s="29"/>
      <c r="U768" s="29"/>
      <c r="V768" s="29"/>
      <c r="W768" s="29"/>
      <c r="X768" s="29"/>
    </row>
    <row r="769" spans="1:24" ht="18.75" customHeight="1" x14ac:dyDescent="0.25">
      <c r="A769" s="209"/>
      <c r="B769" s="195">
        <v>5553</v>
      </c>
      <c r="C769" s="39" t="s">
        <v>1967</v>
      </c>
      <c r="D769" s="29">
        <v>4128638913</v>
      </c>
      <c r="E769" s="29"/>
      <c r="F769" s="29"/>
      <c r="G769" s="29"/>
      <c r="H769" s="29">
        <v>5</v>
      </c>
      <c r="I769" s="29"/>
      <c r="J769" s="29"/>
      <c r="K769" s="29"/>
      <c r="L769" s="29"/>
      <c r="M769" s="29"/>
      <c r="N769" s="29"/>
      <c r="O769" s="29">
        <v>5</v>
      </c>
      <c r="P769" s="29"/>
      <c r="Q769" s="29"/>
      <c r="R769" s="29"/>
      <c r="S769" s="29"/>
      <c r="T769" s="29"/>
      <c r="U769" s="29"/>
      <c r="V769" s="29"/>
      <c r="W769" s="29"/>
      <c r="X769" s="29"/>
    </row>
    <row r="770" spans="1:24" ht="18.75" customHeight="1" x14ac:dyDescent="0.25">
      <c r="A770" s="209"/>
      <c r="B770" s="195">
        <v>4594</v>
      </c>
      <c r="C770" s="39" t="s">
        <v>5825</v>
      </c>
      <c r="D770" s="29">
        <v>4128642427</v>
      </c>
      <c r="E770" s="29"/>
      <c r="F770" s="29"/>
      <c r="G770" s="29">
        <v>6</v>
      </c>
      <c r="H770" s="29">
        <v>6</v>
      </c>
      <c r="I770" s="29"/>
      <c r="J770" s="29"/>
      <c r="K770" s="29"/>
      <c r="L770" s="29"/>
      <c r="M770" s="29"/>
      <c r="N770" s="29"/>
      <c r="O770" s="29"/>
      <c r="P770" s="29">
        <v>6</v>
      </c>
      <c r="Q770" s="29"/>
      <c r="R770" s="29"/>
      <c r="S770" s="29"/>
      <c r="T770" s="29"/>
      <c r="U770" s="29"/>
      <c r="V770" s="29"/>
      <c r="W770" s="29"/>
      <c r="X770" s="29"/>
    </row>
    <row r="771" spans="1:24" ht="18.75" customHeight="1" x14ac:dyDescent="0.25">
      <c r="A771" s="209"/>
      <c r="B771" s="195">
        <v>4077</v>
      </c>
      <c r="C771" s="39" t="s">
        <v>5826</v>
      </c>
      <c r="D771" s="29">
        <v>4128654288</v>
      </c>
      <c r="E771" s="29"/>
      <c r="F771" s="29"/>
      <c r="G771" s="29">
        <v>5</v>
      </c>
      <c r="H771" s="29">
        <v>5</v>
      </c>
      <c r="I771" s="29"/>
      <c r="J771" s="29"/>
      <c r="K771" s="29"/>
      <c r="L771" s="29"/>
      <c r="M771" s="29"/>
      <c r="N771" s="29"/>
      <c r="O771" s="29">
        <v>5</v>
      </c>
      <c r="P771" s="29">
        <v>5</v>
      </c>
      <c r="Q771" s="29"/>
      <c r="R771" s="29"/>
      <c r="S771" s="29"/>
      <c r="T771" s="29"/>
      <c r="U771" s="29"/>
      <c r="V771" s="29"/>
      <c r="W771" s="29"/>
      <c r="X771" s="29"/>
    </row>
    <row r="772" spans="1:24" ht="18.75" customHeight="1" x14ac:dyDescent="0.25">
      <c r="A772" s="209"/>
      <c r="B772" s="195">
        <v>2748</v>
      </c>
      <c r="C772" s="39" t="s">
        <v>5827</v>
      </c>
      <c r="D772" s="29">
        <v>4128636955</v>
      </c>
      <c r="E772" s="29"/>
      <c r="F772" s="29"/>
      <c r="G772" s="29"/>
      <c r="H772" s="29">
        <v>6</v>
      </c>
      <c r="I772" s="29"/>
      <c r="J772" s="29"/>
      <c r="K772" s="29"/>
      <c r="L772" s="29"/>
      <c r="M772" s="29"/>
      <c r="N772" s="29"/>
      <c r="O772" s="29">
        <v>3</v>
      </c>
      <c r="P772" s="29">
        <v>3</v>
      </c>
      <c r="Q772" s="29"/>
      <c r="R772" s="29"/>
      <c r="S772" s="29"/>
      <c r="T772" s="29"/>
      <c r="U772" s="29"/>
      <c r="V772" s="29"/>
      <c r="W772" s="29"/>
      <c r="X772" s="29"/>
    </row>
    <row r="773" spans="1:24" ht="18.75" customHeight="1" x14ac:dyDescent="0.25">
      <c r="A773" s="209"/>
      <c r="B773" s="195">
        <v>5377</v>
      </c>
      <c r="C773" s="39" t="s">
        <v>5828</v>
      </c>
      <c r="D773" s="29">
        <v>4128637807</v>
      </c>
      <c r="E773" s="29"/>
      <c r="F773" s="29"/>
      <c r="G773" s="29">
        <v>3</v>
      </c>
      <c r="H773" s="29">
        <v>3</v>
      </c>
      <c r="I773" s="29"/>
      <c r="J773" s="29"/>
      <c r="K773" s="29"/>
      <c r="L773" s="29"/>
      <c r="M773" s="29"/>
      <c r="N773" s="29"/>
      <c r="O773" s="29">
        <v>3</v>
      </c>
      <c r="P773" s="29"/>
      <c r="Q773" s="29"/>
      <c r="R773" s="29"/>
      <c r="S773" s="29"/>
      <c r="T773" s="29"/>
      <c r="U773" s="29"/>
      <c r="V773" s="29"/>
      <c r="W773" s="29"/>
      <c r="X773" s="29"/>
    </row>
    <row r="774" spans="1:24" ht="18.75" customHeight="1" x14ac:dyDescent="0.25">
      <c r="A774" s="209"/>
      <c r="B774" s="195">
        <v>2554</v>
      </c>
      <c r="C774" s="39" t="s">
        <v>3832</v>
      </c>
      <c r="D774" s="29">
        <v>4128899781</v>
      </c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>
        <v>10</v>
      </c>
      <c r="X774" s="186" t="s">
        <v>5948</v>
      </c>
    </row>
    <row r="775" spans="1:24" ht="18.75" customHeight="1" x14ac:dyDescent="0.25">
      <c r="A775" s="209"/>
      <c r="B775" s="195">
        <v>4144</v>
      </c>
      <c r="C775" s="39" t="s">
        <v>5829</v>
      </c>
      <c r="D775" s="29">
        <v>4128640724</v>
      </c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>
        <v>5</v>
      </c>
      <c r="Q775" s="29"/>
      <c r="R775" s="29"/>
      <c r="S775" s="29"/>
      <c r="T775" s="29"/>
      <c r="U775" s="29"/>
      <c r="V775" s="29"/>
      <c r="W775" s="29"/>
      <c r="X775" s="29"/>
    </row>
    <row r="776" spans="1:24" ht="18.75" customHeight="1" x14ac:dyDescent="0.25">
      <c r="A776" s="209"/>
      <c r="B776" s="195">
        <v>3530</v>
      </c>
      <c r="C776" s="39" t="s">
        <v>5830</v>
      </c>
      <c r="D776" s="29">
        <v>4128640516</v>
      </c>
      <c r="E776" s="29"/>
      <c r="F776" s="29"/>
      <c r="G776" s="29">
        <v>10</v>
      </c>
      <c r="H776" s="29"/>
      <c r="I776" s="29"/>
      <c r="J776" s="29"/>
      <c r="K776" s="29"/>
      <c r="L776" s="29"/>
      <c r="M776" s="29"/>
      <c r="N776" s="29"/>
      <c r="O776" s="29">
        <v>10</v>
      </c>
      <c r="P776" s="29">
        <v>15</v>
      </c>
      <c r="Q776" s="29"/>
      <c r="R776" s="29"/>
      <c r="S776" s="29"/>
      <c r="T776" s="29"/>
      <c r="U776" s="29"/>
      <c r="V776" s="29"/>
      <c r="W776" s="29"/>
      <c r="X776" s="29"/>
    </row>
    <row r="777" spans="1:24" ht="18.75" customHeight="1" x14ac:dyDescent="0.25">
      <c r="A777" s="209"/>
      <c r="B777" s="195">
        <v>3925</v>
      </c>
      <c r="C777" s="39" t="s">
        <v>2066</v>
      </c>
      <c r="D777" s="29">
        <v>4128641539</v>
      </c>
      <c r="E777" s="29"/>
      <c r="F777" s="29"/>
      <c r="G777" s="29">
        <v>5</v>
      </c>
      <c r="H777" s="29">
        <v>10</v>
      </c>
      <c r="I777" s="29"/>
      <c r="J777" s="29"/>
      <c r="K777" s="29"/>
      <c r="L777" s="29"/>
      <c r="M777" s="29"/>
      <c r="N777" s="29"/>
      <c r="O777" s="29">
        <v>5</v>
      </c>
      <c r="P777" s="29"/>
      <c r="Q777" s="29"/>
      <c r="R777" s="29"/>
      <c r="S777" s="29"/>
      <c r="T777" s="29"/>
      <c r="U777" s="29"/>
      <c r="V777" s="29"/>
      <c r="W777" s="29"/>
      <c r="X777" s="29"/>
    </row>
    <row r="778" spans="1:24" ht="18.75" customHeight="1" x14ac:dyDescent="0.25">
      <c r="A778" s="209"/>
      <c r="B778" s="195">
        <v>2308</v>
      </c>
      <c r="C778" s="39" t="s">
        <v>3304</v>
      </c>
      <c r="D778" s="29">
        <v>4128472523</v>
      </c>
      <c r="E778" s="29"/>
      <c r="F778" s="29"/>
      <c r="G778" s="29">
        <v>3</v>
      </c>
      <c r="H778" s="29">
        <v>5</v>
      </c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</row>
    <row r="779" spans="1:24" ht="18.75" customHeight="1" x14ac:dyDescent="0.25">
      <c r="A779" s="209"/>
      <c r="B779" s="195">
        <v>2142</v>
      </c>
      <c r="C779" s="39" t="s">
        <v>2655</v>
      </c>
      <c r="D779" s="29">
        <v>4128642472</v>
      </c>
      <c r="E779" s="29"/>
      <c r="F779" s="29"/>
      <c r="G779" s="29">
        <v>3</v>
      </c>
      <c r="H779" s="29">
        <v>5</v>
      </c>
      <c r="I779" s="29"/>
      <c r="J779" s="29"/>
      <c r="K779" s="29"/>
      <c r="L779" s="29"/>
      <c r="M779" s="29"/>
      <c r="N779" s="29"/>
      <c r="O779" s="29">
        <v>10</v>
      </c>
      <c r="P779" s="29">
        <v>10</v>
      </c>
      <c r="Q779" s="29"/>
      <c r="R779" s="29"/>
      <c r="S779" s="29"/>
      <c r="T779" s="29"/>
      <c r="U779" s="29"/>
      <c r="V779" s="29"/>
      <c r="W779" s="29"/>
      <c r="X779" s="29"/>
    </row>
    <row r="780" spans="1:24" ht="18.75" customHeight="1" x14ac:dyDescent="0.25">
      <c r="A780" s="209"/>
      <c r="B780" s="195">
        <v>2349</v>
      </c>
      <c r="C780" s="39" t="s">
        <v>3793</v>
      </c>
      <c r="D780" s="29">
        <v>4128614440</v>
      </c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>
        <v>5</v>
      </c>
      <c r="Q780" s="29"/>
      <c r="R780" s="29"/>
      <c r="S780" s="29"/>
      <c r="T780" s="29"/>
      <c r="U780" s="29"/>
      <c r="V780" s="29"/>
      <c r="W780" s="29"/>
      <c r="X780" s="29"/>
    </row>
    <row r="781" spans="1:24" ht="18.75" customHeight="1" x14ac:dyDescent="0.25">
      <c r="A781" s="209"/>
      <c r="B781" s="195">
        <v>4166</v>
      </c>
      <c r="C781" s="39" t="s">
        <v>3511</v>
      </c>
      <c r="D781" s="29">
        <v>4128610989</v>
      </c>
      <c r="E781" s="29">
        <v>3</v>
      </c>
      <c r="F781" s="29"/>
      <c r="G781" s="29">
        <v>7</v>
      </c>
      <c r="H781" s="29"/>
      <c r="I781" s="29"/>
      <c r="J781" s="29"/>
      <c r="K781" s="29"/>
      <c r="L781" s="29"/>
      <c r="M781" s="29"/>
      <c r="N781" s="29"/>
      <c r="O781" s="29"/>
      <c r="P781" s="29">
        <v>10</v>
      </c>
      <c r="Q781" s="29"/>
      <c r="R781" s="29"/>
      <c r="S781" s="29"/>
      <c r="T781" s="29"/>
      <c r="U781" s="29"/>
      <c r="V781" s="29"/>
      <c r="W781" s="29"/>
      <c r="X781" s="29"/>
    </row>
    <row r="782" spans="1:24" ht="18.75" customHeight="1" x14ac:dyDescent="0.25">
      <c r="A782" s="209"/>
      <c r="B782" s="195">
        <v>2020</v>
      </c>
      <c r="C782" s="39" t="s">
        <v>3832</v>
      </c>
      <c r="D782" s="29">
        <v>4128724724</v>
      </c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>
        <v>5</v>
      </c>
      <c r="X782" s="74" t="s">
        <v>5994</v>
      </c>
    </row>
    <row r="783" spans="1:24" ht="18.75" customHeight="1" x14ac:dyDescent="0.25">
      <c r="A783" s="209"/>
      <c r="B783" s="195">
        <v>5247</v>
      </c>
      <c r="C783" s="39" t="s">
        <v>3794</v>
      </c>
      <c r="D783" s="29">
        <v>4128638191</v>
      </c>
      <c r="E783" s="29"/>
      <c r="F783" s="29"/>
      <c r="G783" s="29">
        <v>5</v>
      </c>
      <c r="H783" s="29">
        <v>5</v>
      </c>
      <c r="I783" s="29"/>
      <c r="J783" s="29"/>
      <c r="K783" s="29"/>
      <c r="L783" s="29"/>
      <c r="M783" s="29"/>
      <c r="N783" s="29"/>
      <c r="O783" s="29"/>
      <c r="P783" s="29">
        <v>5</v>
      </c>
      <c r="Q783" s="29"/>
      <c r="R783" s="29"/>
      <c r="S783" s="29"/>
      <c r="T783" s="29"/>
      <c r="U783" s="29"/>
      <c r="V783" s="29"/>
      <c r="W783" s="35"/>
      <c r="X783" s="29"/>
    </row>
    <row r="784" spans="1:24" ht="18.75" customHeight="1" x14ac:dyDescent="0.25">
      <c r="A784" s="209"/>
      <c r="B784" s="195">
        <v>4169</v>
      </c>
      <c r="C784" s="39" t="s">
        <v>3506</v>
      </c>
      <c r="D784" s="29">
        <v>4128569154</v>
      </c>
      <c r="E784" s="29"/>
      <c r="F784" s="29"/>
      <c r="G784" s="29"/>
      <c r="H784" s="29">
        <v>5</v>
      </c>
      <c r="I784" s="29"/>
      <c r="J784" s="29"/>
      <c r="K784" s="29"/>
      <c r="L784" s="29"/>
      <c r="M784" s="29"/>
      <c r="N784" s="29"/>
      <c r="O784" s="29"/>
      <c r="P784" s="29">
        <v>10</v>
      </c>
      <c r="Q784" s="29"/>
      <c r="R784" s="29"/>
      <c r="S784" s="29"/>
      <c r="T784" s="29"/>
      <c r="U784" s="29"/>
      <c r="V784" s="29"/>
      <c r="W784" s="35"/>
      <c r="X784" s="29"/>
    </row>
    <row r="785" spans="1:24" ht="18.75" customHeight="1" x14ac:dyDescent="0.25">
      <c r="A785" s="209"/>
      <c r="B785" s="195">
        <v>3322</v>
      </c>
      <c r="C785" s="39" t="s">
        <v>3505</v>
      </c>
      <c r="D785" s="29">
        <v>4128656329</v>
      </c>
      <c r="E785" s="29"/>
      <c r="F785" s="29"/>
      <c r="G785" s="29">
        <v>10</v>
      </c>
      <c r="H785" s="29">
        <v>10</v>
      </c>
      <c r="I785" s="29"/>
      <c r="J785" s="29"/>
      <c r="K785" s="29"/>
      <c r="L785" s="29"/>
      <c r="M785" s="29"/>
      <c r="N785" s="29"/>
      <c r="O785" s="29"/>
      <c r="P785" s="29">
        <v>10</v>
      </c>
      <c r="Q785" s="29"/>
      <c r="R785" s="29"/>
      <c r="S785" s="29"/>
      <c r="T785" s="29"/>
      <c r="U785" s="29"/>
      <c r="V785" s="29"/>
      <c r="W785" s="35"/>
      <c r="X785" s="29"/>
    </row>
    <row r="786" spans="1:24" ht="18.75" customHeight="1" x14ac:dyDescent="0.25">
      <c r="A786" s="209"/>
      <c r="B786" s="195">
        <v>3851</v>
      </c>
      <c r="C786" s="39" t="s">
        <v>4490</v>
      </c>
      <c r="D786" s="29">
        <v>4128601369</v>
      </c>
      <c r="E786" s="29"/>
      <c r="F786" s="29"/>
      <c r="G786" s="29"/>
      <c r="H786" s="29">
        <v>10</v>
      </c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35"/>
      <c r="X786" s="29"/>
    </row>
    <row r="787" spans="1:24" ht="18.75" customHeight="1" x14ac:dyDescent="0.25">
      <c r="A787" s="209"/>
      <c r="B787" s="195">
        <v>3346</v>
      </c>
      <c r="C787" s="39" t="s">
        <v>19</v>
      </c>
      <c r="D787" s="29">
        <v>4128642695</v>
      </c>
      <c r="E787" s="29"/>
      <c r="F787" s="29"/>
      <c r="G787" s="29">
        <v>5</v>
      </c>
      <c r="H787" s="29">
        <v>10</v>
      </c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35"/>
      <c r="X787" s="29"/>
    </row>
    <row r="788" spans="1:24" ht="18.75" customHeight="1" x14ac:dyDescent="0.25">
      <c r="A788" s="209"/>
      <c r="B788" s="195">
        <v>2369</v>
      </c>
      <c r="C788" s="39" t="s">
        <v>4584</v>
      </c>
      <c r="D788" s="29">
        <v>4128643735</v>
      </c>
      <c r="E788" s="29"/>
      <c r="F788" s="29"/>
      <c r="G788" s="29">
        <v>3</v>
      </c>
      <c r="H788" s="29">
        <v>6</v>
      </c>
      <c r="I788" s="29"/>
      <c r="J788" s="29"/>
      <c r="K788" s="29"/>
      <c r="L788" s="29"/>
      <c r="M788" s="29"/>
      <c r="N788" s="29"/>
      <c r="O788" s="29">
        <v>5</v>
      </c>
      <c r="P788" s="29"/>
      <c r="Q788" s="29"/>
      <c r="R788" s="29"/>
      <c r="S788" s="29"/>
      <c r="T788" s="29"/>
      <c r="U788" s="29"/>
      <c r="V788" s="29"/>
      <c r="W788" s="35"/>
      <c r="X788" s="29"/>
    </row>
    <row r="789" spans="1:24" ht="18.75" customHeight="1" x14ac:dyDescent="0.25">
      <c r="A789" s="209"/>
      <c r="B789" s="195">
        <v>2343</v>
      </c>
      <c r="C789" s="39" t="s">
        <v>2090</v>
      </c>
      <c r="D789" s="29">
        <v>4128642684</v>
      </c>
      <c r="E789" s="29"/>
      <c r="F789" s="29"/>
      <c r="G789" s="29">
        <v>8</v>
      </c>
      <c r="H789" s="29">
        <v>10</v>
      </c>
      <c r="I789" s="29"/>
      <c r="J789" s="29"/>
      <c r="K789" s="29"/>
      <c r="L789" s="29"/>
      <c r="M789" s="29"/>
      <c r="N789" s="29"/>
      <c r="O789" s="29">
        <v>5</v>
      </c>
      <c r="P789" s="29">
        <v>10</v>
      </c>
      <c r="Q789" s="29"/>
      <c r="R789" s="29"/>
      <c r="S789" s="29"/>
      <c r="T789" s="29"/>
      <c r="U789" s="29"/>
      <c r="V789" s="29"/>
      <c r="W789" s="35"/>
      <c r="X789" s="29"/>
    </row>
    <row r="790" spans="1:24" ht="18.75" customHeight="1" x14ac:dyDescent="0.25">
      <c r="A790" s="209"/>
      <c r="B790" s="195">
        <v>3142</v>
      </c>
      <c r="C790" s="39" t="s">
        <v>1901</v>
      </c>
      <c r="D790" s="29">
        <v>4128642170</v>
      </c>
      <c r="E790" s="29"/>
      <c r="F790" s="29"/>
      <c r="G790" s="29">
        <v>7</v>
      </c>
      <c r="H790" s="29">
        <v>8</v>
      </c>
      <c r="I790" s="29"/>
      <c r="J790" s="29"/>
      <c r="K790" s="29"/>
      <c r="L790" s="29"/>
      <c r="M790" s="29"/>
      <c r="N790" s="29"/>
      <c r="O790" s="29">
        <v>5</v>
      </c>
      <c r="P790" s="29">
        <v>10</v>
      </c>
      <c r="Q790" s="29"/>
      <c r="R790" s="29"/>
      <c r="S790" s="29"/>
      <c r="T790" s="29"/>
      <c r="U790" s="29"/>
      <c r="V790" s="29"/>
      <c r="W790" s="35"/>
      <c r="X790" s="29"/>
    </row>
    <row r="791" spans="1:24" ht="18.75" customHeight="1" x14ac:dyDescent="0.25">
      <c r="A791" s="209"/>
      <c r="B791" s="195">
        <v>2168</v>
      </c>
      <c r="C791" s="39" t="s">
        <v>2088</v>
      </c>
      <c r="D791" s="29">
        <v>4128627400</v>
      </c>
      <c r="E791" s="29"/>
      <c r="F791" s="29"/>
      <c r="G791" s="29"/>
      <c r="H791" s="29">
        <v>5</v>
      </c>
      <c r="I791" s="29"/>
      <c r="J791" s="29"/>
      <c r="K791" s="29"/>
      <c r="L791" s="29"/>
      <c r="M791" s="29"/>
      <c r="N791" s="29"/>
      <c r="O791" s="29"/>
      <c r="P791" s="29">
        <v>5</v>
      </c>
      <c r="Q791" s="29"/>
      <c r="R791" s="29"/>
      <c r="S791" s="29"/>
      <c r="T791" s="29"/>
      <c r="U791" s="29"/>
      <c r="V791" s="29"/>
      <c r="W791" s="35"/>
      <c r="X791" s="29"/>
    </row>
    <row r="792" spans="1:24" ht="18.75" customHeight="1" x14ac:dyDescent="0.25">
      <c r="A792" s="209"/>
      <c r="B792" s="195">
        <v>3609</v>
      </c>
      <c r="C792" s="39" t="s">
        <v>2068</v>
      </c>
      <c r="D792" s="29">
        <v>4128625786</v>
      </c>
      <c r="E792" s="29"/>
      <c r="F792" s="29"/>
      <c r="G792" s="29">
        <v>7</v>
      </c>
      <c r="H792" s="29">
        <v>10</v>
      </c>
      <c r="I792" s="29"/>
      <c r="J792" s="29"/>
      <c r="K792" s="29"/>
      <c r="L792" s="29"/>
      <c r="M792" s="29"/>
      <c r="N792" s="29"/>
      <c r="O792" s="29">
        <v>8</v>
      </c>
      <c r="P792" s="29">
        <v>10</v>
      </c>
      <c r="Q792" s="29"/>
      <c r="R792" s="29"/>
      <c r="S792" s="29"/>
      <c r="T792" s="29"/>
      <c r="U792" s="29"/>
      <c r="V792" s="29"/>
      <c r="W792" s="35"/>
      <c r="X792" s="29"/>
    </row>
    <row r="793" spans="1:24" ht="18.75" customHeight="1" x14ac:dyDescent="0.25">
      <c r="A793" s="209"/>
      <c r="B793" s="195">
        <v>3229</v>
      </c>
      <c r="C793" s="39" t="s">
        <v>5824</v>
      </c>
      <c r="D793" s="29">
        <v>4128825994</v>
      </c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>
        <v>3</v>
      </c>
      <c r="X793" s="74" t="s">
        <v>5921</v>
      </c>
    </row>
    <row r="794" spans="1:24" ht="18.75" customHeight="1" x14ac:dyDescent="0.25">
      <c r="A794" s="209"/>
      <c r="B794" s="195" t="s">
        <v>5832</v>
      </c>
      <c r="C794" s="39" t="s">
        <v>5831</v>
      </c>
      <c r="D794" s="29">
        <v>4746</v>
      </c>
      <c r="E794" s="29"/>
      <c r="F794" s="29"/>
      <c r="G794" s="29">
        <v>10</v>
      </c>
      <c r="H794" s="29">
        <v>10</v>
      </c>
      <c r="I794" s="29"/>
      <c r="J794" s="29">
        <v>5</v>
      </c>
      <c r="K794" s="29">
        <v>5</v>
      </c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35"/>
      <c r="X794" s="29"/>
    </row>
    <row r="795" spans="1:24" ht="18.75" customHeight="1" x14ac:dyDescent="0.25">
      <c r="A795" s="224" t="s">
        <v>5777</v>
      </c>
      <c r="B795" s="195">
        <v>2745</v>
      </c>
      <c r="C795" s="39" t="s">
        <v>4163</v>
      </c>
      <c r="D795" s="29">
        <v>4128622200</v>
      </c>
      <c r="E795" s="29">
        <v>3</v>
      </c>
      <c r="F795" s="29"/>
      <c r="G795" s="29"/>
      <c r="H795" s="29"/>
      <c r="I795" s="29"/>
      <c r="J795" s="35"/>
      <c r="K795" s="29"/>
      <c r="L795" s="29"/>
      <c r="M795" s="29"/>
      <c r="N795" s="29"/>
      <c r="O795" s="29"/>
      <c r="P795" s="29">
        <v>3</v>
      </c>
      <c r="Q795" s="29"/>
      <c r="R795" s="29"/>
      <c r="S795" s="29"/>
      <c r="T795" s="29"/>
      <c r="U795" s="29"/>
      <c r="V795" s="29"/>
      <c r="W795" s="35"/>
      <c r="X795" s="29"/>
    </row>
    <row r="796" spans="1:24" ht="18.75" customHeight="1" x14ac:dyDescent="0.25">
      <c r="A796" s="224" t="s">
        <v>5034</v>
      </c>
      <c r="B796" s="195">
        <v>4317</v>
      </c>
      <c r="C796" s="39" t="s">
        <v>5833</v>
      </c>
      <c r="D796" s="29">
        <v>4128616551</v>
      </c>
      <c r="E796" s="29"/>
      <c r="F796" s="29"/>
      <c r="G796" s="29">
        <v>5</v>
      </c>
      <c r="H796" s="29">
        <v>10</v>
      </c>
      <c r="I796" s="29"/>
      <c r="J796" s="35"/>
      <c r="K796" s="29"/>
      <c r="L796" s="29"/>
      <c r="M796" s="29"/>
      <c r="N796" s="29"/>
      <c r="O796" s="29"/>
      <c r="P796" s="29">
        <v>5</v>
      </c>
      <c r="Q796" s="29"/>
      <c r="R796" s="29"/>
      <c r="S796" s="29"/>
      <c r="T796" s="29"/>
      <c r="U796" s="29"/>
      <c r="V796" s="29"/>
      <c r="W796" s="35"/>
      <c r="X796" s="29"/>
    </row>
    <row r="797" spans="1:24" ht="18.75" customHeight="1" x14ac:dyDescent="0.25">
      <c r="A797" s="209"/>
      <c r="B797" s="195">
        <v>2072</v>
      </c>
      <c r="C797" s="39" t="s">
        <v>3328</v>
      </c>
      <c r="D797" s="29">
        <v>4128594630</v>
      </c>
      <c r="E797" s="29"/>
      <c r="F797" s="29"/>
      <c r="G797" s="29">
        <v>5</v>
      </c>
      <c r="H797" s="29">
        <v>5</v>
      </c>
      <c r="I797" s="29"/>
      <c r="J797" s="29">
        <v>5</v>
      </c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35"/>
      <c r="X797" s="29"/>
    </row>
    <row r="798" spans="1:24" ht="18.75" customHeight="1" x14ac:dyDescent="0.25">
      <c r="A798" s="209"/>
      <c r="B798" s="195">
        <v>4425</v>
      </c>
      <c r="C798" s="39" t="s">
        <v>3326</v>
      </c>
      <c r="D798" s="29">
        <v>4128643215</v>
      </c>
      <c r="E798" s="29"/>
      <c r="F798" s="29"/>
      <c r="G798" s="29">
        <v>5</v>
      </c>
      <c r="H798" s="29">
        <v>5</v>
      </c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35"/>
      <c r="X798" s="29"/>
    </row>
    <row r="799" spans="1:24" ht="18.75" customHeight="1" x14ac:dyDescent="0.25">
      <c r="A799" s="209"/>
      <c r="B799" s="195">
        <v>2092</v>
      </c>
      <c r="C799" s="39" t="s">
        <v>3122</v>
      </c>
      <c r="D799" s="29">
        <v>4128642347</v>
      </c>
      <c r="E799" s="29"/>
      <c r="F799" s="29"/>
      <c r="G799" s="29">
        <v>3</v>
      </c>
      <c r="H799" s="29">
        <v>5</v>
      </c>
      <c r="I799" s="29"/>
      <c r="J799" s="29"/>
      <c r="K799" s="29"/>
      <c r="L799" s="29"/>
      <c r="M799" s="29"/>
      <c r="N799" s="29"/>
      <c r="O799" s="29">
        <v>3</v>
      </c>
      <c r="P799" s="29">
        <v>3</v>
      </c>
      <c r="Q799" s="29"/>
      <c r="R799" s="29"/>
      <c r="S799" s="29"/>
      <c r="T799" s="29"/>
      <c r="U799" s="29"/>
      <c r="V799" s="29"/>
      <c r="W799" s="35"/>
      <c r="X799" s="29"/>
    </row>
    <row r="800" spans="1:24" ht="18.75" customHeight="1" x14ac:dyDescent="0.25">
      <c r="A800" s="209"/>
      <c r="B800" s="195">
        <v>3618</v>
      </c>
      <c r="C800" s="39" t="s">
        <v>3123</v>
      </c>
      <c r="D800" s="29">
        <v>4128682208</v>
      </c>
      <c r="E800" s="29"/>
      <c r="F800" s="29"/>
      <c r="G800" s="29">
        <v>5</v>
      </c>
      <c r="H800" s="29">
        <v>5</v>
      </c>
      <c r="I800" s="29"/>
      <c r="J800" s="29"/>
      <c r="K800" s="29"/>
      <c r="L800" s="29"/>
      <c r="M800" s="29"/>
      <c r="N800" s="29"/>
      <c r="O800" s="29">
        <v>3</v>
      </c>
      <c r="P800" s="29">
        <v>5</v>
      </c>
      <c r="Q800" s="29"/>
      <c r="R800" s="29"/>
      <c r="S800" s="29"/>
      <c r="T800" s="29"/>
      <c r="U800" s="29"/>
      <c r="V800" s="29"/>
      <c r="W800" s="35"/>
      <c r="X800" s="29"/>
    </row>
    <row r="801" spans="1:24" ht="18.75" customHeight="1" x14ac:dyDescent="0.25">
      <c r="A801" s="209"/>
      <c r="B801" s="195">
        <v>2188</v>
      </c>
      <c r="C801" s="39" t="s">
        <v>1462</v>
      </c>
      <c r="D801" s="29">
        <v>4128606119</v>
      </c>
      <c r="E801" s="29">
        <v>5</v>
      </c>
      <c r="F801" s="29"/>
      <c r="G801" s="29"/>
      <c r="H801" s="29">
        <v>5</v>
      </c>
      <c r="I801" s="29"/>
      <c r="J801" s="29">
        <v>5</v>
      </c>
      <c r="K801" s="29"/>
      <c r="L801" s="29"/>
      <c r="M801" s="29"/>
      <c r="N801" s="29"/>
      <c r="O801" s="29"/>
      <c r="P801" s="29">
        <v>5</v>
      </c>
      <c r="Q801" s="29"/>
      <c r="R801" s="29"/>
      <c r="S801" s="29"/>
      <c r="T801" s="29"/>
      <c r="U801" s="29"/>
      <c r="V801" s="29"/>
      <c r="W801" s="35"/>
      <c r="X801" s="29"/>
    </row>
    <row r="802" spans="1:24" ht="18.75" customHeight="1" x14ac:dyDescent="0.25">
      <c r="A802" s="209"/>
      <c r="B802" s="195">
        <v>4263</v>
      </c>
      <c r="C802" s="39" t="s">
        <v>2086</v>
      </c>
      <c r="D802" s="29">
        <v>4128639766</v>
      </c>
      <c r="E802" s="29">
        <v>10</v>
      </c>
      <c r="F802" s="29"/>
      <c r="G802" s="29">
        <v>10</v>
      </c>
      <c r="H802" s="29">
        <v>5</v>
      </c>
      <c r="I802" s="29"/>
      <c r="J802" s="29"/>
      <c r="K802" s="29"/>
      <c r="L802" s="29"/>
      <c r="M802" s="29"/>
      <c r="N802" s="29"/>
      <c r="O802" s="29">
        <v>10</v>
      </c>
      <c r="P802" s="29"/>
      <c r="Q802" s="29"/>
      <c r="R802" s="29"/>
      <c r="S802" s="29"/>
      <c r="T802" s="29"/>
      <c r="U802" s="29"/>
      <c r="V802" s="29"/>
      <c r="W802" s="35"/>
      <c r="X802" s="29"/>
    </row>
    <row r="803" spans="1:24" ht="18.75" customHeight="1" x14ac:dyDescent="0.25">
      <c r="A803" s="209"/>
      <c r="B803" s="195">
        <v>5615</v>
      </c>
      <c r="C803" s="39" t="s">
        <v>4423</v>
      </c>
      <c r="D803" s="29">
        <v>4128640486</v>
      </c>
      <c r="E803" s="29"/>
      <c r="F803" s="29"/>
      <c r="G803" s="29">
        <v>3</v>
      </c>
      <c r="H803" s="29">
        <v>4</v>
      </c>
      <c r="I803" s="29"/>
      <c r="J803" s="29">
        <v>4</v>
      </c>
      <c r="K803" s="29"/>
      <c r="L803" s="29"/>
      <c r="M803" s="29"/>
      <c r="N803" s="29"/>
      <c r="O803" s="29">
        <v>5</v>
      </c>
      <c r="P803" s="29"/>
      <c r="Q803" s="29"/>
      <c r="R803" s="29"/>
      <c r="S803" s="29"/>
      <c r="T803" s="29"/>
      <c r="U803" s="29"/>
      <c r="V803" s="29"/>
      <c r="W803" s="35"/>
      <c r="X803" s="29"/>
    </row>
    <row r="804" spans="1:24" ht="18.75" customHeight="1" x14ac:dyDescent="0.25">
      <c r="A804" s="209"/>
      <c r="B804" s="195">
        <v>5342</v>
      </c>
      <c r="C804" s="39" t="s">
        <v>3125</v>
      </c>
      <c r="D804" s="29">
        <v>4128681506</v>
      </c>
      <c r="E804" s="29"/>
      <c r="F804" s="29"/>
      <c r="G804" s="29">
        <v>2</v>
      </c>
      <c r="H804" s="29"/>
      <c r="I804" s="29"/>
      <c r="J804" s="29">
        <v>5</v>
      </c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35"/>
      <c r="X804" s="29"/>
    </row>
    <row r="805" spans="1:24" ht="18.75" customHeight="1" x14ac:dyDescent="0.25">
      <c r="A805" s="209"/>
      <c r="B805" s="195">
        <v>2435</v>
      </c>
      <c r="C805" s="39" t="s">
        <v>5468</v>
      </c>
      <c r="D805" s="29">
        <v>4128694499</v>
      </c>
      <c r="E805" s="29"/>
      <c r="F805" s="29"/>
      <c r="G805" s="29"/>
      <c r="H805" s="29">
        <v>5</v>
      </c>
      <c r="I805" s="29"/>
      <c r="J805" s="29">
        <v>10</v>
      </c>
      <c r="K805" s="29"/>
      <c r="L805" s="29"/>
      <c r="M805" s="29"/>
      <c r="N805" s="29"/>
      <c r="O805" s="29">
        <v>5</v>
      </c>
      <c r="P805" s="29">
        <v>5</v>
      </c>
      <c r="Q805" s="29"/>
      <c r="R805" s="29"/>
      <c r="S805" s="29"/>
      <c r="T805" s="29"/>
      <c r="U805" s="29"/>
      <c r="V805" s="29"/>
      <c r="W805" s="35"/>
      <c r="X805" s="29"/>
    </row>
    <row r="806" spans="1:24" ht="18.75" customHeight="1" x14ac:dyDescent="0.25">
      <c r="A806" s="209"/>
      <c r="B806" s="195">
        <v>2833</v>
      </c>
      <c r="C806" s="39" t="s">
        <v>3411</v>
      </c>
      <c r="D806" s="29">
        <v>4128696212</v>
      </c>
      <c r="E806" s="29"/>
      <c r="F806" s="29"/>
      <c r="G806" s="29">
        <v>5</v>
      </c>
      <c r="H806" s="29"/>
      <c r="I806" s="29"/>
      <c r="J806" s="29">
        <v>5</v>
      </c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35"/>
      <c r="X806" s="29"/>
    </row>
    <row r="807" spans="1:24" ht="18.75" customHeight="1" x14ac:dyDescent="0.25">
      <c r="A807" s="209"/>
      <c r="B807" s="195">
        <v>2767</v>
      </c>
      <c r="C807" s="39" t="s">
        <v>5834</v>
      </c>
      <c r="D807" s="29">
        <v>4128690709</v>
      </c>
      <c r="E807" s="29"/>
      <c r="F807" s="29"/>
      <c r="G807" s="29">
        <v>5</v>
      </c>
      <c r="H807" s="29">
        <v>5</v>
      </c>
      <c r="I807" s="29"/>
      <c r="J807" s="29"/>
      <c r="K807" s="29"/>
      <c r="L807" s="29"/>
      <c r="M807" s="29"/>
      <c r="N807" s="29"/>
      <c r="O807" s="29">
        <v>5</v>
      </c>
      <c r="P807" s="29"/>
      <c r="Q807" s="29"/>
      <c r="R807" s="29"/>
      <c r="S807" s="29"/>
      <c r="T807" s="29"/>
      <c r="U807" s="29"/>
      <c r="V807" s="29"/>
      <c r="W807" s="35"/>
      <c r="X807" s="29"/>
    </row>
    <row r="808" spans="1:24" ht="18.75" customHeight="1" x14ac:dyDescent="0.25">
      <c r="A808" s="209"/>
      <c r="B808" s="195">
        <v>2122</v>
      </c>
      <c r="C808" s="39" t="s">
        <v>2073</v>
      </c>
      <c r="D808" s="29">
        <v>4128625210</v>
      </c>
      <c r="E808" s="29">
        <v>3</v>
      </c>
      <c r="F808" s="29">
        <v>3</v>
      </c>
      <c r="G808" s="29">
        <v>5</v>
      </c>
      <c r="H808" s="29">
        <v>3</v>
      </c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35"/>
      <c r="X808" s="29"/>
    </row>
    <row r="809" spans="1:24" ht="18.75" customHeight="1" x14ac:dyDescent="0.25">
      <c r="A809" s="209"/>
      <c r="B809" s="195">
        <v>3265</v>
      </c>
      <c r="C809" s="39" t="s">
        <v>5835</v>
      </c>
      <c r="D809" s="29">
        <v>4128590859</v>
      </c>
      <c r="E809" s="29"/>
      <c r="F809" s="29"/>
      <c r="G809" s="29">
        <v>3</v>
      </c>
      <c r="H809" s="29">
        <v>5</v>
      </c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35"/>
      <c r="X809" s="29"/>
    </row>
    <row r="810" spans="1:24" ht="18.75" customHeight="1" x14ac:dyDescent="0.25">
      <c r="A810" s="209"/>
      <c r="B810" s="195">
        <v>5640</v>
      </c>
      <c r="C810" s="39" t="s">
        <v>5836</v>
      </c>
      <c r="D810" s="29">
        <v>4128606332</v>
      </c>
      <c r="E810" s="29"/>
      <c r="F810" s="29"/>
      <c r="G810" s="29">
        <v>6</v>
      </c>
      <c r="H810" s="29">
        <v>5</v>
      </c>
      <c r="I810" s="29"/>
      <c r="J810" s="29"/>
      <c r="K810" s="29"/>
      <c r="L810" s="29"/>
      <c r="M810" s="29"/>
      <c r="N810" s="29"/>
      <c r="O810" s="29"/>
      <c r="P810" s="29">
        <v>5</v>
      </c>
      <c r="Q810" s="29"/>
      <c r="R810" s="29"/>
      <c r="S810" s="29"/>
      <c r="T810" s="29"/>
      <c r="U810" s="29"/>
      <c r="V810" s="29"/>
      <c r="W810" s="35"/>
      <c r="X810" s="29"/>
    </row>
    <row r="811" spans="1:24" ht="18.75" customHeight="1" x14ac:dyDescent="0.25">
      <c r="A811" s="209"/>
      <c r="B811" s="195">
        <v>3245</v>
      </c>
      <c r="C811" s="39" t="s">
        <v>2567</v>
      </c>
      <c r="D811" s="29">
        <v>4128614944</v>
      </c>
      <c r="E811" s="29"/>
      <c r="F811" s="29"/>
      <c r="G811" s="29">
        <v>5</v>
      </c>
      <c r="H811" s="29">
        <v>10</v>
      </c>
      <c r="I811" s="29"/>
      <c r="J811" s="29">
        <v>5</v>
      </c>
      <c r="K811" s="29"/>
      <c r="L811" s="29"/>
      <c r="M811" s="29"/>
      <c r="N811" s="29"/>
      <c r="O811" s="29">
        <v>5</v>
      </c>
      <c r="P811" s="29">
        <v>5</v>
      </c>
      <c r="Q811" s="29"/>
      <c r="R811" s="29"/>
      <c r="S811" s="29"/>
      <c r="T811" s="29"/>
      <c r="U811" s="29"/>
      <c r="V811" s="29"/>
      <c r="W811" s="35"/>
      <c r="X811" s="29"/>
    </row>
    <row r="812" spans="1:24" ht="18.75" customHeight="1" x14ac:dyDescent="0.25">
      <c r="A812" s="209"/>
      <c r="B812" s="195">
        <v>3323</v>
      </c>
      <c r="C812" s="39" t="s">
        <v>3271</v>
      </c>
      <c r="D812" s="29">
        <v>4128569116</v>
      </c>
      <c r="E812" s="29"/>
      <c r="F812" s="29"/>
      <c r="G812" s="29">
        <v>5</v>
      </c>
      <c r="H812" s="29">
        <v>10</v>
      </c>
      <c r="I812" s="29"/>
      <c r="J812" s="29"/>
      <c r="K812" s="29"/>
      <c r="L812" s="29"/>
      <c r="M812" s="29"/>
      <c r="N812" s="29"/>
      <c r="O812" s="29">
        <v>5</v>
      </c>
      <c r="P812" s="29">
        <v>10</v>
      </c>
      <c r="Q812" s="29"/>
      <c r="R812" s="29"/>
      <c r="S812" s="29"/>
      <c r="T812" s="29"/>
      <c r="U812" s="29"/>
      <c r="V812" s="29"/>
      <c r="W812" s="35"/>
      <c r="X812" s="29"/>
    </row>
    <row r="813" spans="1:24" ht="18.75" customHeight="1" x14ac:dyDescent="0.25">
      <c r="A813" s="209"/>
      <c r="B813" s="195">
        <v>3369</v>
      </c>
      <c r="C813" s="39" t="s">
        <v>4164</v>
      </c>
      <c r="D813" s="29">
        <v>4128665126</v>
      </c>
      <c r="E813" s="29"/>
      <c r="F813" s="29"/>
      <c r="G813" s="29">
        <v>6</v>
      </c>
      <c r="H813" s="29">
        <v>6</v>
      </c>
      <c r="I813" s="29"/>
      <c r="J813" s="29">
        <v>6</v>
      </c>
      <c r="K813" s="29"/>
      <c r="L813" s="29"/>
      <c r="M813" s="29"/>
      <c r="N813" s="29"/>
      <c r="O813" s="29">
        <v>6</v>
      </c>
      <c r="P813" s="29">
        <v>6</v>
      </c>
      <c r="Q813" s="29"/>
      <c r="R813" s="29"/>
      <c r="S813" s="29"/>
      <c r="T813" s="29"/>
      <c r="U813" s="29"/>
      <c r="V813" s="29"/>
      <c r="W813" s="35"/>
      <c r="X813" s="29"/>
    </row>
    <row r="814" spans="1:24" ht="18.75" customHeight="1" x14ac:dyDescent="0.25">
      <c r="A814" s="209"/>
      <c r="B814" s="195">
        <v>4437</v>
      </c>
      <c r="C814" s="39" t="s">
        <v>1976</v>
      </c>
      <c r="D814" s="29">
        <v>4128614972</v>
      </c>
      <c r="E814" s="29"/>
      <c r="F814" s="29"/>
      <c r="G814" s="29">
        <v>10</v>
      </c>
      <c r="H814" s="29">
        <v>8</v>
      </c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35"/>
      <c r="X814" s="29"/>
    </row>
    <row r="815" spans="1:24" ht="18.75" customHeight="1" x14ac:dyDescent="0.25">
      <c r="A815" s="209"/>
      <c r="B815" s="195">
        <v>2173</v>
      </c>
      <c r="C815" s="39" t="s">
        <v>3882</v>
      </c>
      <c r="D815" s="29">
        <v>4128598895</v>
      </c>
      <c r="E815" s="29"/>
      <c r="F815" s="29"/>
      <c r="G815" s="29"/>
      <c r="H815" s="29">
        <v>6</v>
      </c>
      <c r="I815" s="29"/>
      <c r="J815" s="29">
        <v>3</v>
      </c>
      <c r="K815" s="29"/>
      <c r="L815" s="29"/>
      <c r="M815" s="29"/>
      <c r="N815" s="29"/>
      <c r="O815" s="29">
        <v>5</v>
      </c>
      <c r="P815" s="29">
        <v>5</v>
      </c>
      <c r="Q815" s="29"/>
      <c r="R815" s="29"/>
      <c r="S815" s="29"/>
      <c r="T815" s="29"/>
      <c r="U815" s="29"/>
      <c r="V815" s="29"/>
      <c r="W815" s="35"/>
      <c r="X815" s="29"/>
    </row>
    <row r="816" spans="1:24" ht="18.75" customHeight="1" x14ac:dyDescent="0.25">
      <c r="A816" s="209"/>
      <c r="B816" s="195">
        <v>4011</v>
      </c>
      <c r="C816" s="39" t="s">
        <v>4422</v>
      </c>
      <c r="D816" s="29">
        <v>4128658494</v>
      </c>
      <c r="E816" s="29"/>
      <c r="F816" s="29"/>
      <c r="G816" s="29"/>
      <c r="H816" s="29">
        <v>5</v>
      </c>
      <c r="I816" s="29"/>
      <c r="J816" s="29">
        <v>5</v>
      </c>
      <c r="K816" s="29"/>
      <c r="L816" s="29"/>
      <c r="M816" s="29"/>
      <c r="N816" s="29"/>
      <c r="O816" s="29">
        <v>5</v>
      </c>
      <c r="P816" s="29">
        <v>10</v>
      </c>
      <c r="Q816" s="29"/>
      <c r="R816" s="29"/>
      <c r="S816" s="29"/>
      <c r="T816" s="29"/>
      <c r="U816" s="29"/>
      <c r="V816" s="29"/>
      <c r="W816" s="35"/>
      <c r="X816" s="29"/>
    </row>
    <row r="817" spans="1:24" ht="18.75" customHeight="1" x14ac:dyDescent="0.25">
      <c r="A817" s="209"/>
      <c r="B817" s="195">
        <v>2829</v>
      </c>
      <c r="C817" s="39" t="s">
        <v>5837</v>
      </c>
      <c r="D817" s="29">
        <v>4128605991</v>
      </c>
      <c r="E817" s="29"/>
      <c r="F817" s="29"/>
      <c r="G817" s="29">
        <v>4</v>
      </c>
      <c r="H817" s="29">
        <v>3</v>
      </c>
      <c r="I817" s="29"/>
      <c r="J817" s="29">
        <v>5</v>
      </c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35"/>
      <c r="X817" s="29"/>
    </row>
    <row r="818" spans="1:24" ht="18.75" customHeight="1" x14ac:dyDescent="0.25">
      <c r="A818" s="209"/>
      <c r="B818" s="195">
        <v>5578</v>
      </c>
      <c r="C818" s="39" t="s">
        <v>5838</v>
      </c>
      <c r="D818" s="29">
        <v>4128595230</v>
      </c>
      <c r="E818" s="29"/>
      <c r="F818" s="29"/>
      <c r="G818" s="29">
        <v>5</v>
      </c>
      <c r="H818" s="29"/>
      <c r="I818" s="29"/>
      <c r="J818" s="29"/>
      <c r="K818" s="29"/>
      <c r="L818" s="29"/>
      <c r="M818" s="29"/>
      <c r="N818" s="29"/>
      <c r="O818" s="29">
        <v>3</v>
      </c>
      <c r="P818" s="29"/>
      <c r="Q818" s="29"/>
      <c r="R818" s="29"/>
      <c r="S818" s="29"/>
      <c r="T818" s="29"/>
      <c r="U818" s="29"/>
      <c r="V818" s="29"/>
      <c r="W818" s="35"/>
      <c r="X818" s="29"/>
    </row>
    <row r="819" spans="1:24" ht="18.75" customHeight="1" x14ac:dyDescent="0.25">
      <c r="A819" s="209"/>
      <c r="B819" s="195">
        <v>4113</v>
      </c>
      <c r="C819" s="39" t="s">
        <v>4407</v>
      </c>
      <c r="D819" s="29">
        <v>4128681665</v>
      </c>
      <c r="E819" s="29"/>
      <c r="F819" s="29">
        <v>3</v>
      </c>
      <c r="G819" s="29"/>
      <c r="H819" s="29">
        <v>5</v>
      </c>
      <c r="I819" s="29"/>
      <c r="J819" s="29">
        <v>5</v>
      </c>
      <c r="K819" s="29"/>
      <c r="L819" s="29"/>
      <c r="M819" s="29"/>
      <c r="N819" s="29"/>
      <c r="O819" s="29"/>
      <c r="P819" s="29">
        <v>10</v>
      </c>
      <c r="Q819" s="29"/>
      <c r="R819" s="29"/>
      <c r="S819" s="29"/>
      <c r="T819" s="29"/>
      <c r="U819" s="29"/>
      <c r="V819" s="29"/>
      <c r="W819" s="35"/>
      <c r="X819" s="29"/>
    </row>
    <row r="820" spans="1:24" ht="18.75" customHeight="1" x14ac:dyDescent="0.25">
      <c r="A820" s="209"/>
      <c r="B820" s="195">
        <v>4419</v>
      </c>
      <c r="C820" s="39" t="s">
        <v>4650</v>
      </c>
      <c r="D820" s="29">
        <v>4128641886</v>
      </c>
      <c r="E820" s="29">
        <v>2</v>
      </c>
      <c r="F820" s="29"/>
      <c r="G820" s="29"/>
      <c r="H820" s="29">
        <v>3</v>
      </c>
      <c r="I820" s="29"/>
      <c r="J820" s="29">
        <v>2</v>
      </c>
      <c r="K820" s="29"/>
      <c r="L820" s="29"/>
      <c r="M820" s="29"/>
      <c r="N820" s="29"/>
      <c r="O820" s="29">
        <v>8</v>
      </c>
      <c r="P820" s="29"/>
      <c r="Q820" s="29"/>
      <c r="R820" s="29"/>
      <c r="S820" s="29"/>
      <c r="T820" s="29"/>
      <c r="U820" s="29"/>
      <c r="V820" s="29"/>
      <c r="W820" s="35"/>
      <c r="X820" s="29"/>
    </row>
    <row r="821" spans="1:24" ht="18.75" customHeight="1" x14ac:dyDescent="0.25">
      <c r="A821" s="209"/>
      <c r="B821" s="195">
        <v>2409</v>
      </c>
      <c r="C821" s="39" t="s">
        <v>5156</v>
      </c>
      <c r="D821" s="29">
        <v>4128681243</v>
      </c>
      <c r="E821" s="29"/>
      <c r="F821" s="29"/>
      <c r="G821" s="29">
        <v>5</v>
      </c>
      <c r="H821" s="29">
        <v>10</v>
      </c>
      <c r="I821" s="29"/>
      <c r="J821" s="29">
        <v>2</v>
      </c>
      <c r="K821" s="29"/>
      <c r="L821" s="29"/>
      <c r="M821" s="29"/>
      <c r="N821" s="29"/>
      <c r="O821" s="29"/>
      <c r="P821" s="29">
        <v>5</v>
      </c>
      <c r="Q821" s="29"/>
      <c r="R821" s="29"/>
      <c r="S821" s="29"/>
      <c r="T821" s="29"/>
      <c r="U821" s="29"/>
      <c r="V821" s="29"/>
      <c r="W821" s="29"/>
      <c r="X821" s="29"/>
    </row>
    <row r="822" spans="1:24" ht="18.75" customHeight="1" x14ac:dyDescent="0.25">
      <c r="A822" s="209"/>
      <c r="B822" s="195">
        <v>3778</v>
      </c>
      <c r="C822" s="39" t="s">
        <v>4316</v>
      </c>
      <c r="D822" s="29">
        <v>4128600102</v>
      </c>
      <c r="E822" s="29"/>
      <c r="F822" s="29"/>
      <c r="G822" s="29">
        <v>5</v>
      </c>
      <c r="H822" s="29">
        <v>7</v>
      </c>
      <c r="I822" s="29"/>
      <c r="J822" s="29"/>
      <c r="K822" s="29"/>
      <c r="L822" s="29"/>
      <c r="M822" s="29"/>
      <c r="N822" s="29"/>
      <c r="O822" s="29"/>
      <c r="P822" s="29">
        <v>20</v>
      </c>
      <c r="Q822" s="29"/>
      <c r="R822" s="29"/>
      <c r="S822" s="29"/>
      <c r="T822" s="29"/>
      <c r="U822" s="29"/>
      <c r="V822" s="29"/>
      <c r="W822" s="29"/>
      <c r="X822" s="29"/>
    </row>
    <row r="823" spans="1:24" ht="18.75" customHeight="1" x14ac:dyDescent="0.25">
      <c r="A823" s="209"/>
      <c r="B823" s="195">
        <v>4050</v>
      </c>
      <c r="C823" s="39" t="s">
        <v>4154</v>
      </c>
      <c r="D823" s="29">
        <v>4128652575</v>
      </c>
      <c r="E823" s="29"/>
      <c r="F823" s="29"/>
      <c r="G823" s="29">
        <v>5</v>
      </c>
      <c r="H823" s="29">
        <v>5</v>
      </c>
      <c r="I823" s="29"/>
      <c r="J823" s="29"/>
      <c r="K823" s="29"/>
      <c r="L823" s="29"/>
      <c r="M823" s="29"/>
      <c r="N823" s="29"/>
      <c r="O823" s="29">
        <v>5</v>
      </c>
      <c r="P823" s="29"/>
      <c r="Q823" s="29"/>
      <c r="R823" s="29"/>
      <c r="S823" s="29"/>
      <c r="T823" s="29"/>
      <c r="U823" s="29"/>
      <c r="V823" s="29"/>
      <c r="W823" s="29"/>
      <c r="X823" s="29"/>
    </row>
    <row r="824" spans="1:24" ht="18.75" customHeight="1" x14ac:dyDescent="0.25">
      <c r="A824" s="209"/>
      <c r="B824" s="195">
        <v>3301</v>
      </c>
      <c r="C824" s="39" t="s">
        <v>5839</v>
      </c>
      <c r="D824" s="29">
        <v>4128611092</v>
      </c>
      <c r="E824" s="29"/>
      <c r="F824" s="29"/>
      <c r="G824" s="29">
        <v>5</v>
      </c>
      <c r="H824" s="29">
        <v>6</v>
      </c>
      <c r="I824" s="29"/>
      <c r="J824" s="29"/>
      <c r="K824" s="29"/>
      <c r="L824" s="29"/>
      <c r="M824" s="29"/>
      <c r="N824" s="29"/>
      <c r="O824" s="29"/>
      <c r="P824" s="29">
        <v>6</v>
      </c>
      <c r="Q824" s="29"/>
      <c r="R824" s="29"/>
      <c r="S824" s="29"/>
      <c r="T824" s="29"/>
      <c r="U824" s="29"/>
      <c r="V824" s="29"/>
      <c r="W824" s="29"/>
      <c r="X824" s="29"/>
    </row>
    <row r="825" spans="1:24" ht="18.75" customHeight="1" x14ac:dyDescent="0.25">
      <c r="A825" s="226"/>
      <c r="B825" s="251"/>
      <c r="C825" s="252"/>
      <c r="D825" s="100"/>
      <c r="E825" s="100"/>
      <c r="F825" s="100"/>
      <c r="G825" s="100"/>
      <c r="H825" s="100"/>
      <c r="I825" s="100"/>
      <c r="J825" s="100"/>
      <c r="K825" s="100"/>
      <c r="L825" s="100"/>
      <c r="M825" s="100"/>
      <c r="N825" s="100"/>
      <c r="O825" s="100"/>
      <c r="P825" s="100"/>
      <c r="Q825" s="100"/>
      <c r="R825" s="100"/>
      <c r="S825" s="100"/>
      <c r="T825" s="100"/>
      <c r="U825" s="100"/>
      <c r="V825" s="100"/>
      <c r="W825" s="100"/>
      <c r="X825" s="254" t="s">
        <v>5840</v>
      </c>
    </row>
    <row r="826" spans="1:24" ht="18.75" customHeight="1" x14ac:dyDescent="0.25">
      <c r="A826" s="209"/>
      <c r="B826" s="195"/>
      <c r="C826" s="236" t="s">
        <v>5849</v>
      </c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</row>
    <row r="827" spans="1:24" ht="18.75" customHeight="1" x14ac:dyDescent="0.25">
      <c r="A827" s="223" t="s">
        <v>5850</v>
      </c>
      <c r="B827" s="195">
        <v>4000</v>
      </c>
      <c r="C827" s="39" t="s">
        <v>5500</v>
      </c>
      <c r="D827" s="29">
        <v>4128633624</v>
      </c>
      <c r="E827" s="29"/>
      <c r="F827" s="29"/>
      <c r="G827" s="29">
        <v>4</v>
      </c>
      <c r="H827" s="29">
        <v>8</v>
      </c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</row>
    <row r="828" spans="1:24" ht="18.75" customHeight="1" x14ac:dyDescent="0.25">
      <c r="A828" s="223" t="s">
        <v>5378</v>
      </c>
      <c r="B828" s="195">
        <v>4520</v>
      </c>
      <c r="C828" s="39" t="s">
        <v>4088</v>
      </c>
      <c r="D828" s="29">
        <v>4128743897</v>
      </c>
      <c r="E828" s="29"/>
      <c r="F828" s="29"/>
      <c r="G828" s="29">
        <v>10</v>
      </c>
      <c r="H828" s="29"/>
      <c r="I828" s="29"/>
      <c r="J828" s="29"/>
      <c r="K828" s="29"/>
      <c r="L828" s="29"/>
      <c r="M828" s="29"/>
      <c r="N828" s="29"/>
      <c r="O828" s="29"/>
      <c r="P828" s="29">
        <v>5</v>
      </c>
      <c r="Q828" s="29"/>
      <c r="R828" s="29"/>
      <c r="S828" s="29"/>
      <c r="T828" s="29"/>
      <c r="U828" s="29"/>
      <c r="V828" s="29"/>
      <c r="W828" s="29"/>
      <c r="X828" s="29"/>
    </row>
    <row r="829" spans="1:24" ht="18.75" customHeight="1" x14ac:dyDescent="0.25">
      <c r="A829" s="209"/>
      <c r="B829" s="195">
        <v>3714</v>
      </c>
      <c r="C829" s="39" t="s">
        <v>5851</v>
      </c>
      <c r="D829" s="29">
        <v>4128641474</v>
      </c>
      <c r="E829" s="29"/>
      <c r="F829" s="29"/>
      <c r="G829" s="29">
        <v>6</v>
      </c>
      <c r="H829" s="29">
        <v>10</v>
      </c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</row>
    <row r="830" spans="1:24" ht="18.75" customHeight="1" x14ac:dyDescent="0.25">
      <c r="A830" s="209"/>
      <c r="B830" s="195">
        <v>3714</v>
      </c>
      <c r="C830" s="39" t="s">
        <v>5851</v>
      </c>
      <c r="D830" s="29">
        <v>4128641479</v>
      </c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>
        <v>10</v>
      </c>
      <c r="V830" s="29">
        <v>2</v>
      </c>
      <c r="W830" s="29"/>
      <c r="X830" s="29"/>
    </row>
    <row r="831" spans="1:24" ht="18.75" customHeight="1" x14ac:dyDescent="0.25">
      <c r="A831" s="209"/>
      <c r="B831" s="195">
        <v>3882</v>
      </c>
      <c r="C831" s="39" t="s">
        <v>4084</v>
      </c>
      <c r="D831" s="29">
        <v>4128589420</v>
      </c>
      <c r="E831" s="29"/>
      <c r="F831" s="29"/>
      <c r="G831" s="29">
        <v>6</v>
      </c>
      <c r="H831" s="29"/>
      <c r="I831" s="29"/>
      <c r="J831" s="29">
        <v>6</v>
      </c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</row>
    <row r="832" spans="1:24" ht="18.75" customHeight="1" x14ac:dyDescent="0.25">
      <c r="A832" s="209"/>
      <c r="B832" s="195" t="s">
        <v>5852</v>
      </c>
      <c r="C832" s="39" t="s">
        <v>5853</v>
      </c>
      <c r="D832" s="29" t="s">
        <v>5366</v>
      </c>
      <c r="E832" s="29"/>
      <c r="F832" s="29"/>
      <c r="G832" s="29"/>
      <c r="H832" s="29">
        <v>2</v>
      </c>
      <c r="I832" s="29">
        <v>4</v>
      </c>
      <c r="J832" s="29"/>
      <c r="K832" s="29"/>
      <c r="L832" s="29"/>
      <c r="M832" s="29">
        <v>4</v>
      </c>
      <c r="N832" s="29">
        <v>2</v>
      </c>
      <c r="O832" s="29">
        <v>4</v>
      </c>
      <c r="P832" s="29"/>
      <c r="Q832" s="29"/>
      <c r="R832" s="29"/>
      <c r="S832" s="29"/>
      <c r="T832" s="29"/>
      <c r="U832" s="29"/>
      <c r="V832" s="29"/>
      <c r="W832" s="29"/>
      <c r="X832" s="29"/>
    </row>
    <row r="833" spans="1:24" ht="18.75" customHeight="1" x14ac:dyDescent="0.25">
      <c r="A833" s="209"/>
      <c r="B833" s="195">
        <v>3239</v>
      </c>
      <c r="C833" s="39" t="s">
        <v>4087</v>
      </c>
      <c r="D833" s="29">
        <v>4128561669</v>
      </c>
      <c r="E833" s="29"/>
      <c r="F833" s="29"/>
      <c r="G833" s="29">
        <v>10</v>
      </c>
      <c r="H833" s="29">
        <v>5</v>
      </c>
      <c r="I833" s="29"/>
      <c r="J833" s="29"/>
      <c r="K833" s="29"/>
      <c r="L833" s="29"/>
      <c r="M833" s="29"/>
      <c r="N833" s="29"/>
      <c r="O833" s="29">
        <v>10</v>
      </c>
      <c r="P833" s="29">
        <v>10</v>
      </c>
      <c r="Q833" s="29"/>
      <c r="R833" s="29"/>
      <c r="S833" s="29"/>
      <c r="T833" s="29"/>
      <c r="U833" s="29"/>
      <c r="V833" s="29"/>
      <c r="W833" s="29"/>
      <c r="X833" s="29"/>
    </row>
    <row r="834" spans="1:24" ht="18.75" customHeight="1" x14ac:dyDescent="0.25">
      <c r="A834" s="209"/>
      <c r="B834" s="195">
        <v>4924</v>
      </c>
      <c r="C834" s="39" t="s">
        <v>2633</v>
      </c>
      <c r="D834" s="29">
        <v>4128640937</v>
      </c>
      <c r="E834" s="29"/>
      <c r="F834" s="29"/>
      <c r="G834" s="29">
        <v>3</v>
      </c>
      <c r="H834" s="29">
        <v>6</v>
      </c>
      <c r="I834" s="29"/>
      <c r="J834" s="29"/>
      <c r="K834" s="29"/>
      <c r="L834" s="29"/>
      <c r="M834" s="29"/>
      <c r="N834" s="29"/>
      <c r="O834" s="29"/>
      <c r="P834" s="29">
        <v>10</v>
      </c>
      <c r="Q834" s="29"/>
      <c r="R834" s="29"/>
      <c r="S834" s="29"/>
      <c r="T834" s="29"/>
      <c r="U834" s="29"/>
      <c r="V834" s="29"/>
      <c r="W834" s="29"/>
      <c r="X834" s="29"/>
    </row>
    <row r="835" spans="1:24" ht="18.75" customHeight="1" x14ac:dyDescent="0.25">
      <c r="A835" s="209"/>
      <c r="B835" s="195">
        <v>5535</v>
      </c>
      <c r="C835" s="39" t="s">
        <v>4870</v>
      </c>
      <c r="D835" s="29">
        <v>4128450773</v>
      </c>
      <c r="E835" s="29"/>
      <c r="F835" s="29"/>
      <c r="G835" s="29">
        <v>5</v>
      </c>
      <c r="H835" s="29">
        <v>10</v>
      </c>
      <c r="I835" s="29"/>
      <c r="J835" s="29"/>
      <c r="K835" s="29"/>
      <c r="L835" s="29"/>
      <c r="M835" s="29"/>
      <c r="N835" s="29"/>
      <c r="O835" s="29">
        <v>5</v>
      </c>
      <c r="P835" s="29">
        <v>3</v>
      </c>
      <c r="Q835" s="29"/>
      <c r="R835" s="29"/>
      <c r="S835" s="29"/>
      <c r="T835" s="29"/>
      <c r="U835" s="29"/>
      <c r="V835" s="29"/>
      <c r="W835" s="29"/>
      <c r="X835" s="29"/>
    </row>
    <row r="836" spans="1:24" ht="18.75" customHeight="1" x14ac:dyDescent="0.25">
      <c r="A836" s="209"/>
      <c r="B836" s="195">
        <v>3639</v>
      </c>
      <c r="C836" s="39" t="s">
        <v>1843</v>
      </c>
      <c r="D836" s="29">
        <v>4128642587</v>
      </c>
      <c r="E836" s="29"/>
      <c r="F836" s="29"/>
      <c r="G836" s="29"/>
      <c r="H836" s="29">
        <v>6</v>
      </c>
      <c r="I836" s="29"/>
      <c r="J836" s="29"/>
      <c r="K836" s="29"/>
      <c r="L836" s="29"/>
      <c r="M836" s="29"/>
      <c r="N836" s="29"/>
      <c r="O836" s="29"/>
      <c r="P836" s="29">
        <v>6</v>
      </c>
      <c r="Q836" s="29"/>
      <c r="R836" s="29"/>
      <c r="S836" s="29"/>
      <c r="T836" s="29"/>
      <c r="U836" s="29"/>
      <c r="V836" s="29"/>
      <c r="W836" s="29"/>
      <c r="X836" s="29"/>
    </row>
    <row r="837" spans="1:24" ht="18.75" customHeight="1" x14ac:dyDescent="0.25">
      <c r="A837" s="209"/>
      <c r="B837" s="195">
        <v>4887</v>
      </c>
      <c r="C837" s="39" t="s">
        <v>5444</v>
      </c>
      <c r="D837" s="29">
        <v>4128643523</v>
      </c>
      <c r="E837" s="29">
        <v>5</v>
      </c>
      <c r="F837" s="29"/>
      <c r="G837" s="29">
        <v>10</v>
      </c>
      <c r="H837" s="29"/>
      <c r="I837" s="29"/>
      <c r="J837" s="29">
        <v>5</v>
      </c>
      <c r="K837" s="29"/>
      <c r="L837" s="29"/>
      <c r="M837" s="29"/>
      <c r="N837" s="29"/>
      <c r="O837" s="29">
        <v>5</v>
      </c>
      <c r="P837" s="29">
        <v>10</v>
      </c>
      <c r="Q837" s="29"/>
      <c r="R837" s="29"/>
      <c r="S837" s="29"/>
      <c r="T837" s="29"/>
      <c r="U837" s="29"/>
      <c r="V837" s="29"/>
      <c r="W837" s="29"/>
      <c r="X837" s="29"/>
    </row>
    <row r="838" spans="1:24" ht="18.75" customHeight="1" x14ac:dyDescent="0.25">
      <c r="A838" s="209"/>
      <c r="B838" s="195">
        <v>4436</v>
      </c>
      <c r="C838" s="39" t="s">
        <v>5854</v>
      </c>
      <c r="D838" s="29">
        <v>4128679592</v>
      </c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>
        <v>10</v>
      </c>
      <c r="P838" s="29"/>
      <c r="Q838" s="29"/>
      <c r="R838" s="29"/>
      <c r="S838" s="29"/>
      <c r="T838" s="29"/>
      <c r="U838" s="29"/>
      <c r="V838" s="29"/>
      <c r="W838" s="29"/>
      <c r="X838" s="29"/>
    </row>
    <row r="839" spans="1:24" ht="18.75" customHeight="1" x14ac:dyDescent="0.25">
      <c r="A839" s="209"/>
      <c r="B839" s="195">
        <v>4436</v>
      </c>
      <c r="C839" s="39" t="s">
        <v>5854</v>
      </c>
      <c r="D839" s="29">
        <v>4128706430</v>
      </c>
      <c r="E839" s="29"/>
      <c r="F839" s="29"/>
      <c r="G839" s="29"/>
      <c r="H839" s="29">
        <v>10</v>
      </c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</row>
    <row r="840" spans="1:24" ht="18.75" customHeight="1" x14ac:dyDescent="0.25">
      <c r="A840" s="209"/>
      <c r="B840" s="195">
        <v>4583</v>
      </c>
      <c r="C840" s="39" t="s">
        <v>1863</v>
      </c>
      <c r="D840" s="29">
        <v>4128642877</v>
      </c>
      <c r="E840" s="29"/>
      <c r="F840" s="29"/>
      <c r="G840" s="29">
        <v>10</v>
      </c>
      <c r="H840" s="29"/>
      <c r="I840" s="29"/>
      <c r="J840" s="29"/>
      <c r="K840" s="29"/>
      <c r="L840" s="29"/>
      <c r="M840" s="29"/>
      <c r="N840" s="29"/>
      <c r="O840" s="29">
        <v>10</v>
      </c>
      <c r="P840" s="29">
        <v>10</v>
      </c>
      <c r="Q840" s="29"/>
      <c r="R840" s="29"/>
      <c r="S840" s="29"/>
      <c r="T840" s="29"/>
      <c r="U840" s="29"/>
      <c r="V840" s="29"/>
      <c r="W840" s="29"/>
      <c r="X840" s="29"/>
    </row>
    <row r="841" spans="1:24" ht="18.75" customHeight="1" x14ac:dyDescent="0.25">
      <c r="A841" s="209"/>
      <c r="B841" s="195">
        <v>4766</v>
      </c>
      <c r="C841" s="39" t="s">
        <v>1886</v>
      </c>
      <c r="D841" s="29">
        <v>4128729153</v>
      </c>
      <c r="E841" s="29"/>
      <c r="F841" s="29"/>
      <c r="G841" s="29">
        <v>3</v>
      </c>
      <c r="H841" s="29">
        <v>3</v>
      </c>
      <c r="I841" s="29"/>
      <c r="J841" s="29">
        <v>3</v>
      </c>
      <c r="K841" s="29"/>
      <c r="L841" s="29"/>
      <c r="M841" s="29"/>
      <c r="N841" s="29"/>
      <c r="O841" s="29">
        <v>5</v>
      </c>
      <c r="P841" s="29">
        <v>10</v>
      </c>
      <c r="Q841" s="29"/>
      <c r="R841" s="29"/>
      <c r="S841" s="29"/>
      <c r="T841" s="29"/>
      <c r="U841" s="29"/>
      <c r="V841" s="29"/>
      <c r="W841" s="29"/>
      <c r="X841" s="29"/>
    </row>
    <row r="842" spans="1:24" ht="18.75" customHeight="1" x14ac:dyDescent="0.25">
      <c r="A842" s="209"/>
      <c r="B842" s="195">
        <v>4603</v>
      </c>
      <c r="C842" s="39" t="s">
        <v>1888</v>
      </c>
      <c r="D842" s="29">
        <v>4128624610</v>
      </c>
      <c r="E842" s="29">
        <v>3</v>
      </c>
      <c r="F842" s="29">
        <v>3</v>
      </c>
      <c r="G842" s="29">
        <v>2</v>
      </c>
      <c r="H842" s="29">
        <v>5</v>
      </c>
      <c r="I842" s="29"/>
      <c r="J842" s="29"/>
      <c r="K842" s="29"/>
      <c r="L842" s="29"/>
      <c r="M842" s="29"/>
      <c r="N842" s="29"/>
      <c r="O842" s="29">
        <v>5</v>
      </c>
      <c r="P842" s="29">
        <v>3</v>
      </c>
      <c r="Q842" s="29"/>
      <c r="R842" s="29"/>
      <c r="S842" s="29"/>
      <c r="T842" s="29"/>
      <c r="U842" s="29"/>
      <c r="V842" s="29"/>
      <c r="W842" s="29"/>
      <c r="X842" s="29"/>
    </row>
    <row r="843" spans="1:24" ht="18.75" customHeight="1" x14ac:dyDescent="0.25">
      <c r="A843" s="209"/>
      <c r="B843" s="195">
        <v>4636</v>
      </c>
      <c r="C843" s="39" t="s">
        <v>1887</v>
      </c>
      <c r="D843" s="29">
        <v>4128779467</v>
      </c>
      <c r="E843" s="29"/>
      <c r="F843" s="29"/>
      <c r="G843" s="29">
        <v>5</v>
      </c>
      <c r="H843" s="29"/>
      <c r="I843" s="29"/>
      <c r="J843" s="29"/>
      <c r="K843" s="29"/>
      <c r="L843" s="29"/>
      <c r="M843" s="29"/>
      <c r="N843" s="29"/>
      <c r="O843" s="29"/>
      <c r="P843" s="29">
        <v>6</v>
      </c>
      <c r="Q843" s="29"/>
      <c r="R843" s="29"/>
      <c r="S843" s="29"/>
      <c r="T843" s="29"/>
      <c r="U843" s="29"/>
      <c r="V843" s="29"/>
      <c r="W843" s="29"/>
      <c r="X843" s="29"/>
    </row>
    <row r="844" spans="1:24" ht="18.75" customHeight="1" x14ac:dyDescent="0.25">
      <c r="A844" s="209"/>
      <c r="B844" s="195">
        <v>4636</v>
      </c>
      <c r="C844" s="39" t="s">
        <v>1887</v>
      </c>
      <c r="D844" s="29">
        <v>4128732507</v>
      </c>
      <c r="E844" s="29"/>
      <c r="F844" s="29"/>
      <c r="G844" s="29">
        <v>5</v>
      </c>
      <c r="H844" s="29">
        <v>5</v>
      </c>
      <c r="I844" s="29"/>
      <c r="J844" s="29">
        <v>5</v>
      </c>
      <c r="K844" s="29"/>
      <c r="L844" s="29"/>
      <c r="M844" s="29"/>
      <c r="N844" s="29"/>
      <c r="O844" s="29">
        <v>5</v>
      </c>
      <c r="P844" s="29"/>
      <c r="Q844" s="29"/>
      <c r="R844" s="29"/>
      <c r="S844" s="29"/>
      <c r="T844" s="29"/>
      <c r="U844" s="29"/>
      <c r="V844" s="29"/>
      <c r="W844" s="29"/>
      <c r="X844" s="29"/>
    </row>
    <row r="845" spans="1:24" ht="18.75" customHeight="1" x14ac:dyDescent="0.25">
      <c r="A845" s="209"/>
      <c r="B845" s="195">
        <v>5662</v>
      </c>
      <c r="C845" s="39" t="s">
        <v>5855</v>
      </c>
      <c r="D845" s="29">
        <v>4128642044</v>
      </c>
      <c r="E845" s="29"/>
      <c r="F845" s="29"/>
      <c r="G845" s="29">
        <v>3</v>
      </c>
      <c r="H845" s="29">
        <v>6</v>
      </c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</row>
    <row r="846" spans="1:24" ht="18.75" customHeight="1" x14ac:dyDescent="0.25">
      <c r="A846" s="209"/>
      <c r="B846" s="195">
        <v>5741</v>
      </c>
      <c r="C846" s="39" t="s">
        <v>5856</v>
      </c>
      <c r="D846" s="29">
        <v>4128491122</v>
      </c>
      <c r="E846" s="29">
        <v>2</v>
      </c>
      <c r="F846" s="29">
        <v>3</v>
      </c>
      <c r="G846" s="29">
        <v>10</v>
      </c>
      <c r="H846" s="29">
        <v>10</v>
      </c>
      <c r="I846" s="29"/>
      <c r="J846" s="29">
        <v>10</v>
      </c>
      <c r="K846" s="29"/>
      <c r="L846" s="29"/>
      <c r="M846" s="29"/>
      <c r="N846" s="29"/>
      <c r="O846" s="29">
        <v>5</v>
      </c>
      <c r="P846" s="29">
        <v>5</v>
      </c>
      <c r="Q846" s="29"/>
      <c r="R846" s="29"/>
      <c r="S846" s="29"/>
      <c r="T846" s="29"/>
      <c r="U846" s="29"/>
      <c r="V846" s="29"/>
      <c r="W846" s="29"/>
      <c r="X846" s="29"/>
    </row>
    <row r="847" spans="1:24" ht="18.75" customHeight="1" x14ac:dyDescent="0.25">
      <c r="A847" s="209"/>
      <c r="B847" s="195">
        <v>4588</v>
      </c>
      <c r="C847" s="39" t="s">
        <v>5857</v>
      </c>
      <c r="D847" s="29">
        <v>4128641129</v>
      </c>
      <c r="E847" s="29">
        <v>4</v>
      </c>
      <c r="F847" s="29">
        <v>3</v>
      </c>
      <c r="G847" s="29">
        <v>5</v>
      </c>
      <c r="H847" s="29">
        <v>3</v>
      </c>
      <c r="I847" s="29"/>
      <c r="J847" s="29">
        <v>3</v>
      </c>
      <c r="K847" s="29"/>
      <c r="L847" s="29"/>
      <c r="M847" s="29"/>
      <c r="N847" s="29"/>
      <c r="O847" s="29">
        <v>1</v>
      </c>
      <c r="P847" s="29">
        <v>5</v>
      </c>
      <c r="Q847" s="29"/>
      <c r="R847" s="29"/>
      <c r="S847" s="29"/>
      <c r="T847" s="29"/>
      <c r="U847" s="29"/>
      <c r="V847" s="29"/>
      <c r="W847" s="29"/>
      <c r="X847" s="29"/>
    </row>
    <row r="848" spans="1:24" ht="18.75" customHeight="1" x14ac:dyDescent="0.25">
      <c r="A848" s="209"/>
      <c r="B848" s="195">
        <v>4589</v>
      </c>
      <c r="C848" s="39" t="s">
        <v>4082</v>
      </c>
      <c r="D848" s="29">
        <v>4128651405</v>
      </c>
      <c r="E848" s="29"/>
      <c r="F848" s="29"/>
      <c r="G848" s="29">
        <v>9</v>
      </c>
      <c r="H848" s="29">
        <v>3</v>
      </c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</row>
    <row r="849" spans="1:24" ht="18.75" customHeight="1" x14ac:dyDescent="0.25">
      <c r="A849" s="209"/>
      <c r="B849" s="195">
        <v>5045</v>
      </c>
      <c r="C849" s="39" t="s">
        <v>2491</v>
      </c>
      <c r="D849" s="29">
        <v>4128507196</v>
      </c>
      <c r="E849" s="29">
        <v>3</v>
      </c>
      <c r="F849" s="29"/>
      <c r="G849" s="29">
        <v>5</v>
      </c>
      <c r="H849" s="29">
        <v>10</v>
      </c>
      <c r="I849" s="29"/>
      <c r="J849" s="29"/>
      <c r="K849" s="29"/>
      <c r="L849" s="29"/>
      <c r="M849" s="29"/>
      <c r="N849" s="29"/>
      <c r="O849" s="29"/>
      <c r="P849" s="29">
        <v>10</v>
      </c>
      <c r="Q849" s="29"/>
      <c r="R849" s="29"/>
      <c r="S849" s="29"/>
      <c r="T849" s="29"/>
      <c r="U849" s="29"/>
      <c r="V849" s="29"/>
      <c r="W849" s="29"/>
      <c r="X849" s="29"/>
    </row>
    <row r="850" spans="1:24" ht="18.75" customHeight="1" x14ac:dyDescent="0.25">
      <c r="A850" s="209"/>
      <c r="B850" s="195">
        <v>4241</v>
      </c>
      <c r="C850" s="39" t="s">
        <v>5858</v>
      </c>
      <c r="D850" s="29">
        <v>4128690696</v>
      </c>
      <c r="E850" s="29"/>
      <c r="F850" s="29"/>
      <c r="G850" s="29">
        <v>5</v>
      </c>
      <c r="H850" s="29">
        <v>10</v>
      </c>
      <c r="I850" s="29"/>
      <c r="J850" s="29">
        <v>5</v>
      </c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</row>
    <row r="851" spans="1:24" ht="18.75" customHeight="1" x14ac:dyDescent="0.25">
      <c r="A851" s="209"/>
      <c r="B851" s="195">
        <v>4167</v>
      </c>
      <c r="C851" s="39" t="s">
        <v>3354</v>
      </c>
      <c r="D851" s="29">
        <v>4128693916</v>
      </c>
      <c r="E851" s="29"/>
      <c r="F851" s="29"/>
      <c r="G851" s="29">
        <v>8</v>
      </c>
      <c r="H851" s="29">
        <v>7</v>
      </c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</row>
    <row r="852" spans="1:24" ht="18.75" customHeight="1" x14ac:dyDescent="0.25">
      <c r="A852" s="209"/>
      <c r="B852" s="195">
        <v>4326</v>
      </c>
      <c r="C852" s="39" t="s">
        <v>1841</v>
      </c>
      <c r="D852" s="29">
        <v>4128638285</v>
      </c>
      <c r="E852" s="29"/>
      <c r="F852" s="29"/>
      <c r="G852" s="29">
        <v>2</v>
      </c>
      <c r="H852" s="29">
        <v>2</v>
      </c>
      <c r="I852" s="29"/>
      <c r="J852" s="29">
        <v>2</v>
      </c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</row>
    <row r="853" spans="1:24" ht="18.75" customHeight="1" x14ac:dyDescent="0.25">
      <c r="A853" s="209"/>
      <c r="B853" s="195">
        <v>5546</v>
      </c>
      <c r="C853" s="39" t="s">
        <v>5085</v>
      </c>
      <c r="D853" s="29">
        <v>4128730075</v>
      </c>
      <c r="E853" s="29"/>
      <c r="F853" s="29"/>
      <c r="G853" s="29">
        <v>1</v>
      </c>
      <c r="H853" s="29">
        <v>2</v>
      </c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</row>
    <row r="854" spans="1:24" ht="18.75" customHeight="1" x14ac:dyDescent="0.25">
      <c r="A854" s="209"/>
      <c r="B854" s="195">
        <v>5454</v>
      </c>
      <c r="C854" s="39" t="s">
        <v>5859</v>
      </c>
      <c r="D854" s="29">
        <v>4128755251</v>
      </c>
      <c r="E854" s="29"/>
      <c r="F854" s="29"/>
      <c r="G854" s="29">
        <v>15</v>
      </c>
      <c r="H854" s="29">
        <v>5</v>
      </c>
      <c r="I854" s="29"/>
      <c r="J854" s="29">
        <v>5</v>
      </c>
      <c r="K854" s="29"/>
      <c r="L854" s="29"/>
      <c r="M854" s="29"/>
      <c r="N854" s="29"/>
      <c r="O854" s="29">
        <v>5</v>
      </c>
      <c r="P854" s="29"/>
      <c r="Q854" s="29"/>
      <c r="R854" s="29"/>
      <c r="S854" s="29"/>
      <c r="T854" s="29"/>
      <c r="U854" s="29"/>
      <c r="V854" s="29"/>
      <c r="W854" s="29"/>
      <c r="X854" s="29"/>
    </row>
    <row r="855" spans="1:24" ht="18.75" customHeight="1" x14ac:dyDescent="0.25">
      <c r="A855" s="233" t="s">
        <v>5865</v>
      </c>
      <c r="B855" s="195">
        <v>4114</v>
      </c>
      <c r="C855" s="39" t="s">
        <v>1875</v>
      </c>
      <c r="D855" s="29">
        <v>4128538474</v>
      </c>
      <c r="E855" s="29"/>
      <c r="F855" s="29"/>
      <c r="G855" s="29"/>
      <c r="H855" s="29">
        <v>10</v>
      </c>
      <c r="I855" s="29"/>
      <c r="J855" s="29"/>
      <c r="K855" s="29"/>
      <c r="L855" s="29"/>
      <c r="M855" s="29"/>
      <c r="N855" s="29"/>
      <c r="O855" s="29"/>
      <c r="P855" s="29">
        <v>10</v>
      </c>
      <c r="Q855" s="29"/>
      <c r="R855" s="29"/>
      <c r="S855" s="29"/>
      <c r="T855" s="29"/>
      <c r="U855" s="29"/>
      <c r="V855" s="29"/>
      <c r="W855" s="29"/>
      <c r="X855" s="29"/>
    </row>
    <row r="856" spans="1:24" ht="18.75" customHeight="1" x14ac:dyDescent="0.25">
      <c r="A856" s="233" t="s">
        <v>5284</v>
      </c>
      <c r="B856" s="195">
        <v>4031</v>
      </c>
      <c r="C856" s="39" t="s">
        <v>2288</v>
      </c>
      <c r="D856" s="29">
        <v>4128698152</v>
      </c>
      <c r="E856" s="29"/>
      <c r="F856" s="29"/>
      <c r="G856" s="29"/>
      <c r="H856" s="29">
        <v>5</v>
      </c>
      <c r="I856" s="29"/>
      <c r="J856" s="29">
        <v>5</v>
      </c>
      <c r="K856" s="29"/>
      <c r="L856" s="29"/>
      <c r="M856" s="29"/>
      <c r="N856" s="29"/>
      <c r="O856" s="29">
        <v>3</v>
      </c>
      <c r="P856" s="29">
        <v>3</v>
      </c>
      <c r="Q856" s="29"/>
      <c r="R856" s="29"/>
      <c r="S856" s="29"/>
      <c r="T856" s="29"/>
      <c r="U856" s="29"/>
      <c r="V856" s="29"/>
      <c r="W856" s="29"/>
      <c r="X856" s="29"/>
    </row>
    <row r="857" spans="1:24" ht="18.75" customHeight="1" x14ac:dyDescent="0.25">
      <c r="A857" s="209"/>
      <c r="B857" s="195">
        <v>3691</v>
      </c>
      <c r="C857" s="39" t="s">
        <v>3828</v>
      </c>
      <c r="D857" s="29">
        <v>4128553460</v>
      </c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>
        <v>3</v>
      </c>
      <c r="V857" s="29"/>
      <c r="W857" s="29"/>
      <c r="X857" s="29"/>
    </row>
    <row r="858" spans="1:24" ht="18.75" customHeight="1" x14ac:dyDescent="0.25">
      <c r="A858" s="209"/>
      <c r="B858" s="195">
        <v>3691</v>
      </c>
      <c r="C858" s="39" t="s">
        <v>3828</v>
      </c>
      <c r="D858" s="29">
        <v>4128455725</v>
      </c>
      <c r="E858" s="29"/>
      <c r="F858" s="29"/>
      <c r="G858" s="29">
        <v>5</v>
      </c>
      <c r="H858" s="29">
        <v>5</v>
      </c>
      <c r="I858" s="29"/>
      <c r="J858" s="29">
        <v>15</v>
      </c>
      <c r="K858" s="29"/>
      <c r="L858" s="29"/>
      <c r="M858" s="29"/>
      <c r="N858" s="29"/>
      <c r="O858" s="29">
        <v>5</v>
      </c>
      <c r="P858" s="29">
        <v>5</v>
      </c>
      <c r="Q858" s="29"/>
      <c r="R858" s="29"/>
      <c r="S858" s="29"/>
      <c r="T858" s="29"/>
      <c r="U858" s="29"/>
      <c r="V858" s="29"/>
      <c r="W858" s="29"/>
      <c r="X858" s="29"/>
    </row>
    <row r="859" spans="1:24" ht="18.75" customHeight="1" x14ac:dyDescent="0.25">
      <c r="A859" s="209"/>
      <c r="B859" s="195">
        <v>4449</v>
      </c>
      <c r="C859" s="39" t="s">
        <v>5860</v>
      </c>
      <c r="D859" s="29">
        <v>4128513302</v>
      </c>
      <c r="E859" s="29">
        <v>6</v>
      </c>
      <c r="F859" s="29"/>
      <c r="G859" s="29"/>
      <c r="H859" s="29"/>
      <c r="I859" s="29"/>
      <c r="J859" s="29">
        <v>5</v>
      </c>
      <c r="K859" s="29"/>
      <c r="L859" s="29"/>
      <c r="M859" s="29">
        <v>5</v>
      </c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</row>
    <row r="860" spans="1:24" ht="18.75" customHeight="1" x14ac:dyDescent="0.25">
      <c r="A860" s="209"/>
      <c r="B860" s="195">
        <v>4601</v>
      </c>
      <c r="C860" s="39" t="s">
        <v>2534</v>
      </c>
      <c r="D860" s="29">
        <v>4128638226</v>
      </c>
      <c r="E860" s="29"/>
      <c r="F860" s="29"/>
      <c r="G860" s="29">
        <v>5</v>
      </c>
      <c r="H860" s="29">
        <v>5</v>
      </c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</row>
    <row r="861" spans="1:24" ht="18.75" customHeight="1" x14ac:dyDescent="0.25">
      <c r="A861" s="209"/>
      <c r="B861" s="195">
        <v>5495</v>
      </c>
      <c r="C861" s="39" t="s">
        <v>2561</v>
      </c>
      <c r="D861" s="29">
        <v>4128706050</v>
      </c>
      <c r="E861" s="29"/>
      <c r="F861" s="29"/>
      <c r="G861" s="29"/>
      <c r="H861" s="29">
        <v>10</v>
      </c>
      <c r="I861" s="29"/>
      <c r="J861" s="29"/>
      <c r="K861" s="29"/>
      <c r="L861" s="29"/>
      <c r="M861" s="29"/>
      <c r="N861" s="29"/>
      <c r="O861" s="29">
        <v>5</v>
      </c>
      <c r="P861" s="29">
        <v>5</v>
      </c>
      <c r="Q861" s="29"/>
      <c r="R861" s="29"/>
      <c r="S861" s="29"/>
      <c r="T861" s="29"/>
      <c r="U861" s="29"/>
      <c r="V861" s="29"/>
      <c r="W861" s="29"/>
      <c r="X861" s="29"/>
    </row>
    <row r="862" spans="1:24" ht="18.75" customHeight="1" x14ac:dyDescent="0.25">
      <c r="A862" s="209"/>
      <c r="B862" s="195">
        <v>3222</v>
      </c>
      <c r="C862" s="39" t="s">
        <v>5861</v>
      </c>
      <c r="D862" s="29">
        <v>4128566890</v>
      </c>
      <c r="E862" s="29"/>
      <c r="F862" s="29"/>
      <c r="G862" s="29"/>
      <c r="H862" s="29">
        <v>5</v>
      </c>
      <c r="I862" s="29"/>
      <c r="J862" s="29"/>
      <c r="K862" s="29"/>
      <c r="L862" s="29"/>
      <c r="M862" s="29"/>
      <c r="N862" s="29"/>
      <c r="O862" s="29">
        <v>3</v>
      </c>
      <c r="P862" s="29"/>
      <c r="Q862" s="29"/>
      <c r="R862" s="29"/>
      <c r="S862" s="29"/>
      <c r="T862" s="29"/>
      <c r="U862" s="29"/>
      <c r="V862" s="29"/>
      <c r="W862" s="29"/>
      <c r="X862" s="29"/>
    </row>
    <row r="863" spans="1:24" ht="18.75" customHeight="1" x14ac:dyDescent="0.25">
      <c r="A863" s="209"/>
      <c r="B863" s="195">
        <v>5750</v>
      </c>
      <c r="C863" s="39" t="s">
        <v>5862</v>
      </c>
      <c r="D863" s="29">
        <v>4128492859</v>
      </c>
      <c r="E863" s="29">
        <v>5</v>
      </c>
      <c r="F863" s="29"/>
      <c r="G863" s="29">
        <v>9</v>
      </c>
      <c r="H863" s="29">
        <v>5</v>
      </c>
      <c r="I863" s="29"/>
      <c r="J863" s="29">
        <v>6</v>
      </c>
      <c r="K863" s="29"/>
      <c r="L863" s="29"/>
      <c r="M863" s="29"/>
      <c r="N863" s="29"/>
      <c r="O863" s="29">
        <v>5</v>
      </c>
      <c r="P863" s="29">
        <v>9</v>
      </c>
      <c r="Q863" s="29"/>
      <c r="R863" s="29"/>
      <c r="S863" s="29"/>
      <c r="T863" s="29"/>
      <c r="U863" s="29"/>
      <c r="V863" s="29"/>
      <c r="W863" s="29"/>
      <c r="X863" s="29"/>
    </row>
    <row r="864" spans="1:24" ht="18.75" customHeight="1" x14ac:dyDescent="0.25">
      <c r="A864" s="209"/>
      <c r="B864" s="195">
        <v>4641</v>
      </c>
      <c r="C864" s="39" t="s">
        <v>1565</v>
      </c>
      <c r="D864" s="29">
        <v>4128681893</v>
      </c>
      <c r="E864" s="29"/>
      <c r="F864" s="29"/>
      <c r="G864" s="29">
        <v>5</v>
      </c>
      <c r="H864" s="29">
        <v>5</v>
      </c>
      <c r="I864" s="29"/>
      <c r="J864" s="29"/>
      <c r="K864" s="29"/>
      <c r="L864" s="29"/>
      <c r="M864" s="29"/>
      <c r="N864" s="29"/>
      <c r="O864" s="29">
        <v>5</v>
      </c>
      <c r="P864" s="29">
        <v>3</v>
      </c>
      <c r="Q864" s="29"/>
      <c r="R864" s="29"/>
      <c r="S864" s="29"/>
      <c r="T864" s="29"/>
      <c r="U864" s="29"/>
      <c r="V864" s="29"/>
      <c r="W864" s="29"/>
      <c r="X864" s="29"/>
    </row>
    <row r="865" spans="1:24" ht="18.75" customHeight="1" x14ac:dyDescent="0.25">
      <c r="A865" s="209"/>
      <c r="B865" s="195">
        <v>4554</v>
      </c>
      <c r="C865" s="39" t="s">
        <v>5863</v>
      </c>
      <c r="D865" s="29">
        <v>4128695886</v>
      </c>
      <c r="E865" s="29"/>
      <c r="F865" s="29"/>
      <c r="G865" s="29">
        <v>5</v>
      </c>
      <c r="H865" s="29">
        <v>10</v>
      </c>
      <c r="I865" s="29"/>
      <c r="J865" s="29">
        <v>5</v>
      </c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</row>
    <row r="866" spans="1:24" ht="18.75" customHeight="1" x14ac:dyDescent="0.25">
      <c r="A866" s="209"/>
      <c r="B866" s="195">
        <v>4199</v>
      </c>
      <c r="C866" s="39" t="s">
        <v>3423</v>
      </c>
      <c r="D866" s="29">
        <v>4128673420</v>
      </c>
      <c r="E866" s="29"/>
      <c r="F866" s="29"/>
      <c r="G866" s="29">
        <v>5</v>
      </c>
      <c r="H866" s="29">
        <v>5</v>
      </c>
      <c r="I866" s="29"/>
      <c r="J866" s="29">
        <v>5</v>
      </c>
      <c r="K866" s="29"/>
      <c r="L866" s="29"/>
      <c r="M866" s="29"/>
      <c r="N866" s="29"/>
      <c r="O866" s="29">
        <v>5</v>
      </c>
      <c r="P866" s="29">
        <v>5</v>
      </c>
      <c r="Q866" s="29"/>
      <c r="R866" s="29"/>
      <c r="S866" s="29"/>
      <c r="T866" s="29"/>
      <c r="U866" s="29"/>
      <c r="V866" s="29"/>
      <c r="W866" s="29"/>
      <c r="X866" s="29"/>
    </row>
    <row r="867" spans="1:24" ht="18.75" customHeight="1" x14ac:dyDescent="0.25">
      <c r="A867" s="209"/>
      <c r="B867" s="195">
        <v>5746</v>
      </c>
      <c r="C867" s="39" t="s">
        <v>5864</v>
      </c>
      <c r="D867" s="29">
        <v>4128492163</v>
      </c>
      <c r="E867" s="29">
        <v>10</v>
      </c>
      <c r="F867" s="29"/>
      <c r="G867" s="29">
        <v>10</v>
      </c>
      <c r="H867" s="29">
        <v>10</v>
      </c>
      <c r="I867" s="29"/>
      <c r="J867" s="29">
        <v>10</v>
      </c>
      <c r="K867" s="29"/>
      <c r="L867" s="29"/>
      <c r="M867" s="29"/>
      <c r="N867" s="29"/>
      <c r="O867" s="29">
        <v>10</v>
      </c>
      <c r="P867" s="29">
        <v>10</v>
      </c>
      <c r="Q867" s="29"/>
      <c r="R867" s="29"/>
      <c r="S867" s="29"/>
      <c r="T867" s="29"/>
      <c r="U867" s="29"/>
      <c r="V867" s="29"/>
      <c r="W867" s="29"/>
      <c r="X867" s="29"/>
    </row>
    <row r="868" spans="1:24" ht="18.75" customHeight="1" x14ac:dyDescent="0.25">
      <c r="A868" s="209"/>
      <c r="B868" s="195">
        <v>4180</v>
      </c>
      <c r="C868" s="39" t="s">
        <v>2070</v>
      </c>
      <c r="D868" s="29">
        <v>4128584928</v>
      </c>
      <c r="E868" s="29">
        <v>3</v>
      </c>
      <c r="F868" s="29"/>
      <c r="G868" s="29">
        <v>6</v>
      </c>
      <c r="H868" s="29">
        <v>3</v>
      </c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</row>
    <row r="869" spans="1:24" ht="18.75" customHeight="1" x14ac:dyDescent="0.25">
      <c r="A869" s="209"/>
      <c r="B869" s="195">
        <v>5161</v>
      </c>
      <c r="C869" s="39" t="s">
        <v>4397</v>
      </c>
      <c r="D869" s="29">
        <v>4128605391</v>
      </c>
      <c r="E869" s="29"/>
      <c r="F869" s="29"/>
      <c r="G869" s="29">
        <v>1</v>
      </c>
      <c r="H869" s="29">
        <v>6</v>
      </c>
      <c r="I869" s="29"/>
      <c r="J869" s="29"/>
      <c r="K869" s="29"/>
      <c r="L869" s="29"/>
      <c r="M869" s="29"/>
      <c r="N869" s="29"/>
      <c r="O869" s="29"/>
      <c r="P869" s="29">
        <v>2</v>
      </c>
      <c r="Q869" s="29"/>
      <c r="R869" s="29"/>
      <c r="S869" s="29"/>
      <c r="T869" s="29"/>
      <c r="U869" s="29"/>
      <c r="V869" s="29"/>
      <c r="W869" s="29"/>
      <c r="X869" s="29"/>
    </row>
    <row r="870" spans="1:24" ht="18.75" customHeight="1" x14ac:dyDescent="0.25">
      <c r="A870" s="209"/>
      <c r="B870" s="195">
        <v>5176</v>
      </c>
      <c r="C870" s="39" t="s">
        <v>2071</v>
      </c>
      <c r="D870" s="29">
        <v>4128616249</v>
      </c>
      <c r="E870" s="29"/>
      <c r="F870" s="29"/>
      <c r="G870" s="29"/>
      <c r="H870" s="29">
        <v>8</v>
      </c>
      <c r="I870" s="29"/>
      <c r="J870" s="29">
        <v>5</v>
      </c>
      <c r="K870" s="29"/>
      <c r="L870" s="29"/>
      <c r="M870" s="29"/>
      <c r="N870" s="29"/>
      <c r="O870" s="29">
        <v>5</v>
      </c>
      <c r="P870" s="29"/>
      <c r="Q870" s="29"/>
      <c r="R870" s="29"/>
      <c r="S870" s="29"/>
      <c r="T870" s="29"/>
      <c r="U870" s="29"/>
      <c r="V870" s="29"/>
      <c r="W870" s="29"/>
      <c r="X870" s="29"/>
    </row>
    <row r="871" spans="1:24" ht="18.75" customHeight="1" x14ac:dyDescent="0.25">
      <c r="A871" s="209"/>
      <c r="B871" s="195">
        <v>4217</v>
      </c>
      <c r="C871" s="39" t="s">
        <v>1960</v>
      </c>
      <c r="D871" s="29">
        <v>4128658129</v>
      </c>
      <c r="E871" s="29">
        <v>3</v>
      </c>
      <c r="F871" s="29"/>
      <c r="G871" s="29">
        <v>2</v>
      </c>
      <c r="H871" s="29">
        <v>6</v>
      </c>
      <c r="I871" s="29"/>
      <c r="J871" s="29">
        <v>4</v>
      </c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</row>
    <row r="872" spans="1:24" ht="18.75" customHeight="1" x14ac:dyDescent="0.25">
      <c r="A872" s="209"/>
      <c r="B872" s="195">
        <v>3761</v>
      </c>
      <c r="C872" s="39" t="s">
        <v>5866</v>
      </c>
      <c r="D872" s="29">
        <v>4128643525</v>
      </c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>
        <v>2</v>
      </c>
      <c r="P872" s="29">
        <v>10</v>
      </c>
      <c r="Q872" s="29"/>
      <c r="R872" s="29"/>
      <c r="S872" s="29"/>
      <c r="T872" s="29"/>
      <c r="U872" s="29"/>
      <c r="V872" s="29"/>
      <c r="W872" s="29"/>
      <c r="X872" s="29"/>
    </row>
    <row r="873" spans="1:24" ht="18.75" customHeight="1" x14ac:dyDescent="0.25">
      <c r="A873" s="209"/>
      <c r="B873" s="195">
        <v>4553</v>
      </c>
      <c r="C873" s="39" t="s">
        <v>1971</v>
      </c>
      <c r="D873" s="29">
        <v>4128628317</v>
      </c>
      <c r="E873" s="29"/>
      <c r="F873" s="29"/>
      <c r="G873" s="29">
        <v>10</v>
      </c>
      <c r="H873" s="29">
        <v>5</v>
      </c>
      <c r="I873" s="29"/>
      <c r="J873" s="29">
        <v>5</v>
      </c>
      <c r="K873" s="29"/>
      <c r="L873" s="29"/>
      <c r="M873" s="29"/>
      <c r="N873" s="29"/>
      <c r="O873" s="29">
        <v>5</v>
      </c>
      <c r="P873" s="29"/>
      <c r="Q873" s="29"/>
      <c r="R873" s="29"/>
      <c r="S873" s="29"/>
      <c r="T873" s="29"/>
      <c r="U873" s="29"/>
      <c r="V873" s="29"/>
      <c r="W873" s="29"/>
      <c r="X873" s="29"/>
    </row>
    <row r="874" spans="1:24" ht="18.75" customHeight="1" x14ac:dyDescent="0.25">
      <c r="A874" s="209"/>
      <c r="B874" s="195">
        <v>4275</v>
      </c>
      <c r="C874" s="39" t="s">
        <v>5867</v>
      </c>
      <c r="D874" s="29">
        <v>4128638633</v>
      </c>
      <c r="E874" s="29"/>
      <c r="F874" s="29"/>
      <c r="G874" s="29">
        <v>3</v>
      </c>
      <c r="H874" s="29"/>
      <c r="I874" s="29"/>
      <c r="J874" s="29"/>
      <c r="K874" s="29"/>
      <c r="L874" s="29"/>
      <c r="M874" s="29"/>
      <c r="N874" s="29"/>
      <c r="O874" s="29">
        <v>3</v>
      </c>
      <c r="P874" s="29">
        <v>6</v>
      </c>
      <c r="Q874" s="29"/>
      <c r="R874" s="29"/>
      <c r="S874" s="29"/>
      <c r="T874" s="29"/>
      <c r="U874" s="29"/>
      <c r="V874" s="29"/>
      <c r="W874" s="29"/>
      <c r="X874" s="29"/>
    </row>
    <row r="875" spans="1:24" ht="18.75" customHeight="1" x14ac:dyDescent="0.25">
      <c r="A875" s="209"/>
      <c r="B875" s="195">
        <v>4068</v>
      </c>
      <c r="C875" s="39" t="s">
        <v>4398</v>
      </c>
      <c r="D875" s="29">
        <v>4128640969</v>
      </c>
      <c r="E875" s="29"/>
      <c r="F875" s="29"/>
      <c r="G875" s="29">
        <v>5</v>
      </c>
      <c r="H875" s="29">
        <v>5</v>
      </c>
      <c r="I875" s="29"/>
      <c r="J875" s="29"/>
      <c r="K875" s="29"/>
      <c r="L875" s="29"/>
      <c r="M875" s="29"/>
      <c r="N875" s="29"/>
      <c r="O875" s="29">
        <v>5</v>
      </c>
      <c r="P875" s="29"/>
      <c r="Q875" s="29"/>
      <c r="R875" s="29"/>
      <c r="S875" s="29"/>
      <c r="T875" s="29"/>
      <c r="U875" s="29"/>
      <c r="V875" s="29"/>
      <c r="W875" s="29"/>
      <c r="X875" s="29"/>
    </row>
    <row r="876" spans="1:24" ht="18.75" customHeight="1" x14ac:dyDescent="0.25">
      <c r="A876" s="209"/>
      <c r="B876" s="195">
        <v>3311</v>
      </c>
      <c r="C876" s="39" t="s">
        <v>5242</v>
      </c>
      <c r="D876" s="29">
        <v>4128515854</v>
      </c>
      <c r="E876" s="29"/>
      <c r="F876" s="29"/>
      <c r="G876" s="29">
        <v>4</v>
      </c>
      <c r="H876" s="29"/>
      <c r="I876" s="29"/>
      <c r="J876" s="29"/>
      <c r="K876" s="29"/>
      <c r="L876" s="29"/>
      <c r="M876" s="29"/>
      <c r="N876" s="29"/>
      <c r="O876" s="29">
        <v>4</v>
      </c>
      <c r="P876" s="29">
        <v>4</v>
      </c>
      <c r="Q876" s="29"/>
      <c r="R876" s="29"/>
      <c r="S876" s="29"/>
      <c r="T876" s="29"/>
      <c r="U876" s="29"/>
      <c r="V876" s="29"/>
      <c r="W876" s="29"/>
      <c r="X876" s="29"/>
    </row>
    <row r="877" spans="1:24" ht="18.75" customHeight="1" x14ac:dyDescent="0.25">
      <c r="A877" s="209"/>
      <c r="B877" s="195">
        <v>2817</v>
      </c>
      <c r="C877" s="39" t="s">
        <v>4093</v>
      </c>
      <c r="D877" s="29">
        <v>4128517018</v>
      </c>
      <c r="E877" s="29"/>
      <c r="F877" s="29"/>
      <c r="G877" s="29"/>
      <c r="H877" s="29"/>
      <c r="I877" s="29"/>
      <c r="J877" s="29">
        <v>10</v>
      </c>
      <c r="K877" s="29"/>
      <c r="L877" s="29"/>
      <c r="M877" s="29"/>
      <c r="N877" s="29"/>
      <c r="O877" s="29">
        <v>10</v>
      </c>
      <c r="P877" s="29">
        <v>5</v>
      </c>
      <c r="Q877" s="29"/>
      <c r="R877" s="29"/>
      <c r="S877" s="29"/>
      <c r="T877" s="29"/>
      <c r="U877" s="29"/>
      <c r="V877" s="29"/>
      <c r="W877" s="29"/>
      <c r="X877" s="29"/>
    </row>
    <row r="878" spans="1:24" ht="18.75" customHeight="1" x14ac:dyDescent="0.25">
      <c r="A878" s="209"/>
      <c r="B878" s="195" t="s">
        <v>5852</v>
      </c>
      <c r="C878" s="39" t="s">
        <v>5868</v>
      </c>
      <c r="D878" s="29" t="s">
        <v>5869</v>
      </c>
      <c r="E878" s="29"/>
      <c r="F878" s="29"/>
      <c r="G878" s="29">
        <v>5</v>
      </c>
      <c r="H878" s="29">
        <v>5</v>
      </c>
      <c r="I878" s="29">
        <v>2</v>
      </c>
      <c r="J878" s="29">
        <v>5</v>
      </c>
      <c r="K878" s="29"/>
      <c r="L878" s="29"/>
      <c r="M878" s="29">
        <v>5</v>
      </c>
      <c r="N878" s="29">
        <v>5</v>
      </c>
      <c r="O878" s="29">
        <v>5</v>
      </c>
      <c r="P878" s="29">
        <v>5</v>
      </c>
      <c r="Q878" s="29"/>
      <c r="R878" s="29"/>
      <c r="S878" s="29"/>
      <c r="T878" s="29"/>
      <c r="U878" s="29"/>
      <c r="V878" s="29"/>
      <c r="W878" s="29"/>
      <c r="X878" s="29"/>
    </row>
    <row r="879" spans="1:24" ht="18.75" customHeight="1" x14ac:dyDescent="0.25">
      <c r="A879" s="226"/>
      <c r="B879" s="251"/>
      <c r="C879" s="252"/>
      <c r="D879" s="100"/>
      <c r="E879" s="100"/>
      <c r="F879" s="100"/>
      <c r="G879" s="100"/>
      <c r="H879" s="100"/>
      <c r="I879" s="100"/>
      <c r="J879" s="100"/>
      <c r="K879" s="100"/>
      <c r="L879" s="100"/>
      <c r="M879" s="100"/>
      <c r="N879" s="100"/>
      <c r="O879" s="100"/>
      <c r="P879" s="100"/>
      <c r="Q879" s="100"/>
      <c r="R879" s="100"/>
      <c r="S879" s="100"/>
      <c r="T879" s="100"/>
      <c r="U879" s="100"/>
      <c r="V879" s="100"/>
      <c r="W879" s="100"/>
      <c r="X879" s="254" t="s">
        <v>5880</v>
      </c>
    </row>
    <row r="880" spans="1:24" ht="18.75" customHeight="1" x14ac:dyDescent="0.25">
      <c r="A880" s="209"/>
      <c r="B880" s="195"/>
      <c r="C880" s="236" t="s">
        <v>5881</v>
      </c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</row>
    <row r="881" spans="1:24" ht="18.75" customHeight="1" x14ac:dyDescent="0.25">
      <c r="A881" s="209"/>
      <c r="B881" s="195" t="s">
        <v>5892</v>
      </c>
      <c r="C881" s="39" t="s">
        <v>5023</v>
      </c>
      <c r="D881" s="29">
        <v>4477</v>
      </c>
      <c r="E881" s="29"/>
      <c r="F881" s="29"/>
      <c r="G881" s="29"/>
      <c r="H881" s="29"/>
      <c r="I881" s="29">
        <v>3</v>
      </c>
      <c r="J881" s="29">
        <v>5</v>
      </c>
      <c r="K881" s="29">
        <v>5</v>
      </c>
      <c r="L881" s="29"/>
      <c r="M881" s="29">
        <v>3</v>
      </c>
      <c r="N881" s="29"/>
      <c r="O881" s="29">
        <v>3</v>
      </c>
      <c r="P881" s="29"/>
      <c r="Q881" s="29"/>
      <c r="R881" s="29"/>
      <c r="S881" s="29"/>
      <c r="T881" s="29"/>
      <c r="U881" s="29"/>
      <c r="V881" s="29"/>
      <c r="W881" s="29"/>
      <c r="X881" s="29"/>
    </row>
    <row r="882" spans="1:24" ht="18.75" customHeight="1" x14ac:dyDescent="0.25">
      <c r="A882" s="233" t="s">
        <v>5599</v>
      </c>
      <c r="B882" s="195" t="s">
        <v>5894</v>
      </c>
      <c r="C882" s="39" t="s">
        <v>4698</v>
      </c>
      <c r="D882" s="29">
        <v>5145</v>
      </c>
      <c r="E882" s="29"/>
      <c r="F882" s="29"/>
      <c r="G882" s="29"/>
      <c r="H882" s="29">
        <v>5</v>
      </c>
      <c r="I882" s="29">
        <v>3</v>
      </c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</row>
    <row r="883" spans="1:24" ht="18.75" customHeight="1" x14ac:dyDescent="0.25">
      <c r="A883" s="233" t="s">
        <v>5893</v>
      </c>
      <c r="B883" s="195" t="s">
        <v>5896</v>
      </c>
      <c r="C883" s="39" t="s">
        <v>5895</v>
      </c>
      <c r="D883" s="29">
        <v>5147</v>
      </c>
      <c r="E883" s="29"/>
      <c r="F883" s="29"/>
      <c r="G883" s="29"/>
      <c r="H883" s="29">
        <v>10</v>
      </c>
      <c r="I883" s="29">
        <v>2</v>
      </c>
      <c r="J883" s="29"/>
      <c r="K883" s="29"/>
      <c r="L883" s="29"/>
      <c r="M883" s="29"/>
      <c r="N883" s="29"/>
      <c r="O883" s="29">
        <v>5</v>
      </c>
      <c r="P883" s="29">
        <v>10</v>
      </c>
      <c r="Q883" s="29"/>
      <c r="R883" s="29"/>
      <c r="S883" s="29"/>
      <c r="T883" s="29"/>
      <c r="U883" s="29"/>
      <c r="V883" s="29"/>
      <c r="W883" s="29"/>
      <c r="X883" s="29"/>
    </row>
    <row r="884" spans="1:24" ht="18.75" customHeight="1" x14ac:dyDescent="0.25">
      <c r="A884" s="209"/>
      <c r="B884" s="195" t="s">
        <v>4313</v>
      </c>
      <c r="C884" s="39" t="s">
        <v>5897</v>
      </c>
      <c r="D884" s="29">
        <v>18</v>
      </c>
      <c r="E884" s="29"/>
      <c r="F884" s="29"/>
      <c r="G884" s="29">
        <v>4</v>
      </c>
      <c r="H884" s="29">
        <v>5</v>
      </c>
      <c r="I884" s="29">
        <v>2</v>
      </c>
      <c r="J884" s="29"/>
      <c r="K884" s="29"/>
      <c r="L884" s="29"/>
      <c r="M884" s="29"/>
      <c r="N884" s="29"/>
      <c r="O884" s="29">
        <v>2</v>
      </c>
      <c r="P884" s="29"/>
      <c r="Q884" s="29"/>
      <c r="R884" s="29"/>
      <c r="S884" s="29"/>
      <c r="T884" s="29"/>
      <c r="U884" s="29"/>
      <c r="V884" s="29"/>
      <c r="W884" s="29"/>
      <c r="X884" s="29"/>
    </row>
    <row r="885" spans="1:24" ht="18.75" customHeight="1" x14ac:dyDescent="0.25">
      <c r="A885" s="209"/>
      <c r="B885" s="195">
        <v>3941</v>
      </c>
      <c r="C885" s="39" t="s">
        <v>4406</v>
      </c>
      <c r="D885" s="29">
        <v>4128701995</v>
      </c>
      <c r="E885" s="29"/>
      <c r="F885" s="29"/>
      <c r="G885" s="29"/>
      <c r="H885" s="29">
        <v>10</v>
      </c>
      <c r="I885" s="29"/>
      <c r="J885" s="29"/>
      <c r="K885" s="29"/>
      <c r="L885" s="29"/>
      <c r="M885" s="29"/>
      <c r="N885" s="29"/>
      <c r="O885" s="29">
        <v>3</v>
      </c>
      <c r="P885" s="29"/>
      <c r="Q885" s="29"/>
      <c r="R885" s="29"/>
      <c r="S885" s="29"/>
      <c r="T885" s="29"/>
      <c r="U885" s="29"/>
      <c r="V885" s="29"/>
      <c r="W885" s="29"/>
      <c r="X885" s="29"/>
    </row>
    <row r="886" spans="1:24" ht="18.75" customHeight="1" x14ac:dyDescent="0.25">
      <c r="A886" s="209"/>
      <c r="B886" s="195">
        <v>3303</v>
      </c>
      <c r="C886" s="39" t="s">
        <v>5898</v>
      </c>
      <c r="D886" s="29">
        <v>4128615220</v>
      </c>
      <c r="E886" s="29">
        <v>3</v>
      </c>
      <c r="F886" s="29"/>
      <c r="G886" s="29"/>
      <c r="H886" s="29">
        <v>5</v>
      </c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</row>
    <row r="887" spans="1:24" ht="18.75" customHeight="1" x14ac:dyDescent="0.25">
      <c r="A887" s="209"/>
      <c r="B887" s="195">
        <v>1661</v>
      </c>
      <c r="C887" s="39" t="s">
        <v>4419</v>
      </c>
      <c r="D887" s="29">
        <v>4128721388</v>
      </c>
      <c r="E887" s="29"/>
      <c r="F887" s="29"/>
      <c r="G887" s="29">
        <v>5</v>
      </c>
      <c r="H887" s="29">
        <v>10</v>
      </c>
      <c r="I887" s="29"/>
      <c r="J887" s="29"/>
      <c r="K887" s="29"/>
      <c r="L887" s="29"/>
      <c r="M887" s="29"/>
      <c r="N887" s="29"/>
      <c r="O887" s="29">
        <v>10</v>
      </c>
      <c r="P887" s="29">
        <v>10</v>
      </c>
      <c r="Q887" s="29"/>
      <c r="R887" s="29"/>
      <c r="S887" s="29"/>
      <c r="T887" s="29"/>
      <c r="U887" s="29"/>
      <c r="V887" s="29"/>
      <c r="W887" s="29"/>
      <c r="X887" s="29"/>
    </row>
    <row r="888" spans="1:24" ht="18.75" customHeight="1" x14ac:dyDescent="0.25">
      <c r="A888" s="209"/>
      <c r="B888" s="195">
        <v>5366</v>
      </c>
      <c r="C888" s="39" t="s">
        <v>2096</v>
      </c>
      <c r="D888" s="29">
        <v>4128702979</v>
      </c>
      <c r="E888" s="29"/>
      <c r="F888" s="29"/>
      <c r="G888" s="29">
        <v>10</v>
      </c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</row>
    <row r="889" spans="1:24" ht="18.75" customHeight="1" x14ac:dyDescent="0.25">
      <c r="A889" s="209"/>
      <c r="B889" s="195">
        <v>3653</v>
      </c>
      <c r="C889" s="39" t="s">
        <v>5927</v>
      </c>
      <c r="D889" s="29">
        <v>4128705460</v>
      </c>
      <c r="E889" s="29"/>
      <c r="F889" s="29"/>
      <c r="G889" s="29">
        <v>10</v>
      </c>
      <c r="H889" s="29">
        <v>10</v>
      </c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</row>
    <row r="890" spans="1:24" ht="18.75" customHeight="1" x14ac:dyDescent="0.25">
      <c r="A890" s="209"/>
      <c r="B890" s="195">
        <v>5698</v>
      </c>
      <c r="C890" s="39" t="s">
        <v>5928</v>
      </c>
      <c r="D890" s="29">
        <v>4128488437</v>
      </c>
      <c r="E890" s="29">
        <v>3</v>
      </c>
      <c r="F890" s="29">
        <v>3</v>
      </c>
      <c r="G890" s="29">
        <v>5</v>
      </c>
      <c r="H890" s="29">
        <v>8</v>
      </c>
      <c r="I890" s="29"/>
      <c r="J890" s="29"/>
      <c r="K890" s="29"/>
      <c r="L890" s="29"/>
      <c r="M890" s="29"/>
      <c r="N890" s="29"/>
      <c r="O890" s="29">
        <v>5</v>
      </c>
      <c r="P890" s="29">
        <v>5</v>
      </c>
      <c r="Q890" s="29"/>
      <c r="R890" s="29"/>
      <c r="S890" s="29"/>
      <c r="T890" s="29"/>
      <c r="U890" s="29"/>
      <c r="V890" s="29"/>
      <c r="W890" s="29"/>
      <c r="X890" s="29"/>
    </row>
    <row r="891" spans="1:24" ht="18.75" customHeight="1" x14ac:dyDescent="0.25">
      <c r="A891" s="209"/>
      <c r="B891" s="195">
        <v>5727</v>
      </c>
      <c r="C891" s="39" t="s">
        <v>5929</v>
      </c>
      <c r="D891" s="29">
        <v>4128490258</v>
      </c>
      <c r="E891" s="29"/>
      <c r="F891" s="29"/>
      <c r="G891" s="29"/>
      <c r="H891" s="29">
        <v>6</v>
      </c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</row>
    <row r="892" spans="1:24" ht="18.75" customHeight="1" x14ac:dyDescent="0.25">
      <c r="A892" s="224" t="s">
        <v>5899</v>
      </c>
      <c r="B892" s="195">
        <v>2412</v>
      </c>
      <c r="C892" s="39" t="s">
        <v>4491</v>
      </c>
      <c r="D892" s="29">
        <v>4128657855</v>
      </c>
      <c r="E892" s="29"/>
      <c r="F892" s="29"/>
      <c r="G892" s="29">
        <v>2</v>
      </c>
      <c r="H892" s="29">
        <v>8</v>
      </c>
      <c r="I892" s="29"/>
      <c r="J892" s="29"/>
      <c r="K892" s="29"/>
      <c r="L892" s="29"/>
      <c r="M892" s="29"/>
      <c r="N892" s="29"/>
      <c r="O892" s="29">
        <v>3</v>
      </c>
      <c r="P892" s="29"/>
      <c r="Q892" s="29"/>
      <c r="R892" s="29"/>
      <c r="S892" s="29"/>
      <c r="T892" s="29"/>
      <c r="U892" s="29"/>
      <c r="V892" s="29"/>
      <c r="W892" s="29"/>
      <c r="X892" s="29"/>
    </row>
    <row r="893" spans="1:24" ht="18.75" customHeight="1" x14ac:dyDescent="0.25">
      <c r="A893" s="224" t="s">
        <v>5183</v>
      </c>
      <c r="B893" s="195">
        <v>5453</v>
      </c>
      <c r="C893" s="39" t="s">
        <v>5900</v>
      </c>
      <c r="D893" s="29">
        <v>4128713226</v>
      </c>
      <c r="E893" s="29"/>
      <c r="F893" s="29"/>
      <c r="G893" s="29">
        <v>5</v>
      </c>
      <c r="H893" s="29">
        <v>5</v>
      </c>
      <c r="I893" s="29"/>
      <c r="J893" s="29">
        <v>3</v>
      </c>
      <c r="K893" s="29"/>
      <c r="L893" s="29"/>
      <c r="M893" s="29"/>
      <c r="N893" s="29"/>
      <c r="O893" s="29"/>
      <c r="P893" s="29">
        <v>3</v>
      </c>
      <c r="Q893" s="29"/>
      <c r="R893" s="29"/>
      <c r="S893" s="29"/>
      <c r="T893" s="29"/>
      <c r="U893" s="29"/>
      <c r="V893" s="29"/>
      <c r="W893" s="29"/>
      <c r="X893" s="29"/>
    </row>
    <row r="894" spans="1:24" ht="18.75" customHeight="1" x14ac:dyDescent="0.25">
      <c r="A894" s="209"/>
      <c r="B894" s="195">
        <v>2189</v>
      </c>
      <c r="C894" s="39" t="s">
        <v>4494</v>
      </c>
      <c r="D894" s="29">
        <v>4128520797</v>
      </c>
      <c r="E894" s="29"/>
      <c r="F894" s="29"/>
      <c r="G894" s="29">
        <v>5</v>
      </c>
      <c r="H894" s="29">
        <v>5</v>
      </c>
      <c r="I894" s="29"/>
      <c r="J894" s="29"/>
      <c r="K894" s="29"/>
      <c r="L894" s="29"/>
      <c r="M894" s="29"/>
      <c r="N894" s="29"/>
      <c r="O894" s="29">
        <v>10</v>
      </c>
      <c r="P894" s="29"/>
      <c r="Q894" s="29"/>
      <c r="R894" s="29"/>
      <c r="S894" s="29"/>
      <c r="T894" s="29"/>
      <c r="U894" s="29"/>
      <c r="V894" s="29"/>
      <c r="W894" s="29"/>
      <c r="X894" s="29"/>
    </row>
    <row r="895" spans="1:24" ht="18.75" customHeight="1" x14ac:dyDescent="0.25">
      <c r="A895" s="209"/>
      <c r="B895" s="195">
        <v>2164</v>
      </c>
      <c r="C895" s="39" t="s">
        <v>5901</v>
      </c>
      <c r="D895" s="29">
        <v>4128733409</v>
      </c>
      <c r="E895" s="29"/>
      <c r="F895" s="29"/>
      <c r="G895" s="29">
        <v>3</v>
      </c>
      <c r="H895" s="29">
        <v>3</v>
      </c>
      <c r="I895" s="29"/>
      <c r="J895" s="29"/>
      <c r="K895" s="29"/>
      <c r="L895" s="29"/>
      <c r="M895" s="29"/>
      <c r="N895" s="29"/>
      <c r="O895" s="29">
        <v>10</v>
      </c>
      <c r="P895" s="29"/>
      <c r="Q895" s="29"/>
      <c r="R895" s="29"/>
      <c r="S895" s="29"/>
      <c r="T895" s="29"/>
      <c r="U895" s="29"/>
      <c r="V895" s="29"/>
      <c r="W895" s="29"/>
      <c r="X895" s="29"/>
    </row>
    <row r="896" spans="1:24" ht="18.75" customHeight="1" x14ac:dyDescent="0.25">
      <c r="A896" s="209"/>
      <c r="B896" s="195">
        <v>2430</v>
      </c>
      <c r="C896" s="39" t="s">
        <v>4492</v>
      </c>
      <c r="D896" s="29">
        <v>4128634837</v>
      </c>
      <c r="E896" s="29"/>
      <c r="F896" s="29"/>
      <c r="G896" s="29">
        <v>5</v>
      </c>
      <c r="H896" s="29">
        <v>5</v>
      </c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</row>
    <row r="897" spans="1:24" ht="18.75" customHeight="1" x14ac:dyDescent="0.25">
      <c r="A897" s="209"/>
      <c r="B897" s="195">
        <v>2144</v>
      </c>
      <c r="C897" s="39" t="s">
        <v>5902</v>
      </c>
      <c r="D897" s="29">
        <v>4128499855</v>
      </c>
      <c r="E897" s="29"/>
      <c r="F897" s="29"/>
      <c r="G897" s="29">
        <v>5</v>
      </c>
      <c r="H897" s="29">
        <v>5</v>
      </c>
      <c r="I897" s="29"/>
      <c r="J897" s="29"/>
      <c r="K897" s="29"/>
      <c r="L897" s="29"/>
      <c r="M897" s="29"/>
      <c r="N897" s="29"/>
      <c r="O897" s="29">
        <v>3</v>
      </c>
      <c r="P897" s="29"/>
      <c r="Q897" s="29"/>
      <c r="R897" s="29"/>
      <c r="S897" s="29"/>
      <c r="T897" s="29"/>
      <c r="U897" s="29"/>
      <c r="V897" s="29"/>
      <c r="W897" s="29"/>
      <c r="X897" s="29"/>
    </row>
    <row r="898" spans="1:24" ht="18.75" customHeight="1" x14ac:dyDescent="0.25">
      <c r="A898" s="209"/>
      <c r="B898" s="195">
        <v>2524</v>
      </c>
      <c r="C898" s="39" t="s">
        <v>4497</v>
      </c>
      <c r="D898" s="29">
        <v>4128450308</v>
      </c>
      <c r="E898" s="29"/>
      <c r="F898" s="29"/>
      <c r="G898" s="29">
        <v>2</v>
      </c>
      <c r="H898" s="29">
        <v>6</v>
      </c>
      <c r="I898" s="29"/>
      <c r="J898" s="29">
        <v>3</v>
      </c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</row>
    <row r="899" spans="1:24" ht="18.75" customHeight="1" x14ac:dyDescent="0.25">
      <c r="A899" s="209"/>
      <c r="B899" s="195">
        <v>2542</v>
      </c>
      <c r="C899" s="39" t="s">
        <v>4126</v>
      </c>
      <c r="D899" s="29">
        <v>4128500521</v>
      </c>
      <c r="E899" s="29"/>
      <c r="F899" s="29"/>
      <c r="G899" s="29"/>
      <c r="H899" s="29">
        <v>10</v>
      </c>
      <c r="I899" s="29"/>
      <c r="J899" s="29">
        <v>5</v>
      </c>
      <c r="K899" s="29"/>
      <c r="L899" s="29"/>
      <c r="M899" s="29"/>
      <c r="N899" s="29"/>
      <c r="O899" s="29">
        <v>6</v>
      </c>
      <c r="P899" s="29">
        <v>5</v>
      </c>
      <c r="Q899" s="29"/>
      <c r="R899" s="29"/>
      <c r="S899" s="29"/>
      <c r="T899" s="29"/>
      <c r="U899" s="29"/>
      <c r="V899" s="29"/>
      <c r="W899" s="29"/>
      <c r="X899" s="29"/>
    </row>
    <row r="900" spans="1:24" ht="18.75" customHeight="1" x14ac:dyDescent="0.25">
      <c r="A900" s="209"/>
      <c r="B900" s="195">
        <v>2098</v>
      </c>
      <c r="C900" s="39" t="s">
        <v>4909</v>
      </c>
      <c r="D900" s="29">
        <v>4128653737</v>
      </c>
      <c r="E900" s="29"/>
      <c r="F900" s="29"/>
      <c r="G900" s="29">
        <v>5</v>
      </c>
      <c r="H900" s="29">
        <v>6</v>
      </c>
      <c r="I900" s="29"/>
      <c r="J900" s="29"/>
      <c r="K900" s="29"/>
      <c r="L900" s="29"/>
      <c r="M900" s="29"/>
      <c r="N900" s="29"/>
      <c r="O900" s="29"/>
      <c r="P900" s="29">
        <v>5</v>
      </c>
      <c r="Q900" s="29"/>
      <c r="R900" s="29"/>
      <c r="S900" s="29"/>
      <c r="T900" s="29"/>
      <c r="U900" s="29"/>
      <c r="V900" s="29"/>
      <c r="W900" s="29"/>
      <c r="X900" s="29"/>
    </row>
    <row r="901" spans="1:24" ht="18.75" customHeight="1" x14ac:dyDescent="0.25">
      <c r="A901" s="209"/>
      <c r="B901" s="195" t="s">
        <v>4313</v>
      </c>
      <c r="C901" s="39" t="s">
        <v>5903</v>
      </c>
      <c r="D901" s="29" t="s">
        <v>5152</v>
      </c>
      <c r="E901" s="29"/>
      <c r="F901" s="29"/>
      <c r="G901" s="29">
        <v>4</v>
      </c>
      <c r="H901" s="29">
        <v>3</v>
      </c>
      <c r="I901" s="29">
        <v>4</v>
      </c>
      <c r="J901" s="29"/>
      <c r="K901" s="29"/>
      <c r="L901" s="29"/>
      <c r="M901" s="29">
        <v>2</v>
      </c>
      <c r="N901" s="29">
        <v>2</v>
      </c>
      <c r="O901" s="29">
        <v>2</v>
      </c>
      <c r="P901" s="29"/>
      <c r="Q901" s="29"/>
      <c r="R901" s="29"/>
      <c r="S901" s="29"/>
      <c r="T901" s="29"/>
      <c r="U901" s="29"/>
      <c r="V901" s="29"/>
      <c r="W901" s="29"/>
      <c r="X901" s="29"/>
    </row>
    <row r="902" spans="1:24" ht="18.75" customHeight="1" x14ac:dyDescent="0.25">
      <c r="A902" s="209"/>
      <c r="B902" s="195" t="s">
        <v>5905</v>
      </c>
      <c r="C902" s="39" t="s">
        <v>5904</v>
      </c>
      <c r="D902" s="29">
        <v>5417</v>
      </c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>
        <v>6</v>
      </c>
      <c r="T902" s="29"/>
      <c r="U902" s="29"/>
      <c r="V902" s="29"/>
      <c r="W902" s="29"/>
      <c r="X902" s="29"/>
    </row>
    <row r="903" spans="1:24" ht="18.75" customHeight="1" x14ac:dyDescent="0.25">
      <c r="A903" s="209"/>
      <c r="B903" s="195">
        <v>2116</v>
      </c>
      <c r="C903" s="39" t="s">
        <v>4495</v>
      </c>
      <c r="D903" s="29">
        <v>4128640137</v>
      </c>
      <c r="E903" s="29"/>
      <c r="F903" s="29"/>
      <c r="G903" s="29"/>
      <c r="H903" s="29">
        <v>10</v>
      </c>
      <c r="I903" s="29"/>
      <c r="J903" s="29"/>
      <c r="K903" s="29"/>
      <c r="L903" s="29"/>
      <c r="M903" s="29"/>
      <c r="N903" s="29"/>
      <c r="O903" s="29">
        <v>5</v>
      </c>
      <c r="P903" s="29">
        <v>10</v>
      </c>
      <c r="Q903" s="29"/>
      <c r="R903" s="29"/>
      <c r="S903" s="29"/>
      <c r="T903" s="29"/>
      <c r="U903" s="29"/>
      <c r="V903" s="29"/>
      <c r="W903" s="29"/>
      <c r="X903" s="29"/>
    </row>
    <row r="904" spans="1:24" ht="18.75" customHeight="1" x14ac:dyDescent="0.25">
      <c r="A904" s="209"/>
      <c r="B904" s="195">
        <v>3500</v>
      </c>
      <c r="C904" s="39" t="s">
        <v>2011</v>
      </c>
      <c r="D904" s="29">
        <v>4128636425</v>
      </c>
      <c r="E904" s="29">
        <v>2</v>
      </c>
      <c r="F904" s="29"/>
      <c r="G904" s="29"/>
      <c r="H904" s="29">
        <v>5</v>
      </c>
      <c r="I904" s="29"/>
      <c r="J904" s="29"/>
      <c r="K904" s="29"/>
      <c r="L904" s="29"/>
      <c r="M904" s="29">
        <v>5</v>
      </c>
      <c r="N904" s="29"/>
      <c r="O904" s="29">
        <v>5</v>
      </c>
      <c r="P904" s="29"/>
      <c r="Q904" s="29"/>
      <c r="R904" s="29"/>
      <c r="S904" s="29"/>
      <c r="T904" s="29"/>
      <c r="U904" s="29"/>
      <c r="V904" s="29"/>
      <c r="W904" s="29"/>
      <c r="X904" s="29"/>
    </row>
    <row r="905" spans="1:24" ht="18.75" customHeight="1" x14ac:dyDescent="0.25">
      <c r="A905" s="209"/>
      <c r="B905" s="195">
        <v>1608</v>
      </c>
      <c r="C905" s="39" t="s">
        <v>3066</v>
      </c>
      <c r="D905" s="29">
        <v>4128532117</v>
      </c>
      <c r="E905" s="29"/>
      <c r="F905" s="29"/>
      <c r="G905" s="29">
        <v>10</v>
      </c>
      <c r="H905" s="29">
        <v>15</v>
      </c>
      <c r="I905" s="29"/>
      <c r="J905" s="29"/>
      <c r="K905" s="29"/>
      <c r="L905" s="29"/>
      <c r="M905" s="29">
        <v>10</v>
      </c>
      <c r="N905" s="29"/>
      <c r="O905" s="29">
        <v>10</v>
      </c>
      <c r="P905" s="29">
        <v>5</v>
      </c>
      <c r="Q905" s="29"/>
      <c r="R905" s="29"/>
      <c r="S905" s="29"/>
      <c r="T905" s="29"/>
      <c r="U905" s="29"/>
      <c r="V905" s="29"/>
      <c r="W905" s="29"/>
      <c r="X905" s="29"/>
    </row>
    <row r="906" spans="1:24" ht="18.75" customHeight="1" x14ac:dyDescent="0.25">
      <c r="A906" s="209"/>
      <c r="B906" s="195" t="s">
        <v>5906</v>
      </c>
      <c r="C906" s="39" t="s">
        <v>5907</v>
      </c>
      <c r="D906" s="29">
        <v>5140</v>
      </c>
      <c r="E906" s="29"/>
      <c r="F906" s="29"/>
      <c r="G906" s="29"/>
      <c r="H906" s="29">
        <v>4</v>
      </c>
      <c r="I906" s="29">
        <v>2</v>
      </c>
      <c r="J906" s="29"/>
      <c r="K906" s="29"/>
      <c r="L906" s="29"/>
      <c r="M906" s="29"/>
      <c r="N906" s="29"/>
      <c r="O906" s="29">
        <v>2</v>
      </c>
      <c r="P906" s="29"/>
      <c r="Q906" s="29"/>
      <c r="R906" s="29"/>
      <c r="S906" s="29"/>
      <c r="T906" s="29"/>
      <c r="U906" s="29"/>
      <c r="V906" s="29"/>
      <c r="W906" s="29"/>
      <c r="X906" s="29"/>
    </row>
    <row r="907" spans="1:24" ht="18.75" customHeight="1" x14ac:dyDescent="0.25">
      <c r="A907" s="209"/>
      <c r="B907" s="195" t="s">
        <v>5908</v>
      </c>
      <c r="C907" s="39" t="s">
        <v>5909</v>
      </c>
      <c r="D907" s="29">
        <v>4610</v>
      </c>
      <c r="E907" s="29"/>
      <c r="F907" s="29"/>
      <c r="G907" s="29">
        <v>6</v>
      </c>
      <c r="H907" s="29">
        <v>10</v>
      </c>
      <c r="I907" s="29"/>
      <c r="J907" s="29"/>
      <c r="K907" s="29"/>
      <c r="L907" s="29"/>
      <c r="M907" s="29">
        <v>6</v>
      </c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</row>
    <row r="908" spans="1:24" ht="18.75" customHeight="1" x14ac:dyDescent="0.25">
      <c r="A908" s="209"/>
      <c r="B908" s="195" t="s">
        <v>5930</v>
      </c>
      <c r="C908" s="39" t="s">
        <v>5023</v>
      </c>
      <c r="D908" s="29">
        <v>4747</v>
      </c>
      <c r="E908" s="29"/>
      <c r="F908" s="29"/>
      <c r="G908" s="29"/>
      <c r="H908" s="29">
        <v>6</v>
      </c>
      <c r="I908" s="29">
        <v>6</v>
      </c>
      <c r="J908" s="29">
        <v>6</v>
      </c>
      <c r="K908" s="29">
        <v>6</v>
      </c>
      <c r="L908" s="29">
        <v>6</v>
      </c>
      <c r="M908" s="29">
        <v>6</v>
      </c>
      <c r="N908" s="29">
        <v>6</v>
      </c>
      <c r="O908" s="29">
        <v>6</v>
      </c>
      <c r="P908" s="29">
        <v>6</v>
      </c>
      <c r="Q908" s="29"/>
      <c r="R908" s="29"/>
      <c r="S908" s="29"/>
      <c r="T908" s="29"/>
      <c r="U908" s="29"/>
      <c r="V908" s="29"/>
      <c r="W908" s="29"/>
      <c r="X908" s="29"/>
    </row>
    <row r="909" spans="1:24" ht="18.75" customHeight="1" x14ac:dyDescent="0.25">
      <c r="A909" s="209"/>
      <c r="B909" s="195"/>
      <c r="C909" s="187" t="s">
        <v>5882</v>
      </c>
      <c r="D909" s="18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187" t="s">
        <v>5882</v>
      </c>
    </row>
    <row r="910" spans="1:24" ht="18.75" customHeight="1" x14ac:dyDescent="0.25">
      <c r="A910" s="209"/>
      <c r="B910" s="195">
        <v>5751</v>
      </c>
      <c r="C910" s="39" t="s">
        <v>5883</v>
      </c>
      <c r="D910" s="29">
        <v>4128493490</v>
      </c>
      <c r="E910" s="29">
        <v>5</v>
      </c>
      <c r="F910" s="29">
        <v>3</v>
      </c>
      <c r="G910" s="29">
        <v>5</v>
      </c>
      <c r="H910" s="29">
        <v>5</v>
      </c>
      <c r="I910" s="29"/>
      <c r="J910" s="29"/>
      <c r="K910" s="29"/>
      <c r="L910" s="29"/>
      <c r="M910" s="29">
        <v>5</v>
      </c>
      <c r="N910" s="29"/>
      <c r="O910" s="29">
        <v>5</v>
      </c>
      <c r="P910" s="29">
        <v>5</v>
      </c>
      <c r="Q910" s="29"/>
      <c r="R910" s="29"/>
      <c r="S910" s="29"/>
      <c r="T910" s="29"/>
      <c r="U910" s="29"/>
      <c r="V910" s="29"/>
      <c r="W910" s="29"/>
      <c r="X910" s="29"/>
    </row>
    <row r="911" spans="1:24" ht="18.75" customHeight="1" x14ac:dyDescent="0.25">
      <c r="A911" s="209"/>
      <c r="B911" s="195">
        <v>5158</v>
      </c>
      <c r="C911" s="39" t="s">
        <v>5064</v>
      </c>
      <c r="D911" s="29">
        <v>4128569413</v>
      </c>
      <c r="E911" s="35"/>
      <c r="F911" s="35"/>
      <c r="G911" s="35"/>
      <c r="H911" s="29">
        <v>20</v>
      </c>
      <c r="I911" s="29"/>
      <c r="J911" s="29"/>
      <c r="K911" s="29"/>
      <c r="L911" s="29"/>
      <c r="M911" s="29"/>
      <c r="N911" s="29"/>
      <c r="O911" s="29"/>
      <c r="P911" s="29">
        <v>20</v>
      </c>
      <c r="Q911" s="29"/>
      <c r="R911" s="29"/>
      <c r="S911" s="29"/>
      <c r="T911" s="29"/>
      <c r="U911" s="29"/>
      <c r="V911" s="29"/>
      <c r="W911" s="29"/>
      <c r="X911" s="29"/>
    </row>
    <row r="912" spans="1:24" ht="18.75" customHeight="1" x14ac:dyDescent="0.25">
      <c r="A912" s="209"/>
      <c r="B912" s="195">
        <v>5522</v>
      </c>
      <c r="C912" s="39" t="s">
        <v>2833</v>
      </c>
      <c r="D912" s="29">
        <v>4128560240</v>
      </c>
      <c r="E912" s="35"/>
      <c r="F912" s="35"/>
      <c r="G912" s="29">
        <v>10</v>
      </c>
      <c r="H912" s="29">
        <v>5</v>
      </c>
      <c r="I912" s="29"/>
      <c r="J912" s="29"/>
      <c r="K912" s="29"/>
      <c r="L912" s="29"/>
      <c r="M912" s="29">
        <v>7</v>
      </c>
      <c r="N912" s="29"/>
      <c r="O912" s="29"/>
      <c r="P912" s="29">
        <v>10</v>
      </c>
      <c r="Q912" s="29"/>
      <c r="R912" s="29"/>
      <c r="S912" s="29"/>
      <c r="T912" s="29"/>
      <c r="U912" s="29"/>
      <c r="V912" s="29"/>
      <c r="W912" s="29"/>
      <c r="X912" s="29"/>
    </row>
    <row r="913" spans="1:24" ht="18.75" customHeight="1" x14ac:dyDescent="0.25">
      <c r="A913" s="209"/>
      <c r="B913" s="195">
        <v>4814</v>
      </c>
      <c r="C913" s="39" t="s">
        <v>2996</v>
      </c>
      <c r="D913" s="29">
        <v>4128571650</v>
      </c>
      <c r="E913" s="35"/>
      <c r="F913" s="35"/>
      <c r="G913" s="29">
        <v>5</v>
      </c>
      <c r="H913" s="29">
        <v>10</v>
      </c>
      <c r="I913" s="29"/>
      <c r="J913" s="29"/>
      <c r="K913" s="29"/>
      <c r="L913" s="29"/>
      <c r="M913" s="29"/>
      <c r="N913" s="29"/>
      <c r="O913" s="29"/>
      <c r="P913" s="29">
        <v>15</v>
      </c>
      <c r="Q913" s="29"/>
      <c r="R913" s="29"/>
      <c r="S913" s="29"/>
      <c r="T913" s="29"/>
      <c r="U913" s="29"/>
      <c r="V913" s="29"/>
      <c r="W913" s="29"/>
      <c r="X913" s="29"/>
    </row>
    <row r="914" spans="1:24" ht="18.75" customHeight="1" x14ac:dyDescent="0.25">
      <c r="A914" s="209"/>
      <c r="B914" s="195">
        <v>4282</v>
      </c>
      <c r="C914" s="39" t="s">
        <v>5051</v>
      </c>
      <c r="D914" s="29">
        <v>4128569728</v>
      </c>
      <c r="E914" s="35"/>
      <c r="F914" s="35"/>
      <c r="G914" s="29">
        <v>5</v>
      </c>
      <c r="H914" s="29">
        <v>5</v>
      </c>
      <c r="I914" s="29"/>
      <c r="J914" s="29"/>
      <c r="K914" s="29"/>
      <c r="L914" s="29"/>
      <c r="M914" s="29">
        <v>5</v>
      </c>
      <c r="N914" s="29"/>
      <c r="O914" s="29"/>
      <c r="P914" s="29">
        <v>5</v>
      </c>
      <c r="Q914" s="29"/>
      <c r="R914" s="29"/>
      <c r="S914" s="29"/>
      <c r="T914" s="29"/>
      <c r="U914" s="29"/>
      <c r="V914" s="29"/>
      <c r="W914" s="29"/>
      <c r="X914" s="29"/>
    </row>
    <row r="915" spans="1:24" ht="18.75" customHeight="1" x14ac:dyDescent="0.25">
      <c r="A915" s="209"/>
      <c r="B915" s="195">
        <v>5056</v>
      </c>
      <c r="C915" s="39" t="s">
        <v>4555</v>
      </c>
      <c r="D915" s="29">
        <v>4128633522</v>
      </c>
      <c r="E915" s="35"/>
      <c r="F915" s="35"/>
      <c r="G915" s="35"/>
      <c r="H915" s="29">
        <v>20</v>
      </c>
      <c r="I915" s="29"/>
      <c r="J915" s="29"/>
      <c r="K915" s="29"/>
      <c r="L915" s="29"/>
      <c r="M915" s="29">
        <v>5</v>
      </c>
      <c r="N915" s="29"/>
      <c r="O915" s="29"/>
      <c r="P915" s="29">
        <v>10</v>
      </c>
      <c r="Q915" s="29"/>
      <c r="R915" s="29"/>
      <c r="S915" s="29"/>
      <c r="T915" s="29"/>
      <c r="U915" s="29"/>
      <c r="V915" s="29"/>
      <c r="W915" s="29"/>
      <c r="X915" s="29"/>
    </row>
    <row r="916" spans="1:24" ht="18.75" customHeight="1" x14ac:dyDescent="0.25">
      <c r="A916" s="209"/>
      <c r="B916" s="195">
        <v>3615</v>
      </c>
      <c r="C916" s="39" t="s">
        <v>301</v>
      </c>
      <c r="D916" s="29">
        <v>4128590482</v>
      </c>
      <c r="E916" s="35"/>
      <c r="F916" s="35"/>
      <c r="G916" s="29">
        <v>5</v>
      </c>
      <c r="H916" s="29">
        <v>10</v>
      </c>
      <c r="I916" s="29"/>
      <c r="J916" s="29"/>
      <c r="K916" s="29"/>
      <c r="L916" s="29"/>
      <c r="M916" s="29">
        <v>10</v>
      </c>
      <c r="N916" s="29"/>
      <c r="O916" s="29"/>
      <c r="P916" s="29">
        <v>10</v>
      </c>
      <c r="Q916" s="29"/>
      <c r="R916" s="29"/>
      <c r="S916" s="29"/>
      <c r="T916" s="29"/>
      <c r="U916" s="29"/>
      <c r="V916" s="29"/>
      <c r="W916" s="29"/>
      <c r="X916" s="29"/>
    </row>
    <row r="917" spans="1:24" ht="18.75" customHeight="1" x14ac:dyDescent="0.25">
      <c r="A917" s="209"/>
      <c r="B917" s="195">
        <v>2979</v>
      </c>
      <c r="C917" s="39" t="s">
        <v>4266</v>
      </c>
      <c r="D917" s="29">
        <v>4128573725</v>
      </c>
      <c r="E917" s="35"/>
      <c r="F917" s="35"/>
      <c r="G917" s="29">
        <v>10</v>
      </c>
      <c r="H917" s="29">
        <v>10</v>
      </c>
      <c r="I917" s="29"/>
      <c r="J917" s="29"/>
      <c r="K917" s="29"/>
      <c r="L917" s="29"/>
      <c r="M917" s="29"/>
      <c r="N917" s="29"/>
      <c r="O917" s="29"/>
      <c r="P917" s="29">
        <v>10</v>
      </c>
      <c r="Q917" s="29"/>
      <c r="R917" s="29"/>
      <c r="S917" s="29"/>
      <c r="T917" s="29"/>
      <c r="U917" s="29"/>
      <c r="V917" s="29"/>
      <c r="W917" s="29"/>
      <c r="X917" s="29"/>
    </row>
    <row r="918" spans="1:24" ht="18.75" customHeight="1" x14ac:dyDescent="0.25">
      <c r="A918" s="209"/>
      <c r="B918" s="195">
        <v>3300</v>
      </c>
      <c r="C918" s="39" t="s">
        <v>302</v>
      </c>
      <c r="D918" s="29">
        <v>4128730798</v>
      </c>
      <c r="E918" s="35"/>
      <c r="F918" s="35"/>
      <c r="G918" s="29">
        <v>10</v>
      </c>
      <c r="H918" s="29">
        <v>25</v>
      </c>
      <c r="I918" s="29"/>
      <c r="J918" s="29"/>
      <c r="K918" s="29"/>
      <c r="L918" s="29"/>
      <c r="M918" s="29"/>
      <c r="N918" s="29"/>
      <c r="O918" s="29"/>
      <c r="P918" s="29">
        <v>10</v>
      </c>
      <c r="Q918" s="29"/>
      <c r="R918" s="29"/>
      <c r="S918" s="29"/>
      <c r="T918" s="29"/>
      <c r="U918" s="29"/>
      <c r="V918" s="29"/>
      <c r="W918" s="29"/>
      <c r="X918" s="29"/>
    </row>
    <row r="919" spans="1:24" ht="18.75" customHeight="1" x14ac:dyDescent="0.25">
      <c r="A919" s="209"/>
      <c r="B919" s="195">
        <v>5724</v>
      </c>
      <c r="C919" s="39" t="s">
        <v>5884</v>
      </c>
      <c r="D919" s="29">
        <v>4128489600</v>
      </c>
      <c r="E919" s="35"/>
      <c r="F919" s="35"/>
      <c r="G919" s="29">
        <v>10</v>
      </c>
      <c r="H919" s="29">
        <v>10</v>
      </c>
      <c r="I919" s="29"/>
      <c r="J919" s="29">
        <v>10</v>
      </c>
      <c r="K919" s="29"/>
      <c r="L919" s="29"/>
      <c r="M919" s="29">
        <v>10</v>
      </c>
      <c r="N919" s="29"/>
      <c r="O919" s="29">
        <v>10</v>
      </c>
      <c r="P919" s="29">
        <v>10</v>
      </c>
      <c r="Q919" s="29"/>
      <c r="R919" s="29"/>
      <c r="S919" s="29"/>
      <c r="T919" s="29"/>
      <c r="U919" s="29"/>
      <c r="V919" s="29"/>
      <c r="W919" s="29"/>
      <c r="X919" s="29"/>
    </row>
    <row r="920" spans="1:24" ht="18.75" customHeight="1" x14ac:dyDescent="0.25">
      <c r="A920" s="209"/>
      <c r="B920" s="195">
        <v>4054</v>
      </c>
      <c r="C920" s="39" t="s">
        <v>313</v>
      </c>
      <c r="D920" s="29">
        <v>4128716648</v>
      </c>
      <c r="E920" s="35"/>
      <c r="F920" s="35"/>
      <c r="G920" s="29">
        <v>5</v>
      </c>
      <c r="H920" s="29"/>
      <c r="I920" s="29"/>
      <c r="J920" s="29"/>
      <c r="K920" s="29"/>
      <c r="L920" s="29"/>
      <c r="M920" s="29"/>
      <c r="N920" s="29"/>
      <c r="O920" s="29">
        <v>5</v>
      </c>
      <c r="P920" s="29">
        <v>5</v>
      </c>
      <c r="Q920" s="29"/>
      <c r="R920" s="29"/>
      <c r="S920" s="29"/>
      <c r="T920" s="29"/>
      <c r="U920" s="29"/>
      <c r="V920" s="29"/>
      <c r="W920" s="29"/>
      <c r="X920" s="29"/>
    </row>
    <row r="921" spans="1:24" ht="18.75" customHeight="1" x14ac:dyDescent="0.25">
      <c r="A921" s="209"/>
      <c r="B921" s="195">
        <v>3527</v>
      </c>
      <c r="C921" s="39" t="s">
        <v>1327</v>
      </c>
      <c r="D921" s="29">
        <v>4128605798</v>
      </c>
      <c r="E921" s="35"/>
      <c r="F921" s="35"/>
      <c r="G921" s="29">
        <v>5</v>
      </c>
      <c r="H921" s="29">
        <v>10</v>
      </c>
      <c r="I921" s="29"/>
      <c r="J921" s="29"/>
      <c r="K921" s="29"/>
      <c r="L921" s="29"/>
      <c r="M921" s="29">
        <v>10</v>
      </c>
      <c r="N921" s="29"/>
      <c r="O921" s="29">
        <v>10</v>
      </c>
      <c r="P921" s="29">
        <v>5</v>
      </c>
      <c r="Q921" s="29"/>
      <c r="R921" s="29"/>
      <c r="S921" s="29"/>
      <c r="T921" s="29"/>
      <c r="U921" s="29"/>
      <c r="V921" s="29"/>
      <c r="W921" s="29"/>
      <c r="X921" s="29"/>
    </row>
    <row r="922" spans="1:24" ht="18.75" customHeight="1" x14ac:dyDescent="0.25">
      <c r="A922" s="209"/>
      <c r="B922" s="195">
        <v>3431</v>
      </c>
      <c r="C922" s="39" t="s">
        <v>2485</v>
      </c>
      <c r="D922" s="29">
        <v>4128690279</v>
      </c>
      <c r="E922" s="35"/>
      <c r="F922" s="35"/>
      <c r="G922" s="29">
        <v>10</v>
      </c>
      <c r="H922" s="29"/>
      <c r="I922" s="29"/>
      <c r="J922" s="29"/>
      <c r="K922" s="29"/>
      <c r="L922" s="29"/>
      <c r="M922" s="29"/>
      <c r="N922" s="29"/>
      <c r="O922" s="29">
        <v>10</v>
      </c>
      <c r="P922" s="35"/>
      <c r="Q922" s="29"/>
      <c r="R922" s="29"/>
      <c r="S922" s="29"/>
      <c r="T922" s="29"/>
      <c r="U922" s="29"/>
      <c r="V922" s="29"/>
      <c r="W922" s="29"/>
      <c r="X922" s="29"/>
    </row>
    <row r="923" spans="1:24" ht="18.75" customHeight="1" x14ac:dyDescent="0.25">
      <c r="A923" s="209"/>
      <c r="B923" s="195">
        <v>3401</v>
      </c>
      <c r="C923" s="39" t="s">
        <v>2478</v>
      </c>
      <c r="D923" s="29">
        <v>4128689680</v>
      </c>
      <c r="E923" s="35"/>
      <c r="F923" s="35"/>
      <c r="G923" s="29">
        <v>5</v>
      </c>
      <c r="H923" s="29"/>
      <c r="I923" s="29"/>
      <c r="J923" s="29"/>
      <c r="K923" s="29"/>
      <c r="L923" s="29"/>
      <c r="M923" s="29">
        <v>5</v>
      </c>
      <c r="N923" s="29"/>
      <c r="O923" s="29">
        <v>5</v>
      </c>
      <c r="P923" s="29">
        <v>5</v>
      </c>
      <c r="Q923" s="29"/>
      <c r="R923" s="29"/>
      <c r="S923" s="29"/>
      <c r="T923" s="29"/>
      <c r="U923" s="29"/>
      <c r="V923" s="29"/>
      <c r="W923" s="29"/>
      <c r="X923" s="29"/>
    </row>
    <row r="924" spans="1:24" ht="18.75" customHeight="1" x14ac:dyDescent="0.25">
      <c r="A924" s="209"/>
      <c r="B924" s="195">
        <v>5538</v>
      </c>
      <c r="C924" s="39" t="s">
        <v>5885</v>
      </c>
      <c r="D924" s="29">
        <v>4128634512</v>
      </c>
      <c r="E924" s="35"/>
      <c r="F924" s="35"/>
      <c r="G924" s="29">
        <v>7</v>
      </c>
      <c r="H924" s="29">
        <v>10</v>
      </c>
      <c r="I924" s="29"/>
      <c r="J924" s="29"/>
      <c r="K924" s="29"/>
      <c r="L924" s="29"/>
      <c r="M924" s="29"/>
      <c r="N924" s="29"/>
      <c r="O924" s="29"/>
      <c r="P924" s="29">
        <v>5</v>
      </c>
      <c r="Q924" s="29"/>
      <c r="R924" s="29"/>
      <c r="S924" s="29"/>
      <c r="T924" s="29"/>
      <c r="U924" s="29"/>
      <c r="V924" s="29"/>
      <c r="W924" s="29"/>
      <c r="X924" s="29"/>
    </row>
    <row r="925" spans="1:24" ht="18.75" customHeight="1" x14ac:dyDescent="0.25">
      <c r="A925" s="209"/>
      <c r="B925" s="195">
        <v>3461</v>
      </c>
      <c r="C925" s="39" t="s">
        <v>2482</v>
      </c>
      <c r="D925" s="29">
        <v>4128661589</v>
      </c>
      <c r="E925" s="35"/>
      <c r="F925" s="35"/>
      <c r="G925" s="29">
        <v>10</v>
      </c>
      <c r="H925" s="29">
        <v>10</v>
      </c>
      <c r="I925" s="29"/>
      <c r="J925" s="29">
        <v>5</v>
      </c>
      <c r="K925" s="35"/>
      <c r="L925" s="35"/>
      <c r="M925" s="35"/>
      <c r="N925" s="35"/>
      <c r="O925" s="35"/>
      <c r="P925" s="35"/>
      <c r="Q925" s="29"/>
      <c r="R925" s="29"/>
      <c r="S925" s="29"/>
      <c r="T925" s="29"/>
      <c r="U925" s="29"/>
      <c r="V925" s="29"/>
      <c r="W925" s="29"/>
      <c r="X925" s="29"/>
    </row>
    <row r="926" spans="1:24" ht="18.75" customHeight="1" x14ac:dyDescent="0.25">
      <c r="A926" s="209"/>
      <c r="B926" s="195">
        <v>4712</v>
      </c>
      <c r="C926" s="39" t="s">
        <v>4471</v>
      </c>
      <c r="D926" s="29">
        <v>4128682657</v>
      </c>
      <c r="E926" s="35"/>
      <c r="F926" s="35"/>
      <c r="G926" s="29">
        <v>5</v>
      </c>
      <c r="H926" s="29"/>
      <c r="I926" s="29"/>
      <c r="J926" s="29"/>
      <c r="K926" s="29"/>
      <c r="L926" s="29"/>
      <c r="M926" s="29"/>
      <c r="N926" s="29"/>
      <c r="O926" s="29">
        <v>5</v>
      </c>
      <c r="P926" s="35"/>
      <c r="Q926" s="29"/>
      <c r="R926" s="29"/>
      <c r="S926" s="29"/>
      <c r="T926" s="29"/>
      <c r="U926" s="29"/>
      <c r="V926" s="29"/>
      <c r="W926" s="29"/>
      <c r="X926" s="29"/>
    </row>
    <row r="927" spans="1:24" ht="18.75" customHeight="1" x14ac:dyDescent="0.25">
      <c r="A927" s="209"/>
      <c r="B927" s="195">
        <v>4713</v>
      </c>
      <c r="C927" s="39" t="s">
        <v>2503</v>
      </c>
      <c r="D927" s="29">
        <v>4128682660</v>
      </c>
      <c r="E927" s="29">
        <v>5</v>
      </c>
      <c r="F927" s="29"/>
      <c r="G927" s="29">
        <v>10</v>
      </c>
      <c r="H927" s="29"/>
      <c r="I927" s="29"/>
      <c r="J927" s="29"/>
      <c r="K927" s="29"/>
      <c r="L927" s="29"/>
      <c r="M927" s="29"/>
      <c r="N927" s="29"/>
      <c r="O927" s="29">
        <v>5</v>
      </c>
      <c r="P927" s="35"/>
      <c r="Q927" s="29"/>
      <c r="R927" s="29"/>
      <c r="S927" s="29"/>
      <c r="T927" s="29"/>
      <c r="U927" s="29"/>
      <c r="V927" s="29"/>
      <c r="W927" s="29"/>
      <c r="X927" s="29"/>
    </row>
    <row r="928" spans="1:24" ht="18.75" customHeight="1" x14ac:dyDescent="0.25">
      <c r="A928" s="209"/>
      <c r="B928" s="195">
        <v>5119</v>
      </c>
      <c r="C928" s="39" t="s">
        <v>2508</v>
      </c>
      <c r="D928" s="29">
        <v>4128734191</v>
      </c>
      <c r="E928" s="29"/>
      <c r="F928" s="29"/>
      <c r="G928" s="29"/>
      <c r="H928" s="29">
        <v>15</v>
      </c>
      <c r="I928" s="29"/>
      <c r="J928" s="29"/>
      <c r="K928" s="29"/>
      <c r="L928" s="29"/>
      <c r="M928" s="29"/>
      <c r="N928" s="29"/>
      <c r="O928" s="29"/>
      <c r="P928" s="29">
        <v>5</v>
      </c>
      <c r="Q928" s="29"/>
      <c r="R928" s="29"/>
      <c r="S928" s="29"/>
      <c r="T928" s="29"/>
      <c r="U928" s="29"/>
      <c r="V928" s="29"/>
      <c r="W928" s="29"/>
      <c r="X928" s="29"/>
    </row>
    <row r="929" spans="1:24" ht="18.75" customHeight="1" x14ac:dyDescent="0.25">
      <c r="A929" s="209"/>
      <c r="B929" s="195">
        <v>4491</v>
      </c>
      <c r="C929" s="39" t="s">
        <v>1367</v>
      </c>
      <c r="D929" s="29">
        <v>4128732332</v>
      </c>
      <c r="E929" s="29">
        <v>10</v>
      </c>
      <c r="F929" s="29"/>
      <c r="G929" s="29"/>
      <c r="H929" s="29"/>
      <c r="I929" s="29"/>
      <c r="J929" s="29">
        <v>6</v>
      </c>
      <c r="K929" s="29"/>
      <c r="L929" s="29"/>
      <c r="M929" s="29">
        <v>10</v>
      </c>
      <c r="N929" s="29"/>
      <c r="O929" s="29"/>
      <c r="P929" s="29">
        <v>20</v>
      </c>
      <c r="Q929" s="29"/>
      <c r="R929" s="29"/>
      <c r="S929" s="29"/>
      <c r="T929" s="29"/>
      <c r="U929" s="29"/>
      <c r="V929" s="29"/>
      <c r="W929" s="29"/>
      <c r="X929" s="29"/>
    </row>
    <row r="930" spans="1:24" ht="18.75" customHeight="1" x14ac:dyDescent="0.25">
      <c r="A930" s="209"/>
      <c r="B930" s="195">
        <v>3607</v>
      </c>
      <c r="C930" s="39" t="s">
        <v>4678</v>
      </c>
      <c r="D930" s="29">
        <v>4128617072</v>
      </c>
      <c r="E930" s="35"/>
      <c r="F930" s="35"/>
      <c r="G930" s="29">
        <v>5</v>
      </c>
      <c r="H930" s="29">
        <v>15</v>
      </c>
      <c r="I930" s="29"/>
      <c r="J930" s="29"/>
      <c r="K930" s="29"/>
      <c r="L930" s="29"/>
      <c r="M930" s="29"/>
      <c r="N930" s="29"/>
      <c r="O930" s="29"/>
      <c r="P930" s="29">
        <v>15</v>
      </c>
      <c r="Q930" s="29"/>
      <c r="R930" s="29"/>
      <c r="S930" s="29"/>
      <c r="T930" s="29"/>
      <c r="U930" s="29"/>
      <c r="V930" s="29"/>
      <c r="W930" s="29"/>
      <c r="X930" s="29"/>
    </row>
    <row r="931" spans="1:24" ht="18.75" customHeight="1" x14ac:dyDescent="0.25">
      <c r="A931" s="209"/>
      <c r="B931" s="195">
        <v>3838</v>
      </c>
      <c r="C931" s="39" t="s">
        <v>5886</v>
      </c>
      <c r="D931" s="29">
        <v>4128614024</v>
      </c>
      <c r="E931" s="35"/>
      <c r="F931" s="35"/>
      <c r="G931" s="29">
        <v>37</v>
      </c>
      <c r="H931" s="29">
        <v>37</v>
      </c>
      <c r="I931" s="29"/>
      <c r="J931" s="29"/>
      <c r="K931" s="29"/>
      <c r="L931" s="29"/>
      <c r="M931" s="29">
        <v>16</v>
      </c>
      <c r="N931" s="29"/>
      <c r="O931" s="29">
        <v>23</v>
      </c>
      <c r="P931" s="29">
        <v>30</v>
      </c>
      <c r="Q931" s="29"/>
      <c r="R931" s="29"/>
      <c r="S931" s="29"/>
      <c r="T931" s="29"/>
      <c r="U931" s="29"/>
      <c r="V931" s="29"/>
      <c r="W931" s="29"/>
      <c r="X931" s="29"/>
    </row>
    <row r="932" spans="1:24" ht="18.75" customHeight="1" x14ac:dyDescent="0.25">
      <c r="A932" s="209"/>
      <c r="B932" s="195">
        <v>3643</v>
      </c>
      <c r="C932" s="39" t="s">
        <v>1664</v>
      </c>
      <c r="D932" s="29">
        <v>4128691965</v>
      </c>
      <c r="E932" s="35"/>
      <c r="F932" s="35"/>
      <c r="G932" s="29">
        <v>10</v>
      </c>
      <c r="H932" s="29"/>
      <c r="I932" s="29"/>
      <c r="J932" s="29"/>
      <c r="K932" s="29"/>
      <c r="L932" s="29"/>
      <c r="M932" s="29"/>
      <c r="N932" s="29"/>
      <c r="O932" s="29">
        <v>5</v>
      </c>
      <c r="P932" s="35"/>
      <c r="Q932" s="29"/>
      <c r="R932" s="29"/>
      <c r="S932" s="29"/>
      <c r="T932" s="29"/>
      <c r="U932" s="29"/>
      <c r="V932" s="29"/>
      <c r="W932" s="29"/>
      <c r="X932" s="29"/>
    </row>
    <row r="933" spans="1:24" ht="18.75" customHeight="1" x14ac:dyDescent="0.25">
      <c r="A933" s="209"/>
      <c r="B933" s="195">
        <v>4585</v>
      </c>
      <c r="C933" s="39" t="s">
        <v>2146</v>
      </c>
      <c r="D933" s="29">
        <v>4128377404</v>
      </c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29">
        <v>10</v>
      </c>
      <c r="P933" s="35"/>
      <c r="Q933" s="29"/>
      <c r="R933" s="29"/>
      <c r="S933" s="29"/>
      <c r="T933" s="29"/>
      <c r="U933" s="29"/>
      <c r="V933" s="29"/>
      <c r="W933" s="29"/>
      <c r="X933" s="29"/>
    </row>
    <row r="934" spans="1:24" ht="18.75" customHeight="1" x14ac:dyDescent="0.25">
      <c r="A934" s="209"/>
      <c r="B934" s="195">
        <v>4585</v>
      </c>
      <c r="C934" s="39" t="s">
        <v>2146</v>
      </c>
      <c r="D934" s="29">
        <v>4128428078</v>
      </c>
      <c r="E934" s="35"/>
      <c r="F934" s="35"/>
      <c r="G934" s="29">
        <v>10</v>
      </c>
      <c r="H934" s="29"/>
      <c r="I934" s="29"/>
      <c r="J934" s="29"/>
      <c r="K934" s="29"/>
      <c r="L934" s="29"/>
      <c r="M934" s="29"/>
      <c r="N934" s="29"/>
      <c r="O934" s="29"/>
      <c r="P934" s="29">
        <v>5</v>
      </c>
      <c r="Q934" s="29"/>
      <c r="R934" s="29"/>
      <c r="S934" s="29"/>
      <c r="T934" s="29"/>
      <c r="U934" s="29"/>
      <c r="V934" s="29"/>
      <c r="W934" s="29"/>
      <c r="X934" s="29"/>
    </row>
    <row r="935" spans="1:24" ht="18.75" customHeight="1" x14ac:dyDescent="0.25">
      <c r="A935" s="209"/>
      <c r="B935" s="195">
        <v>3550</v>
      </c>
      <c r="C935" s="39" t="s">
        <v>2958</v>
      </c>
      <c r="D935" s="29">
        <v>4128614962</v>
      </c>
      <c r="E935" s="35"/>
      <c r="F935" s="35"/>
      <c r="G935" s="29">
        <v>10</v>
      </c>
      <c r="H935" s="29">
        <v>5</v>
      </c>
      <c r="I935" s="29"/>
      <c r="J935" s="29"/>
      <c r="K935" s="29"/>
      <c r="L935" s="29"/>
      <c r="M935" s="29"/>
      <c r="N935" s="29"/>
      <c r="O935" s="29">
        <v>10</v>
      </c>
      <c r="P935" s="29"/>
      <c r="Q935" s="29"/>
      <c r="R935" s="29"/>
      <c r="S935" s="29"/>
      <c r="T935" s="29"/>
      <c r="U935" s="29"/>
      <c r="V935" s="29"/>
      <c r="W935" s="29"/>
      <c r="X935" s="29"/>
    </row>
    <row r="936" spans="1:24" ht="18.75" customHeight="1" x14ac:dyDescent="0.25">
      <c r="A936" s="209"/>
      <c r="B936" s="195">
        <v>4707</v>
      </c>
      <c r="C936" s="39" t="s">
        <v>4898</v>
      </c>
      <c r="D936" s="29">
        <v>4128702805</v>
      </c>
      <c r="E936" s="35"/>
      <c r="F936" s="35"/>
      <c r="G936" s="29">
        <v>8</v>
      </c>
      <c r="H936" s="29"/>
      <c r="I936" s="29"/>
      <c r="J936" s="29"/>
      <c r="K936" s="29"/>
      <c r="L936" s="29"/>
      <c r="M936" s="29"/>
      <c r="N936" s="29"/>
      <c r="O936" s="29">
        <v>8</v>
      </c>
      <c r="P936" s="29">
        <v>6</v>
      </c>
      <c r="Q936" s="29"/>
      <c r="R936" s="29"/>
      <c r="S936" s="29"/>
      <c r="T936" s="29"/>
      <c r="U936" s="29"/>
      <c r="V936" s="29"/>
      <c r="W936" s="29"/>
      <c r="X936" s="29"/>
    </row>
    <row r="937" spans="1:24" ht="18.75" customHeight="1" x14ac:dyDescent="0.25">
      <c r="A937" s="209"/>
      <c r="B937" s="195" t="s">
        <v>5887</v>
      </c>
      <c r="C937" s="39" t="s">
        <v>5888</v>
      </c>
      <c r="D937" s="29" t="s">
        <v>5889</v>
      </c>
      <c r="E937" s="35"/>
      <c r="F937" s="35"/>
      <c r="G937" s="29">
        <v>5</v>
      </c>
      <c r="H937" s="29">
        <v>10</v>
      </c>
      <c r="I937" s="29"/>
      <c r="J937" s="29">
        <v>5</v>
      </c>
      <c r="K937" s="29"/>
      <c r="L937" s="29"/>
      <c r="M937" s="29">
        <v>5</v>
      </c>
      <c r="N937" s="29"/>
      <c r="O937" s="29">
        <v>5</v>
      </c>
      <c r="P937" s="29">
        <v>5</v>
      </c>
      <c r="Q937" s="29"/>
      <c r="R937" s="29"/>
      <c r="S937" s="29"/>
      <c r="T937" s="29"/>
      <c r="U937" s="29"/>
      <c r="V937" s="29"/>
      <c r="W937" s="29"/>
      <c r="X937" s="29"/>
    </row>
    <row r="938" spans="1:24" ht="18.75" customHeight="1" x14ac:dyDescent="0.25">
      <c r="A938" s="209"/>
      <c r="B938" s="195">
        <v>3501</v>
      </c>
      <c r="C938" s="39" t="s">
        <v>1666</v>
      </c>
      <c r="D938" s="29">
        <v>4128658555</v>
      </c>
      <c r="E938" s="35"/>
      <c r="F938" s="35"/>
      <c r="G938" s="35"/>
      <c r="H938" s="29">
        <v>6</v>
      </c>
      <c r="I938" s="29"/>
      <c r="J938" s="29">
        <v>5</v>
      </c>
      <c r="K938" s="29"/>
      <c r="L938" s="29"/>
      <c r="M938" s="29"/>
      <c r="N938" s="29"/>
      <c r="O938" s="29"/>
      <c r="P938" s="29">
        <v>10</v>
      </c>
      <c r="Q938" s="29"/>
      <c r="R938" s="29"/>
      <c r="S938" s="29"/>
      <c r="T938" s="29"/>
      <c r="U938" s="29"/>
      <c r="V938" s="29"/>
      <c r="W938" s="29"/>
      <c r="X938" s="29"/>
    </row>
    <row r="939" spans="1:24" ht="18.75" customHeight="1" x14ac:dyDescent="0.25">
      <c r="A939" s="209"/>
      <c r="B939" s="195">
        <v>5671</v>
      </c>
      <c r="C939" s="39" t="s">
        <v>5890</v>
      </c>
      <c r="D939" s="29">
        <v>4128595702</v>
      </c>
      <c r="E939" s="35"/>
      <c r="F939" s="35"/>
      <c r="G939" s="29">
        <v>5</v>
      </c>
      <c r="H939" s="29">
        <v>10</v>
      </c>
      <c r="I939" s="29"/>
      <c r="J939" s="29"/>
      <c r="K939" s="29"/>
      <c r="L939" s="29"/>
      <c r="M939" s="29"/>
      <c r="N939" s="29"/>
      <c r="O939" s="29"/>
      <c r="P939" s="29">
        <v>15</v>
      </c>
      <c r="Q939" s="29"/>
      <c r="R939" s="29"/>
      <c r="S939" s="29"/>
      <c r="T939" s="29"/>
      <c r="U939" s="29"/>
      <c r="V939" s="29"/>
      <c r="W939" s="29"/>
      <c r="X939" s="29"/>
    </row>
    <row r="940" spans="1:24" ht="18.75" customHeight="1" x14ac:dyDescent="0.25">
      <c r="A940" s="209"/>
      <c r="B940" s="195">
        <v>4738</v>
      </c>
      <c r="C940" s="39" t="s">
        <v>1197</v>
      </c>
      <c r="D940" s="29">
        <v>4128588279</v>
      </c>
      <c r="E940" s="35"/>
      <c r="F940" s="35"/>
      <c r="G940" s="29">
        <v>5</v>
      </c>
      <c r="H940" s="29">
        <v>5</v>
      </c>
      <c r="I940" s="29"/>
      <c r="J940" s="29">
        <v>5</v>
      </c>
      <c r="K940" s="29"/>
      <c r="L940" s="29"/>
      <c r="M940" s="29">
        <v>5</v>
      </c>
      <c r="N940" s="29"/>
      <c r="O940" s="29"/>
      <c r="P940" s="29">
        <v>10</v>
      </c>
      <c r="Q940" s="29"/>
      <c r="R940" s="29"/>
      <c r="S940" s="29"/>
      <c r="T940" s="29"/>
      <c r="U940" s="29"/>
      <c r="V940" s="29"/>
      <c r="W940" s="29"/>
      <c r="X940" s="29"/>
    </row>
    <row r="941" spans="1:24" ht="18.75" customHeight="1" x14ac:dyDescent="0.25">
      <c r="A941" s="209"/>
      <c r="B941" s="195">
        <v>5633</v>
      </c>
      <c r="C941" s="39" t="s">
        <v>5891</v>
      </c>
      <c r="D941" s="29">
        <v>4128574773</v>
      </c>
      <c r="E941" s="35"/>
      <c r="F941" s="35"/>
      <c r="G941" s="29">
        <v>3</v>
      </c>
      <c r="H941" s="29">
        <v>18</v>
      </c>
      <c r="I941" s="35"/>
      <c r="J941" s="35"/>
      <c r="K941" s="35"/>
      <c r="L941" s="35"/>
      <c r="M941" s="35"/>
      <c r="N941" s="35"/>
      <c r="O941" s="35"/>
      <c r="P941" s="35"/>
      <c r="Q941" s="29"/>
      <c r="R941" s="29"/>
      <c r="S941" s="29"/>
      <c r="T941" s="29"/>
      <c r="U941" s="29"/>
      <c r="V941" s="29"/>
      <c r="W941" s="29"/>
      <c r="X941" s="29"/>
    </row>
    <row r="942" spans="1:24" ht="18.75" customHeight="1" x14ac:dyDescent="0.25">
      <c r="A942" s="209"/>
      <c r="B942" s="195">
        <v>1648</v>
      </c>
      <c r="C942" s="39" t="s">
        <v>394</v>
      </c>
      <c r="D942" s="29">
        <v>4128583969</v>
      </c>
      <c r="E942" s="35"/>
      <c r="F942" s="35"/>
      <c r="G942" s="29">
        <v>5</v>
      </c>
      <c r="H942" s="29">
        <v>10</v>
      </c>
      <c r="I942" s="35"/>
      <c r="J942" s="35"/>
      <c r="K942" s="35"/>
      <c r="L942" s="35"/>
      <c r="M942" s="35"/>
      <c r="N942" s="35"/>
      <c r="O942" s="35"/>
      <c r="P942" s="35"/>
      <c r="Q942" s="29"/>
      <c r="R942" s="29"/>
      <c r="S942" s="29"/>
      <c r="T942" s="29"/>
      <c r="U942" s="29"/>
      <c r="V942" s="29"/>
      <c r="W942" s="29"/>
      <c r="X942" s="29"/>
    </row>
    <row r="943" spans="1:24" ht="18.75" customHeight="1" x14ac:dyDescent="0.25">
      <c r="A943" s="226"/>
      <c r="B943" s="251"/>
      <c r="C943" s="252"/>
      <c r="D943" s="100"/>
      <c r="E943" s="100"/>
      <c r="F943" s="100"/>
      <c r="G943" s="100"/>
      <c r="H943" s="100"/>
      <c r="I943" s="100"/>
      <c r="J943" s="100"/>
      <c r="K943" s="100"/>
      <c r="L943" s="100"/>
      <c r="M943" s="100"/>
      <c r="N943" s="100"/>
      <c r="O943" s="100"/>
      <c r="P943" s="100"/>
      <c r="Q943" s="100"/>
      <c r="R943" s="100"/>
      <c r="S943" s="100"/>
      <c r="T943" s="100"/>
      <c r="U943" s="100"/>
      <c r="V943" s="100"/>
      <c r="W943" s="100"/>
      <c r="X943" s="258" t="s">
        <v>5931</v>
      </c>
    </row>
    <row r="944" spans="1:24" ht="18.75" customHeight="1" x14ac:dyDescent="0.25">
      <c r="A944" s="209"/>
      <c r="B944" s="195"/>
      <c r="C944" s="236" t="s">
        <v>5925</v>
      </c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</row>
    <row r="945" spans="1:24" ht="18.75" customHeight="1" x14ac:dyDescent="0.25">
      <c r="A945" s="241"/>
      <c r="B945" s="195">
        <v>1654</v>
      </c>
      <c r="C945" s="259" t="s">
        <v>3207</v>
      </c>
      <c r="D945" s="29">
        <v>4128770468</v>
      </c>
      <c r="E945" s="29"/>
      <c r="F945" s="29"/>
      <c r="G945" s="29">
        <v>20</v>
      </c>
      <c r="H945" s="29"/>
      <c r="I945" s="29"/>
      <c r="J945" s="29"/>
      <c r="K945" s="29"/>
      <c r="L945" s="29"/>
      <c r="M945" s="29">
        <v>10</v>
      </c>
      <c r="N945" s="29"/>
      <c r="O945" s="29">
        <v>29</v>
      </c>
      <c r="P945" s="29"/>
      <c r="Q945" s="29"/>
      <c r="R945" s="29"/>
      <c r="S945" s="29"/>
      <c r="T945" s="29"/>
      <c r="U945" s="29"/>
      <c r="V945" s="29"/>
      <c r="W945" s="29"/>
      <c r="X945" s="29"/>
    </row>
    <row r="946" spans="1:24" ht="18.75" customHeight="1" x14ac:dyDescent="0.25">
      <c r="A946" s="241"/>
      <c r="B946" s="195">
        <v>2190</v>
      </c>
      <c r="C946" s="259" t="s">
        <v>5943</v>
      </c>
      <c r="D946" s="29">
        <v>4128543043</v>
      </c>
      <c r="E946" s="29"/>
      <c r="F946" s="29"/>
      <c r="G946" s="29">
        <v>7</v>
      </c>
      <c r="H946" s="29">
        <v>7</v>
      </c>
      <c r="I946" s="29"/>
      <c r="J946" s="29">
        <v>5</v>
      </c>
      <c r="K946" s="29"/>
      <c r="L946" s="29"/>
      <c r="M946" s="29"/>
      <c r="N946" s="29"/>
      <c r="O946" s="29"/>
      <c r="P946" s="29">
        <v>10</v>
      </c>
      <c r="Q946" s="29"/>
      <c r="R946" s="29"/>
      <c r="S946" s="29"/>
      <c r="T946" s="29"/>
      <c r="U946" s="29"/>
      <c r="V946" s="29"/>
      <c r="W946" s="29"/>
      <c r="X946" s="29"/>
    </row>
    <row r="947" spans="1:24" ht="18.75" customHeight="1" x14ac:dyDescent="0.25">
      <c r="A947" s="209"/>
      <c r="B947" s="195">
        <v>2054</v>
      </c>
      <c r="C947" s="259" t="s">
        <v>3205</v>
      </c>
      <c r="D947" s="29">
        <v>4128744801</v>
      </c>
      <c r="E947" s="29"/>
      <c r="F947" s="29"/>
      <c r="G947" s="29">
        <v>5</v>
      </c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</row>
    <row r="948" spans="1:24" ht="18.75" customHeight="1" x14ac:dyDescent="0.25">
      <c r="A948" s="209"/>
      <c r="B948" s="195">
        <v>2091</v>
      </c>
      <c r="C948" s="259" t="s">
        <v>1781</v>
      </c>
      <c r="D948" s="29">
        <v>4128731845</v>
      </c>
      <c r="E948" s="29"/>
      <c r="F948" s="29"/>
      <c r="G948" s="29">
        <v>5</v>
      </c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</row>
    <row r="949" spans="1:24" ht="18.75" customHeight="1" x14ac:dyDescent="0.25">
      <c r="A949" s="233" t="s">
        <v>5942</v>
      </c>
      <c r="B949" s="195">
        <v>4171</v>
      </c>
      <c r="C949" s="259" t="s">
        <v>3316</v>
      </c>
      <c r="D949" s="29">
        <v>4128732335</v>
      </c>
      <c r="E949" s="29"/>
      <c r="F949" s="29"/>
      <c r="G949" s="29">
        <v>5</v>
      </c>
      <c r="H949" s="29">
        <v>20</v>
      </c>
      <c r="I949" s="29"/>
      <c r="J949" s="29"/>
      <c r="K949" s="29"/>
      <c r="L949" s="29"/>
      <c r="M949" s="29"/>
      <c r="N949" s="29"/>
      <c r="O949" s="29"/>
      <c r="P949" s="29">
        <v>5</v>
      </c>
      <c r="Q949" s="29"/>
      <c r="R949" s="29"/>
      <c r="S949" s="29"/>
      <c r="T949" s="29"/>
      <c r="U949" s="29"/>
      <c r="V949" s="29"/>
      <c r="W949" s="29"/>
      <c r="X949" s="29"/>
    </row>
    <row r="950" spans="1:24" ht="18.75" customHeight="1" x14ac:dyDescent="0.25">
      <c r="A950" s="233" t="s">
        <v>5035</v>
      </c>
      <c r="B950" s="195">
        <v>2520</v>
      </c>
      <c r="C950" s="259" t="s">
        <v>1776</v>
      </c>
      <c r="D950" s="29">
        <v>4128723868</v>
      </c>
      <c r="E950" s="29"/>
      <c r="F950" s="29"/>
      <c r="G950" s="29">
        <v>15</v>
      </c>
      <c r="H950" s="29">
        <v>10</v>
      </c>
      <c r="I950" s="29"/>
      <c r="J950" s="29"/>
      <c r="K950" s="29"/>
      <c r="L950" s="29"/>
      <c r="M950" s="29"/>
      <c r="N950" s="29"/>
      <c r="O950" s="29"/>
      <c r="P950" s="29">
        <v>10</v>
      </c>
      <c r="Q950" s="29"/>
      <c r="R950" s="29"/>
      <c r="S950" s="29"/>
      <c r="T950" s="29"/>
      <c r="U950" s="29"/>
      <c r="V950" s="29"/>
      <c r="W950" s="29"/>
      <c r="X950" s="29"/>
    </row>
    <row r="951" spans="1:24" ht="18.75" customHeight="1" x14ac:dyDescent="0.25">
      <c r="A951" s="209"/>
      <c r="B951" s="195">
        <v>4479</v>
      </c>
      <c r="C951" s="259" t="s">
        <v>4696</v>
      </c>
      <c r="D951" s="29">
        <v>4128709181</v>
      </c>
      <c r="E951" s="29"/>
      <c r="F951" s="29"/>
      <c r="G951" s="29"/>
      <c r="H951" s="29">
        <v>7</v>
      </c>
      <c r="I951" s="29"/>
      <c r="J951" s="29"/>
      <c r="K951" s="29"/>
      <c r="L951" s="29"/>
      <c r="M951" s="29"/>
      <c r="N951" s="29"/>
      <c r="O951" s="29"/>
      <c r="P951" s="29">
        <v>5</v>
      </c>
      <c r="Q951" s="29"/>
      <c r="R951" s="29"/>
      <c r="S951" s="29"/>
      <c r="T951" s="29"/>
      <c r="U951" s="29"/>
      <c r="V951" s="29"/>
      <c r="W951" s="29"/>
      <c r="X951" s="29"/>
    </row>
    <row r="952" spans="1:24" ht="18.75" customHeight="1" x14ac:dyDescent="0.25">
      <c r="A952" s="209"/>
      <c r="B952" s="195">
        <v>3404</v>
      </c>
      <c r="C952" s="259" t="s">
        <v>5946</v>
      </c>
      <c r="D952" s="29">
        <v>4128666086</v>
      </c>
      <c r="E952" s="29"/>
      <c r="F952" s="29"/>
      <c r="G952" s="29">
        <v>5</v>
      </c>
      <c r="H952" s="29">
        <v>5</v>
      </c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</row>
    <row r="953" spans="1:24" ht="18.75" customHeight="1" x14ac:dyDescent="0.25">
      <c r="A953" s="209"/>
      <c r="B953" s="195">
        <v>3208</v>
      </c>
      <c r="C953" s="259" t="s">
        <v>5947</v>
      </c>
      <c r="D953" s="29">
        <v>4128762965</v>
      </c>
      <c r="E953" s="29"/>
      <c r="F953" s="29"/>
      <c r="G953" s="29">
        <v>5</v>
      </c>
      <c r="H953" s="29">
        <v>10</v>
      </c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</row>
    <row r="954" spans="1:24" ht="18.75" customHeight="1" x14ac:dyDescent="0.25">
      <c r="A954" s="209"/>
      <c r="B954" s="195">
        <v>4094</v>
      </c>
      <c r="C954" s="259" t="s">
        <v>1455</v>
      </c>
      <c r="D954" s="29">
        <v>4128690404</v>
      </c>
      <c r="E954" s="29"/>
      <c r="F954" s="29"/>
      <c r="G954" s="29">
        <v>5</v>
      </c>
      <c r="H954" s="29">
        <v>5</v>
      </c>
      <c r="I954" s="29"/>
      <c r="J954" s="29"/>
      <c r="K954" s="29"/>
      <c r="L954" s="29"/>
      <c r="M954" s="29"/>
      <c r="N954" s="29"/>
      <c r="O954" s="29"/>
      <c r="P954" s="29">
        <v>5</v>
      </c>
      <c r="Q954" s="29"/>
      <c r="R954" s="29"/>
      <c r="S954" s="29"/>
      <c r="T954" s="29"/>
      <c r="U954" s="29"/>
      <c r="V954" s="29"/>
      <c r="W954" s="29"/>
      <c r="X954" s="29"/>
    </row>
    <row r="955" spans="1:24" ht="18.75" customHeight="1" x14ac:dyDescent="0.25">
      <c r="A955" s="209"/>
      <c r="B955" s="195">
        <v>3228</v>
      </c>
      <c r="C955" s="259" t="s">
        <v>1747</v>
      </c>
      <c r="D955" s="29">
        <v>4128655785</v>
      </c>
      <c r="E955" s="29"/>
      <c r="F955" s="29"/>
      <c r="G955" s="29">
        <v>6</v>
      </c>
      <c r="H955" s="29"/>
      <c r="I955" s="29"/>
      <c r="J955" s="29"/>
      <c r="K955" s="29"/>
      <c r="L955" s="29"/>
      <c r="M955" s="29"/>
      <c r="N955" s="29"/>
      <c r="O955" s="29"/>
      <c r="P955" s="29">
        <v>5</v>
      </c>
      <c r="Q955" s="29"/>
      <c r="R955" s="29"/>
      <c r="S955" s="29"/>
      <c r="T955" s="29"/>
      <c r="U955" s="29"/>
      <c r="V955" s="29"/>
      <c r="W955" s="29"/>
      <c r="X955" s="29"/>
    </row>
    <row r="956" spans="1:24" ht="18.75" customHeight="1" x14ac:dyDescent="0.25">
      <c r="A956" s="209"/>
      <c r="B956" s="195">
        <v>3144</v>
      </c>
      <c r="C956" s="259" t="s">
        <v>4789</v>
      </c>
      <c r="D956" s="29">
        <v>4128744018</v>
      </c>
      <c r="E956" s="29"/>
      <c r="F956" s="29"/>
      <c r="G956" s="29">
        <v>10</v>
      </c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</row>
    <row r="957" spans="1:24" ht="18.75" customHeight="1" x14ac:dyDescent="0.25">
      <c r="A957" s="209"/>
      <c r="B957" s="195">
        <v>4172</v>
      </c>
      <c r="C957" s="259" t="s">
        <v>1914</v>
      </c>
      <c r="D957" s="29">
        <v>4128717681</v>
      </c>
      <c r="E957" s="29">
        <v>3</v>
      </c>
      <c r="F957" s="29"/>
      <c r="G957" s="29">
        <v>3</v>
      </c>
      <c r="H957" s="29">
        <v>5</v>
      </c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</row>
    <row r="958" spans="1:24" ht="18.75" customHeight="1" x14ac:dyDescent="0.25">
      <c r="A958" s="209"/>
      <c r="B958" s="195">
        <v>5340</v>
      </c>
      <c r="C958" s="259" t="s">
        <v>4940</v>
      </c>
      <c r="D958" s="29">
        <v>4128718699</v>
      </c>
      <c r="E958" s="29"/>
      <c r="F958" s="29"/>
      <c r="G958" s="29">
        <v>3</v>
      </c>
      <c r="H958" s="29">
        <v>7</v>
      </c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</row>
    <row r="959" spans="1:24" ht="18.75" customHeight="1" x14ac:dyDescent="0.25">
      <c r="A959" s="209"/>
      <c r="B959" s="195">
        <v>3371</v>
      </c>
      <c r="C959" s="259" t="s">
        <v>4799</v>
      </c>
      <c r="D959" s="29">
        <v>4128711363</v>
      </c>
      <c r="E959" s="29"/>
      <c r="F959" s="29"/>
      <c r="G959" s="29"/>
      <c r="H959" s="29">
        <v>10</v>
      </c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</row>
    <row r="960" spans="1:24" ht="18.75" customHeight="1" x14ac:dyDescent="0.25">
      <c r="A960" s="209"/>
      <c r="B960" s="195">
        <v>3197</v>
      </c>
      <c r="C960" s="259" t="s">
        <v>5952</v>
      </c>
      <c r="D960" s="29">
        <v>4128640979</v>
      </c>
      <c r="E960" s="29"/>
      <c r="F960" s="29"/>
      <c r="G960" s="29">
        <v>10</v>
      </c>
      <c r="H960" s="29">
        <v>10</v>
      </c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</row>
    <row r="961" spans="1:24" ht="18.75" customHeight="1" x14ac:dyDescent="0.25">
      <c r="A961" s="209"/>
      <c r="B961" s="195">
        <v>5097</v>
      </c>
      <c r="C961" s="259" t="s">
        <v>1836</v>
      </c>
      <c r="D961" s="29">
        <v>4128606764</v>
      </c>
      <c r="E961" s="29"/>
      <c r="F961" s="29"/>
      <c r="G961" s="29"/>
      <c r="H961" s="29">
        <v>5</v>
      </c>
      <c r="I961" s="29"/>
      <c r="J961" s="29">
        <v>5</v>
      </c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</row>
    <row r="962" spans="1:24" ht="18.75" customHeight="1" x14ac:dyDescent="0.25">
      <c r="A962" s="223" t="s">
        <v>5953</v>
      </c>
      <c r="B962" s="195">
        <v>4305</v>
      </c>
      <c r="C962" s="259" t="s">
        <v>3166</v>
      </c>
      <c r="D962" s="29">
        <v>4128682560</v>
      </c>
      <c r="E962" s="29">
        <v>1</v>
      </c>
      <c r="F962" s="29"/>
      <c r="G962" s="29">
        <v>5</v>
      </c>
      <c r="H962" s="29">
        <v>5</v>
      </c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</row>
    <row r="963" spans="1:24" ht="18.75" customHeight="1" x14ac:dyDescent="0.25">
      <c r="A963" s="209"/>
      <c r="B963" s="195">
        <v>2169</v>
      </c>
      <c r="C963" s="259" t="s">
        <v>4302</v>
      </c>
      <c r="D963" s="29">
        <v>4128682215</v>
      </c>
      <c r="E963" s="29"/>
      <c r="F963" s="29"/>
      <c r="G963" s="29">
        <v>5</v>
      </c>
      <c r="H963" s="29"/>
      <c r="I963" s="29"/>
      <c r="J963" s="29">
        <v>5</v>
      </c>
      <c r="K963" s="29"/>
      <c r="L963" s="29"/>
      <c r="M963" s="29"/>
      <c r="N963" s="29"/>
      <c r="O963" s="29">
        <v>5</v>
      </c>
      <c r="P963" s="29"/>
      <c r="Q963" s="29"/>
      <c r="R963" s="29"/>
      <c r="S963" s="29"/>
      <c r="T963" s="29"/>
      <c r="U963" s="29"/>
      <c r="V963" s="29"/>
      <c r="W963" s="29"/>
      <c r="X963" s="29"/>
    </row>
    <row r="964" spans="1:24" ht="18.75" customHeight="1" x14ac:dyDescent="0.25">
      <c r="A964" s="209"/>
      <c r="B964" s="195">
        <v>4912</v>
      </c>
      <c r="C964" s="259" t="s">
        <v>4523</v>
      </c>
      <c r="D964" s="29">
        <v>4128735291</v>
      </c>
      <c r="E964" s="29"/>
      <c r="F964" s="29"/>
      <c r="G964" s="29">
        <v>10</v>
      </c>
      <c r="H964" s="29">
        <v>10</v>
      </c>
      <c r="I964" s="29"/>
      <c r="J964" s="29"/>
      <c r="K964" s="29"/>
      <c r="L964" s="29"/>
      <c r="M964" s="29"/>
      <c r="N964" s="29"/>
      <c r="O964" s="29">
        <v>10</v>
      </c>
      <c r="P964" s="29"/>
      <c r="Q964" s="29"/>
      <c r="R964" s="29"/>
      <c r="S964" s="29"/>
      <c r="T964" s="29"/>
      <c r="U964" s="29"/>
      <c r="V964" s="29"/>
      <c r="W964" s="29"/>
      <c r="X964" s="29"/>
    </row>
    <row r="965" spans="1:24" ht="18.75" customHeight="1" x14ac:dyDescent="0.25">
      <c r="A965" s="209"/>
      <c r="B965" s="195">
        <v>4517</v>
      </c>
      <c r="C965" s="259" t="s">
        <v>3147</v>
      </c>
      <c r="D965" s="29">
        <v>4128682609</v>
      </c>
      <c r="E965" s="29"/>
      <c r="F965" s="29"/>
      <c r="G965" s="29">
        <v>5</v>
      </c>
      <c r="H965" s="29">
        <v>5</v>
      </c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</row>
    <row r="966" spans="1:24" ht="18.75" customHeight="1" x14ac:dyDescent="0.25">
      <c r="A966" s="209"/>
      <c r="B966" s="195">
        <v>2244</v>
      </c>
      <c r="C966" s="259" t="s">
        <v>5954</v>
      </c>
      <c r="D966" s="29">
        <v>4128682222</v>
      </c>
      <c r="E966" s="29"/>
      <c r="F966" s="29"/>
      <c r="G966" s="29">
        <v>5</v>
      </c>
      <c r="H966" s="29">
        <v>10</v>
      </c>
      <c r="I966" s="29"/>
      <c r="J966" s="29"/>
      <c r="K966" s="29"/>
      <c r="L966" s="29"/>
      <c r="M966" s="29"/>
      <c r="N966" s="29"/>
      <c r="O966" s="29"/>
      <c r="P966" s="29">
        <v>5</v>
      </c>
      <c r="Q966" s="29"/>
      <c r="R966" s="29"/>
      <c r="S966" s="29"/>
      <c r="T966" s="29"/>
      <c r="U966" s="29"/>
      <c r="V966" s="29"/>
      <c r="W966" s="29"/>
      <c r="X966" s="29"/>
    </row>
    <row r="967" spans="1:24" ht="18.75" customHeight="1" x14ac:dyDescent="0.25">
      <c r="A967" s="209"/>
      <c r="B967" s="195">
        <v>4503</v>
      </c>
      <c r="C967" s="259" t="s">
        <v>4145</v>
      </c>
      <c r="D967" s="29">
        <v>4128682586</v>
      </c>
      <c r="E967" s="29">
        <v>2</v>
      </c>
      <c r="F967" s="29"/>
      <c r="G967" s="29">
        <v>5</v>
      </c>
      <c r="H967" s="29">
        <v>5</v>
      </c>
      <c r="I967" s="29"/>
      <c r="J967" s="29">
        <v>5</v>
      </c>
      <c r="K967" s="29"/>
      <c r="L967" s="29"/>
      <c r="M967" s="29">
        <v>5</v>
      </c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</row>
    <row r="968" spans="1:24" ht="18.75" customHeight="1" x14ac:dyDescent="0.25">
      <c r="A968" s="209"/>
      <c r="B968" s="195">
        <v>2057</v>
      </c>
      <c r="C968" s="259" t="s">
        <v>4522</v>
      </c>
      <c r="D968" s="29">
        <v>4128682185</v>
      </c>
      <c r="E968" s="29"/>
      <c r="F968" s="29"/>
      <c r="G968" s="29">
        <v>5</v>
      </c>
      <c r="H968" s="29"/>
      <c r="I968" s="29"/>
      <c r="J968" s="29"/>
      <c r="K968" s="29"/>
      <c r="L968" s="29"/>
      <c r="M968" s="29"/>
      <c r="N968" s="29"/>
      <c r="O968" s="29"/>
      <c r="P968" s="29">
        <v>10</v>
      </c>
      <c r="Q968" s="29"/>
      <c r="R968" s="29"/>
      <c r="S968" s="29"/>
      <c r="T968" s="29"/>
      <c r="U968" s="29"/>
      <c r="V968" s="29"/>
      <c r="W968" s="29"/>
      <c r="X968" s="29"/>
    </row>
    <row r="969" spans="1:24" ht="18.75" customHeight="1" x14ac:dyDescent="0.25">
      <c r="A969" s="209"/>
      <c r="B969" s="195">
        <v>3901</v>
      </c>
      <c r="C969" s="259" t="s">
        <v>5955</v>
      </c>
      <c r="D969" s="29">
        <v>4128667200</v>
      </c>
      <c r="E969" s="29"/>
      <c r="F969" s="29"/>
      <c r="G969" s="29">
        <v>5</v>
      </c>
      <c r="H969" s="29">
        <v>10</v>
      </c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</row>
    <row r="970" spans="1:24" ht="18.75" customHeight="1" x14ac:dyDescent="0.25">
      <c r="A970" s="209"/>
      <c r="B970" s="195">
        <v>2558</v>
      </c>
      <c r="C970" s="259" t="s">
        <v>5956</v>
      </c>
      <c r="D970" s="29">
        <v>4128719591</v>
      </c>
      <c r="E970" s="29"/>
      <c r="F970" s="29"/>
      <c r="G970" s="29">
        <v>5</v>
      </c>
      <c r="H970" s="29">
        <v>5</v>
      </c>
      <c r="I970" s="29"/>
      <c r="J970" s="29">
        <v>5</v>
      </c>
      <c r="K970" s="29"/>
      <c r="L970" s="29"/>
      <c r="M970" s="29"/>
      <c r="N970" s="29"/>
      <c r="O970" s="29">
        <v>5</v>
      </c>
      <c r="P970" s="29">
        <v>10</v>
      </c>
      <c r="Q970" s="29"/>
      <c r="R970" s="29"/>
      <c r="S970" s="29"/>
      <c r="T970" s="29"/>
      <c r="U970" s="29"/>
      <c r="V970" s="29"/>
      <c r="W970" s="29"/>
      <c r="X970" s="29"/>
    </row>
    <row r="971" spans="1:24" ht="18.75" customHeight="1" x14ac:dyDescent="0.25">
      <c r="A971" s="209"/>
      <c r="B971" s="195">
        <v>4800</v>
      </c>
      <c r="C971" s="259" t="s">
        <v>4915</v>
      </c>
      <c r="D971" s="29">
        <v>4128682673</v>
      </c>
      <c r="E971" s="29"/>
      <c r="F971" s="29"/>
      <c r="G971" s="29">
        <v>5</v>
      </c>
      <c r="H971" s="29">
        <v>5</v>
      </c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</row>
    <row r="972" spans="1:24" ht="18.75" customHeight="1" x14ac:dyDescent="0.25">
      <c r="A972" s="209"/>
      <c r="B972" s="195">
        <v>3883</v>
      </c>
      <c r="C972" s="259" t="s">
        <v>3168</v>
      </c>
      <c r="D972" s="29">
        <v>4128657546</v>
      </c>
      <c r="E972" s="29"/>
      <c r="F972" s="29"/>
      <c r="G972" s="29">
        <v>5</v>
      </c>
      <c r="H972" s="29">
        <v>10</v>
      </c>
      <c r="I972" s="29"/>
      <c r="J972" s="29">
        <v>5</v>
      </c>
      <c r="K972" s="29"/>
      <c r="L972" s="29"/>
      <c r="M972" s="29"/>
      <c r="N972" s="29"/>
      <c r="O972" s="29"/>
      <c r="P972" s="29">
        <v>10</v>
      </c>
      <c r="Q972" s="29"/>
      <c r="R972" s="29"/>
      <c r="S972" s="29"/>
      <c r="T972" s="29"/>
      <c r="U972" s="29"/>
      <c r="V972" s="29"/>
      <c r="W972" s="29"/>
      <c r="X972" s="29"/>
    </row>
    <row r="973" spans="1:24" ht="18.75" customHeight="1" x14ac:dyDescent="0.25">
      <c r="A973" s="209"/>
      <c r="B973" s="195">
        <v>2798</v>
      </c>
      <c r="C973" s="259" t="s">
        <v>4142</v>
      </c>
      <c r="D973" s="29">
        <v>4128733557</v>
      </c>
      <c r="E973" s="29"/>
      <c r="F973" s="29"/>
      <c r="G973" s="29">
        <v>5</v>
      </c>
      <c r="H973" s="29"/>
      <c r="I973" s="29"/>
      <c r="J973" s="29">
        <v>5</v>
      </c>
      <c r="K973" s="29"/>
      <c r="L973" s="29"/>
      <c r="M973" s="29"/>
      <c r="N973" s="29"/>
      <c r="O973" s="29">
        <v>5</v>
      </c>
      <c r="P973" s="29"/>
      <c r="Q973" s="29"/>
      <c r="R973" s="29"/>
      <c r="S973" s="29"/>
      <c r="T973" s="29"/>
      <c r="U973" s="29"/>
      <c r="V973" s="29"/>
      <c r="W973" s="29"/>
      <c r="X973" s="29"/>
    </row>
    <row r="974" spans="1:24" ht="18.75" customHeight="1" x14ac:dyDescent="0.25">
      <c r="A974" s="209"/>
      <c r="B974" s="195">
        <v>4276</v>
      </c>
      <c r="C974" s="259" t="s">
        <v>4298</v>
      </c>
      <c r="D974" s="29">
        <v>4128735001</v>
      </c>
      <c r="E974" s="29"/>
      <c r="F974" s="29"/>
      <c r="G974" s="29">
        <v>5</v>
      </c>
      <c r="H974" s="29">
        <v>5</v>
      </c>
      <c r="I974" s="29"/>
      <c r="J974" s="29"/>
      <c r="K974" s="29"/>
      <c r="L974" s="29"/>
      <c r="M974" s="29"/>
      <c r="N974" s="29"/>
      <c r="O974" s="29">
        <v>5</v>
      </c>
      <c r="P974" s="29">
        <v>5</v>
      </c>
      <c r="Q974" s="29"/>
      <c r="R974" s="29"/>
      <c r="S974" s="29"/>
      <c r="T974" s="29"/>
      <c r="U974" s="29"/>
      <c r="V974" s="29"/>
      <c r="W974" s="29"/>
      <c r="X974" s="29"/>
    </row>
    <row r="975" spans="1:24" ht="18.75" customHeight="1" x14ac:dyDescent="0.25">
      <c r="A975" s="209"/>
      <c r="B975" s="195">
        <v>4411</v>
      </c>
      <c r="C975" s="259" t="s">
        <v>3160</v>
      </c>
      <c r="D975" s="29">
        <v>4128682573</v>
      </c>
      <c r="E975" s="29"/>
      <c r="F975" s="29"/>
      <c r="G975" s="29"/>
      <c r="H975" s="29"/>
      <c r="I975" s="29"/>
      <c r="J975" s="29">
        <v>3</v>
      </c>
      <c r="K975" s="29"/>
      <c r="L975" s="29"/>
      <c r="M975" s="29"/>
      <c r="N975" s="29"/>
      <c r="O975" s="29">
        <v>5</v>
      </c>
      <c r="P975" s="29">
        <v>5</v>
      </c>
      <c r="Q975" s="29"/>
      <c r="R975" s="29"/>
      <c r="S975" s="29"/>
      <c r="T975" s="29"/>
      <c r="U975" s="29"/>
      <c r="V975" s="29"/>
      <c r="W975" s="29"/>
      <c r="X975" s="29"/>
    </row>
    <row r="976" spans="1:24" ht="18.75" customHeight="1" x14ac:dyDescent="0.25">
      <c r="A976" s="209"/>
      <c r="B976" s="195">
        <v>5721</v>
      </c>
      <c r="C976" s="259" t="s">
        <v>5957</v>
      </c>
      <c r="D976" s="29">
        <v>4128489099</v>
      </c>
      <c r="E976" s="29">
        <v>2</v>
      </c>
      <c r="F976" s="29">
        <v>3</v>
      </c>
      <c r="G976" s="29">
        <v>2</v>
      </c>
      <c r="H976" s="29">
        <v>5</v>
      </c>
      <c r="I976" s="29"/>
      <c r="J976" s="29">
        <v>4</v>
      </c>
      <c r="K976" s="29"/>
      <c r="L976" s="29"/>
      <c r="M976" s="29"/>
      <c r="N976" s="29"/>
      <c r="O976" s="29">
        <v>4</v>
      </c>
      <c r="P976" s="29">
        <v>10</v>
      </c>
      <c r="Q976" s="29"/>
      <c r="R976" s="29"/>
      <c r="S976" s="29"/>
      <c r="T976" s="29"/>
      <c r="U976" s="29"/>
      <c r="V976" s="29"/>
      <c r="W976" s="29"/>
      <c r="X976" s="29"/>
    </row>
    <row r="977" spans="1:24" ht="18.75" customHeight="1" x14ac:dyDescent="0.25">
      <c r="A977" s="209"/>
      <c r="B977" s="195">
        <v>5524</v>
      </c>
      <c r="C977" s="259" t="s">
        <v>3521</v>
      </c>
      <c r="D977" s="29">
        <v>4128573762</v>
      </c>
      <c r="E977" s="29"/>
      <c r="F977" s="29"/>
      <c r="G977" s="29"/>
      <c r="H977" s="29">
        <v>10</v>
      </c>
      <c r="I977" s="29"/>
      <c r="J977" s="29"/>
      <c r="K977" s="29"/>
      <c r="L977" s="29"/>
      <c r="M977" s="29"/>
      <c r="N977" s="29"/>
      <c r="O977" s="29">
        <v>5</v>
      </c>
      <c r="P977" s="29">
        <v>10</v>
      </c>
      <c r="Q977" s="29"/>
      <c r="R977" s="29"/>
      <c r="S977" s="29"/>
      <c r="T977" s="29"/>
      <c r="U977" s="29"/>
      <c r="V977" s="29"/>
      <c r="W977" s="29"/>
      <c r="X977" s="29"/>
    </row>
    <row r="978" spans="1:24" ht="18.75" customHeight="1" x14ac:dyDescent="0.25">
      <c r="A978" s="209"/>
      <c r="B978" s="195">
        <v>2295</v>
      </c>
      <c r="C978" s="259" t="s">
        <v>3162</v>
      </c>
      <c r="D978" s="29">
        <v>4128611841</v>
      </c>
      <c r="E978" s="29"/>
      <c r="F978" s="29"/>
      <c r="G978" s="29">
        <v>5</v>
      </c>
      <c r="H978" s="29">
        <v>10</v>
      </c>
      <c r="I978" s="29"/>
      <c r="J978" s="29"/>
      <c r="K978" s="29"/>
      <c r="L978" s="29"/>
      <c r="M978" s="29"/>
      <c r="N978" s="29"/>
      <c r="O978" s="29">
        <v>5</v>
      </c>
      <c r="P978" s="29">
        <v>10</v>
      </c>
      <c r="Q978" s="29"/>
      <c r="R978" s="29"/>
      <c r="S978" s="29"/>
      <c r="T978" s="29"/>
      <c r="U978" s="29"/>
      <c r="V978" s="29"/>
      <c r="W978" s="29"/>
      <c r="X978" s="29"/>
    </row>
    <row r="979" spans="1:24" ht="18.75" customHeight="1" x14ac:dyDescent="0.25">
      <c r="A979" s="209"/>
      <c r="B979" s="195">
        <v>2552</v>
      </c>
      <c r="C979" s="259" t="s">
        <v>3164</v>
      </c>
      <c r="D979" s="29">
        <v>4128682295</v>
      </c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>
        <v>5</v>
      </c>
      <c r="P979" s="29"/>
      <c r="Q979" s="29"/>
      <c r="R979" s="29"/>
      <c r="S979" s="29"/>
      <c r="T979" s="29"/>
      <c r="U979" s="29"/>
      <c r="V979" s="29"/>
      <c r="W979" s="29"/>
      <c r="X979" s="29"/>
    </row>
    <row r="980" spans="1:24" ht="18.75" customHeight="1" x14ac:dyDescent="0.25">
      <c r="A980" s="209"/>
      <c r="B980" s="195">
        <v>2552</v>
      </c>
      <c r="C980" s="259" t="s">
        <v>3164</v>
      </c>
      <c r="D980" s="29">
        <v>4128865778</v>
      </c>
      <c r="E980" s="29"/>
      <c r="F980" s="29"/>
      <c r="G980" s="29"/>
      <c r="H980" s="29"/>
      <c r="I980" s="29"/>
      <c r="J980" s="29">
        <v>5</v>
      </c>
      <c r="K980" s="29"/>
      <c r="L980" s="29"/>
      <c r="M980" s="29"/>
      <c r="N980" s="29"/>
      <c r="O980" s="29"/>
      <c r="P980" s="29">
        <v>10</v>
      </c>
      <c r="Q980" s="29"/>
      <c r="R980" s="29"/>
      <c r="S980" s="29"/>
      <c r="T980" s="29"/>
      <c r="U980" s="29"/>
      <c r="V980" s="29"/>
      <c r="W980" s="29"/>
      <c r="X980" s="29"/>
    </row>
    <row r="981" spans="1:24" ht="18.75" customHeight="1" x14ac:dyDescent="0.25">
      <c r="A981" s="209"/>
      <c r="B981" s="195">
        <v>2552</v>
      </c>
      <c r="C981" s="259" t="s">
        <v>3164</v>
      </c>
      <c r="D981" s="29">
        <v>4128865711</v>
      </c>
      <c r="E981" s="29"/>
      <c r="F981" s="29"/>
      <c r="G981" s="29"/>
      <c r="H981" s="29">
        <v>10</v>
      </c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</row>
    <row r="982" spans="1:24" ht="18.75" customHeight="1" x14ac:dyDescent="0.25">
      <c r="A982" s="209"/>
      <c r="B982" s="195">
        <v>4262</v>
      </c>
      <c r="C982" s="259" t="s">
        <v>3095</v>
      </c>
      <c r="D982" s="29">
        <v>4128505560</v>
      </c>
      <c r="E982" s="29"/>
      <c r="F982" s="29"/>
      <c r="G982" s="29"/>
      <c r="H982" s="29"/>
      <c r="I982" s="29"/>
      <c r="J982" s="29">
        <v>5</v>
      </c>
      <c r="K982" s="29"/>
      <c r="L982" s="29"/>
      <c r="M982" s="29"/>
      <c r="N982" s="29"/>
      <c r="O982" s="29">
        <v>10</v>
      </c>
      <c r="P982" s="29"/>
      <c r="Q982" s="29"/>
      <c r="R982" s="29"/>
      <c r="S982" s="29"/>
      <c r="T982" s="29"/>
      <c r="U982" s="29"/>
      <c r="V982" s="29"/>
      <c r="W982" s="29"/>
      <c r="X982" s="29"/>
    </row>
    <row r="983" spans="1:24" ht="18.75" customHeight="1" x14ac:dyDescent="0.25">
      <c r="A983" s="209"/>
      <c r="B983" s="195">
        <v>4262</v>
      </c>
      <c r="C983" s="259" t="s">
        <v>3095</v>
      </c>
      <c r="D983" s="29">
        <v>4128716234</v>
      </c>
      <c r="E983" s="29"/>
      <c r="F983" s="29"/>
      <c r="G983" s="29">
        <v>7</v>
      </c>
      <c r="H983" s="29">
        <v>10</v>
      </c>
      <c r="I983" s="29"/>
      <c r="J983" s="29">
        <v>5</v>
      </c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</row>
    <row r="984" spans="1:24" ht="18.75" customHeight="1" x14ac:dyDescent="0.25">
      <c r="A984" s="209"/>
      <c r="B984" s="195">
        <v>2364</v>
      </c>
      <c r="C984" s="259" t="s">
        <v>4136</v>
      </c>
      <c r="D984" s="29">
        <v>4128682253</v>
      </c>
      <c r="E984" s="29"/>
      <c r="F984" s="29"/>
      <c r="G984" s="29"/>
      <c r="H984" s="29">
        <v>5</v>
      </c>
      <c r="I984" s="29"/>
      <c r="J984" s="29"/>
      <c r="K984" s="29"/>
      <c r="L984" s="29"/>
      <c r="M984" s="29"/>
      <c r="N984" s="29"/>
      <c r="O984" s="29">
        <v>10</v>
      </c>
      <c r="P984" s="29">
        <v>15</v>
      </c>
      <c r="Q984" s="29"/>
      <c r="R984" s="29"/>
      <c r="S984" s="29"/>
      <c r="T984" s="29"/>
      <c r="U984" s="29"/>
      <c r="V984" s="29"/>
      <c r="W984" s="29"/>
      <c r="X984" s="29"/>
    </row>
    <row r="985" spans="1:24" ht="18.75" customHeight="1" x14ac:dyDescent="0.25">
      <c r="A985" s="209"/>
      <c r="B985" s="195">
        <v>3182</v>
      </c>
      <c r="C985" s="259" t="s">
        <v>3149</v>
      </c>
      <c r="D985" s="29">
        <v>4128682394</v>
      </c>
      <c r="E985" s="29"/>
      <c r="F985" s="29">
        <v>2</v>
      </c>
      <c r="G985" s="29">
        <v>2</v>
      </c>
      <c r="H985" s="29"/>
      <c r="I985" s="29"/>
      <c r="J985" s="29"/>
      <c r="K985" s="29"/>
      <c r="L985" s="29"/>
      <c r="M985" s="29"/>
      <c r="N985" s="29"/>
      <c r="O985" s="29">
        <v>10</v>
      </c>
      <c r="P985" s="29">
        <v>10</v>
      </c>
      <c r="Q985" s="29"/>
      <c r="R985" s="29"/>
      <c r="S985" s="29"/>
      <c r="T985" s="29"/>
      <c r="U985" s="29"/>
      <c r="V985" s="29"/>
      <c r="W985" s="29"/>
      <c r="X985" s="29"/>
    </row>
    <row r="986" spans="1:24" ht="18.75" customHeight="1" x14ac:dyDescent="0.25">
      <c r="A986" s="209"/>
      <c r="B986" s="195" t="s">
        <v>5958</v>
      </c>
      <c r="C986" s="259" t="s">
        <v>3747</v>
      </c>
      <c r="D986" s="29">
        <v>4665</v>
      </c>
      <c r="E986" s="29"/>
      <c r="F986" s="29"/>
      <c r="G986" s="29">
        <v>4</v>
      </c>
      <c r="H986" s="29"/>
      <c r="I986" s="58">
        <v>5</v>
      </c>
      <c r="J986" s="29"/>
      <c r="K986" s="29"/>
      <c r="L986" s="58">
        <v>3</v>
      </c>
      <c r="M986" s="29">
        <v>2</v>
      </c>
      <c r="N986" s="29">
        <v>2</v>
      </c>
      <c r="O986" s="29"/>
      <c r="P986" s="29"/>
      <c r="Q986" s="29"/>
      <c r="R986" s="29"/>
      <c r="S986" s="29"/>
      <c r="T986" s="29"/>
      <c r="U986" s="29"/>
      <c r="V986" s="29"/>
      <c r="W986" s="29"/>
      <c r="X986" s="29"/>
    </row>
    <row r="987" spans="1:24" ht="18.75" customHeight="1" x14ac:dyDescent="0.25">
      <c r="A987" s="224" t="s">
        <v>5805</v>
      </c>
      <c r="B987" s="195">
        <v>2192</v>
      </c>
      <c r="C987" s="259" t="s">
        <v>4826</v>
      </c>
      <c r="D987" s="29">
        <v>4128681572</v>
      </c>
      <c r="E987" s="29"/>
      <c r="F987" s="29"/>
      <c r="G987" s="29">
        <v>7</v>
      </c>
      <c r="H987" s="29">
        <v>7</v>
      </c>
      <c r="I987" s="29"/>
      <c r="J987" s="29"/>
      <c r="K987" s="29"/>
      <c r="L987" s="29"/>
      <c r="M987" s="29"/>
      <c r="N987" s="29"/>
      <c r="O987" s="29">
        <v>10</v>
      </c>
      <c r="P987" s="29"/>
      <c r="Q987" s="29"/>
      <c r="R987" s="29"/>
      <c r="S987" s="29"/>
      <c r="T987" s="29"/>
      <c r="U987" s="29"/>
      <c r="V987" s="29"/>
      <c r="W987" s="29"/>
      <c r="X987" s="29"/>
    </row>
    <row r="988" spans="1:24" ht="18.75" customHeight="1" x14ac:dyDescent="0.25">
      <c r="A988" s="224" t="s">
        <v>5959</v>
      </c>
      <c r="B988" s="195">
        <v>2219</v>
      </c>
      <c r="C988" s="259" t="s">
        <v>2095</v>
      </c>
      <c r="D988" s="29">
        <v>4128710143</v>
      </c>
      <c r="E988" s="29"/>
      <c r="F988" s="29"/>
      <c r="G988" s="29">
        <v>5</v>
      </c>
      <c r="H988" s="29">
        <v>7</v>
      </c>
      <c r="I988" s="29"/>
      <c r="J988" s="29"/>
      <c r="K988" s="29"/>
      <c r="L988" s="29"/>
      <c r="M988" s="29"/>
      <c r="N988" s="29"/>
      <c r="O988" s="29"/>
      <c r="P988" s="29">
        <v>5</v>
      </c>
      <c r="Q988" s="29"/>
      <c r="R988" s="29"/>
      <c r="S988" s="29"/>
      <c r="T988" s="29"/>
      <c r="U988" s="29"/>
      <c r="V988" s="29"/>
      <c r="W988" s="29"/>
      <c r="X988" s="29"/>
    </row>
    <row r="989" spans="1:24" ht="18.75" customHeight="1" x14ac:dyDescent="0.25">
      <c r="A989" s="209"/>
      <c r="B989" s="195">
        <v>2743</v>
      </c>
      <c r="C989" s="259" t="s">
        <v>5960</v>
      </c>
      <c r="D989" s="29">
        <v>4128702481</v>
      </c>
      <c r="E989" s="29"/>
      <c r="F989" s="29"/>
      <c r="G989" s="29">
        <v>5</v>
      </c>
      <c r="H989" s="29">
        <v>10</v>
      </c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</row>
    <row r="990" spans="1:24" ht="18.75" customHeight="1" x14ac:dyDescent="0.25">
      <c r="A990" s="209"/>
      <c r="B990" s="195">
        <v>2171</v>
      </c>
      <c r="C990" s="259" t="s">
        <v>4706</v>
      </c>
      <c r="D990" s="29">
        <v>4128717700</v>
      </c>
      <c r="E990" s="29"/>
      <c r="F990" s="29"/>
      <c r="G990" s="29">
        <v>8</v>
      </c>
      <c r="H990" s="29">
        <v>5</v>
      </c>
      <c r="I990" s="29"/>
      <c r="J990" s="29">
        <v>3</v>
      </c>
      <c r="K990" s="29"/>
      <c r="L990" s="29"/>
      <c r="M990" s="29"/>
      <c r="N990" s="29"/>
      <c r="O990" s="29">
        <v>8</v>
      </c>
      <c r="P990" s="29"/>
      <c r="Q990" s="29"/>
      <c r="R990" s="29"/>
      <c r="S990" s="29"/>
      <c r="T990" s="29"/>
      <c r="U990" s="29"/>
      <c r="V990" s="29"/>
      <c r="W990" s="29"/>
      <c r="X990" s="29"/>
    </row>
    <row r="991" spans="1:24" ht="18.75" customHeight="1" x14ac:dyDescent="0.25">
      <c r="A991" s="209"/>
      <c r="B991" s="195">
        <v>5504</v>
      </c>
      <c r="C991" s="259" t="s">
        <v>3430</v>
      </c>
      <c r="D991" s="29">
        <v>4128753142</v>
      </c>
      <c r="E991" s="29"/>
      <c r="F991" s="29"/>
      <c r="G991" s="29">
        <v>5</v>
      </c>
      <c r="H991" s="29">
        <v>10</v>
      </c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</row>
    <row r="992" spans="1:24" ht="18.75" customHeight="1" x14ac:dyDescent="0.25">
      <c r="A992" s="209"/>
      <c r="B992" s="195">
        <v>2782</v>
      </c>
      <c r="C992" s="259" t="s">
        <v>5329</v>
      </c>
      <c r="D992" s="29">
        <v>4128712705</v>
      </c>
      <c r="E992" s="29"/>
      <c r="F992" s="29"/>
      <c r="G992" s="29">
        <v>2</v>
      </c>
      <c r="H992" s="29">
        <v>5</v>
      </c>
      <c r="I992" s="29"/>
      <c r="J992" s="29"/>
      <c r="K992" s="29"/>
      <c r="L992" s="29"/>
      <c r="M992" s="29"/>
      <c r="N992" s="29"/>
      <c r="O992" s="29">
        <v>5</v>
      </c>
      <c r="P992" s="29">
        <v>3</v>
      </c>
      <c r="Q992" s="29"/>
      <c r="R992" s="29"/>
      <c r="S992" s="29"/>
      <c r="T992" s="29"/>
      <c r="U992" s="29"/>
      <c r="V992" s="29"/>
      <c r="W992" s="29"/>
      <c r="X992" s="29"/>
    </row>
    <row r="993" spans="1:24" ht="18.75" customHeight="1" x14ac:dyDescent="0.25">
      <c r="A993" s="209"/>
      <c r="B993" s="195">
        <v>3608</v>
      </c>
      <c r="C993" s="259" t="s">
        <v>1831</v>
      </c>
      <c r="D993" s="29">
        <v>4128691951</v>
      </c>
      <c r="E993" s="29"/>
      <c r="F993" s="29"/>
      <c r="G993" s="29">
        <v>5</v>
      </c>
      <c r="H993" s="29"/>
      <c r="I993" s="29"/>
      <c r="J993" s="29">
        <v>5</v>
      </c>
      <c r="K993" s="29"/>
      <c r="L993" s="29"/>
      <c r="M993" s="29"/>
      <c r="N993" s="29"/>
      <c r="O993" s="29"/>
      <c r="P993" s="29">
        <v>5</v>
      </c>
      <c r="Q993" s="29"/>
      <c r="R993" s="29"/>
      <c r="S993" s="29"/>
      <c r="T993" s="29"/>
      <c r="U993" s="29"/>
      <c r="V993" s="29"/>
      <c r="W993" s="29"/>
      <c r="X993" s="29"/>
    </row>
    <row r="994" spans="1:24" ht="18.75" customHeight="1" x14ac:dyDescent="0.25">
      <c r="A994" s="209"/>
      <c r="B994" s="195">
        <v>3027</v>
      </c>
      <c r="C994" s="259" t="s">
        <v>5961</v>
      </c>
      <c r="D994" s="29">
        <v>4128751323</v>
      </c>
      <c r="E994" s="29"/>
      <c r="F994" s="29"/>
      <c r="G994" s="29">
        <v>4</v>
      </c>
      <c r="H994" s="29">
        <v>5</v>
      </c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</row>
    <row r="995" spans="1:24" ht="18.75" customHeight="1" x14ac:dyDescent="0.25">
      <c r="A995" s="209"/>
      <c r="B995" s="195">
        <v>3248</v>
      </c>
      <c r="C995" s="259" t="s">
        <v>5962</v>
      </c>
      <c r="D995" s="29">
        <v>4128717298</v>
      </c>
      <c r="E995" s="29"/>
      <c r="F995" s="29"/>
      <c r="G995" s="29">
        <v>3</v>
      </c>
      <c r="H995" s="29">
        <v>10</v>
      </c>
      <c r="I995" s="29"/>
      <c r="J995" s="29">
        <v>5</v>
      </c>
      <c r="K995" s="29"/>
      <c r="L995" s="29"/>
      <c r="M995" s="29"/>
      <c r="N995" s="29"/>
      <c r="O995" s="29">
        <v>8</v>
      </c>
      <c r="P995" s="29"/>
      <c r="Q995" s="29"/>
      <c r="R995" s="29"/>
      <c r="S995" s="29"/>
      <c r="T995" s="29"/>
      <c r="U995" s="29"/>
      <c r="V995" s="29"/>
      <c r="W995" s="29"/>
      <c r="X995" s="29"/>
    </row>
    <row r="996" spans="1:24" ht="18.75" customHeight="1" x14ac:dyDescent="0.25">
      <c r="A996" s="209"/>
      <c r="B996" s="195">
        <v>3434</v>
      </c>
      <c r="C996" s="259" t="s">
        <v>1820</v>
      </c>
      <c r="D996" s="29">
        <v>4128693415</v>
      </c>
      <c r="E996" s="29"/>
      <c r="F996" s="29"/>
      <c r="G996" s="29">
        <v>8</v>
      </c>
      <c r="H996" s="29">
        <v>10</v>
      </c>
      <c r="I996" s="29"/>
      <c r="J996" s="29">
        <v>10</v>
      </c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</row>
    <row r="997" spans="1:24" ht="18.75" customHeight="1" x14ac:dyDescent="0.25">
      <c r="A997" s="209"/>
      <c r="B997" s="195">
        <v>2309</v>
      </c>
      <c r="C997" s="259" t="s">
        <v>4498</v>
      </c>
      <c r="D997" s="29">
        <v>4128716583</v>
      </c>
      <c r="E997" s="29"/>
      <c r="F997" s="29"/>
      <c r="G997" s="29"/>
      <c r="H997" s="29">
        <v>10</v>
      </c>
      <c r="I997" s="29"/>
      <c r="J997" s="29"/>
      <c r="K997" s="29"/>
      <c r="L997" s="29"/>
      <c r="M997" s="29"/>
      <c r="N997" s="29"/>
      <c r="O997" s="29">
        <v>5</v>
      </c>
      <c r="P997" s="29"/>
      <c r="Q997" s="29"/>
      <c r="R997" s="29"/>
      <c r="S997" s="29"/>
      <c r="T997" s="29"/>
      <c r="U997" s="29"/>
      <c r="V997" s="29"/>
      <c r="W997" s="29"/>
      <c r="X997" s="29"/>
    </row>
    <row r="998" spans="1:24" ht="18.75" customHeight="1" x14ac:dyDescent="0.25">
      <c r="A998" s="209"/>
      <c r="B998" s="195">
        <v>2124</v>
      </c>
      <c r="C998" s="259" t="s">
        <v>5963</v>
      </c>
      <c r="D998" s="29">
        <v>4128730530</v>
      </c>
      <c r="E998" s="29"/>
      <c r="F998" s="29"/>
      <c r="G998" s="29"/>
      <c r="H998" s="29">
        <v>10</v>
      </c>
      <c r="I998" s="29"/>
      <c r="J998" s="29">
        <v>10</v>
      </c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</row>
    <row r="999" spans="1:24" ht="18.75" customHeight="1" x14ac:dyDescent="0.25">
      <c r="A999" s="209"/>
      <c r="B999" s="195">
        <v>2756</v>
      </c>
      <c r="C999" s="259" t="s">
        <v>4111</v>
      </c>
      <c r="D999" s="29">
        <v>4128729746</v>
      </c>
      <c r="E999" s="29"/>
      <c r="F999" s="29"/>
      <c r="G999" s="29"/>
      <c r="H999" s="29">
        <v>10</v>
      </c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</row>
    <row r="1000" spans="1:24" ht="18.75" customHeight="1" x14ac:dyDescent="0.25">
      <c r="A1000" s="209"/>
      <c r="B1000" s="195">
        <v>3276</v>
      </c>
      <c r="C1000" s="259" t="s">
        <v>1830</v>
      </c>
      <c r="D1000" s="29">
        <v>4128643689</v>
      </c>
      <c r="E1000" s="29"/>
      <c r="F1000" s="29"/>
      <c r="G1000" s="29"/>
      <c r="H1000" s="29">
        <v>5</v>
      </c>
      <c r="I1000" s="29"/>
      <c r="J1000" s="29">
        <v>5</v>
      </c>
      <c r="K1000" s="29"/>
      <c r="L1000" s="29"/>
      <c r="M1000" s="29"/>
      <c r="N1000" s="29"/>
      <c r="O1000" s="29">
        <v>10</v>
      </c>
      <c r="P1000" s="29">
        <v>10</v>
      </c>
      <c r="Q1000" s="29"/>
      <c r="R1000" s="29"/>
      <c r="S1000" s="29"/>
      <c r="T1000" s="29"/>
      <c r="U1000" s="29"/>
      <c r="V1000" s="29"/>
      <c r="W1000" s="29"/>
      <c r="X1000" s="29"/>
    </row>
    <row r="1001" spans="1:24" ht="18.75" customHeight="1" x14ac:dyDescent="0.25">
      <c r="A1001" s="209"/>
      <c r="B1001" s="195">
        <v>4076</v>
      </c>
      <c r="C1001" s="259" t="s">
        <v>2565</v>
      </c>
      <c r="D1001" s="29">
        <v>4128727388</v>
      </c>
      <c r="E1001" s="29"/>
      <c r="F1001" s="29"/>
      <c r="G1001" s="29"/>
      <c r="H1001" s="29">
        <v>15</v>
      </c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</row>
    <row r="1002" spans="1:24" ht="18.75" customHeight="1" x14ac:dyDescent="0.25">
      <c r="A1002" s="209"/>
      <c r="B1002" s="195">
        <v>2410</v>
      </c>
      <c r="C1002" s="259" t="s">
        <v>4118</v>
      </c>
      <c r="D1002" s="29">
        <v>4128624742</v>
      </c>
      <c r="E1002" s="29"/>
      <c r="F1002" s="29"/>
      <c r="G1002" s="29"/>
      <c r="H1002" s="29">
        <v>3</v>
      </c>
      <c r="I1002" s="29"/>
      <c r="J1002" s="29">
        <v>5</v>
      </c>
      <c r="K1002" s="29"/>
      <c r="L1002" s="29"/>
      <c r="M1002" s="29"/>
      <c r="N1002" s="29"/>
      <c r="O1002" s="29">
        <v>5</v>
      </c>
      <c r="P1002" s="29"/>
      <c r="Q1002" s="29"/>
      <c r="R1002" s="29"/>
      <c r="S1002" s="29"/>
      <c r="T1002" s="29"/>
      <c r="U1002" s="29"/>
      <c r="V1002" s="29"/>
      <c r="W1002" s="29"/>
      <c r="X1002" s="29"/>
    </row>
    <row r="1003" spans="1:24" ht="18.75" customHeight="1" x14ac:dyDescent="0.25">
      <c r="A1003" s="209"/>
      <c r="B1003" s="195">
        <v>2189</v>
      </c>
      <c r="C1003" s="259" t="s">
        <v>5964</v>
      </c>
      <c r="D1003" s="29">
        <v>4128714363</v>
      </c>
      <c r="E1003" s="29"/>
      <c r="F1003" s="29"/>
      <c r="G1003" s="29">
        <v>5</v>
      </c>
      <c r="H1003" s="29">
        <v>5</v>
      </c>
      <c r="I1003" s="29"/>
      <c r="J1003" s="29">
        <v>5</v>
      </c>
      <c r="K1003" s="29"/>
      <c r="L1003" s="29"/>
      <c r="M1003" s="29"/>
      <c r="N1003" s="29"/>
      <c r="O1003" s="29">
        <v>10</v>
      </c>
      <c r="P1003" s="29"/>
      <c r="Q1003" s="29"/>
      <c r="R1003" s="29"/>
      <c r="S1003" s="29"/>
      <c r="T1003" s="29"/>
      <c r="U1003" s="29"/>
      <c r="V1003" s="29"/>
      <c r="W1003" s="29"/>
      <c r="X1003" s="29"/>
    </row>
    <row r="1004" spans="1:24" ht="18.75" customHeight="1" x14ac:dyDescent="0.25">
      <c r="A1004" s="209"/>
      <c r="B1004" s="195">
        <v>2768</v>
      </c>
      <c r="C1004" s="259" t="s">
        <v>4021</v>
      </c>
      <c r="D1004" s="29">
        <v>4128708469</v>
      </c>
      <c r="E1004" s="29"/>
      <c r="F1004" s="29"/>
      <c r="G1004" s="29">
        <v>3</v>
      </c>
      <c r="H1004" s="29">
        <v>5</v>
      </c>
      <c r="I1004" s="29"/>
      <c r="J1004" s="29">
        <v>3</v>
      </c>
      <c r="K1004" s="29"/>
      <c r="L1004" s="29"/>
      <c r="M1004" s="29"/>
      <c r="N1004" s="29"/>
      <c r="O1004" s="29"/>
      <c r="P1004" s="29">
        <v>5</v>
      </c>
      <c r="Q1004" s="29"/>
      <c r="R1004" s="29"/>
      <c r="S1004" s="29"/>
      <c r="T1004" s="29"/>
      <c r="U1004" s="29"/>
      <c r="V1004" s="29"/>
      <c r="W1004" s="29"/>
      <c r="X1004" s="29"/>
    </row>
    <row r="1005" spans="1:24" ht="18.75" customHeight="1" x14ac:dyDescent="0.25">
      <c r="A1005" s="209"/>
      <c r="B1005" s="195">
        <v>2118</v>
      </c>
      <c r="C1005" s="259" t="s">
        <v>3439</v>
      </c>
      <c r="D1005" s="29">
        <v>4128651412</v>
      </c>
      <c r="E1005" s="29"/>
      <c r="F1005" s="29"/>
      <c r="G1005" s="29">
        <v>3</v>
      </c>
      <c r="H1005" s="29">
        <v>5</v>
      </c>
      <c r="I1005" s="29"/>
      <c r="J1005" s="29">
        <v>5</v>
      </c>
      <c r="K1005" s="29"/>
      <c r="L1005" s="29"/>
      <c r="M1005" s="29"/>
      <c r="N1005" s="29"/>
      <c r="O1005" s="29">
        <v>3</v>
      </c>
      <c r="P1005" s="29">
        <v>5</v>
      </c>
      <c r="Q1005" s="29"/>
      <c r="R1005" s="29"/>
      <c r="S1005" s="29"/>
      <c r="T1005" s="29"/>
      <c r="U1005" s="29"/>
      <c r="V1005" s="29"/>
      <c r="W1005" s="29"/>
      <c r="X1005" s="29"/>
    </row>
    <row r="1006" spans="1:24" ht="18.75" customHeight="1" x14ac:dyDescent="0.25">
      <c r="A1006" s="209"/>
      <c r="B1006" s="195">
        <v>2150</v>
      </c>
      <c r="C1006" s="259" t="s">
        <v>1879</v>
      </c>
      <c r="D1006" s="29">
        <v>4128732104</v>
      </c>
      <c r="E1006" s="29"/>
      <c r="F1006" s="29"/>
      <c r="G1006" s="29">
        <v>5</v>
      </c>
      <c r="H1006" s="29">
        <v>5</v>
      </c>
      <c r="I1006" s="29"/>
      <c r="J1006" s="29"/>
      <c r="K1006" s="29"/>
      <c r="L1006" s="29"/>
      <c r="M1006" s="29"/>
      <c r="N1006" s="29"/>
      <c r="O1006" s="29"/>
      <c r="P1006" s="29">
        <v>5</v>
      </c>
      <c r="Q1006" s="29"/>
      <c r="R1006" s="29"/>
      <c r="S1006" s="29"/>
      <c r="T1006" s="29"/>
      <c r="U1006" s="29"/>
      <c r="V1006" s="29"/>
      <c r="W1006" s="29"/>
      <c r="X1006" s="29"/>
    </row>
    <row r="1007" spans="1:24" ht="18.75" customHeight="1" x14ac:dyDescent="0.25">
      <c r="A1007" s="209"/>
      <c r="B1007" s="195">
        <v>2301</v>
      </c>
      <c r="C1007" s="259" t="s">
        <v>4377</v>
      </c>
      <c r="D1007" s="29">
        <v>4128698197</v>
      </c>
      <c r="E1007" s="29"/>
      <c r="F1007" s="29"/>
      <c r="G1007" s="29">
        <v>5</v>
      </c>
      <c r="H1007" s="29">
        <v>10</v>
      </c>
      <c r="I1007" s="29"/>
      <c r="J1007" s="29">
        <v>6</v>
      </c>
      <c r="K1007" s="29"/>
      <c r="L1007" s="29"/>
      <c r="M1007" s="29"/>
      <c r="N1007" s="29"/>
      <c r="O1007" s="29">
        <v>10</v>
      </c>
      <c r="P1007" s="29"/>
      <c r="Q1007" s="29"/>
      <c r="R1007" s="29"/>
      <c r="S1007" s="29"/>
      <c r="T1007" s="29"/>
      <c r="U1007" s="29"/>
      <c r="V1007" s="29"/>
      <c r="W1007" s="29"/>
      <c r="X1007" s="29"/>
    </row>
    <row r="1008" spans="1:24" ht="18.75" customHeight="1" x14ac:dyDescent="0.25">
      <c r="A1008" s="209"/>
      <c r="B1008" s="195">
        <v>4117</v>
      </c>
      <c r="C1008" s="259" t="s">
        <v>5965</v>
      </c>
      <c r="D1008" s="29">
        <v>4128628331</v>
      </c>
      <c r="E1008" s="29">
        <v>3</v>
      </c>
      <c r="F1008" s="29"/>
      <c r="G1008" s="29">
        <v>5</v>
      </c>
      <c r="H1008" s="29"/>
      <c r="I1008" s="29"/>
      <c r="J1008" s="29"/>
      <c r="K1008" s="29"/>
      <c r="L1008" s="29"/>
      <c r="M1008" s="29"/>
      <c r="N1008" s="29"/>
      <c r="O1008" s="29">
        <v>5</v>
      </c>
      <c r="P1008" s="29">
        <v>5</v>
      </c>
      <c r="Q1008" s="29"/>
      <c r="R1008" s="29"/>
      <c r="S1008" s="29"/>
      <c r="T1008" s="29"/>
      <c r="U1008" s="29"/>
      <c r="V1008" s="29"/>
      <c r="W1008" s="29"/>
      <c r="X1008" s="29"/>
    </row>
    <row r="1009" spans="1:24" ht="18.75" customHeight="1" x14ac:dyDescent="0.25">
      <c r="A1009" s="209"/>
      <c r="B1009" s="195">
        <v>2070</v>
      </c>
      <c r="C1009" s="259" t="s">
        <v>4912</v>
      </c>
      <c r="D1009" s="29">
        <v>4128680973</v>
      </c>
      <c r="E1009" s="29"/>
      <c r="F1009" s="29"/>
      <c r="G1009" s="29">
        <v>10</v>
      </c>
      <c r="H1009" s="29"/>
      <c r="I1009" s="29"/>
      <c r="J1009" s="29"/>
      <c r="K1009" s="29"/>
      <c r="L1009" s="29"/>
      <c r="M1009" s="29"/>
      <c r="N1009" s="29"/>
      <c r="O1009" s="29"/>
      <c r="P1009" s="29">
        <v>10</v>
      </c>
      <c r="Q1009" s="29"/>
      <c r="R1009" s="29"/>
      <c r="S1009" s="29"/>
      <c r="T1009" s="29"/>
      <c r="U1009" s="29"/>
      <c r="V1009" s="29"/>
      <c r="W1009" s="29"/>
      <c r="X1009" s="29"/>
    </row>
    <row r="1010" spans="1:24" ht="18.75" customHeight="1" x14ac:dyDescent="0.25">
      <c r="A1010" s="209"/>
      <c r="B1010" s="195">
        <v>4255</v>
      </c>
      <c r="C1010" s="259" t="s">
        <v>4997</v>
      </c>
      <c r="D1010" s="29">
        <v>4128716214</v>
      </c>
      <c r="E1010" s="29"/>
      <c r="F1010" s="29"/>
      <c r="G1010" s="29"/>
      <c r="H1010" s="29">
        <v>5</v>
      </c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</row>
    <row r="1011" spans="1:24" ht="18.75" customHeight="1" x14ac:dyDescent="0.25">
      <c r="A1011" s="209"/>
      <c r="B1011" s="195">
        <v>1666</v>
      </c>
      <c r="C1011" s="259" t="s">
        <v>4708</v>
      </c>
      <c r="D1011" s="29">
        <v>4128731556</v>
      </c>
      <c r="E1011" s="29">
        <v>5</v>
      </c>
      <c r="F1011" s="29"/>
      <c r="G1011" s="29"/>
      <c r="H1011" s="29">
        <v>20</v>
      </c>
      <c r="I1011" s="29"/>
      <c r="J1011" s="29"/>
      <c r="K1011" s="29"/>
      <c r="L1011" s="29"/>
      <c r="M1011" s="29"/>
      <c r="N1011" s="29"/>
      <c r="O1011" s="29">
        <v>10</v>
      </c>
      <c r="P1011" s="29"/>
      <c r="Q1011" s="29"/>
      <c r="R1011" s="29"/>
      <c r="S1011" s="29"/>
      <c r="T1011" s="29"/>
      <c r="U1011" s="29"/>
      <c r="V1011" s="29"/>
      <c r="W1011" s="29"/>
      <c r="X1011" s="29"/>
    </row>
    <row r="1012" spans="1:24" ht="18.75" customHeight="1" x14ac:dyDescent="0.25">
      <c r="A1012" s="209"/>
      <c r="B1012" s="195">
        <v>2814</v>
      </c>
      <c r="C1012" s="259" t="s">
        <v>3990</v>
      </c>
      <c r="D1012" s="29">
        <v>4128743772</v>
      </c>
      <c r="E1012" s="29"/>
      <c r="F1012" s="29"/>
      <c r="G1012" s="29">
        <v>10</v>
      </c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</row>
    <row r="1013" spans="1:24" ht="18.75" customHeight="1" x14ac:dyDescent="0.25">
      <c r="A1013" s="209"/>
      <c r="B1013" s="195">
        <v>2078</v>
      </c>
      <c r="C1013" s="259" t="s">
        <v>5966</v>
      </c>
      <c r="D1013" s="29">
        <v>4128725674</v>
      </c>
      <c r="E1013" s="29"/>
      <c r="F1013" s="29"/>
      <c r="G1013" s="29">
        <v>5</v>
      </c>
      <c r="H1013" s="29">
        <v>5</v>
      </c>
      <c r="I1013" s="29"/>
      <c r="J1013" s="29"/>
      <c r="K1013" s="29"/>
      <c r="L1013" s="29"/>
      <c r="M1013" s="29"/>
      <c r="N1013" s="29"/>
      <c r="O1013" s="29"/>
      <c r="P1013" s="29">
        <v>5</v>
      </c>
      <c r="Q1013" s="29"/>
      <c r="R1013" s="29"/>
      <c r="S1013" s="29"/>
      <c r="T1013" s="29"/>
      <c r="U1013" s="29"/>
      <c r="V1013" s="29"/>
      <c r="W1013" s="29"/>
      <c r="X1013" s="29"/>
    </row>
    <row r="1014" spans="1:24" ht="18.75" customHeight="1" x14ac:dyDescent="0.25">
      <c r="A1014" s="209"/>
      <c r="B1014" s="195">
        <v>5467</v>
      </c>
      <c r="C1014" s="259" t="s">
        <v>4998</v>
      </c>
      <c r="D1014" s="29">
        <v>4128764000</v>
      </c>
      <c r="E1014" s="29"/>
      <c r="F1014" s="29"/>
      <c r="G1014" s="29">
        <v>5</v>
      </c>
      <c r="H1014" s="29">
        <v>10</v>
      </c>
      <c r="I1014" s="29"/>
      <c r="J1014" s="29">
        <v>5</v>
      </c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</row>
    <row r="1015" spans="1:24" ht="18.75" customHeight="1" x14ac:dyDescent="0.25">
      <c r="A1015" s="209"/>
      <c r="B1015" s="195">
        <v>1589</v>
      </c>
      <c r="C1015" s="259" t="s">
        <v>4213</v>
      </c>
      <c r="D1015" s="29">
        <v>4128556890</v>
      </c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>
        <v>10</v>
      </c>
      <c r="P1015" s="29"/>
      <c r="Q1015" s="29"/>
      <c r="R1015" s="29"/>
      <c r="S1015" s="29"/>
      <c r="T1015" s="29"/>
      <c r="U1015" s="29"/>
      <c r="V1015" s="29"/>
      <c r="W1015" s="29"/>
      <c r="X1015" s="29"/>
    </row>
    <row r="1016" spans="1:24" ht="18.75" customHeight="1" x14ac:dyDescent="0.25">
      <c r="A1016" s="209"/>
      <c r="B1016" s="195">
        <v>5468</v>
      </c>
      <c r="C1016" s="259" t="s">
        <v>4002</v>
      </c>
      <c r="D1016" s="29">
        <v>4128712574</v>
      </c>
      <c r="E1016" s="29"/>
      <c r="F1016" s="29"/>
      <c r="G1016" s="29">
        <v>5</v>
      </c>
      <c r="H1016" s="29">
        <v>5</v>
      </c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</row>
    <row r="1017" spans="1:24" ht="18.75" customHeight="1" x14ac:dyDescent="0.25">
      <c r="A1017" s="209"/>
      <c r="B1017" s="195">
        <v>2560</v>
      </c>
      <c r="C1017" s="259" t="s">
        <v>5967</v>
      </c>
      <c r="D1017" s="29">
        <v>4128745005</v>
      </c>
      <c r="E1017" s="29"/>
      <c r="F1017" s="29"/>
      <c r="G1017" s="29">
        <v>6</v>
      </c>
      <c r="H1017" s="29"/>
      <c r="I1017" s="29"/>
      <c r="J1017" s="29">
        <v>6</v>
      </c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</row>
    <row r="1018" spans="1:24" ht="18.75" customHeight="1" x14ac:dyDescent="0.25">
      <c r="A1018" s="209"/>
      <c r="B1018" s="195">
        <v>2406</v>
      </c>
      <c r="C1018" s="259" t="s">
        <v>4922</v>
      </c>
      <c r="D1018" s="29">
        <v>4128670167</v>
      </c>
      <c r="E1018" s="29"/>
      <c r="F1018" s="29"/>
      <c r="G1018" s="29">
        <v>6</v>
      </c>
      <c r="H1018" s="29">
        <v>10</v>
      </c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</row>
    <row r="1019" spans="1:24" ht="18.75" customHeight="1" x14ac:dyDescent="0.25">
      <c r="A1019" s="209"/>
      <c r="B1019" s="195">
        <v>2771</v>
      </c>
      <c r="C1019" s="259" t="s">
        <v>4927</v>
      </c>
      <c r="D1019" s="29">
        <v>4128751225</v>
      </c>
      <c r="E1019" s="29"/>
      <c r="F1019" s="29"/>
      <c r="G1019" s="29"/>
      <c r="H1019" s="29">
        <v>10</v>
      </c>
      <c r="I1019" s="29"/>
      <c r="J1019" s="29">
        <v>3</v>
      </c>
      <c r="K1019" s="29"/>
      <c r="L1019" s="29"/>
      <c r="M1019" s="29"/>
      <c r="N1019" s="29"/>
      <c r="O1019" s="29">
        <v>5</v>
      </c>
      <c r="P1019" s="29"/>
      <c r="Q1019" s="29"/>
      <c r="R1019" s="29"/>
      <c r="S1019" s="29"/>
      <c r="T1019" s="29"/>
      <c r="U1019" s="29"/>
      <c r="V1019" s="29"/>
      <c r="W1019" s="29"/>
      <c r="X1019" s="29"/>
    </row>
    <row r="1020" spans="1:24" ht="18.75" customHeight="1" x14ac:dyDescent="0.25">
      <c r="A1020" s="209"/>
      <c r="B1020" s="195"/>
      <c r="C1020" s="187" t="s">
        <v>5924</v>
      </c>
      <c r="D1020" s="18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187" t="s">
        <v>5924</v>
      </c>
    </row>
    <row r="1021" spans="1:24" ht="18.75" customHeight="1" x14ac:dyDescent="0.25">
      <c r="A1021" s="209"/>
      <c r="B1021" s="195">
        <v>5539</v>
      </c>
      <c r="C1021" s="39" t="s">
        <v>5345</v>
      </c>
      <c r="D1021" s="29">
        <v>4128691197</v>
      </c>
      <c r="E1021" s="35"/>
      <c r="F1021" s="35"/>
      <c r="G1021" s="29">
        <v>5</v>
      </c>
      <c r="H1021" s="29">
        <v>10</v>
      </c>
      <c r="I1021" s="29"/>
      <c r="J1021" s="29"/>
      <c r="K1021" s="29"/>
      <c r="L1021" s="29"/>
      <c r="M1021" s="29"/>
      <c r="N1021" s="29"/>
      <c r="O1021" s="29">
        <v>15</v>
      </c>
      <c r="P1021" s="35"/>
      <c r="Q1021" s="29"/>
      <c r="R1021" s="29"/>
      <c r="S1021" s="29"/>
      <c r="T1021" s="29"/>
      <c r="U1021" s="29"/>
      <c r="V1021" s="29"/>
      <c r="W1021" s="29"/>
      <c r="X1021" s="29" t="s">
        <v>5926</v>
      </c>
    </row>
    <row r="1022" spans="1:24" ht="18.75" customHeight="1" x14ac:dyDescent="0.25">
      <c r="A1022" s="209"/>
      <c r="B1022" s="195">
        <v>4538</v>
      </c>
      <c r="C1022" s="39" t="s">
        <v>2713</v>
      </c>
      <c r="D1022" s="29">
        <v>4128732038</v>
      </c>
      <c r="E1022" s="35"/>
      <c r="F1022" s="35"/>
      <c r="G1022" s="29">
        <v>10</v>
      </c>
      <c r="H1022" s="29">
        <v>15</v>
      </c>
      <c r="I1022" s="29"/>
      <c r="J1022" s="29">
        <v>10</v>
      </c>
      <c r="K1022" s="29"/>
      <c r="L1022" s="29"/>
      <c r="M1022" s="29"/>
      <c r="N1022" s="29"/>
      <c r="O1022" s="29">
        <v>10</v>
      </c>
      <c r="P1022" s="29">
        <v>10</v>
      </c>
      <c r="Q1022" s="29"/>
      <c r="R1022" s="29"/>
      <c r="S1022" s="29"/>
      <c r="T1022" s="29"/>
      <c r="U1022" s="29"/>
      <c r="V1022" s="29"/>
      <c r="W1022" s="29"/>
      <c r="X1022" s="29"/>
    </row>
    <row r="1023" spans="1:24" ht="18.75" customHeight="1" x14ac:dyDescent="0.25">
      <c r="A1023" s="209"/>
      <c r="B1023" s="195">
        <v>3640</v>
      </c>
      <c r="C1023" s="39" t="s">
        <v>4557</v>
      </c>
      <c r="D1023" s="29">
        <v>4128761084</v>
      </c>
      <c r="E1023" s="35"/>
      <c r="F1023" s="35"/>
      <c r="G1023" s="29">
        <v>5</v>
      </c>
      <c r="H1023" s="29">
        <v>15</v>
      </c>
      <c r="I1023" s="35"/>
      <c r="J1023" s="35"/>
      <c r="K1023" s="35"/>
      <c r="L1023" s="35"/>
      <c r="M1023" s="35"/>
      <c r="N1023" s="35"/>
      <c r="O1023" s="35"/>
      <c r="P1023" s="35"/>
      <c r="Q1023" s="29"/>
      <c r="R1023" s="29"/>
      <c r="S1023" s="29"/>
      <c r="T1023" s="29"/>
      <c r="U1023" s="29"/>
      <c r="V1023" s="29"/>
      <c r="W1023" s="29"/>
      <c r="X1023" s="29"/>
    </row>
    <row r="1024" spans="1:24" ht="18.75" customHeight="1" x14ac:dyDescent="0.25">
      <c r="A1024" s="209"/>
      <c r="B1024" s="195">
        <v>3955</v>
      </c>
      <c r="C1024" s="39" t="s">
        <v>5297</v>
      </c>
      <c r="D1024" s="29">
        <v>4128756061</v>
      </c>
      <c r="E1024" s="35"/>
      <c r="F1024" s="35"/>
      <c r="G1024" s="29">
        <v>10</v>
      </c>
      <c r="H1024" s="29">
        <v>10</v>
      </c>
      <c r="I1024" s="35"/>
      <c r="J1024" s="35"/>
      <c r="K1024" s="35"/>
      <c r="L1024" s="35"/>
      <c r="M1024" s="35"/>
      <c r="N1024" s="35"/>
      <c r="O1024" s="35"/>
      <c r="P1024" s="35"/>
      <c r="Q1024" s="29"/>
      <c r="R1024" s="29"/>
      <c r="S1024" s="29"/>
      <c r="T1024" s="29"/>
      <c r="U1024" s="29"/>
      <c r="V1024" s="29"/>
      <c r="W1024" s="29"/>
      <c r="X1024" s="29"/>
    </row>
    <row r="1025" spans="1:24" ht="18.75" customHeight="1" x14ac:dyDescent="0.25">
      <c r="A1025" s="209"/>
      <c r="B1025" s="195" t="s">
        <v>5243</v>
      </c>
      <c r="C1025" s="39" t="s">
        <v>5619</v>
      </c>
      <c r="D1025" s="29" t="s">
        <v>5246</v>
      </c>
      <c r="E1025" s="35"/>
      <c r="F1025" s="35"/>
      <c r="G1025" s="29">
        <v>10</v>
      </c>
      <c r="H1025" s="29">
        <v>10</v>
      </c>
      <c r="I1025" s="29"/>
      <c r="J1025" s="29">
        <v>2</v>
      </c>
      <c r="K1025" s="29"/>
      <c r="L1025" s="29"/>
      <c r="M1025" s="29"/>
      <c r="N1025" s="29">
        <v>2</v>
      </c>
      <c r="O1025" s="29">
        <v>5</v>
      </c>
      <c r="P1025" s="29">
        <v>2</v>
      </c>
      <c r="Q1025" s="29"/>
      <c r="R1025" s="29"/>
      <c r="S1025" s="29"/>
      <c r="T1025" s="29"/>
      <c r="U1025" s="29"/>
      <c r="V1025" s="29"/>
      <c r="W1025" s="29"/>
      <c r="X1025" s="29"/>
    </row>
    <row r="1026" spans="1:24" ht="18.75" customHeight="1" x14ac:dyDescent="0.25">
      <c r="A1026" s="209"/>
      <c r="B1026" s="195">
        <v>4914</v>
      </c>
      <c r="C1026" s="39" t="s">
        <v>4891</v>
      </c>
      <c r="D1026" s="29">
        <v>4128930388</v>
      </c>
      <c r="E1026" s="35"/>
      <c r="F1026" s="35"/>
      <c r="G1026" s="35"/>
      <c r="H1026" s="29">
        <v>10</v>
      </c>
      <c r="I1026" s="29"/>
      <c r="J1026" s="29">
        <v>10</v>
      </c>
      <c r="K1026" s="29"/>
      <c r="L1026" s="29"/>
      <c r="M1026" s="29"/>
      <c r="N1026" s="29"/>
      <c r="O1026" s="29"/>
      <c r="P1026" s="29">
        <v>10</v>
      </c>
      <c r="Q1026" s="29"/>
      <c r="R1026" s="29"/>
      <c r="S1026" s="29"/>
      <c r="T1026" s="29"/>
      <c r="U1026" s="29"/>
      <c r="V1026" s="29"/>
      <c r="W1026" s="29"/>
      <c r="X1026" s="29"/>
    </row>
    <row r="1027" spans="1:24" ht="18.75" customHeight="1" x14ac:dyDescent="0.25">
      <c r="A1027" s="209"/>
      <c r="B1027" s="195">
        <v>4737</v>
      </c>
      <c r="C1027" s="39" t="s">
        <v>4570</v>
      </c>
      <c r="D1027" s="29">
        <v>4128757267</v>
      </c>
      <c r="E1027" s="35"/>
      <c r="F1027" s="35"/>
      <c r="G1027" s="29">
        <v>5</v>
      </c>
      <c r="H1027" s="29">
        <v>10</v>
      </c>
      <c r="I1027" s="29"/>
      <c r="J1027" s="29">
        <v>5</v>
      </c>
      <c r="K1027" s="35"/>
      <c r="L1027" s="35"/>
      <c r="M1027" s="35"/>
      <c r="N1027" s="35"/>
      <c r="O1027" s="35"/>
      <c r="P1027" s="35"/>
      <c r="Q1027" s="29"/>
      <c r="R1027" s="29"/>
      <c r="S1027" s="29"/>
      <c r="T1027" s="29"/>
      <c r="U1027" s="29"/>
      <c r="V1027" s="29"/>
      <c r="W1027" s="29"/>
      <c r="X1027" s="29"/>
    </row>
    <row r="1028" spans="1:24" ht="18.75" customHeight="1" x14ac:dyDescent="0.25">
      <c r="A1028" s="209"/>
      <c r="B1028" s="195">
        <v>4712</v>
      </c>
      <c r="C1028" s="39" t="s">
        <v>2506</v>
      </c>
      <c r="D1028" s="29">
        <v>4128743467</v>
      </c>
      <c r="E1028" s="29">
        <v>5</v>
      </c>
      <c r="F1028" s="29"/>
      <c r="G1028" s="29">
        <v>10</v>
      </c>
      <c r="H1028" s="29">
        <v>10</v>
      </c>
      <c r="I1028" s="35"/>
      <c r="J1028" s="35"/>
      <c r="K1028" s="35"/>
      <c r="L1028" s="35"/>
      <c r="M1028" s="35"/>
      <c r="N1028" s="35"/>
      <c r="O1028" s="35"/>
      <c r="P1028" s="35"/>
      <c r="Q1028" s="29"/>
      <c r="R1028" s="29"/>
      <c r="S1028" s="29"/>
      <c r="T1028" s="29"/>
      <c r="U1028" s="29"/>
      <c r="V1028" s="29"/>
      <c r="W1028" s="29"/>
      <c r="X1028" s="29"/>
    </row>
    <row r="1029" spans="1:24" ht="18.75" customHeight="1" x14ac:dyDescent="0.25">
      <c r="A1029" s="209"/>
      <c r="B1029" s="195">
        <v>5066</v>
      </c>
      <c r="C1029" s="39" t="s">
        <v>5431</v>
      </c>
      <c r="D1029" s="29">
        <v>4128659020</v>
      </c>
      <c r="E1029" s="35"/>
      <c r="F1029" s="35"/>
      <c r="G1029" s="29">
        <v>10</v>
      </c>
      <c r="H1029" s="29"/>
      <c r="I1029" s="29"/>
      <c r="J1029" s="29">
        <v>10</v>
      </c>
      <c r="K1029" s="29"/>
      <c r="L1029" s="29"/>
      <c r="M1029" s="29">
        <v>5</v>
      </c>
      <c r="N1029" s="29"/>
      <c r="O1029" s="29">
        <v>10</v>
      </c>
      <c r="P1029" s="29">
        <v>20</v>
      </c>
      <c r="Q1029" s="29"/>
      <c r="R1029" s="29"/>
      <c r="S1029" s="29"/>
      <c r="T1029" s="29"/>
      <c r="U1029" s="29"/>
      <c r="V1029" s="29"/>
      <c r="W1029" s="29"/>
      <c r="X1029" s="29"/>
    </row>
    <row r="1030" spans="1:24" ht="18.75" customHeight="1" x14ac:dyDescent="0.25">
      <c r="A1030" s="209"/>
      <c r="B1030" s="195">
        <v>4769</v>
      </c>
      <c r="C1030" s="39" t="s">
        <v>5430</v>
      </c>
      <c r="D1030" s="29">
        <v>4128658869</v>
      </c>
      <c r="E1030" s="29">
        <v>5</v>
      </c>
      <c r="F1030" s="29">
        <v>5</v>
      </c>
      <c r="G1030" s="29">
        <v>5</v>
      </c>
      <c r="H1030" s="29">
        <v>10</v>
      </c>
      <c r="I1030" s="29"/>
      <c r="J1030" s="29">
        <v>5</v>
      </c>
      <c r="K1030" s="29"/>
      <c r="L1030" s="29"/>
      <c r="M1030" s="29"/>
      <c r="N1030" s="29"/>
      <c r="O1030" s="29">
        <v>11</v>
      </c>
      <c r="P1030" s="29">
        <v>13</v>
      </c>
      <c r="Q1030" s="29"/>
      <c r="R1030" s="29"/>
      <c r="S1030" s="29"/>
      <c r="T1030" s="29"/>
      <c r="U1030" s="29"/>
      <c r="V1030" s="29"/>
      <c r="W1030" s="29"/>
      <c r="X1030" s="29"/>
    </row>
    <row r="1031" spans="1:24" ht="18.75" customHeight="1" x14ac:dyDescent="0.25">
      <c r="A1031" s="209"/>
      <c r="B1031" s="195">
        <v>5325</v>
      </c>
      <c r="C1031" s="39" t="s">
        <v>2626</v>
      </c>
      <c r="D1031" s="29">
        <v>4128809641</v>
      </c>
      <c r="E1031" s="35"/>
      <c r="F1031" s="29">
        <v>1</v>
      </c>
      <c r="G1031" s="29">
        <v>5</v>
      </c>
      <c r="H1031" s="29">
        <v>18</v>
      </c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</row>
    <row r="1032" spans="1:24" ht="18.75" customHeight="1" x14ac:dyDescent="0.25">
      <c r="A1032" s="209"/>
      <c r="B1032" s="195">
        <v>4997</v>
      </c>
      <c r="C1032" s="39" t="s">
        <v>5053</v>
      </c>
      <c r="D1032" s="29">
        <v>4128734623</v>
      </c>
      <c r="E1032" s="29">
        <v>5</v>
      </c>
      <c r="F1032" s="29">
        <v>5</v>
      </c>
      <c r="G1032" s="29">
        <v>15</v>
      </c>
      <c r="H1032" s="29"/>
      <c r="I1032" s="29"/>
      <c r="J1032" s="29"/>
      <c r="K1032" s="29"/>
      <c r="L1032" s="29"/>
      <c r="M1032" s="29"/>
      <c r="N1032" s="29"/>
      <c r="O1032" s="29">
        <v>8</v>
      </c>
      <c r="P1032" s="29">
        <v>5</v>
      </c>
      <c r="Q1032" s="29"/>
      <c r="R1032" s="29"/>
      <c r="S1032" s="29"/>
      <c r="T1032" s="29"/>
      <c r="U1032" s="29"/>
      <c r="V1032" s="29"/>
      <c r="W1032" s="29"/>
      <c r="X1032" s="29"/>
    </row>
    <row r="1033" spans="1:24" ht="18.75" customHeight="1" x14ac:dyDescent="0.25">
      <c r="A1033" s="209"/>
      <c r="B1033" s="195">
        <v>3597</v>
      </c>
      <c r="C1033" s="39" t="s">
        <v>5673</v>
      </c>
      <c r="D1033" s="29">
        <v>4128670400</v>
      </c>
      <c r="E1033" s="29"/>
      <c r="F1033" s="29"/>
      <c r="G1033" s="29">
        <v>6</v>
      </c>
      <c r="H1033" s="29">
        <v>3</v>
      </c>
      <c r="I1033" s="29"/>
      <c r="J1033" s="29"/>
      <c r="K1033" s="29"/>
      <c r="L1033" s="29"/>
      <c r="M1033" s="29"/>
      <c r="N1033" s="29"/>
      <c r="O1033" s="29">
        <v>9</v>
      </c>
      <c r="P1033" s="29">
        <v>20</v>
      </c>
      <c r="Q1033" s="29"/>
      <c r="R1033" s="29"/>
      <c r="S1033" s="29"/>
      <c r="T1033" s="29"/>
      <c r="U1033" s="29"/>
      <c r="V1033" s="29"/>
      <c r="W1033" s="29"/>
      <c r="X1033" s="29"/>
    </row>
    <row r="1034" spans="1:24" ht="18.75" customHeight="1" x14ac:dyDescent="0.25">
      <c r="A1034" s="209"/>
      <c r="B1034" s="195">
        <v>3597</v>
      </c>
      <c r="C1034" s="39" t="s">
        <v>6044</v>
      </c>
      <c r="D1034" s="29">
        <v>4128989756</v>
      </c>
      <c r="E1034" s="29">
        <v>3</v>
      </c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29"/>
      <c r="R1034" s="29"/>
      <c r="S1034" s="29"/>
      <c r="T1034" s="29"/>
      <c r="U1034" s="29"/>
      <c r="V1034" s="29"/>
      <c r="W1034" s="29"/>
      <c r="X1034" s="29"/>
    </row>
    <row r="1035" spans="1:24" ht="18.75" customHeight="1" x14ac:dyDescent="0.25">
      <c r="A1035" s="209"/>
      <c r="B1035" s="195">
        <v>4523</v>
      </c>
      <c r="C1035" s="39" t="s">
        <v>3182</v>
      </c>
      <c r="D1035" s="29">
        <v>4128726055</v>
      </c>
      <c r="E1035" s="29">
        <v>5</v>
      </c>
      <c r="F1035" s="29"/>
      <c r="G1035" s="29">
        <v>20</v>
      </c>
      <c r="H1035" s="29">
        <v>10</v>
      </c>
      <c r="I1035" s="29"/>
      <c r="J1035" s="29"/>
      <c r="K1035" s="29"/>
      <c r="L1035" s="29"/>
      <c r="M1035" s="29">
        <v>10</v>
      </c>
      <c r="N1035" s="29"/>
      <c r="O1035" s="29">
        <v>10</v>
      </c>
      <c r="P1035" s="29">
        <v>10</v>
      </c>
      <c r="Q1035" s="29"/>
      <c r="R1035" s="29"/>
      <c r="S1035" s="29"/>
      <c r="T1035" s="29"/>
      <c r="U1035" s="29"/>
      <c r="V1035" s="29"/>
      <c r="W1035" s="29"/>
      <c r="X1035" s="29"/>
    </row>
    <row r="1036" spans="1:24" ht="18.75" customHeight="1" x14ac:dyDescent="0.25">
      <c r="A1036" s="209"/>
      <c r="B1036" s="195">
        <v>4482</v>
      </c>
      <c r="C1036" s="39" t="s">
        <v>3181</v>
      </c>
      <c r="D1036" s="29">
        <v>4128728368</v>
      </c>
      <c r="E1036" s="29">
        <v>5</v>
      </c>
      <c r="F1036" s="29"/>
      <c r="G1036" s="29">
        <v>5</v>
      </c>
      <c r="H1036" s="29">
        <v>8</v>
      </c>
      <c r="I1036" s="29"/>
      <c r="J1036" s="29"/>
      <c r="K1036" s="29"/>
      <c r="L1036" s="29"/>
      <c r="M1036" s="29"/>
      <c r="N1036" s="29"/>
      <c r="O1036" s="29">
        <v>5</v>
      </c>
      <c r="P1036" s="29">
        <v>5</v>
      </c>
      <c r="Q1036" s="29"/>
      <c r="R1036" s="29"/>
      <c r="S1036" s="29"/>
      <c r="T1036" s="29"/>
      <c r="U1036" s="29"/>
      <c r="V1036" s="29"/>
      <c r="W1036" s="29"/>
      <c r="X1036" s="29"/>
    </row>
    <row r="1037" spans="1:24" ht="18.75" customHeight="1" x14ac:dyDescent="0.25">
      <c r="A1037" s="209"/>
      <c r="B1037" s="195">
        <v>4480</v>
      </c>
      <c r="C1037" s="39" t="s">
        <v>3179</v>
      </c>
      <c r="D1037" s="29">
        <v>4128775979</v>
      </c>
      <c r="E1037" s="35"/>
      <c r="F1037" s="35"/>
      <c r="G1037" s="29">
        <v>15</v>
      </c>
      <c r="H1037" s="29">
        <v>5</v>
      </c>
      <c r="I1037" s="29"/>
      <c r="J1037" s="29"/>
      <c r="K1037" s="29"/>
      <c r="L1037" s="29"/>
      <c r="M1037" s="29">
        <v>5</v>
      </c>
      <c r="N1037" s="29"/>
      <c r="O1037" s="29"/>
      <c r="P1037" s="29">
        <v>15</v>
      </c>
      <c r="Q1037" s="29"/>
      <c r="R1037" s="29"/>
      <c r="S1037" s="29"/>
      <c r="T1037" s="29"/>
      <c r="U1037" s="29"/>
      <c r="V1037" s="29"/>
      <c r="W1037" s="29"/>
      <c r="X1037" s="29"/>
    </row>
    <row r="1038" spans="1:24" ht="18.75" customHeight="1" x14ac:dyDescent="0.25">
      <c r="A1038" s="209"/>
      <c r="B1038" s="195">
        <v>3345</v>
      </c>
      <c r="C1038" s="39" t="s">
        <v>2863</v>
      </c>
      <c r="D1038" s="29">
        <v>4128738626</v>
      </c>
      <c r="E1038" s="35"/>
      <c r="F1038" s="35"/>
      <c r="G1038" s="29">
        <v>20</v>
      </c>
      <c r="H1038" s="35"/>
      <c r="I1038" s="35"/>
      <c r="J1038" s="35"/>
      <c r="K1038" s="35"/>
      <c r="L1038" s="35"/>
      <c r="M1038" s="35"/>
      <c r="N1038" s="35"/>
      <c r="O1038" s="35"/>
      <c r="P1038" s="35"/>
      <c r="Q1038" s="29"/>
      <c r="R1038" s="29"/>
      <c r="S1038" s="29"/>
      <c r="T1038" s="29"/>
      <c r="U1038" s="29"/>
      <c r="V1038" s="29"/>
      <c r="W1038" s="29"/>
      <c r="X1038" s="29"/>
    </row>
    <row r="1039" spans="1:24" ht="18.75" customHeight="1" x14ac:dyDescent="0.25">
      <c r="A1039" s="209"/>
      <c r="B1039" s="195">
        <v>5744</v>
      </c>
      <c r="C1039" s="39" t="s">
        <v>5933</v>
      </c>
      <c r="D1039" s="29">
        <v>4128491386</v>
      </c>
      <c r="E1039" s="29">
        <v>2</v>
      </c>
      <c r="F1039" s="29">
        <v>6</v>
      </c>
      <c r="G1039" s="29">
        <v>10</v>
      </c>
      <c r="H1039" s="29">
        <v>5</v>
      </c>
      <c r="I1039" s="29"/>
      <c r="J1039" s="29"/>
      <c r="K1039" s="29"/>
      <c r="L1039" s="29"/>
      <c r="M1039" s="29"/>
      <c r="N1039" s="29"/>
      <c r="O1039" s="29">
        <v>2</v>
      </c>
      <c r="P1039" s="29">
        <v>2</v>
      </c>
      <c r="Q1039" s="29"/>
      <c r="R1039" s="29"/>
      <c r="S1039" s="29"/>
      <c r="T1039" s="29"/>
      <c r="U1039" s="29"/>
      <c r="V1039" s="29"/>
      <c r="W1039" s="29"/>
      <c r="X1039" s="29"/>
    </row>
    <row r="1040" spans="1:24" ht="18.75" customHeight="1" x14ac:dyDescent="0.25">
      <c r="A1040" s="209"/>
      <c r="B1040" s="195">
        <v>5508</v>
      </c>
      <c r="C1040" s="39" t="s">
        <v>5934</v>
      </c>
      <c r="D1040" s="29">
        <v>4128588607</v>
      </c>
      <c r="E1040" s="35"/>
      <c r="F1040" s="29">
        <v>3</v>
      </c>
      <c r="G1040" s="29">
        <v>5</v>
      </c>
      <c r="H1040" s="29">
        <v>13</v>
      </c>
      <c r="I1040" s="29"/>
      <c r="J1040" s="29"/>
      <c r="K1040" s="29"/>
      <c r="L1040" s="29"/>
      <c r="M1040" s="29"/>
      <c r="N1040" s="29"/>
      <c r="O1040" s="29">
        <v>3</v>
      </c>
      <c r="P1040" s="29">
        <v>6</v>
      </c>
      <c r="Q1040" s="29"/>
      <c r="R1040" s="29"/>
      <c r="S1040" s="29"/>
      <c r="T1040" s="29"/>
      <c r="U1040" s="29"/>
      <c r="V1040" s="29"/>
      <c r="W1040" s="29"/>
      <c r="X1040" s="29"/>
    </row>
    <row r="1041" spans="1:24" ht="18.75" customHeight="1" x14ac:dyDescent="0.25">
      <c r="A1041" s="209"/>
      <c r="B1041" s="195">
        <v>3823</v>
      </c>
      <c r="C1041" s="39" t="s">
        <v>4725</v>
      </c>
      <c r="D1041" s="29">
        <v>4128738763</v>
      </c>
      <c r="E1041" s="35"/>
      <c r="F1041" s="35"/>
      <c r="G1041" s="29">
        <v>10</v>
      </c>
      <c r="H1041" s="29">
        <v>5</v>
      </c>
      <c r="I1041" s="29"/>
      <c r="J1041" s="29"/>
      <c r="K1041" s="29"/>
      <c r="L1041" s="29"/>
      <c r="M1041" s="29"/>
      <c r="N1041" s="29"/>
      <c r="O1041" s="29"/>
      <c r="P1041" s="29">
        <v>5</v>
      </c>
      <c r="Q1041" s="29"/>
      <c r="R1041" s="29"/>
      <c r="S1041" s="29"/>
      <c r="T1041" s="29"/>
      <c r="U1041" s="29"/>
      <c r="V1041" s="29"/>
      <c r="W1041" s="29"/>
      <c r="X1041" s="29"/>
    </row>
    <row r="1042" spans="1:24" ht="18.75" customHeight="1" x14ac:dyDescent="0.25">
      <c r="A1042" s="226"/>
      <c r="B1042" s="251"/>
      <c r="C1042" s="252"/>
      <c r="D1042" s="100"/>
      <c r="E1042" s="100"/>
      <c r="F1042" s="100"/>
      <c r="G1042" s="100"/>
      <c r="H1042" s="100"/>
      <c r="I1042" s="100"/>
      <c r="J1042" s="100"/>
      <c r="K1042" s="100"/>
      <c r="L1042" s="100"/>
      <c r="M1042" s="100"/>
      <c r="N1042" s="100"/>
      <c r="O1042" s="100"/>
      <c r="P1042" s="100"/>
      <c r="Q1042" s="100"/>
      <c r="R1042" s="100"/>
      <c r="S1042" s="100"/>
      <c r="T1042" s="100"/>
      <c r="U1042" s="100"/>
      <c r="V1042" s="100"/>
      <c r="W1042" s="100"/>
      <c r="X1042" s="100" t="s">
        <v>5969</v>
      </c>
    </row>
    <row r="1043" spans="1:24" ht="18.75" customHeight="1" x14ac:dyDescent="0.25">
      <c r="A1043" s="209"/>
      <c r="B1043" s="195"/>
      <c r="C1043" s="236" t="s">
        <v>5970</v>
      </c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</row>
    <row r="1044" spans="1:24" ht="18.75" customHeight="1" x14ac:dyDescent="0.25">
      <c r="A1044" s="209"/>
      <c r="B1044" s="195">
        <v>2167</v>
      </c>
      <c r="C1044" s="39" t="s">
        <v>4321</v>
      </c>
      <c r="D1044" s="29">
        <v>4128884009</v>
      </c>
      <c r="E1044" s="29"/>
      <c r="F1044" s="29"/>
      <c r="G1044" s="29">
        <v>2</v>
      </c>
      <c r="H1044" s="29">
        <v>5</v>
      </c>
      <c r="I1044" s="29"/>
      <c r="J1044" s="29"/>
      <c r="K1044" s="29"/>
      <c r="L1044" s="29"/>
      <c r="M1044" s="29"/>
      <c r="N1044" s="29"/>
      <c r="O1044" s="29"/>
      <c r="P1044" s="29">
        <v>5</v>
      </c>
      <c r="Q1044" s="29"/>
      <c r="R1044" s="29"/>
      <c r="S1044" s="29"/>
      <c r="T1044" s="29"/>
      <c r="U1044" s="29"/>
      <c r="V1044" s="29"/>
      <c r="W1044" s="29"/>
      <c r="X1044" s="29"/>
    </row>
    <row r="1045" spans="1:24" ht="18.75" customHeight="1" x14ac:dyDescent="0.25">
      <c r="A1045" s="209"/>
      <c r="B1045" s="195">
        <v>2061</v>
      </c>
      <c r="C1045" s="39" t="s">
        <v>1780</v>
      </c>
      <c r="D1045" s="29">
        <v>4128882735</v>
      </c>
      <c r="E1045" s="29"/>
      <c r="F1045" s="29"/>
      <c r="G1045" s="29">
        <v>2</v>
      </c>
      <c r="H1045" s="29"/>
      <c r="I1045" s="29"/>
      <c r="J1045" s="29">
        <v>6</v>
      </c>
      <c r="K1045" s="29"/>
      <c r="L1045" s="29"/>
      <c r="M1045" s="29"/>
      <c r="N1045" s="29"/>
      <c r="O1045" s="29"/>
      <c r="P1045" s="29">
        <v>3</v>
      </c>
      <c r="Q1045" s="29"/>
      <c r="R1045" s="29"/>
      <c r="S1045" s="29"/>
      <c r="T1045" s="29"/>
      <c r="U1045" s="29"/>
      <c r="V1045" s="29"/>
      <c r="W1045" s="29"/>
      <c r="X1045" s="29"/>
    </row>
    <row r="1046" spans="1:24" ht="18.75" customHeight="1" x14ac:dyDescent="0.25">
      <c r="A1046" s="209"/>
      <c r="B1046" s="195">
        <v>2141</v>
      </c>
      <c r="C1046" s="39" t="s">
        <v>4980</v>
      </c>
      <c r="D1046" s="29">
        <v>4128876828</v>
      </c>
      <c r="E1046" s="29"/>
      <c r="F1046" s="29"/>
      <c r="G1046" s="29">
        <v>3</v>
      </c>
      <c r="H1046" s="29">
        <v>5</v>
      </c>
      <c r="I1046" s="29"/>
      <c r="J1046" s="29"/>
      <c r="K1046" s="29"/>
      <c r="L1046" s="29"/>
      <c r="M1046" s="29"/>
      <c r="N1046" s="29"/>
      <c r="O1046" s="29">
        <v>3</v>
      </c>
      <c r="P1046" s="29">
        <v>3</v>
      </c>
      <c r="Q1046" s="29"/>
      <c r="R1046" s="29"/>
      <c r="S1046" s="29"/>
      <c r="T1046" s="29"/>
      <c r="U1046" s="29"/>
      <c r="V1046" s="29"/>
      <c r="W1046" s="29"/>
      <c r="X1046" s="29"/>
    </row>
    <row r="1047" spans="1:24" ht="18.75" customHeight="1" x14ac:dyDescent="0.25">
      <c r="A1047" s="209"/>
      <c r="B1047" s="195" t="s">
        <v>5971</v>
      </c>
      <c r="C1047" s="39" t="s">
        <v>5972</v>
      </c>
      <c r="D1047" s="29">
        <v>5143</v>
      </c>
      <c r="E1047" s="29"/>
      <c r="F1047" s="29"/>
      <c r="G1047" s="29">
        <v>5</v>
      </c>
      <c r="H1047" s="29">
        <v>15</v>
      </c>
      <c r="I1047" s="29">
        <v>3</v>
      </c>
      <c r="J1047" s="29"/>
      <c r="K1047" s="29"/>
      <c r="L1047" s="29">
        <v>3</v>
      </c>
      <c r="M1047" s="29"/>
      <c r="N1047" s="29"/>
      <c r="O1047" s="29">
        <v>3</v>
      </c>
      <c r="P1047" s="29"/>
      <c r="Q1047" s="29"/>
      <c r="R1047" s="29"/>
      <c r="S1047" s="29"/>
      <c r="T1047" s="29"/>
      <c r="U1047" s="29"/>
      <c r="V1047" s="29"/>
      <c r="W1047" s="29"/>
      <c r="X1047" s="29"/>
    </row>
    <row r="1048" spans="1:24" ht="18.75" customHeight="1" x14ac:dyDescent="0.25">
      <c r="A1048" s="209"/>
      <c r="B1048" s="195" t="s">
        <v>5973</v>
      </c>
      <c r="C1048" s="39" t="s">
        <v>5974</v>
      </c>
      <c r="D1048" s="29">
        <v>5142</v>
      </c>
      <c r="E1048" s="29"/>
      <c r="F1048" s="29"/>
      <c r="G1048" s="29">
        <v>5</v>
      </c>
      <c r="H1048" s="29">
        <v>10</v>
      </c>
      <c r="I1048" s="29">
        <v>5</v>
      </c>
      <c r="J1048" s="29"/>
      <c r="K1048" s="29"/>
      <c r="L1048" s="29"/>
      <c r="M1048" s="29"/>
      <c r="N1048" s="29"/>
      <c r="O1048" s="29">
        <v>5</v>
      </c>
      <c r="P1048" s="29">
        <v>5</v>
      </c>
      <c r="Q1048" s="29"/>
      <c r="R1048" s="29"/>
      <c r="S1048" s="29"/>
      <c r="T1048" s="29"/>
      <c r="U1048" s="29"/>
      <c r="V1048" s="29"/>
      <c r="W1048" s="29"/>
      <c r="X1048" s="29"/>
    </row>
    <row r="1049" spans="1:24" ht="18.75" customHeight="1" x14ac:dyDescent="0.25">
      <c r="A1049" s="209"/>
      <c r="B1049" s="195">
        <v>5055</v>
      </c>
      <c r="C1049" s="39" t="s">
        <v>5975</v>
      </c>
      <c r="D1049" s="29">
        <v>4128898984</v>
      </c>
      <c r="E1049" s="29">
        <v>5</v>
      </c>
      <c r="F1049" s="29"/>
      <c r="G1049" s="29">
        <v>5</v>
      </c>
      <c r="H1049" s="29"/>
      <c r="I1049" s="29"/>
      <c r="J1049" s="29">
        <v>5</v>
      </c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  <c r="X1049" s="29"/>
    </row>
    <row r="1050" spans="1:24" ht="18.75" customHeight="1" x14ac:dyDescent="0.25">
      <c r="A1050" s="209"/>
      <c r="B1050" s="195">
        <v>5351</v>
      </c>
      <c r="C1050" s="39" t="s">
        <v>5976</v>
      </c>
      <c r="D1050" s="29">
        <v>4128804438</v>
      </c>
      <c r="E1050" s="29"/>
      <c r="F1050" s="29"/>
      <c r="G1050" s="29">
        <v>7</v>
      </c>
      <c r="H1050" s="29"/>
      <c r="I1050" s="29"/>
      <c r="J1050" s="29"/>
      <c r="K1050" s="29"/>
      <c r="L1050" s="29"/>
      <c r="M1050" s="29"/>
      <c r="N1050" s="29"/>
      <c r="O1050" s="29"/>
      <c r="P1050" s="29">
        <v>5</v>
      </c>
      <c r="Q1050" s="29"/>
      <c r="R1050" s="29"/>
      <c r="S1050" s="29"/>
      <c r="T1050" s="29"/>
      <c r="U1050" s="29"/>
      <c r="V1050" s="29"/>
      <c r="W1050" s="29"/>
      <c r="X1050" s="29"/>
    </row>
    <row r="1051" spans="1:24" ht="18.75" customHeight="1" x14ac:dyDescent="0.25">
      <c r="A1051" s="209"/>
      <c r="B1051" s="195">
        <v>4414</v>
      </c>
      <c r="C1051" s="39" t="s">
        <v>5977</v>
      </c>
      <c r="D1051" s="29">
        <v>4128661799</v>
      </c>
      <c r="E1051" s="29"/>
      <c r="F1051" s="29"/>
      <c r="G1051" s="29">
        <v>6</v>
      </c>
      <c r="H1051" s="29">
        <v>10</v>
      </c>
      <c r="I1051" s="29"/>
      <c r="J1051" s="29">
        <v>5</v>
      </c>
      <c r="K1051" s="29"/>
      <c r="L1051" s="29"/>
      <c r="M1051" s="29"/>
      <c r="N1051" s="29"/>
      <c r="O1051" s="29">
        <v>5</v>
      </c>
      <c r="P1051" s="29">
        <v>3</v>
      </c>
      <c r="Q1051" s="29"/>
      <c r="R1051" s="29"/>
      <c r="S1051" s="29"/>
      <c r="T1051" s="29"/>
      <c r="U1051" s="29"/>
      <c r="V1051" s="29"/>
      <c r="W1051" s="29"/>
      <c r="X1051" s="29"/>
    </row>
    <row r="1052" spans="1:24" ht="18.75" customHeight="1" x14ac:dyDescent="0.25">
      <c r="A1052" s="224" t="s">
        <v>4977</v>
      </c>
      <c r="B1052" s="195" t="s">
        <v>5978</v>
      </c>
      <c r="C1052" s="39" t="s">
        <v>5979</v>
      </c>
      <c r="D1052" s="29">
        <v>5141</v>
      </c>
      <c r="E1052" s="29"/>
      <c r="F1052" s="29"/>
      <c r="G1052" s="29">
        <v>4</v>
      </c>
      <c r="H1052" s="29">
        <v>5</v>
      </c>
      <c r="I1052" s="29"/>
      <c r="J1052" s="29"/>
      <c r="K1052" s="29"/>
      <c r="L1052" s="29">
        <v>2</v>
      </c>
      <c r="M1052" s="29"/>
      <c r="N1052" s="29"/>
      <c r="O1052" s="29">
        <v>10</v>
      </c>
      <c r="P1052" s="29"/>
      <c r="Q1052" s="29"/>
      <c r="R1052" s="29"/>
      <c r="S1052" s="29"/>
      <c r="T1052" s="29"/>
      <c r="U1052" s="29"/>
      <c r="V1052" s="29"/>
      <c r="W1052" s="29"/>
      <c r="X1052" s="29"/>
    </row>
    <row r="1053" spans="1:24" ht="18.75" customHeight="1" x14ac:dyDescent="0.25">
      <c r="A1053" s="224" t="s">
        <v>5034</v>
      </c>
      <c r="B1053" s="195" t="s">
        <v>5980</v>
      </c>
      <c r="C1053" s="39" t="s">
        <v>5848</v>
      </c>
      <c r="D1053" s="29">
        <v>5156</v>
      </c>
      <c r="E1053" s="29"/>
      <c r="F1053" s="29"/>
      <c r="G1053" s="29">
        <v>5</v>
      </c>
      <c r="H1053" s="29">
        <v>5</v>
      </c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W1053" s="29"/>
      <c r="X1053" s="29"/>
    </row>
    <row r="1054" spans="1:24" ht="18.75" customHeight="1" x14ac:dyDescent="0.25">
      <c r="A1054" s="209"/>
      <c r="B1054" s="195" t="s">
        <v>5981</v>
      </c>
      <c r="C1054" s="39" t="s">
        <v>5987</v>
      </c>
      <c r="D1054" s="29">
        <v>5144</v>
      </c>
      <c r="E1054" s="29"/>
      <c r="F1054" s="29"/>
      <c r="G1054" s="29"/>
      <c r="H1054" s="29">
        <v>10</v>
      </c>
      <c r="I1054" s="29"/>
      <c r="J1054" s="29"/>
      <c r="K1054" s="29"/>
      <c r="L1054" s="29"/>
      <c r="M1054" s="29"/>
      <c r="N1054" s="29"/>
      <c r="O1054" s="29"/>
      <c r="P1054" s="29">
        <v>5</v>
      </c>
      <c r="Q1054" s="29"/>
      <c r="R1054" s="29"/>
      <c r="S1054" s="29"/>
      <c r="T1054" s="29"/>
      <c r="U1054" s="29"/>
      <c r="V1054" s="29"/>
      <c r="W1054" s="29"/>
      <c r="X1054" s="29"/>
    </row>
    <row r="1055" spans="1:24" ht="18.75" customHeight="1" x14ac:dyDescent="0.25">
      <c r="A1055" s="209"/>
      <c r="B1055" s="195" t="s">
        <v>5243</v>
      </c>
      <c r="C1055" s="39" t="s">
        <v>5982</v>
      </c>
      <c r="D1055" s="29">
        <v>17</v>
      </c>
      <c r="E1055" s="29"/>
      <c r="F1055" s="29"/>
      <c r="G1055" s="29">
        <v>2</v>
      </c>
      <c r="H1055" s="29">
        <v>4</v>
      </c>
      <c r="I1055" s="29">
        <v>2</v>
      </c>
      <c r="J1055" s="29">
        <v>2</v>
      </c>
      <c r="K1055" s="29"/>
      <c r="L1055" s="29"/>
      <c r="M1055" s="29">
        <v>2</v>
      </c>
      <c r="N1055" s="29"/>
      <c r="O1055" s="29">
        <v>2</v>
      </c>
      <c r="P1055" s="29"/>
      <c r="Q1055" s="29"/>
      <c r="R1055" s="29"/>
      <c r="S1055" s="29"/>
      <c r="T1055" s="29"/>
      <c r="U1055" s="29"/>
      <c r="V1055" s="29"/>
      <c r="W1055" s="29"/>
      <c r="X1055" s="29"/>
    </row>
    <row r="1056" spans="1:24" ht="18.75" customHeight="1" x14ac:dyDescent="0.25">
      <c r="A1056" s="209"/>
      <c r="B1056" s="195" t="s">
        <v>5243</v>
      </c>
      <c r="C1056" s="39" t="s">
        <v>5983</v>
      </c>
      <c r="D1056" s="29" t="s">
        <v>5190</v>
      </c>
      <c r="E1056" s="29"/>
      <c r="F1056" s="29"/>
      <c r="G1056" s="29">
        <v>5</v>
      </c>
      <c r="H1056" s="29">
        <v>3</v>
      </c>
      <c r="I1056" s="29">
        <v>2</v>
      </c>
      <c r="J1056" s="29"/>
      <c r="K1056" s="29"/>
      <c r="L1056" s="29"/>
      <c r="M1056" s="29">
        <v>2</v>
      </c>
      <c r="N1056" s="29">
        <v>2</v>
      </c>
      <c r="O1056" s="29">
        <v>2</v>
      </c>
      <c r="P1056" s="29">
        <v>4</v>
      </c>
      <c r="Q1056" s="29"/>
      <c r="R1056" s="29"/>
      <c r="S1056" s="29"/>
      <c r="T1056" s="29"/>
      <c r="U1056" s="29"/>
      <c r="V1056" s="29"/>
      <c r="W1056" s="29"/>
      <c r="X1056" s="29"/>
    </row>
    <row r="1057" spans="1:24" ht="18.75" customHeight="1" x14ac:dyDescent="0.25">
      <c r="A1057" s="209"/>
      <c r="B1057" s="195">
        <v>4404</v>
      </c>
      <c r="C1057" s="39" t="s">
        <v>3238</v>
      </c>
      <c r="D1057" s="29">
        <v>4128621050</v>
      </c>
      <c r="E1057" s="29"/>
      <c r="F1057" s="29"/>
      <c r="G1057" s="29">
        <v>5</v>
      </c>
      <c r="H1057" s="29">
        <v>5</v>
      </c>
      <c r="I1057" s="29"/>
      <c r="J1057" s="29">
        <v>5</v>
      </c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</row>
    <row r="1058" spans="1:24" ht="18.75" customHeight="1" x14ac:dyDescent="0.25">
      <c r="A1058" s="209"/>
      <c r="B1058" s="195">
        <v>3691</v>
      </c>
      <c r="C1058" s="39" t="s">
        <v>5984</v>
      </c>
      <c r="D1058" s="29">
        <v>4128778438</v>
      </c>
      <c r="E1058" s="29"/>
      <c r="F1058" s="29"/>
      <c r="G1058" s="29">
        <v>20</v>
      </c>
      <c r="H1058" s="29">
        <v>10</v>
      </c>
      <c r="I1058" s="29"/>
      <c r="J1058" s="29">
        <v>20</v>
      </c>
      <c r="K1058" s="29"/>
      <c r="L1058" s="29"/>
      <c r="M1058" s="29">
        <v>20</v>
      </c>
      <c r="N1058" s="29"/>
      <c r="O1058" s="29"/>
      <c r="P1058" s="29">
        <v>20</v>
      </c>
      <c r="Q1058" s="29"/>
      <c r="R1058" s="29"/>
      <c r="S1058" s="29"/>
      <c r="T1058" s="29"/>
      <c r="U1058" s="29"/>
      <c r="V1058" s="29"/>
      <c r="W1058" s="29"/>
      <c r="X1058" s="29"/>
    </row>
    <row r="1059" spans="1:24" ht="18.75" customHeight="1" x14ac:dyDescent="0.25">
      <c r="A1059" s="209"/>
      <c r="B1059" s="195">
        <v>2853</v>
      </c>
      <c r="C1059" s="39" t="s">
        <v>1906</v>
      </c>
      <c r="D1059" s="29">
        <v>4128783236</v>
      </c>
      <c r="E1059" s="29"/>
      <c r="F1059" s="29"/>
      <c r="G1059" s="29">
        <v>5</v>
      </c>
      <c r="H1059" s="29">
        <v>6</v>
      </c>
      <c r="I1059" s="29"/>
      <c r="J1059" s="29">
        <v>5</v>
      </c>
      <c r="K1059" s="29"/>
      <c r="L1059" s="29"/>
      <c r="M1059" s="29"/>
      <c r="N1059" s="29"/>
      <c r="O1059" s="29">
        <v>3</v>
      </c>
      <c r="P1059" s="29">
        <v>3</v>
      </c>
      <c r="Q1059" s="29"/>
      <c r="R1059" s="29"/>
      <c r="S1059" s="29"/>
      <c r="T1059" s="29"/>
      <c r="U1059" s="29"/>
      <c r="V1059" s="29"/>
      <c r="W1059" s="29"/>
      <c r="X1059" s="29"/>
    </row>
    <row r="1060" spans="1:24" ht="18.75" customHeight="1" x14ac:dyDescent="0.25">
      <c r="A1060" s="209"/>
      <c r="B1060" s="195">
        <v>3863</v>
      </c>
      <c r="C1060" s="39" t="s">
        <v>4486</v>
      </c>
      <c r="D1060" s="29">
        <v>4128790132</v>
      </c>
      <c r="E1060" s="29"/>
      <c r="F1060" s="29"/>
      <c r="G1060" s="29"/>
      <c r="H1060" s="29">
        <v>5</v>
      </c>
      <c r="I1060" s="29"/>
      <c r="J1060" s="29"/>
      <c r="K1060" s="29"/>
      <c r="L1060" s="29"/>
      <c r="M1060" s="29"/>
      <c r="N1060" s="29"/>
      <c r="O1060" s="29"/>
      <c r="P1060" s="29">
        <v>5</v>
      </c>
      <c r="Q1060" s="29"/>
      <c r="R1060" s="29"/>
      <c r="S1060" s="29"/>
      <c r="T1060" s="29"/>
      <c r="U1060" s="29"/>
      <c r="V1060" s="29"/>
      <c r="W1060" s="29"/>
      <c r="X1060" s="29"/>
    </row>
    <row r="1061" spans="1:24" ht="18.75" customHeight="1" x14ac:dyDescent="0.25">
      <c r="A1061" s="209"/>
      <c r="B1061" s="195">
        <v>1644</v>
      </c>
      <c r="C1061" s="39" t="s">
        <v>3402</v>
      </c>
      <c r="D1061" s="29">
        <v>4128770413</v>
      </c>
      <c r="E1061" s="29"/>
      <c r="F1061" s="29"/>
      <c r="G1061" s="29">
        <v>5</v>
      </c>
      <c r="H1061" s="29">
        <v>15</v>
      </c>
      <c r="I1061" s="29"/>
      <c r="J1061" s="29"/>
      <c r="K1061" s="29"/>
      <c r="L1061" s="29"/>
      <c r="M1061" s="29"/>
      <c r="N1061" s="29"/>
      <c r="O1061" s="29">
        <v>10</v>
      </c>
      <c r="P1061" s="29"/>
      <c r="Q1061" s="29"/>
      <c r="R1061" s="29"/>
      <c r="S1061" s="29"/>
      <c r="T1061" s="29"/>
      <c r="U1061" s="29"/>
      <c r="V1061" s="29"/>
      <c r="W1061" s="29"/>
      <c r="X1061" s="29"/>
    </row>
    <row r="1062" spans="1:24" ht="18.75" customHeight="1" x14ac:dyDescent="0.25">
      <c r="A1062" s="209"/>
      <c r="B1062" s="195">
        <v>3569</v>
      </c>
      <c r="C1062" s="39" t="s">
        <v>5985</v>
      </c>
      <c r="D1062" s="29">
        <v>4128731649</v>
      </c>
      <c r="E1062" s="29"/>
      <c r="F1062" s="29"/>
      <c r="G1062" s="29"/>
      <c r="H1062" s="29">
        <v>10</v>
      </c>
      <c r="I1062" s="29"/>
      <c r="J1062" s="29"/>
      <c r="K1062" s="29"/>
      <c r="L1062" s="29"/>
      <c r="M1062" s="29"/>
      <c r="N1062" s="29"/>
      <c r="O1062" s="29"/>
      <c r="P1062" s="29">
        <v>5</v>
      </c>
      <c r="Q1062" s="29"/>
      <c r="R1062" s="29"/>
      <c r="S1062" s="29"/>
      <c r="T1062" s="29"/>
      <c r="U1062" s="29"/>
      <c r="V1062" s="29"/>
      <c r="W1062" s="29"/>
      <c r="X1062" s="29"/>
    </row>
    <row r="1063" spans="1:24" ht="18.75" customHeight="1" x14ac:dyDescent="0.25">
      <c r="A1063" s="209"/>
      <c r="B1063" s="195" t="s">
        <v>5986</v>
      </c>
      <c r="C1063" s="39" t="s">
        <v>3032</v>
      </c>
      <c r="D1063" s="29">
        <v>5146</v>
      </c>
      <c r="E1063" s="29"/>
      <c r="F1063" s="29"/>
      <c r="G1063" s="29">
        <v>8</v>
      </c>
      <c r="H1063" s="29">
        <v>10</v>
      </c>
      <c r="I1063" s="29">
        <v>10</v>
      </c>
      <c r="J1063" s="29"/>
      <c r="K1063" s="29"/>
      <c r="L1063" s="29">
        <v>2</v>
      </c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</row>
    <row r="1064" spans="1:24" ht="18.75" customHeight="1" x14ac:dyDescent="0.25">
      <c r="A1064" s="209"/>
      <c r="B1064" s="195">
        <v>3057</v>
      </c>
      <c r="C1064" s="39" t="s">
        <v>2693</v>
      </c>
      <c r="D1064" s="29">
        <v>4128789259</v>
      </c>
      <c r="E1064" s="29"/>
      <c r="F1064" s="29"/>
      <c r="G1064" s="29">
        <v>5</v>
      </c>
      <c r="H1064" s="29">
        <v>5</v>
      </c>
      <c r="I1064" s="29"/>
      <c r="J1064" s="29">
        <v>3</v>
      </c>
      <c r="K1064" s="29"/>
      <c r="L1064" s="29"/>
      <c r="M1064" s="29"/>
      <c r="N1064" s="29"/>
      <c r="O1064" s="29">
        <v>5</v>
      </c>
      <c r="P1064" s="29">
        <v>5</v>
      </c>
      <c r="Q1064" s="29"/>
      <c r="R1064" s="29"/>
      <c r="S1064" s="29"/>
      <c r="T1064" s="29"/>
      <c r="U1064" s="29"/>
      <c r="V1064" s="29"/>
      <c r="W1064" s="29"/>
      <c r="X1064" s="29"/>
    </row>
    <row r="1065" spans="1:24" ht="18.75" customHeight="1" x14ac:dyDescent="0.25">
      <c r="A1065" s="209"/>
      <c r="B1065" s="195">
        <v>3014</v>
      </c>
      <c r="C1065" s="39" t="s">
        <v>5988</v>
      </c>
      <c r="D1065" s="29">
        <v>4128850411</v>
      </c>
      <c r="E1065" s="29"/>
      <c r="F1065" s="29"/>
      <c r="G1065" s="29"/>
      <c r="H1065" s="29">
        <v>5</v>
      </c>
      <c r="I1065" s="29"/>
      <c r="J1065" s="29"/>
      <c r="K1065" s="29"/>
      <c r="L1065" s="29"/>
      <c r="M1065" s="29"/>
      <c r="N1065" s="29"/>
      <c r="O1065" s="29">
        <v>3</v>
      </c>
      <c r="P1065" s="29">
        <v>5</v>
      </c>
      <c r="Q1065" s="29"/>
      <c r="R1065" s="29"/>
      <c r="S1065" s="29"/>
      <c r="T1065" s="29"/>
      <c r="U1065" s="29"/>
      <c r="V1065" s="29"/>
      <c r="W1065" s="29"/>
      <c r="X1065" s="29"/>
    </row>
    <row r="1066" spans="1:24" ht="18.75" customHeight="1" x14ac:dyDescent="0.25">
      <c r="A1066" s="209"/>
      <c r="B1066" s="195">
        <v>3145</v>
      </c>
      <c r="C1066" s="39" t="s">
        <v>1977</v>
      </c>
      <c r="D1066" s="29">
        <v>4128783211</v>
      </c>
      <c r="E1066" s="29"/>
      <c r="F1066" s="29"/>
      <c r="G1066" s="29">
        <v>3</v>
      </c>
      <c r="H1066" s="29">
        <v>3</v>
      </c>
      <c r="I1066" s="29"/>
      <c r="J1066" s="29"/>
      <c r="K1066" s="29"/>
      <c r="L1066" s="29"/>
      <c r="M1066" s="29"/>
      <c r="N1066" s="29"/>
      <c r="O1066" s="29">
        <v>5</v>
      </c>
      <c r="P1066" s="29">
        <v>5</v>
      </c>
      <c r="Q1066" s="29"/>
      <c r="R1066" s="29"/>
      <c r="S1066" s="29"/>
      <c r="T1066" s="29"/>
      <c r="U1066" s="29"/>
      <c r="V1066" s="29"/>
      <c r="W1066" s="29"/>
      <c r="X1066" s="29"/>
    </row>
    <row r="1067" spans="1:24" ht="18.75" customHeight="1" x14ac:dyDescent="0.25">
      <c r="A1067" s="209"/>
      <c r="B1067" s="195">
        <v>2233</v>
      </c>
      <c r="C1067" s="39" t="s">
        <v>4658</v>
      </c>
      <c r="D1067" s="29">
        <v>4128736644</v>
      </c>
      <c r="E1067" s="29"/>
      <c r="F1067" s="29"/>
      <c r="G1067" s="29"/>
      <c r="H1067" s="29"/>
      <c r="I1067" s="29"/>
      <c r="J1067" s="29">
        <v>6</v>
      </c>
      <c r="K1067" s="29"/>
      <c r="L1067" s="29"/>
      <c r="M1067" s="29"/>
      <c r="N1067" s="29"/>
      <c r="O1067" s="29"/>
      <c r="P1067" s="29">
        <v>10</v>
      </c>
      <c r="Q1067" s="29"/>
      <c r="R1067" s="29"/>
      <c r="S1067" s="29"/>
      <c r="T1067" s="29"/>
      <c r="U1067" s="29"/>
      <c r="V1067" s="29"/>
      <c r="W1067" s="29"/>
      <c r="X1067" s="29"/>
    </row>
    <row r="1068" spans="1:24" ht="18.75" customHeight="1" x14ac:dyDescent="0.25">
      <c r="A1068" s="209"/>
      <c r="B1068" s="195">
        <v>2418</v>
      </c>
      <c r="C1068" s="39" t="s">
        <v>3302</v>
      </c>
      <c r="D1068" s="29">
        <v>4128794075</v>
      </c>
      <c r="E1068" s="29"/>
      <c r="F1068" s="29"/>
      <c r="G1068" s="29">
        <v>3</v>
      </c>
      <c r="H1068" s="29">
        <v>10</v>
      </c>
      <c r="I1068" s="29"/>
      <c r="J1068" s="29">
        <v>3</v>
      </c>
      <c r="K1068" s="29"/>
      <c r="L1068" s="29"/>
      <c r="M1068" s="29"/>
      <c r="N1068" s="29"/>
      <c r="O1068" s="29">
        <v>5</v>
      </c>
      <c r="P1068" s="29"/>
      <c r="Q1068" s="29"/>
      <c r="R1068" s="29"/>
      <c r="S1068" s="29"/>
      <c r="T1068" s="29"/>
      <c r="U1068" s="29"/>
      <c r="V1068" s="29"/>
      <c r="W1068" s="29"/>
      <c r="X1068" s="29"/>
    </row>
    <row r="1069" spans="1:24" ht="18.75" customHeight="1" x14ac:dyDescent="0.25">
      <c r="A1069" s="209"/>
      <c r="B1069" s="195">
        <v>2254</v>
      </c>
      <c r="C1069" s="39" t="s">
        <v>3307</v>
      </c>
      <c r="D1069" s="29">
        <v>4128615924</v>
      </c>
      <c r="E1069" s="29"/>
      <c r="F1069" s="29"/>
      <c r="G1069" s="29"/>
      <c r="H1069" s="29">
        <v>5</v>
      </c>
      <c r="I1069" s="29"/>
      <c r="J1069" s="29">
        <v>5</v>
      </c>
      <c r="K1069" s="29"/>
      <c r="L1069" s="29"/>
      <c r="M1069" s="29"/>
      <c r="N1069" s="29"/>
      <c r="O1069" s="29">
        <v>10</v>
      </c>
      <c r="P1069" s="29">
        <v>5</v>
      </c>
      <c r="Q1069" s="29"/>
      <c r="R1069" s="29"/>
      <c r="S1069" s="29"/>
      <c r="T1069" s="29"/>
      <c r="U1069" s="29"/>
      <c r="V1069" s="29"/>
      <c r="W1069" s="29"/>
      <c r="X1069" s="29"/>
    </row>
    <row r="1070" spans="1:24" ht="18.75" customHeight="1" x14ac:dyDescent="0.25">
      <c r="A1070" s="209"/>
      <c r="B1070" s="195">
        <v>2799</v>
      </c>
      <c r="C1070" s="39" t="s">
        <v>5989</v>
      </c>
      <c r="D1070" s="29">
        <v>4128680063</v>
      </c>
      <c r="E1070" s="29"/>
      <c r="F1070" s="29"/>
      <c r="G1070" s="29">
        <v>5</v>
      </c>
      <c r="H1070" s="29">
        <v>10</v>
      </c>
      <c r="I1070" s="29"/>
      <c r="J1070" s="29">
        <v>10</v>
      </c>
      <c r="K1070" s="29"/>
      <c r="L1070" s="29"/>
      <c r="M1070" s="29"/>
      <c r="N1070" s="29"/>
      <c r="O1070" s="29"/>
      <c r="P1070" s="29">
        <v>10</v>
      </c>
      <c r="Q1070" s="29"/>
      <c r="R1070" s="29"/>
      <c r="S1070" s="29"/>
      <c r="T1070" s="29"/>
      <c r="U1070" s="29"/>
      <c r="V1070" s="29"/>
      <c r="W1070" s="29"/>
      <c r="X1070" s="29"/>
    </row>
    <row r="1071" spans="1:24" ht="18.75" customHeight="1" x14ac:dyDescent="0.25">
      <c r="A1071" s="209"/>
      <c r="B1071" s="195">
        <v>2846</v>
      </c>
      <c r="C1071" s="39" t="s">
        <v>5990</v>
      </c>
      <c r="D1071" s="29">
        <v>4128784651</v>
      </c>
      <c r="E1071" s="29"/>
      <c r="F1071" s="29"/>
      <c r="G1071" s="29">
        <v>2</v>
      </c>
      <c r="H1071" s="29">
        <v>5</v>
      </c>
      <c r="I1071" s="29"/>
      <c r="J1071" s="29"/>
      <c r="K1071" s="29"/>
      <c r="L1071" s="29"/>
      <c r="M1071" s="29"/>
      <c r="N1071" s="29"/>
      <c r="O1071" s="29">
        <v>5</v>
      </c>
      <c r="P1071" s="29">
        <v>4</v>
      </c>
      <c r="Q1071" s="29"/>
      <c r="R1071" s="29"/>
      <c r="S1071" s="29"/>
      <c r="T1071" s="29"/>
      <c r="U1071" s="29"/>
      <c r="V1071" s="29"/>
      <c r="W1071" s="29"/>
      <c r="X1071" s="29"/>
    </row>
    <row r="1072" spans="1:24" ht="18.75" customHeight="1" x14ac:dyDescent="0.25">
      <c r="A1072" s="209"/>
      <c r="B1072" s="195">
        <v>2392</v>
      </c>
      <c r="C1072" s="39" t="s">
        <v>4055</v>
      </c>
      <c r="D1072" s="29">
        <v>4128806361</v>
      </c>
      <c r="E1072" s="29"/>
      <c r="F1072" s="29"/>
      <c r="G1072" s="29">
        <v>10</v>
      </c>
      <c r="H1072" s="29">
        <v>10</v>
      </c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</row>
    <row r="1073" spans="1:24" ht="18.75" customHeight="1" x14ac:dyDescent="0.25">
      <c r="A1073" s="209"/>
      <c r="B1073" s="195">
        <v>2165</v>
      </c>
      <c r="C1073" s="39" t="s">
        <v>3309</v>
      </c>
      <c r="D1073" s="29">
        <v>4128797209</v>
      </c>
      <c r="E1073" s="29"/>
      <c r="F1073" s="29"/>
      <c r="G1073" s="29"/>
      <c r="H1073" s="29">
        <v>10</v>
      </c>
      <c r="I1073" s="29"/>
      <c r="J1073" s="29"/>
      <c r="K1073" s="29"/>
      <c r="L1073" s="29"/>
      <c r="M1073" s="29"/>
      <c r="N1073" s="29"/>
      <c r="O1073" s="29"/>
      <c r="P1073" s="29">
        <v>5</v>
      </c>
      <c r="Q1073" s="29"/>
      <c r="R1073" s="29"/>
      <c r="S1073" s="29"/>
      <c r="T1073" s="29"/>
      <c r="U1073" s="29"/>
      <c r="V1073" s="29"/>
      <c r="W1073" s="29"/>
      <c r="X1073" s="29"/>
    </row>
    <row r="1074" spans="1:24" ht="18.75" customHeight="1" x14ac:dyDescent="0.25">
      <c r="A1074" s="209"/>
      <c r="B1074" s="195">
        <v>2801</v>
      </c>
      <c r="C1074" s="39" t="s">
        <v>3308</v>
      </c>
      <c r="D1074" s="29">
        <v>4128757862</v>
      </c>
      <c r="E1074" s="29"/>
      <c r="F1074" s="29"/>
      <c r="G1074" s="29">
        <v>5</v>
      </c>
      <c r="H1074" s="29">
        <v>8</v>
      </c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</row>
    <row r="1075" spans="1:24" ht="18.75" customHeight="1" x14ac:dyDescent="0.25">
      <c r="A1075" s="209"/>
      <c r="B1075" s="195" t="s">
        <v>5243</v>
      </c>
      <c r="C1075" s="39" t="s">
        <v>5991</v>
      </c>
      <c r="D1075" s="29">
        <v>11</v>
      </c>
      <c r="E1075" s="29"/>
      <c r="F1075" s="29"/>
      <c r="G1075" s="29">
        <v>7</v>
      </c>
      <c r="H1075" s="29">
        <v>6</v>
      </c>
      <c r="I1075" s="29">
        <v>3</v>
      </c>
      <c r="J1075" s="29"/>
      <c r="K1075" s="29"/>
      <c r="L1075" s="29"/>
      <c r="M1075" s="29">
        <v>4</v>
      </c>
      <c r="N1075" s="29">
        <v>2</v>
      </c>
      <c r="O1075" s="29">
        <v>5</v>
      </c>
      <c r="P1075" s="29"/>
      <c r="Q1075" s="29"/>
      <c r="R1075" s="29"/>
      <c r="S1075" s="29"/>
      <c r="T1075" s="29"/>
      <c r="U1075" s="29"/>
      <c r="V1075" s="29"/>
      <c r="W1075" s="29"/>
      <c r="X1075" s="29"/>
    </row>
    <row r="1076" spans="1:24" ht="18.75" customHeight="1" x14ac:dyDescent="0.25">
      <c r="A1076" s="209"/>
      <c r="B1076" s="195">
        <v>3541</v>
      </c>
      <c r="C1076" s="39" t="s">
        <v>1965</v>
      </c>
      <c r="D1076" s="29">
        <v>4128616971</v>
      </c>
      <c r="E1076" s="29"/>
      <c r="F1076" s="29"/>
      <c r="G1076" s="29"/>
      <c r="H1076" s="29">
        <v>5</v>
      </c>
      <c r="I1076" s="29"/>
      <c r="J1076" s="29"/>
      <c r="K1076" s="29"/>
      <c r="L1076" s="29"/>
      <c r="M1076" s="29"/>
      <c r="N1076" s="29"/>
      <c r="O1076" s="29">
        <v>5</v>
      </c>
      <c r="P1076" s="29">
        <v>5</v>
      </c>
      <c r="Q1076" s="29"/>
      <c r="R1076" s="29"/>
      <c r="S1076" s="29"/>
      <c r="T1076" s="29"/>
      <c r="U1076" s="29"/>
      <c r="V1076" s="29"/>
      <c r="W1076" s="29"/>
      <c r="X1076" s="29"/>
    </row>
    <row r="1077" spans="1:24" ht="18.75" customHeight="1" x14ac:dyDescent="0.25">
      <c r="A1077" s="209"/>
      <c r="B1077" s="195">
        <v>3191</v>
      </c>
      <c r="C1077" s="39" t="s">
        <v>4779</v>
      </c>
      <c r="D1077" s="29">
        <v>4128727124</v>
      </c>
      <c r="E1077" s="29"/>
      <c r="F1077" s="29"/>
      <c r="G1077" s="29">
        <v>5</v>
      </c>
      <c r="H1077" s="29">
        <v>5</v>
      </c>
      <c r="I1077" s="29"/>
      <c r="J1077" s="29">
        <v>5</v>
      </c>
      <c r="K1077" s="29"/>
      <c r="L1077" s="29"/>
      <c r="M1077" s="29"/>
      <c r="N1077" s="29"/>
      <c r="O1077" s="29">
        <v>5</v>
      </c>
      <c r="P1077" s="29">
        <v>5</v>
      </c>
      <c r="Q1077" s="29"/>
      <c r="R1077" s="29"/>
      <c r="S1077" s="29"/>
      <c r="T1077" s="29"/>
      <c r="U1077" s="29"/>
      <c r="V1077" s="29"/>
      <c r="W1077" s="29"/>
      <c r="X1077" s="29"/>
    </row>
    <row r="1078" spans="1:24" ht="18.75" customHeight="1" x14ac:dyDescent="0.25">
      <c r="A1078" s="209"/>
      <c r="B1078" s="195">
        <v>2428</v>
      </c>
      <c r="C1078" s="39" t="s">
        <v>4653</v>
      </c>
      <c r="D1078" s="29">
        <v>4128733223</v>
      </c>
      <c r="E1078" s="29">
        <v>5</v>
      </c>
      <c r="F1078" s="29"/>
      <c r="G1078" s="29">
        <v>5</v>
      </c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</row>
    <row r="1079" spans="1:24" ht="18.75" customHeight="1" x14ac:dyDescent="0.25">
      <c r="A1079" s="223" t="s">
        <v>4977</v>
      </c>
      <c r="B1079" s="195">
        <v>2080</v>
      </c>
      <c r="C1079" s="39" t="s">
        <v>4326</v>
      </c>
      <c r="D1079" s="29">
        <v>4128735761</v>
      </c>
      <c r="E1079" s="29"/>
      <c r="F1079" s="29"/>
      <c r="G1079" s="29">
        <v>5</v>
      </c>
      <c r="H1079" s="29">
        <v>5</v>
      </c>
      <c r="I1079" s="29"/>
      <c r="J1079" s="29"/>
      <c r="K1079" s="29"/>
      <c r="L1079" s="29"/>
      <c r="M1079" s="29"/>
      <c r="N1079" s="29"/>
      <c r="O1079" s="29">
        <v>10</v>
      </c>
      <c r="P1079" s="29">
        <v>10</v>
      </c>
      <c r="Q1079" s="29"/>
      <c r="R1079" s="29"/>
      <c r="S1079" s="29"/>
      <c r="T1079" s="29"/>
      <c r="U1079" s="29"/>
      <c r="V1079" s="29"/>
      <c r="W1079" s="29"/>
      <c r="X1079" s="29"/>
    </row>
    <row r="1080" spans="1:24" ht="18.75" customHeight="1" x14ac:dyDescent="0.25">
      <c r="A1080" s="223" t="s">
        <v>4978</v>
      </c>
      <c r="B1080" s="195">
        <v>2125</v>
      </c>
      <c r="C1080" s="39" t="s">
        <v>4368</v>
      </c>
      <c r="D1080" s="29">
        <v>4128795471</v>
      </c>
      <c r="E1080" s="29"/>
      <c r="F1080" s="29"/>
      <c r="G1080" s="29">
        <v>5</v>
      </c>
      <c r="H1080" s="29">
        <v>5</v>
      </c>
      <c r="I1080" s="29"/>
      <c r="J1080" s="29"/>
      <c r="K1080" s="29"/>
      <c r="L1080" s="29"/>
      <c r="M1080" s="29"/>
      <c r="N1080" s="29"/>
      <c r="O1080" s="29">
        <v>5</v>
      </c>
      <c r="P1080" s="29"/>
      <c r="Q1080" s="29"/>
      <c r="R1080" s="29"/>
      <c r="S1080" s="29"/>
      <c r="T1080" s="29"/>
      <c r="U1080" s="29"/>
      <c r="V1080" s="29"/>
      <c r="W1080" s="29"/>
      <c r="X1080" s="29"/>
    </row>
    <row r="1081" spans="1:24" ht="18.75" customHeight="1" x14ac:dyDescent="0.25">
      <c r="A1081" s="209"/>
      <c r="B1081" s="195">
        <v>1535</v>
      </c>
      <c r="C1081" s="39" t="s">
        <v>5992</v>
      </c>
      <c r="D1081" s="29">
        <v>4128721893</v>
      </c>
      <c r="E1081" s="29"/>
      <c r="F1081" s="29"/>
      <c r="G1081" s="29">
        <v>15</v>
      </c>
      <c r="H1081" s="29">
        <v>10</v>
      </c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</row>
    <row r="1082" spans="1:24" ht="18.75" customHeight="1" x14ac:dyDescent="0.25">
      <c r="A1082" s="209"/>
      <c r="B1082" s="195">
        <v>1535</v>
      </c>
      <c r="C1082" s="39" t="s">
        <v>5992</v>
      </c>
      <c r="D1082" s="29">
        <v>4128680180</v>
      </c>
      <c r="E1082" s="29"/>
      <c r="F1082" s="29"/>
      <c r="G1082" s="29"/>
      <c r="H1082" s="29"/>
      <c r="I1082" s="29"/>
      <c r="J1082" s="29"/>
      <c r="K1082" s="29"/>
      <c r="L1082" s="29"/>
      <c r="M1082" s="29">
        <v>5</v>
      </c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</row>
    <row r="1083" spans="1:24" ht="18.75" customHeight="1" x14ac:dyDescent="0.25">
      <c r="A1083" s="209"/>
      <c r="B1083" s="195">
        <v>2416</v>
      </c>
      <c r="C1083" s="39" t="s">
        <v>4328</v>
      </c>
      <c r="D1083" s="29">
        <v>4128789506</v>
      </c>
      <c r="E1083" s="29"/>
      <c r="F1083" s="29"/>
      <c r="G1083" s="29"/>
      <c r="H1083" s="29">
        <v>10</v>
      </c>
      <c r="I1083" s="29"/>
      <c r="J1083" s="29">
        <v>4</v>
      </c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</row>
    <row r="1084" spans="1:24" ht="18.75" customHeight="1" x14ac:dyDescent="0.25">
      <c r="A1084" s="209"/>
      <c r="B1084" s="195">
        <v>1675</v>
      </c>
      <c r="C1084" s="39" t="s">
        <v>3209</v>
      </c>
      <c r="D1084" s="29">
        <v>4128445270</v>
      </c>
      <c r="E1084" s="29"/>
      <c r="F1084" s="29"/>
      <c r="G1084" s="29">
        <v>4</v>
      </c>
      <c r="H1084" s="29">
        <v>10</v>
      </c>
      <c r="I1084" s="29"/>
      <c r="J1084" s="29"/>
      <c r="K1084" s="29"/>
      <c r="L1084" s="29"/>
      <c r="M1084" s="29"/>
      <c r="N1084" s="29"/>
      <c r="O1084" s="29">
        <v>5</v>
      </c>
      <c r="P1084" s="29"/>
      <c r="Q1084" s="29"/>
      <c r="R1084" s="29"/>
      <c r="S1084" s="29"/>
      <c r="T1084" s="29"/>
      <c r="U1084" s="29"/>
      <c r="V1084" s="29"/>
      <c r="W1084" s="29"/>
      <c r="X1084" s="29"/>
    </row>
    <row r="1085" spans="1:24" ht="18.75" customHeight="1" x14ac:dyDescent="0.25">
      <c r="A1085" s="209"/>
      <c r="B1085" s="195">
        <v>3015</v>
      </c>
      <c r="C1085" s="39" t="s">
        <v>4776</v>
      </c>
      <c r="D1085" s="29">
        <v>4128510770</v>
      </c>
      <c r="E1085" s="29"/>
      <c r="F1085" s="29"/>
      <c r="G1085" s="29">
        <v>5</v>
      </c>
      <c r="H1085" s="29">
        <v>10</v>
      </c>
      <c r="I1085" s="29"/>
      <c r="J1085" s="29">
        <v>5</v>
      </c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</row>
    <row r="1086" spans="1:24" ht="18.75" customHeight="1" x14ac:dyDescent="0.25">
      <c r="A1086" s="209"/>
      <c r="B1086" s="195">
        <v>4526</v>
      </c>
      <c r="C1086" s="39" t="s">
        <v>4330</v>
      </c>
      <c r="D1086" s="29">
        <v>4128795352</v>
      </c>
      <c r="E1086" s="29"/>
      <c r="F1086" s="29"/>
      <c r="G1086" s="29">
        <v>10</v>
      </c>
      <c r="H1086" s="29">
        <v>10</v>
      </c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</row>
    <row r="1087" spans="1:24" ht="18.75" customHeight="1" x14ac:dyDescent="0.25">
      <c r="A1087" s="209"/>
      <c r="B1087" s="195">
        <v>4135</v>
      </c>
      <c r="C1087" s="39" t="s">
        <v>1859</v>
      </c>
      <c r="D1087" s="29">
        <v>4128696657</v>
      </c>
      <c r="E1087" s="29"/>
      <c r="F1087" s="29"/>
      <c r="G1087" s="29"/>
      <c r="H1087" s="29"/>
      <c r="I1087" s="29"/>
      <c r="J1087" s="29">
        <v>4</v>
      </c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</row>
    <row r="1088" spans="1:24" ht="18.75" customHeight="1" x14ac:dyDescent="0.25">
      <c r="A1088" s="209"/>
      <c r="B1088" s="195">
        <v>3227</v>
      </c>
      <c r="C1088" s="39" t="s">
        <v>2037</v>
      </c>
      <c r="D1088" s="29">
        <v>4128740616</v>
      </c>
      <c r="E1088" s="29"/>
      <c r="F1088" s="29"/>
      <c r="G1088" s="29">
        <v>5</v>
      </c>
      <c r="H1088" s="29"/>
      <c r="I1088" s="29"/>
      <c r="J1088" s="29"/>
      <c r="K1088" s="29"/>
      <c r="L1088" s="29"/>
      <c r="M1088" s="29"/>
      <c r="N1088" s="29"/>
      <c r="O1088" s="29">
        <v>7</v>
      </c>
      <c r="P1088" s="29"/>
      <c r="Q1088" s="29"/>
      <c r="R1088" s="29"/>
      <c r="S1088" s="29"/>
      <c r="T1088" s="29"/>
      <c r="U1088" s="29"/>
      <c r="V1088" s="29"/>
      <c r="W1088" s="29"/>
      <c r="X1088" s="29"/>
    </row>
    <row r="1089" spans="1:24" ht="18.75" customHeight="1" x14ac:dyDescent="0.25">
      <c r="A1089" s="209"/>
      <c r="B1089" s="195">
        <v>3641</v>
      </c>
      <c r="C1089" s="39" t="s">
        <v>5286</v>
      </c>
      <c r="D1089" s="29">
        <v>4128733752</v>
      </c>
      <c r="E1089" s="29">
        <v>1</v>
      </c>
      <c r="F1089" s="29"/>
      <c r="G1089" s="29"/>
      <c r="H1089" s="29">
        <v>5</v>
      </c>
      <c r="I1089" s="29"/>
      <c r="J1089" s="29"/>
      <c r="K1089" s="29"/>
      <c r="L1089" s="29"/>
      <c r="M1089" s="29"/>
      <c r="N1089" s="29"/>
      <c r="O1089" s="29">
        <v>3</v>
      </c>
      <c r="P1089" s="29">
        <v>3</v>
      </c>
      <c r="Q1089" s="29"/>
      <c r="R1089" s="29"/>
      <c r="S1089" s="29"/>
      <c r="T1089" s="29"/>
      <c r="U1089" s="29"/>
      <c r="V1089" s="29"/>
      <c r="W1089" s="29"/>
      <c r="X1089" s="29"/>
    </row>
    <row r="1090" spans="1:24" ht="18.75" customHeight="1" x14ac:dyDescent="0.25">
      <c r="A1090" s="209"/>
      <c r="B1090" s="195">
        <v>3350</v>
      </c>
      <c r="C1090" s="39" t="s">
        <v>3819</v>
      </c>
      <c r="D1090" s="29">
        <v>4128794687</v>
      </c>
      <c r="E1090" s="29"/>
      <c r="F1090" s="29"/>
      <c r="G1090" s="29">
        <v>2</v>
      </c>
      <c r="H1090" s="29">
        <v>10</v>
      </c>
      <c r="I1090" s="29"/>
      <c r="J1090" s="29">
        <v>5</v>
      </c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</row>
    <row r="1091" spans="1:24" ht="18.75" customHeight="1" x14ac:dyDescent="0.25">
      <c r="A1091" s="209"/>
      <c r="B1091" s="195">
        <v>2054</v>
      </c>
      <c r="C1091" s="39" t="s">
        <v>3205</v>
      </c>
      <c r="D1091" s="29">
        <v>4128713351</v>
      </c>
      <c r="E1091" s="29"/>
      <c r="F1091" s="29"/>
      <c r="G1091" s="29"/>
      <c r="H1091" s="29">
        <v>5</v>
      </c>
      <c r="I1091" s="29"/>
      <c r="J1091" s="29"/>
      <c r="K1091" s="29"/>
      <c r="L1091" s="29"/>
      <c r="M1091" s="29"/>
      <c r="N1091" s="29"/>
      <c r="O1091" s="29">
        <v>5</v>
      </c>
      <c r="P1091" s="29"/>
      <c r="Q1091" s="29"/>
      <c r="R1091" s="29"/>
      <c r="S1091" s="29"/>
      <c r="T1091" s="29"/>
      <c r="U1091" s="29"/>
      <c r="V1091" s="29"/>
      <c r="W1091" s="29"/>
      <c r="X1091" s="29"/>
    </row>
    <row r="1092" spans="1:24" ht="18.75" customHeight="1" x14ac:dyDescent="0.25">
      <c r="A1092" s="209"/>
      <c r="B1092" s="195">
        <v>2123</v>
      </c>
      <c r="C1092" s="39" t="s">
        <v>5077</v>
      </c>
      <c r="D1092" s="29">
        <v>4128616203</v>
      </c>
      <c r="E1092" s="29"/>
      <c r="F1092" s="29"/>
      <c r="G1092" s="29">
        <v>5</v>
      </c>
      <c r="H1092" s="29">
        <v>5</v>
      </c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</row>
    <row r="1093" spans="1:24" ht="18.75" customHeight="1" x14ac:dyDescent="0.25">
      <c r="A1093" s="209"/>
      <c r="B1093" s="195">
        <v>5554</v>
      </c>
      <c r="C1093" s="39" t="s">
        <v>5997</v>
      </c>
      <c r="D1093" s="29">
        <v>4128704975</v>
      </c>
      <c r="E1093" s="29"/>
      <c r="F1093" s="29"/>
      <c r="G1093" s="29"/>
      <c r="H1093" s="29">
        <v>5</v>
      </c>
      <c r="I1093" s="29"/>
      <c r="J1093" s="29">
        <v>3</v>
      </c>
      <c r="K1093" s="29"/>
      <c r="L1093" s="29"/>
      <c r="M1093" s="29"/>
      <c r="N1093" s="29"/>
      <c r="O1093" s="29"/>
      <c r="P1093" s="29">
        <v>10</v>
      </c>
      <c r="Q1093" s="29"/>
      <c r="R1093" s="29"/>
      <c r="S1093" s="29"/>
      <c r="T1093" s="29"/>
      <c r="U1093" s="29"/>
      <c r="V1093" s="29"/>
      <c r="W1093" s="29"/>
      <c r="X1093" s="29"/>
    </row>
    <row r="1094" spans="1:24" ht="18.75" customHeight="1" x14ac:dyDescent="0.25">
      <c r="A1094" s="209"/>
      <c r="B1094" s="195">
        <v>2400</v>
      </c>
      <c r="C1094" s="39" t="s">
        <v>1857</v>
      </c>
      <c r="D1094" s="29">
        <v>4128667624</v>
      </c>
      <c r="E1094" s="29"/>
      <c r="F1094" s="29"/>
      <c r="G1094" s="29"/>
      <c r="H1094" s="29">
        <v>6</v>
      </c>
      <c r="I1094" s="29"/>
      <c r="J1094" s="29"/>
      <c r="K1094" s="29"/>
      <c r="L1094" s="29"/>
      <c r="M1094" s="29"/>
      <c r="N1094" s="29"/>
      <c r="O1094" s="29">
        <v>5</v>
      </c>
      <c r="P1094" s="29">
        <v>5</v>
      </c>
      <c r="Q1094" s="29"/>
      <c r="R1094" s="29"/>
      <c r="S1094" s="29"/>
      <c r="T1094" s="29"/>
      <c r="U1094" s="29"/>
      <c r="V1094" s="29"/>
      <c r="W1094" s="29"/>
      <c r="X1094" s="29"/>
    </row>
    <row r="1095" spans="1:24" ht="18.75" customHeight="1" x14ac:dyDescent="0.25">
      <c r="A1095" s="209"/>
      <c r="B1095" s="195">
        <v>2539</v>
      </c>
      <c r="C1095" s="39" t="s">
        <v>4333</v>
      </c>
      <c r="D1095" s="29">
        <v>4128503897</v>
      </c>
      <c r="E1095" s="29"/>
      <c r="F1095" s="29"/>
      <c r="G1095" s="29">
        <v>5</v>
      </c>
      <c r="H1095" s="29">
        <v>20</v>
      </c>
      <c r="I1095" s="29"/>
      <c r="J1095" s="29"/>
      <c r="K1095" s="29"/>
      <c r="L1095" s="29"/>
      <c r="M1095" s="29"/>
      <c r="N1095" s="29"/>
      <c r="O1095" s="29"/>
      <c r="P1095" s="29">
        <v>5</v>
      </c>
      <c r="Q1095" s="29"/>
      <c r="R1095" s="29"/>
      <c r="S1095" s="29"/>
      <c r="T1095" s="29"/>
      <c r="U1095" s="29"/>
      <c r="V1095" s="29"/>
      <c r="W1095" s="29"/>
      <c r="X1095" s="29"/>
    </row>
    <row r="1096" spans="1:24" ht="18.75" customHeight="1" x14ac:dyDescent="0.25">
      <c r="A1096" s="209"/>
      <c r="B1096" s="195">
        <v>4067</v>
      </c>
      <c r="C1096" s="39" t="s">
        <v>5998</v>
      </c>
      <c r="D1096" s="29">
        <v>4128807134</v>
      </c>
      <c r="E1096" s="29">
        <v>5</v>
      </c>
      <c r="F1096" s="29">
        <v>4</v>
      </c>
      <c r="G1096" s="29">
        <v>10</v>
      </c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</row>
    <row r="1097" spans="1:24" ht="18.75" customHeight="1" x14ac:dyDescent="0.25">
      <c r="A1097" s="209"/>
      <c r="B1097" s="195">
        <v>3180</v>
      </c>
      <c r="C1097" s="39" t="s">
        <v>24</v>
      </c>
      <c r="D1097" s="29">
        <v>4128788399</v>
      </c>
      <c r="E1097" s="29"/>
      <c r="F1097" s="29"/>
      <c r="G1097" s="29">
        <v>5</v>
      </c>
      <c r="H1097" s="29">
        <v>5</v>
      </c>
      <c r="I1097" s="29"/>
      <c r="J1097" s="29"/>
      <c r="K1097" s="29"/>
      <c r="L1097" s="29"/>
      <c r="M1097" s="29"/>
      <c r="N1097" s="29"/>
      <c r="O1097" s="29"/>
      <c r="P1097" s="29">
        <v>10</v>
      </c>
      <c r="Q1097" s="29"/>
      <c r="R1097" s="29"/>
      <c r="S1097" s="29"/>
      <c r="T1097" s="29"/>
      <c r="U1097" s="29"/>
      <c r="V1097" s="29"/>
      <c r="W1097" s="29"/>
      <c r="X1097" s="29"/>
    </row>
    <row r="1098" spans="1:24" ht="18.75" customHeight="1" x14ac:dyDescent="0.25">
      <c r="A1098" s="209"/>
      <c r="B1098" s="195">
        <v>1658</v>
      </c>
      <c r="C1098" s="39" t="s">
        <v>3203</v>
      </c>
      <c r="D1098" s="29">
        <v>4128706795</v>
      </c>
      <c r="E1098" s="29"/>
      <c r="F1098" s="29">
        <v>3</v>
      </c>
      <c r="G1098" s="29">
        <v>10</v>
      </c>
      <c r="H1098" s="29">
        <v>10</v>
      </c>
      <c r="I1098" s="29"/>
      <c r="J1098" s="29"/>
      <c r="K1098" s="29"/>
      <c r="L1098" s="29"/>
      <c r="M1098" s="29">
        <v>3</v>
      </c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</row>
    <row r="1099" spans="1:24" ht="18.75" customHeight="1" x14ac:dyDescent="0.25">
      <c r="A1099" s="209"/>
      <c r="B1099" s="195">
        <v>2082</v>
      </c>
      <c r="C1099" s="39" t="s">
        <v>2620</v>
      </c>
      <c r="D1099" s="29">
        <v>4128596690</v>
      </c>
      <c r="E1099" s="29"/>
      <c r="F1099" s="29"/>
      <c r="G1099" s="29">
        <v>3</v>
      </c>
      <c r="H1099" s="29">
        <v>5</v>
      </c>
      <c r="I1099" s="29"/>
      <c r="J1099" s="29"/>
      <c r="K1099" s="29"/>
      <c r="L1099" s="29"/>
      <c r="M1099" s="29"/>
      <c r="N1099" s="29"/>
      <c r="O1099" s="29">
        <v>3</v>
      </c>
      <c r="P1099" s="29">
        <v>3</v>
      </c>
      <c r="Q1099" s="29"/>
      <c r="R1099" s="29"/>
      <c r="S1099" s="29"/>
      <c r="T1099" s="29"/>
      <c r="U1099" s="29"/>
      <c r="V1099" s="29"/>
      <c r="W1099" s="29"/>
      <c r="X1099" s="29"/>
    </row>
    <row r="1100" spans="1:24" ht="18.75" customHeight="1" x14ac:dyDescent="0.25">
      <c r="A1100" s="233" t="s">
        <v>5033</v>
      </c>
      <c r="B1100" s="195">
        <v>3529</v>
      </c>
      <c r="C1100" s="39" t="s">
        <v>1796</v>
      </c>
      <c r="D1100" s="29">
        <v>4128632024</v>
      </c>
      <c r="E1100" s="29"/>
      <c r="F1100" s="29"/>
      <c r="G1100" s="29"/>
      <c r="H1100" s="29">
        <v>10</v>
      </c>
      <c r="I1100" s="29"/>
      <c r="J1100" s="29"/>
      <c r="K1100" s="29"/>
      <c r="L1100" s="29"/>
      <c r="M1100" s="29">
        <v>6</v>
      </c>
      <c r="N1100" s="29"/>
      <c r="O1100" s="29">
        <v>6</v>
      </c>
      <c r="P1100" s="29">
        <v>4</v>
      </c>
      <c r="Q1100" s="29"/>
      <c r="R1100" s="29"/>
      <c r="S1100" s="29"/>
      <c r="T1100" s="29"/>
      <c r="U1100" s="29"/>
      <c r="V1100" s="29"/>
      <c r="W1100" s="29"/>
      <c r="X1100" s="29"/>
    </row>
    <row r="1101" spans="1:24" ht="18.75" customHeight="1" x14ac:dyDescent="0.25">
      <c r="A1101" s="233" t="s">
        <v>5999</v>
      </c>
      <c r="B1101" s="195">
        <v>5474</v>
      </c>
      <c r="C1101" s="39" t="s">
        <v>6000</v>
      </c>
      <c r="D1101" s="29">
        <v>4128681555</v>
      </c>
      <c r="E1101" s="29"/>
      <c r="F1101" s="29"/>
      <c r="G1101" s="29">
        <v>10</v>
      </c>
      <c r="H1101" s="29">
        <v>10</v>
      </c>
      <c r="I1101" s="29"/>
      <c r="J1101" s="29"/>
      <c r="K1101" s="29"/>
      <c r="L1101" s="29"/>
      <c r="M1101" s="29"/>
      <c r="N1101" s="29"/>
      <c r="O1101" s="29"/>
      <c r="P1101" s="29">
        <v>10</v>
      </c>
      <c r="Q1101" s="29"/>
      <c r="R1101" s="29"/>
      <c r="S1101" s="29"/>
      <c r="T1101" s="29"/>
      <c r="U1101" s="29"/>
      <c r="V1101" s="29"/>
      <c r="W1101" s="29"/>
      <c r="X1101" s="29"/>
    </row>
    <row r="1102" spans="1:24" ht="18.75" customHeight="1" x14ac:dyDescent="0.25">
      <c r="A1102" s="209"/>
      <c r="B1102" s="195">
        <v>3478</v>
      </c>
      <c r="C1102" s="39" t="s">
        <v>2028</v>
      </c>
      <c r="D1102" s="29">
        <v>4128633634</v>
      </c>
      <c r="E1102" s="29"/>
      <c r="F1102" s="29"/>
      <c r="G1102" s="29">
        <v>3</v>
      </c>
      <c r="H1102" s="29">
        <v>10</v>
      </c>
      <c r="I1102" s="29"/>
      <c r="J1102" s="29"/>
      <c r="K1102" s="29"/>
      <c r="L1102" s="29"/>
      <c r="M1102" s="29"/>
      <c r="N1102" s="29"/>
      <c r="O1102" s="29">
        <v>3</v>
      </c>
      <c r="P1102" s="29"/>
      <c r="Q1102" s="29"/>
      <c r="R1102" s="29"/>
      <c r="S1102" s="29"/>
      <c r="T1102" s="29"/>
      <c r="U1102" s="29"/>
      <c r="V1102" s="29"/>
      <c r="W1102" s="29"/>
      <c r="X1102" s="29"/>
    </row>
    <row r="1103" spans="1:24" ht="18.75" customHeight="1" x14ac:dyDescent="0.25">
      <c r="A1103" s="209"/>
      <c r="B1103" s="195">
        <v>3496</v>
      </c>
      <c r="C1103" s="39" t="s">
        <v>4169</v>
      </c>
      <c r="D1103" s="29">
        <v>4128743268</v>
      </c>
      <c r="E1103" s="29"/>
      <c r="F1103" s="29"/>
      <c r="G1103" s="29">
        <v>3</v>
      </c>
      <c r="H1103" s="29">
        <v>5</v>
      </c>
      <c r="I1103" s="29"/>
      <c r="J1103" s="29"/>
      <c r="K1103" s="29"/>
      <c r="L1103" s="29"/>
      <c r="M1103" s="29"/>
      <c r="N1103" s="29"/>
      <c r="O1103" s="29">
        <v>5</v>
      </c>
      <c r="P1103" s="29">
        <v>10</v>
      </c>
      <c r="Q1103" s="29"/>
      <c r="R1103" s="29"/>
      <c r="S1103" s="29"/>
      <c r="T1103" s="29"/>
      <c r="U1103" s="29"/>
      <c r="V1103" s="29"/>
      <c r="W1103" s="29"/>
      <c r="X1103" s="29"/>
    </row>
    <row r="1104" spans="1:24" ht="18.75" customHeight="1" x14ac:dyDescent="0.25">
      <c r="A1104" s="209"/>
      <c r="B1104" s="195">
        <v>5343</v>
      </c>
      <c r="C1104" s="39" t="s">
        <v>6002</v>
      </c>
      <c r="D1104" s="29">
        <v>4128803803</v>
      </c>
      <c r="E1104" s="29"/>
      <c r="F1104" s="29"/>
      <c r="G1104" s="29">
        <v>6</v>
      </c>
      <c r="H1104" s="29">
        <v>6</v>
      </c>
      <c r="I1104" s="29"/>
      <c r="J1104" s="29"/>
      <c r="K1104" s="29"/>
      <c r="L1104" s="29"/>
      <c r="M1104" s="29"/>
      <c r="N1104" s="29"/>
      <c r="O1104" s="29"/>
      <c r="P1104" s="29">
        <v>15</v>
      </c>
      <c r="Q1104" s="29"/>
      <c r="R1104" s="29"/>
      <c r="S1104" s="29"/>
      <c r="T1104" s="29"/>
      <c r="U1104" s="29"/>
      <c r="V1104" s="29"/>
      <c r="W1104" s="29"/>
      <c r="X1104" s="29"/>
    </row>
    <row r="1105" spans="1:24" ht="18.75" customHeight="1" x14ac:dyDescent="0.25">
      <c r="A1105" s="209"/>
      <c r="B1105" s="195">
        <v>3136</v>
      </c>
      <c r="C1105" s="39" t="s">
        <v>6003</v>
      </c>
      <c r="D1105" s="29">
        <v>4128775276</v>
      </c>
      <c r="E1105" s="29"/>
      <c r="F1105" s="29"/>
      <c r="G1105" s="29"/>
      <c r="H1105" s="29">
        <v>10</v>
      </c>
      <c r="I1105" s="29"/>
      <c r="J1105" s="29"/>
      <c r="K1105" s="29"/>
      <c r="L1105" s="29"/>
      <c r="M1105" s="29"/>
      <c r="N1105" s="29"/>
      <c r="O1105" s="29">
        <v>5</v>
      </c>
      <c r="P1105" s="29"/>
      <c r="Q1105" s="29"/>
      <c r="R1105" s="29"/>
      <c r="S1105" s="29"/>
      <c r="T1105" s="29"/>
      <c r="U1105" s="29"/>
      <c r="V1105" s="29"/>
      <c r="W1105" s="29"/>
      <c r="X1105" s="29"/>
    </row>
    <row r="1106" spans="1:24" ht="18.75" customHeight="1" x14ac:dyDescent="0.25">
      <c r="A1106" s="209"/>
      <c r="B1106" s="195">
        <v>5576</v>
      </c>
      <c r="C1106" s="39" t="s">
        <v>4798</v>
      </c>
      <c r="D1106" s="29">
        <v>4128784753</v>
      </c>
      <c r="E1106" s="29"/>
      <c r="F1106" s="29"/>
      <c r="G1106" s="29">
        <v>10</v>
      </c>
      <c r="H1106" s="29"/>
      <c r="I1106" s="29"/>
      <c r="J1106" s="29">
        <v>10</v>
      </c>
      <c r="K1106" s="29"/>
      <c r="L1106" s="29"/>
      <c r="M1106" s="29"/>
      <c r="N1106" s="29"/>
      <c r="O1106" s="29"/>
      <c r="P1106" s="29">
        <v>10</v>
      </c>
      <c r="Q1106" s="29"/>
      <c r="R1106" s="29"/>
      <c r="S1106" s="29"/>
      <c r="T1106" s="29"/>
      <c r="U1106" s="29"/>
      <c r="V1106" s="29"/>
      <c r="W1106" s="29"/>
      <c r="X1106" s="29"/>
    </row>
    <row r="1107" spans="1:24" ht="18.75" customHeight="1" x14ac:dyDescent="0.25">
      <c r="A1107" s="209"/>
      <c r="B1107" s="195">
        <v>3159</v>
      </c>
      <c r="C1107" s="39" t="s">
        <v>2097</v>
      </c>
      <c r="D1107" s="29">
        <v>4128743415</v>
      </c>
      <c r="E1107" s="29"/>
      <c r="F1107" s="29"/>
      <c r="G1107" s="29">
        <v>5</v>
      </c>
      <c r="H1107" s="29">
        <v>10</v>
      </c>
      <c r="I1107" s="29"/>
      <c r="J1107" s="29">
        <v>10</v>
      </c>
      <c r="K1107" s="29"/>
      <c r="L1107" s="29"/>
      <c r="M1107" s="29"/>
      <c r="N1107" s="29"/>
      <c r="O1107" s="29">
        <v>5</v>
      </c>
      <c r="P1107" s="29">
        <v>5</v>
      </c>
      <c r="Q1107" s="29"/>
      <c r="R1107" s="29"/>
      <c r="S1107" s="29"/>
      <c r="T1107" s="29"/>
      <c r="U1107" s="29"/>
      <c r="V1107" s="29"/>
      <c r="W1107" s="29"/>
      <c r="X1107" s="29"/>
    </row>
    <row r="1108" spans="1:24" ht="18.75" customHeight="1" x14ac:dyDescent="0.25">
      <c r="A1108" s="209"/>
      <c r="B1108" s="195">
        <v>3370</v>
      </c>
      <c r="C1108" s="39" t="s">
        <v>3322</v>
      </c>
      <c r="D1108" s="29">
        <v>4128786926</v>
      </c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>
        <v>8</v>
      </c>
      <c r="Q1108" s="29"/>
      <c r="R1108" s="29"/>
      <c r="S1108" s="29"/>
      <c r="T1108" s="29"/>
      <c r="U1108" s="29"/>
      <c r="V1108" s="29"/>
      <c r="W1108" s="29"/>
      <c r="X1108" s="29"/>
    </row>
    <row r="1109" spans="1:24" ht="18.75" customHeight="1" x14ac:dyDescent="0.25">
      <c r="A1109" s="209"/>
      <c r="B1109" s="195">
        <v>4059</v>
      </c>
      <c r="C1109" s="39" t="s">
        <v>3074</v>
      </c>
      <c r="D1109" s="29">
        <v>4128741611</v>
      </c>
      <c r="E1109" s="29"/>
      <c r="F1109" s="29"/>
      <c r="G1109" s="29">
        <v>6</v>
      </c>
      <c r="H1109" s="29"/>
      <c r="I1109" s="29"/>
      <c r="J1109" s="29"/>
      <c r="K1109" s="29"/>
      <c r="L1109" s="29"/>
      <c r="M1109" s="29"/>
      <c r="N1109" s="29"/>
      <c r="O1109" s="29">
        <v>10</v>
      </c>
      <c r="P1109" s="29">
        <v>6</v>
      </c>
      <c r="Q1109" s="29"/>
      <c r="R1109" s="29"/>
      <c r="S1109" s="29"/>
      <c r="T1109" s="29"/>
      <c r="U1109" s="29"/>
      <c r="V1109" s="29"/>
      <c r="W1109" s="29"/>
      <c r="X1109" s="29"/>
    </row>
    <row r="1110" spans="1:24" ht="18.75" customHeight="1" x14ac:dyDescent="0.25">
      <c r="A1110" s="209"/>
      <c r="B1110" s="195">
        <v>4450</v>
      </c>
      <c r="C1110" s="39" t="s">
        <v>6004</v>
      </c>
      <c r="D1110" s="29">
        <v>4128711136</v>
      </c>
      <c r="E1110" s="29"/>
      <c r="F1110" s="29"/>
      <c r="G1110" s="29"/>
      <c r="H1110" s="29">
        <v>10</v>
      </c>
      <c r="I1110" s="29"/>
      <c r="J1110" s="29">
        <v>6</v>
      </c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</row>
    <row r="1111" spans="1:24" ht="18.75" customHeight="1" x14ac:dyDescent="0.25">
      <c r="A1111" s="209"/>
      <c r="B1111" s="195">
        <v>2760</v>
      </c>
      <c r="C1111" s="39" t="s">
        <v>6005</v>
      </c>
      <c r="D1111" s="29">
        <v>4128655650</v>
      </c>
      <c r="E1111" s="29"/>
      <c r="F1111" s="29"/>
      <c r="G1111" s="29">
        <v>5</v>
      </c>
      <c r="H1111" s="29">
        <v>5</v>
      </c>
      <c r="I1111" s="29"/>
      <c r="J1111" s="29">
        <v>5</v>
      </c>
      <c r="K1111" s="29"/>
      <c r="L1111" s="29"/>
      <c r="M1111" s="29"/>
      <c r="N1111" s="29"/>
      <c r="O1111" s="29">
        <v>5</v>
      </c>
      <c r="P1111" s="29">
        <v>10</v>
      </c>
      <c r="Q1111" s="29"/>
      <c r="R1111" s="29"/>
      <c r="S1111" s="29"/>
      <c r="T1111" s="29"/>
      <c r="U1111" s="29"/>
      <c r="V1111" s="29"/>
      <c r="W1111" s="29"/>
      <c r="X1111" s="29"/>
    </row>
    <row r="1112" spans="1:24" ht="18.75" customHeight="1" x14ac:dyDescent="0.25">
      <c r="A1112" s="209"/>
      <c r="B1112" s="195">
        <v>3266</v>
      </c>
      <c r="C1112" s="39" t="s">
        <v>6006</v>
      </c>
      <c r="D1112" s="29">
        <v>4128669527</v>
      </c>
      <c r="E1112" s="29"/>
      <c r="F1112" s="29"/>
      <c r="G1112" s="29">
        <v>10</v>
      </c>
      <c r="H1112" s="29">
        <v>5</v>
      </c>
      <c r="I1112" s="29"/>
      <c r="J1112" s="29"/>
      <c r="K1112" s="29"/>
      <c r="L1112" s="29"/>
      <c r="M1112" s="29"/>
      <c r="N1112" s="29"/>
      <c r="O1112" s="29">
        <v>5</v>
      </c>
      <c r="P1112" s="29">
        <v>5</v>
      </c>
      <c r="Q1112" s="29"/>
      <c r="R1112" s="29"/>
      <c r="S1112" s="29"/>
      <c r="T1112" s="29"/>
      <c r="U1112" s="29"/>
      <c r="V1112" s="29"/>
      <c r="W1112" s="29"/>
      <c r="X1112" s="29"/>
    </row>
    <row r="1113" spans="1:24" ht="18.75" customHeight="1" x14ac:dyDescent="0.25">
      <c r="A1113" s="209"/>
      <c r="B1113" s="195">
        <v>3454</v>
      </c>
      <c r="C1113" s="39" t="s">
        <v>3082</v>
      </c>
      <c r="D1113" s="29">
        <v>4128692267</v>
      </c>
      <c r="E1113" s="29"/>
      <c r="F1113" s="29"/>
      <c r="G1113" s="29">
        <v>3</v>
      </c>
      <c r="H1113" s="29">
        <v>10</v>
      </c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</row>
    <row r="1114" spans="1:24" ht="18.75" customHeight="1" x14ac:dyDescent="0.25">
      <c r="A1114" s="209"/>
      <c r="B1114" s="195">
        <v>3312</v>
      </c>
      <c r="C1114" s="39" t="s">
        <v>5039</v>
      </c>
      <c r="D1114" s="29">
        <v>4128741879</v>
      </c>
      <c r="E1114" s="29"/>
      <c r="F1114" s="29"/>
      <c r="G1114" s="29">
        <v>7</v>
      </c>
      <c r="H1114" s="29">
        <v>8</v>
      </c>
      <c r="I1114" s="29"/>
      <c r="J1114" s="29">
        <v>8</v>
      </c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</row>
    <row r="1115" spans="1:24" ht="18.75" customHeight="1" x14ac:dyDescent="0.25">
      <c r="A1115" s="209"/>
      <c r="B1115" s="195">
        <v>1590</v>
      </c>
      <c r="C1115" s="39" t="s">
        <v>344</v>
      </c>
      <c r="D1115" s="29">
        <v>4128744694</v>
      </c>
      <c r="E1115" s="29">
        <v>3</v>
      </c>
      <c r="F1115" s="29"/>
      <c r="G1115" s="29">
        <v>3</v>
      </c>
      <c r="H1115" s="29">
        <v>10</v>
      </c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</row>
    <row r="1116" spans="1:24" ht="18.75" customHeight="1" x14ac:dyDescent="0.25">
      <c r="A1116" s="209"/>
      <c r="B1116" s="195" t="s">
        <v>5243</v>
      </c>
      <c r="C1116" s="39" t="s">
        <v>6007</v>
      </c>
      <c r="D1116" s="29">
        <v>19</v>
      </c>
      <c r="E1116" s="29"/>
      <c r="F1116" s="29"/>
      <c r="G1116" s="29">
        <v>3</v>
      </c>
      <c r="H1116" s="29">
        <v>3</v>
      </c>
      <c r="I1116" s="29">
        <v>2</v>
      </c>
      <c r="J1116" s="29"/>
      <c r="K1116" s="29"/>
      <c r="L1116" s="29"/>
      <c r="M1116" s="29">
        <v>4</v>
      </c>
      <c r="N1116" s="29">
        <v>3</v>
      </c>
      <c r="O1116" s="29">
        <v>3</v>
      </c>
      <c r="P1116" s="29">
        <v>3</v>
      </c>
      <c r="Q1116" s="29"/>
      <c r="R1116" s="29"/>
      <c r="S1116" s="29"/>
      <c r="T1116" s="29"/>
      <c r="U1116" s="29"/>
      <c r="V1116" s="29"/>
      <c r="W1116" s="29"/>
      <c r="X1116" s="29"/>
    </row>
    <row r="1117" spans="1:24" ht="18.75" customHeight="1" x14ac:dyDescent="0.25">
      <c r="A1117" s="209"/>
      <c r="B1117" s="195" t="s">
        <v>5243</v>
      </c>
      <c r="C1117" s="39" t="s">
        <v>6008</v>
      </c>
      <c r="D1117" s="29" t="s">
        <v>5148</v>
      </c>
      <c r="E1117" s="29"/>
      <c r="F1117" s="29"/>
      <c r="G1117" s="29"/>
      <c r="H1117" s="29">
        <v>4</v>
      </c>
      <c r="I1117" s="29">
        <v>2</v>
      </c>
      <c r="J1117" s="29"/>
      <c r="K1117" s="29"/>
      <c r="L1117" s="29"/>
      <c r="M1117" s="29">
        <v>3</v>
      </c>
      <c r="N1117" s="29">
        <v>2</v>
      </c>
      <c r="O1117" s="29"/>
      <c r="P1117" s="29">
        <v>3</v>
      </c>
      <c r="Q1117" s="29"/>
      <c r="R1117" s="29"/>
      <c r="S1117" s="29"/>
      <c r="T1117" s="29"/>
      <c r="U1117" s="29"/>
      <c r="V1117" s="29"/>
      <c r="W1117" s="29"/>
      <c r="X1117" s="29"/>
    </row>
    <row r="1118" spans="1:24" ht="18.75" customHeight="1" x14ac:dyDescent="0.25">
      <c r="A1118" s="209"/>
      <c r="B1118" s="195" t="s">
        <v>5243</v>
      </c>
      <c r="C1118" s="39" t="s">
        <v>6009</v>
      </c>
      <c r="D1118" s="29">
        <v>10</v>
      </c>
      <c r="E1118" s="29"/>
      <c r="F1118" s="29"/>
      <c r="G1118" s="29">
        <v>2</v>
      </c>
      <c r="H1118" s="29">
        <v>5</v>
      </c>
      <c r="I1118" s="29"/>
      <c r="J1118" s="29">
        <v>2</v>
      </c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</row>
    <row r="1119" spans="1:24" ht="18.75" customHeight="1" x14ac:dyDescent="0.25">
      <c r="A1119" s="209"/>
      <c r="B1119" s="195">
        <v>3029</v>
      </c>
      <c r="C1119" s="39" t="s">
        <v>6043</v>
      </c>
      <c r="D1119" s="29">
        <v>4128775727</v>
      </c>
      <c r="E1119" s="29"/>
      <c r="F1119" s="29"/>
      <c r="G1119" s="29"/>
      <c r="H1119" s="29">
        <v>10</v>
      </c>
      <c r="I1119" s="29"/>
      <c r="J1119" s="29">
        <v>10</v>
      </c>
      <c r="K1119" s="29"/>
      <c r="L1119" s="29"/>
      <c r="M1119" s="29"/>
      <c r="N1119" s="29"/>
      <c r="O1119" s="29"/>
      <c r="P1119" s="29">
        <v>10</v>
      </c>
      <c r="Q1119" s="29"/>
      <c r="R1119" s="29"/>
      <c r="S1119" s="29"/>
      <c r="T1119" s="29"/>
      <c r="U1119" s="29"/>
      <c r="V1119" s="29"/>
      <c r="W1119" s="29"/>
      <c r="X1119" s="29"/>
    </row>
    <row r="1120" spans="1:24" ht="18.75" customHeight="1" x14ac:dyDescent="0.25">
      <c r="A1120" s="209"/>
      <c r="B1120" s="195"/>
      <c r="C1120" s="187" t="s">
        <v>6010</v>
      </c>
      <c r="D1120" s="18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187" t="s">
        <v>6010</v>
      </c>
    </row>
    <row r="1121" spans="1:24" ht="18.75" customHeight="1" x14ac:dyDescent="0.25">
      <c r="A1121" s="209"/>
      <c r="B1121" s="195">
        <v>5286</v>
      </c>
      <c r="C1121" s="169" t="s">
        <v>6016</v>
      </c>
      <c r="D1121" s="18">
        <v>4128751516</v>
      </c>
      <c r="E1121" s="29"/>
      <c r="F1121" s="35"/>
      <c r="G1121" s="29">
        <v>6</v>
      </c>
      <c r="H1121" s="29">
        <v>6</v>
      </c>
      <c r="I1121" s="29"/>
      <c r="J1121" s="29"/>
      <c r="K1121" s="29"/>
      <c r="L1121" s="29"/>
      <c r="M1121" s="29"/>
      <c r="N1121" s="29"/>
      <c r="O1121" s="29">
        <v>6</v>
      </c>
      <c r="P1121" s="35"/>
      <c r="Q1121" s="29"/>
      <c r="R1121" s="29"/>
      <c r="S1121" s="29"/>
      <c r="T1121" s="29"/>
      <c r="U1121" s="29"/>
      <c r="V1121" s="29"/>
      <c r="W1121" s="29"/>
      <c r="X1121" s="15" t="s">
        <v>5926</v>
      </c>
    </row>
    <row r="1122" spans="1:24" ht="18.75" customHeight="1" x14ac:dyDescent="0.25">
      <c r="A1122" s="209"/>
      <c r="B1122" s="195">
        <v>4817</v>
      </c>
      <c r="C1122" s="39" t="s">
        <v>5072</v>
      </c>
      <c r="D1122" s="29">
        <v>4128795851</v>
      </c>
      <c r="E1122" s="29"/>
      <c r="F1122" s="35"/>
      <c r="G1122" s="29">
        <v>8</v>
      </c>
      <c r="H1122" s="29">
        <v>5</v>
      </c>
      <c r="I1122" s="29"/>
      <c r="J1122" s="29"/>
      <c r="K1122" s="29"/>
      <c r="L1122" s="29"/>
      <c r="M1122" s="29">
        <v>5</v>
      </c>
      <c r="N1122" s="29"/>
      <c r="O1122" s="29">
        <v>7</v>
      </c>
      <c r="P1122" s="29">
        <v>7</v>
      </c>
      <c r="Q1122" s="29"/>
      <c r="R1122" s="29"/>
      <c r="S1122" s="29"/>
      <c r="T1122" s="29"/>
      <c r="U1122" s="29"/>
      <c r="V1122" s="29"/>
      <c r="W1122" s="29"/>
      <c r="X1122" s="29"/>
    </row>
    <row r="1123" spans="1:24" ht="18.75" customHeight="1" x14ac:dyDescent="0.25">
      <c r="A1123" s="209"/>
      <c r="B1123" s="195">
        <v>3452</v>
      </c>
      <c r="C1123" s="39" t="s">
        <v>4356</v>
      </c>
      <c r="D1123" s="29">
        <v>4128720136</v>
      </c>
      <c r="E1123" s="29"/>
      <c r="F1123" s="35"/>
      <c r="G1123" s="35">
        <v>3</v>
      </c>
      <c r="H1123" s="35">
        <v>6</v>
      </c>
      <c r="I1123" s="35"/>
      <c r="J1123" s="35"/>
      <c r="K1123" s="35"/>
      <c r="L1123" s="35"/>
      <c r="M1123" s="35">
        <v>6</v>
      </c>
      <c r="N1123" s="35"/>
      <c r="O1123" s="35">
        <v>6</v>
      </c>
      <c r="P1123" s="35">
        <v>15</v>
      </c>
      <c r="Q1123" s="29"/>
      <c r="R1123" s="29"/>
      <c r="S1123" s="29"/>
      <c r="T1123" s="29"/>
      <c r="U1123" s="29"/>
      <c r="V1123" s="29"/>
      <c r="W1123" s="29"/>
      <c r="X1123" s="29"/>
    </row>
    <row r="1124" spans="1:24" ht="18.75" customHeight="1" x14ac:dyDescent="0.25">
      <c r="A1124" s="209"/>
      <c r="B1124" s="195">
        <v>4457</v>
      </c>
      <c r="C1124" s="39" t="s">
        <v>5178</v>
      </c>
      <c r="D1124" s="29">
        <v>4128761675</v>
      </c>
      <c r="E1124" s="29"/>
      <c r="F1124" s="35"/>
      <c r="G1124" s="35">
        <v>10</v>
      </c>
      <c r="H1124" s="35">
        <v>12</v>
      </c>
      <c r="I1124" s="35"/>
      <c r="J1124" s="35"/>
      <c r="K1124" s="35"/>
      <c r="L1124" s="35"/>
      <c r="M1124" s="35"/>
      <c r="N1124" s="35"/>
      <c r="O1124" s="35">
        <v>6</v>
      </c>
      <c r="P1124" s="35"/>
      <c r="Q1124" s="29"/>
      <c r="R1124" s="29"/>
      <c r="S1124" s="29"/>
      <c r="T1124" s="29"/>
      <c r="U1124" s="29"/>
      <c r="V1124" s="29"/>
      <c r="W1124" s="29"/>
      <c r="X1124" s="29"/>
    </row>
    <row r="1125" spans="1:24" ht="18.75" customHeight="1" x14ac:dyDescent="0.25">
      <c r="A1125" s="209"/>
      <c r="B1125" s="195">
        <v>4793</v>
      </c>
      <c r="C1125" s="39" t="s">
        <v>6011</v>
      </c>
      <c r="D1125" s="29">
        <v>4128788789</v>
      </c>
      <c r="E1125" s="29"/>
      <c r="F1125" s="35"/>
      <c r="G1125" s="29">
        <v>5</v>
      </c>
      <c r="H1125" s="29">
        <v>6</v>
      </c>
      <c r="I1125" s="29"/>
      <c r="J1125" s="29"/>
      <c r="K1125" s="29"/>
      <c r="L1125" s="29"/>
      <c r="M1125" s="29">
        <v>10</v>
      </c>
      <c r="N1125" s="29"/>
      <c r="O1125" s="29">
        <v>10</v>
      </c>
      <c r="P1125" s="35"/>
      <c r="Q1125" s="29"/>
      <c r="R1125" s="29"/>
      <c r="S1125" s="29"/>
      <c r="T1125" s="29"/>
      <c r="U1125" s="29"/>
      <c r="V1125" s="29"/>
      <c r="W1125" s="29"/>
      <c r="X1125" s="29"/>
    </row>
    <row r="1126" spans="1:24" ht="18.75" customHeight="1" x14ac:dyDescent="0.25">
      <c r="A1126" s="209"/>
      <c r="B1126" s="195">
        <v>3989</v>
      </c>
      <c r="C1126" s="39" t="s">
        <v>6012</v>
      </c>
      <c r="D1126" s="29">
        <v>4128803830</v>
      </c>
      <c r="E1126" s="29"/>
      <c r="F1126" s="35"/>
      <c r="G1126" s="29">
        <v>25</v>
      </c>
      <c r="H1126" s="29">
        <v>30</v>
      </c>
      <c r="I1126" s="29"/>
      <c r="J1126" s="29"/>
      <c r="K1126" s="29"/>
      <c r="L1126" s="29"/>
      <c r="M1126" s="29">
        <v>15</v>
      </c>
      <c r="N1126" s="29"/>
      <c r="O1126" s="29">
        <v>15</v>
      </c>
      <c r="P1126" s="29">
        <v>20</v>
      </c>
      <c r="Q1126" s="29"/>
      <c r="R1126" s="29"/>
      <c r="S1126" s="29"/>
      <c r="T1126" s="29"/>
      <c r="U1126" s="29"/>
      <c r="V1126" s="29"/>
      <c r="W1126" s="29"/>
      <c r="X1126" s="29"/>
    </row>
    <row r="1127" spans="1:24" ht="18.75" customHeight="1" x14ac:dyDescent="0.25">
      <c r="A1127" s="209"/>
      <c r="B1127" s="195">
        <v>2979</v>
      </c>
      <c r="C1127" s="39" t="s">
        <v>4266</v>
      </c>
      <c r="D1127" s="29">
        <v>4128792059</v>
      </c>
      <c r="E1127" s="29"/>
      <c r="F1127" s="35"/>
      <c r="G1127" s="35"/>
      <c r="H1127" s="29">
        <v>10</v>
      </c>
      <c r="I1127" s="29"/>
      <c r="J1127" s="29"/>
      <c r="K1127" s="29"/>
      <c r="L1127" s="29"/>
      <c r="M1127" s="29">
        <v>5</v>
      </c>
      <c r="N1127" s="29"/>
      <c r="O1127" s="29">
        <v>5</v>
      </c>
      <c r="P1127" s="29">
        <v>10</v>
      </c>
      <c r="Q1127" s="29"/>
      <c r="R1127" s="29"/>
      <c r="S1127" s="29"/>
      <c r="T1127" s="29"/>
      <c r="U1127" s="29"/>
      <c r="V1127" s="29"/>
      <c r="W1127" s="29"/>
      <c r="X1127" s="29"/>
    </row>
    <row r="1128" spans="1:24" ht="18.75" customHeight="1" x14ac:dyDescent="0.25">
      <c r="A1128" s="209"/>
      <c r="B1128" s="195">
        <v>5425</v>
      </c>
      <c r="C1128" s="39" t="s">
        <v>6013</v>
      </c>
      <c r="D1128" s="29">
        <v>4128756782</v>
      </c>
      <c r="E1128" s="29">
        <v>5</v>
      </c>
      <c r="F1128" s="35"/>
      <c r="G1128" s="35">
        <v>3</v>
      </c>
      <c r="H1128" s="35">
        <v>5</v>
      </c>
      <c r="I1128" s="35"/>
      <c r="J1128" s="35"/>
      <c r="K1128" s="35"/>
      <c r="L1128" s="35"/>
      <c r="M1128" s="35">
        <v>5</v>
      </c>
      <c r="N1128" s="35"/>
      <c r="O1128" s="35">
        <v>5</v>
      </c>
      <c r="P1128" s="35">
        <v>5</v>
      </c>
      <c r="Q1128" s="29"/>
      <c r="R1128" s="29"/>
      <c r="S1128" s="29"/>
      <c r="T1128" s="29"/>
      <c r="U1128" s="29"/>
      <c r="V1128" s="29"/>
      <c r="W1128" s="29"/>
      <c r="X1128" s="29"/>
    </row>
    <row r="1129" spans="1:24" ht="18.75" customHeight="1" x14ac:dyDescent="0.25">
      <c r="A1129" s="209"/>
      <c r="B1129" s="195">
        <v>4070</v>
      </c>
      <c r="C1129" s="39" t="s">
        <v>5676</v>
      </c>
      <c r="D1129" s="29">
        <v>4128803885</v>
      </c>
      <c r="E1129" s="29"/>
      <c r="F1129" s="35"/>
      <c r="G1129" s="29">
        <v>10</v>
      </c>
      <c r="H1129" s="29">
        <v>10</v>
      </c>
      <c r="I1129" s="35"/>
      <c r="J1129" s="35"/>
      <c r="K1129" s="35"/>
      <c r="L1129" s="35"/>
      <c r="M1129" s="35"/>
      <c r="N1129" s="35"/>
      <c r="O1129" s="35"/>
      <c r="P1129" s="35"/>
      <c r="Q1129" s="29"/>
      <c r="R1129" s="29"/>
      <c r="S1129" s="29"/>
      <c r="T1129" s="29"/>
      <c r="U1129" s="29"/>
      <c r="V1129" s="29"/>
      <c r="W1129" s="29"/>
      <c r="X1129" s="29"/>
    </row>
    <row r="1130" spans="1:24" ht="18.75" customHeight="1" x14ac:dyDescent="0.25">
      <c r="A1130" s="209"/>
      <c r="B1130" s="195">
        <v>4699</v>
      </c>
      <c r="C1130" s="39" t="s">
        <v>2685</v>
      </c>
      <c r="D1130" s="29">
        <v>4128777879</v>
      </c>
      <c r="E1130" s="29"/>
      <c r="F1130" s="29">
        <v>5</v>
      </c>
      <c r="G1130" s="29">
        <v>20</v>
      </c>
      <c r="H1130" s="29"/>
      <c r="I1130" s="29"/>
      <c r="J1130" s="29"/>
      <c r="K1130" s="29"/>
      <c r="L1130" s="29"/>
      <c r="M1130" s="29"/>
      <c r="N1130" s="29"/>
      <c r="O1130" s="29">
        <v>10</v>
      </c>
      <c r="P1130" s="35"/>
      <c r="Q1130" s="29"/>
      <c r="R1130" s="29"/>
      <c r="S1130" s="29"/>
      <c r="T1130" s="29"/>
      <c r="U1130" s="29"/>
      <c r="V1130" s="29"/>
      <c r="W1130" s="29"/>
      <c r="X1130" s="29"/>
    </row>
    <row r="1131" spans="1:24" ht="18.75" customHeight="1" x14ac:dyDescent="0.25">
      <c r="A1131" s="209"/>
      <c r="B1131" s="195">
        <v>5159</v>
      </c>
      <c r="C1131" s="39" t="s">
        <v>5342</v>
      </c>
      <c r="D1131" s="29">
        <v>4128671010</v>
      </c>
      <c r="E1131" s="29"/>
      <c r="F1131" s="29"/>
      <c r="G1131" s="29"/>
      <c r="H1131" s="29">
        <v>20</v>
      </c>
      <c r="I1131" s="29"/>
      <c r="J1131" s="29"/>
      <c r="K1131" s="29"/>
      <c r="L1131" s="29"/>
      <c r="M1131" s="29">
        <v>5</v>
      </c>
      <c r="N1131" s="29"/>
      <c r="O1131" s="29">
        <v>5</v>
      </c>
      <c r="P1131" s="29">
        <v>20</v>
      </c>
      <c r="Q1131" s="29"/>
      <c r="R1131" s="29"/>
      <c r="S1131" s="29"/>
      <c r="T1131" s="29"/>
      <c r="U1131" s="29"/>
      <c r="V1131" s="29"/>
      <c r="W1131" s="29"/>
      <c r="X1131" s="29"/>
    </row>
    <row r="1132" spans="1:24" ht="18.75" customHeight="1" x14ac:dyDescent="0.25">
      <c r="A1132" s="209"/>
      <c r="B1132" s="195">
        <v>5209</v>
      </c>
      <c r="C1132" s="39" t="s">
        <v>6014</v>
      </c>
      <c r="D1132" s="29">
        <v>4128668970</v>
      </c>
      <c r="E1132" s="29">
        <v>5</v>
      </c>
      <c r="F1132" s="35"/>
      <c r="G1132" s="29">
        <v>5</v>
      </c>
      <c r="H1132" s="29">
        <v>10</v>
      </c>
      <c r="I1132" s="29"/>
      <c r="J1132" s="29"/>
      <c r="K1132" s="29"/>
      <c r="L1132" s="29"/>
      <c r="M1132" s="29">
        <v>5</v>
      </c>
      <c r="N1132" s="29"/>
      <c r="O1132" s="29">
        <v>5</v>
      </c>
      <c r="P1132" s="29">
        <v>5</v>
      </c>
      <c r="Q1132" s="29"/>
      <c r="R1132" s="29"/>
      <c r="S1132" s="29"/>
      <c r="T1132" s="29"/>
      <c r="U1132" s="29"/>
      <c r="V1132" s="29"/>
      <c r="W1132" s="29"/>
      <c r="X1132" s="29"/>
    </row>
    <row r="1133" spans="1:24" ht="18.75" customHeight="1" x14ac:dyDescent="0.25">
      <c r="A1133" s="209"/>
      <c r="B1133" s="195">
        <v>4355</v>
      </c>
      <c r="C1133" s="39" t="s">
        <v>5301</v>
      </c>
      <c r="D1133" s="29">
        <v>4128669782</v>
      </c>
      <c r="E1133" s="29">
        <v>3</v>
      </c>
      <c r="F1133" s="35"/>
      <c r="G1133" s="35"/>
      <c r="H1133" s="29">
        <v>10</v>
      </c>
      <c r="I1133" s="29"/>
      <c r="J1133" s="29"/>
      <c r="K1133" s="29"/>
      <c r="L1133" s="29"/>
      <c r="M1133" s="29">
        <v>5</v>
      </c>
      <c r="N1133" s="29"/>
      <c r="O1133" s="29">
        <v>5</v>
      </c>
      <c r="P1133" s="29"/>
      <c r="Q1133" s="29"/>
      <c r="R1133" s="29"/>
      <c r="S1133" s="29"/>
      <c r="T1133" s="29"/>
      <c r="U1133" s="29"/>
      <c r="V1133" s="29"/>
      <c r="W1133" s="29"/>
      <c r="X1133" s="29"/>
    </row>
    <row r="1134" spans="1:24" ht="18.75" customHeight="1" x14ac:dyDescent="0.25">
      <c r="A1134" s="209"/>
      <c r="B1134" s="195">
        <v>5108</v>
      </c>
      <c r="C1134" s="39" t="s">
        <v>6015</v>
      </c>
      <c r="D1134" s="29">
        <v>4128737658</v>
      </c>
      <c r="E1134" s="29"/>
      <c r="F1134" s="35"/>
      <c r="G1134" s="29">
        <v>15</v>
      </c>
      <c r="H1134" s="29">
        <v>5</v>
      </c>
      <c r="I1134" s="29"/>
      <c r="J1134" s="29"/>
      <c r="K1134" s="29"/>
      <c r="L1134" s="29"/>
      <c r="M1134" s="29">
        <v>5</v>
      </c>
      <c r="N1134" s="29"/>
      <c r="O1134" s="29">
        <v>5</v>
      </c>
      <c r="P1134" s="29">
        <v>5</v>
      </c>
      <c r="Q1134" s="29"/>
      <c r="R1134" s="29"/>
      <c r="S1134" s="29"/>
      <c r="T1134" s="29"/>
      <c r="U1134" s="29"/>
      <c r="V1134" s="29"/>
      <c r="W1134" s="29"/>
      <c r="X1134" s="29"/>
    </row>
    <row r="1135" spans="1:24" ht="18.75" customHeight="1" x14ac:dyDescent="0.25">
      <c r="A1135" s="209"/>
      <c r="B1135" s="195">
        <v>5516</v>
      </c>
      <c r="C1135" s="39" t="s">
        <v>5300</v>
      </c>
      <c r="D1135" s="29">
        <v>4128713137</v>
      </c>
      <c r="E1135" s="29"/>
      <c r="F1135" s="35"/>
      <c r="G1135" s="29">
        <v>11</v>
      </c>
      <c r="H1135" s="29">
        <v>16</v>
      </c>
      <c r="I1135" s="29"/>
      <c r="J1135" s="29"/>
      <c r="K1135" s="29"/>
      <c r="L1135" s="29"/>
      <c r="M1135" s="29">
        <v>15</v>
      </c>
      <c r="N1135" s="29"/>
      <c r="O1135" s="29">
        <v>15</v>
      </c>
      <c r="P1135" s="29">
        <v>10</v>
      </c>
      <c r="Q1135" s="29"/>
      <c r="R1135" s="29"/>
      <c r="S1135" s="29"/>
      <c r="T1135" s="29"/>
      <c r="U1135" s="29"/>
      <c r="V1135" s="29"/>
      <c r="W1135" s="29"/>
      <c r="X1135" s="29"/>
    </row>
    <row r="1136" spans="1:24" ht="18.75" customHeight="1" x14ac:dyDescent="0.25">
      <c r="A1136" s="209"/>
      <c r="B1136" s="195">
        <v>4964</v>
      </c>
      <c r="C1136" s="39" t="s">
        <v>6017</v>
      </c>
      <c r="D1136" s="29">
        <v>4128796627</v>
      </c>
      <c r="E1136" s="29"/>
      <c r="F1136" s="35"/>
      <c r="G1136" s="29">
        <v>10</v>
      </c>
      <c r="H1136" s="29"/>
      <c r="I1136" s="29"/>
      <c r="J1136" s="29"/>
      <c r="K1136" s="29"/>
      <c r="L1136" s="29"/>
      <c r="M1136" s="29"/>
      <c r="N1136" s="29"/>
      <c r="O1136" s="29">
        <v>5</v>
      </c>
      <c r="P1136" s="35"/>
      <c r="Q1136" s="29"/>
      <c r="R1136" s="29"/>
      <c r="S1136" s="29"/>
      <c r="T1136" s="29"/>
      <c r="U1136" s="29"/>
      <c r="V1136" s="29"/>
      <c r="W1136" s="29"/>
      <c r="X1136" s="29"/>
    </row>
    <row r="1137" spans="1:24" ht="18.75" customHeight="1" x14ac:dyDescent="0.25">
      <c r="A1137" s="209"/>
      <c r="B1137" s="195">
        <v>4703</v>
      </c>
      <c r="C1137" s="39" t="s">
        <v>2469</v>
      </c>
      <c r="D1137" s="29">
        <v>4128808445</v>
      </c>
      <c r="E1137" s="29"/>
      <c r="F1137" s="29">
        <v>2</v>
      </c>
      <c r="G1137" s="29">
        <v>5</v>
      </c>
      <c r="H1137" s="29"/>
      <c r="I1137" s="29"/>
      <c r="J1137" s="29"/>
      <c r="K1137" s="29"/>
      <c r="L1137" s="29"/>
      <c r="M1137" s="29"/>
      <c r="N1137" s="29"/>
      <c r="O1137" s="29">
        <v>5</v>
      </c>
      <c r="P1137" s="29">
        <v>10</v>
      </c>
      <c r="Q1137" s="29"/>
      <c r="R1137" s="29"/>
      <c r="S1137" s="29"/>
      <c r="T1137" s="29"/>
      <c r="U1137" s="29"/>
      <c r="V1137" s="29"/>
      <c r="W1137" s="29"/>
      <c r="X1137" s="29"/>
    </row>
    <row r="1138" spans="1:24" ht="18.75" customHeight="1" x14ac:dyDescent="0.25">
      <c r="A1138" s="209"/>
      <c r="B1138" s="195">
        <v>3584</v>
      </c>
      <c r="C1138" s="39" t="s">
        <v>1331</v>
      </c>
      <c r="D1138" s="29">
        <v>4128786064</v>
      </c>
      <c r="E1138" s="29">
        <v>5</v>
      </c>
      <c r="F1138" s="29">
        <v>5</v>
      </c>
      <c r="G1138" s="29">
        <v>10</v>
      </c>
      <c r="H1138" s="29">
        <v>10</v>
      </c>
      <c r="I1138" s="29"/>
      <c r="J1138" s="29">
        <v>10</v>
      </c>
      <c r="K1138" s="29"/>
      <c r="L1138" s="29"/>
      <c r="M1138" s="29"/>
      <c r="N1138" s="29"/>
      <c r="O1138" s="29">
        <v>5</v>
      </c>
      <c r="P1138" s="29">
        <v>15</v>
      </c>
      <c r="Q1138" s="29"/>
      <c r="R1138" s="29"/>
      <c r="S1138" s="29"/>
      <c r="T1138" s="29"/>
      <c r="U1138" s="29"/>
      <c r="V1138" s="29"/>
      <c r="W1138" s="29"/>
      <c r="X1138" s="29"/>
    </row>
    <row r="1139" spans="1:24" ht="18.75" customHeight="1" x14ac:dyDescent="0.25">
      <c r="A1139" s="209"/>
      <c r="B1139" s="195">
        <v>3438</v>
      </c>
      <c r="C1139" s="39" t="s">
        <v>866</v>
      </c>
      <c r="D1139" s="29">
        <v>4128805958</v>
      </c>
      <c r="E1139" s="29">
        <v>5</v>
      </c>
      <c r="F1139" s="29"/>
      <c r="G1139" s="29">
        <v>15</v>
      </c>
      <c r="H1139" s="29">
        <v>6</v>
      </c>
      <c r="I1139" s="29"/>
      <c r="J1139" s="29">
        <v>6</v>
      </c>
      <c r="K1139" s="29"/>
      <c r="L1139" s="29"/>
      <c r="M1139" s="29"/>
      <c r="N1139" s="29"/>
      <c r="O1139" s="29">
        <v>10</v>
      </c>
      <c r="P1139" s="29">
        <v>6</v>
      </c>
      <c r="Q1139" s="29"/>
      <c r="R1139" s="29"/>
      <c r="S1139" s="29"/>
      <c r="T1139" s="29"/>
      <c r="U1139" s="29"/>
      <c r="V1139" s="29"/>
      <c r="W1139" s="29"/>
      <c r="X1139" s="29"/>
    </row>
    <row r="1140" spans="1:24" ht="18.75" customHeight="1" x14ac:dyDescent="0.25">
      <c r="A1140" s="209"/>
      <c r="B1140" s="195">
        <v>5128</v>
      </c>
      <c r="C1140" s="39" t="s">
        <v>2577</v>
      </c>
      <c r="D1140" s="29">
        <v>4128767371</v>
      </c>
      <c r="E1140" s="29"/>
      <c r="F1140" s="29"/>
      <c r="G1140" s="29">
        <v>5</v>
      </c>
      <c r="H1140" s="29">
        <v>5</v>
      </c>
      <c r="I1140" s="29"/>
      <c r="J1140" s="29"/>
      <c r="K1140" s="29"/>
      <c r="L1140" s="29"/>
      <c r="M1140" s="29"/>
      <c r="N1140" s="29"/>
      <c r="O1140" s="29">
        <v>5</v>
      </c>
      <c r="P1140" s="29">
        <v>10</v>
      </c>
      <c r="Q1140" s="29"/>
      <c r="R1140" s="29"/>
      <c r="S1140" s="29"/>
      <c r="T1140" s="29"/>
      <c r="U1140" s="29"/>
      <c r="V1140" s="29"/>
      <c r="W1140" s="29"/>
      <c r="X1140" s="29"/>
    </row>
    <row r="1141" spans="1:24" ht="18.75" customHeight="1" x14ac:dyDescent="0.25">
      <c r="A1141" s="209"/>
      <c r="B1141" s="195">
        <v>4022</v>
      </c>
      <c r="C1141" s="39" t="s">
        <v>592</v>
      </c>
      <c r="D1141" s="29">
        <v>4128794996</v>
      </c>
      <c r="E1141" s="29"/>
      <c r="F1141" s="35"/>
      <c r="G1141" s="35"/>
      <c r="H1141" s="29">
        <v>15</v>
      </c>
      <c r="I1141" s="29"/>
      <c r="J1141" s="29"/>
      <c r="K1141" s="29"/>
      <c r="L1141" s="29"/>
      <c r="M1141" s="29"/>
      <c r="N1141" s="29"/>
      <c r="O1141" s="29">
        <v>15</v>
      </c>
      <c r="P1141" s="29">
        <v>10</v>
      </c>
      <c r="Q1141" s="29"/>
      <c r="R1141" s="29"/>
      <c r="S1141" s="29"/>
      <c r="T1141" s="29"/>
      <c r="U1141" s="29"/>
      <c r="V1141" s="29"/>
      <c r="W1141" s="29"/>
      <c r="X1141" s="29"/>
    </row>
    <row r="1142" spans="1:24" ht="18.75" customHeight="1" x14ac:dyDescent="0.25">
      <c r="A1142" s="209"/>
      <c r="B1142" s="195">
        <v>1610</v>
      </c>
      <c r="C1142" s="39" t="s">
        <v>390</v>
      </c>
      <c r="D1142" s="29">
        <v>4128790683</v>
      </c>
      <c r="E1142" s="29"/>
      <c r="F1142" s="35"/>
      <c r="G1142" s="29">
        <v>10</v>
      </c>
      <c r="H1142" s="29">
        <v>10</v>
      </c>
      <c r="I1142" s="29"/>
      <c r="J1142" s="29"/>
      <c r="K1142" s="29"/>
      <c r="L1142" s="29"/>
      <c r="M1142" s="29"/>
      <c r="N1142" s="29"/>
      <c r="O1142" s="29">
        <v>10</v>
      </c>
      <c r="P1142" s="29"/>
      <c r="Q1142" s="29"/>
      <c r="R1142" s="29"/>
      <c r="S1142" s="29"/>
      <c r="T1142" s="29"/>
      <c r="U1142" s="29"/>
      <c r="V1142" s="29"/>
      <c r="W1142" s="29"/>
      <c r="X1142" s="29"/>
    </row>
    <row r="1143" spans="1:24" ht="18.75" customHeight="1" x14ac:dyDescent="0.25">
      <c r="A1143" s="209"/>
      <c r="B1143" s="195">
        <v>4507</v>
      </c>
      <c r="C1143" s="39" t="s">
        <v>3230</v>
      </c>
      <c r="D1143" s="29">
        <v>4128809073</v>
      </c>
      <c r="E1143" s="29">
        <v>10</v>
      </c>
      <c r="F1143" s="35"/>
      <c r="G1143" s="29">
        <v>5</v>
      </c>
      <c r="H1143" s="29"/>
      <c r="I1143" s="29"/>
      <c r="J1143" s="29"/>
      <c r="K1143" s="29"/>
      <c r="L1143" s="29"/>
      <c r="M1143" s="29"/>
      <c r="N1143" s="29"/>
      <c r="O1143" s="29">
        <v>5</v>
      </c>
      <c r="P1143" s="29">
        <v>10</v>
      </c>
      <c r="Q1143" s="29"/>
      <c r="R1143" s="29"/>
      <c r="S1143" s="29"/>
      <c r="T1143" s="29"/>
      <c r="U1143" s="29"/>
      <c r="V1143" s="29"/>
      <c r="W1143" s="29"/>
      <c r="X1143" s="29"/>
    </row>
    <row r="1144" spans="1:24" ht="18.75" customHeight="1" x14ac:dyDescent="0.25">
      <c r="A1144" s="209"/>
      <c r="B1144" s="195">
        <v>5598</v>
      </c>
      <c r="C1144" s="39" t="s">
        <v>1615</v>
      </c>
      <c r="D1144" s="29">
        <v>4128806253</v>
      </c>
      <c r="E1144" s="29">
        <v>5</v>
      </c>
      <c r="F1144" s="35"/>
      <c r="G1144" s="29">
        <v>5</v>
      </c>
      <c r="H1144" s="29"/>
      <c r="I1144" s="29"/>
      <c r="J1144" s="29">
        <v>5</v>
      </c>
      <c r="K1144" s="29"/>
      <c r="L1144" s="29"/>
      <c r="M1144" s="29">
        <v>5</v>
      </c>
      <c r="N1144" s="29">
        <v>5</v>
      </c>
      <c r="O1144" s="29">
        <v>5</v>
      </c>
      <c r="P1144" s="35"/>
      <c r="Q1144" s="29"/>
      <c r="R1144" s="29"/>
      <c r="S1144" s="29"/>
      <c r="T1144" s="29"/>
      <c r="U1144" s="29"/>
      <c r="V1144" s="29"/>
      <c r="W1144" s="29"/>
      <c r="X1144" s="29"/>
    </row>
    <row r="1145" spans="1:24" ht="18.75" customHeight="1" x14ac:dyDescent="0.25">
      <c r="A1145" s="209"/>
      <c r="B1145" s="195">
        <v>4798</v>
      </c>
      <c r="C1145" s="39" t="s">
        <v>1309</v>
      </c>
      <c r="D1145" s="29">
        <v>4128790782</v>
      </c>
      <c r="E1145" s="29">
        <v>10</v>
      </c>
      <c r="F1145" s="35"/>
      <c r="G1145" s="29">
        <v>10</v>
      </c>
      <c r="H1145" s="29"/>
      <c r="I1145" s="29"/>
      <c r="J1145" s="29"/>
      <c r="K1145" s="29"/>
      <c r="L1145" s="29"/>
      <c r="M1145" s="29"/>
      <c r="N1145" s="29"/>
      <c r="O1145" s="29">
        <v>10</v>
      </c>
      <c r="P1145" s="35"/>
      <c r="Q1145" s="29"/>
      <c r="R1145" s="29"/>
      <c r="S1145" s="29"/>
      <c r="T1145" s="29"/>
      <c r="U1145" s="29"/>
      <c r="V1145" s="29"/>
      <c r="W1145" s="29"/>
      <c r="X1145" s="29"/>
    </row>
    <row r="1146" spans="1:24" ht="18.75" customHeight="1" x14ac:dyDescent="0.25">
      <c r="A1146" s="209"/>
      <c r="B1146" s="195">
        <v>5064</v>
      </c>
      <c r="C1146" s="39" t="s">
        <v>2200</v>
      </c>
      <c r="D1146" s="29">
        <v>4128787350</v>
      </c>
      <c r="E1146" s="29"/>
      <c r="F1146" s="35"/>
      <c r="G1146" s="29">
        <v>15</v>
      </c>
      <c r="H1146" s="29"/>
      <c r="I1146" s="29"/>
      <c r="J1146" s="29">
        <v>10</v>
      </c>
      <c r="K1146" s="29"/>
      <c r="L1146" s="29"/>
      <c r="M1146" s="29"/>
      <c r="N1146" s="29"/>
      <c r="O1146" s="29">
        <v>5</v>
      </c>
      <c r="P1146" s="29">
        <v>15</v>
      </c>
      <c r="Q1146" s="29"/>
      <c r="R1146" s="29"/>
      <c r="S1146" s="29"/>
      <c r="T1146" s="29"/>
      <c r="U1146" s="29"/>
      <c r="V1146" s="29"/>
      <c r="W1146" s="29"/>
      <c r="X1146" s="29"/>
    </row>
    <row r="1147" spans="1:24" ht="18.75" customHeight="1" x14ac:dyDescent="0.25">
      <c r="A1147" s="209"/>
      <c r="B1147" s="195">
        <v>1603</v>
      </c>
      <c r="C1147" s="39" t="s">
        <v>3294</v>
      </c>
      <c r="D1147" s="29">
        <v>4128777066</v>
      </c>
      <c r="E1147" s="29"/>
      <c r="F1147" s="29">
        <v>20</v>
      </c>
      <c r="G1147" s="29">
        <v>10</v>
      </c>
      <c r="H1147" s="29"/>
      <c r="I1147" s="29"/>
      <c r="J1147" s="29"/>
      <c r="K1147" s="29"/>
      <c r="L1147" s="29"/>
      <c r="M1147" s="29"/>
      <c r="N1147" s="29"/>
      <c r="O1147" s="29">
        <v>10</v>
      </c>
      <c r="P1147" s="29"/>
      <c r="Q1147" s="29"/>
      <c r="R1147" s="29"/>
      <c r="S1147" s="29"/>
      <c r="T1147" s="29"/>
      <c r="U1147" s="29"/>
      <c r="V1147" s="29"/>
      <c r="W1147" s="29"/>
      <c r="X1147" s="29"/>
    </row>
    <row r="1148" spans="1:24" ht="18.75" customHeight="1" x14ac:dyDescent="0.25">
      <c r="A1148" s="209"/>
      <c r="B1148" s="195">
        <v>3288</v>
      </c>
      <c r="C1148" s="39" t="s">
        <v>4046</v>
      </c>
      <c r="D1148" s="29">
        <v>4128780150</v>
      </c>
      <c r="E1148" s="29"/>
      <c r="F1148" s="35"/>
      <c r="G1148" s="29">
        <v>10</v>
      </c>
      <c r="H1148" s="35"/>
      <c r="I1148" s="35"/>
      <c r="J1148" s="35"/>
      <c r="K1148" s="35"/>
      <c r="L1148" s="35"/>
      <c r="M1148" s="35"/>
      <c r="N1148" s="35"/>
      <c r="O1148" s="35"/>
      <c r="P1148" s="35"/>
      <c r="Q1148" s="29"/>
      <c r="R1148" s="29"/>
      <c r="S1148" s="29"/>
      <c r="T1148" s="29"/>
      <c r="U1148" s="29"/>
      <c r="V1148" s="29"/>
      <c r="W1148" s="29"/>
      <c r="X1148" s="29"/>
    </row>
    <row r="1149" spans="1:24" ht="18.75" customHeight="1" x14ac:dyDescent="0.25">
      <c r="A1149" s="209"/>
      <c r="B1149" s="195">
        <v>1537</v>
      </c>
      <c r="C1149" s="39" t="s">
        <v>392</v>
      </c>
      <c r="D1149" s="29">
        <v>4128761405</v>
      </c>
      <c r="E1149" s="29">
        <v>5</v>
      </c>
      <c r="F1149" s="29"/>
      <c r="G1149" s="29">
        <v>10</v>
      </c>
      <c r="H1149" s="29">
        <v>5</v>
      </c>
      <c r="I1149" s="29"/>
      <c r="J1149" s="29"/>
      <c r="K1149" s="29"/>
      <c r="L1149" s="29"/>
      <c r="M1149" s="29">
        <v>5</v>
      </c>
      <c r="N1149" s="29"/>
      <c r="O1149" s="29">
        <v>5</v>
      </c>
      <c r="P1149" s="29">
        <v>5</v>
      </c>
      <c r="Q1149" s="29"/>
      <c r="R1149" s="29"/>
      <c r="S1149" s="29"/>
      <c r="T1149" s="29"/>
      <c r="U1149" s="29"/>
      <c r="V1149" s="29"/>
      <c r="W1149" s="29"/>
      <c r="X1149" s="29"/>
    </row>
    <row r="1150" spans="1:24" ht="18.75" customHeight="1" x14ac:dyDescent="0.25">
      <c r="A1150" s="209"/>
      <c r="B1150" s="195">
        <v>5592</v>
      </c>
      <c r="C1150" s="39" t="s">
        <v>2509</v>
      </c>
      <c r="D1150" s="29">
        <v>4128758526</v>
      </c>
      <c r="E1150" s="29">
        <v>4</v>
      </c>
      <c r="F1150" s="29"/>
      <c r="G1150" s="29">
        <v>5</v>
      </c>
      <c r="H1150" s="29">
        <v>6</v>
      </c>
      <c r="I1150" s="29"/>
      <c r="J1150" s="29">
        <v>5</v>
      </c>
      <c r="K1150" s="29"/>
      <c r="L1150" s="29"/>
      <c r="M1150" s="29"/>
      <c r="N1150" s="29"/>
      <c r="O1150" s="29"/>
      <c r="P1150" s="29">
        <v>5</v>
      </c>
      <c r="Q1150" s="29"/>
      <c r="R1150" s="29"/>
      <c r="S1150" s="29"/>
      <c r="T1150" s="29"/>
      <c r="U1150" s="29"/>
      <c r="V1150" s="29"/>
      <c r="W1150" s="29"/>
      <c r="X1150" s="29"/>
    </row>
    <row r="1151" spans="1:24" ht="18.75" customHeight="1" x14ac:dyDescent="0.25">
      <c r="A1151" s="226"/>
      <c r="B1151" s="251"/>
      <c r="C1151" s="252"/>
      <c r="D1151" s="100"/>
      <c r="E1151" s="100"/>
      <c r="F1151" s="100"/>
      <c r="G1151" s="100"/>
      <c r="H1151" s="100"/>
      <c r="I1151" s="100"/>
      <c r="J1151" s="100"/>
      <c r="K1151" s="100"/>
      <c r="L1151" s="100"/>
      <c r="M1151" s="100"/>
      <c r="N1151" s="100"/>
      <c r="O1151" s="100"/>
      <c r="P1151" s="100"/>
      <c r="Q1151" s="100"/>
      <c r="R1151" s="100"/>
      <c r="S1151" s="100"/>
      <c r="T1151" s="100"/>
      <c r="U1151" s="100"/>
      <c r="V1151" s="100"/>
      <c r="W1151" s="100"/>
      <c r="X1151" s="100" t="s">
        <v>6050</v>
      </c>
    </row>
    <row r="1152" spans="1:24" ht="18.75" customHeight="1" x14ac:dyDescent="0.25">
      <c r="A1152" s="209"/>
      <c r="B1152" s="195"/>
      <c r="C1152" s="39"/>
      <c r="D1152" s="92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</row>
    <row r="1153" spans="1:24" ht="18.75" customHeight="1" x14ac:dyDescent="0.25">
      <c r="A1153" s="211"/>
      <c r="B1153" s="497" t="s">
        <v>5639</v>
      </c>
      <c r="C1153" s="497"/>
      <c r="D1153" s="88"/>
      <c r="E1153" s="88">
        <f t="shared" ref="E1153:O1153" si="0">SUM(E4:E1152)</f>
        <v>754</v>
      </c>
      <c r="F1153" s="88">
        <f t="shared" si="0"/>
        <v>440</v>
      </c>
      <c r="G1153" s="88">
        <f t="shared" si="0"/>
        <v>5914</v>
      </c>
      <c r="H1153" s="88">
        <f t="shared" si="0"/>
        <v>6912</v>
      </c>
      <c r="I1153" s="88">
        <f t="shared" si="0"/>
        <v>134</v>
      </c>
      <c r="J1153" s="88">
        <f t="shared" si="0"/>
        <v>1706</v>
      </c>
      <c r="K1153" s="88">
        <f t="shared" si="0"/>
        <v>29</v>
      </c>
      <c r="L1153" s="88">
        <f t="shared" si="0"/>
        <v>21</v>
      </c>
      <c r="M1153" s="88">
        <f t="shared" si="0"/>
        <v>846</v>
      </c>
      <c r="N1153" s="88">
        <f t="shared" si="0"/>
        <v>66</v>
      </c>
      <c r="O1153" s="88">
        <f t="shared" si="0"/>
        <v>3999</v>
      </c>
      <c r="P1153" s="88">
        <f t="shared" ref="P1153:W1153" si="1">SUM(P5:P1152)</f>
        <v>4867</v>
      </c>
      <c r="Q1153" s="88">
        <f t="shared" si="1"/>
        <v>29</v>
      </c>
      <c r="R1153" s="88">
        <f t="shared" si="1"/>
        <v>73</v>
      </c>
      <c r="S1153" s="88">
        <f t="shared" si="1"/>
        <v>51</v>
      </c>
      <c r="T1153" s="88">
        <f t="shared" si="1"/>
        <v>73</v>
      </c>
      <c r="U1153" s="88">
        <f t="shared" si="1"/>
        <v>164</v>
      </c>
      <c r="V1153" s="88">
        <f t="shared" si="1"/>
        <v>137</v>
      </c>
      <c r="W1153" s="88">
        <f t="shared" si="1"/>
        <v>304</v>
      </c>
      <c r="X1153" s="88">
        <f>SUM(X4:X1152)</f>
        <v>0</v>
      </c>
    </row>
    <row r="1154" spans="1:24" ht="18.75" customHeight="1" x14ac:dyDescent="0.25">
      <c r="B1154" s="498" t="s">
        <v>2848</v>
      </c>
      <c r="C1154" s="499"/>
      <c r="D1154" s="124"/>
      <c r="E1154" s="217">
        <v>101989</v>
      </c>
      <c r="F1154" s="232">
        <v>94013</v>
      </c>
      <c r="G1154" s="232">
        <v>111058</v>
      </c>
      <c r="H1154" s="232">
        <v>73431</v>
      </c>
      <c r="I1154" s="232">
        <v>119066</v>
      </c>
      <c r="J1154" s="232">
        <v>87787</v>
      </c>
      <c r="K1154" s="232">
        <v>130922</v>
      </c>
      <c r="L1154" s="232">
        <v>215677</v>
      </c>
      <c r="M1154" s="232">
        <v>55959</v>
      </c>
      <c r="N1154" s="232">
        <v>107205</v>
      </c>
      <c r="O1154" s="232">
        <v>50183</v>
      </c>
      <c r="P1154" s="232">
        <v>46000</v>
      </c>
      <c r="Q1154" s="232">
        <v>177188</v>
      </c>
      <c r="R1154" s="232">
        <v>174150</v>
      </c>
      <c r="S1154" s="232">
        <v>352350</v>
      </c>
      <c r="T1154" s="232">
        <v>198450</v>
      </c>
      <c r="U1154" s="232">
        <v>61250</v>
      </c>
      <c r="V1154" s="232">
        <v>61250</v>
      </c>
      <c r="W1154" s="232">
        <v>61250</v>
      </c>
      <c r="X1154" s="217"/>
    </row>
    <row r="1155" spans="1:24" ht="18.75" customHeight="1" x14ac:dyDescent="0.25">
      <c r="B1155" s="500" t="s">
        <v>2849</v>
      </c>
      <c r="C1155" s="501"/>
      <c r="D1155" s="218"/>
      <c r="E1155" s="219">
        <f t="shared" ref="E1155:W1155" si="2">E1153*E1154</f>
        <v>76899706</v>
      </c>
      <c r="F1155" s="219">
        <f t="shared" si="2"/>
        <v>41365720</v>
      </c>
      <c r="G1155" s="219">
        <f t="shared" si="2"/>
        <v>656797012</v>
      </c>
      <c r="H1155" s="219">
        <f t="shared" si="2"/>
        <v>507555072</v>
      </c>
      <c r="I1155" s="219">
        <f t="shared" si="2"/>
        <v>15954844</v>
      </c>
      <c r="J1155" s="219">
        <f t="shared" si="2"/>
        <v>149764622</v>
      </c>
      <c r="K1155" s="219">
        <f t="shared" si="2"/>
        <v>3796738</v>
      </c>
      <c r="L1155" s="219">
        <f t="shared" si="2"/>
        <v>4529217</v>
      </c>
      <c r="M1155" s="219">
        <f t="shared" si="2"/>
        <v>47341314</v>
      </c>
      <c r="N1155" s="219">
        <f t="shared" si="2"/>
        <v>7075530</v>
      </c>
      <c r="O1155" s="219">
        <f t="shared" si="2"/>
        <v>200681817</v>
      </c>
      <c r="P1155" s="219">
        <f t="shared" si="2"/>
        <v>223882000</v>
      </c>
      <c r="Q1155" s="219">
        <f t="shared" si="2"/>
        <v>5138452</v>
      </c>
      <c r="R1155" s="219">
        <f t="shared" si="2"/>
        <v>12712950</v>
      </c>
      <c r="S1155" s="219">
        <f t="shared" si="2"/>
        <v>17969850</v>
      </c>
      <c r="T1155" s="219">
        <f t="shared" si="2"/>
        <v>14486850</v>
      </c>
      <c r="U1155" s="219">
        <f t="shared" si="2"/>
        <v>10045000</v>
      </c>
      <c r="V1155" s="219">
        <f t="shared" si="2"/>
        <v>8391250</v>
      </c>
      <c r="W1155" s="219">
        <f t="shared" si="2"/>
        <v>18620000</v>
      </c>
      <c r="X1155" s="220">
        <f>W1155+V1155+U1155+T1155+S1155+R1155+Q1155+P1155+O1155+N1155+M1155+L1155+K1155+J1155+I1155+H1155+G1155+F1155+E1155</f>
        <v>2023007944</v>
      </c>
    </row>
  </sheetData>
  <autoFilter ref="D1:D1155"/>
  <mergeCells count="5">
    <mergeCell ref="B1:X1"/>
    <mergeCell ref="B2:X2"/>
    <mergeCell ref="B1153:C1153"/>
    <mergeCell ref="B1154:C1154"/>
    <mergeCell ref="B1155:C1155"/>
  </mergeCells>
  <conditionalFormatting sqref="D355">
    <cfRule type="duplicateValues" dxfId="4430" priority="7" stopIfTrue="1"/>
  </conditionalFormatting>
  <conditionalFormatting sqref="D909">
    <cfRule type="duplicateValues" dxfId="4429" priority="5" stopIfTrue="1"/>
  </conditionalFormatting>
  <conditionalFormatting sqref="D690">
    <cfRule type="duplicateValues" dxfId="4428" priority="4" stopIfTrue="1"/>
  </conditionalFormatting>
  <conditionalFormatting sqref="D1020">
    <cfRule type="duplicateValues" dxfId="4427" priority="3" stopIfTrue="1"/>
  </conditionalFormatting>
  <conditionalFormatting sqref="D1120:D1121">
    <cfRule type="duplicateValues" dxfId="4426" priority="2" stopIfTrue="1"/>
  </conditionalFormatting>
  <conditionalFormatting sqref="D1021:D1119 D910:D1019 D1:D689 D691:D908 D1122:D65536">
    <cfRule type="duplicateValues" dxfId="4425" priority="14331" stopIfTrue="1"/>
  </conditionalFormatting>
  <pageMargins left="0.7" right="0.7" top="1.3149999999999999" bottom="0.75" header="0.3" footer="0.3"/>
  <pageSetup paperSize="9" scale="9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workbookViewId="0">
      <pane xSplit="3" ySplit="4" topLeftCell="D98" activePane="bottomRight" state="frozen"/>
      <selection pane="topRight" activeCell="D1" sqref="D1"/>
      <selection pane="bottomLeft" activeCell="A5" sqref="A5"/>
      <selection pane="bottomRight" activeCell="P209" sqref="P209"/>
    </sheetView>
  </sheetViews>
  <sheetFormatPr defaultRowHeight="15" x14ac:dyDescent="0.25"/>
  <cols>
    <col min="1" max="1" width="15.140625" style="89" customWidth="1"/>
    <col min="2" max="2" width="33.42578125" style="98" customWidth="1"/>
    <col min="3" max="3" width="18.140625" style="89" customWidth="1"/>
    <col min="4" max="8" width="6.85546875" style="89" customWidth="1"/>
    <col min="9" max="9" width="7.7109375" style="89" customWidth="1"/>
    <col min="10" max="12" width="9.140625" style="89"/>
    <col min="13" max="13" width="39.85546875" style="89" customWidth="1"/>
  </cols>
  <sheetData>
    <row r="1" spans="1:14" s="3" customFormat="1" ht="24" x14ac:dyDescent="0.25">
      <c r="A1" s="90" t="s">
        <v>0</v>
      </c>
      <c r="B1" s="9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4"/>
    </row>
    <row r="2" spans="1:14" s="3" customFormat="1" ht="15.75" x14ac:dyDescent="0.25">
      <c r="A2" s="77"/>
      <c r="B2" s="95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4"/>
    </row>
    <row r="3" spans="1:14" s="3" customFormat="1" ht="15.75" x14ac:dyDescent="0.25">
      <c r="A3" s="78"/>
      <c r="B3" s="96"/>
      <c r="C3" s="78"/>
      <c r="D3" s="78"/>
      <c r="E3" s="78"/>
      <c r="F3" s="78"/>
      <c r="G3" s="78"/>
      <c r="H3" s="78"/>
      <c r="I3" s="78" t="s">
        <v>2</v>
      </c>
      <c r="J3" s="78"/>
      <c r="K3" s="78"/>
      <c r="L3" s="78"/>
      <c r="M3" s="77"/>
      <c r="N3" s="4"/>
    </row>
    <row r="4" spans="1:14" s="3" customFormat="1" ht="63" x14ac:dyDescent="0.25">
      <c r="A4" s="28" t="s">
        <v>3</v>
      </c>
      <c r="B4" s="97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457</v>
      </c>
      <c r="N4" s="4"/>
    </row>
    <row r="5" spans="1:14" s="16" customFormat="1" ht="15.75" x14ac:dyDescent="0.25">
      <c r="A5" s="29"/>
      <c r="B5" s="103" t="s">
        <v>1325</v>
      </c>
      <c r="C5" s="92"/>
      <c r="D5" s="29"/>
      <c r="E5" s="29"/>
      <c r="F5" s="29"/>
      <c r="G5" s="29"/>
      <c r="H5" s="29"/>
      <c r="I5" s="29"/>
      <c r="J5" s="29"/>
      <c r="K5" s="29"/>
      <c r="L5" s="29"/>
      <c r="M5" s="29"/>
      <c r="N5" s="17"/>
    </row>
    <row r="6" spans="1:14" s="16" customFormat="1" ht="15.75" x14ac:dyDescent="0.25">
      <c r="A6" s="58">
        <v>4138</v>
      </c>
      <c r="B6" s="79" t="s">
        <v>1341</v>
      </c>
      <c r="C6" s="92">
        <v>4123506164</v>
      </c>
      <c r="D6" s="29"/>
      <c r="E6" s="29"/>
      <c r="F6" s="29"/>
      <c r="G6" s="29"/>
      <c r="H6" s="29"/>
      <c r="I6" s="29"/>
      <c r="J6" s="29"/>
      <c r="K6" s="29"/>
      <c r="L6" s="29">
        <v>5</v>
      </c>
      <c r="M6" s="29"/>
      <c r="N6" s="17"/>
    </row>
    <row r="7" spans="1:14" s="16" customFormat="1" ht="15.75" x14ac:dyDescent="0.25">
      <c r="A7" s="29">
        <v>4167</v>
      </c>
      <c r="B7" s="79" t="s">
        <v>1342</v>
      </c>
      <c r="C7" s="92">
        <v>4123579167</v>
      </c>
      <c r="D7" s="29"/>
      <c r="E7" s="29"/>
      <c r="F7" s="29"/>
      <c r="G7" s="29"/>
      <c r="H7" s="29"/>
      <c r="I7" s="29"/>
      <c r="J7" s="29"/>
      <c r="K7" s="29"/>
      <c r="L7" s="29">
        <v>5</v>
      </c>
      <c r="M7" s="29"/>
      <c r="N7" s="17"/>
    </row>
    <row r="8" spans="1:14" s="16" customFormat="1" ht="15.75" x14ac:dyDescent="0.25">
      <c r="A8" s="29">
        <v>4776</v>
      </c>
      <c r="B8" s="79" t="s">
        <v>64</v>
      </c>
      <c r="C8" s="92">
        <v>4123599157</v>
      </c>
      <c r="D8" s="29"/>
      <c r="E8" s="29"/>
      <c r="F8" s="29"/>
      <c r="G8" s="29"/>
      <c r="H8" s="29"/>
      <c r="I8" s="29"/>
      <c r="J8" s="29"/>
      <c r="K8" s="29">
        <v>5</v>
      </c>
      <c r="L8" s="29"/>
      <c r="M8" s="29"/>
      <c r="N8" s="17"/>
    </row>
    <row r="9" spans="1:14" s="16" customFormat="1" ht="15.75" x14ac:dyDescent="0.25">
      <c r="A9" s="29">
        <v>2351</v>
      </c>
      <c r="B9" s="79" t="s">
        <v>1343</v>
      </c>
      <c r="C9" s="92">
        <v>4123615653</v>
      </c>
      <c r="D9" s="29"/>
      <c r="E9" s="29"/>
      <c r="F9" s="29"/>
      <c r="G9" s="29"/>
      <c r="H9" s="29"/>
      <c r="I9" s="29"/>
      <c r="J9" s="29"/>
      <c r="K9" s="29">
        <v>5</v>
      </c>
      <c r="L9" s="29">
        <v>5</v>
      </c>
      <c r="M9" s="29"/>
      <c r="N9" s="17"/>
    </row>
    <row r="10" spans="1:14" s="16" customFormat="1" ht="15.75" x14ac:dyDescent="0.25">
      <c r="A10" s="29">
        <v>4243</v>
      </c>
      <c r="B10" s="79" t="s">
        <v>280</v>
      </c>
      <c r="C10" s="92">
        <v>4123599737</v>
      </c>
      <c r="D10" s="29"/>
      <c r="E10" s="29"/>
      <c r="F10" s="29"/>
      <c r="G10" s="29"/>
      <c r="H10" s="29"/>
      <c r="I10" s="29"/>
      <c r="J10" s="29"/>
      <c r="K10" s="29">
        <v>10</v>
      </c>
      <c r="L10" s="29"/>
      <c r="M10" s="29"/>
      <c r="N10" s="17"/>
    </row>
    <row r="11" spans="1:14" s="16" customFormat="1" ht="15.75" x14ac:dyDescent="0.25">
      <c r="A11" s="29">
        <v>4243</v>
      </c>
      <c r="B11" s="79" t="s">
        <v>280</v>
      </c>
      <c r="C11" s="92">
        <v>4123599732</v>
      </c>
      <c r="D11" s="29"/>
      <c r="E11" s="29"/>
      <c r="F11" s="29"/>
      <c r="G11" s="29"/>
      <c r="H11" s="29"/>
      <c r="I11" s="29"/>
      <c r="J11" s="29"/>
      <c r="K11" s="29"/>
      <c r="L11" s="29">
        <v>5</v>
      </c>
      <c r="M11" s="29"/>
      <c r="N11" s="17"/>
    </row>
    <row r="12" spans="1:14" s="16" customFormat="1" ht="15.75" x14ac:dyDescent="0.25">
      <c r="A12" s="29">
        <v>4243</v>
      </c>
      <c r="B12" s="79" t="s">
        <v>280</v>
      </c>
      <c r="C12" s="92">
        <v>4123599736</v>
      </c>
      <c r="D12" s="29"/>
      <c r="E12" s="29"/>
      <c r="F12" s="29"/>
      <c r="G12" s="29"/>
      <c r="H12" s="29"/>
      <c r="I12" s="29"/>
      <c r="J12" s="29">
        <v>5</v>
      </c>
      <c r="K12" s="29"/>
      <c r="L12" s="29"/>
      <c r="M12" s="58" t="s">
        <v>1344</v>
      </c>
      <c r="N12" s="17"/>
    </row>
    <row r="13" spans="1:14" s="16" customFormat="1" ht="15.75" x14ac:dyDescent="0.25">
      <c r="A13" s="99">
        <v>2242</v>
      </c>
      <c r="B13" s="79" t="s">
        <v>85</v>
      </c>
      <c r="C13" s="92">
        <v>4123608029</v>
      </c>
      <c r="D13" s="29"/>
      <c r="E13" s="29"/>
      <c r="F13" s="29"/>
      <c r="G13" s="29"/>
      <c r="H13" s="29"/>
      <c r="I13" s="29"/>
      <c r="J13" s="29"/>
      <c r="K13" s="29"/>
      <c r="L13" s="29">
        <v>5</v>
      </c>
      <c r="M13" s="29"/>
      <c r="N13" s="17"/>
    </row>
    <row r="14" spans="1:14" s="16" customFormat="1" ht="15.75" x14ac:dyDescent="0.25">
      <c r="A14" s="29">
        <v>2802</v>
      </c>
      <c r="B14" s="79" t="s">
        <v>1363</v>
      </c>
      <c r="C14" s="92">
        <v>4123612604</v>
      </c>
      <c r="D14" s="29"/>
      <c r="E14" s="29"/>
      <c r="F14" s="29"/>
      <c r="G14" s="29"/>
      <c r="H14" s="29"/>
      <c r="I14" s="29"/>
      <c r="J14" s="29"/>
      <c r="K14" s="29"/>
      <c r="L14" s="29">
        <v>5</v>
      </c>
      <c r="M14" s="29"/>
      <c r="N14" s="17"/>
    </row>
    <row r="15" spans="1:14" s="16" customFormat="1" ht="15.75" x14ac:dyDescent="0.25">
      <c r="A15" s="29">
        <v>5284</v>
      </c>
      <c r="B15" s="79" t="s">
        <v>1213</v>
      </c>
      <c r="C15" s="92">
        <v>4123517885</v>
      </c>
      <c r="D15" s="29"/>
      <c r="E15" s="29"/>
      <c r="F15" s="29"/>
      <c r="G15" s="29"/>
      <c r="H15" s="29"/>
      <c r="I15" s="29"/>
      <c r="J15" s="29">
        <v>3</v>
      </c>
      <c r="K15" s="29"/>
      <c r="L15" s="29"/>
      <c r="M15" s="29"/>
      <c r="N15" s="17"/>
    </row>
    <row r="16" spans="1:14" s="16" customFormat="1" ht="15.75" x14ac:dyDescent="0.25">
      <c r="A16" s="29">
        <v>4986</v>
      </c>
      <c r="B16" s="79" t="s">
        <v>1364</v>
      </c>
      <c r="C16" s="92">
        <v>4123517629</v>
      </c>
      <c r="D16" s="29"/>
      <c r="E16" s="29"/>
      <c r="F16" s="29"/>
      <c r="G16" s="29"/>
      <c r="H16" s="29"/>
      <c r="I16" s="29"/>
      <c r="J16" s="29"/>
      <c r="K16" s="29"/>
      <c r="L16" s="29">
        <v>5</v>
      </c>
      <c r="M16" s="29"/>
      <c r="N16" s="17"/>
    </row>
    <row r="17" spans="1:14" s="16" customFormat="1" ht="15.75" x14ac:dyDescent="0.25">
      <c r="A17" s="29">
        <v>2016</v>
      </c>
      <c r="B17" s="79" t="s">
        <v>1365</v>
      </c>
      <c r="C17" s="92">
        <v>4123619680</v>
      </c>
      <c r="D17" s="29"/>
      <c r="E17" s="29"/>
      <c r="F17" s="29"/>
      <c r="G17" s="29"/>
      <c r="H17" s="29"/>
      <c r="I17" s="29"/>
      <c r="J17" s="29"/>
      <c r="K17" s="29"/>
      <c r="L17" s="29">
        <v>5</v>
      </c>
      <c r="M17" s="29"/>
      <c r="N17" s="17"/>
    </row>
    <row r="18" spans="1:14" s="16" customFormat="1" ht="15.75" x14ac:dyDescent="0.25">
      <c r="A18" s="29">
        <v>2825</v>
      </c>
      <c r="B18" s="79" t="s">
        <v>1366</v>
      </c>
      <c r="C18" s="92">
        <v>4123635910</v>
      </c>
      <c r="D18" s="29"/>
      <c r="E18" s="29"/>
      <c r="F18" s="29"/>
      <c r="G18" s="29"/>
      <c r="H18" s="29"/>
      <c r="I18" s="29"/>
      <c r="J18" s="29"/>
      <c r="K18" s="29">
        <v>3</v>
      </c>
      <c r="L18" s="29"/>
      <c r="M18" s="29"/>
      <c r="N18" s="17"/>
    </row>
    <row r="19" spans="1:14" s="16" customFormat="1" ht="15.75" x14ac:dyDescent="0.25">
      <c r="A19" s="29">
        <v>5267</v>
      </c>
      <c r="B19" s="79" t="s">
        <v>847</v>
      </c>
      <c r="C19" s="92">
        <v>4123645580</v>
      </c>
      <c r="D19" s="29"/>
      <c r="E19" s="29"/>
      <c r="F19" s="29"/>
      <c r="G19" s="29"/>
      <c r="H19" s="29"/>
      <c r="I19" s="29"/>
      <c r="J19" s="29"/>
      <c r="K19" s="29"/>
      <c r="L19" s="29">
        <v>10</v>
      </c>
      <c r="M19" s="29"/>
      <c r="N19" s="17"/>
    </row>
    <row r="20" spans="1:14" s="16" customFormat="1" ht="15.75" x14ac:dyDescent="0.25">
      <c r="A20" s="29">
        <v>5267</v>
      </c>
      <c r="B20" s="79" t="s">
        <v>847</v>
      </c>
      <c r="C20" s="92">
        <v>4123598109</v>
      </c>
      <c r="D20" s="29"/>
      <c r="E20" s="29"/>
      <c r="F20" s="29"/>
      <c r="G20" s="29"/>
      <c r="H20" s="29"/>
      <c r="I20" s="29"/>
      <c r="J20" s="29"/>
      <c r="K20" s="29">
        <v>8</v>
      </c>
      <c r="L20" s="29"/>
      <c r="M20" s="29"/>
      <c r="N20" s="17"/>
    </row>
    <row r="21" spans="1:14" s="16" customFormat="1" ht="15.75" x14ac:dyDescent="0.25">
      <c r="A21" s="29">
        <v>4491</v>
      </c>
      <c r="B21" s="79" t="s">
        <v>1367</v>
      </c>
      <c r="C21" s="92">
        <v>4123263139</v>
      </c>
      <c r="D21" s="29"/>
      <c r="E21" s="29"/>
      <c r="F21" s="29"/>
      <c r="G21" s="29"/>
      <c r="H21" s="29"/>
      <c r="I21" s="29"/>
      <c r="J21" s="29"/>
      <c r="K21" s="29"/>
      <c r="L21" s="29">
        <v>8</v>
      </c>
      <c r="M21" s="99" t="s">
        <v>1368</v>
      </c>
      <c r="N21" s="17"/>
    </row>
    <row r="22" spans="1:14" s="16" customFormat="1" ht="15.75" x14ac:dyDescent="0.25">
      <c r="A22" s="74">
        <v>1663</v>
      </c>
      <c r="B22" s="106" t="s">
        <v>1351</v>
      </c>
      <c r="C22" s="107" t="s">
        <v>1352</v>
      </c>
      <c r="D22" s="74"/>
      <c r="E22" s="74"/>
      <c r="F22" s="74"/>
      <c r="G22" s="74"/>
      <c r="H22" s="74"/>
      <c r="I22" s="74"/>
      <c r="J22" s="74"/>
      <c r="K22" s="74">
        <v>3</v>
      </c>
      <c r="L22" s="74">
        <v>5</v>
      </c>
      <c r="M22" s="74" t="s">
        <v>1353</v>
      </c>
      <c r="N22" s="17"/>
    </row>
    <row r="23" spans="1:14" s="16" customFormat="1" ht="15.75" x14ac:dyDescent="0.25">
      <c r="A23" s="29"/>
      <c r="B23" s="37" t="s">
        <v>590</v>
      </c>
      <c r="C23" s="92"/>
      <c r="D23" s="29"/>
      <c r="E23" s="29"/>
      <c r="F23" s="29"/>
      <c r="G23" s="29"/>
      <c r="H23" s="29"/>
      <c r="I23" s="29"/>
      <c r="J23" s="29"/>
      <c r="K23" s="29"/>
      <c r="L23" s="29"/>
      <c r="M23" s="55" t="s">
        <v>1326</v>
      </c>
      <c r="N23" s="17"/>
    </row>
    <row r="24" spans="1:14" s="16" customFormat="1" ht="15.75" x14ac:dyDescent="0.25">
      <c r="A24" s="29">
        <v>3527</v>
      </c>
      <c r="B24" s="79" t="s">
        <v>1327</v>
      </c>
      <c r="C24" s="92">
        <v>4123597714</v>
      </c>
      <c r="D24" s="29"/>
      <c r="E24" s="35"/>
      <c r="F24" s="35"/>
      <c r="G24" s="35"/>
      <c r="H24" s="35"/>
      <c r="I24" s="35"/>
      <c r="J24" s="35"/>
      <c r="K24" s="35"/>
      <c r="L24" s="29">
        <v>10</v>
      </c>
      <c r="M24" s="29" t="s">
        <v>1161</v>
      </c>
      <c r="N24" s="17"/>
    </row>
    <row r="25" spans="1:14" s="16" customFormat="1" ht="15.75" x14ac:dyDescent="0.25">
      <c r="A25" s="29">
        <v>5057</v>
      </c>
      <c r="B25" s="79" t="s">
        <v>1328</v>
      </c>
      <c r="C25" s="92">
        <v>4123578805</v>
      </c>
      <c r="D25" s="29"/>
      <c r="E25" s="35"/>
      <c r="F25" s="35"/>
      <c r="G25" s="35"/>
      <c r="H25" s="35"/>
      <c r="I25" s="35"/>
      <c r="J25" s="35"/>
      <c r="K25" s="29">
        <v>10</v>
      </c>
      <c r="L25" s="35"/>
      <c r="M25" s="29" t="s">
        <v>1164</v>
      </c>
      <c r="N25" s="17"/>
    </row>
    <row r="26" spans="1:14" s="16" customFormat="1" ht="15.75" x14ac:dyDescent="0.25">
      <c r="A26" s="29">
        <v>4456</v>
      </c>
      <c r="B26" s="79" t="s">
        <v>41</v>
      </c>
      <c r="C26" s="92">
        <v>4123472870</v>
      </c>
      <c r="D26" s="29"/>
      <c r="E26" s="35"/>
      <c r="F26" s="35"/>
      <c r="G26" s="35"/>
      <c r="H26" s="35"/>
      <c r="I26" s="35"/>
      <c r="J26" s="35"/>
      <c r="K26" s="35"/>
      <c r="L26" s="29">
        <v>12</v>
      </c>
      <c r="M26" s="29" t="s">
        <v>1165</v>
      </c>
      <c r="N26" s="17"/>
    </row>
    <row r="27" spans="1:14" s="16" customFormat="1" ht="15.75" x14ac:dyDescent="0.25">
      <c r="A27" s="29">
        <v>4581</v>
      </c>
      <c r="B27" s="79" t="s">
        <v>1329</v>
      </c>
      <c r="C27" s="92">
        <v>4123515817</v>
      </c>
      <c r="D27" s="29"/>
      <c r="E27" s="35"/>
      <c r="F27" s="35"/>
      <c r="G27" s="35"/>
      <c r="H27" s="35"/>
      <c r="I27" s="35"/>
      <c r="J27" s="35"/>
      <c r="K27" s="29">
        <v>10</v>
      </c>
      <c r="L27" s="35"/>
      <c r="M27" s="29" t="s">
        <v>1164</v>
      </c>
      <c r="N27" s="17"/>
    </row>
    <row r="28" spans="1:14" s="16" customFormat="1" ht="15.75" x14ac:dyDescent="0.25">
      <c r="A28" s="29">
        <v>4834</v>
      </c>
      <c r="B28" s="79" t="s">
        <v>1330</v>
      </c>
      <c r="C28" s="92">
        <v>4123618495</v>
      </c>
      <c r="D28" s="29"/>
      <c r="E28" s="35"/>
      <c r="F28" s="35"/>
      <c r="G28" s="35"/>
      <c r="H28" s="35"/>
      <c r="I28" s="35"/>
      <c r="J28" s="35"/>
      <c r="K28" s="35"/>
      <c r="L28" s="29">
        <v>10</v>
      </c>
      <c r="M28" s="29" t="s">
        <v>1165</v>
      </c>
      <c r="N28" s="17"/>
    </row>
    <row r="29" spans="1:14" s="16" customFormat="1" ht="15.75" x14ac:dyDescent="0.25">
      <c r="A29" s="29">
        <v>3584</v>
      </c>
      <c r="B29" s="79" t="s">
        <v>1331</v>
      </c>
      <c r="C29" s="92">
        <v>4123535241</v>
      </c>
      <c r="D29" s="29"/>
      <c r="E29" s="35"/>
      <c r="F29" s="35"/>
      <c r="G29" s="35"/>
      <c r="H29" s="35"/>
      <c r="I29" s="35"/>
      <c r="J29" s="35"/>
      <c r="K29" s="29">
        <v>10</v>
      </c>
      <c r="L29" s="35"/>
      <c r="M29" s="29" t="s">
        <v>1161</v>
      </c>
      <c r="N29" s="17"/>
    </row>
    <row r="30" spans="1:14" s="16" customFormat="1" ht="15.75" x14ac:dyDescent="0.25">
      <c r="A30" s="29">
        <v>3712</v>
      </c>
      <c r="B30" s="83" t="s">
        <v>310</v>
      </c>
      <c r="C30" s="92">
        <v>4123611325</v>
      </c>
      <c r="D30" s="29"/>
      <c r="E30" s="35"/>
      <c r="F30" s="35"/>
      <c r="G30" s="35"/>
      <c r="H30" s="35"/>
      <c r="I30" s="35"/>
      <c r="J30" s="35"/>
      <c r="K30" s="35"/>
      <c r="L30" s="29">
        <v>8</v>
      </c>
      <c r="M30" s="29" t="s">
        <v>1362</v>
      </c>
      <c r="N30" s="17"/>
    </row>
    <row r="31" spans="1:14" s="16" customFormat="1" ht="15.75" x14ac:dyDescent="0.25">
      <c r="A31" s="29">
        <v>5031</v>
      </c>
      <c r="B31" s="79" t="s">
        <v>1332</v>
      </c>
      <c r="C31" s="92">
        <v>4123625561</v>
      </c>
      <c r="D31" s="29"/>
      <c r="E31" s="35"/>
      <c r="F31" s="35"/>
      <c r="G31" s="35"/>
      <c r="H31" s="35"/>
      <c r="I31" s="35"/>
      <c r="J31" s="35"/>
      <c r="K31" s="29">
        <v>10</v>
      </c>
      <c r="L31" s="29">
        <v>10</v>
      </c>
      <c r="M31" s="29" t="s">
        <v>1162</v>
      </c>
      <c r="N31" s="17"/>
    </row>
    <row r="32" spans="1:14" s="16" customFormat="1" ht="15.75" x14ac:dyDescent="0.25">
      <c r="A32" s="29">
        <v>4926</v>
      </c>
      <c r="B32" s="79" t="s">
        <v>1333</v>
      </c>
      <c r="C32" s="92">
        <v>4123458582</v>
      </c>
      <c r="D32" s="29"/>
      <c r="E32" s="35"/>
      <c r="F32" s="35"/>
      <c r="G32" s="35"/>
      <c r="H32" s="35"/>
      <c r="I32" s="35"/>
      <c r="J32" s="35"/>
      <c r="K32" s="35"/>
      <c r="L32" s="29">
        <v>10</v>
      </c>
      <c r="M32" s="29" t="s">
        <v>1164</v>
      </c>
      <c r="N32" s="17"/>
    </row>
    <row r="33" spans="1:14" s="16" customFormat="1" ht="15.75" x14ac:dyDescent="0.25">
      <c r="A33" s="29">
        <v>4931</v>
      </c>
      <c r="B33" s="79" t="s">
        <v>1334</v>
      </c>
      <c r="C33" s="92"/>
      <c r="D33" s="29"/>
      <c r="E33" s="35"/>
      <c r="F33" s="35"/>
      <c r="G33" s="35"/>
      <c r="H33" s="35"/>
      <c r="I33" s="35"/>
      <c r="J33" s="35"/>
      <c r="K33" s="35">
        <v>10</v>
      </c>
      <c r="L33" s="29"/>
      <c r="M33" s="547" t="s">
        <v>1164</v>
      </c>
      <c r="N33" s="17"/>
    </row>
    <row r="34" spans="1:14" s="16" customFormat="1" ht="15.75" x14ac:dyDescent="0.25">
      <c r="A34" s="29">
        <v>4931</v>
      </c>
      <c r="B34" s="79" t="s">
        <v>1334</v>
      </c>
      <c r="C34" s="92">
        <v>4123613473</v>
      </c>
      <c r="D34" s="29"/>
      <c r="E34" s="35"/>
      <c r="F34" s="35"/>
      <c r="G34" s="35"/>
      <c r="H34" s="35"/>
      <c r="I34" s="35"/>
      <c r="J34" s="35"/>
      <c r="K34" s="35"/>
      <c r="L34" s="29">
        <v>10</v>
      </c>
      <c r="M34" s="549"/>
      <c r="N34" s="17"/>
    </row>
    <row r="35" spans="1:14" s="16" customFormat="1" ht="15.75" x14ac:dyDescent="0.25">
      <c r="A35" s="29">
        <v>3343</v>
      </c>
      <c r="B35" s="79" t="s">
        <v>1335</v>
      </c>
      <c r="C35" s="92">
        <v>4123600443</v>
      </c>
      <c r="D35" s="29"/>
      <c r="E35" s="35"/>
      <c r="F35" s="35"/>
      <c r="G35" s="35"/>
      <c r="H35" s="35"/>
      <c r="I35" s="35"/>
      <c r="J35" s="35"/>
      <c r="K35" s="35"/>
      <c r="L35" s="29">
        <v>10</v>
      </c>
      <c r="M35" s="29" t="s">
        <v>1165</v>
      </c>
      <c r="N35" s="17"/>
    </row>
    <row r="36" spans="1:14" s="16" customFormat="1" ht="15.75" x14ac:dyDescent="0.25">
      <c r="A36" s="29">
        <v>1676</v>
      </c>
      <c r="B36" s="79" t="s">
        <v>1336</v>
      </c>
      <c r="C36" s="92">
        <v>4123580703</v>
      </c>
      <c r="D36" s="29">
        <v>5</v>
      </c>
      <c r="E36" s="29">
        <v>5</v>
      </c>
      <c r="F36" s="29">
        <v>5</v>
      </c>
      <c r="G36" s="35"/>
      <c r="H36" s="35"/>
      <c r="I36" s="35"/>
      <c r="J36" s="35"/>
      <c r="K36" s="35"/>
      <c r="L36" s="35"/>
      <c r="M36" s="29" t="s">
        <v>1165</v>
      </c>
      <c r="N36" s="17"/>
    </row>
    <row r="37" spans="1:14" s="16" customFormat="1" ht="15.75" x14ac:dyDescent="0.25">
      <c r="A37" s="100"/>
      <c r="B37" s="101"/>
      <c r="C37" s="102"/>
      <c r="D37" s="100"/>
      <c r="E37" s="73"/>
      <c r="F37" s="73"/>
      <c r="G37" s="73"/>
      <c r="H37" s="73"/>
      <c r="I37" s="73"/>
      <c r="J37" s="73"/>
      <c r="K37" s="73"/>
      <c r="L37" s="73"/>
      <c r="M37" s="100" t="s">
        <v>1369</v>
      </c>
      <c r="N37" s="17"/>
    </row>
    <row r="38" spans="1:14" s="16" customFormat="1" ht="15.75" x14ac:dyDescent="0.25">
      <c r="A38" s="29"/>
      <c r="B38" s="103" t="s">
        <v>1345</v>
      </c>
      <c r="C38" s="92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17"/>
    </row>
    <row r="39" spans="1:14" s="16" customFormat="1" ht="15.75" x14ac:dyDescent="0.25">
      <c r="A39" s="58">
        <v>3890</v>
      </c>
      <c r="B39" s="79" t="s">
        <v>289</v>
      </c>
      <c r="C39" s="92">
        <v>4123648048</v>
      </c>
      <c r="D39" s="29"/>
      <c r="E39" s="29"/>
      <c r="F39" s="29"/>
      <c r="G39" s="29"/>
      <c r="H39" s="29"/>
      <c r="I39" s="29"/>
      <c r="J39" s="29">
        <v>3</v>
      </c>
      <c r="K39" s="29"/>
      <c r="L39" s="29"/>
      <c r="M39" s="29"/>
      <c r="N39" s="17"/>
    </row>
    <row r="40" spans="1:14" s="16" customFormat="1" ht="15.75" x14ac:dyDescent="0.25">
      <c r="A40" s="29">
        <v>2143</v>
      </c>
      <c r="B40" s="79" t="s">
        <v>1354</v>
      </c>
      <c r="C40" s="92">
        <v>4123641405</v>
      </c>
      <c r="D40" s="29"/>
      <c r="E40" s="29"/>
      <c r="F40" s="29"/>
      <c r="G40" s="29"/>
      <c r="H40" s="29"/>
      <c r="I40" s="29"/>
      <c r="J40" s="29"/>
      <c r="K40" s="29">
        <v>3</v>
      </c>
      <c r="L40" s="29">
        <v>5</v>
      </c>
      <c r="M40" s="29"/>
      <c r="N40" s="17"/>
    </row>
    <row r="41" spans="1:14" s="16" customFormat="1" ht="15.75" x14ac:dyDescent="0.25">
      <c r="A41" s="29">
        <v>2024</v>
      </c>
      <c r="B41" s="79" t="s">
        <v>502</v>
      </c>
      <c r="C41" s="92">
        <v>4123633170</v>
      </c>
      <c r="D41" s="29"/>
      <c r="E41" s="29"/>
      <c r="F41" s="29"/>
      <c r="G41" s="29"/>
      <c r="H41" s="29"/>
      <c r="I41" s="29"/>
      <c r="J41" s="29"/>
      <c r="K41" s="29">
        <v>4</v>
      </c>
      <c r="L41" s="29">
        <v>3</v>
      </c>
      <c r="M41" s="29"/>
      <c r="N41" s="17"/>
    </row>
    <row r="42" spans="1:14" s="16" customFormat="1" ht="15.75" x14ac:dyDescent="0.25">
      <c r="A42" s="29">
        <v>5465</v>
      </c>
      <c r="B42" s="79" t="s">
        <v>929</v>
      </c>
      <c r="C42" s="92">
        <v>4123645962</v>
      </c>
      <c r="D42" s="29"/>
      <c r="E42" s="29"/>
      <c r="F42" s="29"/>
      <c r="G42" s="29"/>
      <c r="H42" s="29"/>
      <c r="I42" s="29"/>
      <c r="J42" s="29"/>
      <c r="K42" s="29"/>
      <c r="L42" s="29">
        <v>5</v>
      </c>
      <c r="M42" s="29"/>
      <c r="N42" s="17"/>
    </row>
    <row r="43" spans="1:14" s="16" customFormat="1" ht="15.75" x14ac:dyDescent="0.25">
      <c r="A43" s="29">
        <v>3951</v>
      </c>
      <c r="B43" s="79" t="s">
        <v>158</v>
      </c>
      <c r="C43" s="92">
        <v>4123637654</v>
      </c>
      <c r="D43" s="29"/>
      <c r="E43" s="29"/>
      <c r="F43" s="29"/>
      <c r="G43" s="29"/>
      <c r="H43" s="29"/>
      <c r="I43" s="29"/>
      <c r="J43" s="29"/>
      <c r="K43" s="29"/>
      <c r="L43" s="29">
        <v>5</v>
      </c>
      <c r="M43" s="29"/>
      <c r="N43" s="17"/>
    </row>
    <row r="44" spans="1:14" s="16" customFormat="1" ht="15.75" x14ac:dyDescent="0.25">
      <c r="A44" s="29">
        <v>3137</v>
      </c>
      <c r="B44" s="79" t="s">
        <v>1355</v>
      </c>
      <c r="C44" s="92">
        <v>4123628310</v>
      </c>
      <c r="D44" s="29"/>
      <c r="E44" s="29"/>
      <c r="F44" s="29"/>
      <c r="G44" s="29"/>
      <c r="H44" s="29"/>
      <c r="I44" s="29"/>
      <c r="J44" s="29">
        <v>8</v>
      </c>
      <c r="K44" s="29"/>
      <c r="L44" s="29"/>
      <c r="M44" s="29"/>
      <c r="N44" s="17"/>
    </row>
    <row r="45" spans="1:14" s="16" customFormat="1" ht="15.75" x14ac:dyDescent="0.25">
      <c r="A45" s="29">
        <v>2434</v>
      </c>
      <c r="B45" s="79" t="s">
        <v>1356</v>
      </c>
      <c r="C45" s="92">
        <v>4123632120</v>
      </c>
      <c r="D45" s="29"/>
      <c r="E45" s="29"/>
      <c r="F45" s="29"/>
      <c r="G45" s="29"/>
      <c r="H45" s="29"/>
      <c r="I45" s="29"/>
      <c r="J45" s="29"/>
      <c r="K45" s="29"/>
      <c r="L45" s="29">
        <v>5</v>
      </c>
      <c r="M45" s="29"/>
      <c r="N45" s="17"/>
    </row>
    <row r="46" spans="1:14" s="16" customFormat="1" ht="15.75" x14ac:dyDescent="0.25">
      <c r="A46" s="29">
        <v>2816</v>
      </c>
      <c r="B46" s="79" t="s">
        <v>1290</v>
      </c>
      <c r="C46" s="92">
        <v>4123610365</v>
      </c>
      <c r="D46" s="29"/>
      <c r="E46" s="29"/>
      <c r="F46" s="29"/>
      <c r="G46" s="29"/>
      <c r="H46" s="29"/>
      <c r="I46" s="29"/>
      <c r="J46" s="29"/>
      <c r="K46" s="29"/>
      <c r="L46" s="29">
        <v>5</v>
      </c>
      <c r="M46" s="29"/>
      <c r="N46" s="17"/>
    </row>
    <row r="47" spans="1:14" s="16" customFormat="1" ht="15.75" x14ac:dyDescent="0.25">
      <c r="A47" s="29">
        <v>2014</v>
      </c>
      <c r="B47" s="79" t="s">
        <v>560</v>
      </c>
      <c r="C47" s="92">
        <v>4123609666</v>
      </c>
      <c r="D47" s="29"/>
      <c r="E47" s="29"/>
      <c r="F47" s="29"/>
      <c r="G47" s="29"/>
      <c r="H47" s="29"/>
      <c r="I47" s="29"/>
      <c r="J47" s="29"/>
      <c r="K47" s="29">
        <v>5</v>
      </c>
      <c r="L47" s="29"/>
      <c r="M47" s="29"/>
      <c r="N47" s="17"/>
    </row>
    <row r="48" spans="1:14" s="16" customFormat="1" ht="15.75" x14ac:dyDescent="0.25">
      <c r="A48" s="29">
        <v>2014</v>
      </c>
      <c r="B48" s="79" t="s">
        <v>560</v>
      </c>
      <c r="C48" s="92">
        <v>4123609665</v>
      </c>
      <c r="D48" s="29"/>
      <c r="E48" s="29"/>
      <c r="F48" s="29"/>
      <c r="G48" s="29"/>
      <c r="H48" s="29"/>
      <c r="I48" s="29"/>
      <c r="J48" s="29">
        <v>5</v>
      </c>
      <c r="K48" s="29"/>
      <c r="L48" s="29"/>
      <c r="M48" s="29"/>
      <c r="N48" s="17"/>
    </row>
    <row r="49" spans="1:14" s="16" customFormat="1" ht="15.75" x14ac:dyDescent="0.25">
      <c r="A49" s="29">
        <v>4040</v>
      </c>
      <c r="B49" s="79" t="s">
        <v>1357</v>
      </c>
      <c r="C49" s="92">
        <v>4123611795</v>
      </c>
      <c r="D49" s="29"/>
      <c r="E49" s="29"/>
      <c r="F49" s="29"/>
      <c r="G49" s="29"/>
      <c r="H49" s="29"/>
      <c r="I49" s="29"/>
      <c r="J49" s="29"/>
      <c r="K49" s="29">
        <v>5</v>
      </c>
      <c r="L49" s="29">
        <v>5</v>
      </c>
      <c r="M49" s="29"/>
      <c r="N49" s="17"/>
    </row>
    <row r="50" spans="1:14" s="16" customFormat="1" ht="15.75" x14ac:dyDescent="0.25">
      <c r="A50" s="29">
        <v>2853</v>
      </c>
      <c r="B50" s="79" t="s">
        <v>1358</v>
      </c>
      <c r="C50" s="92">
        <v>4123610478</v>
      </c>
      <c r="D50" s="29"/>
      <c r="E50" s="29"/>
      <c r="F50" s="29"/>
      <c r="G50" s="29"/>
      <c r="H50" s="29"/>
      <c r="I50" s="29"/>
      <c r="J50" s="29"/>
      <c r="K50" s="29"/>
      <c r="L50" s="29">
        <v>5</v>
      </c>
      <c r="M50" s="58" t="s">
        <v>1359</v>
      </c>
      <c r="N50" s="17"/>
    </row>
    <row r="51" spans="1:14" s="16" customFormat="1" ht="15.75" x14ac:dyDescent="0.25">
      <c r="A51" s="91">
        <v>4424</v>
      </c>
      <c r="B51" s="79" t="s">
        <v>631</v>
      </c>
      <c r="C51" s="92">
        <v>4123611970</v>
      </c>
      <c r="D51" s="29"/>
      <c r="E51" s="29"/>
      <c r="F51" s="29"/>
      <c r="G51" s="29"/>
      <c r="H51" s="29"/>
      <c r="I51" s="29"/>
      <c r="J51" s="29"/>
      <c r="K51" s="29">
        <v>5</v>
      </c>
      <c r="L51" s="29">
        <v>5</v>
      </c>
      <c r="M51" s="29"/>
      <c r="N51" s="17"/>
    </row>
    <row r="52" spans="1:14" s="16" customFormat="1" ht="15.75" x14ac:dyDescent="0.25">
      <c r="A52" s="29">
        <v>5605</v>
      </c>
      <c r="B52" s="79" t="s">
        <v>650</v>
      </c>
      <c r="C52" s="92">
        <v>4123612478</v>
      </c>
      <c r="D52" s="29"/>
      <c r="E52" s="29"/>
      <c r="F52" s="29"/>
      <c r="G52" s="29"/>
      <c r="H52" s="29"/>
      <c r="I52" s="29"/>
      <c r="J52" s="29"/>
      <c r="K52" s="29"/>
      <c r="L52" s="29">
        <v>2</v>
      </c>
      <c r="M52" s="29"/>
      <c r="N52" s="17"/>
    </row>
    <row r="53" spans="1:14" s="16" customFormat="1" ht="15.75" x14ac:dyDescent="0.25">
      <c r="A53" s="29">
        <v>4503</v>
      </c>
      <c r="B53" s="79" t="s">
        <v>1370</v>
      </c>
      <c r="C53" s="92">
        <v>4123611989</v>
      </c>
      <c r="D53" s="29"/>
      <c r="E53" s="29"/>
      <c r="F53" s="29"/>
      <c r="G53" s="29"/>
      <c r="H53" s="29"/>
      <c r="I53" s="29"/>
      <c r="J53" s="29"/>
      <c r="K53" s="29"/>
      <c r="L53" s="29">
        <v>5</v>
      </c>
      <c r="M53" s="29"/>
      <c r="N53" s="17"/>
    </row>
    <row r="54" spans="1:14" s="16" customFormat="1" ht="15.75" x14ac:dyDescent="0.25">
      <c r="A54" s="29">
        <v>3246</v>
      </c>
      <c r="B54" s="79" t="s">
        <v>625</v>
      </c>
      <c r="C54" s="92">
        <v>4123610907</v>
      </c>
      <c r="D54" s="29"/>
      <c r="E54" s="29"/>
      <c r="F54" s="29"/>
      <c r="G54" s="29"/>
      <c r="H54" s="29"/>
      <c r="I54" s="29"/>
      <c r="J54" s="29"/>
      <c r="K54" s="29"/>
      <c r="L54" s="29">
        <v>5</v>
      </c>
      <c r="M54" s="29"/>
      <c r="N54" s="17"/>
    </row>
    <row r="55" spans="1:14" s="16" customFormat="1" ht="15.75" x14ac:dyDescent="0.25">
      <c r="A55" s="29">
        <v>3246</v>
      </c>
      <c r="B55" s="79" t="s">
        <v>1371</v>
      </c>
      <c r="C55" s="92">
        <v>4123610906</v>
      </c>
      <c r="D55" s="29"/>
      <c r="E55" s="29"/>
      <c r="F55" s="29"/>
      <c r="G55" s="29"/>
      <c r="H55" s="29"/>
      <c r="I55" s="29"/>
      <c r="J55" s="29">
        <v>3</v>
      </c>
      <c r="K55" s="29"/>
      <c r="L55" s="29"/>
      <c r="M55" s="29"/>
      <c r="N55" s="17"/>
    </row>
    <row r="56" spans="1:14" s="16" customFormat="1" ht="15" customHeight="1" x14ac:dyDescent="0.25">
      <c r="A56" s="29">
        <v>4305</v>
      </c>
      <c r="B56" s="79" t="s">
        <v>38</v>
      </c>
      <c r="C56" s="92">
        <v>4123611893</v>
      </c>
      <c r="D56" s="29"/>
      <c r="E56" s="29"/>
      <c r="F56" s="29"/>
      <c r="G56" s="29"/>
      <c r="H56" s="29"/>
      <c r="I56" s="29"/>
      <c r="J56" s="29">
        <v>3</v>
      </c>
      <c r="K56" s="29"/>
      <c r="L56" s="29"/>
      <c r="M56" s="91" t="s">
        <v>1372</v>
      </c>
      <c r="N56" s="17"/>
    </row>
    <row r="57" spans="1:14" s="16" customFormat="1" ht="15.75" x14ac:dyDescent="0.25">
      <c r="A57" s="29"/>
      <c r="B57" s="37" t="s">
        <v>590</v>
      </c>
      <c r="C57" s="92"/>
      <c r="D57" s="29"/>
      <c r="E57" s="29"/>
      <c r="F57" s="29"/>
      <c r="G57" s="29"/>
      <c r="H57" s="29"/>
      <c r="I57" s="29"/>
      <c r="J57" s="29"/>
      <c r="K57" s="29"/>
      <c r="L57" s="29"/>
      <c r="M57" s="55" t="s">
        <v>1346</v>
      </c>
      <c r="N57" s="17"/>
    </row>
    <row r="58" spans="1:14" s="16" customFormat="1" ht="15.75" x14ac:dyDescent="0.25">
      <c r="A58" s="29">
        <v>4664</v>
      </c>
      <c r="B58" s="79" t="s">
        <v>875</v>
      </c>
      <c r="C58" s="92">
        <v>4123650424</v>
      </c>
      <c r="D58" s="29"/>
      <c r="E58" s="29"/>
      <c r="F58" s="29"/>
      <c r="G58" s="29"/>
      <c r="H58" s="29"/>
      <c r="I58" s="29"/>
      <c r="J58" s="29"/>
      <c r="K58" s="29">
        <v>10</v>
      </c>
      <c r="L58" s="29">
        <v>10</v>
      </c>
      <c r="M58" s="29" t="s">
        <v>1165</v>
      </c>
      <c r="N58" s="17"/>
    </row>
    <row r="59" spans="1:14" s="16" customFormat="1" ht="15.75" x14ac:dyDescent="0.25">
      <c r="A59" s="29">
        <v>4738</v>
      </c>
      <c r="B59" s="79" t="s">
        <v>1197</v>
      </c>
      <c r="C59" s="92">
        <v>4123650426</v>
      </c>
      <c r="D59" s="29"/>
      <c r="E59" s="29"/>
      <c r="F59" s="29"/>
      <c r="G59" s="29"/>
      <c r="H59" s="29"/>
      <c r="I59" s="29"/>
      <c r="J59" s="29"/>
      <c r="K59" s="29">
        <v>5</v>
      </c>
      <c r="L59" s="29">
        <v>10</v>
      </c>
      <c r="M59" s="29" t="s">
        <v>1165</v>
      </c>
      <c r="N59" s="17"/>
    </row>
    <row r="60" spans="1:14" s="16" customFormat="1" ht="15.75" x14ac:dyDescent="0.25">
      <c r="A60" s="29">
        <v>4581</v>
      </c>
      <c r="B60" s="79" t="s">
        <v>1329</v>
      </c>
      <c r="C60" s="92">
        <v>4123650408</v>
      </c>
      <c r="D60" s="29"/>
      <c r="E60" s="29"/>
      <c r="F60" s="29"/>
      <c r="G60" s="29"/>
      <c r="H60" s="29"/>
      <c r="I60" s="29"/>
      <c r="J60" s="29"/>
      <c r="K60" s="35"/>
      <c r="L60" s="29">
        <v>15</v>
      </c>
      <c r="M60" s="29" t="s">
        <v>1162</v>
      </c>
      <c r="N60" s="17"/>
    </row>
    <row r="61" spans="1:14" s="16" customFormat="1" ht="15.75" x14ac:dyDescent="0.25">
      <c r="A61" s="29">
        <v>4970</v>
      </c>
      <c r="B61" s="79" t="s">
        <v>1347</v>
      </c>
      <c r="C61" s="92">
        <v>4123650427</v>
      </c>
      <c r="D61" s="29"/>
      <c r="E61" s="29"/>
      <c r="F61" s="29"/>
      <c r="G61" s="29"/>
      <c r="H61" s="29"/>
      <c r="I61" s="29"/>
      <c r="J61" s="29"/>
      <c r="K61" s="29">
        <v>20</v>
      </c>
      <c r="L61" s="29">
        <v>25</v>
      </c>
      <c r="M61" s="29" t="s">
        <v>1360</v>
      </c>
      <c r="N61" s="17"/>
    </row>
    <row r="62" spans="1:14" s="16" customFormat="1" ht="15.75" x14ac:dyDescent="0.25">
      <c r="A62" s="29">
        <v>4975</v>
      </c>
      <c r="B62" s="79" t="s">
        <v>1348</v>
      </c>
      <c r="C62" s="92">
        <v>4123650429</v>
      </c>
      <c r="D62" s="29"/>
      <c r="E62" s="29"/>
      <c r="F62" s="29"/>
      <c r="G62" s="29"/>
      <c r="H62" s="29"/>
      <c r="I62" s="29"/>
      <c r="J62" s="29"/>
      <c r="K62" s="29">
        <v>10</v>
      </c>
      <c r="L62" s="29">
        <v>10</v>
      </c>
      <c r="M62" s="29" t="s">
        <v>1360</v>
      </c>
      <c r="N62" s="17"/>
    </row>
    <row r="63" spans="1:14" s="16" customFormat="1" ht="15.75" x14ac:dyDescent="0.25">
      <c r="A63" s="29">
        <v>5536</v>
      </c>
      <c r="B63" s="79" t="s">
        <v>1349</v>
      </c>
      <c r="C63" s="92">
        <v>4123632537</v>
      </c>
      <c r="D63" s="29"/>
      <c r="E63" s="29"/>
      <c r="F63" s="29"/>
      <c r="G63" s="29"/>
      <c r="H63" s="29"/>
      <c r="I63" s="29"/>
      <c r="J63" s="29"/>
      <c r="K63" s="35"/>
      <c r="L63" s="29">
        <v>10</v>
      </c>
      <c r="M63" s="29" t="s">
        <v>1161</v>
      </c>
      <c r="N63" s="17"/>
    </row>
    <row r="64" spans="1:14" s="16" customFormat="1" ht="15.75" x14ac:dyDescent="0.25">
      <c r="A64" s="29">
        <v>3954</v>
      </c>
      <c r="B64" s="79" t="s">
        <v>1350</v>
      </c>
      <c r="C64" s="92">
        <v>4123637494</v>
      </c>
      <c r="D64" s="29"/>
      <c r="E64" s="29"/>
      <c r="F64" s="29"/>
      <c r="G64" s="29"/>
      <c r="H64" s="29"/>
      <c r="I64" s="29"/>
      <c r="J64" s="29"/>
      <c r="K64" s="35"/>
      <c r="L64" s="29">
        <v>10</v>
      </c>
      <c r="M64" s="29" t="s">
        <v>1361</v>
      </c>
      <c r="N64" s="17"/>
    </row>
    <row r="65" spans="1:14" s="16" customFormat="1" ht="15.75" x14ac:dyDescent="0.25">
      <c r="A65" s="100"/>
      <c r="B65" s="101"/>
      <c r="C65" s="102"/>
      <c r="D65" s="100"/>
      <c r="E65" s="100"/>
      <c r="F65" s="100"/>
      <c r="G65" s="100"/>
      <c r="H65" s="100"/>
      <c r="I65" s="100"/>
      <c r="J65" s="100"/>
      <c r="K65" s="100"/>
      <c r="L65" s="100"/>
      <c r="M65" s="100" t="s">
        <v>1373</v>
      </c>
      <c r="N65" s="17"/>
    </row>
    <row r="66" spans="1:14" s="16" customFormat="1" ht="15.75" x14ac:dyDescent="0.25">
      <c r="A66" s="29"/>
      <c r="B66" s="103" t="s">
        <v>1374</v>
      </c>
      <c r="C66" s="92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17"/>
    </row>
    <row r="67" spans="1:14" s="16" customFormat="1" ht="15.75" x14ac:dyDescent="0.25">
      <c r="A67" s="58">
        <v>5619</v>
      </c>
      <c r="B67" s="79" t="s">
        <v>1375</v>
      </c>
      <c r="C67" s="92">
        <v>4123455278</v>
      </c>
      <c r="D67" s="29"/>
      <c r="E67" s="29"/>
      <c r="F67" s="29"/>
      <c r="G67" s="29"/>
      <c r="H67" s="29"/>
      <c r="I67" s="29"/>
      <c r="J67" s="29">
        <v>5</v>
      </c>
      <c r="K67" s="29"/>
      <c r="L67" s="29"/>
      <c r="M67" s="29"/>
      <c r="N67" s="17"/>
    </row>
    <row r="68" spans="1:14" s="16" customFormat="1" ht="15.75" x14ac:dyDescent="0.25">
      <c r="A68" s="29">
        <v>5619</v>
      </c>
      <c r="B68" s="79" t="s">
        <v>1375</v>
      </c>
      <c r="C68" s="92">
        <v>4123455284</v>
      </c>
      <c r="D68" s="29"/>
      <c r="E68" s="29"/>
      <c r="F68" s="29"/>
      <c r="G68" s="29"/>
      <c r="H68" s="29"/>
      <c r="I68" s="29"/>
      <c r="J68" s="29"/>
      <c r="K68" s="35">
        <v>3</v>
      </c>
      <c r="L68" s="35">
        <v>3</v>
      </c>
      <c r="M68" s="29"/>
      <c r="N68" s="17"/>
    </row>
    <row r="69" spans="1:14" s="16" customFormat="1" ht="15.75" x14ac:dyDescent="0.25">
      <c r="A69" s="29">
        <v>3876</v>
      </c>
      <c r="B69" s="79" t="s">
        <v>1376</v>
      </c>
      <c r="C69" s="92">
        <v>4123611599</v>
      </c>
      <c r="D69" s="29"/>
      <c r="E69" s="29"/>
      <c r="F69" s="29"/>
      <c r="G69" s="29"/>
      <c r="H69" s="29"/>
      <c r="I69" s="29"/>
      <c r="J69" s="29"/>
      <c r="K69" s="29"/>
      <c r="L69" s="29">
        <v>5</v>
      </c>
      <c r="M69" s="29"/>
      <c r="N69" s="17"/>
    </row>
    <row r="70" spans="1:14" s="16" customFormat="1" ht="15.75" x14ac:dyDescent="0.25">
      <c r="A70" s="29">
        <v>5190</v>
      </c>
      <c r="B70" s="79" t="s">
        <v>1377</v>
      </c>
      <c r="C70" s="92">
        <v>4123517671</v>
      </c>
      <c r="D70" s="29"/>
      <c r="E70" s="29"/>
      <c r="F70" s="29"/>
      <c r="G70" s="29"/>
      <c r="H70" s="29"/>
      <c r="I70" s="29"/>
      <c r="J70" s="29"/>
      <c r="K70" s="29"/>
      <c r="L70" s="29">
        <v>5</v>
      </c>
      <c r="M70" s="29"/>
      <c r="N70" s="17"/>
    </row>
    <row r="71" spans="1:14" s="16" customFormat="1" ht="15.75" x14ac:dyDescent="0.25">
      <c r="A71" s="29">
        <v>3095</v>
      </c>
      <c r="B71" s="79" t="s">
        <v>838</v>
      </c>
      <c r="C71" s="92">
        <v>4123514195</v>
      </c>
      <c r="D71" s="29"/>
      <c r="E71" s="29"/>
      <c r="F71" s="29"/>
      <c r="G71" s="29"/>
      <c r="H71" s="29"/>
      <c r="I71" s="29"/>
      <c r="J71" s="29">
        <v>10</v>
      </c>
      <c r="K71" s="29"/>
      <c r="L71" s="29"/>
      <c r="M71" s="29"/>
      <c r="N71" s="17"/>
    </row>
    <row r="72" spans="1:14" s="16" customFormat="1" ht="15.75" x14ac:dyDescent="0.25">
      <c r="A72" s="29">
        <v>3995</v>
      </c>
      <c r="B72" s="79" t="s">
        <v>840</v>
      </c>
      <c r="C72" s="92">
        <v>4123516027</v>
      </c>
      <c r="D72" s="29"/>
      <c r="E72" s="29"/>
      <c r="F72" s="29"/>
      <c r="G72" s="29"/>
      <c r="H72" s="29"/>
      <c r="I72" s="29"/>
      <c r="J72" s="29">
        <v>5</v>
      </c>
      <c r="K72" s="29"/>
      <c r="L72" s="29"/>
      <c r="M72" s="29"/>
      <c r="N72" s="17"/>
    </row>
    <row r="73" spans="1:14" s="16" customFormat="1" ht="15.75" x14ac:dyDescent="0.25">
      <c r="A73" s="29">
        <v>3776</v>
      </c>
      <c r="B73" s="79" t="s">
        <v>1378</v>
      </c>
      <c r="C73" s="92">
        <v>4123515482</v>
      </c>
      <c r="D73" s="29"/>
      <c r="E73" s="29"/>
      <c r="F73" s="29"/>
      <c r="G73" s="29"/>
      <c r="H73" s="29"/>
      <c r="I73" s="29"/>
      <c r="J73" s="29"/>
      <c r="K73" s="29"/>
      <c r="L73" s="29">
        <v>5</v>
      </c>
      <c r="M73" s="29"/>
      <c r="N73" s="17"/>
    </row>
    <row r="74" spans="1:14" s="16" customFormat="1" ht="15.75" x14ac:dyDescent="0.25">
      <c r="A74" s="29">
        <v>4535</v>
      </c>
      <c r="B74" s="79" t="s">
        <v>856</v>
      </c>
      <c r="C74" s="92">
        <v>4123481474</v>
      </c>
      <c r="D74" s="29"/>
      <c r="E74" s="29"/>
      <c r="F74" s="29"/>
      <c r="G74" s="29"/>
      <c r="H74" s="29"/>
      <c r="I74" s="29"/>
      <c r="J74" s="29"/>
      <c r="K74" s="29"/>
      <c r="L74" s="29">
        <v>5</v>
      </c>
      <c r="M74" s="29"/>
      <c r="N74" s="17"/>
    </row>
    <row r="75" spans="1:14" s="16" customFormat="1" ht="15.75" x14ac:dyDescent="0.25">
      <c r="A75" s="29">
        <v>4360</v>
      </c>
      <c r="B75" s="79" t="s">
        <v>848</v>
      </c>
      <c r="C75" s="92">
        <v>4123632171</v>
      </c>
      <c r="D75" s="29"/>
      <c r="E75" s="29"/>
      <c r="F75" s="29"/>
      <c r="G75" s="29"/>
      <c r="H75" s="29"/>
      <c r="I75" s="29"/>
      <c r="J75" s="29"/>
      <c r="K75" s="29"/>
      <c r="L75" s="29">
        <v>3</v>
      </c>
      <c r="M75" s="58" t="s">
        <v>1379</v>
      </c>
      <c r="N75" s="17"/>
    </row>
    <row r="76" spans="1:14" s="16" customFormat="1" ht="15.75" x14ac:dyDescent="0.25">
      <c r="A76" s="91">
        <v>5045</v>
      </c>
      <c r="B76" s="79" t="s">
        <v>1380</v>
      </c>
      <c r="C76" s="92">
        <v>4123237265</v>
      </c>
      <c r="D76" s="29"/>
      <c r="E76" s="29"/>
      <c r="F76" s="29"/>
      <c r="G76" s="29"/>
      <c r="H76" s="29"/>
      <c r="I76" s="29"/>
      <c r="J76" s="29"/>
      <c r="K76" s="29"/>
      <c r="L76" s="29">
        <v>3</v>
      </c>
      <c r="M76" s="29"/>
      <c r="N76" s="17"/>
    </row>
    <row r="77" spans="1:14" s="16" customFormat="1" ht="15.75" x14ac:dyDescent="0.25">
      <c r="A77" s="29">
        <v>4588</v>
      </c>
      <c r="B77" s="79" t="s">
        <v>1381</v>
      </c>
      <c r="C77" s="92">
        <v>4123625591</v>
      </c>
      <c r="D77" s="29"/>
      <c r="E77" s="29"/>
      <c r="F77" s="29"/>
      <c r="G77" s="29"/>
      <c r="H77" s="29"/>
      <c r="I77" s="29"/>
      <c r="J77" s="29"/>
      <c r="K77" s="29">
        <v>2</v>
      </c>
      <c r="L77" s="29">
        <v>5</v>
      </c>
      <c r="M77" s="29"/>
      <c r="N77" s="17"/>
    </row>
    <row r="78" spans="1:14" s="16" customFormat="1" ht="15.75" x14ac:dyDescent="0.25">
      <c r="A78" s="29">
        <v>4588</v>
      </c>
      <c r="B78" s="79" t="s">
        <v>1381</v>
      </c>
      <c r="C78" s="92">
        <v>4123626019</v>
      </c>
      <c r="D78" s="29"/>
      <c r="E78" s="29"/>
      <c r="F78" s="29"/>
      <c r="G78" s="29"/>
      <c r="H78" s="29"/>
      <c r="I78" s="29"/>
      <c r="J78" s="29">
        <v>5</v>
      </c>
      <c r="K78" s="29"/>
      <c r="L78" s="29"/>
      <c r="M78" s="29"/>
      <c r="N78" s="17"/>
    </row>
    <row r="79" spans="1:14" s="16" customFormat="1" ht="15.75" x14ac:dyDescent="0.25">
      <c r="A79" s="29">
        <v>5613</v>
      </c>
      <c r="B79" s="79" t="s">
        <v>1382</v>
      </c>
      <c r="C79" s="92">
        <v>4123454645</v>
      </c>
      <c r="D79" s="29"/>
      <c r="E79" s="29"/>
      <c r="F79" s="29"/>
      <c r="G79" s="29"/>
      <c r="H79" s="29"/>
      <c r="I79" s="29"/>
      <c r="J79" s="29">
        <v>3</v>
      </c>
      <c r="K79" s="29"/>
      <c r="L79" s="29"/>
      <c r="M79" s="29"/>
      <c r="N79" s="17"/>
    </row>
    <row r="80" spans="1:14" s="16" customFormat="1" ht="15.75" x14ac:dyDescent="0.25">
      <c r="A80" s="29">
        <v>5613</v>
      </c>
      <c r="B80" s="79" t="s">
        <v>1382</v>
      </c>
      <c r="C80" s="92">
        <v>4123454646</v>
      </c>
      <c r="D80" s="29"/>
      <c r="E80" s="29"/>
      <c r="F80" s="29"/>
      <c r="G80" s="29"/>
      <c r="H80" s="29"/>
      <c r="I80" s="29"/>
      <c r="J80" s="29"/>
      <c r="K80" s="29">
        <v>3</v>
      </c>
      <c r="L80" s="29"/>
      <c r="M80" s="29"/>
      <c r="N80" s="17"/>
    </row>
    <row r="81" spans="1:14" s="16" customFormat="1" ht="15.75" x14ac:dyDescent="0.25">
      <c r="A81" s="29">
        <v>1533</v>
      </c>
      <c r="B81" s="79" t="s">
        <v>134</v>
      </c>
      <c r="C81" s="92">
        <v>4123664854</v>
      </c>
      <c r="D81" s="29"/>
      <c r="E81" s="29"/>
      <c r="F81" s="29"/>
      <c r="G81" s="29"/>
      <c r="H81" s="29"/>
      <c r="I81" s="29"/>
      <c r="J81" s="29">
        <v>20</v>
      </c>
      <c r="K81" s="29"/>
      <c r="L81" s="29"/>
      <c r="M81" s="29"/>
      <c r="N81" s="17"/>
    </row>
    <row r="82" spans="1:14" s="16" customFormat="1" ht="15.75" x14ac:dyDescent="0.25">
      <c r="A82" s="29">
        <v>2079</v>
      </c>
      <c r="B82" s="83" t="s">
        <v>1383</v>
      </c>
      <c r="C82" s="92">
        <v>4123665276</v>
      </c>
      <c r="D82" s="29"/>
      <c r="E82" s="29"/>
      <c r="F82" s="29"/>
      <c r="G82" s="29"/>
      <c r="H82" s="29"/>
      <c r="I82" s="29"/>
      <c r="J82" s="29"/>
      <c r="K82" s="29"/>
      <c r="L82" s="29">
        <v>5</v>
      </c>
      <c r="M82" s="29"/>
      <c r="N82" s="17"/>
    </row>
    <row r="83" spans="1:14" s="16" customFormat="1" ht="15.75" x14ac:dyDescent="0.25">
      <c r="A83" s="29">
        <v>2804</v>
      </c>
      <c r="B83" s="80" t="s">
        <v>1395</v>
      </c>
      <c r="C83" s="108">
        <v>4123781794</v>
      </c>
      <c r="D83" s="29"/>
      <c r="E83" s="29"/>
      <c r="F83" s="29"/>
      <c r="G83" s="29"/>
      <c r="H83" s="29"/>
      <c r="I83" s="29"/>
      <c r="J83" s="29"/>
      <c r="K83" s="29"/>
      <c r="L83" s="29">
        <v>5</v>
      </c>
      <c r="M83" s="29"/>
      <c r="N83" s="17"/>
    </row>
    <row r="84" spans="1:14" s="16" customFormat="1" ht="15.75" x14ac:dyDescent="0.25">
      <c r="A84" s="29"/>
      <c r="B84" s="80" t="s">
        <v>1395</v>
      </c>
      <c r="C84" s="109"/>
      <c r="D84" s="29"/>
      <c r="E84" s="29"/>
      <c r="F84" s="29"/>
      <c r="G84" s="29"/>
      <c r="H84" s="29"/>
      <c r="I84" s="29"/>
      <c r="J84" s="29"/>
      <c r="K84" s="35">
        <v>5</v>
      </c>
      <c r="L84" s="35"/>
      <c r="M84" s="29"/>
      <c r="N84" s="17"/>
    </row>
    <row r="85" spans="1:14" s="16" customFormat="1" ht="15.75" x14ac:dyDescent="0.25">
      <c r="A85" s="29">
        <v>5055</v>
      </c>
      <c r="B85" s="83" t="s">
        <v>1396</v>
      </c>
      <c r="C85" s="92">
        <v>4123597890</v>
      </c>
      <c r="D85" s="29"/>
      <c r="E85" s="29"/>
      <c r="F85" s="29"/>
      <c r="G85" s="29"/>
      <c r="H85" s="29"/>
      <c r="I85" s="29"/>
      <c r="J85" s="29"/>
      <c r="K85" s="29">
        <v>2</v>
      </c>
      <c r="L85" s="29"/>
      <c r="M85" s="29"/>
      <c r="N85" s="17"/>
    </row>
    <row r="86" spans="1:14" s="16" customFormat="1" ht="15.75" x14ac:dyDescent="0.25">
      <c r="A86" s="74"/>
      <c r="B86" s="106" t="s">
        <v>1303</v>
      </c>
      <c r="C86" s="107" t="s">
        <v>1352</v>
      </c>
      <c r="D86" s="74"/>
      <c r="E86" s="74"/>
      <c r="F86" s="74"/>
      <c r="G86" s="74"/>
      <c r="H86" s="74"/>
      <c r="I86" s="74"/>
      <c r="J86" s="74"/>
      <c r="K86" s="74"/>
      <c r="L86" s="74">
        <v>4</v>
      </c>
      <c r="M86" s="74" t="s">
        <v>1353</v>
      </c>
      <c r="N86" s="17"/>
    </row>
    <row r="87" spans="1:14" s="16" customFormat="1" ht="15.75" x14ac:dyDescent="0.25">
      <c r="A87" s="100"/>
      <c r="B87" s="101"/>
      <c r="C87" s="102"/>
      <c r="D87" s="100"/>
      <c r="E87" s="100"/>
      <c r="F87" s="100"/>
      <c r="G87" s="100"/>
      <c r="H87" s="100"/>
      <c r="I87" s="100"/>
      <c r="J87" s="100"/>
      <c r="K87" s="100"/>
      <c r="L87" s="100"/>
      <c r="M87" s="100" t="s">
        <v>1397</v>
      </c>
      <c r="N87" s="17"/>
    </row>
    <row r="88" spans="1:14" s="16" customFormat="1" ht="15.75" x14ac:dyDescent="0.25">
      <c r="A88" s="29"/>
      <c r="B88" s="103" t="s">
        <v>1384</v>
      </c>
      <c r="C88" s="92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17"/>
    </row>
    <row r="89" spans="1:14" s="16" customFormat="1" ht="15.75" x14ac:dyDescent="0.25">
      <c r="A89" s="58">
        <v>3369</v>
      </c>
      <c r="B89" s="79" t="s">
        <v>1390</v>
      </c>
      <c r="C89" s="92"/>
      <c r="D89" s="29"/>
      <c r="E89" s="29"/>
      <c r="F89" s="29"/>
      <c r="G89" s="29"/>
      <c r="H89" s="29"/>
      <c r="I89" s="29"/>
      <c r="J89" s="29"/>
      <c r="K89" s="35">
        <v>6</v>
      </c>
      <c r="L89" s="29"/>
      <c r="M89" s="29"/>
      <c r="N89" s="17"/>
    </row>
    <row r="90" spans="1:14" s="16" customFormat="1" ht="15.75" x14ac:dyDescent="0.25">
      <c r="A90" s="29">
        <v>2847</v>
      </c>
      <c r="B90" s="79" t="s">
        <v>1391</v>
      </c>
      <c r="C90" s="92"/>
      <c r="D90" s="29"/>
      <c r="E90" s="29"/>
      <c r="F90" s="29"/>
      <c r="G90" s="29"/>
      <c r="H90" s="29"/>
      <c r="I90" s="29"/>
      <c r="J90" s="29"/>
      <c r="K90" s="59">
        <v>5</v>
      </c>
      <c r="L90" s="74"/>
      <c r="M90" s="74" t="s">
        <v>2526</v>
      </c>
      <c r="N90" s="17"/>
    </row>
    <row r="91" spans="1:14" s="16" customFormat="1" ht="15.75" x14ac:dyDescent="0.25">
      <c r="A91" s="29">
        <v>4437</v>
      </c>
      <c r="B91" s="79" t="s">
        <v>1392</v>
      </c>
      <c r="C91" s="92">
        <v>4125482419</v>
      </c>
      <c r="D91" s="29"/>
      <c r="E91" s="29"/>
      <c r="F91" s="29"/>
      <c r="G91" s="29"/>
      <c r="H91" s="29"/>
      <c r="I91" s="29"/>
      <c r="J91" s="29"/>
      <c r="K91" s="100">
        <v>5</v>
      </c>
      <c r="L91" s="29"/>
      <c r="M91" s="29" t="s">
        <v>2524</v>
      </c>
      <c r="N91" s="17"/>
    </row>
    <row r="92" spans="1:14" s="16" customFormat="1" ht="15.75" x14ac:dyDescent="0.25">
      <c r="A92" s="29">
        <v>5573</v>
      </c>
      <c r="B92" s="79" t="s">
        <v>942</v>
      </c>
      <c r="C92" s="92"/>
      <c r="D92" s="29"/>
      <c r="E92" s="29"/>
      <c r="F92" s="29"/>
      <c r="G92" s="29"/>
      <c r="H92" s="29"/>
      <c r="I92" s="29"/>
      <c r="J92" s="29"/>
      <c r="K92" s="35">
        <v>3</v>
      </c>
      <c r="L92" s="29"/>
      <c r="M92" s="29"/>
      <c r="N92" s="17"/>
    </row>
    <row r="93" spans="1:14" s="16" customFormat="1" ht="15.75" x14ac:dyDescent="0.25">
      <c r="A93" s="29">
        <v>3857</v>
      </c>
      <c r="B93" s="79" t="s">
        <v>1393</v>
      </c>
      <c r="C93" s="92"/>
      <c r="D93" s="29"/>
      <c r="E93" s="29"/>
      <c r="F93" s="29"/>
      <c r="G93" s="29"/>
      <c r="H93" s="29"/>
      <c r="I93" s="29"/>
      <c r="J93" s="29"/>
      <c r="K93" s="100">
        <v>5</v>
      </c>
      <c r="L93" s="29"/>
      <c r="M93" s="29" t="s">
        <v>2525</v>
      </c>
      <c r="N93" s="17"/>
    </row>
    <row r="94" spans="1:14" s="16" customFormat="1" ht="15.75" x14ac:dyDescent="0.25">
      <c r="A94" s="29">
        <v>3857</v>
      </c>
      <c r="B94" s="79" t="s">
        <v>1393</v>
      </c>
      <c r="C94" s="92">
        <v>4123679542</v>
      </c>
      <c r="D94" s="29"/>
      <c r="E94" s="29"/>
      <c r="F94" s="29"/>
      <c r="G94" s="29"/>
      <c r="H94" s="29"/>
      <c r="I94" s="29"/>
      <c r="J94" s="29"/>
      <c r="K94" s="29"/>
      <c r="L94" s="29">
        <v>5</v>
      </c>
      <c r="M94" s="29"/>
      <c r="N94" s="17"/>
    </row>
    <row r="95" spans="1:14" s="16" customFormat="1" ht="15.75" x14ac:dyDescent="0.25">
      <c r="A95" s="29">
        <v>5573</v>
      </c>
      <c r="B95" s="79" t="s">
        <v>942</v>
      </c>
      <c r="C95" s="92">
        <v>4123711290</v>
      </c>
      <c r="D95" s="29"/>
      <c r="E95" s="29"/>
      <c r="F95" s="29"/>
      <c r="G95" s="29"/>
      <c r="H95" s="29"/>
      <c r="I95" s="29"/>
      <c r="J95" s="29"/>
      <c r="K95" s="29"/>
      <c r="L95" s="29">
        <v>5</v>
      </c>
      <c r="M95" s="29"/>
      <c r="N95" s="17"/>
    </row>
    <row r="96" spans="1:14" s="16" customFormat="1" ht="15.75" x14ac:dyDescent="0.25">
      <c r="A96" s="29">
        <v>2761</v>
      </c>
      <c r="B96" s="79" t="s">
        <v>1394</v>
      </c>
      <c r="C96" s="92">
        <v>4123672679</v>
      </c>
      <c r="D96" s="29"/>
      <c r="E96" s="29"/>
      <c r="F96" s="29"/>
      <c r="G96" s="29"/>
      <c r="H96" s="29"/>
      <c r="I96" s="29"/>
      <c r="J96" s="29"/>
      <c r="K96" s="29"/>
      <c r="L96" s="29">
        <v>5</v>
      </c>
      <c r="M96" s="29"/>
      <c r="N96" s="17"/>
    </row>
    <row r="97" spans="1:14" s="16" customFormat="1" ht="15.75" x14ac:dyDescent="0.25">
      <c r="A97" s="29">
        <v>3649</v>
      </c>
      <c r="B97" s="79" t="s">
        <v>75</v>
      </c>
      <c r="C97" s="92">
        <v>4123674306</v>
      </c>
      <c r="D97" s="29"/>
      <c r="E97" s="29"/>
      <c r="F97" s="29"/>
      <c r="G97" s="29"/>
      <c r="H97" s="29"/>
      <c r="I97" s="29"/>
      <c r="J97" s="29"/>
      <c r="K97" s="29"/>
      <c r="L97" s="29">
        <v>2</v>
      </c>
      <c r="M97" s="29"/>
      <c r="N97" s="17"/>
    </row>
    <row r="98" spans="1:14" s="16" customFormat="1" ht="15.75" x14ac:dyDescent="0.25">
      <c r="A98" s="29">
        <v>1656</v>
      </c>
      <c r="B98" s="79" t="s">
        <v>105</v>
      </c>
      <c r="C98" s="92">
        <v>4123707232</v>
      </c>
      <c r="D98" s="29"/>
      <c r="E98" s="29"/>
      <c r="F98" s="29"/>
      <c r="G98" s="29"/>
      <c r="H98" s="29"/>
      <c r="I98" s="29"/>
      <c r="J98" s="29">
        <v>4</v>
      </c>
      <c r="K98" s="29"/>
      <c r="L98" s="29"/>
      <c r="M98" s="29"/>
      <c r="N98" s="17"/>
    </row>
    <row r="99" spans="1:14" s="16" customFormat="1" ht="15.75" x14ac:dyDescent="0.25">
      <c r="A99" s="29">
        <v>3369</v>
      </c>
      <c r="B99" s="79" t="s">
        <v>1390</v>
      </c>
      <c r="C99" s="92">
        <v>4123719933</v>
      </c>
      <c r="D99" s="29"/>
      <c r="E99" s="29"/>
      <c r="F99" s="29"/>
      <c r="G99" s="29"/>
      <c r="H99" s="29"/>
      <c r="I99" s="29"/>
      <c r="J99" s="29"/>
      <c r="K99" s="29"/>
      <c r="L99" s="29">
        <v>5</v>
      </c>
      <c r="M99" s="29"/>
      <c r="N99" s="17"/>
    </row>
    <row r="100" spans="1:14" s="16" customFormat="1" ht="15.75" x14ac:dyDescent="0.25">
      <c r="A100" s="29">
        <v>4863</v>
      </c>
      <c r="B100" s="79" t="s">
        <v>1398</v>
      </c>
      <c r="C100" s="92">
        <v>4123724971</v>
      </c>
      <c r="D100" s="29"/>
      <c r="E100" s="29"/>
      <c r="F100" s="29"/>
      <c r="G100" s="29"/>
      <c r="H100" s="29"/>
      <c r="I100" s="29"/>
      <c r="J100" s="29">
        <v>5</v>
      </c>
      <c r="K100" s="29"/>
      <c r="L100" s="29"/>
      <c r="M100" s="58" t="s">
        <v>1403</v>
      </c>
      <c r="N100" s="17"/>
    </row>
    <row r="101" spans="1:14" s="16" customFormat="1" ht="15.75" x14ac:dyDescent="0.25">
      <c r="A101" s="99">
        <v>5584</v>
      </c>
      <c r="B101" s="79" t="s">
        <v>1125</v>
      </c>
      <c r="C101" s="92">
        <v>4123673648</v>
      </c>
      <c r="D101" s="29"/>
      <c r="E101" s="29"/>
      <c r="F101" s="29"/>
      <c r="G101" s="29"/>
      <c r="H101" s="29"/>
      <c r="I101" s="29"/>
      <c r="J101" s="29"/>
      <c r="K101" s="29"/>
      <c r="L101" s="29">
        <v>5</v>
      </c>
      <c r="M101" s="29"/>
      <c r="N101" s="17"/>
    </row>
    <row r="102" spans="1:14" s="16" customFormat="1" ht="15.75" x14ac:dyDescent="0.25">
      <c r="A102" s="29">
        <v>2801</v>
      </c>
      <c r="B102" s="79" t="s">
        <v>31</v>
      </c>
      <c r="C102" s="92">
        <v>4123708955</v>
      </c>
      <c r="D102" s="29"/>
      <c r="E102" s="29"/>
      <c r="F102" s="29"/>
      <c r="G102" s="29"/>
      <c r="H102" s="29"/>
      <c r="I102" s="29"/>
      <c r="J102" s="29"/>
      <c r="K102" s="29"/>
      <c r="L102" s="29">
        <v>8</v>
      </c>
      <c r="M102" s="29"/>
      <c r="N102" s="17"/>
    </row>
    <row r="103" spans="1:14" s="16" customFormat="1" ht="15.75" x14ac:dyDescent="0.25">
      <c r="A103" s="29">
        <v>2553</v>
      </c>
      <c r="B103" s="79" t="s">
        <v>1399</v>
      </c>
      <c r="C103" s="92">
        <v>4123671297</v>
      </c>
      <c r="D103" s="29"/>
      <c r="E103" s="29"/>
      <c r="F103" s="29"/>
      <c r="G103" s="29"/>
      <c r="H103" s="29"/>
      <c r="I103" s="29"/>
      <c r="J103" s="29"/>
      <c r="K103" s="29"/>
      <c r="L103" s="29">
        <v>3</v>
      </c>
      <c r="M103" s="29"/>
      <c r="N103" s="17"/>
    </row>
    <row r="104" spans="1:14" s="16" customFormat="1" ht="15.75" x14ac:dyDescent="0.25">
      <c r="A104" s="29">
        <v>1654</v>
      </c>
      <c r="B104" s="79" t="s">
        <v>1400</v>
      </c>
      <c r="C104" s="92">
        <v>4123705490</v>
      </c>
      <c r="D104" s="29">
        <v>10</v>
      </c>
      <c r="E104" s="29"/>
      <c r="F104" s="29"/>
      <c r="G104" s="29"/>
      <c r="H104" s="29"/>
      <c r="I104" s="29">
        <v>5</v>
      </c>
      <c r="J104" s="29"/>
      <c r="K104" s="29"/>
      <c r="L104" s="29"/>
      <c r="M104" s="29"/>
      <c r="N104" s="17"/>
    </row>
    <row r="105" spans="1:14" s="16" customFormat="1" ht="15.75" x14ac:dyDescent="0.25">
      <c r="A105" s="29">
        <v>2055</v>
      </c>
      <c r="B105" s="79" t="s">
        <v>1401</v>
      </c>
      <c r="C105" s="92">
        <v>4123673728</v>
      </c>
      <c r="D105" s="29"/>
      <c r="E105" s="29"/>
      <c r="F105" s="29"/>
      <c r="G105" s="29"/>
      <c r="H105" s="29"/>
      <c r="I105" s="29"/>
      <c r="J105" s="29"/>
      <c r="K105" s="29"/>
      <c r="L105" s="29">
        <v>5</v>
      </c>
      <c r="M105" s="29"/>
      <c r="N105" s="17"/>
    </row>
    <row r="106" spans="1:14" s="16" customFormat="1" ht="15.75" x14ac:dyDescent="0.25">
      <c r="A106" s="29">
        <v>1553</v>
      </c>
      <c r="B106" s="79" t="s">
        <v>460</v>
      </c>
      <c r="C106" s="92">
        <v>4123703594</v>
      </c>
      <c r="D106" s="29">
        <v>5</v>
      </c>
      <c r="E106" s="29"/>
      <c r="F106" s="29"/>
      <c r="G106" s="29"/>
      <c r="H106" s="29"/>
      <c r="I106" s="29"/>
      <c r="J106" s="29"/>
      <c r="K106" s="29"/>
      <c r="L106" s="29"/>
      <c r="M106" s="29"/>
      <c r="N106" s="17"/>
    </row>
    <row r="107" spans="1:14" s="16" customFormat="1" ht="15.75" x14ac:dyDescent="0.25">
      <c r="A107" s="29">
        <v>1669</v>
      </c>
      <c r="B107" s="79" t="s">
        <v>1402</v>
      </c>
      <c r="C107" s="92">
        <v>4123701696</v>
      </c>
      <c r="D107" s="29"/>
      <c r="E107" s="29"/>
      <c r="F107" s="29"/>
      <c r="G107" s="29"/>
      <c r="H107" s="29"/>
      <c r="I107" s="29"/>
      <c r="J107" s="29"/>
      <c r="K107" s="29"/>
      <c r="L107" s="29">
        <v>5</v>
      </c>
      <c r="M107" s="99" t="s">
        <v>1404</v>
      </c>
      <c r="N107" s="17"/>
    </row>
    <row r="108" spans="1:14" s="16" customFormat="1" ht="15.75" x14ac:dyDescent="0.25">
      <c r="A108" s="58">
        <v>4135</v>
      </c>
      <c r="B108" s="79" t="s">
        <v>1320</v>
      </c>
      <c r="C108" s="92">
        <v>4123741550</v>
      </c>
      <c r="D108" s="29"/>
      <c r="E108" s="29"/>
      <c r="F108" s="29"/>
      <c r="G108" s="29"/>
      <c r="H108" s="29"/>
      <c r="I108" s="29"/>
      <c r="J108" s="29"/>
      <c r="K108" s="29"/>
      <c r="L108" s="29">
        <v>3</v>
      </c>
      <c r="M108" s="29"/>
      <c r="N108" s="17"/>
    </row>
    <row r="109" spans="1:14" s="16" customFormat="1" ht="15.75" x14ac:dyDescent="0.25">
      <c r="A109" s="29">
        <v>5616</v>
      </c>
      <c r="B109" s="79" t="s">
        <v>1405</v>
      </c>
      <c r="C109" s="92">
        <v>4123454769</v>
      </c>
      <c r="D109" s="29"/>
      <c r="E109" s="29"/>
      <c r="F109" s="29"/>
      <c r="G109" s="29"/>
      <c r="H109" s="29"/>
      <c r="I109" s="29"/>
      <c r="J109" s="29"/>
      <c r="K109" s="29">
        <v>6</v>
      </c>
      <c r="L109" s="29">
        <v>6</v>
      </c>
      <c r="M109" s="29"/>
      <c r="N109" s="17"/>
    </row>
    <row r="110" spans="1:14" s="16" customFormat="1" ht="15.75" x14ac:dyDescent="0.25">
      <c r="A110" s="29">
        <v>5617</v>
      </c>
      <c r="B110" s="79" t="s">
        <v>1405</v>
      </c>
      <c r="C110" s="92">
        <v>4123455031</v>
      </c>
      <c r="D110" s="29"/>
      <c r="E110" s="29"/>
      <c r="F110" s="29"/>
      <c r="G110" s="29"/>
      <c r="H110" s="29"/>
      <c r="I110" s="29"/>
      <c r="J110" s="29"/>
      <c r="K110" s="29">
        <v>6</v>
      </c>
      <c r="L110" s="29">
        <v>6</v>
      </c>
      <c r="M110" s="29"/>
      <c r="N110" s="17"/>
    </row>
    <row r="111" spans="1:14" s="16" customFormat="1" ht="15.75" x14ac:dyDescent="0.25">
      <c r="A111" s="29">
        <v>4503</v>
      </c>
      <c r="B111" s="79" t="s">
        <v>1370</v>
      </c>
      <c r="C111" s="92">
        <v>4123756334</v>
      </c>
      <c r="D111" s="29">
        <v>3</v>
      </c>
      <c r="E111" s="29">
        <v>3</v>
      </c>
      <c r="F111" s="29">
        <v>3</v>
      </c>
      <c r="G111" s="29"/>
      <c r="H111" s="29"/>
      <c r="I111" s="29"/>
      <c r="J111" s="29"/>
      <c r="K111" s="29"/>
      <c r="L111" s="29"/>
      <c r="M111" s="58" t="s">
        <v>1474</v>
      </c>
      <c r="N111" s="17"/>
    </row>
    <row r="112" spans="1:14" s="16" customFormat="1" ht="15.75" x14ac:dyDescent="0.25">
      <c r="A112" s="29"/>
      <c r="B112" s="37" t="s">
        <v>590</v>
      </c>
      <c r="C112" s="92"/>
      <c r="D112" s="29"/>
      <c r="E112" s="29"/>
      <c r="F112" s="29"/>
      <c r="G112" s="29"/>
      <c r="H112" s="29"/>
      <c r="I112" s="29"/>
      <c r="J112" s="29"/>
      <c r="K112" s="29"/>
      <c r="L112" s="29"/>
      <c r="M112" s="55" t="s">
        <v>1385</v>
      </c>
      <c r="N112" s="17"/>
    </row>
    <row r="113" spans="1:14" s="16" customFormat="1" ht="15.75" x14ac:dyDescent="0.25">
      <c r="A113" s="29">
        <v>4672</v>
      </c>
      <c r="B113" s="79" t="s">
        <v>1386</v>
      </c>
      <c r="C113" s="92">
        <v>4123683954</v>
      </c>
      <c r="D113" s="29"/>
      <c r="E113" s="29"/>
      <c r="F113" s="29"/>
      <c r="G113" s="29"/>
      <c r="H113" s="29"/>
      <c r="I113" s="29"/>
      <c r="J113" s="29"/>
      <c r="K113" s="35"/>
      <c r="L113" s="29">
        <v>10</v>
      </c>
      <c r="M113" s="29" t="s">
        <v>1161</v>
      </c>
      <c r="N113" s="17"/>
    </row>
    <row r="114" spans="1:14" s="16" customFormat="1" ht="15.75" x14ac:dyDescent="0.25">
      <c r="A114" s="29">
        <v>5173</v>
      </c>
      <c r="B114" s="79" t="s">
        <v>1387</v>
      </c>
      <c r="C114" s="92">
        <v>4123372846</v>
      </c>
      <c r="D114" s="29"/>
      <c r="E114" s="29"/>
      <c r="F114" s="29"/>
      <c r="G114" s="29"/>
      <c r="H114" s="29"/>
      <c r="I114" s="29"/>
      <c r="J114" s="29"/>
      <c r="K114" s="29">
        <v>5</v>
      </c>
      <c r="L114" s="29">
        <v>10</v>
      </c>
      <c r="M114" s="29" t="s">
        <v>1161</v>
      </c>
      <c r="N114" s="17"/>
    </row>
    <row r="115" spans="1:14" s="16" customFormat="1" ht="15.75" x14ac:dyDescent="0.25">
      <c r="A115" s="29">
        <v>5092</v>
      </c>
      <c r="B115" s="79" t="s">
        <v>1388</v>
      </c>
      <c r="C115" s="92">
        <v>4123673032</v>
      </c>
      <c r="D115" s="29"/>
      <c r="E115" s="29"/>
      <c r="F115" s="29"/>
      <c r="G115" s="29"/>
      <c r="H115" s="29"/>
      <c r="I115" s="29"/>
      <c r="J115" s="29"/>
      <c r="K115" s="35"/>
      <c r="L115" s="29">
        <v>15</v>
      </c>
      <c r="M115" s="29" t="s">
        <v>1164</v>
      </c>
      <c r="N115" s="17"/>
    </row>
    <row r="116" spans="1:14" s="16" customFormat="1" ht="15.75" x14ac:dyDescent="0.25">
      <c r="A116" s="29">
        <v>3452</v>
      </c>
      <c r="B116" s="79" t="s">
        <v>1389</v>
      </c>
      <c r="C116" s="92">
        <v>4123671047</v>
      </c>
      <c r="D116" s="29"/>
      <c r="E116" s="29"/>
      <c r="F116" s="29"/>
      <c r="G116" s="29"/>
      <c r="H116" s="29"/>
      <c r="I116" s="29"/>
      <c r="J116" s="29"/>
      <c r="K116" s="35"/>
      <c r="L116" s="29">
        <v>10</v>
      </c>
      <c r="M116" s="29" t="s">
        <v>1164</v>
      </c>
      <c r="N116" s="17"/>
    </row>
    <row r="117" spans="1:14" s="16" customFormat="1" ht="15.75" x14ac:dyDescent="0.25">
      <c r="A117" s="100"/>
      <c r="B117" s="101"/>
      <c r="C117" s="102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 t="s">
        <v>1479</v>
      </c>
      <c r="N117" s="17"/>
    </row>
    <row r="118" spans="1:14" s="16" customFormat="1" ht="15.75" x14ac:dyDescent="0.25">
      <c r="A118" s="29"/>
      <c r="B118" s="103" t="s">
        <v>1407</v>
      </c>
      <c r="C118" s="92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17"/>
    </row>
    <row r="119" spans="1:14" s="16" customFormat="1" ht="15.75" x14ac:dyDescent="0.25">
      <c r="A119" s="58">
        <v>35413</v>
      </c>
      <c r="B119" s="79" t="s">
        <v>1408</v>
      </c>
      <c r="C119" s="92"/>
      <c r="D119" s="29"/>
      <c r="E119" s="29"/>
      <c r="F119" s="29">
        <v>3</v>
      </c>
      <c r="G119" s="29">
        <v>3</v>
      </c>
      <c r="H119" s="29"/>
      <c r="I119" s="29"/>
      <c r="J119" s="29"/>
      <c r="K119" s="29"/>
      <c r="L119" s="29">
        <v>3</v>
      </c>
      <c r="M119" s="29"/>
      <c r="N119" s="17"/>
    </row>
    <row r="120" spans="1:14" s="16" customFormat="1" ht="15.75" x14ac:dyDescent="0.25">
      <c r="A120" s="29">
        <v>35412</v>
      </c>
      <c r="B120" s="79" t="s">
        <v>1409</v>
      </c>
      <c r="C120" s="92"/>
      <c r="D120" s="29"/>
      <c r="E120" s="29"/>
      <c r="F120" s="29">
        <v>5</v>
      </c>
      <c r="G120" s="29">
        <v>5</v>
      </c>
      <c r="H120" s="29"/>
      <c r="I120" s="29"/>
      <c r="J120" s="29"/>
      <c r="K120" s="29"/>
      <c r="L120" s="29">
        <v>5</v>
      </c>
      <c r="M120" s="29"/>
      <c r="N120" s="17"/>
    </row>
    <row r="121" spans="1:14" s="16" customFormat="1" ht="15.75" x14ac:dyDescent="0.25">
      <c r="A121" s="29">
        <v>4680</v>
      </c>
      <c r="B121" s="79" t="s">
        <v>1410</v>
      </c>
      <c r="C121" s="92">
        <v>4123680619</v>
      </c>
      <c r="D121" s="29"/>
      <c r="E121" s="29"/>
      <c r="F121" s="29"/>
      <c r="G121" s="29"/>
      <c r="H121" s="29"/>
      <c r="I121" s="29"/>
      <c r="J121" s="29"/>
      <c r="K121" s="29"/>
      <c r="L121" s="29">
        <v>6</v>
      </c>
      <c r="M121" s="29"/>
      <c r="N121" s="17"/>
    </row>
    <row r="122" spans="1:14" s="16" customFormat="1" ht="15.75" x14ac:dyDescent="0.25">
      <c r="A122" s="29">
        <v>4680</v>
      </c>
      <c r="B122" s="79" t="s">
        <v>1410</v>
      </c>
      <c r="C122" s="92">
        <v>4123755430</v>
      </c>
      <c r="D122" s="29"/>
      <c r="E122" s="29"/>
      <c r="F122" s="29"/>
      <c r="G122" s="29"/>
      <c r="H122" s="29"/>
      <c r="I122" s="29"/>
      <c r="J122" s="29">
        <v>5</v>
      </c>
      <c r="K122" s="29"/>
      <c r="L122" s="29"/>
      <c r="M122" s="29"/>
      <c r="N122" s="17"/>
    </row>
    <row r="123" spans="1:14" s="16" customFormat="1" ht="15.75" x14ac:dyDescent="0.25">
      <c r="A123" s="29">
        <v>2072</v>
      </c>
      <c r="B123" s="79" t="s">
        <v>1411</v>
      </c>
      <c r="C123" s="92">
        <v>4123710452</v>
      </c>
      <c r="D123" s="29"/>
      <c r="E123" s="29"/>
      <c r="F123" s="29"/>
      <c r="G123" s="29"/>
      <c r="H123" s="29"/>
      <c r="I123" s="29"/>
      <c r="J123" s="29"/>
      <c r="K123" s="29"/>
      <c r="L123" s="29">
        <v>5</v>
      </c>
      <c r="M123" s="29"/>
      <c r="N123" s="17"/>
    </row>
    <row r="124" spans="1:14" s="16" customFormat="1" ht="15.75" x14ac:dyDescent="0.25">
      <c r="A124" s="29">
        <v>5268</v>
      </c>
      <c r="B124" s="79" t="s">
        <v>946</v>
      </c>
      <c r="C124" s="92">
        <v>4123712709</v>
      </c>
      <c r="D124" s="29"/>
      <c r="E124" s="29"/>
      <c r="F124" s="29"/>
      <c r="G124" s="29"/>
      <c r="H124" s="29"/>
      <c r="I124" s="29"/>
      <c r="J124" s="29"/>
      <c r="K124" s="29"/>
      <c r="L124" s="29">
        <v>6</v>
      </c>
      <c r="M124" s="29"/>
      <c r="N124" s="17"/>
    </row>
    <row r="125" spans="1:14" s="16" customFormat="1" ht="15.75" x14ac:dyDescent="0.25">
      <c r="A125" s="29">
        <v>2210</v>
      </c>
      <c r="B125" s="79" t="s">
        <v>45</v>
      </c>
      <c r="C125" s="92">
        <v>4123742173</v>
      </c>
      <c r="D125" s="29"/>
      <c r="E125" s="29"/>
      <c r="F125" s="29"/>
      <c r="G125" s="29"/>
      <c r="H125" s="29"/>
      <c r="I125" s="29"/>
      <c r="J125" s="29"/>
      <c r="K125" s="29"/>
      <c r="L125" s="29">
        <v>5</v>
      </c>
      <c r="M125" s="29"/>
      <c r="N125" s="17"/>
    </row>
    <row r="126" spans="1:14" s="16" customFormat="1" ht="15.75" x14ac:dyDescent="0.25">
      <c r="A126" s="29">
        <v>4306</v>
      </c>
      <c r="B126" s="79" t="s">
        <v>1412</v>
      </c>
      <c r="C126" s="92">
        <v>4123713868</v>
      </c>
      <c r="D126" s="29"/>
      <c r="E126" s="29"/>
      <c r="F126" s="29"/>
      <c r="G126" s="29"/>
      <c r="H126" s="29"/>
      <c r="I126" s="29"/>
      <c r="J126" s="29"/>
      <c r="K126" s="29"/>
      <c r="L126" s="29">
        <v>5</v>
      </c>
      <c r="M126" s="29"/>
      <c r="N126" s="17"/>
    </row>
    <row r="127" spans="1:14" s="16" customFormat="1" ht="15.75" x14ac:dyDescent="0.25">
      <c r="A127" s="29">
        <v>4306</v>
      </c>
      <c r="B127" s="79" t="s">
        <v>1412</v>
      </c>
      <c r="C127" s="92">
        <v>4123819913</v>
      </c>
      <c r="D127" s="29"/>
      <c r="E127" s="29"/>
      <c r="F127" s="29"/>
      <c r="G127" s="29"/>
      <c r="H127" s="29"/>
      <c r="I127" s="29"/>
      <c r="J127" s="29">
        <v>6</v>
      </c>
      <c r="K127" s="29"/>
      <c r="L127" s="29"/>
      <c r="M127" s="29"/>
      <c r="N127" s="17"/>
    </row>
    <row r="128" spans="1:14" s="16" customFormat="1" ht="15.75" x14ac:dyDescent="0.25">
      <c r="A128" s="29">
        <v>3601</v>
      </c>
      <c r="B128" s="79" t="s">
        <v>1413</v>
      </c>
      <c r="C128" s="92">
        <v>4123765462</v>
      </c>
      <c r="D128" s="29"/>
      <c r="E128" s="29"/>
      <c r="F128" s="29"/>
      <c r="G128" s="29"/>
      <c r="H128" s="29"/>
      <c r="I128" s="29"/>
      <c r="J128" s="29">
        <v>5</v>
      </c>
      <c r="K128" s="29"/>
      <c r="L128" s="29"/>
      <c r="M128" s="29"/>
      <c r="N128" s="17"/>
    </row>
    <row r="129" spans="1:14" s="16" customFormat="1" ht="15.75" x14ac:dyDescent="0.25">
      <c r="A129" s="29">
        <v>5487</v>
      </c>
      <c r="B129" s="79" t="s">
        <v>937</v>
      </c>
      <c r="C129" s="92">
        <v>4123713581</v>
      </c>
      <c r="D129" s="29"/>
      <c r="E129" s="29"/>
      <c r="F129" s="29"/>
      <c r="G129" s="29"/>
      <c r="H129" s="29"/>
      <c r="I129" s="29"/>
      <c r="J129" s="29">
        <v>4</v>
      </c>
      <c r="K129" s="29"/>
      <c r="L129" s="29"/>
      <c r="M129" s="29"/>
      <c r="N129" s="17"/>
    </row>
    <row r="130" spans="1:14" s="16" customFormat="1" ht="15.75" x14ac:dyDescent="0.25">
      <c r="A130" s="29">
        <v>5288</v>
      </c>
      <c r="B130" s="79" t="s">
        <v>1414</v>
      </c>
      <c r="C130" s="92">
        <v>4123700451</v>
      </c>
      <c r="D130" s="29"/>
      <c r="E130" s="29"/>
      <c r="F130" s="29"/>
      <c r="G130" s="29"/>
      <c r="H130" s="29"/>
      <c r="I130" s="29"/>
      <c r="J130" s="29">
        <v>9</v>
      </c>
      <c r="K130" s="29"/>
      <c r="L130" s="29"/>
      <c r="M130" s="29"/>
      <c r="N130" s="17"/>
    </row>
    <row r="131" spans="1:14" s="16" customFormat="1" ht="15.75" x14ac:dyDescent="0.25">
      <c r="A131" s="29">
        <v>3730</v>
      </c>
      <c r="B131" s="79" t="s">
        <v>1415</v>
      </c>
      <c r="C131" s="92">
        <v>4123698862</v>
      </c>
      <c r="D131" s="29"/>
      <c r="E131" s="29"/>
      <c r="F131" s="29"/>
      <c r="G131" s="29"/>
      <c r="H131" s="29"/>
      <c r="I131" s="29"/>
      <c r="J131" s="29">
        <v>10</v>
      </c>
      <c r="K131" s="29"/>
      <c r="L131" s="29"/>
      <c r="M131" s="29"/>
      <c r="N131" s="17"/>
    </row>
    <row r="132" spans="1:14" s="16" customFormat="1" ht="15.75" x14ac:dyDescent="0.25">
      <c r="A132" s="29">
        <v>3730</v>
      </c>
      <c r="B132" s="79" t="s">
        <v>1415</v>
      </c>
      <c r="C132" s="92">
        <v>4123761108</v>
      </c>
      <c r="D132" s="29"/>
      <c r="E132" s="29"/>
      <c r="F132" s="29"/>
      <c r="G132" s="29"/>
      <c r="H132" s="29"/>
      <c r="I132" s="29"/>
      <c r="J132" s="29"/>
      <c r="K132" s="29"/>
      <c r="L132" s="29">
        <v>3</v>
      </c>
      <c r="M132" s="29"/>
      <c r="N132" s="17"/>
    </row>
    <row r="133" spans="1:14" s="16" customFormat="1" ht="15.75" x14ac:dyDescent="0.25">
      <c r="A133" s="29">
        <v>3730</v>
      </c>
      <c r="B133" s="79" t="s">
        <v>1415</v>
      </c>
      <c r="C133" s="92"/>
      <c r="D133" s="29"/>
      <c r="E133" s="29"/>
      <c r="F133" s="29"/>
      <c r="G133" s="29"/>
      <c r="H133" s="29"/>
      <c r="I133" s="29"/>
      <c r="J133" s="29"/>
      <c r="K133" s="35">
        <v>4</v>
      </c>
      <c r="L133" s="29"/>
      <c r="M133" s="58" t="s">
        <v>1476</v>
      </c>
      <c r="N133" s="17"/>
    </row>
    <row r="134" spans="1:14" s="16" customFormat="1" ht="15.75" x14ac:dyDescent="0.25">
      <c r="A134" s="91">
        <v>3877</v>
      </c>
      <c r="B134" s="79" t="s">
        <v>1026</v>
      </c>
      <c r="C134" s="92">
        <v>4123699280</v>
      </c>
      <c r="D134" s="29"/>
      <c r="E134" s="29"/>
      <c r="F134" s="29"/>
      <c r="G134" s="29"/>
      <c r="H134" s="29"/>
      <c r="I134" s="29"/>
      <c r="J134" s="29"/>
      <c r="K134" s="29"/>
      <c r="L134" s="29">
        <v>5</v>
      </c>
      <c r="M134" s="29"/>
      <c r="N134" s="17"/>
    </row>
    <row r="135" spans="1:14" s="16" customFormat="1" ht="15.75" x14ac:dyDescent="0.25">
      <c r="A135" s="29">
        <v>2795</v>
      </c>
      <c r="B135" s="79" t="s">
        <v>37</v>
      </c>
      <c r="C135" s="92">
        <v>4123695483</v>
      </c>
      <c r="D135" s="29"/>
      <c r="E135" s="29"/>
      <c r="F135" s="29"/>
      <c r="G135" s="29"/>
      <c r="H135" s="29"/>
      <c r="I135" s="29"/>
      <c r="J135" s="29"/>
      <c r="K135" s="29"/>
      <c r="L135" s="29">
        <v>5</v>
      </c>
      <c r="M135" s="29"/>
      <c r="N135" s="17"/>
    </row>
    <row r="136" spans="1:14" s="16" customFormat="1" ht="15.75" x14ac:dyDescent="0.25">
      <c r="A136" s="29">
        <v>5488</v>
      </c>
      <c r="B136" s="79" t="s">
        <v>655</v>
      </c>
      <c r="C136" s="92">
        <v>4123700560</v>
      </c>
      <c r="D136" s="29"/>
      <c r="E136" s="29"/>
      <c r="F136" s="29"/>
      <c r="G136" s="29"/>
      <c r="H136" s="29"/>
      <c r="I136" s="29"/>
      <c r="J136" s="29">
        <v>3</v>
      </c>
      <c r="K136" s="29"/>
      <c r="L136" s="29"/>
      <c r="M136" s="29"/>
      <c r="N136" s="17"/>
    </row>
    <row r="137" spans="1:14" s="16" customFormat="1" ht="15.75" x14ac:dyDescent="0.25">
      <c r="A137" s="29">
        <v>3877</v>
      </c>
      <c r="B137" s="79" t="s">
        <v>1026</v>
      </c>
      <c r="C137" s="92">
        <v>4123760421</v>
      </c>
      <c r="D137" s="29"/>
      <c r="E137" s="29"/>
      <c r="F137" s="29"/>
      <c r="G137" s="29"/>
      <c r="H137" s="29"/>
      <c r="I137" s="29"/>
      <c r="J137" s="29">
        <v>5</v>
      </c>
      <c r="K137" s="29"/>
      <c r="L137" s="29"/>
      <c r="M137" s="29"/>
      <c r="N137" s="17"/>
    </row>
    <row r="138" spans="1:14" s="16" customFormat="1" ht="15.75" x14ac:dyDescent="0.25">
      <c r="A138" s="29">
        <v>2909</v>
      </c>
      <c r="B138" s="79" t="s">
        <v>1416</v>
      </c>
      <c r="C138" s="92">
        <v>4123762578</v>
      </c>
      <c r="D138" s="29"/>
      <c r="E138" s="29"/>
      <c r="F138" s="29"/>
      <c r="G138" s="29"/>
      <c r="H138" s="29"/>
      <c r="I138" s="29"/>
      <c r="J138" s="29"/>
      <c r="K138" s="29"/>
      <c r="L138" s="29">
        <v>3</v>
      </c>
      <c r="M138" s="29"/>
      <c r="N138" s="17"/>
    </row>
    <row r="139" spans="1:14" s="16" customFormat="1" ht="15.75" x14ac:dyDescent="0.25">
      <c r="A139" s="29">
        <v>4174</v>
      </c>
      <c r="B139" s="79" t="s">
        <v>531</v>
      </c>
      <c r="C139" s="92">
        <v>4200010967</v>
      </c>
      <c r="D139" s="29">
        <v>3</v>
      </c>
      <c r="E139" s="29">
        <v>3</v>
      </c>
      <c r="F139" s="29">
        <v>3</v>
      </c>
      <c r="G139" s="29"/>
      <c r="H139" s="29"/>
      <c r="I139" s="29"/>
      <c r="J139" s="29"/>
      <c r="K139" s="29"/>
      <c r="L139" s="29"/>
      <c r="M139" s="29"/>
      <c r="N139" s="17"/>
    </row>
    <row r="140" spans="1:14" s="16" customFormat="1" ht="15.75" x14ac:dyDescent="0.25">
      <c r="A140" s="29">
        <v>2776</v>
      </c>
      <c r="B140" s="79" t="s">
        <v>559</v>
      </c>
      <c r="C140" s="92">
        <v>4123695305</v>
      </c>
      <c r="D140" s="29"/>
      <c r="E140" s="29"/>
      <c r="F140" s="29"/>
      <c r="G140" s="29"/>
      <c r="H140" s="29"/>
      <c r="I140" s="29"/>
      <c r="J140" s="29"/>
      <c r="K140" s="29"/>
      <c r="L140" s="29">
        <v>5</v>
      </c>
      <c r="M140" s="29"/>
      <c r="N140" s="17"/>
    </row>
    <row r="141" spans="1:14" s="16" customFormat="1" ht="15.75" x14ac:dyDescent="0.25">
      <c r="A141" s="29">
        <v>4174</v>
      </c>
      <c r="B141" s="79" t="s">
        <v>531</v>
      </c>
      <c r="C141" s="92">
        <v>4200010990</v>
      </c>
      <c r="D141" s="29">
        <v>6</v>
      </c>
      <c r="E141" s="29">
        <v>6</v>
      </c>
      <c r="F141" s="29">
        <v>3</v>
      </c>
      <c r="G141" s="29"/>
      <c r="H141" s="29"/>
      <c r="I141" s="29"/>
      <c r="J141" s="29">
        <v>4</v>
      </c>
      <c r="K141" s="29"/>
      <c r="L141" s="29"/>
      <c r="M141" s="29"/>
      <c r="N141" s="17"/>
    </row>
    <row r="142" spans="1:14" s="16" customFormat="1" ht="15.75" x14ac:dyDescent="0.25">
      <c r="A142" s="99">
        <v>5434</v>
      </c>
      <c r="B142" s="79" t="s">
        <v>1417</v>
      </c>
      <c r="C142" s="92">
        <v>4123722808</v>
      </c>
      <c r="D142" s="29"/>
      <c r="E142" s="29"/>
      <c r="F142" s="29"/>
      <c r="G142" s="29"/>
      <c r="H142" s="29"/>
      <c r="I142" s="29"/>
      <c r="J142" s="29"/>
      <c r="K142" s="29"/>
      <c r="L142" s="29">
        <v>6</v>
      </c>
      <c r="M142" s="29"/>
      <c r="N142" s="17"/>
    </row>
    <row r="143" spans="1:14" s="16" customFormat="1" ht="15.75" x14ac:dyDescent="0.25">
      <c r="A143" s="29">
        <v>3541</v>
      </c>
      <c r="B143" s="79" t="s">
        <v>1418</v>
      </c>
      <c r="C143" s="92">
        <v>4123698474</v>
      </c>
      <c r="D143" s="29"/>
      <c r="E143" s="29"/>
      <c r="F143" s="29"/>
      <c r="G143" s="29"/>
      <c r="H143" s="29"/>
      <c r="I143" s="29"/>
      <c r="J143" s="29">
        <v>3</v>
      </c>
      <c r="K143" s="29"/>
      <c r="L143" s="29"/>
      <c r="M143" s="29"/>
      <c r="N143" s="17"/>
    </row>
    <row r="144" spans="1:14" s="16" customFormat="1" ht="15.75" x14ac:dyDescent="0.25">
      <c r="A144" s="29">
        <v>3541</v>
      </c>
      <c r="B144" s="79" t="s">
        <v>1418</v>
      </c>
      <c r="C144" s="92">
        <v>4123747407</v>
      </c>
      <c r="D144" s="29"/>
      <c r="E144" s="29"/>
      <c r="F144" s="29"/>
      <c r="G144" s="29"/>
      <c r="H144" s="29"/>
      <c r="I144" s="29"/>
      <c r="J144" s="29"/>
      <c r="K144" s="29"/>
      <c r="L144" s="29">
        <v>2</v>
      </c>
      <c r="M144" s="29"/>
      <c r="N144" s="17"/>
    </row>
    <row r="145" spans="1:14" s="16" customFormat="1" ht="15.75" x14ac:dyDescent="0.25">
      <c r="A145" s="29">
        <v>2142</v>
      </c>
      <c r="B145" s="79" t="s">
        <v>50</v>
      </c>
      <c r="C145" s="92">
        <v>4123724300</v>
      </c>
      <c r="D145" s="29"/>
      <c r="E145" s="29"/>
      <c r="F145" s="29"/>
      <c r="G145" s="29"/>
      <c r="H145" s="29"/>
      <c r="I145" s="29"/>
      <c r="J145" s="29"/>
      <c r="K145" s="29"/>
      <c r="L145" s="29">
        <v>2</v>
      </c>
      <c r="M145" s="29"/>
      <c r="N145" s="17"/>
    </row>
    <row r="146" spans="1:14" s="16" customFormat="1" ht="17.25" customHeight="1" x14ac:dyDescent="0.25">
      <c r="A146" s="29">
        <v>2850</v>
      </c>
      <c r="B146" s="79" t="s">
        <v>1419</v>
      </c>
      <c r="C146" s="92">
        <v>4123715102</v>
      </c>
      <c r="D146" s="29"/>
      <c r="E146" s="29"/>
      <c r="F146" s="29"/>
      <c r="G146" s="29"/>
      <c r="H146" s="29"/>
      <c r="I146" s="29"/>
      <c r="J146" s="29"/>
      <c r="K146" s="29"/>
      <c r="L146" s="29">
        <v>10</v>
      </c>
      <c r="M146" s="29"/>
      <c r="N146" s="17"/>
    </row>
    <row r="147" spans="1:14" s="16" customFormat="1" ht="17.25" customHeight="1" x14ac:dyDescent="0.25">
      <c r="A147" s="29">
        <v>1660</v>
      </c>
      <c r="B147" s="79" t="s">
        <v>456</v>
      </c>
      <c r="C147" s="92">
        <v>4123712773</v>
      </c>
      <c r="D147" s="29"/>
      <c r="E147" s="29"/>
      <c r="F147" s="29"/>
      <c r="G147" s="29"/>
      <c r="H147" s="29"/>
      <c r="I147" s="29"/>
      <c r="J147" s="29"/>
      <c r="K147" s="29"/>
      <c r="L147" s="29">
        <v>2</v>
      </c>
      <c r="M147" s="29"/>
      <c r="N147" s="17"/>
    </row>
    <row r="148" spans="1:14" s="16" customFormat="1" ht="15.75" x14ac:dyDescent="0.25">
      <c r="A148" s="29">
        <v>1660</v>
      </c>
      <c r="B148" s="79" t="s">
        <v>456</v>
      </c>
      <c r="C148" s="92">
        <v>4123712772</v>
      </c>
      <c r="D148" s="29"/>
      <c r="E148" s="29"/>
      <c r="F148" s="29"/>
      <c r="G148" s="29"/>
      <c r="H148" s="29"/>
      <c r="I148" s="29">
        <v>5</v>
      </c>
      <c r="J148" s="29">
        <v>5</v>
      </c>
      <c r="K148" s="29"/>
      <c r="L148" s="29"/>
      <c r="M148" s="29"/>
      <c r="N148" s="17"/>
    </row>
    <row r="149" spans="1:14" s="16" customFormat="1" ht="15.75" x14ac:dyDescent="0.25">
      <c r="A149" s="29">
        <v>4513</v>
      </c>
      <c r="B149" s="79" t="s">
        <v>1420</v>
      </c>
      <c r="C149" s="92">
        <v>4123715009</v>
      </c>
      <c r="D149" s="29"/>
      <c r="E149" s="29"/>
      <c r="F149" s="29"/>
      <c r="G149" s="29"/>
      <c r="H149" s="29"/>
      <c r="I149" s="29"/>
      <c r="J149" s="29"/>
      <c r="K149" s="29"/>
      <c r="L149" s="29">
        <v>3</v>
      </c>
      <c r="M149" s="29"/>
      <c r="N149" s="17"/>
    </row>
    <row r="150" spans="1:14" s="16" customFormat="1" ht="15.75" x14ac:dyDescent="0.25">
      <c r="A150" s="29">
        <v>2306</v>
      </c>
      <c r="B150" s="79" t="s">
        <v>1421</v>
      </c>
      <c r="C150" s="92">
        <v>4123763149</v>
      </c>
      <c r="D150" s="29"/>
      <c r="E150" s="29"/>
      <c r="F150" s="29"/>
      <c r="G150" s="29"/>
      <c r="H150" s="29"/>
      <c r="I150" s="29"/>
      <c r="J150" s="29"/>
      <c r="K150" s="29"/>
      <c r="L150" s="29">
        <v>3</v>
      </c>
      <c r="M150" s="99" t="s">
        <v>1422</v>
      </c>
      <c r="N150" s="17"/>
    </row>
    <row r="151" spans="1:14" s="16" customFormat="1" ht="15.75" x14ac:dyDescent="0.25">
      <c r="A151" s="100"/>
      <c r="B151" s="101"/>
      <c r="C151" s="102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 t="s">
        <v>1478</v>
      </c>
      <c r="N151" s="17"/>
    </row>
    <row r="152" spans="1:14" s="16" customFormat="1" ht="15.75" x14ac:dyDescent="0.25">
      <c r="A152" s="29"/>
      <c r="B152" s="103" t="s">
        <v>1423</v>
      </c>
      <c r="C152" s="92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17"/>
    </row>
    <row r="153" spans="1:14" s="16" customFormat="1" ht="15.75" x14ac:dyDescent="0.25">
      <c r="A153" s="29">
        <v>1650</v>
      </c>
      <c r="B153" s="79" t="s">
        <v>1425</v>
      </c>
      <c r="C153" s="92">
        <v>4123768759</v>
      </c>
      <c r="D153" s="29"/>
      <c r="E153" s="29"/>
      <c r="F153" s="29">
        <v>12</v>
      </c>
      <c r="G153" s="29">
        <v>12</v>
      </c>
      <c r="H153" s="29">
        <v>12</v>
      </c>
      <c r="I153" s="29">
        <v>12</v>
      </c>
      <c r="J153" s="29">
        <v>12</v>
      </c>
      <c r="K153" s="29"/>
      <c r="L153" s="29"/>
      <c r="M153" s="29"/>
      <c r="N153" s="17"/>
    </row>
    <row r="154" spans="1:14" s="16" customFormat="1" ht="15.75" x14ac:dyDescent="0.25">
      <c r="A154" s="29">
        <v>4050</v>
      </c>
      <c r="B154" s="79" t="s">
        <v>1426</v>
      </c>
      <c r="C154" s="92">
        <v>4123758835</v>
      </c>
      <c r="D154" s="29"/>
      <c r="E154" s="29"/>
      <c r="F154" s="29"/>
      <c r="G154" s="29"/>
      <c r="H154" s="29"/>
      <c r="I154" s="29"/>
      <c r="J154" s="29">
        <v>3</v>
      </c>
      <c r="K154" s="29"/>
      <c r="L154" s="29"/>
      <c r="M154" s="29"/>
      <c r="N154" s="17"/>
    </row>
    <row r="155" spans="1:14" s="16" customFormat="1" ht="15.75" x14ac:dyDescent="0.25">
      <c r="A155" s="29">
        <v>3777</v>
      </c>
      <c r="B155" s="79" t="s">
        <v>1427</v>
      </c>
      <c r="C155" s="92">
        <v>4123804453</v>
      </c>
      <c r="D155" s="29"/>
      <c r="E155" s="29"/>
      <c r="F155" s="29"/>
      <c r="G155" s="29"/>
      <c r="H155" s="29"/>
      <c r="I155" s="29"/>
      <c r="J155" s="29">
        <v>5</v>
      </c>
      <c r="K155" s="29"/>
      <c r="L155" s="29"/>
      <c r="M155" s="29"/>
      <c r="N155" s="17"/>
    </row>
    <row r="156" spans="1:14" s="16" customFormat="1" ht="15.75" x14ac:dyDescent="0.25">
      <c r="A156" s="29">
        <v>3229</v>
      </c>
      <c r="B156" s="79" t="s">
        <v>1428</v>
      </c>
      <c r="C156" s="92">
        <v>4123802543</v>
      </c>
      <c r="D156" s="29">
        <v>10</v>
      </c>
      <c r="E156" s="29">
        <v>5</v>
      </c>
      <c r="F156" s="29">
        <v>5</v>
      </c>
      <c r="G156" s="29"/>
      <c r="H156" s="29"/>
      <c r="I156" s="29"/>
      <c r="J156" s="29"/>
      <c r="K156" s="29"/>
      <c r="L156" s="29"/>
      <c r="M156" s="29"/>
      <c r="N156" s="17"/>
    </row>
    <row r="157" spans="1:14" s="16" customFormat="1" ht="15.75" x14ac:dyDescent="0.25">
      <c r="A157" s="58">
        <v>4170</v>
      </c>
      <c r="B157" s="79" t="s">
        <v>1429</v>
      </c>
      <c r="C157" s="92">
        <v>4123799980</v>
      </c>
      <c r="D157" s="29">
        <v>10</v>
      </c>
      <c r="E157" s="29">
        <v>10</v>
      </c>
      <c r="F157" s="29">
        <v>5</v>
      </c>
      <c r="G157" s="29"/>
      <c r="H157" s="29"/>
      <c r="I157" s="29"/>
      <c r="J157" s="29">
        <v>2</v>
      </c>
      <c r="K157" s="29"/>
      <c r="L157" s="29"/>
      <c r="M157" s="29"/>
      <c r="N157" s="17"/>
    </row>
    <row r="158" spans="1:14" s="16" customFormat="1" ht="15.75" x14ac:dyDescent="0.25">
      <c r="A158" s="29">
        <v>5377</v>
      </c>
      <c r="B158" s="79" t="s">
        <v>1430</v>
      </c>
      <c r="C158" s="92">
        <v>4123792411</v>
      </c>
      <c r="D158" s="29"/>
      <c r="E158" s="29"/>
      <c r="F158" s="29"/>
      <c r="G158" s="29"/>
      <c r="H158" s="29"/>
      <c r="I158" s="29"/>
      <c r="J158" s="29">
        <v>3</v>
      </c>
      <c r="K158" s="29"/>
      <c r="L158" s="29"/>
      <c r="M158" s="29"/>
      <c r="N158" s="17"/>
    </row>
    <row r="159" spans="1:14" s="16" customFormat="1" ht="15.75" x14ac:dyDescent="0.25">
      <c r="A159" s="29">
        <v>5465</v>
      </c>
      <c r="B159" s="79" t="s">
        <v>1431</v>
      </c>
      <c r="C159" s="92">
        <v>4123795032</v>
      </c>
      <c r="D159" s="29"/>
      <c r="E159" s="29"/>
      <c r="F159" s="29"/>
      <c r="G159" s="29"/>
      <c r="H159" s="29"/>
      <c r="I159" s="29"/>
      <c r="J159" s="29">
        <v>5</v>
      </c>
      <c r="K159" s="29"/>
      <c r="L159" s="29"/>
      <c r="M159" s="29"/>
      <c r="N159" s="17"/>
    </row>
    <row r="160" spans="1:14" s="16" customFormat="1" ht="15.75" x14ac:dyDescent="0.25">
      <c r="A160" s="29">
        <v>3552</v>
      </c>
      <c r="B160" s="79" t="s">
        <v>1432</v>
      </c>
      <c r="C160" s="92">
        <v>4123791850</v>
      </c>
      <c r="D160" s="29"/>
      <c r="E160" s="29"/>
      <c r="F160" s="29"/>
      <c r="G160" s="29"/>
      <c r="H160" s="29"/>
      <c r="I160" s="29"/>
      <c r="J160" s="29">
        <v>10</v>
      </c>
      <c r="K160" s="29"/>
      <c r="L160" s="29"/>
      <c r="M160" s="29"/>
      <c r="N160" s="17"/>
    </row>
    <row r="161" spans="1:14" s="16" customFormat="1" ht="15.75" x14ac:dyDescent="0.25">
      <c r="A161" s="29">
        <v>2545</v>
      </c>
      <c r="B161" s="79" t="s">
        <v>51</v>
      </c>
      <c r="C161" s="92">
        <v>4123773338</v>
      </c>
      <c r="D161" s="29"/>
      <c r="E161" s="29"/>
      <c r="F161" s="29"/>
      <c r="G161" s="29"/>
      <c r="H161" s="29"/>
      <c r="I161" s="29"/>
      <c r="J161" s="29"/>
      <c r="K161" s="29"/>
      <c r="L161" s="29">
        <v>5</v>
      </c>
      <c r="M161" s="29"/>
      <c r="N161" s="17"/>
    </row>
    <row r="162" spans="1:14" s="16" customFormat="1" ht="15.75" x14ac:dyDescent="0.25">
      <c r="A162" s="29">
        <v>4169</v>
      </c>
      <c r="B162" s="79" t="s">
        <v>101</v>
      </c>
      <c r="C162" s="92">
        <v>4123749612</v>
      </c>
      <c r="D162" s="29"/>
      <c r="E162" s="29"/>
      <c r="F162" s="29"/>
      <c r="G162" s="29"/>
      <c r="H162" s="29"/>
      <c r="I162" s="29"/>
      <c r="J162" s="29"/>
      <c r="K162" s="29"/>
      <c r="L162" s="29">
        <v>5</v>
      </c>
      <c r="M162" s="29"/>
      <c r="N162" s="17"/>
    </row>
    <row r="163" spans="1:14" s="16" customFormat="1" ht="15.75" x14ac:dyDescent="0.25">
      <c r="A163" s="29">
        <v>3187</v>
      </c>
      <c r="B163" s="79" t="s">
        <v>1433</v>
      </c>
      <c r="C163" s="92">
        <v>4123795408</v>
      </c>
      <c r="D163" s="29"/>
      <c r="E163" s="29"/>
      <c r="F163" s="29"/>
      <c r="G163" s="29"/>
      <c r="H163" s="29"/>
      <c r="I163" s="29"/>
      <c r="J163" s="29"/>
      <c r="K163" s="29"/>
      <c r="L163" s="29">
        <v>5</v>
      </c>
      <c r="M163" s="29"/>
      <c r="N163" s="17"/>
    </row>
    <row r="164" spans="1:14" s="16" customFormat="1" ht="15.75" x14ac:dyDescent="0.25">
      <c r="A164" s="29">
        <v>2748</v>
      </c>
      <c r="B164" s="79" t="s">
        <v>1434</v>
      </c>
      <c r="C164" s="92">
        <v>4123748067</v>
      </c>
      <c r="D164" s="29"/>
      <c r="E164" s="29"/>
      <c r="F164" s="29"/>
      <c r="G164" s="29"/>
      <c r="H164" s="29"/>
      <c r="I164" s="29"/>
      <c r="J164" s="29"/>
      <c r="K164" s="29"/>
      <c r="L164" s="29">
        <v>5</v>
      </c>
      <c r="M164" s="29"/>
      <c r="N164" s="17"/>
    </row>
    <row r="165" spans="1:14" s="16" customFormat="1" ht="15.75" x14ac:dyDescent="0.25">
      <c r="A165" s="29">
        <v>3476</v>
      </c>
      <c r="B165" s="79" t="s">
        <v>328</v>
      </c>
      <c r="C165" s="92">
        <v>4123749424</v>
      </c>
      <c r="D165" s="29"/>
      <c r="E165" s="29"/>
      <c r="F165" s="29"/>
      <c r="G165" s="29"/>
      <c r="H165" s="29"/>
      <c r="I165" s="29"/>
      <c r="J165" s="29"/>
      <c r="K165" s="29"/>
      <c r="L165" s="29">
        <v>3</v>
      </c>
      <c r="M165" s="29"/>
      <c r="N165" s="17"/>
    </row>
    <row r="166" spans="1:14" s="16" customFormat="1" ht="15.75" x14ac:dyDescent="0.25">
      <c r="A166" s="29">
        <v>5377</v>
      </c>
      <c r="B166" s="79" t="s">
        <v>1435</v>
      </c>
      <c r="C166" s="92">
        <v>4123756929</v>
      </c>
      <c r="D166" s="29"/>
      <c r="E166" s="29"/>
      <c r="F166" s="29"/>
      <c r="G166" s="29"/>
      <c r="H166" s="29"/>
      <c r="I166" s="29"/>
      <c r="J166" s="29"/>
      <c r="K166" s="29"/>
      <c r="L166" s="29">
        <v>3</v>
      </c>
      <c r="M166" s="29"/>
      <c r="N166" s="17"/>
    </row>
    <row r="167" spans="1:14" s="16" customFormat="1" ht="15.75" x14ac:dyDescent="0.25">
      <c r="A167" s="29">
        <v>4255</v>
      </c>
      <c r="B167" s="79" t="s">
        <v>1436</v>
      </c>
      <c r="C167" s="92">
        <v>4123759402</v>
      </c>
      <c r="D167" s="29"/>
      <c r="E167" s="29"/>
      <c r="F167" s="29"/>
      <c r="G167" s="29"/>
      <c r="H167" s="29"/>
      <c r="I167" s="29"/>
      <c r="J167" s="29"/>
      <c r="K167" s="29"/>
      <c r="L167" s="29">
        <v>3</v>
      </c>
      <c r="M167" s="58" t="s">
        <v>1437</v>
      </c>
      <c r="N167" s="17"/>
    </row>
    <row r="168" spans="1:14" s="16" customFormat="1" ht="15.75" x14ac:dyDescent="0.25">
      <c r="A168" s="29"/>
      <c r="B168" s="37" t="s">
        <v>590</v>
      </c>
      <c r="C168" s="92"/>
      <c r="D168" s="29"/>
      <c r="E168" s="29"/>
      <c r="F168" s="29"/>
      <c r="G168" s="29"/>
      <c r="H168" s="29"/>
      <c r="I168" s="29"/>
      <c r="J168" s="29"/>
      <c r="K168" s="29"/>
      <c r="L168" s="29"/>
      <c r="M168" s="55" t="s">
        <v>1424</v>
      </c>
      <c r="N168" s="17"/>
    </row>
    <row r="169" spans="1:14" s="16" customFormat="1" ht="15.75" x14ac:dyDescent="0.25">
      <c r="A169" s="29">
        <v>4141</v>
      </c>
      <c r="B169" s="79" t="s">
        <v>1438</v>
      </c>
      <c r="C169" s="92">
        <v>4123750558</v>
      </c>
      <c r="D169" s="29"/>
      <c r="E169" s="29"/>
      <c r="F169" s="29"/>
      <c r="G169" s="29"/>
      <c r="H169" s="29"/>
      <c r="I169" s="29"/>
      <c r="J169" s="29"/>
      <c r="K169" s="29"/>
      <c r="L169" s="29">
        <v>10</v>
      </c>
      <c r="M169" s="29" t="s">
        <v>1164</v>
      </c>
      <c r="N169" s="17"/>
    </row>
    <row r="170" spans="1:14" s="16" customFormat="1" ht="15.75" x14ac:dyDescent="0.25">
      <c r="A170" s="29">
        <v>3787</v>
      </c>
      <c r="B170" s="79" t="s">
        <v>1439</v>
      </c>
      <c r="C170" s="92">
        <v>4123741714</v>
      </c>
      <c r="D170" s="29"/>
      <c r="E170" s="29"/>
      <c r="F170" s="29"/>
      <c r="G170" s="29"/>
      <c r="H170" s="29"/>
      <c r="I170" s="29"/>
      <c r="J170" s="29"/>
      <c r="K170" s="29"/>
      <c r="L170" s="35">
        <v>20</v>
      </c>
      <c r="M170" s="29" t="s">
        <v>1164</v>
      </c>
      <c r="N170" s="17"/>
    </row>
    <row r="171" spans="1:14" s="16" customFormat="1" ht="15.75" x14ac:dyDescent="0.25">
      <c r="A171" s="29">
        <v>4645</v>
      </c>
      <c r="B171" s="79" t="s">
        <v>1440</v>
      </c>
      <c r="C171" s="92">
        <v>4123722960</v>
      </c>
      <c r="D171" s="29"/>
      <c r="E171" s="29"/>
      <c r="F171" s="29"/>
      <c r="G171" s="29"/>
      <c r="H171" s="29"/>
      <c r="I171" s="29"/>
      <c r="J171" s="29"/>
      <c r="K171" s="29"/>
      <c r="L171" s="29">
        <v>10</v>
      </c>
      <c r="M171" s="29" t="s">
        <v>1165</v>
      </c>
      <c r="N171" s="17"/>
    </row>
    <row r="172" spans="1:14" s="16" customFormat="1" ht="15.75" x14ac:dyDescent="0.25">
      <c r="A172" s="29">
        <v>4713</v>
      </c>
      <c r="B172" s="79" t="s">
        <v>1441</v>
      </c>
      <c r="C172" s="92">
        <v>4123716597</v>
      </c>
      <c r="D172" s="29"/>
      <c r="E172" s="29"/>
      <c r="F172" s="29"/>
      <c r="G172" s="29"/>
      <c r="H172" s="29"/>
      <c r="I172" s="29"/>
      <c r="J172" s="29"/>
      <c r="K172" s="29"/>
      <c r="L172" s="29">
        <v>10</v>
      </c>
      <c r="M172" s="29" t="s">
        <v>1161</v>
      </c>
      <c r="N172" s="17"/>
    </row>
    <row r="173" spans="1:14" s="16" customFormat="1" ht="15.75" x14ac:dyDescent="0.25">
      <c r="A173" s="29">
        <v>5095</v>
      </c>
      <c r="B173" s="79" t="s">
        <v>965</v>
      </c>
      <c r="C173" s="92">
        <v>4123760516</v>
      </c>
      <c r="D173" s="29"/>
      <c r="E173" s="29"/>
      <c r="F173" s="29"/>
      <c r="G173" s="29"/>
      <c r="H173" s="29"/>
      <c r="I173" s="29"/>
      <c r="J173" s="29"/>
      <c r="K173" s="29"/>
      <c r="L173" s="29">
        <v>10</v>
      </c>
      <c r="M173" s="29" t="s">
        <v>1161</v>
      </c>
      <c r="N173" s="17"/>
    </row>
    <row r="174" spans="1:14" s="16" customFormat="1" ht="15.75" x14ac:dyDescent="0.25">
      <c r="A174" s="100"/>
      <c r="B174" s="101"/>
      <c r="C174" s="102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 t="s">
        <v>1442</v>
      </c>
      <c r="N174" s="17"/>
    </row>
    <row r="175" spans="1:14" s="16" customFormat="1" ht="15.75" x14ac:dyDescent="0.25">
      <c r="A175" s="29"/>
      <c r="B175" s="103" t="s">
        <v>1444</v>
      </c>
      <c r="C175" s="92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17"/>
    </row>
    <row r="176" spans="1:14" s="16" customFormat="1" ht="15.75" x14ac:dyDescent="0.25">
      <c r="A176" s="58">
        <v>1532</v>
      </c>
      <c r="B176" s="79" t="s">
        <v>544</v>
      </c>
      <c r="C176" s="92">
        <v>4123826845</v>
      </c>
      <c r="D176" s="29">
        <v>10</v>
      </c>
      <c r="E176" s="29">
        <v>10</v>
      </c>
      <c r="F176" s="29">
        <v>10</v>
      </c>
      <c r="G176" s="29"/>
      <c r="H176" s="29"/>
      <c r="I176" s="29"/>
      <c r="J176" s="29"/>
      <c r="K176" s="29"/>
      <c r="L176" s="29"/>
      <c r="M176" s="29"/>
      <c r="N176" s="17"/>
    </row>
    <row r="177" spans="1:14" s="16" customFormat="1" ht="17.25" customHeight="1" x14ac:dyDescent="0.25">
      <c r="A177" s="29">
        <v>1532</v>
      </c>
      <c r="B177" s="79" t="s">
        <v>544</v>
      </c>
      <c r="C177" s="92">
        <v>4123826846</v>
      </c>
      <c r="D177" s="29"/>
      <c r="E177" s="29"/>
      <c r="F177" s="29"/>
      <c r="G177" s="29"/>
      <c r="H177" s="29"/>
      <c r="I177" s="29"/>
      <c r="J177" s="29"/>
      <c r="K177" s="29"/>
      <c r="L177" s="29">
        <v>10</v>
      </c>
      <c r="M177" s="29"/>
      <c r="N177" s="17"/>
    </row>
    <row r="178" spans="1:14" s="16" customFormat="1" ht="17.25" customHeight="1" x14ac:dyDescent="0.25">
      <c r="A178" s="29">
        <v>2214</v>
      </c>
      <c r="B178" s="80" t="s">
        <v>80</v>
      </c>
      <c r="C178" s="92">
        <v>4123827083</v>
      </c>
      <c r="D178" s="29"/>
      <c r="E178" s="29"/>
      <c r="F178" s="29"/>
      <c r="G178" s="29"/>
      <c r="H178" s="29"/>
      <c r="I178" s="29"/>
      <c r="J178" s="29">
        <v>5</v>
      </c>
      <c r="K178" s="29"/>
      <c r="L178" s="29"/>
      <c r="M178" s="29"/>
      <c r="N178" s="17"/>
    </row>
    <row r="179" spans="1:14" s="16" customFormat="1" ht="17.25" customHeight="1" x14ac:dyDescent="0.25">
      <c r="A179" s="29">
        <v>3530</v>
      </c>
      <c r="B179" s="80" t="s">
        <v>1449</v>
      </c>
      <c r="C179" s="92">
        <v>4123822159</v>
      </c>
      <c r="D179" s="29"/>
      <c r="E179" s="29"/>
      <c r="F179" s="29"/>
      <c r="G179" s="29"/>
      <c r="H179" s="29"/>
      <c r="I179" s="29"/>
      <c r="J179" s="29">
        <v>5</v>
      </c>
      <c r="K179" s="29"/>
      <c r="L179" s="29"/>
      <c r="M179" s="29"/>
      <c r="N179" s="17"/>
    </row>
    <row r="180" spans="1:14" s="16" customFormat="1" ht="17.25" customHeight="1" x14ac:dyDescent="0.25">
      <c r="A180" s="29">
        <v>3713</v>
      </c>
      <c r="B180" s="80" t="s">
        <v>1450</v>
      </c>
      <c r="C180" s="92">
        <v>4123828238</v>
      </c>
      <c r="D180" s="29">
        <v>10</v>
      </c>
      <c r="E180" s="29">
        <v>5</v>
      </c>
      <c r="F180" s="29">
        <v>5</v>
      </c>
      <c r="G180" s="29"/>
      <c r="H180" s="29"/>
      <c r="I180" s="29"/>
      <c r="J180" s="29">
        <v>5</v>
      </c>
      <c r="K180" s="29"/>
      <c r="L180" s="29"/>
      <c r="M180" s="29"/>
      <c r="N180" s="17"/>
    </row>
    <row r="181" spans="1:14" s="16" customFormat="1" ht="17.25" customHeight="1" x14ac:dyDescent="0.25">
      <c r="A181" s="29">
        <v>3531</v>
      </c>
      <c r="B181" s="80" t="s">
        <v>1451</v>
      </c>
      <c r="C181" s="92">
        <v>4123829541</v>
      </c>
      <c r="D181" s="29">
        <v>10</v>
      </c>
      <c r="E181" s="29">
        <v>10</v>
      </c>
      <c r="F181" s="29">
        <v>5</v>
      </c>
      <c r="G181" s="29"/>
      <c r="H181" s="29"/>
      <c r="I181" s="29"/>
      <c r="J181" s="29">
        <v>10</v>
      </c>
      <c r="K181" s="29"/>
      <c r="L181" s="29"/>
      <c r="M181" s="29"/>
      <c r="N181" s="17"/>
    </row>
    <row r="182" spans="1:14" s="16" customFormat="1" ht="17.25" customHeight="1" x14ac:dyDescent="0.25">
      <c r="A182" s="29">
        <v>1530</v>
      </c>
      <c r="B182" s="80" t="s">
        <v>699</v>
      </c>
      <c r="C182" s="92">
        <v>4123808705</v>
      </c>
      <c r="D182" s="29"/>
      <c r="E182" s="29"/>
      <c r="F182" s="29"/>
      <c r="G182" s="29"/>
      <c r="H182" s="29"/>
      <c r="I182" s="29"/>
      <c r="J182" s="29"/>
      <c r="K182" s="29"/>
      <c r="L182" s="29">
        <v>3</v>
      </c>
      <c r="M182" s="29"/>
      <c r="N182" s="17"/>
    </row>
    <row r="183" spans="1:14" s="16" customFormat="1" ht="17.25" customHeight="1" x14ac:dyDescent="0.25">
      <c r="A183" s="29">
        <v>3196</v>
      </c>
      <c r="B183" s="80" t="s">
        <v>1452</v>
      </c>
      <c r="C183" s="92">
        <v>4123795612</v>
      </c>
      <c r="D183" s="29"/>
      <c r="E183" s="29"/>
      <c r="F183" s="29"/>
      <c r="G183" s="29"/>
      <c r="H183" s="29"/>
      <c r="I183" s="29"/>
      <c r="J183" s="29"/>
      <c r="K183" s="29"/>
      <c r="L183" s="29">
        <v>5</v>
      </c>
      <c r="M183" s="29"/>
      <c r="N183" s="17"/>
    </row>
    <row r="184" spans="1:14" s="16" customFormat="1" ht="17.25" customHeight="1" x14ac:dyDescent="0.25">
      <c r="A184" s="29">
        <v>3230</v>
      </c>
      <c r="B184" s="80" t="s">
        <v>1453</v>
      </c>
      <c r="C184" s="92"/>
      <c r="D184" s="29"/>
      <c r="E184" s="29"/>
      <c r="F184" s="29"/>
      <c r="G184" s="29"/>
      <c r="H184" s="29"/>
      <c r="I184" s="29"/>
      <c r="J184" s="35">
        <v>10</v>
      </c>
      <c r="K184" s="29"/>
      <c r="L184" s="29"/>
      <c r="M184" s="58" t="s">
        <v>1454</v>
      </c>
      <c r="N184" s="17"/>
    </row>
    <row r="185" spans="1:14" s="16" customFormat="1" ht="17.25" customHeight="1" x14ac:dyDescent="0.25">
      <c r="A185" s="91">
        <v>3229</v>
      </c>
      <c r="B185" s="80" t="s">
        <v>1428</v>
      </c>
      <c r="C185" s="92">
        <v>4123832218</v>
      </c>
      <c r="D185" s="29">
        <v>10</v>
      </c>
      <c r="E185" s="29"/>
      <c r="F185" s="29"/>
      <c r="G185" s="29"/>
      <c r="H185" s="29"/>
      <c r="I185" s="29"/>
      <c r="J185" s="29"/>
      <c r="K185" s="29"/>
      <c r="L185" s="29"/>
      <c r="M185" s="29"/>
      <c r="N185" s="17"/>
    </row>
    <row r="186" spans="1:14" s="16" customFormat="1" ht="17.25" customHeight="1" x14ac:dyDescent="0.25">
      <c r="A186" s="29">
        <v>4094</v>
      </c>
      <c r="B186" s="80" t="s">
        <v>1455</v>
      </c>
      <c r="C186" s="92">
        <v>4123825819</v>
      </c>
      <c r="D186" s="29"/>
      <c r="E186" s="29"/>
      <c r="F186" s="29"/>
      <c r="G186" s="29"/>
      <c r="H186" s="29"/>
      <c r="I186" s="29"/>
      <c r="J186" s="29">
        <v>5</v>
      </c>
      <c r="K186" s="29"/>
      <c r="L186" s="29"/>
      <c r="M186" s="29"/>
      <c r="N186" s="17"/>
    </row>
    <row r="187" spans="1:14" s="16" customFormat="1" ht="17.25" customHeight="1" x14ac:dyDescent="0.25">
      <c r="A187" s="29">
        <v>4174</v>
      </c>
      <c r="B187" s="80" t="s">
        <v>1456</v>
      </c>
      <c r="C187" s="92">
        <v>4123831332</v>
      </c>
      <c r="D187" s="29"/>
      <c r="E187" s="29"/>
      <c r="F187" s="29"/>
      <c r="G187" s="29"/>
      <c r="H187" s="29"/>
      <c r="I187" s="29"/>
      <c r="J187" s="29"/>
      <c r="K187" s="29"/>
      <c r="L187" s="29">
        <v>2</v>
      </c>
      <c r="M187" s="29"/>
      <c r="N187" s="17"/>
    </row>
    <row r="188" spans="1:14" s="16" customFormat="1" ht="17.25" customHeight="1" x14ac:dyDescent="0.25">
      <c r="A188" s="29">
        <v>4863</v>
      </c>
      <c r="B188" s="79" t="s">
        <v>1457</v>
      </c>
      <c r="C188" s="92">
        <v>4123830714</v>
      </c>
      <c r="D188" s="29"/>
      <c r="E188" s="29"/>
      <c r="F188" s="29"/>
      <c r="G188" s="29"/>
      <c r="H188" s="29"/>
      <c r="I188" s="29"/>
      <c r="J188" s="29">
        <v>5</v>
      </c>
      <c r="K188" s="29"/>
      <c r="L188" s="29"/>
      <c r="M188" s="29"/>
      <c r="N188" s="17"/>
    </row>
    <row r="189" spans="1:14" s="16" customFormat="1" ht="17.25" customHeight="1" x14ac:dyDescent="0.25">
      <c r="A189" s="29"/>
      <c r="B189" s="37" t="s">
        <v>590</v>
      </c>
      <c r="C189" s="92"/>
      <c r="D189" s="29"/>
      <c r="E189" s="29"/>
      <c r="F189" s="29"/>
      <c r="G189" s="29"/>
      <c r="H189" s="29"/>
      <c r="I189" s="29"/>
      <c r="J189" s="29"/>
      <c r="K189" s="29"/>
      <c r="L189" s="29"/>
      <c r="M189" s="55" t="s">
        <v>1443</v>
      </c>
      <c r="N189" s="17"/>
    </row>
    <row r="190" spans="1:14" s="16" customFormat="1" ht="17.25" customHeight="1" x14ac:dyDescent="0.25">
      <c r="A190" s="29">
        <v>4995</v>
      </c>
      <c r="B190" s="79" t="s">
        <v>1445</v>
      </c>
      <c r="C190" s="92">
        <v>4123784956</v>
      </c>
      <c r="D190" s="29"/>
      <c r="E190" s="29"/>
      <c r="F190" s="29"/>
      <c r="G190" s="29"/>
      <c r="H190" s="29"/>
      <c r="I190" s="29"/>
      <c r="J190" s="29"/>
      <c r="K190" s="29"/>
      <c r="L190" s="29">
        <v>10</v>
      </c>
      <c r="M190" s="55" t="s">
        <v>1472</v>
      </c>
      <c r="N190" s="17"/>
    </row>
    <row r="191" spans="1:14" s="16" customFormat="1" ht="17.25" customHeight="1" x14ac:dyDescent="0.25">
      <c r="A191" s="29">
        <v>4714</v>
      </c>
      <c r="B191" s="79" t="s">
        <v>1446</v>
      </c>
      <c r="C191" s="92">
        <v>4123793703</v>
      </c>
      <c r="D191" s="29"/>
      <c r="E191" s="29"/>
      <c r="F191" s="29"/>
      <c r="G191" s="29"/>
      <c r="H191" s="29"/>
      <c r="I191" s="29"/>
      <c r="J191" s="29"/>
      <c r="K191" s="29"/>
      <c r="L191" s="29">
        <v>10</v>
      </c>
      <c r="M191" s="55" t="s">
        <v>1161</v>
      </c>
      <c r="N191" s="17"/>
    </row>
    <row r="192" spans="1:14" s="16" customFormat="1" ht="17.25" customHeight="1" x14ac:dyDescent="0.25">
      <c r="A192" s="29">
        <v>5283</v>
      </c>
      <c r="B192" s="79" t="s">
        <v>1447</v>
      </c>
      <c r="C192" s="92">
        <v>4123792859</v>
      </c>
      <c r="D192" s="29"/>
      <c r="E192" s="29"/>
      <c r="F192" s="29"/>
      <c r="G192" s="29"/>
      <c r="H192" s="29"/>
      <c r="I192" s="29"/>
      <c r="J192" s="29"/>
      <c r="K192" s="29"/>
      <c r="L192" s="35">
        <v>20</v>
      </c>
      <c r="M192" s="55" t="s">
        <v>1164</v>
      </c>
      <c r="N192" s="17"/>
    </row>
    <row r="193" spans="1:14" s="16" customFormat="1" ht="17.25" customHeight="1" x14ac:dyDescent="0.25">
      <c r="A193" s="100"/>
      <c r="B193" s="101"/>
      <c r="C193" s="102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 t="s">
        <v>1458</v>
      </c>
      <c r="N193" s="17"/>
    </row>
    <row r="194" spans="1:14" s="16" customFormat="1" ht="17.25" customHeight="1" x14ac:dyDescent="0.25">
      <c r="A194" s="29"/>
      <c r="B194" s="103" t="s">
        <v>1459</v>
      </c>
      <c r="C194" s="92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17"/>
    </row>
    <row r="195" spans="1:14" s="16" customFormat="1" ht="17.25" customHeight="1" x14ac:dyDescent="0.25">
      <c r="A195" s="29">
        <v>1656</v>
      </c>
      <c r="B195" s="79" t="s">
        <v>105</v>
      </c>
      <c r="C195" s="92">
        <v>4123829871</v>
      </c>
      <c r="D195" s="29"/>
      <c r="E195" s="29"/>
      <c r="F195" s="29"/>
      <c r="G195" s="29"/>
      <c r="H195" s="29"/>
      <c r="I195" s="29"/>
      <c r="J195" s="29">
        <v>10</v>
      </c>
      <c r="K195" s="29"/>
      <c r="L195" s="29"/>
      <c r="M195" s="29"/>
      <c r="N195" s="17"/>
    </row>
    <row r="196" spans="1:14" s="16" customFormat="1" ht="17.25" customHeight="1" x14ac:dyDescent="0.25">
      <c r="A196" s="29">
        <v>1656</v>
      </c>
      <c r="B196" s="79" t="s">
        <v>105</v>
      </c>
      <c r="C196" s="92">
        <v>4123829868</v>
      </c>
      <c r="D196" s="29"/>
      <c r="E196" s="29"/>
      <c r="F196" s="29"/>
      <c r="G196" s="29"/>
      <c r="H196" s="29"/>
      <c r="I196" s="29"/>
      <c r="J196" s="29"/>
      <c r="K196" s="29"/>
      <c r="L196" s="29">
        <v>6</v>
      </c>
      <c r="M196" s="29"/>
      <c r="N196" s="17"/>
    </row>
    <row r="197" spans="1:14" s="16" customFormat="1" ht="17.25" customHeight="1" x14ac:dyDescent="0.25">
      <c r="A197" s="58">
        <v>2188</v>
      </c>
      <c r="B197" s="79" t="s">
        <v>1462</v>
      </c>
      <c r="C197" s="92">
        <v>4123856793</v>
      </c>
      <c r="D197" s="29"/>
      <c r="E197" s="29"/>
      <c r="F197" s="29"/>
      <c r="G197" s="29"/>
      <c r="H197" s="29"/>
      <c r="I197" s="29"/>
      <c r="J197" s="29"/>
      <c r="K197" s="29"/>
      <c r="L197" s="29">
        <v>5</v>
      </c>
      <c r="M197" s="29"/>
      <c r="N197" s="17"/>
    </row>
    <row r="198" spans="1:14" s="16" customFormat="1" ht="17.25" customHeight="1" x14ac:dyDescent="0.25">
      <c r="A198" s="29">
        <v>3169</v>
      </c>
      <c r="B198" s="79" t="s">
        <v>664</v>
      </c>
      <c r="C198" s="92">
        <v>4123853591</v>
      </c>
      <c r="D198" s="29"/>
      <c r="E198" s="29"/>
      <c r="F198" s="29"/>
      <c r="G198" s="29"/>
      <c r="H198" s="29"/>
      <c r="I198" s="29"/>
      <c r="J198" s="29"/>
      <c r="K198" s="29"/>
      <c r="L198" s="29">
        <v>5</v>
      </c>
      <c r="M198" s="29"/>
      <c r="N198" s="17"/>
    </row>
    <row r="199" spans="1:14" s="16" customFormat="1" ht="17.25" customHeight="1" x14ac:dyDescent="0.25">
      <c r="A199" s="29">
        <v>4174</v>
      </c>
      <c r="B199" s="79" t="s">
        <v>1456</v>
      </c>
      <c r="C199" s="92">
        <v>4123827066</v>
      </c>
      <c r="D199" s="29"/>
      <c r="E199" s="29"/>
      <c r="F199" s="29"/>
      <c r="G199" s="29"/>
      <c r="H199" s="29"/>
      <c r="I199" s="29"/>
      <c r="J199" s="29"/>
      <c r="K199" s="29"/>
      <c r="L199" s="29">
        <v>5</v>
      </c>
      <c r="M199" s="29"/>
      <c r="N199" s="17"/>
    </row>
    <row r="200" spans="1:14" s="16" customFormat="1" ht="17.25" customHeight="1" x14ac:dyDescent="0.25">
      <c r="A200" s="29">
        <v>4404</v>
      </c>
      <c r="B200" s="79" t="s">
        <v>571</v>
      </c>
      <c r="C200" s="92">
        <v>4123823937</v>
      </c>
      <c r="D200" s="29"/>
      <c r="E200" s="29"/>
      <c r="F200" s="29"/>
      <c r="G200" s="29"/>
      <c r="H200" s="29"/>
      <c r="I200" s="29"/>
      <c r="J200" s="29"/>
      <c r="K200" s="29"/>
      <c r="L200" s="29">
        <v>3</v>
      </c>
      <c r="M200" s="29"/>
      <c r="N200" s="17"/>
    </row>
    <row r="201" spans="1:14" s="16" customFormat="1" ht="17.25" customHeight="1" x14ac:dyDescent="0.25">
      <c r="A201" s="29">
        <v>2021</v>
      </c>
      <c r="B201" s="79" t="s">
        <v>1463</v>
      </c>
      <c r="C201" s="92">
        <v>4123857194</v>
      </c>
      <c r="D201" s="29">
        <v>5</v>
      </c>
      <c r="E201" s="29">
        <v>3</v>
      </c>
      <c r="F201" s="29">
        <v>3</v>
      </c>
      <c r="G201" s="29"/>
      <c r="H201" s="29"/>
      <c r="I201" s="29">
        <v>3</v>
      </c>
      <c r="J201" s="29">
        <v>3</v>
      </c>
      <c r="K201" s="29"/>
      <c r="L201" s="29"/>
      <c r="M201" s="29"/>
      <c r="N201" s="17"/>
    </row>
    <row r="202" spans="1:14" s="16" customFormat="1" ht="17.25" customHeight="1" x14ac:dyDescent="0.25">
      <c r="A202" s="29">
        <v>2835</v>
      </c>
      <c r="B202" s="79" t="s">
        <v>1464</v>
      </c>
      <c r="C202" s="92">
        <v>4123857854</v>
      </c>
      <c r="D202" s="29">
        <v>10</v>
      </c>
      <c r="E202" s="29">
        <v>10</v>
      </c>
      <c r="F202" s="29">
        <v>5</v>
      </c>
      <c r="G202" s="29"/>
      <c r="H202" s="29"/>
      <c r="I202" s="29">
        <v>5</v>
      </c>
      <c r="J202" s="29">
        <v>5</v>
      </c>
      <c r="K202" s="29"/>
      <c r="L202" s="29"/>
      <c r="M202" s="29"/>
      <c r="N202" s="17"/>
    </row>
    <row r="203" spans="1:14" s="16" customFormat="1" ht="17.25" customHeight="1" x14ac:dyDescent="0.25">
      <c r="A203" s="29">
        <v>3169</v>
      </c>
      <c r="B203" s="79" t="s">
        <v>664</v>
      </c>
      <c r="C203" s="92">
        <v>4123820086</v>
      </c>
      <c r="D203" s="29">
        <v>6</v>
      </c>
      <c r="E203" s="29">
        <v>3</v>
      </c>
      <c r="F203" s="29">
        <v>3</v>
      </c>
      <c r="G203" s="29"/>
      <c r="H203" s="29"/>
      <c r="I203" s="29"/>
      <c r="J203" s="29"/>
      <c r="K203" s="29"/>
      <c r="L203" s="29"/>
      <c r="M203" s="29"/>
      <c r="N203" s="17"/>
    </row>
    <row r="204" spans="1:14" s="16" customFormat="1" ht="17.25" customHeight="1" x14ac:dyDescent="0.25">
      <c r="A204" s="29">
        <v>1533</v>
      </c>
      <c r="B204" s="79" t="s">
        <v>134</v>
      </c>
      <c r="C204" s="92">
        <v>4123830736</v>
      </c>
      <c r="D204" s="29">
        <v>10</v>
      </c>
      <c r="E204" s="29"/>
      <c r="F204" s="29"/>
      <c r="G204" s="29">
        <v>10</v>
      </c>
      <c r="H204" s="29"/>
      <c r="I204" s="29"/>
      <c r="J204" s="29"/>
      <c r="K204" s="29"/>
      <c r="L204" s="29"/>
      <c r="M204" s="29"/>
      <c r="N204" s="17"/>
    </row>
    <row r="205" spans="1:14" s="16" customFormat="1" ht="17.25" customHeight="1" x14ac:dyDescent="0.25">
      <c r="A205" s="29">
        <v>5474</v>
      </c>
      <c r="B205" s="79" t="s">
        <v>1007</v>
      </c>
      <c r="C205" s="92">
        <v>4123819924</v>
      </c>
      <c r="D205" s="29">
        <v>5</v>
      </c>
      <c r="E205" s="29"/>
      <c r="F205" s="29">
        <v>5</v>
      </c>
      <c r="G205" s="29"/>
      <c r="H205" s="29"/>
      <c r="I205" s="29"/>
      <c r="J205" s="29"/>
      <c r="K205" s="29"/>
      <c r="L205" s="29"/>
      <c r="M205" s="29"/>
      <c r="N205" s="17"/>
    </row>
    <row r="206" spans="1:14" s="16" customFormat="1" ht="17.25" customHeight="1" x14ac:dyDescent="0.25">
      <c r="A206" s="29">
        <v>3346</v>
      </c>
      <c r="B206" s="79" t="s">
        <v>1465</v>
      </c>
      <c r="C206" s="92"/>
      <c r="D206" s="29"/>
      <c r="E206" s="29"/>
      <c r="F206" s="29"/>
      <c r="G206" s="29"/>
      <c r="H206" s="29"/>
      <c r="I206" s="35"/>
      <c r="J206" s="29">
        <v>6</v>
      </c>
      <c r="K206" s="29"/>
      <c r="L206" s="29"/>
      <c r="M206" s="58" t="s">
        <v>1473</v>
      </c>
      <c r="N206" s="17"/>
    </row>
    <row r="207" spans="1:14" s="16" customFormat="1" ht="17.25" customHeight="1" x14ac:dyDescent="0.25">
      <c r="A207" s="91">
        <v>3160</v>
      </c>
      <c r="B207" s="79" t="s">
        <v>1280</v>
      </c>
      <c r="C207" s="92">
        <v>4123799825</v>
      </c>
      <c r="D207" s="29"/>
      <c r="E207" s="29"/>
      <c r="F207" s="29"/>
      <c r="G207" s="29"/>
      <c r="H207" s="29"/>
      <c r="I207" s="29"/>
      <c r="J207" s="29"/>
      <c r="K207" s="29"/>
      <c r="L207" s="29">
        <v>5</v>
      </c>
      <c r="M207" s="29"/>
      <c r="N207" s="17"/>
    </row>
    <row r="208" spans="1:14" s="16" customFormat="1" ht="17.25" customHeight="1" x14ac:dyDescent="0.25">
      <c r="A208" s="29">
        <v>2826</v>
      </c>
      <c r="B208" s="79" t="s">
        <v>826</v>
      </c>
      <c r="C208" s="92">
        <v>4123799589</v>
      </c>
      <c r="D208" s="29"/>
      <c r="E208" s="29"/>
      <c r="F208" s="29"/>
      <c r="G208" s="29"/>
      <c r="H208" s="29"/>
      <c r="I208" s="29"/>
      <c r="J208" s="29"/>
      <c r="K208" s="29"/>
      <c r="L208" s="29">
        <v>5</v>
      </c>
      <c r="M208" s="29"/>
      <c r="N208" s="17"/>
    </row>
    <row r="209" spans="1:14" s="16" customFormat="1" ht="17.25" customHeight="1" x14ac:dyDescent="0.25">
      <c r="A209" s="29">
        <v>1535</v>
      </c>
      <c r="B209" s="79" t="s">
        <v>1467</v>
      </c>
      <c r="C209" s="92">
        <v>4123839270</v>
      </c>
      <c r="D209" s="29"/>
      <c r="E209" s="29"/>
      <c r="F209" s="29"/>
      <c r="G209" s="29"/>
      <c r="H209" s="29"/>
      <c r="I209" s="29">
        <v>5</v>
      </c>
      <c r="J209" s="29"/>
      <c r="K209" s="29"/>
      <c r="L209" s="29"/>
      <c r="M209" s="29"/>
      <c r="N209" s="17"/>
    </row>
    <row r="210" spans="1:14" s="16" customFormat="1" ht="17.25" customHeight="1" x14ac:dyDescent="0.25">
      <c r="A210" s="75">
        <v>2151</v>
      </c>
      <c r="B210" s="79" t="s">
        <v>160</v>
      </c>
      <c r="C210" s="92">
        <v>4123820005</v>
      </c>
      <c r="D210" s="29"/>
      <c r="E210" s="29"/>
      <c r="F210" s="29"/>
      <c r="G210" s="29"/>
      <c r="H210" s="29"/>
      <c r="I210" s="29"/>
      <c r="J210" s="29"/>
      <c r="K210" s="29"/>
      <c r="L210" s="29">
        <v>3</v>
      </c>
      <c r="M210" s="29"/>
      <c r="N210" s="17"/>
    </row>
    <row r="211" spans="1:14" s="16" customFormat="1" ht="17.25" customHeight="1" x14ac:dyDescent="0.25">
      <c r="A211" s="75">
        <v>2151</v>
      </c>
      <c r="B211" s="79" t="s">
        <v>160</v>
      </c>
      <c r="C211" s="92">
        <v>4123855659</v>
      </c>
      <c r="D211" s="29"/>
      <c r="E211" s="29"/>
      <c r="F211" s="29"/>
      <c r="G211" s="29"/>
      <c r="H211" s="29"/>
      <c r="I211" s="29"/>
      <c r="J211" s="29">
        <v>5</v>
      </c>
      <c r="K211" s="29"/>
      <c r="L211" s="29"/>
      <c r="M211" s="29"/>
      <c r="N211" s="17"/>
    </row>
    <row r="212" spans="1:14" s="16" customFormat="1" ht="17.25" customHeight="1" x14ac:dyDescent="0.25">
      <c r="A212" s="75">
        <v>2050</v>
      </c>
      <c r="B212" s="79" t="s">
        <v>1468</v>
      </c>
      <c r="C212" s="92">
        <v>4123798850</v>
      </c>
      <c r="D212" s="29"/>
      <c r="E212" s="29"/>
      <c r="F212" s="29"/>
      <c r="G212" s="29"/>
      <c r="H212" s="29"/>
      <c r="I212" s="29"/>
      <c r="J212" s="29">
        <v>6</v>
      </c>
      <c r="K212" s="29"/>
      <c r="L212" s="29"/>
      <c r="M212" s="29"/>
      <c r="N212" s="17"/>
    </row>
    <row r="213" spans="1:14" s="16" customFormat="1" ht="17.25" customHeight="1" x14ac:dyDescent="0.25">
      <c r="A213" s="75">
        <v>2050</v>
      </c>
      <c r="B213" s="79" t="s">
        <v>1468</v>
      </c>
      <c r="C213" s="92">
        <v>4123856402</v>
      </c>
      <c r="D213" s="29"/>
      <c r="E213" s="29"/>
      <c r="F213" s="29"/>
      <c r="G213" s="29"/>
      <c r="H213" s="29"/>
      <c r="I213" s="29"/>
      <c r="J213" s="29"/>
      <c r="K213" s="29"/>
      <c r="L213" s="29">
        <v>5</v>
      </c>
      <c r="M213" s="29"/>
      <c r="N213" s="17"/>
    </row>
    <row r="214" spans="1:14" s="16" customFormat="1" ht="17.25" customHeight="1" x14ac:dyDescent="0.25">
      <c r="A214" s="29">
        <v>3761</v>
      </c>
      <c r="B214" s="79" t="s">
        <v>1469</v>
      </c>
      <c r="C214" s="92">
        <v>4123859878</v>
      </c>
      <c r="D214" s="29"/>
      <c r="E214" s="29"/>
      <c r="F214" s="29"/>
      <c r="G214" s="29"/>
      <c r="H214" s="29"/>
      <c r="I214" s="29"/>
      <c r="J214" s="29"/>
      <c r="K214" s="29"/>
      <c r="L214" s="100">
        <v>5</v>
      </c>
      <c r="M214" s="29" t="s">
        <v>1470</v>
      </c>
      <c r="N214" s="17"/>
    </row>
    <row r="215" spans="1:14" s="16" customFormat="1" ht="17.25" customHeight="1" x14ac:dyDescent="0.25">
      <c r="A215" s="29"/>
      <c r="B215" s="37" t="s">
        <v>590</v>
      </c>
      <c r="C215" s="92"/>
      <c r="D215" s="29"/>
      <c r="E215" s="29"/>
      <c r="F215" s="29"/>
      <c r="G215" s="29"/>
      <c r="H215" s="29"/>
      <c r="I215" s="29"/>
      <c r="J215" s="29"/>
      <c r="K215" s="29"/>
      <c r="L215" s="29"/>
      <c r="M215" s="55" t="s">
        <v>1460</v>
      </c>
      <c r="N215" s="17"/>
    </row>
    <row r="216" spans="1:14" s="16" customFormat="1" ht="17.25" customHeight="1" x14ac:dyDescent="0.25">
      <c r="A216" s="29">
        <v>4456</v>
      </c>
      <c r="B216" s="79" t="s">
        <v>41</v>
      </c>
      <c r="C216" s="92">
        <v>4123833733</v>
      </c>
      <c r="D216" s="29"/>
      <c r="E216" s="29"/>
      <c r="F216" s="29"/>
      <c r="G216" s="29"/>
      <c r="H216" s="29"/>
      <c r="I216" s="29"/>
      <c r="J216" s="29"/>
      <c r="K216" s="29"/>
      <c r="L216" s="29">
        <v>45</v>
      </c>
      <c r="M216" s="55" t="s">
        <v>1164</v>
      </c>
      <c r="N216" s="17"/>
    </row>
    <row r="217" spans="1:14" s="16" customFormat="1" ht="17.25" customHeight="1" x14ac:dyDescent="0.25">
      <c r="A217" s="29">
        <v>4654</v>
      </c>
      <c r="B217" s="79" t="s">
        <v>1461</v>
      </c>
      <c r="C217" s="92">
        <v>4123835962</v>
      </c>
      <c r="D217" s="29"/>
      <c r="E217" s="29"/>
      <c r="F217" s="29"/>
      <c r="G217" s="29"/>
      <c r="H217" s="29"/>
      <c r="I217" s="29"/>
      <c r="J217" s="29"/>
      <c r="K217" s="29"/>
      <c r="L217" s="29">
        <v>18</v>
      </c>
      <c r="M217" s="55" t="s">
        <v>1164</v>
      </c>
      <c r="N217" s="17"/>
    </row>
    <row r="218" spans="1:14" s="16" customFormat="1" ht="17.25" customHeight="1" x14ac:dyDescent="0.25">
      <c r="A218" s="29">
        <v>4483</v>
      </c>
      <c r="B218" s="79" t="s">
        <v>1111</v>
      </c>
      <c r="C218" s="92">
        <v>4123835923</v>
      </c>
      <c r="D218" s="29"/>
      <c r="E218" s="29"/>
      <c r="F218" s="29"/>
      <c r="G218" s="29"/>
      <c r="H218" s="29"/>
      <c r="I218" s="29"/>
      <c r="J218" s="29"/>
      <c r="K218" s="29"/>
      <c r="L218" s="29">
        <v>10</v>
      </c>
      <c r="M218" s="55" t="s">
        <v>1164</v>
      </c>
      <c r="N218" s="17"/>
    </row>
    <row r="219" spans="1:14" s="16" customFormat="1" ht="17.25" customHeight="1" x14ac:dyDescent="0.25">
      <c r="A219" s="29">
        <v>3924</v>
      </c>
      <c r="B219" s="79" t="s">
        <v>773</v>
      </c>
      <c r="C219" s="92">
        <v>4123835919</v>
      </c>
      <c r="D219" s="29"/>
      <c r="E219" s="29"/>
      <c r="F219" s="29"/>
      <c r="G219" s="29"/>
      <c r="H219" s="29"/>
      <c r="I219" s="29"/>
      <c r="J219" s="29"/>
      <c r="K219" s="29"/>
      <c r="L219" s="29">
        <v>10</v>
      </c>
      <c r="M219" s="55" t="s">
        <v>1164</v>
      </c>
      <c r="N219" s="17"/>
    </row>
    <row r="220" spans="1:14" s="16" customFormat="1" ht="17.25" customHeight="1" x14ac:dyDescent="0.25">
      <c r="A220" s="100"/>
      <c r="B220" s="101"/>
      <c r="C220" s="102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 t="s">
        <v>1477</v>
      </c>
      <c r="N220" s="17"/>
    </row>
    <row r="221" spans="1:14" ht="15.75" x14ac:dyDescent="0.25">
      <c r="A221" s="18"/>
      <c r="B221" s="84"/>
      <c r="C221" s="85"/>
      <c r="D221" s="18"/>
      <c r="E221" s="18"/>
      <c r="F221" s="18"/>
      <c r="G221" s="18"/>
      <c r="H221" s="18"/>
      <c r="I221" s="18"/>
      <c r="J221" s="18"/>
      <c r="K221" s="18"/>
      <c r="L221" s="18"/>
      <c r="M221" s="18"/>
    </row>
    <row r="222" spans="1:14" ht="15.75" x14ac:dyDescent="0.25">
      <c r="A222" s="44"/>
      <c r="B222" s="86"/>
      <c r="C222" s="87"/>
      <c r="D222" s="44"/>
      <c r="E222" s="44"/>
      <c r="F222" s="44"/>
      <c r="G222" s="44"/>
      <c r="H222" s="44"/>
      <c r="I222" s="44"/>
      <c r="J222" s="44"/>
      <c r="K222" s="44"/>
      <c r="L222" s="44"/>
      <c r="M222" s="44" t="s">
        <v>409</v>
      </c>
    </row>
    <row r="223" spans="1:14" ht="15.75" x14ac:dyDescent="0.25">
      <c r="A223" s="93"/>
      <c r="B223" s="13" t="s">
        <v>18</v>
      </c>
      <c r="C223" s="88"/>
      <c r="D223" s="88">
        <f t="shared" ref="D223:L223" si="0">SUM(D5:D222)</f>
        <v>128</v>
      </c>
      <c r="E223" s="88">
        <f t="shared" si="0"/>
        <v>73</v>
      </c>
      <c r="F223" s="88">
        <f t="shared" si="0"/>
        <v>80</v>
      </c>
      <c r="G223" s="88">
        <f t="shared" si="0"/>
        <v>30</v>
      </c>
      <c r="H223" s="88">
        <f t="shared" si="0"/>
        <v>12</v>
      </c>
      <c r="I223" s="88">
        <f t="shared" si="0"/>
        <v>35</v>
      </c>
      <c r="J223" s="88">
        <f t="shared" si="0"/>
        <v>266</v>
      </c>
      <c r="K223" s="88">
        <f t="shared" si="0"/>
        <v>211</v>
      </c>
      <c r="L223" s="88">
        <f t="shared" si="0"/>
        <v>807</v>
      </c>
      <c r="M223" s="88"/>
    </row>
  </sheetData>
  <mergeCells count="1">
    <mergeCell ref="M33:M34"/>
  </mergeCells>
  <conditionalFormatting sqref="C2:C3">
    <cfRule type="duplicateValues" dxfId="408" priority="83"/>
  </conditionalFormatting>
  <conditionalFormatting sqref="C2:C3">
    <cfRule type="duplicateValues" dxfId="407" priority="81"/>
    <cfRule type="duplicateValues" dxfId="406" priority="82"/>
  </conditionalFormatting>
  <conditionalFormatting sqref="C3">
    <cfRule type="duplicateValues" dxfId="405" priority="80"/>
  </conditionalFormatting>
  <conditionalFormatting sqref="C3">
    <cfRule type="duplicateValues" dxfId="404" priority="78"/>
    <cfRule type="duplicateValues" dxfId="403" priority="79"/>
  </conditionalFormatting>
  <conditionalFormatting sqref="C223">
    <cfRule type="duplicateValues" dxfId="402" priority="70"/>
  </conditionalFormatting>
  <conditionalFormatting sqref="C223">
    <cfRule type="duplicateValues" dxfId="401" priority="69"/>
  </conditionalFormatting>
  <conditionalFormatting sqref="C223">
    <cfRule type="duplicateValues" dxfId="400" priority="68"/>
  </conditionalFormatting>
  <conditionalFormatting sqref="C223">
    <cfRule type="duplicateValues" dxfId="399" priority="86"/>
    <cfRule type="duplicateValues" dxfId="398" priority="87"/>
  </conditionalFormatting>
  <conditionalFormatting sqref="C223">
    <cfRule type="duplicateValues" dxfId="397" priority="88"/>
  </conditionalFormatting>
  <conditionalFormatting sqref="C146:C147">
    <cfRule type="duplicateValues" dxfId="396" priority="43"/>
  </conditionalFormatting>
  <conditionalFormatting sqref="C146:C147">
    <cfRule type="duplicateValues" dxfId="395" priority="44"/>
  </conditionalFormatting>
  <conditionalFormatting sqref="C146:C147">
    <cfRule type="duplicateValues" dxfId="394" priority="45"/>
  </conditionalFormatting>
  <conditionalFormatting sqref="C222">
    <cfRule type="duplicateValues" dxfId="393" priority="100"/>
  </conditionalFormatting>
  <conditionalFormatting sqref="C221">
    <cfRule type="duplicateValues" dxfId="392" priority="101"/>
  </conditionalFormatting>
  <conditionalFormatting sqref="C23">
    <cfRule type="duplicateValues" dxfId="391" priority="4"/>
  </conditionalFormatting>
  <conditionalFormatting sqref="C23">
    <cfRule type="duplicateValues" dxfId="390" priority="5"/>
  </conditionalFormatting>
  <conditionalFormatting sqref="C23">
    <cfRule type="duplicateValues" dxfId="389" priority="6"/>
  </conditionalFormatting>
  <conditionalFormatting sqref="C57">
    <cfRule type="duplicateValues" dxfId="388" priority="1"/>
  </conditionalFormatting>
  <conditionalFormatting sqref="C57">
    <cfRule type="duplicateValues" dxfId="387" priority="2"/>
  </conditionalFormatting>
  <conditionalFormatting sqref="C57">
    <cfRule type="duplicateValues" dxfId="386" priority="3"/>
  </conditionalFormatting>
  <conditionalFormatting sqref="C224:C65536 C1:C22 C148:C220 C24:C56 C58:C83 C85:C145">
    <cfRule type="duplicateValues" dxfId="385" priority="110"/>
  </conditionalFormatting>
  <conditionalFormatting sqref="C2:C4">
    <cfRule type="duplicateValues" dxfId="384" priority="10438"/>
  </conditionalFormatting>
  <conditionalFormatting sqref="C1:C4">
    <cfRule type="duplicateValues" dxfId="383" priority="10439"/>
  </conditionalFormatting>
  <conditionalFormatting sqref="C1:C4">
    <cfRule type="duplicateValues" dxfId="382" priority="10440"/>
  </conditionalFormatting>
  <conditionalFormatting sqref="C1:C4">
    <cfRule type="duplicateValues" dxfId="381" priority="10441"/>
  </conditionalFormatting>
  <conditionalFormatting sqref="C1:C4">
    <cfRule type="duplicateValues" dxfId="380" priority="10442"/>
  </conditionalFormatting>
  <conditionalFormatting sqref="C4">
    <cfRule type="duplicateValues" dxfId="379" priority="10446"/>
  </conditionalFormatting>
  <conditionalFormatting sqref="C4">
    <cfRule type="duplicateValues" dxfId="378" priority="10447"/>
    <cfRule type="duplicateValues" dxfId="377" priority="10448"/>
  </conditionalFormatting>
  <conditionalFormatting sqref="C2:C4">
    <cfRule type="duplicateValues" dxfId="376" priority="10449"/>
  </conditionalFormatting>
  <conditionalFormatting sqref="C1:C4">
    <cfRule type="duplicateValues" dxfId="375" priority="10450"/>
  </conditionalFormatting>
  <conditionalFormatting sqref="C1:C4">
    <cfRule type="duplicateValues" dxfId="374" priority="10451"/>
  </conditionalFormatting>
  <conditionalFormatting sqref="C148:C220 C5:C22 C24:C56 C58:C83 C85:C145">
    <cfRule type="duplicateValues" dxfId="373" priority="10457"/>
  </conditionalFormatting>
  <conditionalFormatting sqref="C148:C220 C1:C22 C24:C56 C58:C83 C85:C145">
    <cfRule type="duplicateValues" dxfId="372" priority="10462"/>
  </conditionalFormatting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4"/>
  <sheetViews>
    <sheetView workbookViewId="0">
      <pane xSplit="3" ySplit="4" topLeftCell="D182" activePane="bottomRight" state="frozen"/>
      <selection pane="topRight" activeCell="D1" sqref="D1"/>
      <selection pane="bottomLeft" activeCell="A5" sqref="A5"/>
      <selection pane="bottomRight" activeCell="L279" sqref="L279"/>
    </sheetView>
  </sheetViews>
  <sheetFormatPr defaultRowHeight="15" x14ac:dyDescent="0.25"/>
  <cols>
    <col min="1" max="1" width="15.5703125" style="89" customWidth="1"/>
    <col min="2" max="2" width="33.42578125" style="98" customWidth="1"/>
    <col min="3" max="3" width="18.140625" style="89" customWidth="1"/>
    <col min="4" max="8" width="6.85546875" style="89" customWidth="1"/>
    <col min="9" max="9" width="7.7109375" style="89" customWidth="1"/>
    <col min="10" max="12" width="9.140625" style="89"/>
    <col min="13" max="13" width="39.85546875" style="89" customWidth="1"/>
  </cols>
  <sheetData>
    <row r="1" spans="1:14" s="3" customFormat="1" ht="24" x14ac:dyDescent="0.25">
      <c r="A1" s="90" t="s">
        <v>0</v>
      </c>
      <c r="B1" s="94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4"/>
    </row>
    <row r="2" spans="1:14" s="3" customFormat="1" ht="15.75" x14ac:dyDescent="0.25">
      <c r="A2" s="77"/>
      <c r="B2" s="95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4"/>
    </row>
    <row r="3" spans="1:14" s="3" customFormat="1" ht="15.75" x14ac:dyDescent="0.25">
      <c r="A3" s="78"/>
      <c r="B3" s="96"/>
      <c r="C3" s="78"/>
      <c r="D3" s="78"/>
      <c r="E3" s="78"/>
      <c r="F3" s="78"/>
      <c r="G3" s="78"/>
      <c r="H3" s="78"/>
      <c r="I3" s="78" t="s">
        <v>2</v>
      </c>
      <c r="J3" s="78"/>
      <c r="K3" s="78"/>
      <c r="L3" s="78"/>
      <c r="M3" s="77"/>
      <c r="N3" s="4"/>
    </row>
    <row r="4" spans="1:14" s="3" customFormat="1" ht="63" x14ac:dyDescent="0.25">
      <c r="A4" s="28" t="s">
        <v>3</v>
      </c>
      <c r="B4" s="97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457</v>
      </c>
      <c r="N4" s="4"/>
    </row>
    <row r="5" spans="1:14" s="3" customFormat="1" ht="15.75" x14ac:dyDescent="0.25">
      <c r="A5" s="28"/>
      <c r="B5" s="78" t="s">
        <v>1129</v>
      </c>
      <c r="C5" s="10"/>
      <c r="D5" s="11"/>
      <c r="E5" s="11"/>
      <c r="F5" s="11"/>
      <c r="G5" s="11"/>
      <c r="H5" s="11"/>
      <c r="I5" s="11"/>
      <c r="J5" s="11"/>
      <c r="K5" s="29"/>
      <c r="L5" s="11"/>
      <c r="M5" s="11"/>
      <c r="N5" s="4"/>
    </row>
    <row r="6" spans="1:14" s="3" customFormat="1" ht="15.75" x14ac:dyDescent="0.25">
      <c r="A6" s="91">
        <v>2275</v>
      </c>
      <c r="B6" s="31" t="s">
        <v>1130</v>
      </c>
      <c r="C6" s="29">
        <v>4123327100</v>
      </c>
      <c r="D6" s="29"/>
      <c r="E6" s="29"/>
      <c r="F6" s="29"/>
      <c r="G6" s="29"/>
      <c r="H6" s="29"/>
      <c r="I6" s="29"/>
      <c r="J6" s="29"/>
      <c r="K6" s="29">
        <v>2</v>
      </c>
      <c r="L6" s="29">
        <v>2</v>
      </c>
      <c r="M6" s="29"/>
      <c r="N6" s="4"/>
    </row>
    <row r="7" spans="1:14" s="3" customFormat="1" ht="15.75" x14ac:dyDescent="0.25">
      <c r="A7" s="29">
        <v>1569</v>
      </c>
      <c r="B7" s="31" t="s">
        <v>1131</v>
      </c>
      <c r="C7" s="29">
        <v>4123299120</v>
      </c>
      <c r="D7" s="29"/>
      <c r="E7" s="29"/>
      <c r="F7" s="29">
        <v>10</v>
      </c>
      <c r="G7" s="29"/>
      <c r="H7" s="29"/>
      <c r="I7" s="29"/>
      <c r="J7" s="29"/>
      <c r="K7" s="29"/>
      <c r="L7" s="29"/>
      <c r="M7" s="29"/>
      <c r="N7" s="4"/>
    </row>
    <row r="8" spans="1:14" s="3" customFormat="1" ht="15.75" x14ac:dyDescent="0.25">
      <c r="A8" s="29">
        <v>2918</v>
      </c>
      <c r="B8" s="31" t="s">
        <v>1132</v>
      </c>
      <c r="C8" s="29">
        <v>4123326542</v>
      </c>
      <c r="D8" s="29"/>
      <c r="E8" s="29"/>
      <c r="F8" s="29"/>
      <c r="G8" s="29"/>
      <c r="H8" s="29"/>
      <c r="I8" s="29"/>
      <c r="J8" s="29"/>
      <c r="K8" s="29">
        <v>2</v>
      </c>
      <c r="L8" s="29">
        <v>2</v>
      </c>
      <c r="M8" s="29"/>
      <c r="N8" s="4"/>
    </row>
    <row r="9" spans="1:14" s="3" customFormat="1" ht="15.75" x14ac:dyDescent="0.25">
      <c r="A9" s="29">
        <v>4924</v>
      </c>
      <c r="B9" s="79" t="s">
        <v>1133</v>
      </c>
      <c r="C9" s="92">
        <v>4123314517</v>
      </c>
      <c r="D9" s="29"/>
      <c r="E9" s="29"/>
      <c r="F9" s="29"/>
      <c r="G9" s="29"/>
      <c r="H9" s="29"/>
      <c r="I9" s="29"/>
      <c r="J9" s="29"/>
      <c r="K9" s="29"/>
      <c r="L9" s="29">
        <v>5</v>
      </c>
      <c r="M9" s="29"/>
      <c r="N9" s="4"/>
    </row>
    <row r="10" spans="1:14" s="3" customFormat="1" ht="15.75" x14ac:dyDescent="0.25">
      <c r="A10" s="29">
        <v>3714</v>
      </c>
      <c r="B10" s="31" t="s">
        <v>1134</v>
      </c>
      <c r="C10" s="29">
        <v>4123341269</v>
      </c>
      <c r="D10" s="29"/>
      <c r="E10" s="29"/>
      <c r="F10" s="29"/>
      <c r="G10" s="29"/>
      <c r="H10" s="29"/>
      <c r="I10" s="29"/>
      <c r="J10" s="29"/>
      <c r="K10" s="29"/>
      <c r="L10" s="29">
        <v>3</v>
      </c>
      <c r="M10" s="29"/>
      <c r="N10" s="4"/>
    </row>
    <row r="11" spans="1:14" s="3" customFormat="1" ht="18" customHeight="1" x14ac:dyDescent="0.25">
      <c r="A11" s="29">
        <v>3478</v>
      </c>
      <c r="B11" s="31" t="s">
        <v>758</v>
      </c>
      <c r="C11" s="29">
        <v>4123353877</v>
      </c>
      <c r="D11" s="29"/>
      <c r="E11" s="29"/>
      <c r="F11" s="29"/>
      <c r="G11" s="29"/>
      <c r="H11" s="29"/>
      <c r="I11" s="29"/>
      <c r="J11" s="29">
        <v>10</v>
      </c>
      <c r="K11" s="29"/>
      <c r="L11" s="29"/>
      <c r="M11" s="29"/>
      <c r="N11" s="4"/>
    </row>
    <row r="12" spans="1:14" s="3" customFormat="1" ht="15.75" x14ac:dyDescent="0.25">
      <c r="A12" s="29">
        <v>3013</v>
      </c>
      <c r="B12" s="31" t="s">
        <v>705</v>
      </c>
      <c r="C12" s="29">
        <v>4123316641</v>
      </c>
      <c r="D12" s="29"/>
      <c r="E12" s="29"/>
      <c r="F12" s="29"/>
      <c r="G12" s="29"/>
      <c r="H12" s="29"/>
      <c r="I12" s="29"/>
      <c r="J12" s="29"/>
      <c r="K12" s="29">
        <v>5</v>
      </c>
      <c r="L12" s="29"/>
      <c r="M12" s="29"/>
      <c r="N12" s="4"/>
    </row>
    <row r="13" spans="1:14" s="3" customFormat="1" ht="15.75" x14ac:dyDescent="0.25">
      <c r="A13" s="29">
        <v>1620</v>
      </c>
      <c r="B13" s="31" t="s">
        <v>1112</v>
      </c>
      <c r="C13" s="29">
        <v>4123352785</v>
      </c>
      <c r="D13" s="29"/>
      <c r="E13" s="29"/>
      <c r="F13" s="29">
        <v>20</v>
      </c>
      <c r="G13" s="29"/>
      <c r="H13" s="29"/>
      <c r="I13" s="29"/>
      <c r="J13" s="29"/>
      <c r="K13" s="29"/>
      <c r="L13" s="29"/>
      <c r="M13" s="29"/>
      <c r="N13" s="4"/>
    </row>
    <row r="14" spans="1:14" s="3" customFormat="1" ht="15.75" x14ac:dyDescent="0.25">
      <c r="A14" s="29">
        <v>2125</v>
      </c>
      <c r="B14" s="31" t="s">
        <v>365</v>
      </c>
      <c r="C14" s="29">
        <v>4123326605</v>
      </c>
      <c r="D14" s="29"/>
      <c r="E14" s="29"/>
      <c r="F14" s="29"/>
      <c r="G14" s="29"/>
      <c r="H14" s="29"/>
      <c r="I14" s="29"/>
      <c r="J14" s="29"/>
      <c r="K14" s="29"/>
      <c r="L14" s="29">
        <v>5</v>
      </c>
      <c r="M14" s="29"/>
      <c r="N14" s="4"/>
    </row>
    <row r="15" spans="1:14" s="3" customFormat="1" ht="15.75" x14ac:dyDescent="0.25">
      <c r="A15" s="29">
        <v>1661</v>
      </c>
      <c r="B15" s="31" t="s">
        <v>347</v>
      </c>
      <c r="C15" s="29">
        <v>4123322934</v>
      </c>
      <c r="D15" s="29"/>
      <c r="E15" s="29"/>
      <c r="F15" s="29"/>
      <c r="G15" s="29"/>
      <c r="H15" s="29"/>
      <c r="I15" s="29"/>
      <c r="J15" s="29"/>
      <c r="K15" s="29">
        <v>5</v>
      </c>
      <c r="L15" s="29"/>
      <c r="M15" s="29"/>
      <c r="N15" s="4"/>
    </row>
    <row r="16" spans="1:14" s="3" customFormat="1" ht="15.75" x14ac:dyDescent="0.25">
      <c r="A16" s="29">
        <v>4810</v>
      </c>
      <c r="B16" s="31" t="s">
        <v>364</v>
      </c>
      <c r="C16" s="29">
        <v>4123308462</v>
      </c>
      <c r="D16" s="29"/>
      <c r="E16" s="29"/>
      <c r="F16" s="29"/>
      <c r="G16" s="29"/>
      <c r="H16" s="29"/>
      <c r="I16" s="29"/>
      <c r="J16" s="29"/>
      <c r="K16" s="29">
        <v>5</v>
      </c>
      <c r="L16" s="29"/>
      <c r="M16" s="29"/>
      <c r="N16" s="4"/>
    </row>
    <row r="17" spans="1:14" s="3" customFormat="1" ht="15.75" x14ac:dyDescent="0.25">
      <c r="A17" s="29">
        <v>5612</v>
      </c>
      <c r="B17" s="31" t="s">
        <v>1140</v>
      </c>
      <c r="C17" s="29">
        <v>4123132976</v>
      </c>
      <c r="D17" s="29"/>
      <c r="E17" s="29"/>
      <c r="F17" s="29"/>
      <c r="G17" s="29"/>
      <c r="H17" s="29"/>
      <c r="I17" s="29"/>
      <c r="J17" s="29"/>
      <c r="K17" s="29">
        <v>5</v>
      </c>
      <c r="L17" s="29">
        <v>5</v>
      </c>
      <c r="M17" s="29"/>
      <c r="N17" s="4"/>
    </row>
    <row r="18" spans="1:14" s="3" customFormat="1" ht="15.75" x14ac:dyDescent="0.25">
      <c r="A18" s="29">
        <v>2441</v>
      </c>
      <c r="B18" s="31" t="s">
        <v>562</v>
      </c>
      <c r="C18" s="29">
        <v>4123321613</v>
      </c>
      <c r="D18" s="29"/>
      <c r="E18" s="29"/>
      <c r="F18" s="29"/>
      <c r="G18" s="29"/>
      <c r="H18" s="29"/>
      <c r="I18" s="29"/>
      <c r="J18" s="29"/>
      <c r="K18" s="29">
        <v>5</v>
      </c>
      <c r="L18" s="29">
        <v>5</v>
      </c>
      <c r="M18" s="29"/>
      <c r="N18" s="4"/>
    </row>
    <row r="19" spans="1:14" s="3" customFormat="1" ht="15.75" x14ac:dyDescent="0.25">
      <c r="A19" s="29">
        <v>3569</v>
      </c>
      <c r="B19" s="31" t="s">
        <v>1141</v>
      </c>
      <c r="C19" s="29">
        <v>4123305979</v>
      </c>
      <c r="D19" s="29"/>
      <c r="E19" s="29"/>
      <c r="F19" s="29"/>
      <c r="G19" s="29"/>
      <c r="H19" s="29"/>
      <c r="I19" s="29"/>
      <c r="J19" s="29"/>
      <c r="K19" s="29">
        <v>3</v>
      </c>
      <c r="L19" s="29"/>
      <c r="M19" s="29"/>
      <c r="N19" s="4"/>
    </row>
    <row r="20" spans="1:14" s="3" customFormat="1" ht="15.75" x14ac:dyDescent="0.25">
      <c r="A20" s="29">
        <v>3015</v>
      </c>
      <c r="B20" s="31" t="s">
        <v>1142</v>
      </c>
      <c r="C20" s="29">
        <v>4123339077</v>
      </c>
      <c r="D20" s="29"/>
      <c r="E20" s="29"/>
      <c r="F20" s="29"/>
      <c r="G20" s="29"/>
      <c r="H20" s="29"/>
      <c r="I20" s="29"/>
      <c r="J20" s="29"/>
      <c r="K20" s="29">
        <v>5</v>
      </c>
      <c r="L20" s="29"/>
      <c r="M20" s="91" t="s">
        <v>1143</v>
      </c>
      <c r="N20" s="4"/>
    </row>
    <row r="21" spans="1:14" s="16" customFormat="1" ht="15.75" x14ac:dyDescent="0.25">
      <c r="A21" s="58">
        <v>5313</v>
      </c>
      <c r="B21" s="79" t="s">
        <v>1135</v>
      </c>
      <c r="C21" s="92">
        <v>4123259933</v>
      </c>
      <c r="D21" s="29"/>
      <c r="E21" s="29"/>
      <c r="F21" s="29"/>
      <c r="G21" s="29"/>
      <c r="H21" s="29"/>
      <c r="I21" s="29"/>
      <c r="J21" s="29"/>
      <c r="K21" s="29"/>
      <c r="L21" s="29">
        <v>5</v>
      </c>
      <c r="M21" s="29"/>
      <c r="N21" s="17"/>
    </row>
    <row r="22" spans="1:14" s="16" customFormat="1" ht="15.75" x14ac:dyDescent="0.25">
      <c r="A22" s="29">
        <v>3754</v>
      </c>
      <c r="B22" s="79" t="s">
        <v>1136</v>
      </c>
      <c r="C22" s="92">
        <v>4123279768</v>
      </c>
      <c r="D22" s="29"/>
      <c r="E22" s="29"/>
      <c r="F22" s="29"/>
      <c r="G22" s="29"/>
      <c r="H22" s="29"/>
      <c r="I22" s="29"/>
      <c r="J22" s="29"/>
      <c r="K22" s="29"/>
      <c r="L22" s="29">
        <v>5</v>
      </c>
      <c r="M22" s="29"/>
      <c r="N22" s="17"/>
    </row>
    <row r="23" spans="1:14" s="16" customFormat="1" ht="15.75" x14ac:dyDescent="0.25">
      <c r="A23" s="29">
        <v>3910</v>
      </c>
      <c r="B23" s="31" t="s">
        <v>834</v>
      </c>
      <c r="C23" s="92">
        <v>4123281468</v>
      </c>
      <c r="D23" s="29"/>
      <c r="E23" s="29"/>
      <c r="F23" s="29"/>
      <c r="G23" s="29"/>
      <c r="H23" s="29"/>
      <c r="I23" s="29"/>
      <c r="J23" s="29"/>
      <c r="K23" s="29"/>
      <c r="L23" s="29">
        <v>5</v>
      </c>
      <c r="M23" s="29"/>
      <c r="N23" s="17"/>
    </row>
    <row r="24" spans="1:14" s="16" customFormat="1" ht="15.75" x14ac:dyDescent="0.25">
      <c r="A24" s="29">
        <v>5284</v>
      </c>
      <c r="B24" s="79" t="s">
        <v>1137</v>
      </c>
      <c r="C24" s="92">
        <v>4123285726</v>
      </c>
      <c r="D24" s="29"/>
      <c r="E24" s="29"/>
      <c r="F24" s="29"/>
      <c r="G24" s="29"/>
      <c r="H24" s="29"/>
      <c r="I24" s="29"/>
      <c r="J24" s="29"/>
      <c r="K24" s="29"/>
      <c r="L24" s="29">
        <v>5</v>
      </c>
      <c r="M24" s="29"/>
      <c r="N24" s="17"/>
    </row>
    <row r="25" spans="1:14" s="16" customFormat="1" ht="15.75" x14ac:dyDescent="0.25">
      <c r="A25" s="29">
        <v>4634</v>
      </c>
      <c r="B25" s="79" t="s">
        <v>1138</v>
      </c>
      <c r="C25" s="92">
        <v>4123297106</v>
      </c>
      <c r="D25" s="29"/>
      <c r="E25" s="29"/>
      <c r="F25" s="29"/>
      <c r="G25" s="29"/>
      <c r="H25" s="29"/>
      <c r="I25" s="29"/>
      <c r="J25" s="29"/>
      <c r="K25" s="29">
        <v>5</v>
      </c>
      <c r="L25" s="29">
        <v>5</v>
      </c>
      <c r="M25" s="29"/>
      <c r="N25" s="17"/>
    </row>
    <row r="26" spans="1:14" s="16" customFormat="1" ht="15.75" x14ac:dyDescent="0.25">
      <c r="A26" s="29">
        <v>4236</v>
      </c>
      <c r="B26" s="79" t="s">
        <v>233</v>
      </c>
      <c r="C26" s="92">
        <v>4123323774</v>
      </c>
      <c r="D26" s="29"/>
      <c r="E26" s="29"/>
      <c r="F26" s="29"/>
      <c r="G26" s="29"/>
      <c r="H26" s="29"/>
      <c r="I26" s="29"/>
      <c r="J26" s="29"/>
      <c r="K26" s="29">
        <v>10</v>
      </c>
      <c r="L26" s="29"/>
      <c r="M26" s="29"/>
      <c r="N26" s="17"/>
    </row>
    <row r="27" spans="1:14" s="16" customFormat="1" ht="15.75" x14ac:dyDescent="0.25">
      <c r="A27" s="29">
        <v>3324</v>
      </c>
      <c r="B27" s="79" t="s">
        <v>242</v>
      </c>
      <c r="C27" s="92">
        <v>4123278124</v>
      </c>
      <c r="D27" s="29"/>
      <c r="E27" s="29"/>
      <c r="F27" s="29"/>
      <c r="G27" s="29"/>
      <c r="H27" s="29"/>
      <c r="I27" s="29"/>
      <c r="J27" s="29">
        <v>6</v>
      </c>
      <c r="K27" s="29"/>
      <c r="L27" s="29"/>
      <c r="M27" s="29"/>
      <c r="N27" s="17"/>
    </row>
    <row r="28" spans="1:14" s="16" customFormat="1" ht="15.75" x14ac:dyDescent="0.25">
      <c r="A28" s="29">
        <v>5490</v>
      </c>
      <c r="B28" s="79" t="s">
        <v>1139</v>
      </c>
      <c r="C28" s="92">
        <v>4123313358</v>
      </c>
      <c r="D28" s="29"/>
      <c r="E28" s="29"/>
      <c r="F28" s="29"/>
      <c r="G28" s="29"/>
      <c r="H28" s="29"/>
      <c r="I28" s="29"/>
      <c r="J28" s="29">
        <v>10</v>
      </c>
      <c r="K28" s="29"/>
      <c r="L28" s="29"/>
      <c r="M28" s="29"/>
      <c r="N28" s="17"/>
    </row>
    <row r="29" spans="1:14" s="16" customFormat="1" ht="15.75" x14ac:dyDescent="0.25">
      <c r="A29" s="29">
        <v>5490</v>
      </c>
      <c r="B29" s="79" t="s">
        <v>1139</v>
      </c>
      <c r="C29" s="92">
        <v>4123377285</v>
      </c>
      <c r="D29" s="29"/>
      <c r="E29" s="29"/>
      <c r="F29" s="29"/>
      <c r="G29" s="29"/>
      <c r="H29" s="29"/>
      <c r="I29" s="29"/>
      <c r="J29" s="29"/>
      <c r="K29" s="29"/>
      <c r="L29" s="29">
        <v>5</v>
      </c>
      <c r="M29" s="58" t="s">
        <v>1144</v>
      </c>
      <c r="N29" s="17"/>
    </row>
    <row r="30" spans="1:14" s="16" customFormat="1" ht="15.75" x14ac:dyDescent="0.25">
      <c r="A30" s="99">
        <v>2750</v>
      </c>
      <c r="B30" s="79" t="s">
        <v>1150</v>
      </c>
      <c r="C30" s="92">
        <v>4123348773</v>
      </c>
      <c r="D30" s="29"/>
      <c r="E30" s="29"/>
      <c r="F30" s="29"/>
      <c r="G30" s="29"/>
      <c r="H30" s="29"/>
      <c r="I30" s="29"/>
      <c r="J30" s="29"/>
      <c r="K30" s="29">
        <v>5</v>
      </c>
      <c r="L30" s="29">
        <v>3</v>
      </c>
      <c r="M30" s="29"/>
      <c r="N30" s="17"/>
    </row>
    <row r="31" spans="1:14" s="16" customFormat="1" ht="15.75" x14ac:dyDescent="0.25">
      <c r="A31" s="29">
        <v>1671</v>
      </c>
      <c r="B31" s="79" t="s">
        <v>140</v>
      </c>
      <c r="C31" s="92">
        <v>4123341892</v>
      </c>
      <c r="D31" s="29"/>
      <c r="E31" s="29"/>
      <c r="F31" s="29">
        <v>10</v>
      </c>
      <c r="G31" s="29"/>
      <c r="H31" s="29"/>
      <c r="I31" s="29"/>
      <c r="J31" s="29"/>
      <c r="K31" s="29"/>
      <c r="L31" s="29"/>
      <c r="M31" s="29"/>
      <c r="N31" s="17"/>
    </row>
    <row r="32" spans="1:14" s="16" customFormat="1" ht="15.75" x14ac:dyDescent="0.25">
      <c r="A32" s="29">
        <v>4032</v>
      </c>
      <c r="B32" s="79" t="s">
        <v>1151</v>
      </c>
      <c r="C32" s="92">
        <v>4123316817</v>
      </c>
      <c r="D32" s="29"/>
      <c r="E32" s="29"/>
      <c r="F32" s="29"/>
      <c r="G32" s="29"/>
      <c r="H32" s="29"/>
      <c r="I32" s="29"/>
      <c r="J32" s="29"/>
      <c r="K32" s="29">
        <v>5</v>
      </c>
      <c r="L32" s="29"/>
      <c r="M32" s="29"/>
      <c r="N32" s="17"/>
    </row>
    <row r="33" spans="1:14" s="16" customFormat="1" ht="15.75" x14ac:dyDescent="0.25">
      <c r="A33" s="29">
        <v>2563</v>
      </c>
      <c r="B33" s="79" t="s">
        <v>1152</v>
      </c>
      <c r="C33" s="92">
        <v>4123341981</v>
      </c>
      <c r="D33" s="29"/>
      <c r="E33" s="29"/>
      <c r="F33" s="29"/>
      <c r="G33" s="29"/>
      <c r="H33" s="29"/>
      <c r="I33" s="29"/>
      <c r="J33" s="29"/>
      <c r="K33" s="29">
        <v>3</v>
      </c>
      <c r="L33" s="29">
        <v>5</v>
      </c>
      <c r="M33" s="29"/>
      <c r="N33" s="17"/>
    </row>
    <row r="34" spans="1:14" s="16" customFormat="1" ht="15.75" x14ac:dyDescent="0.25">
      <c r="A34" s="29">
        <v>2020</v>
      </c>
      <c r="B34" s="79" t="s">
        <v>82</v>
      </c>
      <c r="C34" s="92">
        <v>4123326405</v>
      </c>
      <c r="D34" s="29"/>
      <c r="E34" s="29"/>
      <c r="F34" s="29"/>
      <c r="G34" s="29"/>
      <c r="H34" s="29"/>
      <c r="I34" s="29"/>
      <c r="J34" s="29"/>
      <c r="K34" s="29">
        <v>10</v>
      </c>
      <c r="L34" s="29"/>
      <c r="M34" s="29"/>
      <c r="N34" s="17"/>
    </row>
    <row r="35" spans="1:14" s="16" customFormat="1" ht="15.75" x14ac:dyDescent="0.25">
      <c r="A35" s="29">
        <v>2428</v>
      </c>
      <c r="B35" s="79" t="s">
        <v>1153</v>
      </c>
      <c r="C35" s="92">
        <v>4123344740</v>
      </c>
      <c r="D35" s="29"/>
      <c r="E35" s="29"/>
      <c r="F35" s="29"/>
      <c r="G35" s="29"/>
      <c r="H35" s="29"/>
      <c r="I35" s="29"/>
      <c r="J35" s="29"/>
      <c r="K35" s="29"/>
      <c r="L35" s="29">
        <v>4</v>
      </c>
      <c r="M35" s="29"/>
      <c r="N35" s="17"/>
    </row>
    <row r="36" spans="1:14" s="16" customFormat="1" ht="15.75" x14ac:dyDescent="0.25">
      <c r="A36" s="29">
        <v>2215</v>
      </c>
      <c r="B36" s="79" t="s">
        <v>1154</v>
      </c>
      <c r="C36" s="92">
        <v>4123305884</v>
      </c>
      <c r="D36" s="29"/>
      <c r="E36" s="29"/>
      <c r="F36" s="29"/>
      <c r="G36" s="29"/>
      <c r="H36" s="29"/>
      <c r="I36" s="29"/>
      <c r="J36" s="29"/>
      <c r="K36" s="29"/>
      <c r="L36" s="29">
        <v>5</v>
      </c>
      <c r="M36" s="29"/>
      <c r="N36" s="17"/>
    </row>
    <row r="37" spans="1:14" s="16" customFormat="1" ht="15.75" x14ac:dyDescent="0.25">
      <c r="A37" s="29">
        <v>1663</v>
      </c>
      <c r="B37" s="79" t="s">
        <v>1155</v>
      </c>
      <c r="C37" s="92">
        <v>4123323065</v>
      </c>
      <c r="D37" s="29"/>
      <c r="E37" s="29"/>
      <c r="F37" s="29">
        <v>20</v>
      </c>
      <c r="G37" s="29"/>
      <c r="H37" s="29"/>
      <c r="I37" s="29"/>
      <c r="J37" s="29"/>
      <c r="K37" s="29"/>
      <c r="L37" s="29"/>
      <c r="M37" s="29"/>
      <c r="N37" s="17"/>
    </row>
    <row r="38" spans="1:14" s="16" customFormat="1" ht="15.75" x14ac:dyDescent="0.25">
      <c r="A38" s="29">
        <v>3247</v>
      </c>
      <c r="B38" s="79" t="s">
        <v>1156</v>
      </c>
      <c r="C38" s="92">
        <v>4123327852</v>
      </c>
      <c r="D38" s="29"/>
      <c r="E38" s="29"/>
      <c r="F38" s="29"/>
      <c r="G38" s="29"/>
      <c r="H38" s="29"/>
      <c r="I38" s="29"/>
      <c r="J38" s="29"/>
      <c r="K38" s="29">
        <v>5</v>
      </c>
      <c r="L38" s="29"/>
      <c r="M38" s="99" t="s">
        <v>1157</v>
      </c>
      <c r="N38" s="17"/>
    </row>
    <row r="39" spans="1:14" s="16" customFormat="1" ht="15.75" x14ac:dyDescent="0.25">
      <c r="A39" s="100"/>
      <c r="B39" s="101"/>
      <c r="C39" s="102"/>
      <c r="D39" s="100"/>
      <c r="E39" s="100"/>
      <c r="F39" s="100"/>
      <c r="G39" s="100"/>
      <c r="H39" s="100"/>
      <c r="I39" s="100"/>
      <c r="J39" s="100"/>
      <c r="K39" s="100"/>
      <c r="L39" s="100"/>
      <c r="M39" s="100" t="s">
        <v>1160</v>
      </c>
      <c r="N39" s="17"/>
    </row>
    <row r="40" spans="1:14" s="16" customFormat="1" ht="15.75" x14ac:dyDescent="0.25">
      <c r="A40" s="29"/>
      <c r="B40" s="78" t="s">
        <v>1145</v>
      </c>
      <c r="C40" s="92"/>
      <c r="D40" s="29"/>
      <c r="E40" s="29"/>
      <c r="F40" s="29"/>
      <c r="G40" s="29"/>
      <c r="H40" s="29"/>
      <c r="I40" s="29"/>
      <c r="J40" s="29"/>
      <c r="K40" s="29"/>
      <c r="L40" s="29"/>
      <c r="M40" s="29" t="s">
        <v>723</v>
      </c>
      <c r="N40" s="17"/>
    </row>
    <row r="41" spans="1:14" s="16" customFormat="1" ht="15.75" x14ac:dyDescent="0.25">
      <c r="A41" s="91">
        <v>4566</v>
      </c>
      <c r="B41" s="79" t="s">
        <v>1170</v>
      </c>
      <c r="C41" s="92">
        <v>4123347503</v>
      </c>
      <c r="D41" s="29"/>
      <c r="E41" s="29"/>
      <c r="F41" s="29"/>
      <c r="G41" s="29"/>
      <c r="H41" s="29"/>
      <c r="I41" s="29"/>
      <c r="J41" s="29"/>
      <c r="K41" s="29">
        <v>5</v>
      </c>
      <c r="L41" s="29"/>
      <c r="M41" s="29"/>
      <c r="N41" s="17"/>
    </row>
    <row r="42" spans="1:14" s="16" customFormat="1" ht="15.75" x14ac:dyDescent="0.25">
      <c r="A42" s="29">
        <v>3232</v>
      </c>
      <c r="B42" s="82" t="s">
        <v>653</v>
      </c>
      <c r="C42" s="92">
        <v>4123344424</v>
      </c>
      <c r="D42" s="29"/>
      <c r="E42" s="29"/>
      <c r="F42" s="29">
        <v>3</v>
      </c>
      <c r="G42" s="29"/>
      <c r="H42" s="29"/>
      <c r="I42" s="29"/>
      <c r="J42" s="29"/>
      <c r="K42" s="29"/>
      <c r="L42" s="29"/>
      <c r="M42" s="29"/>
      <c r="N42" s="17"/>
    </row>
    <row r="43" spans="1:14" s="16" customFormat="1" ht="15.75" x14ac:dyDescent="0.25">
      <c r="A43" s="29">
        <v>4331</v>
      </c>
      <c r="B43" s="80" t="s">
        <v>621</v>
      </c>
      <c r="C43" s="92">
        <v>4123346797</v>
      </c>
      <c r="D43" s="29"/>
      <c r="E43" s="29"/>
      <c r="F43" s="29"/>
      <c r="G43" s="29"/>
      <c r="H43" s="29"/>
      <c r="I43" s="29"/>
      <c r="J43" s="29">
        <v>10</v>
      </c>
      <c r="K43" s="29"/>
      <c r="L43" s="29"/>
      <c r="M43" s="29"/>
      <c r="N43" s="17"/>
    </row>
    <row r="44" spans="1:14" s="16" customFormat="1" ht="15.75" x14ac:dyDescent="0.25">
      <c r="A44" s="29">
        <v>4517</v>
      </c>
      <c r="B44" s="80" t="s">
        <v>1171</v>
      </c>
      <c r="C44" s="92">
        <v>4123347297</v>
      </c>
      <c r="D44" s="29"/>
      <c r="E44" s="29"/>
      <c r="F44" s="29"/>
      <c r="G44" s="29"/>
      <c r="H44" s="29"/>
      <c r="I44" s="29"/>
      <c r="J44" s="29"/>
      <c r="K44" s="29"/>
      <c r="L44" s="29">
        <v>5</v>
      </c>
      <c r="M44" s="29"/>
      <c r="N44" s="17"/>
    </row>
    <row r="45" spans="1:14" s="16" customFormat="1" ht="15.75" x14ac:dyDescent="0.25">
      <c r="A45" s="29">
        <v>3891</v>
      </c>
      <c r="B45" s="80" t="s">
        <v>636</v>
      </c>
      <c r="C45" s="92">
        <v>4123345824</v>
      </c>
      <c r="D45" s="29"/>
      <c r="E45" s="29"/>
      <c r="F45" s="29"/>
      <c r="G45" s="29"/>
      <c r="H45" s="29"/>
      <c r="I45" s="29"/>
      <c r="J45" s="29">
        <v>5</v>
      </c>
      <c r="K45" s="29"/>
      <c r="L45" s="29"/>
      <c r="M45" s="29"/>
      <c r="N45" s="17"/>
    </row>
    <row r="46" spans="1:14" s="16" customFormat="1" ht="15.75" x14ac:dyDescent="0.25">
      <c r="A46" s="29">
        <v>4411</v>
      </c>
      <c r="B46" s="80" t="s">
        <v>1172</v>
      </c>
      <c r="C46" s="92">
        <v>4123346869</v>
      </c>
      <c r="D46" s="29"/>
      <c r="E46" s="29"/>
      <c r="F46" s="29"/>
      <c r="G46" s="29"/>
      <c r="H46" s="29"/>
      <c r="I46" s="29"/>
      <c r="J46" s="29"/>
      <c r="K46" s="29"/>
      <c r="L46" s="29">
        <v>5</v>
      </c>
      <c r="M46" s="29"/>
      <c r="N46" s="17"/>
    </row>
    <row r="47" spans="1:14" s="16" customFormat="1" ht="15.75" x14ac:dyDescent="0.25">
      <c r="A47" s="29">
        <v>2364</v>
      </c>
      <c r="B47" s="80" t="s">
        <v>612</v>
      </c>
      <c r="C47" s="92">
        <v>4123342665</v>
      </c>
      <c r="D47" s="29"/>
      <c r="E47" s="29"/>
      <c r="F47" s="29"/>
      <c r="G47" s="29"/>
      <c r="H47" s="29"/>
      <c r="I47" s="29"/>
      <c r="J47" s="29"/>
      <c r="K47" s="29"/>
      <c r="L47" s="29">
        <v>3</v>
      </c>
      <c r="M47" s="29"/>
      <c r="N47" s="17"/>
    </row>
    <row r="48" spans="1:14" s="16" customFormat="1" ht="15.75" x14ac:dyDescent="0.25">
      <c r="A48" s="29">
        <v>3883</v>
      </c>
      <c r="B48" s="80" t="s">
        <v>643</v>
      </c>
      <c r="C48" s="92">
        <v>4123345729</v>
      </c>
      <c r="D48" s="29"/>
      <c r="E48" s="29"/>
      <c r="F48" s="29"/>
      <c r="G48" s="29"/>
      <c r="H48" s="29"/>
      <c r="I48" s="29"/>
      <c r="J48" s="29">
        <v>6</v>
      </c>
      <c r="K48" s="29"/>
      <c r="L48" s="29"/>
      <c r="M48" s="29"/>
      <c r="N48" s="17"/>
    </row>
    <row r="49" spans="1:14" s="16" customFormat="1" ht="15.75" x14ac:dyDescent="0.25">
      <c r="A49" s="29">
        <v>4144</v>
      </c>
      <c r="B49" s="80" t="s">
        <v>1173</v>
      </c>
      <c r="C49" s="92">
        <v>4123370193</v>
      </c>
      <c r="D49" s="29"/>
      <c r="E49" s="29"/>
      <c r="F49" s="29"/>
      <c r="G49" s="29"/>
      <c r="H49" s="29"/>
      <c r="I49" s="29"/>
      <c r="J49" s="29"/>
      <c r="K49" s="29">
        <v>5</v>
      </c>
      <c r="L49" s="29"/>
      <c r="M49" s="29"/>
      <c r="N49" s="17"/>
    </row>
    <row r="50" spans="1:14" s="16" customFormat="1" ht="15.75" x14ac:dyDescent="0.25">
      <c r="A50" s="29">
        <v>4584</v>
      </c>
      <c r="B50" s="79" t="s">
        <v>497</v>
      </c>
      <c r="C50" s="92">
        <v>4123355443</v>
      </c>
      <c r="D50" s="29"/>
      <c r="E50" s="29"/>
      <c r="F50" s="29"/>
      <c r="G50" s="29"/>
      <c r="H50" s="29"/>
      <c r="I50" s="29"/>
      <c r="J50" s="29"/>
      <c r="K50" s="29"/>
      <c r="L50" s="29">
        <v>5</v>
      </c>
      <c r="M50" s="29"/>
      <c r="N50" s="17"/>
    </row>
    <row r="51" spans="1:14" s="16" customFormat="1" ht="15.75" x14ac:dyDescent="0.25">
      <c r="A51" s="29">
        <v>3009</v>
      </c>
      <c r="B51" s="79" t="s">
        <v>109</v>
      </c>
      <c r="C51" s="92">
        <v>4123356911</v>
      </c>
      <c r="D51" s="29"/>
      <c r="E51" s="29"/>
      <c r="F51" s="29"/>
      <c r="G51" s="29"/>
      <c r="H51" s="29"/>
      <c r="I51" s="29"/>
      <c r="J51" s="29"/>
      <c r="K51" s="29">
        <v>3</v>
      </c>
      <c r="L51" s="29"/>
      <c r="M51" s="91" t="s">
        <v>1174</v>
      </c>
      <c r="N51" s="17"/>
    </row>
    <row r="52" spans="1:14" s="16" customFormat="1" ht="15.75" x14ac:dyDescent="0.25">
      <c r="A52" s="99">
        <v>2075</v>
      </c>
      <c r="B52" s="31" t="s">
        <v>1175</v>
      </c>
      <c r="C52" s="92">
        <v>4123371395</v>
      </c>
      <c r="D52" s="29"/>
      <c r="E52" s="29"/>
      <c r="F52" s="29"/>
      <c r="G52" s="29"/>
      <c r="H52" s="29"/>
      <c r="I52" s="29"/>
      <c r="J52" s="29"/>
      <c r="K52" s="29"/>
      <c r="L52" s="29">
        <v>2</v>
      </c>
      <c r="M52" s="29"/>
      <c r="N52" s="17"/>
    </row>
    <row r="53" spans="1:14" s="16" customFormat="1" ht="15.75" x14ac:dyDescent="0.25">
      <c r="A53" s="29">
        <v>2124</v>
      </c>
      <c r="B53" s="31" t="s">
        <v>1176</v>
      </c>
      <c r="C53" s="92">
        <v>4123372797</v>
      </c>
      <c r="D53" s="29"/>
      <c r="E53" s="29"/>
      <c r="F53" s="29"/>
      <c r="G53" s="29"/>
      <c r="H53" s="29"/>
      <c r="I53" s="29"/>
      <c r="J53" s="29"/>
      <c r="K53" s="29">
        <v>5</v>
      </c>
      <c r="L53" s="29"/>
      <c r="M53" s="29"/>
      <c r="N53" s="17"/>
    </row>
    <row r="54" spans="1:14" s="16" customFormat="1" ht="15.75" x14ac:dyDescent="0.25">
      <c r="A54" s="29">
        <v>2217</v>
      </c>
      <c r="B54" s="31" t="s">
        <v>1177</v>
      </c>
      <c r="C54" s="92">
        <v>4123355342</v>
      </c>
      <c r="D54" s="29"/>
      <c r="E54" s="29"/>
      <c r="F54" s="29"/>
      <c r="G54" s="29"/>
      <c r="H54" s="29"/>
      <c r="I54" s="29"/>
      <c r="J54" s="29"/>
      <c r="K54" s="29">
        <v>5</v>
      </c>
      <c r="L54" s="29"/>
      <c r="M54" s="29"/>
      <c r="N54" s="17"/>
    </row>
    <row r="55" spans="1:14" s="16" customFormat="1" ht="15.75" x14ac:dyDescent="0.25">
      <c r="A55" s="29">
        <v>2116</v>
      </c>
      <c r="B55" s="31" t="s">
        <v>821</v>
      </c>
      <c r="C55" s="92">
        <v>4123357220</v>
      </c>
      <c r="D55" s="29"/>
      <c r="E55" s="29"/>
      <c r="F55" s="29"/>
      <c r="G55" s="29"/>
      <c r="H55" s="29"/>
      <c r="I55" s="29"/>
      <c r="J55" s="29"/>
      <c r="K55" s="29">
        <v>5</v>
      </c>
      <c r="L55" s="29">
        <v>5</v>
      </c>
      <c r="M55" s="29"/>
      <c r="N55" s="17"/>
    </row>
    <row r="56" spans="1:14" s="16" customFormat="1" ht="15.75" x14ac:dyDescent="0.25">
      <c r="A56" s="29">
        <v>2171</v>
      </c>
      <c r="B56" s="79" t="s">
        <v>1178</v>
      </c>
      <c r="C56" s="92">
        <v>4123369103</v>
      </c>
      <c r="D56" s="29"/>
      <c r="E56" s="29"/>
      <c r="F56" s="29"/>
      <c r="G56" s="29"/>
      <c r="H56" s="29"/>
      <c r="I56" s="29"/>
      <c r="J56" s="29"/>
      <c r="K56" s="29"/>
      <c r="L56" s="29">
        <v>7</v>
      </c>
      <c r="M56" s="29"/>
      <c r="N56" s="17"/>
    </row>
    <row r="57" spans="1:14" s="16" customFormat="1" ht="15.75" x14ac:dyDescent="0.25">
      <c r="A57" s="29">
        <v>2369</v>
      </c>
      <c r="B57" s="79" t="s">
        <v>53</v>
      </c>
      <c r="C57" s="92">
        <v>4123391814</v>
      </c>
      <c r="D57" s="29"/>
      <c r="E57" s="29"/>
      <c r="F57" s="29"/>
      <c r="G57" s="29"/>
      <c r="H57" s="29"/>
      <c r="I57" s="29"/>
      <c r="J57" s="29"/>
      <c r="K57" s="29">
        <v>5</v>
      </c>
      <c r="L57" s="29">
        <v>5</v>
      </c>
      <c r="M57" s="29"/>
      <c r="N57" s="17"/>
    </row>
    <row r="58" spans="1:14" s="16" customFormat="1" ht="15.75" x14ac:dyDescent="0.25">
      <c r="A58" s="29">
        <v>2358</v>
      </c>
      <c r="B58" s="31" t="s">
        <v>1179</v>
      </c>
      <c r="C58" s="92">
        <v>4123363576</v>
      </c>
      <c r="D58" s="29"/>
      <c r="E58" s="29"/>
      <c r="F58" s="29"/>
      <c r="G58" s="29"/>
      <c r="H58" s="29"/>
      <c r="I58" s="29"/>
      <c r="J58" s="29"/>
      <c r="K58" s="29">
        <v>3</v>
      </c>
      <c r="L58" s="29"/>
      <c r="M58" s="99" t="s">
        <v>1180</v>
      </c>
      <c r="N58" s="17"/>
    </row>
    <row r="59" spans="1:14" s="16" customFormat="1" ht="16.5" customHeight="1" x14ac:dyDescent="0.25">
      <c r="A59" s="29"/>
      <c r="B59" s="37" t="s">
        <v>590</v>
      </c>
      <c r="C59" s="20"/>
      <c r="D59" s="18"/>
      <c r="E59" s="18"/>
      <c r="F59" s="18"/>
      <c r="G59" s="18"/>
      <c r="H59" s="18"/>
      <c r="I59" s="18"/>
      <c r="J59" s="18"/>
      <c r="K59" s="18"/>
      <c r="L59" s="18"/>
      <c r="M59" s="18" t="s">
        <v>1146</v>
      </c>
      <c r="N59" s="17"/>
    </row>
    <row r="60" spans="1:14" s="16" customFormat="1" ht="16.5" customHeight="1" x14ac:dyDescent="0.25">
      <c r="A60" s="29"/>
      <c r="B60" s="55" t="s">
        <v>1181</v>
      </c>
      <c r="C60" s="20"/>
      <c r="D60" s="26">
        <v>1</v>
      </c>
      <c r="E60" s="26">
        <v>1</v>
      </c>
      <c r="F60" s="26">
        <v>1</v>
      </c>
      <c r="G60" s="26">
        <v>1</v>
      </c>
      <c r="H60" s="26">
        <v>1</v>
      </c>
      <c r="I60" s="26">
        <v>1</v>
      </c>
      <c r="J60" s="26">
        <v>1</v>
      </c>
      <c r="K60" s="26">
        <v>1</v>
      </c>
      <c r="L60" s="26">
        <v>1</v>
      </c>
      <c r="M60" s="18" t="s">
        <v>1004</v>
      </c>
      <c r="N60" s="17"/>
    </row>
    <row r="61" spans="1:14" s="16" customFormat="1" ht="15.75" x14ac:dyDescent="0.25">
      <c r="A61" s="29">
        <v>1594</v>
      </c>
      <c r="B61" s="79" t="s">
        <v>767</v>
      </c>
      <c r="C61" s="92">
        <v>4123334354</v>
      </c>
      <c r="D61" s="29">
        <v>20</v>
      </c>
      <c r="E61" s="29">
        <v>20</v>
      </c>
      <c r="F61" s="29">
        <v>20</v>
      </c>
      <c r="G61" s="29"/>
      <c r="H61" s="35"/>
      <c r="I61" s="35"/>
      <c r="J61" s="35"/>
      <c r="K61" s="35"/>
      <c r="L61" s="35"/>
      <c r="M61" s="18" t="s">
        <v>1158</v>
      </c>
      <c r="N61" s="17"/>
    </row>
    <row r="62" spans="1:14" s="16" customFormat="1" ht="15.75" x14ac:dyDescent="0.25">
      <c r="A62" s="29">
        <v>1603</v>
      </c>
      <c r="B62" s="81" t="s">
        <v>963</v>
      </c>
      <c r="C62" s="92">
        <v>4123379692</v>
      </c>
      <c r="D62" s="29"/>
      <c r="E62" s="29"/>
      <c r="F62" s="29"/>
      <c r="G62" s="29"/>
      <c r="H62" s="35"/>
      <c r="I62" s="35"/>
      <c r="J62" s="35"/>
      <c r="K62" s="29">
        <v>20</v>
      </c>
      <c r="L62" s="29">
        <v>10</v>
      </c>
      <c r="M62" s="18" t="s">
        <v>1169</v>
      </c>
      <c r="N62" s="17"/>
    </row>
    <row r="63" spans="1:14" s="16" customFormat="1" ht="15.75" x14ac:dyDescent="0.25">
      <c r="A63" s="29">
        <v>4654</v>
      </c>
      <c r="B63" s="31" t="s">
        <v>1147</v>
      </c>
      <c r="C63" s="92">
        <v>4123361432</v>
      </c>
      <c r="D63" s="35"/>
      <c r="E63" s="35"/>
      <c r="F63" s="35"/>
      <c r="G63" s="35"/>
      <c r="H63" s="35"/>
      <c r="I63" s="35"/>
      <c r="J63" s="35"/>
      <c r="K63" s="29">
        <v>19</v>
      </c>
      <c r="L63" s="29">
        <v>16</v>
      </c>
      <c r="M63" s="18" t="s">
        <v>1159</v>
      </c>
      <c r="N63" s="17"/>
    </row>
    <row r="64" spans="1:14" s="16" customFormat="1" ht="15.75" x14ac:dyDescent="0.25">
      <c r="A64" s="29">
        <v>4979</v>
      </c>
      <c r="B64" s="79" t="s">
        <v>1148</v>
      </c>
      <c r="C64" s="92">
        <v>4123360378</v>
      </c>
      <c r="D64" s="35"/>
      <c r="E64" s="35"/>
      <c r="F64" s="35"/>
      <c r="G64" s="35"/>
      <c r="H64" s="35"/>
      <c r="I64" s="35"/>
      <c r="J64" s="35"/>
      <c r="K64" s="29">
        <v>15</v>
      </c>
      <c r="L64" s="29">
        <v>5</v>
      </c>
      <c r="M64" s="18" t="s">
        <v>1159</v>
      </c>
      <c r="N64" s="17"/>
    </row>
    <row r="65" spans="1:14" s="16" customFormat="1" ht="15.75" x14ac:dyDescent="0.25">
      <c r="A65" s="29">
        <v>4571</v>
      </c>
      <c r="B65" s="79" t="s">
        <v>1149</v>
      </c>
      <c r="C65" s="92">
        <v>4123357586</v>
      </c>
      <c r="D65" s="35"/>
      <c r="E65" s="35"/>
      <c r="F65" s="35"/>
      <c r="G65" s="35"/>
      <c r="H65" s="35"/>
      <c r="I65" s="35"/>
      <c r="J65" s="35"/>
      <c r="K65" s="29">
        <v>17</v>
      </c>
      <c r="L65" s="35"/>
      <c r="M65" s="18" t="s">
        <v>1159</v>
      </c>
      <c r="N65" s="17"/>
    </row>
    <row r="66" spans="1:14" s="16" customFormat="1" ht="15.75" x14ac:dyDescent="0.25">
      <c r="A66" s="100"/>
      <c r="B66" s="101"/>
      <c r="C66" s="102"/>
      <c r="D66" s="100"/>
      <c r="E66" s="100"/>
      <c r="F66" s="100"/>
      <c r="G66" s="100"/>
      <c r="H66" s="100"/>
      <c r="I66" s="100"/>
      <c r="J66" s="100"/>
      <c r="K66" s="100"/>
      <c r="L66" s="100"/>
      <c r="M66" s="100" t="s">
        <v>1182</v>
      </c>
      <c r="N66" s="17"/>
    </row>
    <row r="67" spans="1:14" s="16" customFormat="1" ht="15.75" x14ac:dyDescent="0.25">
      <c r="A67" s="29"/>
      <c r="B67" s="78" t="s">
        <v>1183</v>
      </c>
      <c r="C67" s="92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17"/>
    </row>
    <row r="68" spans="1:14" s="16" customFormat="1" ht="15.75" x14ac:dyDescent="0.25">
      <c r="A68" s="91">
        <v>2031</v>
      </c>
      <c r="B68" s="79" t="s">
        <v>58</v>
      </c>
      <c r="C68" s="92">
        <v>4123393237</v>
      </c>
      <c r="D68" s="29"/>
      <c r="E68" s="29"/>
      <c r="F68" s="29"/>
      <c r="G68" s="29"/>
      <c r="H68" s="29"/>
      <c r="I68" s="29"/>
      <c r="J68" s="29">
        <v>5</v>
      </c>
      <c r="K68" s="29"/>
      <c r="L68" s="29"/>
      <c r="M68" s="29"/>
      <c r="N68" s="17"/>
    </row>
    <row r="69" spans="1:14" s="16" customFormat="1" ht="15.75" x14ac:dyDescent="0.25">
      <c r="A69" s="29">
        <v>1654</v>
      </c>
      <c r="B69" s="79" t="s">
        <v>1184</v>
      </c>
      <c r="C69" s="92">
        <v>4123413364</v>
      </c>
      <c r="D69" s="29"/>
      <c r="E69" s="29"/>
      <c r="F69" s="29">
        <v>5</v>
      </c>
      <c r="G69" s="29"/>
      <c r="H69" s="29"/>
      <c r="I69" s="29"/>
      <c r="J69" s="29"/>
      <c r="K69" s="29"/>
      <c r="L69" s="29"/>
      <c r="M69" s="29"/>
      <c r="N69" s="17"/>
    </row>
    <row r="70" spans="1:14" s="16" customFormat="1" ht="15.75" x14ac:dyDescent="0.25">
      <c r="A70" s="29">
        <v>3730</v>
      </c>
      <c r="B70" s="79" t="s">
        <v>1185</v>
      </c>
      <c r="C70" s="92">
        <v>4123386048</v>
      </c>
      <c r="D70" s="29"/>
      <c r="E70" s="29"/>
      <c r="F70" s="29"/>
      <c r="G70" s="29"/>
      <c r="H70" s="29"/>
      <c r="I70" s="29"/>
      <c r="J70" s="29"/>
      <c r="K70" s="29"/>
      <c r="L70" s="29">
        <v>5</v>
      </c>
      <c r="M70" s="29"/>
      <c r="N70" s="17"/>
    </row>
    <row r="71" spans="1:14" s="16" customFormat="1" ht="15.75" x14ac:dyDescent="0.25">
      <c r="A71" s="29">
        <v>3691</v>
      </c>
      <c r="B71" s="79" t="s">
        <v>1186</v>
      </c>
      <c r="C71" s="92">
        <v>4123345382</v>
      </c>
      <c r="D71" s="29">
        <v>6</v>
      </c>
      <c r="E71" s="29"/>
      <c r="F71" s="29"/>
      <c r="G71" s="29"/>
      <c r="H71" s="29"/>
      <c r="I71" s="29"/>
      <c r="J71" s="29">
        <v>6</v>
      </c>
      <c r="K71" s="29"/>
      <c r="L71" s="29"/>
      <c r="M71" s="29"/>
      <c r="N71" s="17"/>
    </row>
    <row r="72" spans="1:14" s="16" customFormat="1" ht="15.75" x14ac:dyDescent="0.25">
      <c r="A72" s="29">
        <v>3569</v>
      </c>
      <c r="B72" s="79" t="s">
        <v>1141</v>
      </c>
      <c r="C72" s="92">
        <v>4123344930</v>
      </c>
      <c r="D72" s="29"/>
      <c r="E72" s="29"/>
      <c r="F72" s="29"/>
      <c r="G72" s="29"/>
      <c r="H72" s="29"/>
      <c r="I72" s="29"/>
      <c r="J72" s="29">
        <v>3</v>
      </c>
      <c r="K72" s="29"/>
      <c r="L72" s="29"/>
      <c r="M72" s="29"/>
      <c r="N72" s="17"/>
    </row>
    <row r="73" spans="1:14" s="16" customFormat="1" ht="15.75" x14ac:dyDescent="0.25">
      <c r="A73" s="29">
        <v>3979</v>
      </c>
      <c r="B73" s="79" t="s">
        <v>1187</v>
      </c>
      <c r="C73" s="92">
        <v>4123309792</v>
      </c>
      <c r="D73" s="29"/>
      <c r="E73" s="29"/>
      <c r="F73" s="29"/>
      <c r="G73" s="29"/>
      <c r="H73" s="29"/>
      <c r="I73" s="29"/>
      <c r="J73" s="29"/>
      <c r="K73" s="29"/>
      <c r="L73" s="29">
        <v>5</v>
      </c>
      <c r="M73" s="29"/>
      <c r="N73" s="17"/>
    </row>
    <row r="74" spans="1:14" s="16" customFormat="1" ht="15.75" x14ac:dyDescent="0.25">
      <c r="A74" s="29">
        <v>4114</v>
      </c>
      <c r="B74" s="79" t="s">
        <v>1188</v>
      </c>
      <c r="C74" s="92">
        <v>4123405723</v>
      </c>
      <c r="D74" s="29"/>
      <c r="E74" s="29"/>
      <c r="F74" s="29"/>
      <c r="G74" s="29"/>
      <c r="H74" s="29"/>
      <c r="I74" s="29"/>
      <c r="J74" s="29"/>
      <c r="K74" s="29"/>
      <c r="L74" s="29">
        <v>3</v>
      </c>
      <c r="M74" s="29"/>
      <c r="N74" s="17"/>
    </row>
    <row r="75" spans="1:14" s="16" customFormat="1" ht="15.75" x14ac:dyDescent="0.25">
      <c r="A75" s="29">
        <v>2139</v>
      </c>
      <c r="B75" s="79" t="s">
        <v>798</v>
      </c>
      <c r="C75" s="92">
        <v>4123377334</v>
      </c>
      <c r="D75" s="29"/>
      <c r="E75" s="29"/>
      <c r="F75" s="29"/>
      <c r="G75" s="29"/>
      <c r="H75" s="29"/>
      <c r="I75" s="29"/>
      <c r="J75" s="29"/>
      <c r="K75" s="29">
        <v>2</v>
      </c>
      <c r="L75" s="29"/>
      <c r="M75" s="91" t="s">
        <v>1189</v>
      </c>
      <c r="N75" s="17"/>
    </row>
    <row r="76" spans="1:14" s="16" customFormat="1" ht="15.75" x14ac:dyDescent="0.25">
      <c r="A76" s="58">
        <v>2522</v>
      </c>
      <c r="B76" s="79" t="s">
        <v>1190</v>
      </c>
      <c r="C76" s="92">
        <v>4123411557</v>
      </c>
      <c r="D76" s="29"/>
      <c r="E76" s="29"/>
      <c r="F76" s="29"/>
      <c r="G76" s="29"/>
      <c r="H76" s="29"/>
      <c r="I76" s="29"/>
      <c r="J76" s="29"/>
      <c r="K76" s="29">
        <v>3</v>
      </c>
      <c r="L76" s="29"/>
      <c r="M76" s="29"/>
      <c r="N76" s="17"/>
    </row>
    <row r="77" spans="1:14" s="16" customFormat="1" ht="15.75" x14ac:dyDescent="0.25">
      <c r="A77" s="29">
        <v>3941</v>
      </c>
      <c r="B77" s="79" t="s">
        <v>1191</v>
      </c>
      <c r="C77" s="92">
        <v>4123409903</v>
      </c>
      <c r="D77" s="29"/>
      <c r="E77" s="29"/>
      <c r="F77" s="29"/>
      <c r="G77" s="29"/>
      <c r="H77" s="29"/>
      <c r="I77" s="29"/>
      <c r="J77" s="29"/>
      <c r="K77" s="29">
        <v>3</v>
      </c>
      <c r="L77" s="29">
        <v>3</v>
      </c>
      <c r="M77" s="29"/>
      <c r="N77" s="17"/>
    </row>
    <row r="78" spans="1:14" s="16" customFormat="1" ht="15.75" x14ac:dyDescent="0.25">
      <c r="A78" s="29">
        <v>4776</v>
      </c>
      <c r="B78" s="79" t="s">
        <v>64</v>
      </c>
      <c r="C78" s="92">
        <v>4123414609</v>
      </c>
      <c r="D78" s="29"/>
      <c r="E78" s="29"/>
      <c r="F78" s="29"/>
      <c r="G78" s="29"/>
      <c r="H78" s="29"/>
      <c r="I78" s="29"/>
      <c r="J78" s="29">
        <v>6</v>
      </c>
      <c r="K78" s="29"/>
      <c r="L78" s="29"/>
      <c r="M78" s="29"/>
      <c r="N78" s="17"/>
    </row>
    <row r="79" spans="1:14" s="16" customFormat="1" ht="15.75" x14ac:dyDescent="0.25">
      <c r="A79" s="29">
        <v>3136</v>
      </c>
      <c r="B79" s="79" t="s">
        <v>1192</v>
      </c>
      <c r="C79" s="92">
        <v>4123389749</v>
      </c>
      <c r="D79" s="29"/>
      <c r="E79" s="29"/>
      <c r="F79" s="29"/>
      <c r="G79" s="29"/>
      <c r="H79" s="29"/>
      <c r="I79" s="29"/>
      <c r="J79" s="29"/>
      <c r="K79" s="29">
        <v>5</v>
      </c>
      <c r="L79" s="29"/>
      <c r="M79" s="29"/>
      <c r="N79" s="17"/>
    </row>
    <row r="80" spans="1:14" s="16" customFormat="1" ht="15.75" x14ac:dyDescent="0.25">
      <c r="A80" s="29">
        <v>2443</v>
      </c>
      <c r="B80" s="79" t="s">
        <v>147</v>
      </c>
      <c r="C80" s="92">
        <v>4123399424</v>
      </c>
      <c r="D80" s="29"/>
      <c r="E80" s="29"/>
      <c r="F80" s="29"/>
      <c r="G80" s="29"/>
      <c r="H80" s="29"/>
      <c r="I80" s="29"/>
      <c r="J80" s="29"/>
      <c r="K80" s="29"/>
      <c r="L80" s="29">
        <v>5</v>
      </c>
      <c r="M80" s="29"/>
      <c r="N80" s="17"/>
    </row>
    <row r="81" spans="1:14" s="16" customFormat="1" ht="15.75" x14ac:dyDescent="0.25">
      <c r="A81" s="29">
        <v>2554</v>
      </c>
      <c r="B81" s="79" t="s">
        <v>131</v>
      </c>
      <c r="C81" s="92">
        <v>4123391279</v>
      </c>
      <c r="D81" s="29"/>
      <c r="E81" s="29"/>
      <c r="F81" s="29"/>
      <c r="G81" s="29"/>
      <c r="H81" s="29"/>
      <c r="I81" s="29"/>
      <c r="J81" s="29"/>
      <c r="K81" s="29">
        <v>4</v>
      </c>
      <c r="L81" s="29"/>
      <c r="M81" s="29"/>
      <c r="N81" s="17"/>
    </row>
    <row r="82" spans="1:14" s="16" customFormat="1" ht="15.75" x14ac:dyDescent="0.25">
      <c r="A82" s="29">
        <v>2811</v>
      </c>
      <c r="B82" s="79" t="s">
        <v>83</v>
      </c>
      <c r="C82" s="92">
        <v>4123370717</v>
      </c>
      <c r="D82" s="29"/>
      <c r="E82" s="29"/>
      <c r="F82" s="29"/>
      <c r="G82" s="29"/>
      <c r="H82" s="29"/>
      <c r="I82" s="29"/>
      <c r="J82" s="29"/>
      <c r="K82" s="29"/>
      <c r="L82" s="29">
        <v>5</v>
      </c>
      <c r="M82" s="58" t="s">
        <v>1193</v>
      </c>
      <c r="N82" s="17"/>
    </row>
    <row r="83" spans="1:14" s="16" customFormat="1" ht="15.75" x14ac:dyDescent="0.25">
      <c r="A83" s="29"/>
      <c r="B83" s="37" t="s">
        <v>590</v>
      </c>
      <c r="C83" s="92"/>
      <c r="D83" s="29"/>
      <c r="E83" s="29"/>
      <c r="F83" s="29"/>
      <c r="G83" s="29"/>
      <c r="H83" s="29"/>
      <c r="I83" s="29"/>
      <c r="J83" s="29"/>
      <c r="K83" s="29"/>
      <c r="L83" s="29"/>
      <c r="M83" s="18" t="s">
        <v>1194</v>
      </c>
      <c r="N83" s="17"/>
    </row>
    <row r="84" spans="1:14" s="16" customFormat="1" ht="15.75" x14ac:dyDescent="0.25">
      <c r="A84" s="29">
        <v>3381</v>
      </c>
      <c r="B84" s="79" t="s">
        <v>1195</v>
      </c>
      <c r="C84" s="92">
        <v>4123417404</v>
      </c>
      <c r="D84" s="29"/>
      <c r="E84" s="29"/>
      <c r="F84" s="29"/>
      <c r="G84" s="29"/>
      <c r="H84" s="29"/>
      <c r="I84" s="29"/>
      <c r="J84" s="29"/>
      <c r="K84" s="29">
        <v>15</v>
      </c>
      <c r="L84" s="29">
        <v>12</v>
      </c>
      <c r="M84" s="18" t="s">
        <v>1248</v>
      </c>
      <c r="N84" s="17"/>
    </row>
    <row r="85" spans="1:14" s="16" customFormat="1" ht="15.75" x14ac:dyDescent="0.25">
      <c r="A85" s="100"/>
      <c r="B85" s="101"/>
      <c r="C85" s="102"/>
      <c r="D85" s="100"/>
      <c r="E85" s="100"/>
      <c r="F85" s="100"/>
      <c r="G85" s="100"/>
      <c r="H85" s="100"/>
      <c r="I85" s="100"/>
      <c r="J85" s="100"/>
      <c r="K85" s="100"/>
      <c r="L85" s="100"/>
      <c r="M85" s="100" t="s">
        <v>1198</v>
      </c>
      <c r="N85" s="17"/>
    </row>
    <row r="86" spans="1:14" s="16" customFormat="1" ht="15.75" x14ac:dyDescent="0.25">
      <c r="A86" s="29"/>
      <c r="B86" s="103" t="s">
        <v>1199</v>
      </c>
      <c r="C86" s="92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17"/>
    </row>
    <row r="87" spans="1:14" s="16" customFormat="1" ht="15.75" x14ac:dyDescent="0.25">
      <c r="A87" s="58">
        <v>3227</v>
      </c>
      <c r="B87" s="82" t="s">
        <v>671</v>
      </c>
      <c r="C87" s="92">
        <v>4123420585</v>
      </c>
      <c r="D87" s="29"/>
      <c r="E87" s="29"/>
      <c r="F87" s="29"/>
      <c r="G87" s="29"/>
      <c r="H87" s="29"/>
      <c r="I87" s="29"/>
      <c r="J87" s="29"/>
      <c r="K87" s="29"/>
      <c r="L87" s="29">
        <v>2</v>
      </c>
      <c r="M87" s="29"/>
      <c r="N87" s="17"/>
    </row>
    <row r="88" spans="1:14" s="16" customFormat="1" ht="15.75" x14ac:dyDescent="0.25">
      <c r="A88" s="29">
        <v>5020</v>
      </c>
      <c r="B88" s="80" t="s">
        <v>20</v>
      </c>
      <c r="C88" s="92">
        <v>4123446389</v>
      </c>
      <c r="D88" s="29"/>
      <c r="E88" s="29"/>
      <c r="F88" s="29"/>
      <c r="G88" s="29"/>
      <c r="H88" s="29"/>
      <c r="I88" s="29"/>
      <c r="J88" s="29"/>
      <c r="K88" s="29">
        <v>5</v>
      </c>
      <c r="L88" s="29">
        <v>4</v>
      </c>
      <c r="M88" s="29"/>
      <c r="N88" s="17"/>
    </row>
    <row r="89" spans="1:14" s="16" customFormat="1" ht="15.75" x14ac:dyDescent="0.25">
      <c r="A89" s="29">
        <v>5020</v>
      </c>
      <c r="B89" s="79" t="s">
        <v>20</v>
      </c>
      <c r="C89" s="92">
        <v>4123446544</v>
      </c>
      <c r="D89" s="29"/>
      <c r="E89" s="29"/>
      <c r="F89" s="29"/>
      <c r="G89" s="29"/>
      <c r="H89" s="29"/>
      <c r="I89" s="29"/>
      <c r="J89" s="29">
        <v>10</v>
      </c>
      <c r="K89" s="29"/>
      <c r="L89" s="29"/>
      <c r="M89" s="29"/>
      <c r="N89" s="17"/>
    </row>
    <row r="90" spans="1:14" s="16" customFormat="1" ht="15.75" x14ac:dyDescent="0.25">
      <c r="A90" s="29">
        <v>2015</v>
      </c>
      <c r="B90" s="79" t="s">
        <v>1200</v>
      </c>
      <c r="C90" s="92">
        <v>4123420927</v>
      </c>
      <c r="D90" s="29"/>
      <c r="E90" s="29"/>
      <c r="F90" s="29"/>
      <c r="G90" s="29"/>
      <c r="H90" s="29"/>
      <c r="I90" s="29"/>
      <c r="J90" s="29"/>
      <c r="K90" s="29"/>
      <c r="L90" s="29">
        <v>5</v>
      </c>
      <c r="M90" s="29"/>
      <c r="N90" s="17"/>
    </row>
    <row r="91" spans="1:14" s="16" customFormat="1" ht="15.75" x14ac:dyDescent="0.25">
      <c r="A91" s="29">
        <v>4067</v>
      </c>
      <c r="B91" s="79" t="s">
        <v>1201</v>
      </c>
      <c r="C91" s="92">
        <v>4123427354</v>
      </c>
      <c r="D91" s="29"/>
      <c r="E91" s="29"/>
      <c r="F91" s="29"/>
      <c r="G91" s="29"/>
      <c r="H91" s="29"/>
      <c r="I91" s="29"/>
      <c r="J91" s="29"/>
      <c r="K91" s="29"/>
      <c r="L91" s="29">
        <v>5</v>
      </c>
      <c r="M91" s="29"/>
      <c r="N91" s="17"/>
    </row>
    <row r="92" spans="1:14" s="16" customFormat="1" ht="15.75" x14ac:dyDescent="0.25">
      <c r="A92" s="99">
        <v>4437</v>
      </c>
      <c r="B92" s="79" t="s">
        <v>1202</v>
      </c>
      <c r="C92" s="92">
        <v>4123448386</v>
      </c>
      <c r="D92" s="29"/>
      <c r="E92" s="29"/>
      <c r="F92" s="29"/>
      <c r="G92" s="29"/>
      <c r="H92" s="29"/>
      <c r="I92" s="29"/>
      <c r="J92" s="29"/>
      <c r="K92" s="29">
        <v>3</v>
      </c>
      <c r="L92" s="29"/>
      <c r="M92" s="29"/>
      <c r="N92" s="17"/>
    </row>
    <row r="93" spans="1:14" s="16" customFormat="1" ht="15.75" x14ac:dyDescent="0.25">
      <c r="A93" s="29">
        <v>5473</v>
      </c>
      <c r="B93" s="79" t="s">
        <v>1203</v>
      </c>
      <c r="C93" s="92">
        <v>4123419999</v>
      </c>
      <c r="D93" s="29"/>
      <c r="E93" s="29"/>
      <c r="F93" s="29"/>
      <c r="G93" s="29"/>
      <c r="H93" s="29"/>
      <c r="I93" s="29"/>
      <c r="J93" s="29"/>
      <c r="K93" s="29">
        <v>5</v>
      </c>
      <c r="L93" s="29"/>
      <c r="M93" s="29"/>
      <c r="N93" s="17"/>
    </row>
    <row r="94" spans="1:14" s="16" customFormat="1" ht="15.75" x14ac:dyDescent="0.25">
      <c r="A94" s="29">
        <v>1608</v>
      </c>
      <c r="B94" s="79" t="s">
        <v>123</v>
      </c>
      <c r="C94" s="92">
        <v>4123370063</v>
      </c>
      <c r="D94" s="29"/>
      <c r="E94" s="29"/>
      <c r="F94" s="29"/>
      <c r="G94" s="29"/>
      <c r="H94" s="29"/>
      <c r="I94" s="29"/>
      <c r="J94" s="29">
        <v>6</v>
      </c>
      <c r="K94" s="29"/>
      <c r="L94" s="29"/>
      <c r="M94" s="29"/>
      <c r="N94" s="17"/>
    </row>
    <row r="95" spans="1:14" s="16" customFormat="1" ht="15.75" x14ac:dyDescent="0.25">
      <c r="A95" s="29">
        <v>2017</v>
      </c>
      <c r="B95" s="79" t="s">
        <v>1204</v>
      </c>
      <c r="C95" s="92">
        <v>4123458645</v>
      </c>
      <c r="D95" s="29"/>
      <c r="E95" s="29"/>
      <c r="F95" s="29"/>
      <c r="G95" s="29"/>
      <c r="H95" s="29"/>
      <c r="I95" s="29"/>
      <c r="J95" s="29"/>
      <c r="K95" s="29">
        <v>3</v>
      </c>
      <c r="L95" s="29"/>
      <c r="M95" s="29"/>
      <c r="N95" s="17"/>
    </row>
    <row r="96" spans="1:14" s="16" customFormat="1" ht="15.75" x14ac:dyDescent="0.25">
      <c r="A96" s="29"/>
      <c r="B96" s="37" t="s">
        <v>590</v>
      </c>
      <c r="C96" s="92"/>
      <c r="D96" s="29"/>
      <c r="E96" s="29"/>
      <c r="F96" s="29"/>
      <c r="G96" s="29"/>
      <c r="H96" s="29"/>
      <c r="I96" s="29"/>
      <c r="J96" s="29"/>
      <c r="K96" s="29"/>
      <c r="L96" s="29"/>
      <c r="M96" s="18" t="s">
        <v>1196</v>
      </c>
      <c r="N96" s="17"/>
    </row>
    <row r="97" spans="1:14" s="16" customFormat="1" ht="15.75" x14ac:dyDescent="0.25">
      <c r="A97" s="29">
        <v>4738</v>
      </c>
      <c r="B97" s="79" t="s">
        <v>1197</v>
      </c>
      <c r="C97" s="92">
        <v>4123435089</v>
      </c>
      <c r="D97" s="29"/>
      <c r="E97" s="29"/>
      <c r="F97" s="29"/>
      <c r="G97" s="29"/>
      <c r="H97" s="29"/>
      <c r="I97" s="29"/>
      <c r="J97" s="29"/>
      <c r="K97" s="29">
        <v>20</v>
      </c>
      <c r="L97" s="29">
        <v>10</v>
      </c>
      <c r="M97" s="18" t="s">
        <v>1245</v>
      </c>
      <c r="N97" s="17"/>
    </row>
    <row r="98" spans="1:14" s="16" customFormat="1" ht="15.75" x14ac:dyDescent="0.25">
      <c r="A98" s="100"/>
      <c r="B98" s="101"/>
      <c r="C98" s="102"/>
      <c r="D98" s="100"/>
      <c r="E98" s="100"/>
      <c r="F98" s="100"/>
      <c r="G98" s="100"/>
      <c r="H98" s="100"/>
      <c r="I98" s="100"/>
      <c r="J98" s="100"/>
      <c r="K98" s="100"/>
      <c r="L98" s="100"/>
      <c r="M98" s="100" t="s">
        <v>1205</v>
      </c>
      <c r="N98" s="17"/>
    </row>
    <row r="99" spans="1:14" s="16" customFormat="1" ht="15.75" x14ac:dyDescent="0.25">
      <c r="A99" s="29"/>
      <c r="B99" s="103" t="s">
        <v>1206</v>
      </c>
      <c r="C99" s="92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17"/>
    </row>
    <row r="100" spans="1:14" s="16" customFormat="1" ht="15.75" x14ac:dyDescent="0.25">
      <c r="A100" s="91">
        <v>2796</v>
      </c>
      <c r="B100" s="79" t="s">
        <v>638</v>
      </c>
      <c r="C100" s="92">
        <v>4123432539</v>
      </c>
      <c r="D100" s="29"/>
      <c r="E100" s="29"/>
      <c r="F100" s="29"/>
      <c r="G100" s="29"/>
      <c r="H100" s="29"/>
      <c r="I100" s="29"/>
      <c r="J100" s="29"/>
      <c r="K100" s="29"/>
      <c r="L100" s="29">
        <v>4</v>
      </c>
      <c r="M100" s="29"/>
      <c r="N100" s="17"/>
    </row>
    <row r="101" spans="1:14" s="16" customFormat="1" ht="15.75" x14ac:dyDescent="0.25">
      <c r="A101" s="29">
        <v>4611</v>
      </c>
      <c r="B101" s="79" t="s">
        <v>40</v>
      </c>
      <c r="C101" s="92">
        <v>4123434093</v>
      </c>
      <c r="D101" s="29"/>
      <c r="E101" s="29"/>
      <c r="F101" s="29"/>
      <c r="G101" s="29"/>
      <c r="H101" s="29"/>
      <c r="I101" s="29"/>
      <c r="J101" s="29"/>
      <c r="K101" s="29"/>
      <c r="L101" s="29">
        <v>8</v>
      </c>
      <c r="M101" s="29"/>
      <c r="N101" s="17"/>
    </row>
    <row r="102" spans="1:14" s="16" customFormat="1" ht="15.75" x14ac:dyDescent="0.25">
      <c r="A102" s="29">
        <v>2790</v>
      </c>
      <c r="B102" s="79" t="s">
        <v>620</v>
      </c>
      <c r="C102" s="92">
        <v>4123343352</v>
      </c>
      <c r="D102" s="29"/>
      <c r="E102" s="29"/>
      <c r="F102" s="29"/>
      <c r="G102" s="29"/>
      <c r="H102" s="29"/>
      <c r="I102" s="29"/>
      <c r="J102" s="29"/>
      <c r="K102" s="29"/>
      <c r="L102" s="29">
        <v>5</v>
      </c>
      <c r="M102" s="29"/>
      <c r="N102" s="17"/>
    </row>
    <row r="103" spans="1:14" s="16" customFormat="1" ht="15.75" x14ac:dyDescent="0.25">
      <c r="A103" s="29">
        <v>3246</v>
      </c>
      <c r="B103" s="79" t="s">
        <v>625</v>
      </c>
      <c r="C103" s="92">
        <v>4123432942</v>
      </c>
      <c r="D103" s="29"/>
      <c r="E103" s="29"/>
      <c r="F103" s="29"/>
      <c r="G103" s="29"/>
      <c r="H103" s="29"/>
      <c r="I103" s="29"/>
      <c r="J103" s="29"/>
      <c r="K103" s="29"/>
      <c r="L103" s="29">
        <v>5</v>
      </c>
      <c r="M103" s="29"/>
      <c r="N103" s="17"/>
    </row>
    <row r="104" spans="1:14" s="16" customFormat="1" ht="15.75" x14ac:dyDescent="0.25">
      <c r="A104" s="29">
        <v>2798</v>
      </c>
      <c r="B104" s="79" t="s">
        <v>601</v>
      </c>
      <c r="C104" s="92">
        <v>4123432569</v>
      </c>
      <c r="D104" s="29"/>
      <c r="E104" s="29"/>
      <c r="F104" s="29"/>
      <c r="G104" s="29"/>
      <c r="H104" s="29"/>
      <c r="I104" s="29"/>
      <c r="J104" s="29"/>
      <c r="K104" s="29"/>
      <c r="L104" s="29">
        <v>5</v>
      </c>
      <c r="M104" s="29"/>
      <c r="N104" s="17"/>
    </row>
    <row r="105" spans="1:14" s="16" customFormat="1" ht="15.75" x14ac:dyDescent="0.25">
      <c r="A105" s="29">
        <v>3073</v>
      </c>
      <c r="B105" s="79" t="s">
        <v>1085</v>
      </c>
      <c r="C105" s="92">
        <v>4123432691</v>
      </c>
      <c r="D105" s="29"/>
      <c r="E105" s="29"/>
      <c r="F105" s="29"/>
      <c r="G105" s="29"/>
      <c r="H105" s="29"/>
      <c r="I105" s="29"/>
      <c r="J105" s="29"/>
      <c r="K105" s="29"/>
      <c r="L105" s="29">
        <v>5</v>
      </c>
      <c r="M105" s="29"/>
      <c r="N105" s="17"/>
    </row>
    <row r="106" spans="1:14" s="16" customFormat="1" ht="15.75" x14ac:dyDescent="0.25">
      <c r="A106" s="29">
        <v>3683</v>
      </c>
      <c r="B106" s="79" t="s">
        <v>616</v>
      </c>
      <c r="C106" s="92">
        <v>4123433231</v>
      </c>
      <c r="D106" s="29"/>
      <c r="E106" s="29"/>
      <c r="F106" s="29"/>
      <c r="G106" s="29"/>
      <c r="H106" s="29"/>
      <c r="I106" s="29"/>
      <c r="J106" s="29"/>
      <c r="K106" s="29">
        <v>5</v>
      </c>
      <c r="L106" s="29">
        <v>5</v>
      </c>
      <c r="M106" s="29"/>
      <c r="N106" s="17"/>
    </row>
    <row r="107" spans="1:14" s="16" customFormat="1" ht="15.75" x14ac:dyDescent="0.25">
      <c r="A107" s="29">
        <v>3862</v>
      </c>
      <c r="B107" s="79" t="s">
        <v>611</v>
      </c>
      <c r="C107" s="92">
        <v>4123433346</v>
      </c>
      <c r="D107" s="29"/>
      <c r="E107" s="29"/>
      <c r="F107" s="29"/>
      <c r="G107" s="29"/>
      <c r="H107" s="29"/>
      <c r="I107" s="29"/>
      <c r="J107" s="29"/>
      <c r="K107" s="29">
        <v>2</v>
      </c>
      <c r="L107" s="29"/>
      <c r="M107" s="29"/>
      <c r="N107" s="17"/>
    </row>
    <row r="108" spans="1:14" s="16" customFormat="1" ht="15.75" x14ac:dyDescent="0.25">
      <c r="A108" s="29">
        <v>4305</v>
      </c>
      <c r="B108" s="79" t="s">
        <v>1207</v>
      </c>
      <c r="C108" s="92">
        <v>4123433649</v>
      </c>
      <c r="D108" s="29"/>
      <c r="E108" s="29"/>
      <c r="F108" s="29"/>
      <c r="G108" s="29"/>
      <c r="H108" s="29"/>
      <c r="I108" s="29"/>
      <c r="J108" s="29"/>
      <c r="K108" s="29">
        <v>5</v>
      </c>
      <c r="L108" s="29"/>
      <c r="M108" s="29"/>
      <c r="N108" s="17"/>
    </row>
    <row r="109" spans="1:14" s="16" customFormat="1" ht="15.75" x14ac:dyDescent="0.25">
      <c r="A109" s="29">
        <v>5347</v>
      </c>
      <c r="B109" s="79" t="s">
        <v>1208</v>
      </c>
      <c r="C109" s="92">
        <v>4123434986</v>
      </c>
      <c r="D109" s="29"/>
      <c r="E109" s="29"/>
      <c r="F109" s="29"/>
      <c r="G109" s="29"/>
      <c r="H109" s="29"/>
      <c r="I109" s="29"/>
      <c r="J109" s="29">
        <v>3</v>
      </c>
      <c r="K109" s="29"/>
      <c r="L109" s="29"/>
      <c r="M109" s="29"/>
      <c r="N109" s="17"/>
    </row>
    <row r="110" spans="1:14" s="16" customFormat="1" ht="15.75" x14ac:dyDescent="0.25">
      <c r="A110" s="29">
        <v>4566</v>
      </c>
      <c r="B110" s="79" t="s">
        <v>1209</v>
      </c>
      <c r="C110" s="92">
        <v>4123434013</v>
      </c>
      <c r="D110" s="29"/>
      <c r="E110" s="29"/>
      <c r="F110" s="29"/>
      <c r="G110" s="29"/>
      <c r="H110" s="29"/>
      <c r="I110" s="29"/>
      <c r="J110" s="29">
        <v>5</v>
      </c>
      <c r="K110" s="29"/>
      <c r="L110" s="29"/>
      <c r="M110" s="29"/>
      <c r="N110" s="17"/>
    </row>
    <row r="111" spans="1:14" s="16" customFormat="1" ht="15.75" x14ac:dyDescent="0.25">
      <c r="A111" s="29">
        <v>4504</v>
      </c>
      <c r="B111" s="79" t="s">
        <v>1024</v>
      </c>
      <c r="C111" s="92">
        <v>4123433822</v>
      </c>
      <c r="D111" s="29"/>
      <c r="E111" s="29"/>
      <c r="F111" s="29"/>
      <c r="G111" s="29"/>
      <c r="H111" s="29"/>
      <c r="I111" s="29"/>
      <c r="J111" s="29"/>
      <c r="K111" s="29">
        <v>5</v>
      </c>
      <c r="L111" s="29"/>
      <c r="M111" s="29"/>
      <c r="N111" s="17"/>
    </row>
    <row r="112" spans="1:14" s="16" customFormat="1" ht="15.75" x14ac:dyDescent="0.25">
      <c r="A112" s="29">
        <v>5582</v>
      </c>
      <c r="B112" s="79" t="s">
        <v>649</v>
      </c>
      <c r="C112" s="92">
        <v>4123435441</v>
      </c>
      <c r="D112" s="29"/>
      <c r="E112" s="29"/>
      <c r="F112" s="29"/>
      <c r="G112" s="29"/>
      <c r="H112" s="29"/>
      <c r="I112" s="29"/>
      <c r="J112" s="29">
        <v>10</v>
      </c>
      <c r="K112" s="29"/>
      <c r="L112" s="29"/>
      <c r="M112" s="29"/>
      <c r="N112" s="17"/>
    </row>
    <row r="113" spans="1:14" s="16" customFormat="1" ht="15.75" x14ac:dyDescent="0.25">
      <c r="A113" s="29">
        <v>5582</v>
      </c>
      <c r="B113" s="79" t="s">
        <v>649</v>
      </c>
      <c r="C113" s="92">
        <v>4123435522</v>
      </c>
      <c r="D113" s="29"/>
      <c r="E113" s="29"/>
      <c r="F113" s="29"/>
      <c r="G113" s="29"/>
      <c r="H113" s="29"/>
      <c r="I113" s="29"/>
      <c r="J113" s="29"/>
      <c r="K113" s="29">
        <v>3</v>
      </c>
      <c r="L113" s="29">
        <v>5</v>
      </c>
      <c r="M113" s="29"/>
      <c r="N113" s="17"/>
    </row>
    <row r="114" spans="1:14" s="16" customFormat="1" ht="15.75" x14ac:dyDescent="0.25">
      <c r="A114" s="29">
        <v>4517</v>
      </c>
      <c r="B114" s="79" t="s">
        <v>1171</v>
      </c>
      <c r="C114" s="92">
        <v>4123433828</v>
      </c>
      <c r="D114" s="29"/>
      <c r="E114" s="29"/>
      <c r="F114" s="29"/>
      <c r="G114" s="29"/>
      <c r="H114" s="29"/>
      <c r="I114" s="29"/>
      <c r="J114" s="29"/>
      <c r="K114" s="29"/>
      <c r="L114" s="29">
        <v>5</v>
      </c>
      <c r="M114" s="91" t="s">
        <v>1210</v>
      </c>
      <c r="N114" s="17"/>
    </row>
    <row r="115" spans="1:14" s="16" customFormat="1" ht="15.75" x14ac:dyDescent="0.25">
      <c r="A115" s="58">
        <v>3324</v>
      </c>
      <c r="B115" s="79" t="s">
        <v>242</v>
      </c>
      <c r="C115" s="92">
        <v>4123433061</v>
      </c>
      <c r="D115" s="29"/>
      <c r="E115" s="29"/>
      <c r="F115" s="29"/>
      <c r="G115" s="29"/>
      <c r="H115" s="29"/>
      <c r="I115" s="29"/>
      <c r="J115" s="29">
        <v>12</v>
      </c>
      <c r="K115" s="29"/>
      <c r="L115" s="29"/>
      <c r="M115" s="29"/>
      <c r="N115" s="17"/>
    </row>
    <row r="116" spans="1:14" s="16" customFormat="1" ht="15.75" x14ac:dyDescent="0.25">
      <c r="A116" s="29">
        <v>5380</v>
      </c>
      <c r="B116" s="79" t="s">
        <v>1211</v>
      </c>
      <c r="C116" s="92">
        <v>4123435038</v>
      </c>
      <c r="D116" s="29"/>
      <c r="E116" s="29"/>
      <c r="F116" s="29"/>
      <c r="G116" s="29"/>
      <c r="H116" s="29"/>
      <c r="I116" s="29"/>
      <c r="J116" s="29"/>
      <c r="K116" s="29"/>
      <c r="L116" s="29">
        <v>3</v>
      </c>
      <c r="M116" s="29"/>
      <c r="N116" s="17"/>
    </row>
    <row r="117" spans="1:14" s="16" customFormat="1" ht="15.75" x14ac:dyDescent="0.25">
      <c r="A117" s="29">
        <v>5394</v>
      </c>
      <c r="B117" s="79" t="s">
        <v>1212</v>
      </c>
      <c r="C117" s="92">
        <v>4123435098</v>
      </c>
      <c r="D117" s="29"/>
      <c r="E117" s="29"/>
      <c r="F117" s="29"/>
      <c r="G117" s="29"/>
      <c r="H117" s="29"/>
      <c r="I117" s="29"/>
      <c r="J117" s="29"/>
      <c r="K117" s="29"/>
      <c r="L117" s="29">
        <v>5</v>
      </c>
      <c r="M117" s="29"/>
      <c r="N117" s="17"/>
    </row>
    <row r="118" spans="1:14" s="16" customFormat="1" ht="15.75" x14ac:dyDescent="0.25">
      <c r="A118" s="29">
        <v>5284</v>
      </c>
      <c r="B118" s="79" t="s">
        <v>1213</v>
      </c>
      <c r="C118" s="92">
        <v>4123348221</v>
      </c>
      <c r="D118" s="29"/>
      <c r="E118" s="29"/>
      <c r="F118" s="29"/>
      <c r="G118" s="29"/>
      <c r="H118" s="29"/>
      <c r="I118" s="29"/>
      <c r="J118" s="29"/>
      <c r="K118" s="29"/>
      <c r="L118" s="29">
        <v>5</v>
      </c>
      <c r="M118" s="29"/>
      <c r="N118" s="17"/>
    </row>
    <row r="119" spans="1:14" s="16" customFormat="1" ht="15.75" x14ac:dyDescent="0.25">
      <c r="A119" s="29">
        <v>4444</v>
      </c>
      <c r="B119" s="79" t="s">
        <v>1214</v>
      </c>
      <c r="C119" s="92">
        <v>4123460432</v>
      </c>
      <c r="D119" s="29"/>
      <c r="E119" s="29"/>
      <c r="F119" s="29"/>
      <c r="G119" s="29"/>
      <c r="H119" s="29"/>
      <c r="I119" s="29"/>
      <c r="J119" s="29"/>
      <c r="K119" s="29"/>
      <c r="L119" s="29">
        <v>5</v>
      </c>
      <c r="M119" s="29"/>
      <c r="N119" s="17"/>
    </row>
    <row r="120" spans="1:14" s="16" customFormat="1" ht="15.75" x14ac:dyDescent="0.25">
      <c r="A120" s="29">
        <v>4826</v>
      </c>
      <c r="B120" s="79" t="s">
        <v>229</v>
      </c>
      <c r="C120" s="92">
        <v>4123434508</v>
      </c>
      <c r="D120" s="29"/>
      <c r="E120" s="29"/>
      <c r="F120" s="29"/>
      <c r="G120" s="29"/>
      <c r="H120" s="29"/>
      <c r="I120" s="29"/>
      <c r="J120" s="29"/>
      <c r="K120" s="29">
        <v>3</v>
      </c>
      <c r="L120" s="29">
        <v>3</v>
      </c>
      <c r="M120" s="29"/>
      <c r="N120" s="17"/>
    </row>
    <row r="121" spans="1:14" s="16" customFormat="1" ht="15.75" x14ac:dyDescent="0.25">
      <c r="A121" s="29">
        <v>4356</v>
      </c>
      <c r="B121" s="31" t="s">
        <v>231</v>
      </c>
      <c r="C121" s="92">
        <v>4123448640</v>
      </c>
      <c r="D121" s="29"/>
      <c r="E121" s="29"/>
      <c r="F121" s="29"/>
      <c r="G121" s="29"/>
      <c r="H121" s="29"/>
      <c r="I121" s="29"/>
      <c r="J121" s="29">
        <v>5</v>
      </c>
      <c r="K121" s="29"/>
      <c r="L121" s="29"/>
      <c r="M121" s="29"/>
      <c r="N121" s="17"/>
    </row>
    <row r="122" spans="1:14" s="16" customFormat="1" ht="15.75" x14ac:dyDescent="0.25">
      <c r="A122" s="29">
        <v>4356</v>
      </c>
      <c r="B122" s="79" t="s">
        <v>231</v>
      </c>
      <c r="C122" s="92">
        <v>4123448633</v>
      </c>
      <c r="D122" s="29"/>
      <c r="E122" s="29"/>
      <c r="F122" s="29"/>
      <c r="G122" s="29"/>
      <c r="H122" s="29"/>
      <c r="I122" s="29"/>
      <c r="J122" s="29"/>
      <c r="K122" s="29">
        <v>5</v>
      </c>
      <c r="L122" s="29"/>
      <c r="M122" s="29"/>
      <c r="N122" s="17"/>
    </row>
    <row r="123" spans="1:14" s="16" customFormat="1" ht="15.75" x14ac:dyDescent="0.25">
      <c r="A123" s="29">
        <v>3990</v>
      </c>
      <c r="B123" s="79" t="s">
        <v>1215</v>
      </c>
      <c r="C123" s="92">
        <v>4123433493</v>
      </c>
      <c r="D123" s="29"/>
      <c r="E123" s="29"/>
      <c r="F123" s="29"/>
      <c r="G123" s="29"/>
      <c r="H123" s="29"/>
      <c r="I123" s="29"/>
      <c r="J123" s="29"/>
      <c r="K123" s="29"/>
      <c r="L123" s="29">
        <v>5</v>
      </c>
      <c r="M123" s="29"/>
      <c r="N123" s="17"/>
    </row>
    <row r="124" spans="1:14" s="16" customFormat="1" ht="15.75" x14ac:dyDescent="0.25">
      <c r="A124" s="29">
        <v>4968</v>
      </c>
      <c r="B124" s="79" t="s">
        <v>1216</v>
      </c>
      <c r="C124" s="92">
        <v>4123434714</v>
      </c>
      <c r="D124" s="29"/>
      <c r="E124" s="29"/>
      <c r="F124" s="29"/>
      <c r="G124" s="29"/>
      <c r="H124" s="29"/>
      <c r="I124" s="29"/>
      <c r="J124" s="29"/>
      <c r="K124" s="29"/>
      <c r="L124" s="29">
        <v>5</v>
      </c>
      <c r="M124" s="29"/>
      <c r="N124" s="17"/>
    </row>
    <row r="125" spans="1:14" s="16" customFormat="1" ht="15.75" x14ac:dyDescent="0.25">
      <c r="A125" s="29">
        <v>4968</v>
      </c>
      <c r="B125" s="79" t="s">
        <v>1216</v>
      </c>
      <c r="C125" s="92">
        <v>4123434713</v>
      </c>
      <c r="D125" s="29"/>
      <c r="E125" s="29"/>
      <c r="F125" s="29"/>
      <c r="G125" s="29"/>
      <c r="H125" s="29"/>
      <c r="I125" s="29"/>
      <c r="J125" s="29">
        <v>3</v>
      </c>
      <c r="K125" s="29"/>
      <c r="L125" s="29"/>
      <c r="M125" s="29"/>
      <c r="N125" s="17"/>
    </row>
    <row r="126" spans="1:14" s="16" customFormat="1" ht="15.75" x14ac:dyDescent="0.25">
      <c r="A126" s="29">
        <v>4417</v>
      </c>
      <c r="B126" s="79" t="s">
        <v>845</v>
      </c>
      <c r="C126" s="92">
        <v>4123388613</v>
      </c>
      <c r="D126" s="29"/>
      <c r="E126" s="29"/>
      <c r="F126" s="29"/>
      <c r="G126" s="29"/>
      <c r="H126" s="29"/>
      <c r="I126" s="29"/>
      <c r="J126" s="29"/>
      <c r="K126" s="29"/>
      <c r="L126" s="29">
        <v>5</v>
      </c>
      <c r="M126" s="29"/>
      <c r="N126" s="17"/>
    </row>
    <row r="127" spans="1:14" s="16" customFormat="1" ht="15.75" x14ac:dyDescent="0.25">
      <c r="A127" s="29">
        <v>4927</v>
      </c>
      <c r="B127" s="83" t="s">
        <v>846</v>
      </c>
      <c r="C127" s="92">
        <v>4123461446</v>
      </c>
      <c r="D127" s="29"/>
      <c r="E127" s="29"/>
      <c r="F127" s="29"/>
      <c r="G127" s="29"/>
      <c r="H127" s="29"/>
      <c r="I127" s="29"/>
      <c r="J127" s="29"/>
      <c r="K127" s="29">
        <v>5</v>
      </c>
      <c r="L127" s="29">
        <v>5</v>
      </c>
      <c r="M127" s="58" t="s">
        <v>1217</v>
      </c>
      <c r="N127" s="17"/>
    </row>
    <row r="128" spans="1:14" s="16" customFormat="1" ht="15.75" x14ac:dyDescent="0.25">
      <c r="A128" s="99">
        <v>1002</v>
      </c>
      <c r="B128" s="79" t="s">
        <v>1218</v>
      </c>
      <c r="C128" s="92"/>
      <c r="D128" s="29"/>
      <c r="E128" s="29"/>
      <c r="F128" s="29"/>
      <c r="G128" s="29"/>
      <c r="H128" s="29"/>
      <c r="I128" s="29"/>
      <c r="J128" s="29"/>
      <c r="K128" s="29">
        <v>2</v>
      </c>
      <c r="L128" s="29"/>
      <c r="M128" s="29"/>
      <c r="N128" s="17"/>
    </row>
    <row r="129" spans="1:15" s="16" customFormat="1" ht="15.75" x14ac:dyDescent="0.25">
      <c r="A129" s="29">
        <v>1003</v>
      </c>
      <c r="B129" s="79" t="s">
        <v>1219</v>
      </c>
      <c r="C129" s="92"/>
      <c r="D129" s="29"/>
      <c r="E129" s="29"/>
      <c r="F129" s="29"/>
      <c r="G129" s="29"/>
      <c r="H129" s="29"/>
      <c r="I129" s="29"/>
      <c r="J129" s="29"/>
      <c r="K129" s="29">
        <v>2</v>
      </c>
      <c r="L129" s="29">
        <v>2</v>
      </c>
      <c r="M129" s="29"/>
      <c r="N129" s="17"/>
    </row>
    <row r="130" spans="1:15" s="16" customFormat="1" ht="15.75" x14ac:dyDescent="0.25">
      <c r="A130" s="29">
        <v>1001</v>
      </c>
      <c r="B130" s="79" t="s">
        <v>1220</v>
      </c>
      <c r="C130" s="92"/>
      <c r="D130" s="29"/>
      <c r="E130" s="29"/>
      <c r="F130" s="29"/>
      <c r="G130" s="29"/>
      <c r="H130" s="29"/>
      <c r="I130" s="29"/>
      <c r="J130" s="29"/>
      <c r="K130" s="29">
        <v>2</v>
      </c>
      <c r="L130" s="29"/>
      <c r="M130" s="29"/>
      <c r="N130" s="17"/>
    </row>
    <row r="131" spans="1:15" s="16" customFormat="1" ht="15.75" x14ac:dyDescent="0.25">
      <c r="A131" s="29">
        <v>5555</v>
      </c>
      <c r="B131" s="79" t="s">
        <v>1221</v>
      </c>
      <c r="C131" s="92">
        <v>4123467611</v>
      </c>
      <c r="D131" s="29"/>
      <c r="E131" s="29"/>
      <c r="F131" s="29"/>
      <c r="G131" s="29"/>
      <c r="H131" s="29"/>
      <c r="I131" s="29"/>
      <c r="J131" s="29">
        <v>8</v>
      </c>
      <c r="K131" s="29"/>
      <c r="L131" s="29"/>
      <c r="M131" s="29"/>
      <c r="N131" s="17"/>
    </row>
    <row r="132" spans="1:15" s="16" customFormat="1" ht="15.75" x14ac:dyDescent="0.25">
      <c r="A132" s="29">
        <v>2092</v>
      </c>
      <c r="B132" s="79" t="s">
        <v>54</v>
      </c>
      <c r="C132" s="92">
        <v>4123451830</v>
      </c>
      <c r="D132" s="29"/>
      <c r="E132" s="29"/>
      <c r="F132" s="29"/>
      <c r="G132" s="29"/>
      <c r="H132" s="29"/>
      <c r="I132" s="29"/>
      <c r="J132" s="29"/>
      <c r="K132" s="29">
        <v>5</v>
      </c>
      <c r="L132" s="29">
        <v>7</v>
      </c>
      <c r="M132" s="29"/>
      <c r="N132" s="17"/>
    </row>
    <row r="133" spans="1:15" s="16" customFormat="1" ht="15.75" x14ac:dyDescent="0.25">
      <c r="A133" s="29">
        <v>2165</v>
      </c>
      <c r="B133" s="79" t="s">
        <v>1222</v>
      </c>
      <c r="C133" s="92">
        <v>4123431974</v>
      </c>
      <c r="D133" s="29"/>
      <c r="E133" s="29"/>
      <c r="F133" s="29"/>
      <c r="G133" s="29"/>
      <c r="H133" s="29"/>
      <c r="I133" s="29"/>
      <c r="J133" s="29"/>
      <c r="K133" s="29"/>
      <c r="L133" s="29">
        <v>10</v>
      </c>
      <c r="M133" s="29"/>
      <c r="N133" s="17"/>
      <c r="O133" s="24"/>
    </row>
    <row r="134" spans="1:15" s="16" customFormat="1" ht="15.75" x14ac:dyDescent="0.25">
      <c r="A134" s="29">
        <v>5466</v>
      </c>
      <c r="B134" s="79" t="s">
        <v>1223</v>
      </c>
      <c r="C134" s="92">
        <v>4123450906</v>
      </c>
      <c r="D134" s="29"/>
      <c r="E134" s="29"/>
      <c r="F134" s="29"/>
      <c r="G134" s="29"/>
      <c r="H134" s="29"/>
      <c r="I134" s="29"/>
      <c r="J134" s="29"/>
      <c r="K134" s="29"/>
      <c r="L134" s="29">
        <v>5</v>
      </c>
      <c r="M134" s="29"/>
      <c r="N134" s="17"/>
      <c r="O134" s="24"/>
    </row>
    <row r="135" spans="1:15" s="16" customFormat="1" ht="15.75" x14ac:dyDescent="0.25">
      <c r="A135" s="29">
        <v>3342</v>
      </c>
      <c r="B135" s="79" t="s">
        <v>1224</v>
      </c>
      <c r="C135" s="92">
        <v>4123450840</v>
      </c>
      <c r="D135" s="29"/>
      <c r="E135" s="29"/>
      <c r="F135" s="29"/>
      <c r="G135" s="29"/>
      <c r="H135" s="29"/>
      <c r="I135" s="29"/>
      <c r="J135" s="29"/>
      <c r="K135" s="29"/>
      <c r="L135" s="29">
        <v>3</v>
      </c>
      <c r="M135" s="99" t="s">
        <v>1225</v>
      </c>
      <c r="N135" s="17"/>
      <c r="O135" s="24"/>
    </row>
    <row r="136" spans="1:15" s="16" customFormat="1" ht="15.75" x14ac:dyDescent="0.25">
      <c r="A136" s="100"/>
      <c r="B136" s="101"/>
      <c r="C136" s="102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 t="s">
        <v>1226</v>
      </c>
      <c r="N136" s="17"/>
      <c r="O136" s="24"/>
    </row>
    <row r="137" spans="1:15" s="16" customFormat="1" ht="15.75" x14ac:dyDescent="0.25">
      <c r="A137" s="29"/>
      <c r="B137" s="103" t="s">
        <v>1227</v>
      </c>
      <c r="C137" s="92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17"/>
      <c r="O137" s="24"/>
    </row>
    <row r="138" spans="1:15" s="16" customFormat="1" ht="15.75" x14ac:dyDescent="0.25">
      <c r="A138" s="58">
        <v>3312</v>
      </c>
      <c r="B138" s="79" t="s">
        <v>741</v>
      </c>
      <c r="C138" s="92">
        <v>4123479630</v>
      </c>
      <c r="D138" s="29"/>
      <c r="E138" s="29"/>
      <c r="F138" s="29"/>
      <c r="G138" s="29"/>
      <c r="H138" s="29"/>
      <c r="I138" s="29"/>
      <c r="J138" s="29"/>
      <c r="K138" s="29"/>
      <c r="L138" s="29">
        <v>10</v>
      </c>
      <c r="M138" s="29"/>
      <c r="N138" s="17"/>
      <c r="O138" s="24"/>
    </row>
    <row r="139" spans="1:15" s="16" customFormat="1" ht="15.75" x14ac:dyDescent="0.25">
      <c r="A139" s="29">
        <v>3312</v>
      </c>
      <c r="B139" s="79" t="s">
        <v>741</v>
      </c>
      <c r="C139" s="92">
        <v>4123479688</v>
      </c>
      <c r="D139" s="29"/>
      <c r="E139" s="29"/>
      <c r="F139" s="29"/>
      <c r="G139" s="29"/>
      <c r="H139" s="29"/>
      <c r="I139" s="29"/>
      <c r="J139" s="29">
        <v>10</v>
      </c>
      <c r="K139" s="29"/>
      <c r="L139" s="29"/>
      <c r="M139" s="29"/>
      <c r="N139" s="17"/>
      <c r="O139" s="24"/>
    </row>
    <row r="140" spans="1:15" s="16" customFormat="1" ht="15.75" x14ac:dyDescent="0.25">
      <c r="A140" s="29">
        <v>3599</v>
      </c>
      <c r="B140" s="79" t="s">
        <v>1236</v>
      </c>
      <c r="C140" s="92">
        <v>4123470365</v>
      </c>
      <c r="D140" s="29"/>
      <c r="E140" s="29"/>
      <c r="F140" s="29"/>
      <c r="G140" s="29"/>
      <c r="H140" s="29"/>
      <c r="I140" s="29"/>
      <c r="J140" s="29"/>
      <c r="K140" s="29">
        <v>5</v>
      </c>
      <c r="L140" s="29"/>
      <c r="M140" s="29"/>
      <c r="N140" s="17"/>
      <c r="O140" s="24"/>
    </row>
    <row r="141" spans="1:15" s="16" customFormat="1" ht="15.75" x14ac:dyDescent="0.25">
      <c r="A141" s="29">
        <v>3649</v>
      </c>
      <c r="B141" s="79" t="s">
        <v>1237</v>
      </c>
      <c r="C141" s="92">
        <v>4123472072</v>
      </c>
      <c r="D141" s="29"/>
      <c r="E141" s="29"/>
      <c r="F141" s="29"/>
      <c r="G141" s="29"/>
      <c r="H141" s="29"/>
      <c r="I141" s="29"/>
      <c r="J141" s="29">
        <v>10</v>
      </c>
      <c r="K141" s="29"/>
      <c r="L141" s="29"/>
      <c r="M141" s="29"/>
      <c r="N141" s="17"/>
      <c r="O141" s="24"/>
    </row>
    <row r="142" spans="1:15" s="16" customFormat="1" ht="15.75" x14ac:dyDescent="0.25">
      <c r="A142" s="29">
        <v>3531</v>
      </c>
      <c r="B142" s="79" t="s">
        <v>284</v>
      </c>
      <c r="C142" s="92">
        <v>4123469373</v>
      </c>
      <c r="D142" s="29"/>
      <c r="E142" s="29"/>
      <c r="F142" s="29"/>
      <c r="G142" s="29">
        <v>5</v>
      </c>
      <c r="H142" s="29">
        <v>5</v>
      </c>
      <c r="I142" s="29">
        <v>5</v>
      </c>
      <c r="J142" s="29"/>
      <c r="K142" s="29"/>
      <c r="L142" s="29"/>
      <c r="M142" s="29"/>
      <c r="N142" s="17"/>
      <c r="O142" s="24"/>
    </row>
    <row r="143" spans="1:15" s="16" customFormat="1" ht="15.75" x14ac:dyDescent="0.25">
      <c r="A143" s="29">
        <v>4512</v>
      </c>
      <c r="B143" s="79" t="s">
        <v>1238</v>
      </c>
      <c r="C143" s="92">
        <v>4123469905</v>
      </c>
      <c r="D143" s="29"/>
      <c r="E143" s="29"/>
      <c r="F143" s="29"/>
      <c r="G143" s="29"/>
      <c r="H143" s="29"/>
      <c r="I143" s="29"/>
      <c r="J143" s="29"/>
      <c r="K143" s="29">
        <v>5</v>
      </c>
      <c r="L143" s="29"/>
      <c r="M143" s="29"/>
      <c r="N143" s="17"/>
      <c r="O143" s="24"/>
    </row>
    <row r="144" spans="1:15" s="16" customFormat="1" ht="15.75" x14ac:dyDescent="0.25">
      <c r="A144" s="29">
        <v>5578</v>
      </c>
      <c r="B144" s="79" t="s">
        <v>1239</v>
      </c>
      <c r="C144" s="92">
        <v>4123470443</v>
      </c>
      <c r="D144" s="29"/>
      <c r="E144" s="29"/>
      <c r="F144" s="29"/>
      <c r="G144" s="29"/>
      <c r="H144" s="29"/>
      <c r="I144" s="29"/>
      <c r="J144" s="29"/>
      <c r="K144" s="29">
        <v>3</v>
      </c>
      <c r="L144" s="29"/>
      <c r="M144" s="29"/>
      <c r="N144" s="17"/>
      <c r="O144" s="24"/>
    </row>
    <row r="145" spans="1:15" s="16" customFormat="1" ht="15.75" x14ac:dyDescent="0.25">
      <c r="A145" s="29">
        <v>4455</v>
      </c>
      <c r="B145" s="79" t="s">
        <v>499</v>
      </c>
      <c r="C145" s="92">
        <v>4123477820</v>
      </c>
      <c r="D145" s="29"/>
      <c r="E145" s="29"/>
      <c r="F145" s="29"/>
      <c r="G145" s="29"/>
      <c r="H145" s="29"/>
      <c r="I145" s="29"/>
      <c r="J145" s="29"/>
      <c r="K145" s="29"/>
      <c r="L145" s="29">
        <v>5</v>
      </c>
      <c r="M145" s="29"/>
      <c r="N145" s="17"/>
      <c r="O145" s="24"/>
    </row>
    <row r="146" spans="1:15" s="16" customFormat="1" ht="15.75" x14ac:dyDescent="0.25">
      <c r="A146" s="29">
        <v>2275</v>
      </c>
      <c r="B146" s="79" t="s">
        <v>1240</v>
      </c>
      <c r="C146" s="92">
        <v>4123479408</v>
      </c>
      <c r="D146" s="29"/>
      <c r="E146" s="29"/>
      <c r="F146" s="29"/>
      <c r="G146" s="29"/>
      <c r="H146" s="29"/>
      <c r="I146" s="29"/>
      <c r="J146" s="29"/>
      <c r="K146" s="29">
        <v>5</v>
      </c>
      <c r="L146" s="29"/>
      <c r="M146" s="58" t="s">
        <v>1241</v>
      </c>
      <c r="N146" s="17"/>
      <c r="O146" s="24"/>
    </row>
    <row r="147" spans="1:15" s="16" customFormat="1" ht="15.75" x14ac:dyDescent="0.25">
      <c r="A147" s="99">
        <v>3700</v>
      </c>
      <c r="B147" s="79" t="s">
        <v>419</v>
      </c>
      <c r="C147" s="92">
        <v>4123474225</v>
      </c>
      <c r="D147" s="29"/>
      <c r="E147" s="29"/>
      <c r="F147" s="29"/>
      <c r="G147" s="29"/>
      <c r="H147" s="29"/>
      <c r="I147" s="29"/>
      <c r="J147" s="29">
        <v>5</v>
      </c>
      <c r="K147" s="29"/>
      <c r="L147" s="29"/>
      <c r="M147" s="29"/>
      <c r="N147" s="17"/>
      <c r="O147" s="24"/>
    </row>
    <row r="148" spans="1:15" s="16" customFormat="1" ht="14.25" customHeight="1" x14ac:dyDescent="0.25">
      <c r="A148" s="29">
        <v>3700</v>
      </c>
      <c r="B148" s="79" t="s">
        <v>419</v>
      </c>
      <c r="C148" s="92">
        <v>4123474130</v>
      </c>
      <c r="D148" s="29"/>
      <c r="E148" s="29"/>
      <c r="F148" s="29"/>
      <c r="G148" s="29"/>
      <c r="H148" s="29"/>
      <c r="I148" s="29"/>
      <c r="J148" s="29"/>
      <c r="K148" s="29">
        <v>2</v>
      </c>
      <c r="L148" s="29"/>
      <c r="M148" s="29"/>
      <c r="N148" s="17"/>
      <c r="O148" s="24"/>
    </row>
    <row r="149" spans="1:15" s="16" customFormat="1" ht="15.75" x14ac:dyDescent="0.25">
      <c r="A149" s="29">
        <v>4076</v>
      </c>
      <c r="B149" s="79" t="s">
        <v>1242</v>
      </c>
      <c r="C149" s="92">
        <v>4123510175</v>
      </c>
      <c r="D149" s="29"/>
      <c r="E149" s="29"/>
      <c r="F149" s="29"/>
      <c r="G149" s="29"/>
      <c r="H149" s="29"/>
      <c r="I149" s="29"/>
      <c r="J149" s="29"/>
      <c r="K149" s="29">
        <v>2</v>
      </c>
      <c r="L149" s="29"/>
      <c r="M149" s="29"/>
      <c r="N149" s="17"/>
      <c r="O149" s="24"/>
    </row>
    <row r="150" spans="1:15" s="16" customFormat="1" ht="15.75" x14ac:dyDescent="0.25">
      <c r="A150" s="29">
        <v>2418</v>
      </c>
      <c r="B150" s="79" t="s">
        <v>354</v>
      </c>
      <c r="C150" s="92">
        <v>4123479988</v>
      </c>
      <c r="D150" s="29"/>
      <c r="E150" s="29"/>
      <c r="F150" s="29"/>
      <c r="G150" s="29"/>
      <c r="H150" s="29"/>
      <c r="I150" s="29"/>
      <c r="J150" s="29">
        <v>6</v>
      </c>
      <c r="K150" s="29"/>
      <c r="L150" s="29"/>
      <c r="M150" s="99" t="s">
        <v>1243</v>
      </c>
      <c r="N150" s="17"/>
      <c r="O150" s="24"/>
    </row>
    <row r="151" spans="1:15" s="16" customFormat="1" ht="15.75" x14ac:dyDescent="0.25">
      <c r="A151" s="29"/>
      <c r="B151" s="37" t="s">
        <v>590</v>
      </c>
      <c r="C151" s="20"/>
      <c r="D151" s="18"/>
      <c r="E151" s="18"/>
      <c r="F151" s="18"/>
      <c r="G151" s="18"/>
      <c r="H151" s="18"/>
      <c r="I151" s="18"/>
      <c r="J151" s="18"/>
      <c r="K151" s="18"/>
      <c r="L151" s="18"/>
      <c r="M151" s="18" t="s">
        <v>1228</v>
      </c>
      <c r="N151" s="17"/>
    </row>
    <row r="152" spans="1:15" s="16" customFormat="1" ht="15.75" x14ac:dyDescent="0.25">
      <c r="A152" s="29">
        <v>4571</v>
      </c>
      <c r="B152" s="79" t="s">
        <v>880</v>
      </c>
      <c r="C152" s="92">
        <v>4123451980</v>
      </c>
      <c r="D152" s="29"/>
      <c r="E152" s="29"/>
      <c r="F152" s="29"/>
      <c r="G152" s="29"/>
      <c r="H152" s="29"/>
      <c r="I152" s="29"/>
      <c r="J152" s="29"/>
      <c r="K152" s="29">
        <v>15</v>
      </c>
      <c r="L152" s="35"/>
      <c r="M152" s="18" t="s">
        <v>1246</v>
      </c>
      <c r="N152" s="17"/>
    </row>
    <row r="153" spans="1:15" s="16" customFormat="1" ht="15.75" x14ac:dyDescent="0.25">
      <c r="A153" s="29">
        <v>5292</v>
      </c>
      <c r="B153" s="79" t="s">
        <v>1037</v>
      </c>
      <c r="C153" s="92">
        <v>4123466060</v>
      </c>
      <c r="D153" s="29"/>
      <c r="E153" s="29"/>
      <c r="F153" s="29"/>
      <c r="G153" s="29"/>
      <c r="H153" s="29"/>
      <c r="I153" s="29"/>
      <c r="J153" s="29"/>
      <c r="K153" s="29">
        <v>15</v>
      </c>
      <c r="L153" s="29">
        <v>9</v>
      </c>
      <c r="M153" s="18" t="s">
        <v>1162</v>
      </c>
      <c r="N153" s="17"/>
    </row>
    <row r="154" spans="1:15" s="16" customFormat="1" ht="15.75" x14ac:dyDescent="0.25">
      <c r="A154" s="29">
        <v>4992</v>
      </c>
      <c r="B154" s="79" t="s">
        <v>1229</v>
      </c>
      <c r="C154" s="92">
        <v>4123472823</v>
      </c>
      <c r="D154" s="29"/>
      <c r="E154" s="29"/>
      <c r="F154" s="29"/>
      <c r="G154" s="29"/>
      <c r="H154" s="29"/>
      <c r="I154" s="29"/>
      <c r="J154" s="29"/>
      <c r="K154" s="29">
        <v>5</v>
      </c>
      <c r="L154" s="29">
        <v>10</v>
      </c>
      <c r="M154" s="18" t="s">
        <v>1247</v>
      </c>
      <c r="N154" s="17"/>
    </row>
    <row r="155" spans="1:15" s="16" customFormat="1" ht="15.75" x14ac:dyDescent="0.25">
      <c r="A155" s="100"/>
      <c r="B155" s="101"/>
      <c r="C155" s="102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 t="s">
        <v>1244</v>
      </c>
      <c r="N155" s="17"/>
    </row>
    <row r="156" spans="1:15" s="16" customFormat="1" ht="15.75" x14ac:dyDescent="0.25">
      <c r="A156" s="29"/>
      <c r="B156" s="103" t="s">
        <v>1230</v>
      </c>
      <c r="C156" s="92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17"/>
    </row>
    <row r="157" spans="1:15" s="16" customFormat="1" ht="15.75" x14ac:dyDescent="0.25">
      <c r="A157" s="58">
        <v>4409</v>
      </c>
      <c r="B157" s="79" t="s">
        <v>1250</v>
      </c>
      <c r="C157" s="92">
        <v>4123488832</v>
      </c>
      <c r="D157" s="29"/>
      <c r="E157" s="29"/>
      <c r="F157" s="29"/>
      <c r="G157" s="29"/>
      <c r="H157" s="29"/>
      <c r="I157" s="29"/>
      <c r="J157" s="29">
        <v>5</v>
      </c>
      <c r="K157" s="29"/>
      <c r="L157" s="29"/>
      <c r="M157" s="29"/>
      <c r="N157" s="17"/>
    </row>
    <row r="158" spans="1:15" s="16" customFormat="1" ht="15.75" x14ac:dyDescent="0.25">
      <c r="A158" s="29">
        <v>2119</v>
      </c>
      <c r="B158" s="79" t="s">
        <v>1251</v>
      </c>
      <c r="C158" s="92">
        <v>4123488586</v>
      </c>
      <c r="D158" s="29"/>
      <c r="E158" s="29"/>
      <c r="F158" s="29"/>
      <c r="G158" s="29"/>
      <c r="H158" s="29"/>
      <c r="I158" s="29"/>
      <c r="J158" s="29"/>
      <c r="K158" s="29">
        <v>5</v>
      </c>
      <c r="L158" s="29"/>
      <c r="M158" s="29"/>
      <c r="N158" s="17"/>
    </row>
    <row r="159" spans="1:15" s="16" customFormat="1" ht="15.75" x14ac:dyDescent="0.25">
      <c r="A159" s="29">
        <v>4280</v>
      </c>
      <c r="B159" s="79" t="s">
        <v>1252</v>
      </c>
      <c r="C159" s="92">
        <v>4123528981</v>
      </c>
      <c r="D159" s="29"/>
      <c r="E159" s="29"/>
      <c r="F159" s="29"/>
      <c r="G159" s="29"/>
      <c r="H159" s="29"/>
      <c r="I159" s="29"/>
      <c r="J159" s="29">
        <v>3</v>
      </c>
      <c r="K159" s="29"/>
      <c r="L159" s="29"/>
      <c r="M159" s="29"/>
      <c r="N159" s="17"/>
    </row>
    <row r="160" spans="1:15" s="16" customFormat="1" ht="15.75" x14ac:dyDescent="0.25">
      <c r="A160" s="29">
        <v>4280</v>
      </c>
      <c r="B160" s="79" t="s">
        <v>1252</v>
      </c>
      <c r="C160" s="92">
        <v>4123528975</v>
      </c>
      <c r="D160" s="29"/>
      <c r="E160" s="29"/>
      <c r="F160" s="29"/>
      <c r="G160" s="29"/>
      <c r="H160" s="29"/>
      <c r="I160" s="29"/>
      <c r="J160" s="29"/>
      <c r="K160" s="29"/>
      <c r="L160" s="29">
        <v>3</v>
      </c>
      <c r="M160" s="29"/>
      <c r="N160" s="17"/>
    </row>
    <row r="161" spans="1:14" s="16" customFormat="1" ht="18" customHeight="1" x14ac:dyDescent="0.25">
      <c r="A161" s="29">
        <v>3347</v>
      </c>
      <c r="B161" s="79" t="s">
        <v>1253</v>
      </c>
      <c r="C161" s="92">
        <v>4123488882</v>
      </c>
      <c r="D161" s="29"/>
      <c r="E161" s="29"/>
      <c r="F161" s="29"/>
      <c r="G161" s="29"/>
      <c r="H161" s="29"/>
      <c r="I161" s="29"/>
      <c r="J161" s="29"/>
      <c r="K161" s="29">
        <v>3</v>
      </c>
      <c r="L161" s="29">
        <v>2</v>
      </c>
      <c r="M161" s="29"/>
      <c r="N161" s="17"/>
    </row>
    <row r="162" spans="1:14" s="16" customFormat="1" ht="15.75" x14ac:dyDescent="0.25">
      <c r="A162" s="29">
        <v>3529</v>
      </c>
      <c r="B162" s="79" t="s">
        <v>704</v>
      </c>
      <c r="C162" s="92">
        <v>4123503468</v>
      </c>
      <c r="D162" s="29"/>
      <c r="E162" s="29"/>
      <c r="F162" s="29"/>
      <c r="G162" s="29"/>
      <c r="H162" s="29"/>
      <c r="I162" s="29"/>
      <c r="J162" s="29"/>
      <c r="K162" s="29">
        <v>5</v>
      </c>
      <c r="L162" s="29"/>
      <c r="M162" s="29"/>
      <c r="N162" s="17"/>
    </row>
    <row r="163" spans="1:14" s="16" customFormat="1" ht="15.75" x14ac:dyDescent="0.25">
      <c r="A163" s="29">
        <v>2918</v>
      </c>
      <c r="B163" s="79" t="s">
        <v>1254</v>
      </c>
      <c r="C163" s="92">
        <v>4123485270</v>
      </c>
      <c r="D163" s="29"/>
      <c r="E163" s="29"/>
      <c r="F163" s="29"/>
      <c r="G163" s="29"/>
      <c r="H163" s="29"/>
      <c r="I163" s="29"/>
      <c r="J163" s="29"/>
      <c r="K163" s="29">
        <v>3</v>
      </c>
      <c r="L163" s="29">
        <v>3</v>
      </c>
      <c r="M163" s="29"/>
      <c r="N163" s="17"/>
    </row>
    <row r="164" spans="1:14" s="16" customFormat="1" ht="15.75" x14ac:dyDescent="0.25">
      <c r="A164" s="29">
        <v>2069</v>
      </c>
      <c r="B164" s="79" t="s">
        <v>760</v>
      </c>
      <c r="C164" s="92">
        <v>4123490663</v>
      </c>
      <c r="D164" s="29"/>
      <c r="E164" s="29"/>
      <c r="F164" s="29"/>
      <c r="G164" s="29"/>
      <c r="H164" s="29"/>
      <c r="I164" s="29"/>
      <c r="J164" s="29"/>
      <c r="K164" s="29"/>
      <c r="L164" s="29">
        <v>5</v>
      </c>
      <c r="M164" s="29"/>
      <c r="N164" s="17"/>
    </row>
    <row r="165" spans="1:14" s="16" customFormat="1" ht="15.75" x14ac:dyDescent="0.25">
      <c r="A165" s="29">
        <v>4050</v>
      </c>
      <c r="B165" s="79" t="s">
        <v>1255</v>
      </c>
      <c r="C165" s="92">
        <v>4123464295</v>
      </c>
      <c r="D165" s="29"/>
      <c r="E165" s="29"/>
      <c r="F165" s="29"/>
      <c r="G165" s="29"/>
      <c r="H165" s="29"/>
      <c r="I165" s="29"/>
      <c r="J165" s="29"/>
      <c r="K165" s="29"/>
      <c r="L165" s="29">
        <v>3</v>
      </c>
      <c r="M165" s="29"/>
      <c r="N165" s="17"/>
    </row>
    <row r="166" spans="1:14" s="16" customFormat="1" ht="15.75" x14ac:dyDescent="0.25">
      <c r="A166" s="29">
        <v>2012</v>
      </c>
      <c r="B166" s="79" t="s">
        <v>698</v>
      </c>
      <c r="C166" s="92">
        <v>4123484739</v>
      </c>
      <c r="D166" s="29"/>
      <c r="E166" s="29"/>
      <c r="F166" s="29"/>
      <c r="G166" s="29"/>
      <c r="H166" s="29"/>
      <c r="I166" s="29"/>
      <c r="J166" s="29"/>
      <c r="K166" s="29">
        <v>5</v>
      </c>
      <c r="L166" s="29"/>
      <c r="M166" s="29"/>
      <c r="N166" s="17"/>
    </row>
    <row r="167" spans="1:14" s="16" customFormat="1" ht="15.75" x14ac:dyDescent="0.25">
      <c r="A167" s="29">
        <v>3778</v>
      </c>
      <c r="B167" s="79" t="s">
        <v>76</v>
      </c>
      <c r="C167" s="92">
        <v>4123524681</v>
      </c>
      <c r="D167" s="29"/>
      <c r="E167" s="29"/>
      <c r="F167" s="29"/>
      <c r="G167" s="29"/>
      <c r="H167" s="29"/>
      <c r="I167" s="29"/>
      <c r="J167" s="29"/>
      <c r="K167" s="29"/>
      <c r="L167" s="29">
        <v>5</v>
      </c>
      <c r="M167" s="29"/>
      <c r="N167" s="17"/>
    </row>
    <row r="168" spans="1:14" s="16" customFormat="1" ht="15.75" x14ac:dyDescent="0.25">
      <c r="A168" s="29">
        <v>1661</v>
      </c>
      <c r="B168" s="79" t="s">
        <v>347</v>
      </c>
      <c r="C168" s="92">
        <v>4123534073</v>
      </c>
      <c r="D168" s="29"/>
      <c r="E168" s="29"/>
      <c r="F168" s="29"/>
      <c r="G168" s="29"/>
      <c r="H168" s="29"/>
      <c r="I168" s="29"/>
      <c r="J168" s="29">
        <v>10</v>
      </c>
      <c r="K168" s="29"/>
      <c r="L168" s="29"/>
      <c r="M168" s="29"/>
      <c r="N168" s="17"/>
    </row>
    <row r="169" spans="1:14" s="16" customFormat="1" ht="15.75" x14ac:dyDescent="0.25">
      <c r="A169" s="29">
        <v>3208</v>
      </c>
      <c r="B169" s="79" t="s">
        <v>1256</v>
      </c>
      <c r="C169" s="92">
        <v>4123488662</v>
      </c>
      <c r="D169" s="29"/>
      <c r="E169" s="29"/>
      <c r="F169" s="29"/>
      <c r="G169" s="29"/>
      <c r="H169" s="29"/>
      <c r="I169" s="29"/>
      <c r="J169" s="29"/>
      <c r="K169" s="29"/>
      <c r="L169" s="29">
        <v>4</v>
      </c>
      <c r="M169" s="29"/>
      <c r="N169" s="17"/>
    </row>
    <row r="170" spans="1:14" s="16" customFormat="1" ht="15.75" x14ac:dyDescent="0.25">
      <c r="A170" s="29">
        <v>1654</v>
      </c>
      <c r="B170" s="79" t="s">
        <v>166</v>
      </c>
      <c r="C170" s="92">
        <v>4123510945</v>
      </c>
      <c r="D170" s="29"/>
      <c r="E170" s="29"/>
      <c r="F170" s="29">
        <v>5</v>
      </c>
      <c r="G170" s="29"/>
      <c r="H170" s="29"/>
      <c r="I170" s="29"/>
      <c r="J170" s="29"/>
      <c r="K170" s="29"/>
      <c r="L170" s="29"/>
      <c r="M170" s="29"/>
      <c r="N170" s="17"/>
    </row>
    <row r="171" spans="1:14" s="16" customFormat="1" ht="15.75" x14ac:dyDescent="0.25">
      <c r="A171" s="29">
        <v>1654</v>
      </c>
      <c r="B171" s="79" t="s">
        <v>166</v>
      </c>
      <c r="C171" s="92">
        <v>4123510946</v>
      </c>
      <c r="D171" s="29"/>
      <c r="E171" s="29"/>
      <c r="F171" s="29"/>
      <c r="G171" s="29"/>
      <c r="H171" s="29"/>
      <c r="I171" s="29"/>
      <c r="J171" s="29"/>
      <c r="K171" s="29"/>
      <c r="L171" s="29">
        <v>5</v>
      </c>
      <c r="M171" s="29"/>
      <c r="N171" s="17"/>
    </row>
    <row r="172" spans="1:14" s="16" customFormat="1" ht="15.75" x14ac:dyDescent="0.25">
      <c r="A172" s="29">
        <v>2085</v>
      </c>
      <c r="B172" s="79" t="s">
        <v>1257</v>
      </c>
      <c r="C172" s="92">
        <v>4123480769</v>
      </c>
      <c r="D172" s="29"/>
      <c r="E172" s="29"/>
      <c r="F172" s="29"/>
      <c r="G172" s="29"/>
      <c r="H172" s="29"/>
      <c r="I172" s="29"/>
      <c r="J172" s="29"/>
      <c r="K172" s="29">
        <v>5</v>
      </c>
      <c r="L172" s="29">
        <v>5</v>
      </c>
      <c r="M172" s="58" t="s">
        <v>1258</v>
      </c>
      <c r="N172" s="17"/>
    </row>
    <row r="173" spans="1:14" s="16" customFormat="1" ht="15.75" x14ac:dyDescent="0.25">
      <c r="A173" s="91">
        <v>3142</v>
      </c>
      <c r="B173" s="79" t="s">
        <v>1259</v>
      </c>
      <c r="C173" s="92">
        <v>4123554792</v>
      </c>
      <c r="D173" s="29"/>
      <c r="E173" s="29"/>
      <c r="F173" s="29"/>
      <c r="G173" s="29"/>
      <c r="H173" s="29"/>
      <c r="I173" s="29"/>
      <c r="J173" s="29"/>
      <c r="K173" s="29">
        <v>3</v>
      </c>
      <c r="L173" s="29"/>
      <c r="M173" s="29"/>
      <c r="N173" s="17"/>
    </row>
    <row r="174" spans="1:14" s="16" customFormat="1" ht="15.75" x14ac:dyDescent="0.25">
      <c r="A174" s="29">
        <v>4436</v>
      </c>
      <c r="B174" s="79" t="s">
        <v>1260</v>
      </c>
      <c r="C174" s="92">
        <v>4123391813</v>
      </c>
      <c r="D174" s="29"/>
      <c r="E174" s="29"/>
      <c r="F174" s="29"/>
      <c r="G174" s="29"/>
      <c r="H174" s="29"/>
      <c r="I174" s="29"/>
      <c r="J174" s="29"/>
      <c r="K174" s="29">
        <v>5</v>
      </c>
      <c r="L174" s="29"/>
      <c r="M174" s="29"/>
      <c r="N174" s="17"/>
    </row>
    <row r="175" spans="1:14" s="16" customFormat="1" ht="15.75" x14ac:dyDescent="0.25">
      <c r="A175" s="29">
        <v>4436</v>
      </c>
      <c r="B175" s="79" t="s">
        <v>1260</v>
      </c>
      <c r="C175" s="92">
        <v>4123547529</v>
      </c>
      <c r="D175" s="29"/>
      <c r="E175" s="29"/>
      <c r="F175" s="29"/>
      <c r="G175" s="29"/>
      <c r="H175" s="29"/>
      <c r="I175" s="29"/>
      <c r="J175" s="29"/>
      <c r="K175" s="29"/>
      <c r="L175" s="29">
        <v>5</v>
      </c>
      <c r="M175" s="29"/>
      <c r="N175" s="17"/>
    </row>
    <row r="176" spans="1:14" s="16" customFormat="1" ht="15.75" x14ac:dyDescent="0.25">
      <c r="A176" s="29">
        <v>4656</v>
      </c>
      <c r="B176" s="79" t="s">
        <v>1261</v>
      </c>
      <c r="C176" s="92">
        <v>4123543839</v>
      </c>
      <c r="D176" s="29"/>
      <c r="E176" s="29"/>
      <c r="F176" s="29"/>
      <c r="G176" s="29"/>
      <c r="H176" s="29"/>
      <c r="I176" s="29"/>
      <c r="J176" s="29">
        <v>6</v>
      </c>
      <c r="K176" s="29"/>
      <c r="L176" s="29"/>
      <c r="M176" s="29"/>
      <c r="N176" s="17"/>
    </row>
    <row r="177" spans="1:14" s="16" customFormat="1" ht="15.75" x14ac:dyDescent="0.25">
      <c r="A177" s="29">
        <v>4656</v>
      </c>
      <c r="B177" s="79" t="s">
        <v>1261</v>
      </c>
      <c r="C177" s="92">
        <v>4123544002</v>
      </c>
      <c r="D177" s="29"/>
      <c r="E177" s="29"/>
      <c r="F177" s="29"/>
      <c r="G177" s="29"/>
      <c r="H177" s="29"/>
      <c r="I177" s="29"/>
      <c r="J177" s="29"/>
      <c r="K177" s="29">
        <v>3</v>
      </c>
      <c r="L177" s="29"/>
      <c r="M177" s="29"/>
      <c r="N177" s="17"/>
    </row>
    <row r="178" spans="1:14" s="16" customFormat="1" ht="15.75" x14ac:dyDescent="0.25">
      <c r="A178" s="29">
        <v>4222</v>
      </c>
      <c r="B178" s="79" t="s">
        <v>1262</v>
      </c>
      <c r="C178" s="92">
        <v>4123543297</v>
      </c>
      <c r="D178" s="29"/>
      <c r="E178" s="29"/>
      <c r="F178" s="29"/>
      <c r="G178" s="29"/>
      <c r="H178" s="29"/>
      <c r="I178" s="29"/>
      <c r="J178" s="29"/>
      <c r="K178" s="29">
        <v>3</v>
      </c>
      <c r="L178" s="29">
        <v>3</v>
      </c>
      <c r="M178" s="29"/>
      <c r="N178" s="17"/>
    </row>
    <row r="179" spans="1:14" s="16" customFormat="1" ht="15.75" x14ac:dyDescent="0.25">
      <c r="A179" s="29">
        <v>4222</v>
      </c>
      <c r="B179" s="79" t="s">
        <v>1262</v>
      </c>
      <c r="C179" s="92">
        <v>4122857949</v>
      </c>
      <c r="D179" s="29"/>
      <c r="E179" s="29"/>
      <c r="F179" s="29"/>
      <c r="G179" s="29"/>
      <c r="H179" s="29"/>
      <c r="I179" s="29"/>
      <c r="J179" s="29">
        <v>5</v>
      </c>
      <c r="K179" s="29"/>
      <c r="L179" s="29"/>
      <c r="M179" s="29"/>
      <c r="N179" s="17"/>
    </row>
    <row r="180" spans="1:14" s="16" customFormat="1" ht="15.75" x14ac:dyDescent="0.25">
      <c r="A180" s="29">
        <v>5369</v>
      </c>
      <c r="B180" s="79" t="s">
        <v>1263</v>
      </c>
      <c r="C180" s="92">
        <v>4123542097</v>
      </c>
      <c r="D180" s="29"/>
      <c r="E180" s="29"/>
      <c r="F180" s="29"/>
      <c r="G180" s="29"/>
      <c r="H180" s="29"/>
      <c r="I180" s="29"/>
      <c r="J180" s="29">
        <v>10</v>
      </c>
      <c r="K180" s="29"/>
      <c r="L180" s="29"/>
      <c r="M180" s="29"/>
      <c r="N180" s="17"/>
    </row>
    <row r="181" spans="1:14" s="16" customFormat="1" ht="15.75" x14ac:dyDescent="0.25">
      <c r="A181" s="29">
        <v>5369</v>
      </c>
      <c r="B181" s="79" t="s">
        <v>1263</v>
      </c>
      <c r="C181" s="92">
        <v>4123542041</v>
      </c>
      <c r="D181" s="29"/>
      <c r="E181" s="29"/>
      <c r="F181" s="29"/>
      <c r="G181" s="29"/>
      <c r="H181" s="29"/>
      <c r="I181" s="29"/>
      <c r="J181" s="29"/>
      <c r="K181" s="29">
        <v>5</v>
      </c>
      <c r="L181" s="29">
        <v>5</v>
      </c>
      <c r="M181" s="29"/>
      <c r="N181" s="17"/>
    </row>
    <row r="182" spans="1:14" s="16" customFormat="1" ht="15.75" x14ac:dyDescent="0.25">
      <c r="A182" s="29">
        <v>4603</v>
      </c>
      <c r="B182" s="79" t="s">
        <v>1264</v>
      </c>
      <c r="C182" s="92">
        <v>4123545510</v>
      </c>
      <c r="D182" s="29"/>
      <c r="E182" s="29"/>
      <c r="F182" s="29"/>
      <c r="G182" s="29"/>
      <c r="H182" s="29"/>
      <c r="I182" s="29"/>
      <c r="J182" s="29"/>
      <c r="K182" s="29">
        <v>5</v>
      </c>
      <c r="L182" s="29">
        <v>5</v>
      </c>
      <c r="M182" s="29"/>
      <c r="N182" s="17"/>
    </row>
    <row r="183" spans="1:14" s="16" customFormat="1" ht="15.75" x14ac:dyDescent="0.25">
      <c r="A183" s="29">
        <v>4129</v>
      </c>
      <c r="B183" s="79" t="s">
        <v>1265</v>
      </c>
      <c r="C183" s="92">
        <v>4123546717</v>
      </c>
      <c r="D183" s="29"/>
      <c r="E183" s="29"/>
      <c r="F183" s="29"/>
      <c r="G183" s="29"/>
      <c r="H183" s="29"/>
      <c r="I183" s="29"/>
      <c r="J183" s="29"/>
      <c r="K183" s="29"/>
      <c r="L183" s="29">
        <v>3</v>
      </c>
      <c r="M183" s="29"/>
      <c r="N183" s="17"/>
    </row>
    <row r="184" spans="1:14" s="16" customFormat="1" ht="15.75" x14ac:dyDescent="0.25">
      <c r="A184" s="29">
        <v>4129</v>
      </c>
      <c r="B184" s="79" t="s">
        <v>1265</v>
      </c>
      <c r="C184" s="92">
        <v>4123395101</v>
      </c>
      <c r="D184" s="29"/>
      <c r="E184" s="29"/>
      <c r="F184" s="29"/>
      <c r="G184" s="29"/>
      <c r="H184" s="29"/>
      <c r="I184" s="29"/>
      <c r="J184" s="29"/>
      <c r="K184" s="29">
        <v>3</v>
      </c>
      <c r="L184" s="29"/>
      <c r="M184" s="29"/>
      <c r="N184" s="17"/>
    </row>
    <row r="185" spans="1:14" s="16" customFormat="1" ht="15.75" x14ac:dyDescent="0.25">
      <c r="A185" s="29">
        <v>4766</v>
      </c>
      <c r="B185" s="79" t="s">
        <v>1273</v>
      </c>
      <c r="C185" s="92">
        <v>4123584414</v>
      </c>
      <c r="D185" s="29"/>
      <c r="E185" s="29"/>
      <c r="F185" s="29"/>
      <c r="G185" s="29"/>
      <c r="H185" s="29"/>
      <c r="I185" s="29"/>
      <c r="J185" s="29"/>
      <c r="K185" s="29">
        <v>5</v>
      </c>
      <c r="L185" s="29"/>
      <c r="M185" s="29"/>
      <c r="N185" s="17"/>
    </row>
    <row r="186" spans="1:14" s="16" customFormat="1" ht="15.75" x14ac:dyDescent="0.25">
      <c r="A186" s="29">
        <v>4766</v>
      </c>
      <c r="B186" s="79" t="s">
        <v>1273</v>
      </c>
      <c r="C186" s="92">
        <v>4123406364</v>
      </c>
      <c r="D186" s="29"/>
      <c r="E186" s="29"/>
      <c r="F186" s="29"/>
      <c r="G186" s="29"/>
      <c r="H186" s="29"/>
      <c r="I186" s="29"/>
      <c r="J186" s="29"/>
      <c r="K186" s="29"/>
      <c r="L186" s="29">
        <v>5</v>
      </c>
      <c r="M186" s="29"/>
      <c r="N186" s="17"/>
    </row>
    <row r="187" spans="1:14" s="16" customFormat="1" ht="15.75" x14ac:dyDescent="0.25">
      <c r="A187" s="29">
        <v>4258</v>
      </c>
      <c r="B187" s="79" t="s">
        <v>1274</v>
      </c>
      <c r="C187" s="92">
        <v>4123551262</v>
      </c>
      <c r="D187" s="29"/>
      <c r="E187" s="29"/>
      <c r="F187" s="29"/>
      <c r="G187" s="29"/>
      <c r="H187" s="29"/>
      <c r="I187" s="29"/>
      <c r="J187" s="29"/>
      <c r="K187" s="29"/>
      <c r="L187" s="29">
        <v>4</v>
      </c>
      <c r="M187" s="91" t="s">
        <v>1275</v>
      </c>
      <c r="N187" s="17"/>
    </row>
    <row r="188" spans="1:14" s="16" customFormat="1" ht="15.75" x14ac:dyDescent="0.25">
      <c r="A188" s="99">
        <v>1553</v>
      </c>
      <c r="B188" s="79" t="s">
        <v>460</v>
      </c>
      <c r="C188" s="92">
        <v>4123526438</v>
      </c>
      <c r="D188" s="29"/>
      <c r="E188" s="29"/>
      <c r="F188" s="29"/>
      <c r="G188" s="29"/>
      <c r="H188" s="29"/>
      <c r="I188" s="29"/>
      <c r="J188" s="29">
        <v>5</v>
      </c>
      <c r="K188" s="29"/>
      <c r="L188" s="29"/>
      <c r="M188" s="29"/>
      <c r="N188" s="17"/>
    </row>
    <row r="189" spans="1:14" s="16" customFormat="1" ht="15.75" x14ac:dyDescent="0.25">
      <c r="A189" s="29">
        <v>2170</v>
      </c>
      <c r="B189" s="79" t="s">
        <v>1266</v>
      </c>
      <c r="C189" s="92">
        <v>4123510485</v>
      </c>
      <c r="D189" s="29"/>
      <c r="E189" s="29"/>
      <c r="F189" s="29"/>
      <c r="G189" s="29"/>
      <c r="H189" s="29"/>
      <c r="I189" s="29"/>
      <c r="J189" s="29"/>
      <c r="K189" s="29"/>
      <c r="L189" s="29">
        <v>5</v>
      </c>
      <c r="M189" s="29"/>
      <c r="N189" s="17"/>
    </row>
    <row r="190" spans="1:14" s="16" customFormat="1" ht="15.75" x14ac:dyDescent="0.25">
      <c r="A190" s="29">
        <v>2428</v>
      </c>
      <c r="B190" s="79" t="s">
        <v>81</v>
      </c>
      <c r="C190" s="92">
        <v>4123481956</v>
      </c>
      <c r="D190" s="29"/>
      <c r="E190" s="29"/>
      <c r="F190" s="29"/>
      <c r="G190" s="29"/>
      <c r="H190" s="29"/>
      <c r="I190" s="29"/>
      <c r="J190" s="29"/>
      <c r="K190" s="29">
        <v>3</v>
      </c>
      <c r="L190" s="29"/>
      <c r="M190" s="29"/>
      <c r="N190" s="17"/>
    </row>
    <row r="191" spans="1:14" s="16" customFormat="1" ht="15.75" x14ac:dyDescent="0.25">
      <c r="A191" s="29">
        <v>3187</v>
      </c>
      <c r="B191" s="79" t="s">
        <v>1267</v>
      </c>
      <c r="C191" s="92">
        <v>4123487477</v>
      </c>
      <c r="D191" s="29"/>
      <c r="E191" s="29"/>
      <c r="F191" s="29"/>
      <c r="G191" s="29"/>
      <c r="H191" s="29"/>
      <c r="I191" s="29"/>
      <c r="J191" s="29"/>
      <c r="K191" s="29"/>
      <c r="L191" s="29">
        <v>5</v>
      </c>
      <c r="M191" s="29"/>
      <c r="N191" s="17"/>
    </row>
    <row r="192" spans="1:14" s="16" customFormat="1" ht="15.75" x14ac:dyDescent="0.25">
      <c r="A192" s="29">
        <v>2537</v>
      </c>
      <c r="B192" s="79" t="s">
        <v>1268</v>
      </c>
      <c r="C192" s="92">
        <v>4123490743</v>
      </c>
      <c r="D192" s="29"/>
      <c r="E192" s="29"/>
      <c r="F192" s="29"/>
      <c r="G192" s="29"/>
      <c r="H192" s="29"/>
      <c r="I192" s="29"/>
      <c r="J192" s="29"/>
      <c r="K192" s="29"/>
      <c r="L192" s="29">
        <v>4</v>
      </c>
      <c r="M192" s="29"/>
      <c r="N192" s="17"/>
    </row>
    <row r="193" spans="1:14" s="16" customFormat="1" ht="15.75" x14ac:dyDescent="0.25">
      <c r="A193" s="29">
        <v>3230</v>
      </c>
      <c r="B193" s="79" t="s">
        <v>1269</v>
      </c>
      <c r="C193" s="92">
        <v>4123522483</v>
      </c>
      <c r="D193" s="29"/>
      <c r="E193" s="29"/>
      <c r="F193" s="29"/>
      <c r="G193" s="29"/>
      <c r="H193" s="29"/>
      <c r="I193" s="29"/>
      <c r="J193" s="29"/>
      <c r="K193" s="29"/>
      <c r="L193" s="29">
        <v>6</v>
      </c>
      <c r="M193" s="29"/>
      <c r="N193" s="17"/>
    </row>
    <row r="194" spans="1:14" s="16" customFormat="1" ht="15.75" x14ac:dyDescent="0.25">
      <c r="A194" s="29">
        <v>2145</v>
      </c>
      <c r="B194" s="79" t="s">
        <v>1270</v>
      </c>
      <c r="C194" s="92">
        <v>4123536527</v>
      </c>
      <c r="D194" s="29"/>
      <c r="E194" s="29"/>
      <c r="F194" s="29"/>
      <c r="G194" s="29"/>
      <c r="H194" s="29"/>
      <c r="I194" s="29"/>
      <c r="J194" s="29"/>
      <c r="K194" s="29"/>
      <c r="L194" s="29">
        <v>5</v>
      </c>
      <c r="M194" s="29"/>
      <c r="N194" s="17"/>
    </row>
    <row r="195" spans="1:14" s="16" customFormat="1" ht="15.75" x14ac:dyDescent="0.25">
      <c r="A195" s="29">
        <v>2145</v>
      </c>
      <c r="B195" s="79" t="s">
        <v>1270</v>
      </c>
      <c r="C195" s="92">
        <v>4123536724</v>
      </c>
      <c r="D195" s="29"/>
      <c r="E195" s="29"/>
      <c r="F195" s="29"/>
      <c r="G195" s="29"/>
      <c r="H195" s="29"/>
      <c r="I195" s="29"/>
      <c r="J195" s="29"/>
      <c r="K195" s="29">
        <v>4</v>
      </c>
      <c r="L195" s="29"/>
      <c r="M195" s="29"/>
      <c r="N195" s="17"/>
    </row>
    <row r="196" spans="1:14" s="16" customFormat="1" ht="15.75" x14ac:dyDescent="0.25">
      <c r="A196" s="29">
        <v>3238</v>
      </c>
      <c r="B196" s="79" t="s">
        <v>707</v>
      </c>
      <c r="C196" s="92">
        <v>4123485336</v>
      </c>
      <c r="D196" s="29"/>
      <c r="E196" s="29"/>
      <c r="F196" s="29"/>
      <c r="G196" s="29"/>
      <c r="H196" s="29"/>
      <c r="I196" s="29"/>
      <c r="J196" s="29"/>
      <c r="K196" s="29"/>
      <c r="L196" s="29">
        <v>2</v>
      </c>
      <c r="M196" s="29"/>
      <c r="N196" s="17"/>
    </row>
    <row r="197" spans="1:14" s="16" customFormat="1" ht="15.75" x14ac:dyDescent="0.25">
      <c r="A197" s="29">
        <v>2748</v>
      </c>
      <c r="B197" s="79" t="s">
        <v>1271</v>
      </c>
      <c r="C197" s="92">
        <v>4123533261</v>
      </c>
      <c r="D197" s="29"/>
      <c r="E197" s="29"/>
      <c r="F197" s="29"/>
      <c r="G197" s="29"/>
      <c r="H197" s="29"/>
      <c r="I197" s="29"/>
      <c r="J197" s="29"/>
      <c r="K197" s="29">
        <v>3</v>
      </c>
      <c r="L197" s="29"/>
      <c r="M197" s="99" t="s">
        <v>1272</v>
      </c>
      <c r="N197" s="17"/>
    </row>
    <row r="198" spans="1:14" s="16" customFormat="1" ht="15.75" x14ac:dyDescent="0.25">
      <c r="A198" s="29"/>
      <c r="B198" s="37" t="s">
        <v>590</v>
      </c>
      <c r="C198" s="20"/>
      <c r="D198" s="18"/>
      <c r="E198" s="18"/>
      <c r="F198" s="18"/>
      <c r="G198" s="18"/>
      <c r="H198" s="18"/>
      <c r="I198" s="18"/>
      <c r="J198" s="18"/>
      <c r="K198" s="18"/>
      <c r="L198" s="18"/>
      <c r="M198" s="18" t="s">
        <v>1231</v>
      </c>
      <c r="N198" s="17"/>
    </row>
    <row r="199" spans="1:14" s="16" customFormat="1" ht="15.75" x14ac:dyDescent="0.25">
      <c r="A199" s="29"/>
      <c r="B199" s="79" t="s">
        <v>1232</v>
      </c>
      <c r="C199" s="92"/>
      <c r="D199" s="74">
        <v>1</v>
      </c>
      <c r="E199" s="74">
        <v>1</v>
      </c>
      <c r="F199" s="74">
        <v>1</v>
      </c>
      <c r="G199" s="74">
        <v>1</v>
      </c>
      <c r="H199" s="74">
        <v>1</v>
      </c>
      <c r="I199" s="74">
        <v>1</v>
      </c>
      <c r="J199" s="74">
        <v>1</v>
      </c>
      <c r="K199" s="74">
        <v>1</v>
      </c>
      <c r="L199" s="74">
        <v>1</v>
      </c>
      <c r="M199" s="18" t="s">
        <v>1233</v>
      </c>
      <c r="N199" s="17"/>
    </row>
    <row r="200" spans="1:14" s="16" customFormat="1" ht="15.75" x14ac:dyDescent="0.25">
      <c r="A200" s="29">
        <v>1543</v>
      </c>
      <c r="B200" s="79" t="s">
        <v>724</v>
      </c>
      <c r="C200" s="92">
        <v>4123525933</v>
      </c>
      <c r="D200" s="29"/>
      <c r="E200" s="29"/>
      <c r="F200" s="29"/>
      <c r="G200" s="29">
        <v>10</v>
      </c>
      <c r="H200" s="29">
        <v>10</v>
      </c>
      <c r="I200" s="35"/>
      <c r="J200" s="35"/>
      <c r="K200" s="35"/>
      <c r="L200" s="35"/>
      <c r="M200" s="18" t="s">
        <v>1249</v>
      </c>
      <c r="N200" s="17"/>
    </row>
    <row r="201" spans="1:14" s="16" customFormat="1" ht="15.75" x14ac:dyDescent="0.25">
      <c r="A201" s="29">
        <v>5015</v>
      </c>
      <c r="B201" s="79" t="s">
        <v>879</v>
      </c>
      <c r="C201" s="92">
        <v>4123516808</v>
      </c>
      <c r="D201" s="29"/>
      <c r="E201" s="29"/>
      <c r="F201" s="29"/>
      <c r="G201" s="35"/>
      <c r="H201" s="35"/>
      <c r="I201" s="35"/>
      <c r="J201" s="35"/>
      <c r="K201" s="29">
        <v>20</v>
      </c>
      <c r="L201" s="29">
        <v>6</v>
      </c>
      <c r="M201" s="18" t="s">
        <v>1164</v>
      </c>
      <c r="N201" s="17"/>
    </row>
    <row r="202" spans="1:14" s="16" customFormat="1" ht="15.75" x14ac:dyDescent="0.25">
      <c r="A202" s="29">
        <v>3717</v>
      </c>
      <c r="B202" s="79" t="s">
        <v>1234</v>
      </c>
      <c r="C202" s="92">
        <v>4123517525</v>
      </c>
      <c r="D202" s="29"/>
      <c r="E202" s="29"/>
      <c r="F202" s="29"/>
      <c r="G202" s="35"/>
      <c r="H202" s="35"/>
      <c r="I202" s="35"/>
      <c r="J202" s="35"/>
      <c r="K202" s="35"/>
      <c r="L202" s="29">
        <v>20</v>
      </c>
      <c r="M202" s="18" t="s">
        <v>1161</v>
      </c>
      <c r="N202" s="17"/>
    </row>
    <row r="203" spans="1:14" s="16" customFormat="1" ht="15.75" x14ac:dyDescent="0.25">
      <c r="A203" s="29">
        <v>5205</v>
      </c>
      <c r="B203" s="79" t="s">
        <v>402</v>
      </c>
      <c r="C203" s="92">
        <v>4123503576</v>
      </c>
      <c r="D203" s="29"/>
      <c r="E203" s="29"/>
      <c r="F203" s="29"/>
      <c r="G203" s="35"/>
      <c r="H203" s="35"/>
      <c r="I203" s="35"/>
      <c r="J203" s="35"/>
      <c r="K203" s="35"/>
      <c r="L203" s="29">
        <v>15</v>
      </c>
      <c r="M203" s="18" t="s">
        <v>1161</v>
      </c>
      <c r="N203" s="17"/>
    </row>
    <row r="204" spans="1:14" s="16" customFormat="1" ht="15.75" x14ac:dyDescent="0.25">
      <c r="A204" s="29">
        <v>5069</v>
      </c>
      <c r="B204" s="79" t="s">
        <v>1235</v>
      </c>
      <c r="C204" s="92">
        <v>4123504388</v>
      </c>
      <c r="D204" s="29"/>
      <c r="E204" s="29"/>
      <c r="F204" s="29"/>
      <c r="G204" s="35"/>
      <c r="H204" s="35"/>
      <c r="I204" s="35"/>
      <c r="J204" s="35"/>
      <c r="K204" s="29">
        <v>10</v>
      </c>
      <c r="L204" s="29">
        <v>9</v>
      </c>
      <c r="M204" s="18" t="s">
        <v>1276</v>
      </c>
      <c r="N204" s="17"/>
    </row>
    <row r="205" spans="1:14" s="16" customFormat="1" ht="15.75" x14ac:dyDescent="0.25">
      <c r="A205" s="100"/>
      <c r="B205" s="101"/>
      <c r="C205" s="102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 t="s">
        <v>1277</v>
      </c>
      <c r="N205" s="17"/>
    </row>
    <row r="206" spans="1:14" s="16" customFormat="1" ht="15.75" x14ac:dyDescent="0.25">
      <c r="A206" s="29"/>
      <c r="B206" s="103" t="s">
        <v>1278</v>
      </c>
      <c r="C206" s="92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17"/>
    </row>
    <row r="207" spans="1:14" s="16" customFormat="1" ht="17.25" customHeight="1" x14ac:dyDescent="0.25">
      <c r="A207" s="104" t="s">
        <v>1483</v>
      </c>
      <c r="B207" s="105" t="s">
        <v>1311</v>
      </c>
      <c r="C207" s="92"/>
      <c r="D207" s="29"/>
      <c r="E207" s="29"/>
      <c r="F207" s="29"/>
      <c r="G207" s="29"/>
      <c r="H207" s="29"/>
      <c r="I207" s="29"/>
      <c r="J207" s="29"/>
      <c r="K207" s="29">
        <v>5</v>
      </c>
      <c r="L207" s="29">
        <v>5</v>
      </c>
      <c r="M207" s="29" t="s">
        <v>1312</v>
      </c>
      <c r="N207" s="17"/>
    </row>
    <row r="208" spans="1:14" s="16" customFormat="1" ht="15.75" x14ac:dyDescent="0.25">
      <c r="A208" s="91">
        <v>4442</v>
      </c>
      <c r="B208" s="79" t="s">
        <v>1279</v>
      </c>
      <c r="C208" s="92">
        <v>4123516830</v>
      </c>
      <c r="D208" s="29"/>
      <c r="E208" s="29"/>
      <c r="F208" s="29"/>
      <c r="G208" s="29"/>
      <c r="H208" s="29"/>
      <c r="I208" s="29"/>
      <c r="J208" s="29"/>
      <c r="K208" s="29">
        <v>5</v>
      </c>
      <c r="L208" s="29">
        <v>5</v>
      </c>
      <c r="M208" s="29"/>
      <c r="N208" s="17"/>
    </row>
    <row r="209" spans="1:14" s="16" customFormat="1" ht="15.75" x14ac:dyDescent="0.25">
      <c r="A209" s="29">
        <v>3160</v>
      </c>
      <c r="B209" s="79" t="s">
        <v>1280</v>
      </c>
      <c r="C209" s="92">
        <v>4123514332</v>
      </c>
      <c r="D209" s="29"/>
      <c r="E209" s="29"/>
      <c r="F209" s="29"/>
      <c r="G209" s="29"/>
      <c r="H209" s="29"/>
      <c r="I209" s="29"/>
      <c r="J209" s="29"/>
      <c r="K209" s="29"/>
      <c r="L209" s="29">
        <v>5</v>
      </c>
      <c r="M209" s="29"/>
      <c r="N209" s="17"/>
    </row>
    <row r="210" spans="1:14" s="16" customFormat="1" ht="15.75" x14ac:dyDescent="0.25">
      <c r="A210" s="29">
        <v>3883</v>
      </c>
      <c r="B210" s="79" t="s">
        <v>643</v>
      </c>
      <c r="C210" s="92">
        <v>4123545835</v>
      </c>
      <c r="D210" s="29"/>
      <c r="E210" s="29"/>
      <c r="F210" s="29"/>
      <c r="G210" s="29"/>
      <c r="H210" s="29"/>
      <c r="I210" s="29"/>
      <c r="J210" s="29"/>
      <c r="K210" s="29">
        <v>5</v>
      </c>
      <c r="L210" s="29"/>
      <c r="M210" s="29"/>
      <c r="N210" s="17"/>
    </row>
    <row r="211" spans="1:14" s="16" customFormat="1" ht="15.75" x14ac:dyDescent="0.25">
      <c r="A211" s="29">
        <v>3901</v>
      </c>
      <c r="B211" s="79" t="s">
        <v>644</v>
      </c>
      <c r="C211" s="92">
        <v>4123545880</v>
      </c>
      <c r="D211" s="29"/>
      <c r="E211" s="29"/>
      <c r="F211" s="29"/>
      <c r="G211" s="29"/>
      <c r="H211" s="29"/>
      <c r="I211" s="29"/>
      <c r="J211" s="29">
        <v>3</v>
      </c>
      <c r="K211" s="29"/>
      <c r="L211" s="29"/>
      <c r="M211" s="29"/>
      <c r="N211" s="17"/>
    </row>
    <row r="212" spans="1:14" s="16" customFormat="1" ht="15.75" x14ac:dyDescent="0.25">
      <c r="A212" s="29">
        <v>2244</v>
      </c>
      <c r="B212" s="82" t="s">
        <v>623</v>
      </c>
      <c r="C212" s="92">
        <v>4123513059</v>
      </c>
      <c r="D212" s="29"/>
      <c r="E212" s="29"/>
      <c r="F212" s="29"/>
      <c r="G212" s="29"/>
      <c r="H212" s="29"/>
      <c r="I212" s="29"/>
      <c r="J212" s="29"/>
      <c r="K212" s="29">
        <v>5</v>
      </c>
      <c r="L212" s="29"/>
      <c r="M212" s="29"/>
      <c r="N212" s="17"/>
    </row>
    <row r="213" spans="1:14" s="16" customFormat="1" ht="15.75" x14ac:dyDescent="0.25">
      <c r="A213" s="29">
        <v>2244</v>
      </c>
      <c r="B213" s="80" t="s">
        <v>623</v>
      </c>
      <c r="C213" s="92">
        <v>4123513058</v>
      </c>
      <c r="D213" s="29"/>
      <c r="E213" s="29"/>
      <c r="F213" s="29"/>
      <c r="G213" s="29"/>
      <c r="H213" s="29"/>
      <c r="I213" s="29"/>
      <c r="J213" s="29">
        <v>3</v>
      </c>
      <c r="K213" s="29"/>
      <c r="L213" s="29"/>
      <c r="M213" s="29"/>
      <c r="N213" s="17"/>
    </row>
    <row r="214" spans="1:14" s="16" customFormat="1" ht="15.75" x14ac:dyDescent="0.25">
      <c r="A214" s="29">
        <v>2552</v>
      </c>
      <c r="B214" s="79" t="s">
        <v>33</v>
      </c>
      <c r="C214" s="92">
        <v>4123513649</v>
      </c>
      <c r="D214" s="29"/>
      <c r="E214" s="29"/>
      <c r="F214" s="29"/>
      <c r="G214" s="29"/>
      <c r="H214" s="29"/>
      <c r="I214" s="29"/>
      <c r="J214" s="29"/>
      <c r="K214" s="29"/>
      <c r="L214" s="29">
        <v>3</v>
      </c>
      <c r="M214" s="29"/>
      <c r="N214" s="17"/>
    </row>
    <row r="215" spans="1:14" s="16" customFormat="1" ht="15.75" x14ac:dyDescent="0.25">
      <c r="A215" s="29">
        <v>4912</v>
      </c>
      <c r="B215" s="79" t="s">
        <v>1281</v>
      </c>
      <c r="C215" s="92">
        <v>4123517453</v>
      </c>
      <c r="D215" s="29"/>
      <c r="E215" s="29"/>
      <c r="F215" s="29"/>
      <c r="G215" s="29"/>
      <c r="H215" s="29"/>
      <c r="I215" s="29"/>
      <c r="J215" s="29"/>
      <c r="K215" s="29">
        <v>5</v>
      </c>
      <c r="L215" s="29">
        <v>5</v>
      </c>
      <c r="M215" s="29"/>
      <c r="N215" s="17"/>
    </row>
    <row r="216" spans="1:14" s="16" customFormat="1" ht="15.75" x14ac:dyDescent="0.25">
      <c r="A216" s="29">
        <v>3182</v>
      </c>
      <c r="B216" s="79" t="s">
        <v>615</v>
      </c>
      <c r="C216" s="92">
        <v>4123514401</v>
      </c>
      <c r="D216" s="29"/>
      <c r="E216" s="29"/>
      <c r="F216" s="29"/>
      <c r="G216" s="29"/>
      <c r="H216" s="29"/>
      <c r="I216" s="29"/>
      <c r="J216" s="29"/>
      <c r="K216" s="29">
        <v>5</v>
      </c>
      <c r="L216" s="29"/>
      <c r="M216" s="29"/>
      <c r="N216" s="17"/>
    </row>
    <row r="217" spans="1:14" s="16" customFormat="1" ht="15.75" x14ac:dyDescent="0.25">
      <c r="A217" s="29">
        <v>3275</v>
      </c>
      <c r="B217" s="79" t="s">
        <v>1282</v>
      </c>
      <c r="C217" s="92">
        <v>4123514722</v>
      </c>
      <c r="D217" s="29"/>
      <c r="E217" s="29"/>
      <c r="F217" s="29"/>
      <c r="G217" s="29"/>
      <c r="H217" s="29"/>
      <c r="I217" s="29"/>
      <c r="J217" s="29"/>
      <c r="K217" s="29"/>
      <c r="L217" s="29">
        <v>5</v>
      </c>
      <c r="M217" s="29"/>
      <c r="N217" s="17"/>
    </row>
    <row r="218" spans="1:14" s="16" customFormat="1" ht="15.75" x14ac:dyDescent="0.25">
      <c r="A218" s="29">
        <v>2924</v>
      </c>
      <c r="B218" s="79" t="s">
        <v>652</v>
      </c>
      <c r="C218" s="92">
        <v>4123514054</v>
      </c>
      <c r="D218" s="29"/>
      <c r="E218" s="29"/>
      <c r="F218" s="29"/>
      <c r="G218" s="29"/>
      <c r="H218" s="29"/>
      <c r="I218" s="29"/>
      <c r="J218" s="29"/>
      <c r="K218" s="29"/>
      <c r="L218" s="29">
        <v>5</v>
      </c>
      <c r="M218" s="29"/>
      <c r="N218" s="17"/>
    </row>
    <row r="219" spans="1:14" s="16" customFormat="1" ht="15.75" x14ac:dyDescent="0.25">
      <c r="A219" s="29">
        <v>5347</v>
      </c>
      <c r="B219" s="79" t="s">
        <v>607</v>
      </c>
      <c r="C219" s="92">
        <v>4123518113</v>
      </c>
      <c r="D219" s="29"/>
      <c r="E219" s="29"/>
      <c r="F219" s="29"/>
      <c r="G219" s="29"/>
      <c r="H219" s="29"/>
      <c r="I219" s="29"/>
      <c r="J219" s="29"/>
      <c r="K219" s="29">
        <v>5</v>
      </c>
      <c r="L219" s="29"/>
      <c r="M219" s="29"/>
      <c r="N219" s="17"/>
    </row>
    <row r="220" spans="1:14" s="16" customFormat="1" ht="15.75" x14ac:dyDescent="0.25">
      <c r="A220" s="29">
        <v>5347</v>
      </c>
      <c r="B220" s="79" t="s">
        <v>607</v>
      </c>
      <c r="C220" s="92">
        <v>4123518112</v>
      </c>
      <c r="D220" s="29"/>
      <c r="E220" s="29"/>
      <c r="F220" s="29"/>
      <c r="G220" s="29"/>
      <c r="H220" s="29"/>
      <c r="I220" s="29"/>
      <c r="J220" s="29">
        <v>3</v>
      </c>
      <c r="K220" s="29"/>
      <c r="L220" s="29"/>
      <c r="M220" s="29"/>
      <c r="N220" s="17"/>
    </row>
    <row r="221" spans="1:14" s="16" customFormat="1" ht="15.75" x14ac:dyDescent="0.25">
      <c r="A221" s="29">
        <v>4124</v>
      </c>
      <c r="B221" s="79" t="s">
        <v>660</v>
      </c>
      <c r="C221" s="92">
        <v>4123516269</v>
      </c>
      <c r="D221" s="29"/>
      <c r="E221" s="29"/>
      <c r="F221" s="29"/>
      <c r="G221" s="29"/>
      <c r="H221" s="29"/>
      <c r="I221" s="29"/>
      <c r="J221" s="29">
        <v>3</v>
      </c>
      <c r="K221" s="29"/>
      <c r="L221" s="29"/>
      <c r="M221" s="29"/>
      <c r="N221" s="17"/>
    </row>
    <row r="222" spans="1:14" s="16" customFormat="1" ht="15.75" x14ac:dyDescent="0.25">
      <c r="A222" s="29">
        <v>4305</v>
      </c>
      <c r="B222" s="79" t="s">
        <v>38</v>
      </c>
      <c r="C222" s="92">
        <v>4123516608</v>
      </c>
      <c r="D222" s="29"/>
      <c r="E222" s="29"/>
      <c r="F222" s="29"/>
      <c r="G222" s="29"/>
      <c r="H222" s="29"/>
      <c r="I222" s="29"/>
      <c r="J222" s="29"/>
      <c r="K222" s="29">
        <v>5</v>
      </c>
      <c r="L222" s="29">
        <v>10</v>
      </c>
      <c r="M222" s="29"/>
      <c r="N222" s="17"/>
    </row>
    <row r="223" spans="1:14" s="16" customFormat="1" ht="15.75" x14ac:dyDescent="0.25">
      <c r="A223" s="29">
        <v>2377</v>
      </c>
      <c r="B223" s="79" t="s">
        <v>632</v>
      </c>
      <c r="C223" s="92">
        <v>4123513415</v>
      </c>
      <c r="D223" s="29"/>
      <c r="E223" s="29"/>
      <c r="F223" s="29"/>
      <c r="G223" s="29"/>
      <c r="H223" s="29"/>
      <c r="I223" s="29"/>
      <c r="J223" s="29"/>
      <c r="K223" s="29">
        <v>5</v>
      </c>
      <c r="L223" s="29"/>
      <c r="M223" s="91" t="s">
        <v>1283</v>
      </c>
      <c r="N223" s="17"/>
    </row>
    <row r="224" spans="1:14" s="16" customFormat="1" ht="15.75" x14ac:dyDescent="0.25">
      <c r="A224" s="58">
        <v>3180</v>
      </c>
      <c r="B224" s="79" t="s">
        <v>1284</v>
      </c>
      <c r="C224" s="92">
        <v>4123538261</v>
      </c>
      <c r="D224" s="29"/>
      <c r="E224" s="29"/>
      <c r="F224" s="29"/>
      <c r="G224" s="29"/>
      <c r="H224" s="29"/>
      <c r="I224" s="29"/>
      <c r="J224" s="29"/>
      <c r="K224" s="29">
        <v>10</v>
      </c>
      <c r="L224" s="29"/>
      <c r="M224" s="29"/>
      <c r="N224" s="17"/>
    </row>
    <row r="225" spans="1:14" s="16" customFormat="1" ht="15.75" x14ac:dyDescent="0.25">
      <c r="A225" s="29">
        <v>3691</v>
      </c>
      <c r="B225" s="79" t="s">
        <v>1285</v>
      </c>
      <c r="C225" s="92">
        <v>4123515324</v>
      </c>
      <c r="D225" s="29"/>
      <c r="E225" s="29"/>
      <c r="F225" s="29"/>
      <c r="G225" s="29"/>
      <c r="H225" s="29"/>
      <c r="I225" s="29"/>
      <c r="J225" s="29"/>
      <c r="K225" s="29">
        <v>5</v>
      </c>
      <c r="L225" s="29"/>
      <c r="M225" s="29"/>
      <c r="N225" s="17"/>
    </row>
    <row r="226" spans="1:14" s="16" customFormat="1" ht="15.75" x14ac:dyDescent="0.25">
      <c r="A226" s="29">
        <v>3691</v>
      </c>
      <c r="B226" s="79" t="s">
        <v>1285</v>
      </c>
      <c r="C226" s="92">
        <v>4123515323</v>
      </c>
      <c r="D226" s="29"/>
      <c r="E226" s="29"/>
      <c r="F226" s="29"/>
      <c r="G226" s="29"/>
      <c r="H226" s="29"/>
      <c r="I226" s="29">
        <v>3</v>
      </c>
      <c r="J226" s="29">
        <v>3</v>
      </c>
      <c r="K226" s="29"/>
      <c r="L226" s="29"/>
      <c r="M226" s="29"/>
      <c r="N226" s="17"/>
    </row>
    <row r="227" spans="1:14" s="16" customFormat="1" ht="15.75" x14ac:dyDescent="0.25">
      <c r="A227" s="29">
        <v>3102</v>
      </c>
      <c r="B227" s="79" t="s">
        <v>1286</v>
      </c>
      <c r="C227" s="92">
        <v>4123480900</v>
      </c>
      <c r="D227" s="29"/>
      <c r="E227" s="29"/>
      <c r="F227" s="29"/>
      <c r="G227" s="29"/>
      <c r="H227" s="29"/>
      <c r="I227" s="29"/>
      <c r="J227" s="29"/>
      <c r="K227" s="29"/>
      <c r="L227" s="29">
        <v>5</v>
      </c>
      <c r="M227" s="29"/>
      <c r="N227" s="17"/>
    </row>
    <row r="228" spans="1:14" s="16" customFormat="1" ht="15.75" x14ac:dyDescent="0.25">
      <c r="A228" s="29">
        <v>3281</v>
      </c>
      <c r="B228" s="79" t="s">
        <v>1287</v>
      </c>
      <c r="C228" s="92">
        <v>4123489507</v>
      </c>
      <c r="D228" s="29"/>
      <c r="E228" s="29"/>
      <c r="F228" s="29"/>
      <c r="G228" s="29"/>
      <c r="H228" s="29"/>
      <c r="I228" s="29"/>
      <c r="J228" s="29"/>
      <c r="K228" s="29"/>
      <c r="L228" s="29">
        <v>2</v>
      </c>
      <c r="M228" s="29"/>
      <c r="N228" s="17"/>
    </row>
    <row r="229" spans="1:14" s="16" customFormat="1" ht="15.75" x14ac:dyDescent="0.25">
      <c r="A229" s="29">
        <v>3512</v>
      </c>
      <c r="B229" s="79" t="s">
        <v>1288</v>
      </c>
      <c r="C229" s="92">
        <v>4123457129</v>
      </c>
      <c r="D229" s="29"/>
      <c r="E229" s="29"/>
      <c r="F229" s="29"/>
      <c r="G229" s="29"/>
      <c r="H229" s="29"/>
      <c r="I229" s="29"/>
      <c r="J229" s="29"/>
      <c r="K229" s="29"/>
      <c r="L229" s="29">
        <v>3</v>
      </c>
      <c r="M229" s="29"/>
      <c r="N229" s="17"/>
    </row>
    <row r="230" spans="1:14" s="16" customFormat="1" ht="15.75" x14ac:dyDescent="0.25">
      <c r="A230" s="29">
        <v>5008</v>
      </c>
      <c r="B230" s="79" t="s">
        <v>1289</v>
      </c>
      <c r="C230" s="92">
        <v>4123504006</v>
      </c>
      <c r="D230" s="29"/>
      <c r="E230" s="29"/>
      <c r="F230" s="29"/>
      <c r="G230" s="29"/>
      <c r="H230" s="29"/>
      <c r="I230" s="29"/>
      <c r="J230" s="29"/>
      <c r="K230" s="29">
        <v>5</v>
      </c>
      <c r="L230" s="29"/>
      <c r="M230" s="29"/>
      <c r="N230" s="17"/>
    </row>
    <row r="231" spans="1:14" s="16" customFormat="1" ht="15.75" x14ac:dyDescent="0.25">
      <c r="A231" s="29">
        <v>2816</v>
      </c>
      <c r="B231" s="79" t="s">
        <v>1290</v>
      </c>
      <c r="C231" s="92">
        <v>4123513972</v>
      </c>
      <c r="D231" s="29"/>
      <c r="E231" s="29"/>
      <c r="F231" s="29"/>
      <c r="G231" s="29"/>
      <c r="H231" s="29"/>
      <c r="I231" s="29"/>
      <c r="J231" s="29"/>
      <c r="K231" s="29">
        <v>3</v>
      </c>
      <c r="L231" s="29">
        <v>3</v>
      </c>
      <c r="M231" s="29"/>
      <c r="N231" s="17"/>
    </row>
    <row r="232" spans="1:14" s="16" customFormat="1" ht="15.75" x14ac:dyDescent="0.25">
      <c r="A232" s="29">
        <v>2816</v>
      </c>
      <c r="B232" s="79" t="s">
        <v>1290</v>
      </c>
      <c r="C232" s="92">
        <v>4123513941</v>
      </c>
      <c r="D232" s="29"/>
      <c r="E232" s="29"/>
      <c r="F232" s="29"/>
      <c r="G232" s="29"/>
      <c r="H232" s="29"/>
      <c r="I232" s="29"/>
      <c r="J232" s="29">
        <v>3</v>
      </c>
      <c r="K232" s="29"/>
      <c r="L232" s="29"/>
      <c r="M232" s="29"/>
      <c r="N232" s="17"/>
    </row>
    <row r="233" spans="1:14" s="16" customFormat="1" ht="15.75" x14ac:dyDescent="0.25">
      <c r="A233" s="29">
        <v>2303</v>
      </c>
      <c r="B233" s="79" t="s">
        <v>1291</v>
      </c>
      <c r="C233" s="92">
        <v>4123513276</v>
      </c>
      <c r="D233" s="29"/>
      <c r="E233" s="29"/>
      <c r="F233" s="29"/>
      <c r="G233" s="29"/>
      <c r="H233" s="29"/>
      <c r="I233" s="29"/>
      <c r="J233" s="29">
        <v>3</v>
      </c>
      <c r="K233" s="29"/>
      <c r="L233" s="29"/>
      <c r="M233" s="29"/>
      <c r="N233" s="17"/>
    </row>
    <row r="234" spans="1:14" s="16" customFormat="1" ht="15.75" x14ac:dyDescent="0.25">
      <c r="A234" s="29">
        <v>5191</v>
      </c>
      <c r="B234" s="79" t="s">
        <v>1292</v>
      </c>
      <c r="C234" s="92">
        <v>4123517784</v>
      </c>
      <c r="D234" s="29"/>
      <c r="E234" s="29"/>
      <c r="F234" s="29"/>
      <c r="G234" s="29"/>
      <c r="H234" s="29"/>
      <c r="I234" s="29"/>
      <c r="J234" s="29">
        <v>6</v>
      </c>
      <c r="K234" s="29"/>
      <c r="L234" s="29"/>
      <c r="M234" s="29"/>
      <c r="N234" s="17"/>
    </row>
    <row r="235" spans="1:14" s="16" customFormat="1" ht="15.75" x14ac:dyDescent="0.25">
      <c r="A235" s="29">
        <v>5191</v>
      </c>
      <c r="B235" s="79" t="s">
        <v>1292</v>
      </c>
      <c r="C235" s="92">
        <v>4123517785</v>
      </c>
      <c r="D235" s="29"/>
      <c r="E235" s="29"/>
      <c r="F235" s="29"/>
      <c r="G235" s="29"/>
      <c r="H235" s="29"/>
      <c r="I235" s="29"/>
      <c r="J235" s="29"/>
      <c r="K235" s="29">
        <v>5</v>
      </c>
      <c r="L235" s="29"/>
      <c r="M235" s="29"/>
      <c r="N235" s="17"/>
    </row>
    <row r="236" spans="1:14" s="16" customFormat="1" ht="15.75" x14ac:dyDescent="0.25">
      <c r="A236" s="29">
        <v>3863</v>
      </c>
      <c r="B236" s="79" t="s">
        <v>1293</v>
      </c>
      <c r="C236" s="92">
        <v>4123515690</v>
      </c>
      <c r="D236" s="29"/>
      <c r="E236" s="29"/>
      <c r="F236" s="29"/>
      <c r="G236" s="29"/>
      <c r="H236" s="29"/>
      <c r="I236" s="29"/>
      <c r="J236" s="29"/>
      <c r="K236" s="29"/>
      <c r="L236" s="29">
        <v>5</v>
      </c>
      <c r="M236" s="29"/>
      <c r="N236" s="17"/>
    </row>
    <row r="237" spans="1:14" s="16" customFormat="1" ht="15.75" x14ac:dyDescent="0.25">
      <c r="A237" s="29">
        <v>3225</v>
      </c>
      <c r="B237" s="79" t="s">
        <v>1294</v>
      </c>
      <c r="C237" s="92">
        <v>4123514459</v>
      </c>
      <c r="D237" s="29"/>
      <c r="E237" s="29"/>
      <c r="F237" s="29"/>
      <c r="G237" s="29"/>
      <c r="H237" s="29"/>
      <c r="I237" s="29"/>
      <c r="J237" s="29"/>
      <c r="K237" s="29"/>
      <c r="L237" s="29">
        <v>3</v>
      </c>
      <c r="M237" s="29"/>
      <c r="N237" s="17"/>
    </row>
    <row r="238" spans="1:14" s="16" customFormat="1" ht="15.75" x14ac:dyDescent="0.25">
      <c r="A238" s="29">
        <v>3130</v>
      </c>
      <c r="B238" s="79" t="s">
        <v>1295</v>
      </c>
      <c r="C238" s="92">
        <v>4123514203</v>
      </c>
      <c r="D238" s="29"/>
      <c r="E238" s="29"/>
      <c r="F238" s="29"/>
      <c r="G238" s="29"/>
      <c r="H238" s="29"/>
      <c r="I238" s="29"/>
      <c r="J238" s="29"/>
      <c r="K238" s="29"/>
      <c r="L238" s="29">
        <v>10</v>
      </c>
      <c r="M238" s="29"/>
      <c r="N238" s="17"/>
    </row>
    <row r="239" spans="1:14" s="16" customFormat="1" ht="15.75" x14ac:dyDescent="0.25">
      <c r="A239" s="29">
        <v>1535</v>
      </c>
      <c r="B239" s="79" t="s">
        <v>1296</v>
      </c>
      <c r="C239" s="92">
        <v>4123517879</v>
      </c>
      <c r="D239" s="29"/>
      <c r="E239" s="29"/>
      <c r="F239" s="29"/>
      <c r="G239" s="29"/>
      <c r="H239" s="29"/>
      <c r="I239" s="29">
        <v>5</v>
      </c>
      <c r="J239" s="29"/>
      <c r="K239" s="29"/>
      <c r="L239" s="29"/>
      <c r="M239" s="58" t="s">
        <v>1297</v>
      </c>
      <c r="N239" s="17"/>
    </row>
    <row r="240" spans="1:14" s="16" customFormat="1" ht="15.75" x14ac:dyDescent="0.25">
      <c r="A240" s="99">
        <v>2013</v>
      </c>
      <c r="B240" s="79" t="s">
        <v>1298</v>
      </c>
      <c r="C240" s="92">
        <v>4123542135</v>
      </c>
      <c r="D240" s="29"/>
      <c r="E240" s="29"/>
      <c r="F240" s="29"/>
      <c r="G240" s="29"/>
      <c r="H240" s="29"/>
      <c r="I240" s="29"/>
      <c r="J240" s="29"/>
      <c r="K240" s="29">
        <v>3</v>
      </c>
      <c r="L240" s="29"/>
      <c r="M240" s="29"/>
      <c r="N240" s="17"/>
    </row>
    <row r="241" spans="1:14" s="16" customFormat="1" ht="15.75" x14ac:dyDescent="0.25">
      <c r="A241" s="29">
        <v>2013</v>
      </c>
      <c r="B241" s="79" t="s">
        <v>1298</v>
      </c>
      <c r="C241" s="92">
        <v>4123542132</v>
      </c>
      <c r="D241" s="29"/>
      <c r="E241" s="29"/>
      <c r="F241" s="29"/>
      <c r="G241" s="29"/>
      <c r="H241" s="29"/>
      <c r="I241" s="29"/>
      <c r="J241" s="29">
        <v>5</v>
      </c>
      <c r="K241" s="29"/>
      <c r="L241" s="29"/>
      <c r="M241" s="29"/>
      <c r="N241" s="17"/>
    </row>
    <row r="242" spans="1:14" s="16" customFormat="1" ht="15.75" x14ac:dyDescent="0.25">
      <c r="A242" s="29">
        <v>3191</v>
      </c>
      <c r="B242" s="79" t="s">
        <v>1299</v>
      </c>
      <c r="C242" s="92">
        <v>4123538660</v>
      </c>
      <c r="D242" s="29"/>
      <c r="E242" s="29"/>
      <c r="F242" s="29"/>
      <c r="G242" s="29"/>
      <c r="H242" s="29"/>
      <c r="I242" s="29"/>
      <c r="J242" s="29"/>
      <c r="K242" s="29"/>
      <c r="L242" s="29">
        <v>3</v>
      </c>
      <c r="M242" s="29"/>
      <c r="N242" s="17"/>
    </row>
    <row r="243" spans="1:14" s="16" customFormat="1" ht="15.75" x14ac:dyDescent="0.25">
      <c r="A243" s="29">
        <v>2419</v>
      </c>
      <c r="B243" s="79" t="s">
        <v>1300</v>
      </c>
      <c r="C243" s="92">
        <v>4123544955</v>
      </c>
      <c r="D243" s="29"/>
      <c r="E243" s="29"/>
      <c r="F243" s="29"/>
      <c r="G243" s="29"/>
      <c r="H243" s="29"/>
      <c r="I243" s="29"/>
      <c r="J243" s="29"/>
      <c r="K243" s="29"/>
      <c r="L243" s="29">
        <v>5</v>
      </c>
      <c r="M243" s="29"/>
      <c r="N243" s="17"/>
    </row>
    <row r="244" spans="1:14" s="16" customFormat="1" ht="15.75" x14ac:dyDescent="0.25">
      <c r="A244" s="29">
        <v>3465</v>
      </c>
      <c r="B244" s="79" t="s">
        <v>1301</v>
      </c>
      <c r="C244" s="92">
        <v>4123547627</v>
      </c>
      <c r="D244" s="29"/>
      <c r="E244" s="29"/>
      <c r="F244" s="29"/>
      <c r="G244" s="29"/>
      <c r="H244" s="29"/>
      <c r="I244" s="29"/>
      <c r="J244" s="29"/>
      <c r="K244" s="29"/>
      <c r="L244" s="29">
        <v>6</v>
      </c>
      <c r="M244" s="29"/>
      <c r="N244" s="17"/>
    </row>
    <row r="245" spans="1:14" s="16" customFormat="1" ht="15.75" x14ac:dyDescent="0.25">
      <c r="A245" s="29">
        <v>3465</v>
      </c>
      <c r="B245" s="79" t="s">
        <v>1301</v>
      </c>
      <c r="C245" s="92">
        <v>4123547528</v>
      </c>
      <c r="D245" s="29">
        <v>15</v>
      </c>
      <c r="E245" s="29">
        <v>15</v>
      </c>
      <c r="F245" s="29"/>
      <c r="G245" s="29">
        <v>12</v>
      </c>
      <c r="H245" s="29"/>
      <c r="I245" s="29"/>
      <c r="J245" s="29"/>
      <c r="K245" s="29"/>
      <c r="L245" s="29"/>
      <c r="M245" s="29"/>
      <c r="N245" s="17"/>
    </row>
    <row r="246" spans="1:14" s="16" customFormat="1" ht="15.75" x14ac:dyDescent="0.25">
      <c r="A246" s="29">
        <v>3961</v>
      </c>
      <c r="B246" s="79" t="s">
        <v>1302</v>
      </c>
      <c r="C246" s="92">
        <v>4123543325</v>
      </c>
      <c r="D246" s="29"/>
      <c r="E246" s="29"/>
      <c r="F246" s="29"/>
      <c r="G246" s="29"/>
      <c r="H246" s="29"/>
      <c r="I246" s="29"/>
      <c r="J246" s="29"/>
      <c r="K246" s="29"/>
      <c r="L246" s="29">
        <v>5</v>
      </c>
      <c r="M246" s="29"/>
      <c r="N246" s="17"/>
    </row>
    <row r="247" spans="1:14" s="16" customFormat="1" ht="15.75" x14ac:dyDescent="0.25">
      <c r="A247" s="29">
        <v>1531</v>
      </c>
      <c r="B247" s="79" t="s">
        <v>71</v>
      </c>
      <c r="C247" s="92">
        <v>4123533483</v>
      </c>
      <c r="D247" s="29">
        <v>20</v>
      </c>
      <c r="E247" s="29"/>
      <c r="F247" s="29"/>
      <c r="G247" s="29"/>
      <c r="H247" s="29"/>
      <c r="I247" s="29"/>
      <c r="J247" s="29"/>
      <c r="K247" s="29"/>
      <c r="L247" s="29"/>
      <c r="M247" s="29"/>
      <c r="N247" s="17"/>
    </row>
    <row r="248" spans="1:14" s="16" customFormat="1" ht="15.75" x14ac:dyDescent="0.25">
      <c r="A248" s="29">
        <v>2814</v>
      </c>
      <c r="B248" s="79" t="s">
        <v>1303</v>
      </c>
      <c r="C248" s="92">
        <v>4123540685</v>
      </c>
      <c r="D248" s="29"/>
      <c r="E248" s="29"/>
      <c r="F248" s="29"/>
      <c r="G248" s="29"/>
      <c r="H248" s="29"/>
      <c r="I248" s="29"/>
      <c r="J248" s="29"/>
      <c r="K248" s="29">
        <v>4</v>
      </c>
      <c r="L248" s="29">
        <v>4</v>
      </c>
      <c r="M248" s="29"/>
      <c r="N248" s="17"/>
    </row>
    <row r="249" spans="1:14" s="16" customFormat="1" ht="15.75" x14ac:dyDescent="0.25">
      <c r="A249" s="29">
        <v>4172</v>
      </c>
      <c r="B249" s="79" t="s">
        <v>426</v>
      </c>
      <c r="C249" s="92">
        <v>4123538191</v>
      </c>
      <c r="D249" s="29"/>
      <c r="E249" s="29"/>
      <c r="F249" s="29"/>
      <c r="G249" s="29"/>
      <c r="H249" s="29"/>
      <c r="I249" s="29"/>
      <c r="J249" s="29">
        <v>5</v>
      </c>
      <c r="K249" s="29"/>
      <c r="L249" s="29"/>
      <c r="M249" s="29"/>
      <c r="N249" s="17"/>
    </row>
    <row r="250" spans="1:14" s="16" customFormat="1" ht="15.75" x14ac:dyDescent="0.25">
      <c r="A250" s="29">
        <v>4211</v>
      </c>
      <c r="B250" s="79" t="s">
        <v>757</v>
      </c>
      <c r="C250" s="92">
        <v>4123561906</v>
      </c>
      <c r="D250" s="29"/>
      <c r="E250" s="29"/>
      <c r="F250" s="29"/>
      <c r="G250" s="29"/>
      <c r="H250" s="29"/>
      <c r="I250" s="29"/>
      <c r="J250" s="29">
        <v>2</v>
      </c>
      <c r="K250" s="29"/>
      <c r="L250" s="29"/>
      <c r="M250" s="29"/>
      <c r="N250" s="17"/>
    </row>
    <row r="251" spans="1:14" s="16" customFormat="1" ht="15.75" x14ac:dyDescent="0.25">
      <c r="A251" s="29">
        <v>4437</v>
      </c>
      <c r="B251" s="79" t="s">
        <v>1304</v>
      </c>
      <c r="C251" s="92">
        <v>4123571843</v>
      </c>
      <c r="D251" s="29"/>
      <c r="E251" s="29"/>
      <c r="F251" s="29"/>
      <c r="G251" s="29"/>
      <c r="H251" s="29"/>
      <c r="I251" s="29"/>
      <c r="J251" s="29">
        <v>5</v>
      </c>
      <c r="K251" s="29"/>
      <c r="L251" s="29"/>
      <c r="M251" s="99" t="s">
        <v>1305</v>
      </c>
      <c r="N251" s="17"/>
    </row>
    <row r="252" spans="1:14" s="16" customFormat="1" ht="15.75" x14ac:dyDescent="0.25">
      <c r="A252" s="100"/>
      <c r="B252" s="101"/>
      <c r="C252" s="102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 t="s">
        <v>1313</v>
      </c>
      <c r="N252" s="17"/>
    </row>
    <row r="253" spans="1:14" s="16" customFormat="1" ht="15.75" x14ac:dyDescent="0.25">
      <c r="A253" s="29"/>
      <c r="B253" s="103" t="s">
        <v>1306</v>
      </c>
      <c r="C253" s="92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17"/>
    </row>
    <row r="254" spans="1:14" s="16" customFormat="1" ht="15.75" x14ac:dyDescent="0.25">
      <c r="A254" s="58">
        <v>1654</v>
      </c>
      <c r="B254" s="79" t="s">
        <v>166</v>
      </c>
      <c r="C254" s="92">
        <v>4123583271</v>
      </c>
      <c r="D254" s="29"/>
      <c r="E254" s="29"/>
      <c r="F254" s="29">
        <v>5</v>
      </c>
      <c r="G254" s="29"/>
      <c r="H254" s="29"/>
      <c r="I254" s="29"/>
      <c r="J254" s="29"/>
      <c r="K254" s="29"/>
      <c r="L254" s="29"/>
      <c r="M254" s="29"/>
      <c r="N254" s="17"/>
    </row>
    <row r="255" spans="1:14" s="16" customFormat="1" ht="15.75" x14ac:dyDescent="0.25">
      <c r="A255" s="29">
        <v>1542</v>
      </c>
      <c r="B255" s="79" t="s">
        <v>332</v>
      </c>
      <c r="C255" s="92">
        <v>4123464868</v>
      </c>
      <c r="D255" s="29"/>
      <c r="E255" s="29">
        <v>2</v>
      </c>
      <c r="F255" s="29">
        <v>7</v>
      </c>
      <c r="G255" s="29"/>
      <c r="H255" s="29"/>
      <c r="I255" s="29"/>
      <c r="J255" s="29"/>
      <c r="K255" s="29"/>
      <c r="L255" s="29"/>
      <c r="M255" s="29"/>
      <c r="N255" s="17"/>
    </row>
    <row r="256" spans="1:14" s="16" customFormat="1" ht="15.75" x14ac:dyDescent="0.25">
      <c r="A256" s="29">
        <v>3623</v>
      </c>
      <c r="B256" s="79" t="s">
        <v>1314</v>
      </c>
      <c r="C256" s="92">
        <v>4123542015</v>
      </c>
      <c r="D256" s="29"/>
      <c r="E256" s="29"/>
      <c r="F256" s="29"/>
      <c r="G256" s="29"/>
      <c r="H256" s="29"/>
      <c r="I256" s="29"/>
      <c r="J256" s="29">
        <v>5</v>
      </c>
      <c r="K256" s="29"/>
      <c r="L256" s="29"/>
      <c r="M256" s="29"/>
      <c r="N256" s="17"/>
    </row>
    <row r="257" spans="1:14" s="16" customFormat="1" ht="15.75" x14ac:dyDescent="0.25">
      <c r="A257" s="29">
        <v>3623</v>
      </c>
      <c r="B257" s="79" t="s">
        <v>1314</v>
      </c>
      <c r="C257" s="92">
        <v>4123542018</v>
      </c>
      <c r="D257" s="29"/>
      <c r="E257" s="29"/>
      <c r="F257" s="29"/>
      <c r="G257" s="29"/>
      <c r="H257" s="29"/>
      <c r="I257" s="29"/>
      <c r="J257" s="29"/>
      <c r="K257" s="29">
        <v>3</v>
      </c>
      <c r="L257" s="29">
        <v>3</v>
      </c>
      <c r="M257" s="29"/>
      <c r="N257" s="17"/>
    </row>
    <row r="258" spans="1:14" s="16" customFormat="1" ht="15.75" x14ac:dyDescent="0.25">
      <c r="A258" s="29">
        <v>4553</v>
      </c>
      <c r="B258" s="79" t="s">
        <v>1315</v>
      </c>
      <c r="C258" s="92">
        <v>4123575286</v>
      </c>
      <c r="D258" s="29"/>
      <c r="E258" s="29"/>
      <c r="F258" s="29"/>
      <c r="G258" s="29"/>
      <c r="H258" s="29"/>
      <c r="I258" s="29"/>
      <c r="J258" s="29"/>
      <c r="K258" s="29"/>
      <c r="L258" s="29">
        <v>5</v>
      </c>
      <c r="M258" s="29"/>
      <c r="N258" s="17"/>
    </row>
    <row r="259" spans="1:14" s="16" customFormat="1" ht="15.75" x14ac:dyDescent="0.25">
      <c r="A259" s="29">
        <v>5162</v>
      </c>
      <c r="B259" s="79" t="s">
        <v>786</v>
      </c>
      <c r="C259" s="92">
        <v>4123468526</v>
      </c>
      <c r="D259" s="29"/>
      <c r="E259" s="29"/>
      <c r="F259" s="29"/>
      <c r="G259" s="29"/>
      <c r="H259" s="29"/>
      <c r="I259" s="29"/>
      <c r="J259" s="29"/>
      <c r="K259" s="29"/>
      <c r="L259" s="29">
        <v>2</v>
      </c>
      <c r="M259" s="29"/>
      <c r="N259" s="17"/>
    </row>
    <row r="260" spans="1:14" s="16" customFormat="1" ht="15.75" x14ac:dyDescent="0.25">
      <c r="A260" s="29">
        <v>3229</v>
      </c>
      <c r="B260" s="79" t="s">
        <v>1053</v>
      </c>
      <c r="C260" s="92">
        <v>4123590701</v>
      </c>
      <c r="D260" s="29"/>
      <c r="E260" s="29"/>
      <c r="F260" s="29"/>
      <c r="G260" s="29"/>
      <c r="H260" s="29"/>
      <c r="I260" s="29"/>
      <c r="J260" s="29"/>
      <c r="K260" s="29"/>
      <c r="L260" s="29">
        <v>5</v>
      </c>
      <c r="M260" s="29"/>
      <c r="N260" s="17"/>
    </row>
    <row r="261" spans="1:14" s="16" customFormat="1" ht="15.75" x14ac:dyDescent="0.25">
      <c r="A261" s="29">
        <v>5351</v>
      </c>
      <c r="B261" s="79" t="s">
        <v>1316</v>
      </c>
      <c r="C261" s="92">
        <v>4123546598</v>
      </c>
      <c r="D261" s="29"/>
      <c r="E261" s="29"/>
      <c r="F261" s="29"/>
      <c r="G261" s="29"/>
      <c r="H261" s="29"/>
      <c r="I261" s="29"/>
      <c r="J261" s="29"/>
      <c r="K261" s="29"/>
      <c r="L261" s="29">
        <v>2</v>
      </c>
      <c r="M261" s="29"/>
      <c r="N261" s="17"/>
    </row>
    <row r="262" spans="1:14" s="16" customFormat="1" ht="15.75" x14ac:dyDescent="0.25">
      <c r="A262" s="29">
        <v>4414</v>
      </c>
      <c r="B262" s="79" t="s">
        <v>111</v>
      </c>
      <c r="C262" s="92">
        <v>4123548376</v>
      </c>
      <c r="D262" s="29"/>
      <c r="E262" s="29"/>
      <c r="F262" s="29"/>
      <c r="G262" s="29"/>
      <c r="H262" s="29"/>
      <c r="I262" s="29"/>
      <c r="J262" s="29"/>
      <c r="K262" s="29"/>
      <c r="L262" s="29">
        <v>2</v>
      </c>
      <c r="M262" s="29"/>
      <c r="N262" s="17"/>
    </row>
    <row r="263" spans="1:14" s="16" customFormat="1" ht="15.75" x14ac:dyDescent="0.25">
      <c r="A263" s="29">
        <v>4584</v>
      </c>
      <c r="B263" s="79" t="s">
        <v>1317</v>
      </c>
      <c r="C263" s="92">
        <v>4123577726</v>
      </c>
      <c r="D263" s="29"/>
      <c r="E263" s="29"/>
      <c r="F263" s="29"/>
      <c r="G263" s="29"/>
      <c r="H263" s="29"/>
      <c r="I263" s="29"/>
      <c r="J263" s="29"/>
      <c r="K263" s="29"/>
      <c r="L263" s="29">
        <v>5</v>
      </c>
      <c r="M263" s="29"/>
      <c r="N263" s="17"/>
    </row>
    <row r="264" spans="1:14" s="16" customFormat="1" ht="15.75" x14ac:dyDescent="0.25">
      <c r="A264" s="29">
        <v>5585</v>
      </c>
      <c r="B264" s="79" t="s">
        <v>1318</v>
      </c>
      <c r="C264" s="92">
        <v>4123578343</v>
      </c>
      <c r="D264" s="29"/>
      <c r="E264" s="29"/>
      <c r="F264" s="29"/>
      <c r="G264" s="29"/>
      <c r="H264" s="29"/>
      <c r="I264" s="29"/>
      <c r="J264" s="29"/>
      <c r="K264" s="29">
        <v>3</v>
      </c>
      <c r="L264" s="29">
        <v>3</v>
      </c>
      <c r="M264" s="29"/>
      <c r="N264" s="17"/>
    </row>
    <row r="265" spans="1:14" s="16" customFormat="1" ht="15.75" x14ac:dyDescent="0.25">
      <c r="A265" s="29">
        <v>3322</v>
      </c>
      <c r="B265" s="79" t="s">
        <v>917</v>
      </c>
      <c r="C265" s="92">
        <v>4123526268</v>
      </c>
      <c r="D265" s="29"/>
      <c r="E265" s="29"/>
      <c r="F265" s="29"/>
      <c r="G265" s="29"/>
      <c r="H265" s="29"/>
      <c r="I265" s="29"/>
      <c r="J265" s="29"/>
      <c r="K265" s="29">
        <v>5</v>
      </c>
      <c r="L265" s="29">
        <v>5</v>
      </c>
      <c r="M265" s="29"/>
      <c r="N265" s="17"/>
    </row>
    <row r="266" spans="1:14" s="16" customFormat="1" ht="15.75" x14ac:dyDescent="0.25">
      <c r="A266" s="29">
        <v>3030</v>
      </c>
      <c r="B266" s="79" t="s">
        <v>1319</v>
      </c>
      <c r="C266" s="92">
        <v>4123580121</v>
      </c>
      <c r="D266" s="29"/>
      <c r="E266" s="29"/>
      <c r="F266" s="29"/>
      <c r="G266" s="29"/>
      <c r="H266" s="29"/>
      <c r="I266" s="29"/>
      <c r="J266" s="29"/>
      <c r="K266" s="29"/>
      <c r="L266" s="29">
        <v>6</v>
      </c>
      <c r="M266" s="29"/>
      <c r="N266" s="17"/>
    </row>
    <row r="267" spans="1:14" s="16" customFormat="1" ht="15.75" x14ac:dyDescent="0.25">
      <c r="A267" s="29">
        <v>4135</v>
      </c>
      <c r="B267" s="79" t="s">
        <v>1320</v>
      </c>
      <c r="C267" s="92">
        <v>4123596606</v>
      </c>
      <c r="D267" s="29"/>
      <c r="E267" s="29"/>
      <c r="F267" s="29"/>
      <c r="G267" s="29"/>
      <c r="H267" s="29"/>
      <c r="I267" s="29"/>
      <c r="J267" s="29"/>
      <c r="K267" s="29">
        <v>3</v>
      </c>
      <c r="L267" s="29"/>
      <c r="M267" s="29"/>
      <c r="N267" s="17"/>
    </row>
    <row r="268" spans="1:14" s="16" customFormat="1" ht="15.75" x14ac:dyDescent="0.25">
      <c r="A268" s="29" t="s">
        <v>1323</v>
      </c>
      <c r="B268" s="79" t="s">
        <v>1322</v>
      </c>
      <c r="C268" s="92" t="s">
        <v>1321</v>
      </c>
      <c r="D268" s="29"/>
      <c r="E268" s="29"/>
      <c r="F268" s="29">
        <v>5</v>
      </c>
      <c r="G268" s="29"/>
      <c r="H268" s="29"/>
      <c r="I268" s="29"/>
      <c r="J268" s="29"/>
      <c r="K268" s="29"/>
      <c r="L268" s="29"/>
      <c r="M268" s="58" t="s">
        <v>1324</v>
      </c>
      <c r="N268" s="17"/>
    </row>
    <row r="269" spans="1:14" s="16" customFormat="1" ht="15.75" x14ac:dyDescent="0.25">
      <c r="A269" s="99">
        <v>1590</v>
      </c>
      <c r="B269" s="79" t="s">
        <v>992</v>
      </c>
      <c r="C269" s="92">
        <v>4123539522</v>
      </c>
      <c r="D269" s="29"/>
      <c r="E269" s="29"/>
      <c r="F269" s="29"/>
      <c r="G269" s="29"/>
      <c r="H269" s="29"/>
      <c r="I269" s="29"/>
      <c r="J269" s="29">
        <v>3</v>
      </c>
      <c r="K269" s="29"/>
      <c r="L269" s="29"/>
      <c r="M269" s="29"/>
      <c r="N269" s="17"/>
    </row>
    <row r="270" spans="1:14" s="16" customFormat="1" ht="15.75" x14ac:dyDescent="0.25">
      <c r="A270" s="29">
        <v>3181</v>
      </c>
      <c r="B270" s="79" t="s">
        <v>750</v>
      </c>
      <c r="C270" s="92">
        <v>4123580486</v>
      </c>
      <c r="D270" s="29">
        <v>5</v>
      </c>
      <c r="E270" s="29">
        <v>5</v>
      </c>
      <c r="F270" s="29"/>
      <c r="G270" s="29">
        <v>3</v>
      </c>
      <c r="H270" s="29"/>
      <c r="I270" s="29"/>
      <c r="J270" s="29"/>
      <c r="K270" s="29"/>
      <c r="L270" s="29"/>
      <c r="M270" s="29"/>
      <c r="N270" s="17"/>
    </row>
    <row r="271" spans="1:14" s="16" customFormat="1" ht="15.75" x14ac:dyDescent="0.25">
      <c r="A271" s="29">
        <v>3168</v>
      </c>
      <c r="B271" s="79" t="s">
        <v>452</v>
      </c>
      <c r="C271" s="92">
        <v>4123538599</v>
      </c>
      <c r="D271" s="29"/>
      <c r="E271" s="29"/>
      <c r="F271" s="29"/>
      <c r="G271" s="29"/>
      <c r="H271" s="29"/>
      <c r="I271" s="29"/>
      <c r="J271" s="29"/>
      <c r="K271" s="29"/>
      <c r="L271" s="29">
        <v>5</v>
      </c>
      <c r="M271" s="29"/>
      <c r="N271" s="17"/>
    </row>
    <row r="272" spans="1:14" s="16" customFormat="1" ht="15.75" x14ac:dyDescent="0.25">
      <c r="A272" s="29">
        <v>3301</v>
      </c>
      <c r="B272" s="79" t="s">
        <v>469</v>
      </c>
      <c r="C272" s="92">
        <v>4123587823</v>
      </c>
      <c r="D272" s="29"/>
      <c r="E272" s="29"/>
      <c r="F272" s="29"/>
      <c r="G272" s="29"/>
      <c r="H272" s="29"/>
      <c r="I272" s="29"/>
      <c r="J272" s="29"/>
      <c r="K272" s="29"/>
      <c r="L272" s="29">
        <v>9</v>
      </c>
      <c r="M272" s="29"/>
      <c r="N272" s="17"/>
    </row>
    <row r="273" spans="1:14" s="16" customFormat="1" ht="15.75" x14ac:dyDescent="0.25">
      <c r="A273" s="29">
        <v>2544</v>
      </c>
      <c r="B273" s="79" t="s">
        <v>1337</v>
      </c>
      <c r="C273" s="92">
        <v>4123586486</v>
      </c>
      <c r="D273" s="29"/>
      <c r="E273" s="29"/>
      <c r="F273" s="29"/>
      <c r="G273" s="29"/>
      <c r="H273" s="29"/>
      <c r="I273" s="29"/>
      <c r="J273" s="29"/>
      <c r="K273" s="29"/>
      <c r="L273" s="29">
        <v>3</v>
      </c>
      <c r="M273" s="29"/>
      <c r="N273" s="17"/>
    </row>
    <row r="274" spans="1:14" s="16" customFormat="1" ht="15.75" x14ac:dyDescent="0.25">
      <c r="A274" s="29">
        <v>4327</v>
      </c>
      <c r="B274" s="79" t="s">
        <v>1338</v>
      </c>
      <c r="C274" s="92">
        <v>4123578046</v>
      </c>
      <c r="D274" s="29"/>
      <c r="E274" s="29"/>
      <c r="F274" s="29"/>
      <c r="G274" s="29"/>
      <c r="H274" s="29"/>
      <c r="I274" s="29"/>
      <c r="J274" s="29">
        <v>5</v>
      </c>
      <c r="K274" s="29"/>
      <c r="L274" s="29"/>
      <c r="M274" s="99" t="s">
        <v>1339</v>
      </c>
      <c r="N274" s="17"/>
    </row>
    <row r="275" spans="1:14" s="16" customFormat="1" ht="15.75" x14ac:dyDescent="0.25">
      <c r="A275" s="29"/>
      <c r="B275" s="37" t="s">
        <v>590</v>
      </c>
      <c r="C275" s="92"/>
      <c r="D275" s="29"/>
      <c r="E275" s="29"/>
      <c r="F275" s="29"/>
      <c r="G275" s="29"/>
      <c r="H275" s="29"/>
      <c r="I275" s="29"/>
      <c r="J275" s="29"/>
      <c r="K275" s="29"/>
      <c r="L275" s="29"/>
      <c r="M275" s="55" t="s">
        <v>1307</v>
      </c>
      <c r="N275" s="17"/>
    </row>
    <row r="276" spans="1:14" s="16" customFormat="1" ht="15.75" x14ac:dyDescent="0.25">
      <c r="A276" s="29">
        <v>4890</v>
      </c>
      <c r="B276" s="79" t="s">
        <v>193</v>
      </c>
      <c r="C276" s="92">
        <v>4123574078</v>
      </c>
      <c r="D276" s="29"/>
      <c r="E276" s="29"/>
      <c r="F276" s="29"/>
      <c r="G276" s="29"/>
      <c r="H276" s="29"/>
      <c r="I276" s="29"/>
      <c r="J276" s="29"/>
      <c r="K276" s="29">
        <v>20</v>
      </c>
      <c r="L276" s="35"/>
      <c r="M276" s="29" t="s">
        <v>1164</v>
      </c>
      <c r="N276" s="17"/>
    </row>
    <row r="277" spans="1:14" s="16" customFormat="1" ht="15.75" x14ac:dyDescent="0.25">
      <c r="A277" s="29">
        <v>3715</v>
      </c>
      <c r="B277" s="79" t="s">
        <v>406</v>
      </c>
      <c r="C277" s="92">
        <v>4123585653</v>
      </c>
      <c r="D277" s="29"/>
      <c r="E277" s="29"/>
      <c r="F277" s="29"/>
      <c r="G277" s="29"/>
      <c r="H277" s="29"/>
      <c r="I277" s="29"/>
      <c r="J277" s="29"/>
      <c r="K277" s="35"/>
      <c r="L277" s="35">
        <v>15</v>
      </c>
      <c r="M277" s="547" t="s">
        <v>1164</v>
      </c>
      <c r="N277" s="17"/>
    </row>
    <row r="278" spans="1:14" s="16" customFormat="1" ht="15.75" x14ac:dyDescent="0.25">
      <c r="A278" s="29">
        <v>3715</v>
      </c>
      <c r="B278" s="79" t="s">
        <v>406</v>
      </c>
      <c r="C278" s="92">
        <v>4123585502</v>
      </c>
      <c r="D278" s="29"/>
      <c r="E278" s="29"/>
      <c r="F278" s="29"/>
      <c r="G278" s="29"/>
      <c r="H278" s="29"/>
      <c r="I278" s="29"/>
      <c r="J278" s="29"/>
      <c r="K278" s="35"/>
      <c r="L278" s="35">
        <v>6</v>
      </c>
      <c r="M278" s="549"/>
      <c r="N278" s="17"/>
    </row>
    <row r="279" spans="1:14" s="16" customFormat="1" ht="15.75" x14ac:dyDescent="0.25">
      <c r="A279" s="29">
        <v>3878</v>
      </c>
      <c r="B279" s="79" t="s">
        <v>93</v>
      </c>
      <c r="C279" s="92">
        <v>4123549192</v>
      </c>
      <c r="D279" s="29"/>
      <c r="E279" s="29"/>
      <c r="F279" s="29"/>
      <c r="G279" s="29"/>
      <c r="H279" s="29"/>
      <c r="I279" s="29"/>
      <c r="J279" s="29"/>
      <c r="K279" s="35"/>
      <c r="L279" s="35">
        <v>15</v>
      </c>
      <c r="M279" s="29" t="s">
        <v>1164</v>
      </c>
      <c r="N279" s="17"/>
    </row>
    <row r="280" spans="1:14" s="16" customFormat="1" ht="15.75" x14ac:dyDescent="0.25">
      <c r="A280" s="29">
        <v>5133</v>
      </c>
      <c r="B280" s="79" t="s">
        <v>1308</v>
      </c>
      <c r="C280" s="92">
        <v>4123546078</v>
      </c>
      <c r="D280" s="29"/>
      <c r="E280" s="29"/>
      <c r="F280" s="29"/>
      <c r="G280" s="29"/>
      <c r="H280" s="29"/>
      <c r="I280" s="29"/>
      <c r="J280" s="29"/>
      <c r="K280" s="35"/>
      <c r="L280" s="29">
        <v>20</v>
      </c>
      <c r="M280" s="29" t="s">
        <v>1161</v>
      </c>
      <c r="N280" s="17"/>
    </row>
    <row r="281" spans="1:14" s="16" customFormat="1" ht="15.75" x14ac:dyDescent="0.25">
      <c r="A281" s="29">
        <v>4798</v>
      </c>
      <c r="B281" s="79" t="s">
        <v>1309</v>
      </c>
      <c r="C281" s="92">
        <v>4123540708</v>
      </c>
      <c r="D281" s="29"/>
      <c r="E281" s="29"/>
      <c r="F281" s="29"/>
      <c r="G281" s="29"/>
      <c r="H281" s="29"/>
      <c r="I281" s="29"/>
      <c r="J281" s="29"/>
      <c r="K281" s="35">
        <v>10</v>
      </c>
      <c r="L281" s="35">
        <v>10</v>
      </c>
      <c r="M281" s="29" t="s">
        <v>1164</v>
      </c>
      <c r="N281" s="17"/>
    </row>
    <row r="282" spans="1:14" s="16" customFormat="1" ht="15.75" x14ac:dyDescent="0.25">
      <c r="A282" s="100"/>
      <c r="B282" s="101"/>
      <c r="C282" s="102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 t="s">
        <v>1340</v>
      </c>
      <c r="N282" s="17"/>
    </row>
    <row r="283" spans="1:14" ht="15.75" x14ac:dyDescent="0.25">
      <c r="A283" s="44"/>
      <c r="B283" s="86"/>
      <c r="C283" s="87"/>
      <c r="D283" s="44"/>
      <c r="E283" s="44"/>
      <c r="F283" s="44"/>
      <c r="G283" s="44"/>
      <c r="H283" s="44"/>
      <c r="I283" s="44"/>
      <c r="J283" s="44"/>
      <c r="K283" s="44"/>
      <c r="L283" s="44"/>
      <c r="M283" s="44" t="s">
        <v>409</v>
      </c>
    </row>
    <row r="284" spans="1:14" ht="15.75" x14ac:dyDescent="0.25">
      <c r="A284" s="93"/>
      <c r="B284" s="13" t="s">
        <v>18</v>
      </c>
      <c r="C284" s="88"/>
      <c r="D284" s="88">
        <f t="shared" ref="D284:L284" si="0">SUM(D6:D283)</f>
        <v>68</v>
      </c>
      <c r="E284" s="88">
        <f t="shared" si="0"/>
        <v>44</v>
      </c>
      <c r="F284" s="88">
        <f t="shared" si="0"/>
        <v>112</v>
      </c>
      <c r="G284" s="88">
        <f t="shared" si="0"/>
        <v>32</v>
      </c>
      <c r="H284" s="88">
        <f t="shared" si="0"/>
        <v>17</v>
      </c>
      <c r="I284" s="88">
        <f t="shared" si="0"/>
        <v>15</v>
      </c>
      <c r="J284" s="88">
        <f t="shared" si="0"/>
        <v>263</v>
      </c>
      <c r="K284" s="88">
        <f t="shared" si="0"/>
        <v>580</v>
      </c>
      <c r="L284" s="88">
        <f t="shared" si="0"/>
        <v>717</v>
      </c>
      <c r="M284" s="88"/>
    </row>
  </sheetData>
  <mergeCells count="1">
    <mergeCell ref="M277:M278"/>
  </mergeCells>
  <conditionalFormatting sqref="C2:C3">
    <cfRule type="duplicateValues" dxfId="371" priority="80"/>
  </conditionalFormatting>
  <conditionalFormatting sqref="C2:C3">
    <cfRule type="duplicateValues" dxfId="370" priority="78"/>
    <cfRule type="duplicateValues" dxfId="369" priority="79"/>
  </conditionalFormatting>
  <conditionalFormatting sqref="C3">
    <cfRule type="duplicateValues" dxfId="368" priority="77"/>
  </conditionalFormatting>
  <conditionalFormatting sqref="C3">
    <cfRule type="duplicateValues" dxfId="367" priority="75"/>
    <cfRule type="duplicateValues" dxfId="366" priority="76"/>
  </conditionalFormatting>
  <conditionalFormatting sqref="C70">
    <cfRule type="duplicateValues" dxfId="365" priority="74"/>
  </conditionalFormatting>
  <conditionalFormatting sqref="C80">
    <cfRule type="duplicateValues" dxfId="364" priority="73"/>
  </conditionalFormatting>
  <conditionalFormatting sqref="C100">
    <cfRule type="duplicateValues" dxfId="363" priority="72"/>
  </conditionalFormatting>
  <conditionalFormatting sqref="C115">
    <cfRule type="duplicateValues" dxfId="362" priority="71"/>
  </conditionalFormatting>
  <conditionalFormatting sqref="C203">
    <cfRule type="duplicateValues" dxfId="361" priority="70"/>
  </conditionalFormatting>
  <conditionalFormatting sqref="C205:C208">
    <cfRule type="duplicateValues" dxfId="360" priority="69"/>
  </conditionalFormatting>
  <conditionalFormatting sqref="C209">
    <cfRule type="duplicateValues" dxfId="359" priority="68"/>
  </conditionalFormatting>
  <conditionalFormatting sqref="C284">
    <cfRule type="duplicateValues" dxfId="358" priority="67"/>
  </conditionalFormatting>
  <conditionalFormatting sqref="C284">
    <cfRule type="duplicateValues" dxfId="357" priority="66"/>
  </conditionalFormatting>
  <conditionalFormatting sqref="C284">
    <cfRule type="duplicateValues" dxfId="356" priority="65"/>
  </conditionalFormatting>
  <conditionalFormatting sqref="C71:C79">
    <cfRule type="duplicateValues" dxfId="355" priority="81"/>
  </conditionalFormatting>
  <conditionalFormatting sqref="C101:C114">
    <cfRule type="duplicateValues" dxfId="354" priority="82"/>
  </conditionalFormatting>
  <conditionalFormatting sqref="C284">
    <cfRule type="duplicateValues" dxfId="353" priority="83"/>
    <cfRule type="duplicateValues" dxfId="352" priority="84"/>
  </conditionalFormatting>
  <conditionalFormatting sqref="C284">
    <cfRule type="duplicateValues" dxfId="351" priority="85"/>
  </conditionalFormatting>
  <conditionalFormatting sqref="C2:C8">
    <cfRule type="duplicateValues" dxfId="350" priority="86"/>
  </conditionalFormatting>
  <conditionalFormatting sqref="C9">
    <cfRule type="duplicateValues" dxfId="349" priority="56"/>
  </conditionalFormatting>
  <conditionalFormatting sqref="C9">
    <cfRule type="duplicateValues" dxfId="348" priority="57"/>
  </conditionalFormatting>
  <conditionalFormatting sqref="C9">
    <cfRule type="duplicateValues" dxfId="347" priority="58"/>
  </conditionalFormatting>
  <conditionalFormatting sqref="C9">
    <cfRule type="duplicateValues" dxfId="346" priority="59"/>
  </conditionalFormatting>
  <conditionalFormatting sqref="C9">
    <cfRule type="duplicateValues" dxfId="345" priority="60"/>
  </conditionalFormatting>
  <conditionalFormatting sqref="C9">
    <cfRule type="duplicateValues" dxfId="344" priority="61"/>
  </conditionalFormatting>
  <conditionalFormatting sqref="C9">
    <cfRule type="duplicateValues" dxfId="343" priority="62"/>
  </conditionalFormatting>
  <conditionalFormatting sqref="C9">
    <cfRule type="duplicateValues" dxfId="342" priority="63"/>
  </conditionalFormatting>
  <conditionalFormatting sqref="C9">
    <cfRule type="duplicateValues" dxfId="341" priority="64"/>
  </conditionalFormatting>
  <conditionalFormatting sqref="C84:C85">
    <cfRule type="duplicateValues" dxfId="340" priority="53"/>
  </conditionalFormatting>
  <conditionalFormatting sqref="C84:C85">
    <cfRule type="duplicateValues" dxfId="339" priority="54"/>
  </conditionalFormatting>
  <conditionalFormatting sqref="C84:C85">
    <cfRule type="duplicateValues" dxfId="338" priority="55"/>
  </conditionalFormatting>
  <conditionalFormatting sqref="C99 C81:C87">
    <cfRule type="duplicateValues" dxfId="337" priority="87"/>
  </conditionalFormatting>
  <conditionalFormatting sqref="C68">
    <cfRule type="duplicateValues" dxfId="336" priority="88"/>
  </conditionalFormatting>
  <conditionalFormatting sqref="C285:C65536 C1:C8 C10:C58 C69:C95 C205:C282 C153:C155 C202:C203 C61:C67 C98:C150">
    <cfRule type="duplicateValues" dxfId="335" priority="89"/>
  </conditionalFormatting>
  <conditionalFormatting sqref="C205:C208 C69:C95 C1:C8 C10:C58 C153:C155 C202:C203 C61:C67 C98:C150">
    <cfRule type="duplicateValues" dxfId="334" priority="90"/>
  </conditionalFormatting>
  <conditionalFormatting sqref="C204">
    <cfRule type="duplicateValues" dxfId="333" priority="48"/>
  </conditionalFormatting>
  <conditionalFormatting sqref="C204">
    <cfRule type="duplicateValues" dxfId="332" priority="49"/>
  </conditionalFormatting>
  <conditionalFormatting sqref="C204">
    <cfRule type="duplicateValues" dxfId="331" priority="50"/>
  </conditionalFormatting>
  <conditionalFormatting sqref="C204">
    <cfRule type="duplicateValues" dxfId="330" priority="51"/>
  </conditionalFormatting>
  <conditionalFormatting sqref="C204">
    <cfRule type="duplicateValues" dxfId="329" priority="52"/>
  </conditionalFormatting>
  <conditionalFormatting sqref="C152">
    <cfRule type="duplicateValues" dxfId="328" priority="43"/>
  </conditionalFormatting>
  <conditionalFormatting sqref="C152">
    <cfRule type="duplicateValues" dxfId="327" priority="44"/>
  </conditionalFormatting>
  <conditionalFormatting sqref="C152">
    <cfRule type="duplicateValues" dxfId="326" priority="45"/>
  </conditionalFormatting>
  <conditionalFormatting sqref="C152">
    <cfRule type="duplicateValues" dxfId="325" priority="46"/>
  </conditionalFormatting>
  <conditionalFormatting sqref="C152">
    <cfRule type="duplicateValues" dxfId="324" priority="47"/>
  </conditionalFormatting>
  <conditionalFormatting sqref="C88:C95 C62:C67 C69 C98">
    <cfRule type="duplicateValues" dxfId="323" priority="91"/>
  </conditionalFormatting>
  <conditionalFormatting sqref="C88:C95 C69:C79 C1:C8 C10:C58 C61:C67 C98">
    <cfRule type="duplicateValues" dxfId="322" priority="92"/>
  </conditionalFormatting>
  <conditionalFormatting sqref="C69:C95 C1:C8 C10:C58 C61:C67 C98:C114">
    <cfRule type="duplicateValues" dxfId="321" priority="93"/>
  </conditionalFormatting>
  <conditionalFormatting sqref="C61 C40:C58">
    <cfRule type="duplicateValues" dxfId="320" priority="94"/>
  </conditionalFormatting>
  <conditionalFormatting sqref="C202 C153:C155 C127:C150">
    <cfRule type="duplicateValues" dxfId="319" priority="95"/>
  </conditionalFormatting>
  <conditionalFormatting sqref="C116:C126">
    <cfRule type="duplicateValues" dxfId="318" priority="96"/>
  </conditionalFormatting>
  <conditionalFormatting sqref="C69:C95 C1:C8 C10:C58 C61:C67 C98:C126">
    <cfRule type="duplicateValues" dxfId="317" priority="97"/>
  </conditionalFormatting>
  <conditionalFormatting sqref="C283">
    <cfRule type="duplicateValues" dxfId="316" priority="98"/>
  </conditionalFormatting>
  <conditionalFormatting sqref="C4:C8 C10:C20">
    <cfRule type="duplicateValues" dxfId="315" priority="103"/>
  </conditionalFormatting>
  <conditionalFormatting sqref="C4:C8 C10:C20">
    <cfRule type="duplicateValues" dxfId="314" priority="104"/>
    <cfRule type="duplicateValues" dxfId="313" priority="105"/>
  </conditionalFormatting>
  <conditionalFormatting sqref="C2:C8 C10:C20">
    <cfRule type="duplicateValues" dxfId="312" priority="106"/>
  </conditionalFormatting>
  <conditionalFormatting sqref="C1:C8 C10:C20">
    <cfRule type="duplicateValues" dxfId="311" priority="107"/>
  </conditionalFormatting>
  <conditionalFormatting sqref="C61 C1:C8 C10:C58">
    <cfRule type="duplicateValues" dxfId="310" priority="108"/>
  </conditionalFormatting>
  <conditionalFormatting sqref="C59:C60">
    <cfRule type="duplicateValues" dxfId="309" priority="24"/>
  </conditionalFormatting>
  <conditionalFormatting sqref="C21:C39">
    <cfRule type="duplicateValues" dxfId="308" priority="109"/>
  </conditionalFormatting>
  <conditionalFormatting sqref="C97">
    <cfRule type="duplicateValues" dxfId="307" priority="15"/>
  </conditionalFormatting>
  <conditionalFormatting sqref="C97">
    <cfRule type="duplicateValues" dxfId="306" priority="16"/>
  </conditionalFormatting>
  <conditionalFormatting sqref="C97">
    <cfRule type="duplicateValues" dxfId="305" priority="17"/>
  </conditionalFormatting>
  <conditionalFormatting sqref="C96:C97">
    <cfRule type="duplicateValues" dxfId="304" priority="18"/>
  </conditionalFormatting>
  <conditionalFormatting sqref="C96:C97">
    <cfRule type="duplicateValues" dxfId="303" priority="19"/>
  </conditionalFormatting>
  <conditionalFormatting sqref="C96:C97">
    <cfRule type="duplicateValues" dxfId="302" priority="20"/>
  </conditionalFormatting>
  <conditionalFormatting sqref="C96:C97">
    <cfRule type="duplicateValues" dxfId="301" priority="21"/>
  </conditionalFormatting>
  <conditionalFormatting sqref="C96:C97">
    <cfRule type="duplicateValues" dxfId="300" priority="22"/>
  </conditionalFormatting>
  <conditionalFormatting sqref="C96:C97">
    <cfRule type="duplicateValues" dxfId="299" priority="23"/>
  </conditionalFormatting>
  <conditionalFormatting sqref="C151">
    <cfRule type="duplicateValues" dxfId="298" priority="14"/>
  </conditionalFormatting>
  <conditionalFormatting sqref="C200:C201 C156:C197">
    <cfRule type="duplicateValues" dxfId="297" priority="10"/>
  </conditionalFormatting>
  <conditionalFormatting sqref="C200:C201">
    <cfRule type="duplicateValues" dxfId="296" priority="11"/>
  </conditionalFormatting>
  <conditionalFormatting sqref="C199">
    <cfRule type="duplicateValues" dxfId="295" priority="5"/>
  </conditionalFormatting>
  <conditionalFormatting sqref="C199">
    <cfRule type="duplicateValues" dxfId="294" priority="6"/>
  </conditionalFormatting>
  <conditionalFormatting sqref="C199">
    <cfRule type="duplicateValues" dxfId="293" priority="7"/>
  </conditionalFormatting>
  <conditionalFormatting sqref="C199">
    <cfRule type="duplicateValues" dxfId="292" priority="8"/>
  </conditionalFormatting>
  <conditionalFormatting sqref="C199">
    <cfRule type="duplicateValues" dxfId="291" priority="9"/>
  </conditionalFormatting>
  <conditionalFormatting sqref="C200:C201">
    <cfRule type="duplicateValues" dxfId="290" priority="12"/>
  </conditionalFormatting>
  <conditionalFormatting sqref="C200:C201">
    <cfRule type="duplicateValues" dxfId="289" priority="13"/>
  </conditionalFormatting>
  <conditionalFormatting sqref="C198">
    <cfRule type="duplicateValues" dxfId="288" priority="4"/>
  </conditionalFormatting>
  <conditionalFormatting sqref="C210:C282">
    <cfRule type="duplicateValues" dxfId="287" priority="10411"/>
  </conditionalFormatting>
  <conditionalFormatting sqref="C205:C282 C69:C95 C1:C8 C10:C58 C153:C155 C202:C203 C61:C67 C98:C150">
    <cfRule type="duplicateValues" dxfId="286" priority="10412"/>
  </conditionalFormatting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7"/>
  <sheetViews>
    <sheetView workbookViewId="0">
      <pane xSplit="3" ySplit="4" topLeftCell="D269" activePane="bottomRight" state="frozen"/>
      <selection pane="topRight" activeCell="D1" sqref="D1"/>
      <selection pane="bottomLeft" activeCell="A5" sqref="A5"/>
      <selection pane="bottomRight" activeCell="H297" sqref="H297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4" customWidth="1"/>
    <col min="4" max="8" width="6.85546875" customWidth="1"/>
    <col min="9" max="9" width="7.7109375" customWidth="1"/>
    <col min="11" max="11" width="9.140625" style="34"/>
    <col min="13" max="13" width="39.85546875" style="34" customWidth="1"/>
  </cols>
  <sheetData>
    <row r="1" spans="1:16" s="3" customFormat="1" ht="24" x14ac:dyDescent="0.65">
      <c r="A1" s="1" t="s">
        <v>0</v>
      </c>
      <c r="B1" s="2"/>
      <c r="C1" s="32"/>
      <c r="D1" s="2"/>
      <c r="E1" s="2"/>
      <c r="F1" s="2"/>
      <c r="G1" s="2"/>
      <c r="H1" s="2"/>
      <c r="I1" s="2"/>
      <c r="J1" s="2"/>
      <c r="K1" s="32"/>
      <c r="L1" s="2"/>
      <c r="M1" s="32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8" t="s">
        <v>3</v>
      </c>
      <c r="B4" s="10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457</v>
      </c>
      <c r="P4" s="4"/>
    </row>
    <row r="5" spans="1:16" ht="15.75" x14ac:dyDescent="0.25">
      <c r="A5" s="18"/>
      <c r="B5" s="7" t="s">
        <v>918</v>
      </c>
      <c r="C5" s="20"/>
      <c r="D5" s="18"/>
      <c r="E5" s="18"/>
      <c r="F5" s="18"/>
      <c r="G5" s="18"/>
      <c r="H5" s="18"/>
      <c r="I5" s="18"/>
      <c r="J5" s="18"/>
      <c r="K5" s="18"/>
      <c r="L5" s="18"/>
      <c r="M5" s="18"/>
    </row>
    <row r="6" spans="1:16" ht="15.75" x14ac:dyDescent="0.25">
      <c r="A6" s="26">
        <v>2063</v>
      </c>
      <c r="B6" s="19" t="s">
        <v>567</v>
      </c>
      <c r="C6" s="20">
        <v>4123157526</v>
      </c>
      <c r="D6" s="18"/>
      <c r="E6" s="18"/>
      <c r="F6" s="18"/>
      <c r="G6" s="18"/>
      <c r="H6" s="18"/>
      <c r="I6" s="18"/>
      <c r="J6" s="18"/>
      <c r="K6" s="18"/>
      <c r="L6" s="18">
        <v>5</v>
      </c>
      <c r="M6" s="18"/>
    </row>
    <row r="7" spans="1:16" ht="15.75" x14ac:dyDescent="0.25">
      <c r="A7" s="41">
        <v>3260</v>
      </c>
      <c r="B7" s="19" t="s">
        <v>920</v>
      </c>
      <c r="C7" s="20">
        <v>4123116009</v>
      </c>
      <c r="D7" s="18"/>
      <c r="E7" s="18"/>
      <c r="F7" s="18"/>
      <c r="G7" s="18"/>
      <c r="H7" s="18"/>
      <c r="I7" s="18"/>
      <c r="J7" s="18"/>
      <c r="K7" s="18"/>
      <c r="L7" s="18">
        <v>3</v>
      </c>
      <c r="M7" s="18"/>
    </row>
    <row r="8" spans="1:16" ht="15.75" x14ac:dyDescent="0.25">
      <c r="A8" s="18">
        <v>1541</v>
      </c>
      <c r="B8" s="19" t="s">
        <v>921</v>
      </c>
      <c r="C8" s="20">
        <v>4123135466</v>
      </c>
      <c r="D8" s="18"/>
      <c r="E8" s="18"/>
      <c r="F8" s="18">
        <v>20</v>
      </c>
      <c r="G8" s="18"/>
      <c r="H8" s="18"/>
      <c r="I8" s="18"/>
      <c r="J8" s="18"/>
      <c r="K8" s="18"/>
      <c r="L8" s="18"/>
      <c r="M8" s="18"/>
    </row>
    <row r="9" spans="1:16" ht="15.75" x14ac:dyDescent="0.25">
      <c r="A9" s="18">
        <v>3227</v>
      </c>
      <c r="B9" s="19" t="s">
        <v>671</v>
      </c>
      <c r="C9" s="20">
        <v>4123129735</v>
      </c>
      <c r="D9" s="18"/>
      <c r="E9" s="18"/>
      <c r="F9" s="18"/>
      <c r="G9" s="18"/>
      <c r="H9" s="18"/>
      <c r="I9" s="18"/>
      <c r="J9" s="18"/>
      <c r="K9" s="18"/>
      <c r="L9" s="18">
        <v>3</v>
      </c>
      <c r="M9" s="18"/>
    </row>
    <row r="10" spans="1:16" ht="15.75" x14ac:dyDescent="0.25">
      <c r="A10" s="18">
        <v>4540</v>
      </c>
      <c r="B10" s="19" t="s">
        <v>922</v>
      </c>
      <c r="C10" s="20">
        <v>4123130098</v>
      </c>
      <c r="D10" s="18"/>
      <c r="E10" s="18"/>
      <c r="F10" s="18"/>
      <c r="G10" s="18"/>
      <c r="H10" s="18"/>
      <c r="I10" s="18"/>
      <c r="J10" s="18"/>
      <c r="K10" s="18"/>
      <c r="L10" s="18">
        <v>2</v>
      </c>
      <c r="M10" s="18"/>
    </row>
    <row r="11" spans="1:16" ht="15.75" x14ac:dyDescent="0.25">
      <c r="A11" s="18">
        <v>3182</v>
      </c>
      <c r="B11" s="19" t="s">
        <v>615</v>
      </c>
      <c r="C11" s="20">
        <v>4123115832</v>
      </c>
      <c r="D11" s="18"/>
      <c r="E11" s="18"/>
      <c r="F11" s="18"/>
      <c r="G11" s="18"/>
      <c r="H11" s="18"/>
      <c r="I11" s="18"/>
      <c r="J11" s="18"/>
      <c r="K11" s="18"/>
      <c r="L11" s="18">
        <v>5</v>
      </c>
      <c r="M11" s="18"/>
    </row>
    <row r="12" spans="1:16" ht="15.75" x14ac:dyDescent="0.25">
      <c r="A12" s="18">
        <v>4192</v>
      </c>
      <c r="B12" s="19" t="s">
        <v>27</v>
      </c>
      <c r="C12" s="20">
        <v>4123117194</v>
      </c>
      <c r="D12" s="18"/>
      <c r="E12" s="18"/>
      <c r="F12" s="18"/>
      <c r="G12" s="18"/>
      <c r="H12" s="18"/>
      <c r="I12" s="18"/>
      <c r="J12" s="18"/>
      <c r="K12" s="18">
        <v>5</v>
      </c>
      <c r="L12" s="18"/>
      <c r="M12" s="41" t="s">
        <v>924</v>
      </c>
    </row>
    <row r="13" spans="1:16" ht="15.75" x14ac:dyDescent="0.25">
      <c r="A13" s="38">
        <v>2017</v>
      </c>
      <c r="B13" s="19" t="s">
        <v>925</v>
      </c>
      <c r="C13" s="20">
        <v>4123145586</v>
      </c>
      <c r="D13" s="18">
        <v>3</v>
      </c>
      <c r="E13" s="18">
        <v>3</v>
      </c>
      <c r="F13" s="18">
        <v>3</v>
      </c>
      <c r="G13" s="18">
        <v>3</v>
      </c>
      <c r="H13" s="18">
        <v>3</v>
      </c>
      <c r="I13" s="18">
        <v>3</v>
      </c>
      <c r="J13" s="18"/>
      <c r="K13" s="18"/>
      <c r="L13" s="18"/>
      <c r="M13" s="18"/>
    </row>
    <row r="14" spans="1:16" ht="15.75" x14ac:dyDescent="0.25">
      <c r="A14" s="18">
        <v>4256</v>
      </c>
      <c r="B14" s="19" t="s">
        <v>926</v>
      </c>
      <c r="C14" s="20">
        <v>4123128905</v>
      </c>
      <c r="D14" s="18"/>
      <c r="E14" s="18"/>
      <c r="F14" s="18"/>
      <c r="G14" s="18"/>
      <c r="H14" s="18"/>
      <c r="I14" s="18"/>
      <c r="J14" s="18"/>
      <c r="K14" s="18">
        <v>5</v>
      </c>
      <c r="L14" s="18">
        <v>5</v>
      </c>
      <c r="M14" s="18"/>
    </row>
    <row r="15" spans="1:16" ht="15.75" x14ac:dyDescent="0.25">
      <c r="A15" s="18">
        <v>2810</v>
      </c>
      <c r="B15" s="19" t="s">
        <v>927</v>
      </c>
      <c r="C15" s="20">
        <v>4123129043</v>
      </c>
      <c r="D15" s="18"/>
      <c r="E15" s="18"/>
      <c r="F15" s="18"/>
      <c r="G15" s="18"/>
      <c r="H15" s="18"/>
      <c r="I15" s="18"/>
      <c r="J15" s="18"/>
      <c r="K15" s="18"/>
      <c r="L15" s="18">
        <v>5</v>
      </c>
      <c r="M15" s="18"/>
    </row>
    <row r="16" spans="1:16" ht="15.75" x14ac:dyDescent="0.25">
      <c r="A16" s="18">
        <v>2138</v>
      </c>
      <c r="B16" s="19" t="s">
        <v>928</v>
      </c>
      <c r="C16" s="20">
        <v>4123129791</v>
      </c>
      <c r="D16" s="18"/>
      <c r="E16" s="18"/>
      <c r="F16" s="18"/>
      <c r="G16" s="18"/>
      <c r="H16" s="18"/>
      <c r="I16" s="18"/>
      <c r="J16" s="18"/>
      <c r="K16" s="18"/>
      <c r="L16" s="18">
        <v>2</v>
      </c>
      <c r="M16" s="18"/>
    </row>
    <row r="17" spans="1:13" ht="15.75" x14ac:dyDescent="0.25">
      <c r="A17" s="18">
        <v>5465</v>
      </c>
      <c r="B17" s="19" t="s">
        <v>929</v>
      </c>
      <c r="C17" s="20">
        <v>4123140580</v>
      </c>
      <c r="D17" s="18"/>
      <c r="E17" s="18"/>
      <c r="F17" s="18"/>
      <c r="G17" s="18"/>
      <c r="H17" s="18"/>
      <c r="I17" s="18"/>
      <c r="J17" s="18"/>
      <c r="K17" s="18">
        <v>5</v>
      </c>
      <c r="L17" s="18">
        <v>5</v>
      </c>
      <c r="M17" s="18"/>
    </row>
    <row r="18" spans="1:13" ht="15.75" x14ac:dyDescent="0.25">
      <c r="A18" s="18">
        <v>2017</v>
      </c>
      <c r="B18" s="19" t="s">
        <v>925</v>
      </c>
      <c r="C18" s="20">
        <v>4123145587</v>
      </c>
      <c r="D18" s="18"/>
      <c r="E18" s="18"/>
      <c r="F18" s="18"/>
      <c r="G18" s="18"/>
      <c r="H18" s="18"/>
      <c r="I18" s="18"/>
      <c r="J18" s="18"/>
      <c r="K18" s="18">
        <v>5</v>
      </c>
      <c r="L18" s="18">
        <v>5</v>
      </c>
      <c r="M18" s="18"/>
    </row>
    <row r="19" spans="1:13" ht="15.75" x14ac:dyDescent="0.25">
      <c r="A19" s="18">
        <v>4067</v>
      </c>
      <c r="B19" s="19" t="s">
        <v>930</v>
      </c>
      <c r="C19" s="20">
        <v>4123116834</v>
      </c>
      <c r="D19" s="18"/>
      <c r="E19" s="18"/>
      <c r="F19" s="18"/>
      <c r="G19" s="18"/>
      <c r="H19" s="18"/>
      <c r="I19" s="18"/>
      <c r="J19" s="18"/>
      <c r="K19" s="18">
        <v>5</v>
      </c>
      <c r="L19" s="18"/>
      <c r="M19" s="18"/>
    </row>
    <row r="20" spans="1:13" ht="15.75" x14ac:dyDescent="0.25">
      <c r="A20" s="18">
        <v>2428</v>
      </c>
      <c r="B20" s="19" t="s">
        <v>81</v>
      </c>
      <c r="C20" s="20">
        <v>4123137068</v>
      </c>
      <c r="D20" s="18"/>
      <c r="E20" s="18"/>
      <c r="F20" s="18"/>
      <c r="G20" s="18"/>
      <c r="H20" s="18"/>
      <c r="I20" s="18"/>
      <c r="J20" s="18"/>
      <c r="K20" s="18">
        <v>5</v>
      </c>
      <c r="L20" s="18"/>
      <c r="M20" s="18"/>
    </row>
    <row r="21" spans="1:13" ht="15.75" x14ac:dyDescent="0.25">
      <c r="A21" s="18">
        <v>5343</v>
      </c>
      <c r="B21" s="19" t="s">
        <v>931</v>
      </c>
      <c r="C21" s="20">
        <v>4123128139</v>
      </c>
      <c r="D21" s="18"/>
      <c r="E21" s="18"/>
      <c r="F21" s="18"/>
      <c r="G21" s="18"/>
      <c r="H21" s="18"/>
      <c r="I21" s="18"/>
      <c r="J21" s="18"/>
      <c r="K21" s="18">
        <v>10</v>
      </c>
      <c r="L21" s="18">
        <v>6</v>
      </c>
      <c r="M21" s="18"/>
    </row>
    <row r="22" spans="1:13" ht="15.75" x14ac:dyDescent="0.25">
      <c r="A22" s="18">
        <v>3038</v>
      </c>
      <c r="B22" s="19" t="s">
        <v>932</v>
      </c>
      <c r="C22" s="20">
        <v>4123100909</v>
      </c>
      <c r="D22" s="18"/>
      <c r="E22" s="18"/>
      <c r="F22" s="18"/>
      <c r="G22" s="18"/>
      <c r="H22" s="18"/>
      <c r="I22" s="18"/>
      <c r="J22" s="18"/>
      <c r="K22" s="18">
        <v>5</v>
      </c>
      <c r="L22" s="18"/>
      <c r="M22" s="18"/>
    </row>
    <row r="23" spans="1:13" ht="15.75" x14ac:dyDescent="0.25">
      <c r="A23" s="18">
        <v>4553</v>
      </c>
      <c r="B23" s="19" t="s">
        <v>933</v>
      </c>
      <c r="C23" s="20">
        <v>4123137043</v>
      </c>
      <c r="D23" s="18"/>
      <c r="E23" s="18"/>
      <c r="F23" s="18"/>
      <c r="G23" s="18"/>
      <c r="H23" s="18"/>
      <c r="I23" s="18"/>
      <c r="J23" s="18"/>
      <c r="K23" s="18"/>
      <c r="L23" s="18">
        <v>5</v>
      </c>
      <c r="M23" s="18" t="s">
        <v>934</v>
      </c>
    </row>
    <row r="24" spans="1:13" ht="15.75" x14ac:dyDescent="0.25">
      <c r="A24" s="50"/>
      <c r="B24" s="53"/>
      <c r="C24" s="54"/>
      <c r="D24" s="50"/>
      <c r="E24" s="50"/>
      <c r="F24" s="50"/>
      <c r="G24" s="50"/>
      <c r="H24" s="50"/>
      <c r="I24" s="50"/>
      <c r="J24" s="50"/>
      <c r="K24" s="50"/>
      <c r="L24" s="50"/>
      <c r="M24" s="50" t="s">
        <v>935</v>
      </c>
    </row>
    <row r="25" spans="1:13" ht="15.75" x14ac:dyDescent="0.25">
      <c r="A25" s="18"/>
      <c r="B25" s="7" t="s">
        <v>936</v>
      </c>
      <c r="C25" s="20"/>
      <c r="D25" s="18"/>
      <c r="E25" s="18"/>
      <c r="F25" s="18"/>
      <c r="G25" s="18"/>
      <c r="H25" s="18"/>
      <c r="I25" s="18"/>
      <c r="J25" s="18"/>
      <c r="K25" s="18"/>
      <c r="L25" s="18"/>
      <c r="M25" s="18"/>
    </row>
    <row r="26" spans="1:13" ht="15.75" x14ac:dyDescent="0.25">
      <c r="A26" s="41">
        <v>5487</v>
      </c>
      <c r="B26" s="19" t="s">
        <v>937</v>
      </c>
      <c r="C26" s="20">
        <v>4123151015</v>
      </c>
      <c r="D26" s="18"/>
      <c r="E26" s="18"/>
      <c r="F26" s="18"/>
      <c r="G26" s="18"/>
      <c r="H26" s="18"/>
      <c r="I26" s="18"/>
      <c r="J26" s="18"/>
      <c r="K26" s="18">
        <v>3</v>
      </c>
      <c r="L26" s="18">
        <v>3</v>
      </c>
      <c r="M26" s="18"/>
    </row>
    <row r="27" spans="1:13" ht="15.75" x14ac:dyDescent="0.25">
      <c r="A27" s="18">
        <v>3142</v>
      </c>
      <c r="B27" s="19" t="s">
        <v>938</v>
      </c>
      <c r="C27" s="20">
        <v>4123155979</v>
      </c>
      <c r="D27" s="18"/>
      <c r="E27" s="18"/>
      <c r="F27" s="18"/>
      <c r="G27" s="18"/>
      <c r="H27" s="18"/>
      <c r="I27" s="18"/>
      <c r="J27" s="18"/>
      <c r="K27" s="18">
        <v>2</v>
      </c>
      <c r="L27" s="18"/>
      <c r="M27" s="18"/>
    </row>
    <row r="28" spans="1:13" ht="15.75" x14ac:dyDescent="0.25">
      <c r="A28" s="18">
        <v>4878</v>
      </c>
      <c r="B28" s="19" t="s">
        <v>939</v>
      </c>
      <c r="C28" s="20">
        <v>4123149860</v>
      </c>
      <c r="D28" s="18"/>
      <c r="E28" s="18"/>
      <c r="F28" s="18"/>
      <c r="G28" s="18"/>
      <c r="H28" s="18"/>
      <c r="I28" s="18"/>
      <c r="J28" s="18"/>
      <c r="K28" s="18">
        <v>5</v>
      </c>
      <c r="L28" s="18">
        <v>5</v>
      </c>
      <c r="M28" s="18"/>
    </row>
    <row r="29" spans="1:13" ht="15.75" x14ac:dyDescent="0.25">
      <c r="A29" s="18">
        <v>1533</v>
      </c>
      <c r="B29" s="19" t="s">
        <v>944</v>
      </c>
      <c r="C29" s="20">
        <v>4123141467</v>
      </c>
      <c r="D29" s="18"/>
      <c r="E29" s="18"/>
      <c r="F29" s="18">
        <v>10</v>
      </c>
      <c r="G29" s="18"/>
      <c r="H29" s="18"/>
      <c r="I29" s="18"/>
      <c r="J29" s="18">
        <v>10</v>
      </c>
      <c r="K29" s="18"/>
      <c r="L29" s="18"/>
      <c r="M29" s="18"/>
    </row>
    <row r="30" spans="1:13" ht="15.75" x14ac:dyDescent="0.25">
      <c r="A30" s="18">
        <v>4211</v>
      </c>
      <c r="B30" s="19" t="s">
        <v>757</v>
      </c>
      <c r="C30" s="20">
        <v>4123121940</v>
      </c>
      <c r="D30" s="18"/>
      <c r="E30" s="18"/>
      <c r="F30" s="18"/>
      <c r="G30" s="18"/>
      <c r="H30" s="18"/>
      <c r="I30" s="18"/>
      <c r="J30" s="18">
        <v>2</v>
      </c>
      <c r="K30" s="18"/>
      <c r="L30" s="18"/>
      <c r="M30" s="18"/>
    </row>
    <row r="31" spans="1:13" ht="15.75" x14ac:dyDescent="0.25">
      <c r="A31" s="18">
        <v>4328</v>
      </c>
      <c r="B31" s="19" t="s">
        <v>945</v>
      </c>
      <c r="C31" s="20">
        <v>4123032856</v>
      </c>
      <c r="D31" s="18"/>
      <c r="E31" s="18"/>
      <c r="F31" s="18"/>
      <c r="G31" s="18"/>
      <c r="H31" s="18"/>
      <c r="I31" s="18"/>
      <c r="J31" s="18">
        <v>5</v>
      </c>
      <c r="K31" s="18"/>
      <c r="L31" s="18"/>
      <c r="M31" s="18"/>
    </row>
    <row r="32" spans="1:13" ht="15.75" x14ac:dyDescent="0.25">
      <c r="A32" s="18">
        <v>5268</v>
      </c>
      <c r="B32" s="19" t="s">
        <v>946</v>
      </c>
      <c r="C32" s="20">
        <v>4122927426</v>
      </c>
      <c r="D32" s="18"/>
      <c r="E32" s="18"/>
      <c r="F32" s="18"/>
      <c r="G32" s="18"/>
      <c r="H32" s="18"/>
      <c r="I32" s="18"/>
      <c r="J32" s="18">
        <v>5</v>
      </c>
      <c r="K32" s="18"/>
      <c r="L32" s="18"/>
      <c r="M32" s="18"/>
    </row>
    <row r="33" spans="1:13" ht="15.75" x14ac:dyDescent="0.25">
      <c r="A33" s="18">
        <v>4450</v>
      </c>
      <c r="B33" s="19" t="s">
        <v>947</v>
      </c>
      <c r="C33" s="20">
        <v>4123060101</v>
      </c>
      <c r="D33" s="18"/>
      <c r="E33" s="18"/>
      <c r="F33" s="18"/>
      <c r="G33" s="18"/>
      <c r="H33" s="18"/>
      <c r="I33" s="18"/>
      <c r="J33" s="18">
        <v>5</v>
      </c>
      <c r="K33" s="18"/>
      <c r="L33" s="18"/>
      <c r="M33" s="18"/>
    </row>
    <row r="34" spans="1:13" ht="15.75" x14ac:dyDescent="0.25">
      <c r="A34" s="18">
        <v>4450</v>
      </c>
      <c r="B34" s="19" t="s">
        <v>947</v>
      </c>
      <c r="C34" s="20">
        <v>4122824145</v>
      </c>
      <c r="D34" s="18"/>
      <c r="E34" s="18"/>
      <c r="F34" s="18"/>
      <c r="G34" s="18"/>
      <c r="H34" s="18"/>
      <c r="I34" s="18"/>
      <c r="J34" s="18">
        <v>5</v>
      </c>
      <c r="K34" s="18"/>
      <c r="L34" s="18"/>
      <c r="M34" s="18"/>
    </row>
    <row r="35" spans="1:13" ht="15.75" x14ac:dyDescent="0.25">
      <c r="A35" s="18">
        <v>2263</v>
      </c>
      <c r="B35" s="19" t="s">
        <v>948</v>
      </c>
      <c r="C35" s="20">
        <v>4123156113</v>
      </c>
      <c r="D35" s="18"/>
      <c r="E35" s="18"/>
      <c r="F35" s="18"/>
      <c r="G35" s="18"/>
      <c r="H35" s="18"/>
      <c r="I35" s="18"/>
      <c r="J35" s="18">
        <v>5</v>
      </c>
      <c r="K35" s="18"/>
      <c r="L35" s="18"/>
      <c r="M35" s="41" t="s">
        <v>949</v>
      </c>
    </row>
    <row r="36" spans="1:13" ht="15.75" x14ac:dyDescent="0.25">
      <c r="A36" s="38">
        <v>2263</v>
      </c>
      <c r="B36" s="19" t="s">
        <v>756</v>
      </c>
      <c r="C36" s="20">
        <v>4123156120</v>
      </c>
      <c r="D36" s="18"/>
      <c r="E36" s="18"/>
      <c r="F36" s="18"/>
      <c r="G36" s="18"/>
      <c r="H36" s="18"/>
      <c r="I36" s="18"/>
      <c r="J36" s="18"/>
      <c r="K36" s="18">
        <v>4</v>
      </c>
      <c r="L36" s="18"/>
      <c r="M36" s="18"/>
    </row>
    <row r="37" spans="1:13" ht="15.75" x14ac:dyDescent="0.25">
      <c r="A37" s="18">
        <v>1646</v>
      </c>
      <c r="B37" s="19" t="s">
        <v>129</v>
      </c>
      <c r="C37" s="20">
        <v>4123134113</v>
      </c>
      <c r="D37" s="18"/>
      <c r="E37" s="18"/>
      <c r="F37" s="18">
        <v>5</v>
      </c>
      <c r="G37" s="18"/>
      <c r="H37" s="18"/>
      <c r="I37" s="18"/>
      <c r="J37" s="18"/>
      <c r="K37" s="18"/>
      <c r="L37" s="18"/>
      <c r="M37" s="18"/>
    </row>
    <row r="38" spans="1:13" ht="15.75" x14ac:dyDescent="0.25">
      <c r="A38" s="18">
        <v>2240</v>
      </c>
      <c r="B38" s="19" t="s">
        <v>940</v>
      </c>
      <c r="C38" s="20">
        <v>4123148777</v>
      </c>
      <c r="D38" s="18"/>
      <c r="E38" s="18"/>
      <c r="F38" s="18"/>
      <c r="G38" s="18"/>
      <c r="H38" s="18"/>
      <c r="I38" s="18"/>
      <c r="J38" s="18"/>
      <c r="K38" s="18">
        <v>3</v>
      </c>
      <c r="L38" s="18">
        <v>3</v>
      </c>
      <c r="M38" s="18"/>
    </row>
    <row r="39" spans="1:13" ht="15.75" x14ac:dyDescent="0.25">
      <c r="A39" s="18">
        <v>5366</v>
      </c>
      <c r="B39" s="19" t="s">
        <v>941</v>
      </c>
      <c r="C39" s="20">
        <v>4123158591</v>
      </c>
      <c r="D39" s="18"/>
      <c r="E39" s="18"/>
      <c r="F39" s="18"/>
      <c r="G39" s="18"/>
      <c r="H39" s="18"/>
      <c r="I39" s="18"/>
      <c r="J39" s="18"/>
      <c r="K39" s="18">
        <v>5</v>
      </c>
      <c r="L39" s="18"/>
      <c r="M39" s="18"/>
    </row>
    <row r="40" spans="1:13" ht="15.75" x14ac:dyDescent="0.25">
      <c r="A40" s="18">
        <v>5573</v>
      </c>
      <c r="B40" s="19" t="s">
        <v>942</v>
      </c>
      <c r="C40" s="20">
        <v>4123157404</v>
      </c>
      <c r="D40" s="18"/>
      <c r="E40" s="18"/>
      <c r="F40" s="18"/>
      <c r="G40" s="18"/>
      <c r="H40" s="18"/>
      <c r="I40" s="18"/>
      <c r="J40" s="18"/>
      <c r="K40" s="18"/>
      <c r="L40" s="18">
        <v>3</v>
      </c>
      <c r="M40" s="18"/>
    </row>
    <row r="41" spans="1:13" ht="15.75" x14ac:dyDescent="0.25">
      <c r="A41" s="18">
        <v>3371</v>
      </c>
      <c r="B41" s="19" t="s">
        <v>943</v>
      </c>
      <c r="C41" s="20">
        <v>4123148022</v>
      </c>
      <c r="D41" s="18"/>
      <c r="E41" s="18"/>
      <c r="F41" s="18"/>
      <c r="G41" s="18"/>
      <c r="H41" s="18"/>
      <c r="I41" s="18"/>
      <c r="J41" s="18"/>
      <c r="K41" s="18"/>
      <c r="L41" s="18">
        <v>5</v>
      </c>
      <c r="M41" s="18"/>
    </row>
    <row r="42" spans="1:13" ht="15.75" x14ac:dyDescent="0.25">
      <c r="A42" s="18">
        <v>2210</v>
      </c>
      <c r="B42" s="19" t="s">
        <v>45</v>
      </c>
      <c r="C42" s="20">
        <v>4122828492</v>
      </c>
      <c r="D42" s="18"/>
      <c r="E42" s="18"/>
      <c r="F42" s="18"/>
      <c r="G42" s="18"/>
      <c r="H42" s="18"/>
      <c r="I42" s="18"/>
      <c r="J42" s="18">
        <v>5</v>
      </c>
      <c r="K42" s="18"/>
      <c r="L42" s="18"/>
      <c r="M42" s="18"/>
    </row>
    <row r="43" spans="1:13" ht="15.75" x14ac:dyDescent="0.25">
      <c r="A43" s="18">
        <v>4781</v>
      </c>
      <c r="B43" s="19" t="s">
        <v>424</v>
      </c>
      <c r="C43" s="20">
        <v>4122988418</v>
      </c>
      <c r="D43" s="18"/>
      <c r="E43" s="18"/>
      <c r="F43" s="18"/>
      <c r="G43" s="18"/>
      <c r="H43" s="18"/>
      <c r="I43" s="18"/>
      <c r="J43" s="18">
        <v>5</v>
      </c>
      <c r="K43" s="18"/>
      <c r="L43" s="18"/>
      <c r="M43" s="18"/>
    </row>
    <row r="44" spans="1:13" ht="15.75" x14ac:dyDescent="0.25">
      <c r="A44" s="18">
        <v>3136</v>
      </c>
      <c r="B44" s="19" t="s">
        <v>425</v>
      </c>
      <c r="C44" s="20">
        <v>4122987043</v>
      </c>
      <c r="D44" s="18"/>
      <c r="E44" s="18"/>
      <c r="F44" s="18"/>
      <c r="G44" s="18"/>
      <c r="H44" s="18"/>
      <c r="I44" s="18"/>
      <c r="J44" s="18">
        <v>5</v>
      </c>
      <c r="K44" s="18"/>
      <c r="L44" s="18"/>
      <c r="M44" s="18"/>
    </row>
    <row r="45" spans="1:13" ht="15.75" x14ac:dyDescent="0.25">
      <c r="A45" s="18">
        <v>2083</v>
      </c>
      <c r="B45" s="19" t="s">
        <v>950</v>
      </c>
      <c r="C45" s="20">
        <v>4123102351</v>
      </c>
      <c r="D45" s="18"/>
      <c r="E45" s="18"/>
      <c r="F45" s="18"/>
      <c r="G45" s="18"/>
      <c r="H45" s="18"/>
      <c r="I45" s="18"/>
      <c r="J45" s="18">
        <v>5</v>
      </c>
      <c r="K45" s="18"/>
      <c r="L45" s="18"/>
      <c r="M45" s="18"/>
    </row>
    <row r="46" spans="1:13" ht="15.75" x14ac:dyDescent="0.25">
      <c r="A46" s="18">
        <v>3237</v>
      </c>
      <c r="B46" s="19" t="s">
        <v>951</v>
      </c>
      <c r="C46" s="20">
        <v>4122964523</v>
      </c>
      <c r="D46" s="18"/>
      <c r="E46" s="18"/>
      <c r="F46" s="18"/>
      <c r="G46" s="18"/>
      <c r="H46" s="18"/>
      <c r="I46" s="18"/>
      <c r="J46" s="18">
        <v>10</v>
      </c>
      <c r="K46" s="18"/>
      <c r="L46" s="18"/>
      <c r="M46" s="18"/>
    </row>
    <row r="47" spans="1:13" ht="15.75" x14ac:dyDescent="0.25">
      <c r="A47" s="18">
        <v>3228</v>
      </c>
      <c r="B47" s="19" t="s">
        <v>427</v>
      </c>
      <c r="C47" s="20">
        <v>4122835418</v>
      </c>
      <c r="D47" s="18"/>
      <c r="E47" s="18"/>
      <c r="F47" s="18"/>
      <c r="G47" s="18"/>
      <c r="H47" s="18"/>
      <c r="I47" s="18"/>
      <c r="J47" s="18">
        <v>10</v>
      </c>
      <c r="K47" s="18"/>
      <c r="L47" s="18"/>
      <c r="M47" s="18"/>
    </row>
    <row r="48" spans="1:13" ht="15.75" x14ac:dyDescent="0.25">
      <c r="A48" s="18">
        <v>1635</v>
      </c>
      <c r="B48" s="19" t="s">
        <v>952</v>
      </c>
      <c r="C48" s="20">
        <v>4122611624</v>
      </c>
      <c r="D48" s="18"/>
      <c r="E48" s="18"/>
      <c r="F48" s="18"/>
      <c r="G48" s="18"/>
      <c r="H48" s="18"/>
      <c r="I48" s="18"/>
      <c r="J48" s="18">
        <v>8</v>
      </c>
      <c r="K48" s="18"/>
      <c r="L48" s="18"/>
      <c r="M48" s="38" t="s">
        <v>953</v>
      </c>
    </row>
    <row r="49" spans="1:13" ht="15.75" x14ac:dyDescent="0.25">
      <c r="A49" s="26">
        <v>2518</v>
      </c>
      <c r="B49" s="19" t="s">
        <v>954</v>
      </c>
      <c r="C49" s="20">
        <v>4122938175</v>
      </c>
      <c r="D49" s="18"/>
      <c r="E49" s="18"/>
      <c r="F49" s="18"/>
      <c r="G49" s="18"/>
      <c r="H49" s="18"/>
      <c r="I49" s="18"/>
      <c r="J49" s="18">
        <v>3</v>
      </c>
      <c r="K49" s="18"/>
      <c r="L49" s="18"/>
      <c r="M49" s="18"/>
    </row>
    <row r="50" spans="1:13" ht="15.75" x14ac:dyDescent="0.25">
      <c r="A50" s="18">
        <v>5504</v>
      </c>
      <c r="B50" s="19" t="s">
        <v>956</v>
      </c>
      <c r="C50" s="20">
        <v>4123147754</v>
      </c>
      <c r="D50" s="18"/>
      <c r="E50" s="18"/>
      <c r="F50" s="18"/>
      <c r="G50" s="18"/>
      <c r="H50" s="18"/>
      <c r="I50" s="18"/>
      <c r="J50" s="18"/>
      <c r="K50" s="18">
        <v>3</v>
      </c>
      <c r="L50" s="18">
        <v>3</v>
      </c>
      <c r="M50" s="18"/>
    </row>
    <row r="51" spans="1:13" ht="15.75" x14ac:dyDescent="0.25">
      <c r="A51" s="18">
        <v>3925</v>
      </c>
      <c r="B51" s="19" t="s">
        <v>287</v>
      </c>
      <c r="C51" s="20">
        <v>4123128176</v>
      </c>
      <c r="D51" s="18"/>
      <c r="E51" s="18"/>
      <c r="F51" s="18"/>
      <c r="G51" s="18"/>
      <c r="H51" s="18"/>
      <c r="I51" s="18"/>
      <c r="J51" s="18">
        <v>5</v>
      </c>
      <c r="K51" s="18"/>
      <c r="L51" s="18"/>
      <c r="M51" s="18"/>
    </row>
    <row r="52" spans="1:13" ht="15.75" x14ac:dyDescent="0.25">
      <c r="A52" s="18">
        <v>4032</v>
      </c>
      <c r="B52" s="19" t="s">
        <v>957</v>
      </c>
      <c r="C52" s="20">
        <v>4123088238</v>
      </c>
      <c r="D52" s="18"/>
      <c r="E52" s="18"/>
      <c r="F52" s="18"/>
      <c r="G52" s="18"/>
      <c r="H52" s="18"/>
      <c r="I52" s="18"/>
      <c r="J52" s="18">
        <v>5</v>
      </c>
      <c r="K52" s="18"/>
      <c r="L52" s="18"/>
      <c r="M52" s="18"/>
    </row>
    <row r="53" spans="1:13" ht="15.75" x14ac:dyDescent="0.25">
      <c r="A53" s="18">
        <v>2349</v>
      </c>
      <c r="B53" s="19" t="s">
        <v>331</v>
      </c>
      <c r="C53" s="20">
        <v>4123006172</v>
      </c>
      <c r="D53" s="18"/>
      <c r="E53" s="18"/>
      <c r="F53" s="18"/>
      <c r="G53" s="18"/>
      <c r="H53" s="18"/>
      <c r="I53" s="18"/>
      <c r="J53" s="18">
        <v>4</v>
      </c>
      <c r="K53" s="18"/>
      <c r="L53" s="18"/>
      <c r="M53" s="18"/>
    </row>
    <row r="54" spans="1:13" ht="15.75" x14ac:dyDescent="0.25">
      <c r="A54" s="18">
        <v>2751</v>
      </c>
      <c r="B54" s="19" t="s">
        <v>958</v>
      </c>
      <c r="C54" s="20">
        <v>4122957093</v>
      </c>
      <c r="D54" s="18"/>
      <c r="E54" s="18"/>
      <c r="F54" s="18"/>
      <c r="G54" s="18"/>
      <c r="H54" s="18"/>
      <c r="I54" s="18"/>
      <c r="J54" s="18">
        <v>5</v>
      </c>
      <c r="K54" s="18">
        <v>5</v>
      </c>
      <c r="L54" s="18"/>
      <c r="M54" s="18"/>
    </row>
    <row r="55" spans="1:13" ht="15.75" x14ac:dyDescent="0.25">
      <c r="A55" s="18">
        <v>5304</v>
      </c>
      <c r="B55" s="19" t="s">
        <v>959</v>
      </c>
      <c r="C55" s="20">
        <v>4123118739</v>
      </c>
      <c r="D55" s="18"/>
      <c r="E55" s="18"/>
      <c r="F55" s="18"/>
      <c r="G55" s="18"/>
      <c r="H55" s="18"/>
      <c r="I55" s="18"/>
      <c r="J55" s="18">
        <v>3</v>
      </c>
      <c r="K55" s="18"/>
      <c r="L55" s="18"/>
      <c r="M55" s="26" t="s">
        <v>960</v>
      </c>
    </row>
    <row r="56" spans="1:13" ht="15.75" x14ac:dyDescent="0.25">
      <c r="A56" s="36">
        <v>1585</v>
      </c>
      <c r="B56" s="19" t="s">
        <v>88</v>
      </c>
      <c r="C56" s="20">
        <v>4122930447</v>
      </c>
      <c r="D56" s="18"/>
      <c r="E56" s="18"/>
      <c r="F56" s="18"/>
      <c r="G56" s="18"/>
      <c r="H56" s="18"/>
      <c r="I56" s="18"/>
      <c r="J56" s="18">
        <v>5</v>
      </c>
      <c r="K56" s="18"/>
      <c r="L56" s="18"/>
      <c r="M56" s="18"/>
    </row>
    <row r="57" spans="1:13" ht="15.75" x14ac:dyDescent="0.25">
      <c r="A57" s="18">
        <v>3716</v>
      </c>
      <c r="B57" s="19" t="s">
        <v>968</v>
      </c>
      <c r="C57" s="20">
        <v>4122931369</v>
      </c>
      <c r="D57" s="18"/>
      <c r="E57" s="18"/>
      <c r="F57" s="18"/>
      <c r="G57" s="18"/>
      <c r="H57" s="18"/>
      <c r="I57" s="18"/>
      <c r="J57" s="18">
        <v>10</v>
      </c>
      <c r="K57" s="18"/>
      <c r="L57" s="18"/>
      <c r="M57" s="18"/>
    </row>
    <row r="58" spans="1:13" ht="15.75" x14ac:dyDescent="0.25">
      <c r="A58" s="18">
        <v>4414</v>
      </c>
      <c r="B58" s="19" t="s">
        <v>111</v>
      </c>
      <c r="C58" s="20">
        <v>4122935733</v>
      </c>
      <c r="D58" s="18"/>
      <c r="E58" s="18"/>
      <c r="F58" s="18"/>
      <c r="G58" s="18"/>
      <c r="H58" s="18"/>
      <c r="I58" s="18"/>
      <c r="J58" s="18">
        <v>5</v>
      </c>
      <c r="K58" s="18"/>
      <c r="L58" s="18"/>
      <c r="M58" s="18"/>
    </row>
    <row r="59" spans="1:13" ht="15.75" x14ac:dyDescent="0.25">
      <c r="A59" s="18">
        <v>2343</v>
      </c>
      <c r="B59" s="19" t="s">
        <v>97</v>
      </c>
      <c r="C59" s="20">
        <v>4123102335</v>
      </c>
      <c r="D59" s="18"/>
      <c r="E59" s="18"/>
      <c r="F59" s="18"/>
      <c r="G59" s="18"/>
      <c r="H59" s="18"/>
      <c r="I59" s="18"/>
      <c r="J59" s="18">
        <v>10</v>
      </c>
      <c r="K59" s="18"/>
      <c r="L59" s="18"/>
      <c r="M59" s="18"/>
    </row>
    <row r="60" spans="1:13" ht="15.75" x14ac:dyDescent="0.25">
      <c r="A60" s="18">
        <v>3728</v>
      </c>
      <c r="B60" s="19" t="s">
        <v>708</v>
      </c>
      <c r="C60" s="20">
        <v>4123061351</v>
      </c>
      <c r="D60" s="18"/>
      <c r="E60" s="18"/>
      <c r="F60" s="18"/>
      <c r="G60" s="18"/>
      <c r="H60" s="18"/>
      <c r="I60" s="18"/>
      <c r="J60" s="18">
        <v>10</v>
      </c>
      <c r="K60" s="18"/>
      <c r="L60" s="18"/>
      <c r="M60" s="18"/>
    </row>
    <row r="61" spans="1:13" ht="15.75" x14ac:dyDescent="0.25">
      <c r="A61" s="18">
        <v>3123</v>
      </c>
      <c r="B61" s="19" t="s">
        <v>108</v>
      </c>
      <c r="C61" s="20">
        <v>4123036826</v>
      </c>
      <c r="D61" s="18"/>
      <c r="E61" s="18"/>
      <c r="F61" s="18"/>
      <c r="G61" s="18"/>
      <c r="H61" s="18"/>
      <c r="I61" s="18"/>
      <c r="J61" s="18">
        <v>5</v>
      </c>
      <c r="K61" s="18"/>
      <c r="L61" s="18"/>
      <c r="M61" s="36">
        <v>45</v>
      </c>
    </row>
    <row r="62" spans="1:13" ht="15.75" x14ac:dyDescent="0.25">
      <c r="A62" s="50"/>
      <c r="B62" s="53"/>
      <c r="C62" s="54"/>
      <c r="D62" s="50"/>
      <c r="E62" s="50"/>
      <c r="F62" s="50"/>
      <c r="G62" s="50"/>
      <c r="H62" s="50"/>
      <c r="I62" s="50"/>
      <c r="J62" s="50"/>
      <c r="K62" s="50"/>
      <c r="L62" s="50"/>
      <c r="M62" s="50" t="s">
        <v>969</v>
      </c>
    </row>
    <row r="63" spans="1:13" ht="15.75" x14ac:dyDescent="0.25">
      <c r="A63" s="64"/>
      <c r="B63" s="7" t="s">
        <v>962</v>
      </c>
      <c r="C63" s="67"/>
      <c r="D63" s="18"/>
      <c r="E63" s="18"/>
      <c r="F63" s="18"/>
      <c r="G63" s="18"/>
      <c r="H63" s="18"/>
      <c r="I63" s="18"/>
      <c r="J63" s="18"/>
      <c r="K63" s="18"/>
      <c r="L63" s="18"/>
      <c r="M63" s="18"/>
    </row>
    <row r="64" spans="1:13" ht="15.75" x14ac:dyDescent="0.25">
      <c r="A64" s="41">
        <v>5454</v>
      </c>
      <c r="B64" s="57" t="s">
        <v>977</v>
      </c>
      <c r="C64" s="20">
        <v>4123221024</v>
      </c>
      <c r="D64" s="18"/>
      <c r="E64" s="18"/>
      <c r="F64" s="18"/>
      <c r="G64" s="18"/>
      <c r="H64" s="18"/>
      <c r="I64" s="18"/>
      <c r="J64" s="18"/>
      <c r="K64" s="18">
        <v>3</v>
      </c>
      <c r="L64" s="18"/>
      <c r="M64" s="18"/>
    </row>
    <row r="65" spans="1:13" ht="15.75" x14ac:dyDescent="0.25">
      <c r="A65" s="18">
        <v>5454</v>
      </c>
      <c r="B65" s="57" t="s">
        <v>977</v>
      </c>
      <c r="C65" s="20">
        <v>4123221028</v>
      </c>
      <c r="D65" s="18"/>
      <c r="E65" s="18"/>
      <c r="F65" s="18"/>
      <c r="G65" s="18"/>
      <c r="H65" s="18"/>
      <c r="I65" s="18"/>
      <c r="J65" s="18">
        <v>5</v>
      </c>
      <c r="K65" s="18"/>
      <c r="L65" s="18"/>
      <c r="M65" s="18"/>
    </row>
    <row r="66" spans="1:13" ht="15.75" x14ac:dyDescent="0.25">
      <c r="A66" s="18">
        <v>4636</v>
      </c>
      <c r="B66" s="57" t="s">
        <v>978</v>
      </c>
      <c r="C66" s="20">
        <v>4122912723</v>
      </c>
      <c r="D66" s="18"/>
      <c r="E66" s="18"/>
      <c r="F66" s="18"/>
      <c r="G66" s="18"/>
      <c r="H66" s="18"/>
      <c r="I66" s="18"/>
      <c r="J66" s="18">
        <v>5</v>
      </c>
      <c r="K66" s="18">
        <v>7</v>
      </c>
      <c r="L66" s="18">
        <v>10</v>
      </c>
      <c r="M66" s="18"/>
    </row>
    <row r="67" spans="1:13" ht="15.75" x14ac:dyDescent="0.25">
      <c r="A67" s="18">
        <v>4656</v>
      </c>
      <c r="B67" s="57" t="s">
        <v>979</v>
      </c>
      <c r="C67" s="20">
        <v>4123115072</v>
      </c>
      <c r="D67" s="18"/>
      <c r="E67" s="18"/>
      <c r="F67" s="18"/>
      <c r="G67" s="18"/>
      <c r="H67" s="18"/>
      <c r="I67" s="18"/>
      <c r="J67" s="18">
        <v>5</v>
      </c>
      <c r="K67" s="18"/>
      <c r="L67" s="18"/>
      <c r="M67" s="18"/>
    </row>
    <row r="68" spans="1:13" ht="15.75" x14ac:dyDescent="0.25">
      <c r="A68" s="18">
        <v>5430</v>
      </c>
      <c r="B68" s="57" t="s">
        <v>980</v>
      </c>
      <c r="C68" s="20">
        <v>4122968601</v>
      </c>
      <c r="D68" s="18"/>
      <c r="E68" s="18"/>
      <c r="F68" s="18"/>
      <c r="G68" s="18"/>
      <c r="H68" s="18"/>
      <c r="I68" s="18"/>
      <c r="J68" s="18">
        <v>3</v>
      </c>
      <c r="K68" s="18"/>
      <c r="L68" s="18"/>
      <c r="M68" s="18"/>
    </row>
    <row r="69" spans="1:13" ht="15.75" x14ac:dyDescent="0.25">
      <c r="A69" s="18">
        <v>3231</v>
      </c>
      <c r="B69" s="57" t="s">
        <v>628</v>
      </c>
      <c r="C69" s="20">
        <v>4123115879</v>
      </c>
      <c r="D69" s="18"/>
      <c r="E69" s="18"/>
      <c r="F69" s="18"/>
      <c r="G69" s="18"/>
      <c r="H69" s="18"/>
      <c r="I69" s="18"/>
      <c r="J69" s="18">
        <v>3</v>
      </c>
      <c r="K69" s="18"/>
      <c r="L69" s="18"/>
      <c r="M69" s="18"/>
    </row>
    <row r="70" spans="1:13" ht="15.75" x14ac:dyDescent="0.25">
      <c r="A70" s="18">
        <v>3553</v>
      </c>
      <c r="B70" s="57" t="s">
        <v>981</v>
      </c>
      <c r="C70" s="20">
        <v>4122965513</v>
      </c>
      <c r="D70" s="18"/>
      <c r="E70" s="18"/>
      <c r="F70" s="18"/>
      <c r="G70" s="18"/>
      <c r="H70" s="18"/>
      <c r="I70" s="18"/>
      <c r="J70" s="18">
        <v>3</v>
      </c>
      <c r="K70" s="18"/>
      <c r="L70" s="18"/>
      <c r="M70" s="18"/>
    </row>
    <row r="71" spans="1:13" ht="15.75" x14ac:dyDescent="0.25">
      <c r="A71" s="18">
        <v>2999</v>
      </c>
      <c r="B71" s="57" t="s">
        <v>982</v>
      </c>
      <c r="C71" s="20">
        <v>4123036703</v>
      </c>
      <c r="D71" s="18"/>
      <c r="E71" s="18"/>
      <c r="F71" s="18"/>
      <c r="G71" s="18"/>
      <c r="H71" s="18"/>
      <c r="I71" s="18"/>
      <c r="J71" s="18">
        <v>6</v>
      </c>
      <c r="K71" s="18"/>
      <c r="L71" s="18"/>
      <c r="M71" s="18"/>
    </row>
    <row r="72" spans="1:13" ht="15.75" x14ac:dyDescent="0.25">
      <c r="A72" s="18">
        <v>3683</v>
      </c>
      <c r="B72" s="57" t="s">
        <v>616</v>
      </c>
      <c r="C72" s="20">
        <v>4123038952</v>
      </c>
      <c r="D72" s="18"/>
      <c r="E72" s="18"/>
      <c r="F72" s="18"/>
      <c r="G72" s="18"/>
      <c r="H72" s="18"/>
      <c r="I72" s="18"/>
      <c r="J72" s="18">
        <v>6</v>
      </c>
      <c r="K72" s="18"/>
      <c r="L72" s="18"/>
      <c r="M72" s="18"/>
    </row>
    <row r="73" spans="1:13" ht="15.75" x14ac:dyDescent="0.25">
      <c r="A73" s="18">
        <v>3182</v>
      </c>
      <c r="B73" s="57" t="s">
        <v>615</v>
      </c>
      <c r="C73" s="20">
        <v>4123115821</v>
      </c>
      <c r="D73" s="18"/>
      <c r="E73" s="18"/>
      <c r="F73" s="18"/>
      <c r="G73" s="18"/>
      <c r="H73" s="18"/>
      <c r="I73" s="18"/>
      <c r="J73" s="18">
        <v>5</v>
      </c>
      <c r="K73" s="18"/>
      <c r="L73" s="18"/>
      <c r="M73" s="18"/>
    </row>
    <row r="74" spans="1:13" ht="15.75" x14ac:dyDescent="0.25">
      <c r="A74" s="18">
        <v>3528</v>
      </c>
      <c r="B74" s="57" t="s">
        <v>983</v>
      </c>
      <c r="C74" s="20">
        <v>4123116207</v>
      </c>
      <c r="D74" s="18"/>
      <c r="E74" s="18"/>
      <c r="F74" s="18"/>
      <c r="G74" s="18"/>
      <c r="H74" s="18"/>
      <c r="I74" s="18"/>
      <c r="J74" s="18">
        <v>6</v>
      </c>
      <c r="K74" s="18"/>
      <c r="L74" s="18"/>
      <c r="M74" s="18"/>
    </row>
    <row r="75" spans="1:13" ht="15.75" x14ac:dyDescent="0.25">
      <c r="A75" s="18">
        <v>4540</v>
      </c>
      <c r="B75" s="57" t="s">
        <v>984</v>
      </c>
      <c r="C75" s="20">
        <v>4123181216</v>
      </c>
      <c r="D75" s="18"/>
      <c r="E75" s="18"/>
      <c r="F75" s="18"/>
      <c r="G75" s="18"/>
      <c r="H75" s="18"/>
      <c r="I75" s="18"/>
      <c r="J75" s="18"/>
      <c r="K75" s="18">
        <v>3</v>
      </c>
      <c r="L75" s="18"/>
      <c r="M75" s="18"/>
    </row>
    <row r="76" spans="1:13" ht="15.75" x14ac:dyDescent="0.25">
      <c r="A76" s="18">
        <v>4305</v>
      </c>
      <c r="B76" s="57" t="s">
        <v>38</v>
      </c>
      <c r="C76" s="20">
        <v>4123117352</v>
      </c>
      <c r="D76" s="18"/>
      <c r="E76" s="18"/>
      <c r="F76" s="18"/>
      <c r="G76" s="18"/>
      <c r="H76" s="18"/>
      <c r="I76" s="18"/>
      <c r="J76" s="18">
        <v>6</v>
      </c>
      <c r="K76" s="18"/>
      <c r="L76" s="18"/>
      <c r="M76" s="18"/>
    </row>
    <row r="77" spans="1:13" ht="15.75" x14ac:dyDescent="0.25">
      <c r="A77" s="18">
        <v>5609</v>
      </c>
      <c r="B77" s="57" t="s">
        <v>985</v>
      </c>
      <c r="C77" s="20">
        <v>4123119476</v>
      </c>
      <c r="D77" s="18"/>
      <c r="E77" s="18"/>
      <c r="F77" s="18"/>
      <c r="G77" s="18"/>
      <c r="H77" s="18"/>
      <c r="I77" s="18"/>
      <c r="J77" s="18">
        <v>6</v>
      </c>
      <c r="K77" s="18"/>
      <c r="L77" s="18"/>
      <c r="M77" s="41" t="s">
        <v>986</v>
      </c>
    </row>
    <row r="78" spans="1:13" ht="15.75" x14ac:dyDescent="0.25">
      <c r="A78" s="38">
        <v>1644</v>
      </c>
      <c r="B78" s="57" t="s">
        <v>797</v>
      </c>
      <c r="C78" s="20">
        <v>4123189984</v>
      </c>
      <c r="D78" s="18"/>
      <c r="E78" s="18"/>
      <c r="F78" s="18">
        <v>6</v>
      </c>
      <c r="G78" s="18"/>
      <c r="H78" s="18"/>
      <c r="I78" s="18"/>
      <c r="J78" s="18"/>
      <c r="K78" s="18"/>
      <c r="L78" s="18"/>
      <c r="M78" s="18"/>
    </row>
    <row r="79" spans="1:13" ht="15.75" x14ac:dyDescent="0.25">
      <c r="A79" s="18">
        <v>5063</v>
      </c>
      <c r="B79" s="57" t="s">
        <v>987</v>
      </c>
      <c r="C79" s="20">
        <v>4123169229</v>
      </c>
      <c r="D79" s="18"/>
      <c r="E79" s="18"/>
      <c r="F79" s="18"/>
      <c r="G79" s="18"/>
      <c r="H79" s="18"/>
      <c r="I79" s="18"/>
      <c r="J79" s="18"/>
      <c r="K79" s="18"/>
      <c r="L79" s="18">
        <v>5</v>
      </c>
      <c r="M79" s="18"/>
    </row>
    <row r="80" spans="1:13" ht="15.75" x14ac:dyDescent="0.25">
      <c r="A80" s="18">
        <v>5487</v>
      </c>
      <c r="B80" s="57" t="s">
        <v>937</v>
      </c>
      <c r="C80" s="20">
        <v>4123150959</v>
      </c>
      <c r="D80" s="18"/>
      <c r="E80" s="18"/>
      <c r="F80" s="18"/>
      <c r="G80" s="18"/>
      <c r="H80" s="18"/>
      <c r="I80" s="18"/>
      <c r="J80" s="18">
        <v>3</v>
      </c>
      <c r="K80" s="18"/>
      <c r="L80" s="18"/>
      <c r="M80" s="18"/>
    </row>
    <row r="81" spans="1:13" ht="15.75" x14ac:dyDescent="0.25">
      <c r="A81" s="18">
        <v>3247</v>
      </c>
      <c r="B81" s="57" t="s">
        <v>988</v>
      </c>
      <c r="C81" s="20">
        <v>4123192802</v>
      </c>
      <c r="D81" s="18"/>
      <c r="E81" s="18"/>
      <c r="F81" s="18"/>
      <c r="G81" s="18"/>
      <c r="H81" s="18"/>
      <c r="I81" s="18"/>
      <c r="J81" s="18"/>
      <c r="K81" s="18">
        <v>5</v>
      </c>
      <c r="L81" s="18"/>
      <c r="M81" s="18"/>
    </row>
    <row r="82" spans="1:13" ht="15.75" x14ac:dyDescent="0.25">
      <c r="A82" s="18">
        <v>4144</v>
      </c>
      <c r="B82" s="57" t="s">
        <v>989</v>
      </c>
      <c r="C82" s="20">
        <v>4123197018</v>
      </c>
      <c r="D82" s="18"/>
      <c r="E82" s="18"/>
      <c r="F82" s="18"/>
      <c r="G82" s="18"/>
      <c r="H82" s="18"/>
      <c r="I82" s="18"/>
      <c r="J82" s="18">
        <v>5</v>
      </c>
      <c r="K82" s="18"/>
      <c r="L82" s="18"/>
      <c r="M82" s="18"/>
    </row>
    <row r="83" spans="1:13" ht="15.75" x14ac:dyDescent="0.25">
      <c r="A83" s="18">
        <v>3890</v>
      </c>
      <c r="B83" s="57" t="s">
        <v>289</v>
      </c>
      <c r="C83" s="20">
        <v>4123169236</v>
      </c>
      <c r="D83" s="18"/>
      <c r="E83" s="18"/>
      <c r="F83" s="18"/>
      <c r="G83" s="18"/>
      <c r="H83" s="18"/>
      <c r="I83" s="18"/>
      <c r="J83" s="18"/>
      <c r="K83" s="18"/>
      <c r="L83" s="18">
        <v>10</v>
      </c>
      <c r="M83" s="18"/>
    </row>
    <row r="84" spans="1:13" ht="15.75" x14ac:dyDescent="0.25">
      <c r="A84" s="18">
        <v>5474</v>
      </c>
      <c r="B84" s="57" t="s">
        <v>990</v>
      </c>
      <c r="C84" s="20">
        <v>4123168982</v>
      </c>
      <c r="D84" s="18"/>
      <c r="E84" s="18"/>
      <c r="F84" s="18"/>
      <c r="G84" s="18"/>
      <c r="H84" s="18"/>
      <c r="I84" s="18"/>
      <c r="J84" s="18"/>
      <c r="K84" s="18"/>
      <c r="L84" s="18">
        <v>5</v>
      </c>
      <c r="M84" s="18"/>
    </row>
    <row r="85" spans="1:13" ht="15.75" x14ac:dyDescent="0.25">
      <c r="A85" s="18">
        <v>3055</v>
      </c>
      <c r="B85" s="57" t="s">
        <v>991</v>
      </c>
      <c r="C85" s="20">
        <v>4123171008</v>
      </c>
      <c r="D85" s="18"/>
      <c r="E85" s="18"/>
      <c r="F85" s="18"/>
      <c r="G85" s="18"/>
      <c r="H85" s="18"/>
      <c r="I85" s="18"/>
      <c r="J85" s="18"/>
      <c r="K85" s="18"/>
      <c r="L85" s="18">
        <v>3</v>
      </c>
      <c r="M85" s="18"/>
    </row>
    <row r="86" spans="1:13" ht="15.75" x14ac:dyDescent="0.25">
      <c r="A86" s="18">
        <v>1590</v>
      </c>
      <c r="B86" s="57" t="s">
        <v>992</v>
      </c>
      <c r="C86" s="20">
        <v>4123157093</v>
      </c>
      <c r="D86" s="18"/>
      <c r="E86" s="18">
        <v>5</v>
      </c>
      <c r="F86" s="18">
        <v>5</v>
      </c>
      <c r="G86" s="18"/>
      <c r="H86" s="18"/>
      <c r="I86" s="18"/>
      <c r="J86" s="18"/>
      <c r="K86" s="18"/>
      <c r="L86" s="18"/>
      <c r="M86" s="18"/>
    </row>
    <row r="87" spans="1:13" ht="15.75" x14ac:dyDescent="0.25">
      <c r="A87" s="18">
        <v>2024</v>
      </c>
      <c r="B87" s="57" t="s">
        <v>502</v>
      </c>
      <c r="C87" s="20">
        <v>4123198509</v>
      </c>
      <c r="D87" s="18"/>
      <c r="E87" s="18"/>
      <c r="F87" s="18"/>
      <c r="G87" s="18"/>
      <c r="H87" s="18"/>
      <c r="I87" s="18"/>
      <c r="J87" s="18"/>
      <c r="K87" s="18"/>
      <c r="L87" s="18">
        <v>4</v>
      </c>
      <c r="M87" s="18"/>
    </row>
    <row r="88" spans="1:13" ht="15.75" x14ac:dyDescent="0.25">
      <c r="A88" s="18">
        <v>2554</v>
      </c>
      <c r="B88" s="19" t="s">
        <v>131</v>
      </c>
      <c r="C88" s="20">
        <v>4123166256</v>
      </c>
      <c r="D88" s="18"/>
      <c r="E88" s="18"/>
      <c r="F88" s="18"/>
      <c r="G88" s="18"/>
      <c r="H88" s="18"/>
      <c r="I88" s="18"/>
      <c r="J88" s="18">
        <v>5</v>
      </c>
      <c r="K88" s="18"/>
      <c r="L88" s="18"/>
      <c r="M88" s="18"/>
    </row>
    <row r="89" spans="1:13" ht="15.75" x14ac:dyDescent="0.25">
      <c r="A89" s="18">
        <v>3755</v>
      </c>
      <c r="B89" s="19" t="s">
        <v>993</v>
      </c>
      <c r="C89" s="20">
        <v>4123170177</v>
      </c>
      <c r="D89" s="18"/>
      <c r="E89" s="18"/>
      <c r="F89" s="18"/>
      <c r="G89" s="18"/>
      <c r="H89" s="18"/>
      <c r="I89" s="18"/>
      <c r="J89" s="18"/>
      <c r="K89" s="18"/>
      <c r="L89" s="18">
        <v>10</v>
      </c>
      <c r="M89" s="18"/>
    </row>
    <row r="90" spans="1:13" ht="15.75" x14ac:dyDescent="0.25">
      <c r="A90" s="18">
        <v>4307</v>
      </c>
      <c r="B90" s="19" t="s">
        <v>994</v>
      </c>
      <c r="C90" s="20">
        <v>4123046962</v>
      </c>
      <c r="D90" s="18"/>
      <c r="E90" s="18"/>
      <c r="F90" s="18"/>
      <c r="G90" s="18"/>
      <c r="H90" s="18"/>
      <c r="I90" s="18"/>
      <c r="J90" s="18">
        <v>15</v>
      </c>
      <c r="K90" s="18"/>
      <c r="L90" s="18"/>
      <c r="M90" s="18"/>
    </row>
    <row r="91" spans="1:13" ht="15.75" x14ac:dyDescent="0.25">
      <c r="A91" s="18">
        <v>4021</v>
      </c>
      <c r="B91" s="19" t="s">
        <v>995</v>
      </c>
      <c r="C91" s="20">
        <v>4123174313</v>
      </c>
      <c r="D91" s="18">
        <v>3</v>
      </c>
      <c r="E91" s="18">
        <v>3</v>
      </c>
      <c r="F91" s="18">
        <v>3</v>
      </c>
      <c r="G91" s="18">
        <v>3</v>
      </c>
      <c r="H91" s="18">
        <v>3</v>
      </c>
      <c r="I91" s="18">
        <v>3</v>
      </c>
      <c r="J91" s="18">
        <v>3</v>
      </c>
      <c r="K91" s="18"/>
      <c r="L91" s="18"/>
      <c r="M91" s="38" t="s">
        <v>1020</v>
      </c>
    </row>
    <row r="92" spans="1:13" ht="15.75" x14ac:dyDescent="0.25">
      <c r="A92" s="26">
        <v>2556</v>
      </c>
      <c r="B92" s="19" t="s">
        <v>996</v>
      </c>
      <c r="C92" s="20">
        <v>4123181608</v>
      </c>
      <c r="D92" s="18"/>
      <c r="E92" s="18"/>
      <c r="F92" s="18"/>
      <c r="G92" s="18"/>
      <c r="H92" s="18"/>
      <c r="I92" s="18"/>
      <c r="J92" s="18"/>
      <c r="K92" s="18"/>
      <c r="L92" s="18">
        <v>5</v>
      </c>
      <c r="M92" s="18"/>
    </row>
    <row r="93" spans="1:13" ht="15.75" x14ac:dyDescent="0.25">
      <c r="A93" s="18">
        <v>3925</v>
      </c>
      <c r="B93" s="19" t="s">
        <v>287</v>
      </c>
      <c r="C93" s="20">
        <v>4123188323</v>
      </c>
      <c r="D93" s="18"/>
      <c r="E93" s="18"/>
      <c r="F93" s="18"/>
      <c r="G93" s="18"/>
      <c r="H93" s="18"/>
      <c r="I93" s="18"/>
      <c r="J93" s="18">
        <v>6</v>
      </c>
      <c r="K93" s="18"/>
      <c r="L93" s="18"/>
      <c r="M93" s="18"/>
    </row>
    <row r="94" spans="1:13" ht="15.75" x14ac:dyDescent="0.25">
      <c r="A94" s="18">
        <v>3030</v>
      </c>
      <c r="B94" s="19" t="s">
        <v>997</v>
      </c>
      <c r="C94" s="20">
        <v>4123013823</v>
      </c>
      <c r="D94" s="18"/>
      <c r="E94" s="18"/>
      <c r="F94" s="18"/>
      <c r="G94" s="18"/>
      <c r="H94" s="18"/>
      <c r="I94" s="18"/>
      <c r="J94" s="18">
        <v>3</v>
      </c>
      <c r="K94" s="18"/>
      <c r="L94" s="18"/>
      <c r="M94" s="18"/>
    </row>
    <row r="95" spans="1:13" ht="15.75" x14ac:dyDescent="0.25">
      <c r="A95" s="18">
        <v>1660</v>
      </c>
      <c r="B95" s="19" t="s">
        <v>456</v>
      </c>
      <c r="C95" s="20">
        <v>4123151086</v>
      </c>
      <c r="D95" s="18"/>
      <c r="E95" s="18"/>
      <c r="F95" s="18">
        <v>20</v>
      </c>
      <c r="G95" s="18"/>
      <c r="H95" s="18"/>
      <c r="I95" s="18"/>
      <c r="J95" s="18"/>
      <c r="K95" s="18"/>
      <c r="L95" s="18"/>
      <c r="M95" s="18"/>
    </row>
    <row r="96" spans="1:13" ht="15.75" x14ac:dyDescent="0.25">
      <c r="A96" s="18">
        <v>5553</v>
      </c>
      <c r="B96" s="19" t="s">
        <v>998</v>
      </c>
      <c r="C96" s="20">
        <v>4123160239</v>
      </c>
      <c r="D96" s="18"/>
      <c r="E96" s="18"/>
      <c r="F96" s="18"/>
      <c r="G96" s="18"/>
      <c r="H96" s="18"/>
      <c r="I96" s="18"/>
      <c r="J96" s="18"/>
      <c r="K96" s="18">
        <v>5</v>
      </c>
      <c r="L96" s="18">
        <v>6</v>
      </c>
      <c r="M96" s="26" t="s">
        <v>999</v>
      </c>
    </row>
    <row r="97" spans="1:13" ht="15.75" x14ac:dyDescent="0.25">
      <c r="A97" s="49">
        <v>3608</v>
      </c>
      <c r="B97" s="19" t="s">
        <v>1013</v>
      </c>
      <c r="C97" s="20">
        <v>4123167692</v>
      </c>
      <c r="D97" s="18"/>
      <c r="E97" s="18"/>
      <c r="F97" s="18"/>
      <c r="G97" s="18"/>
      <c r="H97" s="18"/>
      <c r="I97" s="18"/>
      <c r="J97" s="18"/>
      <c r="K97" s="18">
        <v>5</v>
      </c>
      <c r="L97" s="18"/>
      <c r="M97" s="18"/>
    </row>
    <row r="98" spans="1:13" ht="15.75" x14ac:dyDescent="0.25">
      <c r="A98" s="18">
        <v>2560</v>
      </c>
      <c r="B98" s="19" t="s">
        <v>1014</v>
      </c>
      <c r="C98" s="20">
        <v>4123162591</v>
      </c>
      <c r="D98" s="18"/>
      <c r="E98" s="18"/>
      <c r="F98" s="18"/>
      <c r="G98" s="18"/>
      <c r="H98" s="18"/>
      <c r="I98" s="18"/>
      <c r="J98" s="18"/>
      <c r="K98" s="18">
        <v>2</v>
      </c>
      <c r="L98" s="18"/>
      <c r="M98" s="18"/>
    </row>
    <row r="99" spans="1:13" ht="15.75" x14ac:dyDescent="0.25">
      <c r="A99" s="18">
        <v>2274</v>
      </c>
      <c r="B99" s="19" t="s">
        <v>1015</v>
      </c>
      <c r="C99" s="20">
        <v>4122941206</v>
      </c>
      <c r="D99" s="18"/>
      <c r="E99" s="18"/>
      <c r="F99" s="18"/>
      <c r="G99" s="18"/>
      <c r="H99" s="18"/>
      <c r="I99" s="18"/>
      <c r="J99" s="18">
        <v>3</v>
      </c>
      <c r="K99" s="18"/>
      <c r="L99" s="18"/>
      <c r="M99" s="18"/>
    </row>
    <row r="100" spans="1:13" ht="15.75" x14ac:dyDescent="0.25">
      <c r="A100" s="18">
        <v>2361</v>
      </c>
      <c r="B100" s="19" t="s">
        <v>1016</v>
      </c>
      <c r="C100" s="20">
        <v>4123018978</v>
      </c>
      <c r="D100" s="18"/>
      <c r="E100" s="18"/>
      <c r="F100" s="18"/>
      <c r="G100" s="18"/>
      <c r="H100" s="18"/>
      <c r="I100" s="18"/>
      <c r="J100" s="18">
        <v>5</v>
      </c>
      <c r="K100" s="18"/>
      <c r="L100" s="18"/>
      <c r="M100" s="18"/>
    </row>
    <row r="101" spans="1:13" ht="15.75" x14ac:dyDescent="0.25">
      <c r="A101" s="18">
        <v>3169</v>
      </c>
      <c r="B101" s="19" t="s">
        <v>1017</v>
      </c>
      <c r="C101" s="20">
        <v>4123216253</v>
      </c>
      <c r="D101" s="18"/>
      <c r="E101" s="18"/>
      <c r="F101" s="18"/>
      <c r="G101" s="18"/>
      <c r="H101" s="18"/>
      <c r="I101" s="18"/>
      <c r="J101" s="18">
        <v>3</v>
      </c>
      <c r="K101" s="18"/>
      <c r="L101" s="18"/>
      <c r="M101" s="18"/>
    </row>
    <row r="102" spans="1:13" ht="15.75" x14ac:dyDescent="0.25">
      <c r="A102" s="18">
        <v>3012</v>
      </c>
      <c r="B102" s="19" t="s">
        <v>1018</v>
      </c>
      <c r="C102" s="20">
        <v>4122963341</v>
      </c>
      <c r="D102" s="18"/>
      <c r="E102" s="18"/>
      <c r="F102" s="18"/>
      <c r="G102" s="18"/>
      <c r="H102" s="18"/>
      <c r="I102" s="18"/>
      <c r="J102" s="18">
        <v>10</v>
      </c>
      <c r="K102" s="18"/>
      <c r="L102" s="18"/>
      <c r="M102" s="49" t="s">
        <v>1019</v>
      </c>
    </row>
    <row r="103" spans="1:13" ht="15.75" x14ac:dyDescent="0.25">
      <c r="A103" s="18"/>
      <c r="B103" s="37" t="s">
        <v>590</v>
      </c>
      <c r="C103" s="20"/>
      <c r="D103" s="18"/>
      <c r="E103" s="18"/>
      <c r="F103" s="18"/>
      <c r="G103" s="18"/>
      <c r="H103" s="18"/>
      <c r="I103" s="18"/>
      <c r="J103" s="18"/>
      <c r="K103" s="18"/>
      <c r="L103" s="18"/>
      <c r="M103" s="18"/>
    </row>
    <row r="104" spans="1:13" ht="15.75" x14ac:dyDescent="0.25">
      <c r="A104" s="18">
        <v>1648</v>
      </c>
      <c r="B104" s="19" t="s">
        <v>394</v>
      </c>
      <c r="C104" s="20">
        <v>4122892115</v>
      </c>
      <c r="D104" s="35"/>
      <c r="E104" s="35"/>
      <c r="F104" s="35"/>
      <c r="G104" s="35"/>
      <c r="H104" s="35"/>
      <c r="I104" s="35"/>
      <c r="J104" s="35"/>
      <c r="K104" s="29">
        <v>10</v>
      </c>
      <c r="L104" s="35"/>
      <c r="M104" s="18" t="s">
        <v>964</v>
      </c>
    </row>
    <row r="105" spans="1:13" ht="15.75" x14ac:dyDescent="0.25">
      <c r="A105" s="18">
        <v>1648</v>
      </c>
      <c r="B105" s="19" t="s">
        <v>394</v>
      </c>
      <c r="C105" s="20">
        <v>4123172047</v>
      </c>
      <c r="D105" s="29">
        <v>10</v>
      </c>
      <c r="E105" s="35"/>
      <c r="F105" s="35"/>
      <c r="G105" s="35"/>
      <c r="H105" s="35"/>
      <c r="I105" s="35"/>
      <c r="J105" s="35"/>
      <c r="K105" s="35"/>
      <c r="L105" s="35"/>
      <c r="M105" s="18" t="s">
        <v>590</v>
      </c>
    </row>
    <row r="106" spans="1:13" ht="15.75" x14ac:dyDescent="0.25">
      <c r="A106" s="18">
        <v>1603</v>
      </c>
      <c r="B106" s="19" t="s">
        <v>963</v>
      </c>
      <c r="C106" s="20">
        <v>4123155565</v>
      </c>
      <c r="D106" s="35"/>
      <c r="E106" s="35"/>
      <c r="F106" s="35"/>
      <c r="G106" s="35"/>
      <c r="H106" s="35"/>
      <c r="I106" s="35"/>
      <c r="J106" s="35"/>
      <c r="K106" s="29">
        <v>15</v>
      </c>
      <c r="L106" s="29">
        <v>5</v>
      </c>
      <c r="M106" s="18" t="s">
        <v>590</v>
      </c>
    </row>
    <row r="107" spans="1:13" ht="15.75" x14ac:dyDescent="0.25">
      <c r="A107" s="18">
        <v>1603</v>
      </c>
      <c r="B107" s="19" t="s">
        <v>963</v>
      </c>
      <c r="C107" s="20">
        <v>4123155563</v>
      </c>
      <c r="D107" s="29">
        <v>15</v>
      </c>
      <c r="E107" s="35"/>
      <c r="F107" s="35"/>
      <c r="G107" s="35"/>
      <c r="H107" s="35"/>
      <c r="I107" s="35"/>
      <c r="J107" s="35"/>
      <c r="K107" s="35"/>
      <c r="L107" s="35"/>
      <c r="M107" s="18" t="s">
        <v>590</v>
      </c>
    </row>
    <row r="108" spans="1:13" ht="15.75" x14ac:dyDescent="0.25">
      <c r="A108" s="18">
        <v>1537</v>
      </c>
      <c r="B108" s="19" t="s">
        <v>392</v>
      </c>
      <c r="C108" s="20">
        <v>4122847346</v>
      </c>
      <c r="D108" s="35"/>
      <c r="E108" s="35"/>
      <c r="F108" s="35"/>
      <c r="G108" s="35"/>
      <c r="H108" s="35"/>
      <c r="I108" s="35"/>
      <c r="J108" s="35"/>
      <c r="K108" s="29">
        <v>5</v>
      </c>
      <c r="L108" s="29">
        <v>10</v>
      </c>
      <c r="M108" s="18" t="s">
        <v>590</v>
      </c>
    </row>
    <row r="109" spans="1:13" ht="15.75" x14ac:dyDescent="0.25">
      <c r="A109" s="18">
        <v>5095</v>
      </c>
      <c r="B109" s="19" t="s">
        <v>965</v>
      </c>
      <c r="C109" s="20">
        <v>4123142037</v>
      </c>
      <c r="D109" s="35"/>
      <c r="E109" s="35"/>
      <c r="F109" s="35"/>
      <c r="G109" s="35"/>
      <c r="H109" s="35"/>
      <c r="I109" s="35"/>
      <c r="J109" s="35"/>
      <c r="K109" s="29">
        <v>18</v>
      </c>
      <c r="L109" s="35">
        <v>10</v>
      </c>
      <c r="M109" s="18" t="s">
        <v>1025</v>
      </c>
    </row>
    <row r="110" spans="1:13" ht="15.75" x14ac:dyDescent="0.25">
      <c r="A110" s="18">
        <v>5428</v>
      </c>
      <c r="B110" s="19" t="s">
        <v>966</v>
      </c>
      <c r="C110" s="20">
        <v>4123149843</v>
      </c>
      <c r="D110" s="35"/>
      <c r="E110" s="35"/>
      <c r="F110" s="35"/>
      <c r="G110" s="35"/>
      <c r="H110" s="35"/>
      <c r="I110" s="35"/>
      <c r="J110" s="35"/>
      <c r="K110" s="29">
        <v>15</v>
      </c>
      <c r="L110" s="29">
        <v>15</v>
      </c>
      <c r="M110" s="18" t="s">
        <v>590</v>
      </c>
    </row>
    <row r="111" spans="1:13" ht="15.75" x14ac:dyDescent="0.25">
      <c r="A111" s="18">
        <v>3518</v>
      </c>
      <c r="B111" s="19" t="s">
        <v>967</v>
      </c>
      <c r="C111" s="20">
        <v>4123196282</v>
      </c>
      <c r="D111" s="35"/>
      <c r="E111" s="35"/>
      <c r="F111" s="35"/>
      <c r="G111" s="35"/>
      <c r="H111" s="35"/>
      <c r="I111" s="35"/>
      <c r="J111" s="35"/>
      <c r="K111" s="35">
        <v>5</v>
      </c>
      <c r="L111" s="35">
        <v>20</v>
      </c>
      <c r="M111" s="18" t="s">
        <v>590</v>
      </c>
    </row>
    <row r="112" spans="1:13" ht="15.75" x14ac:dyDescent="0.25">
      <c r="A112" s="50"/>
      <c r="B112" s="53"/>
      <c r="C112" s="54"/>
      <c r="D112" s="50"/>
      <c r="E112" s="50"/>
      <c r="F112" s="50"/>
      <c r="G112" s="50"/>
      <c r="H112" s="50"/>
      <c r="I112" s="50"/>
      <c r="J112" s="50"/>
      <c r="K112" s="50"/>
      <c r="L112" s="50"/>
      <c r="M112" s="50" t="s">
        <v>1021</v>
      </c>
    </row>
    <row r="113" spans="1:13" ht="15.75" x14ac:dyDescent="0.25">
      <c r="A113" s="18"/>
      <c r="B113" s="7" t="s">
        <v>1005</v>
      </c>
      <c r="C113" s="20"/>
      <c r="D113" s="18"/>
      <c r="E113" s="18"/>
      <c r="F113" s="18"/>
      <c r="G113" s="18"/>
      <c r="H113" s="18"/>
      <c r="I113" s="18"/>
      <c r="J113" s="18"/>
      <c r="K113" s="18"/>
      <c r="L113" s="18"/>
      <c r="M113" s="18"/>
    </row>
    <row r="114" spans="1:13" ht="15.75" x14ac:dyDescent="0.25">
      <c r="A114" s="38">
        <v>1656</v>
      </c>
      <c r="B114" s="19" t="s">
        <v>105</v>
      </c>
      <c r="C114" s="20">
        <v>4123109312</v>
      </c>
      <c r="D114" s="18"/>
      <c r="E114" s="18"/>
      <c r="F114" s="18">
        <v>10</v>
      </c>
      <c r="G114" s="18"/>
      <c r="H114" s="18"/>
      <c r="I114" s="18"/>
      <c r="J114" s="18"/>
      <c r="K114" s="18"/>
      <c r="L114" s="18"/>
      <c r="M114" s="18"/>
    </row>
    <row r="115" spans="1:13" ht="15.75" x14ac:dyDescent="0.25">
      <c r="A115" s="18">
        <v>3622</v>
      </c>
      <c r="B115" s="19" t="s">
        <v>815</v>
      </c>
      <c r="C115" s="20">
        <v>4123200485</v>
      </c>
      <c r="D115" s="18"/>
      <c r="E115" s="18"/>
      <c r="F115" s="18"/>
      <c r="G115" s="18"/>
      <c r="H115" s="18"/>
      <c r="I115" s="18"/>
      <c r="J115" s="18">
        <v>5</v>
      </c>
      <c r="K115" s="18"/>
      <c r="L115" s="18"/>
      <c r="M115" s="18"/>
    </row>
    <row r="116" spans="1:13" ht="15.75" x14ac:dyDescent="0.25">
      <c r="A116" s="18">
        <v>3347</v>
      </c>
      <c r="B116" s="19" t="s">
        <v>1006</v>
      </c>
      <c r="C116" s="20">
        <v>4123211078</v>
      </c>
      <c r="D116" s="18"/>
      <c r="E116" s="18"/>
      <c r="F116" s="18"/>
      <c r="G116" s="18"/>
      <c r="H116" s="18"/>
      <c r="I116" s="18"/>
      <c r="J116" s="18">
        <v>5</v>
      </c>
      <c r="K116" s="18"/>
      <c r="L116" s="18"/>
      <c r="M116" s="18"/>
    </row>
    <row r="117" spans="1:13" ht="15.75" x14ac:dyDescent="0.25">
      <c r="A117" s="18">
        <v>5474</v>
      </c>
      <c r="B117" s="19" t="s">
        <v>1007</v>
      </c>
      <c r="C117" s="20">
        <v>4123218408</v>
      </c>
      <c r="D117" s="18"/>
      <c r="E117" s="18"/>
      <c r="F117" s="18"/>
      <c r="G117" s="18"/>
      <c r="H117" s="18"/>
      <c r="I117" s="18"/>
      <c r="J117" s="18"/>
      <c r="K117" s="18">
        <v>5</v>
      </c>
      <c r="L117" s="18"/>
      <c r="M117" s="18"/>
    </row>
    <row r="118" spans="1:13" ht="15.75" x14ac:dyDescent="0.25">
      <c r="A118" s="18">
        <v>3107</v>
      </c>
      <c r="B118" s="19" t="s">
        <v>1008</v>
      </c>
      <c r="C118" s="20">
        <v>4123219260</v>
      </c>
      <c r="D118" s="18"/>
      <c r="E118" s="18"/>
      <c r="F118" s="18"/>
      <c r="G118" s="18"/>
      <c r="H118" s="18"/>
      <c r="I118" s="18"/>
      <c r="J118" s="18">
        <v>8</v>
      </c>
      <c r="K118" s="18"/>
      <c r="L118" s="18"/>
      <c r="M118" s="18"/>
    </row>
    <row r="119" spans="1:13" ht="15.75" x14ac:dyDescent="0.25">
      <c r="A119" s="18">
        <v>4302</v>
      </c>
      <c r="B119" s="19" t="s">
        <v>1009</v>
      </c>
      <c r="C119" s="20">
        <v>4123206825</v>
      </c>
      <c r="D119" s="18"/>
      <c r="E119" s="18"/>
      <c r="F119" s="18"/>
      <c r="G119" s="18"/>
      <c r="H119" s="18"/>
      <c r="I119" s="18"/>
      <c r="J119" s="18">
        <v>8</v>
      </c>
      <c r="K119" s="18"/>
      <c r="L119" s="18"/>
      <c r="M119" s="18"/>
    </row>
    <row r="120" spans="1:13" ht="15.75" x14ac:dyDescent="0.25">
      <c r="A120" s="18">
        <v>3144</v>
      </c>
      <c r="B120" s="19" t="s">
        <v>72</v>
      </c>
      <c r="C120" s="20">
        <v>4123209709</v>
      </c>
      <c r="D120" s="18"/>
      <c r="E120" s="18"/>
      <c r="F120" s="18"/>
      <c r="G120" s="18"/>
      <c r="H120" s="18"/>
      <c r="I120" s="18"/>
      <c r="J120" s="18"/>
      <c r="K120" s="18">
        <v>5</v>
      </c>
      <c r="L120" s="18"/>
      <c r="M120" s="18"/>
    </row>
    <row r="121" spans="1:13" ht="15.75" x14ac:dyDescent="0.25">
      <c r="A121" s="18">
        <v>4011</v>
      </c>
      <c r="B121" s="19" t="s">
        <v>49</v>
      </c>
      <c r="C121" s="20">
        <v>4123203561</v>
      </c>
      <c r="D121" s="18"/>
      <c r="E121" s="18"/>
      <c r="F121" s="18"/>
      <c r="G121" s="18"/>
      <c r="H121" s="18"/>
      <c r="I121" s="18"/>
      <c r="J121" s="18"/>
      <c r="K121" s="18"/>
      <c r="L121" s="18">
        <v>5</v>
      </c>
      <c r="M121" s="18"/>
    </row>
    <row r="122" spans="1:13" ht="15.75" x14ac:dyDescent="0.25">
      <c r="A122" s="18">
        <v>4584</v>
      </c>
      <c r="B122" s="19" t="s">
        <v>497</v>
      </c>
      <c r="C122" s="20">
        <v>4123212055</v>
      </c>
      <c r="D122" s="18"/>
      <c r="E122" s="18"/>
      <c r="F122" s="18"/>
      <c r="G122" s="18"/>
      <c r="H122" s="18"/>
      <c r="I122" s="18"/>
      <c r="J122" s="18">
        <v>5</v>
      </c>
      <c r="K122" s="18"/>
      <c r="L122" s="18"/>
      <c r="M122" s="18"/>
    </row>
    <row r="123" spans="1:13" ht="15.75" x14ac:dyDescent="0.25">
      <c r="A123" s="18">
        <v>2012</v>
      </c>
      <c r="B123" s="19" t="s">
        <v>698</v>
      </c>
      <c r="C123" s="20">
        <v>4123207720</v>
      </c>
      <c r="D123" s="18"/>
      <c r="E123" s="18"/>
      <c r="F123" s="18"/>
      <c r="G123" s="18">
        <v>3</v>
      </c>
      <c r="H123" s="18">
        <v>3</v>
      </c>
      <c r="I123" s="18"/>
      <c r="J123" s="18">
        <v>3</v>
      </c>
      <c r="K123" s="18"/>
      <c r="L123" s="18"/>
      <c r="M123" s="18"/>
    </row>
    <row r="124" spans="1:13" ht="15.75" x14ac:dyDescent="0.25">
      <c r="A124" s="18">
        <v>5474</v>
      </c>
      <c r="B124" s="19" t="s">
        <v>1007</v>
      </c>
      <c r="C124" s="20">
        <v>4123217384</v>
      </c>
      <c r="D124" s="18">
        <v>3</v>
      </c>
      <c r="E124" s="18">
        <v>3</v>
      </c>
      <c r="F124" s="18"/>
      <c r="G124" s="18"/>
      <c r="H124" s="18"/>
      <c r="I124" s="18">
        <v>3</v>
      </c>
      <c r="J124" s="18"/>
      <c r="K124" s="18"/>
      <c r="L124" s="18"/>
      <c r="M124" s="18"/>
    </row>
    <row r="125" spans="1:13" ht="15.75" x14ac:dyDescent="0.25">
      <c r="A125" s="18">
        <v>3222</v>
      </c>
      <c r="B125" s="19" t="s">
        <v>1010</v>
      </c>
      <c r="C125" s="20">
        <v>4123204299</v>
      </c>
      <c r="D125" s="18"/>
      <c r="E125" s="18"/>
      <c r="F125" s="18"/>
      <c r="G125" s="18"/>
      <c r="H125" s="18"/>
      <c r="I125" s="18"/>
      <c r="J125" s="18"/>
      <c r="K125" s="18"/>
      <c r="L125" s="18">
        <v>6</v>
      </c>
      <c r="M125" s="18"/>
    </row>
    <row r="126" spans="1:13" ht="15.75" x14ac:dyDescent="0.25">
      <c r="A126" s="18">
        <v>3690</v>
      </c>
      <c r="B126" s="19" t="s">
        <v>1011</v>
      </c>
      <c r="C126" s="20">
        <v>4123007208</v>
      </c>
      <c r="D126" s="18"/>
      <c r="E126" s="18"/>
      <c r="F126" s="18"/>
      <c r="G126" s="18"/>
      <c r="H126" s="18"/>
      <c r="I126" s="18"/>
      <c r="J126" s="18">
        <v>10</v>
      </c>
      <c r="K126" s="18"/>
      <c r="L126" s="18"/>
      <c r="M126" s="38" t="s">
        <v>1012</v>
      </c>
    </row>
    <row r="127" spans="1:13" ht="15.75" x14ac:dyDescent="0.25">
      <c r="A127" s="41">
        <v>2826</v>
      </c>
      <c r="B127" s="19" t="s">
        <v>1022</v>
      </c>
      <c r="C127" s="20">
        <v>4123194204</v>
      </c>
      <c r="D127" s="18"/>
      <c r="E127" s="18"/>
      <c r="F127" s="18"/>
      <c r="G127" s="18"/>
      <c r="H127" s="18"/>
      <c r="I127" s="18"/>
      <c r="J127" s="18"/>
      <c r="K127" s="18"/>
      <c r="L127" s="18">
        <v>10</v>
      </c>
      <c r="M127" s="18"/>
    </row>
    <row r="128" spans="1:13" ht="15.75" x14ac:dyDescent="0.25">
      <c r="A128" s="18">
        <v>3232</v>
      </c>
      <c r="B128" s="19" t="s">
        <v>653</v>
      </c>
      <c r="C128" s="20">
        <v>4123195474</v>
      </c>
      <c r="D128" s="18"/>
      <c r="E128" s="18"/>
      <c r="F128" s="18"/>
      <c r="G128" s="18"/>
      <c r="H128" s="18"/>
      <c r="I128" s="18"/>
      <c r="J128" s="18">
        <v>3</v>
      </c>
      <c r="K128" s="18"/>
      <c r="L128" s="18"/>
      <c r="M128" s="18"/>
    </row>
    <row r="129" spans="1:13" ht="15.75" x14ac:dyDescent="0.25">
      <c r="A129" s="18">
        <v>5488</v>
      </c>
      <c r="B129" s="19" t="s">
        <v>1023</v>
      </c>
      <c r="C129" s="20">
        <v>4123200056</v>
      </c>
      <c r="D129" s="18"/>
      <c r="E129" s="18"/>
      <c r="F129" s="18"/>
      <c r="G129" s="18"/>
      <c r="H129" s="18"/>
      <c r="I129" s="18"/>
      <c r="J129" s="18"/>
      <c r="K129" s="18"/>
      <c r="L129" s="18">
        <v>5</v>
      </c>
      <c r="M129" s="18"/>
    </row>
    <row r="130" spans="1:13" ht="15.75" x14ac:dyDescent="0.25">
      <c r="A130" s="18">
        <v>4504</v>
      </c>
      <c r="B130" s="19" t="s">
        <v>1024</v>
      </c>
      <c r="C130" s="20">
        <v>4123198779</v>
      </c>
      <c r="D130" s="18"/>
      <c r="E130" s="18"/>
      <c r="F130" s="18"/>
      <c r="G130" s="18"/>
      <c r="H130" s="18"/>
      <c r="I130" s="18"/>
      <c r="J130" s="18">
        <v>3</v>
      </c>
      <c r="K130" s="18"/>
      <c r="L130" s="18"/>
      <c r="M130" s="18"/>
    </row>
    <row r="131" spans="1:13" ht="15.75" x14ac:dyDescent="0.25">
      <c r="A131" s="18">
        <v>5609</v>
      </c>
      <c r="B131" s="19" t="s">
        <v>985</v>
      </c>
      <c r="C131" s="20">
        <v>4123200388</v>
      </c>
      <c r="D131" s="18"/>
      <c r="E131" s="18"/>
      <c r="F131" s="18"/>
      <c r="G131" s="18"/>
      <c r="H131" s="18"/>
      <c r="I131" s="18"/>
      <c r="J131" s="18">
        <v>3</v>
      </c>
      <c r="K131" s="18"/>
      <c r="L131" s="18"/>
      <c r="M131" s="18"/>
    </row>
    <row r="132" spans="1:13" ht="15.75" x14ac:dyDescent="0.25">
      <c r="A132" s="18">
        <v>5609</v>
      </c>
      <c r="B132" s="19" t="s">
        <v>985</v>
      </c>
      <c r="C132" s="20">
        <v>4123200389</v>
      </c>
      <c r="D132" s="18"/>
      <c r="E132" s="18"/>
      <c r="F132" s="18"/>
      <c r="G132" s="18"/>
      <c r="H132" s="18"/>
      <c r="I132" s="18"/>
      <c r="J132" s="18"/>
      <c r="K132" s="18">
        <v>5</v>
      </c>
      <c r="L132" s="18">
        <v>5</v>
      </c>
      <c r="M132" s="18"/>
    </row>
    <row r="133" spans="1:13" ht="15.75" x14ac:dyDescent="0.25">
      <c r="A133" s="18">
        <v>3877</v>
      </c>
      <c r="B133" s="19" t="s">
        <v>1026</v>
      </c>
      <c r="C133" s="20">
        <v>4123197163</v>
      </c>
      <c r="D133" s="18"/>
      <c r="E133" s="18"/>
      <c r="F133" s="18"/>
      <c r="G133" s="18"/>
      <c r="H133" s="18"/>
      <c r="I133" s="18"/>
      <c r="J133" s="18"/>
      <c r="K133" s="18"/>
      <c r="L133" s="18">
        <v>3</v>
      </c>
      <c r="M133" s="18"/>
    </row>
    <row r="134" spans="1:13" ht="15.75" x14ac:dyDescent="0.25">
      <c r="A134" s="18">
        <v>5554</v>
      </c>
      <c r="B134" s="19" t="s">
        <v>1027</v>
      </c>
      <c r="C134" s="20">
        <v>4123200210</v>
      </c>
      <c r="D134" s="18"/>
      <c r="E134" s="18"/>
      <c r="F134" s="18"/>
      <c r="G134" s="18"/>
      <c r="H134" s="18"/>
      <c r="I134" s="18"/>
      <c r="J134" s="18"/>
      <c r="K134" s="18">
        <v>5</v>
      </c>
      <c r="L134" s="18"/>
      <c r="M134" s="18"/>
    </row>
    <row r="135" spans="1:13" ht="15.75" x14ac:dyDescent="0.25">
      <c r="A135" s="18">
        <v>2759</v>
      </c>
      <c r="B135" s="19" t="s">
        <v>1028</v>
      </c>
      <c r="C135" s="20">
        <v>4123204505</v>
      </c>
      <c r="D135" s="18"/>
      <c r="E135" s="18"/>
      <c r="F135" s="18"/>
      <c r="G135" s="18"/>
      <c r="H135" s="18"/>
      <c r="I135" s="18"/>
      <c r="J135" s="18"/>
      <c r="K135" s="18">
        <v>5</v>
      </c>
      <c r="L135" s="18">
        <v>5</v>
      </c>
      <c r="M135" s="18"/>
    </row>
    <row r="136" spans="1:13" ht="15.75" x14ac:dyDescent="0.25">
      <c r="A136" s="18">
        <v>1654</v>
      </c>
      <c r="B136" s="19" t="s">
        <v>166</v>
      </c>
      <c r="C136" s="20">
        <v>4123208692</v>
      </c>
      <c r="D136" s="18">
        <v>5</v>
      </c>
      <c r="E136" s="18">
        <v>5</v>
      </c>
      <c r="F136" s="18">
        <v>5</v>
      </c>
      <c r="G136" s="18"/>
      <c r="H136" s="18"/>
      <c r="I136" s="18"/>
      <c r="J136" s="18"/>
      <c r="K136" s="18"/>
      <c r="L136" s="18"/>
      <c r="M136" s="18"/>
    </row>
    <row r="137" spans="1:13" ht="15.75" x14ac:dyDescent="0.25">
      <c r="A137" s="18">
        <v>2798</v>
      </c>
      <c r="B137" s="19" t="s">
        <v>601</v>
      </c>
      <c r="C137" s="20">
        <v>4123194044</v>
      </c>
      <c r="D137" s="18"/>
      <c r="E137" s="18"/>
      <c r="F137" s="18"/>
      <c r="G137" s="18"/>
      <c r="H137" s="18"/>
      <c r="I137" s="18"/>
      <c r="J137" s="18"/>
      <c r="K137" s="18">
        <v>5</v>
      </c>
      <c r="L137" s="18"/>
      <c r="M137" s="18"/>
    </row>
    <row r="138" spans="1:13" ht="15.75" x14ac:dyDescent="0.25">
      <c r="A138" s="18">
        <v>1589</v>
      </c>
      <c r="B138" s="19" t="s">
        <v>339</v>
      </c>
      <c r="C138" s="20">
        <v>4123136720</v>
      </c>
      <c r="D138" s="18"/>
      <c r="E138" s="18"/>
      <c r="F138" s="18">
        <v>10</v>
      </c>
      <c r="G138" s="18"/>
      <c r="H138" s="18"/>
      <c r="I138" s="18"/>
      <c r="J138" s="18"/>
      <c r="K138" s="18"/>
      <c r="L138" s="18"/>
      <c r="M138" s="41" t="s">
        <v>1029</v>
      </c>
    </row>
    <row r="139" spans="1:13" ht="15.75" x14ac:dyDescent="0.25">
      <c r="A139" s="26">
        <v>4275</v>
      </c>
      <c r="B139" s="19" t="s">
        <v>1030</v>
      </c>
      <c r="C139" s="20">
        <v>4123203475</v>
      </c>
      <c r="D139" s="18"/>
      <c r="E139" s="18"/>
      <c r="F139" s="18"/>
      <c r="G139" s="18"/>
      <c r="H139" s="18"/>
      <c r="I139" s="18"/>
      <c r="J139" s="18"/>
      <c r="K139" s="18">
        <v>5</v>
      </c>
      <c r="L139" s="18">
        <v>3</v>
      </c>
      <c r="M139" s="18"/>
    </row>
    <row r="140" spans="1:13" ht="15.75" x14ac:dyDescent="0.25">
      <c r="A140" s="18">
        <v>1660</v>
      </c>
      <c r="B140" s="19" t="s">
        <v>456</v>
      </c>
      <c r="C140" s="20">
        <v>4123210597</v>
      </c>
      <c r="D140" s="18">
        <v>10</v>
      </c>
      <c r="E140" s="18">
        <v>9</v>
      </c>
      <c r="F140" s="18"/>
      <c r="G140" s="18"/>
      <c r="H140" s="18"/>
      <c r="I140" s="18"/>
      <c r="J140" s="18"/>
      <c r="K140" s="18"/>
      <c r="L140" s="18"/>
      <c r="M140" s="18"/>
    </row>
    <row r="141" spans="1:13" ht="15.75" x14ac:dyDescent="0.25">
      <c r="A141" s="18">
        <v>3692</v>
      </c>
      <c r="B141" s="19" t="s">
        <v>274</v>
      </c>
      <c r="C141" s="20">
        <v>4123203723</v>
      </c>
      <c r="D141" s="18"/>
      <c r="E141" s="18"/>
      <c r="F141" s="18"/>
      <c r="G141" s="18"/>
      <c r="H141" s="18"/>
      <c r="I141" s="18"/>
      <c r="J141" s="18">
        <v>8</v>
      </c>
      <c r="K141" s="18"/>
      <c r="L141" s="18"/>
      <c r="M141" s="18"/>
    </row>
    <row r="142" spans="1:13" ht="15.75" x14ac:dyDescent="0.25">
      <c r="A142" s="18">
        <v>2066</v>
      </c>
      <c r="B142" s="19" t="s">
        <v>1031</v>
      </c>
      <c r="C142" s="20">
        <v>4123200969</v>
      </c>
      <c r="D142" s="18"/>
      <c r="E142" s="18"/>
      <c r="F142" s="18"/>
      <c r="G142" s="18"/>
      <c r="H142" s="18"/>
      <c r="I142" s="18"/>
      <c r="J142" s="18"/>
      <c r="K142" s="18">
        <v>10</v>
      </c>
      <c r="L142" s="18"/>
      <c r="M142" s="18"/>
    </row>
    <row r="143" spans="1:13" ht="15.75" x14ac:dyDescent="0.25">
      <c r="A143" s="18">
        <v>2793</v>
      </c>
      <c r="B143" s="19" t="s">
        <v>261</v>
      </c>
      <c r="C143" s="20">
        <v>4123204013</v>
      </c>
      <c r="D143" s="18"/>
      <c r="E143" s="18"/>
      <c r="F143" s="18"/>
      <c r="G143" s="18"/>
      <c r="H143" s="18"/>
      <c r="I143" s="18"/>
      <c r="J143" s="18"/>
      <c r="K143" s="18"/>
      <c r="L143" s="18">
        <v>5</v>
      </c>
      <c r="M143" s="18"/>
    </row>
    <row r="144" spans="1:13" ht="15.75" x14ac:dyDescent="0.25">
      <c r="A144" s="18">
        <v>5505</v>
      </c>
      <c r="B144" s="19" t="s">
        <v>916</v>
      </c>
      <c r="C144" s="20">
        <v>4123202348</v>
      </c>
      <c r="D144" s="18"/>
      <c r="E144" s="18"/>
      <c r="F144" s="18"/>
      <c r="G144" s="18"/>
      <c r="H144" s="18"/>
      <c r="I144" s="18"/>
      <c r="J144" s="18"/>
      <c r="K144" s="18">
        <v>4</v>
      </c>
      <c r="L144" s="18"/>
      <c r="M144" s="26" t="s">
        <v>1032</v>
      </c>
    </row>
    <row r="145" spans="1:13" ht="15.75" x14ac:dyDescent="0.25">
      <c r="A145" s="18"/>
      <c r="B145" s="37" t="s">
        <v>590</v>
      </c>
      <c r="C145" s="20"/>
      <c r="D145" s="18"/>
      <c r="E145" s="18"/>
      <c r="F145" s="18"/>
      <c r="G145" s="18"/>
      <c r="H145" s="18"/>
      <c r="I145" s="18"/>
      <c r="J145" s="18"/>
      <c r="K145" s="18"/>
      <c r="L145" s="18"/>
      <c r="M145" s="18"/>
    </row>
    <row r="146" spans="1:13" ht="15.75" x14ac:dyDescent="0.25">
      <c r="A146" s="18">
        <v>1543</v>
      </c>
      <c r="B146" s="19" t="s">
        <v>724</v>
      </c>
      <c r="C146" s="20">
        <v>4123206063</v>
      </c>
      <c r="D146" s="18">
        <v>5</v>
      </c>
      <c r="E146" s="18">
        <v>5</v>
      </c>
      <c r="F146" s="18">
        <v>5</v>
      </c>
      <c r="G146" s="18">
        <v>10</v>
      </c>
      <c r="H146" s="18">
        <v>5</v>
      </c>
      <c r="I146" s="18"/>
      <c r="J146" s="18">
        <v>5</v>
      </c>
      <c r="K146" s="18"/>
      <c r="L146" s="18"/>
      <c r="M146" s="18" t="s">
        <v>1000</v>
      </c>
    </row>
    <row r="147" spans="1:13" ht="15.75" x14ac:dyDescent="0.25">
      <c r="A147" s="18">
        <v>3852</v>
      </c>
      <c r="B147" s="19" t="s">
        <v>1001</v>
      </c>
      <c r="C147" s="20">
        <v>4123214056</v>
      </c>
      <c r="D147" s="18"/>
      <c r="E147" s="18"/>
      <c r="F147" s="18"/>
      <c r="G147" s="18"/>
      <c r="H147" s="18"/>
      <c r="I147" s="18"/>
      <c r="J147" s="18"/>
      <c r="K147" s="29">
        <v>10</v>
      </c>
      <c r="L147" s="29">
        <v>5</v>
      </c>
      <c r="M147" s="18" t="s">
        <v>590</v>
      </c>
    </row>
    <row r="148" spans="1:13" ht="15.75" x14ac:dyDescent="0.25">
      <c r="A148" s="26"/>
      <c r="B148" s="68" t="s">
        <v>1002</v>
      </c>
      <c r="C148" s="69"/>
      <c r="D148" s="59">
        <v>2</v>
      </c>
      <c r="E148" s="59">
        <v>2</v>
      </c>
      <c r="F148" s="59">
        <v>2</v>
      </c>
      <c r="G148" s="59">
        <v>2</v>
      </c>
      <c r="H148" s="59">
        <v>2</v>
      </c>
      <c r="I148" s="59">
        <v>2</v>
      </c>
      <c r="J148" s="59">
        <v>2</v>
      </c>
      <c r="K148" s="26"/>
      <c r="L148" s="26"/>
      <c r="M148" s="26" t="s">
        <v>1004</v>
      </c>
    </row>
    <row r="149" spans="1:13" ht="15.75" x14ac:dyDescent="0.25">
      <c r="A149" s="26"/>
      <c r="B149" s="68" t="s">
        <v>1003</v>
      </c>
      <c r="C149" s="69"/>
      <c r="D149" s="59">
        <v>1</v>
      </c>
      <c r="E149" s="59">
        <v>1</v>
      </c>
      <c r="F149" s="59">
        <v>1</v>
      </c>
      <c r="G149" s="59">
        <v>1</v>
      </c>
      <c r="H149" s="59">
        <v>1</v>
      </c>
      <c r="I149" s="59">
        <v>1</v>
      </c>
      <c r="J149" s="59">
        <v>1</v>
      </c>
      <c r="K149" s="26"/>
      <c r="L149" s="26"/>
      <c r="M149" s="26" t="s">
        <v>1004</v>
      </c>
    </row>
    <row r="150" spans="1:13" ht="15.75" x14ac:dyDescent="0.25">
      <c r="A150" s="70"/>
      <c r="B150" s="71"/>
      <c r="C150" s="72"/>
      <c r="D150" s="70"/>
      <c r="E150" s="70"/>
      <c r="F150" s="70"/>
      <c r="G150" s="70"/>
      <c r="H150" s="70"/>
      <c r="I150" s="70"/>
      <c r="J150" s="70"/>
      <c r="K150" s="70"/>
      <c r="L150" s="70"/>
      <c r="M150" s="70" t="s">
        <v>1033</v>
      </c>
    </row>
    <row r="151" spans="1:13" ht="17.25" customHeight="1" x14ac:dyDescent="0.25">
      <c r="A151" s="18"/>
      <c r="B151" s="7" t="s">
        <v>1034</v>
      </c>
      <c r="C151" s="20"/>
      <c r="D151" s="18"/>
      <c r="E151" s="18"/>
      <c r="F151" s="18"/>
      <c r="G151" s="18"/>
      <c r="H151" s="18"/>
      <c r="I151" s="18"/>
      <c r="J151" s="18"/>
      <c r="K151" s="18"/>
      <c r="L151" s="18"/>
      <c r="M151" s="18"/>
    </row>
    <row r="152" spans="1:13" ht="17.25" customHeight="1" x14ac:dyDescent="0.25">
      <c r="A152" s="38">
        <v>4020</v>
      </c>
      <c r="B152" s="19" t="s">
        <v>1040</v>
      </c>
      <c r="C152" s="20">
        <v>4123265539</v>
      </c>
      <c r="D152" s="18"/>
      <c r="E152" s="18"/>
      <c r="F152" s="18"/>
      <c r="G152" s="18"/>
      <c r="H152" s="18"/>
      <c r="I152" s="18"/>
      <c r="J152" s="18"/>
      <c r="K152" s="18"/>
      <c r="L152" s="18">
        <v>4</v>
      </c>
      <c r="M152" s="18"/>
    </row>
    <row r="153" spans="1:13" ht="17.25" customHeight="1" x14ac:dyDescent="0.25">
      <c r="A153" s="18">
        <v>2122</v>
      </c>
      <c r="B153" s="19" t="s">
        <v>1041</v>
      </c>
      <c r="C153" s="20">
        <v>4123262691</v>
      </c>
      <c r="D153" s="18"/>
      <c r="E153" s="18"/>
      <c r="F153" s="18"/>
      <c r="G153" s="18"/>
      <c r="H153" s="18"/>
      <c r="I153" s="18"/>
      <c r="J153" s="18"/>
      <c r="K153" s="18"/>
      <c r="L153" s="18">
        <v>10</v>
      </c>
      <c r="M153" s="18"/>
    </row>
    <row r="154" spans="1:13" ht="17.25" customHeight="1" x14ac:dyDescent="0.25">
      <c r="A154" s="18">
        <v>2122</v>
      </c>
      <c r="B154" s="19" t="s">
        <v>1041</v>
      </c>
      <c r="C154" s="20">
        <v>4123246151</v>
      </c>
      <c r="D154" s="18"/>
      <c r="E154" s="18"/>
      <c r="F154" s="18"/>
      <c r="G154" s="18"/>
      <c r="H154" s="18"/>
      <c r="I154" s="18"/>
      <c r="J154" s="18"/>
      <c r="K154" s="18">
        <v>5</v>
      </c>
      <c r="L154" s="18"/>
      <c r="M154" s="18"/>
    </row>
    <row r="155" spans="1:13" ht="17.25" customHeight="1" x14ac:dyDescent="0.25">
      <c r="A155" s="18">
        <v>3948</v>
      </c>
      <c r="B155" s="19" t="s">
        <v>1042</v>
      </c>
      <c r="C155" s="20">
        <v>4123217827</v>
      </c>
      <c r="D155" s="18"/>
      <c r="E155" s="18"/>
      <c r="F155" s="18"/>
      <c r="G155" s="18"/>
      <c r="H155" s="18"/>
      <c r="I155" s="18"/>
      <c r="J155" s="18"/>
      <c r="K155" s="18">
        <v>5</v>
      </c>
      <c r="L155" s="18">
        <v>5</v>
      </c>
      <c r="M155" s="18"/>
    </row>
    <row r="156" spans="1:13" ht="17.25" customHeight="1" x14ac:dyDescent="0.25">
      <c r="A156" s="18">
        <v>2174</v>
      </c>
      <c r="B156" s="19" t="s">
        <v>416</v>
      </c>
      <c r="C156" s="20">
        <v>4123230239</v>
      </c>
      <c r="D156" s="18"/>
      <c r="E156" s="18"/>
      <c r="F156" s="18"/>
      <c r="G156" s="18"/>
      <c r="H156" s="18"/>
      <c r="I156" s="18"/>
      <c r="J156" s="18">
        <v>10</v>
      </c>
      <c r="K156" s="18"/>
      <c r="L156" s="18"/>
      <c r="M156" s="18"/>
    </row>
    <row r="157" spans="1:13" ht="17.25" customHeight="1" x14ac:dyDescent="0.25">
      <c r="A157" s="18">
        <v>2241</v>
      </c>
      <c r="B157" s="19" t="s">
        <v>1043</v>
      </c>
      <c r="C157" s="20">
        <v>4123247949</v>
      </c>
      <c r="D157" s="18"/>
      <c r="E157" s="18"/>
      <c r="F157" s="18"/>
      <c r="G157" s="18"/>
      <c r="H157" s="18"/>
      <c r="I157" s="18"/>
      <c r="J157" s="18"/>
      <c r="K157" s="18">
        <v>5</v>
      </c>
      <c r="L157" s="18">
        <v>5</v>
      </c>
      <c r="M157" s="18"/>
    </row>
    <row r="158" spans="1:13" ht="17.25" customHeight="1" x14ac:dyDescent="0.25">
      <c r="A158" s="18">
        <v>3478</v>
      </c>
      <c r="B158" s="19" t="s">
        <v>758</v>
      </c>
      <c r="C158" s="20">
        <v>4123238488</v>
      </c>
      <c r="D158" s="18"/>
      <c r="E158" s="18"/>
      <c r="F158" s="18"/>
      <c r="G158" s="18"/>
      <c r="H158" s="18"/>
      <c r="I158" s="18"/>
      <c r="J158" s="18"/>
      <c r="K158" s="18">
        <v>5</v>
      </c>
      <c r="L158" s="18"/>
      <c r="M158" s="18"/>
    </row>
    <row r="159" spans="1:13" ht="17.25" customHeight="1" x14ac:dyDescent="0.25">
      <c r="A159" s="18">
        <v>1535</v>
      </c>
      <c r="B159" s="19" t="s">
        <v>1045</v>
      </c>
      <c r="C159" s="20">
        <v>4123211570</v>
      </c>
      <c r="D159" s="18"/>
      <c r="E159" s="18"/>
      <c r="F159" s="18">
        <v>50</v>
      </c>
      <c r="G159" s="18"/>
      <c r="H159" s="18"/>
      <c r="I159" s="18"/>
      <c r="J159" s="18"/>
      <c r="K159" s="18"/>
      <c r="L159" s="18"/>
      <c r="M159" s="38" t="s">
        <v>1046</v>
      </c>
    </row>
    <row r="160" spans="1:13" ht="17.25" customHeight="1" x14ac:dyDescent="0.25">
      <c r="A160" s="41">
        <v>2969</v>
      </c>
      <c r="B160" s="19" t="s">
        <v>1047</v>
      </c>
      <c r="C160" s="20">
        <v>4123272366</v>
      </c>
      <c r="D160" s="18"/>
      <c r="E160" s="18"/>
      <c r="F160" s="18"/>
      <c r="G160" s="18"/>
      <c r="H160" s="18"/>
      <c r="I160" s="18"/>
      <c r="J160" s="18"/>
      <c r="K160" s="18"/>
      <c r="L160" s="18">
        <v>3</v>
      </c>
      <c r="M160" s="18"/>
    </row>
    <row r="161" spans="1:13" ht="17.25" customHeight="1" x14ac:dyDescent="0.25">
      <c r="A161" s="18">
        <v>3434</v>
      </c>
      <c r="B161" s="19" t="s">
        <v>1048</v>
      </c>
      <c r="C161" s="20">
        <v>4123079010</v>
      </c>
      <c r="D161" s="18"/>
      <c r="E161" s="18"/>
      <c r="F161" s="18"/>
      <c r="G161" s="18"/>
      <c r="H161" s="18"/>
      <c r="I161" s="18"/>
      <c r="J161" s="18">
        <v>5</v>
      </c>
      <c r="K161" s="18"/>
      <c r="L161" s="18"/>
      <c r="M161" s="18"/>
    </row>
    <row r="162" spans="1:13" ht="17.25" customHeight="1" x14ac:dyDescent="0.25">
      <c r="A162" s="18">
        <v>3641</v>
      </c>
      <c r="B162" s="19" t="s">
        <v>1049</v>
      </c>
      <c r="C162" s="20">
        <v>4123253129</v>
      </c>
      <c r="D162" s="18"/>
      <c r="E162" s="18"/>
      <c r="F162" s="18"/>
      <c r="G162" s="18"/>
      <c r="H162" s="18"/>
      <c r="I162" s="18"/>
      <c r="J162" s="18"/>
      <c r="K162" s="18"/>
      <c r="L162" s="18">
        <v>5</v>
      </c>
      <c r="M162" s="18"/>
    </row>
    <row r="163" spans="1:13" ht="17.25" customHeight="1" x14ac:dyDescent="0.25">
      <c r="A163" s="18">
        <v>4526</v>
      </c>
      <c r="B163" s="19" t="s">
        <v>1050</v>
      </c>
      <c r="C163" s="20">
        <v>4123255070</v>
      </c>
      <c r="D163" s="18"/>
      <c r="E163" s="18"/>
      <c r="F163" s="18"/>
      <c r="G163" s="18"/>
      <c r="H163" s="18"/>
      <c r="I163" s="18"/>
      <c r="J163" s="18"/>
      <c r="K163" s="18"/>
      <c r="L163" s="18">
        <v>5</v>
      </c>
      <c r="M163" s="18"/>
    </row>
    <row r="164" spans="1:13" ht="17.25" customHeight="1" x14ac:dyDescent="0.25">
      <c r="A164" s="18">
        <v>1658</v>
      </c>
      <c r="B164" s="19" t="s">
        <v>349</v>
      </c>
      <c r="C164" s="20">
        <v>4123251880</v>
      </c>
      <c r="D164" s="18"/>
      <c r="E164" s="18"/>
      <c r="F164" s="18"/>
      <c r="G164" s="18"/>
      <c r="H164" s="18"/>
      <c r="I164" s="18"/>
      <c r="J164" s="18"/>
      <c r="K164" s="18">
        <v>3</v>
      </c>
      <c r="L164" s="18"/>
      <c r="M164" s="18"/>
    </row>
    <row r="165" spans="1:13" ht="17.25" customHeight="1" x14ac:dyDescent="0.25">
      <c r="A165" s="18">
        <v>1535</v>
      </c>
      <c r="B165" s="19" t="s">
        <v>1045</v>
      </c>
      <c r="C165" s="20">
        <v>4123210463</v>
      </c>
      <c r="D165" s="18"/>
      <c r="E165" s="18"/>
      <c r="F165" s="18">
        <v>5</v>
      </c>
      <c r="G165" s="18"/>
      <c r="H165" s="18"/>
      <c r="I165" s="18"/>
      <c r="J165" s="18"/>
      <c r="K165" s="18"/>
      <c r="L165" s="18"/>
      <c r="M165" s="18"/>
    </row>
    <row r="166" spans="1:13" ht="17.25" customHeight="1" x14ac:dyDescent="0.25">
      <c r="A166" s="18">
        <v>1653</v>
      </c>
      <c r="B166" s="19" t="s">
        <v>203</v>
      </c>
      <c r="C166" s="20">
        <v>4123211562</v>
      </c>
      <c r="D166" s="18"/>
      <c r="E166" s="18"/>
      <c r="F166" s="18"/>
      <c r="G166" s="18"/>
      <c r="H166" s="18"/>
      <c r="I166" s="18"/>
      <c r="J166" s="18"/>
      <c r="K166" s="18">
        <v>5</v>
      </c>
      <c r="L166" s="18"/>
      <c r="M166" s="18"/>
    </row>
    <row r="167" spans="1:13" ht="17.25" customHeight="1" x14ac:dyDescent="0.25">
      <c r="A167" s="18">
        <v>1653</v>
      </c>
      <c r="B167" s="19" t="s">
        <v>203</v>
      </c>
      <c r="C167" s="20">
        <v>4123211540</v>
      </c>
      <c r="D167" s="18"/>
      <c r="E167" s="18"/>
      <c r="F167" s="18">
        <v>10</v>
      </c>
      <c r="G167" s="18"/>
      <c r="H167" s="18"/>
      <c r="I167" s="18"/>
      <c r="J167" s="18"/>
      <c r="K167" s="18"/>
      <c r="L167" s="18"/>
      <c r="M167" s="41" t="s">
        <v>1051</v>
      </c>
    </row>
    <row r="168" spans="1:13" ht="17.25" customHeight="1" x14ac:dyDescent="0.25">
      <c r="A168" s="18"/>
      <c r="B168" s="37" t="s">
        <v>590</v>
      </c>
      <c r="C168" s="20"/>
      <c r="D168" s="18"/>
      <c r="E168" s="18"/>
      <c r="F168" s="18"/>
      <c r="G168" s="18"/>
      <c r="H168" s="18"/>
      <c r="I168" s="18"/>
      <c r="J168" s="18"/>
      <c r="K168" s="18"/>
      <c r="L168" s="18"/>
      <c r="M168" s="18"/>
    </row>
    <row r="169" spans="1:13" ht="17.25" customHeight="1" x14ac:dyDescent="0.25">
      <c r="A169" s="18">
        <v>1601</v>
      </c>
      <c r="B169" s="19" t="s">
        <v>765</v>
      </c>
      <c r="C169" s="20">
        <v>4123233932</v>
      </c>
      <c r="D169" s="18"/>
      <c r="E169" s="29">
        <v>10</v>
      </c>
      <c r="F169" s="29">
        <v>20</v>
      </c>
      <c r="G169" s="29"/>
      <c r="H169" s="35"/>
      <c r="I169" s="74">
        <v>9</v>
      </c>
      <c r="J169" s="74">
        <v>28</v>
      </c>
      <c r="K169" s="35"/>
      <c r="L169" s="35"/>
      <c r="M169" s="18" t="s">
        <v>1078</v>
      </c>
    </row>
    <row r="170" spans="1:13" ht="17.25" customHeight="1" x14ac:dyDescent="0.25">
      <c r="A170" s="18">
        <v>2919</v>
      </c>
      <c r="B170" s="19" t="s">
        <v>299</v>
      </c>
      <c r="C170" s="20"/>
      <c r="D170" s="18"/>
      <c r="E170" s="35"/>
      <c r="F170" s="35"/>
      <c r="G170" s="35"/>
      <c r="H170" s="35"/>
      <c r="I170" s="35"/>
      <c r="J170" s="35"/>
      <c r="K170" s="74">
        <v>8</v>
      </c>
      <c r="L170" s="74">
        <v>25</v>
      </c>
      <c r="M170" s="18" t="s">
        <v>1082</v>
      </c>
    </row>
    <row r="171" spans="1:13" ht="17.25" customHeight="1" x14ac:dyDescent="0.25">
      <c r="A171" s="18">
        <v>3787</v>
      </c>
      <c r="B171" s="19" t="s">
        <v>1035</v>
      </c>
      <c r="C171" s="20">
        <v>4123242932</v>
      </c>
      <c r="D171" s="18"/>
      <c r="E171" s="35"/>
      <c r="F171" s="35"/>
      <c r="G171" s="35"/>
      <c r="H171" s="35"/>
      <c r="I171" s="35"/>
      <c r="J171" s="35"/>
      <c r="K171" s="29">
        <v>10</v>
      </c>
      <c r="L171" s="29">
        <v>10</v>
      </c>
      <c r="M171" s="18" t="s">
        <v>590</v>
      </c>
    </row>
    <row r="172" spans="1:13" ht="17.25" customHeight="1" x14ac:dyDescent="0.25">
      <c r="A172" s="18">
        <v>4238</v>
      </c>
      <c r="B172" s="19" t="s">
        <v>1036</v>
      </c>
      <c r="C172" s="20">
        <v>4123226201</v>
      </c>
      <c r="D172" s="18"/>
      <c r="E172" s="35"/>
      <c r="F172" s="35"/>
      <c r="G172" s="35"/>
      <c r="H172" s="35"/>
      <c r="I172" s="35"/>
      <c r="J172" s="35"/>
      <c r="K172" s="29"/>
      <c r="L172" s="29">
        <v>15</v>
      </c>
      <c r="M172" s="18" t="s">
        <v>590</v>
      </c>
    </row>
    <row r="173" spans="1:13" ht="17.25" customHeight="1" x14ac:dyDescent="0.25">
      <c r="A173" s="18">
        <v>5292</v>
      </c>
      <c r="B173" s="19" t="s">
        <v>1037</v>
      </c>
      <c r="C173" s="20">
        <v>4123253137</v>
      </c>
      <c r="D173" s="18"/>
      <c r="E173" s="35"/>
      <c r="F173" s="35"/>
      <c r="G173" s="35"/>
      <c r="H173" s="35"/>
      <c r="I173" s="35"/>
      <c r="J173" s="35"/>
      <c r="K173" s="29">
        <v>21</v>
      </c>
      <c r="L173" s="29"/>
      <c r="M173" s="18" t="s">
        <v>590</v>
      </c>
    </row>
    <row r="174" spans="1:13" ht="17.25" customHeight="1" x14ac:dyDescent="0.25">
      <c r="A174" s="18">
        <v>1609</v>
      </c>
      <c r="B174" s="19" t="s">
        <v>1038</v>
      </c>
      <c r="C174" s="20">
        <v>4123215071</v>
      </c>
      <c r="D174" s="18"/>
      <c r="E174" s="35"/>
      <c r="F174" s="35"/>
      <c r="G174" s="35"/>
      <c r="H174" s="35"/>
      <c r="I174" s="35"/>
      <c r="J174" s="35"/>
      <c r="K174" s="29">
        <v>3</v>
      </c>
      <c r="L174" s="29">
        <v>10</v>
      </c>
      <c r="M174" s="18" t="s">
        <v>590</v>
      </c>
    </row>
    <row r="175" spans="1:13" ht="17.25" customHeight="1" x14ac:dyDescent="0.25">
      <c r="A175" s="70"/>
      <c r="B175" s="71"/>
      <c r="C175" s="72"/>
      <c r="D175" s="70"/>
      <c r="E175" s="73"/>
      <c r="F175" s="73"/>
      <c r="G175" s="73"/>
      <c r="H175" s="73"/>
      <c r="I175" s="73"/>
      <c r="J175" s="73"/>
      <c r="K175" s="73"/>
      <c r="L175" s="73"/>
      <c r="M175" s="70" t="s">
        <v>1083</v>
      </c>
    </row>
    <row r="176" spans="1:13" ht="17.25" customHeight="1" x14ac:dyDescent="0.25">
      <c r="A176" s="18"/>
      <c r="B176" s="7" t="s">
        <v>1052</v>
      </c>
      <c r="C176" s="20"/>
      <c r="D176" s="18"/>
      <c r="E176" s="35"/>
      <c r="F176" s="35"/>
      <c r="G176" s="35"/>
      <c r="H176" s="35"/>
      <c r="I176" s="35"/>
      <c r="J176" s="35"/>
      <c r="K176" s="35"/>
      <c r="L176" s="35"/>
      <c r="M176" s="18"/>
    </row>
    <row r="177" spans="1:13" ht="17.25" customHeight="1" x14ac:dyDescent="0.25">
      <c r="A177" s="49">
        <v>3229</v>
      </c>
      <c r="B177" s="19" t="s">
        <v>1053</v>
      </c>
      <c r="C177" s="20">
        <v>4123269805</v>
      </c>
      <c r="D177" s="18">
        <v>10</v>
      </c>
      <c r="E177" s="29">
        <v>10</v>
      </c>
      <c r="F177" s="29">
        <v>10</v>
      </c>
      <c r="G177" s="29">
        <v>10</v>
      </c>
      <c r="H177" s="29">
        <v>10</v>
      </c>
      <c r="I177" s="29">
        <v>10</v>
      </c>
      <c r="J177" s="29">
        <v>19</v>
      </c>
      <c r="K177" s="29"/>
      <c r="L177" s="29"/>
      <c r="M177" s="18"/>
    </row>
    <row r="178" spans="1:13" ht="17.25" customHeight="1" x14ac:dyDescent="0.25">
      <c r="A178" s="18">
        <v>3229</v>
      </c>
      <c r="B178" s="19" t="s">
        <v>1053</v>
      </c>
      <c r="C178" s="20">
        <v>4123270016</v>
      </c>
      <c r="D178" s="18"/>
      <c r="E178" s="29"/>
      <c r="F178" s="29"/>
      <c r="G178" s="29"/>
      <c r="H178" s="29"/>
      <c r="I178" s="29"/>
      <c r="J178" s="29"/>
      <c r="K178" s="29">
        <v>10</v>
      </c>
      <c r="L178" s="29">
        <v>10</v>
      </c>
      <c r="M178" s="18"/>
    </row>
    <row r="179" spans="1:13" ht="17.25" customHeight="1" x14ac:dyDescent="0.25">
      <c r="A179" s="18">
        <v>1553</v>
      </c>
      <c r="B179" s="19" t="s">
        <v>460</v>
      </c>
      <c r="C179" s="20">
        <v>4123267715</v>
      </c>
      <c r="D179" s="18"/>
      <c r="E179" s="29">
        <v>10</v>
      </c>
      <c r="F179" s="29">
        <v>30</v>
      </c>
      <c r="G179" s="29"/>
      <c r="H179" s="29"/>
      <c r="I179" s="29"/>
      <c r="J179" s="29"/>
      <c r="K179" s="29"/>
      <c r="L179" s="29"/>
      <c r="M179" s="18"/>
    </row>
    <row r="180" spans="1:13" ht="17.25" customHeight="1" x14ac:dyDescent="0.25">
      <c r="A180" s="18">
        <v>2785</v>
      </c>
      <c r="B180" s="19" t="s">
        <v>1067</v>
      </c>
      <c r="C180" s="20">
        <v>4123269240</v>
      </c>
      <c r="D180" s="18"/>
      <c r="E180" s="29"/>
      <c r="F180" s="29"/>
      <c r="G180" s="29"/>
      <c r="H180" s="29"/>
      <c r="I180" s="29"/>
      <c r="J180" s="29"/>
      <c r="K180" s="29">
        <v>5</v>
      </c>
      <c r="L180" s="29">
        <v>5</v>
      </c>
      <c r="M180" s="18"/>
    </row>
    <row r="181" spans="1:13" ht="17.25" customHeight="1" x14ac:dyDescent="0.25">
      <c r="A181" s="18">
        <v>2190</v>
      </c>
      <c r="B181" s="19" t="s">
        <v>161</v>
      </c>
      <c r="C181" s="20">
        <v>4123257595</v>
      </c>
      <c r="D181" s="18"/>
      <c r="E181" s="29"/>
      <c r="F181" s="29"/>
      <c r="G181" s="29"/>
      <c r="H181" s="29"/>
      <c r="I181" s="29"/>
      <c r="J181" s="29"/>
      <c r="K181" s="29">
        <v>5</v>
      </c>
      <c r="L181" s="29"/>
      <c r="M181" s="49" t="s">
        <v>1068</v>
      </c>
    </row>
    <row r="182" spans="1:13" ht="17.25" customHeight="1" x14ac:dyDescent="0.25">
      <c r="A182" s="38">
        <v>4484</v>
      </c>
      <c r="B182" s="19" t="s">
        <v>1058</v>
      </c>
      <c r="C182" s="20">
        <v>4123198630</v>
      </c>
      <c r="D182" s="18"/>
      <c r="E182" s="29"/>
      <c r="F182" s="29"/>
      <c r="G182" s="29"/>
      <c r="H182" s="29"/>
      <c r="I182" s="29"/>
      <c r="J182" s="29"/>
      <c r="K182" s="29">
        <v>5</v>
      </c>
      <c r="L182" s="29">
        <v>5</v>
      </c>
      <c r="M182" s="18"/>
    </row>
    <row r="183" spans="1:13" ht="17.25" customHeight="1" x14ac:dyDescent="0.25">
      <c r="A183" s="18">
        <v>3876</v>
      </c>
      <c r="B183" s="19" t="s">
        <v>1059</v>
      </c>
      <c r="C183" s="20">
        <v>4123197126</v>
      </c>
      <c r="D183" s="18"/>
      <c r="E183" s="29"/>
      <c r="F183" s="29"/>
      <c r="G183" s="29"/>
      <c r="H183" s="29"/>
      <c r="I183" s="29"/>
      <c r="J183" s="29">
        <v>10</v>
      </c>
      <c r="K183" s="29"/>
      <c r="L183" s="29"/>
      <c r="M183" s="18"/>
    </row>
    <row r="184" spans="1:13" ht="17.25" customHeight="1" x14ac:dyDescent="0.25">
      <c r="A184" s="18">
        <v>3876</v>
      </c>
      <c r="B184" s="19" t="s">
        <v>1059</v>
      </c>
      <c r="C184" s="20">
        <v>4123116552</v>
      </c>
      <c r="D184" s="18"/>
      <c r="E184" s="29"/>
      <c r="F184" s="29"/>
      <c r="G184" s="29"/>
      <c r="H184" s="29"/>
      <c r="I184" s="29"/>
      <c r="J184" s="29">
        <v>10</v>
      </c>
      <c r="K184" s="29"/>
      <c r="L184" s="29"/>
      <c r="M184" s="18"/>
    </row>
    <row r="185" spans="1:13" ht="17.25" customHeight="1" x14ac:dyDescent="0.25">
      <c r="A185" s="18">
        <v>5207</v>
      </c>
      <c r="B185" s="19" t="s">
        <v>832</v>
      </c>
      <c r="C185" s="20">
        <v>4123043926</v>
      </c>
      <c r="D185" s="18"/>
      <c r="E185" s="29"/>
      <c r="F185" s="29"/>
      <c r="G185" s="29"/>
      <c r="H185" s="29"/>
      <c r="I185" s="29"/>
      <c r="J185" s="29">
        <v>10</v>
      </c>
      <c r="K185" s="29"/>
      <c r="L185" s="29"/>
      <c r="M185" s="18"/>
    </row>
    <row r="186" spans="1:13" ht="17.25" customHeight="1" x14ac:dyDescent="0.25">
      <c r="A186" s="18">
        <v>3910</v>
      </c>
      <c r="B186" s="19" t="s">
        <v>1060</v>
      </c>
      <c r="C186" s="20">
        <v>4123264401</v>
      </c>
      <c r="D186" s="18"/>
      <c r="E186" s="29"/>
      <c r="F186" s="29"/>
      <c r="G186" s="29"/>
      <c r="H186" s="29"/>
      <c r="I186" s="29"/>
      <c r="J186" s="29"/>
      <c r="K186" s="29"/>
      <c r="L186" s="29">
        <v>8</v>
      </c>
      <c r="M186" s="18"/>
    </row>
    <row r="187" spans="1:13" ht="17.25" customHeight="1" x14ac:dyDescent="0.25">
      <c r="A187" s="18">
        <v>4277</v>
      </c>
      <c r="B187" s="19" t="s">
        <v>1061</v>
      </c>
      <c r="C187" s="20">
        <v>4123087236</v>
      </c>
      <c r="D187" s="18"/>
      <c r="E187" s="29"/>
      <c r="F187" s="29"/>
      <c r="G187" s="29"/>
      <c r="H187" s="29"/>
      <c r="I187" s="29"/>
      <c r="J187" s="29">
        <v>5</v>
      </c>
      <c r="K187" s="29">
        <v>10</v>
      </c>
      <c r="L187" s="29"/>
      <c r="M187" s="18"/>
    </row>
    <row r="188" spans="1:13" ht="17.25" customHeight="1" x14ac:dyDescent="0.25">
      <c r="A188" s="18">
        <v>4826</v>
      </c>
      <c r="B188" s="19" t="s">
        <v>1062</v>
      </c>
      <c r="C188" s="20">
        <v>4122783761</v>
      </c>
      <c r="D188" s="18"/>
      <c r="E188" s="29"/>
      <c r="F188" s="29"/>
      <c r="G188" s="29"/>
      <c r="H188" s="29"/>
      <c r="I188" s="29"/>
      <c r="J188" s="29">
        <v>20</v>
      </c>
      <c r="K188" s="29"/>
      <c r="L188" s="29"/>
      <c r="M188" s="18"/>
    </row>
    <row r="189" spans="1:13" ht="17.25" customHeight="1" x14ac:dyDescent="0.25">
      <c r="A189" s="18">
        <v>3131</v>
      </c>
      <c r="B189" s="19" t="s">
        <v>1063</v>
      </c>
      <c r="C189" s="20">
        <v>4123159054</v>
      </c>
      <c r="D189" s="18"/>
      <c r="E189" s="29"/>
      <c r="F189" s="29"/>
      <c r="G189" s="29"/>
      <c r="H189" s="29"/>
      <c r="I189" s="29"/>
      <c r="J189" s="29"/>
      <c r="K189" s="29"/>
      <c r="L189" s="29">
        <v>4</v>
      </c>
      <c r="M189" s="18"/>
    </row>
    <row r="190" spans="1:13" ht="17.25" customHeight="1" x14ac:dyDescent="0.25">
      <c r="A190" s="18">
        <v>4110</v>
      </c>
      <c r="B190" s="19" t="s">
        <v>1064</v>
      </c>
      <c r="C190" s="20">
        <v>4123117045</v>
      </c>
      <c r="D190" s="18"/>
      <c r="E190" s="29"/>
      <c r="F190" s="29"/>
      <c r="G190" s="29"/>
      <c r="H190" s="29"/>
      <c r="I190" s="29"/>
      <c r="J190" s="29"/>
      <c r="K190" s="29">
        <v>5</v>
      </c>
      <c r="L190" s="29"/>
      <c r="M190" s="18"/>
    </row>
    <row r="191" spans="1:13" ht="17.25" customHeight="1" x14ac:dyDescent="0.25">
      <c r="A191" s="18">
        <v>4410</v>
      </c>
      <c r="B191" s="19" t="s">
        <v>1064</v>
      </c>
      <c r="C191" s="20">
        <v>4123117043</v>
      </c>
      <c r="D191" s="18"/>
      <c r="E191" s="29"/>
      <c r="F191" s="29"/>
      <c r="G191" s="29"/>
      <c r="H191" s="29"/>
      <c r="I191" s="29"/>
      <c r="J191" s="29">
        <v>6</v>
      </c>
      <c r="K191" s="29"/>
      <c r="L191" s="29"/>
      <c r="M191" s="18"/>
    </row>
    <row r="192" spans="1:13" ht="17.25" customHeight="1" x14ac:dyDescent="0.25">
      <c r="A192" s="18">
        <v>3088</v>
      </c>
      <c r="B192" s="19" t="s">
        <v>842</v>
      </c>
      <c r="C192" s="20">
        <v>4122871104</v>
      </c>
      <c r="D192" s="18"/>
      <c r="E192" s="29"/>
      <c r="F192" s="29"/>
      <c r="G192" s="29"/>
      <c r="H192" s="29"/>
      <c r="I192" s="29"/>
      <c r="J192" s="29">
        <v>6</v>
      </c>
      <c r="K192" s="29"/>
      <c r="L192" s="29"/>
      <c r="M192" s="18"/>
    </row>
    <row r="193" spans="1:13" ht="17.25" customHeight="1" x14ac:dyDescent="0.25">
      <c r="A193" s="18">
        <v>3499</v>
      </c>
      <c r="B193" s="19" t="s">
        <v>223</v>
      </c>
      <c r="C193" s="20">
        <v>4123196066</v>
      </c>
      <c r="D193" s="18"/>
      <c r="E193" s="29"/>
      <c r="F193" s="29"/>
      <c r="G193" s="29"/>
      <c r="H193" s="29"/>
      <c r="I193" s="29"/>
      <c r="J193" s="29">
        <v>10</v>
      </c>
      <c r="K193" s="29"/>
      <c r="L193" s="29"/>
      <c r="M193" s="18"/>
    </row>
    <row r="194" spans="1:13" ht="17.25" customHeight="1" x14ac:dyDescent="0.25">
      <c r="A194" s="18">
        <v>3132</v>
      </c>
      <c r="B194" s="19" t="s">
        <v>1065</v>
      </c>
      <c r="C194" s="20">
        <v>4122871250</v>
      </c>
      <c r="D194" s="18"/>
      <c r="E194" s="29"/>
      <c r="F194" s="29"/>
      <c r="G194" s="29"/>
      <c r="H194" s="29"/>
      <c r="I194" s="29"/>
      <c r="J194" s="29">
        <v>6</v>
      </c>
      <c r="K194" s="29"/>
      <c r="L194" s="29"/>
      <c r="M194" s="38" t="s">
        <v>1066</v>
      </c>
    </row>
    <row r="195" spans="1:13" ht="17.25" customHeight="1" x14ac:dyDescent="0.25">
      <c r="A195" s="41">
        <v>3162</v>
      </c>
      <c r="B195" s="19" t="s">
        <v>1069</v>
      </c>
      <c r="C195" s="20">
        <v>4123256709</v>
      </c>
      <c r="D195" s="18"/>
      <c r="E195" s="29"/>
      <c r="F195" s="29"/>
      <c r="G195" s="29"/>
      <c r="H195" s="29"/>
      <c r="I195" s="29"/>
      <c r="J195" s="29"/>
      <c r="K195" s="29"/>
      <c r="L195" s="29">
        <v>10</v>
      </c>
      <c r="M195" s="18"/>
    </row>
    <row r="196" spans="1:13" ht="17.25" customHeight="1" x14ac:dyDescent="0.25">
      <c r="A196" s="18">
        <v>2083</v>
      </c>
      <c r="B196" s="19" t="s">
        <v>950</v>
      </c>
      <c r="C196" s="20">
        <v>4123270226</v>
      </c>
      <c r="D196" s="18"/>
      <c r="E196" s="29"/>
      <c r="F196" s="29"/>
      <c r="G196" s="29"/>
      <c r="H196" s="29"/>
      <c r="I196" s="29"/>
      <c r="J196" s="29"/>
      <c r="K196" s="29">
        <v>10</v>
      </c>
      <c r="L196" s="29"/>
      <c r="M196" s="18"/>
    </row>
    <row r="197" spans="1:13" ht="17.25" customHeight="1" x14ac:dyDescent="0.25">
      <c r="A197" s="18">
        <v>1657</v>
      </c>
      <c r="B197" s="19" t="s">
        <v>1070</v>
      </c>
      <c r="C197" s="20">
        <v>4123263221</v>
      </c>
      <c r="D197" s="18"/>
      <c r="E197" s="29"/>
      <c r="F197" s="29">
        <v>20</v>
      </c>
      <c r="G197" s="29"/>
      <c r="H197" s="29"/>
      <c r="I197" s="29"/>
      <c r="J197" s="29"/>
      <c r="K197" s="29"/>
      <c r="L197" s="29"/>
      <c r="M197" s="18"/>
    </row>
    <row r="198" spans="1:13" ht="17.25" customHeight="1" x14ac:dyDescent="0.25">
      <c r="A198" s="18">
        <v>1635</v>
      </c>
      <c r="B198" s="19" t="s">
        <v>952</v>
      </c>
      <c r="C198" s="20">
        <v>4123278781</v>
      </c>
      <c r="D198" s="18"/>
      <c r="E198" s="29"/>
      <c r="F198" s="29">
        <v>10</v>
      </c>
      <c r="G198" s="29"/>
      <c r="H198" s="29"/>
      <c r="I198" s="29"/>
      <c r="J198" s="29"/>
      <c r="K198" s="29"/>
      <c r="L198" s="29"/>
      <c r="M198" s="18"/>
    </row>
    <row r="199" spans="1:13" ht="17.25" customHeight="1" x14ac:dyDescent="0.25">
      <c r="A199" s="18">
        <v>2753</v>
      </c>
      <c r="B199" s="19" t="s">
        <v>1071</v>
      </c>
      <c r="C199" s="20">
        <v>4123255763</v>
      </c>
      <c r="D199" s="18"/>
      <c r="E199" s="29"/>
      <c r="F199" s="29"/>
      <c r="G199" s="29"/>
      <c r="H199" s="29"/>
      <c r="I199" s="29"/>
      <c r="J199" s="29"/>
      <c r="K199" s="29"/>
      <c r="L199" s="29">
        <v>3</v>
      </c>
      <c r="M199" s="18"/>
    </row>
    <row r="200" spans="1:13" ht="17.25" customHeight="1" x14ac:dyDescent="0.25">
      <c r="A200" s="18">
        <v>3245</v>
      </c>
      <c r="B200" s="19" t="s">
        <v>755</v>
      </c>
      <c r="C200" s="20">
        <v>4123271393</v>
      </c>
      <c r="D200" s="18"/>
      <c r="E200" s="29"/>
      <c r="F200" s="29"/>
      <c r="G200" s="29"/>
      <c r="H200" s="29"/>
      <c r="I200" s="29"/>
      <c r="J200" s="29"/>
      <c r="K200" s="29">
        <v>3</v>
      </c>
      <c r="L200" s="29">
        <v>3</v>
      </c>
      <c r="M200" s="18"/>
    </row>
    <row r="201" spans="1:13" ht="17.25" customHeight="1" x14ac:dyDescent="0.25">
      <c r="A201" s="18">
        <v>3245</v>
      </c>
      <c r="B201" s="19" t="s">
        <v>755</v>
      </c>
      <c r="C201" s="20">
        <v>4123271400</v>
      </c>
      <c r="D201" s="18"/>
      <c r="E201" s="29"/>
      <c r="F201" s="29"/>
      <c r="G201" s="29"/>
      <c r="H201" s="29"/>
      <c r="I201" s="29"/>
      <c r="J201" s="29">
        <v>10</v>
      </c>
      <c r="K201" s="29"/>
      <c r="L201" s="29"/>
      <c r="M201" s="18"/>
    </row>
    <row r="202" spans="1:13" ht="17.25" customHeight="1" x14ac:dyDescent="0.25">
      <c r="A202" s="18">
        <v>1588</v>
      </c>
      <c r="B202" s="19" t="s">
        <v>1072</v>
      </c>
      <c r="C202" s="20">
        <v>4123267917</v>
      </c>
      <c r="D202" s="18"/>
      <c r="E202" s="29"/>
      <c r="F202" s="29"/>
      <c r="G202" s="29"/>
      <c r="H202" s="29"/>
      <c r="I202" s="29"/>
      <c r="J202" s="29"/>
      <c r="K202" s="29">
        <v>2</v>
      </c>
      <c r="L202" s="29">
        <v>3</v>
      </c>
      <c r="M202" s="41" t="s">
        <v>1073</v>
      </c>
    </row>
    <row r="203" spans="1:13" ht="17.25" customHeight="1" x14ac:dyDescent="0.25">
      <c r="A203" s="18">
        <v>1588</v>
      </c>
      <c r="B203" s="19" t="s">
        <v>1072</v>
      </c>
      <c r="C203" s="20">
        <v>4123267916</v>
      </c>
      <c r="D203" s="18"/>
      <c r="E203" s="29"/>
      <c r="F203" s="29">
        <v>6</v>
      </c>
      <c r="G203" s="29"/>
      <c r="H203" s="29"/>
      <c r="I203" s="29"/>
      <c r="J203" s="29"/>
      <c r="K203" s="29"/>
      <c r="L203" s="29"/>
      <c r="M203" s="18"/>
    </row>
    <row r="204" spans="1:13" ht="17.25" customHeight="1" x14ac:dyDescent="0.25">
      <c r="A204" s="26">
        <v>3925</v>
      </c>
      <c r="B204" s="19" t="s">
        <v>287</v>
      </c>
      <c r="C204" s="20">
        <v>4123263076</v>
      </c>
      <c r="D204" s="18"/>
      <c r="E204" s="29"/>
      <c r="F204" s="29"/>
      <c r="G204" s="29"/>
      <c r="H204" s="29"/>
      <c r="I204" s="29"/>
      <c r="J204" s="29"/>
      <c r="K204" s="29">
        <v>2</v>
      </c>
      <c r="L204" s="29">
        <v>10</v>
      </c>
      <c r="M204" s="18"/>
    </row>
    <row r="205" spans="1:13" ht="17.25" customHeight="1" x14ac:dyDescent="0.25">
      <c r="A205" s="18">
        <v>3752</v>
      </c>
      <c r="B205" s="19" t="s">
        <v>513</v>
      </c>
      <c r="C205" s="20">
        <v>4123285925</v>
      </c>
      <c r="D205" s="18"/>
      <c r="E205" s="29"/>
      <c r="F205" s="29"/>
      <c r="G205" s="29"/>
      <c r="H205" s="29"/>
      <c r="I205" s="29"/>
      <c r="J205" s="29"/>
      <c r="K205" s="29"/>
      <c r="L205" s="29">
        <v>5</v>
      </c>
      <c r="M205" s="18"/>
    </row>
    <row r="206" spans="1:13" ht="17.25" customHeight="1" x14ac:dyDescent="0.25">
      <c r="A206" s="18">
        <v>4307</v>
      </c>
      <c r="B206" s="19" t="s">
        <v>1074</v>
      </c>
      <c r="C206" s="20">
        <v>4123269434</v>
      </c>
      <c r="D206" s="18"/>
      <c r="E206" s="29"/>
      <c r="F206" s="29"/>
      <c r="G206" s="29"/>
      <c r="H206" s="29"/>
      <c r="I206" s="29"/>
      <c r="J206" s="29"/>
      <c r="K206" s="29"/>
      <c r="L206" s="29">
        <v>15</v>
      </c>
      <c r="M206" s="18"/>
    </row>
    <row r="207" spans="1:13" ht="17.25" customHeight="1" x14ac:dyDescent="0.25">
      <c r="A207" s="18">
        <v>4640</v>
      </c>
      <c r="B207" s="19" t="s">
        <v>1075</v>
      </c>
      <c r="C207" s="20">
        <v>4123254763</v>
      </c>
      <c r="D207" s="18"/>
      <c r="E207" s="29"/>
      <c r="F207" s="29"/>
      <c r="G207" s="29"/>
      <c r="H207" s="29"/>
      <c r="I207" s="29"/>
      <c r="J207" s="29">
        <v>6</v>
      </c>
      <c r="K207" s="29"/>
      <c r="L207" s="29"/>
      <c r="M207" s="18"/>
    </row>
    <row r="208" spans="1:13" ht="17.25" customHeight="1" x14ac:dyDescent="0.25">
      <c r="A208" s="18">
        <v>4274</v>
      </c>
      <c r="B208" s="19" t="s">
        <v>77</v>
      </c>
      <c r="C208" s="20">
        <v>4123257161</v>
      </c>
      <c r="D208" s="18"/>
      <c r="E208" s="29"/>
      <c r="F208" s="29"/>
      <c r="G208" s="29"/>
      <c r="H208" s="29"/>
      <c r="I208" s="29"/>
      <c r="J208" s="29">
        <v>5</v>
      </c>
      <c r="K208" s="29"/>
      <c r="L208" s="29"/>
      <c r="M208" s="18"/>
    </row>
    <row r="209" spans="1:13" ht="17.25" customHeight="1" x14ac:dyDescent="0.25">
      <c r="A209" s="18">
        <v>4274</v>
      </c>
      <c r="B209" s="19" t="s">
        <v>77</v>
      </c>
      <c r="C209" s="20">
        <v>4123257183</v>
      </c>
      <c r="D209" s="18"/>
      <c r="E209" s="29"/>
      <c r="F209" s="29"/>
      <c r="G209" s="29"/>
      <c r="H209" s="29"/>
      <c r="I209" s="29"/>
      <c r="J209" s="29">
        <v>5</v>
      </c>
      <c r="K209" s="29"/>
      <c r="L209" s="29"/>
      <c r="M209" s="26" t="s">
        <v>1076</v>
      </c>
    </row>
    <row r="210" spans="1:13" ht="17.25" customHeight="1" x14ac:dyDescent="0.25">
      <c r="A210" s="18"/>
      <c r="B210" s="37" t="s">
        <v>590</v>
      </c>
      <c r="C210" s="20"/>
      <c r="D210" s="18"/>
      <c r="E210" s="29"/>
      <c r="F210" s="29"/>
      <c r="G210" s="29"/>
      <c r="H210" s="29"/>
      <c r="I210" s="29"/>
      <c r="J210" s="29"/>
      <c r="K210" s="29"/>
      <c r="L210" s="29"/>
      <c r="M210" s="18"/>
    </row>
    <row r="211" spans="1:13" ht="17.25" customHeight="1" x14ac:dyDescent="0.25">
      <c r="A211" s="18">
        <v>5070</v>
      </c>
      <c r="B211" s="19" t="s">
        <v>1039</v>
      </c>
      <c r="C211" s="20">
        <v>4123319876</v>
      </c>
      <c r="D211" s="18"/>
      <c r="E211" s="35"/>
      <c r="F211" s="35"/>
      <c r="G211" s="35"/>
      <c r="H211" s="35"/>
      <c r="I211" s="35"/>
      <c r="J211" s="35"/>
      <c r="K211" s="29">
        <v>15</v>
      </c>
      <c r="L211" s="29">
        <v>15</v>
      </c>
      <c r="M211" s="18" t="s">
        <v>1054</v>
      </c>
    </row>
    <row r="212" spans="1:13" ht="17.25" customHeight="1" x14ac:dyDescent="0.25">
      <c r="A212" s="18">
        <v>3300</v>
      </c>
      <c r="B212" s="19" t="s">
        <v>302</v>
      </c>
      <c r="C212" s="20">
        <v>4123265136</v>
      </c>
      <c r="D212" s="29">
        <v>8</v>
      </c>
      <c r="E212" s="29">
        <v>5</v>
      </c>
      <c r="F212" s="29">
        <v>5</v>
      </c>
      <c r="G212" s="29"/>
      <c r="H212" s="29"/>
      <c r="I212" s="29">
        <v>5</v>
      </c>
      <c r="J212" s="29">
        <v>11</v>
      </c>
      <c r="K212" s="35"/>
      <c r="L212" s="35"/>
      <c r="M212" s="18" t="s">
        <v>590</v>
      </c>
    </row>
    <row r="213" spans="1:13" ht="17.25" customHeight="1" x14ac:dyDescent="0.25">
      <c r="A213" s="18">
        <v>1564</v>
      </c>
      <c r="B213" s="19" t="s">
        <v>1055</v>
      </c>
      <c r="C213" s="20">
        <v>4123256082</v>
      </c>
      <c r="D213" s="35"/>
      <c r="E213" s="29">
        <v>10</v>
      </c>
      <c r="F213" s="29">
        <v>20</v>
      </c>
      <c r="G213" s="29">
        <v>6</v>
      </c>
      <c r="H213" s="29"/>
      <c r="I213" s="29">
        <v>6</v>
      </c>
      <c r="J213" s="29">
        <v>6</v>
      </c>
      <c r="K213" s="35"/>
      <c r="L213" s="35"/>
      <c r="M213" s="18" t="s">
        <v>590</v>
      </c>
    </row>
    <row r="214" spans="1:13" ht="17.25" customHeight="1" x14ac:dyDescent="0.25">
      <c r="A214" s="18">
        <v>5067</v>
      </c>
      <c r="B214" s="19" t="s">
        <v>1056</v>
      </c>
      <c r="C214" s="20">
        <v>4123274681</v>
      </c>
      <c r="D214" s="35"/>
      <c r="E214" s="35"/>
      <c r="F214" s="35"/>
      <c r="G214" s="35"/>
      <c r="H214" s="35"/>
      <c r="I214" s="35"/>
      <c r="J214" s="35"/>
      <c r="K214" s="29">
        <v>8</v>
      </c>
      <c r="L214" s="29">
        <v>8</v>
      </c>
      <c r="M214" s="18" t="s">
        <v>590</v>
      </c>
    </row>
    <row r="215" spans="1:13" ht="17.25" customHeight="1" x14ac:dyDescent="0.25">
      <c r="A215" s="18">
        <v>4626</v>
      </c>
      <c r="B215" s="19" t="s">
        <v>1057</v>
      </c>
      <c r="C215" s="20">
        <v>4123261871</v>
      </c>
      <c r="D215" s="35"/>
      <c r="E215" s="35"/>
      <c r="F215" s="35"/>
      <c r="G215" s="35"/>
      <c r="H215" s="35"/>
      <c r="I215" s="35"/>
      <c r="J215" s="35"/>
      <c r="K215" s="29">
        <v>10</v>
      </c>
      <c r="L215" s="29">
        <v>10</v>
      </c>
      <c r="M215" s="18" t="s">
        <v>590</v>
      </c>
    </row>
    <row r="216" spans="1:13" ht="17.25" customHeight="1" x14ac:dyDescent="0.25">
      <c r="A216" s="18">
        <v>4358</v>
      </c>
      <c r="B216" s="19" t="s">
        <v>183</v>
      </c>
      <c r="C216" s="20">
        <v>4123280481</v>
      </c>
      <c r="D216" s="35"/>
      <c r="E216" s="35"/>
      <c r="F216" s="35"/>
      <c r="G216" s="35"/>
      <c r="H216" s="35"/>
      <c r="I216" s="35"/>
      <c r="J216" s="35"/>
      <c r="K216" s="35"/>
      <c r="L216" s="35">
        <v>30</v>
      </c>
      <c r="M216" s="18" t="s">
        <v>590</v>
      </c>
    </row>
    <row r="217" spans="1:13" ht="17.25" customHeight="1" x14ac:dyDescent="0.25">
      <c r="A217" s="70"/>
      <c r="B217" s="71"/>
      <c r="C217" s="72"/>
      <c r="D217" s="70"/>
      <c r="E217" s="70"/>
      <c r="F217" s="70"/>
      <c r="G217" s="70"/>
      <c r="H217" s="70"/>
      <c r="I217" s="70"/>
      <c r="J217" s="70"/>
      <c r="K217" s="70"/>
      <c r="L217" s="70"/>
      <c r="M217" s="70" t="s">
        <v>1077</v>
      </c>
    </row>
    <row r="218" spans="1:13" ht="17.25" customHeight="1" x14ac:dyDescent="0.25">
      <c r="A218" s="18"/>
      <c r="B218" s="7" t="s">
        <v>1079</v>
      </c>
      <c r="C218" s="20"/>
      <c r="D218" s="18"/>
      <c r="E218" s="18"/>
      <c r="F218" s="18"/>
      <c r="G218" s="18"/>
      <c r="H218" s="18"/>
      <c r="I218" s="18"/>
      <c r="J218" s="18"/>
      <c r="K218" s="18"/>
      <c r="L218" s="18"/>
      <c r="M218" s="18"/>
    </row>
    <row r="219" spans="1:13" ht="17.25" customHeight="1" x14ac:dyDescent="0.25">
      <c r="A219" s="38">
        <v>3980</v>
      </c>
      <c r="B219" s="19" t="s">
        <v>1080</v>
      </c>
      <c r="C219" s="20">
        <v>4123289914</v>
      </c>
      <c r="D219" s="18"/>
      <c r="E219" s="18"/>
      <c r="F219" s="18"/>
      <c r="G219" s="18"/>
      <c r="H219" s="18"/>
      <c r="I219" s="18"/>
      <c r="J219" s="18"/>
      <c r="K219" s="18">
        <v>3</v>
      </c>
      <c r="L219" s="18">
        <v>5</v>
      </c>
      <c r="M219" s="18"/>
    </row>
    <row r="220" spans="1:13" ht="17.25" customHeight="1" x14ac:dyDescent="0.25">
      <c r="A220" s="18">
        <v>1533</v>
      </c>
      <c r="B220" s="19" t="s">
        <v>944</v>
      </c>
      <c r="C220" s="20">
        <v>4123301112</v>
      </c>
      <c r="D220" s="18"/>
      <c r="E220" s="18"/>
      <c r="F220" s="18"/>
      <c r="G220" s="18"/>
      <c r="H220" s="18"/>
      <c r="I220" s="18"/>
      <c r="J220" s="18"/>
      <c r="K220" s="18"/>
      <c r="L220" s="18">
        <v>10</v>
      </c>
      <c r="M220" s="18"/>
    </row>
    <row r="221" spans="1:13" ht="17.25" customHeight="1" x14ac:dyDescent="0.25">
      <c r="A221" s="18">
        <v>1533</v>
      </c>
      <c r="B221" s="19" t="s">
        <v>944</v>
      </c>
      <c r="C221" s="20">
        <v>4123301116</v>
      </c>
      <c r="D221" s="18"/>
      <c r="E221" s="18">
        <v>10</v>
      </c>
      <c r="F221" s="18"/>
      <c r="G221" s="18"/>
      <c r="H221" s="18"/>
      <c r="I221" s="18"/>
      <c r="J221" s="18"/>
      <c r="K221" s="18"/>
      <c r="L221" s="18"/>
      <c r="M221" s="18"/>
    </row>
    <row r="222" spans="1:13" ht="17.25" customHeight="1" x14ac:dyDescent="0.25">
      <c r="A222" s="18">
        <v>1673</v>
      </c>
      <c r="B222" s="19" t="s">
        <v>459</v>
      </c>
      <c r="C222" s="20">
        <v>4123289175</v>
      </c>
      <c r="D222" s="18">
        <v>3</v>
      </c>
      <c r="E222" s="18"/>
      <c r="F222" s="18">
        <v>5</v>
      </c>
      <c r="G222" s="18">
        <v>3</v>
      </c>
      <c r="H222" s="18"/>
      <c r="I222" s="18">
        <v>3</v>
      </c>
      <c r="J222" s="18"/>
      <c r="K222" s="18"/>
      <c r="L222" s="18"/>
      <c r="M222" s="18"/>
    </row>
    <row r="223" spans="1:13" ht="17.25" customHeight="1" x14ac:dyDescent="0.25">
      <c r="A223" s="18">
        <v>1585</v>
      </c>
      <c r="B223" s="19" t="s">
        <v>88</v>
      </c>
      <c r="C223" s="20">
        <v>4123298005</v>
      </c>
      <c r="D223" s="18">
        <v>10</v>
      </c>
      <c r="E223" s="18">
        <v>5</v>
      </c>
      <c r="F223" s="18">
        <v>10</v>
      </c>
      <c r="G223" s="18"/>
      <c r="H223" s="18"/>
      <c r="I223" s="18"/>
      <c r="J223" s="18"/>
      <c r="K223" s="18"/>
      <c r="L223" s="18"/>
      <c r="M223" s="18"/>
    </row>
    <row r="224" spans="1:13" ht="17.25" customHeight="1" x14ac:dyDescent="0.25">
      <c r="A224" s="18">
        <v>4211</v>
      </c>
      <c r="B224" s="19" t="s">
        <v>757</v>
      </c>
      <c r="C224" s="20">
        <v>4123301893</v>
      </c>
      <c r="D224" s="18"/>
      <c r="E224" s="18"/>
      <c r="F224" s="18"/>
      <c r="G224" s="18"/>
      <c r="H224" s="18"/>
      <c r="I224" s="18"/>
      <c r="J224" s="18">
        <v>2</v>
      </c>
      <c r="K224" s="18"/>
      <c r="L224" s="18"/>
      <c r="M224" s="18"/>
    </row>
    <row r="225" spans="1:13" ht="17.25" customHeight="1" x14ac:dyDescent="0.25">
      <c r="A225" s="18">
        <v>4211</v>
      </c>
      <c r="B225" s="19" t="s">
        <v>757</v>
      </c>
      <c r="C225" s="20">
        <v>4123302234</v>
      </c>
      <c r="D225" s="18"/>
      <c r="E225" s="18"/>
      <c r="F225" s="18"/>
      <c r="G225" s="18"/>
      <c r="H225" s="18"/>
      <c r="I225" s="18"/>
      <c r="J225" s="18"/>
      <c r="K225" s="18">
        <v>3</v>
      </c>
      <c r="L225" s="18"/>
      <c r="M225" s="18"/>
    </row>
    <row r="226" spans="1:13" ht="17.25" customHeight="1" x14ac:dyDescent="0.25">
      <c r="A226" s="18">
        <v>2834</v>
      </c>
      <c r="B226" s="19" t="s">
        <v>1081</v>
      </c>
      <c r="C226" s="20">
        <v>4123289746</v>
      </c>
      <c r="D226" s="18"/>
      <c r="E226" s="18"/>
      <c r="F226" s="18"/>
      <c r="G226" s="18"/>
      <c r="H226" s="18"/>
      <c r="I226" s="18"/>
      <c r="J226" s="18"/>
      <c r="K226" s="18">
        <v>3</v>
      </c>
      <c r="L226" s="18"/>
      <c r="M226" s="18"/>
    </row>
    <row r="227" spans="1:13" ht="17.25" customHeight="1" x14ac:dyDescent="0.25">
      <c r="A227" s="18">
        <v>1539</v>
      </c>
      <c r="B227" s="19" t="s">
        <v>553</v>
      </c>
      <c r="C227" s="20">
        <v>4123297198</v>
      </c>
      <c r="D227" s="18"/>
      <c r="E227" s="18"/>
      <c r="F227" s="18">
        <v>5</v>
      </c>
      <c r="G227" s="18"/>
      <c r="H227" s="18"/>
      <c r="I227" s="18"/>
      <c r="J227" s="18"/>
      <c r="K227" s="18"/>
      <c r="L227" s="18"/>
      <c r="M227" s="18"/>
    </row>
    <row r="228" spans="1:13" ht="17.25" customHeight="1" x14ac:dyDescent="0.25">
      <c r="A228" s="18">
        <v>1658</v>
      </c>
      <c r="B228" s="19" t="s">
        <v>349</v>
      </c>
      <c r="C228" s="20">
        <v>4123293923</v>
      </c>
      <c r="D228" s="18"/>
      <c r="E228" s="18"/>
      <c r="F228" s="18">
        <v>5</v>
      </c>
      <c r="G228" s="18"/>
      <c r="H228" s="18"/>
      <c r="I228" s="18"/>
      <c r="J228" s="18"/>
      <c r="K228" s="18"/>
      <c r="L228" s="18"/>
      <c r="M228" s="18"/>
    </row>
    <row r="229" spans="1:13" ht="17.25" customHeight="1" x14ac:dyDescent="0.25">
      <c r="A229" s="18">
        <v>1675</v>
      </c>
      <c r="B229" s="19" t="s">
        <v>672</v>
      </c>
      <c r="C229" s="20">
        <v>4123302543</v>
      </c>
      <c r="D229" s="18"/>
      <c r="E229" s="18"/>
      <c r="F229" s="18">
        <v>10</v>
      </c>
      <c r="G229" s="18"/>
      <c r="H229" s="18"/>
      <c r="I229" s="18"/>
      <c r="J229" s="18"/>
      <c r="K229" s="18"/>
      <c r="L229" s="18"/>
      <c r="M229" s="18"/>
    </row>
    <row r="230" spans="1:13" ht="17.25" customHeight="1" x14ac:dyDescent="0.25">
      <c r="A230" s="18">
        <v>2995</v>
      </c>
      <c r="B230" s="19" t="s">
        <v>1092</v>
      </c>
      <c r="C230" s="20">
        <v>4123291219</v>
      </c>
      <c r="D230" s="18"/>
      <c r="E230" s="18"/>
      <c r="F230" s="18"/>
      <c r="G230" s="18"/>
      <c r="H230" s="18"/>
      <c r="I230" s="18"/>
      <c r="J230" s="18"/>
      <c r="K230" s="18">
        <v>3</v>
      </c>
      <c r="L230" s="18">
        <v>3</v>
      </c>
      <c r="M230" s="18"/>
    </row>
    <row r="231" spans="1:13" ht="17.25" customHeight="1" x14ac:dyDescent="0.25">
      <c r="A231" s="18">
        <v>2018</v>
      </c>
      <c r="B231" s="19" t="s">
        <v>1093</v>
      </c>
      <c r="C231" s="20">
        <v>4123271518</v>
      </c>
      <c r="D231" s="18"/>
      <c r="E231" s="18"/>
      <c r="F231" s="18"/>
      <c r="G231" s="18"/>
      <c r="H231" s="18"/>
      <c r="I231" s="18"/>
      <c r="J231" s="18"/>
      <c r="K231" s="18"/>
      <c r="L231" s="18">
        <v>10</v>
      </c>
      <c r="M231" s="18"/>
    </row>
    <row r="232" spans="1:13" ht="17.25" customHeight="1" x14ac:dyDescent="0.25">
      <c r="A232" s="18">
        <v>1675</v>
      </c>
      <c r="B232" s="19" t="s">
        <v>672</v>
      </c>
      <c r="C232" s="20">
        <v>4123302547</v>
      </c>
      <c r="D232" s="18"/>
      <c r="E232" s="18"/>
      <c r="F232" s="18"/>
      <c r="G232" s="18"/>
      <c r="H232" s="18"/>
      <c r="I232" s="18"/>
      <c r="J232" s="18"/>
      <c r="K232" s="18">
        <v>5</v>
      </c>
      <c r="L232" s="18"/>
      <c r="M232" s="18"/>
    </row>
    <row r="233" spans="1:13" ht="17.25" customHeight="1" x14ac:dyDescent="0.25">
      <c r="A233" s="18">
        <v>1535</v>
      </c>
      <c r="B233" s="19" t="s">
        <v>1045</v>
      </c>
      <c r="C233" s="20">
        <v>4123282482</v>
      </c>
      <c r="D233" s="18">
        <v>5</v>
      </c>
      <c r="E233" s="18"/>
      <c r="F233" s="18"/>
      <c r="G233" s="18"/>
      <c r="H233" s="18"/>
      <c r="I233" s="18"/>
      <c r="J233" s="18"/>
      <c r="K233" s="18"/>
      <c r="L233" s="18"/>
      <c r="M233" s="38" t="s">
        <v>1094</v>
      </c>
    </row>
    <row r="234" spans="1:13" ht="17.25" customHeight="1" x14ac:dyDescent="0.25">
      <c r="A234" s="41">
        <v>2762</v>
      </c>
      <c r="B234" s="19" t="s">
        <v>627</v>
      </c>
      <c r="C234" s="20">
        <v>4123273674</v>
      </c>
      <c r="D234" s="18"/>
      <c r="E234" s="18"/>
      <c r="F234" s="18"/>
      <c r="G234" s="18"/>
      <c r="H234" s="18"/>
      <c r="I234" s="18"/>
      <c r="J234" s="18"/>
      <c r="K234" s="18"/>
      <c r="L234" s="18">
        <v>4</v>
      </c>
      <c r="M234" s="18"/>
    </row>
    <row r="235" spans="1:13" ht="17.25" customHeight="1" x14ac:dyDescent="0.25">
      <c r="A235" s="18">
        <v>3073</v>
      </c>
      <c r="B235" s="19" t="s">
        <v>1085</v>
      </c>
      <c r="C235" s="20">
        <v>4123275803</v>
      </c>
      <c r="D235" s="18"/>
      <c r="E235" s="18"/>
      <c r="F235" s="18"/>
      <c r="G235" s="18"/>
      <c r="H235" s="18"/>
      <c r="I235" s="18"/>
      <c r="J235" s="18"/>
      <c r="K235" s="18">
        <v>5</v>
      </c>
      <c r="L235" s="18"/>
      <c r="M235" s="18"/>
    </row>
    <row r="236" spans="1:13" ht="17.25" customHeight="1" x14ac:dyDescent="0.25">
      <c r="A236" s="18">
        <v>3960</v>
      </c>
      <c r="B236" s="19" t="s">
        <v>29</v>
      </c>
      <c r="C236" s="20">
        <v>4123281701</v>
      </c>
      <c r="D236" s="18"/>
      <c r="E236" s="18"/>
      <c r="F236" s="18"/>
      <c r="G236" s="18"/>
      <c r="H236" s="18"/>
      <c r="I236" s="18"/>
      <c r="J236" s="18"/>
      <c r="K236" s="18">
        <v>5</v>
      </c>
      <c r="L236" s="18">
        <v>5</v>
      </c>
      <c r="M236" s="18"/>
    </row>
    <row r="237" spans="1:13" ht="17.25" customHeight="1" x14ac:dyDescent="0.25">
      <c r="A237" s="18">
        <v>2797</v>
      </c>
      <c r="B237" s="19" t="s">
        <v>656</v>
      </c>
      <c r="C237" s="20">
        <v>4123274401</v>
      </c>
      <c r="D237" s="18"/>
      <c r="E237" s="18"/>
      <c r="F237" s="18"/>
      <c r="G237" s="18"/>
      <c r="H237" s="18"/>
      <c r="I237" s="18"/>
      <c r="J237" s="18"/>
      <c r="K237" s="18">
        <v>5</v>
      </c>
      <c r="L237" s="18">
        <v>5</v>
      </c>
      <c r="M237" s="18"/>
    </row>
    <row r="238" spans="1:13" ht="17.25" customHeight="1" x14ac:dyDescent="0.25">
      <c r="A238" s="18">
        <v>3232</v>
      </c>
      <c r="B238" s="19" t="s">
        <v>653</v>
      </c>
      <c r="C238" s="20">
        <v>4123277265</v>
      </c>
      <c r="D238" s="18">
        <v>3</v>
      </c>
      <c r="E238" s="18">
        <v>3</v>
      </c>
      <c r="F238" s="18">
        <v>3</v>
      </c>
      <c r="G238" s="18">
        <v>3</v>
      </c>
      <c r="H238" s="18">
        <v>3</v>
      </c>
      <c r="I238" s="18"/>
      <c r="J238" s="18"/>
      <c r="K238" s="18"/>
      <c r="L238" s="18"/>
      <c r="M238" s="18"/>
    </row>
    <row r="239" spans="1:13" ht="17.25" customHeight="1" x14ac:dyDescent="0.25">
      <c r="A239" s="18">
        <v>5408</v>
      </c>
      <c r="B239" s="19" t="s">
        <v>1086</v>
      </c>
      <c r="C239" s="20">
        <v>4123286082</v>
      </c>
      <c r="D239" s="18"/>
      <c r="E239" s="18"/>
      <c r="F239" s="18"/>
      <c r="G239" s="18"/>
      <c r="H239" s="18"/>
      <c r="I239" s="18"/>
      <c r="J239" s="18"/>
      <c r="K239" s="18"/>
      <c r="L239" s="18">
        <v>5</v>
      </c>
      <c r="M239" s="18"/>
    </row>
    <row r="240" spans="1:13" ht="17.25" customHeight="1" x14ac:dyDescent="0.25">
      <c r="A240" s="18">
        <v>4411</v>
      </c>
      <c r="B240" s="19" t="s">
        <v>1087</v>
      </c>
      <c r="C240" s="20">
        <v>4123283604</v>
      </c>
      <c r="D240" s="18"/>
      <c r="E240" s="18"/>
      <c r="F240" s="18"/>
      <c r="G240" s="18"/>
      <c r="H240" s="18"/>
      <c r="I240" s="18"/>
      <c r="J240" s="18"/>
      <c r="K240" s="18">
        <v>5</v>
      </c>
      <c r="L240" s="18"/>
      <c r="M240" s="18"/>
    </row>
    <row r="241" spans="1:13" ht="17.25" customHeight="1" x14ac:dyDescent="0.25">
      <c r="A241" s="18">
        <v>2437</v>
      </c>
      <c r="B241" s="19" t="s">
        <v>1088</v>
      </c>
      <c r="C241" s="20">
        <v>4123273051</v>
      </c>
      <c r="D241" s="18"/>
      <c r="E241" s="18"/>
      <c r="F241" s="18"/>
      <c r="G241" s="18"/>
      <c r="H241" s="18"/>
      <c r="I241" s="18"/>
      <c r="J241" s="18"/>
      <c r="K241" s="18">
        <v>5</v>
      </c>
      <c r="L241" s="18">
        <v>5</v>
      </c>
      <c r="M241" s="18"/>
    </row>
    <row r="242" spans="1:13" ht="17.25" customHeight="1" x14ac:dyDescent="0.25">
      <c r="A242" s="18">
        <v>2437</v>
      </c>
      <c r="B242" s="19" t="s">
        <v>1088</v>
      </c>
      <c r="C242" s="20">
        <v>4123273046</v>
      </c>
      <c r="D242" s="18"/>
      <c r="E242" s="18"/>
      <c r="F242" s="18"/>
      <c r="G242" s="18"/>
      <c r="H242" s="18"/>
      <c r="I242" s="18"/>
      <c r="J242" s="18">
        <v>3</v>
      </c>
      <c r="K242" s="18"/>
      <c r="L242" s="18"/>
      <c r="M242" s="18"/>
    </row>
    <row r="243" spans="1:13" ht="17.25" customHeight="1" x14ac:dyDescent="0.25">
      <c r="A243" s="18">
        <v>2169</v>
      </c>
      <c r="B243" s="19" t="s">
        <v>629</v>
      </c>
      <c r="C243" s="20">
        <v>4123271769</v>
      </c>
      <c r="D243" s="18"/>
      <c r="E243" s="18"/>
      <c r="F243" s="18"/>
      <c r="G243" s="18"/>
      <c r="H243" s="18"/>
      <c r="I243" s="18"/>
      <c r="J243" s="18"/>
      <c r="K243" s="18"/>
      <c r="L243" s="18">
        <v>5</v>
      </c>
      <c r="M243" s="18"/>
    </row>
    <row r="244" spans="1:13" ht="17.25" customHeight="1" x14ac:dyDescent="0.25">
      <c r="A244" s="18">
        <v>3573</v>
      </c>
      <c r="B244" s="19" t="s">
        <v>618</v>
      </c>
      <c r="C244" s="20">
        <v>4123278940</v>
      </c>
      <c r="D244" s="18"/>
      <c r="E244" s="18"/>
      <c r="F244" s="18"/>
      <c r="G244" s="18"/>
      <c r="H244" s="18"/>
      <c r="I244" s="18"/>
      <c r="J244" s="18"/>
      <c r="K244" s="18">
        <v>5</v>
      </c>
      <c r="L244" s="18"/>
      <c r="M244" s="18"/>
    </row>
    <row r="245" spans="1:13" ht="17.25" customHeight="1" x14ac:dyDescent="0.25">
      <c r="A245" s="18">
        <v>3573</v>
      </c>
      <c r="B245" s="19" t="s">
        <v>618</v>
      </c>
      <c r="C245" s="20">
        <v>4123278937</v>
      </c>
      <c r="D245" s="18"/>
      <c r="E245" s="18"/>
      <c r="F245" s="18"/>
      <c r="G245" s="18"/>
      <c r="H245" s="18"/>
      <c r="I245" s="18"/>
      <c r="J245" s="18">
        <v>3</v>
      </c>
      <c r="K245" s="18"/>
      <c r="L245" s="18"/>
      <c r="M245" s="18"/>
    </row>
    <row r="246" spans="1:13" ht="17.25" customHeight="1" x14ac:dyDescent="0.25">
      <c r="A246" s="18">
        <v>3177</v>
      </c>
      <c r="B246" s="19" t="s">
        <v>1089</v>
      </c>
      <c r="C246" s="20">
        <v>4123252222</v>
      </c>
      <c r="D246" s="18"/>
      <c r="E246" s="18"/>
      <c r="F246" s="18"/>
      <c r="G246" s="18"/>
      <c r="H246" s="18"/>
      <c r="I246" s="18"/>
      <c r="J246" s="18"/>
      <c r="K246" s="18"/>
      <c r="L246" s="18">
        <v>3</v>
      </c>
      <c r="M246" s="18"/>
    </row>
    <row r="247" spans="1:13" ht="17.25" customHeight="1" x14ac:dyDescent="0.25">
      <c r="A247" s="18">
        <v>4305</v>
      </c>
      <c r="B247" s="19" t="s">
        <v>38</v>
      </c>
      <c r="C247" s="20">
        <v>4123283166</v>
      </c>
      <c r="D247" s="18"/>
      <c r="E247" s="18"/>
      <c r="F247" s="18"/>
      <c r="G247" s="18"/>
      <c r="H247" s="18"/>
      <c r="I247" s="18"/>
      <c r="J247" s="18"/>
      <c r="K247" s="18">
        <v>5</v>
      </c>
      <c r="L247" s="18"/>
      <c r="M247" s="18"/>
    </row>
    <row r="248" spans="1:13" ht="17.25" customHeight="1" x14ac:dyDescent="0.25">
      <c r="A248" s="18">
        <v>3231</v>
      </c>
      <c r="B248" s="19" t="s">
        <v>1090</v>
      </c>
      <c r="C248" s="20">
        <v>4123277100</v>
      </c>
      <c r="D248" s="18">
        <v>3</v>
      </c>
      <c r="E248" s="18">
        <v>3</v>
      </c>
      <c r="F248" s="18">
        <v>3</v>
      </c>
      <c r="G248" s="18">
        <v>3</v>
      </c>
      <c r="H248" s="18">
        <v>3</v>
      </c>
      <c r="I248" s="18"/>
      <c r="J248" s="18"/>
      <c r="K248" s="18"/>
      <c r="L248" s="18"/>
      <c r="M248" s="18"/>
    </row>
    <row r="249" spans="1:13" ht="17.25" customHeight="1" x14ac:dyDescent="0.25">
      <c r="A249" s="18">
        <v>4276</v>
      </c>
      <c r="B249" s="19" t="s">
        <v>34</v>
      </c>
      <c r="C249" s="20">
        <v>4123282858</v>
      </c>
      <c r="D249" s="18"/>
      <c r="E249" s="18"/>
      <c r="F249" s="18"/>
      <c r="G249" s="18"/>
      <c r="H249" s="18"/>
      <c r="I249" s="18"/>
      <c r="J249" s="18">
        <v>3</v>
      </c>
      <c r="K249" s="18"/>
      <c r="L249" s="18"/>
      <c r="M249" s="18"/>
    </row>
    <row r="250" spans="1:13" ht="17.25" customHeight="1" x14ac:dyDescent="0.25">
      <c r="A250" s="18">
        <v>4276</v>
      </c>
      <c r="B250" s="19" t="s">
        <v>34</v>
      </c>
      <c r="C250" s="20">
        <v>4123282859</v>
      </c>
      <c r="D250" s="18"/>
      <c r="E250" s="18"/>
      <c r="F250" s="18"/>
      <c r="G250" s="18"/>
      <c r="H250" s="18"/>
      <c r="I250" s="18"/>
      <c r="J250" s="18"/>
      <c r="K250" s="18"/>
      <c r="L250" s="18">
        <v>5</v>
      </c>
      <c r="M250" s="41" t="s">
        <v>1091</v>
      </c>
    </row>
    <row r="251" spans="1:13" ht="17.25" customHeight="1" x14ac:dyDescent="0.25">
      <c r="A251" s="26">
        <v>1532</v>
      </c>
      <c r="B251" s="19" t="s">
        <v>1095</v>
      </c>
      <c r="C251" s="20">
        <v>4123266803</v>
      </c>
      <c r="D251" s="18"/>
      <c r="E251" s="18"/>
      <c r="F251" s="18">
        <v>24</v>
      </c>
      <c r="G251" s="18"/>
      <c r="H251" s="18"/>
      <c r="I251" s="18"/>
      <c r="J251" s="18"/>
      <c r="K251" s="18"/>
      <c r="L251" s="18"/>
      <c r="M251" s="18"/>
    </row>
    <row r="252" spans="1:13" ht="17.25" customHeight="1" x14ac:dyDescent="0.25">
      <c r="A252" s="18">
        <v>1542</v>
      </c>
      <c r="B252" s="19" t="s">
        <v>332</v>
      </c>
      <c r="C252" s="20">
        <v>4123299223</v>
      </c>
      <c r="D252" s="18"/>
      <c r="E252" s="18">
        <v>5</v>
      </c>
      <c r="F252" s="18">
        <v>5</v>
      </c>
      <c r="G252" s="18"/>
      <c r="H252" s="18"/>
      <c r="I252" s="18"/>
      <c r="J252" s="18"/>
      <c r="K252" s="18"/>
      <c r="L252" s="18"/>
      <c r="M252" s="18"/>
    </row>
    <row r="253" spans="1:13" ht="17.25" customHeight="1" x14ac:dyDescent="0.25">
      <c r="A253" s="18">
        <v>1530</v>
      </c>
      <c r="B253" s="19" t="s">
        <v>1096</v>
      </c>
      <c r="C253" s="20">
        <v>4123298975</v>
      </c>
      <c r="D253" s="18"/>
      <c r="E253" s="18"/>
      <c r="F253" s="18">
        <v>15</v>
      </c>
      <c r="G253" s="18"/>
      <c r="H253" s="18"/>
      <c r="I253" s="18"/>
      <c r="J253" s="18"/>
      <c r="K253" s="18"/>
      <c r="L253" s="18"/>
      <c r="M253" s="18"/>
    </row>
    <row r="254" spans="1:13" ht="17.25" customHeight="1" x14ac:dyDescent="0.25">
      <c r="A254" s="18">
        <v>4610</v>
      </c>
      <c r="B254" s="19" t="s">
        <v>112</v>
      </c>
      <c r="C254" s="20">
        <v>4123297492</v>
      </c>
      <c r="D254" s="18"/>
      <c r="E254" s="18"/>
      <c r="F254" s="18"/>
      <c r="G254" s="18"/>
      <c r="H254" s="18"/>
      <c r="I254" s="18"/>
      <c r="J254" s="18"/>
      <c r="K254" s="18"/>
      <c r="L254" s="18">
        <v>3</v>
      </c>
      <c r="M254" s="18"/>
    </row>
    <row r="255" spans="1:13" ht="17.25" customHeight="1" x14ac:dyDescent="0.25">
      <c r="A255" s="18">
        <v>5585</v>
      </c>
      <c r="B255" s="19" t="s">
        <v>1097</v>
      </c>
      <c r="C255" s="20">
        <v>4123300548</v>
      </c>
      <c r="D255" s="18"/>
      <c r="E255" s="18"/>
      <c r="F255" s="18"/>
      <c r="G255" s="18"/>
      <c r="H255" s="18"/>
      <c r="I255" s="18"/>
      <c r="J255" s="18"/>
      <c r="K255" s="18">
        <v>3</v>
      </c>
      <c r="L255" s="18">
        <v>3</v>
      </c>
      <c r="M255" s="18"/>
    </row>
    <row r="256" spans="1:13" ht="17.25" customHeight="1" x14ac:dyDescent="0.25">
      <c r="A256" s="18">
        <v>2561</v>
      </c>
      <c r="B256" s="19" t="s">
        <v>495</v>
      </c>
      <c r="C256" s="20">
        <v>4123281584</v>
      </c>
      <c r="D256" s="18"/>
      <c r="E256" s="18"/>
      <c r="F256" s="18"/>
      <c r="G256" s="18"/>
      <c r="H256" s="18"/>
      <c r="I256" s="18"/>
      <c r="J256" s="18"/>
      <c r="K256" s="18">
        <v>3</v>
      </c>
      <c r="L256" s="18"/>
      <c r="M256" s="18"/>
    </row>
    <row r="257" spans="1:13" ht="17.25" customHeight="1" x14ac:dyDescent="0.25">
      <c r="A257" s="18">
        <v>2779</v>
      </c>
      <c r="B257" s="19" t="s">
        <v>1098</v>
      </c>
      <c r="C257" s="20">
        <v>4123299712</v>
      </c>
      <c r="D257" s="18"/>
      <c r="E257" s="18"/>
      <c r="F257" s="18"/>
      <c r="G257" s="18"/>
      <c r="H257" s="18"/>
      <c r="I257" s="18"/>
      <c r="J257" s="18"/>
      <c r="K257" s="18">
        <v>5</v>
      </c>
      <c r="L257" s="18">
        <v>5</v>
      </c>
      <c r="M257" s="18"/>
    </row>
    <row r="258" spans="1:13" ht="17.25" customHeight="1" x14ac:dyDescent="0.25">
      <c r="A258" s="18">
        <v>2782</v>
      </c>
      <c r="B258" s="19" t="s">
        <v>581</v>
      </c>
      <c r="C258" s="20">
        <v>4123290228</v>
      </c>
      <c r="D258" s="18"/>
      <c r="E258" s="18"/>
      <c r="F258" s="18"/>
      <c r="G258" s="18"/>
      <c r="H258" s="18"/>
      <c r="I258" s="18"/>
      <c r="J258" s="18"/>
      <c r="K258" s="18">
        <v>2</v>
      </c>
      <c r="L258" s="18"/>
      <c r="M258" s="18"/>
    </row>
    <row r="259" spans="1:13" ht="17.25" customHeight="1" x14ac:dyDescent="0.25">
      <c r="A259" s="18">
        <v>2338</v>
      </c>
      <c r="B259" s="19" t="s">
        <v>1099</v>
      </c>
      <c r="C259" s="20">
        <v>4123291326</v>
      </c>
      <c r="D259" s="18"/>
      <c r="E259" s="18"/>
      <c r="F259" s="18"/>
      <c r="G259" s="18"/>
      <c r="H259" s="18"/>
      <c r="I259" s="18"/>
      <c r="J259" s="18"/>
      <c r="K259" s="18">
        <v>4</v>
      </c>
      <c r="L259" s="18"/>
      <c r="M259" s="18"/>
    </row>
    <row r="260" spans="1:13" ht="17.25" customHeight="1" x14ac:dyDescent="0.25">
      <c r="A260" s="18">
        <v>2784</v>
      </c>
      <c r="B260" s="19" t="s">
        <v>1100</v>
      </c>
      <c r="C260" s="20">
        <v>4123300041</v>
      </c>
      <c r="D260" s="18"/>
      <c r="E260" s="18"/>
      <c r="F260" s="18"/>
      <c r="G260" s="18"/>
      <c r="H260" s="18"/>
      <c r="I260" s="18"/>
      <c r="J260" s="18"/>
      <c r="K260" s="18">
        <v>4</v>
      </c>
      <c r="L260" s="18">
        <v>4</v>
      </c>
      <c r="M260" s="26" t="s">
        <v>1101</v>
      </c>
    </row>
    <row r="261" spans="1:13" ht="17.25" customHeight="1" x14ac:dyDescent="0.25">
      <c r="A261" s="49">
        <v>5042</v>
      </c>
      <c r="B261" s="19" t="s">
        <v>1115</v>
      </c>
      <c r="C261" s="20">
        <v>4123244126</v>
      </c>
      <c r="D261" s="18"/>
      <c r="E261" s="18"/>
      <c r="F261" s="18"/>
      <c r="G261" s="18"/>
      <c r="H261" s="18"/>
      <c r="I261" s="18"/>
      <c r="J261" s="18"/>
      <c r="K261" s="18"/>
      <c r="L261" s="18">
        <v>6</v>
      </c>
      <c r="M261" s="18"/>
    </row>
    <row r="262" spans="1:13" ht="17.25" customHeight="1" x14ac:dyDescent="0.25">
      <c r="A262" s="18">
        <v>5131</v>
      </c>
      <c r="B262" s="19" t="s">
        <v>1116</v>
      </c>
      <c r="C262" s="20">
        <v>4123246971</v>
      </c>
      <c r="D262" s="18"/>
      <c r="E262" s="18"/>
      <c r="F262" s="18"/>
      <c r="G262" s="18"/>
      <c r="H262" s="18"/>
      <c r="I262" s="18"/>
      <c r="J262" s="18"/>
      <c r="K262" s="18"/>
      <c r="L262" s="18">
        <v>9</v>
      </c>
      <c r="M262" s="18"/>
    </row>
    <row r="263" spans="1:13" ht="17.25" customHeight="1" x14ac:dyDescent="0.25">
      <c r="A263" s="18">
        <v>4491</v>
      </c>
      <c r="B263" s="19" t="s">
        <v>1117</v>
      </c>
      <c r="C263" s="20">
        <v>4122672865</v>
      </c>
      <c r="D263" s="18"/>
      <c r="E263" s="18"/>
      <c r="F263" s="18"/>
      <c r="G263" s="18"/>
      <c r="H263" s="18"/>
      <c r="I263" s="18"/>
      <c r="J263" s="18"/>
      <c r="K263" s="18">
        <v>19</v>
      </c>
      <c r="L263" s="18"/>
      <c r="M263" s="18"/>
    </row>
    <row r="264" spans="1:13" ht="17.25" customHeight="1" x14ac:dyDescent="0.25">
      <c r="A264" s="18">
        <v>4809</v>
      </c>
      <c r="B264" s="19" t="s">
        <v>1118</v>
      </c>
      <c r="C264" s="20">
        <v>4123048530</v>
      </c>
      <c r="D264" s="18"/>
      <c r="E264" s="18"/>
      <c r="F264" s="18"/>
      <c r="G264" s="18"/>
      <c r="H264" s="18"/>
      <c r="I264" s="18"/>
      <c r="J264" s="18"/>
      <c r="K264" s="18"/>
      <c r="L264" s="18">
        <v>10</v>
      </c>
      <c r="M264" s="18"/>
    </row>
    <row r="265" spans="1:13" ht="17.25" customHeight="1" x14ac:dyDescent="0.25">
      <c r="A265" s="18">
        <v>4657</v>
      </c>
      <c r="B265" s="19" t="s">
        <v>1119</v>
      </c>
      <c r="C265" s="20">
        <v>4122987701</v>
      </c>
      <c r="D265" s="18"/>
      <c r="E265" s="18"/>
      <c r="F265" s="18"/>
      <c r="G265" s="18"/>
      <c r="H265" s="18"/>
      <c r="I265" s="18"/>
      <c r="J265" s="18"/>
      <c r="K265" s="18">
        <v>10</v>
      </c>
      <c r="L265" s="18"/>
      <c r="M265" s="18"/>
    </row>
    <row r="266" spans="1:13" ht="17.25" customHeight="1" x14ac:dyDescent="0.25">
      <c r="A266" s="18">
        <v>4832</v>
      </c>
      <c r="B266" s="19" t="s">
        <v>1120</v>
      </c>
      <c r="C266" s="20">
        <v>4123140257</v>
      </c>
      <c r="D266" s="18"/>
      <c r="E266" s="18"/>
      <c r="F266" s="18"/>
      <c r="G266" s="18"/>
      <c r="H266" s="18"/>
      <c r="I266" s="18"/>
      <c r="J266" s="18"/>
      <c r="K266" s="18"/>
      <c r="L266" s="18">
        <v>5</v>
      </c>
      <c r="M266" s="18"/>
    </row>
    <row r="267" spans="1:13" ht="17.25" customHeight="1" x14ac:dyDescent="0.25">
      <c r="A267" s="18">
        <v>4210</v>
      </c>
      <c r="B267" s="19" t="s">
        <v>1121</v>
      </c>
      <c r="C267" s="20">
        <v>4123152669</v>
      </c>
      <c r="D267" s="18"/>
      <c r="E267" s="18"/>
      <c r="F267" s="18"/>
      <c r="G267" s="18"/>
      <c r="H267" s="18"/>
      <c r="I267" s="18"/>
      <c r="J267" s="18"/>
      <c r="K267" s="18"/>
      <c r="L267" s="18">
        <v>5</v>
      </c>
      <c r="M267" s="49" t="s">
        <v>1122</v>
      </c>
    </row>
    <row r="268" spans="1:13" ht="15.75" x14ac:dyDescent="0.25">
      <c r="A268" s="70"/>
      <c r="B268" s="71"/>
      <c r="C268" s="72"/>
      <c r="D268" s="70"/>
      <c r="E268" s="70"/>
      <c r="F268" s="70"/>
      <c r="G268" s="70"/>
      <c r="H268" s="70"/>
      <c r="I268" s="70"/>
      <c r="J268" s="70"/>
      <c r="K268" s="70"/>
      <c r="L268" s="70"/>
      <c r="M268" s="70" t="s">
        <v>1123</v>
      </c>
    </row>
    <row r="269" spans="1:13" ht="15.75" x14ac:dyDescent="0.25">
      <c r="A269" s="18"/>
      <c r="B269" s="7" t="s">
        <v>1102</v>
      </c>
      <c r="C269" s="20"/>
      <c r="D269" s="18"/>
      <c r="E269" s="18"/>
      <c r="F269" s="18"/>
      <c r="G269" s="18"/>
      <c r="H269" s="18"/>
      <c r="I269" s="18"/>
      <c r="J269" s="18"/>
      <c r="K269" s="18"/>
      <c r="L269" s="18"/>
      <c r="M269" s="18"/>
    </row>
    <row r="270" spans="1:13" ht="15.75" x14ac:dyDescent="0.25">
      <c r="A270" s="38">
        <v>1620</v>
      </c>
      <c r="B270" s="19" t="s">
        <v>1112</v>
      </c>
      <c r="C270" s="20">
        <v>4123312518</v>
      </c>
      <c r="D270" s="18"/>
      <c r="E270" s="18"/>
      <c r="F270" s="18">
        <v>6</v>
      </c>
      <c r="G270" s="18"/>
      <c r="H270" s="18"/>
      <c r="I270" s="18"/>
      <c r="J270" s="18"/>
      <c r="K270" s="18"/>
      <c r="L270" s="18"/>
      <c r="M270" s="18"/>
    </row>
    <row r="271" spans="1:13" ht="15.75" x14ac:dyDescent="0.25">
      <c r="A271" s="18">
        <v>4085</v>
      </c>
      <c r="B271" s="19" t="s">
        <v>1113</v>
      </c>
      <c r="C271" s="20">
        <v>4123316023</v>
      </c>
      <c r="D271" s="18"/>
      <c r="E271" s="18"/>
      <c r="F271" s="18"/>
      <c r="G271" s="18"/>
      <c r="H271" s="18"/>
      <c r="I271" s="18"/>
      <c r="J271" s="18">
        <v>5</v>
      </c>
      <c r="K271" s="18"/>
      <c r="L271" s="18"/>
      <c r="M271" s="18"/>
    </row>
    <row r="272" spans="1:13" ht="15.75" x14ac:dyDescent="0.25">
      <c r="A272" s="18">
        <v>1531</v>
      </c>
      <c r="B272" s="19" t="s">
        <v>71</v>
      </c>
      <c r="C272" s="20">
        <v>4123303056</v>
      </c>
      <c r="D272" s="18"/>
      <c r="E272" s="18"/>
      <c r="F272" s="18">
        <v>50</v>
      </c>
      <c r="G272" s="18"/>
      <c r="H272" s="18"/>
      <c r="I272" s="18"/>
      <c r="J272" s="18"/>
      <c r="K272" s="18"/>
      <c r="L272" s="18"/>
      <c r="M272" s="18"/>
    </row>
    <row r="273" spans="1:13" ht="15.75" x14ac:dyDescent="0.25">
      <c r="A273" s="18">
        <v>2518</v>
      </c>
      <c r="B273" s="19" t="s">
        <v>1114</v>
      </c>
      <c r="C273" s="20">
        <v>4123304829</v>
      </c>
      <c r="D273" s="18"/>
      <c r="E273" s="18"/>
      <c r="F273" s="18"/>
      <c r="G273" s="18"/>
      <c r="H273" s="18"/>
      <c r="I273" s="18"/>
      <c r="J273" s="18"/>
      <c r="K273" s="18"/>
      <c r="L273" s="18">
        <v>3</v>
      </c>
      <c r="M273" s="18"/>
    </row>
    <row r="274" spans="1:13" ht="15.75" x14ac:dyDescent="0.25">
      <c r="A274" s="18">
        <v>1646</v>
      </c>
      <c r="B274" s="19" t="s">
        <v>129</v>
      </c>
      <c r="C274" s="20">
        <v>4123298606</v>
      </c>
      <c r="D274" s="18"/>
      <c r="E274" s="18"/>
      <c r="F274" s="18">
        <v>5</v>
      </c>
      <c r="G274" s="18"/>
      <c r="H274" s="18"/>
      <c r="I274" s="18"/>
      <c r="J274" s="18"/>
      <c r="K274" s="18"/>
      <c r="L274" s="18"/>
      <c r="M274" s="18"/>
    </row>
    <row r="275" spans="1:13" ht="15.75" x14ac:dyDescent="0.25">
      <c r="A275" s="18">
        <v>3026</v>
      </c>
      <c r="B275" s="19" t="s">
        <v>709</v>
      </c>
      <c r="C275" s="20">
        <v>4123309511</v>
      </c>
      <c r="D275" s="18"/>
      <c r="E275" s="18"/>
      <c r="F275" s="18"/>
      <c r="G275" s="18"/>
      <c r="H275" s="18"/>
      <c r="I275" s="18"/>
      <c r="J275" s="18"/>
      <c r="K275" s="18"/>
      <c r="L275" s="18">
        <v>5</v>
      </c>
      <c r="M275" s="18"/>
    </row>
    <row r="276" spans="1:13" ht="15.75" x14ac:dyDescent="0.25">
      <c r="A276" s="18">
        <v>4863</v>
      </c>
      <c r="B276" s="19" t="s">
        <v>292</v>
      </c>
      <c r="C276" s="20">
        <v>4123304157</v>
      </c>
      <c r="D276" s="18"/>
      <c r="E276" s="18"/>
      <c r="F276" s="18"/>
      <c r="G276" s="18"/>
      <c r="H276" s="18"/>
      <c r="I276" s="18"/>
      <c r="J276" s="18"/>
      <c r="K276" s="18"/>
      <c r="L276" s="18">
        <v>2</v>
      </c>
      <c r="M276" s="18"/>
    </row>
    <row r="277" spans="1:13" ht="15.75" x14ac:dyDescent="0.25">
      <c r="A277" s="18">
        <v>2520</v>
      </c>
      <c r="B277" s="19" t="s">
        <v>752</v>
      </c>
      <c r="C277" s="20">
        <v>4123306309</v>
      </c>
      <c r="D277" s="18"/>
      <c r="E277" s="18"/>
      <c r="F277" s="18"/>
      <c r="G277" s="18"/>
      <c r="H277" s="18"/>
      <c r="I277" s="18"/>
      <c r="J277" s="18"/>
      <c r="K277" s="18">
        <v>5</v>
      </c>
      <c r="L277" s="18"/>
      <c r="M277" s="18"/>
    </row>
    <row r="278" spans="1:13" ht="15.75" x14ac:dyDescent="0.25">
      <c r="A278" s="18">
        <v>1662</v>
      </c>
      <c r="B278" s="19" t="s">
        <v>1124</v>
      </c>
      <c r="C278" s="20">
        <v>4123325409</v>
      </c>
      <c r="D278" s="18"/>
      <c r="E278" s="18"/>
      <c r="F278" s="18">
        <v>10</v>
      </c>
      <c r="G278" s="18"/>
      <c r="H278" s="18"/>
      <c r="I278" s="18"/>
      <c r="J278" s="18"/>
      <c r="K278" s="18"/>
      <c r="L278" s="18"/>
      <c r="M278" s="18"/>
    </row>
    <row r="279" spans="1:13" ht="15.75" x14ac:dyDescent="0.25">
      <c r="A279" s="18">
        <v>1655</v>
      </c>
      <c r="B279" s="19" t="s">
        <v>458</v>
      </c>
      <c r="C279" s="20">
        <v>4123296256</v>
      </c>
      <c r="D279" s="18"/>
      <c r="E279" s="18"/>
      <c r="F279" s="18">
        <v>10</v>
      </c>
      <c r="G279" s="18"/>
      <c r="H279" s="18"/>
      <c r="I279" s="18"/>
      <c r="J279" s="18"/>
      <c r="K279" s="18"/>
      <c r="L279" s="18"/>
      <c r="M279" s="18"/>
    </row>
    <row r="280" spans="1:13" ht="15.75" x14ac:dyDescent="0.25">
      <c r="A280" s="18">
        <v>5584</v>
      </c>
      <c r="B280" s="19" t="s">
        <v>1125</v>
      </c>
      <c r="C280" s="20">
        <v>4123132818</v>
      </c>
      <c r="D280" s="18"/>
      <c r="E280" s="18"/>
      <c r="F280" s="18"/>
      <c r="G280" s="18"/>
      <c r="H280" s="18"/>
      <c r="I280" s="18"/>
      <c r="J280" s="18"/>
      <c r="K280" s="18">
        <v>3</v>
      </c>
      <c r="L280" s="18">
        <v>2</v>
      </c>
      <c r="M280" s="18"/>
    </row>
    <row r="281" spans="1:13" ht="15.75" x14ac:dyDescent="0.25">
      <c r="A281" s="18">
        <v>5584</v>
      </c>
      <c r="B281" s="19" t="s">
        <v>1125</v>
      </c>
      <c r="C281" s="20">
        <v>4123132817</v>
      </c>
      <c r="D281" s="18"/>
      <c r="E281" s="18"/>
      <c r="F281" s="18"/>
      <c r="G281" s="18"/>
      <c r="H281" s="18"/>
      <c r="I281" s="18"/>
      <c r="J281" s="18">
        <v>6</v>
      </c>
      <c r="K281" s="18"/>
      <c r="L281" s="18"/>
      <c r="M281" s="18"/>
    </row>
    <row r="282" spans="1:13" ht="15.75" x14ac:dyDescent="0.25">
      <c r="A282" s="18">
        <v>5612</v>
      </c>
      <c r="B282" s="19" t="s">
        <v>1126</v>
      </c>
      <c r="C282" s="20">
        <v>4123132975</v>
      </c>
      <c r="D282" s="18"/>
      <c r="E282" s="18"/>
      <c r="F282" s="18"/>
      <c r="G282" s="18"/>
      <c r="H282" s="18"/>
      <c r="I282" s="18"/>
      <c r="J282" s="18">
        <v>3</v>
      </c>
      <c r="K282" s="18"/>
      <c r="L282" s="18"/>
      <c r="M282" s="38" t="s">
        <v>1127</v>
      </c>
    </row>
    <row r="283" spans="1:13" ht="15.75" x14ac:dyDescent="0.25">
      <c r="A283" s="18"/>
      <c r="B283" s="37" t="s">
        <v>590</v>
      </c>
      <c r="C283" s="20"/>
      <c r="D283" s="18"/>
      <c r="E283" s="18"/>
      <c r="F283" s="18"/>
      <c r="G283" s="18"/>
      <c r="H283" s="18"/>
      <c r="I283" s="18"/>
      <c r="J283" s="18"/>
      <c r="K283" s="18"/>
      <c r="L283" s="18"/>
      <c r="M283" s="18" t="s">
        <v>1103</v>
      </c>
    </row>
    <row r="284" spans="1:13" ht="15.75" x14ac:dyDescent="0.25">
      <c r="A284" s="18">
        <v>1611</v>
      </c>
      <c r="B284" s="19" t="s">
        <v>1104</v>
      </c>
      <c r="C284" s="20">
        <v>4123308341</v>
      </c>
      <c r="D284" s="35"/>
      <c r="E284" s="35"/>
      <c r="F284" s="35">
        <v>20</v>
      </c>
      <c r="G284" s="35"/>
      <c r="H284" s="35"/>
      <c r="I284" s="35"/>
      <c r="J284" s="35"/>
      <c r="K284" s="35"/>
      <c r="L284" s="35"/>
      <c r="M284" s="18" t="s">
        <v>590</v>
      </c>
    </row>
    <row r="285" spans="1:13" ht="15.75" x14ac:dyDescent="0.25">
      <c r="A285" s="18">
        <v>1626</v>
      </c>
      <c r="B285" s="19" t="s">
        <v>1105</v>
      </c>
      <c r="C285" s="20">
        <v>4123306665</v>
      </c>
      <c r="D285" s="35">
        <v>10</v>
      </c>
      <c r="E285" s="35">
        <v>5</v>
      </c>
      <c r="F285" s="35">
        <v>15</v>
      </c>
      <c r="G285" s="35"/>
      <c r="H285" s="35"/>
      <c r="I285" s="35"/>
      <c r="J285" s="35"/>
      <c r="K285" s="35"/>
      <c r="L285" s="35"/>
      <c r="M285" s="18" t="s">
        <v>590</v>
      </c>
    </row>
    <row r="286" spans="1:13" ht="15.75" x14ac:dyDescent="0.25">
      <c r="A286" s="18" t="s">
        <v>1106</v>
      </c>
      <c r="B286" s="19" t="s">
        <v>1107</v>
      </c>
      <c r="C286" s="20" t="s">
        <v>1108</v>
      </c>
      <c r="D286" s="35"/>
      <c r="E286" s="35">
        <v>20</v>
      </c>
      <c r="F286" s="35">
        <v>20</v>
      </c>
      <c r="G286" s="35">
        <v>20</v>
      </c>
      <c r="H286" s="35"/>
      <c r="I286" s="35">
        <v>20</v>
      </c>
      <c r="J286" s="35">
        <v>20</v>
      </c>
      <c r="K286" s="35"/>
      <c r="L286" s="35"/>
      <c r="M286" s="18" t="s">
        <v>590</v>
      </c>
    </row>
    <row r="287" spans="1:13" ht="15.75" x14ac:dyDescent="0.25">
      <c r="A287" s="18">
        <v>1550</v>
      </c>
      <c r="B287" s="19" t="s">
        <v>1109</v>
      </c>
      <c r="C287" s="20">
        <v>4123314085</v>
      </c>
      <c r="D287" s="35"/>
      <c r="E287" s="35"/>
      <c r="F287" s="29">
        <v>20</v>
      </c>
      <c r="G287" s="29"/>
      <c r="H287" s="29"/>
      <c r="I287" s="29"/>
      <c r="J287" s="29"/>
      <c r="K287" s="29"/>
      <c r="L287" s="29"/>
      <c r="M287" s="18" t="s">
        <v>590</v>
      </c>
    </row>
    <row r="288" spans="1:13" ht="15.75" x14ac:dyDescent="0.25">
      <c r="A288" s="18">
        <v>1550</v>
      </c>
      <c r="B288" s="19" t="s">
        <v>1109</v>
      </c>
      <c r="C288" s="20">
        <v>4123264637</v>
      </c>
      <c r="D288" s="35"/>
      <c r="E288" s="35"/>
      <c r="F288" s="29"/>
      <c r="G288" s="29"/>
      <c r="H288" s="29"/>
      <c r="I288" s="29"/>
      <c r="J288" s="29"/>
      <c r="K288" s="29"/>
      <c r="L288" s="29">
        <v>5</v>
      </c>
      <c r="M288" s="18" t="s">
        <v>590</v>
      </c>
    </row>
    <row r="289" spans="1:13" ht="15.75" x14ac:dyDescent="0.25">
      <c r="A289" s="18">
        <v>1550</v>
      </c>
      <c r="B289" s="19" t="s">
        <v>1109</v>
      </c>
      <c r="C289" s="20">
        <v>4123212481</v>
      </c>
      <c r="D289" s="35"/>
      <c r="E289" s="35"/>
      <c r="F289" s="29"/>
      <c r="G289" s="29"/>
      <c r="H289" s="29"/>
      <c r="I289" s="29"/>
      <c r="J289" s="29">
        <v>5</v>
      </c>
      <c r="K289" s="29"/>
      <c r="L289" s="29"/>
      <c r="M289" s="18" t="s">
        <v>590</v>
      </c>
    </row>
    <row r="290" spans="1:13" ht="15.75" x14ac:dyDescent="0.25">
      <c r="A290" s="18">
        <v>3822</v>
      </c>
      <c r="B290" s="19" t="s">
        <v>808</v>
      </c>
      <c r="C290" s="20">
        <v>4123301109</v>
      </c>
      <c r="D290" s="35"/>
      <c r="E290" s="35"/>
      <c r="F290" s="35"/>
      <c r="G290" s="35"/>
      <c r="H290" s="35"/>
      <c r="I290" s="35"/>
      <c r="J290" s="35"/>
      <c r="K290" s="35">
        <v>9</v>
      </c>
      <c r="L290" s="35">
        <v>6</v>
      </c>
      <c r="M290" s="18" t="s">
        <v>590</v>
      </c>
    </row>
    <row r="291" spans="1:13" ht="15.75" x14ac:dyDescent="0.25">
      <c r="A291" s="18">
        <v>4595</v>
      </c>
      <c r="B291" s="19" t="s">
        <v>1110</v>
      </c>
      <c r="C291" s="20">
        <v>4123315338</v>
      </c>
      <c r="D291" s="35"/>
      <c r="E291" s="35"/>
      <c r="F291" s="35"/>
      <c r="G291" s="35"/>
      <c r="H291" s="35"/>
      <c r="I291" s="35"/>
      <c r="J291" s="35"/>
      <c r="K291" s="35"/>
      <c r="L291" s="35">
        <v>52</v>
      </c>
      <c r="M291" s="18" t="s">
        <v>590</v>
      </c>
    </row>
    <row r="292" spans="1:13" ht="15.75" x14ac:dyDescent="0.25">
      <c r="A292" s="18">
        <v>3878</v>
      </c>
      <c r="B292" s="19" t="s">
        <v>93</v>
      </c>
      <c r="C292" s="20">
        <v>4123311449</v>
      </c>
      <c r="D292" s="35"/>
      <c r="E292" s="35"/>
      <c r="F292" s="35"/>
      <c r="G292" s="35"/>
      <c r="H292" s="35"/>
      <c r="I292" s="35"/>
      <c r="J292" s="35"/>
      <c r="K292" s="35"/>
      <c r="L292" s="35">
        <v>14</v>
      </c>
      <c r="M292" s="18" t="s">
        <v>590</v>
      </c>
    </row>
    <row r="293" spans="1:13" ht="15.75" x14ac:dyDescent="0.25">
      <c r="A293" s="18">
        <v>4483</v>
      </c>
      <c r="B293" s="19" t="s">
        <v>1111</v>
      </c>
      <c r="C293" s="20">
        <v>4123301110</v>
      </c>
      <c r="D293" s="35"/>
      <c r="E293" s="35"/>
      <c r="F293" s="35"/>
      <c r="G293" s="35"/>
      <c r="H293" s="35"/>
      <c r="I293" s="35"/>
      <c r="J293" s="35"/>
      <c r="K293" s="35">
        <v>12</v>
      </c>
      <c r="L293" s="35">
        <v>7</v>
      </c>
      <c r="M293" s="18" t="s">
        <v>590</v>
      </c>
    </row>
    <row r="294" spans="1:13" ht="15.75" x14ac:dyDescent="0.25">
      <c r="A294" s="70"/>
      <c r="B294" s="71"/>
      <c r="C294" s="72"/>
      <c r="D294" s="73"/>
      <c r="E294" s="73"/>
      <c r="F294" s="73"/>
      <c r="G294" s="73"/>
      <c r="H294" s="73"/>
      <c r="I294" s="73"/>
      <c r="J294" s="73"/>
      <c r="K294" s="73"/>
      <c r="L294" s="73"/>
      <c r="M294" s="70" t="s">
        <v>1128</v>
      </c>
    </row>
    <row r="295" spans="1:13" ht="15.75" x14ac:dyDescent="0.25">
      <c r="A295" s="18"/>
      <c r="B295" s="19"/>
      <c r="C295" s="20"/>
      <c r="D295" s="18"/>
      <c r="E295" s="18"/>
      <c r="F295" s="18"/>
      <c r="G295" s="18"/>
      <c r="H295" s="18"/>
      <c r="I295" s="18"/>
      <c r="J295" s="18"/>
      <c r="K295" s="18"/>
      <c r="L295" s="18"/>
      <c r="M295" s="18"/>
    </row>
    <row r="296" spans="1:13" ht="15.75" x14ac:dyDescent="0.25">
      <c r="A296" s="44"/>
      <c r="B296" s="45"/>
      <c r="C296" s="46"/>
      <c r="D296" s="44"/>
      <c r="E296" s="44"/>
      <c r="F296" s="44"/>
      <c r="G296" s="44"/>
      <c r="H296" s="44"/>
      <c r="I296" s="44">
        <v>76</v>
      </c>
      <c r="J296" s="44">
        <v>108</v>
      </c>
      <c r="K296" s="44">
        <v>8</v>
      </c>
      <c r="L296" s="44">
        <v>16</v>
      </c>
      <c r="M296" s="44" t="s">
        <v>409</v>
      </c>
    </row>
    <row r="297" spans="1:13" ht="15.75" x14ac:dyDescent="0.25">
      <c r="A297" s="12"/>
      <c r="B297" s="13" t="s">
        <v>18</v>
      </c>
      <c r="C297" s="33"/>
      <c r="D297" s="14">
        <f t="shared" ref="D297:L297" si="0">SUM(D5:D296)</f>
        <v>109</v>
      </c>
      <c r="E297" s="14">
        <f t="shared" si="0"/>
        <v>132</v>
      </c>
      <c r="F297" s="14">
        <f t="shared" si="0"/>
        <v>532</v>
      </c>
      <c r="G297" s="14">
        <f t="shared" si="0"/>
        <v>67</v>
      </c>
      <c r="H297" s="14">
        <f t="shared" si="0"/>
        <v>33</v>
      </c>
      <c r="I297" s="14">
        <f t="shared" si="0"/>
        <v>141</v>
      </c>
      <c r="J297" s="14">
        <f t="shared" si="0"/>
        <v>690</v>
      </c>
      <c r="K297" s="33">
        <f t="shared" si="0"/>
        <v>531</v>
      </c>
      <c r="L297" s="14">
        <f t="shared" si="0"/>
        <v>711</v>
      </c>
      <c r="M297" s="33"/>
    </row>
  </sheetData>
  <conditionalFormatting sqref="C2:C3">
    <cfRule type="duplicateValues" dxfId="285" priority="60"/>
  </conditionalFormatting>
  <conditionalFormatting sqref="C2:C3">
    <cfRule type="duplicateValues" dxfId="284" priority="58"/>
    <cfRule type="duplicateValues" dxfId="283" priority="59"/>
  </conditionalFormatting>
  <conditionalFormatting sqref="C3">
    <cfRule type="duplicateValues" dxfId="282" priority="57"/>
  </conditionalFormatting>
  <conditionalFormatting sqref="C3">
    <cfRule type="duplicateValues" dxfId="281" priority="55"/>
    <cfRule type="duplicateValues" dxfId="280" priority="56"/>
  </conditionalFormatting>
  <conditionalFormatting sqref="C297">
    <cfRule type="duplicateValues" dxfId="279" priority="43"/>
  </conditionalFormatting>
  <conditionalFormatting sqref="C297">
    <cfRule type="duplicateValues" dxfId="278" priority="42"/>
  </conditionalFormatting>
  <conditionalFormatting sqref="C297">
    <cfRule type="duplicateValues" dxfId="277" priority="41"/>
  </conditionalFormatting>
  <conditionalFormatting sqref="C297">
    <cfRule type="duplicateValues" dxfId="276" priority="64"/>
    <cfRule type="duplicateValues" dxfId="275" priority="65"/>
  </conditionalFormatting>
  <conditionalFormatting sqref="C297">
    <cfRule type="duplicateValues" dxfId="274" priority="66"/>
  </conditionalFormatting>
  <conditionalFormatting sqref="C298:C65536 C1:C4">
    <cfRule type="duplicateValues" dxfId="273" priority="72"/>
  </conditionalFormatting>
  <conditionalFormatting sqref="C296">
    <cfRule type="duplicateValues" dxfId="272" priority="82"/>
  </conditionalFormatting>
  <conditionalFormatting sqref="C4">
    <cfRule type="duplicateValues" dxfId="271" priority="10295"/>
  </conditionalFormatting>
  <conditionalFormatting sqref="C4">
    <cfRule type="duplicateValues" dxfId="270" priority="10296"/>
    <cfRule type="duplicateValues" dxfId="269" priority="10297"/>
  </conditionalFormatting>
  <conditionalFormatting sqref="C2:C4">
    <cfRule type="duplicateValues" dxfId="268" priority="10298"/>
  </conditionalFormatting>
  <conditionalFormatting sqref="C2:C4">
    <cfRule type="duplicateValues" dxfId="267" priority="10299"/>
  </conditionalFormatting>
  <conditionalFormatting sqref="C1:C4">
    <cfRule type="duplicateValues" dxfId="266" priority="10300"/>
  </conditionalFormatting>
  <conditionalFormatting sqref="C1:C4">
    <cfRule type="duplicateValues" dxfId="265" priority="10302"/>
  </conditionalFormatting>
  <conditionalFormatting sqref="C1:C4">
    <cfRule type="duplicateValues" dxfId="264" priority="10303"/>
  </conditionalFormatting>
  <conditionalFormatting sqref="C1:C4">
    <cfRule type="duplicateValues" dxfId="263" priority="10304"/>
  </conditionalFormatting>
  <conditionalFormatting sqref="C1:C4">
    <cfRule type="duplicateValues" dxfId="262" priority="10305"/>
  </conditionalFormatting>
  <conditionalFormatting sqref="C1:C4">
    <cfRule type="duplicateValues" dxfId="261" priority="10306"/>
  </conditionalFormatting>
  <conditionalFormatting sqref="C1:C4">
    <cfRule type="duplicateValues" dxfId="260" priority="10307"/>
  </conditionalFormatting>
  <conditionalFormatting sqref="C5:C295">
    <cfRule type="duplicateValues" dxfId="259" priority="10326"/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6"/>
  <sheetViews>
    <sheetView workbookViewId="0">
      <pane xSplit="3" ySplit="4" topLeftCell="D491" activePane="bottomRight" state="frozen"/>
      <selection pane="topRight" activeCell="D1" sqref="D1"/>
      <selection pane="bottomLeft" activeCell="A5" sqref="A5"/>
      <selection pane="bottomRight" activeCell="K243" sqref="K243:L243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4" customWidth="1"/>
    <col min="4" max="8" width="6.85546875" customWidth="1"/>
    <col min="9" max="9" width="7.7109375" customWidth="1"/>
    <col min="11" max="11" width="9.140625" style="34"/>
    <col min="13" max="13" width="39.85546875" style="34" customWidth="1"/>
  </cols>
  <sheetData>
    <row r="1" spans="1:16" s="3" customFormat="1" ht="24" x14ac:dyDescent="0.65">
      <c r="A1" s="1" t="s">
        <v>0</v>
      </c>
      <c r="B1" s="2"/>
      <c r="C1" s="32"/>
      <c r="D1" s="2"/>
      <c r="E1" s="2"/>
      <c r="F1" s="2"/>
      <c r="G1" s="2"/>
      <c r="H1" s="2"/>
      <c r="I1" s="2"/>
      <c r="J1" s="2"/>
      <c r="K1" s="32"/>
      <c r="L1" s="2"/>
      <c r="M1" s="32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8" t="s">
        <v>3</v>
      </c>
      <c r="B4" s="10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457</v>
      </c>
      <c r="P4" s="4"/>
    </row>
    <row r="5" spans="1:16" s="16" customFormat="1" ht="17.25" customHeight="1" x14ac:dyDescent="0.25">
      <c r="A5" s="18"/>
      <c r="B5" s="7" t="s">
        <v>485</v>
      </c>
      <c r="C5" s="20"/>
      <c r="D5" s="18"/>
      <c r="E5" s="18"/>
      <c r="F5" s="18"/>
      <c r="G5" s="18"/>
      <c r="H5" s="18"/>
      <c r="I5" s="18"/>
      <c r="J5" s="18"/>
      <c r="K5" s="18"/>
      <c r="L5" s="18"/>
      <c r="M5" s="18"/>
      <c r="P5" s="17"/>
    </row>
    <row r="6" spans="1:16" s="16" customFormat="1" ht="17.25" customHeight="1" x14ac:dyDescent="0.25">
      <c r="A6" s="49">
        <v>2398</v>
      </c>
      <c r="B6" s="19" t="s">
        <v>487</v>
      </c>
      <c r="C6" s="20">
        <v>4122911979</v>
      </c>
      <c r="D6" s="18"/>
      <c r="E6" s="18"/>
      <c r="F6" s="18"/>
      <c r="G6" s="18"/>
      <c r="H6" s="18"/>
      <c r="I6" s="18"/>
      <c r="J6" s="18"/>
      <c r="K6" s="18">
        <v>5</v>
      </c>
      <c r="L6" s="18"/>
      <c r="M6" s="18"/>
      <c r="P6" s="17"/>
    </row>
    <row r="7" spans="1:16" s="16" customFormat="1" ht="17.25" customHeight="1" x14ac:dyDescent="0.25">
      <c r="A7" s="18">
        <v>4275</v>
      </c>
      <c r="B7" s="19" t="s">
        <v>329</v>
      </c>
      <c r="C7" s="20">
        <v>4122811821</v>
      </c>
      <c r="D7" s="18"/>
      <c r="E7" s="18"/>
      <c r="F7" s="18"/>
      <c r="G7" s="18"/>
      <c r="H7" s="18"/>
      <c r="I7" s="18"/>
      <c r="J7" s="18"/>
      <c r="K7" s="18"/>
      <c r="L7" s="18">
        <v>5</v>
      </c>
      <c r="M7" s="18"/>
      <c r="P7" s="17"/>
    </row>
    <row r="8" spans="1:16" s="16" customFormat="1" ht="17.25" customHeight="1" x14ac:dyDescent="0.25">
      <c r="A8" s="18">
        <v>4275</v>
      </c>
      <c r="B8" s="19" t="s">
        <v>329</v>
      </c>
      <c r="C8" s="20">
        <v>4122910441</v>
      </c>
      <c r="D8" s="18"/>
      <c r="E8" s="18"/>
      <c r="F8" s="18"/>
      <c r="G8" s="18"/>
      <c r="H8" s="18"/>
      <c r="I8" s="18"/>
      <c r="J8" s="18">
        <v>6</v>
      </c>
      <c r="K8" s="18">
        <v>6</v>
      </c>
      <c r="L8" s="18"/>
      <c r="M8" s="18"/>
      <c r="P8" s="17"/>
    </row>
    <row r="9" spans="1:16" s="16" customFormat="1" ht="17.25" customHeight="1" x14ac:dyDescent="0.25">
      <c r="A9" s="18">
        <v>3159</v>
      </c>
      <c r="B9" s="19" t="s">
        <v>488</v>
      </c>
      <c r="C9" s="20">
        <v>4122795205</v>
      </c>
      <c r="D9" s="18"/>
      <c r="E9" s="18"/>
      <c r="F9" s="18"/>
      <c r="G9" s="18"/>
      <c r="H9" s="18"/>
      <c r="I9" s="18"/>
      <c r="J9" s="18">
        <v>10</v>
      </c>
      <c r="K9" s="18">
        <v>10</v>
      </c>
      <c r="L9" s="18"/>
      <c r="M9" s="18"/>
      <c r="P9" s="17"/>
    </row>
    <row r="10" spans="1:16" s="16" customFormat="1" ht="17.25" customHeight="1" x14ac:dyDescent="0.25">
      <c r="A10" s="18">
        <v>3962</v>
      </c>
      <c r="B10" s="19" t="s">
        <v>489</v>
      </c>
      <c r="C10" s="20">
        <v>4122795232</v>
      </c>
      <c r="D10" s="18"/>
      <c r="E10" s="18"/>
      <c r="F10" s="18"/>
      <c r="G10" s="18"/>
      <c r="H10" s="18"/>
      <c r="I10" s="18"/>
      <c r="J10" s="18">
        <v>14</v>
      </c>
      <c r="K10" s="18">
        <v>5</v>
      </c>
      <c r="L10" s="18"/>
      <c r="M10" s="18"/>
      <c r="P10" s="17"/>
    </row>
    <row r="11" spans="1:16" s="16" customFormat="1" ht="17.25" customHeight="1" x14ac:dyDescent="0.25">
      <c r="A11" s="18">
        <v>4553</v>
      </c>
      <c r="B11" s="19" t="s">
        <v>490</v>
      </c>
      <c r="C11" s="20">
        <v>4122926424</v>
      </c>
      <c r="D11" s="18"/>
      <c r="E11" s="18"/>
      <c r="F11" s="18"/>
      <c r="G11" s="18"/>
      <c r="H11" s="18"/>
      <c r="I11" s="18"/>
      <c r="J11" s="18">
        <v>5</v>
      </c>
      <c r="K11" s="18"/>
      <c r="L11" s="18"/>
      <c r="M11" s="18"/>
      <c r="P11" s="17"/>
    </row>
    <row r="12" spans="1:16" s="16" customFormat="1" ht="17.25" customHeight="1" x14ac:dyDescent="0.25">
      <c r="A12" s="18">
        <v>4515</v>
      </c>
      <c r="B12" s="19" t="s">
        <v>491</v>
      </c>
      <c r="C12" s="20">
        <v>4122813764</v>
      </c>
      <c r="D12" s="18"/>
      <c r="E12" s="18"/>
      <c r="F12" s="18"/>
      <c r="G12" s="18"/>
      <c r="H12" s="18"/>
      <c r="I12" s="18"/>
      <c r="J12" s="18">
        <v>15</v>
      </c>
      <c r="K12" s="18"/>
      <c r="L12" s="18"/>
      <c r="M12" s="18"/>
      <c r="P12" s="17"/>
    </row>
    <row r="13" spans="1:16" s="16" customFormat="1" ht="17.25" customHeight="1" x14ac:dyDescent="0.25">
      <c r="A13" s="18">
        <v>4594</v>
      </c>
      <c r="B13" s="19" t="s">
        <v>492</v>
      </c>
      <c r="C13" s="20">
        <v>4122796996</v>
      </c>
      <c r="D13" s="18"/>
      <c r="E13" s="18"/>
      <c r="F13" s="18"/>
      <c r="G13" s="18"/>
      <c r="H13" s="18"/>
      <c r="I13" s="18"/>
      <c r="J13" s="18">
        <v>5</v>
      </c>
      <c r="K13" s="18">
        <v>10</v>
      </c>
      <c r="L13" s="18">
        <v>6</v>
      </c>
      <c r="M13" s="18"/>
      <c r="P13" s="17"/>
    </row>
    <row r="14" spans="1:16" s="16" customFormat="1" ht="17.25" customHeight="1" x14ac:dyDescent="0.25">
      <c r="A14" s="18">
        <v>4077</v>
      </c>
      <c r="B14" s="19" t="s">
        <v>107</v>
      </c>
      <c r="C14" s="20">
        <v>4122807188</v>
      </c>
      <c r="D14" s="18"/>
      <c r="E14" s="18"/>
      <c r="F14" s="18"/>
      <c r="G14" s="18"/>
      <c r="H14" s="18"/>
      <c r="I14" s="18"/>
      <c r="J14" s="18">
        <v>10</v>
      </c>
      <c r="K14" s="18">
        <v>5</v>
      </c>
      <c r="L14" s="18"/>
      <c r="M14" s="18"/>
      <c r="P14" s="17"/>
    </row>
    <row r="15" spans="1:16" s="16" customFormat="1" ht="17.25" customHeight="1" x14ac:dyDescent="0.25">
      <c r="A15" s="18">
        <v>3552</v>
      </c>
      <c r="B15" s="19" t="s">
        <v>493</v>
      </c>
      <c r="C15" s="20">
        <v>4122763218</v>
      </c>
      <c r="D15" s="18"/>
      <c r="E15" s="18"/>
      <c r="F15" s="18"/>
      <c r="G15" s="18"/>
      <c r="H15" s="18"/>
      <c r="I15" s="18"/>
      <c r="J15" s="18"/>
      <c r="K15" s="18">
        <v>3</v>
      </c>
      <c r="L15" s="18"/>
      <c r="M15" s="18"/>
      <c r="P15" s="17"/>
    </row>
    <row r="16" spans="1:16" s="16" customFormat="1" ht="17.25" customHeight="1" x14ac:dyDescent="0.25">
      <c r="A16" s="18">
        <v>5585</v>
      </c>
      <c r="B16" s="19" t="s">
        <v>494</v>
      </c>
      <c r="C16" s="20">
        <v>4122937663</v>
      </c>
      <c r="D16" s="18"/>
      <c r="E16" s="18"/>
      <c r="F16" s="18"/>
      <c r="G16" s="18"/>
      <c r="H16" s="18"/>
      <c r="I16" s="18"/>
      <c r="J16" s="18"/>
      <c r="K16" s="18">
        <v>5</v>
      </c>
      <c r="L16" s="18">
        <v>5</v>
      </c>
      <c r="M16" s="18"/>
      <c r="P16" s="17"/>
    </row>
    <row r="17" spans="1:16" s="16" customFormat="1" ht="17.25" customHeight="1" x14ac:dyDescent="0.25">
      <c r="A17" s="18">
        <v>2561</v>
      </c>
      <c r="B17" s="19" t="s">
        <v>495</v>
      </c>
      <c r="C17" s="20">
        <v>4122903680</v>
      </c>
      <c r="D17" s="18"/>
      <c r="E17" s="18"/>
      <c r="F17" s="18"/>
      <c r="G17" s="18"/>
      <c r="H17" s="18"/>
      <c r="I17" s="18"/>
      <c r="J17" s="26">
        <v>5</v>
      </c>
      <c r="K17" s="18">
        <v>5</v>
      </c>
      <c r="L17" s="18"/>
      <c r="M17" s="18"/>
      <c r="P17" s="17"/>
    </row>
    <row r="18" spans="1:16" s="16" customFormat="1" ht="17.25" customHeight="1" x14ac:dyDescent="0.25">
      <c r="A18" s="18">
        <v>4144</v>
      </c>
      <c r="B18" s="19" t="s">
        <v>496</v>
      </c>
      <c r="C18" s="20">
        <v>4122894722</v>
      </c>
      <c r="D18" s="18"/>
      <c r="E18" s="18"/>
      <c r="F18" s="18"/>
      <c r="G18" s="18"/>
      <c r="H18" s="18"/>
      <c r="I18" s="18"/>
      <c r="J18" s="18"/>
      <c r="K18" s="18"/>
      <c r="L18" s="18">
        <v>5</v>
      </c>
      <c r="M18" s="18"/>
      <c r="P18" s="17"/>
    </row>
    <row r="19" spans="1:16" s="16" customFormat="1" ht="17.25" customHeight="1" x14ac:dyDescent="0.25">
      <c r="A19" s="18">
        <v>4584</v>
      </c>
      <c r="B19" s="19" t="s">
        <v>497</v>
      </c>
      <c r="C19" s="20">
        <v>4122782169</v>
      </c>
      <c r="D19" s="18"/>
      <c r="E19" s="18"/>
      <c r="F19" s="18"/>
      <c r="G19" s="18"/>
      <c r="H19" s="18"/>
      <c r="I19" s="18"/>
      <c r="J19" s="18"/>
      <c r="K19" s="18">
        <v>5</v>
      </c>
      <c r="L19" s="18"/>
      <c r="M19" s="18"/>
      <c r="P19" s="17"/>
    </row>
    <row r="20" spans="1:16" s="16" customFormat="1" ht="17.25" customHeight="1" x14ac:dyDescent="0.25">
      <c r="A20" s="26">
        <v>4455</v>
      </c>
      <c r="B20" s="19" t="s">
        <v>499</v>
      </c>
      <c r="C20" s="20">
        <v>4122723076</v>
      </c>
      <c r="D20" s="18"/>
      <c r="E20" s="18"/>
      <c r="F20" s="18"/>
      <c r="G20" s="18"/>
      <c r="H20" s="18"/>
      <c r="I20" s="18"/>
      <c r="J20" s="18">
        <v>10</v>
      </c>
      <c r="K20" s="18">
        <v>5</v>
      </c>
      <c r="L20" s="18"/>
      <c r="M20" s="18"/>
      <c r="P20" s="17"/>
    </row>
    <row r="21" spans="1:16" s="16" customFormat="1" ht="17.25" customHeight="1" x14ac:dyDescent="0.25">
      <c r="A21" s="18">
        <v>3162</v>
      </c>
      <c r="B21" s="19" t="s">
        <v>500</v>
      </c>
      <c r="C21" s="20">
        <v>4122551068</v>
      </c>
      <c r="D21" s="18"/>
      <c r="E21" s="18"/>
      <c r="F21" s="18"/>
      <c r="G21" s="18"/>
      <c r="H21" s="18"/>
      <c r="I21" s="18"/>
      <c r="J21" s="18"/>
      <c r="K21" s="18"/>
      <c r="L21" s="18">
        <v>5</v>
      </c>
      <c r="M21" s="18"/>
      <c r="P21" s="17"/>
    </row>
    <row r="22" spans="1:16" s="16" customFormat="1" ht="17.25" customHeight="1" x14ac:dyDescent="0.25">
      <c r="A22" s="18">
        <v>3162</v>
      </c>
      <c r="B22" s="19" t="s">
        <v>500</v>
      </c>
      <c r="C22" s="20">
        <v>4122766288</v>
      </c>
      <c r="D22" s="18"/>
      <c r="E22" s="18"/>
      <c r="F22" s="18"/>
      <c r="G22" s="18"/>
      <c r="H22" s="18"/>
      <c r="I22" s="18"/>
      <c r="J22" s="18">
        <v>10</v>
      </c>
      <c r="K22" s="18">
        <v>15</v>
      </c>
      <c r="L22" s="18"/>
      <c r="M22" s="18"/>
      <c r="P22" s="17"/>
    </row>
    <row r="23" spans="1:16" s="16" customFormat="1" ht="17.25" customHeight="1" x14ac:dyDescent="0.25">
      <c r="A23" s="18">
        <v>3446</v>
      </c>
      <c r="B23" s="19" t="s">
        <v>501</v>
      </c>
      <c r="C23" s="20">
        <v>4122936112</v>
      </c>
      <c r="D23" s="18"/>
      <c r="E23" s="18"/>
      <c r="F23" s="18"/>
      <c r="G23" s="18"/>
      <c r="H23" s="18"/>
      <c r="I23" s="18"/>
      <c r="J23" s="18">
        <v>7</v>
      </c>
      <c r="K23" s="18"/>
      <c r="L23" s="18">
        <v>7</v>
      </c>
      <c r="M23" s="18"/>
      <c r="P23" s="17"/>
    </row>
    <row r="24" spans="1:16" s="16" customFormat="1" ht="17.25" customHeight="1" x14ac:dyDescent="0.25">
      <c r="A24" s="18">
        <v>2024</v>
      </c>
      <c r="B24" s="19" t="s">
        <v>502</v>
      </c>
      <c r="C24" s="20">
        <v>4122795202</v>
      </c>
      <c r="D24" s="18"/>
      <c r="E24" s="18"/>
      <c r="F24" s="18"/>
      <c r="G24" s="18"/>
      <c r="H24" s="18"/>
      <c r="I24" s="18"/>
      <c r="J24" s="18">
        <v>15</v>
      </c>
      <c r="K24" s="18">
        <v>11</v>
      </c>
      <c r="L24" s="18"/>
      <c r="M24" s="18"/>
      <c r="P24" s="17"/>
    </row>
    <row r="25" spans="1:16" s="16" customFormat="1" ht="17.25" customHeight="1" x14ac:dyDescent="0.25">
      <c r="A25" s="18">
        <v>4113</v>
      </c>
      <c r="B25" s="19" t="s">
        <v>503</v>
      </c>
      <c r="C25" s="20">
        <v>4122781520</v>
      </c>
      <c r="D25" s="18"/>
      <c r="E25" s="18"/>
      <c r="F25" s="18"/>
      <c r="G25" s="18"/>
      <c r="H25" s="18"/>
      <c r="I25" s="18"/>
      <c r="J25" s="18">
        <v>10</v>
      </c>
      <c r="K25" s="18">
        <v>3</v>
      </c>
      <c r="L25" s="18"/>
      <c r="M25" s="18"/>
      <c r="P25" s="17"/>
    </row>
    <row r="26" spans="1:16" s="16" customFormat="1" ht="17.25" customHeight="1" x14ac:dyDescent="0.25">
      <c r="A26" s="18">
        <v>4113</v>
      </c>
      <c r="B26" s="19" t="s">
        <v>503</v>
      </c>
      <c r="C26" s="20">
        <v>4122816959</v>
      </c>
      <c r="D26" s="18"/>
      <c r="E26" s="18"/>
      <c r="F26" s="18"/>
      <c r="G26" s="18"/>
      <c r="H26" s="18"/>
      <c r="I26" s="18"/>
      <c r="J26" s="18"/>
      <c r="K26" s="18"/>
      <c r="L26" s="18">
        <v>10</v>
      </c>
      <c r="M26" s="18"/>
      <c r="P26" s="17"/>
    </row>
    <row r="27" spans="1:16" s="16" customFormat="1" ht="17.25" customHeight="1" x14ac:dyDescent="0.25">
      <c r="A27" s="18">
        <v>3941</v>
      </c>
      <c r="B27" s="19" t="s">
        <v>504</v>
      </c>
      <c r="C27" s="20">
        <v>4122816434</v>
      </c>
      <c r="D27" s="18"/>
      <c r="E27" s="18"/>
      <c r="F27" s="18"/>
      <c r="G27" s="18"/>
      <c r="H27" s="18"/>
      <c r="I27" s="18"/>
      <c r="J27" s="18">
        <v>3</v>
      </c>
      <c r="K27" s="18">
        <v>3</v>
      </c>
      <c r="L27" s="18">
        <v>3</v>
      </c>
      <c r="M27" s="18"/>
      <c r="P27" s="17"/>
    </row>
    <row r="28" spans="1:16" s="16" customFormat="1" ht="17.25" customHeight="1" x14ac:dyDescent="0.25">
      <c r="A28" s="18">
        <v>3280</v>
      </c>
      <c r="B28" s="19" t="s">
        <v>505</v>
      </c>
      <c r="C28" s="20">
        <v>4122795210</v>
      </c>
      <c r="D28" s="18"/>
      <c r="E28" s="18"/>
      <c r="F28" s="18"/>
      <c r="G28" s="18"/>
      <c r="H28" s="18"/>
      <c r="I28" s="18"/>
      <c r="J28" s="18">
        <v>13</v>
      </c>
      <c r="K28" s="18">
        <v>5</v>
      </c>
      <c r="L28" s="18"/>
      <c r="M28" s="18"/>
      <c r="P28" s="17"/>
    </row>
    <row r="29" spans="1:16" s="16" customFormat="1" ht="17.25" customHeight="1" x14ac:dyDescent="0.25">
      <c r="A29" s="18">
        <v>3881</v>
      </c>
      <c r="B29" s="19" t="s">
        <v>506</v>
      </c>
      <c r="C29" s="20">
        <v>4122780915</v>
      </c>
      <c r="D29" s="18"/>
      <c r="E29" s="18"/>
      <c r="F29" s="18"/>
      <c r="G29" s="18"/>
      <c r="H29" s="18"/>
      <c r="I29" s="18"/>
      <c r="J29" s="18">
        <v>5</v>
      </c>
      <c r="K29" s="18">
        <v>5</v>
      </c>
      <c r="L29" s="18">
        <v>5</v>
      </c>
      <c r="M29" s="18"/>
      <c r="P29" s="17"/>
    </row>
    <row r="30" spans="1:16" s="16" customFormat="1" ht="17.25" customHeight="1" x14ac:dyDescent="0.25">
      <c r="A30" s="18">
        <v>3081</v>
      </c>
      <c r="B30" s="19" t="s">
        <v>507</v>
      </c>
      <c r="C30" s="20">
        <v>4122795204</v>
      </c>
      <c r="D30" s="18"/>
      <c r="E30" s="18"/>
      <c r="F30" s="18"/>
      <c r="G30" s="18"/>
      <c r="H30" s="18"/>
      <c r="I30" s="18"/>
      <c r="J30" s="18">
        <v>10</v>
      </c>
      <c r="K30" s="18">
        <v>5</v>
      </c>
      <c r="L30" s="18"/>
      <c r="M30" s="18"/>
      <c r="P30" s="17"/>
    </row>
    <row r="31" spans="1:16" s="16" customFormat="1" ht="17.25" customHeight="1" x14ac:dyDescent="0.25">
      <c r="A31" s="18">
        <v>5472</v>
      </c>
      <c r="B31" s="19" t="s">
        <v>508</v>
      </c>
      <c r="C31" s="20">
        <v>4122586945</v>
      </c>
      <c r="D31" s="18"/>
      <c r="E31" s="18"/>
      <c r="F31" s="18"/>
      <c r="G31" s="18"/>
      <c r="H31" s="18"/>
      <c r="I31" s="18"/>
      <c r="J31" s="18">
        <v>4</v>
      </c>
      <c r="K31" s="18">
        <v>5</v>
      </c>
      <c r="L31" s="18">
        <v>3</v>
      </c>
      <c r="M31" s="18"/>
      <c r="P31" s="17"/>
    </row>
    <row r="32" spans="1:16" s="16" customFormat="1" ht="17.25" customHeight="1" x14ac:dyDescent="0.25">
      <c r="A32" s="18">
        <v>5577</v>
      </c>
      <c r="B32" s="19" t="s">
        <v>509</v>
      </c>
      <c r="C32" s="20">
        <v>4122795233</v>
      </c>
      <c r="D32" s="18"/>
      <c r="E32" s="18"/>
      <c r="F32" s="18"/>
      <c r="G32" s="18"/>
      <c r="H32" s="18"/>
      <c r="I32" s="18"/>
      <c r="J32" s="18">
        <v>10</v>
      </c>
      <c r="K32" s="18">
        <v>10</v>
      </c>
      <c r="L32" s="18"/>
      <c r="M32" s="18"/>
      <c r="P32" s="17"/>
    </row>
    <row r="33" spans="1:16" s="16" customFormat="1" ht="17.25" customHeight="1" x14ac:dyDescent="0.25">
      <c r="A33" s="18">
        <v>2409</v>
      </c>
      <c r="B33" s="19" t="s">
        <v>66</v>
      </c>
      <c r="C33" s="20">
        <v>4122756966</v>
      </c>
      <c r="D33" s="18"/>
      <c r="E33" s="18"/>
      <c r="F33" s="18"/>
      <c r="G33" s="18"/>
      <c r="H33" s="18"/>
      <c r="I33" s="18"/>
      <c r="J33" s="18">
        <v>16</v>
      </c>
      <c r="K33" s="18">
        <v>10</v>
      </c>
      <c r="L33" s="18">
        <v>5</v>
      </c>
      <c r="M33" s="18"/>
      <c r="P33" s="17"/>
    </row>
    <row r="34" spans="1:16" s="16" customFormat="1" ht="17.25" customHeight="1" x14ac:dyDescent="0.25">
      <c r="A34" s="38">
        <v>3777</v>
      </c>
      <c r="B34" s="19" t="s">
        <v>511</v>
      </c>
      <c r="C34" s="20">
        <v>4122789552</v>
      </c>
      <c r="D34" s="18"/>
      <c r="E34" s="18"/>
      <c r="F34" s="18"/>
      <c r="G34" s="18"/>
      <c r="H34" s="18"/>
      <c r="I34" s="18"/>
      <c r="J34" s="18">
        <v>5</v>
      </c>
      <c r="K34" s="18">
        <v>5</v>
      </c>
      <c r="L34" s="18"/>
      <c r="M34" s="18" t="s">
        <v>528</v>
      </c>
      <c r="P34" s="17"/>
    </row>
    <row r="35" spans="1:16" s="16" customFormat="1" ht="17.25" customHeight="1" x14ac:dyDescent="0.25">
      <c r="A35" s="18">
        <v>3716</v>
      </c>
      <c r="B35" s="19" t="s">
        <v>512</v>
      </c>
      <c r="C35" s="20">
        <v>4122781601</v>
      </c>
      <c r="D35" s="18"/>
      <c r="E35" s="18"/>
      <c r="F35" s="18"/>
      <c r="G35" s="18"/>
      <c r="H35" s="18"/>
      <c r="I35" s="18"/>
      <c r="J35" s="18">
        <v>5</v>
      </c>
      <c r="K35" s="18">
        <v>5</v>
      </c>
      <c r="L35" s="18"/>
      <c r="M35" s="18"/>
      <c r="P35" s="17"/>
    </row>
    <row r="36" spans="1:16" s="16" customFormat="1" ht="17.25" customHeight="1" x14ac:dyDescent="0.25">
      <c r="A36" s="18">
        <v>3752</v>
      </c>
      <c r="B36" s="19" t="s">
        <v>513</v>
      </c>
      <c r="C36" s="20">
        <v>4122800763</v>
      </c>
      <c r="D36" s="18"/>
      <c r="E36" s="18"/>
      <c r="F36" s="18"/>
      <c r="G36" s="18"/>
      <c r="H36" s="18"/>
      <c r="I36" s="18"/>
      <c r="J36" s="18">
        <v>10</v>
      </c>
      <c r="K36" s="18">
        <v>10</v>
      </c>
      <c r="L36" s="18"/>
      <c r="M36" s="18"/>
      <c r="P36" s="17"/>
    </row>
    <row r="37" spans="1:16" s="16" customFormat="1" ht="17.25" customHeight="1" x14ac:dyDescent="0.25">
      <c r="A37" s="18">
        <v>3210</v>
      </c>
      <c r="B37" s="19" t="s">
        <v>514</v>
      </c>
      <c r="C37" s="20">
        <v>4122805351</v>
      </c>
      <c r="D37" s="18"/>
      <c r="E37" s="18"/>
      <c r="F37" s="18"/>
      <c r="G37" s="18"/>
      <c r="H37" s="18"/>
      <c r="I37" s="18"/>
      <c r="J37" s="18">
        <v>5</v>
      </c>
      <c r="K37" s="18"/>
      <c r="L37" s="18">
        <v>5</v>
      </c>
      <c r="M37" s="18"/>
      <c r="P37" s="17"/>
    </row>
    <row r="38" spans="1:16" s="16" customFormat="1" ht="17.25" customHeight="1" x14ac:dyDescent="0.25">
      <c r="A38" s="18">
        <v>3714</v>
      </c>
      <c r="B38" s="19" t="s">
        <v>525</v>
      </c>
      <c r="C38" s="20">
        <v>4122618569</v>
      </c>
      <c r="D38" s="18"/>
      <c r="E38" s="18"/>
      <c r="F38" s="18"/>
      <c r="G38" s="18"/>
      <c r="H38" s="18"/>
      <c r="I38" s="18"/>
      <c r="J38" s="18"/>
      <c r="K38" s="18"/>
      <c r="L38" s="18">
        <v>10</v>
      </c>
      <c r="M38" s="18"/>
      <c r="P38" s="17"/>
    </row>
    <row r="39" spans="1:16" s="16" customFormat="1" ht="17.25" customHeight="1" x14ac:dyDescent="0.25">
      <c r="A39" s="18">
        <v>4000</v>
      </c>
      <c r="B39" s="19" t="s">
        <v>515</v>
      </c>
      <c r="C39" s="20">
        <v>4122653464</v>
      </c>
      <c r="D39" s="18"/>
      <c r="E39" s="18"/>
      <c r="F39" s="18"/>
      <c r="G39" s="18"/>
      <c r="H39" s="18"/>
      <c r="I39" s="18"/>
      <c r="J39" s="18"/>
      <c r="K39" s="18">
        <v>3</v>
      </c>
      <c r="L39" s="18">
        <v>3</v>
      </c>
      <c r="M39" s="18"/>
      <c r="P39" s="17"/>
    </row>
    <row r="40" spans="1:16" s="16" customFormat="1" ht="17.25" customHeight="1" x14ac:dyDescent="0.25">
      <c r="A40" s="18">
        <v>5507</v>
      </c>
      <c r="B40" s="19" t="s">
        <v>516</v>
      </c>
      <c r="C40" s="20">
        <v>4122875375</v>
      </c>
      <c r="D40" s="18"/>
      <c r="E40" s="18"/>
      <c r="F40" s="18"/>
      <c r="G40" s="18"/>
      <c r="H40" s="18"/>
      <c r="I40" s="18"/>
      <c r="J40" s="18"/>
      <c r="K40" s="18">
        <v>5</v>
      </c>
      <c r="L40" s="18"/>
      <c r="M40" s="18"/>
      <c r="P40" s="17"/>
    </row>
    <row r="41" spans="1:16" s="16" customFormat="1" ht="17.25" customHeight="1" x14ac:dyDescent="0.25">
      <c r="A41" s="18">
        <v>1588</v>
      </c>
      <c r="B41" s="19" t="s">
        <v>517</v>
      </c>
      <c r="C41" s="20">
        <v>4122535651</v>
      </c>
      <c r="D41" s="18"/>
      <c r="E41" s="18"/>
      <c r="F41" s="18"/>
      <c r="G41" s="18"/>
      <c r="H41" s="18"/>
      <c r="I41" s="18"/>
      <c r="J41" s="18"/>
      <c r="K41" s="18"/>
      <c r="L41" s="18">
        <v>5</v>
      </c>
      <c r="M41" s="18"/>
      <c r="P41" s="17"/>
    </row>
    <row r="42" spans="1:16" s="16" customFormat="1" ht="17.25" customHeight="1" x14ac:dyDescent="0.25">
      <c r="A42" s="18">
        <v>1588</v>
      </c>
      <c r="B42" s="19" t="s">
        <v>517</v>
      </c>
      <c r="C42" s="20">
        <v>4122594021</v>
      </c>
      <c r="D42" s="18"/>
      <c r="E42" s="18"/>
      <c r="F42" s="18"/>
      <c r="G42" s="18"/>
      <c r="H42" s="18"/>
      <c r="I42" s="18"/>
      <c r="J42" s="18">
        <v>8</v>
      </c>
      <c r="K42" s="18">
        <v>10</v>
      </c>
      <c r="L42" s="18"/>
      <c r="M42" s="18"/>
      <c r="P42" s="17"/>
    </row>
    <row r="43" spans="1:16" s="16" customFormat="1" ht="17.25" customHeight="1" x14ac:dyDescent="0.25">
      <c r="A43" s="18">
        <v>5579</v>
      </c>
      <c r="B43" s="19" t="s">
        <v>518</v>
      </c>
      <c r="C43" s="20">
        <v>4122699534</v>
      </c>
      <c r="D43" s="18"/>
      <c r="E43" s="18"/>
      <c r="F43" s="18"/>
      <c r="G43" s="18"/>
      <c r="H43" s="18"/>
      <c r="I43" s="18"/>
      <c r="J43" s="18"/>
      <c r="K43" s="18">
        <v>10</v>
      </c>
      <c r="L43" s="18">
        <v>10</v>
      </c>
      <c r="M43" s="18"/>
      <c r="P43" s="17"/>
    </row>
    <row r="44" spans="1:16" s="16" customFormat="1" ht="17.25" customHeight="1" x14ac:dyDescent="0.25">
      <c r="A44" s="18">
        <v>3729</v>
      </c>
      <c r="B44" s="19" t="s">
        <v>519</v>
      </c>
      <c r="C44" s="20">
        <v>4122862353</v>
      </c>
      <c r="D44" s="18"/>
      <c r="E44" s="18"/>
      <c r="F44" s="18"/>
      <c r="G44" s="18"/>
      <c r="H44" s="18"/>
      <c r="I44" s="18"/>
      <c r="J44" s="18"/>
      <c r="K44" s="18"/>
      <c r="L44" s="18">
        <v>7</v>
      </c>
      <c r="M44" s="18"/>
      <c r="P44" s="17"/>
    </row>
    <row r="45" spans="1:16" s="16" customFormat="1" ht="17.25" customHeight="1" x14ac:dyDescent="0.25">
      <c r="A45" s="18">
        <v>3133</v>
      </c>
      <c r="B45" s="19" t="s">
        <v>520</v>
      </c>
      <c r="C45" s="20">
        <v>4122604994</v>
      </c>
      <c r="D45" s="18"/>
      <c r="E45" s="18"/>
      <c r="F45" s="18"/>
      <c r="G45" s="18"/>
      <c r="H45" s="18"/>
      <c r="I45" s="18"/>
      <c r="J45" s="18"/>
      <c r="K45" s="18"/>
      <c r="L45" s="18">
        <v>10</v>
      </c>
      <c r="M45" s="18"/>
      <c r="P45" s="17"/>
    </row>
    <row r="46" spans="1:16" s="16" customFormat="1" ht="17.25" customHeight="1" x14ac:dyDescent="0.25">
      <c r="A46" s="18">
        <v>4520</v>
      </c>
      <c r="B46" s="19" t="s">
        <v>521</v>
      </c>
      <c r="C46" s="20">
        <v>4122715523</v>
      </c>
      <c r="D46" s="18"/>
      <c r="E46" s="18"/>
      <c r="F46" s="18"/>
      <c r="G46" s="18"/>
      <c r="H46" s="18"/>
      <c r="I46" s="18"/>
      <c r="J46" s="18"/>
      <c r="K46" s="18">
        <v>5</v>
      </c>
      <c r="L46" s="18">
        <v>5</v>
      </c>
      <c r="M46" s="18"/>
      <c r="P46" s="17"/>
    </row>
    <row r="47" spans="1:16" s="16" customFormat="1" ht="17.25" customHeight="1" x14ac:dyDescent="0.25">
      <c r="A47" s="18">
        <v>3072</v>
      </c>
      <c r="B47" s="19" t="s">
        <v>522</v>
      </c>
      <c r="C47" s="20">
        <v>4122794549</v>
      </c>
      <c r="D47" s="18"/>
      <c r="E47" s="18"/>
      <c r="F47" s="18"/>
      <c r="G47" s="18"/>
      <c r="H47" s="18"/>
      <c r="I47" s="18"/>
      <c r="J47" s="18">
        <v>2</v>
      </c>
      <c r="K47" s="18">
        <v>10</v>
      </c>
      <c r="L47" s="18"/>
      <c r="M47" s="18"/>
      <c r="P47" s="17"/>
    </row>
    <row r="48" spans="1:16" s="16" customFormat="1" ht="17.25" customHeight="1" x14ac:dyDescent="0.25">
      <c r="A48" s="18">
        <v>4000</v>
      </c>
      <c r="B48" s="19" t="s">
        <v>515</v>
      </c>
      <c r="C48" s="20">
        <v>4122770609</v>
      </c>
      <c r="D48" s="18"/>
      <c r="E48" s="18"/>
      <c r="F48" s="18"/>
      <c r="G48" s="18"/>
      <c r="H48" s="18"/>
      <c r="I48" s="18"/>
      <c r="J48" s="18">
        <v>5</v>
      </c>
      <c r="K48" s="18">
        <v>5</v>
      </c>
      <c r="L48" s="18"/>
      <c r="M48" s="18"/>
      <c r="P48" s="17"/>
    </row>
    <row r="49" spans="1:16" s="16" customFormat="1" ht="17.25" customHeight="1" x14ac:dyDescent="0.25">
      <c r="A49" s="18">
        <v>3729</v>
      </c>
      <c r="B49" s="19" t="s">
        <v>519</v>
      </c>
      <c r="C49" s="20">
        <v>4122759448</v>
      </c>
      <c r="D49" s="18"/>
      <c r="E49" s="18"/>
      <c r="F49" s="18"/>
      <c r="G49" s="18"/>
      <c r="H49" s="18"/>
      <c r="I49" s="18"/>
      <c r="J49" s="18">
        <v>10</v>
      </c>
      <c r="K49" s="18">
        <v>10</v>
      </c>
      <c r="L49" s="18"/>
      <c r="M49" s="18"/>
      <c r="P49" s="17"/>
    </row>
    <row r="50" spans="1:16" s="16" customFormat="1" ht="17.25" customHeight="1" x14ac:dyDescent="0.25">
      <c r="A50" s="18">
        <v>3690</v>
      </c>
      <c r="B50" s="19" t="s">
        <v>523</v>
      </c>
      <c r="C50" s="20">
        <v>4122725890</v>
      </c>
      <c r="D50" s="18"/>
      <c r="E50" s="18"/>
      <c r="F50" s="18"/>
      <c r="G50" s="18"/>
      <c r="H50" s="18"/>
      <c r="I50" s="18"/>
      <c r="J50" s="18">
        <v>10</v>
      </c>
      <c r="K50" s="18">
        <v>10</v>
      </c>
      <c r="L50" s="18">
        <v>10</v>
      </c>
      <c r="M50" s="18"/>
      <c r="P50" s="17"/>
    </row>
    <row r="51" spans="1:16" s="16" customFormat="1" ht="17.25" customHeight="1" x14ac:dyDescent="0.25">
      <c r="A51" s="18">
        <v>3455</v>
      </c>
      <c r="B51" s="19" t="s">
        <v>524</v>
      </c>
      <c r="C51" s="20">
        <v>4122536842</v>
      </c>
      <c r="D51" s="18"/>
      <c r="E51" s="18"/>
      <c r="F51" s="18"/>
      <c r="G51" s="18">
        <v>3</v>
      </c>
      <c r="H51" s="18"/>
      <c r="I51" s="18"/>
      <c r="J51" s="18"/>
      <c r="K51" s="18">
        <v>5</v>
      </c>
      <c r="L51" s="18"/>
      <c r="M51" s="18"/>
      <c r="P51" s="17"/>
    </row>
    <row r="52" spans="1:16" s="16" customFormat="1" ht="17.25" customHeight="1" x14ac:dyDescent="0.25">
      <c r="A52" s="18">
        <v>3133</v>
      </c>
      <c r="B52" s="19" t="s">
        <v>520</v>
      </c>
      <c r="C52" s="20">
        <v>4122780898</v>
      </c>
      <c r="D52" s="18">
        <v>5</v>
      </c>
      <c r="E52" s="18">
        <v>5</v>
      </c>
      <c r="F52" s="18">
        <v>5</v>
      </c>
      <c r="G52" s="18">
        <v>5</v>
      </c>
      <c r="H52" s="18">
        <v>5</v>
      </c>
      <c r="I52" s="18">
        <v>5</v>
      </c>
      <c r="J52" s="18">
        <v>10</v>
      </c>
      <c r="K52" s="18">
        <v>10</v>
      </c>
      <c r="L52" s="18"/>
      <c r="M52" s="18"/>
      <c r="P52" s="17"/>
    </row>
    <row r="53" spans="1:16" s="16" customFormat="1" ht="17.25" customHeight="1" x14ac:dyDescent="0.25">
      <c r="A53" s="41">
        <v>4513</v>
      </c>
      <c r="B53" s="19" t="s">
        <v>56</v>
      </c>
      <c r="C53" s="20">
        <v>4122779705</v>
      </c>
      <c r="D53" s="18"/>
      <c r="E53" s="18"/>
      <c r="F53" s="18"/>
      <c r="G53" s="18"/>
      <c r="H53" s="18"/>
      <c r="I53" s="18"/>
      <c r="J53" s="18">
        <v>4</v>
      </c>
      <c r="K53" s="18">
        <v>5</v>
      </c>
      <c r="L53" s="18"/>
      <c r="M53" s="18" t="s">
        <v>528</v>
      </c>
      <c r="P53" s="17"/>
    </row>
    <row r="54" spans="1:16" s="16" customFormat="1" ht="17.25" customHeight="1" x14ac:dyDescent="0.25">
      <c r="A54" s="18">
        <v>2143</v>
      </c>
      <c r="B54" s="19" t="s">
        <v>529</v>
      </c>
      <c r="C54" s="20">
        <v>4122789830</v>
      </c>
      <c r="D54" s="18"/>
      <c r="E54" s="18"/>
      <c r="F54" s="18"/>
      <c r="G54" s="18"/>
      <c r="H54" s="18"/>
      <c r="I54" s="18"/>
      <c r="J54" s="18">
        <v>5</v>
      </c>
      <c r="K54" s="18">
        <v>5</v>
      </c>
      <c r="L54" s="18"/>
      <c r="M54" s="18"/>
      <c r="P54" s="17"/>
    </row>
    <row r="55" spans="1:16" s="16" customFormat="1" ht="17.25" customHeight="1" x14ac:dyDescent="0.25">
      <c r="A55" s="18">
        <v>3609</v>
      </c>
      <c r="B55" s="19" t="s">
        <v>530</v>
      </c>
      <c r="C55" s="20">
        <v>4122781584</v>
      </c>
      <c r="D55" s="18"/>
      <c r="E55" s="18"/>
      <c r="F55" s="18"/>
      <c r="G55" s="18"/>
      <c r="H55" s="18"/>
      <c r="I55" s="18"/>
      <c r="J55" s="18">
        <v>5</v>
      </c>
      <c r="K55" s="18">
        <v>5</v>
      </c>
      <c r="L55" s="18"/>
      <c r="M55" s="18"/>
      <c r="P55" s="17"/>
    </row>
    <row r="56" spans="1:16" s="16" customFormat="1" ht="17.25" customHeight="1" x14ac:dyDescent="0.25">
      <c r="A56" s="18">
        <v>4174</v>
      </c>
      <c r="B56" s="19" t="s">
        <v>531</v>
      </c>
      <c r="C56" s="20">
        <v>4122796435</v>
      </c>
      <c r="D56" s="18"/>
      <c r="E56" s="18"/>
      <c r="F56" s="18"/>
      <c r="G56" s="18"/>
      <c r="H56" s="18"/>
      <c r="I56" s="18"/>
      <c r="J56" s="18">
        <v>5</v>
      </c>
      <c r="K56" s="18">
        <v>5</v>
      </c>
      <c r="L56" s="18"/>
      <c r="M56" s="18"/>
      <c r="P56" s="17"/>
    </row>
    <row r="57" spans="1:16" s="16" customFormat="1" ht="17.25" customHeight="1" x14ac:dyDescent="0.25">
      <c r="A57" s="18">
        <v>5509</v>
      </c>
      <c r="B57" s="19" t="s">
        <v>532</v>
      </c>
      <c r="C57" s="20">
        <v>4122787057</v>
      </c>
      <c r="D57" s="18"/>
      <c r="E57" s="18"/>
      <c r="F57" s="18"/>
      <c r="G57" s="18"/>
      <c r="H57" s="18"/>
      <c r="I57" s="18"/>
      <c r="J57" s="18">
        <v>60</v>
      </c>
      <c r="K57" s="18"/>
      <c r="L57" s="18"/>
      <c r="M57" s="18"/>
      <c r="P57" s="17"/>
    </row>
    <row r="58" spans="1:16" s="16" customFormat="1" ht="17.25" customHeight="1" x14ac:dyDescent="0.25">
      <c r="A58" s="18">
        <v>5509</v>
      </c>
      <c r="B58" s="19" t="s">
        <v>532</v>
      </c>
      <c r="C58" s="20">
        <v>4122786729</v>
      </c>
      <c r="D58" s="18"/>
      <c r="E58" s="18"/>
      <c r="F58" s="18"/>
      <c r="G58" s="18"/>
      <c r="H58" s="18"/>
      <c r="I58" s="18"/>
      <c r="J58" s="18"/>
      <c r="K58" s="18">
        <v>32</v>
      </c>
      <c r="L58" s="18">
        <v>6</v>
      </c>
      <c r="M58" s="18"/>
      <c r="P58" s="17"/>
    </row>
    <row r="59" spans="1:16" s="16" customFormat="1" ht="17.25" customHeight="1" x14ac:dyDescent="0.25">
      <c r="A59" s="18">
        <v>5586</v>
      </c>
      <c r="B59" s="19" t="s">
        <v>533</v>
      </c>
      <c r="C59" s="20">
        <v>4122758116</v>
      </c>
      <c r="D59" s="18"/>
      <c r="E59" s="18"/>
      <c r="F59" s="18"/>
      <c r="G59" s="18"/>
      <c r="H59" s="18"/>
      <c r="I59" s="18"/>
      <c r="J59" s="18">
        <v>7</v>
      </c>
      <c r="K59" s="18">
        <v>5</v>
      </c>
      <c r="L59" s="18"/>
      <c r="M59" s="18"/>
      <c r="P59" s="17"/>
    </row>
    <row r="60" spans="1:16" s="16" customFormat="1" ht="17.25" customHeight="1" x14ac:dyDescent="0.25">
      <c r="A60" s="18">
        <v>5586</v>
      </c>
      <c r="B60" s="19" t="s">
        <v>533</v>
      </c>
      <c r="C60" s="20">
        <v>4122595061</v>
      </c>
      <c r="D60" s="18"/>
      <c r="E60" s="18"/>
      <c r="F60" s="18"/>
      <c r="G60" s="18"/>
      <c r="H60" s="18"/>
      <c r="I60" s="18"/>
      <c r="J60" s="18"/>
      <c r="K60" s="18"/>
      <c r="L60" s="18">
        <v>10</v>
      </c>
      <c r="M60" s="18"/>
      <c r="P60" s="17"/>
    </row>
    <row r="61" spans="1:16" s="16" customFormat="1" ht="17.25" customHeight="1" x14ac:dyDescent="0.25">
      <c r="A61" s="18">
        <v>3999</v>
      </c>
      <c r="B61" s="19" t="s">
        <v>534</v>
      </c>
      <c r="C61" s="20">
        <v>4122583117</v>
      </c>
      <c r="D61" s="18"/>
      <c r="E61" s="18"/>
      <c r="F61" s="18"/>
      <c r="G61" s="18"/>
      <c r="H61" s="18"/>
      <c r="I61" s="18"/>
      <c r="J61" s="18"/>
      <c r="K61" s="18"/>
      <c r="L61" s="18">
        <v>10</v>
      </c>
      <c r="M61" s="18"/>
      <c r="P61" s="17"/>
    </row>
    <row r="62" spans="1:16" s="16" customFormat="1" ht="17.25" customHeight="1" x14ac:dyDescent="0.25">
      <c r="A62" s="18">
        <v>5535</v>
      </c>
      <c r="B62" s="19" t="s">
        <v>535</v>
      </c>
      <c r="C62" s="20">
        <v>4122746116</v>
      </c>
      <c r="D62" s="18"/>
      <c r="E62" s="18"/>
      <c r="F62" s="18"/>
      <c r="G62" s="18"/>
      <c r="H62" s="18"/>
      <c r="I62" s="18"/>
      <c r="J62" s="18">
        <v>10</v>
      </c>
      <c r="K62" s="18">
        <v>5</v>
      </c>
      <c r="L62" s="18"/>
      <c r="M62" s="18"/>
      <c r="P62" s="17"/>
    </row>
    <row r="63" spans="1:16" s="16" customFormat="1" ht="17.25" customHeight="1" x14ac:dyDescent="0.25">
      <c r="A63" s="18">
        <v>3722</v>
      </c>
      <c r="B63" s="19" t="s">
        <v>536</v>
      </c>
      <c r="C63" s="20">
        <v>4122835220</v>
      </c>
      <c r="D63" s="18"/>
      <c r="E63" s="18"/>
      <c r="F63" s="18"/>
      <c r="G63" s="18"/>
      <c r="H63" s="18"/>
      <c r="I63" s="18"/>
      <c r="J63" s="18">
        <v>5</v>
      </c>
      <c r="K63" s="18">
        <v>5</v>
      </c>
      <c r="L63" s="18">
        <v>5</v>
      </c>
      <c r="M63" s="18"/>
      <c r="P63" s="17"/>
    </row>
    <row r="64" spans="1:16" s="16" customFormat="1" ht="17.25" customHeight="1" x14ac:dyDescent="0.25">
      <c r="A64" s="18">
        <v>5533</v>
      </c>
      <c r="B64" s="19" t="s">
        <v>535</v>
      </c>
      <c r="C64" s="20">
        <v>4122573064</v>
      </c>
      <c r="D64" s="18"/>
      <c r="E64" s="18"/>
      <c r="F64" s="18"/>
      <c r="G64" s="18"/>
      <c r="H64" s="18"/>
      <c r="I64" s="18"/>
      <c r="J64" s="18"/>
      <c r="K64" s="18"/>
      <c r="L64" s="18">
        <v>7</v>
      </c>
      <c r="M64" s="18"/>
      <c r="P64" s="17"/>
    </row>
    <row r="65" spans="1:16" s="16" customFormat="1" ht="17.25" customHeight="1" x14ac:dyDescent="0.25">
      <c r="A65" s="18">
        <v>4924</v>
      </c>
      <c r="B65" s="19" t="s">
        <v>537</v>
      </c>
      <c r="C65" s="20">
        <v>4122596442</v>
      </c>
      <c r="D65" s="18"/>
      <c r="E65" s="18"/>
      <c r="F65" s="18"/>
      <c r="G65" s="18"/>
      <c r="H65" s="18"/>
      <c r="I65" s="18"/>
      <c r="J65" s="18"/>
      <c r="K65" s="18">
        <v>6</v>
      </c>
      <c r="L65" s="18">
        <v>6</v>
      </c>
      <c r="M65" s="18"/>
      <c r="P65" s="17"/>
    </row>
    <row r="66" spans="1:16" s="16" customFormat="1" ht="17.25" customHeight="1" x14ac:dyDescent="0.25">
      <c r="A66" s="18">
        <v>4364</v>
      </c>
      <c r="B66" s="19" t="s">
        <v>538</v>
      </c>
      <c r="C66" s="20">
        <v>4122764900</v>
      </c>
      <c r="D66" s="18"/>
      <c r="E66" s="18"/>
      <c r="F66" s="18"/>
      <c r="G66" s="18"/>
      <c r="H66" s="18"/>
      <c r="I66" s="18"/>
      <c r="J66" s="18">
        <v>10</v>
      </c>
      <c r="K66" s="18">
        <v>5</v>
      </c>
      <c r="L66" s="18"/>
      <c r="M66" s="18"/>
      <c r="P66" s="17"/>
    </row>
    <row r="67" spans="1:16" s="16" customFormat="1" ht="17.25" customHeight="1" x14ac:dyDescent="0.25">
      <c r="A67" s="18">
        <v>1569</v>
      </c>
      <c r="B67" s="19" t="s">
        <v>539</v>
      </c>
      <c r="C67" s="20">
        <v>4122593902</v>
      </c>
      <c r="D67" s="18"/>
      <c r="E67" s="18"/>
      <c r="F67" s="18"/>
      <c r="G67" s="18"/>
      <c r="H67" s="18"/>
      <c r="I67" s="18"/>
      <c r="J67" s="18">
        <v>10</v>
      </c>
      <c r="K67" s="18">
        <v>10</v>
      </c>
      <c r="L67" s="18">
        <v>8</v>
      </c>
      <c r="M67" s="18"/>
      <c r="P67" s="17"/>
    </row>
    <row r="68" spans="1:16" s="16" customFormat="1" ht="17.25" customHeight="1" x14ac:dyDescent="0.25">
      <c r="A68" s="18">
        <v>4024</v>
      </c>
      <c r="B68" s="19" t="s">
        <v>540</v>
      </c>
      <c r="C68" s="20">
        <v>4122785223</v>
      </c>
      <c r="D68" s="18"/>
      <c r="E68" s="18"/>
      <c r="F68" s="18"/>
      <c r="G68" s="18"/>
      <c r="H68" s="18"/>
      <c r="I68" s="18"/>
      <c r="J68" s="18">
        <v>1</v>
      </c>
      <c r="K68" s="18">
        <v>8</v>
      </c>
      <c r="L68" s="18"/>
      <c r="M68" s="18"/>
      <c r="P68" s="17"/>
    </row>
    <row r="69" spans="1:16" s="16" customFormat="1" ht="17.25" customHeight="1" x14ac:dyDescent="0.25">
      <c r="A69" s="50"/>
      <c r="B69" s="53"/>
      <c r="C69" s="54"/>
      <c r="D69" s="50"/>
      <c r="E69" s="50"/>
      <c r="F69" s="50"/>
      <c r="G69" s="50"/>
      <c r="H69" s="50"/>
      <c r="I69" s="50"/>
      <c r="J69" s="50"/>
      <c r="K69" s="50"/>
      <c r="L69" s="50"/>
      <c r="M69" s="50" t="s">
        <v>542</v>
      </c>
      <c r="P69" s="17"/>
    </row>
    <row r="70" spans="1:16" s="16" customFormat="1" ht="17.25" customHeight="1" x14ac:dyDescent="0.25">
      <c r="A70" s="18"/>
      <c r="B70" s="7" t="s">
        <v>543</v>
      </c>
      <c r="C70" s="20"/>
      <c r="D70" s="18"/>
      <c r="E70" s="18"/>
      <c r="F70" s="18"/>
      <c r="G70" s="18"/>
      <c r="H70" s="18"/>
      <c r="I70" s="18"/>
      <c r="J70" s="18"/>
      <c r="K70" s="18"/>
      <c r="L70" s="18"/>
      <c r="M70" s="18"/>
      <c r="P70" s="17"/>
    </row>
    <row r="71" spans="1:16" s="16" customFormat="1" ht="17.25" customHeight="1" x14ac:dyDescent="0.25">
      <c r="A71" s="38">
        <v>1532</v>
      </c>
      <c r="B71" s="19" t="s">
        <v>544</v>
      </c>
      <c r="C71" s="20">
        <v>4122592373</v>
      </c>
      <c r="D71" s="18"/>
      <c r="E71" s="18"/>
      <c r="F71" s="18"/>
      <c r="G71" s="18"/>
      <c r="H71" s="18"/>
      <c r="I71" s="18"/>
      <c r="J71" s="18">
        <v>15</v>
      </c>
      <c r="K71" s="18"/>
      <c r="L71" s="18"/>
      <c r="M71" s="18"/>
      <c r="P71" s="17"/>
    </row>
    <row r="72" spans="1:16" s="16" customFormat="1" ht="17.25" customHeight="1" x14ac:dyDescent="0.25">
      <c r="A72" s="18">
        <v>2020</v>
      </c>
      <c r="B72" s="19" t="s">
        <v>82</v>
      </c>
      <c r="C72" s="20">
        <v>4122822284</v>
      </c>
      <c r="D72" s="18">
        <v>5</v>
      </c>
      <c r="E72" s="18">
        <v>5</v>
      </c>
      <c r="F72" s="18">
        <v>5</v>
      </c>
      <c r="G72" s="18">
        <v>5</v>
      </c>
      <c r="H72" s="18">
        <v>5</v>
      </c>
      <c r="I72" s="18">
        <v>5</v>
      </c>
      <c r="J72" s="18">
        <v>5</v>
      </c>
      <c r="K72" s="18">
        <v>5</v>
      </c>
      <c r="L72" s="18">
        <v>5</v>
      </c>
      <c r="M72" s="18"/>
      <c r="P72" s="17"/>
    </row>
    <row r="73" spans="1:16" s="16" customFormat="1" ht="17.25" customHeight="1" x14ac:dyDescent="0.25">
      <c r="A73" s="18">
        <v>3180</v>
      </c>
      <c r="B73" s="19" t="s">
        <v>545</v>
      </c>
      <c r="C73" s="20">
        <v>4122802324</v>
      </c>
      <c r="D73" s="18"/>
      <c r="E73" s="18"/>
      <c r="F73" s="18"/>
      <c r="G73" s="18"/>
      <c r="H73" s="18"/>
      <c r="I73" s="18"/>
      <c r="J73" s="18">
        <v>15</v>
      </c>
      <c r="K73" s="18">
        <v>10</v>
      </c>
      <c r="L73" s="18"/>
      <c r="M73" s="18"/>
      <c r="P73" s="17"/>
    </row>
    <row r="74" spans="1:16" s="16" customFormat="1" ht="17.25" customHeight="1" x14ac:dyDescent="0.25">
      <c r="A74" s="18">
        <v>2145</v>
      </c>
      <c r="B74" s="19" t="s">
        <v>546</v>
      </c>
      <c r="C74" s="20">
        <v>4122819930</v>
      </c>
      <c r="D74" s="18"/>
      <c r="E74" s="18"/>
      <c r="F74" s="18"/>
      <c r="G74" s="18"/>
      <c r="H74" s="18"/>
      <c r="I74" s="18"/>
      <c r="J74" s="18">
        <v>10</v>
      </c>
      <c r="K74" s="18"/>
      <c r="L74" s="18"/>
      <c r="M74" s="18"/>
      <c r="P74" s="17"/>
    </row>
    <row r="75" spans="1:16" s="16" customFormat="1" ht="17.25" customHeight="1" x14ac:dyDescent="0.25">
      <c r="A75" s="18">
        <v>2145</v>
      </c>
      <c r="B75" s="19" t="s">
        <v>546</v>
      </c>
      <c r="C75" s="20">
        <v>4122795044</v>
      </c>
      <c r="D75" s="18"/>
      <c r="E75" s="18"/>
      <c r="F75" s="18"/>
      <c r="G75" s="18"/>
      <c r="H75" s="18"/>
      <c r="I75" s="18"/>
      <c r="J75" s="18"/>
      <c r="K75" s="18">
        <v>3</v>
      </c>
      <c r="L75" s="18"/>
      <c r="M75" s="18"/>
      <c r="P75" s="17"/>
    </row>
    <row r="76" spans="1:16" s="16" customFormat="1" ht="17.25" customHeight="1" x14ac:dyDescent="0.25">
      <c r="A76" s="18">
        <v>3342</v>
      </c>
      <c r="B76" s="19" t="s">
        <v>99</v>
      </c>
      <c r="C76" s="20">
        <v>4122792410</v>
      </c>
      <c r="D76" s="18"/>
      <c r="E76" s="18"/>
      <c r="F76" s="18"/>
      <c r="G76" s="18"/>
      <c r="H76" s="18"/>
      <c r="I76" s="18"/>
      <c r="J76" s="18">
        <v>5</v>
      </c>
      <c r="K76" s="18">
        <v>5</v>
      </c>
      <c r="L76" s="18"/>
      <c r="M76" s="18"/>
      <c r="P76" s="17"/>
    </row>
    <row r="77" spans="1:16" s="16" customFormat="1" ht="17.25" customHeight="1" x14ac:dyDescent="0.25">
      <c r="A77" s="18">
        <v>3531</v>
      </c>
      <c r="B77" s="19" t="s">
        <v>284</v>
      </c>
      <c r="C77" s="20">
        <v>4122838046</v>
      </c>
      <c r="D77" s="18">
        <v>10</v>
      </c>
      <c r="E77" s="18">
        <v>3</v>
      </c>
      <c r="F77" s="18">
        <v>10</v>
      </c>
      <c r="G77" s="18"/>
      <c r="H77" s="18"/>
      <c r="I77" s="18"/>
      <c r="J77" s="18">
        <v>10</v>
      </c>
      <c r="K77" s="18">
        <v>5</v>
      </c>
      <c r="L77" s="18">
        <v>5</v>
      </c>
      <c r="M77" s="18"/>
      <c r="P77" s="17"/>
    </row>
    <row r="78" spans="1:16" s="16" customFormat="1" ht="17.25" customHeight="1" x14ac:dyDescent="0.25">
      <c r="A78" s="18">
        <v>4967</v>
      </c>
      <c r="B78" s="19" t="s">
        <v>547</v>
      </c>
      <c r="C78" s="20">
        <v>4122787133</v>
      </c>
      <c r="D78" s="18"/>
      <c r="E78" s="18"/>
      <c r="F78" s="18"/>
      <c r="G78" s="18"/>
      <c r="H78" s="18"/>
      <c r="I78" s="18"/>
      <c r="J78" s="18">
        <v>5</v>
      </c>
      <c r="K78" s="18"/>
      <c r="L78" s="18">
        <v>3</v>
      </c>
      <c r="M78" s="18"/>
      <c r="P78" s="17"/>
    </row>
    <row r="79" spans="1:16" s="16" customFormat="1" ht="17.25" customHeight="1" x14ac:dyDescent="0.25">
      <c r="A79" s="18">
        <v>4259</v>
      </c>
      <c r="B79" s="19" t="s">
        <v>548</v>
      </c>
      <c r="C79" s="20">
        <v>4122837764</v>
      </c>
      <c r="D79" s="18"/>
      <c r="E79" s="18"/>
      <c r="F79" s="18"/>
      <c r="G79" s="18"/>
      <c r="H79" s="18"/>
      <c r="I79" s="18"/>
      <c r="J79" s="18">
        <v>10</v>
      </c>
      <c r="K79" s="18">
        <v>10</v>
      </c>
      <c r="L79" s="18">
        <v>10</v>
      </c>
      <c r="M79" s="18"/>
      <c r="P79" s="17"/>
    </row>
    <row r="80" spans="1:16" s="16" customFormat="1" ht="17.25" customHeight="1" x14ac:dyDescent="0.25">
      <c r="A80" s="18">
        <v>2313</v>
      </c>
      <c r="B80" s="19" t="s">
        <v>130</v>
      </c>
      <c r="C80" s="20">
        <v>4122815317</v>
      </c>
      <c r="D80" s="18"/>
      <c r="E80" s="18"/>
      <c r="F80" s="18"/>
      <c r="G80" s="18"/>
      <c r="H80" s="18"/>
      <c r="I80" s="18"/>
      <c r="J80" s="18">
        <v>6</v>
      </c>
      <c r="K80" s="18">
        <v>2</v>
      </c>
      <c r="L80" s="18"/>
      <c r="M80" s="18"/>
      <c r="P80" s="17"/>
    </row>
    <row r="81" spans="1:16" s="16" customFormat="1" ht="17.25" customHeight="1" x14ac:dyDescent="0.25">
      <c r="A81" s="18">
        <v>2545</v>
      </c>
      <c r="B81" s="19" t="s">
        <v>51</v>
      </c>
      <c r="C81" s="20">
        <v>4122812299</v>
      </c>
      <c r="D81" s="18"/>
      <c r="E81" s="18"/>
      <c r="F81" s="18"/>
      <c r="G81" s="18"/>
      <c r="H81" s="18"/>
      <c r="I81" s="18"/>
      <c r="J81" s="18"/>
      <c r="K81" s="18">
        <v>5</v>
      </c>
      <c r="L81" s="18"/>
      <c r="M81" s="18"/>
      <c r="P81" s="17"/>
    </row>
    <row r="82" spans="1:16" s="16" customFormat="1" ht="17.25" customHeight="1" x14ac:dyDescent="0.25">
      <c r="A82" s="18">
        <v>3169</v>
      </c>
      <c r="B82" s="19" t="s">
        <v>549</v>
      </c>
      <c r="C82" s="20">
        <v>4122813850</v>
      </c>
      <c r="D82" s="18"/>
      <c r="E82" s="18"/>
      <c r="F82" s="18"/>
      <c r="G82" s="18"/>
      <c r="H82" s="18"/>
      <c r="I82" s="18"/>
      <c r="J82" s="18">
        <v>6</v>
      </c>
      <c r="K82" s="18">
        <v>6</v>
      </c>
      <c r="L82" s="18">
        <v>6</v>
      </c>
      <c r="M82" s="18"/>
      <c r="P82" s="17"/>
    </row>
    <row r="83" spans="1:16" s="16" customFormat="1" ht="17.25" customHeight="1" x14ac:dyDescent="0.25">
      <c r="A83" s="18">
        <v>5224</v>
      </c>
      <c r="B83" s="19" t="s">
        <v>550</v>
      </c>
      <c r="C83" s="20">
        <v>4122839204</v>
      </c>
      <c r="D83" s="18"/>
      <c r="E83" s="18"/>
      <c r="F83" s="18"/>
      <c r="G83" s="18"/>
      <c r="H83" s="18"/>
      <c r="I83" s="18"/>
      <c r="J83" s="18"/>
      <c r="K83" s="18"/>
      <c r="L83" s="18">
        <v>5</v>
      </c>
      <c r="M83" s="18"/>
      <c r="P83" s="17"/>
    </row>
    <row r="84" spans="1:16" s="16" customFormat="1" ht="17.25" customHeight="1" x14ac:dyDescent="0.25">
      <c r="A84" s="18">
        <v>2565</v>
      </c>
      <c r="B84" s="19" t="s">
        <v>103</v>
      </c>
      <c r="C84" s="20">
        <v>4122773022</v>
      </c>
      <c r="D84" s="18"/>
      <c r="E84" s="18"/>
      <c r="F84" s="18"/>
      <c r="G84" s="18"/>
      <c r="H84" s="18"/>
      <c r="I84" s="18"/>
      <c r="J84" s="18"/>
      <c r="K84" s="18">
        <v>5</v>
      </c>
      <c r="L84" s="18"/>
      <c r="M84" s="18"/>
      <c r="P84" s="17"/>
    </row>
    <row r="85" spans="1:16" s="16" customFormat="1" ht="17.25" customHeight="1" x14ac:dyDescent="0.25">
      <c r="A85" s="41">
        <v>1535</v>
      </c>
      <c r="B85" s="19" t="s">
        <v>552</v>
      </c>
      <c r="C85" s="20">
        <v>4122859639</v>
      </c>
      <c r="D85" s="18">
        <v>5</v>
      </c>
      <c r="E85" s="18">
        <v>5</v>
      </c>
      <c r="F85" s="18">
        <v>5</v>
      </c>
      <c r="G85" s="18">
        <v>5</v>
      </c>
      <c r="H85" s="18">
        <v>5</v>
      </c>
      <c r="I85" s="18">
        <v>5</v>
      </c>
      <c r="J85" s="18"/>
      <c r="K85" s="18"/>
      <c r="L85" s="18"/>
      <c r="M85" s="18"/>
      <c r="P85" s="17"/>
    </row>
    <row r="86" spans="1:16" s="16" customFormat="1" ht="17.25" customHeight="1" x14ac:dyDescent="0.25">
      <c r="A86" s="18">
        <v>1539</v>
      </c>
      <c r="B86" s="19" t="s">
        <v>553</v>
      </c>
      <c r="C86" s="20">
        <v>4122595865</v>
      </c>
      <c r="D86" s="18"/>
      <c r="E86" s="18"/>
      <c r="F86" s="18"/>
      <c r="G86" s="18"/>
      <c r="H86" s="18"/>
      <c r="I86" s="18"/>
      <c r="J86" s="18">
        <v>7</v>
      </c>
      <c r="K86" s="18">
        <v>8</v>
      </c>
      <c r="L86" s="18"/>
      <c r="M86" s="18"/>
      <c r="P86" s="17"/>
    </row>
    <row r="87" spans="1:16" s="16" customFormat="1" ht="17.25" customHeight="1" x14ac:dyDescent="0.25">
      <c r="A87" s="18">
        <v>2059</v>
      </c>
      <c r="B87" s="19" t="s">
        <v>554</v>
      </c>
      <c r="C87" s="20">
        <v>4122786776</v>
      </c>
      <c r="D87" s="18"/>
      <c r="E87" s="18"/>
      <c r="F87" s="18"/>
      <c r="G87" s="18"/>
      <c r="H87" s="18"/>
      <c r="I87" s="18"/>
      <c r="J87" s="18"/>
      <c r="K87" s="18">
        <v>5</v>
      </c>
      <c r="L87" s="18"/>
      <c r="M87" s="18"/>
      <c r="P87" s="17"/>
    </row>
    <row r="88" spans="1:16" s="16" customFormat="1" ht="17.25" customHeight="1" x14ac:dyDescent="0.25">
      <c r="A88" s="18">
        <v>2050</v>
      </c>
      <c r="B88" s="19" t="s">
        <v>555</v>
      </c>
      <c r="C88" s="20">
        <v>4122680401</v>
      </c>
      <c r="D88" s="18"/>
      <c r="E88" s="18"/>
      <c r="F88" s="18"/>
      <c r="G88" s="18"/>
      <c r="H88" s="18"/>
      <c r="I88" s="18"/>
      <c r="J88" s="18">
        <v>2</v>
      </c>
      <c r="K88" s="18">
        <v>5</v>
      </c>
      <c r="L88" s="18"/>
      <c r="M88" s="18"/>
      <c r="P88" s="17"/>
    </row>
    <row r="89" spans="1:16" s="16" customFormat="1" ht="17.25" customHeight="1" x14ac:dyDescent="0.25">
      <c r="A89" s="18">
        <v>5304</v>
      </c>
      <c r="B89" s="19" t="s">
        <v>556</v>
      </c>
      <c r="C89" s="20">
        <v>4122771674</v>
      </c>
      <c r="D89" s="18"/>
      <c r="E89" s="18"/>
      <c r="F89" s="18"/>
      <c r="G89" s="18"/>
      <c r="H89" s="18"/>
      <c r="I89" s="18"/>
      <c r="J89" s="18">
        <v>5</v>
      </c>
      <c r="K89" s="18">
        <v>3</v>
      </c>
      <c r="L89" s="18"/>
      <c r="M89" s="18"/>
      <c r="P89" s="17"/>
    </row>
    <row r="90" spans="1:16" s="16" customFormat="1" ht="17.25" customHeight="1" x14ac:dyDescent="0.25">
      <c r="A90" s="18">
        <v>4023</v>
      </c>
      <c r="B90" s="19" t="s">
        <v>557</v>
      </c>
      <c r="C90" s="20">
        <v>4122534278</v>
      </c>
      <c r="D90" s="18"/>
      <c r="E90" s="18"/>
      <c r="F90" s="18"/>
      <c r="G90" s="18"/>
      <c r="H90" s="18"/>
      <c r="I90" s="18"/>
      <c r="J90" s="18"/>
      <c r="K90" s="18"/>
      <c r="L90" s="18">
        <v>5</v>
      </c>
      <c r="M90" s="18"/>
      <c r="P90" s="17"/>
    </row>
    <row r="91" spans="1:16" s="16" customFormat="1" ht="17.25" customHeight="1" x14ac:dyDescent="0.25">
      <c r="A91" s="18">
        <v>2794</v>
      </c>
      <c r="B91" s="19" t="s">
        <v>558</v>
      </c>
      <c r="C91" s="20">
        <v>4122787699</v>
      </c>
      <c r="D91" s="18"/>
      <c r="E91" s="18"/>
      <c r="F91" s="18"/>
      <c r="G91" s="18"/>
      <c r="H91" s="18"/>
      <c r="I91" s="18"/>
      <c r="J91" s="18">
        <v>6</v>
      </c>
      <c r="K91" s="18"/>
      <c r="L91" s="18"/>
      <c r="M91" s="18"/>
      <c r="P91" s="17"/>
    </row>
    <row r="92" spans="1:16" s="16" customFormat="1" ht="17.25" customHeight="1" x14ac:dyDescent="0.25">
      <c r="A92" s="18">
        <v>2776</v>
      </c>
      <c r="B92" s="19" t="s">
        <v>559</v>
      </c>
      <c r="C92" s="20">
        <v>4122684093</v>
      </c>
      <c r="D92" s="18"/>
      <c r="E92" s="18"/>
      <c r="F92" s="18"/>
      <c r="G92" s="18"/>
      <c r="H92" s="18"/>
      <c r="I92" s="18"/>
      <c r="J92" s="18">
        <v>3</v>
      </c>
      <c r="K92" s="18"/>
      <c r="L92" s="18">
        <v>5</v>
      </c>
      <c r="M92" s="18"/>
      <c r="P92" s="17"/>
    </row>
    <row r="93" spans="1:16" s="16" customFormat="1" ht="17.25" customHeight="1" x14ac:dyDescent="0.25">
      <c r="A93" s="18">
        <v>2014</v>
      </c>
      <c r="B93" s="19" t="s">
        <v>560</v>
      </c>
      <c r="C93" s="20">
        <v>4122800739</v>
      </c>
      <c r="D93" s="18"/>
      <c r="E93" s="18"/>
      <c r="F93" s="18"/>
      <c r="G93" s="18"/>
      <c r="H93" s="18"/>
      <c r="I93" s="18"/>
      <c r="J93" s="18">
        <v>45</v>
      </c>
      <c r="K93" s="18"/>
      <c r="L93" s="18"/>
      <c r="M93" s="18"/>
      <c r="P93" s="17"/>
    </row>
    <row r="94" spans="1:16" s="16" customFormat="1" ht="17.25" customHeight="1" x14ac:dyDescent="0.25">
      <c r="A94" s="18">
        <v>2014</v>
      </c>
      <c r="B94" s="19" t="s">
        <v>560</v>
      </c>
      <c r="C94" s="20">
        <v>4122781898</v>
      </c>
      <c r="D94" s="18"/>
      <c r="E94" s="18"/>
      <c r="F94" s="18"/>
      <c r="G94" s="18"/>
      <c r="H94" s="18"/>
      <c r="I94" s="18"/>
      <c r="J94" s="18"/>
      <c r="K94" s="18"/>
      <c r="L94" s="18">
        <v>5</v>
      </c>
      <c r="M94" s="18"/>
      <c r="P94" s="17"/>
    </row>
    <row r="95" spans="1:16" s="16" customFormat="1" ht="17.25" customHeight="1" x14ac:dyDescent="0.25">
      <c r="A95" s="18">
        <v>2539</v>
      </c>
      <c r="B95" s="19" t="s">
        <v>561</v>
      </c>
      <c r="C95" s="20">
        <v>4122754853</v>
      </c>
      <c r="D95" s="18"/>
      <c r="E95" s="18"/>
      <c r="F95" s="18"/>
      <c r="G95" s="18"/>
      <c r="H95" s="18"/>
      <c r="I95" s="18"/>
      <c r="J95" s="18">
        <v>5</v>
      </c>
      <c r="K95" s="18"/>
      <c r="L95" s="18">
        <v>4</v>
      </c>
      <c r="M95" s="18"/>
      <c r="P95" s="17"/>
    </row>
    <row r="96" spans="1:16" s="16" customFormat="1" ht="17.25" customHeight="1" x14ac:dyDescent="0.25">
      <c r="A96" s="18">
        <v>2441</v>
      </c>
      <c r="B96" s="19" t="s">
        <v>562</v>
      </c>
      <c r="C96" s="20">
        <v>4122829916</v>
      </c>
      <c r="D96" s="18"/>
      <c r="E96" s="18"/>
      <c r="F96" s="18"/>
      <c r="G96" s="18"/>
      <c r="H96" s="18"/>
      <c r="I96" s="18"/>
      <c r="J96" s="18"/>
      <c r="K96" s="18">
        <v>3</v>
      </c>
      <c r="L96" s="18">
        <v>3</v>
      </c>
      <c r="M96" s="18"/>
      <c r="P96" s="17"/>
    </row>
    <row r="97" spans="1:16" s="16" customFormat="1" ht="17.25" customHeight="1" x14ac:dyDescent="0.25">
      <c r="A97" s="26">
        <v>2368</v>
      </c>
      <c r="B97" s="19" t="s">
        <v>564</v>
      </c>
      <c r="C97" s="20">
        <v>4122869806</v>
      </c>
      <c r="D97" s="18"/>
      <c r="E97" s="18"/>
      <c r="F97" s="18"/>
      <c r="G97" s="18"/>
      <c r="H97" s="18"/>
      <c r="I97" s="18"/>
      <c r="J97" s="18"/>
      <c r="K97" s="18">
        <v>5</v>
      </c>
      <c r="L97" s="18">
        <v>5</v>
      </c>
      <c r="M97" s="18"/>
      <c r="P97" s="17"/>
    </row>
    <row r="98" spans="1:16" s="16" customFormat="1" ht="17.25" customHeight="1" x14ac:dyDescent="0.25">
      <c r="A98" s="18">
        <v>5191</v>
      </c>
      <c r="B98" s="19" t="s">
        <v>565</v>
      </c>
      <c r="C98" s="20">
        <v>4122535528</v>
      </c>
      <c r="D98" s="18"/>
      <c r="E98" s="18"/>
      <c r="F98" s="18"/>
      <c r="G98" s="18"/>
      <c r="H98" s="18"/>
      <c r="I98" s="18"/>
      <c r="J98" s="18"/>
      <c r="K98" s="18"/>
      <c r="L98" s="18">
        <v>10</v>
      </c>
      <c r="M98" s="18"/>
      <c r="P98" s="17"/>
    </row>
    <row r="99" spans="1:16" s="16" customFormat="1" ht="17.25" customHeight="1" x14ac:dyDescent="0.25">
      <c r="A99" s="18">
        <v>2233</v>
      </c>
      <c r="B99" s="19" t="s">
        <v>568</v>
      </c>
      <c r="C99" s="20">
        <v>4122869099</v>
      </c>
      <c r="D99" s="18"/>
      <c r="E99" s="18"/>
      <c r="F99" s="18"/>
      <c r="G99" s="18"/>
      <c r="H99" s="18"/>
      <c r="I99" s="18"/>
      <c r="J99" s="18">
        <v>3</v>
      </c>
      <c r="K99" s="18"/>
      <c r="L99" s="18">
        <v>5</v>
      </c>
      <c r="M99" s="18"/>
      <c r="P99" s="17"/>
    </row>
    <row r="100" spans="1:16" s="16" customFormat="1" ht="17.25" customHeight="1" x14ac:dyDescent="0.25">
      <c r="A100" s="18">
        <v>2303</v>
      </c>
      <c r="B100" s="19" t="s">
        <v>569</v>
      </c>
      <c r="C100" s="20">
        <v>4122869527</v>
      </c>
      <c r="D100" s="18"/>
      <c r="E100" s="18"/>
      <c r="F100" s="18"/>
      <c r="G100" s="18"/>
      <c r="H100" s="18"/>
      <c r="I100" s="18"/>
      <c r="J100" s="18">
        <v>3</v>
      </c>
      <c r="K100" s="18">
        <v>5</v>
      </c>
      <c r="L100" s="18">
        <v>5</v>
      </c>
      <c r="M100" s="18"/>
      <c r="P100" s="17"/>
    </row>
    <row r="101" spans="1:16" s="16" customFormat="1" ht="17.25" customHeight="1" x14ac:dyDescent="0.25">
      <c r="A101" s="18">
        <v>3012</v>
      </c>
      <c r="B101" s="19" t="s">
        <v>353</v>
      </c>
      <c r="C101" s="20">
        <v>4122788313</v>
      </c>
      <c r="D101" s="18"/>
      <c r="E101" s="18"/>
      <c r="F101" s="18"/>
      <c r="G101" s="18"/>
      <c r="H101" s="18"/>
      <c r="I101" s="18"/>
      <c r="J101" s="18">
        <v>10</v>
      </c>
      <c r="K101" s="18">
        <v>10</v>
      </c>
      <c r="L101" s="18">
        <v>10</v>
      </c>
      <c r="M101" s="18"/>
      <c r="P101" s="17"/>
    </row>
    <row r="102" spans="1:16" s="16" customFormat="1" ht="17.25" customHeight="1" x14ac:dyDescent="0.25">
      <c r="A102" s="18">
        <v>2254</v>
      </c>
      <c r="B102" s="19" t="s">
        <v>570</v>
      </c>
      <c r="C102" s="20">
        <v>4122786979</v>
      </c>
      <c r="D102" s="18"/>
      <c r="E102" s="18"/>
      <c r="F102" s="18"/>
      <c r="G102" s="18"/>
      <c r="H102" s="18"/>
      <c r="I102" s="18"/>
      <c r="J102" s="18">
        <v>6</v>
      </c>
      <c r="K102" s="18"/>
      <c r="L102" s="18">
        <v>3</v>
      </c>
      <c r="M102" s="18"/>
      <c r="P102" s="17"/>
    </row>
    <row r="103" spans="1:16" s="16" customFormat="1" ht="17.25" customHeight="1" x14ac:dyDescent="0.25">
      <c r="A103" s="18">
        <v>1651</v>
      </c>
      <c r="B103" s="19" t="s">
        <v>356</v>
      </c>
      <c r="C103" s="20">
        <v>4122608441</v>
      </c>
      <c r="D103" s="18"/>
      <c r="E103" s="18"/>
      <c r="F103" s="18"/>
      <c r="G103" s="18"/>
      <c r="H103" s="18"/>
      <c r="I103" s="18"/>
      <c r="J103" s="18">
        <v>5</v>
      </c>
      <c r="K103" s="18">
        <v>10</v>
      </c>
      <c r="L103" s="18"/>
      <c r="M103" s="18"/>
      <c r="P103" s="17"/>
    </row>
    <row r="104" spans="1:16" s="16" customFormat="1" ht="17.25" customHeight="1" x14ac:dyDescent="0.25">
      <c r="A104" s="18">
        <v>2427</v>
      </c>
      <c r="B104" s="19" t="s">
        <v>383</v>
      </c>
      <c r="C104" s="20">
        <v>4122815423</v>
      </c>
      <c r="D104" s="18"/>
      <c r="E104" s="18"/>
      <c r="F104" s="18"/>
      <c r="G104" s="18"/>
      <c r="H104" s="18"/>
      <c r="I104" s="18"/>
      <c r="J104" s="18">
        <v>20</v>
      </c>
      <c r="K104" s="18"/>
      <c r="L104" s="18"/>
      <c r="M104" s="18"/>
      <c r="P104" s="17"/>
    </row>
    <row r="105" spans="1:16" s="16" customFormat="1" ht="17.25" customHeight="1" x14ac:dyDescent="0.25">
      <c r="A105" s="18">
        <v>2763</v>
      </c>
      <c r="B105" s="19" t="s">
        <v>382</v>
      </c>
      <c r="C105" s="20">
        <v>4122870277</v>
      </c>
      <c r="D105" s="18"/>
      <c r="E105" s="18"/>
      <c r="F105" s="18"/>
      <c r="G105" s="18"/>
      <c r="H105" s="18"/>
      <c r="I105" s="18"/>
      <c r="J105" s="18">
        <v>15</v>
      </c>
      <c r="K105" s="18"/>
      <c r="L105" s="18">
        <v>5</v>
      </c>
      <c r="M105" s="18"/>
      <c r="P105" s="17"/>
    </row>
    <row r="106" spans="1:16" s="16" customFormat="1" ht="17.25" customHeight="1" x14ac:dyDescent="0.25">
      <c r="A106" s="18">
        <v>4404</v>
      </c>
      <c r="B106" s="19" t="s">
        <v>571</v>
      </c>
      <c r="C106" s="20">
        <v>4122791641</v>
      </c>
      <c r="D106" s="18"/>
      <c r="E106" s="18"/>
      <c r="F106" s="18"/>
      <c r="G106" s="18"/>
      <c r="H106" s="18"/>
      <c r="I106" s="18"/>
      <c r="J106" s="18"/>
      <c r="K106" s="18">
        <v>10</v>
      </c>
      <c r="L106" s="18"/>
      <c r="M106" s="18"/>
      <c r="P106" s="17"/>
    </row>
    <row r="107" spans="1:16" s="16" customFormat="1" ht="17.25" customHeight="1" x14ac:dyDescent="0.25">
      <c r="A107" s="18">
        <v>4918</v>
      </c>
      <c r="B107" s="19" t="s">
        <v>572</v>
      </c>
      <c r="C107" s="20">
        <v>4122950581</v>
      </c>
      <c r="D107" s="18"/>
      <c r="E107" s="18"/>
      <c r="F107" s="18"/>
      <c r="G107" s="18"/>
      <c r="H107" s="18"/>
      <c r="I107" s="18"/>
      <c r="J107" s="18">
        <v>20</v>
      </c>
      <c r="K107" s="18">
        <v>5</v>
      </c>
      <c r="L107" s="18"/>
      <c r="M107" s="18"/>
      <c r="P107" s="17"/>
    </row>
    <row r="108" spans="1:16" s="16" customFormat="1" ht="17.25" customHeight="1" x14ac:dyDescent="0.25">
      <c r="A108" s="18">
        <v>2764</v>
      </c>
      <c r="B108" s="19" t="s">
        <v>574</v>
      </c>
      <c r="C108" s="20">
        <v>4122787560</v>
      </c>
      <c r="D108" s="18"/>
      <c r="E108" s="18"/>
      <c r="F108" s="18"/>
      <c r="G108" s="18"/>
      <c r="H108" s="18"/>
      <c r="I108" s="18"/>
      <c r="J108" s="18"/>
      <c r="K108" s="18">
        <v>5</v>
      </c>
      <c r="L108" s="18"/>
      <c r="M108" s="18"/>
      <c r="P108" s="17"/>
    </row>
    <row r="109" spans="1:16" s="16" customFormat="1" ht="17.25" customHeight="1" x14ac:dyDescent="0.25">
      <c r="A109" s="49">
        <v>1671</v>
      </c>
      <c r="B109" s="19" t="s">
        <v>576</v>
      </c>
      <c r="C109" s="20">
        <v>4122946499</v>
      </c>
      <c r="D109" s="18"/>
      <c r="E109" s="18"/>
      <c r="F109" s="18"/>
      <c r="G109" s="18"/>
      <c r="H109" s="18"/>
      <c r="I109" s="18"/>
      <c r="J109" s="18">
        <v>10</v>
      </c>
      <c r="K109" s="18">
        <v>5</v>
      </c>
      <c r="L109" s="18">
        <v>5</v>
      </c>
      <c r="M109" s="18"/>
      <c r="P109" s="17"/>
    </row>
    <row r="110" spans="1:16" s="16" customFormat="1" ht="17.25" customHeight="1" x14ac:dyDescent="0.25">
      <c r="A110" s="18">
        <v>1553</v>
      </c>
      <c r="B110" s="19" t="s">
        <v>460</v>
      </c>
      <c r="C110" s="20">
        <v>4122860695</v>
      </c>
      <c r="D110" s="18"/>
      <c r="E110" s="18"/>
      <c r="F110" s="18"/>
      <c r="G110" s="18"/>
      <c r="H110" s="18"/>
      <c r="I110" s="18"/>
      <c r="J110" s="18">
        <v>9</v>
      </c>
      <c r="K110" s="18">
        <v>10</v>
      </c>
      <c r="L110" s="18"/>
      <c r="M110" s="18"/>
      <c r="P110" s="17"/>
    </row>
    <row r="111" spans="1:16" s="16" customFormat="1" ht="17.25" customHeight="1" x14ac:dyDescent="0.25">
      <c r="A111" s="18">
        <v>1650</v>
      </c>
      <c r="B111" s="19" t="s">
        <v>577</v>
      </c>
      <c r="C111" s="20">
        <v>4122905223</v>
      </c>
      <c r="D111" s="18">
        <v>12</v>
      </c>
      <c r="E111" s="18">
        <v>12</v>
      </c>
      <c r="F111" s="18">
        <v>12</v>
      </c>
      <c r="G111" s="18"/>
      <c r="H111" s="18"/>
      <c r="I111" s="18"/>
      <c r="J111" s="18">
        <v>12</v>
      </c>
      <c r="K111" s="18"/>
      <c r="L111" s="18"/>
      <c r="M111" s="18"/>
      <c r="P111" s="17"/>
    </row>
    <row r="112" spans="1:16" s="16" customFormat="1" ht="17.25" customHeight="1" x14ac:dyDescent="0.25">
      <c r="A112" s="18">
        <v>1664</v>
      </c>
      <c r="B112" s="19" t="s">
        <v>578</v>
      </c>
      <c r="C112" s="20">
        <v>4122854401</v>
      </c>
      <c r="D112" s="18"/>
      <c r="E112" s="18"/>
      <c r="F112" s="18"/>
      <c r="G112" s="18"/>
      <c r="H112" s="18"/>
      <c r="I112" s="18"/>
      <c r="J112" s="18">
        <v>5</v>
      </c>
      <c r="K112" s="18">
        <v>6</v>
      </c>
      <c r="L112" s="18"/>
      <c r="M112" s="18"/>
      <c r="P112" s="17"/>
    </row>
    <row r="113" spans="1:16" s="16" customFormat="1" ht="17.25" customHeight="1" x14ac:dyDescent="0.25">
      <c r="A113" s="18">
        <v>2144</v>
      </c>
      <c r="B113" s="19" t="s">
        <v>579</v>
      </c>
      <c r="C113" s="20">
        <v>4122836413</v>
      </c>
      <c r="D113" s="18"/>
      <c r="E113" s="18"/>
      <c r="F113" s="18"/>
      <c r="G113" s="18"/>
      <c r="H113" s="18"/>
      <c r="I113" s="18"/>
      <c r="J113" s="18"/>
      <c r="K113" s="18">
        <v>5</v>
      </c>
      <c r="L113" s="18"/>
      <c r="M113" s="18"/>
      <c r="P113" s="17"/>
    </row>
    <row r="114" spans="1:16" s="16" customFormat="1" ht="17.25" customHeight="1" x14ac:dyDescent="0.25">
      <c r="A114" s="18">
        <v>2371</v>
      </c>
      <c r="B114" s="19" t="s">
        <v>580</v>
      </c>
      <c r="C114" s="20">
        <v>4122823426</v>
      </c>
      <c r="D114" s="18"/>
      <c r="E114" s="18"/>
      <c r="F114" s="18"/>
      <c r="G114" s="18"/>
      <c r="H114" s="18"/>
      <c r="I114" s="18"/>
      <c r="J114" s="18"/>
      <c r="K114" s="18">
        <v>10</v>
      </c>
      <c r="L114" s="18"/>
      <c r="M114" s="18"/>
      <c r="P114" s="17"/>
    </row>
    <row r="115" spans="1:16" s="16" customFormat="1" ht="17.25" customHeight="1" x14ac:dyDescent="0.25">
      <c r="A115" s="18">
        <v>2782</v>
      </c>
      <c r="B115" s="19" t="s">
        <v>581</v>
      </c>
      <c r="C115" s="20">
        <v>4122808561</v>
      </c>
      <c r="D115" s="18"/>
      <c r="E115" s="18"/>
      <c r="F115" s="18"/>
      <c r="G115" s="18"/>
      <c r="H115" s="18"/>
      <c r="I115" s="18"/>
      <c r="J115" s="18"/>
      <c r="K115" s="18">
        <v>2</v>
      </c>
      <c r="L115" s="18">
        <v>3</v>
      </c>
      <c r="M115" s="18"/>
      <c r="P115" s="17"/>
    </row>
    <row r="116" spans="1:16" s="16" customFormat="1" ht="17.25" customHeight="1" x14ac:dyDescent="0.25">
      <c r="A116" s="18">
        <v>5467</v>
      </c>
      <c r="B116" s="19" t="s">
        <v>582</v>
      </c>
      <c r="C116" s="20">
        <v>4122824651</v>
      </c>
      <c r="D116" s="18"/>
      <c r="E116" s="18"/>
      <c r="F116" s="18"/>
      <c r="G116" s="18"/>
      <c r="H116" s="18"/>
      <c r="I116" s="18"/>
      <c r="J116" s="18"/>
      <c r="K116" s="18">
        <v>10</v>
      </c>
      <c r="L116" s="18"/>
      <c r="M116" s="18"/>
      <c r="P116" s="17"/>
    </row>
    <row r="117" spans="1:16" s="16" customFormat="1" ht="17.25" customHeight="1" x14ac:dyDescent="0.25">
      <c r="A117" s="18">
        <v>2078</v>
      </c>
      <c r="B117" s="19" t="s">
        <v>583</v>
      </c>
      <c r="C117" s="20">
        <v>4122963806</v>
      </c>
      <c r="D117" s="18"/>
      <c r="E117" s="18"/>
      <c r="F117" s="18"/>
      <c r="G117" s="18"/>
      <c r="H117" s="18"/>
      <c r="I117" s="18"/>
      <c r="J117" s="18"/>
      <c r="K117" s="18">
        <v>4</v>
      </c>
      <c r="L117" s="18"/>
      <c r="M117" s="18"/>
      <c r="P117" s="17"/>
    </row>
    <row r="118" spans="1:16" s="16" customFormat="1" ht="17.25" customHeight="1" x14ac:dyDescent="0.25">
      <c r="A118" s="18">
        <v>2078</v>
      </c>
      <c r="B118" s="19" t="s">
        <v>584</v>
      </c>
      <c r="C118" s="20">
        <v>4122814901</v>
      </c>
      <c r="D118" s="18"/>
      <c r="E118" s="18"/>
      <c r="F118" s="18"/>
      <c r="G118" s="18"/>
      <c r="H118" s="18"/>
      <c r="I118" s="18"/>
      <c r="J118" s="18"/>
      <c r="K118" s="18"/>
      <c r="L118" s="18">
        <v>3</v>
      </c>
      <c r="M118" s="18"/>
      <c r="P118" s="17"/>
    </row>
    <row r="119" spans="1:16" s="16" customFormat="1" ht="17.25" customHeight="1" x14ac:dyDescent="0.25">
      <c r="A119" s="18">
        <v>2524</v>
      </c>
      <c r="B119" s="19" t="s">
        <v>585</v>
      </c>
      <c r="C119" s="20">
        <v>4122961694</v>
      </c>
      <c r="D119" s="18"/>
      <c r="E119" s="18"/>
      <c r="F119" s="18"/>
      <c r="G119" s="18"/>
      <c r="H119" s="18"/>
      <c r="I119" s="18"/>
      <c r="J119" s="18">
        <v>4</v>
      </c>
      <c r="K119" s="18"/>
      <c r="L119" s="18"/>
      <c r="M119" s="18"/>
      <c r="P119" s="17"/>
    </row>
    <row r="120" spans="1:16" s="16" customFormat="1" ht="17.25" customHeight="1" x14ac:dyDescent="0.25">
      <c r="A120" s="18">
        <v>4125</v>
      </c>
      <c r="B120" s="19" t="s">
        <v>586</v>
      </c>
      <c r="C120" s="20">
        <v>4122834501</v>
      </c>
      <c r="D120" s="18"/>
      <c r="E120" s="18"/>
      <c r="F120" s="18"/>
      <c r="G120" s="18"/>
      <c r="H120" s="18"/>
      <c r="I120" s="18"/>
      <c r="J120" s="18">
        <v>5</v>
      </c>
      <c r="K120" s="18"/>
      <c r="L120" s="18"/>
      <c r="M120" s="18"/>
      <c r="P120" s="17"/>
    </row>
    <row r="121" spans="1:16" s="16" customFormat="1" ht="17.25" customHeight="1" x14ac:dyDescent="0.25">
      <c r="A121" s="18">
        <v>1653</v>
      </c>
      <c r="B121" s="19" t="s">
        <v>203</v>
      </c>
      <c r="C121" s="20">
        <v>4122878032</v>
      </c>
      <c r="D121" s="18"/>
      <c r="E121" s="18"/>
      <c r="F121" s="18"/>
      <c r="G121" s="18"/>
      <c r="H121" s="18"/>
      <c r="I121" s="18"/>
      <c r="J121" s="18">
        <v>5</v>
      </c>
      <c r="K121" s="18">
        <v>5</v>
      </c>
      <c r="L121" s="18">
        <v>5</v>
      </c>
      <c r="M121" s="18"/>
      <c r="P121" s="17"/>
    </row>
    <row r="122" spans="1:16" s="16" customFormat="1" ht="17.25" customHeight="1" x14ac:dyDescent="0.25">
      <c r="A122" s="50"/>
      <c r="B122" s="53"/>
      <c r="C122" s="54"/>
      <c r="D122" s="50"/>
      <c r="E122" s="50"/>
      <c r="F122" s="50"/>
      <c r="G122" s="50"/>
      <c r="H122" s="50"/>
      <c r="I122" s="50"/>
      <c r="J122" s="50"/>
      <c r="K122" s="50"/>
      <c r="L122" s="50"/>
      <c r="M122" s="50" t="s">
        <v>914</v>
      </c>
      <c r="P122" s="17"/>
    </row>
    <row r="123" spans="1:16" s="16" customFormat="1" ht="17.25" customHeight="1" x14ac:dyDescent="0.25">
      <c r="A123" s="18"/>
      <c r="B123" s="7" t="s">
        <v>589</v>
      </c>
      <c r="C123" s="20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P123" s="17"/>
    </row>
    <row r="124" spans="1:16" s="16" customFormat="1" ht="17.25" customHeight="1" x14ac:dyDescent="0.25">
      <c r="A124" s="49">
        <v>2558</v>
      </c>
      <c r="B124" s="19" t="s">
        <v>36</v>
      </c>
      <c r="C124" s="20">
        <v>4122529357</v>
      </c>
      <c r="D124" s="18"/>
      <c r="E124" s="18"/>
      <c r="F124" s="18"/>
      <c r="G124" s="18"/>
      <c r="H124" s="18"/>
      <c r="I124" s="18"/>
      <c r="J124" s="18"/>
      <c r="K124" s="18">
        <v>5</v>
      </c>
      <c r="L124" s="18"/>
      <c r="M124" s="18"/>
      <c r="P124" s="17"/>
    </row>
    <row r="125" spans="1:16" s="16" customFormat="1" ht="17.25" customHeight="1" x14ac:dyDescent="0.25">
      <c r="A125" s="18">
        <v>4800</v>
      </c>
      <c r="B125" s="19" t="s">
        <v>39</v>
      </c>
      <c r="C125" s="20">
        <v>4122459563</v>
      </c>
      <c r="D125" s="18"/>
      <c r="E125" s="18"/>
      <c r="F125" s="18"/>
      <c r="G125" s="18"/>
      <c r="H125" s="18"/>
      <c r="I125" s="18"/>
      <c r="J125" s="18"/>
      <c r="K125" s="18">
        <v>10</v>
      </c>
      <c r="L125" s="18">
        <v>5</v>
      </c>
      <c r="M125" s="18"/>
      <c r="P125" s="17"/>
    </row>
    <row r="126" spans="1:16" s="16" customFormat="1" ht="17.25" customHeight="1" x14ac:dyDescent="0.25">
      <c r="A126" s="18">
        <v>2798</v>
      </c>
      <c r="B126" s="19" t="s">
        <v>601</v>
      </c>
      <c r="C126" s="20">
        <v>4122787949</v>
      </c>
      <c r="D126" s="18"/>
      <c r="E126" s="18"/>
      <c r="F126" s="18"/>
      <c r="G126" s="18"/>
      <c r="H126" s="18"/>
      <c r="I126" s="18"/>
      <c r="J126" s="18"/>
      <c r="K126" s="18">
        <v>5</v>
      </c>
      <c r="L126" s="18">
        <v>5</v>
      </c>
      <c r="M126" s="18"/>
      <c r="P126" s="17"/>
    </row>
    <row r="127" spans="1:16" s="16" customFormat="1" ht="17.25" customHeight="1" x14ac:dyDescent="0.25">
      <c r="A127" s="18">
        <v>4276</v>
      </c>
      <c r="B127" s="19" t="s">
        <v>602</v>
      </c>
      <c r="C127" s="20">
        <v>4122688983</v>
      </c>
      <c r="D127" s="18"/>
      <c r="E127" s="18"/>
      <c r="F127" s="18"/>
      <c r="G127" s="18"/>
      <c r="H127" s="18"/>
      <c r="I127" s="18"/>
      <c r="J127" s="18"/>
      <c r="K127" s="18">
        <v>5</v>
      </c>
      <c r="L127" s="18"/>
      <c r="M127" s="18"/>
      <c r="P127" s="17"/>
    </row>
    <row r="128" spans="1:16" s="16" customFormat="1" ht="17.25" customHeight="1" x14ac:dyDescent="0.25">
      <c r="A128" s="18">
        <v>2295</v>
      </c>
      <c r="B128" s="19" t="s">
        <v>603</v>
      </c>
      <c r="C128" s="20">
        <v>4122787048</v>
      </c>
      <c r="D128" s="18"/>
      <c r="E128" s="18"/>
      <c r="F128" s="18"/>
      <c r="G128" s="18"/>
      <c r="H128" s="18"/>
      <c r="I128" s="18"/>
      <c r="J128" s="18"/>
      <c r="K128" s="18">
        <v>5</v>
      </c>
      <c r="L128" s="18"/>
      <c r="M128" s="18"/>
      <c r="P128" s="17"/>
    </row>
    <row r="129" spans="1:16" s="16" customFormat="1" ht="17.25" customHeight="1" x14ac:dyDescent="0.25">
      <c r="A129" s="18">
        <v>2803</v>
      </c>
      <c r="B129" s="19" t="s">
        <v>35</v>
      </c>
      <c r="C129" s="20">
        <v>4122279424</v>
      </c>
      <c r="D129" s="18"/>
      <c r="E129" s="18"/>
      <c r="F129" s="18"/>
      <c r="G129" s="18"/>
      <c r="H129" s="18"/>
      <c r="I129" s="18"/>
      <c r="J129" s="18"/>
      <c r="K129" s="18">
        <v>10</v>
      </c>
      <c r="L129" s="18"/>
      <c r="M129" s="18"/>
      <c r="P129" s="17"/>
    </row>
    <row r="130" spans="1:16" s="16" customFormat="1" ht="17.25" customHeight="1" x14ac:dyDescent="0.25">
      <c r="A130" s="18">
        <v>5285</v>
      </c>
      <c r="B130" s="19" t="s">
        <v>604</v>
      </c>
      <c r="C130" s="20">
        <v>4122535757</v>
      </c>
      <c r="D130" s="18"/>
      <c r="E130" s="18"/>
      <c r="F130" s="18"/>
      <c r="G130" s="18"/>
      <c r="H130" s="18"/>
      <c r="I130" s="18"/>
      <c r="J130" s="18"/>
      <c r="K130" s="18"/>
      <c r="L130" s="18">
        <v>10</v>
      </c>
      <c r="M130" s="18"/>
      <c r="P130" s="17"/>
    </row>
    <row r="131" spans="1:16" s="16" customFormat="1" ht="17.25" customHeight="1" x14ac:dyDescent="0.25">
      <c r="A131" s="18">
        <v>5431</v>
      </c>
      <c r="B131" s="19" t="s">
        <v>605</v>
      </c>
      <c r="C131" s="20">
        <v>4122690748</v>
      </c>
      <c r="D131" s="18"/>
      <c r="E131" s="18"/>
      <c r="F131" s="18"/>
      <c r="G131" s="18"/>
      <c r="H131" s="18"/>
      <c r="I131" s="18"/>
      <c r="J131" s="18"/>
      <c r="K131" s="18">
        <v>5</v>
      </c>
      <c r="L131" s="18"/>
      <c r="M131" s="18"/>
      <c r="P131" s="17"/>
    </row>
    <row r="132" spans="1:16" s="16" customFormat="1" ht="17.25" customHeight="1" x14ac:dyDescent="0.25">
      <c r="A132" s="18">
        <v>4566</v>
      </c>
      <c r="B132" s="19" t="s">
        <v>606</v>
      </c>
      <c r="C132" s="20">
        <v>4122792309</v>
      </c>
      <c r="D132" s="18"/>
      <c r="E132" s="18"/>
      <c r="F132" s="18"/>
      <c r="G132" s="18"/>
      <c r="H132" s="18"/>
      <c r="I132" s="18"/>
      <c r="J132" s="18"/>
      <c r="K132" s="18">
        <v>5</v>
      </c>
      <c r="L132" s="18"/>
      <c r="M132" s="18"/>
      <c r="P132" s="17"/>
    </row>
    <row r="133" spans="1:16" s="16" customFormat="1" ht="17.25" customHeight="1" x14ac:dyDescent="0.25">
      <c r="A133" s="18">
        <v>5347</v>
      </c>
      <c r="B133" s="19" t="s">
        <v>607</v>
      </c>
      <c r="C133" s="20">
        <v>4122617727</v>
      </c>
      <c r="D133" s="18"/>
      <c r="E133" s="18"/>
      <c r="F133" s="18"/>
      <c r="G133" s="18"/>
      <c r="H133" s="18"/>
      <c r="I133" s="18"/>
      <c r="J133" s="18"/>
      <c r="K133" s="18"/>
      <c r="L133" s="18">
        <v>5</v>
      </c>
      <c r="M133" s="18"/>
      <c r="P133" s="17"/>
    </row>
    <row r="134" spans="1:16" s="16" customFormat="1" ht="17.25" customHeight="1" x14ac:dyDescent="0.25">
      <c r="A134" s="18">
        <v>5347</v>
      </c>
      <c r="B134" s="19" t="s">
        <v>607</v>
      </c>
      <c r="C134" s="20">
        <v>4122983232</v>
      </c>
      <c r="D134" s="18"/>
      <c r="E134" s="18"/>
      <c r="F134" s="18"/>
      <c r="G134" s="18"/>
      <c r="H134" s="18"/>
      <c r="I134" s="18"/>
      <c r="J134" s="18">
        <v>4</v>
      </c>
      <c r="K134" s="18"/>
      <c r="L134" s="18"/>
      <c r="M134" s="18"/>
      <c r="P134" s="17"/>
    </row>
    <row r="135" spans="1:16" s="16" customFormat="1" ht="17.25" customHeight="1" x14ac:dyDescent="0.25">
      <c r="A135" s="18">
        <v>3659</v>
      </c>
      <c r="B135" s="19" t="s">
        <v>28</v>
      </c>
      <c r="C135" s="20">
        <v>4122732083</v>
      </c>
      <c r="D135" s="18"/>
      <c r="E135" s="18"/>
      <c r="F135" s="18"/>
      <c r="G135" s="18"/>
      <c r="H135" s="18"/>
      <c r="I135" s="18"/>
      <c r="J135" s="18">
        <v>20</v>
      </c>
      <c r="K135" s="18">
        <v>10</v>
      </c>
      <c r="L135" s="18"/>
      <c r="M135" s="18"/>
      <c r="P135" s="17"/>
    </row>
    <row r="136" spans="1:16" s="16" customFormat="1" ht="17.25" customHeight="1" x14ac:dyDescent="0.25">
      <c r="A136" s="18">
        <v>3178</v>
      </c>
      <c r="B136" s="19" t="s">
        <v>26</v>
      </c>
      <c r="C136" s="20">
        <v>4122686295</v>
      </c>
      <c r="D136" s="18"/>
      <c r="E136" s="18"/>
      <c r="F136" s="18"/>
      <c r="G136" s="18"/>
      <c r="H136" s="18"/>
      <c r="I136" s="18"/>
      <c r="J136" s="18">
        <v>10</v>
      </c>
      <c r="K136" s="18">
        <v>5</v>
      </c>
      <c r="L136" s="18"/>
      <c r="M136" s="18"/>
      <c r="P136" s="17"/>
    </row>
    <row r="137" spans="1:16" s="16" customFormat="1" ht="17.25" customHeight="1" x14ac:dyDescent="0.25">
      <c r="A137" s="18">
        <v>3837</v>
      </c>
      <c r="B137" s="19" t="s">
        <v>608</v>
      </c>
      <c r="C137" s="20">
        <v>4122280409</v>
      </c>
      <c r="D137" s="18"/>
      <c r="E137" s="18"/>
      <c r="F137" s="18"/>
      <c r="G137" s="18"/>
      <c r="H137" s="18"/>
      <c r="I137" s="18"/>
      <c r="J137" s="18"/>
      <c r="K137" s="18">
        <v>5</v>
      </c>
      <c r="L137" s="18">
        <v>5</v>
      </c>
      <c r="M137" s="18"/>
      <c r="P137" s="17"/>
    </row>
    <row r="138" spans="1:16" s="16" customFormat="1" ht="17.25" customHeight="1" x14ac:dyDescent="0.25">
      <c r="A138" s="18">
        <v>3837</v>
      </c>
      <c r="B138" s="19" t="s">
        <v>608</v>
      </c>
      <c r="C138" s="20">
        <v>4122980344</v>
      </c>
      <c r="D138" s="18"/>
      <c r="E138" s="18"/>
      <c r="F138" s="18"/>
      <c r="G138" s="18"/>
      <c r="H138" s="18"/>
      <c r="I138" s="18"/>
      <c r="J138" s="18">
        <v>5</v>
      </c>
      <c r="K138" s="18"/>
      <c r="L138" s="18"/>
      <c r="M138" s="18"/>
      <c r="P138" s="17"/>
    </row>
    <row r="139" spans="1:16" s="16" customFormat="1" ht="17.25" customHeight="1" x14ac:dyDescent="0.25">
      <c r="A139" s="18">
        <v>3960</v>
      </c>
      <c r="B139" s="19" t="s">
        <v>609</v>
      </c>
      <c r="C139" s="20">
        <v>4122790858</v>
      </c>
      <c r="D139" s="18"/>
      <c r="E139" s="18"/>
      <c r="F139" s="18"/>
      <c r="G139" s="18"/>
      <c r="H139" s="18"/>
      <c r="I139" s="18"/>
      <c r="J139" s="18">
        <v>7</v>
      </c>
      <c r="K139" s="18"/>
      <c r="L139" s="18"/>
      <c r="M139" s="18"/>
      <c r="P139" s="17"/>
    </row>
    <row r="140" spans="1:16" s="16" customFormat="1" ht="17.25" customHeight="1" x14ac:dyDescent="0.25">
      <c r="A140" s="18">
        <v>4534</v>
      </c>
      <c r="B140" s="19" t="s">
        <v>610</v>
      </c>
      <c r="C140" s="20">
        <v>4122792161</v>
      </c>
      <c r="D140" s="18"/>
      <c r="E140" s="18"/>
      <c r="F140" s="18"/>
      <c r="G140" s="18"/>
      <c r="H140" s="18"/>
      <c r="I140" s="18"/>
      <c r="J140" s="18">
        <v>12</v>
      </c>
      <c r="K140" s="18">
        <v>5</v>
      </c>
      <c r="L140" s="18"/>
      <c r="M140" s="18"/>
      <c r="P140" s="17"/>
    </row>
    <row r="141" spans="1:16" s="16" customFormat="1" ht="17.25" customHeight="1" x14ac:dyDescent="0.25">
      <c r="A141" s="18">
        <v>4534</v>
      </c>
      <c r="B141" s="19" t="s">
        <v>610</v>
      </c>
      <c r="C141" s="20">
        <v>4122617024</v>
      </c>
      <c r="D141" s="18"/>
      <c r="E141" s="18"/>
      <c r="F141" s="18"/>
      <c r="G141" s="18"/>
      <c r="H141" s="18"/>
      <c r="I141" s="18"/>
      <c r="J141" s="18"/>
      <c r="K141" s="18"/>
      <c r="L141" s="18">
        <v>10</v>
      </c>
      <c r="M141" s="18"/>
      <c r="P141" s="17"/>
    </row>
    <row r="142" spans="1:16" s="16" customFormat="1" ht="17.25" customHeight="1" x14ac:dyDescent="0.25">
      <c r="A142" s="18">
        <v>3862</v>
      </c>
      <c r="B142" s="19" t="s">
        <v>611</v>
      </c>
      <c r="C142" s="20">
        <v>4122872759</v>
      </c>
      <c r="D142" s="18"/>
      <c r="E142" s="18"/>
      <c r="F142" s="18"/>
      <c r="G142" s="18"/>
      <c r="H142" s="18"/>
      <c r="I142" s="18"/>
      <c r="J142" s="18">
        <v>3</v>
      </c>
      <c r="K142" s="18">
        <v>5</v>
      </c>
      <c r="L142" s="18">
        <v>5</v>
      </c>
      <c r="M142" s="18"/>
      <c r="P142" s="17"/>
    </row>
    <row r="143" spans="1:16" s="16" customFormat="1" ht="17.25" customHeight="1" x14ac:dyDescent="0.25">
      <c r="A143" s="18">
        <v>2364</v>
      </c>
      <c r="B143" s="19" t="s">
        <v>612</v>
      </c>
      <c r="C143" s="20">
        <v>4122895200</v>
      </c>
      <c r="D143" s="18"/>
      <c r="E143" s="18"/>
      <c r="F143" s="18"/>
      <c r="G143" s="18"/>
      <c r="H143" s="18"/>
      <c r="I143" s="18"/>
      <c r="J143" s="18">
        <v>6</v>
      </c>
      <c r="K143" s="18"/>
      <c r="L143" s="18"/>
      <c r="M143" s="18"/>
      <c r="P143" s="17"/>
    </row>
    <row r="144" spans="1:16" s="16" customFormat="1" ht="17.25" customHeight="1" x14ac:dyDescent="0.25">
      <c r="A144" s="18">
        <v>2364</v>
      </c>
      <c r="B144" s="19" t="s">
        <v>612</v>
      </c>
      <c r="C144" s="20">
        <v>4122869765</v>
      </c>
      <c r="D144" s="18"/>
      <c r="E144" s="18"/>
      <c r="F144" s="18"/>
      <c r="G144" s="18"/>
      <c r="H144" s="18"/>
      <c r="I144" s="18"/>
      <c r="J144" s="18"/>
      <c r="K144" s="18"/>
      <c r="L144" s="18">
        <v>5</v>
      </c>
      <c r="M144" s="18"/>
      <c r="P144" s="17"/>
    </row>
    <row r="145" spans="1:18" s="16" customFormat="1" ht="17.25" customHeight="1" x14ac:dyDescent="0.25">
      <c r="A145" s="18">
        <v>4539</v>
      </c>
      <c r="B145" s="19" t="s">
        <v>613</v>
      </c>
      <c r="C145" s="20">
        <v>4122874207</v>
      </c>
      <c r="D145" s="18"/>
      <c r="E145" s="18"/>
      <c r="F145" s="18"/>
      <c r="G145" s="18"/>
      <c r="H145" s="18"/>
      <c r="I145" s="18"/>
      <c r="J145" s="18">
        <v>6</v>
      </c>
      <c r="K145" s="18"/>
      <c r="L145" s="18"/>
      <c r="M145" s="18"/>
      <c r="P145" s="17"/>
    </row>
    <row r="146" spans="1:18" s="16" customFormat="1" ht="17.25" customHeight="1" x14ac:dyDescent="0.25">
      <c r="A146" s="18">
        <v>4411</v>
      </c>
      <c r="B146" s="19" t="s">
        <v>614</v>
      </c>
      <c r="C146" s="20">
        <v>4122791717</v>
      </c>
      <c r="D146" s="18"/>
      <c r="E146" s="18"/>
      <c r="F146" s="18"/>
      <c r="G146" s="18"/>
      <c r="H146" s="18"/>
      <c r="I146" s="18"/>
      <c r="J146" s="18">
        <v>9</v>
      </c>
      <c r="K146" s="18">
        <v>5</v>
      </c>
      <c r="L146" s="18"/>
      <c r="M146" s="18"/>
      <c r="P146" s="17"/>
    </row>
    <row r="147" spans="1:18" s="16" customFormat="1" ht="17.25" customHeight="1" x14ac:dyDescent="0.25">
      <c r="A147" s="18">
        <v>3182</v>
      </c>
      <c r="B147" s="19" t="s">
        <v>615</v>
      </c>
      <c r="C147" s="20">
        <v>4122686642</v>
      </c>
      <c r="D147" s="18"/>
      <c r="E147" s="18"/>
      <c r="F147" s="18"/>
      <c r="G147" s="18"/>
      <c r="H147" s="18"/>
      <c r="I147" s="18"/>
      <c r="J147" s="18">
        <v>5</v>
      </c>
      <c r="K147" s="18">
        <v>5</v>
      </c>
      <c r="L147" s="18"/>
      <c r="M147" s="18"/>
      <c r="P147" s="17"/>
    </row>
    <row r="148" spans="1:18" s="16" customFormat="1" ht="15.75" x14ac:dyDescent="0.25">
      <c r="A148" s="18">
        <v>3683</v>
      </c>
      <c r="B148" s="19" t="s">
        <v>616</v>
      </c>
      <c r="C148" s="20">
        <v>4122872505</v>
      </c>
      <c r="D148" s="18"/>
      <c r="E148" s="18"/>
      <c r="F148" s="18"/>
      <c r="G148" s="18"/>
      <c r="H148" s="18"/>
      <c r="I148" s="18"/>
      <c r="J148" s="18">
        <v>6</v>
      </c>
      <c r="K148" s="18"/>
      <c r="L148" s="18"/>
      <c r="M148" s="18"/>
      <c r="R148" s="17"/>
    </row>
    <row r="149" spans="1:18" s="16" customFormat="1" ht="15.75" x14ac:dyDescent="0.25">
      <c r="A149" s="18">
        <v>2262</v>
      </c>
      <c r="B149" s="19" t="s">
        <v>617</v>
      </c>
      <c r="C149" s="20">
        <v>4122787006</v>
      </c>
      <c r="D149" s="18"/>
      <c r="E149" s="18"/>
      <c r="F149" s="18"/>
      <c r="G149" s="18"/>
      <c r="H149" s="18"/>
      <c r="I149" s="18"/>
      <c r="J149" s="18">
        <v>5</v>
      </c>
      <c r="K149" s="18">
        <v>3</v>
      </c>
      <c r="L149" s="18"/>
      <c r="M149" s="18"/>
      <c r="R149" s="17"/>
    </row>
    <row r="150" spans="1:18" s="16" customFormat="1" ht="15.75" x14ac:dyDescent="0.25">
      <c r="A150" s="18">
        <v>2552</v>
      </c>
      <c r="B150" s="19" t="s">
        <v>33</v>
      </c>
      <c r="C150" s="20">
        <v>4122787459</v>
      </c>
      <c r="D150" s="18"/>
      <c r="E150" s="18"/>
      <c r="F150" s="18"/>
      <c r="G150" s="18"/>
      <c r="H150" s="18"/>
      <c r="I150" s="18"/>
      <c r="J150" s="18">
        <v>5</v>
      </c>
      <c r="K150" s="18">
        <v>5</v>
      </c>
      <c r="L150" s="18"/>
      <c r="M150" s="18"/>
      <c r="R150" s="17"/>
    </row>
    <row r="151" spans="1:18" s="16" customFormat="1" ht="15.75" x14ac:dyDescent="0.25">
      <c r="A151" s="18">
        <v>3573</v>
      </c>
      <c r="B151" s="19" t="s">
        <v>618</v>
      </c>
      <c r="C151" s="20">
        <v>4122533054</v>
      </c>
      <c r="D151" s="18"/>
      <c r="E151" s="18"/>
      <c r="F151" s="18"/>
      <c r="G151" s="18"/>
      <c r="H151" s="18"/>
      <c r="I151" s="18"/>
      <c r="J151" s="18"/>
      <c r="K151" s="18"/>
      <c r="L151" s="18">
        <v>5</v>
      </c>
      <c r="M151" s="18"/>
      <c r="R151" s="17"/>
    </row>
    <row r="152" spans="1:18" s="16" customFormat="1" ht="15.75" x14ac:dyDescent="0.25">
      <c r="A152" s="18">
        <v>3433</v>
      </c>
      <c r="B152" s="19" t="s">
        <v>619</v>
      </c>
      <c r="C152" s="20">
        <v>4122872022</v>
      </c>
      <c r="D152" s="18"/>
      <c r="E152" s="18"/>
      <c r="F152" s="18"/>
      <c r="G152" s="18"/>
      <c r="H152" s="18"/>
      <c r="I152" s="18"/>
      <c r="J152" s="18">
        <v>5</v>
      </c>
      <c r="K152" s="18">
        <v>10</v>
      </c>
      <c r="L152" s="18">
        <v>5</v>
      </c>
      <c r="M152" s="18"/>
      <c r="R152" s="17"/>
    </row>
    <row r="153" spans="1:18" s="16" customFormat="1" ht="15.75" x14ac:dyDescent="0.25">
      <c r="A153" s="18">
        <v>2790</v>
      </c>
      <c r="B153" s="19" t="s">
        <v>620</v>
      </c>
      <c r="C153" s="20">
        <v>4122787683</v>
      </c>
      <c r="D153" s="18"/>
      <c r="E153" s="18"/>
      <c r="F153" s="18"/>
      <c r="G153" s="18"/>
      <c r="H153" s="18"/>
      <c r="I153" s="18"/>
      <c r="J153" s="18"/>
      <c r="K153" s="18">
        <v>5</v>
      </c>
      <c r="L153" s="18"/>
      <c r="M153" s="18"/>
      <c r="R153" s="17"/>
    </row>
    <row r="154" spans="1:18" s="16" customFormat="1" ht="15.75" x14ac:dyDescent="0.25">
      <c r="A154" s="18">
        <v>4331</v>
      </c>
      <c r="B154" s="19" t="s">
        <v>621</v>
      </c>
      <c r="C154" s="20">
        <v>4122459423</v>
      </c>
      <c r="D154" s="18"/>
      <c r="E154" s="18"/>
      <c r="F154" s="18"/>
      <c r="G154" s="18"/>
      <c r="H154" s="18"/>
      <c r="I154" s="18"/>
      <c r="J154" s="18"/>
      <c r="K154" s="18"/>
      <c r="L154" s="18">
        <v>5</v>
      </c>
      <c r="M154" s="18"/>
      <c r="R154" s="17"/>
    </row>
    <row r="155" spans="1:18" s="16" customFormat="1" ht="15.75" x14ac:dyDescent="0.25">
      <c r="A155" s="18">
        <v>2827</v>
      </c>
      <c r="B155" s="19" t="s">
        <v>622</v>
      </c>
      <c r="C155" s="20">
        <v>4122870917</v>
      </c>
      <c r="D155" s="18"/>
      <c r="E155" s="18"/>
      <c r="F155" s="18"/>
      <c r="G155" s="18"/>
      <c r="H155" s="18"/>
      <c r="I155" s="18"/>
      <c r="J155" s="18">
        <v>3</v>
      </c>
      <c r="K155" s="18">
        <v>5</v>
      </c>
      <c r="L155" s="18">
        <v>5</v>
      </c>
      <c r="M155" s="18"/>
      <c r="R155" s="17"/>
    </row>
    <row r="156" spans="1:18" s="16" customFormat="1" ht="15.75" x14ac:dyDescent="0.25">
      <c r="A156" s="18">
        <v>2244</v>
      </c>
      <c r="B156" s="19" t="s">
        <v>623</v>
      </c>
      <c r="C156" s="20">
        <v>4122612090</v>
      </c>
      <c r="D156" s="18"/>
      <c r="E156" s="18"/>
      <c r="F156" s="18"/>
      <c r="G156" s="18"/>
      <c r="H156" s="18"/>
      <c r="I156" s="18"/>
      <c r="J156" s="18"/>
      <c r="K156" s="18"/>
      <c r="L156" s="18">
        <v>5</v>
      </c>
      <c r="M156" s="18"/>
      <c r="R156" s="17"/>
    </row>
    <row r="157" spans="1:18" s="16" customFormat="1" ht="15.75" x14ac:dyDescent="0.25">
      <c r="A157" s="18">
        <v>2532</v>
      </c>
      <c r="B157" s="19" t="s">
        <v>624</v>
      </c>
      <c r="C157" s="20">
        <v>4122683410</v>
      </c>
      <c r="D157" s="18"/>
      <c r="E157" s="18"/>
      <c r="F157" s="18"/>
      <c r="G157" s="18"/>
      <c r="H157" s="18"/>
      <c r="I157" s="18"/>
      <c r="J157" s="18">
        <v>3</v>
      </c>
      <c r="K157" s="18">
        <v>5</v>
      </c>
      <c r="L157" s="18"/>
      <c r="M157" s="18"/>
      <c r="R157" s="17"/>
    </row>
    <row r="158" spans="1:18" s="16" customFormat="1" ht="15.75" x14ac:dyDescent="0.25">
      <c r="A158" s="18">
        <v>3246</v>
      </c>
      <c r="B158" s="19" t="s">
        <v>625</v>
      </c>
      <c r="C158" s="20">
        <v>4122871789</v>
      </c>
      <c r="D158" s="18"/>
      <c r="E158" s="18"/>
      <c r="F158" s="18"/>
      <c r="G158" s="18"/>
      <c r="H158" s="18"/>
      <c r="I158" s="18"/>
      <c r="J158" s="18">
        <v>3</v>
      </c>
      <c r="K158" s="18"/>
      <c r="L158" s="18"/>
      <c r="M158" s="18"/>
      <c r="R158" s="17"/>
    </row>
    <row r="159" spans="1:18" s="16" customFormat="1" ht="15.75" x14ac:dyDescent="0.25">
      <c r="A159" s="18">
        <v>4192</v>
      </c>
      <c r="B159" s="19" t="s">
        <v>27</v>
      </c>
      <c r="C159" s="20">
        <v>4122616397</v>
      </c>
      <c r="D159" s="18"/>
      <c r="E159" s="18"/>
      <c r="F159" s="18"/>
      <c r="G159" s="18"/>
      <c r="H159" s="18"/>
      <c r="I159" s="18"/>
      <c r="J159" s="18"/>
      <c r="K159" s="18">
        <v>5</v>
      </c>
      <c r="L159" s="18">
        <v>5</v>
      </c>
      <c r="M159" s="18"/>
      <c r="R159" s="17"/>
    </row>
    <row r="160" spans="1:18" s="16" customFormat="1" ht="15.75" x14ac:dyDescent="0.25">
      <c r="A160" s="41">
        <v>1654</v>
      </c>
      <c r="B160" s="19" t="s">
        <v>166</v>
      </c>
      <c r="C160" s="20">
        <v>4122973491</v>
      </c>
      <c r="D160" s="18"/>
      <c r="E160" s="18"/>
      <c r="F160" s="18"/>
      <c r="G160" s="18"/>
      <c r="H160" s="18"/>
      <c r="I160" s="18"/>
      <c r="J160" s="18">
        <v>29</v>
      </c>
      <c r="K160" s="18"/>
      <c r="L160" s="18"/>
      <c r="M160" s="18"/>
      <c r="R160" s="17"/>
    </row>
    <row r="161" spans="1:18" s="16" customFormat="1" ht="15.75" x14ac:dyDescent="0.25">
      <c r="A161" s="18">
        <v>1654</v>
      </c>
      <c r="B161" s="19" t="s">
        <v>166</v>
      </c>
      <c r="C161" s="20">
        <v>4122932428</v>
      </c>
      <c r="D161" s="18"/>
      <c r="E161" s="18"/>
      <c r="F161" s="18"/>
      <c r="G161" s="18"/>
      <c r="H161" s="18"/>
      <c r="I161" s="18">
        <v>9</v>
      </c>
      <c r="J161" s="18"/>
      <c r="K161" s="18">
        <v>10</v>
      </c>
      <c r="L161" s="18"/>
      <c r="M161" s="18"/>
      <c r="R161" s="17"/>
    </row>
    <row r="162" spans="1:18" s="16" customFormat="1" ht="15.75" x14ac:dyDescent="0.25">
      <c r="A162" s="18">
        <v>2762</v>
      </c>
      <c r="B162" s="19" t="s">
        <v>627</v>
      </c>
      <c r="C162" s="20">
        <v>4122683797</v>
      </c>
      <c r="D162" s="18"/>
      <c r="E162" s="18"/>
      <c r="F162" s="18"/>
      <c r="G162" s="18"/>
      <c r="H162" s="18"/>
      <c r="I162" s="18"/>
      <c r="J162" s="18">
        <v>3</v>
      </c>
      <c r="K162" s="18">
        <v>5</v>
      </c>
      <c r="L162" s="18"/>
      <c r="M162" s="18"/>
      <c r="R162" s="17"/>
    </row>
    <row r="163" spans="1:18" s="16" customFormat="1" ht="15.75" x14ac:dyDescent="0.25">
      <c r="A163" s="18">
        <v>3231</v>
      </c>
      <c r="B163" s="19" t="s">
        <v>628</v>
      </c>
      <c r="C163" s="20">
        <v>4122686741</v>
      </c>
      <c r="D163" s="18"/>
      <c r="E163" s="18"/>
      <c r="F163" s="18"/>
      <c r="G163" s="18"/>
      <c r="H163" s="18"/>
      <c r="I163" s="18"/>
      <c r="J163" s="18"/>
      <c r="K163" s="18"/>
      <c r="L163" s="18">
        <v>5</v>
      </c>
      <c r="M163" s="18"/>
      <c r="R163" s="17"/>
    </row>
    <row r="164" spans="1:18" s="16" customFormat="1" ht="15.75" x14ac:dyDescent="0.25">
      <c r="A164" s="18">
        <v>2169</v>
      </c>
      <c r="B164" s="19" t="s">
        <v>629</v>
      </c>
      <c r="C164" s="20">
        <v>4122869015</v>
      </c>
      <c r="D164" s="18"/>
      <c r="E164" s="18"/>
      <c r="F164" s="18"/>
      <c r="G164" s="18"/>
      <c r="H164" s="18"/>
      <c r="I164" s="18"/>
      <c r="J164" s="18"/>
      <c r="K164" s="18">
        <v>5</v>
      </c>
      <c r="L164" s="18"/>
      <c r="M164" s="18"/>
      <c r="R164" s="17"/>
    </row>
    <row r="165" spans="1:18" s="16" customFormat="1" ht="15.75" x14ac:dyDescent="0.25">
      <c r="A165" s="18">
        <v>5524</v>
      </c>
      <c r="B165" s="19" t="s">
        <v>630</v>
      </c>
      <c r="C165" s="20">
        <v>4122690861</v>
      </c>
      <c r="D165" s="18"/>
      <c r="E165" s="18"/>
      <c r="F165" s="18"/>
      <c r="G165" s="18"/>
      <c r="H165" s="18"/>
      <c r="I165" s="18"/>
      <c r="J165" s="18">
        <v>6</v>
      </c>
      <c r="K165" s="18">
        <v>5</v>
      </c>
      <c r="L165" s="18"/>
      <c r="M165" s="18"/>
      <c r="R165" s="17"/>
    </row>
    <row r="166" spans="1:18" s="16" customFormat="1" ht="15.75" x14ac:dyDescent="0.25">
      <c r="A166" s="18">
        <v>4424</v>
      </c>
      <c r="B166" s="19" t="s">
        <v>631</v>
      </c>
      <c r="C166" s="20">
        <v>4122689327</v>
      </c>
      <c r="D166" s="18"/>
      <c r="E166" s="18"/>
      <c r="F166" s="18"/>
      <c r="G166" s="18"/>
      <c r="H166" s="18"/>
      <c r="I166" s="18"/>
      <c r="J166" s="18">
        <v>3</v>
      </c>
      <c r="K166" s="18"/>
      <c r="L166" s="18">
        <v>5</v>
      </c>
      <c r="M166" s="18"/>
      <c r="R166" s="17"/>
    </row>
    <row r="167" spans="1:18" s="16" customFormat="1" ht="15.75" x14ac:dyDescent="0.25">
      <c r="A167" s="18">
        <v>2377</v>
      </c>
      <c r="B167" s="19" t="s">
        <v>632</v>
      </c>
      <c r="C167" s="20">
        <v>4122787150</v>
      </c>
      <c r="D167" s="18"/>
      <c r="E167" s="18"/>
      <c r="F167" s="18"/>
      <c r="G167" s="18"/>
      <c r="H167" s="18"/>
      <c r="I167" s="18"/>
      <c r="J167" s="18">
        <v>6</v>
      </c>
      <c r="K167" s="18">
        <v>10</v>
      </c>
      <c r="L167" s="18"/>
      <c r="M167" s="18"/>
      <c r="R167" s="17"/>
    </row>
    <row r="168" spans="1:18" s="16" customFormat="1" ht="15.75" x14ac:dyDescent="0.25">
      <c r="A168" s="18">
        <v>2377</v>
      </c>
      <c r="B168" s="19" t="s">
        <v>632</v>
      </c>
      <c r="C168" s="20">
        <v>4122869858</v>
      </c>
      <c r="D168" s="18"/>
      <c r="E168" s="18"/>
      <c r="F168" s="18"/>
      <c r="G168" s="18"/>
      <c r="H168" s="18"/>
      <c r="I168" s="18"/>
      <c r="J168" s="18">
        <v>6</v>
      </c>
      <c r="K168" s="18"/>
      <c r="L168" s="18"/>
      <c r="M168" s="18"/>
      <c r="R168" s="17"/>
    </row>
    <row r="169" spans="1:18" s="16" customFormat="1" ht="15.75" x14ac:dyDescent="0.25">
      <c r="A169" s="18">
        <v>4959</v>
      </c>
      <c r="B169" s="19" t="s">
        <v>633</v>
      </c>
      <c r="C169" s="20">
        <v>4122792733</v>
      </c>
      <c r="D169" s="18"/>
      <c r="E169" s="18"/>
      <c r="F169" s="18"/>
      <c r="G169" s="18"/>
      <c r="H169" s="18"/>
      <c r="I169" s="18"/>
      <c r="J169" s="18"/>
      <c r="K169" s="18">
        <v>5</v>
      </c>
      <c r="L169" s="18"/>
      <c r="M169" s="18"/>
      <c r="R169" s="17"/>
    </row>
    <row r="170" spans="1:18" s="16" customFormat="1" ht="15.75" x14ac:dyDescent="0.25">
      <c r="A170" s="18">
        <v>4959</v>
      </c>
      <c r="B170" s="19" t="s">
        <v>633</v>
      </c>
      <c r="C170" s="20">
        <v>4122690005</v>
      </c>
      <c r="D170" s="18"/>
      <c r="E170" s="18"/>
      <c r="F170" s="18"/>
      <c r="G170" s="18"/>
      <c r="H170" s="18"/>
      <c r="I170" s="18"/>
      <c r="J170" s="18">
        <v>6</v>
      </c>
      <c r="K170" s="18"/>
      <c r="L170" s="18">
        <v>5</v>
      </c>
      <c r="M170" s="18"/>
      <c r="R170" s="17"/>
    </row>
    <row r="171" spans="1:18" s="16" customFormat="1" ht="15.75" x14ac:dyDescent="0.25">
      <c r="A171" s="18">
        <v>5542</v>
      </c>
      <c r="B171" s="19" t="s">
        <v>634</v>
      </c>
      <c r="C171" s="20">
        <v>4122459785</v>
      </c>
      <c r="D171" s="18"/>
      <c r="E171" s="18"/>
      <c r="F171" s="18"/>
      <c r="G171" s="18"/>
      <c r="H171" s="18"/>
      <c r="I171" s="18"/>
      <c r="J171" s="18"/>
      <c r="K171" s="18"/>
      <c r="L171" s="18">
        <v>5</v>
      </c>
      <c r="M171" s="18"/>
      <c r="R171" s="17"/>
    </row>
    <row r="172" spans="1:18" s="16" customFormat="1" ht="15.75" x14ac:dyDescent="0.25">
      <c r="A172" s="18">
        <v>3177</v>
      </c>
      <c r="B172" s="19" t="s">
        <v>635</v>
      </c>
      <c r="C172" s="20">
        <v>4122686149</v>
      </c>
      <c r="D172" s="18"/>
      <c r="E172" s="18"/>
      <c r="F172" s="18"/>
      <c r="G172" s="18"/>
      <c r="H172" s="18"/>
      <c r="I172" s="18"/>
      <c r="J172" s="18"/>
      <c r="K172" s="18"/>
      <c r="L172" s="18">
        <v>5</v>
      </c>
      <c r="M172" s="18"/>
      <c r="R172" s="17"/>
    </row>
    <row r="173" spans="1:18" s="16" customFormat="1" ht="15.75" x14ac:dyDescent="0.25">
      <c r="A173" s="18">
        <v>3891</v>
      </c>
      <c r="B173" s="19" t="s">
        <v>636</v>
      </c>
      <c r="C173" s="20">
        <v>4122534063</v>
      </c>
      <c r="D173" s="18"/>
      <c r="E173" s="18"/>
      <c r="F173" s="18"/>
      <c r="G173" s="18"/>
      <c r="H173" s="18"/>
      <c r="I173" s="18"/>
      <c r="J173" s="18"/>
      <c r="K173" s="18">
        <v>5</v>
      </c>
      <c r="L173" s="18"/>
      <c r="M173" s="18"/>
      <c r="R173" s="17"/>
    </row>
    <row r="174" spans="1:18" s="16" customFormat="1" ht="15.75" x14ac:dyDescent="0.25">
      <c r="A174" s="18">
        <v>3891</v>
      </c>
      <c r="B174" s="19" t="s">
        <v>636</v>
      </c>
      <c r="C174" s="20">
        <v>4122688507</v>
      </c>
      <c r="D174" s="18"/>
      <c r="E174" s="18"/>
      <c r="F174" s="18"/>
      <c r="G174" s="18"/>
      <c r="H174" s="18"/>
      <c r="I174" s="18"/>
      <c r="J174" s="18">
        <v>3</v>
      </c>
      <c r="K174" s="18"/>
      <c r="L174" s="18">
        <v>5</v>
      </c>
      <c r="M174" s="18"/>
      <c r="R174" s="17"/>
    </row>
    <row r="175" spans="1:18" s="16" customFormat="1" ht="15.75" x14ac:dyDescent="0.25">
      <c r="A175" s="18">
        <v>4066</v>
      </c>
      <c r="B175" s="19" t="s">
        <v>637</v>
      </c>
      <c r="C175" s="20">
        <v>4122791152</v>
      </c>
      <c r="D175" s="18"/>
      <c r="E175" s="18"/>
      <c r="F175" s="18"/>
      <c r="G175" s="18"/>
      <c r="H175" s="18"/>
      <c r="I175" s="18"/>
      <c r="J175" s="18">
        <v>10</v>
      </c>
      <c r="K175" s="18">
        <v>10</v>
      </c>
      <c r="L175" s="18"/>
      <c r="M175" s="18"/>
      <c r="R175" s="17"/>
    </row>
    <row r="176" spans="1:18" s="16" customFormat="1" ht="15.75" x14ac:dyDescent="0.25">
      <c r="A176" s="18">
        <v>2796</v>
      </c>
      <c r="B176" s="19" t="s">
        <v>638</v>
      </c>
      <c r="C176" s="20">
        <v>4122613454</v>
      </c>
      <c r="D176" s="18"/>
      <c r="E176" s="18"/>
      <c r="F176" s="18"/>
      <c r="G176" s="18"/>
      <c r="H176" s="18"/>
      <c r="I176" s="18"/>
      <c r="J176" s="18"/>
      <c r="K176" s="18"/>
      <c r="L176" s="18">
        <v>5</v>
      </c>
      <c r="M176" s="18"/>
      <c r="R176" s="17"/>
    </row>
    <row r="177" spans="1:18" s="16" customFormat="1" ht="15.75" x14ac:dyDescent="0.25">
      <c r="A177" s="18">
        <v>2796</v>
      </c>
      <c r="B177" s="19" t="s">
        <v>638</v>
      </c>
      <c r="C177" s="20">
        <v>4122787835</v>
      </c>
      <c r="D177" s="18"/>
      <c r="E177" s="18"/>
      <c r="F177" s="18"/>
      <c r="G177" s="18"/>
      <c r="H177" s="18"/>
      <c r="I177" s="18"/>
      <c r="J177" s="18">
        <v>6</v>
      </c>
      <c r="K177" s="18">
        <v>5</v>
      </c>
      <c r="L177" s="18"/>
      <c r="M177" s="18"/>
      <c r="R177" s="17"/>
    </row>
    <row r="178" spans="1:18" s="16" customFormat="1" ht="15.75" x14ac:dyDescent="0.25">
      <c r="A178" s="18">
        <v>5408</v>
      </c>
      <c r="B178" s="19" t="s">
        <v>639</v>
      </c>
      <c r="C178" s="20">
        <v>4122874687</v>
      </c>
      <c r="D178" s="18"/>
      <c r="E178" s="18"/>
      <c r="F178" s="18"/>
      <c r="G178" s="18"/>
      <c r="H178" s="18"/>
      <c r="I178" s="18"/>
      <c r="J178" s="18">
        <v>3</v>
      </c>
      <c r="K178" s="18"/>
      <c r="L178" s="18">
        <v>5</v>
      </c>
      <c r="M178" s="18"/>
      <c r="R178" s="17"/>
    </row>
    <row r="179" spans="1:18" s="16" customFormat="1" ht="15.75" x14ac:dyDescent="0.25">
      <c r="A179" s="18">
        <v>3651</v>
      </c>
      <c r="B179" s="19" t="s">
        <v>640</v>
      </c>
      <c r="C179" s="20">
        <v>4122790141</v>
      </c>
      <c r="D179" s="18"/>
      <c r="E179" s="18"/>
      <c r="F179" s="18"/>
      <c r="G179" s="18"/>
      <c r="H179" s="18"/>
      <c r="I179" s="18"/>
      <c r="J179" s="18">
        <v>10</v>
      </c>
      <c r="K179" s="18">
        <v>5</v>
      </c>
      <c r="L179" s="18">
        <v>5</v>
      </c>
      <c r="M179" s="18"/>
      <c r="R179" s="17"/>
    </row>
    <row r="180" spans="1:18" s="16" customFormat="1" ht="15.75" x14ac:dyDescent="0.25">
      <c r="A180" s="18">
        <v>3949</v>
      </c>
      <c r="B180" s="19" t="s">
        <v>641</v>
      </c>
      <c r="C180" s="20">
        <v>4122790841</v>
      </c>
      <c r="D180" s="18"/>
      <c r="E180" s="18"/>
      <c r="F180" s="18"/>
      <c r="G180" s="18"/>
      <c r="H180" s="18"/>
      <c r="I180" s="18"/>
      <c r="J180" s="18"/>
      <c r="K180" s="18">
        <v>5</v>
      </c>
      <c r="L180" s="18"/>
      <c r="M180" s="18"/>
      <c r="R180" s="17"/>
    </row>
    <row r="181" spans="1:18" s="16" customFormat="1" ht="15.75" x14ac:dyDescent="0.25">
      <c r="A181" s="18">
        <v>3949</v>
      </c>
      <c r="B181" s="19" t="s">
        <v>641</v>
      </c>
      <c r="C181" s="20">
        <v>4122873016</v>
      </c>
      <c r="D181" s="18"/>
      <c r="E181" s="18"/>
      <c r="F181" s="18"/>
      <c r="G181" s="18"/>
      <c r="H181" s="18"/>
      <c r="I181" s="18"/>
      <c r="J181" s="18"/>
      <c r="K181" s="18"/>
      <c r="L181" s="18">
        <v>5</v>
      </c>
      <c r="M181" s="18"/>
      <c r="R181" s="17"/>
    </row>
    <row r="182" spans="1:18" s="16" customFormat="1" ht="15.75" x14ac:dyDescent="0.25">
      <c r="A182" s="18">
        <v>2795</v>
      </c>
      <c r="B182" s="19" t="s">
        <v>37</v>
      </c>
      <c r="C182" s="20">
        <v>4122613377</v>
      </c>
      <c r="D182" s="18"/>
      <c r="E182" s="18"/>
      <c r="F182" s="18"/>
      <c r="G182" s="18"/>
      <c r="H182" s="18"/>
      <c r="I182" s="18"/>
      <c r="J182" s="18">
        <v>6</v>
      </c>
      <c r="K182" s="18">
        <v>5</v>
      </c>
      <c r="L182" s="18"/>
      <c r="M182" s="18"/>
      <c r="R182" s="17"/>
    </row>
    <row r="183" spans="1:18" s="16" customFormat="1" ht="15.75" x14ac:dyDescent="0.25">
      <c r="A183" s="18">
        <v>2291</v>
      </c>
      <c r="B183" s="19" t="s">
        <v>642</v>
      </c>
      <c r="C183" s="20">
        <v>4122869356</v>
      </c>
      <c r="D183" s="18"/>
      <c r="E183" s="18"/>
      <c r="F183" s="18"/>
      <c r="G183" s="18"/>
      <c r="H183" s="18"/>
      <c r="I183" s="18"/>
      <c r="J183" s="18">
        <v>6</v>
      </c>
      <c r="K183" s="18">
        <v>5</v>
      </c>
      <c r="L183" s="18"/>
      <c r="M183" s="18"/>
      <c r="R183" s="17"/>
    </row>
    <row r="184" spans="1:18" s="16" customFormat="1" ht="15.75" x14ac:dyDescent="0.25">
      <c r="A184" s="18">
        <v>2291</v>
      </c>
      <c r="B184" s="19" t="s">
        <v>642</v>
      </c>
      <c r="C184" s="20">
        <v>4122787042</v>
      </c>
      <c r="D184" s="18"/>
      <c r="E184" s="18"/>
      <c r="F184" s="18"/>
      <c r="G184" s="18"/>
      <c r="H184" s="18"/>
      <c r="I184" s="18"/>
      <c r="J184" s="18">
        <v>3</v>
      </c>
      <c r="K184" s="18">
        <v>5</v>
      </c>
      <c r="L184" s="18">
        <v>5</v>
      </c>
      <c r="M184" s="18"/>
      <c r="R184" s="17"/>
    </row>
    <row r="185" spans="1:18" s="16" customFormat="1" ht="15.75" x14ac:dyDescent="0.25">
      <c r="A185" s="18">
        <v>3883</v>
      </c>
      <c r="B185" s="19" t="s">
        <v>643</v>
      </c>
      <c r="C185" s="20">
        <v>4122872890</v>
      </c>
      <c r="D185" s="18"/>
      <c r="E185" s="18"/>
      <c r="F185" s="18"/>
      <c r="G185" s="18"/>
      <c r="H185" s="18"/>
      <c r="I185" s="18"/>
      <c r="J185" s="18">
        <v>5</v>
      </c>
      <c r="K185" s="18"/>
      <c r="L185" s="18">
        <v>5</v>
      </c>
      <c r="M185" s="18"/>
      <c r="R185" s="17"/>
    </row>
    <row r="186" spans="1:18" s="16" customFormat="1" ht="15.75" x14ac:dyDescent="0.25">
      <c r="A186" s="18">
        <v>3901</v>
      </c>
      <c r="B186" s="19" t="s">
        <v>644</v>
      </c>
      <c r="C186" s="20">
        <v>4122808781</v>
      </c>
      <c r="D186" s="18"/>
      <c r="E186" s="18"/>
      <c r="F186" s="18"/>
      <c r="G186" s="18"/>
      <c r="H186" s="18"/>
      <c r="I186" s="18"/>
      <c r="J186" s="18">
        <v>5</v>
      </c>
      <c r="K186" s="18">
        <v>5</v>
      </c>
      <c r="L186" s="18">
        <v>5</v>
      </c>
      <c r="M186" s="18"/>
      <c r="R186" s="17"/>
    </row>
    <row r="187" spans="1:18" s="16" customFormat="1" ht="15.75" x14ac:dyDescent="0.25">
      <c r="A187" s="38">
        <v>3261</v>
      </c>
      <c r="B187" s="19" t="s">
        <v>646</v>
      </c>
      <c r="C187" s="20">
        <v>4122789449</v>
      </c>
      <c r="D187" s="18"/>
      <c r="E187" s="18"/>
      <c r="F187" s="18"/>
      <c r="G187" s="18"/>
      <c r="H187" s="18"/>
      <c r="I187" s="18"/>
      <c r="J187" s="18">
        <v>6</v>
      </c>
      <c r="K187" s="18">
        <v>10</v>
      </c>
      <c r="L187" s="18"/>
      <c r="M187" s="18"/>
      <c r="R187" s="17"/>
    </row>
    <row r="188" spans="1:18" s="16" customFormat="1" ht="15.75" x14ac:dyDescent="0.25">
      <c r="A188" s="18">
        <v>5580</v>
      </c>
      <c r="B188" s="19" t="s">
        <v>647</v>
      </c>
      <c r="C188" s="20">
        <v>4122691023</v>
      </c>
      <c r="D188" s="18"/>
      <c r="E188" s="18"/>
      <c r="F188" s="18"/>
      <c r="G188" s="18"/>
      <c r="H188" s="18"/>
      <c r="I188" s="18"/>
      <c r="J188" s="18">
        <v>6</v>
      </c>
      <c r="K188" s="18">
        <v>5</v>
      </c>
      <c r="L188" s="18"/>
      <c r="M188" s="18"/>
      <c r="R188" s="17"/>
    </row>
    <row r="189" spans="1:18" s="16" customFormat="1" ht="15.75" x14ac:dyDescent="0.25">
      <c r="A189" s="18">
        <v>5580</v>
      </c>
      <c r="B189" s="19" t="s">
        <v>647</v>
      </c>
      <c r="C189" s="20">
        <v>4122874954</v>
      </c>
      <c r="D189" s="18"/>
      <c r="E189" s="18"/>
      <c r="F189" s="18"/>
      <c r="G189" s="18"/>
      <c r="H189" s="18"/>
      <c r="I189" s="18"/>
      <c r="J189" s="18"/>
      <c r="K189" s="18"/>
      <c r="L189" s="18">
        <v>10</v>
      </c>
      <c r="M189" s="18"/>
      <c r="R189" s="17"/>
    </row>
    <row r="190" spans="1:18" s="16" customFormat="1" ht="15.75" x14ac:dyDescent="0.25">
      <c r="A190" s="18">
        <v>4504</v>
      </c>
      <c r="B190" s="19" t="s">
        <v>648</v>
      </c>
      <c r="C190" s="20">
        <v>4122689449</v>
      </c>
      <c r="D190" s="18"/>
      <c r="E190" s="18"/>
      <c r="F190" s="18"/>
      <c r="G190" s="18"/>
      <c r="H190" s="18"/>
      <c r="I190" s="18"/>
      <c r="J190" s="26">
        <v>3</v>
      </c>
      <c r="K190" s="26">
        <v>5</v>
      </c>
      <c r="L190" s="26">
        <v>5</v>
      </c>
      <c r="M190" s="18"/>
      <c r="R190" s="17"/>
    </row>
    <row r="191" spans="1:18" s="16" customFormat="1" ht="15.75" x14ac:dyDescent="0.25">
      <c r="A191" s="18">
        <v>5582</v>
      </c>
      <c r="B191" s="19" t="s">
        <v>649</v>
      </c>
      <c r="C191" s="20">
        <v>4122691125</v>
      </c>
      <c r="D191" s="18"/>
      <c r="E191" s="18"/>
      <c r="F191" s="18"/>
      <c r="G191" s="18"/>
      <c r="H191" s="18"/>
      <c r="I191" s="18"/>
      <c r="J191" s="18"/>
      <c r="K191" s="18"/>
      <c r="L191" s="18">
        <v>5</v>
      </c>
      <c r="M191" s="18"/>
      <c r="R191" s="17"/>
    </row>
    <row r="192" spans="1:18" s="16" customFormat="1" ht="15.75" x14ac:dyDescent="0.25">
      <c r="A192" s="18">
        <v>5582</v>
      </c>
      <c r="B192" s="19" t="s">
        <v>649</v>
      </c>
      <c r="C192" s="20">
        <v>4122459819</v>
      </c>
      <c r="D192" s="18"/>
      <c r="E192" s="18"/>
      <c r="F192" s="18"/>
      <c r="G192" s="18"/>
      <c r="H192" s="18"/>
      <c r="I192" s="18"/>
      <c r="J192" s="18"/>
      <c r="K192" s="18">
        <v>5</v>
      </c>
      <c r="L192" s="18"/>
      <c r="M192" s="18"/>
      <c r="R192" s="17"/>
    </row>
    <row r="193" spans="1:18" s="16" customFormat="1" ht="15.75" x14ac:dyDescent="0.25">
      <c r="A193" s="18">
        <v>5605</v>
      </c>
      <c r="B193" s="19" t="s">
        <v>650</v>
      </c>
      <c r="C193" s="20">
        <v>4122875129</v>
      </c>
      <c r="D193" s="18"/>
      <c r="E193" s="18"/>
      <c r="F193" s="18"/>
      <c r="G193" s="18"/>
      <c r="H193" s="18"/>
      <c r="I193" s="18"/>
      <c r="J193" s="18">
        <v>3</v>
      </c>
      <c r="K193" s="18"/>
      <c r="L193" s="18"/>
      <c r="M193" s="18"/>
      <c r="R193" s="17"/>
    </row>
    <row r="194" spans="1:18" s="16" customFormat="1" ht="15.75" x14ac:dyDescent="0.25">
      <c r="A194" s="18">
        <v>4801</v>
      </c>
      <c r="B194" s="19" t="s">
        <v>651</v>
      </c>
      <c r="C194" s="20">
        <v>4122689819</v>
      </c>
      <c r="D194" s="18"/>
      <c r="E194" s="18"/>
      <c r="F194" s="18"/>
      <c r="G194" s="18"/>
      <c r="H194" s="18"/>
      <c r="I194" s="18"/>
      <c r="J194" s="18">
        <v>3</v>
      </c>
      <c r="K194" s="18"/>
      <c r="L194" s="18">
        <v>5</v>
      </c>
      <c r="M194" s="18"/>
      <c r="R194" s="17"/>
    </row>
    <row r="195" spans="1:18" s="16" customFormat="1" ht="15.75" x14ac:dyDescent="0.25">
      <c r="A195" s="18">
        <v>2924</v>
      </c>
      <c r="B195" s="19" t="s">
        <v>652</v>
      </c>
      <c r="C195" s="20">
        <v>4122870946</v>
      </c>
      <c r="D195" s="18"/>
      <c r="E195" s="18"/>
      <c r="F195" s="18"/>
      <c r="G195" s="18"/>
      <c r="H195" s="18"/>
      <c r="I195" s="18"/>
      <c r="J195" s="18">
        <v>3</v>
      </c>
      <c r="K195" s="18">
        <v>5</v>
      </c>
      <c r="L195" s="18"/>
      <c r="M195" s="18"/>
      <c r="R195" s="17"/>
    </row>
    <row r="196" spans="1:18" s="16" customFormat="1" ht="15.75" x14ac:dyDescent="0.25">
      <c r="A196" s="18">
        <v>3232</v>
      </c>
      <c r="B196" s="19" t="s">
        <v>653</v>
      </c>
      <c r="C196" s="20">
        <v>4122686817</v>
      </c>
      <c r="D196" s="18"/>
      <c r="E196" s="18"/>
      <c r="F196" s="18"/>
      <c r="G196" s="18"/>
      <c r="H196" s="18"/>
      <c r="I196" s="18"/>
      <c r="J196" s="18"/>
      <c r="K196" s="18"/>
      <c r="L196" s="18">
        <v>5</v>
      </c>
      <c r="M196" s="18"/>
      <c r="R196" s="17"/>
    </row>
    <row r="197" spans="1:18" s="16" customFormat="1" ht="15.75" x14ac:dyDescent="0.25">
      <c r="A197" s="18">
        <v>3232</v>
      </c>
      <c r="B197" s="19" t="s">
        <v>653</v>
      </c>
      <c r="C197" s="20">
        <v>4122871705</v>
      </c>
      <c r="D197" s="18"/>
      <c r="E197" s="18"/>
      <c r="F197" s="18"/>
      <c r="G197" s="18"/>
      <c r="H197" s="18"/>
      <c r="I197" s="18"/>
      <c r="J197" s="18">
        <v>3</v>
      </c>
      <c r="K197" s="18">
        <v>3</v>
      </c>
      <c r="L197" s="18"/>
      <c r="M197" s="18"/>
      <c r="R197" s="17"/>
    </row>
    <row r="198" spans="1:18" s="16" customFormat="1" ht="15.75" x14ac:dyDescent="0.25">
      <c r="A198" s="18">
        <v>4442</v>
      </c>
      <c r="B198" s="19" t="s">
        <v>654</v>
      </c>
      <c r="C198" s="20">
        <v>4122791953</v>
      </c>
      <c r="D198" s="18"/>
      <c r="E198" s="18"/>
      <c r="F198" s="18"/>
      <c r="G198" s="18"/>
      <c r="H198" s="18"/>
      <c r="I198" s="18"/>
      <c r="J198" s="18">
        <v>6</v>
      </c>
      <c r="K198" s="18">
        <v>6</v>
      </c>
      <c r="L198" s="18">
        <v>5</v>
      </c>
      <c r="M198" s="18"/>
      <c r="R198" s="17"/>
    </row>
    <row r="199" spans="1:18" s="16" customFormat="1" ht="15.75" x14ac:dyDescent="0.25">
      <c r="A199" s="18">
        <v>5488</v>
      </c>
      <c r="B199" s="19" t="s">
        <v>655</v>
      </c>
      <c r="C199" s="20">
        <v>4122874802</v>
      </c>
      <c r="D199" s="18"/>
      <c r="E199" s="18"/>
      <c r="F199" s="18"/>
      <c r="G199" s="18"/>
      <c r="H199" s="18"/>
      <c r="I199" s="18"/>
      <c r="J199" s="18">
        <v>3</v>
      </c>
      <c r="K199" s="18">
        <v>5</v>
      </c>
      <c r="L199" s="18"/>
      <c r="M199" s="18"/>
      <c r="R199" s="17"/>
    </row>
    <row r="200" spans="1:18" s="16" customFormat="1" ht="15.75" x14ac:dyDescent="0.25">
      <c r="A200" s="18">
        <v>2797</v>
      </c>
      <c r="B200" s="19" t="s">
        <v>656</v>
      </c>
      <c r="C200" s="20">
        <v>4122870610</v>
      </c>
      <c r="D200" s="18"/>
      <c r="E200" s="18"/>
      <c r="F200" s="18"/>
      <c r="G200" s="18"/>
      <c r="H200" s="18"/>
      <c r="I200" s="18"/>
      <c r="J200" s="18">
        <v>9</v>
      </c>
      <c r="K200" s="18">
        <v>10</v>
      </c>
      <c r="L200" s="18">
        <v>5</v>
      </c>
      <c r="M200" s="18"/>
      <c r="R200" s="17"/>
    </row>
    <row r="201" spans="1:18" s="16" customFormat="1" ht="15.75" x14ac:dyDescent="0.25">
      <c r="A201" s="18">
        <v>3994</v>
      </c>
      <c r="B201" s="19" t="s">
        <v>657</v>
      </c>
      <c r="C201" s="20">
        <v>4122790881</v>
      </c>
      <c r="D201" s="18"/>
      <c r="E201" s="18"/>
      <c r="F201" s="18"/>
      <c r="G201" s="18"/>
      <c r="H201" s="18"/>
      <c r="I201" s="18"/>
      <c r="J201" s="18"/>
      <c r="K201" s="18">
        <v>5</v>
      </c>
      <c r="L201" s="18">
        <v>5</v>
      </c>
      <c r="M201" s="18"/>
      <c r="R201" s="17"/>
    </row>
    <row r="202" spans="1:18" s="16" customFormat="1" ht="15.75" x14ac:dyDescent="0.25">
      <c r="A202" s="18">
        <v>3994</v>
      </c>
      <c r="B202" s="19" t="s">
        <v>657</v>
      </c>
      <c r="C202" s="20">
        <v>4122371345</v>
      </c>
      <c r="D202" s="18"/>
      <c r="E202" s="18"/>
      <c r="F202" s="18"/>
      <c r="G202" s="18"/>
      <c r="H202" s="18"/>
      <c r="I202" s="18"/>
      <c r="J202" s="18"/>
      <c r="K202" s="18"/>
      <c r="L202" s="18">
        <v>10</v>
      </c>
      <c r="M202" s="18"/>
      <c r="R202" s="17"/>
    </row>
    <row r="203" spans="1:18" s="16" customFormat="1" ht="15.75" x14ac:dyDescent="0.25">
      <c r="A203" s="18">
        <v>3275</v>
      </c>
      <c r="B203" s="19" t="s">
        <v>658</v>
      </c>
      <c r="C203" s="20">
        <v>4122280033</v>
      </c>
      <c r="D203" s="18"/>
      <c r="E203" s="18"/>
      <c r="F203" s="18"/>
      <c r="G203" s="18"/>
      <c r="H203" s="18"/>
      <c r="I203" s="18"/>
      <c r="J203" s="18"/>
      <c r="K203" s="18">
        <v>5</v>
      </c>
      <c r="L203" s="18">
        <v>3</v>
      </c>
      <c r="M203" s="18"/>
      <c r="R203" s="17"/>
    </row>
    <row r="204" spans="1:18" s="16" customFormat="1" ht="15.75" x14ac:dyDescent="0.25">
      <c r="A204" s="18">
        <v>4357</v>
      </c>
      <c r="B204" s="19" t="s">
        <v>659</v>
      </c>
      <c r="C204" s="20">
        <v>4122873830</v>
      </c>
      <c r="D204" s="18"/>
      <c r="E204" s="18"/>
      <c r="F204" s="18"/>
      <c r="G204" s="18"/>
      <c r="H204" s="18"/>
      <c r="I204" s="18"/>
      <c r="J204" s="18"/>
      <c r="K204" s="18"/>
      <c r="L204" s="18">
        <v>5</v>
      </c>
      <c r="M204" s="18"/>
      <c r="R204" s="17"/>
    </row>
    <row r="205" spans="1:18" s="16" customFormat="1" ht="15.75" x14ac:dyDescent="0.25">
      <c r="A205" s="18">
        <v>4124</v>
      </c>
      <c r="B205" s="19" t="s">
        <v>660</v>
      </c>
      <c r="C205" s="20">
        <v>4122688874</v>
      </c>
      <c r="D205" s="18"/>
      <c r="E205" s="18"/>
      <c r="F205" s="18"/>
      <c r="G205" s="18"/>
      <c r="H205" s="18"/>
      <c r="I205" s="18"/>
      <c r="J205" s="18"/>
      <c r="K205" s="18"/>
      <c r="L205" s="18">
        <v>5</v>
      </c>
      <c r="M205" s="18"/>
      <c r="R205" s="17"/>
    </row>
    <row r="206" spans="1:18" s="16" customFormat="1" ht="15.75" x14ac:dyDescent="0.25">
      <c r="A206" s="18">
        <v>4124</v>
      </c>
      <c r="B206" s="19" t="s">
        <v>660</v>
      </c>
      <c r="C206" s="20">
        <v>4122791300</v>
      </c>
      <c r="D206" s="18"/>
      <c r="E206" s="18"/>
      <c r="F206" s="18"/>
      <c r="G206" s="18"/>
      <c r="H206" s="18"/>
      <c r="I206" s="18"/>
      <c r="J206" s="18"/>
      <c r="K206" s="18">
        <v>5</v>
      </c>
      <c r="L206" s="18"/>
      <c r="M206" s="18"/>
      <c r="R206" s="17"/>
    </row>
    <row r="207" spans="1:18" s="16" customFormat="1" ht="15.75" x14ac:dyDescent="0.25">
      <c r="A207" s="18">
        <v>4534</v>
      </c>
      <c r="B207" s="19" t="s">
        <v>610</v>
      </c>
      <c r="C207" s="20">
        <v>4122874150</v>
      </c>
      <c r="D207" s="18"/>
      <c r="E207" s="18"/>
      <c r="F207" s="18"/>
      <c r="G207" s="18"/>
      <c r="H207" s="18"/>
      <c r="I207" s="18"/>
      <c r="J207" s="18">
        <v>6</v>
      </c>
      <c r="K207" s="18">
        <v>5</v>
      </c>
      <c r="L207" s="18">
        <v>5</v>
      </c>
      <c r="M207" s="18"/>
      <c r="R207" s="17"/>
    </row>
    <row r="208" spans="1:18" s="16" customFormat="1" ht="15.75" x14ac:dyDescent="0.25">
      <c r="A208" s="18">
        <v>3177</v>
      </c>
      <c r="B208" s="19" t="s">
        <v>635</v>
      </c>
      <c r="C208" s="20">
        <v>4122871378</v>
      </c>
      <c r="D208" s="18"/>
      <c r="E208" s="18"/>
      <c r="F208" s="18"/>
      <c r="G208" s="18"/>
      <c r="H208" s="18"/>
      <c r="I208" s="18"/>
      <c r="J208" s="18">
        <v>3</v>
      </c>
      <c r="K208" s="18">
        <v>3</v>
      </c>
      <c r="L208" s="18">
        <v>5</v>
      </c>
      <c r="M208" s="18"/>
      <c r="R208" s="17"/>
    </row>
    <row r="209" spans="1:13" ht="15.75" x14ac:dyDescent="0.25">
      <c r="A209" s="18"/>
      <c r="B209" s="37" t="s">
        <v>590</v>
      </c>
      <c r="C209" s="20"/>
      <c r="D209" s="18"/>
      <c r="E209" s="18"/>
      <c r="F209" s="18"/>
      <c r="G209" s="18"/>
      <c r="H209" s="18"/>
      <c r="I209" s="18"/>
      <c r="J209" s="18"/>
      <c r="K209" s="18"/>
      <c r="L209" s="18"/>
      <c r="M209" s="55" t="s">
        <v>591</v>
      </c>
    </row>
    <row r="210" spans="1:13" ht="15.75" x14ac:dyDescent="0.25">
      <c r="A210" s="18">
        <v>4022</v>
      </c>
      <c r="B210" s="19" t="s">
        <v>592</v>
      </c>
      <c r="C210" s="20">
        <v>4122838915</v>
      </c>
      <c r="D210" s="18"/>
      <c r="E210" s="18"/>
      <c r="F210" s="18"/>
      <c r="G210" s="18"/>
      <c r="H210" s="18"/>
      <c r="I210" s="18"/>
      <c r="J210" s="18"/>
      <c r="K210" s="29">
        <v>10</v>
      </c>
      <c r="L210" s="29">
        <v>10</v>
      </c>
      <c r="M210" s="18" t="s">
        <v>793</v>
      </c>
    </row>
    <row r="211" spans="1:13" ht="15.75" x14ac:dyDescent="0.25">
      <c r="A211" s="18">
        <v>3584</v>
      </c>
      <c r="B211" s="19" t="s">
        <v>735</v>
      </c>
      <c r="C211" s="20">
        <v>4123032610</v>
      </c>
      <c r="D211" s="18"/>
      <c r="E211" s="18"/>
      <c r="F211" s="18"/>
      <c r="G211" s="18"/>
      <c r="H211" s="18"/>
      <c r="I211" s="18"/>
      <c r="J211" s="18"/>
      <c r="K211" s="35"/>
      <c r="L211" s="29">
        <v>20</v>
      </c>
      <c r="M211" s="18" t="s">
        <v>170</v>
      </c>
    </row>
    <row r="212" spans="1:13" ht="15.75" x14ac:dyDescent="0.25">
      <c r="A212" s="18">
        <v>4711</v>
      </c>
      <c r="B212" s="19" t="s">
        <v>593</v>
      </c>
      <c r="C212" s="20">
        <v>4122854238</v>
      </c>
      <c r="D212" s="18"/>
      <c r="E212" s="18"/>
      <c r="F212" s="18"/>
      <c r="G212" s="18"/>
      <c r="H212" s="18"/>
      <c r="I212" s="18"/>
      <c r="J212" s="18"/>
      <c r="K212" s="29">
        <v>10</v>
      </c>
      <c r="L212" s="29">
        <v>6</v>
      </c>
      <c r="M212" s="18" t="s">
        <v>170</v>
      </c>
    </row>
    <row r="213" spans="1:13" ht="15.75" x14ac:dyDescent="0.25">
      <c r="A213" s="18">
        <v>5393</v>
      </c>
      <c r="B213" s="19" t="s">
        <v>594</v>
      </c>
      <c r="C213" s="20">
        <v>4122616610</v>
      </c>
      <c r="D213" s="18"/>
      <c r="E213" s="18"/>
      <c r="F213" s="18"/>
      <c r="G213" s="18"/>
      <c r="H213" s="18"/>
      <c r="I213" s="18"/>
      <c r="J213" s="18"/>
      <c r="K213" s="35"/>
      <c r="L213" s="29">
        <v>15</v>
      </c>
      <c r="M213" s="18" t="s">
        <v>170</v>
      </c>
    </row>
    <row r="214" spans="1:13" ht="15.75" x14ac:dyDescent="0.25">
      <c r="A214" s="18">
        <v>4670</v>
      </c>
      <c r="B214" s="19" t="s">
        <v>595</v>
      </c>
      <c r="C214" s="20">
        <v>4122873273</v>
      </c>
      <c r="D214" s="18"/>
      <c r="E214" s="18"/>
      <c r="F214" s="18"/>
      <c r="G214" s="18"/>
      <c r="H214" s="18"/>
      <c r="I214" s="18"/>
      <c r="J214" s="18"/>
      <c r="K214" s="29">
        <v>10</v>
      </c>
      <c r="L214" s="29">
        <v>15</v>
      </c>
      <c r="M214" s="18" t="s">
        <v>170</v>
      </c>
    </row>
    <row r="215" spans="1:13" ht="15.75" x14ac:dyDescent="0.25">
      <c r="A215" s="18">
        <v>1603</v>
      </c>
      <c r="B215" s="19" t="s">
        <v>596</v>
      </c>
      <c r="C215" s="20">
        <v>4122860045</v>
      </c>
      <c r="D215" s="18"/>
      <c r="E215" s="18"/>
      <c r="F215" s="18"/>
      <c r="G215" s="18"/>
      <c r="H215" s="18"/>
      <c r="I215" s="18"/>
      <c r="J215" s="18"/>
      <c r="K215" s="29">
        <v>20</v>
      </c>
      <c r="L215" s="29">
        <v>5</v>
      </c>
      <c r="M215" s="18" t="s">
        <v>170</v>
      </c>
    </row>
    <row r="216" spans="1:13" ht="15.75" x14ac:dyDescent="0.25">
      <c r="A216" s="18">
        <v>4970</v>
      </c>
      <c r="B216" s="19" t="s">
        <v>597</v>
      </c>
      <c r="C216" s="20">
        <v>4122664703</v>
      </c>
      <c r="D216" s="18"/>
      <c r="E216" s="18"/>
      <c r="F216" s="18"/>
      <c r="G216" s="18"/>
      <c r="H216" s="18"/>
      <c r="I216" s="18"/>
      <c r="J216" s="18"/>
      <c r="K216" s="29">
        <v>23</v>
      </c>
      <c r="L216" s="29">
        <v>6</v>
      </c>
      <c r="M216" s="18" t="s">
        <v>170</v>
      </c>
    </row>
    <row r="217" spans="1:13" ht="15.75" x14ac:dyDescent="0.25">
      <c r="A217" s="18">
        <v>5292</v>
      </c>
      <c r="B217" s="19" t="s">
        <v>598</v>
      </c>
      <c r="C217" s="20">
        <v>4122952049</v>
      </c>
      <c r="D217" s="18"/>
      <c r="E217" s="18"/>
      <c r="F217" s="18"/>
      <c r="G217" s="18"/>
      <c r="H217" s="18"/>
      <c r="I217" s="18"/>
      <c r="J217" s="18"/>
      <c r="K217" s="29">
        <v>50</v>
      </c>
      <c r="L217" s="35"/>
      <c r="M217" s="18" t="s">
        <v>170</v>
      </c>
    </row>
    <row r="218" spans="1:13" ht="15.75" x14ac:dyDescent="0.25">
      <c r="A218" s="18">
        <v>5540</v>
      </c>
      <c r="B218" s="19" t="s">
        <v>599</v>
      </c>
      <c r="C218" s="20">
        <v>4122963032</v>
      </c>
      <c r="D218" s="18"/>
      <c r="E218" s="18"/>
      <c r="F218" s="18"/>
      <c r="G218" s="18"/>
      <c r="H218" s="18"/>
      <c r="I218" s="18"/>
      <c r="J218" s="18"/>
      <c r="K218" s="29">
        <v>20</v>
      </c>
      <c r="L218" s="29">
        <v>20</v>
      </c>
      <c r="M218" s="18" t="s">
        <v>170</v>
      </c>
    </row>
    <row r="219" spans="1:13" ht="15.75" x14ac:dyDescent="0.25">
      <c r="A219" s="50"/>
      <c r="B219" s="53"/>
      <c r="C219" s="54"/>
      <c r="D219" s="50"/>
      <c r="E219" s="50"/>
      <c r="F219" s="50"/>
      <c r="G219" s="50"/>
      <c r="H219" s="50"/>
      <c r="I219" s="50"/>
      <c r="J219" s="50"/>
      <c r="K219" s="50"/>
      <c r="L219" s="50"/>
      <c r="M219" s="50" t="s">
        <v>726</v>
      </c>
    </row>
    <row r="220" spans="1:13" ht="15.75" x14ac:dyDescent="0.25">
      <c r="A220" s="18"/>
      <c r="B220" s="7" t="s">
        <v>662</v>
      </c>
      <c r="C220" s="20"/>
      <c r="D220" s="18"/>
      <c r="E220" s="18"/>
      <c r="F220" s="18"/>
      <c r="G220" s="18"/>
      <c r="H220" s="18"/>
      <c r="I220" s="18"/>
      <c r="J220" s="18"/>
      <c r="K220" s="18"/>
      <c r="L220" s="18"/>
      <c r="M220" s="18"/>
    </row>
    <row r="221" spans="1:13" ht="15.75" x14ac:dyDescent="0.25">
      <c r="A221" s="26">
        <v>4168</v>
      </c>
      <c r="B221" s="19" t="s">
        <v>663</v>
      </c>
      <c r="C221" s="20">
        <v>4122941352</v>
      </c>
      <c r="D221" s="18"/>
      <c r="E221" s="18"/>
      <c r="F221" s="18"/>
      <c r="G221" s="18"/>
      <c r="H221" s="18"/>
      <c r="I221" s="18"/>
      <c r="J221" s="18"/>
      <c r="K221" s="18">
        <v>3</v>
      </c>
      <c r="L221" s="18">
        <v>3</v>
      </c>
      <c r="M221" s="18"/>
    </row>
    <row r="222" spans="1:13" ht="15.75" x14ac:dyDescent="0.25">
      <c r="A222" s="18">
        <v>3196</v>
      </c>
      <c r="B222" s="19" t="s">
        <v>664</v>
      </c>
      <c r="C222" s="20">
        <v>4122938547</v>
      </c>
      <c r="D222" s="18">
        <v>5</v>
      </c>
      <c r="E222" s="18">
        <v>5</v>
      </c>
      <c r="F222" s="18">
        <v>5</v>
      </c>
      <c r="G222" s="18">
        <v>5</v>
      </c>
      <c r="H222" s="18">
        <v>5</v>
      </c>
      <c r="I222" s="18">
        <v>4</v>
      </c>
      <c r="J222" s="18"/>
      <c r="K222" s="18"/>
      <c r="L222" s="18"/>
      <c r="M222" s="18"/>
    </row>
    <row r="223" spans="1:13" ht="15.75" x14ac:dyDescent="0.25">
      <c r="A223" s="18">
        <v>2969</v>
      </c>
      <c r="B223" s="19" t="s">
        <v>665</v>
      </c>
      <c r="C223" s="20">
        <v>4122991007</v>
      </c>
      <c r="D223" s="18"/>
      <c r="E223" s="18"/>
      <c r="F223" s="18"/>
      <c r="G223" s="18"/>
      <c r="H223" s="18"/>
      <c r="I223" s="18"/>
      <c r="J223" s="18"/>
      <c r="K223" s="18">
        <v>3</v>
      </c>
      <c r="L223" s="18">
        <v>2</v>
      </c>
      <c r="M223" s="18"/>
    </row>
    <row r="224" spans="1:13" ht="15.75" x14ac:dyDescent="0.25">
      <c r="A224" s="18">
        <v>3530</v>
      </c>
      <c r="B224" s="19" t="s">
        <v>666</v>
      </c>
      <c r="C224" s="20">
        <v>4122888335</v>
      </c>
      <c r="D224" s="18"/>
      <c r="E224" s="18"/>
      <c r="F224" s="18"/>
      <c r="G224" s="18"/>
      <c r="H224" s="18"/>
      <c r="I224" s="18"/>
      <c r="J224" s="18"/>
      <c r="K224" s="18"/>
      <c r="L224" s="18">
        <v>3</v>
      </c>
      <c r="M224" s="18"/>
    </row>
    <row r="225" spans="1:13" ht="15.75" x14ac:dyDescent="0.25">
      <c r="A225" s="18">
        <v>2775</v>
      </c>
      <c r="B225" s="19" t="s">
        <v>276</v>
      </c>
      <c r="C225" s="20">
        <v>4122939164</v>
      </c>
      <c r="D225" s="18"/>
      <c r="E225" s="18"/>
      <c r="F225" s="18"/>
      <c r="G225" s="18"/>
      <c r="H225" s="18"/>
      <c r="I225" s="18"/>
      <c r="J225" s="18"/>
      <c r="K225" s="18">
        <v>5</v>
      </c>
      <c r="L225" s="18">
        <v>5</v>
      </c>
      <c r="M225" s="18"/>
    </row>
    <row r="226" spans="1:13" ht="15.75" x14ac:dyDescent="0.25">
      <c r="A226" s="18">
        <v>2424</v>
      </c>
      <c r="B226" s="19" t="s">
        <v>667</v>
      </c>
      <c r="C226" s="20">
        <v>4122938543</v>
      </c>
      <c r="D226" s="18"/>
      <c r="E226" s="18"/>
      <c r="F226" s="18"/>
      <c r="G226" s="18"/>
      <c r="H226" s="18"/>
      <c r="I226" s="18"/>
      <c r="J226" s="18"/>
      <c r="K226" s="18">
        <v>3</v>
      </c>
      <c r="L226" s="18"/>
      <c r="M226" s="18"/>
    </row>
    <row r="227" spans="1:13" ht="15.75" x14ac:dyDescent="0.25">
      <c r="A227" s="18">
        <v>2351</v>
      </c>
      <c r="B227" s="19" t="s">
        <v>668</v>
      </c>
      <c r="C227" s="20">
        <v>4122657417</v>
      </c>
      <c r="D227" s="18"/>
      <c r="E227" s="18"/>
      <c r="F227" s="18"/>
      <c r="G227" s="18"/>
      <c r="H227" s="18"/>
      <c r="I227" s="18"/>
      <c r="J227" s="18"/>
      <c r="K227" s="18">
        <v>5</v>
      </c>
      <c r="L227" s="18">
        <v>5</v>
      </c>
      <c r="M227" s="18"/>
    </row>
    <row r="228" spans="1:13" ht="15.75" x14ac:dyDescent="0.25">
      <c r="A228" s="18">
        <v>4799</v>
      </c>
      <c r="B228" s="19" t="s">
        <v>669</v>
      </c>
      <c r="C228" s="20">
        <v>4122796538</v>
      </c>
      <c r="D228" s="18"/>
      <c r="E228" s="18"/>
      <c r="F228" s="18"/>
      <c r="G228" s="18"/>
      <c r="H228" s="18"/>
      <c r="I228" s="18"/>
      <c r="J228" s="18">
        <v>1</v>
      </c>
      <c r="K228" s="18">
        <v>5</v>
      </c>
      <c r="L228" s="18"/>
      <c r="M228" s="18"/>
    </row>
    <row r="229" spans="1:13" ht="15.75" x14ac:dyDescent="0.25">
      <c r="A229" s="18">
        <v>2256</v>
      </c>
      <c r="B229" s="19" t="s">
        <v>670</v>
      </c>
      <c r="C229" s="20">
        <v>4122994794</v>
      </c>
      <c r="D229" s="18"/>
      <c r="E229" s="18"/>
      <c r="F229" s="18"/>
      <c r="G229" s="18"/>
      <c r="H229" s="18"/>
      <c r="I229" s="18"/>
      <c r="J229" s="18"/>
      <c r="K229" s="18">
        <v>2</v>
      </c>
      <c r="L229" s="18"/>
      <c r="M229" s="18"/>
    </row>
    <row r="230" spans="1:13" ht="15.75" x14ac:dyDescent="0.25">
      <c r="A230" s="18">
        <v>3227</v>
      </c>
      <c r="B230" s="19" t="s">
        <v>671</v>
      </c>
      <c r="C230" s="20">
        <v>4122756078</v>
      </c>
      <c r="D230" s="18"/>
      <c r="E230" s="18"/>
      <c r="F230" s="18"/>
      <c r="G230" s="18"/>
      <c r="H230" s="18"/>
      <c r="I230" s="18"/>
      <c r="J230" s="18"/>
      <c r="K230" s="18">
        <v>5</v>
      </c>
      <c r="L230" s="18"/>
      <c r="M230" s="18"/>
    </row>
    <row r="231" spans="1:13" ht="15.75" x14ac:dyDescent="0.25">
      <c r="A231" s="18">
        <v>1675</v>
      </c>
      <c r="B231" s="19" t="s">
        <v>672</v>
      </c>
      <c r="C231" s="20">
        <v>4122791362</v>
      </c>
      <c r="D231" s="18"/>
      <c r="E231" s="18"/>
      <c r="F231" s="18">
        <v>3</v>
      </c>
      <c r="G231" s="18"/>
      <c r="H231" s="18"/>
      <c r="I231" s="18">
        <v>2</v>
      </c>
      <c r="J231" s="18"/>
      <c r="K231" s="18"/>
      <c r="L231" s="18"/>
      <c r="M231" s="18"/>
    </row>
    <row r="232" spans="1:13" ht="15.75" x14ac:dyDescent="0.25">
      <c r="A232" s="18">
        <v>2792</v>
      </c>
      <c r="B232" s="19" t="s">
        <v>673</v>
      </c>
      <c r="C232" s="20">
        <v>4122780585</v>
      </c>
      <c r="D232" s="18"/>
      <c r="E232" s="18"/>
      <c r="F232" s="18"/>
      <c r="G232" s="18"/>
      <c r="H232" s="18"/>
      <c r="I232" s="18"/>
      <c r="J232" s="18"/>
      <c r="K232" s="18">
        <v>6</v>
      </c>
      <c r="L232" s="18"/>
      <c r="M232" s="18"/>
    </row>
    <row r="233" spans="1:13" ht="15.75" x14ac:dyDescent="0.25">
      <c r="A233" s="18">
        <v>2416</v>
      </c>
      <c r="B233" s="19" t="s">
        <v>674</v>
      </c>
      <c r="C233" s="20">
        <v>4122828958</v>
      </c>
      <c r="D233" s="18"/>
      <c r="E233" s="18"/>
      <c r="F233" s="18"/>
      <c r="G233" s="18"/>
      <c r="H233" s="18"/>
      <c r="I233" s="18"/>
      <c r="J233" s="18"/>
      <c r="K233" s="18">
        <v>2</v>
      </c>
      <c r="L233" s="18">
        <v>2</v>
      </c>
      <c r="M233" s="18"/>
    </row>
    <row r="234" spans="1:13" ht="15.75" x14ac:dyDescent="0.25">
      <c r="A234" s="18">
        <v>2380</v>
      </c>
      <c r="B234" s="19" t="s">
        <v>675</v>
      </c>
      <c r="C234" s="20">
        <v>4122941403</v>
      </c>
      <c r="D234" s="18"/>
      <c r="E234" s="18"/>
      <c r="F234" s="18"/>
      <c r="G234" s="18"/>
      <c r="H234" s="18"/>
      <c r="I234" s="18"/>
      <c r="J234" s="18">
        <v>5</v>
      </c>
      <c r="K234" s="18">
        <v>4</v>
      </c>
      <c r="L234" s="18"/>
      <c r="M234" s="18"/>
    </row>
    <row r="235" spans="1:13" ht="15.75" x14ac:dyDescent="0.25">
      <c r="A235" s="41">
        <v>3691</v>
      </c>
      <c r="B235" s="19" t="s">
        <v>351</v>
      </c>
      <c r="C235" s="20">
        <v>4122911248</v>
      </c>
      <c r="D235" s="18">
        <v>5</v>
      </c>
      <c r="E235" s="18">
        <v>5</v>
      </c>
      <c r="F235" s="18">
        <v>5</v>
      </c>
      <c r="G235" s="18">
        <v>5</v>
      </c>
      <c r="H235" s="18">
        <v>5</v>
      </c>
      <c r="I235" s="18">
        <v>5</v>
      </c>
      <c r="J235" s="18"/>
      <c r="K235" s="18"/>
      <c r="L235" s="18"/>
      <c r="M235" s="18"/>
    </row>
    <row r="236" spans="1:13" ht="15.75" x14ac:dyDescent="0.25">
      <c r="A236" s="18">
        <v>3583</v>
      </c>
      <c r="B236" s="19" t="s">
        <v>352</v>
      </c>
      <c r="C236" s="20">
        <v>4122814061</v>
      </c>
      <c r="D236" s="18"/>
      <c r="E236" s="18"/>
      <c r="F236" s="18"/>
      <c r="G236" s="18"/>
      <c r="H236" s="18"/>
      <c r="I236" s="18"/>
      <c r="J236" s="18"/>
      <c r="K236" s="18">
        <v>10</v>
      </c>
      <c r="L236" s="18">
        <v>5</v>
      </c>
      <c r="M236" s="18"/>
    </row>
    <row r="237" spans="1:13" ht="15.75" x14ac:dyDescent="0.25">
      <c r="A237" s="18">
        <v>5288</v>
      </c>
      <c r="B237" s="19" t="s">
        <v>676</v>
      </c>
      <c r="C237" s="20">
        <v>4122793087</v>
      </c>
      <c r="D237" s="18"/>
      <c r="E237" s="18"/>
      <c r="F237" s="18"/>
      <c r="G237" s="18"/>
      <c r="H237" s="18"/>
      <c r="I237" s="18"/>
      <c r="J237" s="18"/>
      <c r="K237" s="18"/>
      <c r="L237" s="18">
        <v>5</v>
      </c>
      <c r="M237" s="18"/>
    </row>
    <row r="238" spans="1:13" ht="15.75" x14ac:dyDescent="0.25">
      <c r="A238" s="18">
        <v>3691</v>
      </c>
      <c r="B238" s="19" t="s">
        <v>351</v>
      </c>
      <c r="C238" s="20">
        <v>4122872554</v>
      </c>
      <c r="D238" s="18"/>
      <c r="E238" s="18"/>
      <c r="F238" s="18"/>
      <c r="G238" s="18"/>
      <c r="H238" s="18"/>
      <c r="I238" s="18"/>
      <c r="J238" s="18"/>
      <c r="K238" s="18">
        <v>5</v>
      </c>
      <c r="L238" s="18">
        <v>10</v>
      </c>
      <c r="M238" s="18"/>
    </row>
    <row r="239" spans="1:13" ht="15.75" x14ac:dyDescent="0.25">
      <c r="A239" s="18">
        <v>3291</v>
      </c>
      <c r="B239" s="19" t="s">
        <v>677</v>
      </c>
      <c r="C239" s="20">
        <v>4122615983</v>
      </c>
      <c r="D239" s="18"/>
      <c r="E239" s="18"/>
      <c r="F239" s="18"/>
      <c r="G239" s="18"/>
      <c r="H239" s="18"/>
      <c r="I239" s="18"/>
      <c r="J239" s="18"/>
      <c r="K239" s="18"/>
      <c r="L239" s="18">
        <v>5</v>
      </c>
      <c r="M239" s="18"/>
    </row>
    <row r="240" spans="1:13" ht="15.75" x14ac:dyDescent="0.25">
      <c r="A240" s="18">
        <v>3291</v>
      </c>
      <c r="B240" s="19" t="s">
        <v>677</v>
      </c>
      <c r="C240" s="20">
        <v>4122685171</v>
      </c>
      <c r="D240" s="18"/>
      <c r="E240" s="18"/>
      <c r="F240" s="18"/>
      <c r="G240" s="18"/>
      <c r="H240" s="18"/>
      <c r="I240" s="18"/>
      <c r="J240" s="18"/>
      <c r="K240" s="18">
        <v>5</v>
      </c>
      <c r="L240" s="18"/>
      <c r="M240" s="18"/>
    </row>
    <row r="241" spans="1:13" ht="15.75" x14ac:dyDescent="0.25">
      <c r="A241" s="18">
        <v>3311</v>
      </c>
      <c r="B241" s="19" t="s">
        <v>678</v>
      </c>
      <c r="C241" s="20">
        <v>4122756001</v>
      </c>
      <c r="D241" s="18"/>
      <c r="E241" s="18"/>
      <c r="F241" s="18"/>
      <c r="G241" s="18"/>
      <c r="H241" s="18"/>
      <c r="I241" s="18"/>
      <c r="J241" s="18"/>
      <c r="K241" s="18">
        <v>10</v>
      </c>
      <c r="L241" s="18"/>
      <c r="M241" s="18"/>
    </row>
    <row r="242" spans="1:13" ht="15.75" x14ac:dyDescent="0.25">
      <c r="A242" s="18">
        <v>2817</v>
      </c>
      <c r="B242" s="19" t="s">
        <v>679</v>
      </c>
      <c r="C242" s="20">
        <v>4122796727</v>
      </c>
      <c r="D242" s="18"/>
      <c r="E242" s="18"/>
      <c r="F242" s="18"/>
      <c r="G242" s="18"/>
      <c r="H242" s="18"/>
      <c r="I242" s="18"/>
      <c r="J242" s="18"/>
      <c r="K242" s="18">
        <v>5</v>
      </c>
      <c r="L242" s="18"/>
      <c r="M242" s="18"/>
    </row>
    <row r="243" spans="1:13" ht="15.75" x14ac:dyDescent="0.25">
      <c r="A243" s="18">
        <v>4554</v>
      </c>
      <c r="B243" s="19" t="s">
        <v>680</v>
      </c>
      <c r="C243" s="20">
        <v>4122568050</v>
      </c>
      <c r="D243" s="18"/>
      <c r="E243" s="18"/>
      <c r="F243" s="18"/>
      <c r="G243" s="18"/>
      <c r="H243" s="18"/>
      <c r="I243" s="18"/>
      <c r="J243" s="18"/>
      <c r="K243" s="26">
        <v>10</v>
      </c>
      <c r="L243" s="26">
        <v>5</v>
      </c>
      <c r="M243" s="18"/>
    </row>
    <row r="244" spans="1:13" ht="15.75" x14ac:dyDescent="0.25">
      <c r="A244" s="18">
        <v>5008</v>
      </c>
      <c r="B244" s="19" t="s">
        <v>681</v>
      </c>
      <c r="C244" s="20">
        <v>4122583212</v>
      </c>
      <c r="D244" s="18"/>
      <c r="E244" s="18"/>
      <c r="F244" s="18"/>
      <c r="G244" s="18"/>
      <c r="H244" s="18"/>
      <c r="I244" s="18"/>
      <c r="J244" s="18"/>
      <c r="K244" s="18">
        <v>6</v>
      </c>
      <c r="L244" s="18">
        <v>20</v>
      </c>
      <c r="M244" s="18"/>
    </row>
    <row r="245" spans="1:13" ht="15.75" x14ac:dyDescent="0.25">
      <c r="A245" s="18">
        <v>5570</v>
      </c>
      <c r="B245" s="19" t="s">
        <v>682</v>
      </c>
      <c r="C245" s="20">
        <v>4122675409</v>
      </c>
      <c r="D245" s="18"/>
      <c r="E245" s="18"/>
      <c r="F245" s="18"/>
      <c r="G245" s="18"/>
      <c r="H245" s="18"/>
      <c r="I245" s="18"/>
      <c r="J245" s="18"/>
      <c r="K245" s="18">
        <v>5</v>
      </c>
      <c r="L245" s="18">
        <v>6</v>
      </c>
      <c r="M245" s="18"/>
    </row>
    <row r="246" spans="1:13" ht="15.75" x14ac:dyDescent="0.25">
      <c r="A246" s="18">
        <v>4199</v>
      </c>
      <c r="B246" s="19" t="s">
        <v>683</v>
      </c>
      <c r="C246" s="20">
        <v>4122795660</v>
      </c>
      <c r="D246" s="18"/>
      <c r="E246" s="18"/>
      <c r="F246" s="18"/>
      <c r="G246" s="18"/>
      <c r="H246" s="18"/>
      <c r="I246" s="18"/>
      <c r="J246" s="18"/>
      <c r="K246" s="18">
        <v>5</v>
      </c>
      <c r="L246" s="18">
        <v>5</v>
      </c>
      <c r="M246" s="18"/>
    </row>
    <row r="247" spans="1:13" ht="15.75" x14ac:dyDescent="0.25">
      <c r="A247" s="18">
        <v>4671</v>
      </c>
      <c r="B247" s="19" t="s">
        <v>684</v>
      </c>
      <c r="C247" s="20">
        <v>4122799323</v>
      </c>
      <c r="D247" s="18"/>
      <c r="E247" s="18"/>
      <c r="F247" s="18"/>
      <c r="G247" s="18"/>
      <c r="H247" s="18"/>
      <c r="I247" s="18"/>
      <c r="J247" s="18"/>
      <c r="K247" s="18">
        <v>5</v>
      </c>
      <c r="L247" s="18">
        <v>5</v>
      </c>
      <c r="M247" s="18"/>
    </row>
    <row r="248" spans="1:13" ht="15.75" x14ac:dyDescent="0.25">
      <c r="A248" s="18">
        <v>3337</v>
      </c>
      <c r="B248" s="19" t="s">
        <v>685</v>
      </c>
      <c r="C248" s="20">
        <v>4122787034</v>
      </c>
      <c r="D248" s="18"/>
      <c r="E248" s="18"/>
      <c r="F248" s="18"/>
      <c r="G248" s="18"/>
      <c r="H248" s="18"/>
      <c r="I248" s="18"/>
      <c r="J248" s="18"/>
      <c r="K248" s="18">
        <v>10</v>
      </c>
      <c r="L248" s="18">
        <v>10</v>
      </c>
      <c r="M248" s="18"/>
    </row>
    <row r="249" spans="1:13" ht="15.75" x14ac:dyDescent="0.25">
      <c r="A249" s="18">
        <v>4114</v>
      </c>
      <c r="B249" s="19" t="s">
        <v>686</v>
      </c>
      <c r="C249" s="20">
        <v>4122828829</v>
      </c>
      <c r="D249" s="18"/>
      <c r="E249" s="18"/>
      <c r="F249" s="18"/>
      <c r="G249" s="18"/>
      <c r="H249" s="18"/>
      <c r="I249" s="18"/>
      <c r="J249" s="18"/>
      <c r="K249" s="18"/>
      <c r="L249" s="18">
        <v>5</v>
      </c>
      <c r="M249" s="18"/>
    </row>
    <row r="250" spans="1:13" ht="15.75" x14ac:dyDescent="0.25">
      <c r="A250" s="18">
        <v>5378</v>
      </c>
      <c r="B250" s="19" t="s">
        <v>687</v>
      </c>
      <c r="C250" s="20">
        <v>4122823893</v>
      </c>
      <c r="D250" s="18"/>
      <c r="E250" s="18"/>
      <c r="F250" s="18"/>
      <c r="G250" s="18"/>
      <c r="H250" s="18"/>
      <c r="I250" s="18"/>
      <c r="J250" s="18"/>
      <c r="K250" s="18">
        <v>3</v>
      </c>
      <c r="L250" s="18">
        <v>5</v>
      </c>
      <c r="M250" s="18"/>
    </row>
    <row r="251" spans="1:13" ht="15.75" x14ac:dyDescent="0.25">
      <c r="A251" s="18">
        <v>3281</v>
      </c>
      <c r="B251" s="19" t="s">
        <v>688</v>
      </c>
      <c r="C251" s="20">
        <v>4122712192</v>
      </c>
      <c r="D251" s="18"/>
      <c r="E251" s="18"/>
      <c r="F251" s="18"/>
      <c r="G251" s="18"/>
      <c r="H251" s="18"/>
      <c r="I251" s="18"/>
      <c r="J251" s="18"/>
      <c r="K251" s="18">
        <v>5</v>
      </c>
      <c r="L251" s="18">
        <v>2</v>
      </c>
      <c r="M251" s="18"/>
    </row>
    <row r="252" spans="1:13" ht="15.75" x14ac:dyDescent="0.25">
      <c r="A252" s="18">
        <v>3755</v>
      </c>
      <c r="B252" s="19" t="s">
        <v>689</v>
      </c>
      <c r="C252" s="20">
        <v>4122498139</v>
      </c>
      <c r="D252" s="18"/>
      <c r="E252" s="18"/>
      <c r="F252" s="18"/>
      <c r="G252" s="18"/>
      <c r="H252" s="18"/>
      <c r="I252" s="18"/>
      <c r="J252" s="18"/>
      <c r="K252" s="18"/>
      <c r="L252" s="18">
        <v>10</v>
      </c>
      <c r="M252" s="18"/>
    </row>
    <row r="253" spans="1:13" ht="15.75" x14ac:dyDescent="0.25">
      <c r="A253" s="18">
        <v>4601</v>
      </c>
      <c r="B253" s="19" t="s">
        <v>690</v>
      </c>
      <c r="C253" s="20">
        <v>4122686206</v>
      </c>
      <c r="D253" s="18"/>
      <c r="E253" s="18"/>
      <c r="F253" s="18"/>
      <c r="G253" s="18"/>
      <c r="H253" s="18"/>
      <c r="I253" s="18"/>
      <c r="J253" s="18"/>
      <c r="K253" s="18">
        <v>5</v>
      </c>
      <c r="L253" s="18"/>
      <c r="M253" s="18"/>
    </row>
    <row r="254" spans="1:13" ht="15.75" x14ac:dyDescent="0.25">
      <c r="A254" s="18">
        <v>3222</v>
      </c>
      <c r="B254" s="19" t="s">
        <v>691</v>
      </c>
      <c r="C254" s="20">
        <v>4122773338</v>
      </c>
      <c r="D254" s="18"/>
      <c r="E254" s="18"/>
      <c r="F254" s="18"/>
      <c r="G254" s="18"/>
      <c r="H254" s="18"/>
      <c r="I254" s="18"/>
      <c r="J254" s="18"/>
      <c r="K254" s="18">
        <v>5</v>
      </c>
      <c r="L254" s="18"/>
      <c r="M254" s="18"/>
    </row>
    <row r="255" spans="1:13" ht="15.75" x14ac:dyDescent="0.25">
      <c r="A255" s="18">
        <v>4031</v>
      </c>
      <c r="B255" s="19" t="s">
        <v>692</v>
      </c>
      <c r="C255" s="20">
        <v>4122763404</v>
      </c>
      <c r="D255" s="18"/>
      <c r="E255" s="18"/>
      <c r="F255" s="18"/>
      <c r="G255" s="18"/>
      <c r="H255" s="18"/>
      <c r="I255" s="18"/>
      <c r="J255" s="18"/>
      <c r="K255" s="18">
        <v>15</v>
      </c>
      <c r="L255" s="18"/>
      <c r="M255" s="18"/>
    </row>
    <row r="256" spans="1:13" ht="15.75" x14ac:dyDescent="0.25">
      <c r="A256" s="38">
        <v>2012</v>
      </c>
      <c r="B256" s="19" t="s">
        <v>698</v>
      </c>
      <c r="C256" s="20">
        <v>4122876132</v>
      </c>
      <c r="D256" s="18">
        <v>2</v>
      </c>
      <c r="E256" s="18">
        <v>2</v>
      </c>
      <c r="F256" s="18">
        <v>2</v>
      </c>
      <c r="G256" s="18"/>
      <c r="H256" s="18"/>
      <c r="I256" s="18">
        <v>2</v>
      </c>
      <c r="J256" s="18"/>
      <c r="K256" s="18"/>
      <c r="L256" s="18"/>
      <c r="M256" s="56"/>
    </row>
    <row r="257" spans="1:13" ht="15.75" x14ac:dyDescent="0.25">
      <c r="A257" s="18">
        <v>1530</v>
      </c>
      <c r="B257" s="19" t="s">
        <v>699</v>
      </c>
      <c r="C257" s="20">
        <v>4122917749</v>
      </c>
      <c r="D257" s="18"/>
      <c r="E257" s="18"/>
      <c r="F257" s="18"/>
      <c r="G257" s="18"/>
      <c r="H257" s="18"/>
      <c r="I257" s="18"/>
      <c r="J257" s="18"/>
      <c r="K257" s="18">
        <v>10</v>
      </c>
      <c r="L257" s="18">
        <v>5</v>
      </c>
      <c r="M257" s="18"/>
    </row>
    <row r="258" spans="1:13" ht="15.75" x14ac:dyDescent="0.25">
      <c r="A258" s="18">
        <v>3653</v>
      </c>
      <c r="B258" s="19" t="s">
        <v>467</v>
      </c>
      <c r="C258" s="20">
        <v>4122833605</v>
      </c>
      <c r="D258" s="18"/>
      <c r="E258" s="18"/>
      <c r="F258" s="18"/>
      <c r="G258" s="18"/>
      <c r="H258" s="18"/>
      <c r="I258" s="18"/>
      <c r="J258" s="18"/>
      <c r="K258" s="18">
        <v>5</v>
      </c>
      <c r="L258" s="18">
        <v>5</v>
      </c>
      <c r="M258" s="18"/>
    </row>
    <row r="259" spans="1:13" ht="15.75" x14ac:dyDescent="0.25">
      <c r="A259" s="18">
        <v>5578</v>
      </c>
      <c r="B259" s="19" t="s">
        <v>700</v>
      </c>
      <c r="C259" s="20">
        <v>4122876472</v>
      </c>
      <c r="D259" s="18"/>
      <c r="E259" s="18"/>
      <c r="F259" s="18"/>
      <c r="G259" s="18"/>
      <c r="H259" s="18"/>
      <c r="I259" s="18"/>
      <c r="J259" s="18"/>
      <c r="K259" s="18"/>
      <c r="L259" s="18">
        <v>5</v>
      </c>
      <c r="M259" s="18"/>
    </row>
    <row r="260" spans="1:13" ht="15.75" x14ac:dyDescent="0.25">
      <c r="A260" s="18">
        <v>3055</v>
      </c>
      <c r="B260" s="19" t="s">
        <v>701</v>
      </c>
      <c r="C260" s="20">
        <v>4122833986</v>
      </c>
      <c r="D260" s="18"/>
      <c r="E260" s="18"/>
      <c r="F260" s="18"/>
      <c r="G260" s="18"/>
      <c r="H260" s="18"/>
      <c r="I260" s="18"/>
      <c r="J260" s="18"/>
      <c r="K260" s="18">
        <v>5</v>
      </c>
      <c r="L260" s="18">
        <v>2</v>
      </c>
      <c r="M260" s="18"/>
    </row>
    <row r="261" spans="1:13" ht="15.75" x14ac:dyDescent="0.25">
      <c r="A261" s="18">
        <v>4053</v>
      </c>
      <c r="B261" s="19" t="s">
        <v>702</v>
      </c>
      <c r="C261" s="20">
        <v>4122834147</v>
      </c>
      <c r="D261" s="18"/>
      <c r="E261" s="18"/>
      <c r="F261" s="18"/>
      <c r="G261" s="18"/>
      <c r="H261" s="18"/>
      <c r="I261" s="18"/>
      <c r="J261" s="18"/>
      <c r="K261" s="18">
        <v>10</v>
      </c>
      <c r="L261" s="18"/>
      <c r="M261" s="18"/>
    </row>
    <row r="262" spans="1:13" ht="15.75" x14ac:dyDescent="0.25">
      <c r="A262" s="18">
        <v>4053</v>
      </c>
      <c r="B262" s="19" t="s">
        <v>702</v>
      </c>
      <c r="C262" s="20">
        <v>4122715340</v>
      </c>
      <c r="D262" s="18"/>
      <c r="E262" s="18"/>
      <c r="F262" s="18"/>
      <c r="G262" s="18"/>
      <c r="H262" s="18"/>
      <c r="I262" s="18"/>
      <c r="J262" s="18"/>
      <c r="K262" s="18"/>
      <c r="L262" s="18">
        <v>5</v>
      </c>
      <c r="M262" s="18"/>
    </row>
    <row r="263" spans="1:13" ht="15.75" x14ac:dyDescent="0.25">
      <c r="A263" s="18">
        <v>4419</v>
      </c>
      <c r="B263" s="19" t="s">
        <v>703</v>
      </c>
      <c r="C263" s="20">
        <v>4122812032</v>
      </c>
      <c r="D263" s="18"/>
      <c r="E263" s="18"/>
      <c r="F263" s="18"/>
      <c r="G263" s="18"/>
      <c r="H263" s="18"/>
      <c r="I263" s="18"/>
      <c r="J263" s="18"/>
      <c r="K263" s="18">
        <v>5</v>
      </c>
      <c r="L263" s="18"/>
      <c r="M263" s="18"/>
    </row>
    <row r="264" spans="1:13" ht="15.75" x14ac:dyDescent="0.25">
      <c r="A264" s="18">
        <v>3529</v>
      </c>
      <c r="B264" s="19" t="s">
        <v>704</v>
      </c>
      <c r="C264" s="20">
        <v>4122918862</v>
      </c>
      <c r="D264" s="18">
        <v>3</v>
      </c>
      <c r="E264" s="18"/>
      <c r="F264" s="18">
        <v>3</v>
      </c>
      <c r="G264" s="18"/>
      <c r="H264" s="18"/>
      <c r="I264" s="18"/>
      <c r="J264" s="18"/>
      <c r="K264" s="18"/>
      <c r="L264" s="18"/>
      <c r="M264" s="18"/>
    </row>
    <row r="265" spans="1:13" ht="15.75" x14ac:dyDescent="0.25">
      <c r="A265" s="18">
        <v>2761</v>
      </c>
      <c r="B265" s="19" t="s">
        <v>431</v>
      </c>
      <c r="C265" s="20">
        <v>4122832670</v>
      </c>
      <c r="D265" s="18"/>
      <c r="E265" s="18"/>
      <c r="F265" s="18"/>
      <c r="G265" s="18"/>
      <c r="H265" s="18"/>
      <c r="I265" s="18"/>
      <c r="J265" s="18"/>
      <c r="K265" s="18">
        <v>5</v>
      </c>
      <c r="L265" s="18"/>
      <c r="M265" s="18"/>
    </row>
    <row r="266" spans="1:13" ht="15.75" x14ac:dyDescent="0.25">
      <c r="A266" s="18">
        <v>3013</v>
      </c>
      <c r="B266" s="19" t="s">
        <v>705</v>
      </c>
      <c r="C266" s="20">
        <v>4122828824</v>
      </c>
      <c r="D266" s="18"/>
      <c r="E266" s="18"/>
      <c r="F266" s="18"/>
      <c r="G266" s="18"/>
      <c r="H266" s="18"/>
      <c r="I266" s="18"/>
      <c r="J266" s="18"/>
      <c r="K266" s="18"/>
      <c r="L266" s="18">
        <v>5</v>
      </c>
      <c r="M266" s="18"/>
    </row>
    <row r="267" spans="1:13" ht="15.75" x14ac:dyDescent="0.25">
      <c r="A267" s="18">
        <v>2046</v>
      </c>
      <c r="B267" s="19" t="s">
        <v>421</v>
      </c>
      <c r="C267" s="20">
        <v>4122940076</v>
      </c>
      <c r="D267" s="18"/>
      <c r="E267" s="18"/>
      <c r="F267" s="18"/>
      <c r="G267" s="18"/>
      <c r="H267" s="18"/>
      <c r="I267" s="18"/>
      <c r="J267" s="18"/>
      <c r="K267" s="18"/>
      <c r="L267" s="18">
        <v>10</v>
      </c>
      <c r="M267" s="18"/>
    </row>
    <row r="268" spans="1:13" ht="15.75" x14ac:dyDescent="0.25">
      <c r="A268" s="18">
        <v>3692</v>
      </c>
      <c r="B268" s="19" t="s">
        <v>706</v>
      </c>
      <c r="C268" s="20">
        <v>4122788754</v>
      </c>
      <c r="D268" s="18"/>
      <c r="E268" s="18"/>
      <c r="F268" s="18"/>
      <c r="G268" s="18"/>
      <c r="H268" s="18"/>
      <c r="I268" s="18"/>
      <c r="J268" s="18"/>
      <c r="K268" s="18">
        <v>5</v>
      </c>
      <c r="L268" s="18"/>
      <c r="M268" s="18"/>
    </row>
    <row r="269" spans="1:13" ht="15.75" x14ac:dyDescent="0.25">
      <c r="A269" s="18">
        <v>3238</v>
      </c>
      <c r="B269" s="19" t="s">
        <v>707</v>
      </c>
      <c r="C269" s="20">
        <v>4122957730</v>
      </c>
      <c r="D269" s="18"/>
      <c r="E269" s="18"/>
      <c r="F269" s="18"/>
      <c r="G269" s="18"/>
      <c r="H269" s="18"/>
      <c r="I269" s="18"/>
      <c r="J269" s="18"/>
      <c r="K269" s="18">
        <v>5</v>
      </c>
      <c r="L269" s="18">
        <v>2</v>
      </c>
      <c r="M269" s="18"/>
    </row>
    <row r="270" spans="1:13" ht="15.75" x14ac:dyDescent="0.25">
      <c r="A270" s="18">
        <v>3728</v>
      </c>
      <c r="B270" s="19" t="s">
        <v>708</v>
      </c>
      <c r="C270" s="20">
        <v>4122963035</v>
      </c>
      <c r="D270" s="18"/>
      <c r="E270" s="18"/>
      <c r="F270" s="18"/>
      <c r="G270" s="18"/>
      <c r="H270" s="18"/>
      <c r="I270" s="18"/>
      <c r="J270" s="18"/>
      <c r="K270" s="18">
        <v>5</v>
      </c>
      <c r="L270" s="18">
        <v>5</v>
      </c>
      <c r="M270" s="18"/>
    </row>
    <row r="271" spans="1:13" ht="15.75" x14ac:dyDescent="0.25">
      <c r="A271" s="18">
        <v>3026</v>
      </c>
      <c r="B271" s="19" t="s">
        <v>709</v>
      </c>
      <c r="C271" s="20">
        <v>4122871584</v>
      </c>
      <c r="D271" s="18"/>
      <c r="E271" s="18"/>
      <c r="F271" s="18"/>
      <c r="G271" s="18"/>
      <c r="H271" s="18"/>
      <c r="I271" s="18"/>
      <c r="J271" s="18"/>
      <c r="K271" s="18"/>
      <c r="L271" s="18">
        <v>5</v>
      </c>
      <c r="M271" s="18"/>
    </row>
    <row r="272" spans="1:13" ht="15.75" x14ac:dyDescent="0.25">
      <c r="A272" s="18">
        <v>2016</v>
      </c>
      <c r="B272" s="19" t="s">
        <v>710</v>
      </c>
      <c r="C272" s="20">
        <v>4122839405</v>
      </c>
      <c r="D272" s="18"/>
      <c r="E272" s="18"/>
      <c r="F272" s="18"/>
      <c r="G272" s="18"/>
      <c r="H272" s="18"/>
      <c r="I272" s="18"/>
      <c r="J272" s="18"/>
      <c r="K272" s="18">
        <v>6</v>
      </c>
      <c r="L272" s="18"/>
      <c r="M272" s="18"/>
    </row>
    <row r="273" spans="1:13" ht="15.75" x14ac:dyDescent="0.25">
      <c r="A273" s="18">
        <v>4260</v>
      </c>
      <c r="B273" s="19" t="s">
        <v>711</v>
      </c>
      <c r="C273" s="20">
        <v>4122876425</v>
      </c>
      <c r="D273" s="18"/>
      <c r="E273" s="18"/>
      <c r="F273" s="18"/>
      <c r="G273" s="18"/>
      <c r="H273" s="18"/>
      <c r="I273" s="18"/>
      <c r="J273" s="18"/>
      <c r="K273" s="18"/>
      <c r="L273" s="18">
        <v>5</v>
      </c>
      <c r="M273" s="18"/>
    </row>
    <row r="274" spans="1:13" ht="15.75" x14ac:dyDescent="0.25">
      <c r="A274" s="36">
        <v>3500</v>
      </c>
      <c r="B274" s="19" t="s">
        <v>714</v>
      </c>
      <c r="C274" s="20">
        <v>4122838513</v>
      </c>
      <c r="D274" s="18">
        <v>3</v>
      </c>
      <c r="E274" s="18">
        <v>3</v>
      </c>
      <c r="F274" s="18">
        <v>3</v>
      </c>
      <c r="G274" s="18">
        <v>3</v>
      </c>
      <c r="H274" s="18">
        <v>3</v>
      </c>
      <c r="I274" s="18">
        <v>3</v>
      </c>
      <c r="J274" s="18">
        <v>3</v>
      </c>
      <c r="K274" s="18"/>
      <c r="L274" s="18"/>
      <c r="M274" s="18"/>
    </row>
    <row r="275" spans="1:13" ht="15.75" x14ac:dyDescent="0.25">
      <c r="A275" s="18">
        <v>1654</v>
      </c>
      <c r="B275" s="19" t="s">
        <v>715</v>
      </c>
      <c r="C275" s="20">
        <v>4122897744</v>
      </c>
      <c r="D275" s="18"/>
      <c r="E275" s="18"/>
      <c r="F275" s="18"/>
      <c r="G275" s="18"/>
      <c r="H275" s="18"/>
      <c r="I275" s="18"/>
      <c r="J275" s="18">
        <v>20</v>
      </c>
      <c r="K275" s="18">
        <v>20</v>
      </c>
      <c r="L275" s="18"/>
      <c r="M275" s="18"/>
    </row>
    <row r="276" spans="1:13" ht="15.75" x14ac:dyDescent="0.25">
      <c r="A276" s="18">
        <v>1531</v>
      </c>
      <c r="B276" s="19" t="s">
        <v>71</v>
      </c>
      <c r="C276" s="20">
        <v>4122853426</v>
      </c>
      <c r="D276" s="18"/>
      <c r="E276" s="18"/>
      <c r="F276" s="18"/>
      <c r="G276" s="18"/>
      <c r="H276" s="18"/>
      <c r="I276" s="18"/>
      <c r="J276" s="18"/>
      <c r="K276" s="18">
        <v>20</v>
      </c>
      <c r="L276" s="18"/>
      <c r="M276" s="18"/>
    </row>
    <row r="277" spans="1:13" ht="15.75" x14ac:dyDescent="0.25">
      <c r="A277" s="18">
        <v>2358</v>
      </c>
      <c r="B277" s="19" t="s">
        <v>716</v>
      </c>
      <c r="C277" s="20">
        <v>4122899251</v>
      </c>
      <c r="D277" s="18"/>
      <c r="E277" s="18"/>
      <c r="F277" s="18"/>
      <c r="G277" s="18"/>
      <c r="H277" s="18"/>
      <c r="I277" s="18"/>
      <c r="J277" s="18"/>
      <c r="K277" s="18">
        <v>5</v>
      </c>
      <c r="L277" s="18"/>
      <c r="M277" s="18"/>
    </row>
    <row r="278" spans="1:13" ht="15.75" x14ac:dyDescent="0.25">
      <c r="A278" s="18">
        <v>4302</v>
      </c>
      <c r="B278" s="19" t="s">
        <v>717</v>
      </c>
      <c r="C278" s="20">
        <v>4122880254</v>
      </c>
      <c r="D278" s="18"/>
      <c r="E278" s="18"/>
      <c r="F278" s="18"/>
      <c r="G278" s="18"/>
      <c r="H278" s="18"/>
      <c r="I278" s="18"/>
      <c r="J278" s="18"/>
      <c r="K278" s="18"/>
      <c r="L278" s="18">
        <v>2</v>
      </c>
      <c r="M278" s="18"/>
    </row>
    <row r="279" spans="1:13" ht="15.75" x14ac:dyDescent="0.25">
      <c r="A279" s="18">
        <v>4437</v>
      </c>
      <c r="B279" s="19" t="s">
        <v>719</v>
      </c>
      <c r="C279" s="20">
        <v>4122881559</v>
      </c>
      <c r="D279" s="18"/>
      <c r="E279" s="18"/>
      <c r="F279" s="18"/>
      <c r="G279" s="18"/>
      <c r="H279" s="18"/>
      <c r="I279" s="18"/>
      <c r="J279" s="18"/>
      <c r="K279" s="18">
        <v>5</v>
      </c>
      <c r="L279" s="18">
        <v>5</v>
      </c>
      <c r="M279" s="18"/>
    </row>
    <row r="280" spans="1:13" ht="15.75" x14ac:dyDescent="0.25">
      <c r="A280" s="18">
        <v>3369</v>
      </c>
      <c r="B280" s="19" t="s">
        <v>718</v>
      </c>
      <c r="C280" s="20">
        <v>4122883593</v>
      </c>
      <c r="D280" s="18"/>
      <c r="E280" s="18"/>
      <c r="F280" s="18"/>
      <c r="G280" s="18"/>
      <c r="H280" s="18"/>
      <c r="I280" s="18"/>
      <c r="J280" s="18"/>
      <c r="K280" s="18"/>
      <c r="L280" s="18">
        <v>5</v>
      </c>
      <c r="M280" s="18"/>
    </row>
    <row r="281" spans="1:13" ht="15.75" x14ac:dyDescent="0.25">
      <c r="A281" s="18">
        <v>3599</v>
      </c>
      <c r="B281" s="19" t="s">
        <v>422</v>
      </c>
      <c r="C281" s="20">
        <v>4122828666</v>
      </c>
      <c r="D281" s="18"/>
      <c r="E281" s="18"/>
      <c r="F281" s="18"/>
      <c r="G281" s="18"/>
      <c r="H281" s="18"/>
      <c r="I281" s="18"/>
      <c r="J281" s="18"/>
      <c r="K281" s="18">
        <v>3</v>
      </c>
      <c r="L281" s="18">
        <v>5</v>
      </c>
      <c r="M281" s="18"/>
    </row>
    <row r="282" spans="1:13" ht="15.75" x14ac:dyDescent="0.25">
      <c r="A282" s="18">
        <v>2046</v>
      </c>
      <c r="B282" s="19" t="s">
        <v>421</v>
      </c>
      <c r="C282" s="20">
        <v>4122573663</v>
      </c>
      <c r="D282" s="18"/>
      <c r="E282" s="18"/>
      <c r="F282" s="18"/>
      <c r="G282" s="18"/>
      <c r="H282" s="18"/>
      <c r="I282" s="18"/>
      <c r="J282" s="18"/>
      <c r="K282" s="18">
        <v>3</v>
      </c>
      <c r="L282" s="18">
        <v>3</v>
      </c>
      <c r="M282" s="18"/>
    </row>
    <row r="283" spans="1:13" ht="15.75" x14ac:dyDescent="0.25">
      <c r="A283" s="18">
        <v>3766</v>
      </c>
      <c r="B283" s="19" t="s">
        <v>720</v>
      </c>
      <c r="C283" s="20">
        <v>4122889485</v>
      </c>
      <c r="D283" s="18"/>
      <c r="E283" s="18"/>
      <c r="F283" s="18"/>
      <c r="G283" s="18"/>
      <c r="H283" s="18"/>
      <c r="I283" s="18"/>
      <c r="J283" s="18"/>
      <c r="K283" s="18">
        <v>3</v>
      </c>
      <c r="L283" s="18"/>
      <c r="M283" s="18"/>
    </row>
    <row r="284" spans="1:13" ht="15.75" x14ac:dyDescent="0.25">
      <c r="A284" s="50"/>
      <c r="B284" s="53"/>
      <c r="C284" s="54"/>
      <c r="D284" s="50"/>
      <c r="E284" s="50"/>
      <c r="F284" s="50"/>
      <c r="G284" s="50"/>
      <c r="H284" s="50"/>
      <c r="I284" s="50"/>
      <c r="J284" s="50"/>
      <c r="K284" s="50"/>
      <c r="L284" s="50"/>
      <c r="M284" s="50" t="s">
        <v>713</v>
      </c>
    </row>
    <row r="285" spans="1:13" ht="15.75" x14ac:dyDescent="0.25">
      <c r="A285" s="18"/>
      <c r="B285" s="7" t="s">
        <v>722</v>
      </c>
      <c r="C285" s="20"/>
      <c r="D285" s="18"/>
      <c r="E285" s="18"/>
      <c r="F285" s="18"/>
      <c r="G285" s="18"/>
      <c r="H285" s="18"/>
      <c r="I285" s="18"/>
      <c r="J285" s="18"/>
      <c r="K285" s="18"/>
      <c r="L285" s="18"/>
      <c r="M285" s="18" t="s">
        <v>723</v>
      </c>
    </row>
    <row r="286" spans="1:13" ht="15.75" x14ac:dyDescent="0.25">
      <c r="A286" s="36">
        <v>1606</v>
      </c>
      <c r="B286" s="57" t="s">
        <v>159</v>
      </c>
      <c r="C286" s="20">
        <v>4123033263</v>
      </c>
      <c r="D286" s="18"/>
      <c r="E286" s="18"/>
      <c r="F286" s="18"/>
      <c r="G286" s="18"/>
      <c r="H286" s="18"/>
      <c r="I286" s="18"/>
      <c r="J286" s="18"/>
      <c r="K286" s="18">
        <v>10</v>
      </c>
      <c r="L286" s="18"/>
      <c r="M286" s="18" t="s">
        <v>730</v>
      </c>
    </row>
    <row r="287" spans="1:13" ht="15.75" x14ac:dyDescent="0.25">
      <c r="A287" s="18">
        <v>2781</v>
      </c>
      <c r="B287" s="57" t="s">
        <v>729</v>
      </c>
      <c r="C287" s="20">
        <v>4122993261</v>
      </c>
      <c r="D287" s="18"/>
      <c r="E287" s="18"/>
      <c r="F287" s="18"/>
      <c r="G287" s="18"/>
      <c r="H287" s="18"/>
      <c r="I287" s="18"/>
      <c r="J287" s="18"/>
      <c r="K287" s="18">
        <v>5</v>
      </c>
      <c r="L287" s="18"/>
      <c r="M287" s="18"/>
    </row>
    <row r="288" spans="1:13" ht="15.75" x14ac:dyDescent="0.25">
      <c r="A288" s="18">
        <v>2406</v>
      </c>
      <c r="B288" s="57" t="s">
        <v>731</v>
      </c>
      <c r="C288" s="20">
        <v>4122876807</v>
      </c>
      <c r="D288" s="18"/>
      <c r="E288" s="18"/>
      <c r="F288" s="18"/>
      <c r="G288" s="18"/>
      <c r="H288" s="18"/>
      <c r="I288" s="18"/>
      <c r="J288" s="18"/>
      <c r="K288" s="18">
        <v>5</v>
      </c>
      <c r="L288" s="18"/>
      <c r="M288" s="18"/>
    </row>
    <row r="289" spans="1:13" ht="15.75" x14ac:dyDescent="0.25">
      <c r="A289" s="18">
        <v>2118</v>
      </c>
      <c r="B289" s="57" t="s">
        <v>732</v>
      </c>
      <c r="C289" s="20">
        <v>4122987862</v>
      </c>
      <c r="D289" s="18"/>
      <c r="E289" s="18"/>
      <c r="F289" s="18"/>
      <c r="G289" s="18"/>
      <c r="H289" s="18"/>
      <c r="I289" s="18"/>
      <c r="J289" s="18"/>
      <c r="K289" s="18"/>
      <c r="L289" s="18">
        <v>6</v>
      </c>
      <c r="M289" s="18"/>
    </row>
    <row r="290" spans="1:13" ht="15.75" x14ac:dyDescent="0.25">
      <c r="A290" s="18">
        <v>3608</v>
      </c>
      <c r="B290" s="57" t="s">
        <v>733</v>
      </c>
      <c r="C290" s="20">
        <v>4122968932</v>
      </c>
      <c r="D290" s="18">
        <v>3</v>
      </c>
      <c r="E290" s="18">
        <v>3</v>
      </c>
      <c r="F290" s="18">
        <v>3</v>
      </c>
      <c r="G290" s="18">
        <v>3</v>
      </c>
      <c r="H290" s="18">
        <v>3</v>
      </c>
      <c r="I290" s="18">
        <v>3</v>
      </c>
      <c r="J290" s="18"/>
      <c r="K290" s="18">
        <v>3</v>
      </c>
      <c r="L290" s="18"/>
      <c r="M290" s="18"/>
    </row>
    <row r="291" spans="1:13" ht="15.75" x14ac:dyDescent="0.25">
      <c r="A291" s="26">
        <v>5323</v>
      </c>
      <c r="B291" s="57" t="s">
        <v>736</v>
      </c>
      <c r="C291" s="20">
        <v>4122636241</v>
      </c>
      <c r="D291" s="18"/>
      <c r="E291" s="18"/>
      <c r="F291" s="18"/>
      <c r="G291" s="18"/>
      <c r="H291" s="18"/>
      <c r="I291" s="18"/>
      <c r="J291" s="18"/>
      <c r="K291" s="18">
        <v>5</v>
      </c>
      <c r="L291" s="18"/>
      <c r="M291" s="18" t="s">
        <v>747</v>
      </c>
    </row>
    <row r="292" spans="1:13" ht="15.75" x14ac:dyDescent="0.25">
      <c r="A292" s="18">
        <v>5324</v>
      </c>
      <c r="B292" s="57" t="s">
        <v>737</v>
      </c>
      <c r="C292" s="20">
        <v>4123005037</v>
      </c>
      <c r="D292" s="18"/>
      <c r="E292" s="18"/>
      <c r="F292" s="18"/>
      <c r="G292" s="18"/>
      <c r="H292" s="18"/>
      <c r="I292" s="18"/>
      <c r="J292" s="18"/>
      <c r="K292" s="18">
        <v>5</v>
      </c>
      <c r="L292" s="18">
        <v>5</v>
      </c>
      <c r="M292" s="18"/>
    </row>
    <row r="293" spans="1:13" ht="15.75" x14ac:dyDescent="0.25">
      <c r="A293" s="18">
        <v>5075</v>
      </c>
      <c r="B293" s="57" t="s">
        <v>738</v>
      </c>
      <c r="C293" s="20">
        <v>4122781697</v>
      </c>
      <c r="D293" s="18"/>
      <c r="E293" s="18"/>
      <c r="F293" s="18"/>
      <c r="G293" s="18"/>
      <c r="H293" s="18"/>
      <c r="I293" s="18"/>
      <c r="J293" s="18"/>
      <c r="K293" s="18">
        <v>10</v>
      </c>
      <c r="L293" s="18"/>
      <c r="M293" s="18"/>
    </row>
    <row r="294" spans="1:13" ht="15.75" x14ac:dyDescent="0.25">
      <c r="A294" s="18">
        <v>4589</v>
      </c>
      <c r="B294" s="57" t="s">
        <v>739</v>
      </c>
      <c r="C294" s="20">
        <v>4122785193</v>
      </c>
      <c r="D294" s="18"/>
      <c r="E294" s="18"/>
      <c r="F294" s="18"/>
      <c r="G294" s="18"/>
      <c r="H294" s="18"/>
      <c r="I294" s="18"/>
      <c r="J294" s="18"/>
      <c r="K294" s="18"/>
      <c r="L294" s="18">
        <v>5</v>
      </c>
      <c r="M294" s="18"/>
    </row>
    <row r="295" spans="1:13" ht="15.75" x14ac:dyDescent="0.25">
      <c r="A295" s="18">
        <v>4588</v>
      </c>
      <c r="B295" s="57" t="s">
        <v>740</v>
      </c>
      <c r="C295" s="20">
        <v>4122823653</v>
      </c>
      <c r="D295" s="18"/>
      <c r="E295" s="18"/>
      <c r="F295" s="18"/>
      <c r="G295" s="18"/>
      <c r="H295" s="18"/>
      <c r="I295" s="18"/>
      <c r="J295" s="18"/>
      <c r="K295" s="18">
        <v>3</v>
      </c>
      <c r="L295" s="18">
        <v>3</v>
      </c>
      <c r="M295" s="18"/>
    </row>
    <row r="296" spans="1:13" ht="15.75" x14ac:dyDescent="0.25">
      <c r="A296" s="18">
        <v>3312</v>
      </c>
      <c r="B296" s="57" t="s">
        <v>741</v>
      </c>
      <c r="C296" s="20">
        <v>4122791420</v>
      </c>
      <c r="D296" s="18"/>
      <c r="E296" s="18"/>
      <c r="F296" s="18"/>
      <c r="G296" s="18"/>
      <c r="H296" s="18"/>
      <c r="I296" s="18"/>
      <c r="J296" s="18"/>
      <c r="K296" s="18">
        <v>10</v>
      </c>
      <c r="L296" s="18"/>
      <c r="M296" s="18"/>
    </row>
    <row r="297" spans="1:13" ht="15.75" x14ac:dyDescent="0.25">
      <c r="A297" s="18">
        <v>5045</v>
      </c>
      <c r="B297" s="57" t="s">
        <v>742</v>
      </c>
      <c r="C297" s="20">
        <v>4122760502</v>
      </c>
      <c r="D297" s="18"/>
      <c r="E297" s="18"/>
      <c r="F297" s="18"/>
      <c r="G297" s="18"/>
      <c r="H297" s="18"/>
      <c r="I297" s="18"/>
      <c r="J297" s="18"/>
      <c r="K297" s="18">
        <v>6</v>
      </c>
      <c r="L297" s="18"/>
      <c r="M297" s="18"/>
    </row>
    <row r="298" spans="1:13" ht="15.75" x14ac:dyDescent="0.25">
      <c r="A298" s="18">
        <v>4109</v>
      </c>
      <c r="B298" s="57" t="s">
        <v>743</v>
      </c>
      <c r="C298" s="20">
        <v>4122961079</v>
      </c>
      <c r="D298" s="18"/>
      <c r="E298" s="18"/>
      <c r="F298" s="18"/>
      <c r="G298" s="18"/>
      <c r="H298" s="18"/>
      <c r="I298" s="18"/>
      <c r="J298" s="18"/>
      <c r="K298" s="18">
        <v>5</v>
      </c>
      <c r="L298" s="18">
        <v>5</v>
      </c>
      <c r="M298" s="18"/>
    </row>
    <row r="299" spans="1:13" ht="15.75" x14ac:dyDescent="0.25">
      <c r="A299" s="18">
        <v>4326</v>
      </c>
      <c r="B299" s="57" t="s">
        <v>744</v>
      </c>
      <c r="C299" s="20">
        <v>4122762934</v>
      </c>
      <c r="D299" s="18"/>
      <c r="E299" s="18"/>
      <c r="F299" s="18"/>
      <c r="G299" s="18"/>
      <c r="H299" s="18"/>
      <c r="I299" s="18"/>
      <c r="J299" s="18"/>
      <c r="K299" s="18">
        <v>5</v>
      </c>
      <c r="L299" s="18">
        <v>4</v>
      </c>
      <c r="M299" s="18"/>
    </row>
    <row r="300" spans="1:13" ht="15.75" x14ac:dyDescent="0.25">
      <c r="A300" s="18">
        <v>5546</v>
      </c>
      <c r="B300" s="57" t="s">
        <v>745</v>
      </c>
      <c r="C300" s="20">
        <v>4122796441</v>
      </c>
      <c r="D300" s="18"/>
      <c r="E300" s="18"/>
      <c r="F300" s="18"/>
      <c r="G300" s="18"/>
      <c r="H300" s="18"/>
      <c r="I300" s="18"/>
      <c r="J300" s="18"/>
      <c r="K300" s="18">
        <v>5</v>
      </c>
      <c r="L300" s="18">
        <v>3</v>
      </c>
      <c r="M300" s="18"/>
    </row>
    <row r="301" spans="1:13" ht="15.75" x14ac:dyDescent="0.25">
      <c r="A301" s="18">
        <v>5422</v>
      </c>
      <c r="B301" s="57" t="s">
        <v>746</v>
      </c>
      <c r="C301" s="20">
        <v>4122143575</v>
      </c>
      <c r="D301" s="18"/>
      <c r="E301" s="18"/>
      <c r="F301" s="18"/>
      <c r="G301" s="18"/>
      <c r="H301" s="18"/>
      <c r="I301" s="18"/>
      <c r="J301" s="18"/>
      <c r="K301" s="18"/>
      <c r="L301" s="18">
        <v>5</v>
      </c>
      <c r="M301" s="18"/>
    </row>
    <row r="302" spans="1:13" ht="15.75" x14ac:dyDescent="0.25">
      <c r="A302" s="18">
        <v>5341</v>
      </c>
      <c r="B302" s="57" t="s">
        <v>749</v>
      </c>
      <c r="C302" s="20">
        <v>4122477169</v>
      </c>
      <c r="D302" s="18">
        <v>5</v>
      </c>
      <c r="E302" s="18">
        <v>5</v>
      </c>
      <c r="F302" s="18">
        <v>5</v>
      </c>
      <c r="G302" s="18">
        <v>1</v>
      </c>
      <c r="H302" s="18"/>
      <c r="I302" s="18">
        <v>4</v>
      </c>
      <c r="J302" s="18"/>
      <c r="K302" s="18">
        <v>5</v>
      </c>
      <c r="L302" s="18">
        <v>5</v>
      </c>
      <c r="M302" s="18"/>
    </row>
    <row r="303" spans="1:13" ht="15.75" x14ac:dyDescent="0.25">
      <c r="A303" s="41">
        <v>3181</v>
      </c>
      <c r="B303" s="57" t="s">
        <v>750</v>
      </c>
      <c r="C303" s="20">
        <v>4122839434</v>
      </c>
      <c r="D303" s="18"/>
      <c r="E303" s="18"/>
      <c r="F303" s="18"/>
      <c r="G303" s="18"/>
      <c r="H303" s="18"/>
      <c r="I303" s="18"/>
      <c r="J303" s="18"/>
      <c r="K303" s="18">
        <v>5</v>
      </c>
      <c r="L303" s="18"/>
      <c r="M303" s="18"/>
    </row>
    <row r="304" spans="1:13" ht="15.75" x14ac:dyDescent="0.25">
      <c r="A304" s="18">
        <v>1585</v>
      </c>
      <c r="B304" s="57" t="s">
        <v>88</v>
      </c>
      <c r="C304" s="20">
        <v>4122958150</v>
      </c>
      <c r="D304" s="18"/>
      <c r="E304" s="18"/>
      <c r="F304" s="18"/>
      <c r="G304" s="18"/>
      <c r="H304" s="18"/>
      <c r="I304" s="18"/>
      <c r="J304" s="18"/>
      <c r="K304" s="18">
        <v>10</v>
      </c>
      <c r="L304" s="18"/>
      <c r="M304" s="18"/>
    </row>
    <row r="305" spans="1:13" ht="15.75" x14ac:dyDescent="0.25">
      <c r="A305" s="18">
        <v>2306</v>
      </c>
      <c r="B305" s="57" t="s">
        <v>751</v>
      </c>
      <c r="C305" s="20">
        <v>4122872706</v>
      </c>
      <c r="D305" s="18"/>
      <c r="E305" s="18"/>
      <c r="F305" s="18"/>
      <c r="G305" s="18"/>
      <c r="H305" s="18"/>
      <c r="I305" s="18"/>
      <c r="J305" s="18"/>
      <c r="K305" s="18"/>
      <c r="L305" s="18">
        <v>5</v>
      </c>
      <c r="M305" s="18"/>
    </row>
    <row r="306" spans="1:13" ht="15.75" x14ac:dyDescent="0.25">
      <c r="A306" s="18">
        <v>3265</v>
      </c>
      <c r="B306" s="57" t="s">
        <v>753</v>
      </c>
      <c r="C306" s="20">
        <v>4122857948</v>
      </c>
      <c r="D306" s="18"/>
      <c r="E306" s="18"/>
      <c r="F306" s="18"/>
      <c r="G306" s="18"/>
      <c r="H306" s="18"/>
      <c r="I306" s="18"/>
      <c r="J306" s="18"/>
      <c r="K306" s="18">
        <v>3</v>
      </c>
      <c r="L306" s="18"/>
      <c r="M306" s="18"/>
    </row>
    <row r="307" spans="1:13" ht="15.75" x14ac:dyDescent="0.25">
      <c r="A307" s="18">
        <v>2520</v>
      </c>
      <c r="B307" s="57" t="s">
        <v>752</v>
      </c>
      <c r="C307" s="20">
        <v>4122967056</v>
      </c>
      <c r="D307" s="18"/>
      <c r="E307" s="18"/>
      <c r="F307" s="18"/>
      <c r="G307" s="18"/>
      <c r="H307" s="18"/>
      <c r="I307" s="18"/>
      <c r="J307" s="18"/>
      <c r="K307" s="18">
        <v>5</v>
      </c>
      <c r="L307" s="18">
        <v>10</v>
      </c>
      <c r="M307" s="18"/>
    </row>
    <row r="308" spans="1:13" ht="15.75" x14ac:dyDescent="0.25">
      <c r="A308" s="18">
        <v>1590</v>
      </c>
      <c r="B308" s="57" t="s">
        <v>754</v>
      </c>
      <c r="C308" s="20">
        <v>4123017803</v>
      </c>
      <c r="D308" s="18"/>
      <c r="E308" s="18"/>
      <c r="F308" s="18"/>
      <c r="G308" s="18"/>
      <c r="H308" s="18"/>
      <c r="I308" s="18"/>
      <c r="J308" s="18"/>
      <c r="K308" s="18">
        <v>10</v>
      </c>
      <c r="L308" s="18">
        <v>10</v>
      </c>
      <c r="M308" s="18"/>
    </row>
    <row r="309" spans="1:13" ht="15.75" x14ac:dyDescent="0.25">
      <c r="A309" s="18">
        <v>5385</v>
      </c>
      <c r="B309" s="57" t="s">
        <v>48</v>
      </c>
      <c r="C309" s="20">
        <v>4122811939</v>
      </c>
      <c r="D309" s="18"/>
      <c r="E309" s="18"/>
      <c r="F309" s="18"/>
      <c r="G309" s="18"/>
      <c r="H309" s="18"/>
      <c r="I309" s="18"/>
      <c r="J309" s="18"/>
      <c r="K309" s="18">
        <v>5</v>
      </c>
      <c r="L309" s="18"/>
      <c r="M309" s="18"/>
    </row>
    <row r="310" spans="1:13" ht="15.75" x14ac:dyDescent="0.25">
      <c r="A310" s="18">
        <v>3245</v>
      </c>
      <c r="B310" s="57" t="s">
        <v>755</v>
      </c>
      <c r="C310" s="20">
        <v>4122969446</v>
      </c>
      <c r="D310" s="18"/>
      <c r="E310" s="18"/>
      <c r="F310" s="18"/>
      <c r="G310" s="18"/>
      <c r="H310" s="18"/>
      <c r="I310" s="18"/>
      <c r="J310" s="18"/>
      <c r="K310" s="18">
        <v>3</v>
      </c>
      <c r="L310" s="18"/>
      <c r="M310" s="18"/>
    </row>
    <row r="311" spans="1:13" ht="15.75" x14ac:dyDescent="0.25">
      <c r="A311" s="18">
        <v>2263</v>
      </c>
      <c r="B311" s="57" t="s">
        <v>756</v>
      </c>
      <c r="C311" s="20">
        <v>4122966927</v>
      </c>
      <c r="D311" s="18"/>
      <c r="E311" s="18"/>
      <c r="F311" s="18"/>
      <c r="G311" s="18"/>
      <c r="H311" s="18"/>
      <c r="I311" s="18"/>
      <c r="J311" s="18"/>
      <c r="K311" s="18">
        <v>5</v>
      </c>
      <c r="L311" s="18"/>
      <c r="M311" s="18"/>
    </row>
    <row r="312" spans="1:13" ht="15.75" x14ac:dyDescent="0.25">
      <c r="A312" s="18">
        <v>4211</v>
      </c>
      <c r="B312" s="57" t="s">
        <v>757</v>
      </c>
      <c r="C312" s="20">
        <v>4122897999</v>
      </c>
      <c r="D312" s="18"/>
      <c r="E312" s="18"/>
      <c r="F312" s="18"/>
      <c r="G312" s="18"/>
      <c r="H312" s="18"/>
      <c r="I312" s="18"/>
      <c r="J312" s="18"/>
      <c r="K312" s="18">
        <v>3</v>
      </c>
      <c r="L312" s="18"/>
      <c r="M312" s="18"/>
    </row>
    <row r="313" spans="1:13" ht="15.75" x14ac:dyDescent="0.25">
      <c r="A313" s="18">
        <v>3478</v>
      </c>
      <c r="B313" s="57" t="s">
        <v>758</v>
      </c>
      <c r="C313" s="20">
        <v>4122878431</v>
      </c>
      <c r="D313" s="18"/>
      <c r="E313" s="18"/>
      <c r="F313" s="18"/>
      <c r="G313" s="18"/>
      <c r="H313" s="18"/>
      <c r="I313" s="18"/>
      <c r="J313" s="18"/>
      <c r="K313" s="18">
        <v>5</v>
      </c>
      <c r="L313" s="18"/>
      <c r="M313" s="18"/>
    </row>
    <row r="314" spans="1:13" ht="15.75" x14ac:dyDescent="0.25">
      <c r="A314" s="18">
        <v>2069</v>
      </c>
      <c r="B314" s="57" t="s">
        <v>760</v>
      </c>
      <c r="C314" s="20">
        <v>4122828664</v>
      </c>
      <c r="D314" s="18"/>
      <c r="E314" s="18"/>
      <c r="F314" s="18"/>
      <c r="G314" s="18"/>
      <c r="H314" s="18"/>
      <c r="I314" s="18"/>
      <c r="J314" s="18"/>
      <c r="K314" s="18">
        <v>5</v>
      </c>
      <c r="L314" s="18"/>
      <c r="M314" s="18"/>
    </row>
    <row r="315" spans="1:13" ht="15.75" x14ac:dyDescent="0.25">
      <c r="A315" s="18">
        <v>4011</v>
      </c>
      <c r="B315" s="57" t="s">
        <v>49</v>
      </c>
      <c r="C315" s="20">
        <v>4123048876</v>
      </c>
      <c r="D315" s="18"/>
      <c r="E315" s="18"/>
      <c r="F315" s="18"/>
      <c r="G315" s="18"/>
      <c r="H315" s="18"/>
      <c r="I315" s="18"/>
      <c r="J315" s="18"/>
      <c r="K315" s="18"/>
      <c r="L315" s="18">
        <v>5</v>
      </c>
      <c r="M315" s="18"/>
    </row>
    <row r="316" spans="1:13" ht="15.75" x14ac:dyDescent="0.25">
      <c r="A316" s="18">
        <v>5511</v>
      </c>
      <c r="B316" s="57" t="s">
        <v>418</v>
      </c>
      <c r="C316" s="20">
        <v>4122854236</v>
      </c>
      <c r="D316" s="18">
        <v>5</v>
      </c>
      <c r="E316" s="18">
        <v>5</v>
      </c>
      <c r="F316" s="18">
        <v>5</v>
      </c>
      <c r="G316" s="18">
        <v>5</v>
      </c>
      <c r="H316" s="18">
        <v>5</v>
      </c>
      <c r="I316" s="18">
        <v>5</v>
      </c>
      <c r="J316" s="18"/>
      <c r="K316" s="18"/>
      <c r="L316" s="18"/>
      <c r="M316" s="18"/>
    </row>
    <row r="317" spans="1:13" ht="15.75" x14ac:dyDescent="0.25">
      <c r="A317" s="18">
        <v>2046</v>
      </c>
      <c r="B317" s="57" t="s">
        <v>761</v>
      </c>
      <c r="C317" s="20">
        <v>4122940072</v>
      </c>
      <c r="D317" s="18">
        <v>5</v>
      </c>
      <c r="E317" s="18">
        <v>5</v>
      </c>
      <c r="F317" s="18">
        <v>5</v>
      </c>
      <c r="G317" s="18">
        <v>5</v>
      </c>
      <c r="H317" s="18">
        <v>3</v>
      </c>
      <c r="I317" s="18">
        <v>5</v>
      </c>
      <c r="J317" s="18"/>
      <c r="K317" s="18"/>
      <c r="L317" s="18"/>
      <c r="M317" s="18"/>
    </row>
    <row r="318" spans="1:13" ht="15.75" x14ac:dyDescent="0.25">
      <c r="A318" s="18"/>
      <c r="B318" s="37" t="s">
        <v>590</v>
      </c>
      <c r="C318" s="20"/>
      <c r="D318" s="18"/>
      <c r="E318" s="18"/>
      <c r="F318" s="18"/>
      <c r="G318" s="18"/>
      <c r="H318" s="18"/>
      <c r="I318" s="18"/>
      <c r="J318" s="18"/>
      <c r="K318" s="18"/>
      <c r="L318" s="18"/>
      <c r="M318" s="18"/>
    </row>
    <row r="319" spans="1:13" ht="24" x14ac:dyDescent="0.25">
      <c r="A319" s="18">
        <v>1543</v>
      </c>
      <c r="B319" s="19" t="s">
        <v>724</v>
      </c>
      <c r="C319" s="20">
        <v>4122982237</v>
      </c>
      <c r="D319" s="59"/>
      <c r="E319" s="59"/>
      <c r="F319" s="59"/>
      <c r="G319" s="59"/>
      <c r="H319" s="59"/>
      <c r="I319" s="29">
        <v>5</v>
      </c>
      <c r="J319" s="29"/>
      <c r="K319" s="29">
        <v>10</v>
      </c>
      <c r="L319" s="29">
        <v>10</v>
      </c>
      <c r="M319" s="60" t="s">
        <v>905</v>
      </c>
    </row>
    <row r="320" spans="1:13" ht="15.75" x14ac:dyDescent="0.25">
      <c r="A320" s="18">
        <v>3300</v>
      </c>
      <c r="B320" s="19" t="s">
        <v>302</v>
      </c>
      <c r="C320" s="20">
        <v>4122877263</v>
      </c>
      <c r="D320" s="35"/>
      <c r="E320" s="29">
        <v>12</v>
      </c>
      <c r="F320" s="29">
        <v>12</v>
      </c>
      <c r="G320" s="29"/>
      <c r="H320" s="29"/>
      <c r="I320" s="29">
        <v>14</v>
      </c>
      <c r="J320" s="29"/>
      <c r="K320" s="29"/>
      <c r="L320" s="29">
        <v>5</v>
      </c>
      <c r="M320" s="18" t="s">
        <v>408</v>
      </c>
    </row>
    <row r="321" spans="1:13" ht="15.75" x14ac:dyDescent="0.25">
      <c r="A321" s="18" t="s">
        <v>397</v>
      </c>
      <c r="B321" s="19" t="s">
        <v>727</v>
      </c>
      <c r="C321" s="20"/>
      <c r="D321" s="18">
        <v>20</v>
      </c>
      <c r="E321" s="18">
        <v>20</v>
      </c>
      <c r="F321" s="18">
        <v>20</v>
      </c>
      <c r="G321" s="18"/>
      <c r="H321" s="18"/>
      <c r="I321" s="18"/>
      <c r="J321" s="18"/>
      <c r="K321" s="18"/>
      <c r="L321" s="18"/>
      <c r="M321" s="18" t="s">
        <v>728</v>
      </c>
    </row>
    <row r="322" spans="1:13" ht="15.75" x14ac:dyDescent="0.25">
      <c r="A322" s="50"/>
      <c r="B322" s="53"/>
      <c r="C322" s="54"/>
      <c r="D322" s="50"/>
      <c r="E322" s="50"/>
      <c r="F322" s="50"/>
      <c r="G322" s="50"/>
      <c r="H322" s="50"/>
      <c r="I322" s="50"/>
      <c r="J322" s="50"/>
      <c r="K322" s="50"/>
      <c r="L322" s="50"/>
      <c r="M322" s="50" t="s">
        <v>763</v>
      </c>
    </row>
    <row r="323" spans="1:13" ht="15.75" x14ac:dyDescent="0.25">
      <c r="A323" s="18"/>
      <c r="B323" s="7" t="s">
        <v>764</v>
      </c>
      <c r="C323" s="20"/>
      <c r="D323" s="18"/>
      <c r="E323" s="18"/>
      <c r="F323" s="18"/>
      <c r="G323" s="18"/>
      <c r="H323" s="18"/>
      <c r="I323" s="18"/>
      <c r="J323" s="18"/>
      <c r="K323" s="18"/>
      <c r="L323" s="18"/>
      <c r="M323" s="18"/>
    </row>
    <row r="324" spans="1:13" ht="15.75" x14ac:dyDescent="0.25">
      <c r="A324" s="26">
        <v>4249</v>
      </c>
      <c r="B324" s="19" t="s">
        <v>777</v>
      </c>
      <c r="C324" s="20">
        <v>4122927750</v>
      </c>
      <c r="D324" s="18"/>
      <c r="E324" s="18"/>
      <c r="F324" s="18"/>
      <c r="G324" s="18"/>
      <c r="H324" s="18"/>
      <c r="I324" s="18"/>
      <c r="J324" s="18"/>
      <c r="K324" s="18"/>
      <c r="L324" s="18">
        <v>5</v>
      </c>
      <c r="M324" s="18" t="s">
        <v>778</v>
      </c>
    </row>
    <row r="325" spans="1:13" ht="15.75" x14ac:dyDescent="0.25">
      <c r="A325" s="18">
        <v>4169</v>
      </c>
      <c r="B325" s="19" t="s">
        <v>101</v>
      </c>
      <c r="C325" s="20">
        <v>4123048297</v>
      </c>
      <c r="D325" s="18"/>
      <c r="E325" s="18"/>
      <c r="F325" s="18"/>
      <c r="G325" s="18"/>
      <c r="H325" s="18"/>
      <c r="I325" s="18"/>
      <c r="J325" s="18"/>
      <c r="K325" s="18">
        <v>5</v>
      </c>
      <c r="L325" s="18"/>
      <c r="M325" s="18"/>
    </row>
    <row r="326" spans="1:13" ht="15.75" x14ac:dyDescent="0.25">
      <c r="A326" s="18">
        <v>2531</v>
      </c>
      <c r="B326" s="19" t="s">
        <v>779</v>
      </c>
      <c r="C326" s="20">
        <v>4122991574</v>
      </c>
      <c r="D326" s="18"/>
      <c r="E326" s="18"/>
      <c r="F326" s="18"/>
      <c r="G326" s="18"/>
      <c r="H326" s="18"/>
      <c r="I326" s="18"/>
      <c r="J326" s="18"/>
      <c r="K326" s="18">
        <v>10</v>
      </c>
      <c r="L326" s="18">
        <v>10</v>
      </c>
      <c r="M326" s="18"/>
    </row>
    <row r="327" spans="1:13" ht="15.75" x14ac:dyDescent="0.25">
      <c r="A327" s="18">
        <v>4216</v>
      </c>
      <c r="B327" s="19" t="s">
        <v>780</v>
      </c>
      <c r="C327" s="20">
        <v>4123037195</v>
      </c>
      <c r="D327" s="18"/>
      <c r="E327" s="18"/>
      <c r="F327" s="18"/>
      <c r="G327" s="18"/>
      <c r="H327" s="18"/>
      <c r="I327" s="18"/>
      <c r="J327" s="18"/>
      <c r="K327" s="18">
        <v>5</v>
      </c>
      <c r="L327" s="18">
        <v>5</v>
      </c>
      <c r="M327" s="18"/>
    </row>
    <row r="328" spans="1:13" ht="15.75" x14ac:dyDescent="0.25">
      <c r="A328" s="18">
        <v>2017</v>
      </c>
      <c r="B328" s="19" t="s">
        <v>781</v>
      </c>
      <c r="C328" s="20">
        <v>4123043527</v>
      </c>
      <c r="D328" s="18"/>
      <c r="E328" s="18"/>
      <c r="F328" s="18"/>
      <c r="G328" s="18"/>
      <c r="H328" s="18"/>
      <c r="I328" s="18"/>
      <c r="J328" s="18"/>
      <c r="K328" s="18"/>
      <c r="L328" s="18">
        <v>5</v>
      </c>
      <c r="M328" s="18"/>
    </row>
    <row r="329" spans="1:13" ht="15.75" x14ac:dyDescent="0.25">
      <c r="A329" s="38">
        <v>4217</v>
      </c>
      <c r="B329" s="19" t="s">
        <v>55</v>
      </c>
      <c r="C329" s="20">
        <v>4122826626</v>
      </c>
      <c r="D329" s="18"/>
      <c r="E329" s="18"/>
      <c r="F329" s="18"/>
      <c r="G329" s="18"/>
      <c r="H329" s="18"/>
      <c r="I329" s="18"/>
      <c r="J329" s="18"/>
      <c r="K329" s="18">
        <v>4</v>
      </c>
      <c r="L329" s="18">
        <v>2</v>
      </c>
      <c r="M329" s="18" t="s">
        <v>810</v>
      </c>
    </row>
    <row r="330" spans="1:13" ht="15.75" x14ac:dyDescent="0.25">
      <c r="A330" s="18">
        <v>3761</v>
      </c>
      <c r="B330" s="19" t="s">
        <v>783</v>
      </c>
      <c r="C330" s="20">
        <v>4122993033</v>
      </c>
      <c r="D330" s="18"/>
      <c r="E330" s="18"/>
      <c r="F330" s="18"/>
      <c r="G330" s="18"/>
      <c r="H330" s="18"/>
      <c r="I330" s="18"/>
      <c r="J330" s="18"/>
      <c r="K330" s="18">
        <v>5</v>
      </c>
      <c r="L330" s="18"/>
      <c r="M330" s="18"/>
    </row>
    <row r="331" spans="1:13" ht="15.75" x14ac:dyDescent="0.25">
      <c r="A331" s="18">
        <v>4361</v>
      </c>
      <c r="B331" s="19" t="s">
        <v>784</v>
      </c>
      <c r="C331" s="20">
        <v>4123049143</v>
      </c>
      <c r="D331" s="18"/>
      <c r="E331" s="18"/>
      <c r="F331" s="18"/>
      <c r="G331" s="18"/>
      <c r="H331" s="18"/>
      <c r="I331" s="18"/>
      <c r="J331" s="18"/>
      <c r="K331" s="18">
        <v>4</v>
      </c>
      <c r="L331" s="18">
        <v>4</v>
      </c>
      <c r="M331" s="18"/>
    </row>
    <row r="332" spans="1:13" ht="15.75" x14ac:dyDescent="0.25">
      <c r="A332" s="18">
        <v>3009</v>
      </c>
      <c r="B332" s="19" t="s">
        <v>785</v>
      </c>
      <c r="C332" s="20">
        <v>4122998311</v>
      </c>
      <c r="D332" s="18"/>
      <c r="E332" s="18"/>
      <c r="F332" s="18"/>
      <c r="G332" s="18"/>
      <c r="H332" s="18"/>
      <c r="I332" s="18"/>
      <c r="J332" s="18"/>
      <c r="K332" s="18">
        <v>5</v>
      </c>
      <c r="L332" s="18"/>
      <c r="M332" s="18"/>
    </row>
    <row r="333" spans="1:13" ht="15.75" x14ac:dyDescent="0.25">
      <c r="A333" s="18">
        <v>5162</v>
      </c>
      <c r="B333" s="19" t="s">
        <v>786</v>
      </c>
      <c r="C333" s="20">
        <v>4122759050</v>
      </c>
      <c r="D333" s="18"/>
      <c r="E333" s="18"/>
      <c r="F333" s="18"/>
      <c r="G333" s="18"/>
      <c r="H333" s="18"/>
      <c r="I333" s="18"/>
      <c r="J333" s="18"/>
      <c r="K333" s="18"/>
      <c r="L333" s="18">
        <v>5</v>
      </c>
      <c r="M333" s="18"/>
    </row>
    <row r="334" spans="1:13" ht="15.75" x14ac:dyDescent="0.25">
      <c r="A334" s="18">
        <v>5162</v>
      </c>
      <c r="B334" s="19" t="s">
        <v>786</v>
      </c>
      <c r="C334" s="20">
        <v>4122621710</v>
      </c>
      <c r="D334" s="18"/>
      <c r="E334" s="18"/>
      <c r="F334" s="18"/>
      <c r="G334" s="18"/>
      <c r="H334" s="18"/>
      <c r="I334" s="18"/>
      <c r="J334" s="18"/>
      <c r="K334" s="18">
        <v>18</v>
      </c>
      <c r="L334" s="18"/>
      <c r="M334" s="18"/>
    </row>
    <row r="335" spans="1:13" ht="15.75" x14ac:dyDescent="0.25">
      <c r="A335" s="18">
        <v>5287</v>
      </c>
      <c r="B335" s="19" t="s">
        <v>787</v>
      </c>
      <c r="C335" s="20">
        <v>4122660666</v>
      </c>
      <c r="D335" s="18"/>
      <c r="E335" s="18"/>
      <c r="F335" s="18"/>
      <c r="G335" s="18"/>
      <c r="H335" s="18"/>
      <c r="I335" s="18"/>
      <c r="J335" s="18"/>
      <c r="K335" s="18">
        <v>10</v>
      </c>
      <c r="L335" s="18">
        <v>3</v>
      </c>
      <c r="M335" s="18"/>
    </row>
    <row r="336" spans="1:13" ht="15.75" x14ac:dyDescent="0.25">
      <c r="A336" s="18">
        <v>5470</v>
      </c>
      <c r="B336" s="19" t="s">
        <v>788</v>
      </c>
      <c r="C336" s="20">
        <v>4122895177</v>
      </c>
      <c r="D336" s="18"/>
      <c r="E336" s="18"/>
      <c r="F336" s="18"/>
      <c r="G336" s="18"/>
      <c r="H336" s="18"/>
      <c r="I336" s="18"/>
      <c r="J336" s="18"/>
      <c r="K336" s="18">
        <v>5</v>
      </c>
      <c r="L336" s="18"/>
      <c r="M336" s="18"/>
    </row>
    <row r="337" spans="1:13" ht="15.75" x14ac:dyDescent="0.25">
      <c r="A337" s="18">
        <v>5101</v>
      </c>
      <c r="B337" s="19" t="s">
        <v>789</v>
      </c>
      <c r="C337" s="20">
        <v>4122933267</v>
      </c>
      <c r="D337" s="18"/>
      <c r="E337" s="18"/>
      <c r="F337" s="18"/>
      <c r="G337" s="18"/>
      <c r="H337" s="18"/>
      <c r="I337" s="18"/>
      <c r="J337" s="18"/>
      <c r="K337" s="18">
        <v>5</v>
      </c>
      <c r="L337" s="18">
        <v>5</v>
      </c>
      <c r="M337" s="18"/>
    </row>
    <row r="338" spans="1:13" ht="15.75" x14ac:dyDescent="0.25">
      <c r="A338" s="18">
        <v>5470</v>
      </c>
      <c r="B338" s="19" t="s">
        <v>788</v>
      </c>
      <c r="C338" s="20">
        <v>4122323676</v>
      </c>
      <c r="D338" s="18"/>
      <c r="E338" s="18"/>
      <c r="F338" s="18"/>
      <c r="G338" s="18"/>
      <c r="H338" s="18"/>
      <c r="I338" s="18"/>
      <c r="J338" s="18"/>
      <c r="K338" s="18"/>
      <c r="L338" s="18">
        <v>10</v>
      </c>
      <c r="M338" s="18"/>
    </row>
    <row r="339" spans="1:13" ht="15.75" x14ac:dyDescent="0.25">
      <c r="A339" s="18">
        <v>5161</v>
      </c>
      <c r="B339" s="19" t="s">
        <v>790</v>
      </c>
      <c r="C339" s="20">
        <v>4122969266</v>
      </c>
      <c r="D339" s="18"/>
      <c r="E339" s="18"/>
      <c r="F339" s="18"/>
      <c r="G339" s="18"/>
      <c r="H339" s="18"/>
      <c r="I339" s="18"/>
      <c r="J339" s="18"/>
      <c r="K339" s="18">
        <v>2</v>
      </c>
      <c r="L339" s="18">
        <v>2</v>
      </c>
      <c r="M339" s="18"/>
    </row>
    <row r="340" spans="1:13" ht="15.75" x14ac:dyDescent="0.25">
      <c r="A340" s="18">
        <v>4068</v>
      </c>
      <c r="B340" s="19" t="s">
        <v>791</v>
      </c>
      <c r="C340" s="20">
        <v>4122519708</v>
      </c>
      <c r="D340" s="18"/>
      <c r="E340" s="18"/>
      <c r="F340" s="18"/>
      <c r="G340" s="18"/>
      <c r="H340" s="18"/>
      <c r="I340" s="18"/>
      <c r="J340" s="18"/>
      <c r="K340" s="18"/>
      <c r="L340" s="18">
        <v>4</v>
      </c>
      <c r="M340" s="18"/>
    </row>
    <row r="341" spans="1:13" ht="15.75" x14ac:dyDescent="0.25">
      <c r="A341" s="41">
        <v>4554</v>
      </c>
      <c r="B341" s="19" t="s">
        <v>794</v>
      </c>
      <c r="C341" s="20">
        <v>4123048425</v>
      </c>
      <c r="D341" s="18"/>
      <c r="E341" s="18"/>
      <c r="F341" s="18"/>
      <c r="G341" s="18"/>
      <c r="H341" s="18"/>
      <c r="I341" s="18"/>
      <c r="J341" s="18"/>
      <c r="K341" s="18">
        <v>10</v>
      </c>
      <c r="L341" s="18"/>
      <c r="M341" s="18"/>
    </row>
    <row r="342" spans="1:13" ht="15.75" x14ac:dyDescent="0.25">
      <c r="A342" s="18">
        <v>5225</v>
      </c>
      <c r="B342" s="19" t="s">
        <v>795</v>
      </c>
      <c r="C342" s="20">
        <v>4122139555</v>
      </c>
      <c r="D342" s="18"/>
      <c r="E342" s="18"/>
      <c r="F342" s="18"/>
      <c r="G342" s="18"/>
      <c r="H342" s="18"/>
      <c r="I342" s="18"/>
      <c r="J342" s="18"/>
      <c r="K342" s="18">
        <v>5</v>
      </c>
      <c r="L342" s="18">
        <v>5</v>
      </c>
      <c r="M342" s="18"/>
    </row>
    <row r="343" spans="1:13" ht="15.75" x14ac:dyDescent="0.25">
      <c r="A343" s="18">
        <v>3057</v>
      </c>
      <c r="B343" s="19" t="s">
        <v>796</v>
      </c>
      <c r="C343" s="20">
        <v>4122685558</v>
      </c>
      <c r="D343" s="18"/>
      <c r="E343" s="18"/>
      <c r="F343" s="18"/>
      <c r="G343" s="18"/>
      <c r="H343" s="18"/>
      <c r="I343" s="18"/>
      <c r="J343" s="18"/>
      <c r="K343" s="18">
        <v>5</v>
      </c>
      <c r="L343" s="18">
        <v>5</v>
      </c>
      <c r="M343" s="18"/>
    </row>
    <row r="344" spans="1:13" ht="15.75" x14ac:dyDescent="0.25">
      <c r="A344" s="18">
        <v>1644</v>
      </c>
      <c r="B344" s="19" t="s">
        <v>797</v>
      </c>
      <c r="C344" s="20">
        <v>4123019308</v>
      </c>
      <c r="D344" s="18"/>
      <c r="E344" s="18"/>
      <c r="F344" s="18"/>
      <c r="G344" s="18"/>
      <c r="H344" s="18"/>
      <c r="I344" s="18"/>
      <c r="J344" s="18"/>
      <c r="K344" s="18">
        <v>5</v>
      </c>
      <c r="L344" s="18"/>
      <c r="M344" s="18"/>
    </row>
    <row r="345" spans="1:13" ht="15.75" x14ac:dyDescent="0.25">
      <c r="A345" s="18">
        <v>2061</v>
      </c>
      <c r="B345" s="19" t="s">
        <v>165</v>
      </c>
      <c r="C345" s="20">
        <v>4122814010</v>
      </c>
      <c r="D345" s="18"/>
      <c r="E345" s="18"/>
      <c r="F345" s="18"/>
      <c r="G345" s="18"/>
      <c r="H345" s="18"/>
      <c r="I345" s="18"/>
      <c r="J345" s="18"/>
      <c r="K345" s="18"/>
      <c r="L345" s="18">
        <v>3</v>
      </c>
      <c r="M345" s="18"/>
    </row>
    <row r="346" spans="1:13" ht="15.75" x14ac:dyDescent="0.25">
      <c r="A346" s="18">
        <v>2139</v>
      </c>
      <c r="B346" s="19" t="s">
        <v>798</v>
      </c>
      <c r="C346" s="20">
        <v>4122801412</v>
      </c>
      <c r="D346" s="18"/>
      <c r="E346" s="18"/>
      <c r="F346" s="18"/>
      <c r="G346" s="18"/>
      <c r="H346" s="18"/>
      <c r="I346" s="18"/>
      <c r="J346" s="18"/>
      <c r="K346" s="18"/>
      <c r="L346" s="18">
        <v>5</v>
      </c>
      <c r="M346" s="18"/>
    </row>
    <row r="347" spans="1:13" ht="15.75" x14ac:dyDescent="0.25">
      <c r="A347" s="18">
        <v>2321</v>
      </c>
      <c r="B347" s="19" t="s">
        <v>799</v>
      </c>
      <c r="C347" s="20">
        <v>4123029328</v>
      </c>
      <c r="D347" s="18"/>
      <c r="E347" s="18"/>
      <c r="F347" s="18"/>
      <c r="G347" s="18"/>
      <c r="H347" s="18"/>
      <c r="I347" s="18"/>
      <c r="J347" s="18"/>
      <c r="K347" s="18"/>
      <c r="L347" s="18">
        <v>6</v>
      </c>
      <c r="M347" s="18"/>
    </row>
    <row r="348" spans="1:13" ht="15.75" x14ac:dyDescent="0.25">
      <c r="A348" s="18">
        <v>3143</v>
      </c>
      <c r="B348" s="19" t="s">
        <v>800</v>
      </c>
      <c r="C348" s="20">
        <v>4122779321</v>
      </c>
      <c r="D348" s="18"/>
      <c r="E348" s="18"/>
      <c r="F348" s="18"/>
      <c r="G348" s="18"/>
      <c r="H348" s="18"/>
      <c r="I348" s="18"/>
      <c r="J348" s="18"/>
      <c r="K348" s="18">
        <v>3</v>
      </c>
      <c r="L348" s="18"/>
      <c r="M348" s="18"/>
    </row>
    <row r="349" spans="1:13" ht="15.75" x14ac:dyDescent="0.25">
      <c r="A349" s="18">
        <v>1658</v>
      </c>
      <c r="B349" s="19" t="s">
        <v>349</v>
      </c>
      <c r="C349" s="20">
        <v>4122824226</v>
      </c>
      <c r="D349" s="18"/>
      <c r="E349" s="18"/>
      <c r="F349" s="18"/>
      <c r="G349" s="18"/>
      <c r="H349" s="18"/>
      <c r="I349" s="18"/>
      <c r="J349" s="18"/>
      <c r="K349" s="18">
        <v>10</v>
      </c>
      <c r="L349" s="18"/>
      <c r="M349" s="18"/>
    </row>
    <row r="350" spans="1:13" ht="15.75" x14ac:dyDescent="0.25">
      <c r="A350" s="18">
        <v>5191</v>
      </c>
      <c r="B350" s="19" t="s">
        <v>801</v>
      </c>
      <c r="C350" s="20">
        <v>4122968289</v>
      </c>
      <c r="D350" s="18"/>
      <c r="E350" s="18"/>
      <c r="F350" s="18"/>
      <c r="G350" s="18"/>
      <c r="H350" s="18"/>
      <c r="I350" s="18"/>
      <c r="J350" s="18"/>
      <c r="K350" s="18"/>
      <c r="L350" s="18">
        <v>5</v>
      </c>
      <c r="M350" s="18"/>
    </row>
    <row r="351" spans="1:13" ht="15.75" x14ac:dyDescent="0.25">
      <c r="A351" s="18">
        <v>2807</v>
      </c>
      <c r="B351" s="19" t="s">
        <v>802</v>
      </c>
      <c r="C351" s="20">
        <v>4122684357</v>
      </c>
      <c r="D351" s="18"/>
      <c r="E351" s="18"/>
      <c r="F351" s="18"/>
      <c r="G351" s="18"/>
      <c r="H351" s="18"/>
      <c r="I351" s="18"/>
      <c r="J351" s="18"/>
      <c r="K351" s="18">
        <v>5</v>
      </c>
      <c r="L351" s="18">
        <v>5</v>
      </c>
      <c r="M351" s="18"/>
    </row>
    <row r="352" spans="1:13" ht="15.75" x14ac:dyDescent="0.25">
      <c r="A352" s="18">
        <v>3014</v>
      </c>
      <c r="B352" s="19" t="s">
        <v>803</v>
      </c>
      <c r="C352" s="20">
        <v>4122963502</v>
      </c>
      <c r="D352" s="18"/>
      <c r="E352" s="18"/>
      <c r="F352" s="18"/>
      <c r="G352" s="18"/>
      <c r="H352" s="18"/>
      <c r="I352" s="18"/>
      <c r="J352" s="18"/>
      <c r="K352" s="18">
        <v>5</v>
      </c>
      <c r="L352" s="18"/>
      <c r="M352" s="18"/>
    </row>
    <row r="353" spans="1:13" ht="15.75" x14ac:dyDescent="0.25">
      <c r="A353" s="18">
        <v>2082</v>
      </c>
      <c r="B353" s="19" t="s">
        <v>804</v>
      </c>
      <c r="C353" s="20">
        <v>4122939807</v>
      </c>
      <c r="D353" s="18"/>
      <c r="E353" s="18"/>
      <c r="F353" s="18"/>
      <c r="G353" s="18"/>
      <c r="H353" s="18"/>
      <c r="I353" s="18"/>
      <c r="J353" s="18"/>
      <c r="K353" s="18">
        <v>5</v>
      </c>
      <c r="L353" s="18">
        <v>5</v>
      </c>
      <c r="M353" s="18"/>
    </row>
    <row r="354" spans="1:13" ht="15.75" x14ac:dyDescent="0.25">
      <c r="A354" s="18">
        <v>4680</v>
      </c>
      <c r="B354" s="19" t="s">
        <v>805</v>
      </c>
      <c r="C354" s="20">
        <v>4122828278</v>
      </c>
      <c r="D354" s="18"/>
      <c r="E354" s="18"/>
      <c r="F354" s="18"/>
      <c r="G354" s="18"/>
      <c r="H354" s="18"/>
      <c r="I354" s="18"/>
      <c r="J354" s="18"/>
      <c r="K354" s="18">
        <v>5</v>
      </c>
      <c r="L354" s="18">
        <v>20</v>
      </c>
      <c r="M354" s="18"/>
    </row>
    <row r="355" spans="1:13" ht="15.75" x14ac:dyDescent="0.25">
      <c r="A355" s="18">
        <v>4918</v>
      </c>
      <c r="B355" s="19" t="s">
        <v>806</v>
      </c>
      <c r="C355" s="20">
        <v>4122792684</v>
      </c>
      <c r="D355" s="18"/>
      <c r="E355" s="18"/>
      <c r="F355" s="18"/>
      <c r="G355" s="18"/>
      <c r="H355" s="18"/>
      <c r="I355" s="18"/>
      <c r="J355" s="18"/>
      <c r="K355" s="18">
        <v>5</v>
      </c>
      <c r="L355" s="18"/>
      <c r="M355" s="18"/>
    </row>
    <row r="356" spans="1:13" ht="15.75" x14ac:dyDescent="0.25">
      <c r="A356" s="36">
        <v>2024</v>
      </c>
      <c r="B356" s="19" t="s">
        <v>811</v>
      </c>
      <c r="C356" s="20">
        <v>4122822962</v>
      </c>
      <c r="D356" s="18">
        <v>3</v>
      </c>
      <c r="E356" s="18">
        <v>3</v>
      </c>
      <c r="F356" s="18">
        <v>3</v>
      </c>
      <c r="G356" s="18">
        <v>3</v>
      </c>
      <c r="H356" s="18">
        <v>3</v>
      </c>
      <c r="I356" s="18">
        <v>3</v>
      </c>
      <c r="J356" s="18"/>
      <c r="K356" s="18">
        <v>3</v>
      </c>
      <c r="L356" s="18">
        <v>3</v>
      </c>
      <c r="M356" s="18"/>
    </row>
    <row r="357" spans="1:13" ht="15.75" x14ac:dyDescent="0.25">
      <c r="A357" s="18">
        <v>3278</v>
      </c>
      <c r="B357" s="19" t="s">
        <v>812</v>
      </c>
      <c r="C357" s="20">
        <v>4122721749</v>
      </c>
      <c r="D357" s="18"/>
      <c r="E357" s="18"/>
      <c r="F357" s="18"/>
      <c r="G357" s="18"/>
      <c r="H357" s="18"/>
      <c r="I357" s="18"/>
      <c r="J357" s="18"/>
      <c r="K357" s="18">
        <v>5</v>
      </c>
      <c r="L357" s="18"/>
      <c r="M357" s="18"/>
    </row>
    <row r="358" spans="1:13" ht="15.75" x14ac:dyDescent="0.25">
      <c r="A358" s="18">
        <v>2835</v>
      </c>
      <c r="B358" s="19" t="s">
        <v>813</v>
      </c>
      <c r="C358" s="20">
        <v>4122795203</v>
      </c>
      <c r="D358" s="18"/>
      <c r="E358" s="18"/>
      <c r="F358" s="18"/>
      <c r="G358" s="18"/>
      <c r="H358" s="18"/>
      <c r="I358" s="18"/>
      <c r="J358" s="18"/>
      <c r="K358" s="18">
        <v>18</v>
      </c>
      <c r="L358" s="18"/>
      <c r="M358" s="18"/>
    </row>
    <row r="359" spans="1:13" ht="15.75" x14ac:dyDescent="0.25">
      <c r="A359" s="18">
        <v>4777</v>
      </c>
      <c r="B359" s="19" t="s">
        <v>68</v>
      </c>
      <c r="C359" s="20">
        <v>412273696</v>
      </c>
      <c r="D359" s="18"/>
      <c r="E359" s="18"/>
      <c r="F359" s="18"/>
      <c r="G359" s="18"/>
      <c r="H359" s="18"/>
      <c r="I359" s="18"/>
      <c r="J359" s="18"/>
      <c r="K359" s="18"/>
      <c r="L359" s="18">
        <v>10</v>
      </c>
      <c r="M359" s="18"/>
    </row>
    <row r="360" spans="1:13" ht="15.75" x14ac:dyDescent="0.25">
      <c r="A360" s="18">
        <v>4280</v>
      </c>
      <c r="B360" s="19" t="s">
        <v>814</v>
      </c>
      <c r="C360" s="20">
        <v>4122952866</v>
      </c>
      <c r="D360" s="18"/>
      <c r="E360" s="18"/>
      <c r="F360" s="18"/>
      <c r="G360" s="18"/>
      <c r="H360" s="18"/>
      <c r="I360" s="18"/>
      <c r="J360" s="18"/>
      <c r="K360" s="18"/>
      <c r="L360" s="18">
        <v>2</v>
      </c>
      <c r="M360" s="18"/>
    </row>
    <row r="361" spans="1:13" ht="15.75" x14ac:dyDescent="0.25">
      <c r="A361" s="18">
        <v>3622</v>
      </c>
      <c r="B361" s="19" t="s">
        <v>815</v>
      </c>
      <c r="C361" s="20">
        <v>4122837649</v>
      </c>
      <c r="D361" s="18"/>
      <c r="E361" s="18"/>
      <c r="F361" s="18"/>
      <c r="G361" s="18"/>
      <c r="H361" s="18"/>
      <c r="I361" s="18"/>
      <c r="J361" s="18"/>
      <c r="K361" s="18">
        <v>3</v>
      </c>
      <c r="L361" s="18"/>
      <c r="M361" s="18"/>
    </row>
    <row r="362" spans="1:13" ht="15.75" x14ac:dyDescent="0.25">
      <c r="A362" s="18">
        <v>4531</v>
      </c>
      <c r="B362" s="19" t="s">
        <v>816</v>
      </c>
      <c r="C362" s="20">
        <v>4123028679</v>
      </c>
      <c r="D362" s="18"/>
      <c r="E362" s="18"/>
      <c r="F362" s="18"/>
      <c r="G362" s="18"/>
      <c r="H362" s="18"/>
      <c r="I362" s="18"/>
      <c r="J362" s="18"/>
      <c r="K362" s="18">
        <v>5</v>
      </c>
      <c r="L362" s="18"/>
      <c r="M362" s="18"/>
    </row>
    <row r="363" spans="1:13" ht="15.75" x14ac:dyDescent="0.25">
      <c r="A363" s="18">
        <v>3941</v>
      </c>
      <c r="B363" s="19" t="s">
        <v>817</v>
      </c>
      <c r="C363" s="20">
        <v>4122816434</v>
      </c>
      <c r="D363" s="18"/>
      <c r="E363" s="18"/>
      <c r="F363" s="18"/>
      <c r="G363" s="18"/>
      <c r="H363" s="18"/>
      <c r="I363" s="18"/>
      <c r="J363" s="18"/>
      <c r="K363" s="18">
        <v>3</v>
      </c>
      <c r="L363" s="18">
        <v>3</v>
      </c>
      <c r="M363" s="18"/>
    </row>
    <row r="364" spans="1:13" ht="15.75" x14ac:dyDescent="0.25">
      <c r="A364" s="18">
        <v>3540</v>
      </c>
      <c r="B364" s="19" t="s">
        <v>432</v>
      </c>
      <c r="C364" s="20">
        <v>4123005298</v>
      </c>
      <c r="D364" s="18"/>
      <c r="E364" s="18"/>
      <c r="F364" s="18"/>
      <c r="G364" s="18"/>
      <c r="H364" s="18"/>
      <c r="I364" s="18"/>
      <c r="J364" s="18"/>
      <c r="K364" s="18">
        <v>3</v>
      </c>
      <c r="L364" s="18"/>
      <c r="M364" s="18"/>
    </row>
    <row r="365" spans="1:13" ht="15.75" x14ac:dyDescent="0.25">
      <c r="A365" s="18">
        <v>4301</v>
      </c>
      <c r="B365" s="19" t="s">
        <v>818</v>
      </c>
      <c r="C365" s="20">
        <v>4123001797</v>
      </c>
      <c r="D365" s="18"/>
      <c r="E365" s="18"/>
      <c r="F365" s="18"/>
      <c r="G365" s="18"/>
      <c r="H365" s="18"/>
      <c r="I365" s="18"/>
      <c r="J365" s="18"/>
      <c r="K365" s="18"/>
      <c r="L365" s="18">
        <v>3</v>
      </c>
      <c r="M365" s="18"/>
    </row>
    <row r="366" spans="1:13" ht="15.75" x14ac:dyDescent="0.25">
      <c r="A366" s="18">
        <v>4776</v>
      </c>
      <c r="B366" s="19" t="s">
        <v>64</v>
      </c>
      <c r="C366" s="20">
        <v>4122838272</v>
      </c>
      <c r="D366" s="18"/>
      <c r="E366" s="18"/>
      <c r="F366" s="18"/>
      <c r="G366" s="18"/>
      <c r="H366" s="18"/>
      <c r="I366" s="18"/>
      <c r="J366" s="18"/>
      <c r="K366" s="18">
        <v>5</v>
      </c>
      <c r="L366" s="18"/>
      <c r="M366" s="18"/>
    </row>
    <row r="367" spans="1:13" ht="15.75" x14ac:dyDescent="0.25">
      <c r="A367" s="18">
        <v>3555</v>
      </c>
      <c r="B367" s="19" t="s">
        <v>819</v>
      </c>
      <c r="C367" s="20">
        <v>4123060960</v>
      </c>
      <c r="D367" s="18"/>
      <c r="E367" s="18"/>
      <c r="F367" s="18"/>
      <c r="G367" s="18"/>
      <c r="H367" s="18"/>
      <c r="I367" s="18"/>
      <c r="J367" s="18"/>
      <c r="K367" s="18">
        <v>5</v>
      </c>
      <c r="L367" s="18"/>
      <c r="M367" s="18"/>
    </row>
    <row r="368" spans="1:13" ht="15.75" x14ac:dyDescent="0.25">
      <c r="A368" s="18">
        <v>3025</v>
      </c>
      <c r="B368" s="19" t="s">
        <v>70</v>
      </c>
      <c r="C368" s="20">
        <v>4123007597</v>
      </c>
      <c r="D368" s="18"/>
      <c r="E368" s="18"/>
      <c r="F368" s="18"/>
      <c r="G368" s="18"/>
      <c r="H368" s="18"/>
      <c r="I368" s="18"/>
      <c r="J368" s="18"/>
      <c r="K368" s="18">
        <v>3</v>
      </c>
      <c r="L368" s="18"/>
      <c r="M368" s="18"/>
    </row>
    <row r="369" spans="1:13" ht="15.75" x14ac:dyDescent="0.25">
      <c r="A369" s="18">
        <v>2812</v>
      </c>
      <c r="B369" s="19" t="s">
        <v>44</v>
      </c>
      <c r="C369" s="20">
        <v>4122762957</v>
      </c>
      <c r="D369" s="18"/>
      <c r="E369" s="18"/>
      <c r="F369" s="18"/>
      <c r="G369" s="18"/>
      <c r="H369" s="18"/>
      <c r="I369" s="18"/>
      <c r="J369" s="18"/>
      <c r="K369" s="18">
        <v>5</v>
      </c>
      <c r="L369" s="18"/>
      <c r="M369" s="18"/>
    </row>
    <row r="370" spans="1:13" ht="15.75" x14ac:dyDescent="0.25">
      <c r="A370" s="18">
        <v>5555</v>
      </c>
      <c r="B370" s="19" t="s">
        <v>820</v>
      </c>
      <c r="C370" s="20">
        <v>4123010354</v>
      </c>
      <c r="D370" s="18"/>
      <c r="E370" s="18"/>
      <c r="F370" s="18"/>
      <c r="G370" s="18"/>
      <c r="H370" s="18"/>
      <c r="I370" s="18"/>
      <c r="J370" s="18"/>
      <c r="K370" s="18">
        <v>5</v>
      </c>
      <c r="L370" s="18"/>
      <c r="M370" s="18"/>
    </row>
    <row r="371" spans="1:13" ht="15.75" x14ac:dyDescent="0.25">
      <c r="A371" s="18">
        <v>4065</v>
      </c>
      <c r="B371" s="19" t="s">
        <v>415</v>
      </c>
      <c r="C371" s="20">
        <v>4123038673</v>
      </c>
      <c r="D371" s="18"/>
      <c r="E371" s="18"/>
      <c r="F371" s="18"/>
      <c r="G371" s="18"/>
      <c r="H371" s="18"/>
      <c r="I371" s="18"/>
      <c r="J371" s="18"/>
      <c r="K371" s="18">
        <v>3</v>
      </c>
      <c r="L371" s="18"/>
      <c r="M371" s="18"/>
    </row>
    <row r="372" spans="1:13" ht="15.75" x14ac:dyDescent="0.25">
      <c r="A372" s="18">
        <v>2116</v>
      </c>
      <c r="B372" s="19" t="s">
        <v>821</v>
      </c>
      <c r="C372" s="20">
        <v>4122835147</v>
      </c>
      <c r="D372" s="18"/>
      <c r="E372" s="18"/>
      <c r="F372" s="18"/>
      <c r="G372" s="18"/>
      <c r="H372" s="18"/>
      <c r="I372" s="18"/>
      <c r="J372" s="18"/>
      <c r="K372" s="18"/>
      <c r="L372" s="18">
        <v>5</v>
      </c>
      <c r="M372" s="18"/>
    </row>
    <row r="373" spans="1:13" ht="15.75" x14ac:dyDescent="0.25">
      <c r="A373" s="18">
        <v>3137</v>
      </c>
      <c r="B373" s="19" t="s">
        <v>822</v>
      </c>
      <c r="C373" s="20">
        <v>4123040096</v>
      </c>
      <c r="D373" s="18"/>
      <c r="E373" s="18"/>
      <c r="F373" s="18"/>
      <c r="G373" s="18"/>
      <c r="H373" s="18"/>
      <c r="I373" s="18"/>
      <c r="J373" s="18"/>
      <c r="K373" s="18">
        <v>5</v>
      </c>
      <c r="L373" s="18"/>
      <c r="M373" s="18"/>
    </row>
    <row r="374" spans="1:13" ht="15.75" x14ac:dyDescent="0.25">
      <c r="A374" s="18"/>
      <c r="B374" s="37" t="s">
        <v>590</v>
      </c>
      <c r="C374" s="20"/>
      <c r="D374" s="18"/>
      <c r="E374" s="18"/>
      <c r="F374" s="18"/>
      <c r="G374" s="18"/>
      <c r="H374" s="18"/>
      <c r="I374" s="18"/>
      <c r="J374" s="18"/>
      <c r="K374" s="18"/>
      <c r="L374" s="18"/>
      <c r="M374" s="18"/>
    </row>
    <row r="375" spans="1:13" ht="15.75" x14ac:dyDescent="0.25">
      <c r="A375" s="18">
        <v>1601</v>
      </c>
      <c r="B375" s="19" t="s">
        <v>765</v>
      </c>
      <c r="C375" s="20">
        <v>4123036582</v>
      </c>
      <c r="D375" s="29">
        <v>10</v>
      </c>
      <c r="E375" s="29">
        <v>10</v>
      </c>
      <c r="F375" s="29">
        <v>10</v>
      </c>
      <c r="G375" s="29">
        <v>10</v>
      </c>
      <c r="H375" s="29">
        <v>10</v>
      </c>
      <c r="I375" s="29">
        <v>10</v>
      </c>
      <c r="J375" s="29"/>
      <c r="K375" s="29">
        <v>10</v>
      </c>
      <c r="L375" s="35"/>
      <c r="M375" s="18" t="s">
        <v>766</v>
      </c>
    </row>
    <row r="376" spans="1:13" ht="15.75" x14ac:dyDescent="0.25">
      <c r="A376" s="18">
        <v>1594</v>
      </c>
      <c r="B376" s="19" t="s">
        <v>767</v>
      </c>
      <c r="C376" s="20">
        <v>4122726937</v>
      </c>
      <c r="D376" s="35"/>
      <c r="E376" s="35"/>
      <c r="F376" s="35"/>
      <c r="G376" s="35"/>
      <c r="H376" s="35"/>
      <c r="I376" s="35"/>
      <c r="J376" s="35"/>
      <c r="K376" s="29">
        <v>20</v>
      </c>
      <c r="L376" s="35"/>
      <c r="M376" s="18"/>
    </row>
    <row r="377" spans="1:13" ht="15.75" x14ac:dyDescent="0.25">
      <c r="A377" s="18">
        <v>5003</v>
      </c>
      <c r="B377" s="19" t="s">
        <v>768</v>
      </c>
      <c r="C377" s="20">
        <v>4122894352</v>
      </c>
      <c r="D377" s="35"/>
      <c r="E377" s="35"/>
      <c r="F377" s="35"/>
      <c r="G377" s="35"/>
      <c r="H377" s="35"/>
      <c r="I377" s="35"/>
      <c r="J377" s="35"/>
      <c r="K377" s="35"/>
      <c r="L377" s="29">
        <v>20</v>
      </c>
      <c r="M377" s="18"/>
    </row>
    <row r="378" spans="1:13" ht="15.75" x14ac:dyDescent="0.25">
      <c r="A378" s="18">
        <v>4997</v>
      </c>
      <c r="B378" s="19" t="s">
        <v>769</v>
      </c>
      <c r="C378" s="20">
        <v>4123018021</v>
      </c>
      <c r="D378" s="35"/>
      <c r="E378" s="35"/>
      <c r="F378" s="35"/>
      <c r="G378" s="35"/>
      <c r="H378" s="35"/>
      <c r="I378" s="35"/>
      <c r="J378" s="35"/>
      <c r="K378" s="29">
        <v>25</v>
      </c>
      <c r="L378" s="29">
        <v>14</v>
      </c>
      <c r="M378" s="18" t="s">
        <v>824</v>
      </c>
    </row>
    <row r="379" spans="1:13" ht="15.75" x14ac:dyDescent="0.25">
      <c r="A379" s="18">
        <v>4903</v>
      </c>
      <c r="B379" s="19" t="s">
        <v>182</v>
      </c>
      <c r="C379" s="20">
        <v>4123023581</v>
      </c>
      <c r="D379" s="35"/>
      <c r="E379" s="35"/>
      <c r="F379" s="35"/>
      <c r="G379" s="35"/>
      <c r="H379" s="35"/>
      <c r="I379" s="35"/>
      <c r="J379" s="35"/>
      <c r="K379" s="29">
        <v>10</v>
      </c>
      <c r="L379" s="29">
        <v>10</v>
      </c>
      <c r="M379" s="18"/>
    </row>
    <row r="380" spans="1:13" ht="15.75" x14ac:dyDescent="0.25">
      <c r="A380" s="18">
        <v>3536</v>
      </c>
      <c r="B380" s="19" t="s">
        <v>770</v>
      </c>
      <c r="C380" s="20">
        <v>4122941386</v>
      </c>
      <c r="D380" s="35"/>
      <c r="E380" s="35"/>
      <c r="F380" s="35"/>
      <c r="G380" s="35"/>
      <c r="H380" s="35"/>
      <c r="I380" s="35"/>
      <c r="J380" s="35"/>
      <c r="K380" s="29">
        <v>15</v>
      </c>
      <c r="L380" s="29">
        <v>23</v>
      </c>
      <c r="M380" s="18" t="s">
        <v>824</v>
      </c>
    </row>
    <row r="381" spans="1:13" ht="15.75" x14ac:dyDescent="0.25">
      <c r="A381" s="18">
        <v>3435</v>
      </c>
      <c r="B381" s="19" t="s">
        <v>206</v>
      </c>
      <c r="C381" s="20">
        <v>4122832995</v>
      </c>
      <c r="D381" s="35"/>
      <c r="E381" s="35"/>
      <c r="F381" s="35"/>
      <c r="G381" s="35"/>
      <c r="H381" s="35"/>
      <c r="I381" s="35"/>
      <c r="J381" s="35"/>
      <c r="K381" s="29">
        <v>10</v>
      </c>
      <c r="L381" s="29">
        <v>5</v>
      </c>
      <c r="M381" s="18"/>
    </row>
    <row r="382" spans="1:13" ht="15.75" x14ac:dyDescent="0.25">
      <c r="A382" s="18">
        <v>3642</v>
      </c>
      <c r="B382" s="19" t="s">
        <v>771</v>
      </c>
      <c r="C382" s="20">
        <v>4122830368</v>
      </c>
      <c r="D382" s="35"/>
      <c r="E382" s="35"/>
      <c r="F382" s="35"/>
      <c r="G382" s="35"/>
      <c r="H382" s="35"/>
      <c r="I382" s="35"/>
      <c r="J382" s="35"/>
      <c r="K382" s="29">
        <v>20</v>
      </c>
      <c r="L382" s="35"/>
      <c r="M382" s="18"/>
    </row>
    <row r="383" spans="1:13" ht="15.75" x14ac:dyDescent="0.25">
      <c r="A383" s="18">
        <v>5540</v>
      </c>
      <c r="B383" s="19" t="s">
        <v>599</v>
      </c>
      <c r="C383" s="20">
        <v>4123047067</v>
      </c>
      <c r="D383" s="35"/>
      <c r="E383" s="35"/>
      <c r="F383" s="35"/>
      <c r="G383" s="35"/>
      <c r="H383" s="35"/>
      <c r="I383" s="35"/>
      <c r="J383" s="35"/>
      <c r="K383" s="29">
        <v>30</v>
      </c>
      <c r="L383" s="29">
        <v>8</v>
      </c>
      <c r="M383" s="18"/>
    </row>
    <row r="384" spans="1:13" ht="15.75" x14ac:dyDescent="0.25">
      <c r="A384" s="18">
        <v>4605</v>
      </c>
      <c r="B384" s="19" t="s">
        <v>772</v>
      </c>
      <c r="C384" s="20">
        <v>4123004119</v>
      </c>
      <c r="D384" s="35"/>
      <c r="E384" s="35"/>
      <c r="F384" s="35"/>
      <c r="G384" s="35"/>
      <c r="H384" s="35"/>
      <c r="I384" s="35"/>
      <c r="J384" s="35"/>
      <c r="K384" s="29">
        <v>10</v>
      </c>
      <c r="L384" s="29">
        <v>8</v>
      </c>
      <c r="M384" s="18"/>
    </row>
    <row r="385" spans="1:13" ht="15.75" x14ac:dyDescent="0.25">
      <c r="A385" s="50"/>
      <c r="B385" s="53"/>
      <c r="C385" s="54"/>
      <c r="D385" s="50"/>
      <c r="E385" s="50"/>
      <c r="F385" s="50"/>
      <c r="G385" s="50"/>
      <c r="H385" s="50"/>
      <c r="I385" s="50"/>
      <c r="J385" s="50"/>
      <c r="K385" s="50"/>
      <c r="L385" s="50"/>
      <c r="M385" s="50" t="s">
        <v>830</v>
      </c>
    </row>
    <row r="386" spans="1:13" ht="15.75" x14ac:dyDescent="0.25">
      <c r="A386" s="18"/>
      <c r="B386" s="7" t="s">
        <v>776</v>
      </c>
      <c r="C386" s="20"/>
      <c r="D386" s="18"/>
      <c r="E386" s="18"/>
      <c r="F386" s="18"/>
      <c r="G386" s="18"/>
      <c r="H386" s="18"/>
      <c r="I386" s="18"/>
      <c r="J386" s="18"/>
      <c r="K386" s="18"/>
      <c r="L386" s="18"/>
      <c r="M386" s="18"/>
    </row>
    <row r="387" spans="1:13" ht="15.75" x14ac:dyDescent="0.25">
      <c r="A387" s="41">
        <v>4305</v>
      </c>
      <c r="B387" s="57" t="s">
        <v>38</v>
      </c>
      <c r="C387" s="20">
        <v>4123041928</v>
      </c>
      <c r="D387" s="18"/>
      <c r="E387" s="18"/>
      <c r="F387" s="18"/>
      <c r="G387" s="18"/>
      <c r="H387" s="18"/>
      <c r="I387" s="18"/>
      <c r="J387" s="18"/>
      <c r="K387" s="18"/>
      <c r="L387" s="18">
        <v>5</v>
      </c>
      <c r="M387" s="18"/>
    </row>
    <row r="388" spans="1:13" ht="15.75" x14ac:dyDescent="0.25">
      <c r="A388" s="18">
        <v>2169</v>
      </c>
      <c r="B388" s="57" t="s">
        <v>629</v>
      </c>
      <c r="C388" s="20">
        <v>4122960162</v>
      </c>
      <c r="D388" s="18"/>
      <c r="E388" s="18"/>
      <c r="F388" s="18"/>
      <c r="G388" s="18"/>
      <c r="H388" s="18"/>
      <c r="I388" s="18"/>
      <c r="J388" s="18"/>
      <c r="K388" s="18">
        <v>5</v>
      </c>
      <c r="L388" s="18"/>
      <c r="M388" s="18"/>
    </row>
    <row r="389" spans="1:13" ht="15.75" x14ac:dyDescent="0.25">
      <c r="A389" s="18">
        <v>3891</v>
      </c>
      <c r="B389" s="57" t="s">
        <v>636</v>
      </c>
      <c r="C389" s="20">
        <v>4122966377</v>
      </c>
      <c r="D389" s="18"/>
      <c r="E389" s="18"/>
      <c r="F389" s="18"/>
      <c r="G389" s="18"/>
      <c r="H389" s="18"/>
      <c r="I389" s="18"/>
      <c r="J389" s="18"/>
      <c r="K389" s="18"/>
      <c r="L389" s="18">
        <v>5</v>
      </c>
      <c r="M389" s="18"/>
    </row>
    <row r="390" spans="1:13" ht="15.75" x14ac:dyDescent="0.25">
      <c r="A390" s="18">
        <v>3433</v>
      </c>
      <c r="B390" s="57" t="s">
        <v>619</v>
      </c>
      <c r="C390" s="20">
        <v>4122965287</v>
      </c>
      <c r="D390" s="18"/>
      <c r="E390" s="18"/>
      <c r="F390" s="18"/>
      <c r="G390" s="18"/>
      <c r="H390" s="18"/>
      <c r="I390" s="18"/>
      <c r="J390" s="18"/>
      <c r="K390" s="18"/>
      <c r="L390" s="18">
        <v>5</v>
      </c>
      <c r="M390" s="18"/>
    </row>
    <row r="391" spans="1:13" ht="15.75" x14ac:dyDescent="0.25">
      <c r="A391" s="18">
        <v>4331</v>
      </c>
      <c r="B391" s="57" t="s">
        <v>621</v>
      </c>
      <c r="C391" s="20">
        <v>4123042182</v>
      </c>
      <c r="D391" s="18"/>
      <c r="E391" s="18"/>
      <c r="F391" s="18"/>
      <c r="G391" s="18"/>
      <c r="H391" s="18"/>
      <c r="I391" s="18"/>
      <c r="J391" s="18"/>
      <c r="K391" s="18">
        <v>5</v>
      </c>
      <c r="L391" s="18"/>
      <c r="M391" s="18"/>
    </row>
    <row r="392" spans="1:13" ht="15.75" x14ac:dyDescent="0.25">
      <c r="A392" s="18">
        <v>2552</v>
      </c>
      <c r="B392" s="57" t="s">
        <v>33</v>
      </c>
      <c r="C392" s="20">
        <v>4123035591</v>
      </c>
      <c r="D392" s="18"/>
      <c r="E392" s="18"/>
      <c r="F392" s="18"/>
      <c r="G392" s="18"/>
      <c r="H392" s="18"/>
      <c r="I392" s="18"/>
      <c r="J392" s="18"/>
      <c r="K392" s="18"/>
      <c r="L392" s="18">
        <v>5</v>
      </c>
      <c r="M392" s="18"/>
    </row>
    <row r="393" spans="1:13" ht="15.75" x14ac:dyDescent="0.25">
      <c r="A393" s="18">
        <v>4539</v>
      </c>
      <c r="B393" s="57" t="s">
        <v>825</v>
      </c>
      <c r="C393" s="20">
        <v>4122967640</v>
      </c>
      <c r="D393" s="18"/>
      <c r="E393" s="18"/>
      <c r="F393" s="18"/>
      <c r="G393" s="18"/>
      <c r="H393" s="18"/>
      <c r="I393" s="18"/>
      <c r="J393" s="18"/>
      <c r="K393" s="18">
        <v>5</v>
      </c>
      <c r="L393" s="18"/>
      <c r="M393" s="18"/>
    </row>
    <row r="394" spans="1:13" ht="15.75" x14ac:dyDescent="0.25">
      <c r="A394" s="18">
        <v>2795</v>
      </c>
      <c r="B394" s="57" t="s">
        <v>37</v>
      </c>
      <c r="C394" s="20">
        <v>4122962254</v>
      </c>
      <c r="D394" s="18"/>
      <c r="E394" s="18"/>
      <c r="F394" s="18"/>
      <c r="G394" s="18"/>
      <c r="H394" s="18"/>
      <c r="I394" s="18"/>
      <c r="J394" s="18"/>
      <c r="K394" s="18">
        <v>5</v>
      </c>
      <c r="L394" s="18"/>
      <c r="M394" s="18"/>
    </row>
    <row r="395" spans="1:13" ht="15.75" x14ac:dyDescent="0.25">
      <c r="A395" s="18">
        <v>2826</v>
      </c>
      <c r="B395" s="57" t="s">
        <v>826</v>
      </c>
      <c r="C395" s="20">
        <v>4122962895</v>
      </c>
      <c r="D395" s="18"/>
      <c r="E395" s="18"/>
      <c r="F395" s="18"/>
      <c r="G395" s="18"/>
      <c r="H395" s="18"/>
      <c r="I395" s="18"/>
      <c r="J395" s="18"/>
      <c r="K395" s="18">
        <v>6</v>
      </c>
      <c r="L395" s="18"/>
      <c r="M395" s="18"/>
    </row>
    <row r="396" spans="1:13" ht="15.75" x14ac:dyDescent="0.25">
      <c r="A396" s="18">
        <v>2011</v>
      </c>
      <c r="B396" s="57" t="s">
        <v>827</v>
      </c>
      <c r="C396" s="20">
        <v>4123033667</v>
      </c>
      <c r="D396" s="18"/>
      <c r="E396" s="18"/>
      <c r="F396" s="18"/>
      <c r="G396" s="18"/>
      <c r="H396" s="18"/>
      <c r="I396" s="18"/>
      <c r="J396" s="18"/>
      <c r="K396" s="18">
        <v>5</v>
      </c>
      <c r="L396" s="18"/>
      <c r="M396" s="18"/>
    </row>
    <row r="397" spans="1:13" ht="15.75" x14ac:dyDescent="0.25">
      <c r="A397" s="18">
        <v>3901</v>
      </c>
      <c r="B397" s="57" t="s">
        <v>644</v>
      </c>
      <c r="C397" s="20">
        <v>4122966474</v>
      </c>
      <c r="D397" s="18"/>
      <c r="E397" s="18"/>
      <c r="F397" s="18"/>
      <c r="G397" s="18"/>
      <c r="H397" s="18"/>
      <c r="I397" s="18"/>
      <c r="J397" s="18"/>
      <c r="K397" s="18"/>
      <c r="L397" s="18">
        <v>5</v>
      </c>
      <c r="M397" s="18"/>
    </row>
    <row r="398" spans="1:13" ht="15.75" x14ac:dyDescent="0.25">
      <c r="A398" s="18">
        <v>1672</v>
      </c>
      <c r="B398" s="57" t="s">
        <v>828</v>
      </c>
      <c r="C398" s="20">
        <v>4123076231</v>
      </c>
      <c r="D398" s="18"/>
      <c r="E398" s="18"/>
      <c r="F398" s="18"/>
      <c r="G398" s="18"/>
      <c r="H398" s="18"/>
      <c r="I398" s="18"/>
      <c r="J398" s="18"/>
      <c r="K398" s="18">
        <v>10</v>
      </c>
      <c r="L398" s="18"/>
      <c r="M398" s="18"/>
    </row>
    <row r="399" spans="1:13" ht="15.75" x14ac:dyDescent="0.25">
      <c r="A399" s="18">
        <v>2762</v>
      </c>
      <c r="B399" s="19" t="s">
        <v>627</v>
      </c>
      <c r="C399" s="20">
        <v>4123035763</v>
      </c>
      <c r="D399" s="18"/>
      <c r="E399" s="18"/>
      <c r="F399" s="18"/>
      <c r="G399" s="18"/>
      <c r="H399" s="18"/>
      <c r="I399" s="18"/>
      <c r="J399" s="18"/>
      <c r="K399" s="18">
        <v>5</v>
      </c>
      <c r="L399" s="18"/>
      <c r="M399" s="18"/>
    </row>
    <row r="400" spans="1:13" ht="15.75" x14ac:dyDescent="0.25">
      <c r="A400" s="18">
        <v>3883</v>
      </c>
      <c r="B400" s="19" t="s">
        <v>643</v>
      </c>
      <c r="C400" s="20">
        <v>4123039965</v>
      </c>
      <c r="D400" s="18"/>
      <c r="E400" s="18"/>
      <c r="F400" s="18"/>
      <c r="G400" s="18"/>
      <c r="H400" s="18"/>
      <c r="I400" s="18"/>
      <c r="J400" s="18"/>
      <c r="K400" s="18">
        <v>5</v>
      </c>
      <c r="L400" s="18"/>
      <c r="M400" s="18"/>
    </row>
    <row r="401" spans="1:13" ht="15.75" x14ac:dyDescent="0.25">
      <c r="A401" s="18">
        <v>4800</v>
      </c>
      <c r="B401" s="19" t="s">
        <v>39</v>
      </c>
      <c r="C401" s="20">
        <v>4122967820</v>
      </c>
      <c r="D401" s="18"/>
      <c r="E401" s="18"/>
      <c r="F401" s="18"/>
      <c r="G401" s="18"/>
      <c r="H401" s="18"/>
      <c r="I401" s="18"/>
      <c r="J401" s="18"/>
      <c r="K401" s="18"/>
      <c r="L401" s="18">
        <v>3</v>
      </c>
      <c r="M401" s="18"/>
    </row>
    <row r="402" spans="1:13" ht="15.75" x14ac:dyDescent="0.25">
      <c r="A402" s="36">
        <v>3094</v>
      </c>
      <c r="B402" s="19" t="s">
        <v>243</v>
      </c>
      <c r="C402" s="20">
        <v>4122788589</v>
      </c>
      <c r="D402" s="18"/>
      <c r="E402" s="18"/>
      <c r="F402" s="18"/>
      <c r="G402" s="18"/>
      <c r="H402" s="18"/>
      <c r="I402" s="18"/>
      <c r="J402" s="18"/>
      <c r="K402" s="18">
        <v>5</v>
      </c>
      <c r="L402" s="18">
        <v>5</v>
      </c>
      <c r="M402" s="18"/>
    </row>
    <row r="403" spans="1:13" ht="15.75" x14ac:dyDescent="0.25">
      <c r="A403" s="18">
        <v>3324</v>
      </c>
      <c r="B403" s="19" t="s">
        <v>242</v>
      </c>
      <c r="C403" s="20">
        <v>4123084299</v>
      </c>
      <c r="D403" s="18"/>
      <c r="E403" s="18"/>
      <c r="F403" s="18"/>
      <c r="G403" s="18"/>
      <c r="H403" s="18"/>
      <c r="I403" s="18"/>
      <c r="J403" s="18"/>
      <c r="K403" s="18">
        <v>10</v>
      </c>
      <c r="L403" s="18">
        <v>5</v>
      </c>
      <c r="M403" s="18"/>
    </row>
    <row r="404" spans="1:13" ht="15.75" x14ac:dyDescent="0.25">
      <c r="A404" s="18">
        <v>5207</v>
      </c>
      <c r="B404" s="19" t="s">
        <v>832</v>
      </c>
      <c r="C404" s="20">
        <v>4122792953</v>
      </c>
      <c r="D404" s="18"/>
      <c r="E404" s="18"/>
      <c r="F404" s="18"/>
      <c r="G404" s="18"/>
      <c r="H404" s="18"/>
      <c r="I404" s="18"/>
      <c r="J404" s="18"/>
      <c r="K404" s="18">
        <v>10</v>
      </c>
      <c r="L404" s="18">
        <v>10</v>
      </c>
      <c r="M404" s="18"/>
    </row>
    <row r="405" spans="1:13" ht="15.75" x14ac:dyDescent="0.25">
      <c r="A405" s="18">
        <v>4197</v>
      </c>
      <c r="B405" s="19" t="s">
        <v>833</v>
      </c>
      <c r="C405" s="20">
        <v>4123014723</v>
      </c>
      <c r="D405" s="18"/>
      <c r="E405" s="18"/>
      <c r="F405" s="18"/>
      <c r="G405" s="18"/>
      <c r="H405" s="18"/>
      <c r="I405" s="18"/>
      <c r="J405" s="18"/>
      <c r="K405" s="18">
        <v>5</v>
      </c>
      <c r="L405" s="18">
        <v>5</v>
      </c>
      <c r="M405" s="18"/>
    </row>
    <row r="406" spans="1:13" ht="15.75" x14ac:dyDescent="0.25">
      <c r="A406" s="18">
        <v>3910</v>
      </c>
      <c r="B406" s="19" t="s">
        <v>834</v>
      </c>
      <c r="C406" s="20">
        <v>4122790775</v>
      </c>
      <c r="D406" s="18"/>
      <c r="E406" s="18"/>
      <c r="F406" s="18"/>
      <c r="G406" s="18"/>
      <c r="H406" s="18"/>
      <c r="I406" s="18"/>
      <c r="J406" s="18"/>
      <c r="K406" s="18">
        <v>5</v>
      </c>
      <c r="L406" s="18"/>
      <c r="M406" s="18"/>
    </row>
    <row r="407" spans="1:13" ht="15.75" x14ac:dyDescent="0.25">
      <c r="A407" s="18">
        <v>3876</v>
      </c>
      <c r="B407" s="19" t="s">
        <v>835</v>
      </c>
      <c r="C407" s="20">
        <v>4122966184</v>
      </c>
      <c r="D407" s="18"/>
      <c r="E407" s="18"/>
      <c r="F407" s="18"/>
      <c r="G407" s="18"/>
      <c r="H407" s="18"/>
      <c r="I407" s="18"/>
      <c r="J407" s="18"/>
      <c r="K407" s="18">
        <v>5</v>
      </c>
      <c r="L407" s="18"/>
      <c r="M407" s="18"/>
    </row>
    <row r="408" spans="1:13" ht="15.75" x14ac:dyDescent="0.25">
      <c r="A408" s="18">
        <v>4110</v>
      </c>
      <c r="B408" s="19" t="s">
        <v>836</v>
      </c>
      <c r="C408" s="20">
        <v>4122966853</v>
      </c>
      <c r="D408" s="18"/>
      <c r="E408" s="18"/>
      <c r="F408" s="18"/>
      <c r="G408" s="18"/>
      <c r="H408" s="18"/>
      <c r="I408" s="18"/>
      <c r="J408" s="18"/>
      <c r="K408" s="18"/>
      <c r="L408" s="18">
        <v>5</v>
      </c>
      <c r="M408" s="18"/>
    </row>
    <row r="409" spans="1:13" ht="15.75" x14ac:dyDescent="0.25">
      <c r="A409" s="18">
        <v>4287</v>
      </c>
      <c r="B409" s="19" t="s">
        <v>220</v>
      </c>
      <c r="C409" s="20">
        <v>4122791453</v>
      </c>
      <c r="D409" s="18"/>
      <c r="E409" s="18"/>
      <c r="F409" s="18"/>
      <c r="G409" s="18"/>
      <c r="H409" s="18"/>
      <c r="I409" s="18"/>
      <c r="J409" s="18"/>
      <c r="K409" s="18">
        <v>5</v>
      </c>
      <c r="L409" s="18"/>
      <c r="M409" s="18"/>
    </row>
    <row r="410" spans="1:13" ht="15.75" x14ac:dyDescent="0.25">
      <c r="A410" s="18">
        <v>3617</v>
      </c>
      <c r="B410" s="19" t="s">
        <v>837</v>
      </c>
      <c r="C410" s="20">
        <v>4122789974</v>
      </c>
      <c r="D410" s="18"/>
      <c r="E410" s="18"/>
      <c r="F410" s="18"/>
      <c r="G410" s="18"/>
      <c r="H410" s="18"/>
      <c r="I410" s="18"/>
      <c r="J410" s="18"/>
      <c r="K410" s="18">
        <v>5</v>
      </c>
      <c r="L410" s="18"/>
      <c r="M410" s="18"/>
    </row>
    <row r="411" spans="1:13" ht="15.75" x14ac:dyDescent="0.25">
      <c r="A411" s="18">
        <v>3095</v>
      </c>
      <c r="B411" s="19" t="s">
        <v>838</v>
      </c>
      <c r="C411" s="20">
        <v>4122871159</v>
      </c>
      <c r="D411" s="18"/>
      <c r="E411" s="18"/>
      <c r="F411" s="18"/>
      <c r="G411" s="18"/>
      <c r="H411" s="18"/>
      <c r="I411" s="18"/>
      <c r="J411" s="18"/>
      <c r="K411" s="18">
        <v>10</v>
      </c>
      <c r="L411" s="18">
        <v>10</v>
      </c>
      <c r="M411" s="18"/>
    </row>
    <row r="412" spans="1:13" ht="15.75" x14ac:dyDescent="0.25">
      <c r="A412" s="18">
        <v>3277</v>
      </c>
      <c r="B412" s="19" t="s">
        <v>222</v>
      </c>
      <c r="C412" s="20">
        <v>4122789618</v>
      </c>
      <c r="D412" s="18"/>
      <c r="E412" s="18"/>
      <c r="F412" s="18"/>
      <c r="G412" s="18"/>
      <c r="H412" s="18"/>
      <c r="I412" s="18"/>
      <c r="J412" s="18"/>
      <c r="K412" s="18">
        <v>5</v>
      </c>
      <c r="L412" s="18"/>
      <c r="M412" s="18"/>
    </row>
    <row r="413" spans="1:13" ht="15.75" x14ac:dyDescent="0.25">
      <c r="A413" s="18">
        <v>3290</v>
      </c>
      <c r="B413" s="19" t="s">
        <v>235</v>
      </c>
      <c r="C413" s="20">
        <v>4122789647</v>
      </c>
      <c r="D413" s="18"/>
      <c r="E413" s="18"/>
      <c r="F413" s="18"/>
      <c r="G413" s="18"/>
      <c r="H413" s="18"/>
      <c r="I413" s="18"/>
      <c r="J413" s="18"/>
      <c r="K413" s="18">
        <v>5</v>
      </c>
      <c r="L413" s="18">
        <v>5</v>
      </c>
      <c r="M413" s="18"/>
    </row>
    <row r="414" spans="1:13" ht="15.75" x14ac:dyDescent="0.25">
      <c r="A414" s="18">
        <v>3499</v>
      </c>
      <c r="B414" s="19" t="s">
        <v>223</v>
      </c>
      <c r="C414" s="20">
        <v>4122789847</v>
      </c>
      <c r="D414" s="18"/>
      <c r="E414" s="18"/>
      <c r="F414" s="18"/>
      <c r="G414" s="18"/>
      <c r="H414" s="18"/>
      <c r="I414" s="18"/>
      <c r="J414" s="18"/>
      <c r="K414" s="18">
        <v>5</v>
      </c>
      <c r="L414" s="18">
        <v>10</v>
      </c>
      <c r="M414" s="18"/>
    </row>
    <row r="415" spans="1:13" ht="15.75" x14ac:dyDescent="0.25">
      <c r="A415" s="18">
        <v>5501</v>
      </c>
      <c r="B415" s="19" t="s">
        <v>839</v>
      </c>
      <c r="C415" s="20">
        <v>4122874867</v>
      </c>
      <c r="D415" s="18"/>
      <c r="E415" s="18"/>
      <c r="F415" s="18"/>
      <c r="G415" s="18"/>
      <c r="H415" s="18"/>
      <c r="I415" s="18"/>
      <c r="J415" s="18"/>
      <c r="K415" s="18">
        <v>5</v>
      </c>
      <c r="L415" s="18">
        <v>5</v>
      </c>
      <c r="M415" s="18"/>
    </row>
    <row r="416" spans="1:13" ht="15.75" x14ac:dyDescent="0.25">
      <c r="A416" s="18">
        <v>3995</v>
      </c>
      <c r="B416" s="19" t="s">
        <v>840</v>
      </c>
      <c r="C416" s="20">
        <v>4122966678</v>
      </c>
      <c r="D416" s="18"/>
      <c r="E416" s="18"/>
      <c r="F416" s="18"/>
      <c r="G416" s="18"/>
      <c r="H416" s="18"/>
      <c r="I416" s="18"/>
      <c r="J416" s="18"/>
      <c r="K416" s="18"/>
      <c r="L416" s="18">
        <v>5</v>
      </c>
      <c r="M416" s="18"/>
    </row>
    <row r="417" spans="1:13" ht="15.75" x14ac:dyDescent="0.25">
      <c r="A417" s="18">
        <v>3132</v>
      </c>
      <c r="B417" s="19" t="s">
        <v>841</v>
      </c>
      <c r="C417" s="20">
        <v>4122788640</v>
      </c>
      <c r="D417" s="18"/>
      <c r="E417" s="18"/>
      <c r="F417" s="18"/>
      <c r="G417" s="18"/>
      <c r="H417" s="18"/>
      <c r="I417" s="18"/>
      <c r="J417" s="18"/>
      <c r="K417" s="18">
        <v>5</v>
      </c>
      <c r="L417" s="18">
        <v>5</v>
      </c>
      <c r="M417" s="18"/>
    </row>
    <row r="418" spans="1:13" ht="15.75" x14ac:dyDescent="0.25">
      <c r="A418" s="18">
        <v>3088</v>
      </c>
      <c r="B418" s="19" t="s">
        <v>842</v>
      </c>
      <c r="C418" s="20">
        <v>4122788540</v>
      </c>
      <c r="D418" s="18"/>
      <c r="E418" s="18"/>
      <c r="F418" s="18"/>
      <c r="G418" s="18"/>
      <c r="H418" s="18"/>
      <c r="I418" s="18"/>
      <c r="J418" s="18"/>
      <c r="K418" s="18">
        <v>5</v>
      </c>
      <c r="L418" s="18">
        <v>10</v>
      </c>
      <c r="M418" s="18"/>
    </row>
    <row r="419" spans="1:13" ht="15.75" x14ac:dyDescent="0.25">
      <c r="A419" s="18">
        <v>5090</v>
      </c>
      <c r="B419" s="19" t="s">
        <v>238</v>
      </c>
      <c r="C419" s="20">
        <v>4122792861</v>
      </c>
      <c r="D419" s="18"/>
      <c r="E419" s="18"/>
      <c r="F419" s="18"/>
      <c r="G419" s="18"/>
      <c r="H419" s="18"/>
      <c r="I419" s="18"/>
      <c r="J419" s="18"/>
      <c r="K419" s="18">
        <v>5</v>
      </c>
      <c r="L419" s="18"/>
      <c r="M419" s="18"/>
    </row>
    <row r="420" spans="1:13" ht="15.75" x14ac:dyDescent="0.25">
      <c r="A420" s="18">
        <v>4968</v>
      </c>
      <c r="B420" s="19" t="s">
        <v>843</v>
      </c>
      <c r="C420" s="20">
        <v>4122690085</v>
      </c>
      <c r="D420" s="18"/>
      <c r="E420" s="18"/>
      <c r="F420" s="18"/>
      <c r="G420" s="18"/>
      <c r="H420" s="18"/>
      <c r="I420" s="18"/>
      <c r="J420" s="18"/>
      <c r="K420" s="18">
        <v>5</v>
      </c>
      <c r="L420" s="18">
        <v>5</v>
      </c>
      <c r="M420" s="18"/>
    </row>
    <row r="421" spans="1:13" ht="15.75" x14ac:dyDescent="0.25">
      <c r="A421" s="18">
        <v>5266</v>
      </c>
      <c r="B421" s="19" t="s">
        <v>844</v>
      </c>
      <c r="C421" s="20">
        <v>4122532664</v>
      </c>
      <c r="D421" s="18"/>
      <c r="E421" s="18"/>
      <c r="F421" s="18"/>
      <c r="G421" s="18"/>
      <c r="H421" s="18"/>
      <c r="I421" s="18"/>
      <c r="J421" s="18"/>
      <c r="K421" s="18"/>
      <c r="L421" s="18">
        <v>3</v>
      </c>
      <c r="M421" s="18"/>
    </row>
    <row r="422" spans="1:13" ht="15.75" x14ac:dyDescent="0.25">
      <c r="A422" s="18">
        <v>4417</v>
      </c>
      <c r="B422" s="19" t="s">
        <v>845</v>
      </c>
      <c r="C422" s="20">
        <v>4122699214</v>
      </c>
      <c r="D422" s="18"/>
      <c r="E422" s="18"/>
      <c r="F422" s="18"/>
      <c r="G422" s="18"/>
      <c r="H422" s="18"/>
      <c r="I422" s="18"/>
      <c r="J422" s="18"/>
      <c r="K422" s="18">
        <v>5</v>
      </c>
      <c r="L422" s="18">
        <v>5</v>
      </c>
      <c r="M422" s="18"/>
    </row>
    <row r="423" spans="1:13" ht="15.75" x14ac:dyDescent="0.25">
      <c r="A423" s="18">
        <v>4927</v>
      </c>
      <c r="B423" s="19" t="s">
        <v>846</v>
      </c>
      <c r="C423" s="20">
        <v>4122340745</v>
      </c>
      <c r="D423" s="18"/>
      <c r="E423" s="18"/>
      <c r="F423" s="18"/>
      <c r="G423" s="18"/>
      <c r="H423" s="18"/>
      <c r="I423" s="18"/>
      <c r="J423" s="18"/>
      <c r="K423" s="18"/>
      <c r="L423" s="18">
        <v>5</v>
      </c>
      <c r="M423" s="18"/>
    </row>
    <row r="424" spans="1:13" ht="15.75" x14ac:dyDescent="0.25">
      <c r="A424" s="18">
        <v>5267</v>
      </c>
      <c r="B424" s="19" t="s">
        <v>847</v>
      </c>
      <c r="C424" s="20">
        <v>4122380477</v>
      </c>
      <c r="D424" s="18"/>
      <c r="E424" s="18"/>
      <c r="F424" s="18"/>
      <c r="G424" s="18"/>
      <c r="H424" s="18"/>
      <c r="I424" s="18"/>
      <c r="J424" s="18"/>
      <c r="K424" s="18"/>
      <c r="L424" s="18">
        <v>5</v>
      </c>
      <c r="M424" s="18"/>
    </row>
    <row r="425" spans="1:13" ht="15.75" x14ac:dyDescent="0.25">
      <c r="A425" s="18">
        <v>4360</v>
      </c>
      <c r="B425" s="19" t="s">
        <v>848</v>
      </c>
      <c r="C425" s="20">
        <v>4122950039</v>
      </c>
      <c r="D425" s="18"/>
      <c r="E425" s="18"/>
      <c r="F425" s="18"/>
      <c r="G425" s="18"/>
      <c r="H425" s="18"/>
      <c r="I425" s="18"/>
      <c r="J425" s="18"/>
      <c r="K425" s="18">
        <v>5</v>
      </c>
      <c r="L425" s="18">
        <v>5</v>
      </c>
      <c r="M425" s="18"/>
    </row>
    <row r="426" spans="1:13" ht="15.75" x14ac:dyDescent="0.25">
      <c r="A426" s="18">
        <v>4832</v>
      </c>
      <c r="B426" s="19" t="s">
        <v>849</v>
      </c>
      <c r="C426" s="20">
        <v>4122331625</v>
      </c>
      <c r="D426" s="18"/>
      <c r="E426" s="18"/>
      <c r="F426" s="18"/>
      <c r="G426" s="18"/>
      <c r="H426" s="18"/>
      <c r="I426" s="18"/>
      <c r="J426" s="18"/>
      <c r="K426" s="18"/>
      <c r="L426" s="18">
        <v>5</v>
      </c>
      <c r="M426" s="18"/>
    </row>
    <row r="427" spans="1:13" ht="15.75" x14ac:dyDescent="0.25">
      <c r="A427" s="18">
        <v>5255</v>
      </c>
      <c r="B427" s="19" t="s">
        <v>850</v>
      </c>
      <c r="C427" s="20">
        <v>4122173957</v>
      </c>
      <c r="D427" s="18"/>
      <c r="E427" s="18"/>
      <c r="F427" s="18"/>
      <c r="G427" s="18"/>
      <c r="H427" s="18"/>
      <c r="I427" s="18"/>
      <c r="J427" s="18"/>
      <c r="K427" s="18">
        <v>5</v>
      </c>
      <c r="L427" s="18">
        <v>4</v>
      </c>
      <c r="M427" s="18"/>
    </row>
    <row r="428" spans="1:13" ht="15.75" x14ac:dyDescent="0.25">
      <c r="A428" s="18">
        <v>4831</v>
      </c>
      <c r="B428" s="19" t="s">
        <v>851</v>
      </c>
      <c r="C428" s="20">
        <v>4122818628</v>
      </c>
      <c r="D428" s="18"/>
      <c r="E428" s="18"/>
      <c r="F428" s="18"/>
      <c r="G428" s="18"/>
      <c r="H428" s="18"/>
      <c r="I428" s="18"/>
      <c r="J428" s="18"/>
      <c r="K428" s="18">
        <v>5</v>
      </c>
      <c r="L428" s="18"/>
      <c r="M428" s="18"/>
    </row>
    <row r="429" spans="1:13" ht="15.75" x14ac:dyDescent="0.25">
      <c r="A429" s="18">
        <v>4190</v>
      </c>
      <c r="B429" s="19" t="s">
        <v>852</v>
      </c>
      <c r="C429" s="20">
        <v>4123027306</v>
      </c>
      <c r="D429" s="18"/>
      <c r="E429" s="18"/>
      <c r="F429" s="18"/>
      <c r="G429" s="18"/>
      <c r="H429" s="18"/>
      <c r="I429" s="18"/>
      <c r="J429" s="18"/>
      <c r="K429" s="18"/>
      <c r="L429" s="18">
        <v>5</v>
      </c>
      <c r="M429" s="18"/>
    </row>
    <row r="430" spans="1:13" ht="15.75" x14ac:dyDescent="0.25">
      <c r="A430" s="18">
        <v>4826</v>
      </c>
      <c r="B430" s="19" t="s">
        <v>229</v>
      </c>
      <c r="C430" s="20">
        <v>4123102121</v>
      </c>
      <c r="D430" s="18"/>
      <c r="E430" s="18"/>
      <c r="F430" s="18"/>
      <c r="G430" s="18"/>
      <c r="H430" s="18"/>
      <c r="I430" s="18"/>
      <c r="J430" s="18"/>
      <c r="K430" s="18"/>
      <c r="L430" s="18">
        <v>3</v>
      </c>
      <c r="M430" s="18"/>
    </row>
    <row r="431" spans="1:13" ht="15.75" x14ac:dyDescent="0.25">
      <c r="A431" s="18">
        <v>4191</v>
      </c>
      <c r="B431" s="19" t="s">
        <v>853</v>
      </c>
      <c r="C431" s="20">
        <v>4122948994</v>
      </c>
      <c r="D431" s="18"/>
      <c r="E431" s="18"/>
      <c r="F431" s="18"/>
      <c r="G431" s="18"/>
      <c r="H431" s="18"/>
      <c r="I431" s="18"/>
      <c r="J431" s="18"/>
      <c r="K431" s="18"/>
      <c r="L431" s="18">
        <v>10</v>
      </c>
      <c r="M431" s="18"/>
    </row>
    <row r="432" spans="1:13" ht="15.75" x14ac:dyDescent="0.25">
      <c r="A432" s="18">
        <v>5272</v>
      </c>
      <c r="B432" s="19" t="s">
        <v>854</v>
      </c>
      <c r="C432" s="20">
        <v>4122781438</v>
      </c>
      <c r="D432" s="18"/>
      <c r="E432" s="18"/>
      <c r="F432" s="18"/>
      <c r="G432" s="18"/>
      <c r="H432" s="18"/>
      <c r="I432" s="18"/>
      <c r="J432" s="18"/>
      <c r="K432" s="18"/>
      <c r="L432" s="18">
        <v>5</v>
      </c>
      <c r="M432" s="18"/>
    </row>
    <row r="433" spans="1:13" ht="15.75" x14ac:dyDescent="0.25">
      <c r="A433" s="18">
        <v>4972</v>
      </c>
      <c r="B433" s="19" t="s">
        <v>855</v>
      </c>
      <c r="C433" s="20">
        <v>4123106446</v>
      </c>
      <c r="D433" s="18"/>
      <c r="E433" s="18"/>
      <c r="F433" s="18"/>
      <c r="G433" s="18"/>
      <c r="H433" s="18"/>
      <c r="I433" s="18"/>
      <c r="J433" s="18"/>
      <c r="K433" s="18"/>
      <c r="L433" s="18">
        <v>5</v>
      </c>
      <c r="M433" s="18"/>
    </row>
    <row r="434" spans="1:13" ht="15.75" x14ac:dyDescent="0.25">
      <c r="A434" s="18">
        <v>4535</v>
      </c>
      <c r="B434" s="19" t="s">
        <v>856</v>
      </c>
      <c r="C434" s="20">
        <v>4122815353</v>
      </c>
      <c r="D434" s="18"/>
      <c r="E434" s="18"/>
      <c r="F434" s="18"/>
      <c r="G434" s="18"/>
      <c r="H434" s="18"/>
      <c r="I434" s="18"/>
      <c r="J434" s="18"/>
      <c r="K434" s="18">
        <v>10</v>
      </c>
      <c r="L434" s="18"/>
      <c r="M434" s="18"/>
    </row>
    <row r="435" spans="1:13" ht="15.75" x14ac:dyDescent="0.25">
      <c r="A435" s="58">
        <v>2351</v>
      </c>
      <c r="B435" s="19" t="s">
        <v>858</v>
      </c>
      <c r="C435" s="20">
        <v>4123066451</v>
      </c>
      <c r="D435" s="18"/>
      <c r="E435" s="18"/>
      <c r="F435" s="18"/>
      <c r="G435" s="18"/>
      <c r="H435" s="18"/>
      <c r="I435" s="18"/>
      <c r="J435" s="18"/>
      <c r="K435" s="18">
        <v>3</v>
      </c>
      <c r="L435" s="18">
        <v>5</v>
      </c>
      <c r="M435" s="18"/>
    </row>
    <row r="436" spans="1:13" ht="15.75" x14ac:dyDescent="0.25">
      <c r="A436" s="18">
        <v>5055</v>
      </c>
      <c r="B436" s="19" t="s">
        <v>859</v>
      </c>
      <c r="C436" s="20">
        <v>4123071132</v>
      </c>
      <c r="D436" s="18"/>
      <c r="E436" s="18"/>
      <c r="F436" s="18"/>
      <c r="G436" s="18"/>
      <c r="H436" s="18"/>
      <c r="I436" s="18"/>
      <c r="J436" s="18"/>
      <c r="K436" s="18">
        <v>5</v>
      </c>
      <c r="L436" s="18"/>
      <c r="M436" s="18"/>
    </row>
    <row r="437" spans="1:13" ht="15.75" x14ac:dyDescent="0.25">
      <c r="A437" s="18">
        <v>5089</v>
      </c>
      <c r="B437" s="19" t="s">
        <v>860</v>
      </c>
      <c r="C437" s="20">
        <v>4123055974</v>
      </c>
      <c r="D437" s="18"/>
      <c r="E437" s="18"/>
      <c r="F437" s="18"/>
      <c r="G437" s="18"/>
      <c r="H437" s="18"/>
      <c r="I437" s="18"/>
      <c r="J437" s="18"/>
      <c r="K437" s="18"/>
      <c r="L437" s="18">
        <v>2</v>
      </c>
      <c r="M437" s="18"/>
    </row>
    <row r="438" spans="1:13" ht="15.75" x14ac:dyDescent="0.25">
      <c r="A438" s="18">
        <v>3179</v>
      </c>
      <c r="B438" s="19" t="s">
        <v>436</v>
      </c>
      <c r="C438" s="20">
        <v>4123051158</v>
      </c>
      <c r="D438" s="18"/>
      <c r="E438" s="18"/>
      <c r="F438" s="18"/>
      <c r="G438" s="18"/>
      <c r="H438" s="18"/>
      <c r="I438" s="18"/>
      <c r="J438" s="18"/>
      <c r="K438" s="18"/>
      <c r="L438" s="18">
        <v>10</v>
      </c>
      <c r="M438" s="18"/>
    </row>
    <row r="439" spans="1:13" ht="15.75" x14ac:dyDescent="0.25">
      <c r="A439" s="18">
        <v>2210</v>
      </c>
      <c r="B439" s="19" t="s">
        <v>45</v>
      </c>
      <c r="C439" s="20">
        <v>4123079806</v>
      </c>
      <c r="D439" s="18"/>
      <c r="E439" s="18"/>
      <c r="F439" s="18"/>
      <c r="G439" s="18"/>
      <c r="H439" s="18"/>
      <c r="I439" s="18"/>
      <c r="J439" s="18"/>
      <c r="K439" s="18"/>
      <c r="L439" s="18">
        <v>5</v>
      </c>
      <c r="M439" s="18"/>
    </row>
    <row r="440" spans="1:13" ht="15.75" x14ac:dyDescent="0.25">
      <c r="A440" s="18">
        <v>3265</v>
      </c>
      <c r="B440" s="19" t="s">
        <v>753</v>
      </c>
      <c r="C440" s="20">
        <v>4123060779</v>
      </c>
      <c r="D440" s="18"/>
      <c r="E440" s="18"/>
      <c r="F440" s="18"/>
      <c r="G440" s="18"/>
      <c r="H440" s="18"/>
      <c r="I440" s="18"/>
      <c r="J440" s="18"/>
      <c r="K440" s="18"/>
      <c r="L440" s="18">
        <v>5</v>
      </c>
      <c r="M440" s="18"/>
    </row>
    <row r="441" spans="1:13" ht="15.75" x14ac:dyDescent="0.25">
      <c r="A441" s="18">
        <v>2020</v>
      </c>
      <c r="B441" s="19" t="s">
        <v>82</v>
      </c>
      <c r="C441" s="20">
        <v>4123048103</v>
      </c>
      <c r="D441" s="18"/>
      <c r="E441" s="18"/>
      <c r="F441" s="18"/>
      <c r="G441" s="18"/>
      <c r="H441" s="18"/>
      <c r="I441" s="18"/>
      <c r="J441" s="18"/>
      <c r="K441" s="18">
        <v>5</v>
      </c>
      <c r="L441" s="18"/>
      <c r="M441" s="18"/>
    </row>
    <row r="442" spans="1:13" ht="15.75" x14ac:dyDescent="0.25">
      <c r="A442" s="18">
        <v>2214</v>
      </c>
      <c r="B442" s="19" t="s">
        <v>80</v>
      </c>
      <c r="C442" s="20">
        <v>4123060793</v>
      </c>
      <c r="D442" s="18"/>
      <c r="E442" s="18"/>
      <c r="F442" s="18"/>
      <c r="G442" s="18"/>
      <c r="H442" s="18"/>
      <c r="I442" s="18"/>
      <c r="J442" s="18"/>
      <c r="K442" s="18"/>
      <c r="L442" s="18">
        <v>5</v>
      </c>
      <c r="M442" s="18"/>
    </row>
    <row r="443" spans="1:13" ht="15.75" x14ac:dyDescent="0.25">
      <c r="A443" s="18">
        <v>2370</v>
      </c>
      <c r="B443" s="19" t="s">
        <v>861</v>
      </c>
      <c r="C443" s="20">
        <v>4123058618</v>
      </c>
      <c r="D443" s="18"/>
      <c r="E443" s="18"/>
      <c r="F443" s="18"/>
      <c r="G443" s="18"/>
      <c r="H443" s="18"/>
      <c r="I443" s="18"/>
      <c r="J443" s="18"/>
      <c r="K443" s="18">
        <v>3</v>
      </c>
      <c r="L443" s="18">
        <v>3</v>
      </c>
      <c r="M443" s="18"/>
    </row>
    <row r="444" spans="1:13" ht="15.75" x14ac:dyDescent="0.25">
      <c r="A444" s="18">
        <v>4404</v>
      </c>
      <c r="B444" s="19" t="s">
        <v>862</v>
      </c>
      <c r="C444" s="20">
        <v>4123042387</v>
      </c>
      <c r="D444" s="18"/>
      <c r="E444" s="18"/>
      <c r="F444" s="18"/>
      <c r="G444" s="18"/>
      <c r="H444" s="18"/>
      <c r="I444" s="18"/>
      <c r="J444" s="18"/>
      <c r="K444" s="18"/>
      <c r="L444" s="18">
        <v>5</v>
      </c>
      <c r="M444" s="18"/>
    </row>
    <row r="445" spans="1:13" ht="15.75" x14ac:dyDescent="0.25">
      <c r="A445" s="18">
        <v>2323</v>
      </c>
      <c r="B445" s="19" t="s">
        <v>863</v>
      </c>
      <c r="C445" s="20">
        <v>4123034998</v>
      </c>
      <c r="D445" s="18"/>
      <c r="E445" s="18"/>
      <c r="F445" s="18"/>
      <c r="G445" s="18"/>
      <c r="H445" s="18"/>
      <c r="I445" s="18"/>
      <c r="J445" s="18"/>
      <c r="K445" s="18"/>
      <c r="L445" s="18">
        <v>5</v>
      </c>
      <c r="M445" s="18"/>
    </row>
    <row r="446" spans="1:13" ht="15.75" x14ac:dyDescent="0.25">
      <c r="A446" s="18"/>
      <c r="B446" s="37" t="s">
        <v>590</v>
      </c>
      <c r="C446" s="20"/>
      <c r="D446" s="18"/>
      <c r="E446" s="18"/>
      <c r="F446" s="18"/>
      <c r="G446" s="18"/>
      <c r="H446" s="18"/>
      <c r="I446" s="18"/>
      <c r="J446" s="18"/>
      <c r="K446" s="18"/>
      <c r="L446" s="18"/>
      <c r="M446" s="18"/>
    </row>
    <row r="447" spans="1:13" ht="15.75" x14ac:dyDescent="0.25">
      <c r="A447" s="18">
        <v>3924</v>
      </c>
      <c r="B447" s="19" t="s">
        <v>773</v>
      </c>
      <c r="C447" s="20">
        <v>4123015809</v>
      </c>
      <c r="D447" s="18"/>
      <c r="E447" s="18"/>
      <c r="F447" s="18"/>
      <c r="G447" s="18"/>
      <c r="H447" s="18"/>
      <c r="I447" s="18"/>
      <c r="J447" s="18"/>
      <c r="K447" s="29">
        <v>33</v>
      </c>
      <c r="L447" s="29">
        <v>33</v>
      </c>
      <c r="M447" s="18" t="s">
        <v>809</v>
      </c>
    </row>
    <row r="448" spans="1:13" ht="15.75" x14ac:dyDescent="0.25">
      <c r="A448" s="18">
        <v>5030</v>
      </c>
      <c r="B448" s="19" t="s">
        <v>774</v>
      </c>
      <c r="C448" s="20">
        <v>4123027834</v>
      </c>
      <c r="D448" s="18"/>
      <c r="E448" s="18"/>
      <c r="F448" s="18"/>
      <c r="G448" s="18"/>
      <c r="H448" s="18"/>
      <c r="I448" s="18"/>
      <c r="J448" s="18"/>
      <c r="K448" s="29">
        <v>10</v>
      </c>
      <c r="L448" s="29">
        <v>10</v>
      </c>
      <c r="M448" s="18" t="s">
        <v>408</v>
      </c>
    </row>
    <row r="449" spans="1:13" ht="15.75" x14ac:dyDescent="0.25">
      <c r="A449" s="18">
        <v>3822</v>
      </c>
      <c r="B449" s="19" t="s">
        <v>808</v>
      </c>
      <c r="C449" s="20">
        <v>4123079112</v>
      </c>
      <c r="D449" s="18"/>
      <c r="E449" s="18"/>
      <c r="F449" s="18"/>
      <c r="G449" s="18"/>
      <c r="H449" s="18"/>
      <c r="I449" s="18"/>
      <c r="J449" s="18"/>
      <c r="K449" s="29">
        <v>15</v>
      </c>
      <c r="L449" s="29">
        <v>2</v>
      </c>
      <c r="M449" s="18" t="s">
        <v>408</v>
      </c>
    </row>
    <row r="450" spans="1:13" ht="15.75" x14ac:dyDescent="0.25">
      <c r="A450" s="50"/>
      <c r="B450" s="53"/>
      <c r="C450" s="54"/>
      <c r="D450" s="50"/>
      <c r="E450" s="50"/>
      <c r="F450" s="50"/>
      <c r="G450" s="50"/>
      <c r="H450" s="50"/>
      <c r="I450" s="50"/>
      <c r="J450" s="50"/>
      <c r="K450" s="50"/>
      <c r="L450" s="50"/>
      <c r="M450" s="50" t="s">
        <v>865</v>
      </c>
    </row>
    <row r="451" spans="1:13" ht="15.75" x14ac:dyDescent="0.25">
      <c r="A451" s="18"/>
      <c r="B451" s="7" t="s">
        <v>868</v>
      </c>
      <c r="C451" s="20"/>
      <c r="D451" s="18"/>
      <c r="E451" s="18"/>
      <c r="F451" s="18"/>
      <c r="G451" s="18"/>
      <c r="H451" s="18"/>
      <c r="I451" s="18"/>
      <c r="J451" s="18"/>
      <c r="K451" s="18"/>
      <c r="L451" s="18"/>
      <c r="M451" s="18"/>
    </row>
    <row r="452" spans="1:13" ht="15.75" x14ac:dyDescent="0.25">
      <c r="A452" s="41">
        <v>4667</v>
      </c>
      <c r="B452" s="19" t="s">
        <v>869</v>
      </c>
      <c r="C452" s="20">
        <v>4123051692</v>
      </c>
      <c r="D452" s="18"/>
      <c r="E452" s="18"/>
      <c r="F452" s="18"/>
      <c r="G452" s="18"/>
      <c r="H452" s="18"/>
      <c r="I452" s="18"/>
      <c r="J452" s="18"/>
      <c r="K452" s="18">
        <v>2</v>
      </c>
      <c r="L452" s="18">
        <v>2</v>
      </c>
      <c r="M452" s="18"/>
    </row>
    <row r="453" spans="1:13" ht="15.75" x14ac:dyDescent="0.25">
      <c r="A453" s="18">
        <v>2071</v>
      </c>
      <c r="B453" s="19" t="s">
        <v>870</v>
      </c>
      <c r="C453" s="20">
        <v>4123054922</v>
      </c>
      <c r="D453" s="18"/>
      <c r="E453" s="18"/>
      <c r="F453" s="18"/>
      <c r="G453" s="18"/>
      <c r="H453" s="18"/>
      <c r="I453" s="18"/>
      <c r="J453" s="18"/>
      <c r="K453" s="18"/>
      <c r="L453" s="18">
        <v>3</v>
      </c>
      <c r="M453" s="18"/>
    </row>
    <row r="454" spans="1:13" ht="15.75" x14ac:dyDescent="0.25">
      <c r="A454" s="18">
        <v>3275</v>
      </c>
      <c r="B454" s="19" t="s">
        <v>871</v>
      </c>
      <c r="C454" s="20">
        <v>4123038064</v>
      </c>
      <c r="D454" s="18"/>
      <c r="E454" s="18"/>
      <c r="F454" s="18"/>
      <c r="G454" s="18"/>
      <c r="H454" s="18"/>
      <c r="I454" s="18"/>
      <c r="J454" s="18"/>
      <c r="K454" s="18">
        <v>5</v>
      </c>
      <c r="L454" s="18"/>
      <c r="M454" s="18"/>
    </row>
    <row r="455" spans="1:13" ht="15.75" x14ac:dyDescent="0.25">
      <c r="A455" s="18">
        <v>3232</v>
      </c>
      <c r="B455" s="19" t="s">
        <v>653</v>
      </c>
      <c r="C455" s="20">
        <v>4122964645</v>
      </c>
      <c r="D455" s="18"/>
      <c r="E455" s="18"/>
      <c r="F455" s="18"/>
      <c r="G455" s="18"/>
      <c r="H455" s="18"/>
      <c r="I455" s="18"/>
      <c r="J455" s="18"/>
      <c r="K455" s="18">
        <v>5</v>
      </c>
      <c r="L455" s="18">
        <v>5</v>
      </c>
      <c r="M455" s="18"/>
    </row>
    <row r="456" spans="1:13" ht="15.75" x14ac:dyDescent="0.25">
      <c r="A456" s="18">
        <v>3261</v>
      </c>
      <c r="B456" s="19" t="s">
        <v>646</v>
      </c>
      <c r="C456" s="20">
        <v>4122964859</v>
      </c>
      <c r="D456" s="18"/>
      <c r="E456" s="18"/>
      <c r="F456" s="18"/>
      <c r="G456" s="18"/>
      <c r="H456" s="18"/>
      <c r="I456" s="18"/>
      <c r="J456" s="18"/>
      <c r="K456" s="18"/>
      <c r="L456" s="18">
        <v>5</v>
      </c>
      <c r="M456" s="18"/>
    </row>
    <row r="457" spans="1:13" ht="15.75" x14ac:dyDescent="0.25">
      <c r="A457" s="18">
        <v>4192</v>
      </c>
      <c r="B457" s="19" t="s">
        <v>27</v>
      </c>
      <c r="C457" s="20">
        <v>4122966977</v>
      </c>
      <c r="D457" s="18"/>
      <c r="E457" s="18"/>
      <c r="F457" s="18"/>
      <c r="G457" s="18"/>
      <c r="H457" s="18"/>
      <c r="I457" s="18"/>
      <c r="J457" s="18"/>
      <c r="K457" s="18">
        <v>5</v>
      </c>
      <c r="L457" s="18">
        <v>5</v>
      </c>
      <c r="M457" s="18"/>
    </row>
    <row r="458" spans="1:13" ht="15.75" x14ac:dyDescent="0.25">
      <c r="A458" s="18">
        <v>2426</v>
      </c>
      <c r="B458" s="19" t="s">
        <v>872</v>
      </c>
      <c r="C458" s="20">
        <v>4122961088</v>
      </c>
      <c r="D458" s="18"/>
      <c r="E458" s="18"/>
      <c r="F458" s="18"/>
      <c r="G458" s="18"/>
      <c r="H458" s="18"/>
      <c r="I458" s="18"/>
      <c r="J458" s="18"/>
      <c r="K458" s="18">
        <v>3</v>
      </c>
      <c r="L458" s="18"/>
      <c r="M458" s="18"/>
    </row>
    <row r="459" spans="1:13" ht="15.75" x14ac:dyDescent="0.25">
      <c r="A459" s="38">
        <v>4060</v>
      </c>
      <c r="B459" s="19" t="s">
        <v>885</v>
      </c>
      <c r="C459" s="20">
        <v>4123099556</v>
      </c>
      <c r="D459" s="18"/>
      <c r="E459" s="18"/>
      <c r="F459" s="18"/>
      <c r="G459" s="18"/>
      <c r="H459" s="18"/>
      <c r="I459" s="18"/>
      <c r="J459" s="18"/>
      <c r="K459" s="18"/>
      <c r="L459" s="18">
        <v>10</v>
      </c>
      <c r="M459" s="18"/>
    </row>
    <row r="460" spans="1:13" ht="15.75" x14ac:dyDescent="0.25">
      <c r="A460" s="18">
        <v>3239</v>
      </c>
      <c r="B460" s="19" t="s">
        <v>886</v>
      </c>
      <c r="C460" s="20">
        <v>4123042419</v>
      </c>
      <c r="D460" s="18"/>
      <c r="E460" s="18"/>
      <c r="F460" s="18"/>
      <c r="G460" s="18"/>
      <c r="H460" s="18"/>
      <c r="I460" s="18"/>
      <c r="J460" s="18"/>
      <c r="K460" s="18"/>
      <c r="L460" s="18">
        <v>5</v>
      </c>
      <c r="M460" s="18"/>
    </row>
    <row r="461" spans="1:13" ht="15.75" x14ac:dyDescent="0.25">
      <c r="A461" s="18">
        <v>4241</v>
      </c>
      <c r="B461" s="19" t="s">
        <v>887</v>
      </c>
      <c r="C461" s="20">
        <v>4123006656</v>
      </c>
      <c r="D461" s="18"/>
      <c r="E461" s="18"/>
      <c r="F461" s="18"/>
      <c r="G461" s="18"/>
      <c r="H461" s="18"/>
      <c r="I461" s="18"/>
      <c r="J461" s="18"/>
      <c r="K461" s="18">
        <v>5</v>
      </c>
      <c r="L461" s="18">
        <v>5</v>
      </c>
      <c r="M461" s="18"/>
    </row>
    <row r="462" spans="1:13" ht="15.75" x14ac:dyDescent="0.25">
      <c r="A462" s="18">
        <v>4589</v>
      </c>
      <c r="B462" s="19" t="s">
        <v>888</v>
      </c>
      <c r="C462" s="20">
        <v>4122925494</v>
      </c>
      <c r="D462" s="18"/>
      <c r="E462" s="18"/>
      <c r="F462" s="18"/>
      <c r="G462" s="18"/>
      <c r="H462" s="18"/>
      <c r="I462" s="18"/>
      <c r="J462" s="18"/>
      <c r="K462" s="18">
        <v>5</v>
      </c>
      <c r="L462" s="18">
        <v>5</v>
      </c>
      <c r="M462" s="18"/>
    </row>
    <row r="463" spans="1:13" ht="15.75" x14ac:dyDescent="0.25">
      <c r="A463" s="18">
        <v>5290</v>
      </c>
      <c r="B463" s="19" t="s">
        <v>890</v>
      </c>
      <c r="C463" s="20">
        <v>4123051558</v>
      </c>
      <c r="D463" s="18"/>
      <c r="E463" s="18"/>
      <c r="F463" s="18"/>
      <c r="G463" s="18"/>
      <c r="H463" s="18"/>
      <c r="I463" s="18"/>
      <c r="J463" s="18"/>
      <c r="K463" s="18">
        <v>5</v>
      </c>
      <c r="L463" s="18"/>
      <c r="M463" s="18"/>
    </row>
    <row r="464" spans="1:13" ht="15.75" x14ac:dyDescent="0.25">
      <c r="A464" s="18">
        <v>4887</v>
      </c>
      <c r="B464" s="19" t="s">
        <v>891</v>
      </c>
      <c r="C464" s="20">
        <v>4122755447</v>
      </c>
      <c r="D464" s="18"/>
      <c r="E464" s="18"/>
      <c r="F464" s="18"/>
      <c r="G464" s="18"/>
      <c r="H464" s="18"/>
      <c r="I464" s="18"/>
      <c r="J464" s="18"/>
      <c r="K464" s="18">
        <v>10</v>
      </c>
      <c r="L464" s="18">
        <v>5</v>
      </c>
      <c r="M464" s="18"/>
    </row>
    <row r="465" spans="1:13" ht="15.75" x14ac:dyDescent="0.25">
      <c r="A465" s="18">
        <v>5075</v>
      </c>
      <c r="B465" s="19" t="s">
        <v>889</v>
      </c>
      <c r="C465" s="20">
        <v>4123109757</v>
      </c>
      <c r="D465" s="18"/>
      <c r="E465" s="18"/>
      <c r="F465" s="18"/>
      <c r="G465" s="18"/>
      <c r="H465" s="18"/>
      <c r="I465" s="18"/>
      <c r="J465" s="18"/>
      <c r="K465" s="18">
        <v>10</v>
      </c>
      <c r="L465" s="18">
        <v>10</v>
      </c>
      <c r="M465" s="29"/>
    </row>
    <row r="466" spans="1:13" ht="15.75" x14ac:dyDescent="0.25">
      <c r="A466" s="18"/>
      <c r="B466" s="37" t="s">
        <v>590</v>
      </c>
      <c r="C466" s="20"/>
      <c r="D466" s="18"/>
      <c r="E466" s="18"/>
      <c r="F466" s="18"/>
      <c r="G466" s="18"/>
      <c r="H466" s="18"/>
      <c r="I466" s="18"/>
      <c r="J466" s="18"/>
      <c r="K466" s="18"/>
      <c r="L466" s="18"/>
      <c r="M466" s="18"/>
    </row>
    <row r="467" spans="1:13" ht="15.75" x14ac:dyDescent="0.25">
      <c r="A467" s="18">
        <v>3438</v>
      </c>
      <c r="B467" s="19" t="s">
        <v>866</v>
      </c>
      <c r="C467" s="20">
        <v>4123079146</v>
      </c>
      <c r="D467" s="18"/>
      <c r="E467" s="18"/>
      <c r="F467" s="18"/>
      <c r="G467" s="18"/>
      <c r="H467" s="18"/>
      <c r="I467" s="18"/>
      <c r="J467" s="18"/>
      <c r="K467" s="18">
        <v>10</v>
      </c>
      <c r="L467" s="18">
        <v>5</v>
      </c>
      <c r="M467" s="18" t="s">
        <v>867</v>
      </c>
    </row>
    <row r="468" spans="1:13" ht="15.75" x14ac:dyDescent="0.25">
      <c r="A468" s="18">
        <v>4877</v>
      </c>
      <c r="B468" s="19" t="s">
        <v>874</v>
      </c>
      <c r="C468" s="20">
        <v>4123008261</v>
      </c>
      <c r="D468" s="18"/>
      <c r="E468" s="18"/>
      <c r="F468" s="18"/>
      <c r="G468" s="18"/>
      <c r="H468" s="18"/>
      <c r="I468" s="18"/>
      <c r="J468" s="18"/>
      <c r="K468" s="35">
        <v>10</v>
      </c>
      <c r="L468" s="35">
        <v>10</v>
      </c>
      <c r="M468" s="18" t="s">
        <v>408</v>
      </c>
    </row>
    <row r="469" spans="1:13" ht="15.75" x14ac:dyDescent="0.25">
      <c r="A469" s="18">
        <v>4664</v>
      </c>
      <c r="B469" s="19" t="s">
        <v>875</v>
      </c>
      <c r="C469" s="20">
        <v>4123040600</v>
      </c>
      <c r="D469" s="18"/>
      <c r="E469" s="18"/>
      <c r="F469" s="18"/>
      <c r="G469" s="18"/>
      <c r="H469" s="18"/>
      <c r="I469" s="18"/>
      <c r="J469" s="18"/>
      <c r="K469" s="29">
        <v>10</v>
      </c>
      <c r="L469" s="29">
        <v>10</v>
      </c>
      <c r="M469" s="18" t="s">
        <v>408</v>
      </c>
    </row>
    <row r="470" spans="1:13" ht="15.75" x14ac:dyDescent="0.25">
      <c r="A470" s="18">
        <v>5256</v>
      </c>
      <c r="B470" s="19" t="s">
        <v>876</v>
      </c>
      <c r="C470" s="20">
        <v>4123051600</v>
      </c>
      <c r="D470" s="18"/>
      <c r="E470" s="18"/>
      <c r="F470" s="18"/>
      <c r="G470" s="18"/>
      <c r="H470" s="18"/>
      <c r="I470" s="18"/>
      <c r="J470" s="18"/>
      <c r="K470" s="29">
        <v>10</v>
      </c>
      <c r="L470" s="29">
        <v>5</v>
      </c>
      <c r="M470" s="18" t="s">
        <v>408</v>
      </c>
    </row>
    <row r="471" spans="1:13" s="3" customFormat="1" ht="15.75" x14ac:dyDescent="0.25">
      <c r="A471" s="29">
        <v>5223</v>
      </c>
      <c r="B471" s="39" t="s">
        <v>877</v>
      </c>
      <c r="C471" s="15">
        <v>4123072684</v>
      </c>
      <c r="D471" s="29"/>
      <c r="E471" s="29"/>
      <c r="F471" s="29"/>
      <c r="G471" s="29"/>
      <c r="H471" s="29"/>
      <c r="I471" s="29"/>
      <c r="J471" s="29"/>
      <c r="K471" s="29"/>
      <c r="L471" s="29">
        <v>20</v>
      </c>
      <c r="M471" s="29" t="s">
        <v>408</v>
      </c>
    </row>
    <row r="472" spans="1:13" ht="15.75" x14ac:dyDescent="0.25">
      <c r="A472" s="18">
        <v>4855</v>
      </c>
      <c r="B472" s="19" t="s">
        <v>878</v>
      </c>
      <c r="C472" s="20">
        <v>4123038263</v>
      </c>
      <c r="D472" s="18"/>
      <c r="E472" s="18"/>
      <c r="F472" s="18"/>
      <c r="G472" s="18"/>
      <c r="H472" s="18"/>
      <c r="I472" s="18"/>
      <c r="J472" s="18"/>
      <c r="K472" s="29">
        <v>10</v>
      </c>
      <c r="L472" s="29">
        <v>5</v>
      </c>
      <c r="M472" s="18" t="s">
        <v>408</v>
      </c>
    </row>
    <row r="473" spans="1:13" s="3" customFormat="1" ht="15.75" x14ac:dyDescent="0.25">
      <c r="A473" s="29">
        <v>5015</v>
      </c>
      <c r="B473" s="39" t="s">
        <v>879</v>
      </c>
      <c r="C473" s="15">
        <v>4123050177</v>
      </c>
      <c r="D473" s="29"/>
      <c r="E473" s="29"/>
      <c r="F473" s="29"/>
      <c r="G473" s="29"/>
      <c r="H473" s="29"/>
      <c r="I473" s="29"/>
      <c r="J473" s="29"/>
      <c r="K473" s="29"/>
      <c r="L473" s="29">
        <v>18</v>
      </c>
      <c r="M473" s="29" t="s">
        <v>408</v>
      </c>
    </row>
    <row r="474" spans="1:13" s="3" customFormat="1" ht="15.75" x14ac:dyDescent="0.25">
      <c r="A474" s="29">
        <v>4571</v>
      </c>
      <c r="B474" s="39" t="s">
        <v>880</v>
      </c>
      <c r="C474" s="15">
        <v>4123079114</v>
      </c>
      <c r="D474" s="29"/>
      <c r="E474" s="29"/>
      <c r="F474" s="29"/>
      <c r="G474" s="29"/>
      <c r="H474" s="29"/>
      <c r="I474" s="29"/>
      <c r="J474" s="29"/>
      <c r="K474" s="29">
        <v>20</v>
      </c>
      <c r="L474" s="29"/>
      <c r="M474" s="29" t="s">
        <v>408</v>
      </c>
    </row>
    <row r="475" spans="1:13" ht="15.75" x14ac:dyDescent="0.25">
      <c r="A475" s="18">
        <v>4984</v>
      </c>
      <c r="B475" s="19" t="s">
        <v>881</v>
      </c>
      <c r="C475" s="20">
        <v>4123050524</v>
      </c>
      <c r="D475" s="18"/>
      <c r="E475" s="18"/>
      <c r="F475" s="18"/>
      <c r="G475" s="18"/>
      <c r="H475" s="18"/>
      <c r="I475" s="18"/>
      <c r="J475" s="18"/>
      <c r="K475" s="29">
        <v>30</v>
      </c>
      <c r="L475" s="29">
        <v>15</v>
      </c>
      <c r="M475" s="18" t="s">
        <v>408</v>
      </c>
    </row>
    <row r="476" spans="1:13" ht="15.75" x14ac:dyDescent="0.25">
      <c r="A476" s="50"/>
      <c r="B476" s="53"/>
      <c r="C476" s="54"/>
      <c r="D476" s="50"/>
      <c r="E476" s="50"/>
      <c r="F476" s="50"/>
      <c r="G476" s="50"/>
      <c r="H476" s="50"/>
      <c r="I476" s="50"/>
      <c r="J476" s="50"/>
      <c r="K476" s="50"/>
      <c r="L476" s="50"/>
      <c r="M476" s="50" t="s">
        <v>893</v>
      </c>
    </row>
    <row r="477" spans="1:13" ht="15.75" x14ac:dyDescent="0.25">
      <c r="A477" s="18"/>
      <c r="B477" s="7" t="s">
        <v>883</v>
      </c>
      <c r="C477" s="20"/>
      <c r="D477" s="18"/>
      <c r="E477" s="18"/>
      <c r="F477" s="18"/>
      <c r="G477" s="18"/>
      <c r="H477" s="18"/>
      <c r="I477" s="18"/>
      <c r="J477" s="18"/>
      <c r="K477" s="18"/>
      <c r="L477" s="18"/>
      <c r="M477" s="18" t="s">
        <v>723</v>
      </c>
    </row>
    <row r="478" spans="1:13" ht="15.75" x14ac:dyDescent="0.25">
      <c r="A478" s="41">
        <v>4170</v>
      </c>
      <c r="B478" s="19" t="s">
        <v>894</v>
      </c>
      <c r="C478" s="20">
        <v>4123101280</v>
      </c>
      <c r="D478" s="18"/>
      <c r="E478" s="18"/>
      <c r="F478" s="18"/>
      <c r="G478" s="18"/>
      <c r="H478" s="18"/>
      <c r="I478" s="18"/>
      <c r="J478" s="18"/>
      <c r="K478" s="18">
        <v>5</v>
      </c>
      <c r="L478" s="18">
        <v>5</v>
      </c>
      <c r="M478" s="18"/>
    </row>
    <row r="479" spans="1:13" ht="15.75" x14ac:dyDescent="0.25">
      <c r="A479" s="18">
        <v>3851</v>
      </c>
      <c r="B479" s="19" t="s">
        <v>895</v>
      </c>
      <c r="C479" s="20">
        <v>4123086170</v>
      </c>
      <c r="D479" s="18"/>
      <c r="E479" s="18"/>
      <c r="F479" s="18"/>
      <c r="G479" s="18"/>
      <c r="H479" s="18"/>
      <c r="I479" s="18"/>
      <c r="J479" s="18"/>
      <c r="K479" s="18">
        <v>5</v>
      </c>
      <c r="L479" s="18"/>
      <c r="M479" s="18"/>
    </row>
    <row r="480" spans="1:13" ht="15.75" x14ac:dyDescent="0.25">
      <c r="A480" s="18">
        <v>3144</v>
      </c>
      <c r="B480" s="19" t="s">
        <v>72</v>
      </c>
      <c r="C480" s="20">
        <v>4123126882</v>
      </c>
      <c r="D480" s="18"/>
      <c r="E480" s="18"/>
      <c r="F480" s="18"/>
      <c r="G480" s="18"/>
      <c r="H480" s="18"/>
      <c r="I480" s="18"/>
      <c r="J480" s="18"/>
      <c r="K480" s="18"/>
      <c r="L480" s="18">
        <v>5</v>
      </c>
      <c r="M480" s="18"/>
    </row>
    <row r="481" spans="1:13" ht="15.75" x14ac:dyDescent="0.25">
      <c r="A481" s="18">
        <v>3347</v>
      </c>
      <c r="B481" s="19" t="s">
        <v>896</v>
      </c>
      <c r="C481" s="20">
        <v>4123111500</v>
      </c>
      <c r="D481" s="18"/>
      <c r="E481" s="18"/>
      <c r="F481" s="18"/>
      <c r="G481" s="18"/>
      <c r="H481" s="18"/>
      <c r="I481" s="18"/>
      <c r="J481" s="18"/>
      <c r="K481" s="18">
        <v>3</v>
      </c>
      <c r="L481" s="18"/>
      <c r="M481" s="18"/>
    </row>
    <row r="482" spans="1:13" ht="15.75" x14ac:dyDescent="0.25">
      <c r="A482" s="18">
        <v>3011</v>
      </c>
      <c r="B482" s="19" t="s">
        <v>897</v>
      </c>
      <c r="C482" s="20">
        <v>4123112317</v>
      </c>
      <c r="D482" s="18"/>
      <c r="E482" s="18"/>
      <c r="F482" s="18"/>
      <c r="G482" s="18"/>
      <c r="H482" s="18"/>
      <c r="I482" s="18"/>
      <c r="J482" s="18"/>
      <c r="K482" s="18">
        <v>2</v>
      </c>
      <c r="L482" s="18"/>
      <c r="M482" s="18"/>
    </row>
    <row r="483" spans="1:13" ht="15.75" x14ac:dyDescent="0.25">
      <c r="A483" s="18">
        <v>2012</v>
      </c>
      <c r="B483" s="19" t="s">
        <v>698</v>
      </c>
      <c r="C483" s="20">
        <v>4123111664</v>
      </c>
      <c r="D483" s="18"/>
      <c r="E483" s="18"/>
      <c r="F483" s="18"/>
      <c r="G483" s="18"/>
      <c r="H483" s="18"/>
      <c r="I483" s="18"/>
      <c r="J483" s="18"/>
      <c r="K483" s="18"/>
      <c r="L483" s="18">
        <v>5</v>
      </c>
      <c r="M483" s="18"/>
    </row>
    <row r="484" spans="1:13" ht="15.75" x14ac:dyDescent="0.25">
      <c r="A484" s="18">
        <v>3446</v>
      </c>
      <c r="B484" s="19" t="s">
        <v>501</v>
      </c>
      <c r="C484" s="20">
        <v>4123116920</v>
      </c>
      <c r="D484" s="18"/>
      <c r="E484" s="18"/>
      <c r="F484" s="18"/>
      <c r="G484" s="18"/>
      <c r="H484" s="18"/>
      <c r="I484" s="18"/>
      <c r="J484" s="18"/>
      <c r="K484" s="18">
        <v>7</v>
      </c>
      <c r="L484" s="18"/>
      <c r="M484" s="18"/>
    </row>
    <row r="485" spans="1:13" ht="15.75" x14ac:dyDescent="0.25">
      <c r="A485" s="18">
        <v>4108</v>
      </c>
      <c r="B485" s="19" t="s">
        <v>898</v>
      </c>
      <c r="C485" s="20">
        <v>4123125167</v>
      </c>
      <c r="D485" s="18"/>
      <c r="E485" s="18"/>
      <c r="F485" s="18"/>
      <c r="G485" s="18"/>
      <c r="H485" s="18"/>
      <c r="I485" s="18"/>
      <c r="J485" s="18"/>
      <c r="K485" s="18">
        <v>5</v>
      </c>
      <c r="L485" s="18"/>
      <c r="M485" s="18"/>
    </row>
    <row r="486" spans="1:13" ht="15.75" x14ac:dyDescent="0.25">
      <c r="A486" s="18">
        <v>4211</v>
      </c>
      <c r="B486" s="19" t="s">
        <v>757</v>
      </c>
      <c r="C486" s="20">
        <v>4123121841</v>
      </c>
      <c r="D486" s="18"/>
      <c r="E486" s="18"/>
      <c r="F486" s="18"/>
      <c r="G486" s="18"/>
      <c r="H486" s="18"/>
      <c r="I486" s="18"/>
      <c r="J486" s="18"/>
      <c r="K486" s="18">
        <v>3</v>
      </c>
      <c r="L486" s="18"/>
      <c r="M486" s="18"/>
    </row>
    <row r="487" spans="1:13" ht="15.75" x14ac:dyDescent="0.25">
      <c r="A487" s="18">
        <v>4781</v>
      </c>
      <c r="B487" s="19" t="s">
        <v>424</v>
      </c>
      <c r="C487" s="20">
        <v>4123117279</v>
      </c>
      <c r="D487" s="18"/>
      <c r="E487" s="18"/>
      <c r="F487" s="18"/>
      <c r="G487" s="18"/>
      <c r="H487" s="18"/>
      <c r="I487" s="18"/>
      <c r="J487" s="18"/>
      <c r="K487" s="18"/>
      <c r="L487" s="18">
        <v>5</v>
      </c>
      <c r="M487" s="18"/>
    </row>
    <row r="488" spans="1:13" ht="15.75" x14ac:dyDescent="0.25">
      <c r="A488" s="18">
        <v>5385</v>
      </c>
      <c r="B488" s="19" t="s">
        <v>899</v>
      </c>
      <c r="C488" s="20">
        <v>4123101035</v>
      </c>
      <c r="D488" s="18"/>
      <c r="E488" s="18"/>
      <c r="F488" s="18"/>
      <c r="G488" s="18"/>
      <c r="H488" s="18"/>
      <c r="I488" s="18"/>
      <c r="J488" s="18"/>
      <c r="K488" s="18"/>
      <c r="L488" s="18">
        <v>5</v>
      </c>
      <c r="M488" s="18"/>
    </row>
    <row r="489" spans="1:13" ht="15.75" x14ac:dyDescent="0.25">
      <c r="A489" s="18">
        <v>2833</v>
      </c>
      <c r="B489" s="19" t="s">
        <v>67</v>
      </c>
      <c r="C489" s="20">
        <v>4123126996</v>
      </c>
      <c r="D489" s="18"/>
      <c r="E489" s="18"/>
      <c r="F489" s="18"/>
      <c r="G489" s="18"/>
      <c r="H489" s="18"/>
      <c r="I489" s="18"/>
      <c r="J489" s="18"/>
      <c r="K489" s="18"/>
      <c r="L489" s="18">
        <v>5</v>
      </c>
      <c r="M489" s="18"/>
    </row>
    <row r="490" spans="1:13" ht="15.75" x14ac:dyDescent="0.25">
      <c r="A490" s="18">
        <v>4967</v>
      </c>
      <c r="B490" s="19" t="s">
        <v>547</v>
      </c>
      <c r="C490" s="20">
        <v>4123081138</v>
      </c>
      <c r="D490" s="18"/>
      <c r="E490" s="18"/>
      <c r="F490" s="18"/>
      <c r="G490" s="18"/>
      <c r="H490" s="18"/>
      <c r="I490" s="18"/>
      <c r="J490" s="18"/>
      <c r="K490" s="18"/>
      <c r="L490" s="18">
        <v>5</v>
      </c>
      <c r="M490" s="18"/>
    </row>
    <row r="491" spans="1:13" ht="15.75" x14ac:dyDescent="0.25">
      <c r="A491" s="18">
        <v>2343</v>
      </c>
      <c r="B491" s="19" t="s">
        <v>97</v>
      </c>
      <c r="C491" s="20">
        <v>4123102336</v>
      </c>
      <c r="D491" s="18"/>
      <c r="E491" s="18"/>
      <c r="F491" s="18"/>
      <c r="G491" s="18"/>
      <c r="H491" s="18"/>
      <c r="I491" s="18"/>
      <c r="J491" s="18"/>
      <c r="K491" s="18">
        <v>5</v>
      </c>
      <c r="L491" s="18"/>
      <c r="M491" s="18"/>
    </row>
    <row r="492" spans="1:13" ht="15.75" x14ac:dyDescent="0.25">
      <c r="A492" s="18">
        <v>5062</v>
      </c>
      <c r="B492" s="19" t="s">
        <v>907</v>
      </c>
      <c r="C492" s="20">
        <v>4122941829</v>
      </c>
      <c r="D492" s="18"/>
      <c r="E492" s="18"/>
      <c r="F492" s="18"/>
      <c r="G492" s="18"/>
      <c r="H492" s="18"/>
      <c r="I492" s="18"/>
      <c r="J492" s="18"/>
      <c r="K492" s="18">
        <v>3</v>
      </c>
      <c r="L492" s="18">
        <v>4</v>
      </c>
      <c r="M492" s="18"/>
    </row>
    <row r="493" spans="1:13" ht="15.75" x14ac:dyDescent="0.25">
      <c r="A493" s="18">
        <v>4671</v>
      </c>
      <c r="B493" s="19" t="s">
        <v>908</v>
      </c>
      <c r="C493" s="20">
        <v>4122860367</v>
      </c>
      <c r="D493" s="18"/>
      <c r="E493" s="18"/>
      <c r="F493" s="18"/>
      <c r="G493" s="18"/>
      <c r="H493" s="18"/>
      <c r="I493" s="18"/>
      <c r="J493" s="18"/>
      <c r="K493" s="18">
        <v>5</v>
      </c>
      <c r="L493" s="18"/>
      <c r="M493" s="18"/>
    </row>
    <row r="494" spans="1:13" ht="15.75" x14ac:dyDescent="0.25">
      <c r="A494" s="18">
        <v>4681</v>
      </c>
      <c r="B494" s="19" t="s">
        <v>909</v>
      </c>
      <c r="C494" s="20">
        <v>4123122723</v>
      </c>
      <c r="D494" s="18"/>
      <c r="E494" s="18"/>
      <c r="F494" s="18"/>
      <c r="G494" s="18"/>
      <c r="H494" s="18"/>
      <c r="I494" s="18"/>
      <c r="J494" s="18"/>
      <c r="K494" s="18"/>
      <c r="L494" s="18">
        <v>5</v>
      </c>
      <c r="M494" s="18"/>
    </row>
    <row r="495" spans="1:13" ht="15.75" x14ac:dyDescent="0.25">
      <c r="A495" s="18">
        <v>4641</v>
      </c>
      <c r="B495" s="19" t="s">
        <v>910</v>
      </c>
      <c r="C495" s="20">
        <v>4123091393</v>
      </c>
      <c r="D495" s="18"/>
      <c r="E495" s="18"/>
      <c r="F495" s="18"/>
      <c r="G495" s="18"/>
      <c r="H495" s="18"/>
      <c r="I495" s="18"/>
      <c r="J495" s="18"/>
      <c r="K495" s="18">
        <v>5</v>
      </c>
      <c r="L495" s="18">
        <v>5</v>
      </c>
      <c r="M495" s="18"/>
    </row>
    <row r="496" spans="1:13" ht="15.75" x14ac:dyDescent="0.25">
      <c r="A496" s="18">
        <v>4750</v>
      </c>
      <c r="B496" s="19" t="s">
        <v>911</v>
      </c>
      <c r="C496" s="20">
        <v>4123121621</v>
      </c>
      <c r="D496" s="18"/>
      <c r="E496" s="18"/>
      <c r="F496" s="18"/>
      <c r="G496" s="18"/>
      <c r="H496" s="18"/>
      <c r="I496" s="18"/>
      <c r="J496" s="18"/>
      <c r="K496" s="18"/>
      <c r="L496" s="18">
        <v>10</v>
      </c>
      <c r="M496" s="18"/>
    </row>
    <row r="497" spans="1:13" ht="15.75" x14ac:dyDescent="0.25">
      <c r="A497" s="18">
        <v>2823</v>
      </c>
      <c r="B497" s="19" t="s">
        <v>912</v>
      </c>
      <c r="C497" s="20">
        <v>4123123386</v>
      </c>
      <c r="D497" s="18"/>
      <c r="E497" s="18"/>
      <c r="F497" s="18"/>
      <c r="G497" s="18"/>
      <c r="H497" s="18"/>
      <c r="I497" s="18"/>
      <c r="J497" s="18"/>
      <c r="K497" s="18">
        <v>3</v>
      </c>
      <c r="L497" s="18">
        <v>5</v>
      </c>
      <c r="M497" s="18"/>
    </row>
    <row r="498" spans="1:13" ht="15.75" x14ac:dyDescent="0.25">
      <c r="A498" s="26">
        <v>2016</v>
      </c>
      <c r="B498" s="19" t="s">
        <v>900</v>
      </c>
      <c r="C498" s="20">
        <v>4123113908</v>
      </c>
      <c r="D498" s="18">
        <v>3</v>
      </c>
      <c r="E498" s="18">
        <v>3</v>
      </c>
      <c r="F498" s="18">
        <v>3</v>
      </c>
      <c r="G498" s="18">
        <v>1</v>
      </c>
      <c r="H498" s="18">
        <v>1</v>
      </c>
      <c r="I498" s="18">
        <v>2</v>
      </c>
      <c r="J498" s="18"/>
      <c r="K498" s="18"/>
      <c r="L498" s="18"/>
      <c r="M498" s="18"/>
    </row>
    <row r="499" spans="1:13" ht="15.75" x14ac:dyDescent="0.25">
      <c r="A499" s="18">
        <v>2811</v>
      </c>
      <c r="B499" s="19" t="s">
        <v>83</v>
      </c>
      <c r="C499" s="20">
        <v>4123111652</v>
      </c>
      <c r="D499" s="18"/>
      <c r="E499" s="18"/>
      <c r="F499" s="18"/>
      <c r="G499" s="18"/>
      <c r="H499" s="18"/>
      <c r="I499" s="18"/>
      <c r="J499" s="18"/>
      <c r="K499" s="18"/>
      <c r="L499" s="18">
        <v>5</v>
      </c>
      <c r="M499" s="18"/>
    </row>
    <row r="500" spans="1:13" ht="15.75" x14ac:dyDescent="0.25">
      <c r="A500" s="18">
        <v>5589</v>
      </c>
      <c r="B500" s="19" t="s">
        <v>901</v>
      </c>
      <c r="C500" s="20">
        <v>4123100946</v>
      </c>
      <c r="D500" s="18"/>
      <c r="E500" s="18"/>
      <c r="F500" s="18"/>
      <c r="G500" s="18"/>
      <c r="H500" s="18"/>
      <c r="I500" s="18"/>
      <c r="J500" s="18"/>
      <c r="K500" s="18">
        <v>5</v>
      </c>
      <c r="L500" s="18">
        <v>5</v>
      </c>
      <c r="M500" s="18"/>
    </row>
    <row r="501" spans="1:13" ht="15.75" x14ac:dyDescent="0.25">
      <c r="A501" s="18">
        <v>2349</v>
      </c>
      <c r="B501" s="19" t="s">
        <v>331</v>
      </c>
      <c r="C501" s="20">
        <v>4123084963</v>
      </c>
      <c r="D501" s="18"/>
      <c r="E501" s="18"/>
      <c r="F501" s="18"/>
      <c r="G501" s="18"/>
      <c r="H501" s="18"/>
      <c r="I501" s="18"/>
      <c r="J501" s="18"/>
      <c r="K501" s="18"/>
      <c r="L501" s="18">
        <v>5</v>
      </c>
      <c r="M501" s="18"/>
    </row>
    <row r="502" spans="1:13" ht="15.75" x14ac:dyDescent="0.25">
      <c r="A502" s="36">
        <v>1585</v>
      </c>
      <c r="B502" s="19" t="s">
        <v>88</v>
      </c>
      <c r="C502" s="20">
        <v>4123126134</v>
      </c>
      <c r="D502" s="18"/>
      <c r="E502" s="18"/>
      <c r="F502" s="18"/>
      <c r="G502" s="18"/>
      <c r="H502" s="18"/>
      <c r="I502" s="18"/>
      <c r="J502" s="18"/>
      <c r="K502" s="18">
        <v>15</v>
      </c>
      <c r="L502" s="18"/>
      <c r="M502" s="18"/>
    </row>
    <row r="503" spans="1:13" ht="15.75" x14ac:dyDescent="0.25">
      <c r="A503" s="18">
        <v>5567</v>
      </c>
      <c r="B503" s="19" t="s">
        <v>915</v>
      </c>
      <c r="C503" s="20">
        <v>4123105910</v>
      </c>
      <c r="D503" s="18"/>
      <c r="E503" s="18"/>
      <c r="F503" s="18"/>
      <c r="G503" s="18"/>
      <c r="H503" s="18"/>
      <c r="I503" s="18"/>
      <c r="J503" s="18"/>
      <c r="K503" s="18"/>
      <c r="L503" s="18">
        <v>5</v>
      </c>
      <c r="M503" s="18"/>
    </row>
    <row r="504" spans="1:13" ht="15.75" x14ac:dyDescent="0.25">
      <c r="A504" s="18">
        <v>4294</v>
      </c>
      <c r="B504" s="19" t="s">
        <v>89</v>
      </c>
      <c r="C504" s="20">
        <v>4123127387</v>
      </c>
      <c r="D504" s="18"/>
      <c r="E504" s="18"/>
      <c r="F504" s="18"/>
      <c r="G504" s="18"/>
      <c r="H504" s="18"/>
      <c r="I504" s="18"/>
      <c r="J504" s="18"/>
      <c r="K504" s="18">
        <v>2</v>
      </c>
      <c r="L504" s="18"/>
      <c r="M504" s="18"/>
    </row>
    <row r="505" spans="1:13" ht="15.75" x14ac:dyDescent="0.25">
      <c r="A505" s="18">
        <v>5505</v>
      </c>
      <c r="B505" s="19" t="s">
        <v>916</v>
      </c>
      <c r="C505" s="20">
        <v>4123081676</v>
      </c>
      <c r="D505" s="18"/>
      <c r="E505" s="18"/>
      <c r="F505" s="18"/>
      <c r="G505" s="18"/>
      <c r="H505" s="18"/>
      <c r="I505" s="18"/>
      <c r="J505" s="18"/>
      <c r="K505" s="18"/>
      <c r="L505" s="18">
        <v>5</v>
      </c>
      <c r="M505" s="18"/>
    </row>
    <row r="506" spans="1:13" ht="15.75" x14ac:dyDescent="0.25">
      <c r="A506" s="18">
        <v>5467</v>
      </c>
      <c r="B506" s="19" t="s">
        <v>582</v>
      </c>
      <c r="C506" s="20">
        <v>4123127561</v>
      </c>
      <c r="D506" s="18"/>
      <c r="E506" s="18"/>
      <c r="F506" s="18"/>
      <c r="G506" s="18"/>
      <c r="H506" s="18"/>
      <c r="I506" s="18"/>
      <c r="J506" s="18"/>
      <c r="K506" s="18"/>
      <c r="L506" s="18">
        <v>10</v>
      </c>
      <c r="M506" s="18"/>
    </row>
    <row r="507" spans="1:13" ht="15.75" x14ac:dyDescent="0.25">
      <c r="A507" s="18">
        <v>2016</v>
      </c>
      <c r="B507" s="19" t="s">
        <v>900</v>
      </c>
      <c r="C507" s="20">
        <v>4123114063</v>
      </c>
      <c r="D507" s="18"/>
      <c r="E507" s="18"/>
      <c r="F507" s="18"/>
      <c r="G507" s="18"/>
      <c r="H507" s="18"/>
      <c r="I507" s="18"/>
      <c r="J507" s="18"/>
      <c r="K507" s="18"/>
      <c r="L507" s="18">
        <v>6</v>
      </c>
      <c r="M507" s="18"/>
    </row>
    <row r="508" spans="1:13" ht="15.75" x14ac:dyDescent="0.25">
      <c r="A508" s="18">
        <v>4274</v>
      </c>
      <c r="B508" s="19" t="s">
        <v>77</v>
      </c>
      <c r="C508" s="20">
        <v>4123101460</v>
      </c>
      <c r="D508" s="18"/>
      <c r="E508" s="18"/>
      <c r="F508" s="18"/>
      <c r="G508" s="18"/>
      <c r="H508" s="18"/>
      <c r="I508" s="18"/>
      <c r="J508" s="18"/>
      <c r="K508" s="18"/>
      <c r="L508" s="18">
        <v>5</v>
      </c>
      <c r="M508" s="18"/>
    </row>
    <row r="509" spans="1:13" ht="16.5" customHeight="1" x14ac:dyDescent="0.25">
      <c r="A509" s="18">
        <v>3322</v>
      </c>
      <c r="B509" s="19" t="s">
        <v>917</v>
      </c>
      <c r="C509" s="20">
        <v>4123101925</v>
      </c>
      <c r="D509" s="18"/>
      <c r="E509" s="18"/>
      <c r="F509" s="18"/>
      <c r="G509" s="18"/>
      <c r="H509" s="18"/>
      <c r="I509" s="18"/>
      <c r="J509" s="18"/>
      <c r="K509" s="18">
        <v>5</v>
      </c>
      <c r="L509" s="18">
        <v>5</v>
      </c>
      <c r="M509" s="18"/>
    </row>
    <row r="510" spans="1:13" ht="16.5" customHeight="1" x14ac:dyDescent="0.25">
      <c r="A510" s="18">
        <v>3322</v>
      </c>
      <c r="B510" s="19" t="s">
        <v>917</v>
      </c>
      <c r="C510" s="20">
        <v>4123101922</v>
      </c>
      <c r="D510" s="18">
        <v>5</v>
      </c>
      <c r="E510" s="18">
        <v>5</v>
      </c>
      <c r="F510" s="18">
        <v>5</v>
      </c>
      <c r="G510" s="18">
        <v>5</v>
      </c>
      <c r="H510" s="18">
        <v>5</v>
      </c>
      <c r="I510" s="18">
        <v>5</v>
      </c>
      <c r="J510" s="18"/>
      <c r="K510" s="18"/>
      <c r="L510" s="18"/>
      <c r="M510" s="18"/>
    </row>
    <row r="511" spans="1:13" ht="15.75" x14ac:dyDescent="0.25">
      <c r="A511" s="18"/>
      <c r="B511" s="37" t="s">
        <v>590</v>
      </c>
      <c r="C511" s="20"/>
      <c r="D511" s="18"/>
      <c r="E511" s="18"/>
      <c r="F511" s="18"/>
      <c r="G511" s="18"/>
      <c r="H511" s="18"/>
      <c r="I511" s="18"/>
      <c r="J511" s="18"/>
      <c r="K511" s="18"/>
      <c r="L511" s="18"/>
      <c r="M511" s="18"/>
    </row>
    <row r="512" spans="1:13" ht="15.75" x14ac:dyDescent="0.25">
      <c r="A512" s="18">
        <v>5000</v>
      </c>
      <c r="B512" s="19" t="s">
        <v>884</v>
      </c>
      <c r="C512" s="20">
        <v>4123080542</v>
      </c>
      <c r="D512" s="18"/>
      <c r="E512" s="18"/>
      <c r="F512" s="18"/>
      <c r="G512" s="18"/>
      <c r="H512" s="18"/>
      <c r="I512" s="18"/>
      <c r="J512" s="18"/>
      <c r="K512" s="29">
        <v>10</v>
      </c>
      <c r="L512" s="29">
        <v>10</v>
      </c>
      <c r="M512" s="18" t="s">
        <v>867</v>
      </c>
    </row>
    <row r="513" spans="1:13" ht="15.75" x14ac:dyDescent="0.25">
      <c r="A513" s="18">
        <v>4456</v>
      </c>
      <c r="B513" s="19" t="s">
        <v>41</v>
      </c>
      <c r="C513" s="20">
        <v>4123074882</v>
      </c>
      <c r="D513" s="18"/>
      <c r="E513" s="18"/>
      <c r="F513" s="18"/>
      <c r="G513" s="18"/>
      <c r="H513" s="18"/>
      <c r="I513" s="18"/>
      <c r="J513" s="18"/>
      <c r="K513" s="35">
        <v>10</v>
      </c>
      <c r="L513" s="35">
        <v>5</v>
      </c>
      <c r="M513" s="18" t="s">
        <v>590</v>
      </c>
    </row>
    <row r="514" spans="1:13" ht="15.75" x14ac:dyDescent="0.25">
      <c r="A514" s="50"/>
      <c r="B514" s="53"/>
      <c r="C514" s="54"/>
      <c r="D514" s="50"/>
      <c r="E514" s="50"/>
      <c r="F514" s="50"/>
      <c r="G514" s="50"/>
      <c r="H514" s="50"/>
      <c r="I514" s="50"/>
      <c r="J514" s="50"/>
      <c r="K514" s="50"/>
      <c r="L514" s="50"/>
      <c r="M514" s="50" t="s">
        <v>903</v>
      </c>
    </row>
    <row r="515" spans="1:13" ht="15.75" x14ac:dyDescent="0.25">
      <c r="A515" s="44"/>
      <c r="B515" s="45"/>
      <c r="C515" s="46"/>
      <c r="D515" s="44"/>
      <c r="E515" s="44"/>
      <c r="F515" s="44"/>
      <c r="G515" s="44"/>
      <c r="H515" s="44"/>
      <c r="I515" s="44"/>
      <c r="J515" s="44">
        <v>40</v>
      </c>
      <c r="K515" s="44">
        <v>9</v>
      </c>
      <c r="L515" s="44">
        <v>27</v>
      </c>
      <c r="M515" s="44" t="s">
        <v>409</v>
      </c>
    </row>
    <row r="516" spans="1:13" ht="15.75" x14ac:dyDescent="0.25">
      <c r="A516" s="12"/>
      <c r="B516" s="13" t="s">
        <v>18</v>
      </c>
      <c r="C516" s="33"/>
      <c r="D516" s="14">
        <f t="shared" ref="D516:L516" si="0">SUM(D6:D515)</f>
        <v>114</v>
      </c>
      <c r="E516" s="14">
        <f t="shared" si="0"/>
        <v>116</v>
      </c>
      <c r="F516" s="14">
        <f t="shared" si="0"/>
        <v>129</v>
      </c>
      <c r="G516" s="14">
        <f t="shared" si="0"/>
        <v>64</v>
      </c>
      <c r="H516" s="14">
        <f t="shared" si="0"/>
        <v>58</v>
      </c>
      <c r="I516" s="14">
        <f t="shared" si="0"/>
        <v>96</v>
      </c>
      <c r="J516" s="14">
        <f t="shared" si="0"/>
        <v>1023</v>
      </c>
      <c r="K516" s="33">
        <f t="shared" si="0"/>
        <v>2262</v>
      </c>
      <c r="L516" s="14">
        <f t="shared" si="0"/>
        <v>1690</v>
      </c>
      <c r="M516" s="33">
        <f>SUM(M4:M515)</f>
        <v>0</v>
      </c>
    </row>
  </sheetData>
  <conditionalFormatting sqref="C2:C3">
    <cfRule type="duplicateValues" dxfId="258" priority="59"/>
  </conditionalFormatting>
  <conditionalFormatting sqref="C2:C3">
    <cfRule type="duplicateValues" dxfId="257" priority="57"/>
    <cfRule type="duplicateValues" dxfId="256" priority="58"/>
  </conditionalFormatting>
  <conditionalFormatting sqref="C3">
    <cfRule type="duplicateValues" dxfId="255" priority="56"/>
  </conditionalFormatting>
  <conditionalFormatting sqref="C3">
    <cfRule type="duplicateValues" dxfId="254" priority="54"/>
    <cfRule type="duplicateValues" dxfId="253" priority="55"/>
  </conditionalFormatting>
  <conditionalFormatting sqref="C516">
    <cfRule type="duplicateValues" dxfId="252" priority="42"/>
  </conditionalFormatting>
  <conditionalFormatting sqref="C516">
    <cfRule type="duplicateValues" dxfId="251" priority="41"/>
  </conditionalFormatting>
  <conditionalFormatting sqref="C516">
    <cfRule type="duplicateValues" dxfId="250" priority="40"/>
  </conditionalFormatting>
  <conditionalFormatting sqref="C516">
    <cfRule type="duplicateValues" dxfId="249" priority="63"/>
    <cfRule type="duplicateValues" dxfId="248" priority="64"/>
  </conditionalFormatting>
  <conditionalFormatting sqref="C516">
    <cfRule type="duplicateValues" dxfId="247" priority="65"/>
  </conditionalFormatting>
  <conditionalFormatting sqref="C517:C65536 C1:C183 C192:C446">
    <cfRule type="duplicateValues" dxfId="246" priority="71"/>
  </conditionalFormatting>
  <conditionalFormatting sqref="C515">
    <cfRule type="duplicateValues" dxfId="245" priority="81"/>
  </conditionalFormatting>
  <conditionalFormatting sqref="C184:C191">
    <cfRule type="duplicateValues" dxfId="244" priority="4"/>
  </conditionalFormatting>
  <conditionalFormatting sqref="C184:C191">
    <cfRule type="duplicateValues" dxfId="243" priority="5"/>
  </conditionalFormatting>
  <conditionalFormatting sqref="C184:C191">
    <cfRule type="duplicateValues" dxfId="242" priority="6"/>
  </conditionalFormatting>
  <conditionalFormatting sqref="C192:C446 C5:C183">
    <cfRule type="duplicateValues" dxfId="241" priority="82"/>
  </conditionalFormatting>
  <conditionalFormatting sqref="C192:C446 C1:C183">
    <cfRule type="duplicateValues" dxfId="240" priority="83"/>
  </conditionalFormatting>
  <conditionalFormatting sqref="C4">
    <cfRule type="duplicateValues" dxfId="239" priority="10251"/>
  </conditionalFormatting>
  <conditionalFormatting sqref="C4">
    <cfRule type="duplicateValues" dxfId="238" priority="10252"/>
    <cfRule type="duplicateValues" dxfId="237" priority="10253"/>
  </conditionalFormatting>
  <conditionalFormatting sqref="C2:C4">
    <cfRule type="duplicateValues" dxfId="236" priority="10254"/>
  </conditionalFormatting>
  <conditionalFormatting sqref="C2:C4">
    <cfRule type="duplicateValues" dxfId="235" priority="10255"/>
  </conditionalFormatting>
  <conditionalFormatting sqref="C1:C4">
    <cfRule type="duplicateValues" dxfId="234" priority="10256"/>
  </conditionalFormatting>
  <conditionalFormatting sqref="C1:C4">
    <cfRule type="duplicateValues" dxfId="233" priority="10260"/>
  </conditionalFormatting>
  <conditionalFormatting sqref="C1:C4">
    <cfRule type="duplicateValues" dxfId="232" priority="10261"/>
  </conditionalFormatting>
  <conditionalFormatting sqref="C1:C4">
    <cfRule type="duplicateValues" dxfId="231" priority="10262"/>
  </conditionalFormatting>
  <conditionalFormatting sqref="C1:C4">
    <cfRule type="duplicateValues" dxfId="230" priority="10263"/>
  </conditionalFormatting>
  <conditionalFormatting sqref="C1:C4">
    <cfRule type="duplicateValues" dxfId="229" priority="10264"/>
  </conditionalFormatting>
  <conditionalFormatting sqref="C447:C514">
    <cfRule type="duplicateValues" dxfId="228" priority="10270"/>
  </conditionalFormatting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2"/>
  <sheetViews>
    <sheetView workbookViewId="0">
      <pane xSplit="3" ySplit="4" topLeftCell="D227" activePane="bottomRight" state="frozen"/>
      <selection pane="topRight" activeCell="D1" sqref="D1"/>
      <selection pane="bottomLeft" activeCell="A5" sqref="A5"/>
      <selection pane="bottomRight" activeCell="U419" sqref="U41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4" customWidth="1"/>
    <col min="4" max="8" width="6.85546875" customWidth="1"/>
    <col min="9" max="9" width="7.7109375" customWidth="1"/>
    <col min="11" max="11" width="9.140625" style="34"/>
    <col min="13" max="13" width="39.85546875" style="34" customWidth="1"/>
  </cols>
  <sheetData>
    <row r="1" spans="1:16" s="3" customFormat="1" ht="24" x14ac:dyDescent="0.65">
      <c r="A1" s="1" t="s">
        <v>0</v>
      </c>
      <c r="B1" s="2"/>
      <c r="C1" s="32"/>
      <c r="D1" s="2"/>
      <c r="E1" s="2"/>
      <c r="F1" s="2"/>
      <c r="G1" s="2"/>
      <c r="H1" s="2"/>
      <c r="I1" s="2"/>
      <c r="J1" s="2"/>
      <c r="K1" s="32"/>
      <c r="L1" s="2"/>
      <c r="M1" s="32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8" t="s">
        <v>3</v>
      </c>
      <c r="B4" s="10" t="s">
        <v>4</v>
      </c>
      <c r="C4" s="10" t="s">
        <v>5</v>
      </c>
      <c r="D4" s="52" t="s">
        <v>484</v>
      </c>
      <c r="E4" s="11" t="s">
        <v>483</v>
      </c>
      <c r="F4" s="11" t="s">
        <v>482</v>
      </c>
      <c r="G4" s="52" t="s">
        <v>481</v>
      </c>
      <c r="H4" s="11" t="s">
        <v>480</v>
      </c>
      <c r="I4" s="11" t="s">
        <v>479</v>
      </c>
      <c r="J4" s="11" t="s">
        <v>334</v>
      </c>
      <c r="K4" s="11" t="s">
        <v>16</v>
      </c>
      <c r="L4" s="11" t="s">
        <v>17</v>
      </c>
      <c r="M4" s="11" t="s">
        <v>457</v>
      </c>
      <c r="P4" s="4"/>
    </row>
    <row r="5" spans="1:16" s="3" customFormat="1" ht="15.75" x14ac:dyDescent="0.25">
      <c r="A5" s="28"/>
      <c r="B5" s="7" t="s">
        <v>95</v>
      </c>
      <c r="C5" s="10"/>
      <c r="D5" s="11"/>
      <c r="E5" s="11"/>
      <c r="F5" s="11"/>
      <c r="G5" s="11"/>
      <c r="H5" s="11"/>
      <c r="I5" s="11"/>
      <c r="J5" s="11"/>
      <c r="K5" s="29"/>
      <c r="L5" s="11"/>
      <c r="M5" s="11" t="s">
        <v>136</v>
      </c>
      <c r="P5" s="4"/>
    </row>
    <row r="6" spans="1:16" s="3" customFormat="1" ht="15.75" x14ac:dyDescent="0.25">
      <c r="A6" s="28">
        <v>1530</v>
      </c>
      <c r="B6" s="30" t="s">
        <v>96</v>
      </c>
      <c r="C6" s="28">
        <v>4122677399</v>
      </c>
      <c r="D6" s="31"/>
      <c r="E6" s="31"/>
      <c r="F6" s="31"/>
      <c r="G6" s="31"/>
      <c r="H6" s="31"/>
      <c r="I6" s="31"/>
      <c r="J6" s="31"/>
      <c r="K6" s="29">
        <v>9</v>
      </c>
      <c r="L6" s="29">
        <v>8</v>
      </c>
      <c r="M6" s="29"/>
      <c r="P6" s="4"/>
    </row>
    <row r="7" spans="1:16" s="3" customFormat="1" ht="15.75" x14ac:dyDescent="0.25">
      <c r="A7" s="28">
        <v>2343</v>
      </c>
      <c r="B7" s="30" t="s">
        <v>97</v>
      </c>
      <c r="C7" s="28">
        <v>4122596576</v>
      </c>
      <c r="D7" s="11"/>
      <c r="E7" s="11"/>
      <c r="F7" s="11"/>
      <c r="G7" s="11"/>
      <c r="H7" s="11"/>
      <c r="I7" s="11"/>
      <c r="J7" s="11"/>
      <c r="K7" s="29"/>
      <c r="L7" s="29">
        <v>10</v>
      </c>
      <c r="M7" s="29"/>
      <c r="P7" s="4"/>
    </row>
    <row r="8" spans="1:16" s="3" customFormat="1" ht="15.75" x14ac:dyDescent="0.25">
      <c r="A8" s="28">
        <v>1671</v>
      </c>
      <c r="B8" s="30" t="s">
        <v>98</v>
      </c>
      <c r="C8" s="28">
        <v>4122523784</v>
      </c>
      <c r="D8" s="11"/>
      <c r="E8" s="11"/>
      <c r="F8" s="11"/>
      <c r="G8" s="11"/>
      <c r="H8" s="11"/>
      <c r="I8" s="11"/>
      <c r="J8" s="11"/>
      <c r="K8" s="29"/>
      <c r="L8" s="29">
        <v>10</v>
      </c>
      <c r="M8" s="29"/>
      <c r="P8" s="4"/>
    </row>
    <row r="9" spans="1:16" s="3" customFormat="1" ht="15.75" x14ac:dyDescent="0.25">
      <c r="A9" s="18">
        <v>3342</v>
      </c>
      <c r="B9" s="19" t="s">
        <v>99</v>
      </c>
      <c r="C9" s="20">
        <v>4122609434</v>
      </c>
      <c r="D9" s="11"/>
      <c r="E9" s="11"/>
      <c r="F9" s="11"/>
      <c r="G9" s="11"/>
      <c r="H9" s="11"/>
      <c r="I9" s="11"/>
      <c r="J9" s="11"/>
      <c r="K9" s="29"/>
      <c r="L9" s="29">
        <v>8</v>
      </c>
      <c r="M9" s="29"/>
      <c r="P9" s="4"/>
    </row>
    <row r="10" spans="1:16" s="3" customFormat="1" ht="15.75" x14ac:dyDescent="0.25">
      <c r="A10" s="28">
        <v>3322</v>
      </c>
      <c r="B10" s="30" t="s">
        <v>100</v>
      </c>
      <c r="C10" s="28">
        <v>4122607981</v>
      </c>
      <c r="D10" s="11"/>
      <c r="E10" s="11"/>
      <c r="F10" s="11"/>
      <c r="G10" s="11"/>
      <c r="H10" s="11"/>
      <c r="I10" s="11"/>
      <c r="J10" s="11"/>
      <c r="K10" s="29">
        <v>10</v>
      </c>
      <c r="L10" s="29"/>
      <c r="M10" s="29"/>
      <c r="P10" s="4"/>
    </row>
    <row r="11" spans="1:16" s="3" customFormat="1" ht="18" customHeight="1" x14ac:dyDescent="0.25">
      <c r="A11" s="28">
        <v>4169</v>
      </c>
      <c r="B11" s="30" t="s">
        <v>101</v>
      </c>
      <c r="C11" s="28">
        <v>4122516015</v>
      </c>
      <c r="D11" s="11"/>
      <c r="E11" s="11"/>
      <c r="F11" s="11"/>
      <c r="G11" s="11"/>
      <c r="H11" s="11"/>
      <c r="I11" s="11"/>
      <c r="J11" s="11"/>
      <c r="K11" s="29">
        <v>10</v>
      </c>
      <c r="L11" s="29">
        <v>10</v>
      </c>
      <c r="M11" s="29"/>
      <c r="P11" s="4"/>
    </row>
    <row r="12" spans="1:16" s="3" customFormat="1" ht="15.75" x14ac:dyDescent="0.25">
      <c r="A12" s="28">
        <v>4274</v>
      </c>
      <c r="B12" s="30" t="s">
        <v>102</v>
      </c>
      <c r="C12" s="28">
        <v>4122623207</v>
      </c>
      <c r="D12" s="11"/>
      <c r="E12" s="11"/>
      <c r="F12" s="11"/>
      <c r="G12" s="11"/>
      <c r="H12" s="11"/>
      <c r="I12" s="11"/>
      <c r="J12" s="11"/>
      <c r="K12" s="29">
        <v>5</v>
      </c>
      <c r="L12" s="29">
        <v>5</v>
      </c>
      <c r="M12" s="29"/>
      <c r="P12" s="4"/>
    </row>
    <row r="13" spans="1:16" s="3" customFormat="1" ht="15.75" x14ac:dyDescent="0.25">
      <c r="A13" s="28">
        <v>2565</v>
      </c>
      <c r="B13" s="30" t="s">
        <v>103</v>
      </c>
      <c r="C13" s="28">
        <v>4122536722</v>
      </c>
      <c r="D13" s="11"/>
      <c r="E13" s="11"/>
      <c r="F13" s="11"/>
      <c r="G13" s="11"/>
      <c r="H13" s="11"/>
      <c r="I13" s="11"/>
      <c r="J13" s="11"/>
      <c r="K13" s="29"/>
      <c r="L13" s="29">
        <v>10</v>
      </c>
      <c r="M13" s="29"/>
      <c r="P13" s="4"/>
    </row>
    <row r="14" spans="1:16" s="3" customFormat="1" ht="15.75" x14ac:dyDescent="0.25">
      <c r="A14" s="28">
        <v>2257</v>
      </c>
      <c r="B14" s="30" t="s">
        <v>104</v>
      </c>
      <c r="C14" s="28">
        <v>4122574496</v>
      </c>
      <c r="D14" s="11"/>
      <c r="E14" s="11"/>
      <c r="F14" s="11"/>
      <c r="G14" s="11"/>
      <c r="H14" s="11"/>
      <c r="I14" s="11"/>
      <c r="J14" s="11"/>
      <c r="K14" s="29">
        <v>4</v>
      </c>
      <c r="L14" s="29"/>
      <c r="M14" s="29"/>
      <c r="P14" s="4"/>
    </row>
    <row r="15" spans="1:16" s="3" customFormat="1" ht="15.75" x14ac:dyDescent="0.25">
      <c r="A15" s="28">
        <v>1656</v>
      </c>
      <c r="B15" s="30" t="s">
        <v>105</v>
      </c>
      <c r="C15" s="28">
        <v>4122634604</v>
      </c>
      <c r="D15" s="11"/>
      <c r="E15" s="11"/>
      <c r="F15" s="11"/>
      <c r="G15" s="11"/>
      <c r="H15" s="11"/>
      <c r="I15" s="11"/>
      <c r="J15" s="11"/>
      <c r="K15" s="29">
        <v>5</v>
      </c>
      <c r="L15" s="29">
        <v>5</v>
      </c>
      <c r="M15" s="11"/>
      <c r="P15" s="4"/>
    </row>
    <row r="16" spans="1:16" s="3" customFormat="1" ht="15.75" x14ac:dyDescent="0.25">
      <c r="A16" s="28">
        <v>3552</v>
      </c>
      <c r="B16" s="30" t="s">
        <v>106</v>
      </c>
      <c r="C16" s="28">
        <v>4122509206</v>
      </c>
      <c r="D16" s="11"/>
      <c r="E16" s="11"/>
      <c r="F16" s="11"/>
      <c r="G16" s="11"/>
      <c r="H16" s="11"/>
      <c r="I16" s="11"/>
      <c r="J16" s="11"/>
      <c r="K16" s="29"/>
      <c r="L16" s="29">
        <v>10</v>
      </c>
      <c r="M16" s="11"/>
      <c r="P16" s="4"/>
    </row>
    <row r="17" spans="1:16" s="3" customFormat="1" ht="15.75" x14ac:dyDescent="0.25">
      <c r="A17" s="28">
        <v>4077</v>
      </c>
      <c r="B17" s="30" t="s">
        <v>107</v>
      </c>
      <c r="C17" s="28">
        <v>4122639949</v>
      </c>
      <c r="D17" s="11"/>
      <c r="E17" s="11"/>
      <c r="F17" s="11"/>
      <c r="G17" s="11"/>
      <c r="H17" s="11"/>
      <c r="I17" s="11"/>
      <c r="J17" s="11"/>
      <c r="K17" s="29"/>
      <c r="L17" s="29">
        <v>10</v>
      </c>
      <c r="M17" s="11"/>
      <c r="P17" s="4"/>
    </row>
    <row r="18" spans="1:16" s="3" customFormat="1" ht="15.75" x14ac:dyDescent="0.25">
      <c r="A18" s="28">
        <v>3123</v>
      </c>
      <c r="B18" s="30" t="s">
        <v>108</v>
      </c>
      <c r="C18" s="28">
        <v>4122596765</v>
      </c>
      <c r="D18" s="11"/>
      <c r="E18" s="11"/>
      <c r="F18" s="11"/>
      <c r="G18" s="11"/>
      <c r="H18" s="11"/>
      <c r="I18" s="11"/>
      <c r="J18" s="11"/>
      <c r="K18" s="29"/>
      <c r="L18" s="29">
        <v>10</v>
      </c>
      <c r="M18" s="11"/>
      <c r="P18" s="4"/>
    </row>
    <row r="19" spans="1:16" s="3" customFormat="1" ht="15.75" x14ac:dyDescent="0.25">
      <c r="A19" s="28">
        <v>3009</v>
      </c>
      <c r="B19" s="3" t="s">
        <v>109</v>
      </c>
      <c r="C19" s="28">
        <v>4122618284</v>
      </c>
      <c r="D19" s="11"/>
      <c r="E19" s="11"/>
      <c r="F19" s="11"/>
      <c r="G19" s="11"/>
      <c r="H19" s="11"/>
      <c r="I19" s="11"/>
      <c r="J19" s="11"/>
      <c r="K19" s="29"/>
      <c r="L19" s="29">
        <v>10</v>
      </c>
      <c r="M19" s="11"/>
      <c r="P19" s="4"/>
    </row>
    <row r="20" spans="1:16" s="16" customFormat="1" ht="15.75" x14ac:dyDescent="0.25">
      <c r="A20" s="18">
        <v>4260</v>
      </c>
      <c r="B20" s="19" t="s">
        <v>110</v>
      </c>
      <c r="C20" s="20">
        <v>4122594619</v>
      </c>
      <c r="D20" s="18"/>
      <c r="E20" s="18"/>
      <c r="F20" s="18"/>
      <c r="G20" s="18"/>
      <c r="H20" s="18"/>
      <c r="I20" s="18"/>
      <c r="J20" s="18"/>
      <c r="K20" s="18">
        <v>5</v>
      </c>
      <c r="L20" s="18">
        <v>5</v>
      </c>
      <c r="M20" s="18"/>
      <c r="P20" s="17"/>
    </row>
    <row r="21" spans="1:16" s="16" customFormat="1" ht="15.75" x14ac:dyDescent="0.25">
      <c r="A21" s="18">
        <v>4414</v>
      </c>
      <c r="B21" s="19" t="s">
        <v>111</v>
      </c>
      <c r="C21" s="20">
        <v>4122693065</v>
      </c>
      <c r="D21" s="18"/>
      <c r="E21" s="18"/>
      <c r="F21" s="18"/>
      <c r="G21" s="18"/>
      <c r="H21" s="18"/>
      <c r="I21" s="18"/>
      <c r="J21" s="18"/>
      <c r="K21" s="18">
        <v>5</v>
      </c>
      <c r="L21" s="18">
        <v>3</v>
      </c>
      <c r="M21" s="18"/>
      <c r="P21" s="17"/>
    </row>
    <row r="22" spans="1:16" s="16" customFormat="1" ht="15.75" x14ac:dyDescent="0.25">
      <c r="A22" s="18">
        <v>4610</v>
      </c>
      <c r="B22" s="30" t="s">
        <v>112</v>
      </c>
      <c r="C22" s="20">
        <v>4122549511</v>
      </c>
      <c r="D22" s="18"/>
      <c r="E22" s="18"/>
      <c r="F22" s="18"/>
      <c r="G22" s="18"/>
      <c r="H22" s="18"/>
      <c r="I22" s="18"/>
      <c r="J22" s="18"/>
      <c r="K22" s="18"/>
      <c r="L22" s="18">
        <v>7</v>
      </c>
      <c r="M22" s="18"/>
      <c r="P22" s="17"/>
    </row>
    <row r="23" spans="1:16" s="16" customFormat="1" ht="15.75" x14ac:dyDescent="0.25">
      <c r="A23" s="18">
        <v>3728</v>
      </c>
      <c r="B23" s="19" t="s">
        <v>113</v>
      </c>
      <c r="C23" s="20">
        <v>4122652273</v>
      </c>
      <c r="D23" s="18"/>
      <c r="E23" s="18"/>
      <c r="F23" s="18"/>
      <c r="G23" s="18"/>
      <c r="H23" s="18"/>
      <c r="I23" s="18"/>
      <c r="J23" s="18"/>
      <c r="K23" s="18">
        <v>5</v>
      </c>
      <c r="L23" s="18">
        <v>5</v>
      </c>
      <c r="M23" s="18"/>
      <c r="P23" s="17"/>
    </row>
    <row r="24" spans="1:16" s="16" customFormat="1" ht="15.75" x14ac:dyDescent="0.25">
      <c r="A24" s="18">
        <v>3752</v>
      </c>
      <c r="B24" s="19" t="s">
        <v>114</v>
      </c>
      <c r="C24" s="20">
        <v>4122625380</v>
      </c>
      <c r="D24" s="18"/>
      <c r="E24" s="18"/>
      <c r="F24" s="18"/>
      <c r="G24" s="18"/>
      <c r="H24" s="18"/>
      <c r="I24" s="18"/>
      <c r="J24" s="18"/>
      <c r="K24" s="18"/>
      <c r="L24" s="18">
        <v>10</v>
      </c>
      <c r="M24" s="18"/>
      <c r="P24" s="17"/>
    </row>
    <row r="25" spans="1:16" s="16" customFormat="1" ht="15.75" x14ac:dyDescent="0.25">
      <c r="A25" s="35">
        <v>4640</v>
      </c>
      <c r="B25" s="19" t="s">
        <v>115</v>
      </c>
      <c r="C25" s="20">
        <v>4122585446</v>
      </c>
      <c r="D25" s="18"/>
      <c r="E25" s="18"/>
      <c r="F25" s="18"/>
      <c r="G25" s="18"/>
      <c r="H25" s="18"/>
      <c r="I25" s="18"/>
      <c r="J25" s="18"/>
      <c r="K25" s="18"/>
      <c r="L25" s="18">
        <v>6</v>
      </c>
      <c r="M25" s="18"/>
      <c r="N25" s="18"/>
      <c r="P25" s="17"/>
    </row>
    <row r="26" spans="1:16" s="16" customFormat="1" ht="15.75" x14ac:dyDescent="0.25">
      <c r="A26" s="18">
        <v>2830</v>
      </c>
      <c r="B26" s="19" t="s">
        <v>122</v>
      </c>
      <c r="C26" s="20">
        <v>4122632517</v>
      </c>
      <c r="D26" s="18"/>
      <c r="E26" s="18"/>
      <c r="F26" s="18"/>
      <c r="G26" s="18"/>
      <c r="H26" s="18"/>
      <c r="I26" s="18"/>
      <c r="J26" s="18"/>
      <c r="K26" s="18">
        <v>10</v>
      </c>
      <c r="L26" s="18">
        <v>5</v>
      </c>
      <c r="M26" s="18"/>
      <c r="P26" s="17"/>
    </row>
    <row r="27" spans="1:16" s="16" customFormat="1" ht="15.75" x14ac:dyDescent="0.25">
      <c r="A27" s="18">
        <v>1608</v>
      </c>
      <c r="B27" s="19" t="s">
        <v>123</v>
      </c>
      <c r="C27" s="20">
        <v>4122599915</v>
      </c>
      <c r="D27" s="18"/>
      <c r="E27" s="18"/>
      <c r="F27" s="18"/>
      <c r="G27" s="18"/>
      <c r="H27" s="18"/>
      <c r="I27" s="18"/>
      <c r="J27" s="18"/>
      <c r="K27" s="18"/>
      <c r="L27" s="18">
        <v>15</v>
      </c>
      <c r="M27" s="18"/>
      <c r="P27" s="17"/>
    </row>
    <row r="28" spans="1:16" s="16" customFormat="1" ht="15.75" x14ac:dyDescent="0.25">
      <c r="A28" s="18">
        <v>1662</v>
      </c>
      <c r="B28" s="19" t="s">
        <v>124</v>
      </c>
      <c r="C28" s="20">
        <v>4122609854</v>
      </c>
      <c r="D28" s="18"/>
      <c r="E28" s="18"/>
      <c r="F28" s="18"/>
      <c r="G28" s="18"/>
      <c r="H28" s="18"/>
      <c r="I28" s="18"/>
      <c r="J28" s="18"/>
      <c r="K28" s="18">
        <v>20</v>
      </c>
      <c r="L28" s="18"/>
      <c r="M28" s="18"/>
      <c r="P28" s="17"/>
    </row>
    <row r="29" spans="1:16" s="16" customFormat="1" ht="15.75" x14ac:dyDescent="0.25">
      <c r="A29" s="18">
        <v>3851</v>
      </c>
      <c r="B29" s="19" t="s">
        <v>125</v>
      </c>
      <c r="C29" s="20">
        <v>4122604720</v>
      </c>
      <c r="D29" s="18"/>
      <c r="E29" s="18"/>
      <c r="F29" s="18"/>
      <c r="G29" s="18"/>
      <c r="H29" s="18"/>
      <c r="I29" s="18"/>
      <c r="J29" s="18"/>
      <c r="K29" s="18">
        <v>5</v>
      </c>
      <c r="L29" s="18">
        <v>10</v>
      </c>
      <c r="M29" s="18"/>
      <c r="P29" s="17"/>
    </row>
    <row r="30" spans="1:16" s="16" customFormat="1" ht="15.75" x14ac:dyDescent="0.25">
      <c r="A30" s="18">
        <v>4967</v>
      </c>
      <c r="B30" s="19" t="s">
        <v>126</v>
      </c>
      <c r="C30" s="20">
        <v>4122633397</v>
      </c>
      <c r="D30" s="18"/>
      <c r="E30" s="18"/>
      <c r="F30" s="18"/>
      <c r="G30" s="18"/>
      <c r="H30" s="18"/>
      <c r="I30" s="18"/>
      <c r="J30" s="18"/>
      <c r="K30" s="18">
        <v>10</v>
      </c>
      <c r="L30" s="18">
        <v>5</v>
      </c>
      <c r="M30" s="18"/>
      <c r="P30" s="17"/>
    </row>
    <row r="31" spans="1:16" s="16" customFormat="1" ht="15.75" x14ac:dyDescent="0.25">
      <c r="A31" s="18">
        <v>2142</v>
      </c>
      <c r="B31" s="19" t="s">
        <v>127</v>
      </c>
      <c r="C31" s="20">
        <v>4122624235</v>
      </c>
      <c r="D31" s="18"/>
      <c r="E31" s="18"/>
      <c r="F31" s="18"/>
      <c r="G31" s="18"/>
      <c r="H31" s="18"/>
      <c r="I31" s="18"/>
      <c r="J31" s="18"/>
      <c r="K31" s="18"/>
      <c r="L31" s="18">
        <v>5</v>
      </c>
      <c r="M31" s="18"/>
      <c r="P31" s="17"/>
    </row>
    <row r="32" spans="1:16" s="16" customFormat="1" ht="15.75" x14ac:dyDescent="0.25">
      <c r="A32" s="18">
        <v>2066</v>
      </c>
      <c r="B32" s="19" t="s">
        <v>128</v>
      </c>
      <c r="C32" s="20">
        <v>4122625340</v>
      </c>
      <c r="D32" s="18"/>
      <c r="E32" s="18"/>
      <c r="F32" s="18"/>
      <c r="G32" s="18"/>
      <c r="H32" s="18"/>
      <c r="I32" s="18"/>
      <c r="J32" s="18"/>
      <c r="K32" s="18"/>
      <c r="L32" s="18">
        <v>10</v>
      </c>
      <c r="M32" s="18"/>
      <c r="P32" s="17"/>
    </row>
    <row r="33" spans="1:16" s="16" customFormat="1" ht="15.75" x14ac:dyDescent="0.25">
      <c r="A33" s="18">
        <v>1646</v>
      </c>
      <c r="B33" s="19" t="s">
        <v>129</v>
      </c>
      <c r="C33" s="20">
        <v>4122594530</v>
      </c>
      <c r="D33" s="18"/>
      <c r="E33" s="18"/>
      <c r="F33" s="18"/>
      <c r="G33" s="18"/>
      <c r="H33" s="18"/>
      <c r="I33" s="18"/>
      <c r="J33" s="18"/>
      <c r="K33" s="18"/>
      <c r="L33" s="18">
        <v>15</v>
      </c>
      <c r="M33" s="18"/>
      <c r="P33" s="17"/>
    </row>
    <row r="34" spans="1:16" s="16" customFormat="1" ht="15.75" x14ac:dyDescent="0.25">
      <c r="A34" s="18">
        <v>2313</v>
      </c>
      <c r="B34" s="19" t="s">
        <v>130</v>
      </c>
      <c r="C34" s="20">
        <v>4122645327</v>
      </c>
      <c r="D34" s="18"/>
      <c r="E34" s="18"/>
      <c r="F34" s="18"/>
      <c r="G34" s="18"/>
      <c r="H34" s="18"/>
      <c r="I34" s="18"/>
      <c r="J34" s="18"/>
      <c r="K34" s="18">
        <v>5</v>
      </c>
      <c r="L34" s="18">
        <v>10</v>
      </c>
      <c r="M34" s="18"/>
      <c r="P34" s="17"/>
    </row>
    <row r="35" spans="1:16" s="16" customFormat="1" ht="15.75" x14ac:dyDescent="0.25">
      <c r="A35" s="18">
        <v>2554</v>
      </c>
      <c r="B35" s="19" t="s">
        <v>131</v>
      </c>
      <c r="C35" s="20">
        <v>4122621653</v>
      </c>
      <c r="D35" s="18"/>
      <c r="E35" s="18"/>
      <c r="F35" s="18"/>
      <c r="G35" s="18"/>
      <c r="H35" s="18"/>
      <c r="I35" s="18"/>
      <c r="J35" s="18"/>
      <c r="K35" s="18">
        <v>7</v>
      </c>
      <c r="L35" s="18">
        <v>5</v>
      </c>
      <c r="M35" s="18"/>
      <c r="P35" s="17"/>
    </row>
    <row r="36" spans="1:16" s="16" customFormat="1" ht="15.75" x14ac:dyDescent="0.25">
      <c r="A36" s="18">
        <v>2146</v>
      </c>
      <c r="B36" s="19" t="s">
        <v>79</v>
      </c>
      <c r="C36" s="20">
        <v>4122643596</v>
      </c>
      <c r="D36" s="18"/>
      <c r="E36" s="18"/>
      <c r="F36" s="18"/>
      <c r="G36" s="18"/>
      <c r="H36" s="18"/>
      <c r="I36" s="18"/>
      <c r="J36" s="18"/>
      <c r="K36" s="18"/>
      <c r="L36" s="18">
        <v>5</v>
      </c>
      <c r="M36" s="18"/>
      <c r="P36" s="17"/>
    </row>
    <row r="37" spans="1:16" s="16" customFormat="1" ht="15.75" x14ac:dyDescent="0.25">
      <c r="A37" s="18">
        <v>2338</v>
      </c>
      <c r="B37" s="19" t="s">
        <v>132</v>
      </c>
      <c r="C37" s="20">
        <v>4122623605</v>
      </c>
      <c r="D37" s="18"/>
      <c r="E37" s="18"/>
      <c r="F37" s="18"/>
      <c r="G37" s="18"/>
      <c r="H37" s="18"/>
      <c r="I37" s="18"/>
      <c r="J37" s="18"/>
      <c r="K37" s="18"/>
      <c r="L37" s="18">
        <v>9</v>
      </c>
      <c r="M37" s="18" t="s">
        <v>135</v>
      </c>
      <c r="P37" s="17"/>
    </row>
    <row r="38" spans="1:16" s="16" customFormat="1" ht="15.75" x14ac:dyDescent="0.25">
      <c r="A38" s="18">
        <v>4032</v>
      </c>
      <c r="B38" s="19" t="s">
        <v>133</v>
      </c>
      <c r="C38" s="20">
        <v>4122640046</v>
      </c>
      <c r="D38" s="18"/>
      <c r="E38" s="18"/>
      <c r="F38" s="18"/>
      <c r="G38" s="18"/>
      <c r="H38" s="18"/>
      <c r="I38" s="18"/>
      <c r="J38" s="18"/>
      <c r="K38" s="18">
        <v>20</v>
      </c>
      <c r="L38" s="18">
        <v>10</v>
      </c>
      <c r="M38" s="18"/>
      <c r="P38" s="17"/>
    </row>
    <row r="39" spans="1:16" s="16" customFormat="1" ht="15.75" x14ac:dyDescent="0.25">
      <c r="A39" s="18">
        <v>1533</v>
      </c>
      <c r="B39" s="19" t="s">
        <v>134</v>
      </c>
      <c r="C39" s="20">
        <v>4122605977</v>
      </c>
      <c r="D39" s="18"/>
      <c r="E39" s="18"/>
      <c r="F39" s="18"/>
      <c r="G39" s="18"/>
      <c r="H39" s="18"/>
      <c r="I39" s="18"/>
      <c r="J39" s="18"/>
      <c r="K39" s="18">
        <v>10</v>
      </c>
      <c r="L39" s="18">
        <v>10</v>
      </c>
      <c r="M39" s="18"/>
      <c r="P39" s="17"/>
    </row>
    <row r="40" spans="1:16" s="16" customFormat="1" ht="15.75" x14ac:dyDescent="0.25">
      <c r="A40" s="18"/>
      <c r="B40" s="37" t="s">
        <v>116</v>
      </c>
      <c r="C40" s="15"/>
      <c r="D40" s="18"/>
      <c r="E40" s="18"/>
      <c r="F40" s="18"/>
      <c r="G40" s="18"/>
      <c r="H40" s="18"/>
      <c r="I40" s="18"/>
      <c r="J40" s="18"/>
      <c r="K40" s="18"/>
      <c r="L40" s="18"/>
      <c r="M40" s="18"/>
      <c r="P40" s="17"/>
    </row>
    <row r="41" spans="1:16" s="16" customFormat="1" ht="15.75" x14ac:dyDescent="0.25">
      <c r="A41" s="18">
        <v>3606</v>
      </c>
      <c r="B41" s="19" t="s">
        <v>117</v>
      </c>
      <c r="C41" s="20">
        <v>4122561218</v>
      </c>
      <c r="D41" s="18"/>
      <c r="E41" s="18"/>
      <c r="F41" s="18"/>
      <c r="G41" s="18"/>
      <c r="H41" s="18"/>
      <c r="I41" s="18"/>
      <c r="J41" s="18"/>
      <c r="K41" s="29">
        <v>114</v>
      </c>
      <c r="L41" s="35"/>
      <c r="M41" s="18" t="s">
        <v>246</v>
      </c>
      <c r="P41" s="17"/>
    </row>
    <row r="42" spans="1:16" s="16" customFormat="1" ht="15.75" x14ac:dyDescent="0.25">
      <c r="A42" s="29">
        <v>3606</v>
      </c>
      <c r="B42" s="39" t="s">
        <v>117</v>
      </c>
      <c r="C42" s="15">
        <v>4122560906</v>
      </c>
      <c r="D42" s="29"/>
      <c r="E42" s="29"/>
      <c r="F42" s="29"/>
      <c r="G42" s="29"/>
      <c r="H42" s="29"/>
      <c r="I42" s="29"/>
      <c r="J42" s="29"/>
      <c r="K42" s="29"/>
      <c r="L42" s="29">
        <v>36</v>
      </c>
      <c r="M42" s="29" t="s">
        <v>170</v>
      </c>
      <c r="P42" s="17"/>
    </row>
    <row r="43" spans="1:16" s="16" customFormat="1" ht="15.75" x14ac:dyDescent="0.25">
      <c r="A43" s="18">
        <v>4595</v>
      </c>
      <c r="B43" s="19" t="s">
        <v>118</v>
      </c>
      <c r="C43" s="20">
        <v>4122587160</v>
      </c>
      <c r="D43" s="18"/>
      <c r="E43" s="18"/>
      <c r="F43" s="18"/>
      <c r="G43" s="18"/>
      <c r="H43" s="18"/>
      <c r="I43" s="18"/>
      <c r="J43" s="18"/>
      <c r="K43" s="29">
        <v>24</v>
      </c>
      <c r="L43" s="35"/>
      <c r="M43" s="18" t="s">
        <v>341</v>
      </c>
      <c r="P43" s="17"/>
    </row>
    <row r="44" spans="1:16" s="16" customFormat="1" ht="15.75" x14ac:dyDescent="0.25">
      <c r="A44" s="18">
        <v>3225</v>
      </c>
      <c r="B44" s="19" t="s">
        <v>119</v>
      </c>
      <c r="C44" s="20">
        <v>4122572131</v>
      </c>
      <c r="D44" s="18"/>
      <c r="E44" s="18"/>
      <c r="F44" s="18"/>
      <c r="G44" s="18"/>
      <c r="H44" s="18"/>
      <c r="I44" s="18"/>
      <c r="J44" s="18"/>
      <c r="K44" s="29">
        <v>25</v>
      </c>
      <c r="L44" s="35"/>
      <c r="M44" s="18" t="s">
        <v>198</v>
      </c>
      <c r="P44" s="17"/>
    </row>
    <row r="45" spans="1:16" s="16" customFormat="1" ht="15.75" x14ac:dyDescent="0.25">
      <c r="A45" s="29">
        <v>3385</v>
      </c>
      <c r="B45" s="39" t="s">
        <v>120</v>
      </c>
      <c r="C45" s="15">
        <v>4122550117</v>
      </c>
      <c r="D45" s="29"/>
      <c r="E45" s="29"/>
      <c r="F45" s="29"/>
      <c r="G45" s="29"/>
      <c r="H45" s="29"/>
      <c r="I45" s="29"/>
      <c r="J45" s="29"/>
      <c r="K45" s="29">
        <v>25</v>
      </c>
      <c r="L45" s="29">
        <v>10</v>
      </c>
      <c r="M45" s="29" t="s">
        <v>170</v>
      </c>
      <c r="P45" s="17"/>
    </row>
    <row r="46" spans="1:16" s="16" customFormat="1" ht="15.75" x14ac:dyDescent="0.25">
      <c r="A46" s="18">
        <v>3526</v>
      </c>
      <c r="B46" s="19" t="s">
        <v>121</v>
      </c>
      <c r="C46" s="20">
        <v>4122586246</v>
      </c>
      <c r="D46" s="18"/>
      <c r="E46" s="18"/>
      <c r="F46" s="18"/>
      <c r="G46" s="18"/>
      <c r="H46" s="18"/>
      <c r="I46" s="18"/>
      <c r="J46" s="18"/>
      <c r="K46" s="35">
        <v>30</v>
      </c>
      <c r="L46" s="35">
        <v>5</v>
      </c>
      <c r="M46" s="18"/>
      <c r="P46" s="17"/>
    </row>
    <row r="47" spans="1:16" s="16" customFormat="1" ht="15.75" x14ac:dyDescent="0.25">
      <c r="A47" s="18"/>
      <c r="B47" s="22"/>
      <c r="C47" s="20"/>
      <c r="D47" s="18"/>
      <c r="E47" s="18"/>
      <c r="F47" s="18"/>
      <c r="G47" s="18"/>
      <c r="H47" s="18"/>
      <c r="I47" s="18"/>
      <c r="J47" s="18"/>
      <c r="K47" s="35"/>
      <c r="L47" s="35"/>
      <c r="M47" s="50" t="s">
        <v>373</v>
      </c>
      <c r="P47" s="17"/>
    </row>
    <row r="48" spans="1:16" s="16" customFormat="1" ht="15.75" x14ac:dyDescent="0.25">
      <c r="A48" s="18"/>
      <c r="B48" s="43" t="s">
        <v>171</v>
      </c>
      <c r="C48" s="20"/>
      <c r="D48" s="18"/>
      <c r="E48" s="18"/>
      <c r="F48" s="18"/>
      <c r="G48" s="18"/>
      <c r="H48" s="18"/>
      <c r="I48" s="18"/>
      <c r="J48" s="18"/>
      <c r="K48" s="18"/>
      <c r="L48" s="18"/>
      <c r="M48" s="18"/>
      <c r="P48" s="17"/>
    </row>
    <row r="49" spans="1:16" s="16" customFormat="1" ht="15.75" x14ac:dyDescent="0.25">
      <c r="A49" s="18">
        <v>3541</v>
      </c>
      <c r="B49" s="19" t="s">
        <v>137</v>
      </c>
      <c r="C49" s="20">
        <v>4122632231</v>
      </c>
      <c r="D49" s="18"/>
      <c r="E49" s="18"/>
      <c r="F49" s="18"/>
      <c r="G49" s="18"/>
      <c r="H49" s="18"/>
      <c r="I49" s="18"/>
      <c r="J49" s="18"/>
      <c r="K49" s="18"/>
      <c r="L49" s="18">
        <v>6</v>
      </c>
      <c r="M49" s="18"/>
      <c r="P49" s="17"/>
    </row>
    <row r="50" spans="1:16" s="16" customFormat="1" ht="15.75" x14ac:dyDescent="0.25">
      <c r="A50" s="18">
        <v>2777</v>
      </c>
      <c r="B50" s="19" t="s">
        <v>138</v>
      </c>
      <c r="C50" s="20">
        <v>4122642781</v>
      </c>
      <c r="D50" s="18"/>
      <c r="E50" s="18"/>
      <c r="F50" s="18"/>
      <c r="G50" s="18"/>
      <c r="H50" s="18"/>
      <c r="I50" s="18"/>
      <c r="J50" s="18"/>
      <c r="K50" s="18"/>
      <c r="L50" s="18">
        <v>10</v>
      </c>
      <c r="M50" s="18"/>
      <c r="P50" s="17"/>
    </row>
    <row r="51" spans="1:16" s="16" customFormat="1" ht="15.75" x14ac:dyDescent="0.25">
      <c r="A51" s="18">
        <v>5555</v>
      </c>
      <c r="B51" s="30" t="s">
        <v>139</v>
      </c>
      <c r="C51" s="20">
        <v>4122535622</v>
      </c>
      <c r="D51" s="18"/>
      <c r="E51" s="18"/>
      <c r="F51" s="18"/>
      <c r="G51" s="18"/>
      <c r="H51" s="18"/>
      <c r="I51" s="18"/>
      <c r="J51" s="18"/>
      <c r="K51" s="18"/>
      <c r="L51" s="18">
        <v>5</v>
      </c>
      <c r="M51" s="18"/>
      <c r="P51" s="17"/>
    </row>
    <row r="52" spans="1:16" s="16" customFormat="1" ht="15.75" x14ac:dyDescent="0.25">
      <c r="A52" s="18">
        <v>1671</v>
      </c>
      <c r="B52" s="19" t="s">
        <v>140</v>
      </c>
      <c r="C52" s="20">
        <v>4122633551</v>
      </c>
      <c r="D52" s="18"/>
      <c r="E52" s="18"/>
      <c r="F52" s="18"/>
      <c r="G52" s="18"/>
      <c r="H52" s="18"/>
      <c r="I52" s="18"/>
      <c r="J52" s="18"/>
      <c r="K52" s="18">
        <v>5</v>
      </c>
      <c r="L52" s="18">
        <v>5</v>
      </c>
      <c r="M52" s="18"/>
      <c r="P52" s="17"/>
    </row>
    <row r="53" spans="1:16" s="16" customFormat="1" ht="15.75" x14ac:dyDescent="0.25">
      <c r="A53" s="18">
        <v>2079</v>
      </c>
      <c r="B53" s="19" t="s">
        <v>141</v>
      </c>
      <c r="C53" s="20">
        <v>4122718080</v>
      </c>
      <c r="D53" s="18"/>
      <c r="E53" s="18"/>
      <c r="F53" s="18"/>
      <c r="G53" s="18"/>
      <c r="H53" s="18"/>
      <c r="I53" s="18"/>
      <c r="J53" s="18"/>
      <c r="K53" s="18"/>
      <c r="L53" s="18">
        <v>10</v>
      </c>
      <c r="M53" s="18"/>
      <c r="P53" s="17"/>
    </row>
    <row r="54" spans="1:16" s="16" customFormat="1" ht="15.75" x14ac:dyDescent="0.25">
      <c r="A54" s="18">
        <v>2369</v>
      </c>
      <c r="B54" s="30" t="s">
        <v>142</v>
      </c>
      <c r="C54" s="20">
        <v>4122610401</v>
      </c>
      <c r="D54" s="18"/>
      <c r="E54" s="18"/>
      <c r="F54" s="18"/>
      <c r="G54" s="18"/>
      <c r="H54" s="18"/>
      <c r="I54" s="18"/>
      <c r="J54" s="18"/>
      <c r="K54" s="18">
        <v>5</v>
      </c>
      <c r="L54" s="18"/>
      <c r="M54" s="18"/>
      <c r="P54" s="17"/>
    </row>
    <row r="55" spans="1:16" s="16" customFormat="1" ht="15.75" x14ac:dyDescent="0.25">
      <c r="A55" s="18">
        <v>4306</v>
      </c>
      <c r="B55" s="19" t="s">
        <v>143</v>
      </c>
      <c r="C55" s="20">
        <v>4122604288</v>
      </c>
      <c r="D55" s="18"/>
      <c r="E55" s="18"/>
      <c r="F55" s="18"/>
      <c r="G55" s="18"/>
      <c r="H55" s="18"/>
      <c r="I55" s="18"/>
      <c r="J55" s="18"/>
      <c r="K55" s="18"/>
      <c r="L55" s="18">
        <v>10</v>
      </c>
      <c r="M55" s="18"/>
      <c r="P55" s="17"/>
    </row>
    <row r="56" spans="1:16" s="16" customFormat="1" ht="16.5" customHeight="1" x14ac:dyDescent="0.25">
      <c r="A56" s="18">
        <v>2534</v>
      </c>
      <c r="B56" s="19" t="s">
        <v>144</v>
      </c>
      <c r="C56" s="20">
        <v>4122623986</v>
      </c>
      <c r="D56" s="18"/>
      <c r="E56" s="18"/>
      <c r="F56" s="18"/>
      <c r="G56" s="18"/>
      <c r="H56" s="18"/>
      <c r="I56" s="18"/>
      <c r="J56" s="18"/>
      <c r="K56" s="18">
        <v>5</v>
      </c>
      <c r="L56" s="18"/>
      <c r="M56" s="18"/>
      <c r="P56" s="17"/>
    </row>
    <row r="57" spans="1:16" s="16" customFormat="1" ht="15.75" x14ac:dyDescent="0.25">
      <c r="A57" s="18">
        <v>3264</v>
      </c>
      <c r="B57" s="19" t="s">
        <v>145</v>
      </c>
      <c r="C57" s="20">
        <v>4122580420</v>
      </c>
      <c r="D57" s="18"/>
      <c r="E57" s="18"/>
      <c r="F57" s="18"/>
      <c r="G57" s="18"/>
      <c r="H57" s="18"/>
      <c r="I57" s="18"/>
      <c r="J57" s="18"/>
      <c r="K57" s="18">
        <v>10</v>
      </c>
      <c r="L57" s="18"/>
      <c r="M57" s="18"/>
      <c r="P57" s="17"/>
    </row>
    <row r="58" spans="1:16" s="16" customFormat="1" ht="15.75" x14ac:dyDescent="0.25">
      <c r="A58" s="18">
        <v>3618</v>
      </c>
      <c r="B58" s="16" t="s">
        <v>146</v>
      </c>
      <c r="C58" s="20">
        <v>4122590448</v>
      </c>
      <c r="D58" s="18"/>
      <c r="E58" s="18"/>
      <c r="F58" s="18"/>
      <c r="G58" s="18"/>
      <c r="H58" s="18"/>
      <c r="I58" s="18"/>
      <c r="J58" s="18"/>
      <c r="K58" s="18"/>
      <c r="L58" s="18">
        <v>5</v>
      </c>
      <c r="M58" s="18"/>
      <c r="P58" s="17"/>
    </row>
    <row r="59" spans="1:16" s="16" customFormat="1" ht="15.75" x14ac:dyDescent="0.25">
      <c r="A59" s="18">
        <v>2443</v>
      </c>
      <c r="B59" s="30" t="s">
        <v>147</v>
      </c>
      <c r="C59" s="20">
        <v>4122539253</v>
      </c>
      <c r="D59" s="18"/>
      <c r="E59" s="18"/>
      <c r="F59" s="18"/>
      <c r="G59" s="18"/>
      <c r="H59" s="18"/>
      <c r="I59" s="18"/>
      <c r="J59" s="18"/>
      <c r="K59" s="18"/>
      <c r="L59" s="18">
        <v>5</v>
      </c>
      <c r="M59" s="18"/>
      <c r="P59" s="17"/>
    </row>
    <row r="60" spans="1:16" s="16" customFormat="1" ht="15.75" x14ac:dyDescent="0.25">
      <c r="A60" s="18">
        <v>2072</v>
      </c>
      <c r="B60" s="19" t="s">
        <v>148</v>
      </c>
      <c r="C60" s="20">
        <v>4122574376</v>
      </c>
      <c r="D60" s="18"/>
      <c r="E60" s="18"/>
      <c r="F60" s="18"/>
      <c r="G60" s="18"/>
      <c r="H60" s="18"/>
      <c r="I60" s="18"/>
      <c r="J60" s="18"/>
      <c r="K60" s="18"/>
      <c r="L60" s="18">
        <v>5</v>
      </c>
      <c r="M60" s="18"/>
      <c r="P60" s="17"/>
    </row>
    <row r="61" spans="1:16" s="16" customFormat="1" ht="15.75" x14ac:dyDescent="0.25">
      <c r="A61" s="18">
        <v>2234</v>
      </c>
      <c r="B61" s="19" t="s">
        <v>149</v>
      </c>
      <c r="C61" s="20">
        <v>4122600443</v>
      </c>
      <c r="D61" s="18"/>
      <c r="E61" s="18"/>
      <c r="F61" s="18"/>
      <c r="G61" s="18"/>
      <c r="H61" s="18"/>
      <c r="I61" s="18"/>
      <c r="J61" s="18"/>
      <c r="K61" s="18">
        <v>5</v>
      </c>
      <c r="L61" s="18"/>
      <c r="M61" s="18"/>
      <c r="P61" s="17"/>
    </row>
    <row r="62" spans="1:16" s="16" customFormat="1" ht="15.75" x14ac:dyDescent="0.25">
      <c r="A62" s="18">
        <v>5219</v>
      </c>
      <c r="B62" s="19" t="s">
        <v>150</v>
      </c>
      <c r="C62" s="20">
        <v>4122695392</v>
      </c>
      <c r="D62" s="18"/>
      <c r="E62" s="18"/>
      <c r="F62" s="18"/>
      <c r="G62" s="18"/>
      <c r="H62" s="18"/>
      <c r="I62" s="18"/>
      <c r="J62" s="18"/>
      <c r="K62" s="18">
        <v>10</v>
      </c>
      <c r="L62" s="18">
        <v>5</v>
      </c>
      <c r="M62" s="18"/>
      <c r="P62" s="17"/>
    </row>
    <row r="63" spans="1:16" s="16" customFormat="1" ht="15.75" x14ac:dyDescent="0.25">
      <c r="A63" s="18">
        <v>5342</v>
      </c>
      <c r="B63" s="19" t="s">
        <v>151</v>
      </c>
      <c r="C63" s="20">
        <v>4122644545</v>
      </c>
      <c r="D63" s="18"/>
      <c r="E63" s="18"/>
      <c r="F63" s="18"/>
      <c r="G63" s="18"/>
      <c r="H63" s="18"/>
      <c r="I63" s="18"/>
      <c r="J63" s="18"/>
      <c r="K63" s="18"/>
      <c r="L63" s="18">
        <v>10</v>
      </c>
      <c r="M63" s="18"/>
      <c r="P63" s="17"/>
    </row>
    <row r="64" spans="1:16" s="16" customFormat="1" ht="15.75" x14ac:dyDescent="0.25">
      <c r="A64" s="18">
        <v>3220</v>
      </c>
      <c r="B64" s="19" t="s">
        <v>152</v>
      </c>
      <c r="C64" s="20">
        <v>4122631638</v>
      </c>
      <c r="D64" s="18"/>
      <c r="E64" s="18"/>
      <c r="F64" s="18"/>
      <c r="G64" s="18"/>
      <c r="H64" s="18"/>
      <c r="I64" s="18"/>
      <c r="J64" s="18"/>
      <c r="K64" s="18">
        <v>3</v>
      </c>
      <c r="L64" s="18"/>
      <c r="M64" s="18"/>
      <c r="P64" s="17"/>
    </row>
    <row r="65" spans="1:16" s="16" customFormat="1" ht="15.75" x14ac:dyDescent="0.25">
      <c r="A65" s="18">
        <v>2164</v>
      </c>
      <c r="B65" s="19" t="s">
        <v>153</v>
      </c>
      <c r="C65" s="20">
        <v>4122678466</v>
      </c>
      <c r="D65" s="18"/>
      <c r="E65" s="18"/>
      <c r="F65" s="18"/>
      <c r="G65" s="18"/>
      <c r="H65" s="18"/>
      <c r="I65" s="18"/>
      <c r="J65" s="18"/>
      <c r="K65" s="18">
        <v>5</v>
      </c>
      <c r="L65" s="18"/>
      <c r="M65" s="18"/>
      <c r="P65" s="17"/>
    </row>
    <row r="66" spans="1:16" s="16" customFormat="1" ht="15.75" x14ac:dyDescent="0.25">
      <c r="A66" s="18">
        <v>2926</v>
      </c>
      <c r="B66" s="19" t="s">
        <v>154</v>
      </c>
      <c r="C66" s="15">
        <v>4122655450</v>
      </c>
      <c r="D66" s="18"/>
      <c r="E66" s="18"/>
      <c r="F66" s="18"/>
      <c r="G66" s="18"/>
      <c r="H66" s="18"/>
      <c r="I66" s="18"/>
      <c r="J66" s="18"/>
      <c r="K66" s="18">
        <v>5</v>
      </c>
      <c r="L66" s="18"/>
      <c r="M66" s="18"/>
      <c r="P66" s="17"/>
    </row>
    <row r="67" spans="1:16" s="16" customFormat="1" ht="15.75" x14ac:dyDescent="0.25">
      <c r="A67" s="18">
        <v>4870</v>
      </c>
      <c r="B67" s="19" t="s">
        <v>155</v>
      </c>
      <c r="C67" s="20">
        <v>4122708459</v>
      </c>
      <c r="D67" s="18"/>
      <c r="E67" s="18"/>
      <c r="F67" s="18"/>
      <c r="G67" s="18"/>
      <c r="H67" s="18"/>
      <c r="I67" s="18"/>
      <c r="J67" s="18"/>
      <c r="K67" s="18">
        <v>10</v>
      </c>
      <c r="L67" s="18"/>
      <c r="M67" s="18"/>
      <c r="P67" s="17"/>
    </row>
    <row r="68" spans="1:16" s="16" customFormat="1" ht="15.75" x14ac:dyDescent="0.25">
      <c r="A68" s="18">
        <v>2150</v>
      </c>
      <c r="B68" s="19" t="s">
        <v>156</v>
      </c>
      <c r="C68" s="20">
        <v>4122700260</v>
      </c>
      <c r="D68" s="18"/>
      <c r="E68" s="18"/>
      <c r="F68" s="18"/>
      <c r="G68" s="18"/>
      <c r="H68" s="18"/>
      <c r="I68" s="18"/>
      <c r="J68" s="18"/>
      <c r="K68" s="18">
        <v>10</v>
      </c>
      <c r="L68" s="18"/>
      <c r="M68" s="18"/>
      <c r="P68" s="17"/>
    </row>
    <row r="69" spans="1:16" s="16" customFormat="1" ht="15.75" x14ac:dyDescent="0.25">
      <c r="A69" s="18">
        <v>2808</v>
      </c>
      <c r="B69" s="19" t="s">
        <v>157</v>
      </c>
      <c r="C69" s="20">
        <v>4122678393</v>
      </c>
      <c r="D69" s="18"/>
      <c r="E69" s="18"/>
      <c r="F69" s="18"/>
      <c r="G69" s="18"/>
      <c r="H69" s="18"/>
      <c r="I69" s="18"/>
      <c r="J69" s="18"/>
      <c r="K69" s="18">
        <v>3</v>
      </c>
      <c r="L69" s="18"/>
      <c r="M69" s="18"/>
      <c r="P69" s="17"/>
    </row>
    <row r="70" spans="1:16" s="16" customFormat="1" ht="15.75" x14ac:dyDescent="0.25">
      <c r="A70" s="18">
        <v>3951</v>
      </c>
      <c r="B70" s="19" t="s">
        <v>158</v>
      </c>
      <c r="C70" s="20">
        <v>4122678206</v>
      </c>
      <c r="D70" s="18"/>
      <c r="E70" s="18"/>
      <c r="F70" s="18"/>
      <c r="G70" s="18"/>
      <c r="H70" s="18"/>
      <c r="I70" s="18"/>
      <c r="J70" s="18"/>
      <c r="K70" s="18">
        <v>5</v>
      </c>
      <c r="L70" s="18"/>
      <c r="M70" s="18"/>
      <c r="P70" s="17"/>
    </row>
    <row r="71" spans="1:16" s="16" customFormat="1" ht="15.75" x14ac:dyDescent="0.25">
      <c r="A71" s="18">
        <v>1606</v>
      </c>
      <c r="B71" s="19" t="s">
        <v>159</v>
      </c>
      <c r="C71" s="20">
        <v>4122652585</v>
      </c>
      <c r="D71" s="18"/>
      <c r="E71" s="18"/>
      <c r="F71" s="18"/>
      <c r="G71" s="18"/>
      <c r="H71" s="18"/>
      <c r="I71" s="18"/>
      <c r="J71" s="18"/>
      <c r="K71" s="18"/>
      <c r="L71" s="18">
        <v>10</v>
      </c>
      <c r="M71" s="18"/>
      <c r="P71" s="17"/>
    </row>
    <row r="72" spans="1:16" s="16" customFormat="1" ht="15.75" x14ac:dyDescent="0.25">
      <c r="A72" s="18">
        <v>2151</v>
      </c>
      <c r="B72" s="19" t="s">
        <v>160</v>
      </c>
      <c r="C72" s="20">
        <v>4122660690</v>
      </c>
      <c r="D72" s="18"/>
      <c r="E72" s="18"/>
      <c r="F72" s="18"/>
      <c r="G72" s="18"/>
      <c r="H72" s="18"/>
      <c r="I72" s="18"/>
      <c r="J72" s="18"/>
      <c r="K72" s="18">
        <v>5</v>
      </c>
      <c r="L72" s="18">
        <v>5</v>
      </c>
      <c r="M72" s="18"/>
      <c r="P72" s="17"/>
    </row>
    <row r="73" spans="1:16" s="16" customFormat="1" ht="15.75" x14ac:dyDescent="0.25">
      <c r="A73" s="18">
        <v>2190</v>
      </c>
      <c r="B73" s="19" t="s">
        <v>161</v>
      </c>
      <c r="C73" s="20">
        <v>4122671407</v>
      </c>
      <c r="D73" s="18"/>
      <c r="E73" s="18"/>
      <c r="F73" s="18"/>
      <c r="G73" s="18"/>
      <c r="H73" s="18"/>
      <c r="I73" s="18"/>
      <c r="J73" s="18"/>
      <c r="K73" s="18">
        <v>5</v>
      </c>
      <c r="L73" s="18"/>
      <c r="M73" s="18"/>
      <c r="P73" s="17"/>
    </row>
    <row r="74" spans="1:16" s="16" customFormat="1" ht="15.75" x14ac:dyDescent="0.25">
      <c r="A74" s="18">
        <v>3015</v>
      </c>
      <c r="B74" s="19" t="s">
        <v>162</v>
      </c>
      <c r="C74" s="20">
        <v>4122603782</v>
      </c>
      <c r="D74" s="18"/>
      <c r="E74" s="18"/>
      <c r="F74" s="18"/>
      <c r="G74" s="18"/>
      <c r="H74" s="18"/>
      <c r="I74" s="18"/>
      <c r="J74" s="18"/>
      <c r="K74" s="18"/>
      <c r="L74" s="18">
        <v>20</v>
      </c>
      <c r="M74" s="18"/>
      <c r="P74" s="17"/>
    </row>
    <row r="75" spans="1:16" s="16" customFormat="1" ht="15.75" x14ac:dyDescent="0.25">
      <c r="A75" s="18">
        <v>4135</v>
      </c>
      <c r="B75" s="19" t="s">
        <v>25</v>
      </c>
      <c r="C75" s="20">
        <v>4122658052</v>
      </c>
      <c r="D75" s="18"/>
      <c r="E75" s="18"/>
      <c r="F75" s="18"/>
      <c r="G75" s="18"/>
      <c r="H75" s="18"/>
      <c r="I75" s="18"/>
      <c r="J75" s="18"/>
      <c r="K75" s="18">
        <v>6</v>
      </c>
      <c r="L75" s="18"/>
      <c r="M75" s="18"/>
      <c r="P75" s="17"/>
    </row>
    <row r="76" spans="1:16" s="16" customFormat="1" ht="15.75" x14ac:dyDescent="0.25">
      <c r="A76" s="18">
        <v>2528</v>
      </c>
      <c r="B76" s="19" t="s">
        <v>163</v>
      </c>
      <c r="C76" s="15">
        <v>4122578050</v>
      </c>
      <c r="D76" s="18"/>
      <c r="E76" s="18"/>
      <c r="F76" s="18"/>
      <c r="G76" s="18"/>
      <c r="H76" s="18"/>
      <c r="I76" s="18"/>
      <c r="J76" s="18"/>
      <c r="K76" s="18">
        <v>5</v>
      </c>
      <c r="L76" s="18">
        <v>5</v>
      </c>
      <c r="M76" s="18"/>
      <c r="P76" s="17"/>
    </row>
    <row r="77" spans="1:16" s="16" customFormat="1" ht="15.75" x14ac:dyDescent="0.25">
      <c r="A77" s="18">
        <v>3641</v>
      </c>
      <c r="B77" s="19" t="s">
        <v>164</v>
      </c>
      <c r="C77" s="20">
        <v>4122676543</v>
      </c>
      <c r="D77" s="18"/>
      <c r="E77" s="18"/>
      <c r="F77" s="18"/>
      <c r="G77" s="18"/>
      <c r="H77" s="18"/>
      <c r="I77" s="18"/>
      <c r="J77" s="18"/>
      <c r="K77" s="18">
        <v>10</v>
      </c>
      <c r="L77" s="18"/>
      <c r="M77" s="18"/>
      <c r="P77" s="17"/>
    </row>
    <row r="78" spans="1:16" s="16" customFormat="1" ht="15.75" x14ac:dyDescent="0.25">
      <c r="A78" s="18">
        <v>2061</v>
      </c>
      <c r="B78" s="19" t="s">
        <v>165</v>
      </c>
      <c r="C78" s="20">
        <v>4122675623</v>
      </c>
      <c r="D78" s="18"/>
      <c r="E78" s="18"/>
      <c r="F78" s="18"/>
      <c r="G78" s="18"/>
      <c r="H78" s="18"/>
      <c r="I78" s="18"/>
      <c r="J78" s="18"/>
      <c r="K78" s="18">
        <v>6</v>
      </c>
      <c r="L78" s="18"/>
      <c r="M78" s="18"/>
      <c r="P78" s="17"/>
    </row>
    <row r="79" spans="1:16" s="16" customFormat="1" ht="15.75" x14ac:dyDescent="0.25">
      <c r="A79" s="18">
        <v>1654</v>
      </c>
      <c r="B79" s="30" t="s">
        <v>166</v>
      </c>
      <c r="C79" s="20">
        <v>4122676366</v>
      </c>
      <c r="D79" s="18"/>
      <c r="E79" s="18"/>
      <c r="F79" s="18"/>
      <c r="G79" s="18"/>
      <c r="H79" s="18"/>
      <c r="I79" s="18"/>
      <c r="J79" s="18"/>
      <c r="K79" s="18">
        <v>10</v>
      </c>
      <c r="L79" s="18">
        <v>10</v>
      </c>
      <c r="M79" s="18"/>
      <c r="P79" s="17"/>
    </row>
    <row r="80" spans="1:16" s="16" customFormat="1" ht="15.75" x14ac:dyDescent="0.25">
      <c r="A80" s="18">
        <v>1675</v>
      </c>
      <c r="B80" s="19" t="s">
        <v>167</v>
      </c>
      <c r="C80" s="20">
        <v>4122704589</v>
      </c>
      <c r="D80" s="18"/>
      <c r="E80" s="18"/>
      <c r="F80" s="18"/>
      <c r="G80" s="18"/>
      <c r="H80" s="18"/>
      <c r="I80" s="18"/>
      <c r="J80" s="18"/>
      <c r="K80" s="18">
        <v>5</v>
      </c>
      <c r="L80" s="18"/>
      <c r="M80" s="18"/>
      <c r="P80" s="17"/>
    </row>
    <row r="81" spans="1:16" s="16" customFormat="1" ht="15.75" x14ac:dyDescent="0.25">
      <c r="A81" s="18">
        <v>1675</v>
      </c>
      <c r="B81" s="19" t="s">
        <v>167</v>
      </c>
      <c r="C81" s="20">
        <v>4122590378</v>
      </c>
      <c r="D81" s="18"/>
      <c r="E81" s="18"/>
      <c r="F81" s="18"/>
      <c r="G81" s="18"/>
      <c r="H81" s="18"/>
      <c r="I81" s="18"/>
      <c r="J81" s="18"/>
      <c r="K81" s="18">
        <v>5</v>
      </c>
      <c r="L81" s="18"/>
      <c r="M81" s="18" t="s">
        <v>169</v>
      </c>
      <c r="P81" s="17"/>
    </row>
    <row r="82" spans="1:16" s="16" customFormat="1" ht="15.75" x14ac:dyDescent="0.25">
      <c r="A82" s="18">
        <v>1539</v>
      </c>
      <c r="B82" s="19" t="s">
        <v>168</v>
      </c>
      <c r="C82" s="20">
        <v>4122595865</v>
      </c>
      <c r="D82" s="18"/>
      <c r="E82" s="18"/>
      <c r="F82" s="18"/>
      <c r="G82" s="18"/>
      <c r="H82" s="18"/>
      <c r="I82" s="18"/>
      <c r="J82" s="18"/>
      <c r="K82" s="18">
        <v>8</v>
      </c>
      <c r="L82" s="18"/>
      <c r="M82" s="18"/>
      <c r="P82" s="17"/>
    </row>
    <row r="83" spans="1:16" s="16" customFormat="1" ht="15.75" x14ac:dyDescent="0.25">
      <c r="A83" s="18"/>
      <c r="B83" s="22"/>
      <c r="C83" s="20"/>
      <c r="D83" s="18"/>
      <c r="E83" s="18"/>
      <c r="F83" s="18"/>
      <c r="G83" s="18"/>
      <c r="H83" s="18"/>
      <c r="I83" s="18"/>
      <c r="J83" s="18"/>
      <c r="K83" s="18"/>
      <c r="L83" s="18"/>
      <c r="M83" s="50" t="s">
        <v>245</v>
      </c>
      <c r="P83" s="17"/>
    </row>
    <row r="84" spans="1:16" s="16" customFormat="1" ht="15.75" x14ac:dyDescent="0.25">
      <c r="A84" s="18"/>
      <c r="B84" s="43" t="s">
        <v>197</v>
      </c>
      <c r="C84" s="20"/>
      <c r="D84" s="18"/>
      <c r="E84" s="18"/>
      <c r="F84" s="18"/>
      <c r="G84" s="18"/>
      <c r="H84" s="18"/>
      <c r="I84" s="18"/>
      <c r="J84" s="18"/>
      <c r="K84" s="18"/>
      <c r="L84" s="18"/>
      <c r="M84" s="18"/>
      <c r="P84" s="17"/>
    </row>
    <row r="85" spans="1:16" s="16" customFormat="1" ht="15.75" x14ac:dyDescent="0.25">
      <c r="A85" s="18">
        <v>3961</v>
      </c>
      <c r="B85" s="19" t="s">
        <v>199</v>
      </c>
      <c r="C85" s="20">
        <v>4122727165</v>
      </c>
      <c r="D85" s="18"/>
      <c r="E85" s="18"/>
      <c r="F85" s="18"/>
      <c r="G85" s="18"/>
      <c r="H85" s="18"/>
      <c r="I85" s="18"/>
      <c r="J85" s="18"/>
      <c r="K85" s="18">
        <v>25</v>
      </c>
      <c r="L85" s="18"/>
      <c r="M85" s="18"/>
      <c r="P85" s="17"/>
    </row>
    <row r="86" spans="1:16" s="16" customFormat="1" ht="15.75" x14ac:dyDescent="0.25">
      <c r="A86" s="18">
        <v>1620</v>
      </c>
      <c r="B86" s="19" t="s">
        <v>201</v>
      </c>
      <c r="C86" s="20">
        <v>4122630972</v>
      </c>
      <c r="D86" s="18"/>
      <c r="E86" s="18"/>
      <c r="F86" s="18"/>
      <c r="G86" s="18"/>
      <c r="H86" s="18"/>
      <c r="I86" s="18"/>
      <c r="J86" s="18"/>
      <c r="K86" s="18">
        <v>20</v>
      </c>
      <c r="L86" s="18"/>
      <c r="M86" s="18"/>
      <c r="P86" s="17"/>
    </row>
    <row r="87" spans="1:16" s="16" customFormat="1" ht="15.75" x14ac:dyDescent="0.25">
      <c r="A87" s="18">
        <v>1585</v>
      </c>
      <c r="B87" s="19" t="s">
        <v>202</v>
      </c>
      <c r="C87" s="20">
        <v>4122743262</v>
      </c>
      <c r="D87" s="18"/>
      <c r="E87" s="18"/>
      <c r="F87" s="18"/>
      <c r="G87" s="18"/>
      <c r="H87" s="18"/>
      <c r="I87" s="18"/>
      <c r="J87" s="18"/>
      <c r="K87" s="18">
        <v>10</v>
      </c>
      <c r="L87" s="18"/>
      <c r="M87" s="18"/>
      <c r="P87" s="17"/>
    </row>
    <row r="88" spans="1:16" s="16" customFormat="1" ht="15.75" x14ac:dyDescent="0.25">
      <c r="A88" s="18">
        <v>1653</v>
      </c>
      <c r="B88" s="19" t="s">
        <v>203</v>
      </c>
      <c r="C88" s="20">
        <v>4122713173</v>
      </c>
      <c r="D88" s="18"/>
      <c r="E88" s="18"/>
      <c r="F88" s="18"/>
      <c r="G88" s="18"/>
      <c r="H88" s="18"/>
      <c r="I88" s="18"/>
      <c r="J88" s="18"/>
      <c r="K88" s="18">
        <v>5</v>
      </c>
      <c r="L88" s="18">
        <v>2</v>
      </c>
      <c r="M88" s="18" t="s">
        <v>204</v>
      </c>
      <c r="P88" s="17"/>
    </row>
    <row r="89" spans="1:16" s="16" customFormat="1" ht="15.75" x14ac:dyDescent="0.25">
      <c r="A89" s="18">
        <v>1532</v>
      </c>
      <c r="B89" s="19" t="s">
        <v>216</v>
      </c>
      <c r="C89" s="20">
        <v>4122545230</v>
      </c>
      <c r="D89" s="18"/>
      <c r="E89" s="18"/>
      <c r="F89" s="18"/>
      <c r="G89" s="18"/>
      <c r="H89" s="18"/>
      <c r="I89" s="18"/>
      <c r="J89" s="18"/>
      <c r="K89" s="18">
        <v>15</v>
      </c>
      <c r="L89" s="18"/>
      <c r="M89" s="18"/>
      <c r="P89" s="17"/>
    </row>
    <row r="90" spans="1:16" s="16" customFormat="1" ht="15.75" x14ac:dyDescent="0.25">
      <c r="A90" s="18">
        <v>1658</v>
      </c>
      <c r="B90" s="19" t="s">
        <v>217</v>
      </c>
      <c r="C90" s="20">
        <v>4122635918</v>
      </c>
      <c r="D90" s="18"/>
      <c r="E90" s="18"/>
      <c r="F90" s="18"/>
      <c r="G90" s="18"/>
      <c r="H90" s="18"/>
      <c r="I90" s="18"/>
      <c r="J90" s="18"/>
      <c r="K90" s="18">
        <v>10</v>
      </c>
      <c r="L90" s="18"/>
      <c r="M90" s="18"/>
      <c r="P90" s="17"/>
    </row>
    <row r="91" spans="1:16" s="16" customFormat="1" ht="15.75" x14ac:dyDescent="0.25">
      <c r="A91" s="18">
        <v>1658</v>
      </c>
      <c r="B91" s="19" t="s">
        <v>217</v>
      </c>
      <c r="C91" s="20">
        <v>4122583800</v>
      </c>
      <c r="D91" s="18"/>
      <c r="E91" s="18"/>
      <c r="F91" s="18"/>
      <c r="G91" s="18"/>
      <c r="H91" s="18"/>
      <c r="I91" s="18"/>
      <c r="J91" s="18"/>
      <c r="K91" s="18"/>
      <c r="L91" s="18">
        <v>10</v>
      </c>
      <c r="M91" s="18"/>
      <c r="P91" s="17"/>
    </row>
    <row r="92" spans="1:16" s="16" customFormat="1" ht="15.75" x14ac:dyDescent="0.25">
      <c r="A92" s="18">
        <v>2017</v>
      </c>
      <c r="B92" s="19" t="s">
        <v>218</v>
      </c>
      <c r="C92" s="20">
        <v>4122727989</v>
      </c>
      <c r="D92" s="18"/>
      <c r="E92" s="18"/>
      <c r="F92" s="18"/>
      <c r="G92" s="18"/>
      <c r="H92" s="18"/>
      <c r="I92" s="18"/>
      <c r="J92" s="18"/>
      <c r="K92" s="18">
        <v>10</v>
      </c>
      <c r="L92" s="18"/>
      <c r="M92" s="18"/>
      <c r="P92" s="17"/>
    </row>
    <row r="93" spans="1:16" s="16" customFormat="1" ht="15.75" x14ac:dyDescent="0.25">
      <c r="A93" s="18"/>
      <c r="B93" s="37" t="s">
        <v>116</v>
      </c>
      <c r="C93" s="20"/>
      <c r="D93" s="18"/>
      <c r="E93" s="18"/>
      <c r="F93" s="18"/>
      <c r="G93" s="18"/>
      <c r="H93" s="18"/>
      <c r="I93" s="18"/>
      <c r="J93" s="18"/>
      <c r="K93" s="18"/>
      <c r="L93" s="29"/>
      <c r="M93" s="18"/>
      <c r="P93" s="17"/>
    </row>
    <row r="94" spans="1:16" s="16" customFormat="1" ht="15.75" x14ac:dyDescent="0.25">
      <c r="A94" s="29">
        <v>4697</v>
      </c>
      <c r="B94" s="39" t="s">
        <v>172</v>
      </c>
      <c r="C94" s="15">
        <v>4122615285</v>
      </c>
      <c r="D94" s="29"/>
      <c r="E94" s="29"/>
      <c r="F94" s="29"/>
      <c r="G94" s="29"/>
      <c r="H94" s="29"/>
      <c r="I94" s="29"/>
      <c r="J94" s="29"/>
      <c r="K94" s="29">
        <v>60</v>
      </c>
      <c r="L94" s="29"/>
      <c r="M94" s="29" t="s">
        <v>185</v>
      </c>
      <c r="P94" s="17"/>
    </row>
    <row r="95" spans="1:16" s="16" customFormat="1" ht="15.75" x14ac:dyDescent="0.25">
      <c r="A95" s="29">
        <v>4697</v>
      </c>
      <c r="B95" s="39" t="s">
        <v>172</v>
      </c>
      <c r="C95" s="15">
        <v>4122537725</v>
      </c>
      <c r="D95" s="29"/>
      <c r="E95" s="29"/>
      <c r="F95" s="29"/>
      <c r="G95" s="29"/>
      <c r="H95" s="29"/>
      <c r="I95" s="29"/>
      <c r="J95" s="29"/>
      <c r="K95" s="29"/>
      <c r="L95" s="29">
        <v>60</v>
      </c>
      <c r="M95" s="29" t="s">
        <v>170</v>
      </c>
      <c r="P95" s="17"/>
    </row>
    <row r="96" spans="1:16" s="16" customFormat="1" ht="15.75" x14ac:dyDescent="0.25">
      <c r="A96" s="29">
        <v>4978</v>
      </c>
      <c r="B96" s="39" t="s">
        <v>173</v>
      </c>
      <c r="C96" s="15">
        <v>4122634642</v>
      </c>
      <c r="D96" s="29"/>
      <c r="E96" s="29"/>
      <c r="F96" s="29"/>
      <c r="G96" s="29"/>
      <c r="H96" s="29"/>
      <c r="I96" s="29"/>
      <c r="J96" s="29"/>
      <c r="K96" s="29"/>
      <c r="L96" s="29">
        <v>20</v>
      </c>
      <c r="M96" s="29" t="s">
        <v>170</v>
      </c>
      <c r="P96" s="17"/>
    </row>
    <row r="97" spans="1:16" s="16" customFormat="1" ht="15.75" x14ac:dyDescent="0.25">
      <c r="A97" s="29">
        <v>5095</v>
      </c>
      <c r="B97" s="39" t="s">
        <v>174</v>
      </c>
      <c r="C97" s="15">
        <v>4122621951</v>
      </c>
      <c r="D97" s="29"/>
      <c r="E97" s="29"/>
      <c r="F97" s="29"/>
      <c r="G97" s="29"/>
      <c r="H97" s="29"/>
      <c r="I97" s="29"/>
      <c r="J97" s="29"/>
      <c r="K97" s="29">
        <v>70</v>
      </c>
      <c r="L97" s="29">
        <v>65</v>
      </c>
      <c r="M97" s="29" t="s">
        <v>170</v>
      </c>
      <c r="P97" s="17"/>
    </row>
    <row r="98" spans="1:16" s="16" customFormat="1" ht="15.75" x14ac:dyDescent="0.25">
      <c r="A98" s="29">
        <v>4759</v>
      </c>
      <c r="B98" s="39" t="s">
        <v>175</v>
      </c>
      <c r="C98" s="15">
        <v>4122540890</v>
      </c>
      <c r="D98" s="29"/>
      <c r="E98" s="29"/>
      <c r="F98" s="29"/>
      <c r="G98" s="29"/>
      <c r="H98" s="29"/>
      <c r="I98" s="29"/>
      <c r="J98" s="29"/>
      <c r="K98" s="29">
        <v>25</v>
      </c>
      <c r="L98" s="29">
        <v>25</v>
      </c>
      <c r="M98" s="29" t="s">
        <v>170</v>
      </c>
      <c r="P98" s="17"/>
    </row>
    <row r="99" spans="1:16" s="16" customFormat="1" ht="15.75" x14ac:dyDescent="0.25">
      <c r="A99" s="29">
        <v>4834</v>
      </c>
      <c r="B99" s="39" t="s">
        <v>176</v>
      </c>
      <c r="C99" s="15">
        <v>4122594884</v>
      </c>
      <c r="D99" s="29"/>
      <c r="E99" s="29"/>
      <c r="F99" s="29"/>
      <c r="G99" s="29"/>
      <c r="H99" s="29"/>
      <c r="I99" s="29"/>
      <c r="J99" s="29"/>
      <c r="K99" s="29"/>
      <c r="L99" s="29">
        <v>15</v>
      </c>
      <c r="M99" s="29" t="s">
        <v>170</v>
      </c>
      <c r="P99" s="17"/>
    </row>
    <row r="100" spans="1:16" s="16" customFormat="1" ht="15.75" x14ac:dyDescent="0.25">
      <c r="A100" s="18">
        <v>4666</v>
      </c>
      <c r="B100" s="19" t="s">
        <v>177</v>
      </c>
      <c r="C100" s="20">
        <v>4122609026</v>
      </c>
      <c r="D100" s="18"/>
      <c r="E100" s="18"/>
      <c r="F100" s="18"/>
      <c r="G100" s="18"/>
      <c r="H100" s="18"/>
      <c r="I100" s="18"/>
      <c r="J100" s="18"/>
      <c r="K100" s="35"/>
      <c r="L100" s="35">
        <v>40</v>
      </c>
      <c r="M100" s="18" t="s">
        <v>170</v>
      </c>
      <c r="P100" s="17"/>
    </row>
    <row r="101" spans="1:16" s="16" customFormat="1" ht="15.75" x14ac:dyDescent="0.25">
      <c r="A101" s="29">
        <v>4770</v>
      </c>
      <c r="B101" s="39" t="s">
        <v>178</v>
      </c>
      <c r="C101" s="15">
        <v>4122443874</v>
      </c>
      <c r="D101" s="29"/>
      <c r="E101" s="29"/>
      <c r="F101" s="29"/>
      <c r="G101" s="29"/>
      <c r="H101" s="29"/>
      <c r="I101" s="29"/>
      <c r="J101" s="29"/>
      <c r="K101" s="29">
        <v>10</v>
      </c>
      <c r="L101" s="29">
        <v>10</v>
      </c>
      <c r="M101" s="29" t="s">
        <v>170</v>
      </c>
      <c r="P101" s="17"/>
    </row>
    <row r="102" spans="1:16" s="16" customFormat="1" ht="15.75" x14ac:dyDescent="0.25">
      <c r="A102" s="29">
        <v>4645</v>
      </c>
      <c r="B102" s="39" t="s">
        <v>179</v>
      </c>
      <c r="C102" s="15">
        <v>4122486561</v>
      </c>
      <c r="D102" s="29"/>
      <c r="E102" s="29"/>
      <c r="F102" s="29"/>
      <c r="G102" s="29"/>
      <c r="H102" s="29"/>
      <c r="I102" s="29"/>
      <c r="J102" s="29"/>
      <c r="K102" s="29">
        <v>15</v>
      </c>
      <c r="L102" s="29">
        <v>15</v>
      </c>
      <c r="M102" s="29" t="s">
        <v>170</v>
      </c>
      <c r="P102" s="17"/>
    </row>
    <row r="103" spans="1:16" s="16" customFormat="1" ht="15.75" x14ac:dyDescent="0.25">
      <c r="A103" s="18">
        <v>4738</v>
      </c>
      <c r="B103" s="19" t="s">
        <v>180</v>
      </c>
      <c r="C103" s="20">
        <v>4122657318</v>
      </c>
      <c r="D103" s="18"/>
      <c r="E103" s="18"/>
      <c r="F103" s="18"/>
      <c r="G103" s="18"/>
      <c r="H103" s="18"/>
      <c r="I103" s="18"/>
      <c r="J103" s="18"/>
      <c r="K103" s="35">
        <v>20</v>
      </c>
      <c r="L103" s="35"/>
      <c r="M103" s="18" t="s">
        <v>170</v>
      </c>
      <c r="P103" s="17"/>
    </row>
    <row r="104" spans="1:16" s="16" customFormat="1" ht="15.75" x14ac:dyDescent="0.25">
      <c r="A104" s="18">
        <v>3365</v>
      </c>
      <c r="B104" s="19" t="s">
        <v>181</v>
      </c>
      <c r="C104" s="20">
        <v>4122508120</v>
      </c>
      <c r="D104" s="18"/>
      <c r="E104" s="18"/>
      <c r="F104" s="18"/>
      <c r="G104" s="18"/>
      <c r="H104" s="18"/>
      <c r="I104" s="18"/>
      <c r="J104" s="18"/>
      <c r="K104" s="18">
        <v>5</v>
      </c>
      <c r="L104" s="18">
        <v>10</v>
      </c>
      <c r="M104" s="18" t="s">
        <v>200</v>
      </c>
      <c r="P104" s="17"/>
    </row>
    <row r="105" spans="1:16" s="16" customFormat="1" ht="15.75" x14ac:dyDescent="0.25">
      <c r="A105" s="29">
        <v>4903</v>
      </c>
      <c r="B105" s="39" t="s">
        <v>182</v>
      </c>
      <c r="C105" s="15">
        <v>4122488035</v>
      </c>
      <c r="D105" s="29"/>
      <c r="E105" s="29"/>
      <c r="F105" s="29"/>
      <c r="G105" s="29"/>
      <c r="H105" s="29"/>
      <c r="I105" s="29"/>
      <c r="J105" s="29"/>
      <c r="K105" s="29">
        <v>10</v>
      </c>
      <c r="L105" s="29">
        <v>10</v>
      </c>
      <c r="M105" s="29" t="s">
        <v>170</v>
      </c>
      <c r="P105" s="17"/>
    </row>
    <row r="106" spans="1:16" s="16" customFormat="1" ht="15.75" x14ac:dyDescent="0.25">
      <c r="A106" s="29">
        <v>4358</v>
      </c>
      <c r="B106" s="39" t="s">
        <v>183</v>
      </c>
      <c r="C106" s="15">
        <v>4122545477</v>
      </c>
      <c r="D106" s="29"/>
      <c r="E106" s="29"/>
      <c r="F106" s="29"/>
      <c r="G106" s="29"/>
      <c r="H106" s="29"/>
      <c r="I106" s="29"/>
      <c r="J106" s="29"/>
      <c r="K106" s="29">
        <v>10</v>
      </c>
      <c r="L106" s="29">
        <v>10</v>
      </c>
      <c r="M106" s="29" t="s">
        <v>170</v>
      </c>
      <c r="P106" s="17"/>
    </row>
    <row r="107" spans="1:16" s="16" customFormat="1" ht="15.75" x14ac:dyDescent="0.25">
      <c r="A107" s="29">
        <v>4571</v>
      </c>
      <c r="B107" s="39" t="s">
        <v>187</v>
      </c>
      <c r="C107" s="15">
        <v>4122664531</v>
      </c>
      <c r="D107" s="29"/>
      <c r="E107" s="29"/>
      <c r="F107" s="29"/>
      <c r="G107" s="29"/>
      <c r="H107" s="29"/>
      <c r="I107" s="29"/>
      <c r="J107" s="29"/>
      <c r="K107" s="29">
        <v>25</v>
      </c>
      <c r="L107" s="29"/>
      <c r="M107" s="29" t="s">
        <v>186</v>
      </c>
      <c r="P107" s="17"/>
    </row>
    <row r="108" spans="1:16" s="16" customFormat="1" ht="15.75" x14ac:dyDescent="0.25">
      <c r="A108" s="29">
        <v>4604</v>
      </c>
      <c r="B108" s="39" t="s">
        <v>188</v>
      </c>
      <c r="C108" s="15">
        <v>4122663108</v>
      </c>
      <c r="D108" s="29"/>
      <c r="E108" s="29"/>
      <c r="F108" s="29"/>
      <c r="G108" s="29"/>
      <c r="H108" s="29"/>
      <c r="I108" s="29"/>
      <c r="J108" s="29"/>
      <c r="K108" s="29">
        <v>15</v>
      </c>
      <c r="L108" s="29">
        <v>5</v>
      </c>
      <c r="M108" s="29" t="s">
        <v>170</v>
      </c>
      <c r="P108" s="17"/>
    </row>
    <row r="109" spans="1:16" s="16" customFormat="1" ht="15.75" x14ac:dyDescent="0.25">
      <c r="A109" s="18">
        <v>4581</v>
      </c>
      <c r="B109" s="19" t="s">
        <v>189</v>
      </c>
      <c r="C109" s="20">
        <v>4122506762</v>
      </c>
      <c r="D109" s="18"/>
      <c r="E109" s="18"/>
      <c r="F109" s="18"/>
      <c r="G109" s="18"/>
      <c r="H109" s="18"/>
      <c r="I109" s="18"/>
      <c r="J109" s="18"/>
      <c r="K109" s="35"/>
      <c r="L109" s="35">
        <v>20</v>
      </c>
      <c r="M109" s="18" t="s">
        <v>170</v>
      </c>
      <c r="P109" s="17"/>
    </row>
    <row r="110" spans="1:16" s="16" customFormat="1" ht="15.75" x14ac:dyDescent="0.25">
      <c r="A110" s="18">
        <v>4720</v>
      </c>
      <c r="B110" s="19" t="s">
        <v>190</v>
      </c>
      <c r="C110" s="15">
        <v>4122690963</v>
      </c>
      <c r="D110" s="18"/>
      <c r="E110" s="18"/>
      <c r="F110" s="18"/>
      <c r="G110" s="18"/>
      <c r="H110" s="18"/>
      <c r="I110" s="18"/>
      <c r="J110" s="18"/>
      <c r="K110" s="35"/>
      <c r="L110" s="29">
        <v>27</v>
      </c>
      <c r="M110" s="18" t="s">
        <v>170</v>
      </c>
      <c r="P110" s="17"/>
    </row>
    <row r="111" spans="1:16" s="16" customFormat="1" ht="15.75" x14ac:dyDescent="0.25">
      <c r="A111" s="29">
        <v>4720</v>
      </c>
      <c r="B111" s="39" t="s">
        <v>190</v>
      </c>
      <c r="C111" s="15">
        <v>4122664702</v>
      </c>
      <c r="D111" s="29"/>
      <c r="E111" s="29"/>
      <c r="F111" s="29"/>
      <c r="G111" s="29"/>
      <c r="H111" s="29"/>
      <c r="I111" s="29"/>
      <c r="J111" s="29"/>
      <c r="K111" s="29">
        <v>145</v>
      </c>
      <c r="L111" s="29"/>
      <c r="M111" s="29" t="s">
        <v>170</v>
      </c>
      <c r="P111" s="17"/>
    </row>
    <row r="112" spans="1:16" s="16" customFormat="1" ht="15.75" x14ac:dyDescent="0.25">
      <c r="A112" s="18">
        <v>3687</v>
      </c>
      <c r="B112" s="19" t="s">
        <v>191</v>
      </c>
      <c r="C112" s="20">
        <v>4122655598</v>
      </c>
      <c r="D112" s="18"/>
      <c r="E112" s="18"/>
      <c r="F112" s="18"/>
      <c r="G112" s="18"/>
      <c r="H112" s="18"/>
      <c r="I112" s="18"/>
      <c r="J112" s="18"/>
      <c r="K112" s="35"/>
      <c r="L112" s="35">
        <v>30</v>
      </c>
      <c r="M112" s="18" t="s">
        <v>170</v>
      </c>
      <c r="P112" s="17"/>
    </row>
    <row r="113" spans="1:17" s="16" customFormat="1" ht="15.75" x14ac:dyDescent="0.25">
      <c r="A113" s="29">
        <v>4490</v>
      </c>
      <c r="B113" s="39" t="s">
        <v>192</v>
      </c>
      <c r="C113" s="15">
        <v>4122527380</v>
      </c>
      <c r="D113" s="29"/>
      <c r="E113" s="29"/>
      <c r="F113" s="29"/>
      <c r="G113" s="29"/>
      <c r="H113" s="29"/>
      <c r="I113" s="29"/>
      <c r="J113" s="29"/>
      <c r="K113" s="29">
        <v>20</v>
      </c>
      <c r="L113" s="29">
        <v>4</v>
      </c>
      <c r="M113" s="29" t="s">
        <v>170</v>
      </c>
      <c r="P113" s="17"/>
    </row>
    <row r="114" spans="1:17" s="16" customFormat="1" ht="15.75" x14ac:dyDescent="0.25">
      <c r="A114" s="29">
        <v>4490</v>
      </c>
      <c r="B114" s="39" t="s">
        <v>192</v>
      </c>
      <c r="C114" s="15">
        <v>4122535043</v>
      </c>
      <c r="D114" s="29"/>
      <c r="E114" s="29"/>
      <c r="F114" s="29"/>
      <c r="G114" s="29"/>
      <c r="H114" s="29"/>
      <c r="I114" s="29"/>
      <c r="J114" s="29"/>
      <c r="K114" s="29"/>
      <c r="L114" s="29">
        <v>16</v>
      </c>
      <c r="M114" s="29" t="s">
        <v>170</v>
      </c>
      <c r="P114" s="17"/>
    </row>
    <row r="115" spans="1:17" s="16" customFormat="1" ht="15.75" x14ac:dyDescent="0.25">
      <c r="A115" s="29">
        <v>4890</v>
      </c>
      <c r="B115" s="39" t="s">
        <v>193</v>
      </c>
      <c r="C115" s="15">
        <v>4122624366</v>
      </c>
      <c r="D115" s="29"/>
      <c r="E115" s="29"/>
      <c r="F115" s="29"/>
      <c r="G115" s="29"/>
      <c r="H115" s="29"/>
      <c r="I115" s="29"/>
      <c r="J115" s="29"/>
      <c r="K115" s="29">
        <v>25</v>
      </c>
      <c r="L115" s="29"/>
      <c r="M115" s="29" t="s">
        <v>170</v>
      </c>
      <c r="P115" s="17"/>
    </row>
    <row r="116" spans="1:17" s="16" customFormat="1" ht="15.75" x14ac:dyDescent="0.25">
      <c r="A116" s="29">
        <v>4490</v>
      </c>
      <c r="B116" s="30" t="s">
        <v>192</v>
      </c>
      <c r="C116" s="15">
        <v>4122694870</v>
      </c>
      <c r="D116" s="29"/>
      <c r="E116" s="29"/>
      <c r="F116" s="29"/>
      <c r="G116" s="29"/>
      <c r="H116" s="29"/>
      <c r="I116" s="29"/>
      <c r="J116" s="29"/>
      <c r="K116" s="29">
        <v>20</v>
      </c>
      <c r="L116" s="29">
        <v>25</v>
      </c>
      <c r="M116" s="29" t="s">
        <v>170</v>
      </c>
      <c r="P116" s="17"/>
    </row>
    <row r="117" spans="1:17" s="16" customFormat="1" ht="15.75" x14ac:dyDescent="0.25">
      <c r="A117" s="29">
        <v>3614</v>
      </c>
      <c r="B117" s="39" t="s">
        <v>194</v>
      </c>
      <c r="C117" s="15">
        <v>4122537914</v>
      </c>
      <c r="D117" s="29"/>
      <c r="E117" s="29"/>
      <c r="F117" s="29"/>
      <c r="G117" s="29"/>
      <c r="H117" s="29"/>
      <c r="I117" s="29"/>
      <c r="J117" s="29"/>
      <c r="K117" s="29">
        <v>20</v>
      </c>
      <c r="L117" s="29">
        <v>20</v>
      </c>
      <c r="M117" s="29" t="s">
        <v>170</v>
      </c>
      <c r="P117" s="17"/>
    </row>
    <row r="118" spans="1:17" s="16" customFormat="1" ht="15.75" x14ac:dyDescent="0.25">
      <c r="A118" s="29">
        <v>4173</v>
      </c>
      <c r="B118" s="39" t="s">
        <v>195</v>
      </c>
      <c r="C118" s="15">
        <v>4122523308</v>
      </c>
      <c r="D118" s="29"/>
      <c r="E118" s="29"/>
      <c r="F118" s="29"/>
      <c r="G118" s="29"/>
      <c r="H118" s="29"/>
      <c r="I118" s="29"/>
      <c r="J118" s="29"/>
      <c r="K118" s="29">
        <v>10</v>
      </c>
      <c r="L118" s="29">
        <v>5</v>
      </c>
      <c r="M118" s="29" t="s">
        <v>170</v>
      </c>
      <c r="P118" s="17"/>
    </row>
    <row r="119" spans="1:17" s="16" customFormat="1" ht="15.75" x14ac:dyDescent="0.25">
      <c r="A119" s="29">
        <v>4329</v>
      </c>
      <c r="B119" s="39" t="s">
        <v>196</v>
      </c>
      <c r="C119" s="15">
        <v>4122598360</v>
      </c>
      <c r="D119" s="29"/>
      <c r="E119" s="29"/>
      <c r="F119" s="29"/>
      <c r="G119" s="29"/>
      <c r="H119" s="29"/>
      <c r="I119" s="29"/>
      <c r="J119" s="29"/>
      <c r="K119" s="29">
        <v>14</v>
      </c>
      <c r="L119" s="29">
        <v>14</v>
      </c>
      <c r="M119" s="29" t="s">
        <v>170</v>
      </c>
      <c r="P119" s="17"/>
    </row>
    <row r="120" spans="1:17" s="16" customFormat="1" ht="15.75" x14ac:dyDescent="0.25">
      <c r="A120" s="29">
        <v>4142</v>
      </c>
      <c r="B120" s="39" t="s">
        <v>214</v>
      </c>
      <c r="C120" s="15">
        <v>4122549702</v>
      </c>
      <c r="D120" s="29"/>
      <c r="E120" s="29"/>
      <c r="F120" s="29"/>
      <c r="G120" s="29"/>
      <c r="H120" s="29"/>
      <c r="I120" s="29"/>
      <c r="J120" s="29"/>
      <c r="K120" s="29">
        <v>10</v>
      </c>
      <c r="L120" s="29">
        <v>5</v>
      </c>
      <c r="M120" s="29" t="s">
        <v>170</v>
      </c>
      <c r="P120" s="17"/>
    </row>
    <row r="121" spans="1:17" s="16" customFormat="1" ht="15.75" x14ac:dyDescent="0.25">
      <c r="A121" s="29"/>
      <c r="B121" s="39"/>
      <c r="C121" s="15"/>
      <c r="D121" s="29"/>
      <c r="E121" s="29"/>
      <c r="F121" s="29"/>
      <c r="G121" s="29"/>
      <c r="H121" s="29"/>
      <c r="I121" s="29"/>
      <c r="J121" s="29"/>
      <c r="K121" s="29"/>
      <c r="L121" s="29"/>
      <c r="M121" s="51" t="s">
        <v>372</v>
      </c>
      <c r="P121" s="17"/>
    </row>
    <row r="122" spans="1:17" s="16" customFormat="1" ht="15.75" x14ac:dyDescent="0.25">
      <c r="A122" s="18"/>
      <c r="B122" s="7" t="s">
        <v>205</v>
      </c>
      <c r="C122" s="20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P122" s="17"/>
    </row>
    <row r="123" spans="1:17" s="16" customFormat="1" ht="15.75" x14ac:dyDescent="0.25">
      <c r="A123" s="18">
        <v>4277</v>
      </c>
      <c r="B123" s="19" t="s">
        <v>215</v>
      </c>
      <c r="C123" s="20">
        <v>4122708249</v>
      </c>
      <c r="D123" s="18"/>
      <c r="E123" s="18"/>
      <c r="F123" s="18"/>
      <c r="G123" s="18"/>
      <c r="H123" s="18"/>
      <c r="I123" s="18"/>
      <c r="J123" s="18"/>
      <c r="K123" s="18">
        <v>10</v>
      </c>
      <c r="L123" s="18">
        <v>5</v>
      </c>
      <c r="M123" s="18"/>
      <c r="P123" s="17"/>
    </row>
    <row r="124" spans="1:17" s="16" customFormat="1" ht="15.75" x14ac:dyDescent="0.25">
      <c r="A124" s="18">
        <v>4287</v>
      </c>
      <c r="B124" s="19" t="s">
        <v>220</v>
      </c>
      <c r="C124" s="20">
        <v>4122795488</v>
      </c>
      <c r="D124" s="18"/>
      <c r="E124" s="18"/>
      <c r="F124" s="18"/>
      <c r="G124" s="18"/>
      <c r="H124" s="18"/>
      <c r="I124" s="18"/>
      <c r="J124" s="18"/>
      <c r="K124" s="18"/>
      <c r="L124" s="18">
        <v>5</v>
      </c>
      <c r="M124" s="18"/>
      <c r="P124" s="17"/>
    </row>
    <row r="125" spans="1:17" s="16" customFormat="1" ht="15.75" x14ac:dyDescent="0.25">
      <c r="A125" s="18">
        <v>4287</v>
      </c>
      <c r="B125" s="19" t="s">
        <v>220</v>
      </c>
      <c r="C125" s="20">
        <v>4122791453</v>
      </c>
      <c r="D125" s="18"/>
      <c r="E125" s="18"/>
      <c r="F125" s="18"/>
      <c r="G125" s="18"/>
      <c r="H125" s="18"/>
      <c r="I125" s="18"/>
      <c r="J125" s="18"/>
      <c r="K125" s="18">
        <v>5</v>
      </c>
      <c r="L125" s="18"/>
      <c r="M125" s="18"/>
      <c r="P125" s="17"/>
    </row>
    <row r="126" spans="1:17" s="16" customFormat="1" ht="15.75" x14ac:dyDescent="0.25">
      <c r="A126" s="18">
        <v>5177</v>
      </c>
      <c r="B126" s="19" t="s">
        <v>221</v>
      </c>
      <c r="C126" s="20">
        <v>4122690178</v>
      </c>
      <c r="D126" s="18"/>
      <c r="E126" s="18"/>
      <c r="F126" s="18"/>
      <c r="G126" s="18"/>
      <c r="H126" s="18"/>
      <c r="I126" s="18"/>
      <c r="J126" s="18"/>
      <c r="K126" s="18">
        <v>5</v>
      </c>
      <c r="L126" s="18"/>
      <c r="M126" s="18"/>
      <c r="P126" s="17"/>
    </row>
    <row r="127" spans="1:17" s="16" customFormat="1" ht="15.75" x14ac:dyDescent="0.25">
      <c r="A127" s="18">
        <v>5177</v>
      </c>
      <c r="B127" s="19" t="s">
        <v>221</v>
      </c>
      <c r="C127" s="20">
        <v>4122535497</v>
      </c>
      <c r="D127" s="18"/>
      <c r="E127" s="18"/>
      <c r="F127" s="18"/>
      <c r="G127" s="18"/>
      <c r="H127" s="18"/>
      <c r="I127" s="18"/>
      <c r="J127" s="18"/>
      <c r="K127" s="18"/>
      <c r="L127" s="18">
        <v>5</v>
      </c>
      <c r="M127" s="18"/>
      <c r="P127" s="17"/>
    </row>
    <row r="128" spans="1:17" s="16" customFormat="1" ht="15.75" x14ac:dyDescent="0.25">
      <c r="A128" s="18">
        <v>3277</v>
      </c>
      <c r="B128" s="19" t="s">
        <v>222</v>
      </c>
      <c r="C128" s="20">
        <v>4122459037</v>
      </c>
      <c r="D128" s="18"/>
      <c r="E128" s="18"/>
      <c r="F128" s="18"/>
      <c r="G128" s="18"/>
      <c r="H128" s="18"/>
      <c r="I128" s="18"/>
      <c r="J128" s="18"/>
      <c r="K128" s="18">
        <v>5</v>
      </c>
      <c r="L128" s="18"/>
      <c r="M128" s="18"/>
      <c r="P128" s="17"/>
      <c r="Q128" s="24"/>
    </row>
    <row r="129" spans="1:17" s="16" customFormat="1" ht="15.75" x14ac:dyDescent="0.25">
      <c r="A129" s="18">
        <v>3499</v>
      </c>
      <c r="B129" s="19" t="s">
        <v>223</v>
      </c>
      <c r="C129" s="20">
        <v>4122205561</v>
      </c>
      <c r="D129" s="18"/>
      <c r="E129" s="18"/>
      <c r="F129" s="18"/>
      <c r="G129" s="18"/>
      <c r="H129" s="18"/>
      <c r="I129" s="18"/>
      <c r="J129" s="18"/>
      <c r="K129" s="18"/>
      <c r="L129" s="18">
        <v>5</v>
      </c>
      <c r="M129" s="18"/>
      <c r="P129" s="17"/>
      <c r="Q129" s="24"/>
    </row>
    <row r="130" spans="1:17" s="16" customFormat="1" ht="15.75" x14ac:dyDescent="0.25">
      <c r="A130" s="18">
        <v>3995</v>
      </c>
      <c r="B130" s="19" t="s">
        <v>224</v>
      </c>
      <c r="C130" s="20">
        <v>4122534272</v>
      </c>
      <c r="D130" s="18"/>
      <c r="E130" s="18"/>
      <c r="F130" s="18"/>
      <c r="G130" s="18"/>
      <c r="H130" s="18"/>
      <c r="I130" s="18"/>
      <c r="J130" s="18"/>
      <c r="K130" s="18">
        <v>5</v>
      </c>
      <c r="L130" s="18">
        <v>5</v>
      </c>
      <c r="M130" s="18"/>
      <c r="P130" s="17"/>
      <c r="Q130" s="24"/>
    </row>
    <row r="131" spans="1:17" s="16" customFormat="1" ht="15.75" x14ac:dyDescent="0.25">
      <c r="A131" s="18">
        <v>4122</v>
      </c>
      <c r="B131" s="19" t="s">
        <v>225</v>
      </c>
      <c r="C131" s="20">
        <v>4122207776</v>
      </c>
      <c r="D131" s="18"/>
      <c r="E131" s="18"/>
      <c r="F131" s="18"/>
      <c r="G131" s="18"/>
      <c r="H131" s="18"/>
      <c r="I131" s="18"/>
      <c r="J131" s="18"/>
      <c r="K131" s="18">
        <v>5</v>
      </c>
      <c r="L131" s="18">
        <v>5</v>
      </c>
      <c r="M131" s="18"/>
      <c r="P131" s="17"/>
      <c r="Q131" s="24"/>
    </row>
    <row r="132" spans="1:17" s="16" customFormat="1" ht="15.75" x14ac:dyDescent="0.25">
      <c r="A132" s="18">
        <v>4444</v>
      </c>
      <c r="B132" s="19" t="s">
        <v>226</v>
      </c>
      <c r="C132" s="20">
        <v>4122331491</v>
      </c>
      <c r="D132" s="18"/>
      <c r="E132" s="18"/>
      <c r="F132" s="18"/>
      <c r="G132" s="18"/>
      <c r="H132" s="18"/>
      <c r="I132" s="18"/>
      <c r="J132" s="18"/>
      <c r="K132" s="18"/>
      <c r="L132" s="18">
        <v>5</v>
      </c>
      <c r="M132" s="18"/>
      <c r="P132" s="17"/>
      <c r="Q132" s="24"/>
    </row>
    <row r="133" spans="1:17" s="16" customFormat="1" ht="15.75" x14ac:dyDescent="0.25">
      <c r="A133" s="18">
        <v>4191</v>
      </c>
      <c r="B133" s="19" t="s">
        <v>227</v>
      </c>
      <c r="C133" s="20">
        <v>4122674287</v>
      </c>
      <c r="D133" s="18"/>
      <c r="E133" s="18"/>
      <c r="F133" s="18"/>
      <c r="G133" s="18"/>
      <c r="H133" s="18"/>
      <c r="I133" s="18"/>
      <c r="J133" s="18"/>
      <c r="K133" s="18">
        <v>10</v>
      </c>
      <c r="L133" s="18"/>
      <c r="M133" s="18"/>
      <c r="P133" s="17"/>
      <c r="Q133" s="24"/>
    </row>
    <row r="134" spans="1:17" s="16" customFormat="1" ht="15.75" x14ac:dyDescent="0.25">
      <c r="A134" s="18">
        <v>4191</v>
      </c>
      <c r="B134" s="19" t="s">
        <v>227</v>
      </c>
      <c r="C134" s="20">
        <v>4122220779</v>
      </c>
      <c r="D134" s="18"/>
      <c r="E134" s="18"/>
      <c r="F134" s="18"/>
      <c r="G134" s="18"/>
      <c r="H134" s="18"/>
      <c r="I134" s="18"/>
      <c r="J134" s="18"/>
      <c r="K134" s="18"/>
      <c r="L134" s="18">
        <v>5</v>
      </c>
      <c r="M134" s="18"/>
      <c r="P134" s="17"/>
      <c r="Q134" s="24"/>
    </row>
    <row r="135" spans="1:17" s="16" customFormat="1" ht="15.75" x14ac:dyDescent="0.25">
      <c r="A135" s="18">
        <v>5569</v>
      </c>
      <c r="B135" s="19" t="s">
        <v>228</v>
      </c>
      <c r="C135" s="20">
        <v>4122429318</v>
      </c>
      <c r="D135" s="18"/>
      <c r="E135" s="18"/>
      <c r="F135" s="18"/>
      <c r="G135" s="18"/>
      <c r="H135" s="18"/>
      <c r="I135" s="18"/>
      <c r="J135" s="18"/>
      <c r="K135" s="18"/>
      <c r="L135" s="18">
        <v>10</v>
      </c>
      <c r="M135" s="18"/>
      <c r="P135" s="17"/>
      <c r="Q135" s="24"/>
    </row>
    <row r="136" spans="1:17" s="16" customFormat="1" ht="15.75" x14ac:dyDescent="0.25">
      <c r="A136" s="18">
        <v>4826</v>
      </c>
      <c r="B136" s="19" t="s">
        <v>229</v>
      </c>
      <c r="C136" s="20">
        <v>4122726667</v>
      </c>
      <c r="D136" s="18"/>
      <c r="E136" s="18"/>
      <c r="F136" s="18"/>
      <c r="G136" s="18"/>
      <c r="H136" s="18"/>
      <c r="I136" s="18"/>
      <c r="J136" s="18"/>
      <c r="K136" s="18">
        <v>10</v>
      </c>
      <c r="L136" s="18"/>
      <c r="M136" s="18"/>
      <c r="P136" s="17"/>
      <c r="Q136" s="24"/>
    </row>
    <row r="137" spans="1:17" s="16" customFormat="1" ht="15.75" x14ac:dyDescent="0.25">
      <c r="A137" s="18">
        <v>5368</v>
      </c>
      <c r="B137" s="19" t="s">
        <v>230</v>
      </c>
      <c r="C137" s="20">
        <v>4122685495</v>
      </c>
      <c r="D137" s="18"/>
      <c r="E137" s="18"/>
      <c r="F137" s="18"/>
      <c r="G137" s="18"/>
      <c r="H137" s="18"/>
      <c r="I137" s="18"/>
      <c r="J137" s="18"/>
      <c r="K137" s="18">
        <v>10</v>
      </c>
      <c r="L137" s="18">
        <v>10</v>
      </c>
      <c r="M137" s="18"/>
      <c r="P137" s="17"/>
      <c r="Q137" s="24"/>
    </row>
    <row r="138" spans="1:17" s="16" customFormat="1" ht="15.75" x14ac:dyDescent="0.25">
      <c r="A138" s="18">
        <v>4356</v>
      </c>
      <c r="B138" s="19" t="s">
        <v>231</v>
      </c>
      <c r="C138" s="20">
        <v>4122715391</v>
      </c>
      <c r="D138" s="18"/>
      <c r="E138" s="18"/>
      <c r="F138" s="18"/>
      <c r="G138" s="18"/>
      <c r="H138" s="18"/>
      <c r="I138" s="18"/>
      <c r="J138" s="18"/>
      <c r="K138" s="18">
        <v>5</v>
      </c>
      <c r="L138" s="18">
        <v>10</v>
      </c>
      <c r="M138" s="18"/>
      <c r="P138" s="17"/>
      <c r="Q138" s="24"/>
    </row>
    <row r="139" spans="1:17" s="16" customFormat="1" ht="15.75" x14ac:dyDescent="0.25">
      <c r="A139" s="18">
        <v>5208</v>
      </c>
      <c r="B139" s="19" t="s">
        <v>232</v>
      </c>
      <c r="C139" s="20">
        <v>4122514938</v>
      </c>
      <c r="D139" s="18"/>
      <c r="E139" s="18"/>
      <c r="F139" s="18"/>
      <c r="G139" s="18"/>
      <c r="H139" s="18"/>
      <c r="I139" s="18"/>
      <c r="J139" s="18"/>
      <c r="K139" s="18"/>
      <c r="L139" s="18">
        <v>5</v>
      </c>
      <c r="M139" s="18"/>
      <c r="P139" s="17"/>
      <c r="Q139" s="24"/>
    </row>
    <row r="140" spans="1:17" s="16" customFormat="1" ht="15.75" x14ac:dyDescent="0.25">
      <c r="A140" s="18">
        <v>4236</v>
      </c>
      <c r="B140" s="19" t="s">
        <v>233</v>
      </c>
      <c r="C140" s="20">
        <v>4122594646</v>
      </c>
      <c r="D140" s="18"/>
      <c r="E140" s="18"/>
      <c r="F140" s="18"/>
      <c r="G140" s="18"/>
      <c r="H140" s="18"/>
      <c r="I140" s="18"/>
      <c r="J140" s="18"/>
      <c r="K140" s="18">
        <v>10</v>
      </c>
      <c r="L140" s="18">
        <v>10</v>
      </c>
      <c r="M140" s="18"/>
      <c r="P140" s="17"/>
      <c r="Q140" s="24"/>
    </row>
    <row r="141" spans="1:17" s="16" customFormat="1" ht="15.75" x14ac:dyDescent="0.25">
      <c r="A141" s="18">
        <v>3088</v>
      </c>
      <c r="B141" s="30" t="s">
        <v>234</v>
      </c>
      <c r="C141" s="20">
        <v>4122368024</v>
      </c>
      <c r="D141" s="18"/>
      <c r="E141" s="18"/>
      <c r="F141" s="18"/>
      <c r="G141" s="18"/>
      <c r="H141" s="18"/>
      <c r="I141" s="18"/>
      <c r="J141" s="18"/>
      <c r="K141" s="18"/>
      <c r="L141" s="18">
        <v>5</v>
      </c>
      <c r="M141" s="18"/>
      <c r="P141" s="17"/>
    </row>
    <row r="142" spans="1:17" s="16" customFormat="1" ht="15.75" x14ac:dyDescent="0.25">
      <c r="A142" s="18">
        <v>3290</v>
      </c>
      <c r="B142" s="19" t="s">
        <v>235</v>
      </c>
      <c r="C142" s="20">
        <v>4122369231</v>
      </c>
      <c r="D142" s="18"/>
      <c r="E142" s="18"/>
      <c r="F142" s="18"/>
      <c r="G142" s="18"/>
      <c r="H142" s="18"/>
      <c r="I142" s="18"/>
      <c r="J142" s="18"/>
      <c r="K142" s="18"/>
      <c r="L142" s="18">
        <v>5</v>
      </c>
      <c r="M142" s="18"/>
      <c r="P142" s="17"/>
    </row>
    <row r="143" spans="1:17" s="16" customFormat="1" ht="15.75" x14ac:dyDescent="0.25">
      <c r="A143" s="18">
        <v>3132</v>
      </c>
      <c r="B143" s="19" t="s">
        <v>236</v>
      </c>
      <c r="C143" s="20">
        <v>4122458920</v>
      </c>
      <c r="D143" s="18"/>
      <c r="E143" s="18"/>
      <c r="F143" s="18"/>
      <c r="G143" s="18"/>
      <c r="H143" s="18"/>
      <c r="I143" s="18"/>
      <c r="J143" s="18"/>
      <c r="K143" s="18">
        <v>10</v>
      </c>
      <c r="L143" s="18"/>
      <c r="M143" s="18"/>
      <c r="P143" s="17"/>
    </row>
    <row r="144" spans="1:17" s="16" customFormat="1" ht="15.75" x14ac:dyDescent="0.25">
      <c r="A144" s="18">
        <v>3132</v>
      </c>
      <c r="B144" s="19" t="s">
        <v>236</v>
      </c>
      <c r="C144" s="20">
        <v>4122279789</v>
      </c>
      <c r="D144" s="18"/>
      <c r="E144" s="18"/>
      <c r="F144" s="18"/>
      <c r="G144" s="18"/>
      <c r="H144" s="18"/>
      <c r="I144" s="18"/>
      <c r="J144" s="18"/>
      <c r="K144" s="18"/>
      <c r="L144" s="18">
        <v>5</v>
      </c>
      <c r="M144" s="18"/>
      <c r="P144" s="17"/>
    </row>
    <row r="145" spans="1:16" s="16" customFormat="1" ht="15.75" x14ac:dyDescent="0.25">
      <c r="A145" s="18">
        <v>5190</v>
      </c>
      <c r="B145" s="19" t="s">
        <v>237</v>
      </c>
      <c r="C145" s="20">
        <v>4122690269</v>
      </c>
      <c r="D145" s="18"/>
      <c r="E145" s="18"/>
      <c r="F145" s="18"/>
      <c r="G145" s="18"/>
      <c r="H145" s="18"/>
      <c r="I145" s="18"/>
      <c r="J145" s="18"/>
      <c r="K145" s="18">
        <v>5</v>
      </c>
      <c r="L145" s="18"/>
      <c r="M145" s="18"/>
      <c r="P145" s="17"/>
    </row>
    <row r="146" spans="1:16" s="16" customFormat="1" ht="15.75" x14ac:dyDescent="0.25">
      <c r="A146" s="18">
        <v>5059</v>
      </c>
      <c r="B146" s="19" t="s">
        <v>238</v>
      </c>
      <c r="C146" s="20">
        <v>4122660350</v>
      </c>
      <c r="D146" s="18"/>
      <c r="E146" s="18"/>
      <c r="F146" s="18"/>
      <c r="G146" s="18"/>
      <c r="H146" s="18"/>
      <c r="I146" s="18"/>
      <c r="J146" s="18"/>
      <c r="K146" s="18"/>
      <c r="L146" s="18">
        <v>10</v>
      </c>
      <c r="M146" s="18"/>
      <c r="P146" s="17"/>
    </row>
    <row r="147" spans="1:16" s="16" customFormat="1" ht="15.75" x14ac:dyDescent="0.25">
      <c r="A147" s="18">
        <v>3876</v>
      </c>
      <c r="B147" s="19" t="s">
        <v>239</v>
      </c>
      <c r="C147" s="20">
        <v>4122168566</v>
      </c>
      <c r="D147" s="18"/>
      <c r="E147" s="18"/>
      <c r="F147" s="18"/>
      <c r="G147" s="18"/>
      <c r="H147" s="18"/>
      <c r="I147" s="18"/>
      <c r="J147" s="18"/>
      <c r="K147" s="18"/>
      <c r="L147" s="18">
        <v>5</v>
      </c>
      <c r="M147" s="18"/>
      <c r="P147" s="17"/>
    </row>
    <row r="148" spans="1:16" s="16" customFormat="1" ht="15.75" x14ac:dyDescent="0.25">
      <c r="A148" s="18">
        <v>3910</v>
      </c>
      <c r="B148" s="19" t="s">
        <v>240</v>
      </c>
      <c r="C148" s="20">
        <v>4122280575</v>
      </c>
      <c r="D148" s="18"/>
      <c r="E148" s="18"/>
      <c r="F148" s="18"/>
      <c r="G148" s="18"/>
      <c r="H148" s="18"/>
      <c r="I148" s="18"/>
      <c r="J148" s="18"/>
      <c r="K148" s="18">
        <v>10</v>
      </c>
      <c r="L148" s="18"/>
      <c r="M148" s="18"/>
      <c r="P148" s="17"/>
    </row>
    <row r="149" spans="1:16" s="16" customFormat="1" ht="15.75" x14ac:dyDescent="0.25">
      <c r="A149" s="18">
        <v>3754</v>
      </c>
      <c r="B149" s="19" t="s">
        <v>241</v>
      </c>
      <c r="C149" s="20">
        <v>4122688018</v>
      </c>
      <c r="D149" s="18"/>
      <c r="E149" s="18"/>
      <c r="F149" s="18"/>
      <c r="G149" s="18"/>
      <c r="H149" s="18"/>
      <c r="I149" s="18"/>
      <c r="J149" s="18"/>
      <c r="K149" s="18">
        <v>5</v>
      </c>
      <c r="L149" s="18">
        <v>5</v>
      </c>
      <c r="M149" s="18"/>
      <c r="P149" s="17"/>
    </row>
    <row r="150" spans="1:16" s="16" customFormat="1" ht="15.75" x14ac:dyDescent="0.25">
      <c r="A150" s="18">
        <v>3324</v>
      </c>
      <c r="B150" s="19" t="s">
        <v>242</v>
      </c>
      <c r="C150" s="20">
        <v>4122459063</v>
      </c>
      <c r="D150" s="18"/>
      <c r="E150" s="18"/>
      <c r="F150" s="18"/>
      <c r="G150" s="18"/>
      <c r="H150" s="18"/>
      <c r="I150" s="18"/>
      <c r="J150" s="18"/>
      <c r="K150" s="18"/>
      <c r="L150" s="18">
        <v>5</v>
      </c>
      <c r="M150" s="18"/>
      <c r="P150" s="17"/>
    </row>
    <row r="151" spans="1:16" s="16" customFormat="1" ht="15.75" x14ac:dyDescent="0.25">
      <c r="A151" s="18">
        <v>3324</v>
      </c>
      <c r="B151" s="19" t="s">
        <v>242</v>
      </c>
      <c r="C151" s="20">
        <v>4122459063</v>
      </c>
      <c r="D151" s="18"/>
      <c r="E151" s="18"/>
      <c r="F151" s="18"/>
      <c r="G151" s="18"/>
      <c r="H151" s="18"/>
      <c r="I151" s="18"/>
      <c r="J151" s="18"/>
      <c r="K151" s="18"/>
      <c r="L151" s="18">
        <v>5</v>
      </c>
      <c r="M151" s="18"/>
      <c r="P151" s="17"/>
    </row>
    <row r="152" spans="1:16" s="16" customFormat="1" ht="15.75" x14ac:dyDescent="0.25">
      <c r="A152" s="18">
        <v>3094</v>
      </c>
      <c r="B152" s="19" t="s">
        <v>243</v>
      </c>
      <c r="C152" s="20">
        <v>4122458891</v>
      </c>
      <c r="D152" s="18"/>
      <c r="E152" s="18"/>
      <c r="F152" s="18"/>
      <c r="G152" s="18"/>
      <c r="H152" s="18"/>
      <c r="I152" s="18"/>
      <c r="J152" s="18"/>
      <c r="K152" s="18">
        <v>5</v>
      </c>
      <c r="L152" s="18"/>
      <c r="M152" s="18"/>
      <c r="P152" s="17"/>
    </row>
    <row r="153" spans="1:16" s="16" customFormat="1" ht="31.5" x14ac:dyDescent="0.25">
      <c r="A153" s="26">
        <v>4511</v>
      </c>
      <c r="B153" s="19" t="s">
        <v>247</v>
      </c>
      <c r="C153" s="20">
        <v>4122725729</v>
      </c>
      <c r="D153" s="18"/>
      <c r="E153" s="18"/>
      <c r="F153" s="18"/>
      <c r="G153" s="18"/>
      <c r="H153" s="18"/>
      <c r="I153" s="18"/>
      <c r="J153" s="18"/>
      <c r="K153" s="18">
        <v>3</v>
      </c>
      <c r="L153" s="18"/>
      <c r="M153" s="18" t="s">
        <v>244</v>
      </c>
      <c r="P153" s="17"/>
    </row>
    <row r="154" spans="1:16" s="16" customFormat="1" ht="15.75" x14ac:dyDescent="0.25">
      <c r="A154" s="18">
        <v>5468</v>
      </c>
      <c r="B154" s="19" t="s">
        <v>248</v>
      </c>
      <c r="C154" s="20">
        <v>4122714019</v>
      </c>
      <c r="D154" s="18"/>
      <c r="E154" s="18"/>
      <c r="F154" s="18"/>
      <c r="G154" s="18"/>
      <c r="H154" s="18"/>
      <c r="I154" s="18"/>
      <c r="J154" s="18"/>
      <c r="K154" s="18">
        <v>5</v>
      </c>
      <c r="L154" s="18"/>
      <c r="M154" s="18"/>
      <c r="P154" s="17"/>
    </row>
    <row r="155" spans="1:16" s="16" customFormat="1" ht="15.75" x14ac:dyDescent="0.25">
      <c r="A155" s="18">
        <v>1589</v>
      </c>
      <c r="B155" s="19" t="s">
        <v>249</v>
      </c>
      <c r="C155" s="20">
        <v>4122535275</v>
      </c>
      <c r="D155" s="18"/>
      <c r="E155" s="18"/>
      <c r="F155" s="18"/>
      <c r="G155" s="18"/>
      <c r="H155" s="18"/>
      <c r="I155" s="18"/>
      <c r="J155" s="18"/>
      <c r="K155" s="18"/>
      <c r="L155" s="18">
        <v>10</v>
      </c>
      <c r="M155" s="18"/>
      <c r="P155" s="17"/>
    </row>
    <row r="156" spans="1:16" s="16" customFormat="1" ht="15.75" x14ac:dyDescent="0.25">
      <c r="A156" s="18">
        <v>1664</v>
      </c>
      <c r="B156" s="19" t="s">
        <v>250</v>
      </c>
      <c r="C156" s="20">
        <v>4122702288</v>
      </c>
      <c r="D156" s="18"/>
      <c r="E156" s="18"/>
      <c r="F156" s="18"/>
      <c r="G156" s="18"/>
      <c r="H156" s="18"/>
      <c r="I156" s="18"/>
      <c r="J156" s="18"/>
      <c r="K156" s="18">
        <v>5</v>
      </c>
      <c r="L156" s="18">
        <v>5</v>
      </c>
      <c r="M156" s="18"/>
      <c r="P156" s="17"/>
    </row>
    <row r="157" spans="1:16" s="16" customFormat="1" ht="15.75" x14ac:dyDescent="0.25">
      <c r="A157" s="18">
        <v>2926</v>
      </c>
      <c r="B157" s="19" t="s">
        <v>154</v>
      </c>
      <c r="C157" s="20">
        <v>4122655450</v>
      </c>
      <c r="D157" s="18"/>
      <c r="E157" s="18"/>
      <c r="F157" s="18"/>
      <c r="G157" s="18"/>
      <c r="H157" s="18"/>
      <c r="I157" s="18"/>
      <c r="J157" s="18"/>
      <c r="K157" s="18">
        <v>5</v>
      </c>
      <c r="L157" s="18"/>
      <c r="M157" s="18"/>
      <c r="P157" s="17"/>
    </row>
    <row r="158" spans="1:16" s="16" customFormat="1" ht="15.75" x14ac:dyDescent="0.25">
      <c r="A158" s="18">
        <v>5303</v>
      </c>
      <c r="B158" s="19" t="s">
        <v>251</v>
      </c>
      <c r="C158" s="20">
        <v>4122685370</v>
      </c>
      <c r="D158" s="18"/>
      <c r="E158" s="18"/>
      <c r="F158" s="18"/>
      <c r="G158" s="18"/>
      <c r="H158" s="18"/>
      <c r="I158" s="18"/>
      <c r="J158" s="18"/>
      <c r="K158" s="18"/>
      <c r="L158" s="18">
        <v>5</v>
      </c>
      <c r="M158" s="18"/>
      <c r="P158" s="17"/>
    </row>
    <row r="159" spans="1:16" s="16" customFormat="1" ht="15.75" x14ac:dyDescent="0.25">
      <c r="A159" s="18">
        <v>4255</v>
      </c>
      <c r="B159" s="19" t="s">
        <v>252</v>
      </c>
      <c r="C159" s="20">
        <v>4122644445</v>
      </c>
      <c r="D159" s="18"/>
      <c r="E159" s="18"/>
      <c r="F159" s="18"/>
      <c r="G159" s="18"/>
      <c r="H159" s="18"/>
      <c r="I159" s="18"/>
      <c r="J159" s="18"/>
      <c r="K159" s="18"/>
      <c r="L159" s="18">
        <v>9</v>
      </c>
      <c r="M159" s="18" t="s">
        <v>253</v>
      </c>
      <c r="P159" s="17"/>
    </row>
    <row r="160" spans="1:16" s="16" customFormat="1" ht="15.75" x14ac:dyDescent="0.25">
      <c r="A160" s="18">
        <v>2412</v>
      </c>
      <c r="B160" s="19" t="s">
        <v>254</v>
      </c>
      <c r="C160" s="20">
        <v>4122714808</v>
      </c>
      <c r="D160" s="18"/>
      <c r="E160" s="18"/>
      <c r="F160" s="18"/>
      <c r="G160" s="18"/>
      <c r="H160" s="18"/>
      <c r="I160" s="18"/>
      <c r="J160" s="18"/>
      <c r="K160" s="18"/>
      <c r="L160" s="18">
        <v>3</v>
      </c>
      <c r="M160" s="18"/>
      <c r="P160" s="17"/>
    </row>
    <row r="161" spans="1:16" s="16" customFormat="1" ht="15.75" x14ac:dyDescent="0.25">
      <c r="A161" s="18">
        <v>2297</v>
      </c>
      <c r="B161" s="19" t="s">
        <v>255</v>
      </c>
      <c r="C161" s="20">
        <v>4122704766</v>
      </c>
      <c r="D161" s="18"/>
      <c r="E161" s="18"/>
      <c r="F161" s="18"/>
      <c r="G161" s="18"/>
      <c r="H161" s="18"/>
      <c r="I161" s="18"/>
      <c r="J161" s="18"/>
      <c r="K161" s="18">
        <v>5</v>
      </c>
      <c r="L161" s="18"/>
      <c r="M161" s="18"/>
      <c r="P161" s="17"/>
    </row>
    <row r="162" spans="1:16" s="16" customFormat="1" ht="15.75" x14ac:dyDescent="0.25">
      <c r="A162" s="18">
        <v>2219</v>
      </c>
      <c r="B162" s="19" t="s">
        <v>256</v>
      </c>
      <c r="C162" s="20">
        <v>4122667164</v>
      </c>
      <c r="D162" s="18"/>
      <c r="E162" s="18"/>
      <c r="F162" s="18"/>
      <c r="G162" s="18"/>
      <c r="H162" s="18"/>
      <c r="I162" s="18"/>
      <c r="J162" s="18"/>
      <c r="K162" s="18">
        <v>7</v>
      </c>
      <c r="L162" s="18">
        <v>2</v>
      </c>
      <c r="M162" s="18"/>
      <c r="P162" s="17"/>
    </row>
    <row r="163" spans="1:16" s="16" customFormat="1" ht="15.75" x14ac:dyDescent="0.25">
      <c r="A163" s="18">
        <v>2430</v>
      </c>
      <c r="B163" s="19" t="s">
        <v>257</v>
      </c>
      <c r="C163" s="20">
        <v>4122742133</v>
      </c>
      <c r="D163" s="18"/>
      <c r="E163" s="18"/>
      <c r="F163" s="18"/>
      <c r="G163" s="18"/>
      <c r="H163" s="18"/>
      <c r="I163" s="18"/>
      <c r="J163" s="18"/>
      <c r="K163" s="18">
        <v>3</v>
      </c>
      <c r="L163" s="18"/>
      <c r="M163" s="18" t="s">
        <v>258</v>
      </c>
      <c r="P163" s="17"/>
    </row>
    <row r="164" spans="1:16" s="16" customFormat="1" ht="15.75" x14ac:dyDescent="0.25">
      <c r="A164" s="18"/>
      <c r="B164" s="37" t="s">
        <v>116</v>
      </c>
      <c r="C164" s="15"/>
      <c r="D164" s="18"/>
      <c r="E164" s="18"/>
      <c r="F164" s="18"/>
      <c r="G164" s="18"/>
      <c r="H164" s="18"/>
      <c r="I164" s="18"/>
      <c r="J164" s="18"/>
      <c r="K164" s="18">
        <v>33</v>
      </c>
      <c r="L164" s="18">
        <v>35</v>
      </c>
      <c r="M164" s="18" t="s">
        <v>207</v>
      </c>
      <c r="P164" s="17"/>
    </row>
    <row r="165" spans="1:16" s="16" customFormat="1" ht="15.75" x14ac:dyDescent="0.25">
      <c r="A165" s="18">
        <v>3435</v>
      </c>
      <c r="B165" s="19" t="s">
        <v>206</v>
      </c>
      <c r="C165" s="20">
        <v>4122669595</v>
      </c>
      <c r="D165" s="18"/>
      <c r="E165" s="18"/>
      <c r="F165" s="18"/>
      <c r="G165" s="18"/>
      <c r="H165" s="18"/>
      <c r="I165" s="18"/>
      <c r="J165" s="18"/>
      <c r="K165" s="18">
        <v>15</v>
      </c>
      <c r="L165" s="18">
        <v>10</v>
      </c>
      <c r="M165" s="18" t="s">
        <v>170</v>
      </c>
      <c r="P165" s="17"/>
    </row>
    <row r="166" spans="1:16" s="16" customFormat="1" ht="15.75" x14ac:dyDescent="0.25">
      <c r="A166" s="18">
        <v>1649</v>
      </c>
      <c r="B166" s="19" t="s">
        <v>208</v>
      </c>
      <c r="C166" s="20">
        <v>4122712789</v>
      </c>
      <c r="D166" s="18"/>
      <c r="E166" s="18"/>
      <c r="F166" s="18"/>
      <c r="G166" s="18"/>
      <c r="H166" s="18"/>
      <c r="I166" s="18"/>
      <c r="J166" s="18"/>
      <c r="K166" s="35">
        <v>10</v>
      </c>
      <c r="L166" s="35">
        <v>10</v>
      </c>
      <c r="M166" s="18" t="s">
        <v>170</v>
      </c>
      <c r="P166" s="17"/>
    </row>
    <row r="167" spans="1:16" s="16" customFormat="1" ht="15.75" x14ac:dyDescent="0.25">
      <c r="A167" s="18">
        <v>3464</v>
      </c>
      <c r="B167" s="19" t="s">
        <v>209</v>
      </c>
      <c r="C167" s="20">
        <v>4122605711</v>
      </c>
      <c r="D167" s="18"/>
      <c r="E167" s="18"/>
      <c r="F167" s="18"/>
      <c r="G167" s="18"/>
      <c r="H167" s="18"/>
      <c r="I167" s="18"/>
      <c r="J167" s="18"/>
      <c r="K167" s="35">
        <v>25</v>
      </c>
      <c r="L167" s="35">
        <v>5</v>
      </c>
      <c r="M167" s="18" t="s">
        <v>170</v>
      </c>
      <c r="P167" s="17"/>
    </row>
    <row r="168" spans="1:16" s="16" customFormat="1" ht="15.75" x14ac:dyDescent="0.25">
      <c r="A168" s="18">
        <v>3656</v>
      </c>
      <c r="B168" s="19" t="s">
        <v>210</v>
      </c>
      <c r="C168" s="20">
        <v>4122598973</v>
      </c>
      <c r="D168" s="18"/>
      <c r="E168" s="18"/>
      <c r="F168" s="18"/>
      <c r="G168" s="18"/>
      <c r="H168" s="18"/>
      <c r="I168" s="18"/>
      <c r="J168" s="18"/>
      <c r="K168" s="35">
        <v>20</v>
      </c>
      <c r="L168" s="35"/>
      <c r="M168" s="18" t="s">
        <v>170</v>
      </c>
      <c r="P168" s="17"/>
    </row>
    <row r="169" spans="1:16" s="16" customFormat="1" ht="15.75" x14ac:dyDescent="0.25">
      <c r="A169" s="29">
        <v>3585</v>
      </c>
      <c r="B169" s="39" t="s">
        <v>211</v>
      </c>
      <c r="C169" s="15">
        <v>4122595155</v>
      </c>
      <c r="D169" s="29"/>
      <c r="E169" s="29"/>
      <c r="F169" s="29"/>
      <c r="G169" s="29"/>
      <c r="H169" s="29"/>
      <c r="I169" s="29"/>
      <c r="J169" s="29"/>
      <c r="K169" s="29">
        <v>10</v>
      </c>
      <c r="L169" s="29">
        <v>10</v>
      </c>
      <c r="M169" s="29" t="s">
        <v>170</v>
      </c>
      <c r="P169" s="17"/>
    </row>
    <row r="170" spans="1:16" s="16" customFormat="1" ht="15.75" x14ac:dyDescent="0.25">
      <c r="A170" s="29">
        <v>3539</v>
      </c>
      <c r="B170" s="39" t="s">
        <v>212</v>
      </c>
      <c r="C170" s="15">
        <v>4122504589</v>
      </c>
      <c r="D170" s="29"/>
      <c r="E170" s="29"/>
      <c r="F170" s="29"/>
      <c r="G170" s="29"/>
      <c r="H170" s="29"/>
      <c r="I170" s="29"/>
      <c r="J170" s="29"/>
      <c r="K170" s="29">
        <v>15</v>
      </c>
      <c r="L170" s="29">
        <v>10</v>
      </c>
      <c r="M170" s="29" t="s">
        <v>170</v>
      </c>
      <c r="P170" s="17"/>
    </row>
    <row r="171" spans="1:16" s="16" customFormat="1" ht="15.75" x14ac:dyDescent="0.25">
      <c r="A171" s="29">
        <v>3642</v>
      </c>
      <c r="B171" s="39" t="s">
        <v>213</v>
      </c>
      <c r="C171" s="15">
        <v>4122598759</v>
      </c>
      <c r="D171" s="29"/>
      <c r="E171" s="29"/>
      <c r="F171" s="29"/>
      <c r="G171" s="29"/>
      <c r="H171" s="29"/>
      <c r="I171" s="29"/>
      <c r="J171" s="29"/>
      <c r="K171" s="29">
        <v>20</v>
      </c>
      <c r="L171" s="29"/>
      <c r="M171" s="29" t="s">
        <v>170</v>
      </c>
      <c r="P171" s="17"/>
    </row>
    <row r="172" spans="1:16" s="16" customFormat="1" ht="15.75" x14ac:dyDescent="0.25">
      <c r="A172" s="29"/>
      <c r="B172" s="42"/>
      <c r="C172" s="15"/>
      <c r="D172" s="29"/>
      <c r="E172" s="29"/>
      <c r="F172" s="29"/>
      <c r="G172" s="29"/>
      <c r="H172" s="29"/>
      <c r="I172" s="29"/>
      <c r="J172" s="29"/>
      <c r="K172" s="29"/>
      <c r="L172" s="29"/>
      <c r="M172" s="51" t="s">
        <v>371</v>
      </c>
      <c r="P172" s="17"/>
    </row>
    <row r="173" spans="1:16" s="16" customFormat="1" ht="15.75" x14ac:dyDescent="0.25">
      <c r="A173" s="18"/>
      <c r="B173" s="43" t="s">
        <v>259</v>
      </c>
      <c r="C173" s="20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P173" s="17"/>
    </row>
    <row r="174" spans="1:16" s="16" customFormat="1" ht="15.75" x14ac:dyDescent="0.25">
      <c r="A174" s="18">
        <v>3500</v>
      </c>
      <c r="B174" s="19" t="s">
        <v>260</v>
      </c>
      <c r="C174" s="20">
        <v>4122574154</v>
      </c>
      <c r="D174" s="18"/>
      <c r="E174" s="18"/>
      <c r="F174" s="18"/>
      <c r="G174" s="18"/>
      <c r="H174" s="18"/>
      <c r="I174" s="18"/>
      <c r="J174" s="18"/>
      <c r="K174" s="18"/>
      <c r="L174" s="18">
        <v>10</v>
      </c>
      <c r="M174" s="18"/>
      <c r="P174" s="17"/>
    </row>
    <row r="175" spans="1:16" s="16" customFormat="1" ht="15.75" x14ac:dyDescent="0.25">
      <c r="A175" s="18">
        <v>3500</v>
      </c>
      <c r="B175" s="19" t="s">
        <v>260</v>
      </c>
      <c r="C175" s="20">
        <v>4122670068</v>
      </c>
      <c r="D175" s="18"/>
      <c r="E175" s="18"/>
      <c r="F175" s="18"/>
      <c r="G175" s="18"/>
      <c r="H175" s="18"/>
      <c r="I175" s="18"/>
      <c r="J175" s="18"/>
      <c r="K175" s="18">
        <v>7</v>
      </c>
      <c r="L175" s="18"/>
      <c r="M175" s="18" t="s">
        <v>269</v>
      </c>
      <c r="P175" s="17"/>
    </row>
    <row r="176" spans="1:16" s="16" customFormat="1" ht="15.75" x14ac:dyDescent="0.25">
      <c r="A176" s="18">
        <v>2793</v>
      </c>
      <c r="B176" s="19" t="s">
        <v>261</v>
      </c>
      <c r="C176" s="20">
        <v>4122771839</v>
      </c>
      <c r="D176" s="18"/>
      <c r="E176" s="18"/>
      <c r="F176" s="18"/>
      <c r="G176" s="18"/>
      <c r="H176" s="18"/>
      <c r="I176" s="18"/>
      <c r="J176" s="18"/>
      <c r="K176" s="18">
        <v>5</v>
      </c>
      <c r="L176" s="18"/>
      <c r="M176" s="18"/>
      <c r="P176" s="17"/>
    </row>
    <row r="177" spans="1:16" s="16" customFormat="1" ht="15.75" x14ac:dyDescent="0.25">
      <c r="A177" s="18">
        <v>3183</v>
      </c>
      <c r="B177" s="19" t="s">
        <v>262</v>
      </c>
      <c r="C177" s="20">
        <v>4122733526</v>
      </c>
      <c r="D177" s="18"/>
      <c r="E177" s="18"/>
      <c r="F177" s="18"/>
      <c r="G177" s="18"/>
      <c r="H177" s="18"/>
      <c r="I177" s="18"/>
      <c r="J177" s="18"/>
      <c r="K177" s="18">
        <v>25</v>
      </c>
      <c r="L177" s="18"/>
      <c r="M177" s="18"/>
      <c r="P177" s="17"/>
    </row>
    <row r="178" spans="1:16" s="16" customFormat="1" ht="15.75" x14ac:dyDescent="0.25">
      <c r="A178" s="18">
        <v>2055</v>
      </c>
      <c r="B178" s="19" t="s">
        <v>263</v>
      </c>
      <c r="C178" s="20">
        <v>4122699108</v>
      </c>
      <c r="D178" s="18"/>
      <c r="E178" s="18"/>
      <c r="F178" s="18"/>
      <c r="G178" s="18"/>
      <c r="H178" s="18"/>
      <c r="I178" s="18"/>
      <c r="J178" s="18"/>
      <c r="K178" s="18">
        <v>10</v>
      </c>
      <c r="L178" s="18"/>
      <c r="M178" s="18"/>
      <c r="P178" s="17"/>
    </row>
    <row r="179" spans="1:16" s="16" customFormat="1" ht="15.75" x14ac:dyDescent="0.25">
      <c r="A179" s="18">
        <v>4101</v>
      </c>
      <c r="B179" s="19" t="s">
        <v>264</v>
      </c>
      <c r="C179" s="20">
        <v>4122640871</v>
      </c>
      <c r="D179" s="18"/>
      <c r="E179" s="18"/>
      <c r="F179" s="18"/>
      <c r="G179" s="18"/>
      <c r="H179" s="18"/>
      <c r="I179" s="18"/>
      <c r="J179" s="18"/>
      <c r="K179" s="18">
        <v>5</v>
      </c>
      <c r="L179" s="18"/>
      <c r="M179" s="18"/>
      <c r="P179" s="17"/>
    </row>
    <row r="180" spans="1:16" s="16" customFormat="1" ht="15.75" x14ac:dyDescent="0.25">
      <c r="A180" s="18">
        <v>2410</v>
      </c>
      <c r="B180" s="19" t="s">
        <v>265</v>
      </c>
      <c r="C180" s="20">
        <v>4122806273</v>
      </c>
      <c r="D180" s="18"/>
      <c r="E180" s="18"/>
      <c r="F180" s="18"/>
      <c r="G180" s="18"/>
      <c r="H180" s="18"/>
      <c r="I180" s="18"/>
      <c r="J180" s="18"/>
      <c r="K180" s="18">
        <v>6</v>
      </c>
      <c r="L180" s="18">
        <v>3</v>
      </c>
      <c r="M180" s="18"/>
      <c r="P180" s="17"/>
    </row>
    <row r="181" spans="1:16" s="16" customFormat="1" ht="15.75" x14ac:dyDescent="0.25">
      <c r="A181" s="18">
        <v>3276</v>
      </c>
      <c r="B181" s="19" t="s">
        <v>266</v>
      </c>
      <c r="C181" s="20">
        <v>4122717686</v>
      </c>
      <c r="D181" s="18"/>
      <c r="E181" s="18"/>
      <c r="F181" s="18"/>
      <c r="G181" s="18"/>
      <c r="H181" s="18"/>
      <c r="I181" s="18"/>
      <c r="J181" s="18"/>
      <c r="K181" s="18">
        <v>5</v>
      </c>
      <c r="L181" s="18"/>
      <c r="M181" s="18"/>
      <c r="P181" s="17"/>
    </row>
    <row r="182" spans="1:16" s="16" customFormat="1" ht="15.75" x14ac:dyDescent="0.25">
      <c r="A182" s="18">
        <v>2390</v>
      </c>
      <c r="B182" s="19" t="s">
        <v>267</v>
      </c>
      <c r="C182" s="20">
        <v>4122688573</v>
      </c>
      <c r="D182" s="18"/>
      <c r="E182" s="18"/>
      <c r="F182" s="18"/>
      <c r="G182" s="18"/>
      <c r="H182" s="18"/>
      <c r="I182" s="18"/>
      <c r="J182" s="18"/>
      <c r="K182" s="18">
        <v>6</v>
      </c>
      <c r="L182" s="18"/>
      <c r="M182" s="18"/>
      <c r="P182" s="17"/>
    </row>
    <row r="183" spans="1:16" s="16" customFormat="1" ht="15.75" x14ac:dyDescent="0.25">
      <c r="A183" s="18">
        <v>2402</v>
      </c>
      <c r="B183" s="19" t="s">
        <v>86</v>
      </c>
      <c r="C183" s="20">
        <v>4122722246</v>
      </c>
      <c r="D183" s="18"/>
      <c r="E183" s="18"/>
      <c r="F183" s="18"/>
      <c r="G183" s="18"/>
      <c r="H183" s="18"/>
      <c r="I183" s="18"/>
      <c r="J183" s="18"/>
      <c r="K183" s="18">
        <v>6</v>
      </c>
      <c r="L183" s="18">
        <v>7</v>
      </c>
      <c r="M183" s="18" t="s">
        <v>268</v>
      </c>
      <c r="P183" s="17"/>
    </row>
    <row r="184" spans="1:16" s="16" customFormat="1" ht="15.75" x14ac:dyDescent="0.25">
      <c r="A184" s="18">
        <v>3138</v>
      </c>
      <c r="B184" s="19" t="s">
        <v>270</v>
      </c>
      <c r="C184" s="20">
        <v>4122747506</v>
      </c>
      <c r="D184" s="18"/>
      <c r="E184" s="18"/>
      <c r="F184" s="18"/>
      <c r="G184" s="18"/>
      <c r="H184" s="18"/>
      <c r="I184" s="18"/>
      <c r="J184" s="18"/>
      <c r="K184" s="18">
        <v>5</v>
      </c>
      <c r="L184" s="18"/>
      <c r="M184" s="18"/>
      <c r="P184" s="17"/>
    </row>
    <row r="185" spans="1:16" s="16" customFormat="1" ht="15.75" x14ac:dyDescent="0.25">
      <c r="A185" s="18">
        <v>5327</v>
      </c>
      <c r="B185" s="19" t="s">
        <v>271</v>
      </c>
      <c r="C185" s="20">
        <v>4122720399</v>
      </c>
      <c r="D185" s="18"/>
      <c r="E185" s="18"/>
      <c r="F185" s="18"/>
      <c r="G185" s="18"/>
      <c r="H185" s="18"/>
      <c r="I185" s="18"/>
      <c r="J185" s="18"/>
      <c r="K185" s="18">
        <v>5</v>
      </c>
      <c r="L185" s="18"/>
      <c r="M185" s="18"/>
      <c r="P185" s="17"/>
    </row>
    <row r="186" spans="1:16" s="16" customFormat="1" ht="15.75" x14ac:dyDescent="0.25">
      <c r="A186" s="18">
        <v>2032</v>
      </c>
      <c r="B186" s="19" t="s">
        <v>272</v>
      </c>
      <c r="C186" s="20">
        <v>4122724853</v>
      </c>
      <c r="D186" s="18"/>
      <c r="E186" s="18"/>
      <c r="F186" s="18"/>
      <c r="G186" s="18"/>
      <c r="H186" s="18"/>
      <c r="I186" s="18"/>
      <c r="J186" s="18"/>
      <c r="K186" s="18">
        <v>5</v>
      </c>
      <c r="L186" s="18"/>
      <c r="M186" s="18"/>
      <c r="P186" s="17"/>
    </row>
    <row r="187" spans="1:16" s="16" customFormat="1" ht="15.75" x14ac:dyDescent="0.25">
      <c r="A187" s="18">
        <v>2802</v>
      </c>
      <c r="B187" s="19" t="s">
        <v>273</v>
      </c>
      <c r="C187" s="20">
        <v>4122656934</v>
      </c>
      <c r="D187" s="18"/>
      <c r="E187" s="18"/>
      <c r="F187" s="18"/>
      <c r="G187" s="18"/>
      <c r="H187" s="18"/>
      <c r="I187" s="18"/>
      <c r="J187" s="18"/>
      <c r="K187" s="18">
        <v>30</v>
      </c>
      <c r="L187" s="18"/>
      <c r="M187" s="18" t="s">
        <v>340</v>
      </c>
      <c r="P187" s="17"/>
    </row>
    <row r="188" spans="1:16" s="16" customFormat="1" ht="15.75" x14ac:dyDescent="0.25">
      <c r="A188" s="26">
        <v>3692</v>
      </c>
      <c r="B188" s="19" t="s">
        <v>274</v>
      </c>
      <c r="C188" s="20">
        <v>4122638393</v>
      </c>
      <c r="D188" s="18"/>
      <c r="E188" s="18"/>
      <c r="F188" s="18"/>
      <c r="G188" s="18"/>
      <c r="H188" s="18"/>
      <c r="I188" s="18"/>
      <c r="J188" s="18"/>
      <c r="K188" s="18">
        <v>5</v>
      </c>
      <c r="L188" s="18"/>
      <c r="M188" s="18"/>
      <c r="P188" s="17"/>
    </row>
    <row r="189" spans="1:16" s="16" customFormat="1" ht="15.75" x14ac:dyDescent="0.25">
      <c r="A189" s="18">
        <v>2518</v>
      </c>
      <c r="B189" s="19" t="s">
        <v>275</v>
      </c>
      <c r="C189" s="20">
        <v>4122687095</v>
      </c>
      <c r="D189" s="18"/>
      <c r="E189" s="18"/>
      <c r="F189" s="18"/>
      <c r="G189" s="18"/>
      <c r="H189" s="18"/>
      <c r="I189" s="18"/>
      <c r="J189" s="18"/>
      <c r="K189" s="18"/>
      <c r="L189" s="18">
        <v>5</v>
      </c>
      <c r="M189" s="18"/>
      <c r="P189" s="17"/>
    </row>
    <row r="190" spans="1:16" s="16" customFormat="1" ht="15.75" x14ac:dyDescent="0.25">
      <c r="A190" s="18">
        <v>2775</v>
      </c>
      <c r="B190" s="19" t="s">
        <v>276</v>
      </c>
      <c r="C190" s="20">
        <v>4122742389</v>
      </c>
      <c r="D190" s="18"/>
      <c r="E190" s="18"/>
      <c r="F190" s="18"/>
      <c r="G190" s="18"/>
      <c r="H190" s="18"/>
      <c r="I190" s="18"/>
      <c r="J190" s="18"/>
      <c r="K190" s="18">
        <v>5</v>
      </c>
      <c r="L190" s="18">
        <v>3</v>
      </c>
      <c r="M190" s="18"/>
      <c r="P190" s="17"/>
    </row>
    <row r="191" spans="1:16" s="16" customFormat="1" ht="15.75" x14ac:dyDescent="0.25">
      <c r="A191" s="18">
        <v>3679</v>
      </c>
      <c r="B191" s="19" t="s">
        <v>277</v>
      </c>
      <c r="C191" s="20">
        <v>4122757495</v>
      </c>
      <c r="D191" s="18"/>
      <c r="E191" s="18"/>
      <c r="F191" s="18"/>
      <c r="G191" s="18"/>
      <c r="H191" s="18"/>
      <c r="I191" s="18"/>
      <c r="J191" s="18"/>
      <c r="K191" s="18">
        <v>3</v>
      </c>
      <c r="L191" s="18"/>
      <c r="M191" s="18"/>
      <c r="P191" s="17"/>
    </row>
    <row r="192" spans="1:16" s="16" customFormat="1" ht="15.75" x14ac:dyDescent="0.25">
      <c r="A192" s="18">
        <v>2804</v>
      </c>
      <c r="B192" s="19" t="s">
        <v>278</v>
      </c>
      <c r="C192" s="20">
        <v>4122761653</v>
      </c>
      <c r="D192" s="18"/>
      <c r="E192" s="18"/>
      <c r="F192" s="18"/>
      <c r="G192" s="18"/>
      <c r="H192" s="18"/>
      <c r="I192" s="18"/>
      <c r="J192" s="18"/>
      <c r="K192" s="18">
        <v>5</v>
      </c>
      <c r="L192" s="18"/>
      <c r="M192" s="18"/>
      <c r="P192" s="17"/>
    </row>
    <row r="193" spans="1:16" s="16" customFormat="1" ht="15.75" x14ac:dyDescent="0.25">
      <c r="A193" s="18">
        <v>5055</v>
      </c>
      <c r="B193" s="19" t="s">
        <v>279</v>
      </c>
      <c r="C193" s="20">
        <v>4122713641</v>
      </c>
      <c r="D193" s="18"/>
      <c r="E193" s="18"/>
      <c r="F193" s="18"/>
      <c r="G193" s="18"/>
      <c r="H193" s="18"/>
      <c r="I193" s="18"/>
      <c r="J193" s="18"/>
      <c r="K193" s="18">
        <v>5</v>
      </c>
      <c r="L193" s="18"/>
      <c r="M193" s="18"/>
      <c r="P193" s="17"/>
    </row>
    <row r="194" spans="1:16" s="16" customFormat="1" ht="15.75" x14ac:dyDescent="0.25">
      <c r="A194" s="18">
        <v>4243</v>
      </c>
      <c r="B194" s="19" t="s">
        <v>280</v>
      </c>
      <c r="C194" s="20">
        <v>4122800947</v>
      </c>
      <c r="D194" s="18"/>
      <c r="E194" s="18"/>
      <c r="F194" s="18"/>
      <c r="G194" s="18"/>
      <c r="H194" s="18"/>
      <c r="I194" s="18"/>
      <c r="J194" s="18"/>
      <c r="K194" s="18">
        <v>20</v>
      </c>
      <c r="L194" s="18">
        <v>10</v>
      </c>
      <c r="M194" s="18"/>
      <c r="P194" s="17"/>
    </row>
    <row r="195" spans="1:16" s="16" customFormat="1" ht="15.75" x14ac:dyDescent="0.25">
      <c r="A195" s="18">
        <v>3210</v>
      </c>
      <c r="B195" s="19" t="s">
        <v>281</v>
      </c>
      <c r="C195" s="20">
        <v>4122683330</v>
      </c>
      <c r="D195" s="18"/>
      <c r="E195" s="18"/>
      <c r="F195" s="18"/>
      <c r="G195" s="18"/>
      <c r="H195" s="18"/>
      <c r="I195" s="18"/>
      <c r="J195" s="18"/>
      <c r="K195" s="18"/>
      <c r="L195" s="18">
        <v>5</v>
      </c>
      <c r="M195" s="18"/>
      <c r="P195" s="17"/>
    </row>
    <row r="196" spans="1:16" s="16" customFormat="1" ht="15.75" x14ac:dyDescent="0.25">
      <c r="A196" s="18">
        <v>3229</v>
      </c>
      <c r="B196" s="19" t="s">
        <v>282</v>
      </c>
      <c r="C196" s="20">
        <v>4122765749</v>
      </c>
      <c r="D196" s="18"/>
      <c r="E196" s="18"/>
      <c r="F196" s="18"/>
      <c r="G196" s="18"/>
      <c r="H196" s="18"/>
      <c r="I196" s="18"/>
      <c r="J196" s="18"/>
      <c r="K196" s="18">
        <v>10</v>
      </c>
      <c r="L196" s="18"/>
      <c r="M196" s="18"/>
      <c r="P196" s="17"/>
    </row>
    <row r="197" spans="1:16" s="16" customFormat="1" ht="15.75" x14ac:dyDescent="0.25">
      <c r="A197" s="18">
        <v>2101</v>
      </c>
      <c r="B197" s="19" t="s">
        <v>283</v>
      </c>
      <c r="C197" s="20">
        <v>4122761420</v>
      </c>
      <c r="D197" s="18"/>
      <c r="E197" s="18"/>
      <c r="F197" s="18"/>
      <c r="G197" s="18"/>
      <c r="H197" s="18"/>
      <c r="I197" s="18"/>
      <c r="J197" s="18"/>
      <c r="K197" s="18">
        <v>5</v>
      </c>
      <c r="L197" s="18">
        <v>5</v>
      </c>
      <c r="M197" s="18"/>
      <c r="P197" s="17"/>
    </row>
    <row r="198" spans="1:16" s="16" customFormat="1" ht="15.75" x14ac:dyDescent="0.25">
      <c r="A198" s="18">
        <v>3531</v>
      </c>
      <c r="B198" s="19" t="s">
        <v>284</v>
      </c>
      <c r="C198" s="20">
        <v>4122712304</v>
      </c>
      <c r="D198" s="18"/>
      <c r="E198" s="18"/>
      <c r="F198" s="18"/>
      <c r="G198" s="18"/>
      <c r="H198" s="18"/>
      <c r="I198" s="18"/>
      <c r="J198" s="18"/>
      <c r="K198" s="18">
        <v>5</v>
      </c>
      <c r="L198" s="18"/>
      <c r="M198" s="18"/>
      <c r="P198" s="17"/>
    </row>
    <row r="199" spans="1:16" s="16" customFormat="1" ht="15.75" x14ac:dyDescent="0.25">
      <c r="A199" s="18">
        <v>3713</v>
      </c>
      <c r="B199" s="19" t="s">
        <v>285</v>
      </c>
      <c r="C199" s="20">
        <v>4122676755</v>
      </c>
      <c r="D199" s="18"/>
      <c r="E199" s="18"/>
      <c r="F199" s="18"/>
      <c r="G199" s="18"/>
      <c r="H199" s="18"/>
      <c r="I199" s="18"/>
      <c r="J199" s="18"/>
      <c r="K199" s="18">
        <v>5</v>
      </c>
      <c r="L199" s="18"/>
      <c r="M199" s="18"/>
      <c r="P199" s="17"/>
    </row>
    <row r="200" spans="1:16" s="16" customFormat="1" ht="15.75" x14ac:dyDescent="0.25">
      <c r="A200" s="18">
        <v>5247</v>
      </c>
      <c r="B200" s="19" t="s">
        <v>286</v>
      </c>
      <c r="C200" s="20">
        <v>4122715294</v>
      </c>
      <c r="D200" s="18"/>
      <c r="E200" s="18"/>
      <c r="F200" s="18"/>
      <c r="G200" s="18"/>
      <c r="H200" s="18"/>
      <c r="I200" s="18"/>
      <c r="J200" s="18"/>
      <c r="K200" s="18">
        <v>5</v>
      </c>
      <c r="L200" s="18"/>
      <c r="M200" s="18"/>
      <c r="P200" s="17"/>
    </row>
    <row r="201" spans="1:16" s="16" customFormat="1" ht="15.75" x14ac:dyDescent="0.25">
      <c r="A201" s="18">
        <v>3925</v>
      </c>
      <c r="B201" s="19" t="s">
        <v>287</v>
      </c>
      <c r="C201" s="20">
        <v>4122702698</v>
      </c>
      <c r="D201" s="18"/>
      <c r="E201" s="18"/>
      <c r="F201" s="18"/>
      <c r="G201" s="18"/>
      <c r="H201" s="18"/>
      <c r="I201" s="18"/>
      <c r="J201" s="18"/>
      <c r="K201" s="18">
        <v>5</v>
      </c>
      <c r="L201" s="18"/>
      <c r="M201" s="18"/>
      <c r="P201" s="17"/>
    </row>
    <row r="202" spans="1:16" s="16" customFormat="1" ht="15.75" x14ac:dyDescent="0.25">
      <c r="A202" s="18">
        <v>3777</v>
      </c>
      <c r="B202" s="19" t="s">
        <v>288</v>
      </c>
      <c r="C202" s="20">
        <v>4122755795</v>
      </c>
      <c r="D202" s="18"/>
      <c r="E202" s="18"/>
      <c r="F202" s="18"/>
      <c r="G202" s="18"/>
      <c r="H202" s="18"/>
      <c r="I202" s="18"/>
      <c r="J202" s="18"/>
      <c r="K202" s="18">
        <v>5</v>
      </c>
      <c r="L202" s="18"/>
      <c r="M202" s="18"/>
      <c r="P202" s="17"/>
    </row>
    <row r="203" spans="1:16" s="16" customFormat="1" ht="15.75" x14ac:dyDescent="0.25">
      <c r="A203" s="18">
        <v>3890</v>
      </c>
      <c r="B203" s="19" t="s">
        <v>289</v>
      </c>
      <c r="C203" s="20">
        <v>4122755567</v>
      </c>
      <c r="D203" s="18"/>
      <c r="E203" s="18"/>
      <c r="F203" s="18"/>
      <c r="G203" s="18"/>
      <c r="H203" s="18"/>
      <c r="I203" s="18"/>
      <c r="J203" s="18"/>
      <c r="K203" s="18">
        <v>5</v>
      </c>
      <c r="L203" s="18">
        <v>10</v>
      </c>
      <c r="M203" s="18"/>
      <c r="P203" s="17"/>
    </row>
    <row r="204" spans="1:16" s="16" customFormat="1" ht="15.75" x14ac:dyDescent="0.25">
      <c r="A204" s="18">
        <v>2168</v>
      </c>
      <c r="B204" s="19" t="s">
        <v>290</v>
      </c>
      <c r="C204" s="20">
        <v>4122666533</v>
      </c>
      <c r="D204" s="18"/>
      <c r="E204" s="18"/>
      <c r="F204" s="18"/>
      <c r="G204" s="18"/>
      <c r="H204" s="18"/>
      <c r="I204" s="18"/>
      <c r="J204" s="18"/>
      <c r="K204" s="18"/>
      <c r="L204" s="18">
        <v>10</v>
      </c>
      <c r="M204" s="18"/>
      <c r="P204" s="17"/>
    </row>
    <row r="205" spans="1:16" s="16" customFormat="1" ht="15.75" x14ac:dyDescent="0.25">
      <c r="A205" s="18">
        <v>3038</v>
      </c>
      <c r="B205" s="19" t="s">
        <v>291</v>
      </c>
      <c r="C205" s="20">
        <v>4122687000</v>
      </c>
      <c r="D205" s="18"/>
      <c r="E205" s="18"/>
      <c r="F205" s="18"/>
      <c r="G205" s="18"/>
      <c r="H205" s="18"/>
      <c r="I205" s="18"/>
      <c r="J205" s="18"/>
      <c r="K205" s="18"/>
      <c r="L205" s="18">
        <v>15</v>
      </c>
      <c r="M205" s="18"/>
      <c r="P205" s="17"/>
    </row>
    <row r="206" spans="1:16" s="16" customFormat="1" ht="15.75" x14ac:dyDescent="0.25">
      <c r="A206" s="18">
        <v>4513</v>
      </c>
      <c r="B206" s="19" t="s">
        <v>56</v>
      </c>
      <c r="C206" s="20">
        <v>4122673496</v>
      </c>
      <c r="D206" s="18"/>
      <c r="E206" s="18"/>
      <c r="F206" s="18"/>
      <c r="G206" s="18"/>
      <c r="H206" s="18"/>
      <c r="I206" s="18"/>
      <c r="J206" s="18"/>
      <c r="K206" s="18">
        <v>5</v>
      </c>
      <c r="L206" s="18"/>
      <c r="M206" s="18"/>
      <c r="P206" s="17"/>
    </row>
    <row r="207" spans="1:16" s="16" customFormat="1" ht="15.75" x14ac:dyDescent="0.25">
      <c r="A207" s="18">
        <v>4863</v>
      </c>
      <c r="B207" s="19" t="s">
        <v>292</v>
      </c>
      <c r="C207" s="20">
        <v>4122688823</v>
      </c>
      <c r="D207" s="18"/>
      <c r="E207" s="18"/>
      <c r="F207" s="18"/>
      <c r="G207" s="18"/>
      <c r="H207" s="18"/>
      <c r="I207" s="18"/>
      <c r="J207" s="18"/>
      <c r="K207" s="18">
        <v>3</v>
      </c>
      <c r="L207" s="18"/>
      <c r="M207" s="18"/>
      <c r="P207" s="17"/>
    </row>
    <row r="208" spans="1:16" s="16" customFormat="1" ht="15.75" x14ac:dyDescent="0.25">
      <c r="A208" s="18">
        <v>4144</v>
      </c>
      <c r="B208" s="19" t="s">
        <v>293</v>
      </c>
      <c r="C208" s="20">
        <v>4122760616</v>
      </c>
      <c r="D208" s="18"/>
      <c r="E208" s="18"/>
      <c r="F208" s="18"/>
      <c r="G208" s="18"/>
      <c r="H208" s="18"/>
      <c r="I208" s="18"/>
      <c r="J208" s="18"/>
      <c r="K208" s="18">
        <v>5</v>
      </c>
      <c r="L208" s="18"/>
      <c r="M208" s="18"/>
      <c r="P208" s="17"/>
    </row>
    <row r="209" spans="1:16" s="16" customFormat="1" ht="15.75" x14ac:dyDescent="0.25">
      <c r="A209" s="18">
        <v>5306</v>
      </c>
      <c r="B209" s="19" t="s">
        <v>294</v>
      </c>
      <c r="C209" s="20">
        <v>4122654826</v>
      </c>
      <c r="D209" s="18"/>
      <c r="E209" s="18"/>
      <c r="F209" s="18"/>
      <c r="G209" s="18"/>
      <c r="H209" s="18"/>
      <c r="I209" s="18"/>
      <c r="J209" s="18"/>
      <c r="K209" s="18">
        <v>5</v>
      </c>
      <c r="L209" s="18"/>
      <c r="M209" s="18"/>
      <c r="P209" s="17"/>
    </row>
    <row r="210" spans="1:16" s="16" customFormat="1" ht="15.75" x14ac:dyDescent="0.25">
      <c r="A210" s="18">
        <v>4479</v>
      </c>
      <c r="B210" s="19" t="s">
        <v>295</v>
      </c>
      <c r="C210" s="20">
        <v>4122811782</v>
      </c>
      <c r="D210" s="18"/>
      <c r="E210" s="18"/>
      <c r="F210" s="18"/>
      <c r="G210" s="18"/>
      <c r="H210" s="18"/>
      <c r="I210" s="18"/>
      <c r="J210" s="18"/>
      <c r="K210" s="18">
        <v>5</v>
      </c>
      <c r="L210" s="18">
        <v>10</v>
      </c>
      <c r="M210" s="18"/>
      <c r="P210" s="17"/>
    </row>
    <row r="211" spans="1:16" s="16" customFormat="1" ht="15.75" x14ac:dyDescent="0.25">
      <c r="A211" s="18">
        <v>2536</v>
      </c>
      <c r="B211" s="19" t="s">
        <v>296</v>
      </c>
      <c r="C211" s="20">
        <v>4122770449</v>
      </c>
      <c r="D211" s="18"/>
      <c r="E211" s="18"/>
      <c r="F211" s="18"/>
      <c r="G211" s="18"/>
      <c r="H211" s="18"/>
      <c r="I211" s="18"/>
      <c r="J211" s="18"/>
      <c r="K211" s="18">
        <v>15</v>
      </c>
      <c r="L211" s="18">
        <v>10</v>
      </c>
      <c r="M211" s="18" t="s">
        <v>297</v>
      </c>
      <c r="P211" s="17"/>
    </row>
    <row r="212" spans="1:16" s="16" customFormat="1" ht="15.75" x14ac:dyDescent="0.25">
      <c r="A212" s="41">
        <v>3601</v>
      </c>
      <c r="B212" s="19" t="s">
        <v>326</v>
      </c>
      <c r="C212" s="20">
        <v>4122645646</v>
      </c>
      <c r="D212" s="18"/>
      <c r="E212" s="18"/>
      <c r="F212" s="18"/>
      <c r="G212" s="18"/>
      <c r="H212" s="18"/>
      <c r="I212" s="18"/>
      <c r="J212" s="18"/>
      <c r="K212" s="18">
        <v>5</v>
      </c>
      <c r="L212" s="18">
        <v>10</v>
      </c>
      <c r="M212" s="18"/>
      <c r="P212" s="17"/>
    </row>
    <row r="213" spans="1:16" s="16" customFormat="1" ht="15.75" x14ac:dyDescent="0.25">
      <c r="A213" s="18">
        <v>4515</v>
      </c>
      <c r="B213" s="19" t="s">
        <v>327</v>
      </c>
      <c r="C213" s="20">
        <v>4122725470</v>
      </c>
      <c r="D213" s="18"/>
      <c r="E213" s="18"/>
      <c r="F213" s="18"/>
      <c r="G213" s="18"/>
      <c r="H213" s="18"/>
      <c r="I213" s="18"/>
      <c r="J213" s="18"/>
      <c r="K213" s="18">
        <v>10</v>
      </c>
      <c r="L213" s="18">
        <v>5</v>
      </c>
      <c r="M213" s="18"/>
      <c r="P213" s="17"/>
    </row>
    <row r="214" spans="1:16" s="16" customFormat="1" ht="15.75" x14ac:dyDescent="0.25">
      <c r="A214" s="18">
        <v>3476</v>
      </c>
      <c r="B214" s="19" t="s">
        <v>328</v>
      </c>
      <c r="C214" s="20">
        <v>4122814933</v>
      </c>
      <c r="D214" s="18"/>
      <c r="E214" s="18"/>
      <c r="F214" s="18"/>
      <c r="G214" s="18"/>
      <c r="H214" s="18"/>
      <c r="I214" s="18"/>
      <c r="J214" s="18"/>
      <c r="K214" s="18"/>
      <c r="L214" s="18">
        <v>5</v>
      </c>
      <c r="M214" s="18"/>
      <c r="P214" s="17"/>
    </row>
    <row r="215" spans="1:16" s="16" customFormat="1" ht="15.75" x14ac:dyDescent="0.25">
      <c r="A215" s="18">
        <v>3476</v>
      </c>
      <c r="B215" s="19" t="s">
        <v>328</v>
      </c>
      <c r="C215" s="20">
        <v>4122701769</v>
      </c>
      <c r="D215" s="18"/>
      <c r="E215" s="18"/>
      <c r="F215" s="18"/>
      <c r="G215" s="18"/>
      <c r="H215" s="18"/>
      <c r="I215" s="18"/>
      <c r="J215" s="18"/>
      <c r="K215" s="18">
        <v>10</v>
      </c>
      <c r="L215" s="18"/>
      <c r="M215" s="18"/>
      <c r="P215" s="17"/>
    </row>
    <row r="216" spans="1:16" s="16" customFormat="1" ht="15.75" x14ac:dyDescent="0.25">
      <c r="A216" s="18">
        <v>4553</v>
      </c>
      <c r="B216" s="19" t="s">
        <v>330</v>
      </c>
      <c r="C216" s="20">
        <v>4122698835</v>
      </c>
      <c r="D216" s="18"/>
      <c r="E216" s="18"/>
      <c r="F216" s="18"/>
      <c r="G216" s="18"/>
      <c r="H216" s="18"/>
      <c r="I216" s="18"/>
      <c r="J216" s="18"/>
      <c r="K216" s="18">
        <v>10</v>
      </c>
      <c r="L216" s="18"/>
      <c r="M216" s="18"/>
      <c r="P216" s="17"/>
    </row>
    <row r="217" spans="1:16" s="16" customFormat="1" ht="15.75" x14ac:dyDescent="0.25">
      <c r="A217" s="18">
        <v>4275</v>
      </c>
      <c r="B217" s="19" t="s">
        <v>329</v>
      </c>
      <c r="C217" s="20">
        <v>4122673197</v>
      </c>
      <c r="D217" s="18"/>
      <c r="E217" s="18"/>
      <c r="F217" s="18"/>
      <c r="G217" s="18"/>
      <c r="H217" s="18"/>
      <c r="I217" s="18"/>
      <c r="J217" s="18"/>
      <c r="K217" s="18">
        <v>10</v>
      </c>
      <c r="L217" s="18"/>
      <c r="M217" s="18"/>
      <c r="P217" s="17"/>
    </row>
    <row r="218" spans="1:16" s="16" customFormat="1" ht="15.75" x14ac:dyDescent="0.25">
      <c r="A218" s="18">
        <v>2349</v>
      </c>
      <c r="B218" s="19" t="s">
        <v>331</v>
      </c>
      <c r="C218" s="20">
        <v>4122764581</v>
      </c>
      <c r="D218" s="18"/>
      <c r="E218" s="18"/>
      <c r="F218" s="18"/>
      <c r="G218" s="18"/>
      <c r="H218" s="18"/>
      <c r="I218" s="18"/>
      <c r="J218" s="18"/>
      <c r="K218" s="18"/>
      <c r="L218" s="18">
        <v>5</v>
      </c>
      <c r="M218" s="18"/>
      <c r="P218" s="17"/>
    </row>
    <row r="219" spans="1:16" s="16" customFormat="1" ht="15.75" x14ac:dyDescent="0.25">
      <c r="A219" s="18">
        <v>1542</v>
      </c>
      <c r="B219" s="19" t="s">
        <v>332</v>
      </c>
      <c r="C219" s="20">
        <v>4122720259</v>
      </c>
      <c r="D219" s="18"/>
      <c r="E219" s="18"/>
      <c r="F219" s="18"/>
      <c r="G219" s="18"/>
      <c r="H219" s="18"/>
      <c r="I219" s="18"/>
      <c r="J219" s="18"/>
      <c r="K219" s="18">
        <v>10</v>
      </c>
      <c r="L219" s="18">
        <v>10</v>
      </c>
      <c r="M219" s="18"/>
      <c r="P219" s="17"/>
    </row>
    <row r="220" spans="1:16" s="16" customFormat="1" ht="15.75" x14ac:dyDescent="0.25">
      <c r="A220" s="18">
        <v>4179</v>
      </c>
      <c r="B220" s="19" t="s">
        <v>333</v>
      </c>
      <c r="C220" s="20">
        <v>4122757443</v>
      </c>
      <c r="D220" s="18"/>
      <c r="E220" s="18"/>
      <c r="F220" s="18"/>
      <c r="G220" s="18"/>
      <c r="H220" s="18"/>
      <c r="I220" s="18"/>
      <c r="J220" s="18"/>
      <c r="K220" s="35">
        <v>5</v>
      </c>
      <c r="L220" s="35">
        <v>5</v>
      </c>
      <c r="M220" s="18"/>
      <c r="P220" s="17"/>
    </row>
    <row r="221" spans="1:16" s="16" customFormat="1" ht="15.75" x14ac:dyDescent="0.25">
      <c r="A221" s="18"/>
      <c r="B221" s="37" t="s">
        <v>116</v>
      </c>
      <c r="C221" s="20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P221" s="17"/>
    </row>
    <row r="222" spans="1:16" s="16" customFormat="1" ht="15.75" x14ac:dyDescent="0.25">
      <c r="A222" s="18">
        <v>2919</v>
      </c>
      <c r="B222" s="19" t="s">
        <v>299</v>
      </c>
      <c r="C222" s="20">
        <v>4122830999</v>
      </c>
      <c r="D222" s="18"/>
      <c r="E222" s="18"/>
      <c r="F222" s="18"/>
      <c r="G222" s="18"/>
      <c r="H222" s="18"/>
      <c r="I222" s="18"/>
      <c r="J222" s="18"/>
      <c r="K222" s="29">
        <v>60</v>
      </c>
      <c r="L222" s="35"/>
      <c r="M222" s="18" t="s">
        <v>298</v>
      </c>
      <c r="P222" s="17"/>
    </row>
    <row r="223" spans="1:16" s="16" customFormat="1" ht="15.75" x14ac:dyDescent="0.25">
      <c r="A223" s="18">
        <v>3236</v>
      </c>
      <c r="B223" s="19" t="s">
        <v>300</v>
      </c>
      <c r="C223" s="20">
        <v>4122625353</v>
      </c>
      <c r="D223" s="18"/>
      <c r="E223" s="18"/>
      <c r="F223" s="18"/>
      <c r="G223" s="18"/>
      <c r="H223" s="18"/>
      <c r="I223" s="18"/>
      <c r="J223" s="18"/>
      <c r="K223" s="35">
        <v>25</v>
      </c>
      <c r="L223" s="35">
        <v>25</v>
      </c>
      <c r="M223" s="18" t="s">
        <v>307</v>
      </c>
      <c r="P223" s="17"/>
    </row>
    <row r="224" spans="1:16" s="16" customFormat="1" ht="15.75" x14ac:dyDescent="0.25">
      <c r="A224" s="18">
        <v>3615</v>
      </c>
      <c r="B224" s="19" t="s">
        <v>301</v>
      </c>
      <c r="C224" s="20">
        <v>4122550260</v>
      </c>
      <c r="D224" s="18"/>
      <c r="E224" s="18"/>
      <c r="F224" s="18"/>
      <c r="G224" s="18"/>
      <c r="H224" s="18"/>
      <c r="I224" s="18"/>
      <c r="J224" s="18"/>
      <c r="K224" s="35"/>
      <c r="L224" s="35">
        <v>20</v>
      </c>
      <c r="M224" s="18" t="s">
        <v>307</v>
      </c>
      <c r="P224" s="17"/>
    </row>
    <row r="225" spans="1:16" s="16" customFormat="1" ht="15.75" x14ac:dyDescent="0.25">
      <c r="A225" s="18">
        <v>3300</v>
      </c>
      <c r="B225" s="19" t="s">
        <v>302</v>
      </c>
      <c r="C225" s="20">
        <v>4122616305</v>
      </c>
      <c r="D225" s="18"/>
      <c r="E225" s="18"/>
      <c r="F225" s="18"/>
      <c r="G225" s="18"/>
      <c r="H225" s="18"/>
      <c r="I225" s="18"/>
      <c r="J225" s="18"/>
      <c r="K225" s="35">
        <v>40</v>
      </c>
      <c r="L225" s="35">
        <v>10</v>
      </c>
      <c r="M225" s="18" t="s">
        <v>307</v>
      </c>
      <c r="P225" s="17"/>
    </row>
    <row r="226" spans="1:16" s="16" customFormat="1" ht="15.75" x14ac:dyDescent="0.25">
      <c r="A226" s="18">
        <v>3451</v>
      </c>
      <c r="B226" s="19" t="s">
        <v>303</v>
      </c>
      <c r="C226" s="20">
        <v>4122484678</v>
      </c>
      <c r="D226" s="18"/>
      <c r="E226" s="18"/>
      <c r="F226" s="18"/>
      <c r="G226" s="18"/>
      <c r="H226" s="18"/>
      <c r="I226" s="18"/>
      <c r="J226" s="18"/>
      <c r="K226" s="35"/>
      <c r="L226" s="35">
        <v>20</v>
      </c>
      <c r="M226" s="18" t="s">
        <v>307</v>
      </c>
      <c r="P226" s="17"/>
    </row>
    <row r="227" spans="1:16" s="16" customFormat="1" ht="15.75" x14ac:dyDescent="0.25">
      <c r="A227" s="18">
        <v>3452</v>
      </c>
      <c r="B227" s="19" t="s">
        <v>304</v>
      </c>
      <c r="C227" s="20">
        <v>4122636684</v>
      </c>
      <c r="D227" s="18"/>
      <c r="E227" s="18"/>
      <c r="F227" s="18"/>
      <c r="G227" s="18"/>
      <c r="H227" s="18"/>
      <c r="I227" s="18"/>
      <c r="J227" s="18"/>
      <c r="K227" s="35">
        <v>10</v>
      </c>
      <c r="L227" s="35">
        <v>10</v>
      </c>
      <c r="M227" s="18" t="s">
        <v>307</v>
      </c>
      <c r="P227" s="17"/>
    </row>
    <row r="228" spans="1:16" s="16" customFormat="1" ht="15.75" x14ac:dyDescent="0.25">
      <c r="A228" s="18">
        <v>4998</v>
      </c>
      <c r="B228" s="19" t="s">
        <v>305</v>
      </c>
      <c r="C228" s="20">
        <v>4122714636</v>
      </c>
      <c r="D228" s="18"/>
      <c r="E228" s="18"/>
      <c r="F228" s="18"/>
      <c r="G228" s="18"/>
      <c r="H228" s="18"/>
      <c r="I228" s="18"/>
      <c r="J228" s="18"/>
      <c r="K228" s="35">
        <v>20</v>
      </c>
      <c r="L228" s="35">
        <v>10</v>
      </c>
      <c r="M228" s="18" t="s">
        <v>307</v>
      </c>
      <c r="P228" s="17"/>
    </row>
    <row r="229" spans="1:16" s="16" customFormat="1" ht="15.75" x14ac:dyDescent="0.25">
      <c r="A229" s="18">
        <v>5249</v>
      </c>
      <c r="B229" s="19" t="s">
        <v>306</v>
      </c>
      <c r="C229" s="20">
        <v>4122597622</v>
      </c>
      <c r="D229" s="18"/>
      <c r="E229" s="18"/>
      <c r="F229" s="18"/>
      <c r="G229" s="18"/>
      <c r="H229" s="18"/>
      <c r="I229" s="18"/>
      <c r="J229" s="18"/>
      <c r="K229" s="35">
        <v>10</v>
      </c>
      <c r="L229" s="35"/>
      <c r="M229" s="18" t="s">
        <v>307</v>
      </c>
      <c r="P229" s="17"/>
    </row>
    <row r="230" spans="1:16" s="16" customFormat="1" ht="15.75" x14ac:dyDescent="0.25">
      <c r="A230" s="18">
        <v>5249</v>
      </c>
      <c r="B230" s="19" t="s">
        <v>306</v>
      </c>
      <c r="C230" s="20">
        <v>4122635010</v>
      </c>
      <c r="D230" s="18"/>
      <c r="E230" s="18"/>
      <c r="F230" s="18"/>
      <c r="G230" s="18"/>
      <c r="H230" s="18"/>
      <c r="I230" s="18"/>
      <c r="J230" s="18"/>
      <c r="K230" s="35"/>
      <c r="L230" s="35">
        <v>15</v>
      </c>
      <c r="M230" s="18" t="s">
        <v>307</v>
      </c>
      <c r="P230" s="17"/>
    </row>
    <row r="231" spans="1:16" s="16" customFormat="1" ht="15.75" x14ac:dyDescent="0.25">
      <c r="A231" s="18">
        <v>4497</v>
      </c>
      <c r="B231" s="19" t="s">
        <v>308</v>
      </c>
      <c r="C231" s="20">
        <v>4122638169</v>
      </c>
      <c r="D231" s="18"/>
      <c r="E231" s="18"/>
      <c r="F231" s="18"/>
      <c r="G231" s="18"/>
      <c r="H231" s="18"/>
      <c r="I231" s="18"/>
      <c r="J231" s="18"/>
      <c r="K231" s="35"/>
      <c r="L231" s="35">
        <v>30</v>
      </c>
      <c r="M231" s="18" t="s">
        <v>307</v>
      </c>
      <c r="P231" s="17"/>
    </row>
    <row r="232" spans="1:16" s="16" customFormat="1" ht="15.75" x14ac:dyDescent="0.25">
      <c r="A232" s="18">
        <v>3289</v>
      </c>
      <c r="B232" s="19" t="s">
        <v>309</v>
      </c>
      <c r="C232" s="20">
        <v>4122584773</v>
      </c>
      <c r="D232" s="18"/>
      <c r="E232" s="18"/>
      <c r="F232" s="18"/>
      <c r="G232" s="18"/>
      <c r="H232" s="18"/>
      <c r="I232" s="18"/>
      <c r="J232" s="18"/>
      <c r="K232" s="35">
        <v>10</v>
      </c>
      <c r="L232" s="35">
        <v>10</v>
      </c>
      <c r="M232" s="18" t="s">
        <v>307</v>
      </c>
      <c r="P232" s="17"/>
    </row>
    <row r="233" spans="1:16" s="16" customFormat="1" ht="15.75" x14ac:dyDescent="0.25">
      <c r="A233" s="18">
        <v>3712</v>
      </c>
      <c r="B233" s="19" t="s">
        <v>310</v>
      </c>
      <c r="C233" s="20">
        <v>4122685773</v>
      </c>
      <c r="D233" s="18"/>
      <c r="E233" s="18"/>
      <c r="F233" s="18"/>
      <c r="G233" s="18"/>
      <c r="H233" s="18"/>
      <c r="I233" s="18"/>
      <c r="J233" s="18"/>
      <c r="K233" s="35">
        <v>10</v>
      </c>
      <c r="L233" s="35">
        <v>10</v>
      </c>
      <c r="M233" s="18" t="s">
        <v>307</v>
      </c>
      <c r="P233" s="17"/>
    </row>
    <row r="234" spans="1:16" s="16" customFormat="1" ht="15.75" x14ac:dyDescent="0.25">
      <c r="A234" s="29">
        <v>3556</v>
      </c>
      <c r="B234" s="39" t="s">
        <v>312</v>
      </c>
      <c r="C234" s="15">
        <v>4122607409</v>
      </c>
      <c r="D234" s="29"/>
      <c r="E234" s="29"/>
      <c r="F234" s="29"/>
      <c r="G234" s="29"/>
      <c r="H234" s="29"/>
      <c r="I234" s="29"/>
      <c r="J234" s="29"/>
      <c r="K234" s="29">
        <v>10</v>
      </c>
      <c r="L234" s="29">
        <v>5</v>
      </c>
      <c r="M234" s="29" t="s">
        <v>410</v>
      </c>
      <c r="P234" s="17"/>
    </row>
    <row r="235" spans="1:16" s="16" customFormat="1" ht="15.75" x14ac:dyDescent="0.25">
      <c r="A235" s="18">
        <v>4038</v>
      </c>
      <c r="B235" s="19" t="s">
        <v>311</v>
      </c>
      <c r="C235" s="20">
        <v>4122633947</v>
      </c>
      <c r="D235" s="18"/>
      <c r="E235" s="18"/>
      <c r="F235" s="18"/>
      <c r="G235" s="18"/>
      <c r="H235" s="18"/>
      <c r="I235" s="18"/>
      <c r="J235" s="18"/>
      <c r="K235" s="35"/>
      <c r="L235" s="35">
        <v>20</v>
      </c>
      <c r="M235" s="18" t="s">
        <v>307</v>
      </c>
      <c r="P235" s="17"/>
    </row>
    <row r="236" spans="1:16" s="16" customFormat="1" ht="15.75" x14ac:dyDescent="0.25">
      <c r="A236" s="18">
        <v>4054</v>
      </c>
      <c r="B236" s="19" t="s">
        <v>313</v>
      </c>
      <c r="C236" s="20">
        <v>4122624490</v>
      </c>
      <c r="D236" s="18"/>
      <c r="E236" s="18"/>
      <c r="F236" s="18"/>
      <c r="G236" s="18"/>
      <c r="H236" s="18"/>
      <c r="I236" s="18"/>
      <c r="J236" s="18"/>
      <c r="K236" s="35">
        <v>10</v>
      </c>
      <c r="L236" s="35">
        <v>10</v>
      </c>
      <c r="M236" s="18" t="s">
        <v>307</v>
      </c>
      <c r="P236" s="17"/>
    </row>
    <row r="237" spans="1:16" s="16" customFormat="1" ht="15.75" x14ac:dyDescent="0.25">
      <c r="A237" s="18">
        <v>5590</v>
      </c>
      <c r="B237" s="19" t="s">
        <v>314</v>
      </c>
      <c r="C237" s="20">
        <v>4122597581</v>
      </c>
      <c r="D237" s="18"/>
      <c r="E237" s="18"/>
      <c r="F237" s="18"/>
      <c r="G237" s="18"/>
      <c r="H237" s="18"/>
      <c r="I237" s="18"/>
      <c r="J237" s="18"/>
      <c r="K237" s="35">
        <v>10</v>
      </c>
      <c r="L237" s="35">
        <v>10</v>
      </c>
      <c r="M237" s="18" t="s">
        <v>307</v>
      </c>
      <c r="P237" s="17"/>
    </row>
    <row r="238" spans="1:16" s="16" customFormat="1" ht="15.75" x14ac:dyDescent="0.25">
      <c r="A238" s="18">
        <v>4656</v>
      </c>
      <c r="B238" s="19" t="s">
        <v>315</v>
      </c>
      <c r="C238" s="20">
        <v>4122699296</v>
      </c>
      <c r="D238" s="18"/>
      <c r="E238" s="18"/>
      <c r="F238" s="18"/>
      <c r="G238" s="18"/>
      <c r="H238" s="18"/>
      <c r="I238" s="18"/>
      <c r="J238" s="18"/>
      <c r="K238" s="35">
        <v>10</v>
      </c>
      <c r="L238" s="35">
        <v>10</v>
      </c>
      <c r="M238" s="18" t="s">
        <v>307</v>
      </c>
      <c r="P238" s="17"/>
    </row>
    <row r="239" spans="1:16" s="16" customFormat="1" ht="15.75" x14ac:dyDescent="0.25">
      <c r="A239" s="18">
        <v>4603</v>
      </c>
      <c r="B239" s="19" t="s">
        <v>316</v>
      </c>
      <c r="C239" s="20">
        <v>4122725280</v>
      </c>
      <c r="D239" s="18"/>
      <c r="E239" s="18"/>
      <c r="F239" s="18"/>
      <c r="G239" s="18"/>
      <c r="H239" s="18"/>
      <c r="I239" s="18"/>
      <c r="J239" s="18"/>
      <c r="K239" s="35">
        <v>25</v>
      </c>
      <c r="L239" s="35"/>
      <c r="M239" s="18" t="s">
        <v>307</v>
      </c>
      <c r="P239" s="17"/>
    </row>
    <row r="240" spans="1:16" s="16" customFormat="1" ht="15.75" x14ac:dyDescent="0.25">
      <c r="A240" s="18">
        <v>4713</v>
      </c>
      <c r="B240" s="19" t="s">
        <v>317</v>
      </c>
      <c r="C240" s="20">
        <v>4122540421</v>
      </c>
      <c r="D240" s="18"/>
      <c r="E240" s="18"/>
      <c r="F240" s="18"/>
      <c r="G240" s="18"/>
      <c r="H240" s="18"/>
      <c r="I240" s="18"/>
      <c r="J240" s="18"/>
      <c r="K240" s="35">
        <v>10</v>
      </c>
      <c r="L240" s="35">
        <v>10</v>
      </c>
      <c r="M240" s="18" t="s">
        <v>307</v>
      </c>
      <c r="P240" s="17"/>
    </row>
    <row r="241" spans="1:16" s="16" customFormat="1" ht="15.75" x14ac:dyDescent="0.25">
      <c r="A241" s="29">
        <v>4914</v>
      </c>
      <c r="B241" s="39" t="s">
        <v>318</v>
      </c>
      <c r="C241" s="15">
        <v>4122459593</v>
      </c>
      <c r="D241" s="29"/>
      <c r="E241" s="29"/>
      <c r="F241" s="29"/>
      <c r="G241" s="29"/>
      <c r="H241" s="29"/>
      <c r="I241" s="29"/>
      <c r="J241" s="29"/>
      <c r="K241" s="29">
        <v>10</v>
      </c>
      <c r="L241" s="29">
        <v>5</v>
      </c>
      <c r="M241" s="29" t="s">
        <v>307</v>
      </c>
      <c r="P241" s="17"/>
    </row>
    <row r="242" spans="1:16" s="16" customFormat="1" ht="15.75" x14ac:dyDescent="0.25">
      <c r="A242" s="18">
        <v>5068</v>
      </c>
      <c r="B242" s="19" t="s">
        <v>319</v>
      </c>
      <c r="C242" s="20">
        <v>4122610729</v>
      </c>
      <c r="D242" s="18"/>
      <c r="E242" s="18"/>
      <c r="F242" s="18"/>
      <c r="G242" s="18"/>
      <c r="H242" s="18"/>
      <c r="I242" s="18"/>
      <c r="J242" s="18"/>
      <c r="K242" s="35">
        <v>10</v>
      </c>
      <c r="L242" s="35">
        <v>10</v>
      </c>
      <c r="M242" s="18" t="s">
        <v>307</v>
      </c>
      <c r="P242" s="17"/>
    </row>
    <row r="243" spans="1:16" s="16" customFormat="1" ht="15.75" x14ac:dyDescent="0.25">
      <c r="A243" s="18">
        <v>4954</v>
      </c>
      <c r="B243" s="19" t="s">
        <v>320</v>
      </c>
      <c r="C243" s="20">
        <v>4122538150</v>
      </c>
      <c r="D243" s="18"/>
      <c r="E243" s="18"/>
      <c r="F243" s="18"/>
      <c r="G243" s="18"/>
      <c r="H243" s="18"/>
      <c r="I243" s="18"/>
      <c r="J243" s="18"/>
      <c r="K243" s="35">
        <v>28</v>
      </c>
      <c r="L243" s="35">
        <v>10</v>
      </c>
      <c r="M243" s="18" t="s">
        <v>307</v>
      </c>
      <c r="P243" s="17"/>
    </row>
    <row r="244" spans="1:16" s="16" customFormat="1" ht="15.75" x14ac:dyDescent="0.25">
      <c r="A244" s="18">
        <v>5015</v>
      </c>
      <c r="B244" s="19" t="s">
        <v>321</v>
      </c>
      <c r="C244" s="20">
        <v>4122442693</v>
      </c>
      <c r="D244" s="18"/>
      <c r="E244" s="18"/>
      <c r="F244" s="18"/>
      <c r="G244" s="18"/>
      <c r="H244" s="18"/>
      <c r="I244" s="18"/>
      <c r="J244" s="18"/>
      <c r="K244" s="35"/>
      <c r="L244" s="35">
        <v>20</v>
      </c>
      <c r="M244" s="18" t="s">
        <v>307</v>
      </c>
      <c r="P244" s="17"/>
    </row>
    <row r="245" spans="1:16" s="16" customFormat="1" ht="15.75" x14ac:dyDescent="0.25">
      <c r="A245" s="18">
        <v>1629</v>
      </c>
      <c r="B245" s="19" t="s">
        <v>322</v>
      </c>
      <c r="C245" s="20">
        <v>4122603160</v>
      </c>
      <c r="D245" s="18"/>
      <c r="E245" s="18"/>
      <c r="F245" s="18"/>
      <c r="G245" s="18"/>
      <c r="H245" s="18"/>
      <c r="I245" s="18"/>
      <c r="J245" s="18"/>
      <c r="K245" s="35">
        <v>15</v>
      </c>
      <c r="L245" s="35">
        <v>15</v>
      </c>
      <c r="M245" s="18" t="s">
        <v>307</v>
      </c>
      <c r="P245" s="17"/>
    </row>
    <row r="246" spans="1:16" s="16" customFormat="1" ht="15.75" x14ac:dyDescent="0.25">
      <c r="A246" s="18">
        <v>5145</v>
      </c>
      <c r="B246" s="19" t="s">
        <v>323</v>
      </c>
      <c r="C246" s="20">
        <v>4122577082</v>
      </c>
      <c r="D246" s="18"/>
      <c r="E246" s="18"/>
      <c r="F246" s="18"/>
      <c r="G246" s="18"/>
      <c r="H246" s="18"/>
      <c r="I246" s="18"/>
      <c r="J246" s="18"/>
      <c r="K246" s="35">
        <v>10</v>
      </c>
      <c r="L246" s="35">
        <v>10</v>
      </c>
      <c r="M246" s="18" t="s">
        <v>307</v>
      </c>
      <c r="P246" s="17"/>
    </row>
    <row r="247" spans="1:16" s="16" customFormat="1" ht="15.75" x14ac:dyDescent="0.25">
      <c r="A247" s="18">
        <v>5128</v>
      </c>
      <c r="B247" s="19" t="s">
        <v>324</v>
      </c>
      <c r="C247" s="20">
        <v>4122569964</v>
      </c>
      <c r="D247" s="18"/>
      <c r="E247" s="18"/>
      <c r="F247" s="18"/>
      <c r="G247" s="18"/>
      <c r="H247" s="18"/>
      <c r="I247" s="18"/>
      <c r="J247" s="18"/>
      <c r="K247" s="35">
        <v>10</v>
      </c>
      <c r="L247" s="35">
        <v>10</v>
      </c>
      <c r="M247" s="18" t="s">
        <v>307</v>
      </c>
      <c r="P247" s="17"/>
    </row>
    <row r="248" spans="1:16" s="16" customFormat="1" ht="15.75" x14ac:dyDescent="0.25">
      <c r="A248" s="18">
        <v>4104</v>
      </c>
      <c r="B248" s="19" t="s">
        <v>325</v>
      </c>
      <c r="C248" s="20">
        <v>4122573867</v>
      </c>
      <c r="D248" s="18"/>
      <c r="E248" s="18"/>
      <c r="F248" s="18"/>
      <c r="G248" s="18"/>
      <c r="H248" s="18"/>
      <c r="I248" s="18"/>
      <c r="J248" s="18"/>
      <c r="K248" s="35">
        <v>40</v>
      </c>
      <c r="L248" s="35">
        <v>15</v>
      </c>
      <c r="M248" s="18" t="s">
        <v>307</v>
      </c>
      <c r="P248" s="17"/>
    </row>
    <row r="249" spans="1:16" s="16" customFormat="1" ht="15.75" x14ac:dyDescent="0.25">
      <c r="A249" s="18"/>
      <c r="B249" s="19"/>
      <c r="C249" s="20"/>
      <c r="D249" s="18"/>
      <c r="E249" s="18"/>
      <c r="F249" s="18"/>
      <c r="G249" s="18"/>
      <c r="H249" s="18"/>
      <c r="I249" s="18"/>
      <c r="J249" s="18"/>
      <c r="K249" s="18"/>
      <c r="L249" s="18"/>
      <c r="M249" s="50" t="s">
        <v>412</v>
      </c>
      <c r="P249" s="17"/>
    </row>
    <row r="250" spans="1:16" s="16" customFormat="1" ht="15.75" x14ac:dyDescent="0.25">
      <c r="A250" s="18"/>
      <c r="B250" s="7" t="s">
        <v>335</v>
      </c>
      <c r="C250" s="20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P250" s="17"/>
    </row>
    <row r="251" spans="1:16" s="16" customFormat="1" ht="15.75" x14ac:dyDescent="0.25">
      <c r="A251" s="18">
        <v>1650</v>
      </c>
      <c r="B251" s="19" t="s">
        <v>336</v>
      </c>
      <c r="C251" s="20">
        <v>4122823921</v>
      </c>
      <c r="D251" s="18"/>
      <c r="E251" s="18"/>
      <c r="F251" s="18"/>
      <c r="G251" s="18"/>
      <c r="H251" s="18"/>
      <c r="I251" s="18"/>
      <c r="J251" s="18">
        <v>5</v>
      </c>
      <c r="K251" s="18">
        <v>5</v>
      </c>
      <c r="L251" s="18"/>
      <c r="M251" s="18"/>
      <c r="P251" s="17"/>
    </row>
    <row r="252" spans="1:16" s="16" customFormat="1" ht="15.75" x14ac:dyDescent="0.25">
      <c r="A252" s="18">
        <v>1662</v>
      </c>
      <c r="B252" s="19" t="s">
        <v>337</v>
      </c>
      <c r="C252" s="20">
        <v>4122825277</v>
      </c>
      <c r="D252" s="18"/>
      <c r="E252" s="18"/>
      <c r="F252" s="18"/>
      <c r="G252" s="18"/>
      <c r="H252" s="18"/>
      <c r="I252" s="18"/>
      <c r="J252" s="18">
        <v>5</v>
      </c>
      <c r="K252" s="18"/>
      <c r="L252" s="18"/>
      <c r="M252" s="18"/>
      <c r="P252" s="17"/>
    </row>
    <row r="253" spans="1:16" s="16" customFormat="1" ht="15.75" x14ac:dyDescent="0.25">
      <c r="A253" s="18">
        <v>1606</v>
      </c>
      <c r="B253" s="19" t="s">
        <v>338</v>
      </c>
      <c r="C253" s="20">
        <v>4122652585</v>
      </c>
      <c r="D253" s="18"/>
      <c r="E253" s="18"/>
      <c r="F253" s="18"/>
      <c r="G253" s="18"/>
      <c r="H253" s="18"/>
      <c r="I253" s="18"/>
      <c r="J253" s="18">
        <v>5</v>
      </c>
      <c r="K253" s="18"/>
      <c r="L253" s="18"/>
      <c r="M253" s="18"/>
      <c r="P253" s="17"/>
    </row>
    <row r="254" spans="1:16" s="16" customFormat="1" ht="15.75" x14ac:dyDescent="0.25">
      <c r="A254" s="18">
        <v>1656</v>
      </c>
      <c r="B254" s="19" t="s">
        <v>105</v>
      </c>
      <c r="C254" s="20">
        <v>4122541103</v>
      </c>
      <c r="D254" s="18"/>
      <c r="E254" s="18"/>
      <c r="F254" s="18"/>
      <c r="G254" s="18"/>
      <c r="H254" s="18"/>
      <c r="I254" s="18"/>
      <c r="J254" s="18">
        <v>5</v>
      </c>
      <c r="K254" s="18"/>
      <c r="L254" s="18"/>
      <c r="M254" s="18"/>
      <c r="P254" s="17"/>
    </row>
    <row r="255" spans="1:16" s="16" customFormat="1" ht="15.75" x14ac:dyDescent="0.25">
      <c r="A255" s="18">
        <v>1589</v>
      </c>
      <c r="B255" s="19" t="s">
        <v>339</v>
      </c>
      <c r="C255" s="20">
        <v>4122666055</v>
      </c>
      <c r="D255" s="18"/>
      <c r="E255" s="18"/>
      <c r="F255" s="18"/>
      <c r="G255" s="18"/>
      <c r="H255" s="18"/>
      <c r="I255" s="18"/>
      <c r="J255" s="18">
        <v>5</v>
      </c>
      <c r="K255" s="18"/>
      <c r="L255" s="18"/>
      <c r="M255" s="18"/>
      <c r="P255" s="17"/>
    </row>
    <row r="256" spans="1:16" s="16" customFormat="1" ht="15.75" x14ac:dyDescent="0.25">
      <c r="A256" s="18">
        <v>1657</v>
      </c>
      <c r="B256" s="19" t="s">
        <v>92</v>
      </c>
      <c r="C256" s="20">
        <v>4122602130</v>
      </c>
      <c r="D256" s="18"/>
      <c r="E256" s="18"/>
      <c r="F256" s="18"/>
      <c r="G256" s="18"/>
      <c r="H256" s="18"/>
      <c r="I256" s="18"/>
      <c r="J256" s="18">
        <v>5</v>
      </c>
      <c r="K256" s="18"/>
      <c r="L256" s="18"/>
      <c r="M256" s="18"/>
      <c r="P256" s="17"/>
    </row>
    <row r="257" spans="1:16" s="16" customFormat="1" ht="15.75" x14ac:dyDescent="0.25">
      <c r="A257" s="18">
        <v>1531</v>
      </c>
      <c r="B257" s="19" t="s">
        <v>342</v>
      </c>
      <c r="C257" s="20">
        <v>4122591125</v>
      </c>
      <c r="D257" s="18"/>
      <c r="E257" s="18"/>
      <c r="F257" s="18"/>
      <c r="G257" s="18"/>
      <c r="H257" s="18"/>
      <c r="I257" s="18"/>
      <c r="J257" s="18">
        <v>5</v>
      </c>
      <c r="K257" s="18"/>
      <c r="L257" s="18"/>
      <c r="M257" s="18"/>
      <c r="P257" s="17"/>
    </row>
    <row r="258" spans="1:16" s="16" customFormat="1" ht="15.75" x14ac:dyDescent="0.25">
      <c r="A258" s="18">
        <v>1646</v>
      </c>
      <c r="B258" s="19" t="s">
        <v>129</v>
      </c>
      <c r="C258" s="20">
        <v>4122826947</v>
      </c>
      <c r="D258" s="18"/>
      <c r="E258" s="18"/>
      <c r="F258" s="18"/>
      <c r="G258" s="18"/>
      <c r="H258" s="18"/>
      <c r="I258" s="18"/>
      <c r="J258" s="18">
        <v>4</v>
      </c>
      <c r="K258" s="18"/>
      <c r="L258" s="18"/>
      <c r="M258" s="18"/>
      <c r="P258" s="17"/>
    </row>
    <row r="259" spans="1:16" s="16" customFormat="1" ht="15.75" x14ac:dyDescent="0.25">
      <c r="A259" s="18">
        <v>1620</v>
      </c>
      <c r="B259" s="19" t="s">
        <v>343</v>
      </c>
      <c r="C259" s="20">
        <v>4122588110</v>
      </c>
      <c r="D259" s="18"/>
      <c r="E259" s="18"/>
      <c r="F259" s="18"/>
      <c r="G259" s="18"/>
      <c r="H259" s="18"/>
      <c r="I259" s="18"/>
      <c r="J259" s="18">
        <v>5</v>
      </c>
      <c r="K259" s="18"/>
      <c r="L259" s="18"/>
      <c r="M259" s="18"/>
      <c r="P259" s="17"/>
    </row>
    <row r="260" spans="1:16" s="16" customFormat="1" ht="15.75" x14ac:dyDescent="0.25">
      <c r="A260" s="18">
        <v>1590</v>
      </c>
      <c r="B260" s="19" t="s">
        <v>344</v>
      </c>
      <c r="C260" s="20">
        <v>4122697321</v>
      </c>
      <c r="D260" s="18"/>
      <c r="E260" s="18"/>
      <c r="F260" s="18"/>
      <c r="G260" s="18"/>
      <c r="H260" s="18"/>
      <c r="I260" s="18"/>
      <c r="J260" s="18">
        <v>5</v>
      </c>
      <c r="K260" s="18"/>
      <c r="L260" s="18"/>
      <c r="M260" s="18"/>
      <c r="P260" s="17"/>
    </row>
    <row r="261" spans="1:16" s="16" customFormat="1" ht="15.75" x14ac:dyDescent="0.25">
      <c r="A261" s="18">
        <v>1665</v>
      </c>
      <c r="B261" s="19" t="s">
        <v>345</v>
      </c>
      <c r="C261" s="20">
        <v>4122695751</v>
      </c>
      <c r="D261" s="18"/>
      <c r="E261" s="18"/>
      <c r="F261" s="18"/>
      <c r="G261" s="18"/>
      <c r="H261" s="18"/>
      <c r="I261" s="18"/>
      <c r="J261" s="18">
        <v>5</v>
      </c>
      <c r="K261" s="18">
        <v>5</v>
      </c>
      <c r="L261" s="18"/>
      <c r="M261" s="18"/>
      <c r="P261" s="17"/>
    </row>
    <row r="262" spans="1:16" s="16" customFormat="1" ht="15.75" x14ac:dyDescent="0.25">
      <c r="A262" s="18">
        <v>1541</v>
      </c>
      <c r="B262" s="19" t="s">
        <v>346</v>
      </c>
      <c r="C262" s="20">
        <v>4122572885</v>
      </c>
      <c r="D262" s="18"/>
      <c r="E262" s="18"/>
      <c r="F262" s="18"/>
      <c r="G262" s="18"/>
      <c r="H262" s="18"/>
      <c r="I262" s="18"/>
      <c r="J262" s="18">
        <v>5</v>
      </c>
      <c r="K262" s="18"/>
      <c r="L262" s="18"/>
      <c r="M262" s="18"/>
      <c r="P262" s="17"/>
    </row>
    <row r="263" spans="1:16" s="16" customFormat="1" ht="15.75" x14ac:dyDescent="0.25">
      <c r="A263" s="18">
        <v>1541</v>
      </c>
      <c r="B263" s="19" t="s">
        <v>346</v>
      </c>
      <c r="C263" s="20">
        <v>4122821458</v>
      </c>
      <c r="D263" s="18"/>
      <c r="E263" s="18"/>
      <c r="F263" s="18"/>
      <c r="G263" s="18"/>
      <c r="H263" s="18"/>
      <c r="I263" s="18"/>
      <c r="J263" s="18"/>
      <c r="K263" s="18"/>
      <c r="L263" s="18">
        <v>5</v>
      </c>
      <c r="M263" s="18"/>
      <c r="P263" s="17"/>
    </row>
    <row r="264" spans="1:16" s="16" customFormat="1" ht="15.75" x14ac:dyDescent="0.25">
      <c r="A264" s="18">
        <v>1541</v>
      </c>
      <c r="B264" s="19" t="s">
        <v>346</v>
      </c>
      <c r="C264" s="20">
        <v>4122590921</v>
      </c>
      <c r="D264" s="18"/>
      <c r="E264" s="18"/>
      <c r="F264" s="18"/>
      <c r="G264" s="18"/>
      <c r="H264" s="18"/>
      <c r="I264" s="18"/>
      <c r="J264" s="18"/>
      <c r="K264" s="18">
        <v>10</v>
      </c>
      <c r="L264" s="18"/>
      <c r="M264" s="18"/>
      <c r="P264" s="17"/>
    </row>
    <row r="265" spans="1:16" s="16" customFormat="1" ht="15.75" x14ac:dyDescent="0.25">
      <c r="A265" s="18">
        <v>1661</v>
      </c>
      <c r="B265" s="19" t="s">
        <v>347</v>
      </c>
      <c r="C265" s="20">
        <v>4122826309</v>
      </c>
      <c r="D265" s="18"/>
      <c r="E265" s="18"/>
      <c r="F265" s="18"/>
      <c r="G265" s="18"/>
      <c r="H265" s="18"/>
      <c r="I265" s="18"/>
      <c r="J265" s="18">
        <v>5</v>
      </c>
      <c r="K265" s="18"/>
      <c r="L265" s="18"/>
      <c r="M265" s="18"/>
      <c r="P265" s="17"/>
    </row>
    <row r="266" spans="1:16" s="16" customFormat="1" ht="15.75" x14ac:dyDescent="0.25">
      <c r="A266" s="18">
        <v>1535</v>
      </c>
      <c r="B266" s="19" t="s">
        <v>348</v>
      </c>
      <c r="C266" s="20">
        <v>4122698685</v>
      </c>
      <c r="D266" s="18"/>
      <c r="E266" s="18"/>
      <c r="F266" s="18"/>
      <c r="G266" s="18"/>
      <c r="H266" s="18"/>
      <c r="I266" s="18"/>
      <c r="J266" s="18">
        <v>5</v>
      </c>
      <c r="K266" s="18"/>
      <c r="L266" s="18"/>
      <c r="M266" s="18"/>
      <c r="P266" s="17"/>
    </row>
    <row r="267" spans="1:16" s="16" customFormat="1" ht="15.75" x14ac:dyDescent="0.25">
      <c r="A267" s="18">
        <v>1658</v>
      </c>
      <c r="B267" s="19" t="s">
        <v>349</v>
      </c>
      <c r="C267" s="20">
        <v>4122693587</v>
      </c>
      <c r="D267" s="18"/>
      <c r="E267" s="18"/>
      <c r="F267" s="18"/>
      <c r="G267" s="18"/>
      <c r="H267" s="18"/>
      <c r="I267" s="18"/>
      <c r="J267" s="18">
        <v>5</v>
      </c>
      <c r="K267" s="18"/>
      <c r="L267" s="18"/>
      <c r="M267" s="18"/>
      <c r="P267" s="17"/>
    </row>
    <row r="268" spans="1:16" s="16" customFormat="1" ht="15.75" x14ac:dyDescent="0.25">
      <c r="A268" s="18">
        <v>3183</v>
      </c>
      <c r="B268" s="19" t="s">
        <v>262</v>
      </c>
      <c r="C268" s="20">
        <v>4122830876</v>
      </c>
      <c r="D268" s="18"/>
      <c r="E268" s="18"/>
      <c r="F268" s="18"/>
      <c r="G268" s="18"/>
      <c r="H268" s="18"/>
      <c r="I268" s="18"/>
      <c r="J268" s="18">
        <v>10</v>
      </c>
      <c r="K268" s="18"/>
      <c r="L268" s="18"/>
      <c r="M268" s="18"/>
      <c r="P268" s="17"/>
    </row>
    <row r="269" spans="1:16" s="16" customFormat="1" ht="15.75" x14ac:dyDescent="0.25">
      <c r="A269" s="18">
        <v>3465</v>
      </c>
      <c r="B269" s="19" t="s">
        <v>350</v>
      </c>
      <c r="C269" s="20">
        <v>4122713822</v>
      </c>
      <c r="D269" s="18"/>
      <c r="E269" s="18"/>
      <c r="F269" s="18"/>
      <c r="G269" s="18"/>
      <c r="H269" s="18"/>
      <c r="I269" s="18"/>
      <c r="J269" s="18">
        <v>14</v>
      </c>
      <c r="K269" s="18"/>
      <c r="L269" s="18"/>
      <c r="M269" s="18"/>
      <c r="P269" s="17"/>
    </row>
    <row r="270" spans="1:16" s="16" customFormat="1" ht="15.75" x14ac:dyDescent="0.25">
      <c r="A270" s="41">
        <v>3691</v>
      </c>
      <c r="B270" s="19" t="s">
        <v>351</v>
      </c>
      <c r="C270" s="20">
        <v>4122687836</v>
      </c>
      <c r="D270" s="18"/>
      <c r="E270" s="18"/>
      <c r="F270" s="18"/>
      <c r="G270" s="18"/>
      <c r="H270" s="18"/>
      <c r="I270" s="18"/>
      <c r="J270" s="18"/>
      <c r="K270" s="18">
        <v>10</v>
      </c>
      <c r="L270" s="18">
        <v>4</v>
      </c>
      <c r="M270" s="18"/>
      <c r="P270" s="17"/>
    </row>
    <row r="271" spans="1:16" s="16" customFormat="1" ht="15.75" x14ac:dyDescent="0.25">
      <c r="A271" s="18">
        <v>3583</v>
      </c>
      <c r="B271" s="19" t="s">
        <v>352</v>
      </c>
      <c r="C271" s="20">
        <v>4122664893</v>
      </c>
      <c r="D271" s="18"/>
      <c r="E271" s="18"/>
      <c r="F271" s="18"/>
      <c r="G271" s="18"/>
      <c r="H271" s="18"/>
      <c r="I271" s="18"/>
      <c r="J271" s="18"/>
      <c r="K271" s="18">
        <v>5</v>
      </c>
      <c r="L271" s="18">
        <v>5</v>
      </c>
      <c r="M271" s="18"/>
      <c r="P271" s="17"/>
    </row>
    <row r="272" spans="1:16" s="16" customFormat="1" ht="15.75" x14ac:dyDescent="0.25">
      <c r="A272" s="18">
        <v>3012</v>
      </c>
      <c r="B272" s="19" t="s">
        <v>353</v>
      </c>
      <c r="C272" s="20">
        <v>4122824624</v>
      </c>
      <c r="D272" s="18"/>
      <c r="E272" s="18"/>
      <c r="F272" s="18"/>
      <c r="G272" s="18"/>
      <c r="H272" s="18"/>
      <c r="I272" s="18"/>
      <c r="J272" s="18"/>
      <c r="K272" s="18">
        <v>10</v>
      </c>
      <c r="L272" s="18"/>
      <c r="M272" s="18"/>
      <c r="P272" s="17"/>
    </row>
    <row r="273" spans="1:16" s="16" customFormat="1" ht="15.75" x14ac:dyDescent="0.25">
      <c r="A273" s="18">
        <v>2418</v>
      </c>
      <c r="B273" s="19" t="s">
        <v>354</v>
      </c>
      <c r="C273" s="20">
        <v>4122773292</v>
      </c>
      <c r="D273" s="18"/>
      <c r="E273" s="18"/>
      <c r="F273" s="18"/>
      <c r="G273" s="18"/>
      <c r="H273" s="18"/>
      <c r="I273" s="18"/>
      <c r="J273" s="18"/>
      <c r="K273" s="18">
        <v>5</v>
      </c>
      <c r="L273" s="18">
        <v>5</v>
      </c>
      <c r="M273" s="18"/>
      <c r="P273" s="17"/>
    </row>
    <row r="274" spans="1:16" s="16" customFormat="1" ht="15.75" x14ac:dyDescent="0.25">
      <c r="A274" s="18">
        <v>2799</v>
      </c>
      <c r="B274" s="19" t="s">
        <v>355</v>
      </c>
      <c r="C274" s="20">
        <v>4122715305</v>
      </c>
      <c r="D274" s="18"/>
      <c r="E274" s="18"/>
      <c r="F274" s="18"/>
      <c r="G274" s="18"/>
      <c r="H274" s="18"/>
      <c r="I274" s="18"/>
      <c r="J274" s="18"/>
      <c r="K274" s="18">
        <v>5</v>
      </c>
      <c r="L274" s="18"/>
      <c r="M274" s="18"/>
      <c r="P274" s="17"/>
    </row>
    <row r="275" spans="1:16" s="16" customFormat="1" ht="15.75" x14ac:dyDescent="0.25">
      <c r="A275" s="18">
        <v>1651</v>
      </c>
      <c r="B275" s="19" t="s">
        <v>356</v>
      </c>
      <c r="C275" s="20">
        <v>4122608441</v>
      </c>
      <c r="D275" s="18"/>
      <c r="E275" s="18"/>
      <c r="F275" s="18"/>
      <c r="G275" s="18"/>
      <c r="H275" s="18"/>
      <c r="I275" s="18"/>
      <c r="J275" s="18"/>
      <c r="K275" s="18">
        <v>10</v>
      </c>
      <c r="L275" s="18"/>
      <c r="M275" s="18"/>
      <c r="P275" s="17"/>
    </row>
    <row r="276" spans="1:16" s="16" customFormat="1" ht="15.75" x14ac:dyDescent="0.25">
      <c r="A276" s="18">
        <v>2429</v>
      </c>
      <c r="B276" s="19" t="s">
        <v>357</v>
      </c>
      <c r="C276" s="20">
        <v>4122674380</v>
      </c>
      <c r="D276" s="18"/>
      <c r="E276" s="18"/>
      <c r="F276" s="18"/>
      <c r="G276" s="18"/>
      <c r="H276" s="18"/>
      <c r="I276" s="18"/>
      <c r="J276" s="18"/>
      <c r="K276" s="18">
        <v>5</v>
      </c>
      <c r="L276" s="18"/>
      <c r="M276" s="18"/>
      <c r="P276" s="17"/>
    </row>
    <row r="277" spans="1:16" s="16" customFormat="1" ht="15.75" x14ac:dyDescent="0.25">
      <c r="A277" s="18">
        <v>3541</v>
      </c>
      <c r="B277" s="19" t="s">
        <v>358</v>
      </c>
      <c r="C277" s="20">
        <v>4122687370</v>
      </c>
      <c r="D277" s="18"/>
      <c r="E277" s="18"/>
      <c r="F277" s="18"/>
      <c r="G277" s="18"/>
      <c r="H277" s="18"/>
      <c r="I277" s="18"/>
      <c r="J277" s="18"/>
      <c r="K277" s="18">
        <v>5</v>
      </c>
      <c r="L277" s="18"/>
      <c r="M277" s="18"/>
      <c r="P277" s="17"/>
    </row>
    <row r="278" spans="1:16" s="16" customFormat="1" ht="15.75" x14ac:dyDescent="0.25">
      <c r="A278" s="18">
        <v>3840</v>
      </c>
      <c r="B278" s="19" t="s">
        <v>359</v>
      </c>
      <c r="C278" s="20">
        <v>4122459201</v>
      </c>
      <c r="D278" s="18"/>
      <c r="E278" s="18"/>
      <c r="F278" s="18"/>
      <c r="G278" s="18"/>
      <c r="H278" s="18"/>
      <c r="I278" s="18"/>
      <c r="J278" s="18"/>
      <c r="K278" s="18">
        <v>5</v>
      </c>
      <c r="L278" s="18"/>
      <c r="M278" s="18"/>
      <c r="P278" s="17"/>
    </row>
    <row r="279" spans="1:16" s="16" customFormat="1" ht="15.75" x14ac:dyDescent="0.25">
      <c r="A279" s="18">
        <v>4067</v>
      </c>
      <c r="B279" s="19" t="s">
        <v>360</v>
      </c>
      <c r="C279" s="20">
        <v>4122534462</v>
      </c>
      <c r="D279" s="18"/>
      <c r="E279" s="18"/>
      <c r="F279" s="18"/>
      <c r="G279" s="18"/>
      <c r="H279" s="18"/>
      <c r="I279" s="18"/>
      <c r="J279" s="18"/>
      <c r="K279" s="18">
        <v>5</v>
      </c>
      <c r="L279" s="18">
        <v>5</v>
      </c>
      <c r="M279" s="18"/>
      <c r="P279" s="17"/>
    </row>
    <row r="280" spans="1:16" s="16" customFormat="1" ht="15.75" x14ac:dyDescent="0.25">
      <c r="A280" s="18">
        <v>2018</v>
      </c>
      <c r="B280" s="19" t="s">
        <v>361</v>
      </c>
      <c r="C280" s="20">
        <v>4122772792</v>
      </c>
      <c r="D280" s="18"/>
      <c r="E280" s="18"/>
      <c r="F280" s="18"/>
      <c r="G280" s="18"/>
      <c r="H280" s="18"/>
      <c r="I280" s="18"/>
      <c r="J280" s="18"/>
      <c r="K280" s="18">
        <v>15</v>
      </c>
      <c r="L280" s="18"/>
      <c r="M280" s="18"/>
      <c r="P280" s="17"/>
    </row>
    <row r="281" spans="1:16" s="16" customFormat="1" ht="15.75" x14ac:dyDescent="0.25">
      <c r="A281" s="18">
        <v>2123</v>
      </c>
      <c r="B281" s="19" t="s">
        <v>362</v>
      </c>
      <c r="C281" s="20">
        <v>4122682339</v>
      </c>
      <c r="D281" s="18"/>
      <c r="E281" s="18"/>
      <c r="F281" s="18"/>
      <c r="G281" s="18"/>
      <c r="H281" s="18"/>
      <c r="I281" s="18"/>
      <c r="J281" s="18"/>
      <c r="K281" s="18"/>
      <c r="L281" s="18">
        <v>10</v>
      </c>
      <c r="M281" s="18"/>
      <c r="P281" s="17"/>
    </row>
    <row r="282" spans="1:16" s="16" customFormat="1" ht="15.75" x14ac:dyDescent="0.25">
      <c r="A282" s="18">
        <v>2758</v>
      </c>
      <c r="B282" s="19" t="s">
        <v>363</v>
      </c>
      <c r="C282" s="20">
        <v>4122632810</v>
      </c>
      <c r="D282" s="18"/>
      <c r="E282" s="18"/>
      <c r="F282" s="18"/>
      <c r="G282" s="18"/>
      <c r="H282" s="18"/>
      <c r="I282" s="18"/>
      <c r="J282" s="18"/>
      <c r="K282" s="18">
        <v>5</v>
      </c>
      <c r="L282" s="18">
        <v>5</v>
      </c>
      <c r="M282" s="18"/>
      <c r="P282" s="17"/>
    </row>
    <row r="283" spans="1:16" s="16" customFormat="1" ht="15.75" x14ac:dyDescent="0.25">
      <c r="A283" s="18">
        <v>4810</v>
      </c>
      <c r="B283" s="19" t="s">
        <v>364</v>
      </c>
      <c r="C283" s="20">
        <v>4122785456</v>
      </c>
      <c r="D283" s="18"/>
      <c r="E283" s="18"/>
      <c r="F283" s="18"/>
      <c r="G283" s="18"/>
      <c r="H283" s="18"/>
      <c r="I283" s="18"/>
      <c r="J283" s="18"/>
      <c r="K283" s="18">
        <v>5</v>
      </c>
      <c r="L283" s="18">
        <v>5</v>
      </c>
      <c r="M283" s="18"/>
      <c r="P283" s="17"/>
    </row>
    <row r="284" spans="1:16" s="16" customFormat="1" ht="15.75" x14ac:dyDescent="0.25">
      <c r="A284" s="18">
        <v>2125</v>
      </c>
      <c r="B284" s="19" t="s">
        <v>365</v>
      </c>
      <c r="C284" s="20">
        <v>4122596376</v>
      </c>
      <c r="D284" s="18"/>
      <c r="E284" s="18"/>
      <c r="F284" s="18"/>
      <c r="G284" s="18"/>
      <c r="H284" s="18"/>
      <c r="I284" s="18"/>
      <c r="J284" s="18"/>
      <c r="K284" s="18"/>
      <c r="L284" s="18">
        <v>5</v>
      </c>
      <c r="M284" s="18"/>
      <c r="P284" s="17"/>
    </row>
    <row r="285" spans="1:16" s="16" customFormat="1" ht="15.75" x14ac:dyDescent="0.25">
      <c r="A285" s="18">
        <v>2080</v>
      </c>
      <c r="B285" s="19" t="s">
        <v>366</v>
      </c>
      <c r="C285" s="20">
        <v>4122733993</v>
      </c>
      <c r="D285" s="18"/>
      <c r="E285" s="18"/>
      <c r="F285" s="18"/>
      <c r="G285" s="18"/>
      <c r="H285" s="18"/>
      <c r="I285" s="18"/>
      <c r="J285" s="18"/>
      <c r="K285" s="18"/>
      <c r="L285" s="18">
        <v>5</v>
      </c>
      <c r="M285" s="18"/>
      <c r="P285" s="17"/>
    </row>
    <row r="286" spans="1:16" s="16" customFormat="1" ht="15.75" x14ac:dyDescent="0.25">
      <c r="A286" s="18">
        <v>2031</v>
      </c>
      <c r="B286" s="19" t="s">
        <v>58</v>
      </c>
      <c r="C286" s="20">
        <v>4122608551</v>
      </c>
      <c r="D286" s="18"/>
      <c r="E286" s="18"/>
      <c r="F286" s="18"/>
      <c r="G286" s="18"/>
      <c r="H286" s="18"/>
      <c r="I286" s="18"/>
      <c r="J286" s="18"/>
      <c r="K286" s="18"/>
      <c r="L286" s="18">
        <v>5</v>
      </c>
      <c r="M286" s="18"/>
      <c r="P286" s="17"/>
    </row>
    <row r="287" spans="1:16" s="16" customFormat="1" ht="15.75" x14ac:dyDescent="0.25">
      <c r="A287" s="18">
        <v>2061</v>
      </c>
      <c r="B287" s="19" t="s">
        <v>165</v>
      </c>
      <c r="C287" s="20">
        <v>4122606980</v>
      </c>
      <c r="D287" s="18"/>
      <c r="E287" s="18"/>
      <c r="F287" s="18"/>
      <c r="G287" s="18"/>
      <c r="H287" s="18"/>
      <c r="I287" s="18"/>
      <c r="J287" s="18"/>
      <c r="K287" s="18"/>
      <c r="L287" s="18">
        <v>5</v>
      </c>
      <c r="M287" s="18"/>
      <c r="P287" s="17"/>
    </row>
    <row r="288" spans="1:16" s="16" customFormat="1" ht="15.75" x14ac:dyDescent="0.25">
      <c r="A288" s="18">
        <v>2232</v>
      </c>
      <c r="B288" s="19" t="s">
        <v>367</v>
      </c>
      <c r="C288" s="20">
        <v>4122774086</v>
      </c>
      <c r="D288" s="18"/>
      <c r="E288" s="18"/>
      <c r="F288" s="18"/>
      <c r="G288" s="18"/>
      <c r="H288" s="18"/>
      <c r="I288" s="18"/>
      <c r="J288" s="18"/>
      <c r="K288" s="18">
        <v>10</v>
      </c>
      <c r="L288" s="18"/>
      <c r="M288" s="18"/>
      <c r="P288" s="17"/>
    </row>
    <row r="289" spans="1:16" s="16" customFormat="1" ht="15.75" x14ac:dyDescent="0.25">
      <c r="A289" s="18">
        <v>2054</v>
      </c>
      <c r="B289" s="19" t="s">
        <v>368</v>
      </c>
      <c r="C289" s="20">
        <v>4122771207</v>
      </c>
      <c r="D289" s="18"/>
      <c r="E289" s="18"/>
      <c r="F289" s="18"/>
      <c r="G289" s="18"/>
      <c r="H289" s="18"/>
      <c r="I289" s="18"/>
      <c r="J289" s="18"/>
      <c r="K289" s="18">
        <v>5</v>
      </c>
      <c r="L289" s="18">
        <v>5</v>
      </c>
      <c r="M289" s="18"/>
      <c r="P289" s="17"/>
    </row>
    <row r="290" spans="1:16" s="16" customFormat="1" ht="15.75" x14ac:dyDescent="0.25">
      <c r="A290" s="18">
        <v>3096</v>
      </c>
      <c r="B290" s="19" t="s">
        <v>369</v>
      </c>
      <c r="C290" s="20">
        <v>4122694243</v>
      </c>
      <c r="D290" s="18"/>
      <c r="E290" s="18"/>
      <c r="F290" s="18"/>
      <c r="G290" s="18"/>
      <c r="H290" s="18"/>
      <c r="I290" s="18"/>
      <c r="J290" s="18"/>
      <c r="K290" s="18">
        <v>3</v>
      </c>
      <c r="L290" s="18">
        <v>3</v>
      </c>
      <c r="M290" s="18"/>
      <c r="P290" s="17"/>
    </row>
    <row r="291" spans="1:16" s="16" customFormat="1" ht="15.75" x14ac:dyDescent="0.25">
      <c r="A291" s="18"/>
      <c r="B291" s="19"/>
      <c r="C291" s="20"/>
      <c r="D291" s="18"/>
      <c r="E291" s="18"/>
      <c r="F291" s="18"/>
      <c r="G291" s="18"/>
      <c r="H291" s="18"/>
      <c r="I291" s="18"/>
      <c r="J291" s="18"/>
      <c r="K291" s="18"/>
      <c r="L291" s="18"/>
      <c r="M291" s="50" t="s">
        <v>370</v>
      </c>
      <c r="P291" s="17"/>
    </row>
    <row r="292" spans="1:16" s="16" customFormat="1" ht="15.75" x14ac:dyDescent="0.25">
      <c r="A292" s="18"/>
      <c r="B292" s="7" t="s">
        <v>374</v>
      </c>
      <c r="C292" s="20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P292" s="17"/>
    </row>
    <row r="293" spans="1:16" s="16" customFormat="1" ht="15.75" x14ac:dyDescent="0.25">
      <c r="A293" s="41">
        <v>2117</v>
      </c>
      <c r="B293" s="19" t="s">
        <v>375</v>
      </c>
      <c r="C293" s="20">
        <v>4122747505</v>
      </c>
      <c r="D293" s="18"/>
      <c r="E293" s="18"/>
      <c r="F293" s="18"/>
      <c r="G293" s="18"/>
      <c r="H293" s="18"/>
      <c r="I293" s="18"/>
      <c r="J293" s="18"/>
      <c r="K293" s="18">
        <v>5</v>
      </c>
      <c r="L293" s="18">
        <v>5</v>
      </c>
      <c r="M293" s="18"/>
      <c r="P293" s="17"/>
    </row>
    <row r="294" spans="1:16" s="16" customFormat="1" ht="15.75" x14ac:dyDescent="0.25">
      <c r="A294" s="18">
        <v>3191</v>
      </c>
      <c r="B294" s="19" t="s">
        <v>376</v>
      </c>
      <c r="C294" s="20">
        <v>4122773196</v>
      </c>
      <c r="D294" s="18"/>
      <c r="E294" s="18"/>
      <c r="F294" s="18"/>
      <c r="G294" s="18"/>
      <c r="H294" s="18"/>
      <c r="I294" s="18"/>
      <c r="J294" s="18"/>
      <c r="K294" s="18">
        <v>5</v>
      </c>
      <c r="L294" s="18">
        <v>5</v>
      </c>
      <c r="M294" s="18"/>
      <c r="P294" s="17"/>
    </row>
    <row r="295" spans="1:16" s="16" customFormat="1" ht="15.75" x14ac:dyDescent="0.25">
      <c r="A295" s="18">
        <v>5467</v>
      </c>
      <c r="B295" s="19" t="s">
        <v>377</v>
      </c>
      <c r="C295" s="20">
        <v>4122754158</v>
      </c>
      <c r="D295" s="18"/>
      <c r="E295" s="18"/>
      <c r="F295" s="18"/>
      <c r="G295" s="18"/>
      <c r="H295" s="18"/>
      <c r="I295" s="18"/>
      <c r="J295" s="18"/>
      <c r="K295" s="18">
        <v>5</v>
      </c>
      <c r="L295" s="18"/>
      <c r="M295" s="18"/>
      <c r="P295" s="17"/>
    </row>
    <row r="296" spans="1:16" s="16" customFormat="1" ht="15.75" x14ac:dyDescent="0.25">
      <c r="A296" s="18">
        <v>5475</v>
      </c>
      <c r="B296" s="19" t="s">
        <v>378</v>
      </c>
      <c r="C296" s="20">
        <v>4122772864</v>
      </c>
      <c r="D296" s="18"/>
      <c r="E296" s="18"/>
      <c r="F296" s="18"/>
      <c r="G296" s="18"/>
      <c r="H296" s="18"/>
      <c r="I296" s="18"/>
      <c r="J296" s="18"/>
      <c r="K296" s="18">
        <v>6</v>
      </c>
      <c r="L296" s="18"/>
      <c r="M296" s="18"/>
      <c r="P296" s="17"/>
    </row>
    <row r="297" spans="1:16" s="16" customFormat="1" ht="15.75" x14ac:dyDescent="0.25">
      <c r="A297" s="18">
        <v>2961</v>
      </c>
      <c r="B297" s="19" t="s">
        <v>379</v>
      </c>
      <c r="C297" s="20">
        <v>4122756333</v>
      </c>
      <c r="D297" s="18"/>
      <c r="E297" s="18"/>
      <c r="F297" s="18"/>
      <c r="G297" s="18"/>
      <c r="H297" s="18"/>
      <c r="I297" s="18"/>
      <c r="J297" s="18"/>
      <c r="K297" s="18"/>
      <c r="L297" s="18">
        <v>10</v>
      </c>
      <c r="M297" s="18"/>
      <c r="P297" s="17"/>
    </row>
    <row r="298" spans="1:16" s="16" customFormat="1" ht="15.75" x14ac:dyDescent="0.25">
      <c r="A298" s="18">
        <v>2961</v>
      </c>
      <c r="B298" s="19" t="s">
        <v>379</v>
      </c>
      <c r="C298" s="20">
        <v>4122754016</v>
      </c>
      <c r="D298" s="18"/>
      <c r="E298" s="18"/>
      <c r="F298" s="18"/>
      <c r="G298" s="18"/>
      <c r="H298" s="18"/>
      <c r="I298" s="18"/>
      <c r="J298" s="18"/>
      <c r="K298" s="18">
        <v>10</v>
      </c>
      <c r="L298" s="18"/>
      <c r="M298" s="18"/>
      <c r="P298" s="17"/>
    </row>
    <row r="299" spans="1:16" s="16" customFormat="1" ht="15.75" x14ac:dyDescent="0.25">
      <c r="A299" s="18">
        <v>2563</v>
      </c>
      <c r="B299" s="19" t="s">
        <v>380</v>
      </c>
      <c r="C299" s="20">
        <v>4122625081</v>
      </c>
      <c r="D299" s="18"/>
      <c r="E299" s="18"/>
      <c r="F299" s="18"/>
      <c r="G299" s="18"/>
      <c r="H299" s="18"/>
      <c r="I299" s="18"/>
      <c r="J299" s="18"/>
      <c r="K299" s="18"/>
      <c r="L299" s="18">
        <v>5</v>
      </c>
      <c r="M299" s="18"/>
      <c r="P299" s="17"/>
    </row>
    <row r="300" spans="1:16" s="16" customFormat="1" ht="15.75" x14ac:dyDescent="0.25">
      <c r="A300" s="18">
        <v>2308</v>
      </c>
      <c r="B300" s="19" t="s">
        <v>381</v>
      </c>
      <c r="C300" s="20">
        <v>4122759479</v>
      </c>
      <c r="D300" s="18"/>
      <c r="E300" s="18"/>
      <c r="F300" s="18"/>
      <c r="G300" s="18"/>
      <c r="H300" s="18"/>
      <c r="I300" s="18"/>
      <c r="J300" s="18"/>
      <c r="K300" s="18">
        <v>5</v>
      </c>
      <c r="L300" s="18">
        <v>5</v>
      </c>
      <c r="M300" s="18"/>
      <c r="P300" s="17"/>
    </row>
    <row r="301" spans="1:16" s="16" customFormat="1" ht="15.75" x14ac:dyDescent="0.25">
      <c r="A301" s="18">
        <v>2308</v>
      </c>
      <c r="B301" s="19" t="s">
        <v>381</v>
      </c>
      <c r="C301" s="20">
        <v>4122642340</v>
      </c>
      <c r="D301" s="18"/>
      <c r="E301" s="18"/>
      <c r="F301" s="18"/>
      <c r="G301" s="18"/>
      <c r="H301" s="18"/>
      <c r="I301" s="18"/>
      <c r="J301" s="18"/>
      <c r="K301" s="18">
        <v>5</v>
      </c>
      <c r="L301" s="18">
        <v>5</v>
      </c>
      <c r="M301" s="18"/>
      <c r="P301" s="17"/>
    </row>
    <row r="302" spans="1:16" s="16" customFormat="1" ht="15.75" x14ac:dyDescent="0.25">
      <c r="A302" s="18">
        <v>2020</v>
      </c>
      <c r="B302" s="19" t="s">
        <v>82</v>
      </c>
      <c r="C302" s="20">
        <v>4122686199</v>
      </c>
      <c r="D302" s="18"/>
      <c r="E302" s="18"/>
      <c r="F302" s="18"/>
      <c r="G302" s="18"/>
      <c r="H302" s="18"/>
      <c r="I302" s="18"/>
      <c r="J302" s="18"/>
      <c r="K302" s="18"/>
      <c r="L302" s="18">
        <v>10</v>
      </c>
      <c r="M302" s="18"/>
      <c r="P302" s="17"/>
    </row>
    <row r="303" spans="1:16" s="16" customFormat="1" ht="15.75" x14ac:dyDescent="0.25">
      <c r="A303" s="18">
        <v>2763</v>
      </c>
      <c r="B303" s="19" t="s">
        <v>382</v>
      </c>
      <c r="C303" s="20">
        <v>4122683908</v>
      </c>
      <c r="D303" s="18"/>
      <c r="E303" s="18"/>
      <c r="F303" s="18"/>
      <c r="G303" s="18"/>
      <c r="H303" s="18"/>
      <c r="I303" s="18"/>
      <c r="J303" s="18"/>
      <c r="K303" s="18">
        <v>5</v>
      </c>
      <c r="L303" s="18"/>
      <c r="M303" s="18"/>
      <c r="P303" s="17"/>
    </row>
    <row r="304" spans="1:16" s="16" customFormat="1" ht="15.75" x14ac:dyDescent="0.25">
      <c r="A304" s="18">
        <v>2427</v>
      </c>
      <c r="B304" s="19" t="s">
        <v>383</v>
      </c>
      <c r="C304" s="20">
        <v>4122612959</v>
      </c>
      <c r="D304" s="18"/>
      <c r="E304" s="18"/>
      <c r="F304" s="18"/>
      <c r="G304" s="18"/>
      <c r="H304" s="18"/>
      <c r="I304" s="18"/>
      <c r="J304" s="18"/>
      <c r="K304" s="18">
        <v>5</v>
      </c>
      <c r="L304" s="18">
        <v>5</v>
      </c>
      <c r="M304" s="18"/>
      <c r="P304" s="17"/>
    </row>
    <row r="305" spans="1:16" s="16" customFormat="1" ht="15.75" x14ac:dyDescent="0.25">
      <c r="A305" s="18">
        <v>1669</v>
      </c>
      <c r="B305" s="19" t="s">
        <v>384</v>
      </c>
      <c r="C305" s="20">
        <v>4122696561</v>
      </c>
      <c r="D305" s="18"/>
      <c r="E305" s="18"/>
      <c r="F305" s="18"/>
      <c r="G305" s="18"/>
      <c r="H305" s="18"/>
      <c r="I305" s="18"/>
      <c r="J305" s="18"/>
      <c r="K305" s="18">
        <v>30</v>
      </c>
      <c r="L305" s="18">
        <v>10</v>
      </c>
      <c r="M305" s="18"/>
      <c r="P305" s="17"/>
    </row>
    <row r="306" spans="1:16" s="16" customFormat="1" ht="15.75" x14ac:dyDescent="0.25">
      <c r="A306" s="18">
        <v>4033</v>
      </c>
      <c r="B306" s="19" t="s">
        <v>385</v>
      </c>
      <c r="C306" s="20">
        <v>4122779782</v>
      </c>
      <c r="D306" s="18"/>
      <c r="E306" s="18"/>
      <c r="F306" s="18"/>
      <c r="G306" s="18"/>
      <c r="H306" s="18"/>
      <c r="I306" s="18"/>
      <c r="J306" s="18"/>
      <c r="K306" s="18">
        <v>9</v>
      </c>
      <c r="L306" s="18"/>
      <c r="M306" s="18"/>
      <c r="P306" s="17"/>
    </row>
    <row r="307" spans="1:16" s="16" customFormat="1" ht="15.75" x14ac:dyDescent="0.25">
      <c r="A307" s="18">
        <v>4244</v>
      </c>
      <c r="B307" s="19" t="s">
        <v>386</v>
      </c>
      <c r="C307" s="20">
        <v>4122781617</v>
      </c>
      <c r="D307" s="18"/>
      <c r="E307" s="18"/>
      <c r="F307" s="18"/>
      <c r="G307" s="18"/>
      <c r="H307" s="18"/>
      <c r="I307" s="18"/>
      <c r="J307" s="18"/>
      <c r="K307" s="18">
        <v>10</v>
      </c>
      <c r="L307" s="18"/>
      <c r="M307" s="18"/>
      <c r="P307" s="17"/>
    </row>
    <row r="308" spans="1:16" s="16" customFormat="1" ht="15.75" x14ac:dyDescent="0.25">
      <c r="A308" s="18">
        <v>4776</v>
      </c>
      <c r="B308" s="19" t="s">
        <v>387</v>
      </c>
      <c r="C308" s="20">
        <v>4122831946</v>
      </c>
      <c r="D308" s="18"/>
      <c r="E308" s="18"/>
      <c r="F308" s="18"/>
      <c r="G308" s="18"/>
      <c r="H308" s="18"/>
      <c r="I308" s="18"/>
      <c r="J308" s="18"/>
      <c r="K308" s="18"/>
      <c r="L308" s="18">
        <v>3</v>
      </c>
      <c r="M308" s="18"/>
      <c r="P308" s="17"/>
    </row>
    <row r="309" spans="1:16" s="16" customFormat="1" ht="15.75" x14ac:dyDescent="0.25">
      <c r="A309" s="18"/>
      <c r="B309" s="19"/>
      <c r="C309" s="20"/>
      <c r="D309" s="18"/>
      <c r="E309" s="18"/>
      <c r="F309" s="18"/>
      <c r="G309" s="18"/>
      <c r="H309" s="18"/>
      <c r="I309" s="18"/>
      <c r="J309" s="18"/>
      <c r="K309" s="18"/>
      <c r="L309" s="18"/>
      <c r="M309" s="50" t="s">
        <v>388</v>
      </c>
      <c r="P309" s="17"/>
    </row>
    <row r="310" spans="1:16" s="16" customFormat="1" ht="15.75" x14ac:dyDescent="0.25">
      <c r="A310" s="18"/>
      <c r="B310" s="7" t="s">
        <v>389</v>
      </c>
      <c r="C310" s="20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P310" s="17"/>
    </row>
    <row r="311" spans="1:16" s="16" customFormat="1" ht="15.75" x14ac:dyDescent="0.25">
      <c r="A311" s="47">
        <v>4050</v>
      </c>
      <c r="B311" s="19" t="s">
        <v>413</v>
      </c>
      <c r="C311" s="20">
        <v>4122755687</v>
      </c>
      <c r="D311" s="18"/>
      <c r="E311" s="18"/>
      <c r="F311" s="18"/>
      <c r="G311" s="18"/>
      <c r="H311" s="18"/>
      <c r="I311" s="18"/>
      <c r="J311" s="18"/>
      <c r="K311" s="18">
        <v>5</v>
      </c>
      <c r="L311" s="18"/>
      <c r="M311" s="18"/>
      <c r="P311" s="17"/>
    </row>
    <row r="312" spans="1:16" s="16" customFormat="1" ht="15.75" x14ac:dyDescent="0.25">
      <c r="A312" s="18">
        <v>4065</v>
      </c>
      <c r="B312" s="19" t="s">
        <v>415</v>
      </c>
      <c r="C312" s="20">
        <v>4122713549</v>
      </c>
      <c r="D312" s="18"/>
      <c r="E312" s="18"/>
      <c r="F312" s="18"/>
      <c r="G312" s="18"/>
      <c r="H312" s="18"/>
      <c r="I312" s="18"/>
      <c r="J312" s="18"/>
      <c r="K312" s="18"/>
      <c r="L312" s="18">
        <v>6</v>
      </c>
      <c r="M312" s="18"/>
      <c r="P312" s="17"/>
    </row>
    <row r="313" spans="1:16" s="16" customFormat="1" ht="15.75" x14ac:dyDescent="0.25">
      <c r="A313" s="18">
        <v>3104</v>
      </c>
      <c r="B313" s="19" t="s">
        <v>414</v>
      </c>
      <c r="C313" s="20">
        <v>4122823781</v>
      </c>
      <c r="D313" s="18"/>
      <c r="E313" s="18"/>
      <c r="F313" s="18"/>
      <c r="G313" s="18"/>
      <c r="H313" s="18"/>
      <c r="I313" s="18"/>
      <c r="J313" s="18"/>
      <c r="K313" s="18">
        <v>10</v>
      </c>
      <c r="L313" s="18"/>
      <c r="M313" s="18"/>
      <c r="P313" s="17"/>
    </row>
    <row r="314" spans="1:16" s="16" customFormat="1" ht="15.75" x14ac:dyDescent="0.25">
      <c r="A314" s="18">
        <v>2174</v>
      </c>
      <c r="B314" s="19" t="s">
        <v>416</v>
      </c>
      <c r="C314" s="20">
        <v>4122719840</v>
      </c>
      <c r="D314" s="18"/>
      <c r="E314" s="18"/>
      <c r="F314" s="18"/>
      <c r="G314" s="18"/>
      <c r="H314" s="18"/>
      <c r="I314" s="18"/>
      <c r="J314" s="18"/>
      <c r="K314" s="18">
        <v>15</v>
      </c>
      <c r="L314" s="18"/>
      <c r="M314" s="18"/>
      <c r="P314" s="17"/>
    </row>
    <row r="315" spans="1:16" s="16" customFormat="1" ht="15.75" x14ac:dyDescent="0.25">
      <c r="A315" s="18">
        <v>3496</v>
      </c>
      <c r="B315" s="19" t="s">
        <v>417</v>
      </c>
      <c r="C315" s="20">
        <v>4122875902</v>
      </c>
      <c r="D315" s="18"/>
      <c r="E315" s="18"/>
      <c r="F315" s="18"/>
      <c r="G315" s="18"/>
      <c r="H315" s="18"/>
      <c r="I315" s="18"/>
      <c r="J315" s="18"/>
      <c r="K315" s="18"/>
      <c r="L315" s="18">
        <v>5</v>
      </c>
      <c r="M315" s="18"/>
      <c r="P315" s="17"/>
    </row>
    <row r="316" spans="1:16" s="16" customFormat="1" ht="15.75" x14ac:dyDescent="0.25">
      <c r="A316" s="18">
        <v>3496</v>
      </c>
      <c r="B316" s="19" t="s">
        <v>417</v>
      </c>
      <c r="C316" s="20">
        <v>4122734548</v>
      </c>
      <c r="D316" s="18"/>
      <c r="E316" s="18"/>
      <c r="F316" s="18"/>
      <c r="G316" s="18"/>
      <c r="H316" s="18"/>
      <c r="I316" s="18"/>
      <c r="J316" s="18"/>
      <c r="K316" s="18">
        <v>10</v>
      </c>
      <c r="L316" s="18"/>
      <c r="M316" s="18"/>
      <c r="P316" s="17"/>
    </row>
    <row r="317" spans="1:16" s="16" customFormat="1" ht="15.75" x14ac:dyDescent="0.25">
      <c r="A317" s="18">
        <v>3496</v>
      </c>
      <c r="B317" s="19" t="s">
        <v>417</v>
      </c>
      <c r="C317" s="20">
        <v>4122579528</v>
      </c>
      <c r="D317" s="18"/>
      <c r="E317" s="18"/>
      <c r="F317" s="18"/>
      <c r="G317" s="18"/>
      <c r="H317" s="18"/>
      <c r="I317" s="18"/>
      <c r="J317" s="18"/>
      <c r="K317" s="18"/>
      <c r="L317" s="18">
        <v>10</v>
      </c>
      <c r="M317" s="18"/>
      <c r="P317" s="17"/>
    </row>
    <row r="318" spans="1:16" s="16" customFormat="1" ht="15.75" x14ac:dyDescent="0.25">
      <c r="A318" s="18">
        <v>5511</v>
      </c>
      <c r="B318" s="19" t="s">
        <v>418</v>
      </c>
      <c r="C318" s="20">
        <v>4122489830</v>
      </c>
      <c r="D318" s="18"/>
      <c r="E318" s="18"/>
      <c r="F318" s="18"/>
      <c r="G318" s="18"/>
      <c r="H318" s="18"/>
      <c r="I318" s="18"/>
      <c r="J318" s="18"/>
      <c r="K318" s="18">
        <v>4</v>
      </c>
      <c r="L318" s="18">
        <v>4</v>
      </c>
      <c r="M318" s="18"/>
      <c r="P318" s="17"/>
    </row>
    <row r="319" spans="1:16" s="16" customFormat="1" ht="15.75" x14ac:dyDescent="0.25">
      <c r="A319" s="18">
        <v>2820</v>
      </c>
      <c r="B319" s="19" t="s">
        <v>59</v>
      </c>
      <c r="C319" s="20">
        <v>4122796099</v>
      </c>
      <c r="D319" s="18"/>
      <c r="E319" s="18"/>
      <c r="F319" s="18"/>
      <c r="G319" s="18"/>
      <c r="H319" s="18"/>
      <c r="I319" s="18"/>
      <c r="J319" s="18"/>
      <c r="K319" s="18">
        <v>5</v>
      </c>
      <c r="L319" s="18"/>
      <c r="M319" s="18"/>
      <c r="P319" s="17"/>
    </row>
    <row r="320" spans="1:16" s="16" customFormat="1" ht="15.75" x14ac:dyDescent="0.25">
      <c r="A320" s="18">
        <v>3700</v>
      </c>
      <c r="B320" s="19" t="s">
        <v>419</v>
      </c>
      <c r="C320" s="20">
        <v>4122740264</v>
      </c>
      <c r="D320" s="18"/>
      <c r="E320" s="18"/>
      <c r="F320" s="18"/>
      <c r="G320" s="18"/>
      <c r="H320" s="18"/>
      <c r="I320" s="18"/>
      <c r="J320" s="18"/>
      <c r="K320" s="18">
        <v>6</v>
      </c>
      <c r="L320" s="18"/>
      <c r="M320" s="18"/>
      <c r="P320" s="17"/>
    </row>
    <row r="321" spans="1:16" s="16" customFormat="1" ht="15.75" x14ac:dyDescent="0.25">
      <c r="A321" s="18">
        <v>3108</v>
      </c>
      <c r="B321" s="19" t="s">
        <v>87</v>
      </c>
      <c r="C321" s="20">
        <v>4122779882</v>
      </c>
      <c r="D321" s="18"/>
      <c r="E321" s="18"/>
      <c r="F321" s="18"/>
      <c r="G321" s="18"/>
      <c r="H321" s="18"/>
      <c r="I321" s="18"/>
      <c r="J321" s="18"/>
      <c r="K321" s="18">
        <v>10</v>
      </c>
      <c r="L321" s="18">
        <v>5</v>
      </c>
      <c r="M321" s="18"/>
      <c r="P321" s="17"/>
    </row>
    <row r="322" spans="1:16" s="16" customFormat="1" ht="15.75" x14ac:dyDescent="0.25">
      <c r="A322" s="18">
        <v>2408</v>
      </c>
      <c r="B322" s="19" t="s">
        <v>420</v>
      </c>
      <c r="C322" s="20">
        <v>4122824961</v>
      </c>
      <c r="D322" s="18"/>
      <c r="E322" s="18"/>
      <c r="F322" s="18"/>
      <c r="G322" s="18"/>
      <c r="H322" s="18"/>
      <c r="I322" s="18"/>
      <c r="J322" s="18"/>
      <c r="K322" s="18">
        <v>5</v>
      </c>
      <c r="L322" s="18"/>
      <c r="M322" s="18"/>
      <c r="P322" s="17"/>
    </row>
    <row r="323" spans="1:16" s="16" customFormat="1" ht="15.75" x14ac:dyDescent="0.25">
      <c r="A323" s="18">
        <v>2046</v>
      </c>
      <c r="B323" s="19" t="s">
        <v>421</v>
      </c>
      <c r="C323" s="20">
        <v>4122735884</v>
      </c>
      <c r="D323" s="18"/>
      <c r="E323" s="18"/>
      <c r="F323" s="18"/>
      <c r="G323" s="18"/>
      <c r="H323" s="18"/>
      <c r="I323" s="18"/>
      <c r="J323" s="18"/>
      <c r="K323" s="18">
        <v>5</v>
      </c>
      <c r="L323" s="18"/>
      <c r="M323" s="18"/>
      <c r="P323" s="17"/>
    </row>
    <row r="324" spans="1:16" s="16" customFormat="1" ht="15.75" x14ac:dyDescent="0.25">
      <c r="A324" s="18">
        <v>3649</v>
      </c>
      <c r="B324" s="19" t="s">
        <v>75</v>
      </c>
      <c r="C324" s="20">
        <v>4122426449</v>
      </c>
      <c r="D324" s="18"/>
      <c r="E324" s="18"/>
      <c r="F324" s="18"/>
      <c r="G324" s="18"/>
      <c r="H324" s="18"/>
      <c r="I324" s="18"/>
      <c r="J324" s="18"/>
      <c r="K324" s="18">
        <v>5</v>
      </c>
      <c r="L324" s="18"/>
      <c r="M324" s="18"/>
      <c r="P324" s="17"/>
    </row>
    <row r="325" spans="1:16" s="16" customFormat="1" ht="15.75" x14ac:dyDescent="0.25">
      <c r="A325" s="18">
        <v>3599</v>
      </c>
      <c r="B325" s="19" t="s">
        <v>422</v>
      </c>
      <c r="C325" s="20">
        <v>4122768294</v>
      </c>
      <c r="D325" s="18"/>
      <c r="E325" s="18"/>
      <c r="F325" s="18"/>
      <c r="G325" s="18"/>
      <c r="H325" s="18"/>
      <c r="I325" s="18"/>
      <c r="J325" s="18"/>
      <c r="K325" s="18">
        <v>5</v>
      </c>
      <c r="L325" s="18"/>
      <c r="M325" s="18"/>
      <c r="P325" s="17"/>
    </row>
    <row r="326" spans="1:16" s="16" customFormat="1" ht="15.75" x14ac:dyDescent="0.25">
      <c r="A326" s="18">
        <v>2810</v>
      </c>
      <c r="B326" s="19" t="s">
        <v>423</v>
      </c>
      <c r="C326" s="20">
        <v>4122768045</v>
      </c>
      <c r="D326" s="18"/>
      <c r="E326" s="18"/>
      <c r="F326" s="18"/>
      <c r="G326" s="18"/>
      <c r="H326" s="18"/>
      <c r="I326" s="18"/>
      <c r="J326" s="18"/>
      <c r="K326" s="18">
        <v>3</v>
      </c>
      <c r="L326" s="18">
        <v>3</v>
      </c>
      <c r="M326" s="18"/>
      <c r="P326" s="17"/>
    </row>
    <row r="327" spans="1:16" s="16" customFormat="1" ht="15.75" x14ac:dyDescent="0.25">
      <c r="A327" s="18">
        <v>4781</v>
      </c>
      <c r="B327" s="19" t="s">
        <v>424</v>
      </c>
      <c r="C327" s="20">
        <v>4122760396</v>
      </c>
      <c r="D327" s="18"/>
      <c r="E327" s="18"/>
      <c r="F327" s="18"/>
      <c r="G327" s="18"/>
      <c r="H327" s="18"/>
      <c r="I327" s="18"/>
      <c r="J327" s="18"/>
      <c r="K327" s="18">
        <v>5</v>
      </c>
      <c r="L327" s="18"/>
      <c r="M327" s="18"/>
      <c r="P327" s="17"/>
    </row>
    <row r="328" spans="1:16" s="16" customFormat="1" ht="15.75" x14ac:dyDescent="0.25">
      <c r="A328" s="18">
        <v>3136</v>
      </c>
      <c r="B328" s="19" t="s">
        <v>425</v>
      </c>
      <c r="C328" s="20">
        <v>4122822099</v>
      </c>
      <c r="D328" s="18"/>
      <c r="E328" s="18"/>
      <c r="F328" s="18"/>
      <c r="G328" s="18"/>
      <c r="H328" s="18"/>
      <c r="I328" s="18"/>
      <c r="J328" s="18"/>
      <c r="K328" s="18">
        <v>5</v>
      </c>
      <c r="L328" s="18"/>
      <c r="M328" s="18"/>
      <c r="P328" s="17"/>
    </row>
    <row r="329" spans="1:16" s="16" customFormat="1" ht="15.75" x14ac:dyDescent="0.25">
      <c r="A329" s="18">
        <v>4172</v>
      </c>
      <c r="B329" s="19" t="s">
        <v>426</v>
      </c>
      <c r="C329" s="20">
        <v>4122724942</v>
      </c>
      <c r="D329" s="18"/>
      <c r="E329" s="18"/>
      <c r="F329" s="18"/>
      <c r="G329" s="18"/>
      <c r="H329" s="18"/>
      <c r="I329" s="18"/>
      <c r="J329" s="18"/>
      <c r="K329" s="18">
        <v>5</v>
      </c>
      <c r="L329" s="18"/>
      <c r="M329" s="18"/>
      <c r="P329" s="17"/>
    </row>
    <row r="330" spans="1:16" s="16" customFormat="1" ht="15.75" x14ac:dyDescent="0.25">
      <c r="A330" s="18">
        <v>3228</v>
      </c>
      <c r="B330" s="19" t="s">
        <v>427</v>
      </c>
      <c r="C330" s="20">
        <v>4122738061</v>
      </c>
      <c r="D330" s="18"/>
      <c r="E330" s="18"/>
      <c r="F330" s="18"/>
      <c r="G330" s="18"/>
      <c r="H330" s="18"/>
      <c r="I330" s="18"/>
      <c r="J330" s="18"/>
      <c r="K330" s="18">
        <v>6</v>
      </c>
      <c r="L330" s="18"/>
      <c r="M330" s="18"/>
      <c r="P330" s="17"/>
    </row>
    <row r="331" spans="1:16" s="16" customFormat="1" ht="15.75" x14ac:dyDescent="0.25">
      <c r="A331" s="18">
        <v>3529</v>
      </c>
      <c r="B331" s="19" t="s">
        <v>428</v>
      </c>
      <c r="C331" s="20">
        <v>4122756550</v>
      </c>
      <c r="D331" s="18"/>
      <c r="E331" s="18"/>
      <c r="F331" s="18"/>
      <c r="G331" s="18"/>
      <c r="H331" s="18"/>
      <c r="I331" s="18"/>
      <c r="J331" s="18"/>
      <c r="K331" s="18">
        <v>5</v>
      </c>
      <c r="L331" s="18"/>
      <c r="M331" s="18"/>
      <c r="P331" s="17"/>
    </row>
    <row r="332" spans="1:16" s="16" customFormat="1" ht="15.75" x14ac:dyDescent="0.25">
      <c r="A332" s="18">
        <v>4021</v>
      </c>
      <c r="B332" s="19" t="s">
        <v>429</v>
      </c>
      <c r="C332" s="20">
        <v>4122764139</v>
      </c>
      <c r="D332" s="18"/>
      <c r="E332" s="18"/>
      <c r="F332" s="18"/>
      <c r="G332" s="18"/>
      <c r="H332" s="18"/>
      <c r="I332" s="18"/>
      <c r="J332" s="18"/>
      <c r="K332" s="18">
        <v>6</v>
      </c>
      <c r="L332" s="18"/>
      <c r="M332" s="18"/>
      <c r="P332" s="17"/>
    </row>
    <row r="333" spans="1:16" s="16" customFormat="1" ht="15.75" x14ac:dyDescent="0.25">
      <c r="A333" s="18">
        <v>2834</v>
      </c>
      <c r="B333" s="19" t="s">
        <v>74</v>
      </c>
      <c r="C333" s="20">
        <v>4122814371</v>
      </c>
      <c r="D333" s="18"/>
      <c r="E333" s="18"/>
      <c r="F333" s="18"/>
      <c r="G333" s="18"/>
      <c r="H333" s="18"/>
      <c r="I333" s="18"/>
      <c r="J333" s="18"/>
      <c r="K333" s="18">
        <v>5</v>
      </c>
      <c r="L333" s="18"/>
      <c r="M333" s="18"/>
      <c r="P333" s="17"/>
    </row>
    <row r="334" spans="1:16" s="16" customFormat="1" ht="15.75" x14ac:dyDescent="0.25">
      <c r="A334" s="18">
        <v>2564</v>
      </c>
      <c r="B334" s="19" t="s">
        <v>430</v>
      </c>
      <c r="C334" s="20">
        <v>4122723182</v>
      </c>
      <c r="D334" s="18"/>
      <c r="E334" s="18"/>
      <c r="F334" s="18"/>
      <c r="G334" s="18"/>
      <c r="H334" s="18"/>
      <c r="I334" s="18"/>
      <c r="J334" s="18"/>
      <c r="K334" s="18">
        <v>5</v>
      </c>
      <c r="L334" s="18"/>
      <c r="M334" s="18"/>
      <c r="P334" s="17"/>
    </row>
    <row r="335" spans="1:16" s="16" customFormat="1" ht="15.75" x14ac:dyDescent="0.25">
      <c r="A335" s="18">
        <v>2564</v>
      </c>
      <c r="B335" s="19" t="s">
        <v>430</v>
      </c>
      <c r="C335" s="20">
        <v>4122607798</v>
      </c>
      <c r="D335" s="18"/>
      <c r="E335" s="18"/>
      <c r="F335" s="18"/>
      <c r="G335" s="18"/>
      <c r="H335" s="18"/>
      <c r="I335" s="18"/>
      <c r="J335" s="18"/>
      <c r="K335" s="18"/>
      <c r="L335" s="18">
        <v>5</v>
      </c>
      <c r="M335" s="18"/>
      <c r="P335" s="17"/>
    </row>
    <row r="336" spans="1:16" s="16" customFormat="1" ht="15.75" x14ac:dyDescent="0.25">
      <c r="A336" s="18">
        <v>2761</v>
      </c>
      <c r="B336" s="19" t="s">
        <v>431</v>
      </c>
      <c r="C336" s="20">
        <v>4122684953</v>
      </c>
      <c r="D336" s="18"/>
      <c r="E336" s="18"/>
      <c r="F336" s="18"/>
      <c r="G336" s="18"/>
      <c r="H336" s="18"/>
      <c r="I336" s="18"/>
      <c r="J336" s="18"/>
      <c r="K336" s="18">
        <v>6</v>
      </c>
      <c r="L336" s="18"/>
      <c r="M336" s="18"/>
      <c r="P336" s="17"/>
    </row>
    <row r="337" spans="1:16" s="16" customFormat="1" ht="15.75" x14ac:dyDescent="0.25">
      <c r="A337" s="18">
        <v>3540</v>
      </c>
      <c r="B337" s="19" t="s">
        <v>432</v>
      </c>
      <c r="C337" s="20">
        <v>4122772977</v>
      </c>
      <c r="D337" s="18"/>
      <c r="E337" s="18"/>
      <c r="F337" s="18"/>
      <c r="G337" s="18"/>
      <c r="H337" s="18"/>
      <c r="I337" s="18"/>
      <c r="J337" s="18"/>
      <c r="K337" s="18">
        <v>5</v>
      </c>
      <c r="L337" s="18"/>
      <c r="M337" s="18"/>
      <c r="P337" s="17"/>
    </row>
    <row r="338" spans="1:16" s="16" customFormat="1" ht="17.25" customHeight="1" x14ac:dyDescent="0.25">
      <c r="A338" s="26">
        <v>1671</v>
      </c>
      <c r="B338" s="19" t="s">
        <v>140</v>
      </c>
      <c r="C338" s="20">
        <v>4122633551</v>
      </c>
      <c r="D338" s="18"/>
      <c r="E338" s="18"/>
      <c r="F338" s="18"/>
      <c r="G338" s="18"/>
      <c r="H338" s="18"/>
      <c r="I338" s="18"/>
      <c r="J338" s="18">
        <v>10</v>
      </c>
      <c r="K338" s="18">
        <v>5</v>
      </c>
      <c r="L338" s="18">
        <v>5</v>
      </c>
      <c r="M338" s="18"/>
      <c r="P338" s="17"/>
    </row>
    <row r="339" spans="1:16" s="16" customFormat="1" ht="17.25" customHeight="1" x14ac:dyDescent="0.25">
      <c r="A339" s="18">
        <v>1660</v>
      </c>
      <c r="B339" s="19" t="s">
        <v>456</v>
      </c>
      <c r="C339" s="20">
        <v>4122620059</v>
      </c>
      <c r="D339" s="18"/>
      <c r="E339" s="18"/>
      <c r="F339" s="18"/>
      <c r="G339" s="18"/>
      <c r="H339" s="18"/>
      <c r="I339" s="18"/>
      <c r="J339" s="18">
        <v>10</v>
      </c>
      <c r="K339" s="18"/>
      <c r="L339" s="18"/>
      <c r="M339" s="18"/>
      <c r="P339" s="17"/>
    </row>
    <row r="340" spans="1:16" s="16" customFormat="1" ht="15.75" x14ac:dyDescent="0.25">
      <c r="A340" s="49">
        <v>1655</v>
      </c>
      <c r="B340" s="19" t="s">
        <v>458</v>
      </c>
      <c r="C340" s="20">
        <v>4122695886</v>
      </c>
      <c r="D340" s="18"/>
      <c r="E340" s="18"/>
      <c r="F340" s="18"/>
      <c r="G340" s="18"/>
      <c r="H340" s="18"/>
      <c r="I340" s="18"/>
      <c r="J340" s="18">
        <v>10</v>
      </c>
      <c r="K340" s="18"/>
      <c r="L340" s="18"/>
      <c r="M340" s="18"/>
      <c r="P340" s="17"/>
    </row>
    <row r="341" spans="1:16" s="16" customFormat="1" ht="15.75" x14ac:dyDescent="0.25">
      <c r="A341" s="18">
        <v>1673</v>
      </c>
      <c r="B341" s="19" t="s">
        <v>459</v>
      </c>
      <c r="C341" s="20">
        <v>4122853545</v>
      </c>
      <c r="D341" s="18"/>
      <c r="E341" s="18"/>
      <c r="F341" s="18"/>
      <c r="G341" s="18"/>
      <c r="H341" s="18"/>
      <c r="I341" s="18"/>
      <c r="J341" s="18">
        <v>7</v>
      </c>
      <c r="K341" s="18"/>
      <c r="L341" s="18"/>
      <c r="M341" s="18"/>
      <c r="P341" s="17"/>
    </row>
    <row r="342" spans="1:16" s="16" customFormat="1" ht="15.75" x14ac:dyDescent="0.25">
      <c r="A342" s="18">
        <v>1553</v>
      </c>
      <c r="B342" s="19" t="s">
        <v>460</v>
      </c>
      <c r="C342" s="20">
        <v>4122605591</v>
      </c>
      <c r="D342" s="18"/>
      <c r="E342" s="18"/>
      <c r="F342" s="18"/>
      <c r="G342" s="18"/>
      <c r="H342" s="18"/>
      <c r="I342" s="18"/>
      <c r="J342" s="18">
        <v>20</v>
      </c>
      <c r="K342" s="18"/>
      <c r="L342" s="18"/>
      <c r="M342" s="18"/>
      <c r="P342" s="17"/>
    </row>
    <row r="343" spans="1:16" s="16" customFormat="1" ht="15.75" x14ac:dyDescent="0.25">
      <c r="A343" s="18"/>
      <c r="B343" s="37" t="s">
        <v>116</v>
      </c>
      <c r="C343" s="20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P343" s="17"/>
    </row>
    <row r="344" spans="1:16" s="16" customFormat="1" ht="15.75" x14ac:dyDescent="0.25">
      <c r="A344" s="18">
        <v>1610</v>
      </c>
      <c r="B344" s="19" t="s">
        <v>390</v>
      </c>
      <c r="C344" s="20">
        <v>4122658350</v>
      </c>
      <c r="D344" s="18"/>
      <c r="E344" s="18"/>
      <c r="F344" s="18"/>
      <c r="G344" s="18"/>
      <c r="H344" s="18"/>
      <c r="I344" s="18"/>
      <c r="J344" s="18"/>
      <c r="K344" s="29">
        <v>10</v>
      </c>
      <c r="L344" s="29"/>
      <c r="M344" s="18" t="s">
        <v>391</v>
      </c>
      <c r="P344" s="17"/>
    </row>
    <row r="345" spans="1:16" s="16" customFormat="1" ht="15.75" x14ac:dyDescent="0.25">
      <c r="A345" s="18">
        <v>1610</v>
      </c>
      <c r="B345" s="19" t="s">
        <v>390</v>
      </c>
      <c r="C345" s="20">
        <v>4122547019</v>
      </c>
      <c r="D345" s="18"/>
      <c r="E345" s="18"/>
      <c r="F345" s="18"/>
      <c r="G345" s="18"/>
      <c r="H345" s="18"/>
      <c r="I345" s="18"/>
      <c r="J345" s="18"/>
      <c r="K345" s="29"/>
      <c r="L345" s="29">
        <v>10</v>
      </c>
      <c r="M345" s="18" t="s">
        <v>408</v>
      </c>
      <c r="P345" s="17"/>
    </row>
    <row r="346" spans="1:16" s="16" customFormat="1" ht="15.75" x14ac:dyDescent="0.25">
      <c r="A346" s="18">
        <v>1537</v>
      </c>
      <c r="B346" s="19" t="s">
        <v>392</v>
      </c>
      <c r="C346" s="20">
        <v>4122670597</v>
      </c>
      <c r="D346" s="18"/>
      <c r="E346" s="18"/>
      <c r="F346" s="18"/>
      <c r="G346" s="18"/>
      <c r="H346" s="18"/>
      <c r="I346" s="18"/>
      <c r="J346" s="18"/>
      <c r="K346" s="35">
        <v>5</v>
      </c>
      <c r="L346" s="35">
        <v>15</v>
      </c>
      <c r="M346" s="18" t="s">
        <v>408</v>
      </c>
      <c r="P346" s="17"/>
    </row>
    <row r="347" spans="1:16" s="16" customFormat="1" ht="15.75" x14ac:dyDescent="0.25">
      <c r="A347" s="18">
        <v>4626</v>
      </c>
      <c r="B347" s="19" t="s">
        <v>393</v>
      </c>
      <c r="C347" s="20">
        <v>4122666702</v>
      </c>
      <c r="D347" s="18"/>
      <c r="E347" s="18"/>
      <c r="F347" s="18"/>
      <c r="G347" s="18"/>
      <c r="H347" s="18"/>
      <c r="I347" s="18"/>
      <c r="J347" s="18"/>
      <c r="K347" s="35">
        <v>10</v>
      </c>
      <c r="L347" s="35">
        <v>10</v>
      </c>
      <c r="M347" s="18" t="s">
        <v>408</v>
      </c>
      <c r="P347" s="17"/>
    </row>
    <row r="348" spans="1:16" s="16" customFormat="1" ht="15.75" x14ac:dyDescent="0.25">
      <c r="A348" s="18">
        <v>3681</v>
      </c>
      <c r="B348" s="19" t="s">
        <v>69</v>
      </c>
      <c r="C348" s="20">
        <v>4122759429</v>
      </c>
      <c r="D348" s="18"/>
      <c r="E348" s="18"/>
      <c r="F348" s="18"/>
      <c r="G348" s="18"/>
      <c r="H348" s="18"/>
      <c r="I348" s="18"/>
      <c r="J348" s="18"/>
      <c r="K348" s="35">
        <v>5</v>
      </c>
      <c r="L348" s="35">
        <v>15</v>
      </c>
      <c r="M348" s="18" t="s">
        <v>408</v>
      </c>
      <c r="P348" s="17"/>
    </row>
    <row r="349" spans="1:16" s="16" customFormat="1" ht="15.75" x14ac:dyDescent="0.25">
      <c r="A349" s="18">
        <v>1648</v>
      </c>
      <c r="B349" s="19" t="s">
        <v>394</v>
      </c>
      <c r="C349" s="20">
        <v>4122538190</v>
      </c>
      <c r="D349" s="18"/>
      <c r="E349" s="18"/>
      <c r="F349" s="18"/>
      <c r="G349" s="18"/>
      <c r="H349" s="18"/>
      <c r="I349" s="18"/>
      <c r="J349" s="18"/>
      <c r="K349" s="35"/>
      <c r="L349" s="35">
        <v>15</v>
      </c>
      <c r="M349" s="18" t="s">
        <v>408</v>
      </c>
      <c r="P349" s="17"/>
    </row>
    <row r="350" spans="1:16" s="16" customFormat="1" ht="15.75" x14ac:dyDescent="0.25">
      <c r="A350" s="18">
        <v>1648</v>
      </c>
      <c r="B350" s="19" t="s">
        <v>394</v>
      </c>
      <c r="C350" s="20">
        <v>4122588552</v>
      </c>
      <c r="D350" s="18"/>
      <c r="E350" s="18"/>
      <c r="F350" s="18"/>
      <c r="G350" s="18"/>
      <c r="H350" s="18"/>
      <c r="I350" s="18"/>
      <c r="J350" s="18"/>
      <c r="K350" s="35">
        <v>10</v>
      </c>
      <c r="L350" s="35"/>
      <c r="M350" s="18" t="s">
        <v>408</v>
      </c>
      <c r="P350" s="17"/>
    </row>
    <row r="351" spans="1:16" s="16" customFormat="1" ht="15.75" x14ac:dyDescent="0.25">
      <c r="A351" s="29">
        <v>1573</v>
      </c>
      <c r="B351" s="39" t="s">
        <v>395</v>
      </c>
      <c r="C351" s="15">
        <v>4122653525</v>
      </c>
      <c r="D351" s="29"/>
      <c r="E351" s="29"/>
      <c r="F351" s="29"/>
      <c r="G351" s="29"/>
      <c r="H351" s="29"/>
      <c r="I351" s="29"/>
      <c r="J351" s="29"/>
      <c r="K351" s="29">
        <v>15</v>
      </c>
      <c r="L351" s="29">
        <v>5</v>
      </c>
      <c r="M351" s="29" t="s">
        <v>408</v>
      </c>
      <c r="P351" s="17"/>
    </row>
    <row r="352" spans="1:16" s="16" customFormat="1" ht="15.75" x14ac:dyDescent="0.25">
      <c r="A352" s="18">
        <v>4916</v>
      </c>
      <c r="B352" s="19" t="s">
        <v>396</v>
      </c>
      <c r="C352" s="20">
        <v>4122803517</v>
      </c>
      <c r="D352" s="18"/>
      <c r="E352" s="18"/>
      <c r="F352" s="18"/>
      <c r="G352" s="18"/>
      <c r="H352" s="18"/>
      <c r="I352" s="18"/>
      <c r="J352" s="18"/>
      <c r="K352" s="35">
        <v>15</v>
      </c>
      <c r="L352" s="35">
        <v>10</v>
      </c>
      <c r="M352" s="18" t="s">
        <v>408</v>
      </c>
      <c r="P352" s="17"/>
    </row>
    <row r="353" spans="1:16" s="16" customFormat="1" ht="15.75" x14ac:dyDescent="0.25">
      <c r="A353" s="18">
        <v>2919</v>
      </c>
      <c r="B353" s="19" t="s">
        <v>299</v>
      </c>
      <c r="C353" s="20" t="s">
        <v>397</v>
      </c>
      <c r="D353" s="18"/>
      <c r="E353" s="18"/>
      <c r="F353" s="18"/>
      <c r="G353" s="18"/>
      <c r="H353" s="18"/>
      <c r="I353" s="18"/>
      <c r="J353" s="18"/>
      <c r="K353" s="35"/>
      <c r="L353" s="35">
        <v>20</v>
      </c>
      <c r="M353" s="18" t="s">
        <v>408</v>
      </c>
      <c r="P353" s="17"/>
    </row>
    <row r="354" spans="1:16" s="16" customFormat="1" ht="15.75" x14ac:dyDescent="0.25">
      <c r="A354" s="18">
        <v>4795</v>
      </c>
      <c r="B354" s="19" t="s">
        <v>399</v>
      </c>
      <c r="C354" s="20">
        <v>4122745941</v>
      </c>
      <c r="D354" s="18"/>
      <c r="E354" s="18"/>
      <c r="F354" s="18"/>
      <c r="G354" s="18"/>
      <c r="H354" s="18"/>
      <c r="I354" s="18"/>
      <c r="J354" s="18"/>
      <c r="K354" s="35">
        <v>10</v>
      </c>
      <c r="L354" s="35">
        <v>10</v>
      </c>
      <c r="M354" s="18" t="s">
        <v>408</v>
      </c>
      <c r="P354" s="17"/>
    </row>
    <row r="355" spans="1:16" s="16" customFormat="1" ht="15.75" x14ac:dyDescent="0.25">
      <c r="A355" s="18">
        <v>4998</v>
      </c>
      <c r="B355" s="19" t="s">
        <v>398</v>
      </c>
      <c r="C355" s="20">
        <v>4122796089</v>
      </c>
      <c r="D355" s="18"/>
      <c r="E355" s="18"/>
      <c r="F355" s="18"/>
      <c r="G355" s="18"/>
      <c r="H355" s="18"/>
      <c r="I355" s="18"/>
      <c r="J355" s="18"/>
      <c r="K355" s="35">
        <v>60</v>
      </c>
      <c r="L355" s="35">
        <v>20</v>
      </c>
      <c r="M355" s="18" t="s">
        <v>408</v>
      </c>
      <c r="P355" s="17"/>
    </row>
    <row r="356" spans="1:16" s="16" customFormat="1" ht="15.75" x14ac:dyDescent="0.25">
      <c r="A356" s="18">
        <v>4646</v>
      </c>
      <c r="B356" s="19" t="s">
        <v>400</v>
      </c>
      <c r="C356" s="20">
        <v>4122755522</v>
      </c>
      <c r="D356" s="18"/>
      <c r="E356" s="18"/>
      <c r="F356" s="18"/>
      <c r="G356" s="18"/>
      <c r="H356" s="18"/>
      <c r="I356" s="18"/>
      <c r="J356" s="18"/>
      <c r="K356" s="35">
        <v>20</v>
      </c>
      <c r="L356" s="35"/>
      <c r="M356" s="18" t="s">
        <v>408</v>
      </c>
      <c r="P356" s="17"/>
    </row>
    <row r="357" spans="1:16" s="16" customFormat="1" ht="15.75" x14ac:dyDescent="0.25">
      <c r="A357" s="18">
        <v>5371</v>
      </c>
      <c r="B357" s="19" t="s">
        <v>401</v>
      </c>
      <c r="C357" s="20">
        <v>4122812021</v>
      </c>
      <c r="D357" s="18"/>
      <c r="E357" s="18"/>
      <c r="F357" s="18"/>
      <c r="G357" s="18"/>
      <c r="H357" s="18"/>
      <c r="I357" s="18"/>
      <c r="J357" s="18"/>
      <c r="K357" s="35">
        <v>10</v>
      </c>
      <c r="L357" s="35">
        <v>10</v>
      </c>
      <c r="M357" s="18" t="s">
        <v>408</v>
      </c>
      <c r="P357" s="17"/>
    </row>
    <row r="358" spans="1:16" s="16" customFormat="1" ht="15.75" x14ac:dyDescent="0.25">
      <c r="A358" s="18">
        <v>5205</v>
      </c>
      <c r="B358" s="19" t="s">
        <v>402</v>
      </c>
      <c r="C358" s="20">
        <v>4122758175</v>
      </c>
      <c r="D358" s="18"/>
      <c r="E358" s="18"/>
      <c r="F358" s="18"/>
      <c r="G358" s="18"/>
      <c r="H358" s="18"/>
      <c r="I358" s="18"/>
      <c r="J358" s="18"/>
      <c r="K358" s="35">
        <v>30</v>
      </c>
      <c r="L358" s="35">
        <v>20</v>
      </c>
      <c r="M358" s="18" t="s">
        <v>408</v>
      </c>
      <c r="P358" s="17"/>
    </row>
    <row r="359" spans="1:16" s="16" customFormat="1" ht="15.75" x14ac:dyDescent="0.25">
      <c r="A359" s="18">
        <v>5206</v>
      </c>
      <c r="B359" s="19" t="s">
        <v>403</v>
      </c>
      <c r="C359" s="20">
        <v>4122714435</v>
      </c>
      <c r="D359" s="18"/>
      <c r="E359" s="18"/>
      <c r="F359" s="18"/>
      <c r="G359" s="18"/>
      <c r="H359" s="18"/>
      <c r="I359" s="18"/>
      <c r="J359" s="18"/>
      <c r="K359" s="35">
        <v>20</v>
      </c>
      <c r="L359" s="35">
        <v>10</v>
      </c>
      <c r="M359" s="18" t="s">
        <v>408</v>
      </c>
      <c r="P359" s="17"/>
    </row>
    <row r="360" spans="1:16" s="16" customFormat="1" ht="15.75" x14ac:dyDescent="0.25">
      <c r="A360" s="18">
        <v>5133</v>
      </c>
      <c r="B360" s="19" t="s">
        <v>404</v>
      </c>
      <c r="C360" s="20">
        <v>4122529721</v>
      </c>
      <c r="D360" s="18"/>
      <c r="E360" s="18"/>
      <c r="F360" s="18"/>
      <c r="G360" s="18"/>
      <c r="H360" s="18"/>
      <c r="I360" s="18"/>
      <c r="J360" s="18"/>
      <c r="K360" s="35">
        <v>20</v>
      </c>
      <c r="L360" s="35"/>
      <c r="M360" s="18" t="s">
        <v>408</v>
      </c>
      <c r="P360" s="17"/>
    </row>
    <row r="361" spans="1:16" s="16" customFormat="1" ht="15.75" x14ac:dyDescent="0.25">
      <c r="A361" s="29">
        <v>3842</v>
      </c>
      <c r="B361" s="39" t="s">
        <v>405</v>
      </c>
      <c r="C361" s="15">
        <v>4122653411</v>
      </c>
      <c r="D361" s="29"/>
      <c r="E361" s="29"/>
      <c r="F361" s="29"/>
      <c r="G361" s="29"/>
      <c r="H361" s="29"/>
      <c r="I361" s="29"/>
      <c r="J361" s="29"/>
      <c r="K361" s="29">
        <v>10</v>
      </c>
      <c r="L361" s="29">
        <v>10</v>
      </c>
      <c r="M361" s="29" t="s">
        <v>478</v>
      </c>
      <c r="P361" s="17"/>
    </row>
    <row r="362" spans="1:16" s="16" customFormat="1" ht="15.75" x14ac:dyDescent="0.25">
      <c r="A362" s="29">
        <v>3715</v>
      </c>
      <c r="B362" s="39" t="s">
        <v>406</v>
      </c>
      <c r="C362" s="15">
        <v>4122834343</v>
      </c>
      <c r="D362" s="29"/>
      <c r="E362" s="29"/>
      <c r="F362" s="29"/>
      <c r="G362" s="29"/>
      <c r="H362" s="29"/>
      <c r="I362" s="29"/>
      <c r="J362" s="29"/>
      <c r="K362" s="29">
        <v>44</v>
      </c>
      <c r="L362" s="29">
        <v>40</v>
      </c>
      <c r="M362" s="29" t="s">
        <v>408</v>
      </c>
      <c r="P362" s="17"/>
    </row>
    <row r="363" spans="1:16" s="16" customFormat="1" ht="15.75" x14ac:dyDescent="0.25">
      <c r="A363" s="18">
        <v>4991</v>
      </c>
      <c r="B363" s="19" t="s">
        <v>407</v>
      </c>
      <c r="C363" s="20">
        <v>4122782619</v>
      </c>
      <c r="D363" s="18"/>
      <c r="E363" s="18"/>
      <c r="F363" s="18"/>
      <c r="G363" s="18"/>
      <c r="H363" s="18"/>
      <c r="I363" s="18"/>
      <c r="J363" s="18"/>
      <c r="K363" s="29">
        <v>30</v>
      </c>
      <c r="L363" s="29">
        <v>10</v>
      </c>
      <c r="M363" s="18" t="s">
        <v>411</v>
      </c>
      <c r="P363" s="17"/>
    </row>
    <row r="364" spans="1:16" s="16" customFormat="1" ht="17.25" customHeight="1" x14ac:dyDescent="0.25">
      <c r="A364" s="18"/>
      <c r="B364" s="19"/>
      <c r="C364" s="20"/>
      <c r="D364" s="18"/>
      <c r="E364" s="18"/>
      <c r="F364" s="18"/>
      <c r="G364" s="18"/>
      <c r="H364" s="18"/>
      <c r="I364" s="18"/>
      <c r="J364" s="18"/>
      <c r="K364" s="18"/>
      <c r="L364" s="18"/>
      <c r="M364" s="50" t="s">
        <v>461</v>
      </c>
      <c r="P364" s="17"/>
    </row>
    <row r="365" spans="1:16" s="16" customFormat="1" ht="17.25" customHeight="1" x14ac:dyDescent="0.25">
      <c r="A365" s="18"/>
      <c r="B365" s="7" t="s">
        <v>433</v>
      </c>
      <c r="C365" s="20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P365" s="17"/>
    </row>
    <row r="366" spans="1:16" s="16" customFormat="1" ht="17.25" customHeight="1" x14ac:dyDescent="0.25">
      <c r="A366" s="41">
        <v>4327</v>
      </c>
      <c r="B366" s="19" t="s">
        <v>434</v>
      </c>
      <c r="C366" s="20">
        <v>4122773502</v>
      </c>
      <c r="D366" s="18"/>
      <c r="E366" s="18"/>
      <c r="F366" s="18"/>
      <c r="G366" s="18"/>
      <c r="H366" s="18"/>
      <c r="I366" s="18"/>
      <c r="J366" s="18">
        <v>5</v>
      </c>
      <c r="K366" s="18">
        <v>1</v>
      </c>
      <c r="L366" s="18">
        <v>5</v>
      </c>
      <c r="M366" s="18"/>
      <c r="P366" s="17"/>
    </row>
    <row r="367" spans="1:16" s="16" customFormat="1" ht="17.25" customHeight="1" x14ac:dyDescent="0.25">
      <c r="A367" s="18">
        <v>3370</v>
      </c>
      <c r="B367" s="19" t="s">
        <v>435</v>
      </c>
      <c r="C367" s="20">
        <v>4122741425</v>
      </c>
      <c r="D367" s="18"/>
      <c r="E367" s="18"/>
      <c r="F367" s="18"/>
      <c r="G367" s="18"/>
      <c r="H367" s="18"/>
      <c r="I367" s="18"/>
      <c r="J367" s="18">
        <v>3</v>
      </c>
      <c r="K367" s="18">
        <v>5</v>
      </c>
      <c r="L367" s="18">
        <v>5</v>
      </c>
      <c r="M367" s="18"/>
      <c r="P367" s="17"/>
    </row>
    <row r="368" spans="1:16" s="16" customFormat="1" ht="17.25" customHeight="1" x14ac:dyDescent="0.25">
      <c r="A368" s="18">
        <v>1661</v>
      </c>
      <c r="B368" s="19" t="s">
        <v>347</v>
      </c>
      <c r="C368" s="20">
        <v>4122872494</v>
      </c>
      <c r="D368" s="18"/>
      <c r="E368" s="18"/>
      <c r="F368" s="18"/>
      <c r="G368" s="18"/>
      <c r="H368" s="18"/>
      <c r="I368" s="18"/>
      <c r="J368" s="18"/>
      <c r="K368" s="18">
        <v>10</v>
      </c>
      <c r="L368" s="18">
        <v>10</v>
      </c>
      <c r="M368" s="18"/>
      <c r="P368" s="17"/>
    </row>
    <row r="369" spans="1:16" s="16" customFormat="1" ht="17.25" customHeight="1" x14ac:dyDescent="0.25">
      <c r="A369" s="18">
        <v>5219</v>
      </c>
      <c r="B369" s="19" t="s">
        <v>47</v>
      </c>
      <c r="C369" s="20">
        <v>4122695392</v>
      </c>
      <c r="D369" s="18"/>
      <c r="E369" s="18"/>
      <c r="F369" s="18"/>
      <c r="G369" s="18"/>
      <c r="H369" s="18"/>
      <c r="I369" s="18"/>
      <c r="J369" s="18">
        <v>9</v>
      </c>
      <c r="K369" s="18">
        <v>13</v>
      </c>
      <c r="L369" s="18"/>
      <c r="M369" s="18"/>
      <c r="P369" s="17"/>
    </row>
    <row r="370" spans="1:16" s="16" customFormat="1" ht="17.25" customHeight="1" x14ac:dyDescent="0.25">
      <c r="A370" s="18">
        <v>3179</v>
      </c>
      <c r="B370" s="19" t="s">
        <v>436</v>
      </c>
      <c r="C370" s="20">
        <v>4122680396</v>
      </c>
      <c r="D370" s="18"/>
      <c r="E370" s="18"/>
      <c r="F370" s="18"/>
      <c r="G370" s="18"/>
      <c r="H370" s="18"/>
      <c r="I370" s="18"/>
      <c r="J370" s="18">
        <v>10</v>
      </c>
      <c r="K370" s="18">
        <v>10</v>
      </c>
      <c r="L370" s="18"/>
      <c r="M370" s="18"/>
      <c r="P370" s="17"/>
    </row>
    <row r="371" spans="1:16" s="16" customFormat="1" ht="17.25" customHeight="1" x14ac:dyDescent="0.25">
      <c r="A371" s="18">
        <v>2092</v>
      </c>
      <c r="B371" s="19" t="s">
        <v>54</v>
      </c>
      <c r="C371" s="20">
        <v>4122721714</v>
      </c>
      <c r="D371" s="18"/>
      <c r="E371" s="18"/>
      <c r="F371" s="18"/>
      <c r="G371" s="18"/>
      <c r="H371" s="18"/>
      <c r="I371" s="18"/>
      <c r="J371" s="18">
        <v>4</v>
      </c>
      <c r="K371" s="18">
        <v>5</v>
      </c>
      <c r="L371" s="18">
        <v>5</v>
      </c>
      <c r="M371" s="18"/>
      <c r="P371" s="17"/>
    </row>
    <row r="372" spans="1:16" s="16" customFormat="1" ht="17.25" customHeight="1" x14ac:dyDescent="0.25">
      <c r="A372" s="18">
        <v>2398</v>
      </c>
      <c r="B372" s="19" t="s">
        <v>437</v>
      </c>
      <c r="C372" s="20">
        <v>4122725289</v>
      </c>
      <c r="D372" s="18"/>
      <c r="E372" s="18"/>
      <c r="F372" s="18"/>
      <c r="G372" s="18"/>
      <c r="H372" s="18"/>
      <c r="I372" s="18"/>
      <c r="J372" s="18"/>
      <c r="K372" s="18">
        <v>5</v>
      </c>
      <c r="L372" s="18"/>
      <c r="M372" s="18"/>
      <c r="P372" s="17"/>
    </row>
    <row r="373" spans="1:16" s="16" customFormat="1" ht="17.25" customHeight="1" x14ac:dyDescent="0.25">
      <c r="A373" s="18">
        <v>4085</v>
      </c>
      <c r="B373" s="19" t="s">
        <v>438</v>
      </c>
      <c r="C373" s="20">
        <v>4122700609</v>
      </c>
      <c r="D373" s="18"/>
      <c r="E373" s="18"/>
      <c r="F373" s="18"/>
      <c r="G373" s="18"/>
      <c r="H373" s="18"/>
      <c r="I373" s="18"/>
      <c r="J373" s="18"/>
      <c r="K373" s="18">
        <v>5</v>
      </c>
      <c r="L373" s="18"/>
      <c r="M373" s="18"/>
      <c r="P373" s="17"/>
    </row>
    <row r="374" spans="1:16" s="16" customFormat="1" ht="17.25" customHeight="1" x14ac:dyDescent="0.25">
      <c r="A374" s="18">
        <v>3618</v>
      </c>
      <c r="B374" s="19" t="s">
        <v>146</v>
      </c>
      <c r="C374" s="20">
        <v>4122713300</v>
      </c>
      <c r="D374" s="18"/>
      <c r="E374" s="18"/>
      <c r="F374" s="18"/>
      <c r="G374" s="18"/>
      <c r="H374" s="18"/>
      <c r="I374" s="18"/>
      <c r="J374" s="18">
        <v>5</v>
      </c>
      <c r="K374" s="18">
        <v>8</v>
      </c>
      <c r="L374" s="18"/>
      <c r="M374" s="18"/>
      <c r="P374" s="17"/>
    </row>
    <row r="375" spans="1:16" s="16" customFormat="1" ht="17.25" customHeight="1" x14ac:dyDescent="0.25">
      <c r="A375" s="18">
        <v>2534</v>
      </c>
      <c r="B375" s="19" t="s">
        <v>439</v>
      </c>
      <c r="C375" s="20">
        <v>4122813617</v>
      </c>
      <c r="D375" s="18"/>
      <c r="E375" s="18"/>
      <c r="F375" s="18"/>
      <c r="G375" s="18"/>
      <c r="H375" s="18"/>
      <c r="I375" s="18"/>
      <c r="J375" s="18">
        <v>5</v>
      </c>
      <c r="K375" s="18"/>
      <c r="L375" s="18"/>
      <c r="M375" s="18"/>
      <c r="P375" s="17"/>
    </row>
    <row r="376" spans="1:16" s="16" customFormat="1" ht="17.25" customHeight="1" x14ac:dyDescent="0.25">
      <c r="A376" s="18">
        <v>4263</v>
      </c>
      <c r="B376" s="19" t="s">
        <v>440</v>
      </c>
      <c r="C376" s="20">
        <v>4122720644</v>
      </c>
      <c r="D376" s="18"/>
      <c r="E376" s="18"/>
      <c r="F376" s="18"/>
      <c r="G376" s="18"/>
      <c r="H376" s="18"/>
      <c r="I376" s="18"/>
      <c r="J376" s="18">
        <v>5</v>
      </c>
      <c r="K376" s="18">
        <v>20</v>
      </c>
      <c r="L376" s="18"/>
      <c r="M376" s="18"/>
      <c r="P376" s="17"/>
    </row>
    <row r="377" spans="1:16" s="16" customFormat="1" ht="17.25" customHeight="1" x14ac:dyDescent="0.25">
      <c r="A377" s="18">
        <v>3707</v>
      </c>
      <c r="B377" s="19" t="s">
        <v>441</v>
      </c>
      <c r="C377" s="20">
        <v>4122690108</v>
      </c>
      <c r="D377" s="18"/>
      <c r="E377" s="18"/>
      <c r="F377" s="18"/>
      <c r="G377" s="18"/>
      <c r="H377" s="18"/>
      <c r="I377" s="18"/>
      <c r="J377" s="18">
        <v>5</v>
      </c>
      <c r="K377" s="18">
        <v>10</v>
      </c>
      <c r="L377" s="18"/>
      <c r="M377" s="18"/>
      <c r="P377" s="17"/>
    </row>
    <row r="378" spans="1:16" s="16" customFormat="1" ht="17.25" customHeight="1" x14ac:dyDescent="0.25">
      <c r="A378" s="18">
        <v>5366</v>
      </c>
      <c r="B378" s="19" t="s">
        <v>442</v>
      </c>
      <c r="C378" s="20">
        <v>4122641098</v>
      </c>
      <c r="D378" s="18"/>
      <c r="E378" s="18"/>
      <c r="F378" s="18"/>
      <c r="G378" s="18"/>
      <c r="H378" s="18"/>
      <c r="I378" s="18"/>
      <c r="J378" s="18"/>
      <c r="K378" s="18"/>
      <c r="L378" s="18">
        <v>5</v>
      </c>
      <c r="M378" s="18"/>
      <c r="P378" s="17"/>
    </row>
    <row r="379" spans="1:16" s="16" customFormat="1" ht="17.25" customHeight="1" x14ac:dyDescent="0.25">
      <c r="A379" s="18">
        <v>4108</v>
      </c>
      <c r="B379" s="19" t="s">
        <v>443</v>
      </c>
      <c r="C379" s="20">
        <v>4122682267</v>
      </c>
      <c r="D379" s="18"/>
      <c r="E379" s="18"/>
      <c r="F379" s="18"/>
      <c r="G379" s="18"/>
      <c r="H379" s="18"/>
      <c r="I379" s="18"/>
      <c r="J379" s="18"/>
      <c r="K379" s="18"/>
      <c r="L379" s="18">
        <v>10</v>
      </c>
      <c r="M379" s="18"/>
      <c r="P379" s="17"/>
    </row>
    <row r="380" spans="1:16" s="16" customFormat="1" ht="17.25" customHeight="1" x14ac:dyDescent="0.25">
      <c r="A380" s="18">
        <v>2173</v>
      </c>
      <c r="B380" s="19" t="s">
        <v>444</v>
      </c>
      <c r="C380" s="20">
        <v>4122725290</v>
      </c>
      <c r="D380" s="18"/>
      <c r="E380" s="18"/>
      <c r="F380" s="18"/>
      <c r="G380" s="18"/>
      <c r="H380" s="18"/>
      <c r="I380" s="18"/>
      <c r="J380" s="18">
        <v>15</v>
      </c>
      <c r="K380" s="18">
        <v>15</v>
      </c>
      <c r="L380" s="18"/>
      <c r="M380" s="18"/>
      <c r="P380" s="17"/>
    </row>
    <row r="381" spans="1:16" s="16" customFormat="1" ht="17.25" customHeight="1" x14ac:dyDescent="0.25">
      <c r="A381" s="48">
        <v>2909</v>
      </c>
      <c r="B381" s="19" t="s">
        <v>445</v>
      </c>
      <c r="C381" s="20">
        <v>4122746282</v>
      </c>
      <c r="D381" s="18"/>
      <c r="E381" s="18"/>
      <c r="F381" s="18"/>
      <c r="G381" s="18"/>
      <c r="H381" s="18"/>
      <c r="I381" s="18"/>
      <c r="J381" s="18">
        <v>5</v>
      </c>
      <c r="K381" s="18">
        <v>5</v>
      </c>
      <c r="L381" s="18"/>
      <c r="M381" s="18"/>
      <c r="P381" s="17"/>
    </row>
    <row r="382" spans="1:16" s="16" customFormat="1" ht="17.25" customHeight="1" x14ac:dyDescent="0.25">
      <c r="A382" s="18">
        <v>4136</v>
      </c>
      <c r="B382" s="19" t="s">
        <v>446</v>
      </c>
      <c r="C382" s="20">
        <v>4122703623</v>
      </c>
      <c r="D382" s="18"/>
      <c r="E382" s="18"/>
      <c r="F382" s="18"/>
      <c r="G382" s="18"/>
      <c r="H382" s="18"/>
      <c r="I382" s="18"/>
      <c r="J382" s="18">
        <v>5</v>
      </c>
      <c r="K382" s="18">
        <v>5</v>
      </c>
      <c r="L382" s="18"/>
      <c r="M382" s="18"/>
      <c r="P382" s="17"/>
    </row>
    <row r="383" spans="1:16" s="16" customFormat="1" ht="17.25" customHeight="1" x14ac:dyDescent="0.25">
      <c r="A383" s="18">
        <v>2058</v>
      </c>
      <c r="B383" s="19" t="s">
        <v>447</v>
      </c>
      <c r="C383" s="20">
        <v>4122682140</v>
      </c>
      <c r="D383" s="18"/>
      <c r="E383" s="18"/>
      <c r="F383" s="18"/>
      <c r="G383" s="18"/>
      <c r="H383" s="18"/>
      <c r="I383" s="18"/>
      <c r="J383" s="18">
        <v>5</v>
      </c>
      <c r="K383" s="18">
        <v>5</v>
      </c>
      <c r="L383" s="18"/>
      <c r="M383" s="18"/>
      <c r="P383" s="17"/>
    </row>
    <row r="384" spans="1:16" s="16" customFormat="1" ht="17.25" customHeight="1" x14ac:dyDescent="0.25">
      <c r="A384" s="18">
        <v>3220</v>
      </c>
      <c r="B384" s="19" t="s">
        <v>152</v>
      </c>
      <c r="C384" s="20">
        <v>4122815081</v>
      </c>
      <c r="D384" s="18"/>
      <c r="E384" s="18"/>
      <c r="F384" s="18"/>
      <c r="G384" s="18"/>
      <c r="H384" s="18"/>
      <c r="I384" s="18"/>
      <c r="J384" s="18"/>
      <c r="K384" s="18">
        <v>5</v>
      </c>
      <c r="L384" s="18"/>
      <c r="M384" s="18"/>
      <c r="P384" s="17"/>
    </row>
    <row r="385" spans="1:16" s="16" customFormat="1" ht="17.25" customHeight="1" x14ac:dyDescent="0.25">
      <c r="A385" s="18">
        <v>5342</v>
      </c>
      <c r="B385" s="19" t="s">
        <v>151</v>
      </c>
      <c r="C385" s="20">
        <v>4122746079</v>
      </c>
      <c r="D385" s="18"/>
      <c r="E385" s="18"/>
      <c r="F385" s="18"/>
      <c r="G385" s="18"/>
      <c r="H385" s="18"/>
      <c r="I385" s="18"/>
      <c r="J385" s="18">
        <v>5</v>
      </c>
      <c r="K385" s="18">
        <v>5</v>
      </c>
      <c r="L385" s="18"/>
      <c r="M385" s="18"/>
      <c r="P385" s="17"/>
    </row>
    <row r="386" spans="1:16" s="16" customFormat="1" ht="17.25" customHeight="1" x14ac:dyDescent="0.25">
      <c r="A386" s="18">
        <v>5342</v>
      </c>
      <c r="B386" s="19" t="s">
        <v>151</v>
      </c>
      <c r="C386" s="20">
        <v>4122596261</v>
      </c>
      <c r="D386" s="18"/>
      <c r="E386" s="18"/>
      <c r="F386" s="18"/>
      <c r="G386" s="18"/>
      <c r="H386" s="18"/>
      <c r="I386" s="18"/>
      <c r="J386" s="18"/>
      <c r="K386" s="18"/>
      <c r="L386" s="18">
        <v>10</v>
      </c>
      <c r="M386" s="18"/>
      <c r="P386" s="17"/>
    </row>
    <row r="387" spans="1:16" s="16" customFormat="1" ht="17.25" customHeight="1" x14ac:dyDescent="0.25">
      <c r="A387" s="18">
        <v>2435</v>
      </c>
      <c r="B387" s="19" t="s">
        <v>448</v>
      </c>
      <c r="C387" s="20">
        <v>4122723704</v>
      </c>
      <c r="D387" s="18"/>
      <c r="E387" s="18"/>
      <c r="F387" s="18"/>
      <c r="G387" s="18"/>
      <c r="H387" s="18"/>
      <c r="I387" s="18"/>
      <c r="J387" s="18"/>
      <c r="K387" s="18">
        <v>10</v>
      </c>
      <c r="L387" s="18"/>
      <c r="M387" s="18"/>
      <c r="P387" s="17"/>
    </row>
    <row r="388" spans="1:16" s="16" customFormat="1" ht="17.25" customHeight="1" x14ac:dyDescent="0.25">
      <c r="A388" s="18">
        <v>2355</v>
      </c>
      <c r="B388" s="19" t="s">
        <v>449</v>
      </c>
      <c r="C388" s="20">
        <v>4122679494</v>
      </c>
      <c r="D388" s="18"/>
      <c r="E388" s="18"/>
      <c r="F388" s="18"/>
      <c r="G388" s="18"/>
      <c r="H388" s="18"/>
      <c r="I388" s="18"/>
      <c r="J388" s="18">
        <v>3</v>
      </c>
      <c r="K388" s="18">
        <v>8</v>
      </c>
      <c r="L388" s="18"/>
      <c r="M388" s="18"/>
      <c r="P388" s="17"/>
    </row>
    <row r="389" spans="1:16" s="16" customFormat="1" ht="17.25" customHeight="1" x14ac:dyDescent="0.25">
      <c r="A389" s="18">
        <v>4425</v>
      </c>
      <c r="B389" s="19" t="s">
        <v>450</v>
      </c>
      <c r="C389" s="20">
        <v>4122740936</v>
      </c>
      <c r="D389" s="18"/>
      <c r="E389" s="18"/>
      <c r="F389" s="18"/>
      <c r="G389" s="18"/>
      <c r="H389" s="18"/>
      <c r="I389" s="18"/>
      <c r="J389" s="18">
        <v>10</v>
      </c>
      <c r="K389" s="18">
        <v>10</v>
      </c>
      <c r="L389" s="18"/>
      <c r="M389" s="18"/>
      <c r="P389" s="17"/>
    </row>
    <row r="390" spans="1:16" s="16" customFormat="1" ht="17.25" customHeight="1" x14ac:dyDescent="0.25">
      <c r="A390" s="18"/>
      <c r="B390" s="19"/>
      <c r="C390" s="20"/>
      <c r="D390" s="18"/>
      <c r="E390" s="18"/>
      <c r="F390" s="18"/>
      <c r="G390" s="18"/>
      <c r="H390" s="18"/>
      <c r="I390" s="18"/>
      <c r="J390" s="18"/>
      <c r="K390" s="18"/>
      <c r="L390" s="18"/>
      <c r="M390" s="41" t="s">
        <v>477</v>
      </c>
      <c r="P390" s="17"/>
    </row>
    <row r="391" spans="1:16" s="16" customFormat="1" ht="17.25" customHeight="1" x14ac:dyDescent="0.25">
      <c r="A391" s="26">
        <v>3279</v>
      </c>
      <c r="B391" s="19" t="s">
        <v>451</v>
      </c>
      <c r="C391" s="20">
        <v>4122550252</v>
      </c>
      <c r="D391" s="18"/>
      <c r="E391" s="18"/>
      <c r="F391" s="18"/>
      <c r="G391" s="18"/>
      <c r="H391" s="18"/>
      <c r="I391" s="18"/>
      <c r="J391" s="18"/>
      <c r="K391" s="18">
        <v>5</v>
      </c>
      <c r="L391" s="18">
        <v>5</v>
      </c>
      <c r="M391" s="18" t="s">
        <v>471</v>
      </c>
      <c r="P391" s="17"/>
    </row>
    <row r="392" spans="1:16" s="16" customFormat="1" ht="17.25" customHeight="1" x14ac:dyDescent="0.25">
      <c r="A392" s="18">
        <v>4280</v>
      </c>
      <c r="B392" s="19" t="s">
        <v>63</v>
      </c>
      <c r="C392" s="20">
        <v>4122726339</v>
      </c>
      <c r="D392" s="18"/>
      <c r="E392" s="18"/>
      <c r="F392" s="18"/>
      <c r="G392" s="18"/>
      <c r="H392" s="18"/>
      <c r="I392" s="18"/>
      <c r="J392" s="18"/>
      <c r="K392" s="18">
        <v>6</v>
      </c>
      <c r="L392" s="18"/>
      <c r="M392" s="18"/>
      <c r="P392" s="17"/>
    </row>
    <row r="393" spans="1:16" s="16" customFormat="1" ht="17.25" customHeight="1" x14ac:dyDescent="0.25">
      <c r="A393" s="18">
        <v>3168</v>
      </c>
      <c r="B393" s="19" t="s">
        <v>452</v>
      </c>
      <c r="C393" s="20">
        <v>4122577262</v>
      </c>
      <c r="D393" s="18"/>
      <c r="E393" s="18"/>
      <c r="F393" s="18"/>
      <c r="G393" s="18"/>
      <c r="H393" s="18"/>
      <c r="I393" s="18"/>
      <c r="J393" s="18"/>
      <c r="K393" s="18">
        <v>5</v>
      </c>
      <c r="L393" s="18">
        <v>6</v>
      </c>
      <c r="M393" s="18"/>
      <c r="P393" s="17"/>
    </row>
    <row r="394" spans="1:16" s="16" customFormat="1" ht="17.25" customHeight="1" x14ac:dyDescent="0.25">
      <c r="A394" s="18">
        <v>3622</v>
      </c>
      <c r="B394" s="19" t="s">
        <v>62</v>
      </c>
      <c r="C394" s="20">
        <v>4122552549</v>
      </c>
      <c r="D394" s="18"/>
      <c r="E394" s="18"/>
      <c r="F394" s="18"/>
      <c r="G394" s="18"/>
      <c r="H394" s="18"/>
      <c r="I394" s="18"/>
      <c r="J394" s="18"/>
      <c r="K394" s="18">
        <v>2</v>
      </c>
      <c r="L394" s="18">
        <v>6</v>
      </c>
      <c r="M394" s="18"/>
      <c r="P394" s="17"/>
    </row>
    <row r="395" spans="1:16" s="16" customFormat="1" ht="17.25" customHeight="1" x14ac:dyDescent="0.25">
      <c r="A395" s="18">
        <v>3727</v>
      </c>
      <c r="B395" s="19" t="s">
        <v>453</v>
      </c>
      <c r="C395" s="20">
        <v>4122782617</v>
      </c>
      <c r="D395" s="18"/>
      <c r="E395" s="18"/>
      <c r="F395" s="18"/>
      <c r="G395" s="18"/>
      <c r="H395" s="18"/>
      <c r="I395" s="18"/>
      <c r="J395" s="18"/>
      <c r="K395" s="18">
        <v>20</v>
      </c>
      <c r="L395" s="18">
        <v>10</v>
      </c>
      <c r="M395" s="18"/>
      <c r="P395" s="17"/>
    </row>
    <row r="396" spans="1:16" s="16" customFormat="1" ht="17.25" customHeight="1" x14ac:dyDescent="0.25">
      <c r="A396" s="18">
        <v>2119</v>
      </c>
      <c r="B396" s="19" t="s">
        <v>454</v>
      </c>
      <c r="C396" s="20">
        <v>4122581737</v>
      </c>
      <c r="D396" s="18"/>
      <c r="E396" s="18"/>
      <c r="F396" s="18"/>
      <c r="G396" s="18"/>
      <c r="H396" s="18"/>
      <c r="I396" s="18"/>
      <c r="J396" s="18"/>
      <c r="K396" s="18">
        <v>5</v>
      </c>
      <c r="L396" s="18"/>
      <c r="M396" s="18"/>
      <c r="P396" s="17"/>
    </row>
    <row r="397" spans="1:16" s="16" customFormat="1" ht="17.25" customHeight="1" x14ac:dyDescent="0.25">
      <c r="A397" s="18">
        <v>3857</v>
      </c>
      <c r="B397" s="19" t="s">
        <v>462</v>
      </c>
      <c r="C397" s="20">
        <v>4122812017</v>
      </c>
      <c r="D397" s="18"/>
      <c r="E397" s="18"/>
      <c r="F397" s="18"/>
      <c r="G397" s="18"/>
      <c r="H397" s="18"/>
      <c r="I397" s="18"/>
      <c r="J397" s="18">
        <v>3</v>
      </c>
      <c r="K397" s="18">
        <v>6</v>
      </c>
      <c r="L397" s="18"/>
      <c r="M397" s="18"/>
      <c r="P397" s="17"/>
    </row>
    <row r="398" spans="1:16" s="16" customFormat="1" ht="17.25" customHeight="1" x14ac:dyDescent="0.25">
      <c r="A398" s="18">
        <v>3266</v>
      </c>
      <c r="B398" s="19" t="s">
        <v>463</v>
      </c>
      <c r="C398" s="20">
        <v>4122795208</v>
      </c>
      <c r="D398" s="18"/>
      <c r="E398" s="18"/>
      <c r="F398" s="18"/>
      <c r="G398" s="18"/>
      <c r="H398" s="18"/>
      <c r="I398" s="18"/>
      <c r="J398" s="18">
        <v>5</v>
      </c>
      <c r="K398" s="18">
        <v>8</v>
      </c>
      <c r="L398" s="18"/>
      <c r="M398" s="18"/>
      <c r="P398" s="17"/>
    </row>
    <row r="399" spans="1:16" s="16" customFormat="1" ht="17.25" customHeight="1" x14ac:dyDescent="0.25">
      <c r="A399" s="18">
        <v>3980</v>
      </c>
      <c r="B399" s="19" t="s">
        <v>464</v>
      </c>
      <c r="C399" s="20">
        <v>4122648495</v>
      </c>
      <c r="D399" s="18"/>
      <c r="E399" s="18"/>
      <c r="F399" s="18"/>
      <c r="G399" s="18"/>
      <c r="H399" s="18"/>
      <c r="I399" s="18"/>
      <c r="J399" s="18"/>
      <c r="K399" s="18"/>
      <c r="L399" s="18">
        <v>5</v>
      </c>
      <c r="M399" s="18"/>
      <c r="P399" s="17"/>
    </row>
    <row r="400" spans="1:16" s="16" customFormat="1" ht="17.25" customHeight="1" x14ac:dyDescent="0.25">
      <c r="A400" s="18">
        <v>3980</v>
      </c>
      <c r="B400" s="19" t="s">
        <v>464</v>
      </c>
      <c r="C400" s="20">
        <v>4122722808</v>
      </c>
      <c r="D400" s="18"/>
      <c r="E400" s="18"/>
      <c r="F400" s="18"/>
      <c r="G400" s="18"/>
      <c r="H400" s="18"/>
      <c r="I400" s="18"/>
      <c r="J400" s="18"/>
      <c r="K400" s="18">
        <v>5</v>
      </c>
      <c r="L400" s="18"/>
      <c r="M400" s="18"/>
      <c r="P400" s="17"/>
    </row>
    <row r="401" spans="1:16" s="16" customFormat="1" ht="17.25" customHeight="1" x14ac:dyDescent="0.25">
      <c r="A401" s="18">
        <v>3011</v>
      </c>
      <c r="B401" s="19" t="s">
        <v>465</v>
      </c>
      <c r="C401" s="20">
        <v>4122645970</v>
      </c>
      <c r="D401" s="18"/>
      <c r="E401" s="18"/>
      <c r="F401" s="18"/>
      <c r="G401" s="18"/>
      <c r="H401" s="18"/>
      <c r="I401" s="18"/>
      <c r="J401" s="18"/>
      <c r="K401" s="18"/>
      <c r="L401" s="18">
        <v>5</v>
      </c>
      <c r="M401" s="18"/>
      <c r="P401" s="17"/>
    </row>
    <row r="402" spans="1:16" s="16" customFormat="1" ht="17.25" customHeight="1" x14ac:dyDescent="0.25">
      <c r="A402" s="18">
        <v>4052</v>
      </c>
      <c r="B402" s="19" t="s">
        <v>466</v>
      </c>
      <c r="C402" s="20">
        <v>4122813547</v>
      </c>
      <c r="D402" s="18"/>
      <c r="E402" s="18"/>
      <c r="F402" s="18"/>
      <c r="G402" s="18"/>
      <c r="H402" s="18"/>
      <c r="I402" s="18"/>
      <c r="J402" s="18"/>
      <c r="K402" s="18">
        <v>5</v>
      </c>
      <c r="L402" s="18"/>
      <c r="M402" s="18"/>
      <c r="P402" s="17"/>
    </row>
    <row r="403" spans="1:16" s="16" customFormat="1" ht="17.25" customHeight="1" x14ac:dyDescent="0.25">
      <c r="A403" s="18">
        <v>3653</v>
      </c>
      <c r="B403" s="19" t="s">
        <v>467</v>
      </c>
      <c r="C403" s="20">
        <v>4122644488</v>
      </c>
      <c r="D403" s="18"/>
      <c r="E403" s="18"/>
      <c r="F403" s="18"/>
      <c r="G403" s="18"/>
      <c r="H403" s="18"/>
      <c r="I403" s="18"/>
      <c r="J403" s="18"/>
      <c r="K403" s="18"/>
      <c r="L403" s="18">
        <v>5</v>
      </c>
      <c r="M403" s="18"/>
      <c r="P403" s="17"/>
    </row>
    <row r="404" spans="1:16" s="16" customFormat="1" ht="17.25" customHeight="1" x14ac:dyDescent="0.25">
      <c r="A404" s="18">
        <v>5573</v>
      </c>
      <c r="B404" s="19" t="s">
        <v>468</v>
      </c>
      <c r="C404" s="20">
        <v>4122807125</v>
      </c>
      <c r="D404" s="18"/>
      <c r="E404" s="18"/>
      <c r="F404" s="18"/>
      <c r="G404" s="18"/>
      <c r="H404" s="18"/>
      <c r="I404" s="18"/>
      <c r="J404" s="18"/>
      <c r="K404" s="18">
        <v>4</v>
      </c>
      <c r="L404" s="18"/>
      <c r="M404" s="18"/>
      <c r="P404" s="17"/>
    </row>
    <row r="405" spans="1:16" s="16" customFormat="1" ht="17.25" customHeight="1" x14ac:dyDescent="0.25">
      <c r="A405" s="18">
        <v>3301</v>
      </c>
      <c r="B405" s="19" t="s">
        <v>469</v>
      </c>
      <c r="C405" s="20">
        <v>4122812146</v>
      </c>
      <c r="D405" s="18"/>
      <c r="E405" s="18"/>
      <c r="F405" s="18"/>
      <c r="G405" s="18"/>
      <c r="H405" s="18"/>
      <c r="I405" s="18"/>
      <c r="J405" s="18"/>
      <c r="K405" s="18">
        <v>10</v>
      </c>
      <c r="L405" s="18"/>
      <c r="M405" s="18"/>
      <c r="P405" s="17"/>
    </row>
    <row r="406" spans="1:16" s="16" customFormat="1" ht="17.25" customHeight="1" x14ac:dyDescent="0.25">
      <c r="A406" s="18">
        <v>4983</v>
      </c>
      <c r="B406" s="19" t="s">
        <v>470</v>
      </c>
      <c r="C406" s="20">
        <v>4122724323</v>
      </c>
      <c r="D406" s="18"/>
      <c r="E406" s="18"/>
      <c r="F406" s="18"/>
      <c r="G406" s="18"/>
      <c r="H406" s="18"/>
      <c r="I406" s="18"/>
      <c r="J406" s="18">
        <v>5</v>
      </c>
      <c r="K406" s="18">
        <v>5</v>
      </c>
      <c r="L406" s="18"/>
      <c r="M406" s="18"/>
      <c r="P406" s="17"/>
    </row>
    <row r="407" spans="1:16" s="16" customFormat="1" ht="17.25" customHeight="1" x14ac:dyDescent="0.25">
      <c r="A407" s="18">
        <v>4121</v>
      </c>
      <c r="B407" s="19" t="s">
        <v>60</v>
      </c>
      <c r="C407" s="20">
        <v>4122720872</v>
      </c>
      <c r="D407" s="18"/>
      <c r="E407" s="18"/>
      <c r="F407" s="18"/>
      <c r="G407" s="18"/>
      <c r="H407" s="18"/>
      <c r="I407" s="18"/>
      <c r="J407" s="18">
        <v>8</v>
      </c>
      <c r="K407" s="18">
        <v>6</v>
      </c>
      <c r="L407" s="18"/>
      <c r="M407" s="18"/>
      <c r="P407" s="17"/>
    </row>
    <row r="408" spans="1:16" s="16" customFormat="1" ht="17.25" customHeight="1" x14ac:dyDescent="0.25">
      <c r="A408" s="18">
        <v>5097</v>
      </c>
      <c r="B408" s="19" t="s">
        <v>61</v>
      </c>
      <c r="C408" s="20">
        <v>4122758174</v>
      </c>
      <c r="D408" s="18"/>
      <c r="E408" s="18"/>
      <c r="F408" s="18"/>
      <c r="G408" s="18"/>
      <c r="H408" s="18"/>
      <c r="I408" s="18"/>
      <c r="J408" s="18">
        <v>5</v>
      </c>
      <c r="K408" s="18">
        <v>5</v>
      </c>
      <c r="L408" s="18"/>
      <c r="M408" s="18"/>
      <c r="P408" s="17"/>
    </row>
    <row r="409" spans="1:16" s="16" customFormat="1" ht="17.25" customHeight="1" x14ac:dyDescent="0.25">
      <c r="A409" s="18">
        <v>2395</v>
      </c>
      <c r="B409" s="19" t="s">
        <v>472</v>
      </c>
      <c r="C409" s="20">
        <v>4122741642</v>
      </c>
      <c r="D409" s="18"/>
      <c r="E409" s="18"/>
      <c r="F409" s="18"/>
      <c r="G409" s="18"/>
      <c r="H409" s="18"/>
      <c r="I409" s="18"/>
      <c r="J409" s="18">
        <v>10</v>
      </c>
      <c r="K409" s="18">
        <v>10</v>
      </c>
      <c r="L409" s="18"/>
      <c r="M409" s="18"/>
      <c r="P409" s="17"/>
    </row>
    <row r="410" spans="1:16" s="16" customFormat="1" ht="17.25" customHeight="1" x14ac:dyDescent="0.25">
      <c r="A410" s="18">
        <v>3025</v>
      </c>
      <c r="B410" s="19" t="s">
        <v>474</v>
      </c>
      <c r="C410" s="20">
        <v>4122756841</v>
      </c>
      <c r="D410" s="18"/>
      <c r="E410" s="18"/>
      <c r="F410" s="18"/>
      <c r="G410" s="18"/>
      <c r="H410" s="18"/>
      <c r="I410" s="18"/>
      <c r="J410" s="18"/>
      <c r="K410" s="18">
        <v>8</v>
      </c>
      <c r="L410" s="18"/>
      <c r="M410" s="18"/>
      <c r="P410" s="17"/>
    </row>
    <row r="411" spans="1:16" s="16" customFormat="1" ht="17.25" customHeight="1" x14ac:dyDescent="0.25">
      <c r="A411" s="18">
        <v>2306</v>
      </c>
      <c r="B411" s="19" t="s">
        <v>473</v>
      </c>
      <c r="C411" s="20">
        <v>4122735429</v>
      </c>
      <c r="D411" s="18"/>
      <c r="E411" s="18"/>
      <c r="F411" s="18"/>
      <c r="G411" s="18"/>
      <c r="H411" s="18"/>
      <c r="I411" s="18"/>
      <c r="J411" s="18">
        <v>5</v>
      </c>
      <c r="K411" s="18">
        <v>5</v>
      </c>
      <c r="L411" s="18"/>
      <c r="M411" s="18"/>
      <c r="P411" s="17"/>
    </row>
    <row r="412" spans="1:16" s="16" customFormat="1" ht="17.25" customHeight="1" x14ac:dyDescent="0.25">
      <c r="A412" s="18">
        <v>2138</v>
      </c>
      <c r="B412" s="19" t="s">
        <v>475</v>
      </c>
      <c r="C412" s="20">
        <v>4122727209</v>
      </c>
      <c r="D412" s="18"/>
      <c r="E412" s="18"/>
      <c r="F412" s="18"/>
      <c r="G412" s="18"/>
      <c r="H412" s="18"/>
      <c r="I412" s="18"/>
      <c r="J412" s="18">
        <v>15</v>
      </c>
      <c r="K412" s="18">
        <v>5</v>
      </c>
      <c r="L412" s="18"/>
      <c r="M412" s="18"/>
      <c r="P412" s="17"/>
    </row>
    <row r="413" spans="1:16" s="16" customFormat="1" ht="17.25" customHeight="1" x14ac:dyDescent="0.25">
      <c r="A413" s="49">
        <v>3247</v>
      </c>
      <c r="B413" s="19" t="s">
        <v>455</v>
      </c>
      <c r="C413" s="20">
        <v>4122815091</v>
      </c>
      <c r="D413" s="18"/>
      <c r="E413" s="18"/>
      <c r="F413" s="18"/>
      <c r="G413" s="18"/>
      <c r="H413" s="18"/>
      <c r="I413" s="18"/>
      <c r="J413" s="18"/>
      <c r="K413" s="18"/>
      <c r="L413" s="18">
        <v>5</v>
      </c>
      <c r="M413" s="26" t="s">
        <v>476</v>
      </c>
      <c r="P413" s="17"/>
    </row>
    <row r="414" spans="1:16" s="16" customFormat="1" ht="17.25" customHeight="1" x14ac:dyDescent="0.25">
      <c r="A414" s="50"/>
      <c r="B414" s="53"/>
      <c r="C414" s="54"/>
      <c r="D414" s="50"/>
      <c r="E414" s="50"/>
      <c r="F414" s="50"/>
      <c r="G414" s="50"/>
      <c r="H414" s="50"/>
      <c r="I414" s="50"/>
      <c r="J414" s="50"/>
      <c r="K414" s="50"/>
      <c r="L414" s="50"/>
      <c r="M414" s="50" t="s">
        <v>486</v>
      </c>
      <c r="P414" s="17"/>
    </row>
    <row r="415" spans="1:16" s="16" customFormat="1" ht="17.25" customHeight="1" x14ac:dyDescent="0.25">
      <c r="A415" s="18"/>
      <c r="B415" s="7" t="s">
        <v>485</v>
      </c>
      <c r="C415" s="20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P415" s="17"/>
    </row>
    <row r="416" spans="1:16" s="16" customFormat="1" ht="17.25" customHeight="1" x14ac:dyDescent="0.25">
      <c r="A416" s="49">
        <v>2398</v>
      </c>
      <c r="B416" s="19" t="s">
        <v>487</v>
      </c>
      <c r="C416" s="20">
        <v>4122911979</v>
      </c>
      <c r="D416" s="18"/>
      <c r="E416" s="18"/>
      <c r="F416" s="18"/>
      <c r="G416" s="18"/>
      <c r="H416" s="18"/>
      <c r="I416" s="18"/>
      <c r="J416" s="18"/>
      <c r="K416" s="18">
        <v>5</v>
      </c>
      <c r="L416" s="18"/>
      <c r="M416" s="18"/>
      <c r="P416" s="17"/>
    </row>
    <row r="417" spans="1:16" s="16" customFormat="1" ht="17.25" customHeight="1" x14ac:dyDescent="0.25">
      <c r="A417" s="18">
        <v>4275</v>
      </c>
      <c r="B417" s="19" t="s">
        <v>329</v>
      </c>
      <c r="C417" s="20">
        <v>4122811821</v>
      </c>
      <c r="D417" s="18"/>
      <c r="E417" s="18"/>
      <c r="F417" s="18"/>
      <c r="G417" s="18"/>
      <c r="H417" s="18"/>
      <c r="I417" s="18"/>
      <c r="J417" s="18"/>
      <c r="K417" s="18"/>
      <c r="L417" s="18">
        <v>5</v>
      </c>
      <c r="M417" s="18"/>
      <c r="P417" s="17"/>
    </row>
    <row r="418" spans="1:16" s="16" customFormat="1" ht="17.25" customHeight="1" x14ac:dyDescent="0.25">
      <c r="A418" s="18">
        <v>4275</v>
      </c>
      <c r="B418" s="19" t="s">
        <v>329</v>
      </c>
      <c r="C418" s="20">
        <v>4122910441</v>
      </c>
      <c r="D418" s="18"/>
      <c r="E418" s="18"/>
      <c r="F418" s="18"/>
      <c r="G418" s="18"/>
      <c r="H418" s="18"/>
      <c r="I418" s="18"/>
      <c r="J418" s="18">
        <v>6</v>
      </c>
      <c r="K418" s="18">
        <v>6</v>
      </c>
      <c r="L418" s="18"/>
      <c r="M418" s="18"/>
      <c r="P418" s="17"/>
    </row>
    <row r="419" spans="1:16" s="16" customFormat="1" ht="17.25" customHeight="1" x14ac:dyDescent="0.25">
      <c r="A419" s="18">
        <v>3159</v>
      </c>
      <c r="B419" s="19" t="s">
        <v>488</v>
      </c>
      <c r="C419" s="20">
        <v>4122795205</v>
      </c>
      <c r="D419" s="18"/>
      <c r="E419" s="18"/>
      <c r="F419" s="18"/>
      <c r="G419" s="18"/>
      <c r="H419" s="18"/>
      <c r="I419" s="18"/>
      <c r="J419" s="18">
        <v>10</v>
      </c>
      <c r="K419" s="18">
        <v>10</v>
      </c>
      <c r="L419" s="18"/>
      <c r="M419" s="18"/>
      <c r="P419" s="17"/>
    </row>
    <row r="420" spans="1:16" s="16" customFormat="1" ht="17.25" customHeight="1" x14ac:dyDescent="0.25">
      <c r="A420" s="18">
        <v>3962</v>
      </c>
      <c r="B420" s="19" t="s">
        <v>489</v>
      </c>
      <c r="C420" s="20">
        <v>4122795232</v>
      </c>
      <c r="D420" s="18"/>
      <c r="E420" s="18"/>
      <c r="F420" s="18"/>
      <c r="G420" s="18"/>
      <c r="H420" s="18"/>
      <c r="I420" s="18"/>
      <c r="J420" s="18">
        <v>14</v>
      </c>
      <c r="K420" s="18">
        <v>5</v>
      </c>
      <c r="L420" s="18"/>
      <c r="M420" s="18"/>
      <c r="P420" s="17"/>
    </row>
    <row r="421" spans="1:16" s="16" customFormat="1" ht="17.25" customHeight="1" x14ac:dyDescent="0.25">
      <c r="A421" s="18">
        <v>4553</v>
      </c>
      <c r="B421" s="19" t="s">
        <v>490</v>
      </c>
      <c r="C421" s="20">
        <v>4122926424</v>
      </c>
      <c r="D421" s="18"/>
      <c r="E421" s="18"/>
      <c r="F421" s="18"/>
      <c r="G421" s="18"/>
      <c r="H421" s="18"/>
      <c r="I421" s="18"/>
      <c r="J421" s="18">
        <v>5</v>
      </c>
      <c r="K421" s="18"/>
      <c r="L421" s="18"/>
      <c r="M421" s="18"/>
      <c r="P421" s="17"/>
    </row>
    <row r="422" spans="1:16" s="16" customFormat="1" ht="17.25" customHeight="1" x14ac:dyDescent="0.25">
      <c r="A422" s="18">
        <v>4515</v>
      </c>
      <c r="B422" s="19" t="s">
        <v>491</v>
      </c>
      <c r="C422" s="20">
        <v>4122813764</v>
      </c>
      <c r="D422" s="18"/>
      <c r="E422" s="18"/>
      <c r="F422" s="18"/>
      <c r="G422" s="18"/>
      <c r="H422" s="18"/>
      <c r="I422" s="18"/>
      <c r="J422" s="18">
        <v>15</v>
      </c>
      <c r="K422" s="18"/>
      <c r="L422" s="18"/>
      <c r="M422" s="18"/>
      <c r="P422" s="17"/>
    </row>
    <row r="423" spans="1:16" s="16" customFormat="1" ht="17.25" customHeight="1" x14ac:dyDescent="0.25">
      <c r="A423" s="18">
        <v>4594</v>
      </c>
      <c r="B423" s="19" t="s">
        <v>492</v>
      </c>
      <c r="C423" s="20">
        <v>4122796996</v>
      </c>
      <c r="D423" s="18"/>
      <c r="E423" s="18"/>
      <c r="F423" s="18"/>
      <c r="G423" s="18"/>
      <c r="H423" s="18"/>
      <c r="I423" s="18"/>
      <c r="J423" s="18">
        <v>5</v>
      </c>
      <c r="K423" s="18">
        <v>10</v>
      </c>
      <c r="L423" s="18">
        <v>6</v>
      </c>
      <c r="M423" s="18"/>
      <c r="P423" s="17"/>
    </row>
    <row r="424" spans="1:16" s="16" customFormat="1" ht="17.25" customHeight="1" x14ac:dyDescent="0.25">
      <c r="A424" s="18">
        <v>4077</v>
      </c>
      <c r="B424" s="19" t="s">
        <v>107</v>
      </c>
      <c r="C424" s="20">
        <v>4122807188</v>
      </c>
      <c r="D424" s="18"/>
      <c r="E424" s="18"/>
      <c r="F424" s="18"/>
      <c r="G424" s="18"/>
      <c r="H424" s="18"/>
      <c r="I424" s="18"/>
      <c r="J424" s="18">
        <v>10</v>
      </c>
      <c r="K424" s="18">
        <v>5</v>
      </c>
      <c r="L424" s="18"/>
      <c r="M424" s="18"/>
      <c r="P424" s="17"/>
    </row>
    <row r="425" spans="1:16" s="16" customFormat="1" ht="17.25" customHeight="1" x14ac:dyDescent="0.25">
      <c r="A425" s="18">
        <v>3552</v>
      </c>
      <c r="B425" s="19" t="s">
        <v>493</v>
      </c>
      <c r="C425" s="20">
        <v>4122763218</v>
      </c>
      <c r="D425" s="18"/>
      <c r="E425" s="18"/>
      <c r="F425" s="18"/>
      <c r="G425" s="18"/>
      <c r="H425" s="18"/>
      <c r="I425" s="18"/>
      <c r="J425" s="18"/>
      <c r="K425" s="18">
        <v>3</v>
      </c>
      <c r="L425" s="18"/>
      <c r="M425" s="18"/>
      <c r="P425" s="17"/>
    </row>
    <row r="426" spans="1:16" s="16" customFormat="1" ht="17.25" customHeight="1" x14ac:dyDescent="0.25">
      <c r="A426" s="18">
        <v>5585</v>
      </c>
      <c r="B426" s="19" t="s">
        <v>494</v>
      </c>
      <c r="C426" s="20">
        <v>4122937663</v>
      </c>
      <c r="D426" s="18"/>
      <c r="E426" s="18"/>
      <c r="F426" s="18"/>
      <c r="G426" s="18"/>
      <c r="H426" s="18"/>
      <c r="I426" s="18"/>
      <c r="J426" s="18"/>
      <c r="K426" s="18">
        <v>5</v>
      </c>
      <c r="L426" s="18">
        <v>5</v>
      </c>
      <c r="M426" s="18"/>
      <c r="P426" s="17"/>
    </row>
    <row r="427" spans="1:16" s="16" customFormat="1" ht="17.25" customHeight="1" x14ac:dyDescent="0.25">
      <c r="A427" s="18">
        <v>2561</v>
      </c>
      <c r="B427" s="19" t="s">
        <v>495</v>
      </c>
      <c r="C427" s="20">
        <v>4122903680</v>
      </c>
      <c r="D427" s="18"/>
      <c r="E427" s="18"/>
      <c r="F427" s="18"/>
      <c r="G427" s="18"/>
      <c r="H427" s="18"/>
      <c r="I427" s="18"/>
      <c r="J427" s="18">
        <v>6</v>
      </c>
      <c r="K427" s="18">
        <v>5</v>
      </c>
      <c r="L427" s="18"/>
      <c r="M427" s="18"/>
      <c r="P427" s="17"/>
    </row>
    <row r="428" spans="1:16" s="16" customFormat="1" ht="17.25" customHeight="1" x14ac:dyDescent="0.25">
      <c r="A428" s="18">
        <v>4144</v>
      </c>
      <c r="B428" s="19" t="s">
        <v>496</v>
      </c>
      <c r="C428" s="20">
        <v>4122894722</v>
      </c>
      <c r="D428" s="18"/>
      <c r="E428" s="18"/>
      <c r="F428" s="18"/>
      <c r="G428" s="18"/>
      <c r="H428" s="18"/>
      <c r="I428" s="18"/>
      <c r="J428" s="18"/>
      <c r="K428" s="18"/>
      <c r="L428" s="18">
        <v>5</v>
      </c>
      <c r="M428" s="18"/>
      <c r="P428" s="17"/>
    </row>
    <row r="429" spans="1:16" s="16" customFormat="1" ht="17.25" customHeight="1" x14ac:dyDescent="0.25">
      <c r="A429" s="18">
        <v>4584</v>
      </c>
      <c r="B429" s="19" t="s">
        <v>497</v>
      </c>
      <c r="C429" s="20">
        <v>4122782169</v>
      </c>
      <c r="D429" s="18"/>
      <c r="E429" s="18"/>
      <c r="F429" s="18"/>
      <c r="G429" s="18"/>
      <c r="H429" s="18"/>
      <c r="I429" s="18"/>
      <c r="J429" s="18"/>
      <c r="K429" s="18">
        <v>5</v>
      </c>
      <c r="L429" s="18"/>
      <c r="M429" s="49" t="s">
        <v>498</v>
      </c>
      <c r="P429" s="17"/>
    </row>
    <row r="430" spans="1:16" s="16" customFormat="1" ht="17.25" customHeight="1" x14ac:dyDescent="0.25">
      <c r="A430" s="26">
        <v>4455</v>
      </c>
      <c r="B430" s="19" t="s">
        <v>499</v>
      </c>
      <c r="C430" s="20">
        <v>4122723076</v>
      </c>
      <c r="D430" s="18"/>
      <c r="E430" s="18"/>
      <c r="F430" s="18"/>
      <c r="G430" s="18"/>
      <c r="H430" s="18"/>
      <c r="I430" s="18"/>
      <c r="J430" s="18">
        <v>10</v>
      </c>
      <c r="K430" s="18">
        <v>5</v>
      </c>
      <c r="L430" s="18"/>
      <c r="M430" s="18"/>
      <c r="P430" s="17"/>
    </row>
    <row r="431" spans="1:16" s="16" customFormat="1" ht="17.25" customHeight="1" x14ac:dyDescent="0.25">
      <c r="A431" s="18">
        <v>3162</v>
      </c>
      <c r="B431" s="19" t="s">
        <v>500</v>
      </c>
      <c r="C431" s="20">
        <v>4122551068</v>
      </c>
      <c r="D431" s="18"/>
      <c r="E431" s="18"/>
      <c r="F431" s="18"/>
      <c r="G431" s="18"/>
      <c r="H431" s="18"/>
      <c r="I431" s="18"/>
      <c r="J431" s="18"/>
      <c r="K431" s="18"/>
      <c r="L431" s="18">
        <v>5</v>
      </c>
      <c r="M431" s="18"/>
      <c r="P431" s="17"/>
    </row>
    <row r="432" spans="1:16" s="16" customFormat="1" ht="17.25" customHeight="1" x14ac:dyDescent="0.25">
      <c r="A432" s="18">
        <v>3162</v>
      </c>
      <c r="B432" s="19" t="s">
        <v>500</v>
      </c>
      <c r="C432" s="20">
        <v>4122766288</v>
      </c>
      <c r="D432" s="18"/>
      <c r="E432" s="18"/>
      <c r="F432" s="18"/>
      <c r="G432" s="18"/>
      <c r="H432" s="18"/>
      <c r="I432" s="18"/>
      <c r="J432" s="18">
        <v>10</v>
      </c>
      <c r="K432" s="18">
        <v>15</v>
      </c>
      <c r="L432" s="18"/>
      <c r="M432" s="18"/>
      <c r="P432" s="17"/>
    </row>
    <row r="433" spans="1:16" s="16" customFormat="1" ht="17.25" customHeight="1" x14ac:dyDescent="0.25">
      <c r="A433" s="18">
        <v>3446</v>
      </c>
      <c r="B433" s="19" t="s">
        <v>501</v>
      </c>
      <c r="C433" s="20">
        <v>4122936112</v>
      </c>
      <c r="D433" s="18"/>
      <c r="E433" s="18"/>
      <c r="F433" s="18"/>
      <c r="G433" s="18"/>
      <c r="H433" s="18"/>
      <c r="I433" s="18"/>
      <c r="J433" s="18">
        <v>7</v>
      </c>
      <c r="K433" s="18"/>
      <c r="L433" s="18">
        <v>7</v>
      </c>
      <c r="M433" s="18"/>
      <c r="P433" s="17"/>
    </row>
    <row r="434" spans="1:16" s="16" customFormat="1" ht="17.25" customHeight="1" x14ac:dyDescent="0.25">
      <c r="A434" s="18">
        <v>2024</v>
      </c>
      <c r="B434" s="19" t="s">
        <v>502</v>
      </c>
      <c r="C434" s="20">
        <v>4122795202</v>
      </c>
      <c r="D434" s="18"/>
      <c r="E434" s="18"/>
      <c r="F434" s="18"/>
      <c r="G434" s="18"/>
      <c r="H434" s="18"/>
      <c r="I434" s="18"/>
      <c r="J434" s="18">
        <v>15</v>
      </c>
      <c r="K434" s="18">
        <v>11</v>
      </c>
      <c r="L434" s="18"/>
      <c r="M434" s="18"/>
      <c r="P434" s="17"/>
    </row>
    <row r="435" spans="1:16" s="16" customFormat="1" ht="17.25" customHeight="1" x14ac:dyDescent="0.25">
      <c r="A435" s="18">
        <v>4113</v>
      </c>
      <c r="B435" s="19" t="s">
        <v>503</v>
      </c>
      <c r="C435" s="20">
        <v>4122781520</v>
      </c>
      <c r="D435" s="18"/>
      <c r="E435" s="18"/>
      <c r="F435" s="18"/>
      <c r="G435" s="18"/>
      <c r="H435" s="18"/>
      <c r="I435" s="18"/>
      <c r="J435" s="18">
        <v>10</v>
      </c>
      <c r="K435" s="18">
        <v>3</v>
      </c>
      <c r="L435" s="18"/>
      <c r="M435" s="18"/>
      <c r="P435" s="17"/>
    </row>
    <row r="436" spans="1:16" s="16" customFormat="1" ht="17.25" customHeight="1" x14ac:dyDescent="0.25">
      <c r="A436" s="18">
        <v>4113</v>
      </c>
      <c r="B436" s="19" t="s">
        <v>503</v>
      </c>
      <c r="C436" s="20">
        <v>4122816959</v>
      </c>
      <c r="D436" s="18"/>
      <c r="E436" s="18"/>
      <c r="F436" s="18"/>
      <c r="G436" s="18"/>
      <c r="H436" s="18"/>
      <c r="I436" s="18"/>
      <c r="J436" s="18"/>
      <c r="K436" s="18"/>
      <c r="L436" s="18">
        <v>10</v>
      </c>
      <c r="M436" s="18"/>
      <c r="P436" s="17"/>
    </row>
    <row r="437" spans="1:16" s="16" customFormat="1" ht="17.25" customHeight="1" x14ac:dyDescent="0.25">
      <c r="A437" s="18">
        <v>3941</v>
      </c>
      <c r="B437" s="19" t="s">
        <v>504</v>
      </c>
      <c r="C437" s="20">
        <v>4122816434</v>
      </c>
      <c r="D437" s="18"/>
      <c r="E437" s="18"/>
      <c r="F437" s="18"/>
      <c r="G437" s="18"/>
      <c r="H437" s="18"/>
      <c r="I437" s="18"/>
      <c r="J437" s="18">
        <v>3</v>
      </c>
      <c r="K437" s="18">
        <v>3</v>
      </c>
      <c r="L437" s="18">
        <v>3</v>
      </c>
      <c r="M437" s="18"/>
      <c r="P437" s="17"/>
    </row>
    <row r="438" spans="1:16" s="16" customFormat="1" ht="17.25" customHeight="1" x14ac:dyDescent="0.25">
      <c r="A438" s="18">
        <v>3280</v>
      </c>
      <c r="B438" s="19" t="s">
        <v>505</v>
      </c>
      <c r="C438" s="20">
        <v>4122795210</v>
      </c>
      <c r="D438" s="18"/>
      <c r="E438" s="18"/>
      <c r="F438" s="18"/>
      <c r="G438" s="18"/>
      <c r="H438" s="18"/>
      <c r="I438" s="18"/>
      <c r="J438" s="18">
        <v>13</v>
      </c>
      <c r="K438" s="18">
        <v>5</v>
      </c>
      <c r="L438" s="18"/>
      <c r="M438" s="18"/>
      <c r="P438" s="17"/>
    </row>
    <row r="439" spans="1:16" s="16" customFormat="1" ht="17.25" customHeight="1" x14ac:dyDescent="0.25">
      <c r="A439" s="18">
        <v>3881</v>
      </c>
      <c r="B439" s="19" t="s">
        <v>506</v>
      </c>
      <c r="C439" s="20">
        <v>4122780915</v>
      </c>
      <c r="D439" s="18"/>
      <c r="E439" s="18"/>
      <c r="F439" s="18"/>
      <c r="G439" s="18"/>
      <c r="H439" s="18"/>
      <c r="I439" s="18"/>
      <c r="J439" s="18">
        <v>5</v>
      </c>
      <c r="K439" s="18">
        <v>5</v>
      </c>
      <c r="L439" s="18">
        <v>5</v>
      </c>
      <c r="M439" s="18"/>
      <c r="P439" s="17"/>
    </row>
    <row r="440" spans="1:16" s="16" customFormat="1" ht="17.25" customHeight="1" x14ac:dyDescent="0.25">
      <c r="A440" s="18">
        <v>3081</v>
      </c>
      <c r="B440" s="19" t="s">
        <v>507</v>
      </c>
      <c r="C440" s="20">
        <v>4122795204</v>
      </c>
      <c r="D440" s="18"/>
      <c r="E440" s="18"/>
      <c r="F440" s="18"/>
      <c r="G440" s="18"/>
      <c r="H440" s="18"/>
      <c r="I440" s="18"/>
      <c r="J440" s="18">
        <v>10</v>
      </c>
      <c r="K440" s="18">
        <v>5</v>
      </c>
      <c r="L440" s="18"/>
      <c r="M440" s="18"/>
      <c r="P440" s="17"/>
    </row>
    <row r="441" spans="1:16" s="16" customFormat="1" ht="17.25" customHeight="1" x14ac:dyDescent="0.25">
      <c r="A441" s="18">
        <v>5472</v>
      </c>
      <c r="B441" s="19" t="s">
        <v>508</v>
      </c>
      <c r="C441" s="20">
        <v>4122586945</v>
      </c>
      <c r="D441" s="18"/>
      <c r="E441" s="18"/>
      <c r="F441" s="18"/>
      <c r="G441" s="18"/>
      <c r="H441" s="18"/>
      <c r="I441" s="18"/>
      <c r="J441" s="18">
        <v>4</v>
      </c>
      <c r="K441" s="18">
        <v>5</v>
      </c>
      <c r="L441" s="18">
        <v>3</v>
      </c>
      <c r="M441" s="18"/>
      <c r="P441" s="17"/>
    </row>
    <row r="442" spans="1:16" s="16" customFormat="1" ht="17.25" customHeight="1" x14ac:dyDescent="0.25">
      <c r="A442" s="18">
        <v>5577</v>
      </c>
      <c r="B442" s="19" t="s">
        <v>509</v>
      </c>
      <c r="C442" s="20">
        <v>4122795233</v>
      </c>
      <c r="D442" s="18"/>
      <c r="E442" s="18"/>
      <c r="F442" s="18"/>
      <c r="G442" s="18"/>
      <c r="H442" s="18"/>
      <c r="I442" s="18"/>
      <c r="J442" s="18">
        <v>10</v>
      </c>
      <c r="K442" s="18">
        <v>10</v>
      </c>
      <c r="L442" s="18"/>
      <c r="M442" s="18"/>
      <c r="P442" s="17"/>
    </row>
    <row r="443" spans="1:16" s="16" customFormat="1" ht="17.25" customHeight="1" x14ac:dyDescent="0.25">
      <c r="A443" s="18">
        <v>2409</v>
      </c>
      <c r="B443" s="19" t="s">
        <v>66</v>
      </c>
      <c r="C443" s="20">
        <v>4122756966</v>
      </c>
      <c r="D443" s="18"/>
      <c r="E443" s="18"/>
      <c r="F443" s="18"/>
      <c r="G443" s="18"/>
      <c r="H443" s="18"/>
      <c r="I443" s="18"/>
      <c r="J443" s="18">
        <v>16</v>
      </c>
      <c r="K443" s="18">
        <v>10</v>
      </c>
      <c r="L443" s="18">
        <v>5</v>
      </c>
      <c r="M443" s="26" t="s">
        <v>510</v>
      </c>
      <c r="P443" s="17"/>
    </row>
    <row r="444" spans="1:16" s="16" customFormat="1" ht="17.25" customHeight="1" x14ac:dyDescent="0.25">
      <c r="A444" s="38">
        <v>3777</v>
      </c>
      <c r="B444" s="19" t="s">
        <v>511</v>
      </c>
      <c r="C444" s="20">
        <v>4122789552</v>
      </c>
      <c r="D444" s="18"/>
      <c r="E444" s="18"/>
      <c r="F444" s="18"/>
      <c r="G444" s="18"/>
      <c r="H444" s="18"/>
      <c r="I444" s="18"/>
      <c r="J444" s="18">
        <v>5</v>
      </c>
      <c r="K444" s="18">
        <v>5</v>
      </c>
      <c r="L444" s="18"/>
      <c r="M444" s="18" t="s">
        <v>528</v>
      </c>
      <c r="P444" s="17"/>
    </row>
    <row r="445" spans="1:16" s="16" customFormat="1" ht="17.25" customHeight="1" x14ac:dyDescent="0.25">
      <c r="A445" s="18">
        <v>3716</v>
      </c>
      <c r="B445" s="19" t="s">
        <v>512</v>
      </c>
      <c r="C445" s="20">
        <v>4122781601</v>
      </c>
      <c r="D445" s="18"/>
      <c r="E445" s="18"/>
      <c r="F445" s="18"/>
      <c r="G445" s="18"/>
      <c r="H445" s="18"/>
      <c r="I445" s="18"/>
      <c r="J445" s="18">
        <v>5</v>
      </c>
      <c r="K445" s="18">
        <v>5</v>
      </c>
      <c r="L445" s="18"/>
      <c r="M445" s="18"/>
      <c r="P445" s="17"/>
    </row>
    <row r="446" spans="1:16" s="16" customFormat="1" ht="17.25" customHeight="1" x14ac:dyDescent="0.25">
      <c r="A446" s="18">
        <v>3752</v>
      </c>
      <c r="B446" s="19" t="s">
        <v>513</v>
      </c>
      <c r="C446" s="20">
        <v>4122800763</v>
      </c>
      <c r="D446" s="18"/>
      <c r="E446" s="18"/>
      <c r="F446" s="18"/>
      <c r="G446" s="18"/>
      <c r="H446" s="18"/>
      <c r="I446" s="18"/>
      <c r="J446" s="18">
        <v>10</v>
      </c>
      <c r="K446" s="18">
        <v>10</v>
      </c>
      <c r="L446" s="18"/>
      <c r="M446" s="18"/>
      <c r="P446" s="17"/>
    </row>
    <row r="447" spans="1:16" s="16" customFormat="1" ht="17.25" customHeight="1" x14ac:dyDescent="0.25">
      <c r="A447" s="18">
        <v>3210</v>
      </c>
      <c r="B447" s="19" t="s">
        <v>514</v>
      </c>
      <c r="C447" s="20">
        <v>4122805351</v>
      </c>
      <c r="D447" s="18"/>
      <c r="E447" s="18"/>
      <c r="F447" s="18"/>
      <c r="G447" s="18"/>
      <c r="H447" s="18"/>
      <c r="I447" s="18"/>
      <c r="J447" s="18">
        <v>5</v>
      </c>
      <c r="K447" s="18"/>
      <c r="L447" s="18">
        <v>5</v>
      </c>
      <c r="M447" s="18"/>
      <c r="P447" s="17"/>
    </row>
    <row r="448" spans="1:16" s="16" customFormat="1" ht="17.25" customHeight="1" x14ac:dyDescent="0.25">
      <c r="A448" s="18">
        <v>3714</v>
      </c>
      <c r="B448" s="19" t="s">
        <v>525</v>
      </c>
      <c r="C448" s="20">
        <v>4122618569</v>
      </c>
      <c r="D448" s="18"/>
      <c r="E448" s="18"/>
      <c r="F448" s="18"/>
      <c r="G448" s="18"/>
      <c r="H448" s="18"/>
      <c r="I448" s="18"/>
      <c r="J448" s="18"/>
      <c r="K448" s="18"/>
      <c r="L448" s="18">
        <v>10</v>
      </c>
      <c r="M448" s="18"/>
      <c r="P448" s="17"/>
    </row>
    <row r="449" spans="1:16" s="16" customFormat="1" ht="17.25" customHeight="1" x14ac:dyDescent="0.25">
      <c r="A449" s="18">
        <v>4000</v>
      </c>
      <c r="B449" s="19" t="s">
        <v>515</v>
      </c>
      <c r="C449" s="20">
        <v>4122653464</v>
      </c>
      <c r="D449" s="18"/>
      <c r="E449" s="18"/>
      <c r="F449" s="18"/>
      <c r="G449" s="18"/>
      <c r="H449" s="18"/>
      <c r="I449" s="18"/>
      <c r="J449" s="18"/>
      <c r="K449" s="18">
        <v>3</v>
      </c>
      <c r="L449" s="18">
        <v>3</v>
      </c>
      <c r="M449" s="18"/>
      <c r="P449" s="17"/>
    </row>
    <row r="450" spans="1:16" s="16" customFormat="1" ht="17.25" customHeight="1" x14ac:dyDescent="0.25">
      <c r="A450" s="18">
        <v>5507</v>
      </c>
      <c r="B450" s="19" t="s">
        <v>516</v>
      </c>
      <c r="C450" s="20">
        <v>4122875375</v>
      </c>
      <c r="D450" s="18"/>
      <c r="E450" s="18"/>
      <c r="F450" s="18"/>
      <c r="G450" s="18"/>
      <c r="H450" s="18"/>
      <c r="I450" s="18"/>
      <c r="J450" s="18"/>
      <c r="K450" s="18">
        <v>5</v>
      </c>
      <c r="L450" s="18"/>
      <c r="M450" s="18"/>
      <c r="P450" s="17"/>
    </row>
    <row r="451" spans="1:16" s="16" customFormat="1" ht="17.25" customHeight="1" x14ac:dyDescent="0.25">
      <c r="A451" s="18">
        <v>1588</v>
      </c>
      <c r="B451" s="19" t="s">
        <v>517</v>
      </c>
      <c r="C451" s="20">
        <v>4122535651</v>
      </c>
      <c r="D451" s="18"/>
      <c r="E451" s="18"/>
      <c r="F451" s="18"/>
      <c r="G451" s="18"/>
      <c r="H451" s="18"/>
      <c r="I451" s="18"/>
      <c r="J451" s="18"/>
      <c r="K451" s="18"/>
      <c r="L451" s="18">
        <v>5</v>
      </c>
      <c r="M451" s="18"/>
      <c r="P451" s="17"/>
    </row>
    <row r="452" spans="1:16" s="16" customFormat="1" ht="17.25" customHeight="1" x14ac:dyDescent="0.25">
      <c r="A452" s="18">
        <v>1588</v>
      </c>
      <c r="B452" s="19" t="s">
        <v>517</v>
      </c>
      <c r="C452" s="20">
        <v>4122594021</v>
      </c>
      <c r="D452" s="18"/>
      <c r="E452" s="18"/>
      <c r="F452" s="18"/>
      <c r="G452" s="18"/>
      <c r="H452" s="18"/>
      <c r="I452" s="18"/>
      <c r="J452" s="18">
        <v>8</v>
      </c>
      <c r="K452" s="18">
        <v>10</v>
      </c>
      <c r="L452" s="18"/>
      <c r="M452" s="18"/>
      <c r="P452" s="17"/>
    </row>
    <row r="453" spans="1:16" s="16" customFormat="1" ht="17.25" customHeight="1" x14ac:dyDescent="0.25">
      <c r="A453" s="18">
        <v>5579</v>
      </c>
      <c r="B453" s="19" t="s">
        <v>518</v>
      </c>
      <c r="C453" s="20">
        <v>4122699534</v>
      </c>
      <c r="D453" s="18"/>
      <c r="E453" s="18"/>
      <c r="F453" s="18"/>
      <c r="G453" s="18"/>
      <c r="H453" s="18"/>
      <c r="I453" s="18"/>
      <c r="J453" s="18"/>
      <c r="K453" s="18">
        <v>10</v>
      </c>
      <c r="L453" s="18">
        <v>10</v>
      </c>
      <c r="M453" s="18"/>
      <c r="P453" s="17"/>
    </row>
    <row r="454" spans="1:16" s="16" customFormat="1" ht="17.25" customHeight="1" x14ac:dyDescent="0.25">
      <c r="A454" s="18">
        <v>3729</v>
      </c>
      <c r="B454" s="19" t="s">
        <v>519</v>
      </c>
      <c r="C454" s="20">
        <v>4122862353</v>
      </c>
      <c r="D454" s="18"/>
      <c r="E454" s="18"/>
      <c r="F454" s="18"/>
      <c r="G454" s="18"/>
      <c r="H454" s="18"/>
      <c r="I454" s="18"/>
      <c r="J454" s="18"/>
      <c r="K454" s="18"/>
      <c r="L454" s="18">
        <v>7</v>
      </c>
      <c r="M454" s="18"/>
      <c r="P454" s="17"/>
    </row>
    <row r="455" spans="1:16" s="16" customFormat="1" ht="17.25" customHeight="1" x14ac:dyDescent="0.25">
      <c r="A455" s="18">
        <v>3133</v>
      </c>
      <c r="B455" s="19" t="s">
        <v>520</v>
      </c>
      <c r="C455" s="20">
        <v>4122604994</v>
      </c>
      <c r="D455" s="18"/>
      <c r="E455" s="18"/>
      <c r="F455" s="18"/>
      <c r="G455" s="18"/>
      <c r="H455" s="18"/>
      <c r="I455" s="18"/>
      <c r="J455" s="18"/>
      <c r="K455" s="18"/>
      <c r="L455" s="18">
        <v>10</v>
      </c>
      <c r="M455" s="18"/>
      <c r="P455" s="17"/>
    </row>
    <row r="456" spans="1:16" s="16" customFormat="1" ht="17.25" customHeight="1" x14ac:dyDescent="0.25">
      <c r="A456" s="18">
        <v>4520</v>
      </c>
      <c r="B456" s="19" t="s">
        <v>521</v>
      </c>
      <c r="C456" s="20">
        <v>4122715523</v>
      </c>
      <c r="D456" s="18"/>
      <c r="E456" s="18"/>
      <c r="F456" s="18"/>
      <c r="G456" s="18"/>
      <c r="H456" s="18"/>
      <c r="I456" s="18"/>
      <c r="J456" s="18"/>
      <c r="K456" s="18">
        <v>5</v>
      </c>
      <c r="L456" s="18">
        <v>5</v>
      </c>
      <c r="M456" s="18"/>
      <c r="P456" s="17"/>
    </row>
    <row r="457" spans="1:16" s="16" customFormat="1" ht="17.25" customHeight="1" x14ac:dyDescent="0.25">
      <c r="A457" s="18">
        <v>3072</v>
      </c>
      <c r="B457" s="19" t="s">
        <v>522</v>
      </c>
      <c r="C457" s="20">
        <v>4122794549</v>
      </c>
      <c r="D457" s="18"/>
      <c r="E457" s="18"/>
      <c r="F457" s="18"/>
      <c r="G457" s="18"/>
      <c r="H457" s="18"/>
      <c r="I457" s="18"/>
      <c r="J457" s="18">
        <v>2</v>
      </c>
      <c r="K457" s="18">
        <v>10</v>
      </c>
      <c r="L457" s="18"/>
      <c r="M457" s="18"/>
      <c r="P457" s="17"/>
    </row>
    <row r="458" spans="1:16" s="16" customFormat="1" ht="17.25" customHeight="1" x14ac:dyDescent="0.25">
      <c r="A458" s="18">
        <v>4000</v>
      </c>
      <c r="B458" s="19" t="s">
        <v>515</v>
      </c>
      <c r="C458" s="20">
        <v>4122770609</v>
      </c>
      <c r="D458" s="18"/>
      <c r="E458" s="18"/>
      <c r="F458" s="18"/>
      <c r="G458" s="18"/>
      <c r="H458" s="18"/>
      <c r="I458" s="18"/>
      <c r="J458" s="18">
        <v>5</v>
      </c>
      <c r="K458" s="18">
        <v>5</v>
      </c>
      <c r="L458" s="18"/>
      <c r="M458" s="18"/>
      <c r="P458" s="17"/>
    </row>
    <row r="459" spans="1:16" s="16" customFormat="1" ht="17.25" customHeight="1" x14ac:dyDescent="0.25">
      <c r="A459" s="18">
        <v>3729</v>
      </c>
      <c r="B459" s="19" t="s">
        <v>519</v>
      </c>
      <c r="C459" s="20">
        <v>4122759448</v>
      </c>
      <c r="D459" s="18"/>
      <c r="E459" s="18"/>
      <c r="F459" s="18"/>
      <c r="G459" s="18"/>
      <c r="H459" s="18"/>
      <c r="I459" s="18"/>
      <c r="J459" s="18">
        <v>10</v>
      </c>
      <c r="K459" s="18">
        <v>10</v>
      </c>
      <c r="L459" s="18"/>
      <c r="M459" s="18"/>
      <c r="P459" s="17"/>
    </row>
    <row r="460" spans="1:16" s="16" customFormat="1" ht="17.25" customHeight="1" x14ac:dyDescent="0.25">
      <c r="A460" s="18">
        <v>3690</v>
      </c>
      <c r="B460" s="19" t="s">
        <v>523</v>
      </c>
      <c r="C460" s="20">
        <v>4122725890</v>
      </c>
      <c r="D460" s="18"/>
      <c r="E460" s="18"/>
      <c r="F460" s="18"/>
      <c r="G460" s="18"/>
      <c r="H460" s="18"/>
      <c r="I460" s="18"/>
      <c r="J460" s="18">
        <v>10</v>
      </c>
      <c r="K460" s="18">
        <v>10</v>
      </c>
      <c r="L460" s="18">
        <v>10</v>
      </c>
      <c r="M460" s="18"/>
      <c r="P460" s="17"/>
    </row>
    <row r="461" spans="1:16" s="16" customFormat="1" ht="17.25" customHeight="1" x14ac:dyDescent="0.25">
      <c r="A461" s="18">
        <v>3455</v>
      </c>
      <c r="B461" s="19" t="s">
        <v>524</v>
      </c>
      <c r="C461" s="20">
        <v>4122536842</v>
      </c>
      <c r="D461" s="18"/>
      <c r="E461" s="18"/>
      <c r="F461" s="18"/>
      <c r="G461" s="18">
        <v>3</v>
      </c>
      <c r="H461" s="18"/>
      <c r="I461" s="18"/>
      <c r="J461" s="18"/>
      <c r="K461" s="18">
        <v>5</v>
      </c>
      <c r="L461" s="18"/>
      <c r="M461" s="18" t="s">
        <v>527</v>
      </c>
      <c r="P461" s="17"/>
    </row>
    <row r="462" spans="1:16" s="16" customFormat="1" ht="17.25" customHeight="1" x14ac:dyDescent="0.25">
      <c r="A462" s="18">
        <v>3133</v>
      </c>
      <c r="B462" s="19" t="s">
        <v>520</v>
      </c>
      <c r="C462" s="20">
        <v>4122780898</v>
      </c>
      <c r="D462" s="18">
        <v>5</v>
      </c>
      <c r="E462" s="18">
        <v>5</v>
      </c>
      <c r="F462" s="18">
        <v>5</v>
      </c>
      <c r="G462" s="18">
        <v>5</v>
      </c>
      <c r="H462" s="18">
        <v>5</v>
      </c>
      <c r="I462" s="18">
        <v>5</v>
      </c>
      <c r="J462" s="18">
        <v>10</v>
      </c>
      <c r="K462" s="18">
        <v>10</v>
      </c>
      <c r="L462" s="18"/>
      <c r="M462" s="38" t="s">
        <v>526</v>
      </c>
      <c r="P462" s="17"/>
    </row>
    <row r="463" spans="1:16" s="16" customFormat="1" ht="17.25" customHeight="1" x14ac:dyDescent="0.25">
      <c r="A463" s="41">
        <v>4513</v>
      </c>
      <c r="B463" s="19" t="s">
        <v>56</v>
      </c>
      <c r="C463" s="20">
        <v>4122779705</v>
      </c>
      <c r="D463" s="18"/>
      <c r="E463" s="18"/>
      <c r="F463" s="18"/>
      <c r="G463" s="18"/>
      <c r="H463" s="18"/>
      <c r="I463" s="18"/>
      <c r="J463" s="18">
        <v>4</v>
      </c>
      <c r="K463" s="18">
        <v>5</v>
      </c>
      <c r="L463" s="18"/>
      <c r="M463" s="18" t="s">
        <v>528</v>
      </c>
      <c r="P463" s="17"/>
    </row>
    <row r="464" spans="1:16" s="16" customFormat="1" ht="17.25" customHeight="1" x14ac:dyDescent="0.25">
      <c r="A464" s="18">
        <v>2143</v>
      </c>
      <c r="B464" s="19" t="s">
        <v>529</v>
      </c>
      <c r="C464" s="20">
        <v>4122789830</v>
      </c>
      <c r="D464" s="18"/>
      <c r="E464" s="18"/>
      <c r="F464" s="18"/>
      <c r="G464" s="18"/>
      <c r="H464" s="18"/>
      <c r="I464" s="18"/>
      <c r="J464" s="18">
        <v>5</v>
      </c>
      <c r="K464" s="18">
        <v>5</v>
      </c>
      <c r="L464" s="18"/>
      <c r="M464" s="18"/>
      <c r="P464" s="17"/>
    </row>
    <row r="465" spans="1:16" s="16" customFormat="1" ht="17.25" customHeight="1" x14ac:dyDescent="0.25">
      <c r="A465" s="18">
        <v>3609</v>
      </c>
      <c r="B465" s="19" t="s">
        <v>530</v>
      </c>
      <c r="C465" s="20">
        <v>4122781584</v>
      </c>
      <c r="D465" s="18"/>
      <c r="E465" s="18"/>
      <c r="F465" s="18"/>
      <c r="G465" s="18"/>
      <c r="H465" s="18"/>
      <c r="I465" s="18"/>
      <c r="J465" s="18">
        <v>5</v>
      </c>
      <c r="K465" s="18">
        <v>5</v>
      </c>
      <c r="L465" s="18"/>
      <c r="M465" s="18"/>
      <c r="P465" s="17"/>
    </row>
    <row r="466" spans="1:16" s="16" customFormat="1" ht="17.25" customHeight="1" x14ac:dyDescent="0.25">
      <c r="A466" s="18">
        <v>4174</v>
      </c>
      <c r="B466" s="19" t="s">
        <v>531</v>
      </c>
      <c r="C466" s="20">
        <v>4122796435</v>
      </c>
      <c r="D466" s="18"/>
      <c r="E466" s="18"/>
      <c r="F466" s="18"/>
      <c r="G466" s="18"/>
      <c r="H466" s="18"/>
      <c r="I466" s="18"/>
      <c r="J466" s="18">
        <v>5</v>
      </c>
      <c r="K466" s="18">
        <v>5</v>
      </c>
      <c r="L466" s="18"/>
      <c r="M466" s="18"/>
      <c r="P466" s="17"/>
    </row>
    <row r="467" spans="1:16" s="16" customFormat="1" ht="17.25" customHeight="1" x14ac:dyDescent="0.25">
      <c r="A467" s="18">
        <v>5509</v>
      </c>
      <c r="B467" s="19" t="s">
        <v>532</v>
      </c>
      <c r="C467" s="20">
        <v>4122787057</v>
      </c>
      <c r="D467" s="18"/>
      <c r="E467" s="18"/>
      <c r="F467" s="18"/>
      <c r="G467" s="18"/>
      <c r="H467" s="18"/>
      <c r="I467" s="18"/>
      <c r="J467" s="18">
        <v>60</v>
      </c>
      <c r="K467" s="18"/>
      <c r="L467" s="18"/>
      <c r="M467" s="18"/>
      <c r="P467" s="17"/>
    </row>
    <row r="468" spans="1:16" s="16" customFormat="1" ht="17.25" customHeight="1" x14ac:dyDescent="0.25">
      <c r="A468" s="18">
        <v>5509</v>
      </c>
      <c r="B468" s="19" t="s">
        <v>532</v>
      </c>
      <c r="C468" s="20">
        <v>4122786729</v>
      </c>
      <c r="D468" s="18"/>
      <c r="E468" s="18"/>
      <c r="F468" s="18"/>
      <c r="G468" s="18"/>
      <c r="H468" s="18"/>
      <c r="I468" s="18"/>
      <c r="J468" s="18"/>
      <c r="K468" s="18">
        <v>32</v>
      </c>
      <c r="L468" s="18">
        <v>6</v>
      </c>
      <c r="M468" s="18"/>
      <c r="P468" s="17"/>
    </row>
    <row r="469" spans="1:16" s="16" customFormat="1" ht="17.25" customHeight="1" x14ac:dyDescent="0.25">
      <c r="A469" s="18">
        <v>5586</v>
      </c>
      <c r="B469" s="19" t="s">
        <v>533</v>
      </c>
      <c r="C469" s="20">
        <v>4122758116</v>
      </c>
      <c r="D469" s="18"/>
      <c r="E469" s="18"/>
      <c r="F469" s="18"/>
      <c r="G469" s="18"/>
      <c r="H469" s="18"/>
      <c r="I469" s="18"/>
      <c r="J469" s="18">
        <v>7</v>
      </c>
      <c r="K469" s="18">
        <v>5</v>
      </c>
      <c r="L469" s="18"/>
      <c r="M469" s="18"/>
      <c r="P469" s="17"/>
    </row>
    <row r="470" spans="1:16" s="16" customFormat="1" ht="17.25" customHeight="1" x14ac:dyDescent="0.25">
      <c r="A470" s="18">
        <v>5586</v>
      </c>
      <c r="B470" s="19" t="s">
        <v>533</v>
      </c>
      <c r="C470" s="20">
        <v>4122595061</v>
      </c>
      <c r="D470" s="18"/>
      <c r="E470" s="18"/>
      <c r="F470" s="18"/>
      <c r="G470" s="18"/>
      <c r="H470" s="18"/>
      <c r="I470" s="18"/>
      <c r="J470" s="18"/>
      <c r="K470" s="18"/>
      <c r="L470" s="18">
        <v>10</v>
      </c>
      <c r="M470" s="18"/>
      <c r="P470" s="17"/>
    </row>
    <row r="471" spans="1:16" s="16" customFormat="1" ht="17.25" customHeight="1" x14ac:dyDescent="0.25">
      <c r="A471" s="18">
        <v>3999</v>
      </c>
      <c r="B471" s="19" t="s">
        <v>534</v>
      </c>
      <c r="C471" s="20">
        <v>4122583117</v>
      </c>
      <c r="D471" s="18"/>
      <c r="E471" s="18"/>
      <c r="F471" s="18"/>
      <c r="G471" s="18"/>
      <c r="H471" s="18"/>
      <c r="I471" s="18"/>
      <c r="J471" s="18"/>
      <c r="K471" s="18"/>
      <c r="L471" s="18">
        <v>10</v>
      </c>
      <c r="M471" s="18"/>
      <c r="P471" s="17"/>
    </row>
    <row r="472" spans="1:16" s="16" customFormat="1" ht="17.25" customHeight="1" x14ac:dyDescent="0.25">
      <c r="A472" s="18">
        <v>5535</v>
      </c>
      <c r="B472" s="19" t="s">
        <v>535</v>
      </c>
      <c r="C472" s="20">
        <v>4122746116</v>
      </c>
      <c r="D472" s="18"/>
      <c r="E472" s="18"/>
      <c r="F472" s="18"/>
      <c r="G472" s="18"/>
      <c r="H472" s="18"/>
      <c r="I472" s="18"/>
      <c r="J472" s="18">
        <v>10</v>
      </c>
      <c r="K472" s="18">
        <v>5</v>
      </c>
      <c r="L472" s="18"/>
      <c r="M472" s="18"/>
      <c r="P472" s="17"/>
    </row>
    <row r="473" spans="1:16" s="16" customFormat="1" ht="17.25" customHeight="1" x14ac:dyDescent="0.25">
      <c r="A473" s="18">
        <v>3722</v>
      </c>
      <c r="B473" s="19" t="s">
        <v>536</v>
      </c>
      <c r="C473" s="20">
        <v>4122835220</v>
      </c>
      <c r="D473" s="18"/>
      <c r="E473" s="18"/>
      <c r="F473" s="18"/>
      <c r="G473" s="18"/>
      <c r="H473" s="18"/>
      <c r="I473" s="18"/>
      <c r="J473" s="18">
        <v>5</v>
      </c>
      <c r="K473" s="18">
        <v>5</v>
      </c>
      <c r="L473" s="18">
        <v>5</v>
      </c>
      <c r="M473" s="18"/>
      <c r="P473" s="17"/>
    </row>
    <row r="474" spans="1:16" s="16" customFormat="1" ht="17.25" customHeight="1" x14ac:dyDescent="0.25">
      <c r="A474" s="18">
        <v>5533</v>
      </c>
      <c r="B474" s="19" t="s">
        <v>535</v>
      </c>
      <c r="C474" s="20">
        <v>4122573064</v>
      </c>
      <c r="D474" s="18"/>
      <c r="E474" s="18"/>
      <c r="F474" s="18"/>
      <c r="G474" s="18"/>
      <c r="H474" s="18"/>
      <c r="I474" s="18"/>
      <c r="J474" s="18"/>
      <c r="K474" s="18"/>
      <c r="L474" s="18">
        <v>7</v>
      </c>
      <c r="M474" s="18"/>
      <c r="P474" s="17"/>
    </row>
    <row r="475" spans="1:16" s="16" customFormat="1" ht="17.25" customHeight="1" x14ac:dyDescent="0.25">
      <c r="A475" s="18">
        <v>4924</v>
      </c>
      <c r="B475" s="19" t="s">
        <v>537</v>
      </c>
      <c r="C475" s="20">
        <v>4122596442</v>
      </c>
      <c r="D475" s="18"/>
      <c r="E475" s="18"/>
      <c r="F475" s="18"/>
      <c r="G475" s="18"/>
      <c r="H475" s="18"/>
      <c r="I475" s="18"/>
      <c r="J475" s="18"/>
      <c r="K475" s="18">
        <v>6</v>
      </c>
      <c r="L475" s="18">
        <v>6</v>
      </c>
      <c r="M475" s="18"/>
      <c r="P475" s="17"/>
    </row>
    <row r="476" spans="1:16" s="16" customFormat="1" ht="17.25" customHeight="1" x14ac:dyDescent="0.25">
      <c r="A476" s="18">
        <v>4364</v>
      </c>
      <c r="B476" s="19" t="s">
        <v>538</v>
      </c>
      <c r="C476" s="20">
        <v>4122764900</v>
      </c>
      <c r="D476" s="18"/>
      <c r="E476" s="18"/>
      <c r="F476" s="18"/>
      <c r="G476" s="18"/>
      <c r="H476" s="18"/>
      <c r="I476" s="18"/>
      <c r="J476" s="18">
        <v>10</v>
      </c>
      <c r="K476" s="18">
        <v>5</v>
      </c>
      <c r="L476" s="18"/>
      <c r="M476" s="18"/>
      <c r="P476" s="17"/>
    </row>
    <row r="477" spans="1:16" s="16" customFormat="1" ht="17.25" customHeight="1" x14ac:dyDescent="0.25">
      <c r="A477" s="18">
        <v>1569</v>
      </c>
      <c r="B477" s="19" t="s">
        <v>539</v>
      </c>
      <c r="C477" s="20">
        <v>4122593902</v>
      </c>
      <c r="D477" s="18"/>
      <c r="E477" s="18"/>
      <c r="F477" s="18"/>
      <c r="G477" s="18"/>
      <c r="H477" s="18"/>
      <c r="I477" s="18"/>
      <c r="J477" s="18">
        <v>10</v>
      </c>
      <c r="K477" s="18">
        <v>10</v>
      </c>
      <c r="L477" s="18">
        <v>8</v>
      </c>
      <c r="M477" s="18"/>
      <c r="P477" s="17"/>
    </row>
    <row r="478" spans="1:16" s="16" customFormat="1" ht="17.25" customHeight="1" x14ac:dyDescent="0.25">
      <c r="A478" s="18">
        <v>4024</v>
      </c>
      <c r="B478" s="19" t="s">
        <v>540</v>
      </c>
      <c r="C478" s="20">
        <v>4122785223</v>
      </c>
      <c r="D478" s="18"/>
      <c r="E478" s="18"/>
      <c r="F478" s="18"/>
      <c r="G478" s="18"/>
      <c r="H478" s="18"/>
      <c r="I478" s="18"/>
      <c r="J478" s="18">
        <v>1</v>
      </c>
      <c r="K478" s="18">
        <v>8</v>
      </c>
      <c r="L478" s="18"/>
      <c r="M478" s="41" t="s">
        <v>541</v>
      </c>
      <c r="P478" s="17"/>
    </row>
    <row r="479" spans="1:16" s="16" customFormat="1" ht="17.25" customHeight="1" x14ac:dyDescent="0.25">
      <c r="A479" s="50"/>
      <c r="B479" s="53"/>
      <c r="C479" s="54"/>
      <c r="D479" s="50"/>
      <c r="E479" s="50"/>
      <c r="F479" s="50"/>
      <c r="G479" s="50"/>
      <c r="H479" s="50"/>
      <c r="I479" s="50"/>
      <c r="J479" s="50"/>
      <c r="K479" s="50"/>
      <c r="L479" s="50"/>
      <c r="M479" s="50" t="s">
        <v>542</v>
      </c>
      <c r="P479" s="17"/>
    </row>
    <row r="480" spans="1:16" s="16" customFormat="1" ht="17.25" customHeight="1" x14ac:dyDescent="0.25">
      <c r="A480" s="18"/>
      <c r="B480" s="7" t="s">
        <v>543</v>
      </c>
      <c r="C480" s="20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P480" s="17"/>
    </row>
    <row r="481" spans="1:16" s="16" customFormat="1" ht="17.25" customHeight="1" x14ac:dyDescent="0.25">
      <c r="A481" s="38">
        <v>1532</v>
      </c>
      <c r="B481" s="19" t="s">
        <v>544</v>
      </c>
      <c r="C481" s="20">
        <v>4122592373</v>
      </c>
      <c r="D481" s="18"/>
      <c r="E481" s="18"/>
      <c r="F481" s="18"/>
      <c r="G481" s="18"/>
      <c r="H481" s="18"/>
      <c r="I481" s="18"/>
      <c r="J481" s="18">
        <v>15</v>
      </c>
      <c r="K481" s="18"/>
      <c r="L481" s="18"/>
      <c r="M481" s="18"/>
      <c r="P481" s="17"/>
    </row>
    <row r="482" spans="1:16" s="16" customFormat="1" ht="17.25" customHeight="1" x14ac:dyDescent="0.25">
      <c r="A482" s="18">
        <v>2020</v>
      </c>
      <c r="B482" s="19" t="s">
        <v>82</v>
      </c>
      <c r="C482" s="20">
        <v>4122822284</v>
      </c>
      <c r="D482" s="18">
        <v>5</v>
      </c>
      <c r="E482" s="18">
        <v>5</v>
      </c>
      <c r="F482" s="18">
        <v>5</v>
      </c>
      <c r="G482" s="18">
        <v>5</v>
      </c>
      <c r="H482" s="18">
        <v>5</v>
      </c>
      <c r="I482" s="18">
        <v>5</v>
      </c>
      <c r="J482" s="18">
        <v>5</v>
      </c>
      <c r="K482" s="18">
        <v>5</v>
      </c>
      <c r="L482" s="18">
        <v>5</v>
      </c>
      <c r="M482" s="18"/>
      <c r="P482" s="17"/>
    </row>
    <row r="483" spans="1:16" s="16" customFormat="1" ht="17.25" customHeight="1" x14ac:dyDescent="0.25">
      <c r="A483" s="18">
        <v>3180</v>
      </c>
      <c r="B483" s="19" t="s">
        <v>545</v>
      </c>
      <c r="C483" s="20">
        <v>4122802324</v>
      </c>
      <c r="D483" s="18"/>
      <c r="E483" s="18"/>
      <c r="F483" s="18"/>
      <c r="G483" s="18"/>
      <c r="H483" s="18"/>
      <c r="I483" s="18"/>
      <c r="J483" s="18">
        <v>15</v>
      </c>
      <c r="K483" s="18">
        <v>10</v>
      </c>
      <c r="L483" s="18"/>
      <c r="M483" s="18"/>
      <c r="P483" s="17"/>
    </row>
    <row r="484" spans="1:16" s="16" customFormat="1" ht="17.25" customHeight="1" x14ac:dyDescent="0.25">
      <c r="A484" s="18">
        <v>2145</v>
      </c>
      <c r="B484" s="19" t="s">
        <v>546</v>
      </c>
      <c r="C484" s="20">
        <v>4122819930</v>
      </c>
      <c r="D484" s="18"/>
      <c r="E484" s="18"/>
      <c r="F484" s="18"/>
      <c r="G484" s="18"/>
      <c r="H484" s="18"/>
      <c r="I484" s="18"/>
      <c r="J484" s="18">
        <v>10</v>
      </c>
      <c r="K484" s="18"/>
      <c r="L484" s="18"/>
      <c r="M484" s="18"/>
      <c r="P484" s="17"/>
    </row>
    <row r="485" spans="1:16" s="16" customFormat="1" ht="17.25" customHeight="1" x14ac:dyDescent="0.25">
      <c r="A485" s="18">
        <v>2145</v>
      </c>
      <c r="B485" s="19" t="s">
        <v>546</v>
      </c>
      <c r="C485" s="20">
        <v>4122795044</v>
      </c>
      <c r="D485" s="18"/>
      <c r="E485" s="18"/>
      <c r="F485" s="18"/>
      <c r="G485" s="18"/>
      <c r="H485" s="18"/>
      <c r="I485" s="18"/>
      <c r="J485" s="18"/>
      <c r="K485" s="18">
        <v>3</v>
      </c>
      <c r="L485" s="18"/>
      <c r="M485" s="18"/>
      <c r="P485" s="17"/>
    </row>
    <row r="486" spans="1:16" s="16" customFormat="1" ht="17.25" customHeight="1" x14ac:dyDescent="0.25">
      <c r="A486" s="18">
        <v>3342</v>
      </c>
      <c r="B486" s="19" t="s">
        <v>99</v>
      </c>
      <c r="C486" s="20">
        <v>4122792410</v>
      </c>
      <c r="D486" s="18"/>
      <c r="E486" s="18"/>
      <c r="F486" s="18"/>
      <c r="G486" s="18"/>
      <c r="H486" s="18"/>
      <c r="I486" s="18"/>
      <c r="J486" s="18">
        <v>5</v>
      </c>
      <c r="K486" s="18">
        <v>5</v>
      </c>
      <c r="L486" s="18"/>
      <c r="M486" s="18"/>
      <c r="P486" s="17"/>
    </row>
    <row r="487" spans="1:16" s="16" customFormat="1" ht="17.25" customHeight="1" x14ac:dyDescent="0.25">
      <c r="A487" s="18">
        <v>3531</v>
      </c>
      <c r="B487" s="19" t="s">
        <v>284</v>
      </c>
      <c r="C487" s="20">
        <v>4122838046</v>
      </c>
      <c r="D487" s="18">
        <v>10</v>
      </c>
      <c r="E487" s="18">
        <v>3</v>
      </c>
      <c r="F487" s="18">
        <v>10</v>
      </c>
      <c r="G487" s="18"/>
      <c r="H487" s="18"/>
      <c r="I487" s="18"/>
      <c r="J487" s="18">
        <v>10</v>
      </c>
      <c r="K487" s="18">
        <v>5</v>
      </c>
      <c r="L487" s="18">
        <v>5</v>
      </c>
      <c r="M487" s="18"/>
      <c r="P487" s="17"/>
    </row>
    <row r="488" spans="1:16" s="16" customFormat="1" ht="17.25" customHeight="1" x14ac:dyDescent="0.25">
      <c r="A488" s="18">
        <v>4967</v>
      </c>
      <c r="B488" s="19" t="s">
        <v>547</v>
      </c>
      <c r="C488" s="20">
        <v>4122787133</v>
      </c>
      <c r="D488" s="18"/>
      <c r="E488" s="18"/>
      <c r="F488" s="18"/>
      <c r="G488" s="18"/>
      <c r="H488" s="18"/>
      <c r="I488" s="18"/>
      <c r="J488" s="18">
        <v>5</v>
      </c>
      <c r="K488" s="18"/>
      <c r="L488" s="18">
        <v>3</v>
      </c>
      <c r="M488" s="18"/>
      <c r="P488" s="17"/>
    </row>
    <row r="489" spans="1:16" s="16" customFormat="1" ht="17.25" customHeight="1" x14ac:dyDescent="0.25">
      <c r="A489" s="18">
        <v>4259</v>
      </c>
      <c r="B489" s="19" t="s">
        <v>548</v>
      </c>
      <c r="C489" s="20">
        <v>4122837764</v>
      </c>
      <c r="D489" s="18"/>
      <c r="E489" s="18"/>
      <c r="F489" s="18"/>
      <c r="G489" s="18"/>
      <c r="H489" s="18"/>
      <c r="I489" s="18"/>
      <c r="J489" s="18">
        <v>10</v>
      </c>
      <c r="K489" s="18">
        <v>10</v>
      </c>
      <c r="L489" s="18">
        <v>10</v>
      </c>
      <c r="M489" s="18"/>
      <c r="P489" s="17"/>
    </row>
    <row r="490" spans="1:16" s="16" customFormat="1" ht="17.25" customHeight="1" x14ac:dyDescent="0.25">
      <c r="A490" s="18">
        <v>2313</v>
      </c>
      <c r="B490" s="19" t="s">
        <v>130</v>
      </c>
      <c r="C490" s="20">
        <v>4122815317</v>
      </c>
      <c r="D490" s="18"/>
      <c r="E490" s="18"/>
      <c r="F490" s="18"/>
      <c r="G490" s="18"/>
      <c r="H490" s="18"/>
      <c r="I490" s="18"/>
      <c r="J490" s="18">
        <v>6</v>
      </c>
      <c r="K490" s="18">
        <v>2</v>
      </c>
      <c r="L490" s="18"/>
      <c r="M490" s="18"/>
      <c r="P490" s="17"/>
    </row>
    <row r="491" spans="1:16" s="16" customFormat="1" ht="17.25" customHeight="1" x14ac:dyDescent="0.25">
      <c r="A491" s="18">
        <v>2545</v>
      </c>
      <c r="B491" s="19" t="s">
        <v>51</v>
      </c>
      <c r="C491" s="20">
        <v>4122812299</v>
      </c>
      <c r="D491" s="18"/>
      <c r="E491" s="18"/>
      <c r="F491" s="18"/>
      <c r="G491" s="18"/>
      <c r="H491" s="18"/>
      <c r="I491" s="18"/>
      <c r="J491" s="18"/>
      <c r="K491" s="18">
        <v>5</v>
      </c>
      <c r="L491" s="18"/>
      <c r="M491" s="18"/>
      <c r="P491" s="17"/>
    </row>
    <row r="492" spans="1:16" s="16" customFormat="1" ht="17.25" customHeight="1" x14ac:dyDescent="0.25">
      <c r="A492" s="18">
        <v>3169</v>
      </c>
      <c r="B492" s="19" t="s">
        <v>549</v>
      </c>
      <c r="C492" s="20">
        <v>4122813850</v>
      </c>
      <c r="D492" s="18"/>
      <c r="E492" s="18"/>
      <c r="F492" s="18"/>
      <c r="G492" s="18"/>
      <c r="H492" s="18"/>
      <c r="I492" s="18"/>
      <c r="J492" s="18">
        <v>6</v>
      </c>
      <c r="K492" s="18">
        <v>6</v>
      </c>
      <c r="L492" s="18">
        <v>6</v>
      </c>
      <c r="M492" s="18"/>
      <c r="P492" s="17"/>
    </row>
    <row r="493" spans="1:16" s="16" customFormat="1" ht="17.25" customHeight="1" x14ac:dyDescent="0.25">
      <c r="A493" s="18">
        <v>5224</v>
      </c>
      <c r="B493" s="19" t="s">
        <v>550</v>
      </c>
      <c r="C493" s="20">
        <v>4122839204</v>
      </c>
      <c r="D493" s="18"/>
      <c r="E493" s="18"/>
      <c r="F493" s="18"/>
      <c r="G493" s="18"/>
      <c r="H493" s="18"/>
      <c r="I493" s="18"/>
      <c r="J493" s="18"/>
      <c r="K493" s="18"/>
      <c r="L493" s="18">
        <v>5</v>
      </c>
      <c r="M493" s="18"/>
      <c r="P493" s="17"/>
    </row>
    <row r="494" spans="1:16" s="16" customFormat="1" ht="17.25" customHeight="1" x14ac:dyDescent="0.25">
      <c r="A494" s="18">
        <v>2565</v>
      </c>
      <c r="B494" s="19" t="s">
        <v>103</v>
      </c>
      <c r="C494" s="20">
        <v>4122773022</v>
      </c>
      <c r="D494" s="18"/>
      <c r="E494" s="18"/>
      <c r="F494" s="18"/>
      <c r="G494" s="18"/>
      <c r="H494" s="18"/>
      <c r="I494" s="18"/>
      <c r="J494" s="18"/>
      <c r="K494" s="18">
        <v>5</v>
      </c>
      <c r="L494" s="18"/>
      <c r="M494" s="38" t="s">
        <v>551</v>
      </c>
      <c r="P494" s="17"/>
    </row>
    <row r="495" spans="1:16" s="16" customFormat="1" ht="17.25" customHeight="1" x14ac:dyDescent="0.25">
      <c r="A495" s="41">
        <v>1535</v>
      </c>
      <c r="B495" s="19" t="s">
        <v>552</v>
      </c>
      <c r="C495" s="20">
        <v>4122859639</v>
      </c>
      <c r="D495" s="18">
        <v>5</v>
      </c>
      <c r="E495" s="18">
        <v>5</v>
      </c>
      <c r="F495" s="18">
        <v>5</v>
      </c>
      <c r="G495" s="18">
        <v>5</v>
      </c>
      <c r="H495" s="18">
        <v>5</v>
      </c>
      <c r="I495" s="18">
        <v>5</v>
      </c>
      <c r="J495" s="18"/>
      <c r="K495" s="18"/>
      <c r="L495" s="18"/>
      <c r="M495" s="18"/>
      <c r="P495" s="17"/>
    </row>
    <row r="496" spans="1:16" s="16" customFormat="1" ht="17.25" customHeight="1" x14ac:dyDescent="0.25">
      <c r="A496" s="18">
        <v>1539</v>
      </c>
      <c r="B496" s="19" t="s">
        <v>553</v>
      </c>
      <c r="C496" s="20">
        <v>4122595865</v>
      </c>
      <c r="D496" s="18"/>
      <c r="E496" s="18"/>
      <c r="F496" s="18"/>
      <c r="G496" s="18"/>
      <c r="H496" s="18"/>
      <c r="I496" s="18"/>
      <c r="J496" s="18">
        <v>7</v>
      </c>
      <c r="K496" s="18">
        <v>8</v>
      </c>
      <c r="L496" s="18"/>
      <c r="M496" s="18"/>
      <c r="P496" s="17"/>
    </row>
    <row r="497" spans="1:16" s="16" customFormat="1" ht="17.25" customHeight="1" x14ac:dyDescent="0.25">
      <c r="A497" s="18">
        <v>2059</v>
      </c>
      <c r="B497" s="19" t="s">
        <v>554</v>
      </c>
      <c r="C497" s="20">
        <v>4122786776</v>
      </c>
      <c r="D497" s="18"/>
      <c r="E497" s="18"/>
      <c r="F497" s="18"/>
      <c r="G497" s="18"/>
      <c r="H497" s="18"/>
      <c r="I497" s="18"/>
      <c r="J497" s="18"/>
      <c r="K497" s="18">
        <v>5</v>
      </c>
      <c r="L497" s="18"/>
      <c r="M497" s="18"/>
      <c r="P497" s="17"/>
    </row>
    <row r="498" spans="1:16" s="16" customFormat="1" ht="17.25" customHeight="1" x14ac:dyDescent="0.25">
      <c r="A498" s="18">
        <v>2050</v>
      </c>
      <c r="B498" s="19" t="s">
        <v>555</v>
      </c>
      <c r="C498" s="20">
        <v>4122680401</v>
      </c>
      <c r="D498" s="18"/>
      <c r="E498" s="18"/>
      <c r="F498" s="18"/>
      <c r="G498" s="18"/>
      <c r="H498" s="18"/>
      <c r="I498" s="18"/>
      <c r="J498" s="18">
        <v>2</v>
      </c>
      <c r="K498" s="18">
        <v>5</v>
      </c>
      <c r="L498" s="18"/>
      <c r="M498" s="18"/>
      <c r="P498" s="17"/>
    </row>
    <row r="499" spans="1:16" s="16" customFormat="1" ht="17.25" customHeight="1" x14ac:dyDescent="0.25">
      <c r="A499" s="18">
        <v>5304</v>
      </c>
      <c r="B499" s="19" t="s">
        <v>556</v>
      </c>
      <c r="C499" s="20">
        <v>4122771674</v>
      </c>
      <c r="D499" s="18"/>
      <c r="E499" s="18"/>
      <c r="F499" s="18"/>
      <c r="G499" s="18"/>
      <c r="H499" s="18"/>
      <c r="I499" s="18"/>
      <c r="J499" s="18">
        <v>5</v>
      </c>
      <c r="K499" s="18">
        <v>3</v>
      </c>
      <c r="L499" s="18"/>
      <c r="M499" s="18"/>
      <c r="P499" s="17"/>
    </row>
    <row r="500" spans="1:16" s="16" customFormat="1" ht="17.25" customHeight="1" x14ac:dyDescent="0.25">
      <c r="A500" s="18">
        <v>4023</v>
      </c>
      <c r="B500" s="19" t="s">
        <v>557</v>
      </c>
      <c r="C500" s="20">
        <v>4122534278</v>
      </c>
      <c r="D500" s="18"/>
      <c r="E500" s="18"/>
      <c r="F500" s="18"/>
      <c r="G500" s="18"/>
      <c r="H500" s="18"/>
      <c r="I500" s="18"/>
      <c r="J500" s="18"/>
      <c r="K500" s="18"/>
      <c r="L500" s="18">
        <v>5</v>
      </c>
      <c r="M500" s="18"/>
      <c r="P500" s="17"/>
    </row>
    <row r="501" spans="1:16" s="16" customFormat="1" ht="17.25" customHeight="1" x14ac:dyDescent="0.25">
      <c r="A501" s="18">
        <v>2794</v>
      </c>
      <c r="B501" s="19" t="s">
        <v>558</v>
      </c>
      <c r="C501" s="20">
        <v>4122787699</v>
      </c>
      <c r="D501" s="18"/>
      <c r="E501" s="18"/>
      <c r="F501" s="18"/>
      <c r="G501" s="18"/>
      <c r="H501" s="18"/>
      <c r="I501" s="18"/>
      <c r="J501" s="18">
        <v>6</v>
      </c>
      <c r="K501" s="18"/>
      <c r="L501" s="18"/>
      <c r="M501" s="18"/>
      <c r="P501" s="17"/>
    </row>
    <row r="502" spans="1:16" s="16" customFormat="1" ht="17.25" customHeight="1" x14ac:dyDescent="0.25">
      <c r="A502" s="18">
        <v>2776</v>
      </c>
      <c r="B502" s="19" t="s">
        <v>559</v>
      </c>
      <c r="C502" s="20">
        <v>4122684093</v>
      </c>
      <c r="D502" s="18"/>
      <c r="E502" s="18"/>
      <c r="F502" s="18"/>
      <c r="G502" s="18"/>
      <c r="H502" s="18"/>
      <c r="I502" s="18"/>
      <c r="J502" s="18">
        <v>3</v>
      </c>
      <c r="K502" s="18"/>
      <c r="L502" s="18">
        <v>5</v>
      </c>
      <c r="M502" s="18"/>
      <c r="P502" s="17"/>
    </row>
    <row r="503" spans="1:16" s="16" customFormat="1" ht="17.25" customHeight="1" x14ac:dyDescent="0.25">
      <c r="A503" s="18">
        <v>2014</v>
      </c>
      <c r="B503" s="19" t="s">
        <v>560</v>
      </c>
      <c r="C503" s="20">
        <v>4122800739</v>
      </c>
      <c r="D503" s="18"/>
      <c r="E503" s="18"/>
      <c r="F503" s="18"/>
      <c r="G503" s="18"/>
      <c r="H503" s="18"/>
      <c r="I503" s="18"/>
      <c r="J503" s="18">
        <v>45</v>
      </c>
      <c r="K503" s="18"/>
      <c r="L503" s="18"/>
      <c r="M503" s="18"/>
      <c r="P503" s="17"/>
    </row>
    <row r="504" spans="1:16" s="16" customFormat="1" ht="17.25" customHeight="1" x14ac:dyDescent="0.25">
      <c r="A504" s="18">
        <v>2014</v>
      </c>
      <c r="B504" s="19" t="s">
        <v>560</v>
      </c>
      <c r="C504" s="20">
        <v>4122781898</v>
      </c>
      <c r="D504" s="18"/>
      <c r="E504" s="18"/>
      <c r="F504" s="18"/>
      <c r="G504" s="18"/>
      <c r="H504" s="18"/>
      <c r="I504" s="18"/>
      <c r="J504" s="18"/>
      <c r="K504" s="18"/>
      <c r="L504" s="18">
        <v>5</v>
      </c>
      <c r="M504" s="18"/>
      <c r="P504" s="17"/>
    </row>
    <row r="505" spans="1:16" s="16" customFormat="1" ht="17.25" customHeight="1" x14ac:dyDescent="0.25">
      <c r="A505" s="18">
        <v>2539</v>
      </c>
      <c r="B505" s="19" t="s">
        <v>561</v>
      </c>
      <c r="C505" s="20">
        <v>4122754853</v>
      </c>
      <c r="D505" s="18"/>
      <c r="E505" s="18"/>
      <c r="F505" s="18"/>
      <c r="G505" s="18"/>
      <c r="H505" s="18"/>
      <c r="I505" s="18"/>
      <c r="J505" s="18">
        <v>5</v>
      </c>
      <c r="K505" s="18"/>
      <c r="L505" s="18">
        <v>4</v>
      </c>
      <c r="M505" s="18"/>
      <c r="P505" s="17"/>
    </row>
    <row r="506" spans="1:16" s="16" customFormat="1" ht="17.25" customHeight="1" x14ac:dyDescent="0.25">
      <c r="A506" s="18">
        <v>2441</v>
      </c>
      <c r="B506" s="19" t="s">
        <v>562</v>
      </c>
      <c r="C506" s="20">
        <v>4122829916</v>
      </c>
      <c r="D506" s="18"/>
      <c r="E506" s="18"/>
      <c r="F506" s="18"/>
      <c r="G506" s="18"/>
      <c r="H506" s="18"/>
      <c r="I506" s="18"/>
      <c r="J506" s="18"/>
      <c r="K506" s="18">
        <v>3</v>
      </c>
      <c r="L506" s="18">
        <v>3</v>
      </c>
      <c r="M506" s="41" t="s">
        <v>563</v>
      </c>
      <c r="P506" s="17"/>
    </row>
    <row r="507" spans="1:16" s="16" customFormat="1" ht="17.25" customHeight="1" x14ac:dyDescent="0.25">
      <c r="A507" s="26">
        <v>2368</v>
      </c>
      <c r="B507" s="19" t="s">
        <v>564</v>
      </c>
      <c r="C507" s="20">
        <v>4122869806</v>
      </c>
      <c r="D507" s="18"/>
      <c r="E507" s="18"/>
      <c r="F507" s="18"/>
      <c r="G507" s="18"/>
      <c r="H507" s="18"/>
      <c r="I507" s="18"/>
      <c r="J507" s="18"/>
      <c r="K507" s="18">
        <v>5</v>
      </c>
      <c r="L507" s="18">
        <v>5</v>
      </c>
      <c r="M507" s="18" t="s">
        <v>566</v>
      </c>
      <c r="P507" s="17"/>
    </row>
    <row r="508" spans="1:16" s="16" customFormat="1" ht="17.25" customHeight="1" x14ac:dyDescent="0.25">
      <c r="A508" s="18">
        <v>5191</v>
      </c>
      <c r="B508" s="19" t="s">
        <v>565</v>
      </c>
      <c r="C508" s="20">
        <v>4122535528</v>
      </c>
      <c r="D508" s="18"/>
      <c r="E508" s="18"/>
      <c r="F508" s="18"/>
      <c r="G508" s="18"/>
      <c r="H508" s="18"/>
      <c r="I508" s="18"/>
      <c r="J508" s="18"/>
      <c r="K508" s="18"/>
      <c r="L508" s="18">
        <v>10</v>
      </c>
      <c r="M508" s="18" t="s">
        <v>573</v>
      </c>
      <c r="P508" s="17"/>
    </row>
    <row r="509" spans="1:16" s="16" customFormat="1" ht="17.25" customHeight="1" x14ac:dyDescent="0.25">
      <c r="A509" s="18">
        <v>2063</v>
      </c>
      <c r="B509" s="19" t="s">
        <v>567</v>
      </c>
      <c r="C509" s="20">
        <v>4122868727</v>
      </c>
      <c r="D509" s="18"/>
      <c r="E509" s="18"/>
      <c r="F509" s="18"/>
      <c r="G509" s="18"/>
      <c r="H509" s="18"/>
      <c r="I509" s="18"/>
      <c r="J509" s="18">
        <v>3</v>
      </c>
      <c r="K509" s="18"/>
      <c r="L509" s="18"/>
      <c r="M509" s="18"/>
      <c r="P509" s="17"/>
    </row>
    <row r="510" spans="1:16" s="16" customFormat="1" ht="17.25" customHeight="1" x14ac:dyDescent="0.25">
      <c r="A510" s="18">
        <v>2233</v>
      </c>
      <c r="B510" s="19" t="s">
        <v>568</v>
      </c>
      <c r="C510" s="20">
        <v>4122869099</v>
      </c>
      <c r="D510" s="18"/>
      <c r="E510" s="18"/>
      <c r="F510" s="18"/>
      <c r="G510" s="18"/>
      <c r="H510" s="18"/>
      <c r="I510" s="18"/>
      <c r="J510" s="18">
        <v>3</v>
      </c>
      <c r="K510" s="18"/>
      <c r="L510" s="18">
        <v>5</v>
      </c>
      <c r="M510" s="18"/>
      <c r="P510" s="17"/>
    </row>
    <row r="511" spans="1:16" s="16" customFormat="1" ht="17.25" customHeight="1" x14ac:dyDescent="0.25">
      <c r="A511" s="18">
        <v>2303</v>
      </c>
      <c r="B511" s="19" t="s">
        <v>569</v>
      </c>
      <c r="C511" s="20">
        <v>4122869527</v>
      </c>
      <c r="D511" s="18"/>
      <c r="E511" s="18"/>
      <c r="F511" s="18"/>
      <c r="G511" s="18"/>
      <c r="H511" s="18"/>
      <c r="I511" s="18"/>
      <c r="J511" s="18">
        <v>3</v>
      </c>
      <c r="K511" s="18">
        <v>5</v>
      </c>
      <c r="L511" s="18">
        <v>5</v>
      </c>
      <c r="M511" s="18"/>
      <c r="P511" s="17"/>
    </row>
    <row r="512" spans="1:16" s="16" customFormat="1" ht="17.25" customHeight="1" x14ac:dyDescent="0.25">
      <c r="A512" s="18">
        <v>3012</v>
      </c>
      <c r="B512" s="19" t="s">
        <v>353</v>
      </c>
      <c r="C512" s="20">
        <v>4122788313</v>
      </c>
      <c r="D512" s="18"/>
      <c r="E512" s="18"/>
      <c r="F512" s="18"/>
      <c r="G512" s="18"/>
      <c r="H512" s="18"/>
      <c r="I512" s="18"/>
      <c r="J512" s="18">
        <v>10</v>
      </c>
      <c r="K512" s="18">
        <v>10</v>
      </c>
      <c r="L512" s="18">
        <v>10</v>
      </c>
      <c r="M512" s="18"/>
      <c r="P512" s="17"/>
    </row>
    <row r="513" spans="1:16" s="16" customFormat="1" ht="17.25" customHeight="1" x14ac:dyDescent="0.25">
      <c r="A513" s="18">
        <v>2254</v>
      </c>
      <c r="B513" s="19" t="s">
        <v>570</v>
      </c>
      <c r="C513" s="20">
        <v>4122786979</v>
      </c>
      <c r="D513" s="18"/>
      <c r="E513" s="18"/>
      <c r="F513" s="18"/>
      <c r="G513" s="18"/>
      <c r="H513" s="18"/>
      <c r="I513" s="18"/>
      <c r="J513" s="18">
        <v>6</v>
      </c>
      <c r="K513" s="18"/>
      <c r="L513" s="18">
        <v>3</v>
      </c>
      <c r="M513" s="18"/>
      <c r="P513" s="17"/>
    </row>
    <row r="514" spans="1:16" s="16" customFormat="1" ht="17.25" customHeight="1" x14ac:dyDescent="0.25">
      <c r="A514" s="18">
        <v>1651</v>
      </c>
      <c r="B514" s="19" t="s">
        <v>356</v>
      </c>
      <c r="C514" s="20">
        <v>4122608441</v>
      </c>
      <c r="D514" s="18"/>
      <c r="E514" s="18"/>
      <c r="F514" s="18"/>
      <c r="G514" s="18"/>
      <c r="H514" s="18"/>
      <c r="I514" s="18"/>
      <c r="J514" s="18">
        <v>5</v>
      </c>
      <c r="K514" s="18">
        <v>10</v>
      </c>
      <c r="L514" s="18"/>
      <c r="M514" s="18"/>
      <c r="P514" s="17"/>
    </row>
    <row r="515" spans="1:16" s="16" customFormat="1" ht="17.25" customHeight="1" x14ac:dyDescent="0.25">
      <c r="A515" s="18">
        <v>2427</v>
      </c>
      <c r="B515" s="19" t="s">
        <v>383</v>
      </c>
      <c r="C515" s="20">
        <v>4122815423</v>
      </c>
      <c r="D515" s="18"/>
      <c r="E515" s="18"/>
      <c r="F515" s="18"/>
      <c r="G515" s="18"/>
      <c r="H515" s="18"/>
      <c r="I515" s="18"/>
      <c r="J515" s="18">
        <v>20</v>
      </c>
      <c r="K515" s="18"/>
      <c r="L515" s="18"/>
      <c r="M515" s="18"/>
      <c r="P515" s="17"/>
    </row>
    <row r="516" spans="1:16" s="16" customFormat="1" ht="17.25" customHeight="1" x14ac:dyDescent="0.25">
      <c r="A516" s="18">
        <v>2763</v>
      </c>
      <c r="B516" s="19" t="s">
        <v>382</v>
      </c>
      <c r="C516" s="20">
        <v>4122870277</v>
      </c>
      <c r="D516" s="18"/>
      <c r="E516" s="18"/>
      <c r="F516" s="18"/>
      <c r="G516" s="18"/>
      <c r="H516" s="18"/>
      <c r="I516" s="18"/>
      <c r="J516" s="18">
        <v>15</v>
      </c>
      <c r="K516" s="18"/>
      <c r="L516" s="18">
        <v>5</v>
      </c>
      <c r="M516" s="18"/>
      <c r="P516" s="17"/>
    </row>
    <row r="517" spans="1:16" s="16" customFormat="1" ht="17.25" customHeight="1" x14ac:dyDescent="0.25">
      <c r="A517" s="18">
        <v>4404</v>
      </c>
      <c r="B517" s="19" t="s">
        <v>571</v>
      </c>
      <c r="C517" s="20">
        <v>4122791641</v>
      </c>
      <c r="D517" s="18"/>
      <c r="E517" s="18"/>
      <c r="F517" s="18"/>
      <c r="G517" s="18"/>
      <c r="H517" s="18"/>
      <c r="I517" s="18"/>
      <c r="J517" s="18"/>
      <c r="K517" s="18">
        <v>10</v>
      </c>
      <c r="L517" s="18"/>
      <c r="M517" s="18"/>
      <c r="P517" s="17"/>
    </row>
    <row r="518" spans="1:16" s="16" customFormat="1" ht="17.25" customHeight="1" x14ac:dyDescent="0.25">
      <c r="A518" s="18">
        <v>4918</v>
      </c>
      <c r="B518" s="19" t="s">
        <v>572</v>
      </c>
      <c r="C518" s="20">
        <v>4122950581</v>
      </c>
      <c r="D518" s="18"/>
      <c r="E518" s="18"/>
      <c r="F518" s="18"/>
      <c r="G518" s="18"/>
      <c r="H518" s="18"/>
      <c r="I518" s="18"/>
      <c r="J518" s="18">
        <v>20</v>
      </c>
      <c r="K518" s="18">
        <v>5</v>
      </c>
      <c r="L518" s="18"/>
      <c r="M518" s="18"/>
      <c r="P518" s="17"/>
    </row>
    <row r="519" spans="1:16" s="16" customFormat="1" ht="17.25" customHeight="1" x14ac:dyDescent="0.25">
      <c r="A519" s="18">
        <v>2764</v>
      </c>
      <c r="B519" s="19" t="s">
        <v>574</v>
      </c>
      <c r="C519" s="20">
        <v>4122787560</v>
      </c>
      <c r="D519" s="18"/>
      <c r="E519" s="18"/>
      <c r="F519" s="18"/>
      <c r="G519" s="18"/>
      <c r="H519" s="18"/>
      <c r="I519" s="18"/>
      <c r="J519" s="18"/>
      <c r="K519" s="18">
        <v>5</v>
      </c>
      <c r="L519" s="18"/>
      <c r="M519" s="26" t="s">
        <v>575</v>
      </c>
      <c r="P519" s="17"/>
    </row>
    <row r="520" spans="1:16" s="16" customFormat="1" ht="17.25" customHeight="1" x14ac:dyDescent="0.25">
      <c r="A520" s="49">
        <v>1671</v>
      </c>
      <c r="B520" s="19" t="s">
        <v>576</v>
      </c>
      <c r="C520" s="20">
        <v>4122946499</v>
      </c>
      <c r="D520" s="18"/>
      <c r="E520" s="18"/>
      <c r="F520" s="18"/>
      <c r="G520" s="18"/>
      <c r="H520" s="18"/>
      <c r="I520" s="18"/>
      <c r="J520" s="18">
        <v>10</v>
      </c>
      <c r="K520" s="18">
        <v>5</v>
      </c>
      <c r="L520" s="18">
        <v>5</v>
      </c>
      <c r="M520" s="18"/>
      <c r="P520" s="17"/>
    </row>
    <row r="521" spans="1:16" s="16" customFormat="1" ht="17.25" customHeight="1" x14ac:dyDescent="0.25">
      <c r="A521" s="18">
        <v>1553</v>
      </c>
      <c r="B521" s="19" t="s">
        <v>460</v>
      </c>
      <c r="C521" s="20">
        <v>4122860695</v>
      </c>
      <c r="D521" s="18"/>
      <c r="E521" s="18"/>
      <c r="F521" s="18"/>
      <c r="G521" s="18"/>
      <c r="H521" s="18"/>
      <c r="I521" s="18"/>
      <c r="J521" s="18">
        <v>9</v>
      </c>
      <c r="K521" s="18">
        <v>10</v>
      </c>
      <c r="L521" s="18"/>
      <c r="M521" s="18"/>
      <c r="P521" s="17"/>
    </row>
    <row r="522" spans="1:16" s="16" customFormat="1" ht="17.25" customHeight="1" x14ac:dyDescent="0.25">
      <c r="A522" s="18">
        <v>1650</v>
      </c>
      <c r="B522" s="19" t="s">
        <v>577</v>
      </c>
      <c r="C522" s="20">
        <v>4122905223</v>
      </c>
      <c r="D522" s="18">
        <v>12</v>
      </c>
      <c r="E522" s="18">
        <v>12</v>
      </c>
      <c r="F522" s="18">
        <v>12</v>
      </c>
      <c r="G522" s="18"/>
      <c r="H522" s="18"/>
      <c r="I522" s="18"/>
      <c r="J522" s="18">
        <v>12</v>
      </c>
      <c r="K522" s="18"/>
      <c r="L522" s="18"/>
      <c r="M522" s="18"/>
      <c r="P522" s="17"/>
    </row>
    <row r="523" spans="1:16" s="16" customFormat="1" ht="17.25" customHeight="1" x14ac:dyDescent="0.25">
      <c r="A523" s="18">
        <v>1664</v>
      </c>
      <c r="B523" s="19" t="s">
        <v>578</v>
      </c>
      <c r="C523" s="20">
        <v>4122854401</v>
      </c>
      <c r="D523" s="18"/>
      <c r="E523" s="18"/>
      <c r="F523" s="18"/>
      <c r="G523" s="18"/>
      <c r="H523" s="18"/>
      <c r="I523" s="18"/>
      <c r="J523" s="18">
        <v>5</v>
      </c>
      <c r="K523" s="18">
        <v>6</v>
      </c>
      <c r="L523" s="18"/>
      <c r="M523" s="18"/>
      <c r="P523" s="17"/>
    </row>
    <row r="524" spans="1:16" s="16" customFormat="1" ht="17.25" customHeight="1" x14ac:dyDescent="0.25">
      <c r="A524" s="18">
        <v>2144</v>
      </c>
      <c r="B524" s="19" t="s">
        <v>579</v>
      </c>
      <c r="C524" s="20">
        <v>4122836413</v>
      </c>
      <c r="D524" s="18"/>
      <c r="E524" s="18"/>
      <c r="F524" s="18"/>
      <c r="G524" s="18"/>
      <c r="H524" s="18"/>
      <c r="I524" s="18"/>
      <c r="J524" s="18"/>
      <c r="K524" s="18">
        <v>5</v>
      </c>
      <c r="L524" s="18"/>
      <c r="M524" s="18"/>
      <c r="P524" s="17"/>
    </row>
    <row r="525" spans="1:16" s="16" customFormat="1" ht="17.25" customHeight="1" x14ac:dyDescent="0.25">
      <c r="A525" s="18">
        <v>2371</v>
      </c>
      <c r="B525" s="19" t="s">
        <v>580</v>
      </c>
      <c r="C525" s="20">
        <v>4122823426</v>
      </c>
      <c r="D525" s="18"/>
      <c r="E525" s="18"/>
      <c r="F525" s="18"/>
      <c r="G525" s="18"/>
      <c r="H525" s="18"/>
      <c r="I525" s="18"/>
      <c r="J525" s="18"/>
      <c r="K525" s="18">
        <v>10</v>
      </c>
      <c r="L525" s="18"/>
      <c r="M525" s="18"/>
      <c r="P525" s="17"/>
    </row>
    <row r="526" spans="1:16" s="16" customFormat="1" ht="17.25" customHeight="1" x14ac:dyDescent="0.25">
      <c r="A526" s="18">
        <v>2782</v>
      </c>
      <c r="B526" s="19" t="s">
        <v>581</v>
      </c>
      <c r="C526" s="20">
        <v>4122808561</v>
      </c>
      <c r="D526" s="18"/>
      <c r="E526" s="18"/>
      <c r="F526" s="18"/>
      <c r="G526" s="18"/>
      <c r="H526" s="18"/>
      <c r="I526" s="18"/>
      <c r="J526" s="18"/>
      <c r="K526" s="18">
        <v>2</v>
      </c>
      <c r="L526" s="18">
        <v>3</v>
      </c>
      <c r="M526" s="18"/>
      <c r="P526" s="17"/>
    </row>
    <row r="527" spans="1:16" s="16" customFormat="1" ht="17.25" customHeight="1" x14ac:dyDescent="0.25">
      <c r="A527" s="18">
        <v>5467</v>
      </c>
      <c r="B527" s="19" t="s">
        <v>582</v>
      </c>
      <c r="C527" s="20">
        <v>4122824651</v>
      </c>
      <c r="D527" s="18"/>
      <c r="E527" s="18"/>
      <c r="F527" s="18"/>
      <c r="G527" s="18"/>
      <c r="H527" s="18"/>
      <c r="I527" s="18"/>
      <c r="J527" s="18"/>
      <c r="K527" s="18">
        <v>10</v>
      </c>
      <c r="L527" s="18"/>
      <c r="M527" s="18"/>
      <c r="P527" s="17"/>
    </row>
    <row r="528" spans="1:16" s="16" customFormat="1" ht="17.25" customHeight="1" x14ac:dyDescent="0.25">
      <c r="A528" s="18">
        <v>2078</v>
      </c>
      <c r="B528" s="19" t="s">
        <v>583</v>
      </c>
      <c r="C528" s="20">
        <v>4122963806</v>
      </c>
      <c r="D528" s="18"/>
      <c r="E528" s="18"/>
      <c r="F528" s="18"/>
      <c r="G528" s="18"/>
      <c r="H528" s="18"/>
      <c r="I528" s="18"/>
      <c r="J528" s="18"/>
      <c r="K528" s="18">
        <v>4</v>
      </c>
      <c r="L528" s="18"/>
      <c r="M528" s="18"/>
      <c r="P528" s="17"/>
    </row>
    <row r="529" spans="1:18" s="16" customFormat="1" ht="17.25" customHeight="1" x14ac:dyDescent="0.25">
      <c r="A529" s="18">
        <v>2078</v>
      </c>
      <c r="B529" s="19" t="s">
        <v>584</v>
      </c>
      <c r="C529" s="20">
        <v>4122814901</v>
      </c>
      <c r="D529" s="18"/>
      <c r="E529" s="18"/>
      <c r="F529" s="18"/>
      <c r="G529" s="18"/>
      <c r="H529" s="18"/>
      <c r="I529" s="18"/>
      <c r="J529" s="18"/>
      <c r="K529" s="18"/>
      <c r="L529" s="18">
        <v>3</v>
      </c>
      <c r="M529" s="18"/>
      <c r="P529" s="17"/>
    </row>
    <row r="530" spans="1:18" s="16" customFormat="1" ht="17.25" customHeight="1" x14ac:dyDescent="0.25">
      <c r="A530" s="18">
        <v>2524</v>
      </c>
      <c r="B530" s="19" t="s">
        <v>585</v>
      </c>
      <c r="C530" s="20">
        <v>4122961694</v>
      </c>
      <c r="D530" s="18"/>
      <c r="E530" s="18"/>
      <c r="F530" s="18"/>
      <c r="G530" s="18"/>
      <c r="H530" s="18"/>
      <c r="I530" s="18"/>
      <c r="J530" s="18">
        <v>4</v>
      </c>
      <c r="K530" s="18"/>
      <c r="L530" s="18"/>
      <c r="M530" s="18"/>
      <c r="P530" s="17"/>
    </row>
    <row r="531" spans="1:18" s="16" customFormat="1" ht="17.25" customHeight="1" x14ac:dyDescent="0.25">
      <c r="A531" s="18">
        <v>4125</v>
      </c>
      <c r="B531" s="19" t="s">
        <v>586</v>
      </c>
      <c r="C531" s="20">
        <v>4122834501</v>
      </c>
      <c r="D531" s="18"/>
      <c r="E531" s="18"/>
      <c r="F531" s="18"/>
      <c r="G531" s="18"/>
      <c r="H531" s="18"/>
      <c r="I531" s="18"/>
      <c r="J531" s="18">
        <v>5</v>
      </c>
      <c r="K531" s="18"/>
      <c r="L531" s="18"/>
      <c r="M531" s="18"/>
      <c r="P531" s="17"/>
    </row>
    <row r="532" spans="1:18" s="16" customFormat="1" ht="17.25" customHeight="1" x14ac:dyDescent="0.25">
      <c r="A532" s="18">
        <v>1653</v>
      </c>
      <c r="B532" s="19" t="s">
        <v>203</v>
      </c>
      <c r="C532" s="20">
        <v>4122878032</v>
      </c>
      <c r="D532" s="18"/>
      <c r="E532" s="18"/>
      <c r="F532" s="18"/>
      <c r="G532" s="18"/>
      <c r="H532" s="18"/>
      <c r="I532" s="18"/>
      <c r="J532" s="18">
        <v>5</v>
      </c>
      <c r="K532" s="18">
        <v>5</v>
      </c>
      <c r="L532" s="18">
        <v>5</v>
      </c>
      <c r="M532" s="49" t="s">
        <v>587</v>
      </c>
      <c r="P532" s="17"/>
    </row>
    <row r="533" spans="1:18" s="16" customFormat="1" ht="17.25" customHeight="1" x14ac:dyDescent="0.25">
      <c r="A533" s="50"/>
      <c r="B533" s="53"/>
      <c r="C533" s="54"/>
      <c r="D533" s="50"/>
      <c r="E533" s="50"/>
      <c r="F533" s="50"/>
      <c r="G533" s="50"/>
      <c r="H533" s="50"/>
      <c r="I533" s="50"/>
      <c r="J533" s="50"/>
      <c r="K533" s="50"/>
      <c r="L533" s="50"/>
      <c r="M533" s="50" t="s">
        <v>588</v>
      </c>
      <c r="P533" s="17"/>
    </row>
    <row r="534" spans="1:18" s="16" customFormat="1" ht="17.25" customHeight="1" x14ac:dyDescent="0.25">
      <c r="A534" s="18"/>
      <c r="B534" s="19"/>
      <c r="C534" s="20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P534" s="17"/>
    </row>
    <row r="535" spans="1:18" s="16" customFormat="1" ht="17.25" customHeight="1" x14ac:dyDescent="0.25">
      <c r="A535" s="18"/>
      <c r="B535" s="19"/>
      <c r="C535" s="20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P535" s="17"/>
    </row>
    <row r="536" spans="1:18" s="16" customFormat="1" ht="17.25" customHeight="1" x14ac:dyDescent="0.25">
      <c r="A536" s="18"/>
      <c r="B536" s="19"/>
      <c r="C536" s="20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P536" s="17"/>
    </row>
    <row r="537" spans="1:18" s="16" customFormat="1" ht="17.25" customHeight="1" x14ac:dyDescent="0.25">
      <c r="A537" s="18"/>
      <c r="B537" s="19"/>
      <c r="C537" s="20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P537" s="17"/>
    </row>
    <row r="538" spans="1:18" s="16" customFormat="1" ht="17.25" customHeight="1" x14ac:dyDescent="0.25">
      <c r="A538" s="18"/>
      <c r="B538" s="19"/>
      <c r="C538" s="20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P538" s="17"/>
    </row>
    <row r="539" spans="1:18" s="16" customFormat="1" ht="17.25" customHeight="1" x14ac:dyDescent="0.25">
      <c r="A539" s="18"/>
      <c r="B539" s="19"/>
      <c r="C539" s="20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P539" s="17"/>
    </row>
    <row r="540" spans="1:18" s="16" customFormat="1" ht="17.25" customHeight="1" x14ac:dyDescent="0.25">
      <c r="A540" s="49"/>
      <c r="B540" s="19"/>
      <c r="C540" s="20"/>
      <c r="D540" s="18"/>
      <c r="E540" s="18"/>
      <c r="F540" s="18"/>
      <c r="G540" s="18"/>
      <c r="H540" s="18"/>
      <c r="I540" s="18"/>
      <c r="J540" s="18"/>
      <c r="K540" s="18"/>
      <c r="L540" s="18"/>
      <c r="M540" s="26"/>
      <c r="P540" s="17"/>
    </row>
    <row r="541" spans="1:18" s="16" customFormat="1" ht="15.75" x14ac:dyDescent="0.25">
      <c r="A541" s="44"/>
      <c r="B541" s="45"/>
      <c r="C541" s="46"/>
      <c r="D541" s="44"/>
      <c r="E541" s="44"/>
      <c r="F541" s="44"/>
      <c r="G541" s="44"/>
      <c r="H541" s="44"/>
      <c r="I541" s="44"/>
      <c r="J541" s="44"/>
      <c r="K541" s="44">
        <v>9</v>
      </c>
      <c r="L541" s="44">
        <v>8</v>
      </c>
      <c r="M541" s="44" t="s">
        <v>409</v>
      </c>
      <c r="R541" s="17"/>
    </row>
    <row r="542" spans="1:18" s="12" customFormat="1" ht="38.25" customHeight="1" x14ac:dyDescent="0.25">
      <c r="B542" s="13" t="s">
        <v>18</v>
      </c>
      <c r="C542" s="33"/>
      <c r="D542" s="14"/>
      <c r="E542" s="14"/>
      <c r="F542" s="14"/>
      <c r="G542" s="14"/>
      <c r="H542" s="14"/>
      <c r="I542" s="14"/>
      <c r="J542" s="14">
        <f>SUM(J4:J541)</f>
        <v>981</v>
      </c>
      <c r="K542" s="33">
        <f>SUM(K6:K541)</f>
        <v>3632</v>
      </c>
      <c r="L542" s="14">
        <f>SUM(L6:L541)</f>
        <v>2407</v>
      </c>
      <c r="M542" s="33">
        <f>SUM(M4:M541)</f>
        <v>0</v>
      </c>
    </row>
  </sheetData>
  <conditionalFormatting sqref="C4:C8 C10:C19">
    <cfRule type="duplicateValues" dxfId="227" priority="54"/>
  </conditionalFormatting>
  <conditionalFormatting sqref="C2:C3">
    <cfRule type="duplicateValues" dxfId="226" priority="53"/>
  </conditionalFormatting>
  <conditionalFormatting sqref="C2:C3">
    <cfRule type="duplicateValues" dxfId="225" priority="51"/>
    <cfRule type="duplicateValues" dxfId="224" priority="52"/>
  </conditionalFormatting>
  <conditionalFormatting sqref="C3">
    <cfRule type="duplicateValues" dxfId="223" priority="50"/>
  </conditionalFormatting>
  <conditionalFormatting sqref="C3">
    <cfRule type="duplicateValues" dxfId="222" priority="48"/>
    <cfRule type="duplicateValues" dxfId="221" priority="49"/>
  </conditionalFormatting>
  <conditionalFormatting sqref="C4:C8 C10:C19">
    <cfRule type="duplicateValues" dxfId="220" priority="46"/>
    <cfRule type="duplicateValues" dxfId="219" priority="47"/>
  </conditionalFormatting>
  <conditionalFormatting sqref="C2:C8 C10:C19">
    <cfRule type="duplicateValues" dxfId="218" priority="45"/>
  </conditionalFormatting>
  <conditionalFormatting sqref="C40">
    <cfRule type="duplicateValues" dxfId="217" priority="44"/>
  </conditionalFormatting>
  <conditionalFormatting sqref="C66">
    <cfRule type="duplicateValues" dxfId="216" priority="43"/>
  </conditionalFormatting>
  <conditionalFormatting sqref="C76">
    <cfRule type="duplicateValues" dxfId="215" priority="42"/>
  </conditionalFormatting>
  <conditionalFormatting sqref="C95">
    <cfRule type="duplicateValues" dxfId="214" priority="41"/>
  </conditionalFormatting>
  <conditionalFormatting sqref="C110">
    <cfRule type="duplicateValues" dxfId="213" priority="40"/>
  </conditionalFormatting>
  <conditionalFormatting sqref="C164">
    <cfRule type="duplicateValues" dxfId="212" priority="39"/>
  </conditionalFormatting>
  <conditionalFormatting sqref="C166:C168">
    <cfRule type="duplicateValues" dxfId="211" priority="38"/>
  </conditionalFormatting>
  <conditionalFormatting sqref="C169">
    <cfRule type="duplicateValues" dxfId="210" priority="37"/>
  </conditionalFormatting>
  <conditionalFormatting sqref="C542">
    <cfRule type="duplicateValues" dxfId="209" priority="36"/>
  </conditionalFormatting>
  <conditionalFormatting sqref="C542">
    <cfRule type="duplicateValues" dxfId="208" priority="35"/>
  </conditionalFormatting>
  <conditionalFormatting sqref="C542">
    <cfRule type="duplicateValues" dxfId="207" priority="34"/>
  </conditionalFormatting>
  <conditionalFormatting sqref="C67:C75">
    <cfRule type="duplicateValues" dxfId="206" priority="55"/>
  </conditionalFormatting>
  <conditionalFormatting sqref="C96:C109">
    <cfRule type="duplicateValues" dxfId="205" priority="56"/>
  </conditionalFormatting>
  <conditionalFormatting sqref="C542">
    <cfRule type="duplicateValues" dxfId="204" priority="57"/>
    <cfRule type="duplicateValues" dxfId="203" priority="58"/>
  </conditionalFormatting>
  <conditionalFormatting sqref="C542">
    <cfRule type="duplicateValues" dxfId="202" priority="59"/>
  </conditionalFormatting>
  <conditionalFormatting sqref="C2:C8">
    <cfRule type="duplicateValues" dxfId="201" priority="60"/>
  </conditionalFormatting>
  <conditionalFormatting sqref="C1:C8 C10:C19">
    <cfRule type="duplicateValues" dxfId="200" priority="61"/>
  </conditionalFormatting>
  <conditionalFormatting sqref="C9">
    <cfRule type="duplicateValues" dxfId="199" priority="25"/>
  </conditionalFormatting>
  <conditionalFormatting sqref="C9">
    <cfRule type="duplicateValues" dxfId="198" priority="26"/>
  </conditionalFormatting>
  <conditionalFormatting sqref="C9">
    <cfRule type="duplicateValues" dxfId="197" priority="27"/>
  </conditionalFormatting>
  <conditionalFormatting sqref="C9">
    <cfRule type="duplicateValues" dxfId="196" priority="28"/>
  </conditionalFormatting>
  <conditionalFormatting sqref="C9">
    <cfRule type="duplicateValues" dxfId="195" priority="29"/>
  </conditionalFormatting>
  <conditionalFormatting sqref="C9">
    <cfRule type="duplicateValues" dxfId="194" priority="30"/>
  </conditionalFormatting>
  <conditionalFormatting sqref="C9">
    <cfRule type="duplicateValues" dxfId="193" priority="31"/>
  </conditionalFormatting>
  <conditionalFormatting sqref="C9">
    <cfRule type="duplicateValues" dxfId="192" priority="32"/>
  </conditionalFormatting>
  <conditionalFormatting sqref="C9">
    <cfRule type="duplicateValues" dxfId="191" priority="33"/>
  </conditionalFormatting>
  <conditionalFormatting sqref="C80:C81">
    <cfRule type="duplicateValues" dxfId="190" priority="22"/>
  </conditionalFormatting>
  <conditionalFormatting sqref="C80:C81">
    <cfRule type="duplicateValues" dxfId="189" priority="23"/>
  </conditionalFormatting>
  <conditionalFormatting sqref="C80:C81">
    <cfRule type="duplicateValues" dxfId="188" priority="24"/>
  </conditionalFormatting>
  <conditionalFormatting sqref="C94 C77:C83">
    <cfRule type="duplicateValues" dxfId="187" priority="62"/>
  </conditionalFormatting>
  <conditionalFormatting sqref="C20:C39">
    <cfRule type="duplicateValues" dxfId="186" priority="63"/>
  </conditionalFormatting>
  <conditionalFormatting sqref="C64">
    <cfRule type="duplicateValues" dxfId="185" priority="64"/>
  </conditionalFormatting>
  <conditionalFormatting sqref="C543:C65536 C1:C8 C10:C63 C65:C143 C166:C337 C145:C150 C152:C164 C340:C412 C414:C540">
    <cfRule type="duplicateValues" dxfId="184" priority="65"/>
  </conditionalFormatting>
  <conditionalFormatting sqref="C166:C168 C65:C143 C1:C8 C10:C63 C145:C150 C152:C164">
    <cfRule type="duplicateValues" dxfId="183" priority="66"/>
  </conditionalFormatting>
  <conditionalFormatting sqref="C165">
    <cfRule type="duplicateValues" dxfId="182" priority="17"/>
  </conditionalFormatting>
  <conditionalFormatting sqref="C165">
    <cfRule type="duplicateValues" dxfId="181" priority="18"/>
  </conditionalFormatting>
  <conditionalFormatting sqref="C165">
    <cfRule type="duplicateValues" dxfId="180" priority="19"/>
  </conditionalFormatting>
  <conditionalFormatting sqref="C165">
    <cfRule type="duplicateValues" dxfId="179" priority="20"/>
  </conditionalFormatting>
  <conditionalFormatting sqref="C165">
    <cfRule type="duplicateValues" dxfId="178" priority="21"/>
  </conditionalFormatting>
  <conditionalFormatting sqref="C144">
    <cfRule type="duplicateValues" dxfId="177" priority="12"/>
  </conditionalFormatting>
  <conditionalFormatting sqref="C144">
    <cfRule type="duplicateValues" dxfId="176" priority="13"/>
  </conditionalFormatting>
  <conditionalFormatting sqref="C144">
    <cfRule type="duplicateValues" dxfId="175" priority="14"/>
  </conditionalFormatting>
  <conditionalFormatting sqref="C144">
    <cfRule type="duplicateValues" dxfId="174" priority="15"/>
  </conditionalFormatting>
  <conditionalFormatting sqref="C144">
    <cfRule type="duplicateValues" dxfId="173" priority="16"/>
  </conditionalFormatting>
  <conditionalFormatting sqref="C151">
    <cfRule type="duplicateValues" dxfId="172" priority="7"/>
  </conditionalFormatting>
  <conditionalFormatting sqref="C151">
    <cfRule type="duplicateValues" dxfId="171" priority="8"/>
  </conditionalFormatting>
  <conditionalFormatting sqref="C151">
    <cfRule type="duplicateValues" dxfId="170" priority="9"/>
  </conditionalFormatting>
  <conditionalFormatting sqref="C151">
    <cfRule type="duplicateValues" dxfId="169" priority="10"/>
  </conditionalFormatting>
  <conditionalFormatting sqref="C151">
    <cfRule type="duplicateValues" dxfId="168" priority="11"/>
  </conditionalFormatting>
  <conditionalFormatting sqref="C84:C93 C58:C63 C65">
    <cfRule type="duplicateValues" dxfId="167" priority="67"/>
  </conditionalFormatting>
  <conditionalFormatting sqref="C84:C93 C65:C75 C1:C8 C10:C63">
    <cfRule type="duplicateValues" dxfId="166" priority="68"/>
  </conditionalFormatting>
  <conditionalFormatting sqref="C65:C109 C1:C8 C10:C63">
    <cfRule type="duplicateValues" dxfId="165" priority="69"/>
  </conditionalFormatting>
  <conditionalFormatting sqref="C41:C57">
    <cfRule type="duplicateValues" dxfId="164" priority="70"/>
  </conditionalFormatting>
  <conditionalFormatting sqref="C1:C8 C10:C57">
    <cfRule type="duplicateValues" dxfId="163" priority="71"/>
  </conditionalFormatting>
  <conditionalFormatting sqref="C122:C143 C145:C150 C152:C163">
    <cfRule type="duplicateValues" dxfId="162" priority="72"/>
  </conditionalFormatting>
  <conditionalFormatting sqref="C111:C121">
    <cfRule type="duplicateValues" dxfId="161" priority="73"/>
  </conditionalFormatting>
  <conditionalFormatting sqref="C65:C121 C1:C8 C10:C63">
    <cfRule type="duplicateValues" dxfId="160" priority="74"/>
  </conditionalFormatting>
  <conditionalFormatting sqref="C338:C339">
    <cfRule type="duplicateValues" dxfId="159" priority="4"/>
  </conditionalFormatting>
  <conditionalFormatting sqref="C338:C339">
    <cfRule type="duplicateValues" dxfId="158" priority="5"/>
  </conditionalFormatting>
  <conditionalFormatting sqref="C338:C339">
    <cfRule type="duplicateValues" dxfId="157" priority="6"/>
  </conditionalFormatting>
  <conditionalFormatting sqref="C541">
    <cfRule type="duplicateValues" dxfId="156" priority="75"/>
  </conditionalFormatting>
  <conditionalFormatting sqref="C413">
    <cfRule type="duplicateValues" dxfId="155" priority="1"/>
  </conditionalFormatting>
  <conditionalFormatting sqref="C413">
    <cfRule type="duplicateValues" dxfId="154" priority="2"/>
  </conditionalFormatting>
  <conditionalFormatting sqref="C413">
    <cfRule type="duplicateValues" dxfId="153" priority="3"/>
  </conditionalFormatting>
  <conditionalFormatting sqref="C170:C337 C340:C412 C414:C540">
    <cfRule type="duplicateValues" dxfId="152" priority="76"/>
  </conditionalFormatting>
  <conditionalFormatting sqref="C166:C337 C65:C143 C1:C8 C10:C63 C145:C150 C152:C164 C340:C412 C414:C540">
    <cfRule type="duplicateValues" dxfId="151" priority="77"/>
  </conditionalFormatting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4"/>
  <sheetViews>
    <sheetView workbookViewId="0">
      <pane xSplit="3" ySplit="4" topLeftCell="D159" activePane="bottomRight" state="frozen"/>
      <selection pane="topRight" activeCell="D1" sqref="D1"/>
      <selection pane="bottomLeft" activeCell="A5" sqref="A5"/>
      <selection pane="bottomRight" activeCell="N6" sqref="N6:N178"/>
    </sheetView>
  </sheetViews>
  <sheetFormatPr defaultRowHeight="15" x14ac:dyDescent="0.25"/>
  <cols>
    <col min="2" max="2" width="31.140625" customWidth="1"/>
    <col min="3" max="3" width="18.140625" style="34" customWidth="1"/>
    <col min="4" max="4" width="13.85546875" customWidth="1"/>
    <col min="5" max="5" width="17.28515625" customWidth="1"/>
    <col min="6" max="6" width="12.85546875" customWidth="1"/>
    <col min="7" max="7" width="13.5703125" customWidth="1"/>
    <col min="10" max="10" width="11.5703125" customWidth="1"/>
    <col min="14" max="14" width="9.140625" style="34"/>
    <col min="16" max="16" width="55.7109375" style="34" customWidth="1"/>
  </cols>
  <sheetData>
    <row r="1" spans="1:19" s="3" customFormat="1" ht="24" x14ac:dyDescent="0.65">
      <c r="A1" s="1" t="s">
        <v>0</v>
      </c>
      <c r="B1" s="2"/>
      <c r="C1" s="32"/>
      <c r="D1" s="2"/>
      <c r="E1" s="2"/>
      <c r="F1" s="2"/>
      <c r="G1" s="2"/>
      <c r="H1" s="2"/>
      <c r="I1" s="2"/>
      <c r="J1" s="2"/>
      <c r="K1" s="2"/>
      <c r="L1" s="2"/>
      <c r="M1" s="2"/>
      <c r="N1" s="32"/>
      <c r="O1" s="2"/>
      <c r="P1" s="32"/>
      <c r="S1" s="4"/>
    </row>
    <row r="2" spans="1:19" s="3" customFormat="1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  <c r="P2" s="7"/>
      <c r="S2" s="4"/>
    </row>
    <row r="3" spans="1:19" s="3" customFormat="1" ht="15.75" x14ac:dyDescent="0.25">
      <c r="A3" s="7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7"/>
      <c r="O3" s="8"/>
      <c r="P3" s="5"/>
      <c r="S3" s="4"/>
    </row>
    <row r="4" spans="1:19" s="3" customFormat="1" ht="47.25" x14ac:dyDescent="0.25">
      <c r="A4" s="28" t="s">
        <v>3</v>
      </c>
      <c r="B4" s="10" t="s">
        <v>4</v>
      </c>
      <c r="C4" s="10" t="s">
        <v>5</v>
      </c>
      <c r="D4" s="10" t="s">
        <v>6</v>
      </c>
      <c r="E4" s="10" t="s">
        <v>7</v>
      </c>
      <c r="F4" s="10" t="s">
        <v>8</v>
      </c>
      <c r="G4" s="10" t="s">
        <v>9</v>
      </c>
      <c r="H4" s="10" t="s">
        <v>10</v>
      </c>
      <c r="I4" s="10" t="s">
        <v>11</v>
      </c>
      <c r="J4" s="10" t="s">
        <v>12</v>
      </c>
      <c r="K4" s="10" t="s">
        <v>13</v>
      </c>
      <c r="L4" s="11" t="s">
        <v>14</v>
      </c>
      <c r="M4" s="11" t="s">
        <v>15</v>
      </c>
      <c r="N4" s="11" t="s">
        <v>16</v>
      </c>
      <c r="O4" s="11" t="s">
        <v>17</v>
      </c>
      <c r="P4" s="11" t="s">
        <v>22</v>
      </c>
      <c r="S4" s="4"/>
    </row>
    <row r="5" spans="1:19" s="3" customFormat="1" ht="15.75" x14ac:dyDescent="0.25">
      <c r="A5" s="28"/>
      <c r="B5" s="7" t="s">
        <v>95</v>
      </c>
      <c r="C5" s="10"/>
      <c r="D5" s="10"/>
      <c r="E5" s="10"/>
      <c r="F5" s="10"/>
      <c r="G5" s="10"/>
      <c r="H5" s="10"/>
      <c r="I5" s="10"/>
      <c r="J5" s="10"/>
      <c r="K5" s="10"/>
      <c r="L5" s="11"/>
      <c r="M5" s="11"/>
      <c r="N5" s="29"/>
      <c r="O5" s="11"/>
      <c r="P5" s="11" t="s">
        <v>136</v>
      </c>
      <c r="S5" s="4"/>
    </row>
    <row r="6" spans="1:19" s="3" customFormat="1" ht="15.75" x14ac:dyDescent="0.25">
      <c r="A6" s="28">
        <v>1530</v>
      </c>
      <c r="B6" s="30" t="s">
        <v>96</v>
      </c>
      <c r="C6" s="28">
        <v>4122677399</v>
      </c>
      <c r="D6" s="30"/>
      <c r="E6" s="30"/>
      <c r="F6" s="30"/>
      <c r="G6" s="30"/>
      <c r="H6" s="30"/>
      <c r="I6" s="30"/>
      <c r="J6" s="30"/>
      <c r="K6" s="30"/>
      <c r="L6" s="31"/>
      <c r="M6" s="31"/>
      <c r="N6" s="29">
        <v>9</v>
      </c>
      <c r="O6" s="29">
        <v>8</v>
      </c>
      <c r="P6" s="29"/>
      <c r="S6" s="4"/>
    </row>
    <row r="7" spans="1:19" s="3" customFormat="1" ht="15.75" x14ac:dyDescent="0.25">
      <c r="A7" s="28">
        <v>2343</v>
      </c>
      <c r="B7" s="30" t="s">
        <v>97</v>
      </c>
      <c r="C7" s="28">
        <v>4122596576</v>
      </c>
      <c r="D7" s="10"/>
      <c r="E7" s="10"/>
      <c r="F7" s="10"/>
      <c r="G7" s="10"/>
      <c r="H7" s="10"/>
      <c r="I7" s="10"/>
      <c r="J7" s="10"/>
      <c r="K7" s="10"/>
      <c r="L7" s="11"/>
      <c r="M7" s="11"/>
      <c r="N7" s="29"/>
      <c r="O7" s="29">
        <v>10</v>
      </c>
      <c r="P7" s="29"/>
      <c r="S7" s="4"/>
    </row>
    <row r="8" spans="1:19" s="3" customFormat="1" ht="15.75" x14ac:dyDescent="0.25">
      <c r="A8" s="28">
        <v>1671</v>
      </c>
      <c r="B8" s="30" t="s">
        <v>98</v>
      </c>
      <c r="C8" s="28">
        <v>4122523784</v>
      </c>
      <c r="D8" s="10"/>
      <c r="E8" s="10"/>
      <c r="F8" s="10"/>
      <c r="G8" s="10"/>
      <c r="H8" s="10"/>
      <c r="I8" s="10"/>
      <c r="J8" s="10"/>
      <c r="K8" s="10"/>
      <c r="L8" s="11"/>
      <c r="M8" s="11"/>
      <c r="N8" s="29"/>
      <c r="O8" s="29">
        <v>10</v>
      </c>
      <c r="P8" s="29"/>
      <c r="S8" s="4"/>
    </row>
    <row r="9" spans="1:19" s="3" customFormat="1" ht="15.75" x14ac:dyDescent="0.25">
      <c r="A9" s="18">
        <v>3342</v>
      </c>
      <c r="B9" s="19" t="s">
        <v>99</v>
      </c>
      <c r="C9" s="20">
        <v>4122609434</v>
      </c>
      <c r="D9" s="10"/>
      <c r="E9" s="10"/>
      <c r="F9" s="10"/>
      <c r="G9" s="10"/>
      <c r="H9" s="10"/>
      <c r="I9" s="10"/>
      <c r="J9" s="10"/>
      <c r="K9" s="10"/>
      <c r="L9" s="11"/>
      <c r="M9" s="11"/>
      <c r="N9" s="29"/>
      <c r="O9" s="29">
        <v>8</v>
      </c>
      <c r="P9" s="29"/>
      <c r="S9" s="4"/>
    </row>
    <row r="10" spans="1:19" s="3" customFormat="1" ht="15.75" x14ac:dyDescent="0.25">
      <c r="A10" s="28">
        <v>3322</v>
      </c>
      <c r="B10" s="30" t="s">
        <v>100</v>
      </c>
      <c r="C10" s="28">
        <v>4122607981</v>
      </c>
      <c r="D10" s="10"/>
      <c r="E10" s="10"/>
      <c r="F10" s="10"/>
      <c r="G10" s="10"/>
      <c r="H10" s="10"/>
      <c r="I10" s="10"/>
      <c r="J10" s="10"/>
      <c r="K10" s="10"/>
      <c r="L10" s="11"/>
      <c r="M10" s="11"/>
      <c r="N10" s="29">
        <v>10</v>
      </c>
      <c r="O10" s="29"/>
      <c r="P10" s="29"/>
      <c r="S10" s="4"/>
    </row>
    <row r="11" spans="1:19" s="3" customFormat="1" ht="18" customHeight="1" x14ac:dyDescent="0.25">
      <c r="A11" s="28">
        <v>4169</v>
      </c>
      <c r="B11" s="30" t="s">
        <v>101</v>
      </c>
      <c r="C11" s="28">
        <v>4122516015</v>
      </c>
      <c r="D11" s="10"/>
      <c r="E11" s="10"/>
      <c r="F11" s="10"/>
      <c r="G11" s="10"/>
      <c r="H11" s="10"/>
      <c r="I11" s="10"/>
      <c r="J11" s="10"/>
      <c r="K11" s="10"/>
      <c r="L11" s="11"/>
      <c r="M11" s="11"/>
      <c r="N11" s="29">
        <v>10</v>
      </c>
      <c r="O11" s="29">
        <v>10</v>
      </c>
      <c r="P11" s="29"/>
      <c r="S11" s="4"/>
    </row>
    <row r="12" spans="1:19" s="3" customFormat="1" ht="15.75" x14ac:dyDescent="0.25">
      <c r="A12" s="28">
        <v>4274</v>
      </c>
      <c r="B12" s="30" t="s">
        <v>102</v>
      </c>
      <c r="C12" s="28">
        <v>4122623207</v>
      </c>
      <c r="D12" s="10"/>
      <c r="E12" s="10"/>
      <c r="F12" s="10"/>
      <c r="G12" s="10"/>
      <c r="H12" s="10"/>
      <c r="I12" s="10"/>
      <c r="J12" s="10"/>
      <c r="K12" s="10"/>
      <c r="L12" s="11"/>
      <c r="M12" s="11"/>
      <c r="N12" s="29">
        <v>5</v>
      </c>
      <c r="O12" s="29">
        <v>5</v>
      </c>
      <c r="P12" s="29"/>
      <c r="S12" s="4"/>
    </row>
    <row r="13" spans="1:19" s="3" customFormat="1" ht="15.75" x14ac:dyDescent="0.25">
      <c r="A13" s="28">
        <v>2565</v>
      </c>
      <c r="B13" s="30" t="s">
        <v>103</v>
      </c>
      <c r="C13" s="28">
        <v>4122536722</v>
      </c>
      <c r="D13" s="10"/>
      <c r="E13" s="10"/>
      <c r="F13" s="10"/>
      <c r="G13" s="10"/>
      <c r="H13" s="10"/>
      <c r="I13" s="10"/>
      <c r="J13" s="10"/>
      <c r="K13" s="10"/>
      <c r="L13" s="11"/>
      <c r="M13" s="11"/>
      <c r="N13" s="29"/>
      <c r="O13" s="29">
        <v>10</v>
      </c>
      <c r="P13" s="29"/>
      <c r="S13" s="4"/>
    </row>
    <row r="14" spans="1:19" s="3" customFormat="1" ht="15.75" x14ac:dyDescent="0.25">
      <c r="A14" s="28">
        <v>2257</v>
      </c>
      <c r="B14" s="30" t="s">
        <v>104</v>
      </c>
      <c r="C14" s="28">
        <v>4122574496</v>
      </c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29">
        <v>4</v>
      </c>
      <c r="O14" s="29"/>
      <c r="P14" s="29"/>
      <c r="S14" s="4"/>
    </row>
    <row r="15" spans="1:19" s="3" customFormat="1" ht="15.75" x14ac:dyDescent="0.25">
      <c r="A15" s="28">
        <v>1656</v>
      </c>
      <c r="B15" s="30" t="s">
        <v>105</v>
      </c>
      <c r="C15" s="28">
        <v>4122634604</v>
      </c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29">
        <v>5</v>
      </c>
      <c r="O15" s="29">
        <v>5</v>
      </c>
      <c r="P15" s="11"/>
      <c r="S15" s="4"/>
    </row>
    <row r="16" spans="1:19" s="3" customFormat="1" ht="15.75" x14ac:dyDescent="0.25">
      <c r="A16" s="28">
        <v>3552</v>
      </c>
      <c r="B16" s="30" t="s">
        <v>106</v>
      </c>
      <c r="C16" s="28">
        <v>4122509206</v>
      </c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29"/>
      <c r="O16" s="29">
        <v>10</v>
      </c>
      <c r="P16" s="11"/>
      <c r="S16" s="4"/>
    </row>
    <row r="17" spans="1:19" s="3" customFormat="1" ht="15.75" x14ac:dyDescent="0.25">
      <c r="A17" s="28">
        <v>4077</v>
      </c>
      <c r="B17" s="30" t="s">
        <v>107</v>
      </c>
      <c r="C17" s="28">
        <v>4122639949</v>
      </c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29"/>
      <c r="O17" s="29">
        <v>10</v>
      </c>
      <c r="P17" s="11"/>
      <c r="S17" s="4"/>
    </row>
    <row r="18" spans="1:19" s="3" customFormat="1" ht="15.75" x14ac:dyDescent="0.25">
      <c r="A18" s="28">
        <v>3123</v>
      </c>
      <c r="B18" s="30" t="s">
        <v>108</v>
      </c>
      <c r="C18" s="28">
        <v>4122596765</v>
      </c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29"/>
      <c r="O18" s="29">
        <v>10</v>
      </c>
      <c r="P18" s="11"/>
      <c r="S18" s="4"/>
    </row>
    <row r="19" spans="1:19" s="3" customFormat="1" ht="15.75" x14ac:dyDescent="0.25">
      <c r="A19" s="28">
        <v>3009</v>
      </c>
      <c r="B19" s="3" t="s">
        <v>109</v>
      </c>
      <c r="C19" s="28">
        <v>4122618284</v>
      </c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29"/>
      <c r="O19" s="29">
        <v>10</v>
      </c>
      <c r="P19" s="11"/>
      <c r="S19" s="4"/>
    </row>
    <row r="20" spans="1:19" s="16" customFormat="1" ht="15.75" x14ac:dyDescent="0.25">
      <c r="A20" s="18">
        <v>4260</v>
      </c>
      <c r="B20" s="19" t="s">
        <v>110</v>
      </c>
      <c r="C20" s="20">
        <v>4122594619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>
        <v>5</v>
      </c>
      <c r="O20" s="18">
        <v>5</v>
      </c>
      <c r="P20" s="18"/>
      <c r="S20" s="17"/>
    </row>
    <row r="21" spans="1:19" s="16" customFormat="1" ht="15.75" x14ac:dyDescent="0.25">
      <c r="A21" s="18">
        <v>4414</v>
      </c>
      <c r="B21" s="19" t="s">
        <v>111</v>
      </c>
      <c r="C21" s="20">
        <v>4122693065</v>
      </c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>
        <v>5</v>
      </c>
      <c r="O21" s="18">
        <v>3</v>
      </c>
      <c r="P21" s="18"/>
      <c r="S21" s="17"/>
    </row>
    <row r="22" spans="1:19" s="16" customFormat="1" ht="15.75" x14ac:dyDescent="0.25">
      <c r="A22" s="18">
        <v>4610</v>
      </c>
      <c r="B22" s="30" t="s">
        <v>112</v>
      </c>
      <c r="C22" s="20">
        <v>4122549511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>
        <v>7</v>
      </c>
      <c r="P22" s="18"/>
      <c r="S22" s="17"/>
    </row>
    <row r="23" spans="1:19" s="16" customFormat="1" ht="15.75" x14ac:dyDescent="0.25">
      <c r="A23" s="18">
        <v>3728</v>
      </c>
      <c r="B23" s="19" t="s">
        <v>113</v>
      </c>
      <c r="C23" s="20">
        <v>4122652273</v>
      </c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>
        <v>5</v>
      </c>
      <c r="O23" s="18">
        <v>5</v>
      </c>
      <c r="P23" s="18"/>
      <c r="S23" s="17"/>
    </row>
    <row r="24" spans="1:19" s="16" customFormat="1" ht="15.75" x14ac:dyDescent="0.25">
      <c r="A24" s="18">
        <v>3752</v>
      </c>
      <c r="B24" s="19" t="s">
        <v>114</v>
      </c>
      <c r="C24" s="20">
        <v>4122625380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>
        <v>10</v>
      </c>
      <c r="P24" s="18"/>
      <c r="S24" s="17"/>
    </row>
    <row r="25" spans="1:19" s="16" customFormat="1" ht="15.75" x14ac:dyDescent="0.25">
      <c r="A25" s="35">
        <v>4640</v>
      </c>
      <c r="B25" s="19" t="s">
        <v>115</v>
      </c>
      <c r="C25" s="20">
        <v>4122585446</v>
      </c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>
        <v>6</v>
      </c>
      <c r="P25" s="18"/>
      <c r="Q25" s="18"/>
      <c r="S25" s="17"/>
    </row>
    <row r="26" spans="1:19" s="16" customFormat="1" ht="15.75" x14ac:dyDescent="0.25">
      <c r="A26" s="18">
        <v>2830</v>
      </c>
      <c r="B26" s="19" t="s">
        <v>122</v>
      </c>
      <c r="C26" s="20">
        <v>4122632517</v>
      </c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>
        <v>10</v>
      </c>
      <c r="O26" s="18">
        <v>5</v>
      </c>
      <c r="P26" s="18"/>
      <c r="S26" s="17"/>
    </row>
    <row r="27" spans="1:19" s="16" customFormat="1" ht="15.75" x14ac:dyDescent="0.25">
      <c r="A27" s="18">
        <v>1608</v>
      </c>
      <c r="B27" s="19" t="s">
        <v>123</v>
      </c>
      <c r="C27" s="20">
        <v>4122599915</v>
      </c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>
        <v>15</v>
      </c>
      <c r="P27" s="18"/>
      <c r="S27" s="17"/>
    </row>
    <row r="28" spans="1:19" s="16" customFormat="1" ht="15.75" x14ac:dyDescent="0.25">
      <c r="A28" s="18">
        <v>1662</v>
      </c>
      <c r="B28" s="19" t="s">
        <v>124</v>
      </c>
      <c r="C28" s="20">
        <v>4122609854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>
        <v>20</v>
      </c>
      <c r="O28" s="18"/>
      <c r="P28" s="18"/>
      <c r="S28" s="17"/>
    </row>
    <row r="29" spans="1:19" s="16" customFormat="1" ht="15.75" x14ac:dyDescent="0.25">
      <c r="A29" s="18">
        <v>3851</v>
      </c>
      <c r="B29" s="19" t="s">
        <v>125</v>
      </c>
      <c r="C29" s="20">
        <v>4122604720</v>
      </c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>
        <v>5</v>
      </c>
      <c r="O29" s="18">
        <v>10</v>
      </c>
      <c r="P29" s="18"/>
      <c r="S29" s="17"/>
    </row>
    <row r="30" spans="1:19" s="16" customFormat="1" ht="15.75" x14ac:dyDescent="0.25">
      <c r="A30" s="18">
        <v>4967</v>
      </c>
      <c r="B30" s="19" t="s">
        <v>126</v>
      </c>
      <c r="C30" s="20">
        <v>4122633397</v>
      </c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>
        <v>10</v>
      </c>
      <c r="O30" s="18">
        <v>5</v>
      </c>
      <c r="P30" s="18"/>
      <c r="S30" s="17"/>
    </row>
    <row r="31" spans="1:19" s="16" customFormat="1" ht="15.75" x14ac:dyDescent="0.25">
      <c r="A31" s="18">
        <v>2142</v>
      </c>
      <c r="B31" s="19" t="s">
        <v>127</v>
      </c>
      <c r="C31" s="20">
        <v>4122624235</v>
      </c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>
        <v>5</v>
      </c>
      <c r="P31" s="18"/>
      <c r="S31" s="17"/>
    </row>
    <row r="32" spans="1:19" s="16" customFormat="1" ht="15.75" x14ac:dyDescent="0.25">
      <c r="A32" s="18">
        <v>2066</v>
      </c>
      <c r="B32" s="19" t="s">
        <v>128</v>
      </c>
      <c r="C32" s="20">
        <v>4122625340</v>
      </c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>
        <v>10</v>
      </c>
      <c r="P32" s="18"/>
      <c r="S32" s="17"/>
    </row>
    <row r="33" spans="1:19" s="16" customFormat="1" ht="15.75" x14ac:dyDescent="0.25">
      <c r="A33" s="18">
        <v>1646</v>
      </c>
      <c r="B33" s="19" t="s">
        <v>129</v>
      </c>
      <c r="C33" s="20">
        <v>4122594530</v>
      </c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>
        <v>15</v>
      </c>
      <c r="P33" s="18"/>
      <c r="S33" s="17"/>
    </row>
    <row r="34" spans="1:19" s="16" customFormat="1" ht="15.75" x14ac:dyDescent="0.25">
      <c r="A34" s="18">
        <v>2313</v>
      </c>
      <c r="B34" s="19" t="s">
        <v>130</v>
      </c>
      <c r="C34" s="20">
        <v>4122645327</v>
      </c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>
        <v>5</v>
      </c>
      <c r="O34" s="18">
        <v>10</v>
      </c>
      <c r="P34" s="18"/>
      <c r="S34" s="17"/>
    </row>
    <row r="35" spans="1:19" s="16" customFormat="1" ht="15.75" x14ac:dyDescent="0.25">
      <c r="A35" s="18">
        <v>2554</v>
      </c>
      <c r="B35" s="19" t="s">
        <v>131</v>
      </c>
      <c r="C35" s="20">
        <v>4122621653</v>
      </c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>
        <v>7</v>
      </c>
      <c r="O35" s="18">
        <v>5</v>
      </c>
      <c r="P35" s="18"/>
      <c r="S35" s="17"/>
    </row>
    <row r="36" spans="1:19" s="16" customFormat="1" ht="15.75" x14ac:dyDescent="0.25">
      <c r="A36" s="18">
        <v>2146</v>
      </c>
      <c r="B36" s="19" t="s">
        <v>79</v>
      </c>
      <c r="C36" s="20">
        <v>4122643596</v>
      </c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>
        <v>5</v>
      </c>
      <c r="P36" s="18"/>
      <c r="S36" s="17"/>
    </row>
    <row r="37" spans="1:19" s="16" customFormat="1" ht="15.75" x14ac:dyDescent="0.25">
      <c r="A37" s="18">
        <v>2338</v>
      </c>
      <c r="B37" s="19" t="s">
        <v>132</v>
      </c>
      <c r="C37" s="20">
        <v>4122623605</v>
      </c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>
        <v>9</v>
      </c>
      <c r="P37" s="18" t="s">
        <v>135</v>
      </c>
      <c r="S37" s="17"/>
    </row>
    <row r="38" spans="1:19" s="16" customFormat="1" ht="15.75" x14ac:dyDescent="0.25">
      <c r="A38" s="18">
        <v>4032</v>
      </c>
      <c r="B38" s="19" t="s">
        <v>133</v>
      </c>
      <c r="C38" s="20">
        <v>4122640046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>
        <v>20</v>
      </c>
      <c r="O38" s="18">
        <v>10</v>
      </c>
      <c r="P38" s="18"/>
      <c r="S38" s="17"/>
    </row>
    <row r="39" spans="1:19" s="16" customFormat="1" ht="15.75" x14ac:dyDescent="0.25">
      <c r="A39" s="18">
        <v>1533</v>
      </c>
      <c r="B39" s="19" t="s">
        <v>134</v>
      </c>
      <c r="C39" s="20">
        <v>4122605977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>
        <v>10</v>
      </c>
      <c r="O39" s="18">
        <v>10</v>
      </c>
      <c r="P39" s="18"/>
      <c r="S39" s="17"/>
    </row>
    <row r="40" spans="1:19" s="16" customFormat="1" ht="15.75" x14ac:dyDescent="0.25">
      <c r="A40" s="18"/>
      <c r="B40" s="37" t="s">
        <v>116</v>
      </c>
      <c r="C40" s="15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S40" s="17"/>
    </row>
    <row r="41" spans="1:19" s="16" customFormat="1" ht="15.75" x14ac:dyDescent="0.25">
      <c r="A41" s="18">
        <v>3606</v>
      </c>
      <c r="B41" s="19" t="s">
        <v>117</v>
      </c>
      <c r="C41" s="20">
        <v>4122561218</v>
      </c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35">
        <v>115</v>
      </c>
      <c r="O41" s="35"/>
      <c r="P41" s="18" t="s">
        <v>184</v>
      </c>
      <c r="S41" s="17"/>
    </row>
    <row r="42" spans="1:19" s="16" customFormat="1" ht="15.75" x14ac:dyDescent="0.25">
      <c r="A42" s="18">
        <v>3606</v>
      </c>
      <c r="B42" s="19" t="s">
        <v>117</v>
      </c>
      <c r="C42" s="20">
        <v>4122560906</v>
      </c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35"/>
      <c r="O42" s="35">
        <v>36</v>
      </c>
      <c r="P42" s="18" t="s">
        <v>170</v>
      </c>
      <c r="S42" s="17"/>
    </row>
    <row r="43" spans="1:19" s="16" customFormat="1" ht="15.75" x14ac:dyDescent="0.25">
      <c r="A43" s="18">
        <v>4595</v>
      </c>
      <c r="B43" s="19" t="s">
        <v>118</v>
      </c>
      <c r="C43" s="20">
        <v>4122587160</v>
      </c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35">
        <v>26</v>
      </c>
      <c r="O43" s="35"/>
      <c r="P43" s="18" t="s">
        <v>170</v>
      </c>
      <c r="S43" s="17"/>
    </row>
    <row r="44" spans="1:19" s="16" customFormat="1" ht="15.75" x14ac:dyDescent="0.25">
      <c r="A44" s="18">
        <v>3225</v>
      </c>
      <c r="B44" s="19" t="s">
        <v>119</v>
      </c>
      <c r="C44" s="20">
        <v>4122572131</v>
      </c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29">
        <v>25</v>
      </c>
      <c r="O44" s="35"/>
      <c r="P44" s="18" t="s">
        <v>198</v>
      </c>
      <c r="S44" s="17"/>
    </row>
    <row r="45" spans="1:19" s="16" customFormat="1" ht="15.75" x14ac:dyDescent="0.25">
      <c r="A45" s="29">
        <v>3385</v>
      </c>
      <c r="B45" s="39" t="s">
        <v>120</v>
      </c>
      <c r="C45" s="15">
        <v>4122550117</v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>
        <v>25</v>
      </c>
      <c r="O45" s="29">
        <v>10</v>
      </c>
      <c r="P45" s="29" t="s">
        <v>170</v>
      </c>
      <c r="S45" s="17"/>
    </row>
    <row r="46" spans="1:19" s="16" customFormat="1" ht="15.75" x14ac:dyDescent="0.25">
      <c r="A46" s="18">
        <v>3526</v>
      </c>
      <c r="B46" s="19" t="s">
        <v>121</v>
      </c>
      <c r="C46" s="20">
        <v>4122586246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35">
        <v>30</v>
      </c>
      <c r="O46" s="35">
        <v>5</v>
      </c>
      <c r="P46" s="18" t="s">
        <v>170</v>
      </c>
      <c r="S46" s="17"/>
    </row>
    <row r="47" spans="1:19" s="16" customFormat="1" ht="15.75" x14ac:dyDescent="0.25">
      <c r="A47" s="18"/>
      <c r="B47" s="19"/>
      <c r="C47" s="20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26"/>
      <c r="O47" s="26"/>
      <c r="P47" s="18"/>
      <c r="S47" s="17"/>
    </row>
    <row r="48" spans="1:19" s="16" customFormat="1" ht="15.75" x14ac:dyDescent="0.25">
      <c r="A48" s="18"/>
      <c r="B48" s="7" t="s">
        <v>171</v>
      </c>
      <c r="C48" s="20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S48" s="17"/>
    </row>
    <row r="49" spans="1:19" s="16" customFormat="1" ht="15.75" x14ac:dyDescent="0.25">
      <c r="A49" s="18">
        <v>3541</v>
      </c>
      <c r="B49" s="19" t="s">
        <v>137</v>
      </c>
      <c r="C49" s="20">
        <v>4122632231</v>
      </c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>
        <v>6</v>
      </c>
      <c r="P49" s="18"/>
      <c r="S49" s="17"/>
    </row>
    <row r="50" spans="1:19" s="16" customFormat="1" ht="15.75" x14ac:dyDescent="0.25">
      <c r="A50" s="18">
        <v>2777</v>
      </c>
      <c r="B50" s="19" t="s">
        <v>138</v>
      </c>
      <c r="C50" s="20">
        <v>4122642781</v>
      </c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>
        <v>10</v>
      </c>
      <c r="P50" s="18"/>
      <c r="S50" s="17"/>
    </row>
    <row r="51" spans="1:19" s="16" customFormat="1" ht="15.75" x14ac:dyDescent="0.25">
      <c r="A51" s="18">
        <v>5555</v>
      </c>
      <c r="B51" s="30" t="s">
        <v>139</v>
      </c>
      <c r="C51" s="20">
        <v>4122535622</v>
      </c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>
        <v>5</v>
      </c>
      <c r="P51" s="18"/>
      <c r="S51" s="17"/>
    </row>
    <row r="52" spans="1:19" s="16" customFormat="1" ht="15.75" x14ac:dyDescent="0.25">
      <c r="A52" s="18">
        <v>1671</v>
      </c>
      <c r="B52" s="19" t="s">
        <v>140</v>
      </c>
      <c r="C52" s="20">
        <v>4122633551</v>
      </c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>
        <v>5</v>
      </c>
      <c r="O52" s="18">
        <v>5</v>
      </c>
      <c r="P52" s="18"/>
      <c r="S52" s="17"/>
    </row>
    <row r="53" spans="1:19" s="16" customFormat="1" ht="15.75" x14ac:dyDescent="0.25">
      <c r="A53" s="18">
        <v>2079</v>
      </c>
      <c r="B53" s="19" t="s">
        <v>141</v>
      </c>
      <c r="C53" s="20">
        <v>4122718080</v>
      </c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>
        <v>10</v>
      </c>
      <c r="P53" s="18"/>
      <c r="S53" s="17"/>
    </row>
    <row r="54" spans="1:19" s="16" customFormat="1" ht="15.75" x14ac:dyDescent="0.25">
      <c r="A54" s="18">
        <v>2369</v>
      </c>
      <c r="B54" s="30" t="s">
        <v>142</v>
      </c>
      <c r="C54" s="20">
        <v>4122610401</v>
      </c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>
        <v>5</v>
      </c>
      <c r="O54" s="18"/>
      <c r="P54" s="18"/>
      <c r="S54" s="17"/>
    </row>
    <row r="55" spans="1:19" s="16" customFormat="1" ht="15.75" x14ac:dyDescent="0.25">
      <c r="A55" s="18">
        <v>4306</v>
      </c>
      <c r="B55" s="19" t="s">
        <v>143</v>
      </c>
      <c r="C55" s="20">
        <v>4122604288</v>
      </c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>
        <v>10</v>
      </c>
      <c r="P55" s="18"/>
      <c r="S55" s="17"/>
    </row>
    <row r="56" spans="1:19" s="16" customFormat="1" ht="16.5" customHeight="1" x14ac:dyDescent="0.25">
      <c r="A56" s="18">
        <v>2534</v>
      </c>
      <c r="B56" s="19" t="s">
        <v>144</v>
      </c>
      <c r="C56" s="20">
        <v>4122623986</v>
      </c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>
        <v>5</v>
      </c>
      <c r="O56" s="18"/>
      <c r="P56" s="18"/>
      <c r="S56" s="17"/>
    </row>
    <row r="57" spans="1:19" s="16" customFormat="1" ht="15.75" x14ac:dyDescent="0.25">
      <c r="A57" s="18">
        <v>3264</v>
      </c>
      <c r="B57" s="19" t="s">
        <v>145</v>
      </c>
      <c r="C57" s="20">
        <v>4122580420</v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>
        <v>10</v>
      </c>
      <c r="O57" s="18"/>
      <c r="P57" s="18"/>
      <c r="S57" s="17"/>
    </row>
    <row r="58" spans="1:19" s="16" customFormat="1" ht="15.75" x14ac:dyDescent="0.25">
      <c r="A58" s="18">
        <v>3618</v>
      </c>
      <c r="B58" s="16" t="s">
        <v>146</v>
      </c>
      <c r="C58" s="20">
        <v>4122590448</v>
      </c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>
        <v>5</v>
      </c>
      <c r="P58" s="18"/>
      <c r="S58" s="17"/>
    </row>
    <row r="59" spans="1:19" s="16" customFormat="1" ht="15.75" x14ac:dyDescent="0.25">
      <c r="A59" s="18">
        <v>2443</v>
      </c>
      <c r="B59" s="30" t="s">
        <v>147</v>
      </c>
      <c r="C59" s="20">
        <v>4122539253</v>
      </c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>
        <v>5</v>
      </c>
      <c r="P59" s="18"/>
      <c r="S59" s="17"/>
    </row>
    <row r="60" spans="1:19" s="16" customFormat="1" ht="15.75" x14ac:dyDescent="0.25">
      <c r="A60" s="18">
        <v>2072</v>
      </c>
      <c r="B60" s="19" t="s">
        <v>148</v>
      </c>
      <c r="C60" s="20">
        <v>4122574376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>
        <v>5</v>
      </c>
      <c r="P60" s="18"/>
      <c r="S60" s="17"/>
    </row>
    <row r="61" spans="1:19" s="16" customFormat="1" ht="15.75" x14ac:dyDescent="0.25">
      <c r="A61" s="18">
        <v>2234</v>
      </c>
      <c r="B61" s="19" t="s">
        <v>149</v>
      </c>
      <c r="C61" s="20">
        <v>4122600443</v>
      </c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>
        <v>5</v>
      </c>
      <c r="O61" s="18"/>
      <c r="P61" s="18"/>
      <c r="S61" s="17"/>
    </row>
    <row r="62" spans="1:19" s="16" customFormat="1" ht="15.75" x14ac:dyDescent="0.25">
      <c r="A62" s="18">
        <v>5219</v>
      </c>
      <c r="B62" s="19" t="s">
        <v>150</v>
      </c>
      <c r="C62" s="20">
        <v>4122695392</v>
      </c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>
        <v>10</v>
      </c>
      <c r="O62" s="18">
        <v>5</v>
      </c>
      <c r="P62" s="18"/>
      <c r="S62" s="17"/>
    </row>
    <row r="63" spans="1:19" s="16" customFormat="1" ht="15.75" x14ac:dyDescent="0.25">
      <c r="A63" s="18">
        <v>5342</v>
      </c>
      <c r="B63" s="19" t="s">
        <v>151</v>
      </c>
      <c r="C63" s="20">
        <v>4122644545</v>
      </c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>
        <v>10</v>
      </c>
      <c r="P63" s="18"/>
      <c r="S63" s="17"/>
    </row>
    <row r="64" spans="1:19" s="16" customFormat="1" ht="15.75" x14ac:dyDescent="0.25">
      <c r="A64" s="18">
        <v>3220</v>
      </c>
      <c r="B64" s="19" t="s">
        <v>152</v>
      </c>
      <c r="C64" s="20">
        <v>4122631638</v>
      </c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>
        <v>3</v>
      </c>
      <c r="O64" s="18"/>
      <c r="P64" s="18"/>
      <c r="S64" s="17"/>
    </row>
    <row r="65" spans="1:19" s="16" customFormat="1" ht="15.75" x14ac:dyDescent="0.25">
      <c r="A65" s="18">
        <v>2164</v>
      </c>
      <c r="B65" s="19" t="s">
        <v>153</v>
      </c>
      <c r="C65" s="20">
        <v>4122678466</v>
      </c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>
        <v>5</v>
      </c>
      <c r="O65" s="18"/>
      <c r="P65" s="18"/>
      <c r="S65" s="17"/>
    </row>
    <row r="66" spans="1:19" s="16" customFormat="1" ht="15.75" x14ac:dyDescent="0.25">
      <c r="A66" s="18">
        <v>2926</v>
      </c>
      <c r="B66" s="19" t="s">
        <v>154</v>
      </c>
      <c r="C66" s="15">
        <v>4122655450</v>
      </c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>
        <v>5</v>
      </c>
      <c r="O66" s="18"/>
      <c r="P66" s="18"/>
      <c r="S66" s="17"/>
    </row>
    <row r="67" spans="1:19" s="16" customFormat="1" ht="15.75" x14ac:dyDescent="0.25">
      <c r="A67" s="18">
        <v>4870</v>
      </c>
      <c r="B67" s="19" t="s">
        <v>155</v>
      </c>
      <c r="C67" s="20">
        <v>4122708459</v>
      </c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>
        <v>10</v>
      </c>
      <c r="O67" s="18"/>
      <c r="P67" s="18"/>
      <c r="S67" s="17"/>
    </row>
    <row r="68" spans="1:19" s="16" customFormat="1" ht="15.75" x14ac:dyDescent="0.25">
      <c r="A68" s="18">
        <v>2150</v>
      </c>
      <c r="B68" s="19" t="s">
        <v>156</v>
      </c>
      <c r="C68" s="20">
        <v>4122700260</v>
      </c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>
        <v>10</v>
      </c>
      <c r="O68" s="18"/>
      <c r="P68" s="18"/>
      <c r="S68" s="17"/>
    </row>
    <row r="69" spans="1:19" s="16" customFormat="1" ht="15.75" x14ac:dyDescent="0.25">
      <c r="A69" s="18">
        <v>2808</v>
      </c>
      <c r="B69" s="19" t="s">
        <v>157</v>
      </c>
      <c r="C69" s="20">
        <v>4122678393</v>
      </c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>
        <v>3</v>
      </c>
      <c r="O69" s="18"/>
      <c r="P69" s="18"/>
      <c r="S69" s="17"/>
    </row>
    <row r="70" spans="1:19" s="16" customFormat="1" ht="15.75" x14ac:dyDescent="0.25">
      <c r="A70" s="18">
        <v>3951</v>
      </c>
      <c r="B70" s="19" t="s">
        <v>158</v>
      </c>
      <c r="C70" s="20">
        <v>4122678206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>
        <v>5</v>
      </c>
      <c r="O70" s="18"/>
      <c r="P70" s="18"/>
      <c r="S70" s="17"/>
    </row>
    <row r="71" spans="1:19" s="16" customFormat="1" ht="15.75" x14ac:dyDescent="0.25">
      <c r="A71" s="18">
        <v>1606</v>
      </c>
      <c r="B71" s="19" t="s">
        <v>159</v>
      </c>
      <c r="C71" s="20">
        <v>4122652585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>
        <v>10</v>
      </c>
      <c r="P71" s="18"/>
      <c r="S71" s="17"/>
    </row>
    <row r="72" spans="1:19" s="16" customFormat="1" ht="15.75" x14ac:dyDescent="0.25">
      <c r="A72" s="18">
        <v>2151</v>
      </c>
      <c r="B72" s="19" t="s">
        <v>160</v>
      </c>
      <c r="C72" s="20">
        <v>4122660690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>
        <v>5</v>
      </c>
      <c r="O72" s="18">
        <v>5</v>
      </c>
      <c r="P72" s="18"/>
      <c r="S72" s="17"/>
    </row>
    <row r="73" spans="1:19" s="16" customFormat="1" ht="15.75" x14ac:dyDescent="0.25">
      <c r="A73" s="18">
        <v>2190</v>
      </c>
      <c r="B73" s="19" t="s">
        <v>161</v>
      </c>
      <c r="C73" s="20">
        <v>4122671407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>
        <v>5</v>
      </c>
      <c r="O73" s="18"/>
      <c r="P73" s="18"/>
      <c r="S73" s="17"/>
    </row>
    <row r="74" spans="1:19" s="16" customFormat="1" ht="15.75" x14ac:dyDescent="0.25">
      <c r="A74" s="18">
        <v>3015</v>
      </c>
      <c r="B74" s="19" t="s">
        <v>162</v>
      </c>
      <c r="C74" s="20">
        <v>4122603782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>
        <v>20</v>
      </c>
      <c r="P74" s="18"/>
      <c r="S74" s="17"/>
    </row>
    <row r="75" spans="1:19" s="16" customFormat="1" ht="15.75" x14ac:dyDescent="0.25">
      <c r="A75" s="18">
        <v>4135</v>
      </c>
      <c r="B75" s="19" t="s">
        <v>25</v>
      </c>
      <c r="C75" s="20">
        <v>4122658052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>
        <v>6</v>
      </c>
      <c r="O75" s="18"/>
      <c r="P75" s="18"/>
      <c r="S75" s="17"/>
    </row>
    <row r="76" spans="1:19" s="16" customFormat="1" ht="15.75" x14ac:dyDescent="0.25">
      <c r="A76" s="18">
        <v>2528</v>
      </c>
      <c r="B76" s="19" t="s">
        <v>163</v>
      </c>
      <c r="C76" s="15">
        <v>4122578050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>
        <v>5</v>
      </c>
      <c r="O76" s="18">
        <v>5</v>
      </c>
      <c r="P76" s="18"/>
      <c r="S76" s="17"/>
    </row>
    <row r="77" spans="1:19" s="16" customFormat="1" ht="15.75" x14ac:dyDescent="0.25">
      <c r="A77" s="18">
        <v>3641</v>
      </c>
      <c r="B77" s="19" t="s">
        <v>164</v>
      </c>
      <c r="C77" s="20">
        <v>4122676543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>
        <v>10</v>
      </c>
      <c r="O77" s="18"/>
      <c r="P77" s="18"/>
      <c r="S77" s="17"/>
    </row>
    <row r="78" spans="1:19" s="16" customFormat="1" ht="15.75" x14ac:dyDescent="0.25">
      <c r="A78" s="18">
        <v>2061</v>
      </c>
      <c r="B78" s="19" t="s">
        <v>165</v>
      </c>
      <c r="C78" s="20">
        <v>4122675623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>
        <v>6</v>
      </c>
      <c r="O78" s="18"/>
      <c r="P78" s="18"/>
      <c r="S78" s="17"/>
    </row>
    <row r="79" spans="1:19" s="16" customFormat="1" ht="15.75" x14ac:dyDescent="0.25">
      <c r="A79" s="18">
        <v>1654</v>
      </c>
      <c r="B79" s="30" t="s">
        <v>166</v>
      </c>
      <c r="C79" s="20">
        <v>4122676366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>
        <v>10</v>
      </c>
      <c r="O79" s="18">
        <v>10</v>
      </c>
      <c r="P79" s="18"/>
      <c r="S79" s="17"/>
    </row>
    <row r="80" spans="1:19" s="16" customFormat="1" ht="15.75" x14ac:dyDescent="0.25">
      <c r="A80" s="18">
        <v>1675</v>
      </c>
      <c r="B80" s="19" t="s">
        <v>167</v>
      </c>
      <c r="C80" s="20">
        <v>4122704589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>
        <v>5</v>
      </c>
      <c r="O80" s="18"/>
      <c r="P80" s="504"/>
      <c r="S80" s="17"/>
    </row>
    <row r="81" spans="1:19" s="16" customFormat="1" ht="15.75" x14ac:dyDescent="0.25">
      <c r="A81" s="18">
        <v>1675</v>
      </c>
      <c r="B81" s="19" t="s">
        <v>167</v>
      </c>
      <c r="C81" s="20">
        <v>4122590378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>
        <v>5</v>
      </c>
      <c r="O81" s="18"/>
      <c r="P81" s="506"/>
      <c r="S81" s="17"/>
    </row>
    <row r="82" spans="1:19" s="16" customFormat="1" ht="15.75" x14ac:dyDescent="0.25">
      <c r="A82" s="18">
        <v>1539</v>
      </c>
      <c r="B82" s="19" t="s">
        <v>168</v>
      </c>
      <c r="C82" s="20">
        <v>4122595865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>
        <v>8</v>
      </c>
      <c r="O82" s="18"/>
      <c r="P82" s="18"/>
      <c r="S82" s="17"/>
    </row>
    <row r="83" spans="1:19" s="16" customFormat="1" ht="15.75" x14ac:dyDescent="0.25">
      <c r="A83" s="18"/>
      <c r="B83" s="19"/>
      <c r="C83" s="20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26"/>
      <c r="O83" s="26"/>
      <c r="P83" s="18" t="s">
        <v>169</v>
      </c>
      <c r="S83" s="17"/>
    </row>
    <row r="84" spans="1:19" s="16" customFormat="1" ht="15.75" x14ac:dyDescent="0.25">
      <c r="A84" s="18"/>
      <c r="B84" s="7" t="s">
        <v>197</v>
      </c>
      <c r="C84" s="20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S84" s="17"/>
    </row>
    <row r="85" spans="1:19" s="16" customFormat="1" ht="15.75" x14ac:dyDescent="0.25">
      <c r="A85" s="18">
        <v>3961</v>
      </c>
      <c r="B85" s="19" t="s">
        <v>199</v>
      </c>
      <c r="C85" s="20">
        <v>4122727165</v>
      </c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>
        <v>25</v>
      </c>
      <c r="O85" s="18"/>
      <c r="P85" s="18"/>
      <c r="S85" s="17"/>
    </row>
    <row r="86" spans="1:19" s="16" customFormat="1" ht="15.75" x14ac:dyDescent="0.25">
      <c r="A86" s="18">
        <v>1620</v>
      </c>
      <c r="B86" s="19" t="s">
        <v>201</v>
      </c>
      <c r="C86" s="20">
        <v>4122630972</v>
      </c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>
        <v>20</v>
      </c>
      <c r="O86" s="18"/>
      <c r="P86" s="18"/>
      <c r="S86" s="17"/>
    </row>
    <row r="87" spans="1:19" s="16" customFormat="1" ht="15.75" x14ac:dyDescent="0.25">
      <c r="A87" s="18">
        <v>1585</v>
      </c>
      <c r="B87" s="19" t="s">
        <v>202</v>
      </c>
      <c r="C87" s="20">
        <v>4122743262</v>
      </c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>
        <v>10</v>
      </c>
      <c r="O87" s="18"/>
      <c r="P87" s="18"/>
      <c r="S87" s="17"/>
    </row>
    <row r="88" spans="1:19" s="16" customFormat="1" ht="15.75" x14ac:dyDescent="0.25">
      <c r="A88" s="18">
        <v>1653</v>
      </c>
      <c r="B88" s="19" t="s">
        <v>203</v>
      </c>
      <c r="C88" s="20">
        <v>4122713173</v>
      </c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>
        <v>5</v>
      </c>
      <c r="O88" s="18">
        <v>2</v>
      </c>
      <c r="P88" s="18" t="s">
        <v>204</v>
      </c>
      <c r="S88" s="17"/>
    </row>
    <row r="89" spans="1:19" s="16" customFormat="1" ht="15.75" x14ac:dyDescent="0.25">
      <c r="A89" s="18">
        <v>1532</v>
      </c>
      <c r="B89" s="19" t="s">
        <v>216</v>
      </c>
      <c r="C89" s="20">
        <v>4122545230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>
        <v>15</v>
      </c>
      <c r="O89" s="18"/>
      <c r="P89" s="18"/>
      <c r="S89" s="17"/>
    </row>
    <row r="90" spans="1:19" s="16" customFormat="1" ht="15.75" x14ac:dyDescent="0.25">
      <c r="A90" s="18">
        <v>1658</v>
      </c>
      <c r="B90" s="19" t="s">
        <v>217</v>
      </c>
      <c r="C90" s="20">
        <v>4122635918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>
        <v>10</v>
      </c>
      <c r="O90" s="18"/>
      <c r="P90" s="18"/>
      <c r="S90" s="17"/>
    </row>
    <row r="91" spans="1:19" s="16" customFormat="1" ht="15.75" x14ac:dyDescent="0.25">
      <c r="A91" s="18">
        <v>1658</v>
      </c>
      <c r="B91" s="19" t="s">
        <v>217</v>
      </c>
      <c r="C91" s="20">
        <v>4122583800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>
        <v>10</v>
      </c>
      <c r="P91" s="18"/>
      <c r="S91" s="17"/>
    </row>
    <row r="92" spans="1:19" s="16" customFormat="1" ht="15.75" x14ac:dyDescent="0.25">
      <c r="A92" s="18">
        <v>2017</v>
      </c>
      <c r="B92" s="19" t="s">
        <v>218</v>
      </c>
      <c r="C92" s="20">
        <v>4122727989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>
        <v>10</v>
      </c>
      <c r="O92" s="18"/>
      <c r="P92" s="18"/>
      <c r="S92" s="17"/>
    </row>
    <row r="93" spans="1:19" s="16" customFormat="1" ht="15.75" x14ac:dyDescent="0.25">
      <c r="A93" s="18"/>
      <c r="B93" s="37" t="s">
        <v>116</v>
      </c>
      <c r="C93" s="20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29"/>
      <c r="P93" s="18"/>
      <c r="S93" s="17"/>
    </row>
    <row r="94" spans="1:19" s="16" customFormat="1" ht="15.75" x14ac:dyDescent="0.25">
      <c r="A94" s="29">
        <v>4697</v>
      </c>
      <c r="B94" s="39" t="s">
        <v>172</v>
      </c>
      <c r="C94" s="15">
        <v>4122615285</v>
      </c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>
        <v>60</v>
      </c>
      <c r="O94" s="29"/>
      <c r="P94" s="29" t="s">
        <v>185</v>
      </c>
      <c r="S94" s="17"/>
    </row>
    <row r="95" spans="1:19" s="16" customFormat="1" ht="15.75" x14ac:dyDescent="0.25">
      <c r="A95" s="29">
        <v>4697</v>
      </c>
      <c r="B95" s="39" t="s">
        <v>172</v>
      </c>
      <c r="C95" s="15">
        <v>4122537725</v>
      </c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>
        <v>60</v>
      </c>
      <c r="P95" s="29" t="s">
        <v>170</v>
      </c>
      <c r="S95" s="17"/>
    </row>
    <row r="96" spans="1:19" s="16" customFormat="1" ht="15.75" x14ac:dyDescent="0.25">
      <c r="A96" s="29">
        <v>4978</v>
      </c>
      <c r="B96" s="39" t="s">
        <v>173</v>
      </c>
      <c r="C96" s="15">
        <v>4122634642</v>
      </c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>
        <v>20</v>
      </c>
      <c r="P96" s="29" t="s">
        <v>170</v>
      </c>
      <c r="S96" s="17"/>
    </row>
    <row r="97" spans="1:19" s="16" customFormat="1" ht="15.75" x14ac:dyDescent="0.25">
      <c r="A97" s="18">
        <v>5095</v>
      </c>
      <c r="B97" s="19" t="s">
        <v>174</v>
      </c>
      <c r="C97" s="20">
        <v>4122621951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35">
        <v>70</v>
      </c>
      <c r="O97" s="35">
        <v>65</v>
      </c>
      <c r="P97" s="18" t="s">
        <v>170</v>
      </c>
      <c r="S97" s="17"/>
    </row>
    <row r="98" spans="1:19" s="16" customFormat="1" ht="15.75" x14ac:dyDescent="0.25">
      <c r="A98" s="29">
        <v>4759</v>
      </c>
      <c r="B98" s="39" t="s">
        <v>175</v>
      </c>
      <c r="C98" s="15">
        <v>4122540890</v>
      </c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>
        <v>25</v>
      </c>
      <c r="O98" s="29">
        <v>25</v>
      </c>
      <c r="P98" s="29" t="s">
        <v>170</v>
      </c>
      <c r="S98" s="17"/>
    </row>
    <row r="99" spans="1:19" s="16" customFormat="1" ht="15.75" x14ac:dyDescent="0.25">
      <c r="A99" s="18">
        <v>4834</v>
      </c>
      <c r="B99" s="19" t="s">
        <v>176</v>
      </c>
      <c r="C99" s="20">
        <v>4122594884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35"/>
      <c r="O99" s="35">
        <v>15</v>
      </c>
      <c r="P99" s="18" t="s">
        <v>170</v>
      </c>
      <c r="S99" s="17"/>
    </row>
    <row r="100" spans="1:19" s="16" customFormat="1" ht="15.75" x14ac:dyDescent="0.25">
      <c r="A100" s="18">
        <v>4666</v>
      </c>
      <c r="B100" s="19" t="s">
        <v>177</v>
      </c>
      <c r="C100" s="20">
        <v>4122609026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35"/>
      <c r="O100" s="35">
        <v>40</v>
      </c>
      <c r="P100" s="18" t="s">
        <v>170</v>
      </c>
      <c r="S100" s="17"/>
    </row>
    <row r="101" spans="1:19" s="16" customFormat="1" ht="15.75" x14ac:dyDescent="0.25">
      <c r="A101" s="29">
        <v>4770</v>
      </c>
      <c r="B101" s="39" t="s">
        <v>178</v>
      </c>
      <c r="C101" s="15">
        <v>4122443874</v>
      </c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>
        <v>10</v>
      </c>
      <c r="O101" s="29">
        <v>10</v>
      </c>
      <c r="P101" s="29" t="s">
        <v>170</v>
      </c>
      <c r="S101" s="17"/>
    </row>
    <row r="102" spans="1:19" s="16" customFormat="1" ht="15.75" x14ac:dyDescent="0.25">
      <c r="A102" s="18">
        <v>4645</v>
      </c>
      <c r="B102" s="19" t="s">
        <v>179</v>
      </c>
      <c r="C102" s="20">
        <v>4122486561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35">
        <v>15</v>
      </c>
      <c r="O102" s="35">
        <v>15</v>
      </c>
      <c r="P102" s="18" t="s">
        <v>170</v>
      </c>
      <c r="S102" s="17"/>
    </row>
    <row r="103" spans="1:19" s="16" customFormat="1" ht="15.75" x14ac:dyDescent="0.25">
      <c r="A103" s="18">
        <v>4738</v>
      </c>
      <c r="B103" s="19" t="s">
        <v>180</v>
      </c>
      <c r="C103" s="20">
        <v>4122657318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35">
        <v>20</v>
      </c>
      <c r="O103" s="35"/>
      <c r="P103" s="18" t="s">
        <v>170</v>
      </c>
      <c r="S103" s="17"/>
    </row>
    <row r="104" spans="1:19" s="16" customFormat="1" ht="15.75" x14ac:dyDescent="0.25">
      <c r="A104" s="18">
        <v>3365</v>
      </c>
      <c r="B104" s="19" t="s">
        <v>181</v>
      </c>
      <c r="C104" s="20">
        <v>4122508120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>
        <v>5</v>
      </c>
      <c r="O104" s="18">
        <v>10</v>
      </c>
      <c r="P104" s="18" t="s">
        <v>200</v>
      </c>
      <c r="S104" s="17"/>
    </row>
    <row r="105" spans="1:19" s="16" customFormat="1" ht="15.75" x14ac:dyDescent="0.25">
      <c r="A105" s="18">
        <v>4903</v>
      </c>
      <c r="B105" s="19" t="s">
        <v>182</v>
      </c>
      <c r="C105" s="20">
        <v>4122488035</v>
      </c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35">
        <v>10</v>
      </c>
      <c r="O105" s="35">
        <v>10</v>
      </c>
      <c r="P105" s="18" t="s">
        <v>170</v>
      </c>
      <c r="S105" s="17"/>
    </row>
    <row r="106" spans="1:19" s="16" customFormat="1" ht="15.75" x14ac:dyDescent="0.25">
      <c r="A106" s="29">
        <v>4358</v>
      </c>
      <c r="B106" s="39" t="s">
        <v>183</v>
      </c>
      <c r="C106" s="15">
        <v>4122545477</v>
      </c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>
        <v>10</v>
      </c>
      <c r="O106" s="29">
        <v>10</v>
      </c>
      <c r="P106" s="29" t="s">
        <v>170</v>
      </c>
      <c r="S106" s="17"/>
    </row>
    <row r="107" spans="1:19" s="16" customFormat="1" ht="15.75" x14ac:dyDescent="0.25">
      <c r="A107" s="18">
        <v>4571</v>
      </c>
      <c r="B107" s="19" t="s">
        <v>187</v>
      </c>
      <c r="C107" s="20">
        <v>4122664531</v>
      </c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35">
        <v>25</v>
      </c>
      <c r="O107" s="35"/>
      <c r="P107" s="18" t="s">
        <v>186</v>
      </c>
      <c r="S107" s="17"/>
    </row>
    <row r="108" spans="1:19" s="16" customFormat="1" ht="15.75" x14ac:dyDescent="0.25">
      <c r="A108" s="29">
        <v>4604</v>
      </c>
      <c r="B108" s="39" t="s">
        <v>188</v>
      </c>
      <c r="C108" s="15">
        <v>4122663108</v>
      </c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>
        <v>15</v>
      </c>
      <c r="O108" s="29">
        <v>5</v>
      </c>
      <c r="P108" s="29" t="s">
        <v>170</v>
      </c>
      <c r="S108" s="17"/>
    </row>
    <row r="109" spans="1:19" s="16" customFormat="1" ht="15.75" x14ac:dyDescent="0.25">
      <c r="A109" s="18">
        <v>4581</v>
      </c>
      <c r="B109" s="19" t="s">
        <v>189</v>
      </c>
      <c r="C109" s="20">
        <v>4122506762</v>
      </c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35"/>
      <c r="O109" s="35">
        <v>20</v>
      </c>
      <c r="P109" s="18" t="s">
        <v>170</v>
      </c>
      <c r="S109" s="17"/>
    </row>
    <row r="110" spans="1:19" s="16" customFormat="1" ht="15.75" x14ac:dyDescent="0.25">
      <c r="A110" s="18">
        <v>4720</v>
      </c>
      <c r="B110" s="19" t="s">
        <v>190</v>
      </c>
      <c r="C110" s="15">
        <v>4122690963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35"/>
      <c r="O110" s="35">
        <v>28</v>
      </c>
      <c r="P110" s="18" t="s">
        <v>170</v>
      </c>
      <c r="S110" s="17"/>
    </row>
    <row r="111" spans="1:19" s="16" customFormat="1" ht="15.75" x14ac:dyDescent="0.25">
      <c r="A111" s="18">
        <v>4720</v>
      </c>
      <c r="B111" s="19" t="s">
        <v>190</v>
      </c>
      <c r="C111" s="20">
        <v>4122664702</v>
      </c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35">
        <v>145</v>
      </c>
      <c r="O111" s="35"/>
      <c r="P111" s="18" t="s">
        <v>170</v>
      </c>
      <c r="S111" s="17"/>
    </row>
    <row r="112" spans="1:19" s="16" customFormat="1" ht="15.75" x14ac:dyDescent="0.25">
      <c r="A112" s="18">
        <v>3687</v>
      </c>
      <c r="B112" s="19" t="s">
        <v>191</v>
      </c>
      <c r="C112" s="20">
        <v>4122655598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35"/>
      <c r="O112" s="35">
        <v>30</v>
      </c>
      <c r="P112" s="18" t="s">
        <v>170</v>
      </c>
      <c r="S112" s="17"/>
    </row>
    <row r="113" spans="1:19" s="16" customFormat="1" ht="15.75" x14ac:dyDescent="0.25">
      <c r="A113" s="18">
        <v>4490</v>
      </c>
      <c r="B113" s="19" t="s">
        <v>192</v>
      </c>
      <c r="C113" s="20">
        <v>4122527380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35">
        <v>20</v>
      </c>
      <c r="O113" s="35">
        <v>4</v>
      </c>
      <c r="P113" s="18" t="s">
        <v>170</v>
      </c>
      <c r="S113" s="17"/>
    </row>
    <row r="114" spans="1:19" s="16" customFormat="1" ht="15.75" x14ac:dyDescent="0.25">
      <c r="A114" s="18">
        <v>4490</v>
      </c>
      <c r="B114" s="19" t="s">
        <v>192</v>
      </c>
      <c r="C114" s="20">
        <v>4122535043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35"/>
      <c r="O114" s="35">
        <v>16</v>
      </c>
      <c r="P114" s="18" t="s">
        <v>170</v>
      </c>
      <c r="S114" s="17"/>
    </row>
    <row r="115" spans="1:19" s="16" customFormat="1" ht="15.75" x14ac:dyDescent="0.25">
      <c r="A115" s="18">
        <v>4890</v>
      </c>
      <c r="B115" s="19" t="s">
        <v>193</v>
      </c>
      <c r="C115" s="20">
        <v>4122624366</v>
      </c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35">
        <v>25</v>
      </c>
      <c r="O115" s="35"/>
      <c r="P115" s="18" t="s">
        <v>170</v>
      </c>
      <c r="S115" s="17"/>
    </row>
    <row r="116" spans="1:19" s="16" customFormat="1" ht="15.75" x14ac:dyDescent="0.25">
      <c r="A116" s="18">
        <v>4490</v>
      </c>
      <c r="B116" s="30" t="s">
        <v>192</v>
      </c>
      <c r="C116" s="20">
        <v>4122694870</v>
      </c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35">
        <v>20</v>
      </c>
      <c r="O116" s="35">
        <v>25</v>
      </c>
      <c r="P116" s="18" t="s">
        <v>170</v>
      </c>
      <c r="S116" s="17"/>
    </row>
    <row r="117" spans="1:19" s="16" customFormat="1" ht="15.75" x14ac:dyDescent="0.25">
      <c r="A117" s="18">
        <v>3614</v>
      </c>
      <c r="B117" s="19" t="s">
        <v>194</v>
      </c>
      <c r="C117" s="20">
        <v>4122537914</v>
      </c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35"/>
      <c r="O117" s="35">
        <v>20</v>
      </c>
      <c r="P117" s="18" t="s">
        <v>170</v>
      </c>
      <c r="S117" s="17"/>
    </row>
    <row r="118" spans="1:19" s="16" customFormat="1" ht="15.75" x14ac:dyDescent="0.25">
      <c r="A118" s="18">
        <v>3614</v>
      </c>
      <c r="B118" s="19" t="s">
        <v>194</v>
      </c>
      <c r="C118" s="20">
        <v>4122631650</v>
      </c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35">
        <v>20</v>
      </c>
      <c r="O118" s="35"/>
      <c r="P118" s="18" t="s">
        <v>170</v>
      </c>
      <c r="S118" s="17"/>
    </row>
    <row r="119" spans="1:19" s="16" customFormat="1" ht="15.75" x14ac:dyDescent="0.25">
      <c r="A119" s="18">
        <v>4173</v>
      </c>
      <c r="B119" s="19" t="s">
        <v>195</v>
      </c>
      <c r="C119" s="20">
        <v>4122523308</v>
      </c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35">
        <v>10</v>
      </c>
      <c r="O119" s="35">
        <v>5</v>
      </c>
      <c r="P119" s="18" t="s">
        <v>170</v>
      </c>
      <c r="S119" s="17"/>
    </row>
    <row r="120" spans="1:19" s="16" customFormat="1" ht="15.75" x14ac:dyDescent="0.25">
      <c r="A120" s="29">
        <v>4329</v>
      </c>
      <c r="B120" s="39" t="s">
        <v>196</v>
      </c>
      <c r="C120" s="15">
        <v>4122598360</v>
      </c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>
        <v>14</v>
      </c>
      <c r="O120" s="29">
        <v>14</v>
      </c>
      <c r="P120" s="29" t="s">
        <v>170</v>
      </c>
      <c r="S120" s="17"/>
    </row>
    <row r="121" spans="1:19" s="16" customFormat="1" ht="15.75" x14ac:dyDescent="0.25">
      <c r="A121" s="18">
        <v>4142</v>
      </c>
      <c r="B121" s="19" t="s">
        <v>214</v>
      </c>
      <c r="C121" s="20">
        <v>4122549702</v>
      </c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35">
        <v>10</v>
      </c>
      <c r="O121" s="35">
        <v>5</v>
      </c>
      <c r="P121" s="18" t="s">
        <v>170</v>
      </c>
      <c r="S121" s="17"/>
    </row>
    <row r="122" spans="1:19" s="16" customFormat="1" ht="15.75" x14ac:dyDescent="0.25">
      <c r="A122" s="18"/>
      <c r="B122" s="19"/>
      <c r="C122" s="20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38"/>
      <c r="O122" s="38"/>
      <c r="P122" s="18" t="s">
        <v>219</v>
      </c>
      <c r="S122" s="17"/>
    </row>
    <row r="123" spans="1:19" s="16" customFormat="1" ht="15.75" x14ac:dyDescent="0.25">
      <c r="A123" s="18"/>
      <c r="B123" s="7" t="s">
        <v>205</v>
      </c>
      <c r="C123" s="20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S123" s="17"/>
    </row>
    <row r="124" spans="1:19" s="16" customFormat="1" ht="15.75" x14ac:dyDescent="0.25">
      <c r="A124" s="18">
        <v>4277</v>
      </c>
      <c r="B124" s="19" t="s">
        <v>215</v>
      </c>
      <c r="C124" s="20">
        <v>4122708249</v>
      </c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>
        <v>10</v>
      </c>
      <c r="O124" s="18">
        <v>5</v>
      </c>
      <c r="P124" s="18"/>
      <c r="S124" s="17"/>
    </row>
    <row r="125" spans="1:19" s="16" customFormat="1" ht="15.75" x14ac:dyDescent="0.25">
      <c r="A125" s="18">
        <v>4287</v>
      </c>
      <c r="B125" s="19" t="s">
        <v>220</v>
      </c>
      <c r="C125" s="20">
        <v>4122795488</v>
      </c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>
        <v>5</v>
      </c>
      <c r="P125" s="18"/>
      <c r="S125" s="17"/>
    </row>
    <row r="126" spans="1:19" s="16" customFormat="1" ht="15.75" x14ac:dyDescent="0.25">
      <c r="A126" s="18">
        <v>4287</v>
      </c>
      <c r="B126" s="19" t="s">
        <v>220</v>
      </c>
      <c r="C126" s="20">
        <v>4122791453</v>
      </c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>
        <v>5</v>
      </c>
      <c r="O126" s="18"/>
      <c r="P126" s="18"/>
      <c r="S126" s="17"/>
    </row>
    <row r="127" spans="1:19" s="16" customFormat="1" ht="15.75" x14ac:dyDescent="0.25">
      <c r="A127" s="18">
        <v>5177</v>
      </c>
      <c r="B127" s="19" t="s">
        <v>221</v>
      </c>
      <c r="C127" s="20">
        <v>4122690178</v>
      </c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>
        <v>5</v>
      </c>
      <c r="O127" s="18"/>
      <c r="P127" s="18"/>
      <c r="S127" s="17"/>
    </row>
    <row r="128" spans="1:19" s="16" customFormat="1" ht="15.75" x14ac:dyDescent="0.25">
      <c r="A128" s="18">
        <v>5177</v>
      </c>
      <c r="B128" s="19" t="s">
        <v>221</v>
      </c>
      <c r="C128" s="20">
        <v>4122535497</v>
      </c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>
        <v>5</v>
      </c>
      <c r="P128" s="18"/>
      <c r="S128" s="17"/>
    </row>
    <row r="129" spans="1:20" s="16" customFormat="1" ht="15.75" x14ac:dyDescent="0.25">
      <c r="A129" s="18">
        <v>3277</v>
      </c>
      <c r="B129" s="19" t="s">
        <v>222</v>
      </c>
      <c r="C129" s="20">
        <v>4122459037</v>
      </c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>
        <v>5</v>
      </c>
      <c r="O129" s="18"/>
      <c r="P129" s="18"/>
      <c r="S129" s="17"/>
      <c r="T129" s="24"/>
    </row>
    <row r="130" spans="1:20" s="16" customFormat="1" ht="15.75" x14ac:dyDescent="0.25">
      <c r="A130" s="18">
        <v>3499</v>
      </c>
      <c r="B130" s="19" t="s">
        <v>223</v>
      </c>
      <c r="C130" s="20">
        <v>4122205561</v>
      </c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>
        <v>5</v>
      </c>
      <c r="P130" s="18"/>
      <c r="S130" s="17"/>
      <c r="T130" s="24"/>
    </row>
    <row r="131" spans="1:20" s="16" customFormat="1" ht="15.75" x14ac:dyDescent="0.25">
      <c r="A131" s="18">
        <v>3995</v>
      </c>
      <c r="B131" s="19" t="s">
        <v>224</v>
      </c>
      <c r="C131" s="20">
        <v>4122534272</v>
      </c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>
        <v>5</v>
      </c>
      <c r="O131" s="18">
        <v>5</v>
      </c>
      <c r="P131" s="18"/>
      <c r="S131" s="17"/>
      <c r="T131" s="24"/>
    </row>
    <row r="132" spans="1:20" s="16" customFormat="1" ht="15.75" x14ac:dyDescent="0.25">
      <c r="A132" s="18">
        <v>4122</v>
      </c>
      <c r="B132" s="19" t="s">
        <v>225</v>
      </c>
      <c r="C132" s="20">
        <v>4122207776</v>
      </c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>
        <v>5</v>
      </c>
      <c r="O132" s="18">
        <v>5</v>
      </c>
      <c r="P132" s="18"/>
      <c r="S132" s="17"/>
      <c r="T132" s="24"/>
    </row>
    <row r="133" spans="1:20" s="16" customFormat="1" ht="15.75" x14ac:dyDescent="0.25">
      <c r="A133" s="18">
        <v>4444</v>
      </c>
      <c r="B133" s="19" t="s">
        <v>226</v>
      </c>
      <c r="C133" s="20">
        <v>4122331491</v>
      </c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>
        <v>5</v>
      </c>
      <c r="P133" s="18"/>
      <c r="S133" s="17"/>
      <c r="T133" s="24"/>
    </row>
    <row r="134" spans="1:20" s="16" customFormat="1" ht="15.75" x14ac:dyDescent="0.25">
      <c r="A134" s="18">
        <v>4191</v>
      </c>
      <c r="B134" s="19" t="s">
        <v>227</v>
      </c>
      <c r="C134" s="20">
        <v>4122674287</v>
      </c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>
        <v>10</v>
      </c>
      <c r="O134" s="18"/>
      <c r="P134" s="18"/>
      <c r="S134" s="17"/>
      <c r="T134" s="24"/>
    </row>
    <row r="135" spans="1:20" s="16" customFormat="1" ht="15.75" x14ac:dyDescent="0.25">
      <c r="A135" s="18">
        <v>4191</v>
      </c>
      <c r="B135" s="19" t="s">
        <v>227</v>
      </c>
      <c r="C135" s="20">
        <v>4122220779</v>
      </c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>
        <v>5</v>
      </c>
      <c r="P135" s="18"/>
      <c r="S135" s="17"/>
      <c r="T135" s="24"/>
    </row>
    <row r="136" spans="1:20" s="16" customFormat="1" ht="15.75" x14ac:dyDescent="0.25">
      <c r="A136" s="18">
        <v>5569</v>
      </c>
      <c r="B136" s="19" t="s">
        <v>228</v>
      </c>
      <c r="C136" s="20">
        <v>4122429318</v>
      </c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>
        <v>10</v>
      </c>
      <c r="P136" s="18"/>
      <c r="S136" s="17"/>
      <c r="T136" s="24"/>
    </row>
    <row r="137" spans="1:20" s="16" customFormat="1" ht="15.75" x14ac:dyDescent="0.25">
      <c r="A137" s="18">
        <v>4826</v>
      </c>
      <c r="B137" s="19" t="s">
        <v>229</v>
      </c>
      <c r="C137" s="20">
        <v>4122726667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>
        <v>10</v>
      </c>
      <c r="O137" s="18"/>
      <c r="P137" s="18"/>
      <c r="S137" s="17"/>
      <c r="T137" s="24"/>
    </row>
    <row r="138" spans="1:20" s="16" customFormat="1" ht="15.75" x14ac:dyDescent="0.25">
      <c r="A138" s="18">
        <v>5368</v>
      </c>
      <c r="B138" s="19" t="s">
        <v>230</v>
      </c>
      <c r="C138" s="20">
        <v>4122685495</v>
      </c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>
        <v>10</v>
      </c>
      <c r="O138" s="18">
        <v>10</v>
      </c>
      <c r="P138" s="18"/>
      <c r="S138" s="17"/>
      <c r="T138" s="24"/>
    </row>
    <row r="139" spans="1:20" s="16" customFormat="1" ht="15.75" x14ac:dyDescent="0.25">
      <c r="A139" s="18">
        <v>4356</v>
      </c>
      <c r="B139" s="19" t="s">
        <v>231</v>
      </c>
      <c r="C139" s="20">
        <v>4122715391</v>
      </c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>
        <v>5</v>
      </c>
      <c r="O139" s="18">
        <v>10</v>
      </c>
      <c r="P139" s="18"/>
      <c r="S139" s="17"/>
      <c r="T139" s="24"/>
    </row>
    <row r="140" spans="1:20" s="16" customFormat="1" ht="15.75" x14ac:dyDescent="0.25">
      <c r="A140" s="18">
        <v>5208</v>
      </c>
      <c r="B140" s="19" t="s">
        <v>232</v>
      </c>
      <c r="C140" s="20">
        <v>4122514938</v>
      </c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>
        <v>5</v>
      </c>
      <c r="P140" s="18"/>
      <c r="S140" s="17"/>
      <c r="T140" s="24"/>
    </row>
    <row r="141" spans="1:20" s="16" customFormat="1" ht="15.75" x14ac:dyDescent="0.25">
      <c r="A141" s="18">
        <v>4236</v>
      </c>
      <c r="B141" s="19" t="s">
        <v>233</v>
      </c>
      <c r="C141" s="20">
        <v>4122594646</v>
      </c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>
        <v>10</v>
      </c>
      <c r="O141" s="18">
        <v>10</v>
      </c>
      <c r="P141" s="18"/>
      <c r="S141" s="17"/>
      <c r="T141" s="24"/>
    </row>
    <row r="142" spans="1:20" s="16" customFormat="1" ht="15.75" x14ac:dyDescent="0.25">
      <c r="A142" s="18">
        <v>3088</v>
      </c>
      <c r="B142" s="30" t="s">
        <v>234</v>
      </c>
      <c r="C142" s="20">
        <v>4122368024</v>
      </c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>
        <v>5</v>
      </c>
      <c r="P142" s="18"/>
      <c r="S142" s="17"/>
    </row>
    <row r="143" spans="1:20" s="16" customFormat="1" ht="15.75" x14ac:dyDescent="0.25">
      <c r="A143" s="18">
        <v>3290</v>
      </c>
      <c r="B143" s="19" t="s">
        <v>235</v>
      </c>
      <c r="C143" s="20">
        <v>4122369231</v>
      </c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>
        <v>5</v>
      </c>
      <c r="P143" s="18"/>
      <c r="S143" s="17"/>
    </row>
    <row r="144" spans="1:20" s="16" customFormat="1" ht="15.75" x14ac:dyDescent="0.25">
      <c r="A144" s="18">
        <v>3132</v>
      </c>
      <c r="B144" s="19" t="s">
        <v>236</v>
      </c>
      <c r="C144" s="20">
        <v>4122458920</v>
      </c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>
        <v>10</v>
      </c>
      <c r="O144" s="18"/>
      <c r="P144" s="18"/>
      <c r="S144" s="17"/>
    </row>
    <row r="145" spans="1:19" s="16" customFormat="1" ht="15.75" x14ac:dyDescent="0.25">
      <c r="A145" s="18">
        <v>3132</v>
      </c>
      <c r="B145" s="19" t="s">
        <v>236</v>
      </c>
      <c r="C145" s="20">
        <v>4122279789</v>
      </c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>
        <v>5</v>
      </c>
      <c r="P145" s="18"/>
      <c r="S145" s="17"/>
    </row>
    <row r="146" spans="1:19" s="16" customFormat="1" ht="15.75" x14ac:dyDescent="0.25">
      <c r="A146" s="18">
        <v>5190</v>
      </c>
      <c r="B146" s="19" t="s">
        <v>237</v>
      </c>
      <c r="C146" s="20">
        <v>4122690269</v>
      </c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>
        <v>5</v>
      </c>
      <c r="O146" s="18"/>
      <c r="P146" s="18"/>
      <c r="S146" s="17"/>
    </row>
    <row r="147" spans="1:19" s="16" customFormat="1" ht="15.75" x14ac:dyDescent="0.25">
      <c r="A147" s="18">
        <v>5059</v>
      </c>
      <c r="B147" s="19" t="s">
        <v>238</v>
      </c>
      <c r="C147" s="20">
        <v>4122660350</v>
      </c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>
        <v>10</v>
      </c>
      <c r="P147" s="18"/>
      <c r="S147" s="17"/>
    </row>
    <row r="148" spans="1:19" s="16" customFormat="1" ht="15.75" x14ac:dyDescent="0.25">
      <c r="A148" s="18">
        <v>3876</v>
      </c>
      <c r="B148" s="19" t="s">
        <v>239</v>
      </c>
      <c r="C148" s="20">
        <v>4122168566</v>
      </c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>
        <v>5</v>
      </c>
      <c r="P148" s="18"/>
      <c r="S148" s="17"/>
    </row>
    <row r="149" spans="1:19" s="16" customFormat="1" ht="15.75" x14ac:dyDescent="0.25">
      <c r="A149" s="18">
        <v>3910</v>
      </c>
      <c r="B149" s="19" t="s">
        <v>240</v>
      </c>
      <c r="C149" s="20">
        <v>4122280575</v>
      </c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>
        <v>10</v>
      </c>
      <c r="O149" s="18"/>
      <c r="P149" s="18"/>
      <c r="S149" s="17"/>
    </row>
    <row r="150" spans="1:19" s="16" customFormat="1" ht="15.75" x14ac:dyDescent="0.25">
      <c r="A150" s="18">
        <v>3754</v>
      </c>
      <c r="B150" s="19" t="s">
        <v>241</v>
      </c>
      <c r="C150" s="20">
        <v>4122688018</v>
      </c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>
        <v>5</v>
      </c>
      <c r="O150" s="18">
        <v>5</v>
      </c>
      <c r="P150" s="18"/>
      <c r="S150" s="17"/>
    </row>
    <row r="151" spans="1:19" s="16" customFormat="1" ht="15.75" x14ac:dyDescent="0.25">
      <c r="A151" s="18">
        <v>3324</v>
      </c>
      <c r="B151" s="19" t="s">
        <v>242</v>
      </c>
      <c r="C151" s="20">
        <v>4122459063</v>
      </c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>
        <v>5</v>
      </c>
      <c r="P151" s="18"/>
      <c r="S151" s="17"/>
    </row>
    <row r="152" spans="1:19" s="16" customFormat="1" ht="15.75" x14ac:dyDescent="0.25">
      <c r="A152" s="18">
        <v>3324</v>
      </c>
      <c r="B152" s="19" t="s">
        <v>242</v>
      </c>
      <c r="C152" s="20">
        <v>4122459063</v>
      </c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>
        <v>5</v>
      </c>
      <c r="P152" s="18"/>
      <c r="S152" s="17"/>
    </row>
    <row r="153" spans="1:19" s="16" customFormat="1" ht="15.75" x14ac:dyDescent="0.25">
      <c r="A153" s="18">
        <v>3094</v>
      </c>
      <c r="B153" s="19" t="s">
        <v>243</v>
      </c>
      <c r="C153" s="20">
        <v>4122458891</v>
      </c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>
        <v>5</v>
      </c>
      <c r="O153" s="18"/>
      <c r="P153" s="18"/>
      <c r="S153" s="17"/>
    </row>
    <row r="154" spans="1:19" s="16" customFormat="1" ht="15.75" x14ac:dyDescent="0.25">
      <c r="A154" s="18"/>
      <c r="B154" s="19"/>
      <c r="C154" s="20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 t="s">
        <v>244</v>
      </c>
      <c r="S154" s="17"/>
    </row>
    <row r="155" spans="1:19" s="16" customFormat="1" ht="15.75" x14ac:dyDescent="0.25">
      <c r="A155" s="18"/>
      <c r="B155" s="19"/>
      <c r="C155" s="20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S155" s="17"/>
    </row>
    <row r="156" spans="1:19" s="16" customFormat="1" ht="15.75" x14ac:dyDescent="0.25">
      <c r="A156" s="18"/>
      <c r="B156" s="19"/>
      <c r="C156" s="20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S156" s="17"/>
    </row>
    <row r="157" spans="1:19" s="16" customFormat="1" ht="15.75" x14ac:dyDescent="0.25">
      <c r="A157" s="18"/>
      <c r="B157" s="19"/>
      <c r="C157" s="20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S157" s="17"/>
    </row>
    <row r="158" spans="1:19" s="16" customFormat="1" ht="15.75" x14ac:dyDescent="0.25">
      <c r="A158" s="18"/>
      <c r="B158" s="19"/>
      <c r="C158" s="20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S158" s="17"/>
    </row>
    <row r="159" spans="1:19" s="16" customFormat="1" ht="15.75" x14ac:dyDescent="0.25">
      <c r="A159" s="18"/>
      <c r="B159" s="19"/>
      <c r="C159" s="20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S159" s="17"/>
    </row>
    <row r="160" spans="1:19" s="16" customFormat="1" ht="15.75" x14ac:dyDescent="0.25">
      <c r="A160" s="18"/>
      <c r="B160" s="19"/>
      <c r="C160" s="20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S160" s="17"/>
    </row>
    <row r="161" spans="1:19" s="16" customFormat="1" ht="15.75" x14ac:dyDescent="0.25">
      <c r="A161" s="18"/>
      <c r="B161" s="19"/>
      <c r="C161" s="20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S161" s="17"/>
    </row>
    <row r="162" spans="1:19" s="16" customFormat="1" ht="15.75" x14ac:dyDescent="0.25">
      <c r="A162" s="18"/>
      <c r="B162" s="19"/>
      <c r="C162" s="20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S162" s="17"/>
    </row>
    <row r="163" spans="1:19" s="16" customFormat="1" ht="15.75" x14ac:dyDescent="0.25">
      <c r="A163" s="18"/>
      <c r="B163" s="19"/>
      <c r="C163" s="20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S163" s="17"/>
    </row>
    <row r="164" spans="1:19" s="16" customFormat="1" ht="15.75" x14ac:dyDescent="0.25">
      <c r="A164" s="18"/>
      <c r="B164" s="19"/>
      <c r="C164" s="20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S164" s="17"/>
    </row>
    <row r="165" spans="1:19" s="16" customFormat="1" ht="15.75" x14ac:dyDescent="0.25">
      <c r="A165" s="18"/>
      <c r="B165" s="19"/>
      <c r="C165" s="20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S165" s="17"/>
    </row>
    <row r="166" spans="1:19" s="16" customFormat="1" ht="15.75" x14ac:dyDescent="0.25">
      <c r="A166" s="18"/>
      <c r="B166" s="19"/>
      <c r="C166" s="20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S166" s="17"/>
    </row>
    <row r="167" spans="1:19" s="16" customFormat="1" ht="15.75" x14ac:dyDescent="0.25">
      <c r="A167" s="18"/>
      <c r="B167" s="19"/>
      <c r="C167" s="20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S167" s="17"/>
    </row>
    <row r="168" spans="1:19" s="16" customFormat="1" ht="15.75" x14ac:dyDescent="0.25">
      <c r="A168" s="18"/>
      <c r="B168" s="19"/>
      <c r="C168" s="20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S168" s="17"/>
    </row>
    <row r="169" spans="1:19" s="16" customFormat="1" ht="15.75" x14ac:dyDescent="0.25">
      <c r="A169" s="18"/>
      <c r="B169" s="19"/>
      <c r="C169" s="20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S169" s="17"/>
    </row>
    <row r="170" spans="1:19" s="16" customFormat="1" ht="15.75" x14ac:dyDescent="0.25">
      <c r="A170" s="18"/>
      <c r="B170" s="37" t="s">
        <v>116</v>
      </c>
      <c r="C170" s="15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>
        <v>33</v>
      </c>
      <c r="O170" s="18">
        <v>35</v>
      </c>
      <c r="P170" s="18"/>
      <c r="S170" s="17"/>
    </row>
    <row r="171" spans="1:19" s="16" customFormat="1" ht="15.75" x14ac:dyDescent="0.25">
      <c r="A171" s="18">
        <v>3435</v>
      </c>
      <c r="B171" s="19" t="s">
        <v>206</v>
      </c>
      <c r="C171" s="20">
        <v>4122669595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>
        <v>15</v>
      </c>
      <c r="O171" s="18">
        <v>10</v>
      </c>
      <c r="P171" s="18" t="s">
        <v>207</v>
      </c>
      <c r="S171" s="17"/>
    </row>
    <row r="172" spans="1:19" s="16" customFormat="1" ht="15.75" x14ac:dyDescent="0.25">
      <c r="A172" s="18">
        <v>1649</v>
      </c>
      <c r="B172" s="19" t="s">
        <v>208</v>
      </c>
      <c r="C172" s="20">
        <v>4122712789</v>
      </c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35">
        <v>10</v>
      </c>
      <c r="O172" s="35">
        <v>10</v>
      </c>
      <c r="P172" s="18"/>
      <c r="S172" s="17"/>
    </row>
    <row r="173" spans="1:19" s="16" customFormat="1" ht="15.75" x14ac:dyDescent="0.25">
      <c r="A173" s="18">
        <v>3464</v>
      </c>
      <c r="B173" s="19" t="s">
        <v>209</v>
      </c>
      <c r="C173" s="20">
        <v>4122605711</v>
      </c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35">
        <v>25</v>
      </c>
      <c r="O173" s="35">
        <v>5</v>
      </c>
      <c r="P173" s="18"/>
      <c r="S173" s="17"/>
    </row>
    <row r="174" spans="1:19" s="16" customFormat="1" ht="15.75" x14ac:dyDescent="0.25">
      <c r="A174" s="18">
        <v>3656</v>
      </c>
      <c r="B174" s="19" t="s">
        <v>210</v>
      </c>
      <c r="C174" s="20">
        <v>4122598973</v>
      </c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35">
        <v>20</v>
      </c>
      <c r="O174" s="35"/>
      <c r="P174" s="18"/>
      <c r="S174" s="17"/>
    </row>
    <row r="175" spans="1:19" s="16" customFormat="1" ht="15.75" x14ac:dyDescent="0.25">
      <c r="A175" s="18">
        <v>3585</v>
      </c>
      <c r="B175" s="19" t="s">
        <v>211</v>
      </c>
      <c r="C175" s="15">
        <v>4122595155</v>
      </c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35">
        <v>10</v>
      </c>
      <c r="O175" s="35">
        <v>10</v>
      </c>
      <c r="P175" s="18"/>
      <c r="S175" s="17"/>
    </row>
    <row r="176" spans="1:19" s="16" customFormat="1" ht="15.75" x14ac:dyDescent="0.25">
      <c r="A176" s="18">
        <v>3539</v>
      </c>
      <c r="B176" s="19" t="s">
        <v>212</v>
      </c>
      <c r="C176" s="20">
        <v>4122504589</v>
      </c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35">
        <v>15</v>
      </c>
      <c r="O176" s="35">
        <v>10</v>
      </c>
      <c r="P176" s="18"/>
      <c r="S176" s="17"/>
    </row>
    <row r="177" spans="1:19" s="16" customFormat="1" ht="15.75" x14ac:dyDescent="0.25">
      <c r="A177" s="18">
        <v>3642</v>
      </c>
      <c r="B177" s="19" t="s">
        <v>213</v>
      </c>
      <c r="C177" s="20">
        <v>4122598759</v>
      </c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35">
        <v>20</v>
      </c>
      <c r="O177" s="18"/>
      <c r="P177" s="18"/>
      <c r="S177" s="17"/>
    </row>
    <row r="178" spans="1:19" s="16" customFormat="1" ht="15.75" x14ac:dyDescent="0.25">
      <c r="A178" s="18"/>
      <c r="B178" s="19"/>
      <c r="C178" s="20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26">
        <f>SUM(N6:N177)</f>
        <v>1399</v>
      </c>
      <c r="O178" s="26">
        <f>SUM(O6:O177)</f>
        <v>1107</v>
      </c>
      <c r="P178" s="18"/>
      <c r="S178" s="17"/>
    </row>
    <row r="179" spans="1:19" s="16" customFormat="1" ht="15.75" x14ac:dyDescent="0.25">
      <c r="A179" s="18"/>
      <c r="B179" s="19"/>
      <c r="C179" s="20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S179" s="17"/>
    </row>
    <row r="180" spans="1:19" s="16" customFormat="1" ht="15.75" x14ac:dyDescent="0.25">
      <c r="A180" s="18"/>
      <c r="B180" s="19"/>
      <c r="C180" s="20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S180" s="17"/>
    </row>
    <row r="181" spans="1:19" s="16" customFormat="1" ht="15.75" x14ac:dyDescent="0.25">
      <c r="A181" s="18"/>
      <c r="B181" s="19"/>
      <c r="C181" s="20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S181" s="17"/>
    </row>
    <row r="182" spans="1:19" s="16" customFormat="1" ht="15.75" x14ac:dyDescent="0.25">
      <c r="A182" s="18"/>
      <c r="B182" s="19"/>
      <c r="C182" s="20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S182" s="17"/>
    </row>
    <row r="183" spans="1:19" s="16" customFormat="1" ht="15.75" x14ac:dyDescent="0.25">
      <c r="A183" s="18"/>
      <c r="B183" s="19"/>
      <c r="C183" s="20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S183" s="17"/>
    </row>
    <row r="184" spans="1:19" s="16" customFormat="1" ht="15.75" x14ac:dyDescent="0.25">
      <c r="A184" s="18"/>
      <c r="B184" s="19"/>
      <c r="C184" s="20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S184" s="17"/>
    </row>
    <row r="185" spans="1:19" s="16" customFormat="1" ht="15.75" x14ac:dyDescent="0.25">
      <c r="A185" s="18"/>
      <c r="B185" s="19"/>
      <c r="C185" s="20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S185" s="17"/>
    </row>
    <row r="186" spans="1:19" s="16" customFormat="1" ht="15.75" x14ac:dyDescent="0.25">
      <c r="A186" s="18"/>
      <c r="B186" s="19"/>
      <c r="C186" s="20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S186" s="17"/>
    </row>
    <row r="187" spans="1:19" s="16" customFormat="1" ht="15.75" x14ac:dyDescent="0.25">
      <c r="A187" s="18"/>
      <c r="B187" s="19"/>
      <c r="C187" s="20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S187" s="17"/>
    </row>
    <row r="188" spans="1:19" s="16" customFormat="1" ht="15.75" x14ac:dyDescent="0.25">
      <c r="A188" s="18"/>
      <c r="B188" s="19"/>
      <c r="C188" s="20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S188" s="17"/>
    </row>
    <row r="189" spans="1:19" s="16" customFormat="1" ht="15.75" x14ac:dyDescent="0.25">
      <c r="A189" s="18"/>
      <c r="B189" s="19"/>
      <c r="C189" s="20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S189" s="17"/>
    </row>
    <row r="190" spans="1:19" s="16" customFormat="1" ht="15.75" x14ac:dyDescent="0.25">
      <c r="A190" s="18"/>
      <c r="B190" s="19"/>
      <c r="C190" s="20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S190" s="17"/>
    </row>
    <row r="191" spans="1:19" s="16" customFormat="1" ht="15.75" x14ac:dyDescent="0.25">
      <c r="A191" s="18"/>
      <c r="B191" s="19"/>
      <c r="C191" s="20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S191" s="17"/>
    </row>
    <row r="192" spans="1:19" s="16" customFormat="1" ht="15.75" x14ac:dyDescent="0.25">
      <c r="A192" s="18"/>
      <c r="B192" s="10"/>
      <c r="C192" s="20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S192" s="17"/>
    </row>
    <row r="193" spans="1:19" s="16" customFormat="1" ht="15.75" x14ac:dyDescent="0.25">
      <c r="A193" s="18"/>
      <c r="B193" s="19"/>
      <c r="C193" s="20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S193" s="17"/>
    </row>
    <row r="194" spans="1:19" s="16" customFormat="1" ht="15.75" x14ac:dyDescent="0.25">
      <c r="A194" s="18"/>
      <c r="B194" s="19"/>
      <c r="C194" s="20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S194" s="17"/>
    </row>
    <row r="195" spans="1:19" s="16" customFormat="1" ht="15.75" x14ac:dyDescent="0.25">
      <c r="A195" s="18"/>
      <c r="B195" s="19"/>
      <c r="C195" s="20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S195" s="17"/>
    </row>
    <row r="196" spans="1:19" s="16" customFormat="1" ht="15.75" x14ac:dyDescent="0.25">
      <c r="A196" s="18"/>
      <c r="B196" s="19"/>
      <c r="C196" s="15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S196" s="17"/>
    </row>
    <row r="197" spans="1:19" s="16" customFormat="1" ht="15.75" x14ac:dyDescent="0.25">
      <c r="A197" s="18"/>
      <c r="B197" s="19"/>
      <c r="C197" s="20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S197" s="17"/>
    </row>
    <row r="198" spans="1:19" s="16" customFormat="1" ht="15.75" x14ac:dyDescent="0.25">
      <c r="A198" s="18"/>
      <c r="B198" s="19"/>
      <c r="C198" s="20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S198" s="17"/>
    </row>
    <row r="199" spans="1:19" s="16" customFormat="1" ht="15.75" x14ac:dyDescent="0.25">
      <c r="A199" s="18"/>
      <c r="B199" s="19"/>
      <c r="C199" s="20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S199" s="17"/>
    </row>
    <row r="200" spans="1:19" s="16" customFormat="1" ht="15.75" x14ac:dyDescent="0.25">
      <c r="A200" s="18"/>
      <c r="B200" s="19"/>
      <c r="C200" s="20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S200" s="17"/>
    </row>
    <row r="201" spans="1:19" s="16" customFormat="1" ht="15.75" x14ac:dyDescent="0.25">
      <c r="A201" s="18"/>
      <c r="B201" s="19"/>
      <c r="C201" s="20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S201" s="17"/>
    </row>
    <row r="202" spans="1:19" s="16" customFormat="1" ht="15.75" x14ac:dyDescent="0.25">
      <c r="A202" s="18"/>
      <c r="B202" s="19"/>
      <c r="C202" s="20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S202" s="17"/>
    </row>
    <row r="203" spans="1:19" s="16" customFormat="1" ht="15.75" x14ac:dyDescent="0.25">
      <c r="A203" s="18"/>
      <c r="B203" s="19"/>
      <c r="C203" s="20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S203" s="17"/>
    </row>
    <row r="204" spans="1:19" s="16" customFormat="1" ht="15.75" x14ac:dyDescent="0.25">
      <c r="A204" s="18"/>
      <c r="B204" s="19"/>
      <c r="C204" s="20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S204" s="17"/>
    </row>
    <row r="205" spans="1:19" s="16" customFormat="1" ht="15.75" x14ac:dyDescent="0.25">
      <c r="A205" s="18"/>
      <c r="B205" s="19"/>
      <c r="C205" s="20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S205" s="17"/>
    </row>
    <row r="206" spans="1:19" s="16" customFormat="1" ht="15.75" x14ac:dyDescent="0.25">
      <c r="A206" s="18"/>
      <c r="B206" s="19"/>
      <c r="C206" s="20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S206" s="17"/>
    </row>
    <row r="207" spans="1:19" s="16" customFormat="1" ht="15.75" x14ac:dyDescent="0.25">
      <c r="A207" s="18"/>
      <c r="B207" s="19"/>
      <c r="C207" s="20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S207" s="17"/>
    </row>
    <row r="208" spans="1:19" s="16" customFormat="1" ht="15.75" x14ac:dyDescent="0.25">
      <c r="A208" s="18"/>
      <c r="B208" s="19"/>
      <c r="C208" s="20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S208" s="17"/>
    </row>
    <row r="209" spans="1:21" s="16" customFormat="1" ht="15.75" x14ac:dyDescent="0.25">
      <c r="A209" s="18"/>
      <c r="B209" s="19"/>
      <c r="C209" s="20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S209" s="17"/>
    </row>
    <row r="210" spans="1:21" s="16" customFormat="1" ht="15.75" x14ac:dyDescent="0.25">
      <c r="A210" s="18"/>
      <c r="B210" s="19"/>
      <c r="C210" s="20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S210" s="17"/>
    </row>
    <row r="211" spans="1:21" s="16" customFormat="1" ht="15.75" x14ac:dyDescent="0.25">
      <c r="A211" s="18"/>
      <c r="B211" s="19"/>
      <c r="C211" s="20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S211" s="17"/>
    </row>
    <row r="212" spans="1:21" s="16" customFormat="1" ht="15.75" x14ac:dyDescent="0.25">
      <c r="A212" s="18"/>
      <c r="B212" s="19"/>
      <c r="C212" s="20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S212" s="17"/>
    </row>
    <row r="213" spans="1:21" s="16" customFormat="1" ht="15.75" x14ac:dyDescent="0.25">
      <c r="A213" s="18"/>
      <c r="B213" s="10"/>
      <c r="C213" s="20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S213" s="17"/>
    </row>
    <row r="214" spans="1:21" s="16" customFormat="1" ht="15.75" x14ac:dyDescent="0.25">
      <c r="A214" s="18"/>
      <c r="B214" s="19"/>
      <c r="C214" s="15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29"/>
      <c r="P214" s="18"/>
      <c r="U214" s="17"/>
    </row>
    <row r="215" spans="1:21" s="16" customFormat="1" ht="15.75" x14ac:dyDescent="0.25">
      <c r="A215" s="18"/>
      <c r="B215" s="19"/>
      <c r="C215" s="20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U215" s="17"/>
    </row>
    <row r="216" spans="1:21" s="16" customFormat="1" ht="15.75" x14ac:dyDescent="0.25">
      <c r="A216" s="18"/>
      <c r="B216" s="19"/>
      <c r="C216" s="20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U216" s="17"/>
    </row>
    <row r="217" spans="1:21" s="16" customFormat="1" ht="15.75" x14ac:dyDescent="0.25">
      <c r="A217" s="18"/>
      <c r="B217" s="19"/>
      <c r="C217" s="20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U217" s="17"/>
    </row>
    <row r="218" spans="1:21" s="16" customFormat="1" ht="15.75" x14ac:dyDescent="0.25">
      <c r="A218" s="18"/>
      <c r="B218" s="19"/>
      <c r="C218" s="20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U218" s="17"/>
    </row>
    <row r="219" spans="1:21" s="16" customFormat="1" ht="15.75" x14ac:dyDescent="0.25">
      <c r="A219" s="18"/>
      <c r="B219" s="19"/>
      <c r="C219" s="20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29"/>
      <c r="P219" s="18"/>
      <c r="U219" s="17"/>
    </row>
    <row r="220" spans="1:21" s="16" customFormat="1" ht="15.75" x14ac:dyDescent="0.25">
      <c r="A220" s="18"/>
      <c r="B220" s="19"/>
      <c r="C220" s="20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35"/>
      <c r="P220" s="18"/>
      <c r="U220" s="17"/>
    </row>
    <row r="221" spans="1:21" s="16" customFormat="1" ht="15.75" x14ac:dyDescent="0.25">
      <c r="A221" s="18"/>
      <c r="B221" s="19"/>
      <c r="C221" s="20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U221" s="17"/>
    </row>
    <row r="222" spans="1:21" s="16" customFormat="1" ht="15.75" x14ac:dyDescent="0.25">
      <c r="A222" s="18"/>
      <c r="B222" s="10"/>
      <c r="C222" s="20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U222" s="17"/>
    </row>
    <row r="223" spans="1:21" s="16" customFormat="1" ht="15.75" x14ac:dyDescent="0.25">
      <c r="A223" s="18"/>
      <c r="B223" s="19"/>
      <c r="C223" s="20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U223" s="17"/>
    </row>
    <row r="224" spans="1:21" s="16" customFormat="1" ht="15.75" x14ac:dyDescent="0.25">
      <c r="A224" s="18"/>
      <c r="B224" s="19"/>
      <c r="C224" s="20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U224" s="17"/>
    </row>
    <row r="225" spans="1:21" s="16" customFormat="1" ht="15.75" x14ac:dyDescent="0.25">
      <c r="A225" s="18"/>
      <c r="B225" s="19"/>
      <c r="C225" s="20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U225" s="17"/>
    </row>
    <row r="226" spans="1:21" s="16" customFormat="1" ht="15.75" x14ac:dyDescent="0.25">
      <c r="A226" s="18"/>
      <c r="B226" s="19"/>
      <c r="C226" s="20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U226" s="17"/>
    </row>
    <row r="227" spans="1:21" s="16" customFormat="1" ht="15.75" x14ac:dyDescent="0.25">
      <c r="A227" s="18"/>
      <c r="B227" s="19"/>
      <c r="C227" s="20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29"/>
      <c r="P227" s="18"/>
      <c r="U227" s="17"/>
    </row>
    <row r="228" spans="1:21" s="16" customFormat="1" ht="15.75" x14ac:dyDescent="0.25">
      <c r="A228" s="18"/>
      <c r="B228" s="19"/>
      <c r="C228" s="20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U228" s="17"/>
    </row>
    <row r="229" spans="1:21" s="16" customFormat="1" ht="15.75" x14ac:dyDescent="0.25">
      <c r="A229" s="18"/>
      <c r="B229" s="19"/>
      <c r="C229" s="20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U229" s="17"/>
    </row>
    <row r="230" spans="1:21" s="16" customFormat="1" ht="15.75" x14ac:dyDescent="0.25">
      <c r="A230" s="18"/>
      <c r="B230" s="19"/>
      <c r="C230" s="20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U230" s="17"/>
    </row>
    <row r="231" spans="1:21" s="16" customFormat="1" ht="15.75" x14ac:dyDescent="0.25">
      <c r="A231" s="18"/>
      <c r="B231" s="19"/>
      <c r="C231" s="15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U231" s="17"/>
    </row>
    <row r="232" spans="1:21" s="16" customFormat="1" ht="15.75" x14ac:dyDescent="0.25">
      <c r="A232" s="18"/>
      <c r="B232" s="10"/>
      <c r="C232" s="20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U232" s="17"/>
    </row>
    <row r="233" spans="1:21" s="16" customFormat="1" ht="15.75" x14ac:dyDescent="0.25">
      <c r="A233" s="18"/>
      <c r="B233" s="19"/>
      <c r="C233" s="20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29"/>
      <c r="O233" s="29"/>
      <c r="P233" s="18"/>
      <c r="U233" s="17"/>
    </row>
    <row r="234" spans="1:21" s="16" customFormat="1" ht="15.75" x14ac:dyDescent="0.25">
      <c r="A234" s="18"/>
      <c r="B234" s="19"/>
      <c r="C234" s="20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U234" s="17"/>
    </row>
    <row r="235" spans="1:21" s="16" customFormat="1" ht="15.75" x14ac:dyDescent="0.25">
      <c r="A235" s="18"/>
      <c r="B235" s="19"/>
      <c r="C235" s="20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U235" s="17"/>
    </row>
    <row r="236" spans="1:21" s="16" customFormat="1" ht="15.75" x14ac:dyDescent="0.25">
      <c r="A236" s="18"/>
      <c r="B236" s="19"/>
      <c r="C236" s="20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U236" s="17"/>
    </row>
    <row r="237" spans="1:21" s="16" customFormat="1" ht="15.75" x14ac:dyDescent="0.25">
      <c r="A237" s="18"/>
      <c r="B237" s="19"/>
      <c r="C237" s="20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U237" s="17"/>
    </row>
    <row r="238" spans="1:21" s="16" customFormat="1" ht="15.75" x14ac:dyDescent="0.25">
      <c r="A238" s="18"/>
      <c r="B238" s="19"/>
      <c r="C238" s="20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U238" s="17"/>
    </row>
    <row r="239" spans="1:21" s="16" customFormat="1" ht="15.75" x14ac:dyDescent="0.25">
      <c r="A239" s="18"/>
      <c r="B239" s="19"/>
      <c r="C239" s="20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U239" s="17"/>
    </row>
    <row r="240" spans="1:21" s="16" customFormat="1" ht="15.75" x14ac:dyDescent="0.25">
      <c r="A240" s="18"/>
      <c r="B240" s="19"/>
      <c r="C240" s="20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U240" s="17"/>
    </row>
    <row r="241" spans="1:21" s="16" customFormat="1" ht="15.75" x14ac:dyDescent="0.25">
      <c r="A241" s="18"/>
      <c r="B241" s="19"/>
      <c r="C241" s="20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U241" s="17"/>
    </row>
    <row r="242" spans="1:21" s="16" customFormat="1" ht="15.75" x14ac:dyDescent="0.25">
      <c r="A242" s="18"/>
      <c r="B242" s="19"/>
      <c r="C242" s="20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U242" s="17"/>
    </row>
    <row r="243" spans="1:21" s="16" customFormat="1" ht="15.75" x14ac:dyDescent="0.25">
      <c r="A243" s="18"/>
      <c r="B243" s="19"/>
      <c r="C243" s="20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U243" s="17"/>
    </row>
    <row r="244" spans="1:21" s="16" customFormat="1" ht="15.75" x14ac:dyDescent="0.25">
      <c r="A244" s="18"/>
      <c r="B244" s="19"/>
      <c r="C244" s="20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U244" s="17"/>
    </row>
    <row r="245" spans="1:21" s="16" customFormat="1" ht="15.75" x14ac:dyDescent="0.25">
      <c r="A245" s="18"/>
      <c r="B245" s="19"/>
      <c r="C245" s="20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U245" s="17"/>
    </row>
    <row r="246" spans="1:21" s="16" customFormat="1" ht="15.75" x14ac:dyDescent="0.25">
      <c r="A246" s="18"/>
      <c r="B246" s="19"/>
      <c r="C246" s="15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U246" s="17"/>
    </row>
    <row r="247" spans="1:21" s="16" customFormat="1" ht="15.75" x14ac:dyDescent="0.25">
      <c r="A247" s="18"/>
      <c r="B247" s="19"/>
      <c r="C247" s="20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U247" s="17"/>
    </row>
    <row r="248" spans="1:21" s="16" customFormat="1" ht="15.75" x14ac:dyDescent="0.25">
      <c r="A248" s="18"/>
      <c r="B248" s="19"/>
      <c r="C248" s="20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U248" s="17"/>
    </row>
    <row r="249" spans="1:21" s="16" customFormat="1" ht="15.75" x14ac:dyDescent="0.25">
      <c r="A249" s="18"/>
      <c r="B249" s="19"/>
      <c r="C249" s="20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U249" s="17"/>
    </row>
    <row r="250" spans="1:21" s="16" customFormat="1" ht="15.75" x14ac:dyDescent="0.25">
      <c r="A250" s="18"/>
      <c r="B250" s="19"/>
      <c r="C250" s="20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U250" s="17"/>
    </row>
    <row r="251" spans="1:21" s="16" customFormat="1" ht="15.75" x14ac:dyDescent="0.25">
      <c r="A251" s="18"/>
      <c r="B251" s="19"/>
      <c r="C251" s="20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U251" s="17"/>
    </row>
    <row r="252" spans="1:21" s="16" customFormat="1" ht="15.75" x14ac:dyDescent="0.25">
      <c r="A252" s="18"/>
      <c r="B252" s="19"/>
      <c r="C252" s="20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U252" s="17"/>
    </row>
    <row r="253" spans="1:21" s="16" customFormat="1" ht="15.75" x14ac:dyDescent="0.25">
      <c r="A253" s="18"/>
      <c r="B253" s="19"/>
      <c r="C253" s="20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U253" s="17"/>
    </row>
    <row r="254" spans="1:21" s="16" customFormat="1" ht="15.75" x14ac:dyDescent="0.25">
      <c r="A254" s="18"/>
      <c r="B254" s="19"/>
      <c r="C254" s="20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U254" s="17"/>
    </row>
    <row r="255" spans="1:21" s="16" customFormat="1" ht="15.75" x14ac:dyDescent="0.25">
      <c r="A255" s="18"/>
      <c r="B255" s="19"/>
      <c r="C255" s="20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U255" s="17"/>
    </row>
    <row r="256" spans="1:21" s="16" customFormat="1" ht="15.75" x14ac:dyDescent="0.25">
      <c r="A256" s="18"/>
      <c r="B256" s="19"/>
      <c r="C256" s="20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U256" s="17"/>
    </row>
    <row r="257" spans="1:21" s="16" customFormat="1" ht="15.75" x14ac:dyDescent="0.25">
      <c r="A257" s="18"/>
      <c r="B257" s="19"/>
      <c r="C257" s="20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U257" s="17"/>
    </row>
    <row r="258" spans="1:21" s="16" customFormat="1" ht="15.75" x14ac:dyDescent="0.25">
      <c r="A258" s="18"/>
      <c r="B258" s="19"/>
      <c r="C258" s="20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U258" s="17"/>
    </row>
    <row r="259" spans="1:21" s="16" customFormat="1" ht="15.75" x14ac:dyDescent="0.25">
      <c r="A259" s="18"/>
      <c r="B259" s="19"/>
      <c r="C259" s="15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U259" s="17"/>
    </row>
    <row r="260" spans="1:21" s="16" customFormat="1" ht="15.75" x14ac:dyDescent="0.25">
      <c r="A260" s="18"/>
      <c r="B260" s="19"/>
      <c r="C260" s="20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U260" s="17"/>
    </row>
    <row r="261" spans="1:21" s="16" customFormat="1" ht="15.75" x14ac:dyDescent="0.25">
      <c r="A261" s="18"/>
      <c r="B261" s="19"/>
      <c r="C261" s="20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35"/>
      <c r="O261" s="35"/>
      <c r="P261" s="18"/>
      <c r="U261" s="17"/>
    </row>
    <row r="262" spans="1:21" s="16" customFormat="1" ht="15.75" x14ac:dyDescent="0.25">
      <c r="A262" s="18"/>
      <c r="B262" s="19"/>
      <c r="C262" s="20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35"/>
      <c r="O262" s="35"/>
      <c r="P262" s="18"/>
      <c r="U262" s="17"/>
    </row>
    <row r="263" spans="1:21" s="16" customFormat="1" ht="15.75" x14ac:dyDescent="0.25">
      <c r="A263" s="18"/>
      <c r="B263" s="19"/>
      <c r="C263" s="20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35"/>
      <c r="O263" s="35"/>
      <c r="P263" s="18"/>
      <c r="U263" s="17"/>
    </row>
    <row r="264" spans="1:21" s="16" customFormat="1" ht="15.75" x14ac:dyDescent="0.25">
      <c r="A264" s="18"/>
      <c r="B264" s="19"/>
      <c r="C264" s="20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35"/>
      <c r="O264" s="35"/>
      <c r="P264" s="18"/>
      <c r="U264" s="17"/>
    </row>
    <row r="265" spans="1:21" s="16" customFormat="1" ht="15.75" x14ac:dyDescent="0.25">
      <c r="A265" s="18"/>
      <c r="B265" s="19"/>
      <c r="C265" s="20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35"/>
      <c r="O265" s="35"/>
      <c r="P265" s="18"/>
      <c r="U265" s="17"/>
    </row>
    <row r="266" spans="1:21" s="16" customFormat="1" ht="15.75" x14ac:dyDescent="0.25">
      <c r="A266" s="18"/>
      <c r="B266" s="19"/>
      <c r="C266" s="20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35"/>
      <c r="O266" s="35"/>
      <c r="P266" s="18"/>
      <c r="U266" s="17"/>
    </row>
    <row r="267" spans="1:21" s="16" customFormat="1" ht="15.75" x14ac:dyDescent="0.25">
      <c r="A267" s="18"/>
      <c r="B267" s="19"/>
      <c r="C267" s="20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35"/>
      <c r="O267" s="35"/>
      <c r="P267" s="18"/>
      <c r="U267" s="17"/>
    </row>
    <row r="268" spans="1:21" s="16" customFormat="1" ht="15.75" x14ac:dyDescent="0.25">
      <c r="A268" s="18"/>
      <c r="B268" s="19"/>
      <c r="C268" s="20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U268" s="17"/>
    </row>
    <row r="269" spans="1:21" s="16" customFormat="1" ht="15.75" x14ac:dyDescent="0.25">
      <c r="A269" s="18"/>
      <c r="B269" s="19"/>
      <c r="C269" s="20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U269" s="17"/>
    </row>
    <row r="270" spans="1:21" s="16" customFormat="1" ht="15.75" x14ac:dyDescent="0.25">
      <c r="A270" s="18"/>
      <c r="B270" s="19"/>
      <c r="C270" s="15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U270" s="17"/>
    </row>
    <row r="271" spans="1:21" s="16" customFormat="1" ht="15.75" x14ac:dyDescent="0.25">
      <c r="A271" s="18"/>
      <c r="B271" s="19"/>
      <c r="C271" s="20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U271" s="17"/>
    </row>
    <row r="272" spans="1:21" s="16" customFormat="1" ht="15.75" x14ac:dyDescent="0.25">
      <c r="A272" s="18"/>
      <c r="B272" s="19"/>
      <c r="C272" s="20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U272" s="17"/>
    </row>
    <row r="273" spans="1:21" s="16" customFormat="1" ht="15.75" x14ac:dyDescent="0.25">
      <c r="A273" s="18"/>
      <c r="B273" s="19"/>
      <c r="C273" s="20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U273" s="17"/>
    </row>
    <row r="274" spans="1:21" s="16" customFormat="1" ht="15.75" x14ac:dyDescent="0.25">
      <c r="A274" s="18"/>
      <c r="B274" s="19"/>
      <c r="C274" s="20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U274" s="17"/>
    </row>
    <row r="275" spans="1:21" s="16" customFormat="1" ht="15.75" x14ac:dyDescent="0.25">
      <c r="A275" s="18"/>
      <c r="B275" s="19"/>
      <c r="C275" s="20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U275" s="17"/>
    </row>
    <row r="276" spans="1:21" s="16" customFormat="1" ht="15.75" x14ac:dyDescent="0.25">
      <c r="A276" s="18"/>
      <c r="B276" s="19"/>
      <c r="C276" s="20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U276" s="17"/>
    </row>
    <row r="277" spans="1:21" s="16" customFormat="1" ht="15.75" x14ac:dyDescent="0.25">
      <c r="A277" s="18"/>
      <c r="B277" s="19"/>
      <c r="C277" s="20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U277" s="17"/>
    </row>
    <row r="278" spans="1:21" s="16" customFormat="1" ht="15.75" x14ac:dyDescent="0.25">
      <c r="A278" s="18"/>
      <c r="B278" s="19"/>
      <c r="C278" s="20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U278" s="17"/>
    </row>
    <row r="279" spans="1:21" s="16" customFormat="1" ht="15.75" x14ac:dyDescent="0.25">
      <c r="A279" s="18"/>
      <c r="B279" s="19"/>
      <c r="C279" s="20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U279" s="17"/>
    </row>
    <row r="280" spans="1:21" s="16" customFormat="1" ht="15.75" x14ac:dyDescent="0.25">
      <c r="A280" s="18"/>
      <c r="B280" s="19"/>
      <c r="C280" s="20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U280" s="17"/>
    </row>
    <row r="281" spans="1:21" s="16" customFormat="1" ht="15.75" x14ac:dyDescent="0.25">
      <c r="A281" s="18"/>
      <c r="B281" s="19"/>
      <c r="C281" s="20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U281" s="17"/>
    </row>
    <row r="282" spans="1:21" s="16" customFormat="1" ht="15.75" x14ac:dyDescent="0.25">
      <c r="A282" s="18"/>
      <c r="B282" s="19"/>
      <c r="C282" s="20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U282" s="17"/>
    </row>
    <row r="283" spans="1:21" s="16" customFormat="1" ht="15.75" x14ac:dyDescent="0.25">
      <c r="A283" s="18"/>
      <c r="B283" s="19"/>
      <c r="C283" s="15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U283" s="17"/>
    </row>
    <row r="284" spans="1:21" s="16" customFormat="1" ht="15.75" x14ac:dyDescent="0.25">
      <c r="A284" s="18"/>
      <c r="B284" s="19"/>
      <c r="C284" s="20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U284" s="17"/>
    </row>
    <row r="285" spans="1:21" s="16" customFormat="1" ht="15.75" x14ac:dyDescent="0.25">
      <c r="A285" s="18"/>
      <c r="B285" s="19"/>
      <c r="C285" s="20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U285" s="17"/>
    </row>
    <row r="286" spans="1:21" s="16" customFormat="1" ht="15.75" x14ac:dyDescent="0.25">
      <c r="A286" s="18"/>
      <c r="B286" s="19"/>
      <c r="C286" s="20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U286" s="17"/>
    </row>
    <row r="287" spans="1:21" s="16" customFormat="1" ht="15.75" x14ac:dyDescent="0.25">
      <c r="A287" s="18"/>
      <c r="B287" s="19"/>
      <c r="C287" s="20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U287" s="17"/>
    </row>
    <row r="288" spans="1:21" s="16" customFormat="1" ht="15.75" x14ac:dyDescent="0.25">
      <c r="A288" s="18"/>
      <c r="B288" s="19"/>
      <c r="C288" s="20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U288" s="17"/>
    </row>
    <row r="289" spans="1:21" s="16" customFormat="1" ht="15.75" x14ac:dyDescent="0.25">
      <c r="A289" s="18"/>
      <c r="B289" s="19"/>
      <c r="C289" s="20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U289" s="17"/>
    </row>
    <row r="290" spans="1:21" s="16" customFormat="1" ht="15.75" x14ac:dyDescent="0.25">
      <c r="A290" s="18"/>
      <c r="B290" s="19"/>
      <c r="C290" s="20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U290" s="17"/>
    </row>
    <row r="291" spans="1:21" s="16" customFormat="1" ht="15.75" x14ac:dyDescent="0.25">
      <c r="A291" s="18"/>
      <c r="B291" s="19"/>
      <c r="C291" s="20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U291" s="17"/>
    </row>
    <row r="292" spans="1:21" s="16" customFormat="1" ht="15.75" x14ac:dyDescent="0.25">
      <c r="A292" s="18"/>
      <c r="B292" s="19"/>
      <c r="C292" s="20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U292" s="17"/>
    </row>
    <row r="293" spans="1:21" s="16" customFormat="1" ht="15.75" x14ac:dyDescent="0.25">
      <c r="A293" s="18"/>
      <c r="B293" s="19"/>
      <c r="C293" s="20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U293" s="17"/>
    </row>
    <row r="294" spans="1:21" s="16" customFormat="1" ht="15.75" x14ac:dyDescent="0.25">
      <c r="A294" s="18"/>
      <c r="B294" s="19"/>
      <c r="C294" s="20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U294" s="17"/>
    </row>
    <row r="295" spans="1:21" s="16" customFormat="1" ht="15.75" x14ac:dyDescent="0.25">
      <c r="A295" s="18"/>
      <c r="B295" s="19"/>
      <c r="C295" s="20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U295" s="17"/>
    </row>
    <row r="296" spans="1:21" s="16" customFormat="1" ht="15.75" x14ac:dyDescent="0.25">
      <c r="A296" s="18"/>
      <c r="B296" s="19"/>
      <c r="C296" s="15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U296" s="17"/>
    </row>
    <row r="297" spans="1:21" s="16" customFormat="1" ht="15.75" x14ac:dyDescent="0.25">
      <c r="A297" s="18"/>
      <c r="B297" s="19"/>
      <c r="C297" s="20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U297" s="17"/>
    </row>
    <row r="298" spans="1:21" s="16" customFormat="1" ht="15.75" x14ac:dyDescent="0.25">
      <c r="A298" s="18"/>
      <c r="B298" s="19"/>
      <c r="C298" s="20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U298" s="17"/>
    </row>
    <row r="299" spans="1:21" s="16" customFormat="1" ht="15.75" x14ac:dyDescent="0.25">
      <c r="A299" s="18"/>
      <c r="B299" s="19"/>
      <c r="C299" s="20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U299" s="17"/>
    </row>
    <row r="300" spans="1:21" s="16" customFormat="1" ht="15.75" x14ac:dyDescent="0.25">
      <c r="A300" s="18"/>
      <c r="B300" s="19"/>
      <c r="C300" s="20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U300" s="17"/>
    </row>
    <row r="301" spans="1:21" s="16" customFormat="1" ht="15.75" x14ac:dyDescent="0.25">
      <c r="A301" s="18"/>
      <c r="B301" s="19"/>
      <c r="C301" s="20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U301" s="17"/>
    </row>
    <row r="302" spans="1:21" s="16" customFormat="1" ht="15.75" x14ac:dyDescent="0.25">
      <c r="A302" s="18"/>
      <c r="B302" s="19"/>
      <c r="C302" s="20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U302" s="17"/>
    </row>
    <row r="303" spans="1:21" s="16" customFormat="1" ht="15.75" x14ac:dyDescent="0.25">
      <c r="A303" s="18"/>
      <c r="B303" s="19"/>
      <c r="C303" s="20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U303" s="17"/>
    </row>
    <row r="304" spans="1:21" s="16" customFormat="1" ht="15.75" x14ac:dyDescent="0.25">
      <c r="A304" s="18"/>
      <c r="B304" s="19"/>
      <c r="C304" s="20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U304" s="17"/>
    </row>
    <row r="305" spans="1:21" s="16" customFormat="1" ht="15.75" x14ac:dyDescent="0.25">
      <c r="A305" s="18"/>
      <c r="B305" s="19"/>
      <c r="C305" s="20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U305" s="17"/>
    </row>
    <row r="306" spans="1:21" s="16" customFormat="1" ht="15.75" x14ac:dyDescent="0.25">
      <c r="A306" s="18"/>
      <c r="B306" s="19"/>
      <c r="C306" s="20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U306" s="17"/>
    </row>
    <row r="307" spans="1:21" s="16" customFormat="1" ht="15.75" x14ac:dyDescent="0.25">
      <c r="A307" s="18"/>
      <c r="B307" s="19"/>
      <c r="C307" s="15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U307" s="17"/>
    </row>
    <row r="308" spans="1:21" s="16" customFormat="1" ht="15.75" x14ac:dyDescent="0.25">
      <c r="A308" s="18"/>
      <c r="B308" s="19"/>
      <c r="C308" s="20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U308" s="17"/>
    </row>
    <row r="309" spans="1:21" s="16" customFormat="1" ht="15.75" x14ac:dyDescent="0.25">
      <c r="A309" s="18"/>
      <c r="B309" s="19"/>
      <c r="C309" s="20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U309" s="17"/>
    </row>
    <row r="310" spans="1:21" s="16" customFormat="1" ht="15.75" x14ac:dyDescent="0.25">
      <c r="A310" s="18"/>
      <c r="B310" s="19"/>
      <c r="C310" s="20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U310" s="17"/>
    </row>
    <row r="311" spans="1:21" s="16" customFormat="1" ht="15.75" x14ac:dyDescent="0.25">
      <c r="A311" s="18"/>
      <c r="B311" s="19"/>
      <c r="C311" s="20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U311" s="17"/>
    </row>
    <row r="312" spans="1:21" s="16" customFormat="1" ht="15.75" x14ac:dyDescent="0.25">
      <c r="A312" s="18"/>
      <c r="B312" s="19"/>
      <c r="C312" s="20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U312" s="17"/>
    </row>
    <row r="313" spans="1:21" s="16" customFormat="1" ht="15.75" x14ac:dyDescent="0.25">
      <c r="A313" s="18"/>
      <c r="B313" s="19"/>
      <c r="C313" s="20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U313" s="17"/>
    </row>
    <row r="314" spans="1:21" s="16" customFormat="1" ht="15.75" x14ac:dyDescent="0.25">
      <c r="A314" s="18"/>
      <c r="B314" s="19"/>
      <c r="C314" s="20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U314" s="17"/>
    </row>
    <row r="315" spans="1:21" s="16" customFormat="1" ht="15.75" x14ac:dyDescent="0.25">
      <c r="A315" s="18"/>
      <c r="B315" s="19"/>
      <c r="C315" s="20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U315" s="17"/>
    </row>
    <row r="316" spans="1:21" s="16" customFormat="1" ht="15.75" x14ac:dyDescent="0.25">
      <c r="A316" s="18"/>
      <c r="B316" s="19"/>
      <c r="C316" s="20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U316" s="17"/>
    </row>
    <row r="317" spans="1:21" s="16" customFormat="1" ht="15.75" x14ac:dyDescent="0.25">
      <c r="A317" s="18"/>
      <c r="B317" s="19"/>
      <c r="C317" s="20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U317" s="17"/>
    </row>
    <row r="318" spans="1:21" s="16" customFormat="1" ht="15.75" x14ac:dyDescent="0.25">
      <c r="A318" s="18"/>
      <c r="B318" s="19"/>
      <c r="C318" s="20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U318" s="17"/>
    </row>
    <row r="319" spans="1:21" s="16" customFormat="1" ht="15.75" x14ac:dyDescent="0.25">
      <c r="A319" s="18"/>
      <c r="B319" s="19"/>
      <c r="C319" s="20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U319" s="17"/>
    </row>
    <row r="320" spans="1:21" s="16" customFormat="1" ht="15.75" x14ac:dyDescent="0.25">
      <c r="A320" s="18"/>
      <c r="B320" s="19"/>
      <c r="C320" s="20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U320" s="17"/>
    </row>
    <row r="321" spans="1:21" s="16" customFormat="1" ht="15.75" x14ac:dyDescent="0.25">
      <c r="A321" s="18"/>
      <c r="B321" s="19"/>
      <c r="C321" s="20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U321" s="17"/>
    </row>
    <row r="322" spans="1:21" s="16" customFormat="1" ht="15.75" x14ac:dyDescent="0.25">
      <c r="A322" s="18"/>
      <c r="B322" s="19"/>
      <c r="C322" s="20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U322" s="17"/>
    </row>
    <row r="323" spans="1:21" s="16" customFormat="1" ht="15.75" x14ac:dyDescent="0.25">
      <c r="A323" s="18"/>
      <c r="B323" s="19"/>
      <c r="C323" s="20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U323" s="17"/>
    </row>
    <row r="324" spans="1:21" s="16" customFormat="1" ht="15.75" x14ac:dyDescent="0.25">
      <c r="A324" s="18"/>
      <c r="B324" s="19"/>
      <c r="C324" s="15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U324" s="17"/>
    </row>
    <row r="325" spans="1:21" s="16" customFormat="1" ht="15.75" x14ac:dyDescent="0.25">
      <c r="A325" s="18"/>
      <c r="B325" s="19"/>
      <c r="C325" s="20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U325" s="17"/>
    </row>
    <row r="326" spans="1:21" s="16" customFormat="1" ht="15.75" x14ac:dyDescent="0.25">
      <c r="A326" s="18"/>
      <c r="B326" s="19"/>
      <c r="C326" s="20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U326" s="17"/>
    </row>
    <row r="327" spans="1:21" s="16" customFormat="1" ht="15.75" x14ac:dyDescent="0.25">
      <c r="A327" s="18"/>
      <c r="B327" s="19"/>
      <c r="C327" s="20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U327" s="17"/>
    </row>
    <row r="328" spans="1:21" s="16" customFormat="1" ht="15.75" x14ac:dyDescent="0.25">
      <c r="A328" s="18"/>
      <c r="B328" s="19"/>
      <c r="C328" s="20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U328" s="17"/>
    </row>
    <row r="329" spans="1:21" s="16" customFormat="1" ht="15.75" x14ac:dyDescent="0.25">
      <c r="A329" s="18"/>
      <c r="B329" s="19"/>
      <c r="C329" s="20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U329" s="17"/>
    </row>
    <row r="330" spans="1:21" s="16" customFormat="1" ht="15.75" x14ac:dyDescent="0.25">
      <c r="A330" s="18"/>
      <c r="B330" s="19"/>
      <c r="C330" s="20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U330" s="17"/>
    </row>
    <row r="331" spans="1:21" s="16" customFormat="1" ht="15.75" x14ac:dyDescent="0.25">
      <c r="A331" s="18"/>
      <c r="B331" s="19"/>
      <c r="C331" s="20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U331" s="17"/>
    </row>
    <row r="332" spans="1:21" s="16" customFormat="1" ht="15.75" x14ac:dyDescent="0.25">
      <c r="A332" s="18"/>
      <c r="B332" s="19"/>
      <c r="C332" s="20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U332" s="17"/>
    </row>
    <row r="333" spans="1:21" s="16" customFormat="1" ht="15.75" x14ac:dyDescent="0.25">
      <c r="A333" s="18"/>
      <c r="B333" s="19"/>
      <c r="C333" s="20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U333" s="17"/>
    </row>
    <row r="334" spans="1:21" s="16" customFormat="1" ht="15.75" x14ac:dyDescent="0.25">
      <c r="A334" s="18"/>
      <c r="B334" s="19"/>
      <c r="C334" s="20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U334" s="17"/>
    </row>
    <row r="335" spans="1:21" s="16" customFormat="1" ht="15.75" x14ac:dyDescent="0.25">
      <c r="A335" s="18"/>
      <c r="B335" s="19"/>
      <c r="C335" s="20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U335" s="17"/>
    </row>
    <row r="336" spans="1:21" s="16" customFormat="1" ht="15.75" x14ac:dyDescent="0.25">
      <c r="A336" s="18"/>
      <c r="B336" s="19"/>
      <c r="C336" s="20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U336" s="17"/>
    </row>
    <row r="337" spans="1:21" s="16" customFormat="1" ht="15.75" x14ac:dyDescent="0.25">
      <c r="A337" s="18"/>
      <c r="B337" s="19"/>
      <c r="C337" s="20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U337" s="17"/>
    </row>
    <row r="338" spans="1:21" s="16" customFormat="1" ht="15.75" x14ac:dyDescent="0.25">
      <c r="A338" s="18"/>
      <c r="B338" s="19"/>
      <c r="C338" s="20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U338" s="17"/>
    </row>
    <row r="339" spans="1:21" s="16" customFormat="1" ht="15.75" x14ac:dyDescent="0.25">
      <c r="A339" s="18"/>
      <c r="B339" s="19"/>
      <c r="C339" s="20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U339" s="17"/>
    </row>
    <row r="340" spans="1:21" s="16" customFormat="1" ht="15.75" x14ac:dyDescent="0.25">
      <c r="A340" s="18"/>
      <c r="B340" s="19"/>
      <c r="C340" s="20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U340" s="17"/>
    </row>
    <row r="341" spans="1:21" s="16" customFormat="1" ht="15.75" x14ac:dyDescent="0.25">
      <c r="A341" s="18"/>
      <c r="B341" s="19"/>
      <c r="C341" s="20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U341" s="17"/>
    </row>
    <row r="342" spans="1:21" s="16" customFormat="1" ht="15.75" x14ac:dyDescent="0.25">
      <c r="A342" s="18"/>
      <c r="B342" s="19"/>
      <c r="C342" s="15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U342" s="17"/>
    </row>
    <row r="343" spans="1:21" s="16" customFormat="1" ht="15.75" x14ac:dyDescent="0.25">
      <c r="A343" s="18"/>
      <c r="B343" s="19"/>
      <c r="C343" s="20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U343" s="17"/>
    </row>
    <row r="344" spans="1:21" s="16" customFormat="1" ht="15.75" x14ac:dyDescent="0.25">
      <c r="A344" s="18"/>
      <c r="B344" s="19"/>
      <c r="C344" s="20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U344" s="17"/>
    </row>
    <row r="345" spans="1:21" s="16" customFormat="1" ht="15.75" x14ac:dyDescent="0.25">
      <c r="A345" s="18"/>
      <c r="B345" s="19"/>
      <c r="C345" s="20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U345" s="17"/>
    </row>
    <row r="346" spans="1:21" s="16" customFormat="1" ht="15.75" x14ac:dyDescent="0.25">
      <c r="A346" s="18"/>
      <c r="B346" s="19"/>
      <c r="C346" s="20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U346" s="17"/>
    </row>
    <row r="347" spans="1:21" s="16" customFormat="1" ht="15.75" x14ac:dyDescent="0.25">
      <c r="A347" s="18"/>
      <c r="B347" s="19"/>
      <c r="C347" s="20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U347" s="17"/>
    </row>
    <row r="348" spans="1:21" s="16" customFormat="1" ht="15.75" x14ac:dyDescent="0.25">
      <c r="A348" s="18"/>
      <c r="B348" s="19"/>
      <c r="C348" s="20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U348" s="17"/>
    </row>
    <row r="349" spans="1:21" s="16" customFormat="1" ht="15.75" x14ac:dyDescent="0.25">
      <c r="A349" s="18"/>
      <c r="B349" s="19"/>
      <c r="C349" s="20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U349" s="17"/>
    </row>
    <row r="350" spans="1:21" s="16" customFormat="1" ht="15.75" x14ac:dyDescent="0.25">
      <c r="A350" s="18"/>
      <c r="B350" s="19"/>
      <c r="C350" s="20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U350" s="17"/>
    </row>
    <row r="351" spans="1:21" s="16" customFormat="1" ht="15.75" x14ac:dyDescent="0.25">
      <c r="A351" s="18"/>
      <c r="B351" s="19"/>
      <c r="C351" s="20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U351" s="17"/>
    </row>
    <row r="352" spans="1:21" s="16" customFormat="1" ht="15.75" x14ac:dyDescent="0.25">
      <c r="A352" s="18"/>
      <c r="B352" s="19"/>
      <c r="C352" s="20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U352" s="17"/>
    </row>
    <row r="353" spans="1:21" s="16" customFormat="1" ht="15.75" x14ac:dyDescent="0.25">
      <c r="A353" s="18"/>
      <c r="B353" s="19"/>
      <c r="C353" s="20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U353" s="17"/>
    </row>
    <row r="354" spans="1:21" s="16" customFormat="1" ht="15.75" x14ac:dyDescent="0.25">
      <c r="A354" s="18"/>
      <c r="B354" s="19"/>
      <c r="C354" s="20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U354" s="17"/>
    </row>
    <row r="355" spans="1:21" s="16" customFormat="1" ht="15.75" x14ac:dyDescent="0.25">
      <c r="A355" s="18"/>
      <c r="B355" s="19"/>
      <c r="C355" s="20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U355" s="17"/>
    </row>
    <row r="356" spans="1:21" s="16" customFormat="1" ht="15.75" x14ac:dyDescent="0.25">
      <c r="A356" s="18"/>
      <c r="B356" s="19"/>
      <c r="C356" s="20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U356" s="17"/>
    </row>
    <row r="357" spans="1:21" s="16" customFormat="1" ht="15.75" x14ac:dyDescent="0.25">
      <c r="A357" s="18"/>
      <c r="B357" s="19"/>
      <c r="C357" s="20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U357" s="17"/>
    </row>
    <row r="358" spans="1:21" s="16" customFormat="1" ht="15.75" x14ac:dyDescent="0.25">
      <c r="A358" s="18"/>
      <c r="B358" s="19"/>
      <c r="C358" s="15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U358" s="17"/>
    </row>
    <row r="359" spans="1:21" s="16" customFormat="1" ht="15.75" x14ac:dyDescent="0.25">
      <c r="A359" s="18"/>
      <c r="B359" s="19"/>
      <c r="C359" s="20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U359" s="17"/>
    </row>
    <row r="360" spans="1:21" s="16" customFormat="1" ht="15.75" x14ac:dyDescent="0.25">
      <c r="A360" s="18"/>
      <c r="B360" s="19"/>
      <c r="C360" s="20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U360" s="17"/>
    </row>
    <row r="361" spans="1:21" s="16" customFormat="1" ht="15.75" x14ac:dyDescent="0.25">
      <c r="A361" s="18"/>
      <c r="B361" s="19"/>
      <c r="C361" s="20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U361" s="17"/>
    </row>
    <row r="362" spans="1:21" s="16" customFormat="1" ht="15.75" x14ac:dyDescent="0.25">
      <c r="A362" s="18"/>
      <c r="B362" s="19"/>
      <c r="C362" s="20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U362" s="17"/>
    </row>
    <row r="363" spans="1:21" s="16" customFormat="1" ht="15.75" x14ac:dyDescent="0.25">
      <c r="A363" s="18"/>
      <c r="B363" s="19"/>
      <c r="C363" s="20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U363" s="17"/>
    </row>
    <row r="364" spans="1:21" s="16" customFormat="1" ht="15.75" x14ac:dyDescent="0.25">
      <c r="A364" s="18"/>
      <c r="B364" s="19"/>
      <c r="C364" s="20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U364" s="17"/>
    </row>
    <row r="365" spans="1:21" s="16" customFormat="1" ht="15.75" x14ac:dyDescent="0.25">
      <c r="A365" s="18"/>
      <c r="B365" s="19"/>
      <c r="C365" s="20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U365" s="17"/>
    </row>
    <row r="366" spans="1:21" s="16" customFormat="1" ht="15.75" x14ac:dyDescent="0.25">
      <c r="A366" s="18"/>
      <c r="B366" s="19"/>
      <c r="C366" s="20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U366" s="17"/>
    </row>
    <row r="367" spans="1:21" s="16" customFormat="1" ht="15.75" x14ac:dyDescent="0.25">
      <c r="A367" s="18"/>
      <c r="B367" s="19"/>
      <c r="C367" s="20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U367" s="17"/>
    </row>
    <row r="368" spans="1:21" s="16" customFormat="1" ht="15.75" x14ac:dyDescent="0.25">
      <c r="A368" s="18"/>
      <c r="B368" s="19"/>
      <c r="C368" s="20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U368" s="17"/>
    </row>
    <row r="369" spans="1:21" s="16" customFormat="1" ht="15.75" x14ac:dyDescent="0.25">
      <c r="A369" s="18"/>
      <c r="B369" s="19"/>
      <c r="C369" s="20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U369" s="17"/>
    </row>
    <row r="370" spans="1:21" s="16" customFormat="1" ht="15.75" x14ac:dyDescent="0.25">
      <c r="A370" s="18"/>
      <c r="B370" s="19"/>
      <c r="C370" s="20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U370" s="17"/>
    </row>
    <row r="371" spans="1:21" s="16" customFormat="1" ht="15.75" x14ac:dyDescent="0.25">
      <c r="A371" s="18"/>
      <c r="B371" s="19"/>
      <c r="C371" s="20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U371" s="17"/>
    </row>
    <row r="372" spans="1:21" s="16" customFormat="1" ht="15.75" x14ac:dyDescent="0.25">
      <c r="A372" s="18"/>
      <c r="B372" s="19"/>
      <c r="C372" s="20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U372" s="17"/>
    </row>
    <row r="373" spans="1:21" s="16" customFormat="1" ht="15.75" x14ac:dyDescent="0.25">
      <c r="A373" s="18"/>
      <c r="B373" s="19"/>
      <c r="C373" s="20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U373" s="17"/>
    </row>
    <row r="374" spans="1:21" s="16" customFormat="1" ht="15.75" x14ac:dyDescent="0.25">
      <c r="A374" s="18"/>
      <c r="B374" s="19"/>
      <c r="C374" s="20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U374" s="17"/>
    </row>
    <row r="375" spans="1:21" s="16" customFormat="1" ht="15.75" x14ac:dyDescent="0.25">
      <c r="A375" s="18"/>
      <c r="B375" s="19"/>
      <c r="C375" s="20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U375" s="17"/>
    </row>
    <row r="376" spans="1:21" s="16" customFormat="1" ht="15.75" x14ac:dyDescent="0.25">
      <c r="A376" s="18"/>
      <c r="B376" s="19"/>
      <c r="C376" s="20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U376" s="17"/>
    </row>
    <row r="377" spans="1:21" s="16" customFormat="1" ht="15.75" x14ac:dyDescent="0.25">
      <c r="A377" s="18"/>
      <c r="B377" s="19"/>
      <c r="C377" s="20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U377" s="17"/>
    </row>
    <row r="378" spans="1:21" s="16" customFormat="1" ht="15.75" x14ac:dyDescent="0.25">
      <c r="A378" s="18"/>
      <c r="B378" s="19"/>
      <c r="C378" s="20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U378" s="17"/>
    </row>
    <row r="379" spans="1:21" s="16" customFormat="1" ht="15.75" x14ac:dyDescent="0.25">
      <c r="A379" s="18"/>
      <c r="B379" s="19"/>
      <c r="C379" s="20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U379" s="17"/>
    </row>
    <row r="380" spans="1:21" s="16" customFormat="1" ht="15.75" x14ac:dyDescent="0.25">
      <c r="A380" s="18"/>
      <c r="B380" s="19"/>
      <c r="C380" s="20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U380" s="17"/>
    </row>
    <row r="381" spans="1:21" s="16" customFormat="1" ht="15.75" x14ac:dyDescent="0.25">
      <c r="A381" s="18"/>
      <c r="B381" s="19"/>
      <c r="C381" s="20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U381" s="17"/>
    </row>
    <row r="382" spans="1:21" s="16" customFormat="1" ht="15.75" x14ac:dyDescent="0.25">
      <c r="A382" s="18"/>
      <c r="B382" s="19"/>
      <c r="C382" s="20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U382" s="17"/>
    </row>
    <row r="383" spans="1:21" s="16" customFormat="1" ht="15.75" x14ac:dyDescent="0.25">
      <c r="A383" s="18"/>
      <c r="B383" s="19"/>
      <c r="C383" s="20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U383" s="17"/>
    </row>
    <row r="384" spans="1:21" s="16" customFormat="1" ht="15.75" x14ac:dyDescent="0.25">
      <c r="A384" s="18"/>
      <c r="B384" s="19"/>
      <c r="C384" s="20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U384" s="17"/>
    </row>
    <row r="385" spans="1:21" s="16" customFormat="1" ht="15.75" x14ac:dyDescent="0.25">
      <c r="A385" s="18"/>
      <c r="B385" s="19"/>
      <c r="C385" s="20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U385" s="17"/>
    </row>
    <row r="386" spans="1:21" s="16" customFormat="1" ht="15.75" x14ac:dyDescent="0.25">
      <c r="A386" s="18"/>
      <c r="B386" s="19"/>
      <c r="C386" s="20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U386" s="17"/>
    </row>
    <row r="387" spans="1:21" s="16" customFormat="1" ht="15.75" x14ac:dyDescent="0.25">
      <c r="A387" s="18"/>
      <c r="B387" s="19"/>
      <c r="C387" s="20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U387" s="17"/>
    </row>
    <row r="388" spans="1:21" s="16" customFormat="1" ht="15.75" x14ac:dyDescent="0.25">
      <c r="A388" s="18"/>
      <c r="B388" s="19"/>
      <c r="C388" s="20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U388" s="17"/>
    </row>
    <row r="389" spans="1:21" s="16" customFormat="1" ht="15.75" x14ac:dyDescent="0.25">
      <c r="A389" s="18"/>
      <c r="B389" s="19"/>
      <c r="C389" s="20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U389" s="17"/>
    </row>
    <row r="390" spans="1:21" s="16" customFormat="1" ht="15.75" x14ac:dyDescent="0.25">
      <c r="A390" s="18"/>
      <c r="B390" s="19"/>
      <c r="C390" s="20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U390" s="17"/>
    </row>
    <row r="391" spans="1:21" s="16" customFormat="1" ht="15.75" x14ac:dyDescent="0.25">
      <c r="A391" s="18"/>
      <c r="B391" s="19"/>
      <c r="C391" s="20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U391" s="17"/>
    </row>
    <row r="392" spans="1:21" s="16" customFormat="1" ht="15.75" x14ac:dyDescent="0.25">
      <c r="A392" s="18"/>
      <c r="B392" s="19"/>
      <c r="C392" s="20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U392" s="17"/>
    </row>
    <row r="393" spans="1:21" s="16" customFormat="1" ht="15.75" x14ac:dyDescent="0.25">
      <c r="A393" s="18"/>
      <c r="B393" s="19"/>
      <c r="C393" s="20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U393" s="17"/>
    </row>
    <row r="394" spans="1:21" s="16" customFormat="1" ht="15.75" x14ac:dyDescent="0.25">
      <c r="A394" s="18"/>
      <c r="B394" s="19"/>
      <c r="C394" s="20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U394" s="17"/>
    </row>
    <row r="395" spans="1:21" s="16" customFormat="1" ht="15.75" x14ac:dyDescent="0.25">
      <c r="A395" s="18"/>
      <c r="B395" s="19"/>
      <c r="C395" s="20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U395" s="17"/>
    </row>
    <row r="396" spans="1:21" s="16" customFormat="1" ht="15.75" x14ac:dyDescent="0.25">
      <c r="A396" s="18"/>
      <c r="B396" s="19"/>
      <c r="C396" s="20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U396" s="17"/>
    </row>
    <row r="397" spans="1:21" s="16" customFormat="1" ht="15.75" x14ac:dyDescent="0.25">
      <c r="A397" s="18"/>
      <c r="B397" s="19"/>
      <c r="C397" s="20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U397" s="17"/>
    </row>
    <row r="398" spans="1:21" s="16" customFormat="1" ht="15.75" x14ac:dyDescent="0.25">
      <c r="A398" s="18"/>
      <c r="B398" s="19"/>
      <c r="C398" s="20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U398" s="17"/>
    </row>
    <row r="399" spans="1:21" s="16" customFormat="1" ht="15.75" x14ac:dyDescent="0.25">
      <c r="A399" s="18"/>
      <c r="B399" s="19"/>
      <c r="C399" s="20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U399" s="17"/>
    </row>
    <row r="400" spans="1:21" s="16" customFormat="1" ht="15.75" x14ac:dyDescent="0.25">
      <c r="A400" s="18"/>
      <c r="B400" s="19"/>
      <c r="C400" s="20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U400" s="17"/>
    </row>
    <row r="401" spans="1:21" s="16" customFormat="1" ht="15.75" x14ac:dyDescent="0.25">
      <c r="A401" s="18"/>
      <c r="B401" s="19"/>
      <c r="C401" s="20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U401" s="17"/>
    </row>
    <row r="402" spans="1:21" s="16" customFormat="1" ht="15.75" x14ac:dyDescent="0.25">
      <c r="A402" s="18"/>
      <c r="B402" s="19"/>
      <c r="C402" s="20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U402" s="17"/>
    </row>
    <row r="403" spans="1:21" s="16" customFormat="1" ht="15.75" x14ac:dyDescent="0.25">
      <c r="A403" s="18"/>
      <c r="B403" s="19"/>
      <c r="C403" s="20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U403" s="17"/>
    </row>
    <row r="404" spans="1:21" s="12" customFormat="1" ht="38.25" customHeight="1" x14ac:dyDescent="0.25">
      <c r="B404" s="13" t="s">
        <v>18</v>
      </c>
      <c r="C404" s="33"/>
      <c r="D404" s="14">
        <f t="shared" ref="D404:N404" si="0">SUM(D4:D403)</f>
        <v>0</v>
      </c>
      <c r="E404" s="14">
        <f t="shared" si="0"/>
        <v>0</v>
      </c>
      <c r="F404" s="14">
        <f t="shared" si="0"/>
        <v>0</v>
      </c>
      <c r="G404" s="14">
        <f t="shared" si="0"/>
        <v>0</v>
      </c>
      <c r="H404" s="14">
        <f t="shared" si="0"/>
        <v>0</v>
      </c>
      <c r="I404" s="14">
        <f t="shared" si="0"/>
        <v>0</v>
      </c>
      <c r="J404" s="14">
        <f t="shared" si="0"/>
        <v>0</v>
      </c>
      <c r="K404" s="14">
        <f t="shared" si="0"/>
        <v>0</v>
      </c>
      <c r="L404" s="14">
        <f t="shared" si="0"/>
        <v>0</v>
      </c>
      <c r="M404" s="14">
        <f t="shared" si="0"/>
        <v>0</v>
      </c>
      <c r="N404" s="33">
        <f t="shared" si="0"/>
        <v>2798</v>
      </c>
      <c r="O404" s="14">
        <f>SUM(O382:O403)</f>
        <v>0</v>
      </c>
      <c r="P404" s="33">
        <f>SUM(P4:P403)</f>
        <v>0</v>
      </c>
    </row>
  </sheetData>
  <mergeCells count="1">
    <mergeCell ref="P80:P81"/>
  </mergeCells>
  <conditionalFormatting sqref="C4:C8 C10:C19">
    <cfRule type="duplicateValues" dxfId="150" priority="75"/>
  </conditionalFormatting>
  <conditionalFormatting sqref="C2:C3">
    <cfRule type="duplicateValues" dxfId="149" priority="74"/>
  </conditionalFormatting>
  <conditionalFormatting sqref="C2:C3">
    <cfRule type="duplicateValues" dxfId="148" priority="72"/>
    <cfRule type="duplicateValues" dxfId="147" priority="73"/>
  </conditionalFormatting>
  <conditionalFormatting sqref="C3">
    <cfRule type="duplicateValues" dxfId="146" priority="71"/>
  </conditionalFormatting>
  <conditionalFormatting sqref="C3">
    <cfRule type="duplicateValues" dxfId="145" priority="69"/>
    <cfRule type="duplicateValues" dxfId="144" priority="70"/>
  </conditionalFormatting>
  <conditionalFormatting sqref="C4:C8 C10:C19">
    <cfRule type="duplicateValues" dxfId="143" priority="67"/>
    <cfRule type="duplicateValues" dxfId="142" priority="68"/>
  </conditionalFormatting>
  <conditionalFormatting sqref="C2:C8 C10:C19">
    <cfRule type="duplicateValues" dxfId="141" priority="66"/>
  </conditionalFormatting>
  <conditionalFormatting sqref="C40">
    <cfRule type="duplicateValues" dxfId="140" priority="65"/>
  </conditionalFormatting>
  <conditionalFormatting sqref="C66">
    <cfRule type="duplicateValues" dxfId="139" priority="64"/>
  </conditionalFormatting>
  <conditionalFormatting sqref="C76">
    <cfRule type="duplicateValues" dxfId="138" priority="63"/>
  </conditionalFormatting>
  <conditionalFormatting sqref="C95">
    <cfRule type="duplicateValues" dxfId="137" priority="62"/>
  </conditionalFormatting>
  <conditionalFormatting sqref="C110">
    <cfRule type="duplicateValues" dxfId="136" priority="61"/>
  </conditionalFormatting>
  <conditionalFormatting sqref="C170">
    <cfRule type="duplicateValues" dxfId="135" priority="60"/>
  </conditionalFormatting>
  <conditionalFormatting sqref="C172:C174">
    <cfRule type="duplicateValues" dxfId="134" priority="59"/>
  </conditionalFormatting>
  <conditionalFormatting sqref="C175">
    <cfRule type="duplicateValues" dxfId="133" priority="58"/>
  </conditionalFormatting>
  <conditionalFormatting sqref="C196">
    <cfRule type="duplicateValues" dxfId="132" priority="57"/>
  </conditionalFormatting>
  <conditionalFormatting sqref="C231">
    <cfRule type="duplicateValues" dxfId="131" priority="56"/>
  </conditionalFormatting>
  <conditionalFormatting sqref="C246">
    <cfRule type="duplicateValues" dxfId="130" priority="55"/>
  </conditionalFormatting>
  <conditionalFormatting sqref="C259">
    <cfRule type="duplicateValues" dxfId="129" priority="54"/>
  </conditionalFormatting>
  <conditionalFormatting sqref="C270">
    <cfRule type="duplicateValues" dxfId="128" priority="53"/>
  </conditionalFormatting>
  <conditionalFormatting sqref="C283">
    <cfRule type="duplicateValues" dxfId="127" priority="52"/>
  </conditionalFormatting>
  <conditionalFormatting sqref="C296">
    <cfRule type="duplicateValues" dxfId="126" priority="51"/>
  </conditionalFormatting>
  <conditionalFormatting sqref="C307">
    <cfRule type="duplicateValues" dxfId="125" priority="50"/>
  </conditionalFormatting>
  <conditionalFormatting sqref="C324">
    <cfRule type="duplicateValues" dxfId="124" priority="49"/>
  </conditionalFormatting>
  <conditionalFormatting sqref="C342">
    <cfRule type="duplicateValues" dxfId="123" priority="48"/>
  </conditionalFormatting>
  <conditionalFormatting sqref="C404">
    <cfRule type="duplicateValues" dxfId="122" priority="47"/>
  </conditionalFormatting>
  <conditionalFormatting sqref="C404">
    <cfRule type="duplicateValues" dxfId="121" priority="46"/>
  </conditionalFormatting>
  <conditionalFormatting sqref="C404">
    <cfRule type="duplicateValues" dxfId="120" priority="45"/>
  </conditionalFormatting>
  <conditionalFormatting sqref="C67:C75">
    <cfRule type="duplicateValues" dxfId="119" priority="76"/>
  </conditionalFormatting>
  <conditionalFormatting sqref="C96:C109">
    <cfRule type="duplicateValues" dxfId="118" priority="77"/>
  </conditionalFormatting>
  <conditionalFormatting sqref="C123:C144 C146:C151 C153:C169">
    <cfRule type="duplicateValues" dxfId="117" priority="78"/>
  </conditionalFormatting>
  <conditionalFormatting sqref="B230">
    <cfRule type="duplicateValues" dxfId="116" priority="79"/>
  </conditionalFormatting>
  <conditionalFormatting sqref="B230">
    <cfRule type="duplicateValues" dxfId="115" priority="80"/>
    <cfRule type="duplicateValues" dxfId="114" priority="81"/>
  </conditionalFormatting>
  <conditionalFormatting sqref="C228:C230 C215:C226">
    <cfRule type="duplicateValues" dxfId="113" priority="82"/>
  </conditionalFormatting>
  <conditionalFormatting sqref="B245">
    <cfRule type="duplicateValues" dxfId="112" priority="83"/>
  </conditionalFormatting>
  <conditionalFormatting sqref="B245">
    <cfRule type="duplicateValues" dxfId="111" priority="84"/>
    <cfRule type="duplicateValues" dxfId="110" priority="85"/>
  </conditionalFormatting>
  <conditionalFormatting sqref="C232 C234:C245">
    <cfRule type="duplicateValues" dxfId="109" priority="86"/>
  </conditionalFormatting>
  <conditionalFormatting sqref="C247:C258">
    <cfRule type="duplicateValues" dxfId="108" priority="87"/>
  </conditionalFormatting>
  <conditionalFormatting sqref="C260:C269">
    <cfRule type="duplicateValues" dxfId="107" priority="88"/>
  </conditionalFormatting>
  <conditionalFormatting sqref="C271:C282">
    <cfRule type="duplicateValues" dxfId="106" priority="89"/>
  </conditionalFormatting>
  <conditionalFormatting sqref="C284:C295">
    <cfRule type="duplicateValues" dxfId="105" priority="90"/>
  </conditionalFormatting>
  <conditionalFormatting sqref="C297:C306">
    <cfRule type="duplicateValues" dxfId="104" priority="91"/>
  </conditionalFormatting>
  <conditionalFormatting sqref="C308:C323">
    <cfRule type="duplicateValues" dxfId="103" priority="92"/>
  </conditionalFormatting>
  <conditionalFormatting sqref="C325:C341">
    <cfRule type="duplicateValues" dxfId="102" priority="93"/>
  </conditionalFormatting>
  <conditionalFormatting sqref="C343:C357">
    <cfRule type="duplicateValues" dxfId="101" priority="94"/>
  </conditionalFormatting>
  <conditionalFormatting sqref="C111:C122">
    <cfRule type="duplicateValues" dxfId="100" priority="95"/>
  </conditionalFormatting>
  <conditionalFormatting sqref="C176:C195">
    <cfRule type="duplicateValues" dxfId="99" priority="96"/>
  </conditionalFormatting>
  <conditionalFormatting sqref="C197:C213">
    <cfRule type="duplicateValues" dxfId="98" priority="97"/>
  </conditionalFormatting>
  <conditionalFormatting sqref="C358">
    <cfRule type="duplicateValues" dxfId="97" priority="44"/>
  </conditionalFormatting>
  <conditionalFormatting sqref="C228:C230">
    <cfRule type="duplicateValues" dxfId="96" priority="98"/>
  </conditionalFormatting>
  <conditionalFormatting sqref="C228:C232 C215:C226 C234:C245">
    <cfRule type="duplicateValues" dxfId="95" priority="99"/>
  </conditionalFormatting>
  <conditionalFormatting sqref="C228:C232 C215:C226 C234:C282">
    <cfRule type="duplicateValues" dxfId="94" priority="100"/>
  </conditionalFormatting>
  <conditionalFormatting sqref="C228:C232 C215:C226 C234:C323">
    <cfRule type="duplicateValues" dxfId="93" priority="101"/>
  </conditionalFormatting>
  <conditionalFormatting sqref="C404">
    <cfRule type="duplicateValues" dxfId="92" priority="102"/>
    <cfRule type="duplicateValues" dxfId="91" priority="103"/>
  </conditionalFormatting>
  <conditionalFormatting sqref="C404">
    <cfRule type="duplicateValues" dxfId="90" priority="104"/>
  </conditionalFormatting>
  <conditionalFormatting sqref="C2:C8">
    <cfRule type="duplicateValues" dxfId="89" priority="105"/>
  </conditionalFormatting>
  <conditionalFormatting sqref="C1:C8 C10:C19">
    <cfRule type="duplicateValues" dxfId="88" priority="106"/>
  </conditionalFormatting>
  <conditionalFormatting sqref="C9">
    <cfRule type="duplicateValues" dxfId="87" priority="35"/>
  </conditionalFormatting>
  <conditionalFormatting sqref="C9">
    <cfRule type="duplicateValues" dxfId="86" priority="36"/>
  </conditionalFormatting>
  <conditionalFormatting sqref="C9">
    <cfRule type="duplicateValues" dxfId="85" priority="37"/>
  </conditionalFormatting>
  <conditionalFormatting sqref="C9">
    <cfRule type="duplicateValues" dxfId="84" priority="38"/>
  </conditionalFormatting>
  <conditionalFormatting sqref="C9">
    <cfRule type="duplicateValues" dxfId="83" priority="39"/>
  </conditionalFormatting>
  <conditionalFormatting sqref="C9">
    <cfRule type="duplicateValues" dxfId="82" priority="40"/>
  </conditionalFormatting>
  <conditionalFormatting sqref="C9">
    <cfRule type="duplicateValues" dxfId="81" priority="41"/>
  </conditionalFormatting>
  <conditionalFormatting sqref="C9">
    <cfRule type="duplicateValues" dxfId="80" priority="42"/>
  </conditionalFormatting>
  <conditionalFormatting sqref="C9">
    <cfRule type="duplicateValues" dxfId="79" priority="43"/>
  </conditionalFormatting>
  <conditionalFormatting sqref="C80:C81">
    <cfRule type="duplicateValues" dxfId="78" priority="32"/>
  </conditionalFormatting>
  <conditionalFormatting sqref="C80:C81">
    <cfRule type="duplicateValues" dxfId="77" priority="33"/>
  </conditionalFormatting>
  <conditionalFormatting sqref="C80:C81">
    <cfRule type="duplicateValues" dxfId="76" priority="34"/>
  </conditionalFormatting>
  <conditionalFormatting sqref="C41:C57">
    <cfRule type="duplicateValues" dxfId="75" priority="107"/>
  </conditionalFormatting>
  <conditionalFormatting sqref="C94 C77:C82">
    <cfRule type="duplicateValues" dxfId="74" priority="108"/>
  </conditionalFormatting>
  <conditionalFormatting sqref="C214">
    <cfRule type="duplicateValues" dxfId="73" priority="27"/>
  </conditionalFormatting>
  <conditionalFormatting sqref="C214">
    <cfRule type="duplicateValues" dxfId="72" priority="28"/>
  </conditionalFormatting>
  <conditionalFormatting sqref="C214">
    <cfRule type="duplicateValues" dxfId="71" priority="29"/>
  </conditionalFormatting>
  <conditionalFormatting sqref="C214">
    <cfRule type="duplicateValues" dxfId="70" priority="30"/>
  </conditionalFormatting>
  <conditionalFormatting sqref="C214">
    <cfRule type="duplicateValues" dxfId="69" priority="31"/>
  </conditionalFormatting>
  <conditionalFormatting sqref="C227">
    <cfRule type="duplicateValues" dxfId="68" priority="22"/>
  </conditionalFormatting>
  <conditionalFormatting sqref="C227">
    <cfRule type="duplicateValues" dxfId="67" priority="23"/>
  </conditionalFormatting>
  <conditionalFormatting sqref="C227">
    <cfRule type="duplicateValues" dxfId="66" priority="24"/>
  </conditionalFormatting>
  <conditionalFormatting sqref="C227">
    <cfRule type="duplicateValues" dxfId="65" priority="25"/>
  </conditionalFormatting>
  <conditionalFormatting sqref="C227">
    <cfRule type="duplicateValues" dxfId="64" priority="26"/>
  </conditionalFormatting>
  <conditionalFormatting sqref="C233">
    <cfRule type="duplicateValues" dxfId="63" priority="16"/>
  </conditionalFormatting>
  <conditionalFormatting sqref="C233">
    <cfRule type="duplicateValues" dxfId="62" priority="17"/>
  </conditionalFormatting>
  <conditionalFormatting sqref="C233">
    <cfRule type="duplicateValues" dxfId="61" priority="18"/>
  </conditionalFormatting>
  <conditionalFormatting sqref="C233">
    <cfRule type="duplicateValues" dxfId="60" priority="19"/>
  </conditionalFormatting>
  <conditionalFormatting sqref="C233">
    <cfRule type="duplicateValues" dxfId="59" priority="20"/>
  </conditionalFormatting>
  <conditionalFormatting sqref="C233">
    <cfRule type="duplicateValues" dxfId="58" priority="21"/>
  </conditionalFormatting>
  <conditionalFormatting sqref="C359:C403">
    <cfRule type="duplicateValues" dxfId="57" priority="109"/>
  </conditionalFormatting>
  <conditionalFormatting sqref="C20:C39">
    <cfRule type="duplicateValues" dxfId="56" priority="110"/>
  </conditionalFormatting>
  <conditionalFormatting sqref="C1:C8 C10:C57">
    <cfRule type="duplicateValues" dxfId="55" priority="111"/>
  </conditionalFormatting>
  <conditionalFormatting sqref="C64">
    <cfRule type="duplicateValues" dxfId="54" priority="112"/>
  </conditionalFormatting>
  <conditionalFormatting sqref="C83:C93 C58:C63 C65">
    <cfRule type="duplicateValues" dxfId="53" priority="113"/>
  </conditionalFormatting>
  <conditionalFormatting sqref="C405:C65536 C1:C8 C10:C63 C215:C226 C228:C232 C234:C357 C65:C144 C172:C213 C146:C151 C153:C170">
    <cfRule type="duplicateValues" dxfId="52" priority="114"/>
  </conditionalFormatting>
  <conditionalFormatting sqref="C83:C93 C65:C75 C1:C8 C10:C63">
    <cfRule type="duplicateValues" dxfId="51" priority="115"/>
  </conditionalFormatting>
  <conditionalFormatting sqref="C65:C109 C1:C8 C10:C63">
    <cfRule type="duplicateValues" dxfId="50" priority="116"/>
  </conditionalFormatting>
  <conditionalFormatting sqref="C65:C122 C1:C8 C10:C63">
    <cfRule type="duplicateValues" dxfId="49" priority="117"/>
  </conditionalFormatting>
  <conditionalFormatting sqref="C65:C144 C1:C8 C10:C63 C172:C195 C146:C151 C153:C170">
    <cfRule type="duplicateValues" dxfId="48" priority="118"/>
  </conditionalFormatting>
  <conditionalFormatting sqref="C65:C144 C1:C8 C10:C63 C172:C174 C146:C151 C153:C170">
    <cfRule type="duplicateValues" dxfId="47" priority="119"/>
  </conditionalFormatting>
  <conditionalFormatting sqref="C65:C144 C1:C8 C10:C63 C172:C213 C146:C151 C153:C170">
    <cfRule type="duplicateValues" dxfId="46" priority="120"/>
  </conditionalFormatting>
  <conditionalFormatting sqref="C171">
    <cfRule type="duplicateValues" dxfId="45" priority="11"/>
  </conditionalFormatting>
  <conditionalFormatting sqref="C171">
    <cfRule type="duplicateValues" dxfId="44" priority="12"/>
  </conditionalFormatting>
  <conditionalFormatting sqref="C171">
    <cfRule type="duplicateValues" dxfId="43" priority="13"/>
  </conditionalFormatting>
  <conditionalFormatting sqref="C171">
    <cfRule type="duplicateValues" dxfId="42" priority="14"/>
  </conditionalFormatting>
  <conditionalFormatting sqref="C171">
    <cfRule type="duplicateValues" dxfId="41" priority="15"/>
  </conditionalFormatting>
  <conditionalFormatting sqref="C145">
    <cfRule type="duplicateValues" dxfId="40" priority="6"/>
  </conditionalFormatting>
  <conditionalFormatting sqref="C145">
    <cfRule type="duplicateValues" dxfId="39" priority="7"/>
  </conditionalFormatting>
  <conditionalFormatting sqref="C145">
    <cfRule type="duplicateValues" dxfId="38" priority="8"/>
  </conditionalFormatting>
  <conditionalFormatting sqref="C145">
    <cfRule type="duplicateValues" dxfId="37" priority="9"/>
  </conditionalFormatting>
  <conditionalFormatting sqref="C145">
    <cfRule type="duplicateValues" dxfId="36" priority="10"/>
  </conditionalFormatting>
  <conditionalFormatting sqref="C152">
    <cfRule type="duplicateValues" dxfId="35" priority="1"/>
  </conditionalFormatting>
  <conditionalFormatting sqref="C152">
    <cfRule type="duplicateValues" dxfId="34" priority="2"/>
  </conditionalFormatting>
  <conditionalFormatting sqref="C152">
    <cfRule type="duplicateValues" dxfId="33" priority="3"/>
  </conditionalFormatting>
  <conditionalFormatting sqref="C152">
    <cfRule type="duplicateValues" dxfId="32" priority="4"/>
  </conditionalFormatting>
  <conditionalFormatting sqref="C152">
    <cfRule type="duplicateValues" dxfId="31" priority="5"/>
  </conditionalFormatting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workbookViewId="0">
      <selection activeCell="F19" sqref="F19"/>
    </sheetView>
  </sheetViews>
  <sheetFormatPr defaultRowHeight="15" x14ac:dyDescent="0.25"/>
  <cols>
    <col min="2" max="2" width="32.28515625" customWidth="1"/>
    <col min="3" max="3" width="31" customWidth="1"/>
  </cols>
  <sheetData>
    <row r="1" spans="1:15" ht="24" x14ac:dyDescent="0.6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</row>
    <row r="3" spans="1:15" ht="15.75" x14ac:dyDescent="0.25">
      <c r="A3" s="7"/>
      <c r="B3" s="3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8"/>
      <c r="O3" s="9"/>
    </row>
    <row r="4" spans="1:15" ht="47.25" x14ac:dyDescent="0.25">
      <c r="A4" s="10" t="s">
        <v>3</v>
      </c>
      <c r="B4" s="10" t="s">
        <v>4</v>
      </c>
      <c r="C4" s="10" t="s">
        <v>5</v>
      </c>
      <c r="D4" s="10" t="s">
        <v>6</v>
      </c>
      <c r="E4" s="10" t="s">
        <v>7</v>
      </c>
      <c r="F4" s="10" t="s">
        <v>8</v>
      </c>
      <c r="G4" s="10" t="s">
        <v>9</v>
      </c>
      <c r="H4" s="10" t="s">
        <v>10</v>
      </c>
      <c r="I4" s="10" t="s">
        <v>11</v>
      </c>
      <c r="J4" s="10" t="s">
        <v>12</v>
      </c>
      <c r="K4" s="10" t="s">
        <v>13</v>
      </c>
      <c r="L4" s="11" t="s">
        <v>14</v>
      </c>
      <c r="M4" s="11" t="s">
        <v>15</v>
      </c>
      <c r="N4" s="11" t="s">
        <v>16</v>
      </c>
      <c r="O4" s="11" t="s">
        <v>17</v>
      </c>
    </row>
    <row r="5" spans="1:15" ht="15.75" x14ac:dyDescent="0.25">
      <c r="A5" s="10"/>
      <c r="B5" s="7"/>
      <c r="C5" s="10"/>
      <c r="D5" s="10"/>
      <c r="E5" s="10"/>
      <c r="F5" s="10"/>
      <c r="G5" s="10"/>
      <c r="H5" s="10"/>
      <c r="I5" s="10"/>
      <c r="J5" s="10"/>
      <c r="K5" s="10"/>
      <c r="L5" s="11"/>
      <c r="M5" s="11"/>
      <c r="N5" s="11"/>
      <c r="O5" s="11"/>
    </row>
    <row r="6" spans="1:15" ht="15.75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1"/>
      <c r="M6" s="11"/>
      <c r="N6" s="11"/>
      <c r="O6" s="11"/>
    </row>
    <row r="7" spans="1:15" ht="15.75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1"/>
      <c r="M7" s="11"/>
      <c r="N7" s="11"/>
      <c r="O7" s="11"/>
    </row>
    <row r="8" spans="1:15" ht="15.75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1"/>
      <c r="M8" s="11"/>
      <c r="N8" s="11"/>
      <c r="O8" s="11"/>
    </row>
    <row r="9" spans="1:15" ht="15.75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1"/>
      <c r="M9" s="11"/>
      <c r="N9" s="11"/>
      <c r="O9" s="11"/>
    </row>
    <row r="10" spans="1:15" ht="15.75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1"/>
      <c r="M10" s="11"/>
      <c r="N10" s="11"/>
      <c r="O10" s="11"/>
    </row>
    <row r="11" spans="1:15" ht="15.75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1"/>
      <c r="M11" s="11"/>
      <c r="N11" s="11"/>
      <c r="O11" s="11"/>
    </row>
    <row r="12" spans="1:15" ht="15.75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1"/>
      <c r="M12" s="11"/>
      <c r="N12" s="11"/>
      <c r="O12" s="11"/>
    </row>
    <row r="13" spans="1:15" ht="15.75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1"/>
      <c r="M13" s="11"/>
      <c r="N13" s="11"/>
      <c r="O13" s="11"/>
    </row>
    <row r="14" spans="1:15" ht="15.75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</row>
    <row r="15" spans="1:15" ht="15.75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</row>
    <row r="16" spans="1:15" ht="15.75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</row>
    <row r="17" spans="1:15" ht="15.75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</row>
    <row r="18" spans="1:15" ht="15.75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</row>
    <row r="19" spans="1:15" ht="15.75" x14ac:dyDescent="0.25">
      <c r="A19" s="18"/>
      <c r="B19" s="19"/>
      <c r="C19" s="20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</row>
    <row r="20" spans="1:15" ht="15.75" x14ac:dyDescent="0.25">
      <c r="A20" s="18"/>
      <c r="B20" s="19"/>
      <c r="C20" s="20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</row>
    <row r="21" spans="1:15" ht="15.75" x14ac:dyDescent="0.25">
      <c r="A21" s="18"/>
      <c r="B21" s="19"/>
      <c r="C21" s="20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</row>
    <row r="22" spans="1:15" ht="15.75" x14ac:dyDescent="0.25">
      <c r="A22" s="18"/>
      <c r="B22" s="19"/>
      <c r="C22" s="20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</row>
    <row r="23" spans="1:15" ht="15.75" x14ac:dyDescent="0.25">
      <c r="A23" s="18"/>
      <c r="B23" s="19"/>
      <c r="C23" s="20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</row>
    <row r="24" spans="1:15" ht="15.75" x14ac:dyDescent="0.25">
      <c r="A24" s="18"/>
      <c r="B24" s="19"/>
      <c r="C24" s="20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</row>
    <row r="25" spans="1:15" ht="15.75" x14ac:dyDescent="0.25">
      <c r="A25" s="18"/>
      <c r="B25" s="19"/>
      <c r="C25" s="20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</row>
    <row r="26" spans="1:15" ht="15.75" x14ac:dyDescent="0.25">
      <c r="A26" s="18"/>
      <c r="B26" s="19"/>
      <c r="C26" s="15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</row>
    <row r="27" spans="1:15" ht="15.75" x14ac:dyDescent="0.25">
      <c r="A27" s="18"/>
      <c r="B27" s="19"/>
      <c r="C27" s="20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</row>
    <row r="28" spans="1:15" ht="15.75" x14ac:dyDescent="0.25">
      <c r="A28" s="18"/>
      <c r="B28" s="25"/>
      <c r="C28" s="20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</row>
    <row r="29" spans="1:15" s="27" customFormat="1" ht="15.75" x14ac:dyDescent="0.25">
      <c r="A29" s="18"/>
      <c r="B29" s="19"/>
      <c r="C29" s="20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</row>
    <row r="30" spans="1:15" ht="15.75" x14ac:dyDescent="0.25">
      <c r="A30" s="18"/>
      <c r="B30" s="19"/>
      <c r="C30" s="20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</row>
    <row r="31" spans="1:15" ht="15.75" x14ac:dyDescent="0.25">
      <c r="A31" s="18"/>
      <c r="B31" s="19"/>
      <c r="C31" s="20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</row>
    <row r="32" spans="1:15" ht="15.75" x14ac:dyDescent="0.25">
      <c r="A32" s="18"/>
      <c r="B32" s="19"/>
      <c r="C32" s="20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</row>
    <row r="33" spans="1:15" ht="15.75" x14ac:dyDescent="0.25">
      <c r="A33" s="18"/>
      <c r="B33" s="19"/>
      <c r="C33" s="20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</row>
    <row r="34" spans="1:15" ht="15.75" x14ac:dyDescent="0.25">
      <c r="A34" s="18"/>
      <c r="B34" s="19"/>
      <c r="C34" s="20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</row>
    <row r="35" spans="1:15" ht="15.75" x14ac:dyDescent="0.25">
      <c r="A35" s="18"/>
      <c r="B35" s="19"/>
      <c r="C35" s="20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</row>
    <row r="36" spans="1:15" ht="15.75" x14ac:dyDescent="0.25">
      <c r="A36" s="18"/>
      <c r="B36" s="19"/>
      <c r="C36" s="20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ht="15.75" x14ac:dyDescent="0.25">
      <c r="A37" s="18"/>
      <c r="B37" s="19"/>
      <c r="C37" s="20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</row>
    <row r="38" spans="1:15" ht="15.75" x14ac:dyDescent="0.25">
      <c r="A38" s="18"/>
      <c r="B38" s="19"/>
      <c r="C38" s="20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ht="15.75" x14ac:dyDescent="0.25">
      <c r="A39" s="18"/>
      <c r="B39" s="19"/>
      <c r="C39" s="20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ht="15.75" x14ac:dyDescent="0.25">
      <c r="A40" s="18"/>
      <c r="B40" s="19"/>
      <c r="C40" s="20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ht="15.75" x14ac:dyDescent="0.25">
      <c r="A41" s="18"/>
      <c r="B41" s="19"/>
      <c r="C41" s="20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ht="15.75" x14ac:dyDescent="0.25">
      <c r="A42" s="18"/>
      <c r="B42" s="19"/>
      <c r="C42" s="20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5.75" x14ac:dyDescent="0.25">
      <c r="A43" s="18"/>
      <c r="B43" s="19"/>
      <c r="C43" s="20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5.75" x14ac:dyDescent="0.25">
      <c r="A44" s="18"/>
      <c r="B44" s="19"/>
      <c r="C44" s="20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5.75" x14ac:dyDescent="0.25">
      <c r="A45" s="18"/>
      <c r="B45" s="19"/>
      <c r="C45" s="20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  <row r="46" spans="1:15" ht="15.75" x14ac:dyDescent="0.25">
      <c r="A46" s="18"/>
      <c r="B46" s="19"/>
      <c r="C46" s="20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</row>
    <row r="47" spans="1:15" ht="15.75" x14ac:dyDescent="0.25">
      <c r="A47" s="18"/>
      <c r="B47" s="19"/>
      <c r="C47" s="15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</row>
    <row r="48" spans="1:15" ht="15.75" x14ac:dyDescent="0.25">
      <c r="A48" s="18"/>
      <c r="B48" s="19"/>
      <c r="C48" s="20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</row>
    <row r="49" spans="1:15" ht="15.75" x14ac:dyDescent="0.25">
      <c r="A49" s="18"/>
      <c r="B49" s="19"/>
      <c r="C49" s="20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</row>
    <row r="50" spans="1:15" ht="15.75" x14ac:dyDescent="0.25">
      <c r="A50" s="18"/>
      <c r="B50" s="19"/>
      <c r="C50" s="20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</row>
    <row r="51" spans="1:15" ht="15.75" x14ac:dyDescent="0.25">
      <c r="A51" s="18"/>
      <c r="B51" s="19"/>
      <c r="C51" s="20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</row>
    <row r="52" spans="1:15" ht="15.75" x14ac:dyDescent="0.25">
      <c r="A52" s="18"/>
      <c r="B52" s="19"/>
      <c r="C52" s="20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</row>
    <row r="53" spans="1:15" ht="15.75" x14ac:dyDescent="0.25">
      <c r="A53" s="18"/>
      <c r="B53" s="19"/>
      <c r="C53" s="20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</row>
    <row r="54" spans="1:15" ht="15.75" x14ac:dyDescent="0.25">
      <c r="A54" s="18"/>
      <c r="B54" s="19"/>
      <c r="C54" s="20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</row>
    <row r="55" spans="1:15" ht="15.75" x14ac:dyDescent="0.25">
      <c r="A55" s="18"/>
      <c r="B55" s="19"/>
      <c r="C55" s="20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</row>
    <row r="56" spans="1:15" ht="15.75" x14ac:dyDescent="0.25">
      <c r="A56" s="18"/>
      <c r="B56" s="19"/>
      <c r="C56" s="20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</row>
    <row r="57" spans="1:15" ht="15.75" x14ac:dyDescent="0.25">
      <c r="A57" s="18"/>
      <c r="B57" s="19"/>
      <c r="C57" s="20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</row>
    <row r="58" spans="1:15" ht="15.75" x14ac:dyDescent="0.25">
      <c r="A58" s="18"/>
      <c r="B58" s="19"/>
      <c r="C58" s="20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</row>
    <row r="59" spans="1:15" ht="15.75" x14ac:dyDescent="0.25">
      <c r="A59" s="18"/>
      <c r="B59" s="19"/>
      <c r="C59" s="15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</row>
    <row r="60" spans="1:15" ht="15.75" x14ac:dyDescent="0.25">
      <c r="A60" s="18"/>
      <c r="B60" s="19"/>
      <c r="C60" s="20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</row>
    <row r="61" spans="1:15" ht="15.75" x14ac:dyDescent="0.25">
      <c r="A61" s="18"/>
      <c r="B61" s="19"/>
      <c r="C61" s="20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</row>
    <row r="62" spans="1:15" ht="15.75" x14ac:dyDescent="0.25">
      <c r="A62" s="18"/>
      <c r="B62" s="19"/>
      <c r="C62" s="20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</row>
    <row r="63" spans="1:15" ht="15.75" x14ac:dyDescent="0.25">
      <c r="A63" s="18"/>
      <c r="B63" s="19"/>
      <c r="C63" s="20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</row>
    <row r="64" spans="1:15" ht="15.75" x14ac:dyDescent="0.25">
      <c r="A64" s="18"/>
      <c r="B64" s="19"/>
      <c r="C64" s="20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</row>
    <row r="65" spans="1:15" ht="15.75" x14ac:dyDescent="0.25">
      <c r="A65" s="18"/>
      <c r="B65" s="19"/>
      <c r="C65" s="20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</row>
    <row r="66" spans="1:15" ht="15.75" x14ac:dyDescent="0.25">
      <c r="A66" s="18"/>
      <c r="B66" s="19"/>
      <c r="C66" s="20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</row>
    <row r="67" spans="1:15" ht="15.75" x14ac:dyDescent="0.25">
      <c r="A67" s="18"/>
      <c r="B67" s="19"/>
      <c r="C67" s="20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</row>
    <row r="68" spans="1:15" ht="15.75" x14ac:dyDescent="0.25">
      <c r="A68" s="18"/>
      <c r="B68" s="19"/>
      <c r="C68" s="20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</row>
    <row r="69" spans="1:15" ht="15.75" x14ac:dyDescent="0.25">
      <c r="A69" s="18"/>
      <c r="B69" s="19"/>
      <c r="C69" s="15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</row>
    <row r="70" spans="1:15" ht="15.75" x14ac:dyDescent="0.25">
      <c r="A70" s="18"/>
      <c r="B70" s="19"/>
      <c r="C70" s="20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</row>
    <row r="71" spans="1:15" ht="15.75" x14ac:dyDescent="0.25">
      <c r="A71" s="18"/>
      <c r="B71" s="19"/>
      <c r="C71" s="20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</row>
    <row r="72" spans="1:15" ht="15.75" x14ac:dyDescent="0.25">
      <c r="A72" s="18"/>
      <c r="B72" s="19"/>
      <c r="C72" s="20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</row>
    <row r="73" spans="1:15" ht="15.75" x14ac:dyDescent="0.25">
      <c r="A73" s="18"/>
      <c r="B73" s="19"/>
      <c r="C73" s="20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</row>
    <row r="74" spans="1:15" ht="15.75" x14ac:dyDescent="0.25">
      <c r="A74" s="18"/>
      <c r="B74" s="19"/>
      <c r="C74" s="20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</row>
    <row r="75" spans="1:15" ht="15.75" x14ac:dyDescent="0.25">
      <c r="A75" s="18"/>
      <c r="B75" s="19"/>
      <c r="C75" s="20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</row>
    <row r="76" spans="1:15" ht="15.75" x14ac:dyDescent="0.25">
      <c r="A76" s="18"/>
      <c r="B76" s="19"/>
      <c r="C76" s="20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</row>
    <row r="77" spans="1:15" ht="15.75" x14ac:dyDescent="0.25">
      <c r="A77" s="18"/>
      <c r="B77" s="19"/>
      <c r="C77" s="20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</row>
    <row r="78" spans="1:15" ht="15.75" x14ac:dyDescent="0.25">
      <c r="A78" s="18"/>
      <c r="B78" s="19"/>
      <c r="C78" s="20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</row>
    <row r="79" spans="1:15" ht="15.75" x14ac:dyDescent="0.25">
      <c r="A79" s="18"/>
      <c r="B79" s="19"/>
      <c r="C79" s="20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</row>
    <row r="80" spans="1:15" ht="15.75" x14ac:dyDescent="0.25">
      <c r="A80" s="21"/>
      <c r="B80" s="22"/>
      <c r="C80" s="23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</row>
    <row r="81" spans="1:15" ht="15.75" x14ac:dyDescent="0.25">
      <c r="A81" s="18"/>
      <c r="B81" s="19"/>
      <c r="C81" s="15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</row>
    <row r="82" spans="1:15" ht="15.75" x14ac:dyDescent="0.25">
      <c r="A82" s="18"/>
      <c r="B82" s="19"/>
      <c r="C82" s="20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</row>
    <row r="83" spans="1:15" ht="15.75" x14ac:dyDescent="0.25">
      <c r="A83" s="18"/>
      <c r="B83" s="19"/>
      <c r="C83" s="20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</row>
    <row r="84" spans="1:15" ht="15.75" x14ac:dyDescent="0.25">
      <c r="A84" s="18"/>
      <c r="B84" s="19"/>
      <c r="C84" s="20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</row>
    <row r="85" spans="1:15" ht="15.75" x14ac:dyDescent="0.25">
      <c r="A85" s="18"/>
      <c r="B85" s="19"/>
      <c r="C85" s="20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</row>
    <row r="86" spans="1:15" ht="15.75" x14ac:dyDescent="0.25">
      <c r="A86" s="18"/>
      <c r="B86" s="19"/>
      <c r="C86" s="20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</row>
    <row r="87" spans="1:15" ht="15.75" x14ac:dyDescent="0.25">
      <c r="A87" s="18"/>
      <c r="B87" s="19"/>
      <c r="C87" s="20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</row>
  </sheetData>
  <conditionalFormatting sqref="C4:C18">
    <cfRule type="duplicateValues" dxfId="30" priority="15"/>
  </conditionalFormatting>
  <conditionalFormatting sqref="C2:C3">
    <cfRule type="duplicateValues" dxfId="29" priority="14"/>
  </conditionalFormatting>
  <conditionalFormatting sqref="C2:C3">
    <cfRule type="duplicateValues" dxfId="28" priority="12"/>
    <cfRule type="duplicateValues" dxfId="27" priority="13"/>
  </conditionalFormatting>
  <conditionalFormatting sqref="C3">
    <cfRule type="duplicateValues" dxfId="26" priority="11"/>
  </conditionalFormatting>
  <conditionalFormatting sqref="C3">
    <cfRule type="duplicateValues" dxfId="25" priority="9"/>
    <cfRule type="duplicateValues" dxfId="24" priority="10"/>
  </conditionalFormatting>
  <conditionalFormatting sqref="C4:C18">
    <cfRule type="duplicateValues" dxfId="23" priority="7"/>
    <cfRule type="duplicateValues" dxfId="22" priority="8"/>
  </conditionalFormatting>
  <conditionalFormatting sqref="C2:C18">
    <cfRule type="duplicateValues" dxfId="21" priority="6"/>
  </conditionalFormatting>
  <conditionalFormatting sqref="C26">
    <cfRule type="duplicateValues" dxfId="20" priority="5"/>
  </conditionalFormatting>
  <conditionalFormatting sqref="C47">
    <cfRule type="duplicateValues" dxfId="19" priority="4"/>
  </conditionalFormatting>
  <conditionalFormatting sqref="C59">
    <cfRule type="duplicateValues" dxfId="18" priority="3"/>
  </conditionalFormatting>
  <conditionalFormatting sqref="C69">
    <cfRule type="duplicateValues" dxfId="17" priority="2"/>
  </conditionalFormatting>
  <conditionalFormatting sqref="C81">
    <cfRule type="duplicateValues" dxfId="16" priority="1"/>
  </conditionalFormatting>
  <conditionalFormatting sqref="C27:C46">
    <cfRule type="duplicateValues" dxfId="15" priority="16"/>
  </conditionalFormatting>
  <conditionalFormatting sqref="C48:C58">
    <cfRule type="duplicateValues" dxfId="14" priority="17"/>
  </conditionalFormatting>
  <conditionalFormatting sqref="C60:C68">
    <cfRule type="duplicateValues" dxfId="13" priority="18"/>
  </conditionalFormatting>
  <conditionalFormatting sqref="C70:C80">
    <cfRule type="duplicateValues" dxfId="12" priority="19"/>
  </conditionalFormatting>
  <conditionalFormatting sqref="C82:C87">
    <cfRule type="duplicateValues" dxfId="11" priority="20"/>
  </conditionalFormatting>
  <conditionalFormatting sqref="C1:C87">
    <cfRule type="duplicateValues" dxfId="10" priority="21"/>
  </conditionalFormatting>
  <conditionalFormatting sqref="C1:C87">
    <cfRule type="duplicateValues" dxfId="9" priority="22"/>
  </conditionalFormatting>
  <conditionalFormatting sqref="C2:C18">
    <cfRule type="duplicateValues" dxfId="8" priority="23"/>
  </conditionalFormatting>
  <conditionalFormatting sqref="C19:C25">
    <cfRule type="duplicateValues" dxfId="7" priority="24"/>
  </conditionalFormatting>
  <conditionalFormatting sqref="C1:C18">
    <cfRule type="duplicateValues" dxfId="6" priority="25"/>
  </conditionalFormatting>
  <conditionalFormatting sqref="C1:C46">
    <cfRule type="duplicateValues" dxfId="5" priority="26"/>
  </conditionalFormatting>
  <conditionalFormatting sqref="C1:C68">
    <cfRule type="duplicateValues" dxfId="4" priority="27"/>
  </conditionalFormatting>
  <conditionalFormatting sqref="C1:C87">
    <cfRule type="duplicateValues" dxfId="3" priority="28"/>
  </conditionalFormatting>
  <conditionalFormatting sqref="C1:C87">
    <cfRule type="duplicateValues" dxfId="2" priority="29"/>
  </conditionalFormatting>
  <conditionalFormatting sqref="C1:C87">
    <cfRule type="duplicateValues" dxfId="1" priority="30"/>
  </conditionalFormatting>
  <conditionalFormatting sqref="C1:C87">
    <cfRule type="duplicateValues" dxfId="0" priority="3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48"/>
  <sheetViews>
    <sheetView zoomScaleNormal="100" workbookViewId="0">
      <pane xSplit="4" ySplit="75" topLeftCell="E76" activePane="bottomRight" state="frozen"/>
      <selection activeCell="B130" sqref="B130"/>
      <selection pane="topRight" activeCell="B130" sqref="B130"/>
      <selection pane="bottomLeft" activeCell="B130" sqref="B130"/>
      <selection pane="bottomRight" activeCell="L10" sqref="L10"/>
    </sheetView>
  </sheetViews>
  <sheetFormatPr defaultColWidth="5.28515625" defaultRowHeight="17.25" customHeight="1" x14ac:dyDescent="0.25"/>
  <cols>
    <col min="1" max="1" width="5.28515625" style="212" customWidth="1"/>
    <col min="2" max="2" width="22.28515625" style="34" customWidth="1"/>
    <col min="3" max="3" width="5.5703125" customWidth="1"/>
    <col min="4" max="4" width="5.28515625" style="278" customWidth="1"/>
    <col min="5" max="9" width="5.28515625" style="89" customWidth="1"/>
    <col min="10" max="10" width="5.28515625" style="126" customWidth="1"/>
    <col min="11" max="16" width="5.28515625" style="89" customWidth="1"/>
    <col min="17" max="17" width="5.28515625" style="264" customWidth="1"/>
    <col min="18" max="19" width="5.28515625" style="89" customWidth="1"/>
    <col min="20" max="20" width="5.28515625" style="264" customWidth="1"/>
    <col min="21" max="25" width="5.28515625" style="89" customWidth="1"/>
    <col min="26" max="26" width="5.28515625" style="283" customWidth="1"/>
    <col min="27" max="36" width="5.28515625" customWidth="1"/>
    <col min="37" max="37" width="8" customWidth="1"/>
    <col min="38" max="71" width="5.28515625" customWidth="1"/>
    <col min="72" max="72" width="7.85546875" customWidth="1"/>
  </cols>
  <sheetData>
    <row r="1" spans="1:72" ht="17.25" customHeight="1" x14ac:dyDescent="0.4">
      <c r="A1" s="514" t="s">
        <v>6408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 s="514"/>
      <c r="AD1" s="514"/>
      <c r="AE1" s="514"/>
      <c r="AF1" s="514"/>
      <c r="AG1" s="514"/>
      <c r="AH1" s="514"/>
      <c r="AI1" s="514"/>
      <c r="AJ1" s="514"/>
      <c r="AK1" s="514"/>
      <c r="AL1" s="514"/>
      <c r="AM1" s="514"/>
      <c r="AN1" s="514"/>
      <c r="AO1" s="514"/>
      <c r="AP1" s="514"/>
      <c r="AQ1" s="514"/>
      <c r="AR1" s="514"/>
      <c r="AS1" s="514"/>
      <c r="AT1" s="514"/>
      <c r="AU1" s="514"/>
      <c r="AV1" s="514"/>
      <c r="AW1" s="514"/>
      <c r="AX1" s="514"/>
      <c r="AY1" s="514"/>
      <c r="AZ1" s="514"/>
      <c r="BA1" s="514"/>
      <c r="BB1" s="514"/>
      <c r="BC1" s="514"/>
      <c r="BD1" s="514"/>
      <c r="BE1" s="514"/>
      <c r="BF1" s="514"/>
      <c r="BG1" s="514"/>
      <c r="BH1" s="514"/>
      <c r="BI1" s="514"/>
      <c r="BJ1" s="514"/>
      <c r="BK1" s="514"/>
      <c r="BL1" s="514"/>
      <c r="BM1" s="514"/>
      <c r="BN1" s="514"/>
      <c r="BO1" s="514"/>
      <c r="BP1" s="514"/>
      <c r="BQ1" s="514"/>
      <c r="BR1" s="514"/>
      <c r="BS1" s="514"/>
      <c r="BT1" s="514"/>
    </row>
    <row r="2" spans="1:72" ht="17.25" customHeight="1" x14ac:dyDescent="0.25">
      <c r="A2" s="34"/>
      <c r="B2"/>
      <c r="C2" s="27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7"/>
    </row>
    <row r="3" spans="1:72" ht="17.25" customHeight="1" x14ac:dyDescent="0.25">
      <c r="A3" s="515" t="s">
        <v>6394</v>
      </c>
      <c r="B3" s="515" t="s">
        <v>6395</v>
      </c>
      <c r="C3" s="517" t="s">
        <v>6406</v>
      </c>
      <c r="D3" s="519" t="s">
        <v>6407</v>
      </c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1" t="s">
        <v>6396</v>
      </c>
      <c r="AL3" s="523" t="s">
        <v>6409</v>
      </c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5"/>
      <c r="BR3" s="526" t="s">
        <v>6397</v>
      </c>
      <c r="BS3" s="510" t="s">
        <v>6398</v>
      </c>
      <c r="BT3" s="512" t="s">
        <v>6399</v>
      </c>
    </row>
    <row r="4" spans="1:72" ht="17.25" customHeight="1" x14ac:dyDescent="0.25">
      <c r="A4" s="516"/>
      <c r="B4" s="516"/>
      <c r="C4" s="518"/>
      <c r="D4" s="296">
        <v>1</v>
      </c>
      <c r="E4" s="296">
        <v>2</v>
      </c>
      <c r="F4" s="296">
        <v>3</v>
      </c>
      <c r="G4" s="296">
        <v>4</v>
      </c>
      <c r="H4" s="296">
        <v>5</v>
      </c>
      <c r="I4" s="297">
        <v>6</v>
      </c>
      <c r="J4" s="296">
        <v>7</v>
      </c>
      <c r="K4" s="296">
        <v>8</v>
      </c>
      <c r="L4" s="296">
        <v>9</v>
      </c>
      <c r="M4" s="296">
        <v>10</v>
      </c>
      <c r="N4" s="296">
        <v>11</v>
      </c>
      <c r="O4" s="296">
        <v>12</v>
      </c>
      <c r="P4" s="296">
        <v>13</v>
      </c>
      <c r="Q4" s="297">
        <v>14</v>
      </c>
      <c r="R4" s="297">
        <v>15</v>
      </c>
      <c r="S4" s="297">
        <v>16</v>
      </c>
      <c r="T4" s="297">
        <v>17</v>
      </c>
      <c r="U4" s="298">
        <v>18</v>
      </c>
      <c r="V4" s="297">
        <v>19</v>
      </c>
      <c r="W4" s="297">
        <v>20</v>
      </c>
      <c r="X4" s="297">
        <v>21</v>
      </c>
      <c r="Y4" s="297">
        <v>22</v>
      </c>
      <c r="Z4" s="297">
        <v>23</v>
      </c>
      <c r="AA4" s="297">
        <v>24</v>
      </c>
      <c r="AB4" s="297">
        <v>25</v>
      </c>
      <c r="AC4" s="297">
        <v>26</v>
      </c>
      <c r="AD4" s="297">
        <v>27</v>
      </c>
      <c r="AE4" s="297">
        <v>28</v>
      </c>
      <c r="AF4" s="297">
        <v>29</v>
      </c>
      <c r="AG4" s="297">
        <v>30</v>
      </c>
      <c r="AH4" s="296">
        <v>31</v>
      </c>
      <c r="AI4" s="296"/>
      <c r="AJ4" s="296"/>
      <c r="AK4" s="522"/>
      <c r="AL4" s="299">
        <v>1</v>
      </c>
      <c r="AM4" s="299">
        <v>2</v>
      </c>
      <c r="AN4" s="299">
        <v>3</v>
      </c>
      <c r="AO4" s="299">
        <v>4</v>
      </c>
      <c r="AP4" s="299">
        <v>5</v>
      </c>
      <c r="AQ4" s="300">
        <v>6</v>
      </c>
      <c r="AR4" s="299">
        <v>7</v>
      </c>
      <c r="AS4" s="299">
        <v>8</v>
      </c>
      <c r="AT4" s="299">
        <v>9</v>
      </c>
      <c r="AU4" s="299">
        <v>10</v>
      </c>
      <c r="AV4" s="299">
        <v>11</v>
      </c>
      <c r="AW4" s="299">
        <v>12</v>
      </c>
      <c r="AX4" s="299">
        <v>13</v>
      </c>
      <c r="AY4" s="300">
        <v>14</v>
      </c>
      <c r="AZ4" s="300">
        <v>15</v>
      </c>
      <c r="BA4" s="300">
        <v>16</v>
      </c>
      <c r="BB4" s="300">
        <v>17</v>
      </c>
      <c r="BC4" s="301">
        <v>18</v>
      </c>
      <c r="BD4" s="300">
        <v>19</v>
      </c>
      <c r="BE4" s="300">
        <v>20</v>
      </c>
      <c r="BF4" s="300">
        <v>21</v>
      </c>
      <c r="BG4" s="300">
        <v>22</v>
      </c>
      <c r="BH4" s="300">
        <v>23</v>
      </c>
      <c r="BI4" s="300">
        <v>24</v>
      </c>
      <c r="BJ4" s="300">
        <v>25</v>
      </c>
      <c r="BK4" s="300">
        <v>26</v>
      </c>
      <c r="BL4" s="300">
        <v>27</v>
      </c>
      <c r="BM4" s="300">
        <v>28</v>
      </c>
      <c r="BN4" s="300">
        <v>29</v>
      </c>
      <c r="BO4" s="300">
        <v>30</v>
      </c>
      <c r="BP4" s="299">
        <v>31</v>
      </c>
      <c r="BQ4" s="302">
        <v>31</v>
      </c>
      <c r="BR4" s="527"/>
      <c r="BS4" s="511"/>
      <c r="BT4" s="513"/>
    </row>
    <row r="5" spans="1:72" ht="17.25" customHeight="1" x14ac:dyDescent="0.25">
      <c r="A5" s="328">
        <v>1</v>
      </c>
      <c r="B5" s="304" t="s">
        <v>6400</v>
      </c>
      <c r="C5" s="305">
        <v>20</v>
      </c>
      <c r="D5" s="303">
        <v>40</v>
      </c>
      <c r="E5" s="306">
        <v>48</v>
      </c>
      <c r="F5" s="306">
        <v>12</v>
      </c>
      <c r="G5" s="303"/>
      <c r="H5" s="307"/>
      <c r="I5" s="307">
        <v>30</v>
      </c>
      <c r="J5" s="307">
        <v>30</v>
      </c>
      <c r="K5" s="307">
        <v>160</v>
      </c>
      <c r="L5" s="307">
        <v>100</v>
      </c>
      <c r="M5" s="308">
        <v>170</v>
      </c>
      <c r="N5" s="308"/>
      <c r="O5" s="303"/>
      <c r="P5" s="303"/>
      <c r="Q5" s="306">
        <v>100</v>
      </c>
      <c r="R5" s="308"/>
      <c r="S5" s="307">
        <v>100</v>
      </c>
      <c r="T5" s="307">
        <v>50</v>
      </c>
      <c r="U5" s="307"/>
      <c r="V5" s="307"/>
      <c r="W5" s="307"/>
      <c r="X5" s="303"/>
      <c r="Y5" s="306"/>
      <c r="Z5" s="306"/>
      <c r="AA5" s="303"/>
      <c r="AB5" s="306"/>
      <c r="AC5" s="306"/>
      <c r="AD5" s="306"/>
      <c r="AE5" s="303"/>
      <c r="AF5" s="303"/>
      <c r="AG5" s="303"/>
      <c r="AH5" s="303"/>
      <c r="AI5" s="303"/>
      <c r="AJ5" s="303"/>
      <c r="AK5" s="309">
        <f>C5+D5+E5+F5+G5+H5+I5+J5+K5+L5+M5+N5+O5+P5+Q5+R5+S5+T5+U5+V5+W5+X5+Y5+Z5+AA5+AB5+AC5+AD5+AE5+AF5+AG5+AH5+AI5+AJ5</f>
        <v>860</v>
      </c>
      <c r="AL5" s="307">
        <v>51</v>
      </c>
      <c r="AM5" s="310">
        <v>8</v>
      </c>
      <c r="AN5" s="307">
        <v>16</v>
      </c>
      <c r="AO5" s="311">
        <v>27</v>
      </c>
      <c r="AP5" s="307">
        <v>10</v>
      </c>
      <c r="AQ5" s="307">
        <v>10</v>
      </c>
      <c r="AR5" s="311">
        <v>18</v>
      </c>
      <c r="AS5" s="311">
        <v>152</v>
      </c>
      <c r="AT5" s="307">
        <v>95</v>
      </c>
      <c r="AU5" s="311">
        <v>106</v>
      </c>
      <c r="AV5" s="311">
        <v>26</v>
      </c>
      <c r="AW5" s="307"/>
      <c r="AX5" s="311">
        <v>8</v>
      </c>
      <c r="AY5" s="311">
        <v>63</v>
      </c>
      <c r="AZ5" s="307">
        <v>92</v>
      </c>
      <c r="BA5" s="307">
        <v>37</v>
      </c>
      <c r="BB5" s="307">
        <v>45</v>
      </c>
      <c r="BC5" s="311"/>
      <c r="BD5" s="311"/>
      <c r="BE5" s="307"/>
      <c r="BF5" s="307"/>
      <c r="BG5" s="311"/>
      <c r="BH5" s="311"/>
      <c r="BI5" s="311"/>
      <c r="BJ5" s="311"/>
      <c r="BK5" s="311"/>
      <c r="BL5" s="307"/>
      <c r="BM5" s="307"/>
      <c r="BN5" s="307"/>
      <c r="BO5" s="307"/>
      <c r="BP5" s="307"/>
      <c r="BQ5" s="311"/>
      <c r="BR5" s="311"/>
      <c r="BS5" s="311">
        <v>4</v>
      </c>
      <c r="BT5" s="312">
        <f>AK5-AL5-AM5-AN5-AO5-AP5-AQ5-AR5-AS5-BR5-BQ5-AT5-AU5-AW5-AX5-AY5-AZ5-BA5-BB5-BC5-BD5-BE5-BM5-BS5-BF5-BG5-BH5-BI5-BJ5-BK5-BL5-BN5-BO5-BP5-AV5</f>
        <v>92</v>
      </c>
    </row>
    <row r="6" spans="1:72" ht="17.25" customHeight="1" x14ac:dyDescent="0.25">
      <c r="A6" s="328">
        <v>2</v>
      </c>
      <c r="B6" s="304" t="s">
        <v>6401</v>
      </c>
      <c r="C6" s="305">
        <v>19</v>
      </c>
      <c r="D6" s="303">
        <v>20</v>
      </c>
      <c r="E6" s="303">
        <v>30</v>
      </c>
      <c r="F6" s="306"/>
      <c r="G6" s="303"/>
      <c r="H6" s="307"/>
      <c r="I6" s="307">
        <v>30</v>
      </c>
      <c r="J6" s="307">
        <v>30</v>
      </c>
      <c r="K6" s="307">
        <v>115</v>
      </c>
      <c r="L6" s="307">
        <v>80</v>
      </c>
      <c r="M6" s="308">
        <v>130</v>
      </c>
      <c r="N6" s="308"/>
      <c r="O6" s="303"/>
      <c r="P6" s="303"/>
      <c r="Q6" s="306">
        <v>70</v>
      </c>
      <c r="R6" s="308"/>
      <c r="S6" s="307">
        <v>40</v>
      </c>
      <c r="T6" s="307"/>
      <c r="U6" s="307"/>
      <c r="V6" s="307"/>
      <c r="W6" s="307"/>
      <c r="X6" s="303"/>
      <c r="Y6" s="303"/>
      <c r="Z6" s="306"/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9">
        <f t="shared" ref="AK6:AK24" si="0">C6+D6+E6+F6+G6+H6+I6+J6+K6+L6+M6+N6+O6+P6+Q6+R6+S6+T6+U6+V6+W6+X6+Y6+Z6+AA6+AB6+AC6+AD6+AE6+AF6+AG6+AH6+AI6+AJ6</f>
        <v>564</v>
      </c>
      <c r="AL6" s="307">
        <v>11</v>
      </c>
      <c r="AM6" s="310">
        <v>24</v>
      </c>
      <c r="AN6" s="307">
        <v>9</v>
      </c>
      <c r="AO6" s="311">
        <v>10</v>
      </c>
      <c r="AP6" s="307">
        <v>7</v>
      </c>
      <c r="AQ6" s="307">
        <v>5</v>
      </c>
      <c r="AR6" s="311">
        <v>28</v>
      </c>
      <c r="AS6" s="311">
        <v>123</v>
      </c>
      <c r="AT6" s="307">
        <v>86</v>
      </c>
      <c r="AU6" s="311">
        <v>79</v>
      </c>
      <c r="AV6" s="311">
        <v>11</v>
      </c>
      <c r="AW6" s="307"/>
      <c r="AX6" s="311">
        <v>5</v>
      </c>
      <c r="AY6" s="311">
        <v>16</v>
      </c>
      <c r="AZ6" s="307">
        <v>45</v>
      </c>
      <c r="BA6" s="307">
        <v>16</v>
      </c>
      <c r="BB6" s="307">
        <v>6</v>
      </c>
      <c r="BC6" s="311"/>
      <c r="BD6" s="311"/>
      <c r="BE6" s="307"/>
      <c r="BF6" s="307"/>
      <c r="BG6" s="311"/>
      <c r="BH6" s="311"/>
      <c r="BI6" s="311"/>
      <c r="BJ6" s="311"/>
      <c r="BK6" s="311"/>
      <c r="BL6" s="307"/>
      <c r="BM6" s="307"/>
      <c r="BN6" s="307"/>
      <c r="BO6" s="307"/>
      <c r="BP6" s="307"/>
      <c r="BQ6" s="311"/>
      <c r="BR6" s="311"/>
      <c r="BS6" s="311">
        <v>3</v>
      </c>
      <c r="BT6" s="312">
        <f t="shared" ref="BT6:BT20" si="1">AK6-AL6-AM6-AN6-AO6-AP6-AQ6-AR6-AS6-BR6-BQ6-AT6-AU6-AW6-AX6-AY6-AZ6-BA6-BB6-BC6-BD6-BE6-BM6-BS6-BF6-BG6-BH6-BI6-BJ6-BK6-BL6-BN6-BO6-BP6-AV6</f>
        <v>80</v>
      </c>
    </row>
    <row r="7" spans="1:72" ht="17.25" customHeight="1" x14ac:dyDescent="0.25">
      <c r="A7" s="329">
        <v>3</v>
      </c>
      <c r="B7" s="313" t="s">
        <v>6</v>
      </c>
      <c r="C7" s="305">
        <v>1831</v>
      </c>
      <c r="D7" s="109"/>
      <c r="E7" s="109">
        <v>1046</v>
      </c>
      <c r="F7" s="109">
        <v>1040</v>
      </c>
      <c r="G7" s="109">
        <v>1211</v>
      </c>
      <c r="H7" s="109"/>
      <c r="I7" s="109">
        <v>1008</v>
      </c>
      <c r="J7" s="109">
        <v>208</v>
      </c>
      <c r="K7" s="109">
        <v>1126</v>
      </c>
      <c r="L7" s="109">
        <v>988</v>
      </c>
      <c r="M7" s="109">
        <v>1023</v>
      </c>
      <c r="N7" s="109">
        <v>844</v>
      </c>
      <c r="O7" s="109"/>
      <c r="P7" s="242">
        <v>832</v>
      </c>
      <c r="Q7" s="109">
        <v>277</v>
      </c>
      <c r="R7" s="109">
        <v>1092</v>
      </c>
      <c r="S7" s="109">
        <v>1020</v>
      </c>
      <c r="T7" s="109">
        <v>802</v>
      </c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314"/>
      <c r="AK7" s="309">
        <f>C7+D7+E7+F7+G7+H7+I7+J7+K7+L7+M7+N7+O7+P7+Q7+R7+S7+T7+U7+V7+W7+X7+Y7+Z7+AA7+AB7+AC7+AD7+AE7+AF7+AG7+AH7+AI7+AJ7</f>
        <v>14348</v>
      </c>
      <c r="AL7" s="315">
        <v>667</v>
      </c>
      <c r="AM7" s="315">
        <v>1001</v>
      </c>
      <c r="AN7" s="315">
        <v>980</v>
      </c>
      <c r="AO7" s="242">
        <v>1084</v>
      </c>
      <c r="AP7" s="242">
        <v>216</v>
      </c>
      <c r="AQ7" s="242">
        <v>647</v>
      </c>
      <c r="AR7" s="242">
        <v>666</v>
      </c>
      <c r="AS7" s="242">
        <v>1149</v>
      </c>
      <c r="AT7" s="242">
        <v>910</v>
      </c>
      <c r="AU7" s="242">
        <v>746</v>
      </c>
      <c r="AV7" s="242">
        <v>814</v>
      </c>
      <c r="AW7" s="242"/>
      <c r="AX7" s="242">
        <v>467</v>
      </c>
      <c r="AY7" s="242">
        <v>939</v>
      </c>
      <c r="AZ7" s="242">
        <v>1130</v>
      </c>
      <c r="BA7" s="242">
        <v>847</v>
      </c>
      <c r="BB7" s="242">
        <v>801</v>
      </c>
      <c r="BC7" s="242">
        <v>660</v>
      </c>
      <c r="BD7" s="242"/>
      <c r="BE7" s="242"/>
      <c r="BF7" s="242"/>
      <c r="BG7" s="316"/>
      <c r="BH7" s="317"/>
      <c r="BI7" s="316"/>
      <c r="BJ7" s="242"/>
      <c r="BK7" s="242"/>
      <c r="BL7" s="242"/>
      <c r="BM7" s="242"/>
      <c r="BN7" s="242"/>
      <c r="BO7" s="242"/>
      <c r="BP7" s="242"/>
      <c r="BQ7" s="242"/>
      <c r="BR7" s="242">
        <v>56</v>
      </c>
      <c r="BS7" s="242">
        <v>13</v>
      </c>
      <c r="BT7" s="312">
        <f t="shared" si="1"/>
        <v>555</v>
      </c>
    </row>
    <row r="8" spans="1:72" ht="17.25" customHeight="1" x14ac:dyDescent="0.25">
      <c r="A8" s="329">
        <v>4</v>
      </c>
      <c r="B8" s="313" t="s">
        <v>7</v>
      </c>
      <c r="C8" s="305">
        <v>1371</v>
      </c>
      <c r="D8" s="109"/>
      <c r="E8" s="109">
        <v>420</v>
      </c>
      <c r="F8" s="109">
        <v>420</v>
      </c>
      <c r="G8" s="109">
        <v>730</v>
      </c>
      <c r="H8" s="109"/>
      <c r="I8" s="318">
        <v>560</v>
      </c>
      <c r="J8" s="318">
        <v>420</v>
      </c>
      <c r="K8" s="318">
        <v>1031</v>
      </c>
      <c r="L8" s="109">
        <v>280</v>
      </c>
      <c r="M8" s="109">
        <v>780</v>
      </c>
      <c r="N8" s="109">
        <v>560</v>
      </c>
      <c r="O8" s="318"/>
      <c r="P8" s="314">
        <v>612</v>
      </c>
      <c r="Q8" s="318">
        <v>590</v>
      </c>
      <c r="R8" s="318">
        <v>900</v>
      </c>
      <c r="S8" s="318">
        <v>672</v>
      </c>
      <c r="T8" s="109">
        <v>500</v>
      </c>
      <c r="U8" s="109">
        <v>560</v>
      </c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318"/>
      <c r="AI8" s="318"/>
      <c r="AJ8" s="242"/>
      <c r="AK8" s="309">
        <f>C8+D8+E8+F8+G8+H8+I8+J8+K8+L8+M8+N8+O8+P8+Q8+R8+S8+T8+U8+V8+W8+X8+Y8+Z8+AA8+AB8+AC8+AD8+AE8+AF8+AG8+AH8+AI8+AJ8</f>
        <v>10406</v>
      </c>
      <c r="AL8" s="314">
        <v>255</v>
      </c>
      <c r="AM8" s="314">
        <v>521</v>
      </c>
      <c r="AN8" s="314">
        <v>582</v>
      </c>
      <c r="AO8" s="314">
        <v>491</v>
      </c>
      <c r="AP8" s="314">
        <v>185</v>
      </c>
      <c r="AQ8" s="314">
        <v>401</v>
      </c>
      <c r="AR8" s="314">
        <v>426</v>
      </c>
      <c r="AS8" s="314">
        <v>913</v>
      </c>
      <c r="AT8" s="314">
        <v>533</v>
      </c>
      <c r="AU8" s="314">
        <v>501</v>
      </c>
      <c r="AV8" s="314">
        <v>595</v>
      </c>
      <c r="AW8" s="314"/>
      <c r="AX8" s="314">
        <v>345</v>
      </c>
      <c r="AY8" s="314">
        <v>710</v>
      </c>
      <c r="AZ8" s="314">
        <v>923</v>
      </c>
      <c r="BA8" s="314">
        <v>671</v>
      </c>
      <c r="BB8" s="314">
        <v>715</v>
      </c>
      <c r="BC8" s="314">
        <v>404</v>
      </c>
      <c r="BD8" s="314"/>
      <c r="BE8" s="314"/>
      <c r="BF8" s="314"/>
      <c r="BG8" s="314"/>
      <c r="BH8" s="314"/>
      <c r="BI8" s="314"/>
      <c r="BJ8" s="314"/>
      <c r="BK8" s="314"/>
      <c r="BL8" s="314"/>
      <c r="BM8" s="314"/>
      <c r="BN8" s="314"/>
      <c r="BO8" s="314"/>
      <c r="BP8" s="314"/>
      <c r="BQ8" s="242"/>
      <c r="BR8" s="242">
        <v>30</v>
      </c>
      <c r="BS8" s="242">
        <v>9</v>
      </c>
      <c r="BT8" s="312">
        <f t="shared" si="1"/>
        <v>1196</v>
      </c>
    </row>
    <row r="9" spans="1:72" ht="17.25" customHeight="1" x14ac:dyDescent="0.25">
      <c r="A9" s="329">
        <v>5</v>
      </c>
      <c r="B9" s="313" t="s">
        <v>12</v>
      </c>
      <c r="C9" s="305">
        <v>52</v>
      </c>
      <c r="D9" s="109">
        <v>50</v>
      </c>
      <c r="E9" s="109"/>
      <c r="F9" s="109"/>
      <c r="G9" s="109"/>
      <c r="H9" s="109"/>
      <c r="I9" s="318"/>
      <c r="J9" s="318">
        <v>90</v>
      </c>
      <c r="K9" s="318">
        <v>50</v>
      </c>
      <c r="L9" s="109">
        <v>90</v>
      </c>
      <c r="M9" s="109"/>
      <c r="N9" s="109"/>
      <c r="O9" s="318"/>
      <c r="P9" s="242"/>
      <c r="Q9" s="318">
        <v>90</v>
      </c>
      <c r="R9" s="318"/>
      <c r="S9" s="318">
        <v>90</v>
      </c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318"/>
      <c r="AI9" s="318"/>
      <c r="AJ9" s="242"/>
      <c r="AK9" s="309">
        <f t="shared" si="0"/>
        <v>512</v>
      </c>
      <c r="AL9" s="242">
        <v>5</v>
      </c>
      <c r="AM9" s="242"/>
      <c r="AN9" s="242">
        <v>25</v>
      </c>
      <c r="AO9" s="242">
        <v>24</v>
      </c>
      <c r="AP9" s="242">
        <v>5</v>
      </c>
      <c r="AQ9" s="242">
        <v>21</v>
      </c>
      <c r="AR9" s="242">
        <v>31</v>
      </c>
      <c r="AS9" s="242">
        <v>93</v>
      </c>
      <c r="AT9" s="242">
        <v>10</v>
      </c>
      <c r="AU9" s="242">
        <v>49</v>
      </c>
      <c r="AV9" s="242">
        <v>18</v>
      </c>
      <c r="AW9" s="242"/>
      <c r="AX9" s="242">
        <v>32</v>
      </c>
      <c r="AY9" s="242">
        <v>23</v>
      </c>
      <c r="AZ9" s="242">
        <v>38</v>
      </c>
      <c r="BA9" s="242">
        <v>14</v>
      </c>
      <c r="BB9" s="242">
        <v>7</v>
      </c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312">
        <f t="shared" si="1"/>
        <v>117</v>
      </c>
    </row>
    <row r="10" spans="1:72" ht="17.25" customHeight="1" x14ac:dyDescent="0.25">
      <c r="A10" s="329">
        <v>6</v>
      </c>
      <c r="B10" s="313" t="s">
        <v>8</v>
      </c>
      <c r="C10" s="305">
        <v>314</v>
      </c>
      <c r="D10" s="109"/>
      <c r="E10" s="109"/>
      <c r="F10" s="109">
        <v>360</v>
      </c>
      <c r="G10" s="109">
        <v>344</v>
      </c>
      <c r="H10" s="109"/>
      <c r="I10" s="318">
        <v>180</v>
      </c>
      <c r="J10" s="318"/>
      <c r="K10" s="318"/>
      <c r="L10" s="109">
        <v>158</v>
      </c>
      <c r="M10" s="109">
        <v>180</v>
      </c>
      <c r="N10" s="109">
        <v>180</v>
      </c>
      <c r="O10" s="318"/>
      <c r="P10" s="242">
        <v>180</v>
      </c>
      <c r="Q10" s="109">
        <v>180</v>
      </c>
      <c r="R10" s="109">
        <v>360</v>
      </c>
      <c r="S10" s="109">
        <v>389</v>
      </c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318"/>
      <c r="AI10" s="318"/>
      <c r="AJ10" s="242"/>
      <c r="AK10" s="309">
        <f t="shared" si="0"/>
        <v>2825</v>
      </c>
      <c r="AL10" s="242">
        <v>119</v>
      </c>
      <c r="AM10" s="242">
        <v>139</v>
      </c>
      <c r="AN10" s="242">
        <v>251</v>
      </c>
      <c r="AO10" s="242">
        <v>149</v>
      </c>
      <c r="AP10" s="242">
        <v>36</v>
      </c>
      <c r="AQ10" s="242">
        <v>105</v>
      </c>
      <c r="AR10" s="242">
        <v>86</v>
      </c>
      <c r="AS10" s="242">
        <v>179</v>
      </c>
      <c r="AT10" s="242">
        <v>141</v>
      </c>
      <c r="AU10" s="242">
        <v>134</v>
      </c>
      <c r="AV10" s="242">
        <v>223</v>
      </c>
      <c r="AW10" s="242"/>
      <c r="AX10" s="242">
        <v>144</v>
      </c>
      <c r="AY10" s="242">
        <v>184</v>
      </c>
      <c r="AZ10" s="242">
        <v>292</v>
      </c>
      <c r="BA10" s="242">
        <v>232</v>
      </c>
      <c r="BB10" s="242">
        <v>190</v>
      </c>
      <c r="BC10" s="242">
        <v>144</v>
      </c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>
        <v>2</v>
      </c>
      <c r="BS10" s="242">
        <v>3</v>
      </c>
      <c r="BT10" s="312">
        <f t="shared" si="1"/>
        <v>72</v>
      </c>
    </row>
    <row r="11" spans="1:72" ht="17.25" customHeight="1" x14ac:dyDescent="0.25">
      <c r="A11" s="329">
        <v>7</v>
      </c>
      <c r="B11" s="313" t="s">
        <v>10</v>
      </c>
      <c r="C11" s="305">
        <v>0</v>
      </c>
      <c r="D11" s="109">
        <v>20</v>
      </c>
      <c r="E11" s="109"/>
      <c r="F11" s="109"/>
      <c r="G11" s="109"/>
      <c r="H11" s="109"/>
      <c r="I11" s="318"/>
      <c r="J11" s="318">
        <v>18</v>
      </c>
      <c r="K11" s="318"/>
      <c r="L11" s="109"/>
      <c r="M11" s="109">
        <v>1</v>
      </c>
      <c r="N11" s="109">
        <v>6</v>
      </c>
      <c r="O11" s="318"/>
      <c r="P11" s="242">
        <v>4</v>
      </c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318"/>
      <c r="AI11" s="318"/>
      <c r="AJ11" s="242"/>
      <c r="AK11" s="309">
        <f t="shared" si="0"/>
        <v>49</v>
      </c>
      <c r="AL11" s="242"/>
      <c r="AM11" s="242"/>
      <c r="AN11" s="242"/>
      <c r="AO11" s="242">
        <v>20</v>
      </c>
      <c r="AP11" s="242"/>
      <c r="AQ11" s="242"/>
      <c r="AR11" s="242">
        <v>3</v>
      </c>
      <c r="AS11" s="242">
        <v>15</v>
      </c>
      <c r="AT11" s="242"/>
      <c r="AU11" s="242"/>
      <c r="AV11" s="242">
        <v>6</v>
      </c>
      <c r="AW11" s="242"/>
      <c r="AX11" s="242">
        <v>3</v>
      </c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242"/>
      <c r="BK11" s="242"/>
      <c r="BL11" s="242"/>
      <c r="BM11" s="242"/>
      <c r="BN11" s="242"/>
      <c r="BO11" s="242"/>
      <c r="BP11" s="242"/>
      <c r="BQ11" s="242"/>
      <c r="BR11" s="242"/>
      <c r="BS11" s="242">
        <v>1</v>
      </c>
      <c r="BT11" s="312">
        <f t="shared" si="1"/>
        <v>1</v>
      </c>
    </row>
    <row r="12" spans="1:72" ht="17.25" customHeight="1" x14ac:dyDescent="0.25">
      <c r="A12" s="329">
        <v>8</v>
      </c>
      <c r="B12" s="313" t="s">
        <v>6402</v>
      </c>
      <c r="C12" s="305">
        <v>0</v>
      </c>
      <c r="D12" s="109"/>
      <c r="E12" s="109"/>
      <c r="F12" s="109"/>
      <c r="G12" s="109"/>
      <c r="H12" s="109"/>
      <c r="I12" s="318"/>
      <c r="J12" s="318">
        <v>3</v>
      </c>
      <c r="K12" s="318"/>
      <c r="L12" s="109"/>
      <c r="M12" s="109"/>
      <c r="N12" s="109">
        <v>13</v>
      </c>
      <c r="O12" s="318"/>
      <c r="P12" s="242"/>
      <c r="Q12" s="109"/>
      <c r="R12" s="109">
        <v>3</v>
      </c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318"/>
      <c r="AI12" s="318"/>
      <c r="AJ12" s="242"/>
      <c r="AK12" s="309">
        <f t="shared" si="0"/>
        <v>19</v>
      </c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>
        <v>6</v>
      </c>
      <c r="AW12" s="242"/>
      <c r="AX12" s="242">
        <v>10</v>
      </c>
      <c r="AY12" s="242"/>
      <c r="AZ12" s="242">
        <v>3</v>
      </c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312">
        <f t="shared" si="1"/>
        <v>0</v>
      </c>
    </row>
    <row r="13" spans="1:72" ht="17.25" customHeight="1" x14ac:dyDescent="0.25">
      <c r="A13" s="329">
        <v>9</v>
      </c>
      <c r="B13" s="313" t="s">
        <v>9</v>
      </c>
      <c r="C13" s="305">
        <v>100</v>
      </c>
      <c r="D13" s="109"/>
      <c r="E13" s="109">
        <v>150</v>
      </c>
      <c r="F13" s="109">
        <v>100</v>
      </c>
      <c r="G13" s="109">
        <v>100</v>
      </c>
      <c r="H13" s="109"/>
      <c r="I13" s="318">
        <v>100</v>
      </c>
      <c r="J13" s="318">
        <v>100</v>
      </c>
      <c r="K13" s="318">
        <v>100</v>
      </c>
      <c r="L13" s="109">
        <v>100</v>
      </c>
      <c r="M13" s="109">
        <v>313</v>
      </c>
      <c r="N13" s="109">
        <v>100</v>
      </c>
      <c r="O13" s="318"/>
      <c r="P13" s="242">
        <v>100</v>
      </c>
      <c r="Q13" s="109">
        <v>100</v>
      </c>
      <c r="R13" s="109">
        <v>200</v>
      </c>
      <c r="S13" s="109">
        <v>225</v>
      </c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318"/>
      <c r="AI13" s="318"/>
      <c r="AJ13" s="242"/>
      <c r="AK13" s="309">
        <f t="shared" si="0"/>
        <v>1888</v>
      </c>
      <c r="AL13" s="242">
        <v>71</v>
      </c>
      <c r="AM13" s="242">
        <v>119</v>
      </c>
      <c r="AN13" s="242">
        <v>106</v>
      </c>
      <c r="AO13" s="242">
        <v>84</v>
      </c>
      <c r="AP13" s="242">
        <v>21</v>
      </c>
      <c r="AQ13" s="242">
        <v>62</v>
      </c>
      <c r="AR13" s="242">
        <v>63</v>
      </c>
      <c r="AS13" s="242">
        <v>139</v>
      </c>
      <c r="AT13" s="242">
        <v>130</v>
      </c>
      <c r="AU13" s="242">
        <v>229</v>
      </c>
      <c r="AV13" s="242">
        <v>84</v>
      </c>
      <c r="AW13" s="242"/>
      <c r="AX13" s="242">
        <v>89</v>
      </c>
      <c r="AY13" s="242">
        <v>119</v>
      </c>
      <c r="AZ13" s="242">
        <v>215</v>
      </c>
      <c r="BA13" s="242">
        <v>102</v>
      </c>
      <c r="BB13" s="242">
        <v>83</v>
      </c>
      <c r="BC13" s="242">
        <v>118</v>
      </c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2"/>
      <c r="BR13" s="242">
        <v>3</v>
      </c>
      <c r="BS13" s="242">
        <v>2</v>
      </c>
      <c r="BT13" s="312">
        <f t="shared" si="1"/>
        <v>49</v>
      </c>
    </row>
    <row r="14" spans="1:72" ht="17.25" customHeight="1" x14ac:dyDescent="0.25">
      <c r="A14" s="329">
        <v>10</v>
      </c>
      <c r="B14" s="313" t="s">
        <v>13</v>
      </c>
      <c r="C14" s="305">
        <v>4</v>
      </c>
      <c r="D14" s="109">
        <v>40</v>
      </c>
      <c r="E14" s="109"/>
      <c r="F14" s="109"/>
      <c r="G14" s="109"/>
      <c r="H14" s="109"/>
      <c r="I14" s="318"/>
      <c r="J14" s="318">
        <v>22</v>
      </c>
      <c r="K14" s="318">
        <v>5</v>
      </c>
      <c r="L14" s="109"/>
      <c r="M14" s="109">
        <v>10</v>
      </c>
      <c r="N14" s="109">
        <v>10</v>
      </c>
      <c r="O14" s="318"/>
      <c r="P14" s="242">
        <v>30</v>
      </c>
      <c r="Q14" s="109">
        <v>13</v>
      </c>
      <c r="R14" s="109">
        <v>6</v>
      </c>
      <c r="S14" s="109"/>
      <c r="T14" s="109">
        <v>8</v>
      </c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318"/>
      <c r="AI14" s="318"/>
      <c r="AJ14" s="242"/>
      <c r="AK14" s="309">
        <f t="shared" si="0"/>
        <v>148</v>
      </c>
      <c r="AL14" s="242">
        <v>5</v>
      </c>
      <c r="AM14" s="242"/>
      <c r="AN14" s="242">
        <v>20</v>
      </c>
      <c r="AO14" s="242">
        <v>19</v>
      </c>
      <c r="AP14" s="242"/>
      <c r="AQ14" s="242"/>
      <c r="AR14" s="242">
        <v>17</v>
      </c>
      <c r="AS14" s="242">
        <v>5</v>
      </c>
      <c r="AT14" s="242"/>
      <c r="AU14" s="242"/>
      <c r="AV14" s="242">
        <v>11</v>
      </c>
      <c r="AW14" s="242"/>
      <c r="AX14" s="242">
        <v>34</v>
      </c>
      <c r="AY14" s="242">
        <v>14</v>
      </c>
      <c r="AZ14" s="242">
        <v>14</v>
      </c>
      <c r="BA14" s="242"/>
      <c r="BB14" s="242">
        <v>2</v>
      </c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242"/>
      <c r="BR14" s="242">
        <v>1</v>
      </c>
      <c r="BS14" s="242"/>
      <c r="BT14" s="312">
        <f t="shared" si="1"/>
        <v>6</v>
      </c>
    </row>
    <row r="15" spans="1:72" ht="17.25" customHeight="1" x14ac:dyDescent="0.25">
      <c r="A15" s="330">
        <v>11</v>
      </c>
      <c r="B15" s="319" t="s">
        <v>14</v>
      </c>
      <c r="C15" s="305">
        <v>886</v>
      </c>
      <c r="D15" s="109">
        <v>200</v>
      </c>
      <c r="E15" s="109"/>
      <c r="F15" s="109">
        <v>400</v>
      </c>
      <c r="G15" s="109">
        <v>400</v>
      </c>
      <c r="H15" s="109"/>
      <c r="I15" s="109">
        <v>399</v>
      </c>
      <c r="J15" s="109"/>
      <c r="K15" s="109">
        <v>600</v>
      </c>
      <c r="L15" s="109">
        <v>361</v>
      </c>
      <c r="M15" s="109">
        <v>400</v>
      </c>
      <c r="N15" s="109">
        <v>400</v>
      </c>
      <c r="O15" s="109"/>
      <c r="P15" s="314">
        <v>600</v>
      </c>
      <c r="Q15" s="109"/>
      <c r="R15" s="109">
        <v>800</v>
      </c>
      <c r="S15" s="109">
        <v>433</v>
      </c>
      <c r="T15" s="109">
        <v>600</v>
      </c>
      <c r="U15" s="109">
        <v>200</v>
      </c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314"/>
      <c r="AK15" s="309">
        <f t="shared" si="0"/>
        <v>6679</v>
      </c>
      <c r="AL15" s="314">
        <v>211</v>
      </c>
      <c r="AM15" s="314">
        <v>254</v>
      </c>
      <c r="AN15" s="314">
        <v>299</v>
      </c>
      <c r="AO15" s="314">
        <v>355</v>
      </c>
      <c r="AP15" s="314">
        <v>116</v>
      </c>
      <c r="AQ15" s="314">
        <v>227</v>
      </c>
      <c r="AR15" s="314">
        <v>344</v>
      </c>
      <c r="AS15" s="314">
        <v>576</v>
      </c>
      <c r="AT15" s="314">
        <v>369</v>
      </c>
      <c r="AU15" s="314">
        <v>430</v>
      </c>
      <c r="AV15" s="314">
        <v>387</v>
      </c>
      <c r="AW15" s="314"/>
      <c r="AX15" s="314">
        <v>240</v>
      </c>
      <c r="AY15" s="314">
        <v>464</v>
      </c>
      <c r="AZ15" s="314">
        <v>583</v>
      </c>
      <c r="BA15" s="314">
        <v>557</v>
      </c>
      <c r="BB15" s="314">
        <v>349</v>
      </c>
      <c r="BC15" s="314">
        <v>262</v>
      </c>
      <c r="BD15" s="314"/>
      <c r="BE15" s="314"/>
      <c r="BF15" s="314"/>
      <c r="BG15" s="314"/>
      <c r="BH15" s="314"/>
      <c r="BI15" s="314"/>
      <c r="BJ15" s="314"/>
      <c r="BK15" s="314"/>
      <c r="BL15" s="314"/>
      <c r="BM15" s="314"/>
      <c r="BN15" s="314"/>
      <c r="BO15" s="314"/>
      <c r="BP15" s="314"/>
      <c r="BQ15" s="314"/>
      <c r="BR15" s="314">
        <v>19</v>
      </c>
      <c r="BS15" s="314">
        <v>6</v>
      </c>
      <c r="BT15" s="312">
        <f t="shared" si="1"/>
        <v>631</v>
      </c>
    </row>
    <row r="16" spans="1:72" ht="17.25" customHeight="1" x14ac:dyDescent="0.25">
      <c r="A16" s="329">
        <v>12</v>
      </c>
      <c r="B16" s="319" t="s">
        <v>6403</v>
      </c>
      <c r="C16" s="305">
        <v>964</v>
      </c>
      <c r="D16" s="109">
        <v>260</v>
      </c>
      <c r="E16" s="109"/>
      <c r="F16" s="109">
        <v>520</v>
      </c>
      <c r="G16" s="109">
        <v>650</v>
      </c>
      <c r="H16" s="109"/>
      <c r="I16" s="109">
        <v>520</v>
      </c>
      <c r="J16" s="109">
        <v>520</v>
      </c>
      <c r="K16" s="109">
        <v>650</v>
      </c>
      <c r="L16" s="109">
        <v>217</v>
      </c>
      <c r="M16" s="109">
        <v>642</v>
      </c>
      <c r="N16" s="109">
        <v>390</v>
      </c>
      <c r="O16" s="109"/>
      <c r="P16" s="314">
        <v>390</v>
      </c>
      <c r="Q16" s="109">
        <v>520</v>
      </c>
      <c r="R16" s="109">
        <v>910</v>
      </c>
      <c r="S16" s="109">
        <v>703</v>
      </c>
      <c r="T16" s="109">
        <v>503</v>
      </c>
      <c r="U16" s="109">
        <v>390</v>
      </c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314"/>
      <c r="AK16" s="309">
        <f t="shared" si="0"/>
        <v>8749</v>
      </c>
      <c r="AL16" s="314">
        <v>251</v>
      </c>
      <c r="AM16" s="314">
        <v>566</v>
      </c>
      <c r="AN16" s="314">
        <v>401</v>
      </c>
      <c r="AO16" s="314">
        <v>593</v>
      </c>
      <c r="AP16" s="314">
        <v>109</v>
      </c>
      <c r="AQ16" s="314">
        <v>410</v>
      </c>
      <c r="AR16" s="314">
        <v>327</v>
      </c>
      <c r="AS16" s="314">
        <v>555</v>
      </c>
      <c r="AT16" s="314">
        <v>495</v>
      </c>
      <c r="AU16" s="314">
        <v>594</v>
      </c>
      <c r="AV16" s="314">
        <v>518</v>
      </c>
      <c r="AW16" s="314"/>
      <c r="AX16" s="314">
        <v>330</v>
      </c>
      <c r="AY16" s="314">
        <v>600</v>
      </c>
      <c r="AZ16" s="314">
        <v>840</v>
      </c>
      <c r="BA16" s="314">
        <v>643</v>
      </c>
      <c r="BB16" s="314">
        <v>561</v>
      </c>
      <c r="BC16" s="314">
        <v>306</v>
      </c>
      <c r="BD16" s="314"/>
      <c r="BE16" s="314"/>
      <c r="BF16" s="314"/>
      <c r="BG16" s="314"/>
      <c r="BH16" s="314"/>
      <c r="BI16" s="314"/>
      <c r="BJ16" s="314"/>
      <c r="BK16" s="314"/>
      <c r="BL16" s="314"/>
      <c r="BM16" s="314"/>
      <c r="BN16" s="314"/>
      <c r="BO16" s="314"/>
      <c r="BP16" s="314"/>
      <c r="BQ16" s="314"/>
      <c r="BR16" s="314">
        <v>17</v>
      </c>
      <c r="BS16" s="314">
        <v>3</v>
      </c>
      <c r="BT16" s="312">
        <f t="shared" si="1"/>
        <v>630</v>
      </c>
    </row>
    <row r="17" spans="1:72" ht="17.25" customHeight="1" x14ac:dyDescent="0.25">
      <c r="A17" s="330">
        <v>13</v>
      </c>
      <c r="B17" s="319" t="s">
        <v>6357</v>
      </c>
      <c r="C17" s="305">
        <v>138</v>
      </c>
      <c r="D17" s="109">
        <v>56</v>
      </c>
      <c r="E17" s="109"/>
      <c r="F17" s="109">
        <v>168</v>
      </c>
      <c r="G17" s="331">
        <v>168</v>
      </c>
      <c r="H17" s="109"/>
      <c r="I17" s="109">
        <v>224</v>
      </c>
      <c r="J17" s="109">
        <v>112</v>
      </c>
      <c r="K17" s="109">
        <v>224</v>
      </c>
      <c r="L17" s="109">
        <v>168</v>
      </c>
      <c r="M17" s="109">
        <v>56</v>
      </c>
      <c r="N17" s="109">
        <v>156</v>
      </c>
      <c r="O17" s="109"/>
      <c r="P17" s="314">
        <v>168</v>
      </c>
      <c r="Q17" s="109">
        <v>167</v>
      </c>
      <c r="R17" s="109">
        <v>224</v>
      </c>
      <c r="S17" s="109">
        <v>224</v>
      </c>
      <c r="T17" s="109">
        <v>56</v>
      </c>
      <c r="U17" s="109">
        <v>112</v>
      </c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314"/>
      <c r="AK17" s="309">
        <f t="shared" si="0"/>
        <v>2421</v>
      </c>
      <c r="AL17" s="314">
        <v>60</v>
      </c>
      <c r="AM17" s="314">
        <v>133</v>
      </c>
      <c r="AN17" s="314">
        <v>127</v>
      </c>
      <c r="AO17" s="314">
        <v>146</v>
      </c>
      <c r="AP17" s="314">
        <v>23</v>
      </c>
      <c r="AQ17" s="314">
        <v>151</v>
      </c>
      <c r="AR17" s="314">
        <v>156</v>
      </c>
      <c r="AS17" s="314">
        <v>132</v>
      </c>
      <c r="AT17" s="314">
        <v>100</v>
      </c>
      <c r="AU17" s="314">
        <v>125</v>
      </c>
      <c r="AV17" s="314">
        <v>174</v>
      </c>
      <c r="AW17" s="314"/>
      <c r="AX17" s="314">
        <v>104</v>
      </c>
      <c r="AY17" s="314">
        <v>203</v>
      </c>
      <c r="AZ17" s="314">
        <v>248</v>
      </c>
      <c r="BA17" s="314">
        <v>124</v>
      </c>
      <c r="BB17" s="314">
        <v>191</v>
      </c>
      <c r="BC17" s="314">
        <v>99</v>
      </c>
      <c r="BD17" s="314"/>
      <c r="BE17" s="314"/>
      <c r="BF17" s="314"/>
      <c r="BG17" s="314"/>
      <c r="BH17" s="314"/>
      <c r="BI17" s="314"/>
      <c r="BJ17" s="314"/>
      <c r="BK17" s="314"/>
      <c r="BL17" s="314"/>
      <c r="BM17" s="314"/>
      <c r="BN17" s="314"/>
      <c r="BO17" s="314"/>
      <c r="BP17" s="314"/>
      <c r="BQ17" s="314"/>
      <c r="BR17" s="314"/>
      <c r="BS17" s="314">
        <v>6</v>
      </c>
      <c r="BT17" s="312">
        <f t="shared" si="1"/>
        <v>119</v>
      </c>
    </row>
    <row r="18" spans="1:72" ht="17.25" customHeight="1" x14ac:dyDescent="0.25">
      <c r="A18" s="329">
        <v>14</v>
      </c>
      <c r="B18" s="319" t="s">
        <v>6358</v>
      </c>
      <c r="C18" s="305">
        <v>184</v>
      </c>
      <c r="D18" s="109">
        <v>56</v>
      </c>
      <c r="E18" s="109"/>
      <c r="F18" s="109">
        <v>56</v>
      </c>
      <c r="G18" s="109">
        <v>56</v>
      </c>
      <c r="H18" s="109"/>
      <c r="I18" s="109">
        <v>168</v>
      </c>
      <c r="J18" s="109">
        <v>56</v>
      </c>
      <c r="K18" s="109">
        <v>168</v>
      </c>
      <c r="L18" s="109">
        <v>56</v>
      </c>
      <c r="M18" s="109"/>
      <c r="N18" s="109">
        <v>112</v>
      </c>
      <c r="O18" s="109"/>
      <c r="P18" s="314">
        <v>88</v>
      </c>
      <c r="Q18" s="109">
        <v>112</v>
      </c>
      <c r="R18" s="109">
        <v>224</v>
      </c>
      <c r="S18" s="109">
        <v>112</v>
      </c>
      <c r="T18" s="109">
        <v>56</v>
      </c>
      <c r="U18" s="109">
        <v>56</v>
      </c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314"/>
      <c r="AK18" s="309">
        <f t="shared" si="0"/>
        <v>1560</v>
      </c>
      <c r="AL18" s="314">
        <v>33</v>
      </c>
      <c r="AM18" s="314">
        <v>83</v>
      </c>
      <c r="AN18" s="314">
        <v>85</v>
      </c>
      <c r="AO18" s="314">
        <v>85</v>
      </c>
      <c r="AP18" s="314">
        <v>14</v>
      </c>
      <c r="AQ18" s="314">
        <v>55</v>
      </c>
      <c r="AR18" s="314">
        <v>90</v>
      </c>
      <c r="AS18" s="314">
        <v>60</v>
      </c>
      <c r="AT18" s="314">
        <v>88</v>
      </c>
      <c r="AU18" s="314">
        <v>65</v>
      </c>
      <c r="AV18" s="314">
        <v>139</v>
      </c>
      <c r="AW18" s="314"/>
      <c r="AX18" s="314">
        <v>69</v>
      </c>
      <c r="AY18" s="314">
        <v>169</v>
      </c>
      <c r="AZ18" s="314">
        <v>130</v>
      </c>
      <c r="BA18" s="314">
        <v>117</v>
      </c>
      <c r="BB18" s="314">
        <v>85</v>
      </c>
      <c r="BC18" s="314">
        <v>61</v>
      </c>
      <c r="BD18" s="314"/>
      <c r="BE18" s="314"/>
      <c r="BF18" s="314"/>
      <c r="BG18" s="314"/>
      <c r="BH18" s="314"/>
      <c r="BI18" s="314"/>
      <c r="BJ18" s="314"/>
      <c r="BK18" s="314"/>
      <c r="BL18" s="314"/>
      <c r="BM18" s="314"/>
      <c r="BN18" s="314"/>
      <c r="BO18" s="314"/>
      <c r="BP18" s="314"/>
      <c r="BQ18" s="314"/>
      <c r="BR18" s="314"/>
      <c r="BS18" s="314">
        <v>5</v>
      </c>
      <c r="BT18" s="312">
        <f t="shared" si="1"/>
        <v>127</v>
      </c>
    </row>
    <row r="19" spans="1:72" ht="17.25" customHeight="1" x14ac:dyDescent="0.25">
      <c r="A19" s="330">
        <v>15</v>
      </c>
      <c r="B19" s="319" t="s">
        <v>6359</v>
      </c>
      <c r="C19" s="305">
        <v>137</v>
      </c>
      <c r="D19" s="109">
        <v>90</v>
      </c>
      <c r="E19" s="109">
        <v>37</v>
      </c>
      <c r="F19" s="109">
        <v>180</v>
      </c>
      <c r="G19" s="109">
        <v>180</v>
      </c>
      <c r="H19" s="109"/>
      <c r="I19" s="109">
        <v>180</v>
      </c>
      <c r="J19" s="109">
        <v>180</v>
      </c>
      <c r="K19" s="109">
        <v>257</v>
      </c>
      <c r="L19" s="109">
        <v>180</v>
      </c>
      <c r="M19" s="109">
        <v>90</v>
      </c>
      <c r="N19" s="109">
        <v>90</v>
      </c>
      <c r="O19" s="109"/>
      <c r="P19" s="314">
        <v>90</v>
      </c>
      <c r="Q19" s="109">
        <v>180</v>
      </c>
      <c r="R19" s="109">
        <v>277</v>
      </c>
      <c r="S19" s="109">
        <v>184</v>
      </c>
      <c r="T19" s="109">
        <v>90</v>
      </c>
      <c r="U19" s="109">
        <v>90</v>
      </c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314"/>
      <c r="AK19" s="309">
        <f t="shared" si="0"/>
        <v>2512</v>
      </c>
      <c r="AL19" s="314">
        <v>90</v>
      </c>
      <c r="AM19" s="314">
        <v>147</v>
      </c>
      <c r="AN19" s="314">
        <v>86</v>
      </c>
      <c r="AO19" s="314">
        <v>156</v>
      </c>
      <c r="AP19" s="314">
        <v>17</v>
      </c>
      <c r="AQ19" s="314">
        <v>138</v>
      </c>
      <c r="AR19" s="314">
        <v>121</v>
      </c>
      <c r="AS19" s="314">
        <v>221</v>
      </c>
      <c r="AT19" s="314">
        <v>118</v>
      </c>
      <c r="AU19" s="314">
        <v>140</v>
      </c>
      <c r="AV19" s="314">
        <v>221</v>
      </c>
      <c r="AW19" s="314"/>
      <c r="AX19" s="314">
        <v>117</v>
      </c>
      <c r="AY19" s="314">
        <v>196</v>
      </c>
      <c r="AZ19" s="314">
        <v>249</v>
      </c>
      <c r="BA19" s="314">
        <v>188</v>
      </c>
      <c r="BB19" s="314">
        <v>111</v>
      </c>
      <c r="BC19" s="314">
        <v>150</v>
      </c>
      <c r="BD19" s="314"/>
      <c r="BE19" s="314"/>
      <c r="BF19" s="314"/>
      <c r="BG19" s="314"/>
      <c r="BH19" s="314"/>
      <c r="BI19" s="314"/>
      <c r="BJ19" s="314"/>
      <c r="BK19" s="314"/>
      <c r="BL19" s="314"/>
      <c r="BM19" s="314"/>
      <c r="BN19" s="314"/>
      <c r="BO19" s="314"/>
      <c r="BP19" s="314"/>
      <c r="BQ19" s="314"/>
      <c r="BR19" s="314">
        <v>6</v>
      </c>
      <c r="BS19" s="314"/>
      <c r="BT19" s="312">
        <f t="shared" si="1"/>
        <v>40</v>
      </c>
    </row>
    <row r="20" spans="1:72" ht="17.25" customHeight="1" x14ac:dyDescent="0.25">
      <c r="A20" s="329">
        <v>16</v>
      </c>
      <c r="B20" s="319" t="s">
        <v>6360</v>
      </c>
      <c r="C20" s="305">
        <v>57</v>
      </c>
      <c r="D20" s="109">
        <v>85</v>
      </c>
      <c r="E20" s="109"/>
      <c r="F20" s="109">
        <v>85</v>
      </c>
      <c r="G20" s="109">
        <v>85</v>
      </c>
      <c r="H20" s="109"/>
      <c r="I20" s="109">
        <v>84</v>
      </c>
      <c r="J20" s="109"/>
      <c r="K20" s="109">
        <v>340</v>
      </c>
      <c r="L20" s="109">
        <v>85</v>
      </c>
      <c r="M20" s="109"/>
      <c r="N20" s="109"/>
      <c r="O20" s="109"/>
      <c r="P20" s="314"/>
      <c r="Q20" s="109"/>
      <c r="R20" s="109">
        <v>185</v>
      </c>
      <c r="S20" s="109">
        <v>170</v>
      </c>
      <c r="T20" s="109"/>
      <c r="U20" s="109">
        <v>85</v>
      </c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314"/>
      <c r="AK20" s="309">
        <f t="shared" si="0"/>
        <v>1261</v>
      </c>
      <c r="AL20" s="314">
        <v>47</v>
      </c>
      <c r="AM20" s="314">
        <v>71</v>
      </c>
      <c r="AN20" s="314">
        <v>36</v>
      </c>
      <c r="AO20" s="314">
        <v>73</v>
      </c>
      <c r="AP20" s="314">
        <v>10</v>
      </c>
      <c r="AQ20" s="314">
        <v>76</v>
      </c>
      <c r="AR20" s="314">
        <v>81</v>
      </c>
      <c r="AS20" s="314">
        <v>87</v>
      </c>
      <c r="AT20" s="314">
        <v>34</v>
      </c>
      <c r="AU20" s="314">
        <v>91</v>
      </c>
      <c r="AV20" s="314">
        <v>68</v>
      </c>
      <c r="AW20" s="314"/>
      <c r="AX20" s="314">
        <v>32</v>
      </c>
      <c r="AY20" s="314">
        <v>96</v>
      </c>
      <c r="AZ20" s="314">
        <v>145</v>
      </c>
      <c r="BA20" s="314">
        <v>107</v>
      </c>
      <c r="BB20" s="314">
        <v>69</v>
      </c>
      <c r="BC20" s="314">
        <v>55</v>
      </c>
      <c r="BD20" s="314"/>
      <c r="BE20" s="314"/>
      <c r="BF20" s="314"/>
      <c r="BG20" s="314"/>
      <c r="BH20" s="314"/>
      <c r="BI20" s="314"/>
      <c r="BJ20" s="314"/>
      <c r="BK20" s="314"/>
      <c r="BL20" s="314"/>
      <c r="BM20" s="314"/>
      <c r="BN20" s="314"/>
      <c r="BO20" s="314"/>
      <c r="BP20" s="314"/>
      <c r="BQ20" s="314"/>
      <c r="BR20" s="314">
        <v>1</v>
      </c>
      <c r="BS20" s="314">
        <v>5</v>
      </c>
      <c r="BT20" s="312">
        <f t="shared" si="1"/>
        <v>77</v>
      </c>
    </row>
    <row r="21" spans="1:72" ht="17.25" customHeight="1" x14ac:dyDescent="0.25">
      <c r="A21" s="330">
        <v>17</v>
      </c>
      <c r="B21" s="319" t="s">
        <v>6362</v>
      </c>
      <c r="C21" s="305">
        <v>58</v>
      </c>
      <c r="D21" s="109"/>
      <c r="E21" s="109">
        <v>50</v>
      </c>
      <c r="F21" s="109">
        <v>50</v>
      </c>
      <c r="G21" s="109">
        <v>150</v>
      </c>
      <c r="H21" s="109"/>
      <c r="I21" s="109">
        <v>100</v>
      </c>
      <c r="J21" s="109">
        <v>102</v>
      </c>
      <c r="K21" s="109">
        <v>160</v>
      </c>
      <c r="L21" s="109">
        <v>100</v>
      </c>
      <c r="M21" s="109"/>
      <c r="N21" s="109"/>
      <c r="O21" s="109"/>
      <c r="P21" s="314"/>
      <c r="Q21" s="109">
        <v>90</v>
      </c>
      <c r="R21" s="109">
        <v>70</v>
      </c>
      <c r="S21" s="109">
        <v>100</v>
      </c>
      <c r="T21" s="109">
        <v>100</v>
      </c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314"/>
      <c r="AK21" s="309">
        <f>C21+D21+E21+F21+G21+H21+I21+J21+K21+L21+M21+N21+O21+P21+Q21+R21+S21+T21+U21+V21+W21+X21+Y21+Z21+AA21+AB21+AC21+AD21+AE21+AF21+AG21+AH21+AI21+AJ21</f>
        <v>1130</v>
      </c>
      <c r="AL21" s="314">
        <v>16</v>
      </c>
      <c r="AM21" s="314">
        <v>88</v>
      </c>
      <c r="AN21" s="314">
        <v>50</v>
      </c>
      <c r="AO21" s="314">
        <v>86</v>
      </c>
      <c r="AP21" s="314">
        <v>5</v>
      </c>
      <c r="AQ21" s="314">
        <v>66</v>
      </c>
      <c r="AR21" s="314">
        <v>91</v>
      </c>
      <c r="AS21" s="314">
        <v>92</v>
      </c>
      <c r="AT21" s="314">
        <v>44</v>
      </c>
      <c r="AU21" s="314">
        <v>58</v>
      </c>
      <c r="AV21" s="314">
        <v>48</v>
      </c>
      <c r="AW21" s="314"/>
      <c r="AX21" s="314">
        <v>43</v>
      </c>
      <c r="AY21" s="314">
        <v>91</v>
      </c>
      <c r="AZ21" s="314">
        <v>107</v>
      </c>
      <c r="BA21" s="314">
        <v>75</v>
      </c>
      <c r="BB21" s="314">
        <v>29</v>
      </c>
      <c r="BC21" s="314">
        <v>37</v>
      </c>
      <c r="BD21" s="314"/>
      <c r="BE21" s="314"/>
      <c r="BF21" s="314"/>
      <c r="BG21" s="314"/>
      <c r="BH21" s="314"/>
      <c r="BI21" s="314"/>
      <c r="BJ21" s="314"/>
      <c r="BK21" s="314"/>
      <c r="BL21" s="314"/>
      <c r="BM21" s="314"/>
      <c r="BN21" s="314"/>
      <c r="BO21" s="314"/>
      <c r="BP21" s="314"/>
      <c r="BQ21" s="314"/>
      <c r="BR21" s="314"/>
      <c r="BS21" s="314">
        <v>1</v>
      </c>
      <c r="BT21" s="312">
        <f>AK21-AL21-AM21-AN21-AO21-AP21-AQ21-AR21-AS21-AT21-AU21-AV21-AW21-AX21-AY21-AZ21-BA21-BB21-BC21-BD21-BE21-BF21-BG21-BH21-BI21-BJ21-BK21-BL21-BM21-BN21-BO21-BP21-BQ21-BR21-BS21</f>
        <v>103</v>
      </c>
    </row>
    <row r="22" spans="1:72" ht="17.25" customHeight="1" x14ac:dyDescent="0.25">
      <c r="A22" s="329">
        <v>18</v>
      </c>
      <c r="B22" s="319" t="s">
        <v>6361</v>
      </c>
      <c r="C22" s="305">
        <v>110</v>
      </c>
      <c r="D22" s="109">
        <v>85</v>
      </c>
      <c r="E22" s="109"/>
      <c r="F22" s="109">
        <v>85</v>
      </c>
      <c r="G22" s="109">
        <v>85</v>
      </c>
      <c r="H22" s="109"/>
      <c r="I22" s="109">
        <v>85</v>
      </c>
      <c r="J22" s="109">
        <v>170</v>
      </c>
      <c r="K22" s="109">
        <v>255</v>
      </c>
      <c r="L22" s="109"/>
      <c r="M22" s="109">
        <v>200</v>
      </c>
      <c r="N22" s="109">
        <v>85</v>
      </c>
      <c r="O22" s="109"/>
      <c r="P22" s="314">
        <v>171</v>
      </c>
      <c r="Q22" s="109"/>
      <c r="R22" s="109">
        <v>255</v>
      </c>
      <c r="S22" s="109">
        <v>41</v>
      </c>
      <c r="T22" s="109">
        <v>170</v>
      </c>
      <c r="U22" s="109">
        <v>85</v>
      </c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314"/>
      <c r="AK22" s="309">
        <f t="shared" si="0"/>
        <v>1882</v>
      </c>
      <c r="AL22" s="314">
        <v>44</v>
      </c>
      <c r="AM22" s="314">
        <v>50</v>
      </c>
      <c r="AN22" s="314">
        <v>53</v>
      </c>
      <c r="AO22" s="314">
        <v>91</v>
      </c>
      <c r="AP22" s="314">
        <v>53</v>
      </c>
      <c r="AQ22" s="314">
        <v>110</v>
      </c>
      <c r="AR22" s="314">
        <v>130</v>
      </c>
      <c r="AS22" s="314">
        <v>51</v>
      </c>
      <c r="AT22" s="314">
        <v>66</v>
      </c>
      <c r="AU22" s="314">
        <v>172</v>
      </c>
      <c r="AV22" s="314">
        <v>168</v>
      </c>
      <c r="AW22" s="314"/>
      <c r="AX22" s="314">
        <v>103</v>
      </c>
      <c r="AY22" s="314">
        <v>150</v>
      </c>
      <c r="AZ22" s="314">
        <v>172</v>
      </c>
      <c r="BA22" s="314">
        <v>178</v>
      </c>
      <c r="BB22" s="314">
        <v>69</v>
      </c>
      <c r="BC22" s="314">
        <v>56</v>
      </c>
      <c r="BD22" s="314"/>
      <c r="BE22" s="314"/>
      <c r="BF22" s="314"/>
      <c r="BG22" s="314"/>
      <c r="BH22" s="314"/>
      <c r="BI22" s="314"/>
      <c r="BJ22" s="314"/>
      <c r="BK22" s="314"/>
      <c r="BL22" s="314"/>
      <c r="BM22" s="314"/>
      <c r="BN22" s="314"/>
      <c r="BO22" s="314"/>
      <c r="BP22" s="314"/>
      <c r="BQ22" s="314"/>
      <c r="BR22" s="109"/>
      <c r="BS22" s="320"/>
      <c r="BT22" s="312">
        <f>AK22-AL22-AM22-AN22-AO22-AP22-AQ22-AR22-AS22-AT22-AU22-AV22-AW22-AX22-AY22-AZ22-BA22-BB22-BC22-BD22-BE22-BF22-BG22-BH22-BI22-BJ22-BK22-BL22-BM22-BN22-BO22-BP22-BQ22-BR22-BS22</f>
        <v>166</v>
      </c>
    </row>
    <row r="23" spans="1:72" ht="17.25" customHeight="1" x14ac:dyDescent="0.25">
      <c r="A23" s="330">
        <v>21</v>
      </c>
      <c r="B23" s="321" t="s">
        <v>6404</v>
      </c>
      <c r="C23" s="322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3"/>
      <c r="AH23" s="323"/>
      <c r="AI23" s="323"/>
      <c r="AJ23" s="324"/>
      <c r="AK23" s="309">
        <f t="shared" si="0"/>
        <v>0</v>
      </c>
      <c r="AL23" s="324"/>
      <c r="AM23" s="324"/>
      <c r="AN23" s="324"/>
      <c r="AO23" s="324"/>
      <c r="AP23" s="324"/>
      <c r="AQ23" s="324"/>
      <c r="AR23" s="324"/>
      <c r="AS23" s="324"/>
      <c r="AT23" s="324"/>
      <c r="AU23" s="324"/>
      <c r="AV23" s="324"/>
      <c r="AW23" s="324"/>
      <c r="AX23" s="324"/>
      <c r="AY23" s="324"/>
      <c r="AZ23" s="324"/>
      <c r="BA23" s="324"/>
      <c r="BB23" s="324"/>
      <c r="BC23" s="324"/>
      <c r="BD23" s="324"/>
      <c r="BE23" s="324"/>
      <c r="BF23" s="324"/>
      <c r="BG23" s="324"/>
      <c r="BH23" s="324"/>
      <c r="BI23" s="324"/>
      <c r="BJ23" s="324"/>
      <c r="BK23" s="324"/>
      <c r="BL23" s="324"/>
      <c r="BM23" s="324"/>
      <c r="BN23" s="324"/>
      <c r="BO23" s="324"/>
      <c r="BP23" s="324"/>
      <c r="BQ23" s="324"/>
      <c r="BR23" s="325"/>
      <c r="BS23" s="326"/>
      <c r="BT23" s="312">
        <f>AK23-AL23-AM23-AN23-AO23-AP23-AQ23-AR23-AS23-AT23-AU23-AV23-AW23-AX23-AY23-AZ23-BA23-BB23-BC23-BD23-BE23-BF23-BG23-BH23-BI23-BJ23-BK23-BL23-BM23-BN23-BO23-BP23-BQ23-BR23-BS23</f>
        <v>0</v>
      </c>
    </row>
    <row r="24" spans="1:72" ht="17.25" customHeight="1" x14ac:dyDescent="0.25">
      <c r="A24" s="329">
        <v>22</v>
      </c>
      <c r="B24" s="321" t="s">
        <v>6405</v>
      </c>
      <c r="C24" s="322">
        <v>93</v>
      </c>
      <c r="D24" s="323"/>
      <c r="E24" s="323"/>
      <c r="F24" s="323"/>
      <c r="G24" s="323"/>
      <c r="H24" s="323"/>
      <c r="I24" s="323"/>
      <c r="J24" s="323"/>
      <c r="K24" s="323"/>
      <c r="L24" s="323"/>
      <c r="M24" s="323"/>
      <c r="N24" s="323"/>
      <c r="O24" s="323"/>
      <c r="P24" s="323"/>
      <c r="Q24" s="323"/>
      <c r="R24" s="323"/>
      <c r="S24" s="323"/>
      <c r="T24" s="323"/>
      <c r="U24" s="323"/>
      <c r="V24" s="323"/>
      <c r="W24" s="323"/>
      <c r="X24" s="323"/>
      <c r="Y24" s="323"/>
      <c r="Z24" s="323"/>
      <c r="AA24" s="323"/>
      <c r="AB24" s="323"/>
      <c r="AC24" s="323"/>
      <c r="AD24" s="323"/>
      <c r="AE24" s="323"/>
      <c r="AF24" s="323"/>
      <c r="AG24" s="323"/>
      <c r="AH24" s="323"/>
      <c r="AI24" s="323"/>
      <c r="AJ24" s="324"/>
      <c r="AK24" s="309">
        <f t="shared" si="0"/>
        <v>93</v>
      </c>
      <c r="AL24" s="324"/>
      <c r="AM24" s="327"/>
      <c r="AN24" s="323"/>
      <c r="AO24" s="324"/>
      <c r="AP24" s="324"/>
      <c r="AQ24" s="324"/>
      <c r="AR24" s="324"/>
      <c r="AS24" s="324"/>
      <c r="AT24" s="324"/>
      <c r="AU24" s="324"/>
      <c r="AV24" s="324"/>
      <c r="AW24" s="324"/>
      <c r="AX24" s="324"/>
      <c r="AY24" s="324"/>
      <c r="AZ24" s="324"/>
      <c r="BA24" s="324"/>
      <c r="BB24" s="324"/>
      <c r="BC24" s="324"/>
      <c r="BD24" s="324"/>
      <c r="BE24" s="324"/>
      <c r="BF24" s="324"/>
      <c r="BG24" s="324"/>
      <c r="BH24" s="324"/>
      <c r="BI24" s="324"/>
      <c r="BJ24" s="324"/>
      <c r="BK24" s="324"/>
      <c r="BL24" s="324"/>
      <c r="BM24" s="324"/>
      <c r="BN24" s="324"/>
      <c r="BO24" s="324"/>
      <c r="BP24" s="324"/>
      <c r="BQ24" s="324"/>
      <c r="BR24" s="325"/>
      <c r="BS24" s="326">
        <v>12</v>
      </c>
      <c r="BT24" s="312">
        <f>AK24-AL24-AM24-AN24-AO24-AP24-AQ24-AR24-AS24-AT24-AU24-AV24-AW24-AX24-AY24-AZ24-BA24-BB24-BC24-BD24-BE24-BF24-BG24-BH24-BI24-BJ24-BK24-BL24-BM24-BN24-BO24-BP24-BQ24-BR24-BS24</f>
        <v>81</v>
      </c>
    </row>
    <row r="72" spans="1:29" s="3" customFormat="1" ht="17.25" customHeight="1" x14ac:dyDescent="0.3">
      <c r="A72" s="207"/>
      <c r="B72" s="495" t="s">
        <v>2803</v>
      </c>
      <c r="C72" s="495"/>
      <c r="D72" s="495"/>
      <c r="E72" s="495"/>
      <c r="F72" s="495"/>
      <c r="G72" s="495"/>
      <c r="H72" s="495"/>
      <c r="I72" s="495"/>
      <c r="J72" s="495"/>
      <c r="K72" s="495"/>
      <c r="L72" s="495"/>
      <c r="M72" s="495"/>
      <c r="N72" s="495"/>
      <c r="O72" s="495"/>
      <c r="P72" s="495"/>
      <c r="Q72" s="495"/>
      <c r="R72" s="495"/>
      <c r="S72" s="495"/>
      <c r="T72" s="495"/>
      <c r="U72" s="495"/>
      <c r="V72" s="495"/>
      <c r="W72" s="495"/>
      <c r="X72" s="495"/>
      <c r="Y72" s="495"/>
      <c r="Z72" s="495"/>
      <c r="AC72" s="4"/>
    </row>
    <row r="73" spans="1:29" s="3" customFormat="1" ht="17.25" customHeight="1" x14ac:dyDescent="0.25">
      <c r="A73" s="207"/>
      <c r="B73" s="496" t="s">
        <v>6373</v>
      </c>
      <c r="C73" s="496"/>
      <c r="D73" s="496"/>
      <c r="E73" s="496"/>
      <c r="F73" s="496"/>
      <c r="G73" s="496"/>
      <c r="H73" s="496"/>
      <c r="I73" s="496"/>
      <c r="J73" s="496"/>
      <c r="K73" s="496"/>
      <c r="L73" s="496"/>
      <c r="M73" s="496"/>
      <c r="N73" s="496"/>
      <c r="O73" s="496"/>
      <c r="P73" s="496"/>
      <c r="Q73" s="496"/>
      <c r="R73" s="496"/>
      <c r="S73" s="496"/>
      <c r="T73" s="496"/>
      <c r="U73" s="496"/>
      <c r="V73" s="496"/>
      <c r="W73" s="496"/>
      <c r="X73" s="496"/>
      <c r="Y73" s="496"/>
      <c r="Z73" s="496"/>
      <c r="AC73" s="4"/>
    </row>
    <row r="74" spans="1:29" s="3" customFormat="1" ht="17.25" customHeight="1" x14ac:dyDescent="0.25">
      <c r="A74" s="207"/>
      <c r="B74" s="7"/>
      <c r="D74" s="274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221"/>
      <c r="R74" s="78"/>
      <c r="S74" s="78"/>
      <c r="T74" s="221"/>
      <c r="U74" s="78"/>
      <c r="V74" s="78"/>
      <c r="W74" s="78"/>
      <c r="X74" s="78"/>
      <c r="Y74" s="78"/>
      <c r="Z74" s="77"/>
      <c r="AC74" s="4"/>
    </row>
    <row r="75" spans="1:29" s="3" customFormat="1" ht="17.25" customHeight="1" x14ac:dyDescent="0.25">
      <c r="A75" s="281" t="s">
        <v>4758</v>
      </c>
      <c r="B75" s="194" t="s">
        <v>3</v>
      </c>
      <c r="C75" s="10" t="s">
        <v>4</v>
      </c>
      <c r="D75" s="10" t="s">
        <v>5</v>
      </c>
      <c r="E75" s="11" t="s">
        <v>17</v>
      </c>
      <c r="F75" s="11" t="s">
        <v>16</v>
      </c>
      <c r="G75" s="10" t="s">
        <v>6</v>
      </c>
      <c r="H75" s="153" t="s">
        <v>7</v>
      </c>
      <c r="I75" s="153" t="s">
        <v>12</v>
      </c>
      <c r="J75" s="10" t="s">
        <v>8</v>
      </c>
      <c r="K75" s="10" t="s">
        <v>2805</v>
      </c>
      <c r="L75" s="10" t="s">
        <v>2806</v>
      </c>
      <c r="M75" s="10" t="s">
        <v>2808</v>
      </c>
      <c r="N75" s="10" t="s">
        <v>2807</v>
      </c>
      <c r="O75" s="11" t="s">
        <v>14</v>
      </c>
      <c r="P75" s="52" t="s">
        <v>15</v>
      </c>
      <c r="Q75" s="11" t="s">
        <v>6357</v>
      </c>
      <c r="R75" s="11" t="s">
        <v>6358</v>
      </c>
      <c r="S75" s="11" t="s">
        <v>6359</v>
      </c>
      <c r="T75" s="52" t="s">
        <v>6360</v>
      </c>
      <c r="U75" s="11" t="s">
        <v>6362</v>
      </c>
      <c r="V75" s="11" t="s">
        <v>6361</v>
      </c>
      <c r="W75" s="52" t="s">
        <v>484</v>
      </c>
      <c r="X75" s="11" t="s">
        <v>480</v>
      </c>
      <c r="Y75" s="52" t="s">
        <v>481</v>
      </c>
      <c r="Z75" s="11" t="s">
        <v>6367</v>
      </c>
      <c r="AC75" s="4"/>
    </row>
    <row r="76" spans="1:29" s="284" customFormat="1" ht="17.25" customHeight="1" x14ac:dyDescent="0.25">
      <c r="A76" s="209"/>
      <c r="B76" s="195"/>
      <c r="C76" s="295" t="s">
        <v>6374</v>
      </c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5" t="s">
        <v>6371</v>
      </c>
    </row>
    <row r="77" spans="1:29" s="284" customFormat="1" ht="17.25" customHeight="1" x14ac:dyDescent="0.25">
      <c r="A77" s="209"/>
      <c r="B77" s="195">
        <v>3438</v>
      </c>
      <c r="C77" s="39" t="s">
        <v>866</v>
      </c>
      <c r="D77" s="29">
        <v>4133793626</v>
      </c>
      <c r="E77" s="35"/>
      <c r="F77" s="35"/>
      <c r="G77" s="35">
        <v>10</v>
      </c>
      <c r="H77" s="35"/>
      <c r="I77" s="35"/>
      <c r="J77" s="35"/>
      <c r="K77" s="35"/>
      <c r="L77" s="35"/>
      <c r="M77" s="35"/>
      <c r="N77" s="35"/>
      <c r="O77" s="35">
        <v>10</v>
      </c>
      <c r="P77" s="35">
        <v>15</v>
      </c>
      <c r="Q77" s="35"/>
      <c r="R77" s="35"/>
      <c r="S77" s="35"/>
      <c r="T77" s="35"/>
      <c r="U77" s="35"/>
      <c r="V77" s="35"/>
      <c r="W77" s="29"/>
      <c r="X77" s="29"/>
      <c r="Y77" s="29"/>
      <c r="Z77" s="104"/>
    </row>
    <row r="78" spans="1:29" s="284" customFormat="1" ht="17.25" customHeight="1" x14ac:dyDescent="0.25">
      <c r="A78" s="209"/>
      <c r="B78" s="195">
        <v>4746</v>
      </c>
      <c r="C78" s="39" t="s">
        <v>6208</v>
      </c>
      <c r="D78" s="29">
        <v>4133743326</v>
      </c>
      <c r="E78" s="35"/>
      <c r="F78" s="35"/>
      <c r="G78" s="35">
        <v>40</v>
      </c>
      <c r="H78" s="35"/>
      <c r="I78" s="35"/>
      <c r="J78" s="35">
        <v>20</v>
      </c>
      <c r="K78" s="35"/>
      <c r="L78" s="35"/>
      <c r="M78" s="35"/>
      <c r="N78" s="35"/>
      <c r="O78" s="35">
        <v>20</v>
      </c>
      <c r="P78" s="35"/>
      <c r="Q78" s="35"/>
      <c r="R78" s="35"/>
      <c r="S78" s="35"/>
      <c r="T78" s="35"/>
      <c r="U78" s="35"/>
      <c r="V78" s="35"/>
      <c r="W78" s="29"/>
      <c r="X78" s="29"/>
      <c r="Y78" s="29"/>
      <c r="Z78" s="104"/>
    </row>
    <row r="79" spans="1:29" s="284" customFormat="1" ht="17.25" customHeight="1" x14ac:dyDescent="0.25">
      <c r="A79" s="209"/>
      <c r="B79" s="195">
        <v>5128</v>
      </c>
      <c r="C79" s="39" t="s">
        <v>2577</v>
      </c>
      <c r="D79" s="29">
        <v>4133754169</v>
      </c>
      <c r="E79" s="35"/>
      <c r="F79" s="35"/>
      <c r="G79" s="35">
        <v>10</v>
      </c>
      <c r="H79" s="35"/>
      <c r="I79" s="35"/>
      <c r="J79" s="35"/>
      <c r="K79" s="35"/>
      <c r="L79" s="35"/>
      <c r="M79" s="35"/>
      <c r="N79" s="35"/>
      <c r="O79" s="35"/>
      <c r="P79" s="35">
        <v>5</v>
      </c>
      <c r="Q79" s="35"/>
      <c r="R79" s="35"/>
      <c r="S79" s="35">
        <v>5</v>
      </c>
      <c r="T79" s="35"/>
      <c r="U79" s="35"/>
      <c r="V79" s="35"/>
      <c r="W79" s="29"/>
      <c r="X79" s="29"/>
      <c r="Y79" s="29"/>
      <c r="Z79" s="104"/>
    </row>
    <row r="80" spans="1:29" s="284" customFormat="1" ht="17.25" customHeight="1" x14ac:dyDescent="0.25">
      <c r="A80" s="209"/>
      <c r="B80" s="195">
        <v>5392</v>
      </c>
      <c r="C80" s="39" t="s">
        <v>5179</v>
      </c>
      <c r="D80" s="29">
        <v>4133765417</v>
      </c>
      <c r="E80" s="35"/>
      <c r="F80" s="35"/>
      <c r="G80" s="35">
        <v>20</v>
      </c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29"/>
      <c r="X80" s="29"/>
      <c r="Y80" s="29"/>
      <c r="Z80" s="104"/>
    </row>
    <row r="81" spans="1:26" s="284" customFormat="1" ht="17.25" customHeight="1" x14ac:dyDescent="0.25">
      <c r="A81" s="209"/>
      <c r="B81" s="195">
        <v>4843</v>
      </c>
      <c r="C81" s="39" t="s">
        <v>2468</v>
      </c>
      <c r="D81" s="29">
        <v>4133761062</v>
      </c>
      <c r="E81" s="35">
        <v>5</v>
      </c>
      <c r="F81" s="35"/>
      <c r="G81" s="35"/>
      <c r="H81" s="35">
        <v>10</v>
      </c>
      <c r="I81" s="35"/>
      <c r="J81" s="35">
        <v>5</v>
      </c>
      <c r="K81" s="35"/>
      <c r="L81" s="35"/>
      <c r="M81" s="35"/>
      <c r="N81" s="35"/>
      <c r="O81" s="35">
        <v>5</v>
      </c>
      <c r="P81" s="35">
        <v>10</v>
      </c>
      <c r="Q81" s="35"/>
      <c r="R81" s="35"/>
      <c r="S81" s="35">
        <v>5</v>
      </c>
      <c r="T81" s="35"/>
      <c r="U81" s="35"/>
      <c r="V81" s="35"/>
      <c r="W81" s="29"/>
      <c r="X81" s="29"/>
      <c r="Y81" s="29"/>
      <c r="Z81" s="104"/>
    </row>
    <row r="82" spans="1:26" s="284" customFormat="1" ht="17.25" customHeight="1" x14ac:dyDescent="0.25">
      <c r="A82" s="209"/>
      <c r="B82" s="195">
        <v>4877</v>
      </c>
      <c r="C82" s="39" t="s">
        <v>6376</v>
      </c>
      <c r="D82" s="29">
        <v>4133764181</v>
      </c>
      <c r="E82" s="35"/>
      <c r="F82" s="35"/>
      <c r="G82" s="35">
        <v>20</v>
      </c>
      <c r="H82" s="35">
        <v>10</v>
      </c>
      <c r="I82" s="35"/>
      <c r="J82" s="35"/>
      <c r="K82" s="35"/>
      <c r="L82" s="35"/>
      <c r="M82" s="35"/>
      <c r="N82" s="35"/>
      <c r="O82" s="35">
        <v>10</v>
      </c>
      <c r="P82" s="35">
        <v>10</v>
      </c>
      <c r="Q82" s="35"/>
      <c r="R82" s="35"/>
      <c r="S82" s="35"/>
      <c r="T82" s="35"/>
      <c r="U82" s="35"/>
      <c r="V82" s="35"/>
      <c r="W82" s="29"/>
      <c r="X82" s="29"/>
      <c r="Y82" s="29"/>
      <c r="Z82" s="104"/>
    </row>
    <row r="83" spans="1:26" s="284" customFormat="1" ht="17.25" customHeight="1" x14ac:dyDescent="0.25">
      <c r="A83" s="209"/>
      <c r="B83" s="195">
        <v>5995</v>
      </c>
      <c r="C83" s="39" t="s">
        <v>6377</v>
      </c>
      <c r="D83" s="29">
        <v>4133765500</v>
      </c>
      <c r="E83" s="35">
        <v>5</v>
      </c>
      <c r="F83" s="35"/>
      <c r="G83" s="35">
        <v>10</v>
      </c>
      <c r="H83" s="35"/>
      <c r="I83" s="35"/>
      <c r="J83" s="35">
        <v>5</v>
      </c>
      <c r="K83" s="35"/>
      <c r="L83" s="35"/>
      <c r="M83" s="35">
        <v>10</v>
      </c>
      <c r="N83" s="35"/>
      <c r="O83" s="35"/>
      <c r="P83" s="35"/>
      <c r="Q83" s="35"/>
      <c r="R83" s="35"/>
      <c r="S83" s="35"/>
      <c r="T83" s="35"/>
      <c r="U83" s="35"/>
      <c r="V83" s="35"/>
      <c r="W83" s="29"/>
      <c r="X83" s="29"/>
      <c r="Y83" s="29"/>
      <c r="Z83" s="104"/>
    </row>
    <row r="84" spans="1:26" s="284" customFormat="1" ht="17.25" customHeight="1" x14ac:dyDescent="0.25">
      <c r="A84" s="209"/>
      <c r="B84" s="195">
        <v>3380</v>
      </c>
      <c r="C84" s="39" t="s">
        <v>4264</v>
      </c>
      <c r="D84" s="29">
        <v>4133789161</v>
      </c>
      <c r="E84" s="35"/>
      <c r="F84" s="35"/>
      <c r="G84" s="35">
        <v>30</v>
      </c>
      <c r="H84" s="35">
        <v>5</v>
      </c>
      <c r="I84" s="35"/>
      <c r="J84" s="35"/>
      <c r="K84" s="35"/>
      <c r="L84" s="35"/>
      <c r="M84" s="35">
        <v>6</v>
      </c>
      <c r="N84" s="35"/>
      <c r="O84" s="35">
        <v>5</v>
      </c>
      <c r="P84" s="35">
        <v>10</v>
      </c>
      <c r="Q84" s="35"/>
      <c r="R84" s="35"/>
      <c r="S84" s="35"/>
      <c r="T84" s="35">
        <v>5</v>
      </c>
      <c r="U84" s="35"/>
      <c r="V84" s="35">
        <v>5</v>
      </c>
      <c r="W84" s="29"/>
      <c r="X84" s="29"/>
      <c r="Y84" s="29"/>
      <c r="Z84" s="104"/>
    </row>
    <row r="85" spans="1:26" s="284" customFormat="1" ht="17.25" customHeight="1" x14ac:dyDescent="0.25">
      <c r="A85" s="209"/>
      <c r="B85" s="195">
        <v>5623</v>
      </c>
      <c r="C85" s="39" t="s">
        <v>6378</v>
      </c>
      <c r="D85" s="29">
        <v>4133731882</v>
      </c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>
        <v>10</v>
      </c>
      <c r="R85" s="35">
        <v>10</v>
      </c>
      <c r="S85" s="35"/>
      <c r="T85" s="35"/>
      <c r="U85" s="35"/>
      <c r="V85" s="35"/>
      <c r="W85" s="29"/>
      <c r="X85" s="29"/>
      <c r="Y85" s="29"/>
      <c r="Z85" s="104"/>
    </row>
    <row r="86" spans="1:26" s="284" customFormat="1" ht="17.25" customHeight="1" x14ac:dyDescent="0.25">
      <c r="A86" s="209"/>
      <c r="B86" s="195">
        <v>4234</v>
      </c>
      <c r="C86" s="39" t="s">
        <v>3776</v>
      </c>
      <c r="D86" s="29">
        <v>4133761007</v>
      </c>
      <c r="E86" s="35"/>
      <c r="F86" s="35"/>
      <c r="G86" s="35">
        <v>40</v>
      </c>
      <c r="H86" s="35"/>
      <c r="I86" s="35"/>
      <c r="J86" s="35">
        <v>10</v>
      </c>
      <c r="K86" s="35"/>
      <c r="L86" s="35"/>
      <c r="M86" s="35">
        <v>15</v>
      </c>
      <c r="N86" s="35"/>
      <c r="O86" s="35">
        <v>15</v>
      </c>
      <c r="P86" s="35"/>
      <c r="Q86" s="35"/>
      <c r="R86" s="35"/>
      <c r="S86" s="35"/>
      <c r="T86" s="35"/>
      <c r="U86" s="35"/>
      <c r="V86" s="35"/>
      <c r="W86" s="29"/>
      <c r="X86" s="29"/>
      <c r="Y86" s="29"/>
      <c r="Z86" s="104"/>
    </row>
    <row r="87" spans="1:26" s="284" customFormat="1" ht="17.25" customHeight="1" x14ac:dyDescent="0.25">
      <c r="A87" s="209"/>
      <c r="B87" s="195">
        <v>4794</v>
      </c>
      <c r="C87" s="39" t="s">
        <v>6379</v>
      </c>
      <c r="D87" s="29">
        <v>4133763546</v>
      </c>
      <c r="E87" s="35"/>
      <c r="F87" s="35"/>
      <c r="G87" s="35"/>
      <c r="H87" s="35">
        <v>20</v>
      </c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29"/>
      <c r="X87" s="29"/>
      <c r="Y87" s="29"/>
      <c r="Z87" s="104"/>
    </row>
    <row r="88" spans="1:26" s="284" customFormat="1" ht="17.25" customHeight="1" x14ac:dyDescent="0.25">
      <c r="A88" s="209"/>
      <c r="B88" s="195">
        <v>5092</v>
      </c>
      <c r="C88" s="39" t="s">
        <v>5559</v>
      </c>
      <c r="D88" s="29">
        <v>4133736798</v>
      </c>
      <c r="E88" s="35">
        <v>5</v>
      </c>
      <c r="F88" s="35"/>
      <c r="G88" s="35">
        <v>5</v>
      </c>
      <c r="H88" s="35">
        <v>5</v>
      </c>
      <c r="I88" s="35"/>
      <c r="J88" s="35">
        <v>5</v>
      </c>
      <c r="K88" s="35"/>
      <c r="L88" s="35"/>
      <c r="M88" s="35">
        <v>5</v>
      </c>
      <c r="N88" s="35"/>
      <c r="O88" s="35">
        <v>5</v>
      </c>
      <c r="P88" s="35">
        <v>10</v>
      </c>
      <c r="Q88" s="35"/>
      <c r="R88" s="35"/>
      <c r="S88" s="35"/>
      <c r="T88" s="35"/>
      <c r="U88" s="35"/>
      <c r="V88" s="35"/>
      <c r="W88" s="29"/>
      <c r="X88" s="29"/>
      <c r="Y88" s="29"/>
      <c r="Z88" s="104"/>
    </row>
    <row r="89" spans="1:26" s="284" customFormat="1" ht="17.25" customHeight="1" x14ac:dyDescent="0.25">
      <c r="A89" s="209"/>
      <c r="B89" s="195">
        <v>5400</v>
      </c>
      <c r="C89" s="39" t="s">
        <v>6380</v>
      </c>
      <c r="D89" s="29">
        <v>4133762245</v>
      </c>
      <c r="E89" s="35"/>
      <c r="F89" s="35"/>
      <c r="G89" s="35">
        <v>15</v>
      </c>
      <c r="H89" s="35">
        <v>5</v>
      </c>
      <c r="I89" s="35"/>
      <c r="J89" s="35"/>
      <c r="K89" s="35"/>
      <c r="L89" s="35"/>
      <c r="M89" s="35"/>
      <c r="N89" s="35"/>
      <c r="O89" s="35">
        <v>5</v>
      </c>
      <c r="P89" s="35">
        <v>5</v>
      </c>
      <c r="Q89" s="35"/>
      <c r="R89" s="35"/>
      <c r="S89" s="35"/>
      <c r="T89" s="35"/>
      <c r="U89" s="35"/>
      <c r="V89" s="35"/>
      <c r="W89" s="29"/>
      <c r="X89" s="29"/>
      <c r="Y89" s="29"/>
      <c r="Z89" s="104"/>
    </row>
    <row r="90" spans="1:26" s="284" customFormat="1" ht="17.25" customHeight="1" x14ac:dyDescent="0.25">
      <c r="A90" s="209"/>
      <c r="B90" s="195">
        <v>3637</v>
      </c>
      <c r="C90" s="39" t="s">
        <v>6381</v>
      </c>
      <c r="D90" s="29">
        <v>4133785668</v>
      </c>
      <c r="E90" s="35"/>
      <c r="F90" s="35"/>
      <c r="G90" s="35">
        <v>25</v>
      </c>
      <c r="H90" s="35">
        <v>15</v>
      </c>
      <c r="I90" s="35"/>
      <c r="J90" s="35"/>
      <c r="K90" s="35"/>
      <c r="L90" s="35"/>
      <c r="M90" s="35"/>
      <c r="N90" s="35"/>
      <c r="O90" s="35">
        <v>10</v>
      </c>
      <c r="P90" s="35">
        <v>25</v>
      </c>
      <c r="Q90" s="35"/>
      <c r="R90" s="35"/>
      <c r="S90" s="35"/>
      <c r="T90" s="35"/>
      <c r="U90" s="35"/>
      <c r="V90" s="35"/>
      <c r="W90" s="29"/>
      <c r="X90" s="29"/>
      <c r="Y90" s="29"/>
      <c r="Z90" s="104"/>
    </row>
    <row r="91" spans="1:26" s="284" customFormat="1" ht="17.25" customHeight="1" x14ac:dyDescent="0.25">
      <c r="A91" s="209"/>
      <c r="B91" s="195">
        <v>4443</v>
      </c>
      <c r="C91" s="39" t="s">
        <v>6382</v>
      </c>
      <c r="D91" s="29">
        <v>4133010818</v>
      </c>
      <c r="E91" s="35"/>
      <c r="F91" s="35"/>
      <c r="G91" s="35">
        <v>5</v>
      </c>
      <c r="H91" s="35">
        <v>10</v>
      </c>
      <c r="I91" s="35"/>
      <c r="J91" s="35"/>
      <c r="K91" s="35"/>
      <c r="L91" s="35"/>
      <c r="M91" s="35"/>
      <c r="N91" s="35"/>
      <c r="O91" s="35"/>
      <c r="P91" s="35">
        <v>10</v>
      </c>
      <c r="Q91" s="35">
        <v>5</v>
      </c>
      <c r="R91" s="35"/>
      <c r="S91" s="35"/>
      <c r="T91" s="35"/>
      <c r="U91" s="35"/>
      <c r="V91" s="35"/>
      <c r="W91" s="29"/>
      <c r="X91" s="29"/>
      <c r="Y91" s="29"/>
      <c r="Z91" s="104"/>
    </row>
    <row r="92" spans="1:26" s="284" customFormat="1" ht="17.25" customHeight="1" x14ac:dyDescent="0.25">
      <c r="A92" s="209"/>
      <c r="B92" s="195">
        <v>5888</v>
      </c>
      <c r="C92" s="39" t="s">
        <v>6383</v>
      </c>
      <c r="D92" s="29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>
        <v>10</v>
      </c>
      <c r="R92" s="35"/>
      <c r="S92" s="35"/>
      <c r="T92" s="35"/>
      <c r="U92" s="35"/>
      <c r="V92" s="35"/>
      <c r="W92" s="29"/>
      <c r="X92" s="29"/>
      <c r="Y92" s="29"/>
      <c r="Z92" s="104"/>
    </row>
    <row r="93" spans="1:26" s="284" customFormat="1" ht="17.25" customHeight="1" x14ac:dyDescent="0.25">
      <c r="A93" s="209"/>
      <c r="B93" s="195">
        <v>5845</v>
      </c>
      <c r="C93" s="39" t="s">
        <v>6384</v>
      </c>
      <c r="D93" s="29">
        <v>4133762786</v>
      </c>
      <c r="E93" s="35"/>
      <c r="F93" s="35"/>
      <c r="G93" s="35">
        <v>20</v>
      </c>
      <c r="H93" s="35"/>
      <c r="I93" s="35"/>
      <c r="J93" s="35"/>
      <c r="K93" s="35"/>
      <c r="L93" s="35"/>
      <c r="M93" s="35">
        <v>10</v>
      </c>
      <c r="N93" s="35"/>
      <c r="O93" s="35">
        <v>5</v>
      </c>
      <c r="P93" s="35">
        <v>10</v>
      </c>
      <c r="Q93" s="35"/>
      <c r="R93" s="35"/>
      <c r="S93" s="35"/>
      <c r="T93" s="35"/>
      <c r="U93" s="35"/>
      <c r="V93" s="35"/>
      <c r="W93" s="29"/>
      <c r="X93" s="29"/>
      <c r="Y93" s="29"/>
      <c r="Z93" s="104"/>
    </row>
    <row r="94" spans="1:26" s="284" customFormat="1" ht="17.25" customHeight="1" x14ac:dyDescent="0.25">
      <c r="A94" s="209"/>
      <c r="B94" s="195">
        <v>5066</v>
      </c>
      <c r="C94" s="39" t="s">
        <v>5431</v>
      </c>
      <c r="D94" s="29">
        <v>4133764954</v>
      </c>
      <c r="E94" s="35"/>
      <c r="F94" s="35"/>
      <c r="G94" s="35">
        <v>28</v>
      </c>
      <c r="H94" s="35"/>
      <c r="I94" s="35"/>
      <c r="J94" s="35"/>
      <c r="K94" s="35"/>
      <c r="L94" s="35"/>
      <c r="M94" s="35"/>
      <c r="N94" s="35"/>
      <c r="O94" s="35">
        <v>3</v>
      </c>
      <c r="P94" s="35"/>
      <c r="Q94" s="35"/>
      <c r="R94" s="35"/>
      <c r="S94" s="35"/>
      <c r="T94" s="35">
        <v>2</v>
      </c>
      <c r="U94" s="35"/>
      <c r="V94" s="35">
        <v>2</v>
      </c>
      <c r="W94" s="29"/>
      <c r="X94" s="29"/>
      <c r="Y94" s="29"/>
      <c r="Z94" s="104"/>
    </row>
    <row r="95" spans="1:26" s="284" customFormat="1" ht="17.25" customHeight="1" x14ac:dyDescent="0.25">
      <c r="A95" s="209"/>
      <c r="B95" s="195">
        <v>4780</v>
      </c>
      <c r="C95" s="39" t="s">
        <v>2931</v>
      </c>
      <c r="D95" s="29">
        <v>4133764919</v>
      </c>
      <c r="E95" s="35"/>
      <c r="F95" s="35"/>
      <c r="G95" s="35">
        <v>20</v>
      </c>
      <c r="H95" s="35"/>
      <c r="I95" s="35"/>
      <c r="J95" s="35"/>
      <c r="K95" s="35"/>
      <c r="L95" s="35"/>
      <c r="M95" s="35"/>
      <c r="N95" s="35"/>
      <c r="O95" s="35">
        <v>6</v>
      </c>
      <c r="P95" s="35">
        <v>6</v>
      </c>
      <c r="Q95" s="35"/>
      <c r="R95" s="35"/>
      <c r="S95" s="35">
        <v>2</v>
      </c>
      <c r="T95" s="35"/>
      <c r="U95" s="35"/>
      <c r="V95" s="35">
        <v>2</v>
      </c>
      <c r="W95" s="29"/>
      <c r="X95" s="29"/>
      <c r="Y95" s="29"/>
      <c r="Z95" s="104"/>
    </row>
    <row r="96" spans="1:26" s="284" customFormat="1" ht="17.25" customHeight="1" x14ac:dyDescent="0.25">
      <c r="A96" s="209"/>
      <c r="B96" s="195">
        <v>3940</v>
      </c>
      <c r="C96" s="39" t="s">
        <v>6385</v>
      </c>
      <c r="D96" s="29">
        <v>4133764367</v>
      </c>
      <c r="E96" s="35"/>
      <c r="F96" s="35"/>
      <c r="G96" s="35">
        <v>15</v>
      </c>
      <c r="H96" s="35">
        <v>5</v>
      </c>
      <c r="I96" s="35"/>
      <c r="J96" s="35"/>
      <c r="K96" s="35"/>
      <c r="L96" s="35"/>
      <c r="M96" s="35"/>
      <c r="N96" s="35"/>
      <c r="O96" s="35">
        <v>5</v>
      </c>
      <c r="P96" s="35">
        <v>5</v>
      </c>
      <c r="Q96" s="35"/>
      <c r="R96" s="35"/>
      <c r="S96" s="35"/>
      <c r="T96" s="35"/>
      <c r="U96" s="35"/>
      <c r="V96" s="35"/>
      <c r="W96" s="29"/>
      <c r="X96" s="29"/>
      <c r="Y96" s="29"/>
      <c r="Z96" s="104"/>
    </row>
    <row r="97" spans="1:26" s="284" customFormat="1" ht="17.25" customHeight="1" x14ac:dyDescent="0.25">
      <c r="A97" s="209"/>
      <c r="B97" s="195">
        <v>5592</v>
      </c>
      <c r="C97" s="39" t="s">
        <v>2509</v>
      </c>
      <c r="D97" s="29">
        <v>4133768191</v>
      </c>
      <c r="E97" s="35"/>
      <c r="F97" s="35"/>
      <c r="G97" s="35">
        <v>10</v>
      </c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29"/>
      <c r="X97" s="29"/>
      <c r="Y97" s="29"/>
      <c r="Z97" s="104"/>
    </row>
    <row r="98" spans="1:26" s="284" customFormat="1" ht="17.25" customHeight="1" x14ac:dyDescent="0.25">
      <c r="A98" s="209"/>
      <c r="B98" s="195">
        <v>5592</v>
      </c>
      <c r="C98" s="39" t="s">
        <v>2509</v>
      </c>
      <c r="D98" s="29">
        <v>4133768193</v>
      </c>
      <c r="E98" s="35"/>
      <c r="F98" s="35"/>
      <c r="G98" s="35"/>
      <c r="H98" s="35">
        <v>6</v>
      </c>
      <c r="I98" s="35"/>
      <c r="J98" s="35">
        <v>5</v>
      </c>
      <c r="K98" s="35"/>
      <c r="L98" s="35"/>
      <c r="M98" s="35"/>
      <c r="N98" s="35"/>
      <c r="O98" s="35">
        <v>5</v>
      </c>
      <c r="P98" s="35"/>
      <c r="Q98" s="35"/>
      <c r="R98" s="35"/>
      <c r="S98" s="35"/>
      <c r="T98" s="35"/>
      <c r="U98" s="35"/>
      <c r="V98" s="35"/>
      <c r="W98" s="29"/>
      <c r="X98" s="29"/>
      <c r="Y98" s="29"/>
      <c r="Z98" s="104"/>
    </row>
    <row r="99" spans="1:26" s="284" customFormat="1" ht="17.25" customHeight="1" x14ac:dyDescent="0.25">
      <c r="A99" s="209"/>
      <c r="B99" s="195">
        <v>4853</v>
      </c>
      <c r="C99" s="39" t="s">
        <v>4889</v>
      </c>
      <c r="D99" s="29">
        <v>4133752679</v>
      </c>
      <c r="E99" s="35"/>
      <c r="F99" s="35"/>
      <c r="G99" s="35">
        <v>10</v>
      </c>
      <c r="H99" s="35">
        <v>10</v>
      </c>
      <c r="I99" s="35"/>
      <c r="J99" s="35">
        <v>3</v>
      </c>
      <c r="K99" s="35"/>
      <c r="L99" s="35"/>
      <c r="M99" s="35"/>
      <c r="N99" s="35"/>
      <c r="O99" s="35">
        <v>5</v>
      </c>
      <c r="P99" s="35">
        <v>5</v>
      </c>
      <c r="Q99" s="35"/>
      <c r="R99" s="35"/>
      <c r="S99" s="35"/>
      <c r="T99" s="35"/>
      <c r="U99" s="35"/>
      <c r="V99" s="35"/>
      <c r="W99" s="29"/>
      <c r="X99" s="29"/>
      <c r="Y99" s="29"/>
      <c r="Z99" s="104"/>
    </row>
    <row r="100" spans="1:26" s="284" customFormat="1" ht="17.25" customHeight="1" x14ac:dyDescent="0.25">
      <c r="A100" s="209"/>
      <c r="B100" s="195">
        <v>4853</v>
      </c>
      <c r="C100" s="39" t="s">
        <v>4889</v>
      </c>
      <c r="D100" s="29">
        <v>4133753826</v>
      </c>
      <c r="E100" s="35"/>
      <c r="F100" s="35"/>
      <c r="G100" s="35">
        <v>15</v>
      </c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29"/>
      <c r="X100" s="29"/>
      <c r="Y100" s="29"/>
      <c r="Z100" s="104"/>
    </row>
    <row r="101" spans="1:26" s="284" customFormat="1" ht="17.25" customHeight="1" x14ac:dyDescent="0.25">
      <c r="A101" s="209"/>
      <c r="B101" s="195">
        <v>3712</v>
      </c>
      <c r="C101" s="39" t="s">
        <v>310</v>
      </c>
      <c r="D101" s="29">
        <v>4133791936</v>
      </c>
      <c r="E101" s="35"/>
      <c r="F101" s="35"/>
      <c r="G101" s="35">
        <v>6</v>
      </c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>
        <v>6</v>
      </c>
      <c r="T101" s="35">
        <v>6</v>
      </c>
      <c r="U101" s="35"/>
      <c r="V101" s="35">
        <v>6</v>
      </c>
      <c r="W101" s="29"/>
      <c r="X101" s="29"/>
      <c r="Y101" s="29"/>
      <c r="Z101" s="104"/>
    </row>
    <row r="102" spans="1:26" s="284" customFormat="1" ht="17.25" customHeight="1" x14ac:dyDescent="0.25">
      <c r="A102" s="209"/>
      <c r="B102" s="195">
        <v>3527</v>
      </c>
      <c r="C102" s="39" t="s">
        <v>6386</v>
      </c>
      <c r="D102" s="29">
        <v>4133722602</v>
      </c>
      <c r="E102" s="35">
        <v>5</v>
      </c>
      <c r="F102" s="35"/>
      <c r="G102" s="35">
        <v>10</v>
      </c>
      <c r="H102" s="35"/>
      <c r="I102" s="35"/>
      <c r="J102" s="35"/>
      <c r="K102" s="35"/>
      <c r="L102" s="35"/>
      <c r="M102" s="35"/>
      <c r="N102" s="35"/>
      <c r="O102" s="35">
        <v>10</v>
      </c>
      <c r="P102" s="35"/>
      <c r="Q102" s="35"/>
      <c r="R102" s="35">
        <v>5</v>
      </c>
      <c r="S102" s="35"/>
      <c r="T102" s="35">
        <v>5</v>
      </c>
      <c r="U102" s="35">
        <v>5</v>
      </c>
      <c r="V102" s="35"/>
      <c r="W102" s="29"/>
      <c r="X102" s="29"/>
      <c r="Y102" s="29"/>
      <c r="Z102" s="104"/>
    </row>
    <row r="103" spans="1:26" s="284" customFormat="1" ht="17.25" customHeight="1" x14ac:dyDescent="0.25">
      <c r="A103" s="209"/>
      <c r="B103" s="195">
        <v>5537</v>
      </c>
      <c r="C103" s="39" t="s">
        <v>6387</v>
      </c>
      <c r="D103" s="29">
        <v>4133741858</v>
      </c>
      <c r="E103" s="35"/>
      <c r="F103" s="35"/>
      <c r="G103" s="35">
        <v>8</v>
      </c>
      <c r="H103" s="35">
        <v>5</v>
      </c>
      <c r="I103" s="35"/>
      <c r="J103" s="35">
        <v>3</v>
      </c>
      <c r="K103" s="35"/>
      <c r="L103" s="35"/>
      <c r="M103" s="35"/>
      <c r="N103" s="35"/>
      <c r="O103" s="35"/>
      <c r="P103" s="35">
        <v>5</v>
      </c>
      <c r="Q103" s="35">
        <v>3</v>
      </c>
      <c r="R103" s="35">
        <v>2</v>
      </c>
      <c r="S103" s="35"/>
      <c r="T103" s="35"/>
      <c r="U103" s="35"/>
      <c r="V103" s="35">
        <v>3</v>
      </c>
      <c r="W103" s="29"/>
      <c r="X103" s="29"/>
      <c r="Y103" s="29"/>
      <c r="Z103" s="104"/>
    </row>
    <row r="104" spans="1:26" s="284" customFormat="1" ht="17.25" customHeight="1" x14ac:dyDescent="0.25">
      <c r="A104" s="209"/>
      <c r="B104" s="195">
        <v>1537</v>
      </c>
      <c r="C104" s="39" t="s">
        <v>392</v>
      </c>
      <c r="D104" s="29">
        <v>4133732105</v>
      </c>
      <c r="E104" s="35">
        <v>5</v>
      </c>
      <c r="F104" s="35"/>
      <c r="G104" s="35">
        <v>10</v>
      </c>
      <c r="H104" s="35">
        <v>3</v>
      </c>
      <c r="I104" s="35"/>
      <c r="J104" s="35"/>
      <c r="K104" s="35"/>
      <c r="L104" s="35"/>
      <c r="M104" s="35"/>
      <c r="N104" s="35"/>
      <c r="O104" s="35">
        <v>5</v>
      </c>
      <c r="P104" s="35">
        <v>5</v>
      </c>
      <c r="Q104" s="35">
        <v>3</v>
      </c>
      <c r="R104" s="35">
        <v>3</v>
      </c>
      <c r="S104" s="35">
        <v>5</v>
      </c>
      <c r="T104" s="35">
        <v>5</v>
      </c>
      <c r="U104" s="35"/>
      <c r="V104" s="35"/>
      <c r="W104" s="29"/>
      <c r="X104" s="29"/>
      <c r="Y104" s="29"/>
      <c r="Z104" s="104"/>
    </row>
    <row r="105" spans="1:26" s="284" customFormat="1" ht="17.25" customHeight="1" x14ac:dyDescent="0.25">
      <c r="A105" s="209"/>
      <c r="B105" s="195">
        <v>4664</v>
      </c>
      <c r="C105" s="39" t="s">
        <v>875</v>
      </c>
      <c r="D105" s="29">
        <v>4133764917</v>
      </c>
      <c r="E105" s="35"/>
      <c r="F105" s="35"/>
      <c r="G105" s="35">
        <v>5</v>
      </c>
      <c r="H105" s="35"/>
      <c r="I105" s="35"/>
      <c r="J105" s="35"/>
      <c r="K105" s="35"/>
      <c r="L105" s="35"/>
      <c r="M105" s="35"/>
      <c r="N105" s="35"/>
      <c r="O105" s="35">
        <v>5</v>
      </c>
      <c r="P105" s="35">
        <v>11</v>
      </c>
      <c r="Q105" s="35">
        <v>2</v>
      </c>
      <c r="R105" s="35"/>
      <c r="S105" s="35">
        <v>10</v>
      </c>
      <c r="T105" s="35"/>
      <c r="U105" s="35">
        <v>2</v>
      </c>
      <c r="V105" s="35">
        <v>5</v>
      </c>
      <c r="W105" s="29"/>
      <c r="X105" s="29"/>
      <c r="Y105" s="29"/>
      <c r="Z105" s="104"/>
    </row>
    <row r="106" spans="1:26" s="284" customFormat="1" ht="17.25" customHeight="1" x14ac:dyDescent="0.25">
      <c r="A106" s="209"/>
      <c r="B106" s="195">
        <v>5382</v>
      </c>
      <c r="C106" s="39" t="s">
        <v>3720</v>
      </c>
      <c r="D106" s="29">
        <v>4133750579</v>
      </c>
      <c r="E106" s="35"/>
      <c r="F106" s="35"/>
      <c r="G106" s="35">
        <v>20</v>
      </c>
      <c r="H106" s="35"/>
      <c r="I106" s="35"/>
      <c r="J106" s="35"/>
      <c r="K106" s="35"/>
      <c r="L106" s="35"/>
      <c r="M106" s="35"/>
      <c r="N106" s="35"/>
      <c r="O106" s="35">
        <v>10</v>
      </c>
      <c r="P106" s="35">
        <v>5</v>
      </c>
      <c r="Q106" s="35"/>
      <c r="R106" s="35"/>
      <c r="S106" s="35"/>
      <c r="T106" s="35"/>
      <c r="U106" s="35"/>
      <c r="V106" s="35"/>
      <c r="W106" s="29"/>
      <c r="X106" s="29"/>
      <c r="Y106" s="29"/>
      <c r="Z106" s="104"/>
    </row>
    <row r="107" spans="1:26" s="284" customFormat="1" ht="17.25" customHeight="1" x14ac:dyDescent="0.25">
      <c r="A107" s="209"/>
      <c r="B107" s="195">
        <v>4747</v>
      </c>
      <c r="C107" s="39" t="s">
        <v>1694</v>
      </c>
      <c r="D107" s="29">
        <v>4133763964</v>
      </c>
      <c r="E107" s="35"/>
      <c r="F107" s="35"/>
      <c r="G107" s="35">
        <v>10</v>
      </c>
      <c r="H107" s="35"/>
      <c r="I107" s="35"/>
      <c r="J107" s="35"/>
      <c r="K107" s="35"/>
      <c r="L107" s="35"/>
      <c r="M107" s="35"/>
      <c r="N107" s="35"/>
      <c r="O107" s="35"/>
      <c r="P107" s="35">
        <v>5</v>
      </c>
      <c r="Q107" s="35">
        <v>5</v>
      </c>
      <c r="R107" s="35"/>
      <c r="S107" s="35">
        <v>5</v>
      </c>
      <c r="T107" s="35"/>
      <c r="U107" s="35"/>
      <c r="V107" s="35"/>
      <c r="W107" s="29"/>
      <c r="X107" s="29"/>
      <c r="Y107" s="29"/>
      <c r="Z107" s="104"/>
    </row>
    <row r="108" spans="1:26" s="284" customFormat="1" ht="17.25" customHeight="1" x14ac:dyDescent="0.25">
      <c r="A108" s="209"/>
      <c r="B108" s="195">
        <v>1609</v>
      </c>
      <c r="C108" s="39" t="s">
        <v>6388</v>
      </c>
      <c r="D108" s="29">
        <v>4133744987</v>
      </c>
      <c r="E108" s="35">
        <v>6</v>
      </c>
      <c r="F108" s="35">
        <v>6</v>
      </c>
      <c r="G108" s="35">
        <v>6</v>
      </c>
      <c r="H108" s="35">
        <v>6</v>
      </c>
      <c r="I108" s="35"/>
      <c r="J108" s="35"/>
      <c r="K108" s="35"/>
      <c r="L108" s="35"/>
      <c r="M108" s="35"/>
      <c r="N108" s="35"/>
      <c r="O108" s="35">
        <v>12</v>
      </c>
      <c r="P108" s="35"/>
      <c r="Q108" s="35">
        <v>6</v>
      </c>
      <c r="R108" s="35"/>
      <c r="S108" s="35">
        <v>12</v>
      </c>
      <c r="T108" s="35">
        <v>6</v>
      </c>
      <c r="U108" s="35"/>
      <c r="V108" s="35"/>
      <c r="W108" s="29"/>
      <c r="X108" s="29"/>
      <c r="Y108" s="29"/>
      <c r="Z108" s="104"/>
    </row>
    <row r="109" spans="1:26" s="284" customFormat="1" ht="17.25" customHeight="1" x14ac:dyDescent="0.25">
      <c r="A109" s="209"/>
      <c r="B109" s="195">
        <v>5070</v>
      </c>
      <c r="C109" s="39" t="s">
        <v>3785</v>
      </c>
      <c r="D109" s="29">
        <v>4133590233</v>
      </c>
      <c r="E109" s="35"/>
      <c r="F109" s="35"/>
      <c r="G109" s="35">
        <v>15</v>
      </c>
      <c r="H109" s="35">
        <v>5</v>
      </c>
      <c r="I109" s="35"/>
      <c r="J109" s="35">
        <v>5</v>
      </c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29"/>
      <c r="X109" s="29"/>
      <c r="Y109" s="29"/>
      <c r="Z109" s="104"/>
    </row>
    <row r="110" spans="1:26" s="284" customFormat="1" ht="17.25" customHeight="1" x14ac:dyDescent="0.25">
      <c r="A110" s="209"/>
      <c r="B110" s="195">
        <v>4873</v>
      </c>
      <c r="C110" s="39" t="s">
        <v>6389</v>
      </c>
      <c r="D110" s="29">
        <v>4133698658</v>
      </c>
      <c r="E110" s="35"/>
      <c r="F110" s="35"/>
      <c r="G110" s="35">
        <v>10</v>
      </c>
      <c r="H110" s="35">
        <v>10</v>
      </c>
      <c r="I110" s="35"/>
      <c r="J110" s="35"/>
      <c r="K110" s="35"/>
      <c r="L110" s="35"/>
      <c r="M110" s="35">
        <v>5</v>
      </c>
      <c r="N110" s="35"/>
      <c r="O110" s="35">
        <v>5</v>
      </c>
      <c r="P110" s="35"/>
      <c r="Q110" s="35"/>
      <c r="R110" s="35"/>
      <c r="S110" s="35"/>
      <c r="T110" s="35"/>
      <c r="U110" s="35"/>
      <c r="V110" s="35"/>
      <c r="W110" s="29"/>
      <c r="X110" s="29"/>
      <c r="Y110" s="29"/>
      <c r="Z110" s="104"/>
    </row>
    <row r="111" spans="1:26" s="284" customFormat="1" ht="17.25" customHeight="1" x14ac:dyDescent="0.25">
      <c r="A111" s="209"/>
      <c r="B111" s="195">
        <v>4985</v>
      </c>
      <c r="C111" s="39" t="s">
        <v>5753</v>
      </c>
      <c r="D111" s="29">
        <v>4133470426</v>
      </c>
      <c r="E111" s="35"/>
      <c r="F111" s="35"/>
      <c r="G111" s="35">
        <v>30</v>
      </c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29"/>
      <c r="X111" s="29"/>
      <c r="Y111" s="29"/>
      <c r="Z111" s="104"/>
    </row>
    <row r="112" spans="1:26" s="284" customFormat="1" ht="17.25" customHeight="1" x14ac:dyDescent="0.25">
      <c r="A112" s="209"/>
      <c r="B112" s="195">
        <v>4984</v>
      </c>
      <c r="C112" s="39" t="s">
        <v>2432</v>
      </c>
      <c r="D112" s="29">
        <v>4133520565</v>
      </c>
      <c r="E112" s="35"/>
      <c r="F112" s="35"/>
      <c r="G112" s="35"/>
      <c r="H112" s="35">
        <v>5</v>
      </c>
      <c r="I112" s="35"/>
      <c r="J112" s="35"/>
      <c r="K112" s="35"/>
      <c r="L112" s="35"/>
      <c r="M112" s="35"/>
      <c r="N112" s="35"/>
      <c r="O112" s="35"/>
      <c r="P112" s="35"/>
      <c r="Q112" s="35">
        <v>3</v>
      </c>
      <c r="R112" s="35">
        <v>5</v>
      </c>
      <c r="S112" s="35">
        <v>1</v>
      </c>
      <c r="T112" s="35">
        <v>3</v>
      </c>
      <c r="U112" s="35">
        <v>5</v>
      </c>
      <c r="V112" s="35"/>
      <c r="W112" s="29"/>
      <c r="X112" s="29"/>
      <c r="Y112" s="29"/>
      <c r="Z112" s="104"/>
    </row>
    <row r="113" spans="1:26" s="284" customFormat="1" ht="17.25" customHeight="1" x14ac:dyDescent="0.25">
      <c r="A113" s="209"/>
      <c r="B113" s="195">
        <v>4984</v>
      </c>
      <c r="C113" s="39" t="s">
        <v>2432</v>
      </c>
      <c r="D113" s="29">
        <v>4133788348</v>
      </c>
      <c r="E113" s="35"/>
      <c r="F113" s="35"/>
      <c r="G113" s="35">
        <v>26</v>
      </c>
      <c r="H113" s="35"/>
      <c r="I113" s="35"/>
      <c r="J113" s="35"/>
      <c r="K113" s="35"/>
      <c r="L113" s="35"/>
      <c r="M113" s="35"/>
      <c r="N113" s="35"/>
      <c r="O113" s="35"/>
      <c r="P113" s="35">
        <v>5</v>
      </c>
      <c r="Q113" s="35"/>
      <c r="R113" s="35"/>
      <c r="S113" s="35">
        <v>2</v>
      </c>
      <c r="T113" s="35"/>
      <c r="U113" s="35"/>
      <c r="V113" s="35"/>
      <c r="W113" s="29"/>
      <c r="X113" s="29"/>
      <c r="Y113" s="29"/>
      <c r="Z113" s="104"/>
    </row>
    <row r="114" spans="1:26" s="284" customFormat="1" ht="17.25" customHeight="1" x14ac:dyDescent="0.25">
      <c r="A114" s="209"/>
      <c r="B114" s="195"/>
      <c r="C114" s="236" t="s">
        <v>6375</v>
      </c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104"/>
    </row>
    <row r="115" spans="1:26" s="284" customFormat="1" ht="17.25" customHeight="1" x14ac:dyDescent="0.25">
      <c r="A115" s="214"/>
      <c r="B115" s="195" t="s">
        <v>6390</v>
      </c>
      <c r="C115" s="39" t="s">
        <v>6391</v>
      </c>
      <c r="D115" s="29" t="s">
        <v>6392</v>
      </c>
      <c r="E115" s="29"/>
      <c r="F115" s="29"/>
      <c r="G115" s="29">
        <v>5</v>
      </c>
      <c r="H115" s="29">
        <v>5</v>
      </c>
      <c r="I115" s="29"/>
      <c r="J115" s="29">
        <v>5</v>
      </c>
      <c r="K115" s="29"/>
      <c r="L115" s="29"/>
      <c r="M115" s="29"/>
      <c r="N115" s="29"/>
      <c r="O115" s="29"/>
      <c r="P115" s="29">
        <v>5</v>
      </c>
      <c r="Q115" s="29">
        <v>5</v>
      </c>
      <c r="R115" s="29"/>
      <c r="S115" s="29"/>
      <c r="T115" s="29">
        <v>5</v>
      </c>
      <c r="U115" s="29"/>
      <c r="V115" s="29"/>
      <c r="W115" s="29"/>
      <c r="X115" s="29"/>
      <c r="Y115" s="29"/>
      <c r="Z115" s="104"/>
    </row>
    <row r="116" spans="1:26" s="284" customFormat="1" ht="17.25" customHeight="1" x14ac:dyDescent="0.25">
      <c r="A116" s="209"/>
      <c r="B116" s="195">
        <v>6101</v>
      </c>
      <c r="C116" s="39" t="s">
        <v>6393</v>
      </c>
      <c r="D116" s="29">
        <v>4133470073</v>
      </c>
      <c r="E116" s="29"/>
      <c r="F116" s="29"/>
      <c r="G116" s="29">
        <v>10</v>
      </c>
      <c r="H116" s="29">
        <v>10</v>
      </c>
      <c r="I116" s="29"/>
      <c r="J116" s="29">
        <v>10</v>
      </c>
      <c r="K116" s="29"/>
      <c r="L116" s="29"/>
      <c r="M116" s="29"/>
      <c r="N116" s="29"/>
      <c r="O116" s="29">
        <v>5</v>
      </c>
      <c r="P116" s="29">
        <v>10</v>
      </c>
      <c r="Q116" s="29">
        <v>3</v>
      </c>
      <c r="R116" s="29">
        <v>3</v>
      </c>
      <c r="S116" s="29">
        <v>3</v>
      </c>
      <c r="T116" s="29"/>
      <c r="U116" s="29"/>
      <c r="V116" s="29">
        <v>3</v>
      </c>
      <c r="W116" s="29"/>
      <c r="X116" s="29"/>
      <c r="Y116" s="29"/>
      <c r="Z116" s="104"/>
    </row>
    <row r="117" spans="1:26" s="284" customFormat="1" ht="17.25" customHeight="1" x14ac:dyDescent="0.25">
      <c r="A117" s="209"/>
      <c r="B117" s="195"/>
      <c r="C117" s="3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104"/>
    </row>
    <row r="118" spans="1:26" s="284" customFormat="1" ht="17.25" customHeight="1" x14ac:dyDescent="0.25">
      <c r="A118" s="209"/>
      <c r="B118" s="195"/>
      <c r="C118" s="3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104"/>
    </row>
    <row r="119" spans="1:26" s="284" customFormat="1" ht="17.25" customHeight="1" x14ac:dyDescent="0.25">
      <c r="A119" s="209"/>
      <c r="B119" s="195"/>
      <c r="C119" s="3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104"/>
    </row>
    <row r="120" spans="1:26" s="284" customFormat="1" ht="17.25" customHeight="1" x14ac:dyDescent="0.25">
      <c r="A120" s="209"/>
      <c r="B120" s="195"/>
      <c r="C120" s="3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104"/>
    </row>
    <row r="121" spans="1:26" s="284" customFormat="1" ht="17.25" customHeight="1" x14ac:dyDescent="0.25">
      <c r="A121" s="209"/>
      <c r="B121" s="195"/>
      <c r="C121" s="3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104"/>
    </row>
    <row r="122" spans="1:26" s="284" customFormat="1" ht="17.25" customHeight="1" x14ac:dyDescent="0.25">
      <c r="A122" s="209"/>
      <c r="B122" s="195"/>
      <c r="C122" s="3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104"/>
    </row>
    <row r="123" spans="1:26" s="284" customFormat="1" ht="17.25" customHeight="1" x14ac:dyDescent="0.25">
      <c r="A123" s="209"/>
      <c r="B123" s="195"/>
      <c r="C123" s="3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104"/>
    </row>
    <row r="124" spans="1:26" s="284" customFormat="1" ht="17.25" customHeight="1" x14ac:dyDescent="0.25">
      <c r="A124" s="209"/>
      <c r="B124" s="195"/>
      <c r="C124" s="3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104"/>
    </row>
    <row r="125" spans="1:26" s="284" customFormat="1" ht="17.25" customHeight="1" x14ac:dyDescent="0.25">
      <c r="A125" s="209"/>
      <c r="B125" s="195"/>
      <c r="C125" s="3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104"/>
    </row>
    <row r="126" spans="1:26" s="284" customFormat="1" ht="17.25" customHeight="1" x14ac:dyDescent="0.25">
      <c r="A126" s="209"/>
      <c r="B126" s="195"/>
      <c r="C126" s="3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104"/>
    </row>
    <row r="127" spans="1:26" s="284" customFormat="1" ht="17.25" customHeight="1" x14ac:dyDescent="0.25">
      <c r="A127" s="209"/>
      <c r="B127" s="195"/>
      <c r="C127" s="3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104"/>
    </row>
    <row r="128" spans="1:26" s="284" customFormat="1" ht="17.25" customHeight="1" x14ac:dyDescent="0.25">
      <c r="A128" s="209"/>
      <c r="B128" s="195"/>
      <c r="C128" s="3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104"/>
    </row>
    <row r="129" spans="1:26" s="284" customFormat="1" ht="17.25" customHeight="1" x14ac:dyDescent="0.25">
      <c r="A129" s="209"/>
      <c r="B129" s="195"/>
      <c r="C129" s="3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104"/>
    </row>
    <row r="130" spans="1:26" s="284" customFormat="1" ht="17.25" customHeight="1" x14ac:dyDescent="0.25">
      <c r="A130" s="209"/>
      <c r="B130" s="195"/>
      <c r="C130" s="3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104"/>
    </row>
    <row r="131" spans="1:26" s="284" customFormat="1" ht="17.25" customHeight="1" x14ac:dyDescent="0.25">
      <c r="A131" s="209"/>
      <c r="B131" s="195"/>
      <c r="C131" s="3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104"/>
    </row>
    <row r="132" spans="1:26" s="284" customFormat="1" ht="17.25" customHeight="1" x14ac:dyDescent="0.25">
      <c r="A132" s="209"/>
      <c r="B132" s="195"/>
      <c r="C132" s="3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104"/>
    </row>
    <row r="133" spans="1:26" s="284" customFormat="1" ht="17.25" customHeight="1" x14ac:dyDescent="0.25">
      <c r="A133" s="209"/>
      <c r="B133" s="195"/>
      <c r="C133" s="3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104"/>
    </row>
    <row r="134" spans="1:26" s="284" customFormat="1" ht="17.25" customHeight="1" x14ac:dyDescent="0.25">
      <c r="A134" s="209"/>
      <c r="B134" s="195"/>
      <c r="C134" s="3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104"/>
    </row>
    <row r="135" spans="1:26" s="284" customFormat="1" ht="17.25" customHeight="1" x14ac:dyDescent="0.25">
      <c r="A135" s="209"/>
      <c r="B135" s="195"/>
      <c r="C135" s="3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104"/>
    </row>
    <row r="136" spans="1:26" s="284" customFormat="1" ht="17.25" customHeight="1" x14ac:dyDescent="0.25">
      <c r="A136" s="209"/>
      <c r="B136" s="195"/>
      <c r="C136" s="3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104"/>
    </row>
    <row r="137" spans="1:26" s="284" customFormat="1" ht="17.25" customHeight="1" x14ac:dyDescent="0.25">
      <c r="A137" s="209"/>
      <c r="B137" s="195"/>
      <c r="C137" s="3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104"/>
    </row>
    <row r="138" spans="1:26" s="284" customFormat="1" ht="17.25" customHeight="1" x14ac:dyDescent="0.25">
      <c r="A138" s="209"/>
      <c r="B138" s="195"/>
      <c r="C138" s="3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104"/>
    </row>
    <row r="139" spans="1:26" s="284" customFormat="1" ht="17.25" customHeight="1" x14ac:dyDescent="0.25">
      <c r="A139" s="209"/>
      <c r="B139" s="195"/>
      <c r="C139" s="3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104"/>
    </row>
    <row r="140" spans="1:26" s="284" customFormat="1" ht="17.25" customHeight="1" x14ac:dyDescent="0.25">
      <c r="A140" s="209"/>
      <c r="B140" s="195"/>
      <c r="C140" s="3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104"/>
    </row>
    <row r="141" spans="1:26" s="284" customFormat="1" ht="17.25" customHeight="1" x14ac:dyDescent="0.25">
      <c r="A141" s="209"/>
      <c r="B141" s="195"/>
      <c r="C141" s="3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104"/>
    </row>
    <row r="142" spans="1:26" s="284" customFormat="1" ht="17.25" customHeight="1" x14ac:dyDescent="0.25">
      <c r="A142" s="209"/>
      <c r="B142" s="195"/>
      <c r="C142" s="3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104"/>
    </row>
    <row r="143" spans="1:26" ht="17.25" customHeight="1" x14ac:dyDescent="0.25">
      <c r="A143" s="209"/>
      <c r="B143" s="195"/>
      <c r="C143" s="3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 t="s">
        <v>2018</v>
      </c>
      <c r="U143" s="29"/>
      <c r="V143" s="29"/>
      <c r="W143" s="29"/>
      <c r="X143" s="29"/>
      <c r="Y143" s="29"/>
      <c r="Z143" s="29"/>
    </row>
    <row r="144" spans="1:26" ht="17.25" customHeight="1" x14ac:dyDescent="0.25">
      <c r="A144" s="282"/>
      <c r="B144" s="502" t="s">
        <v>6370</v>
      </c>
      <c r="C144" s="503"/>
      <c r="D144" s="275"/>
      <c r="E144" s="88">
        <f t="shared" ref="E144:Y144" si="2">SUM(E76:E143)</f>
        <v>31</v>
      </c>
      <c r="F144" s="88">
        <f t="shared" si="2"/>
        <v>6</v>
      </c>
      <c r="G144" s="88">
        <f t="shared" si="2"/>
        <v>519</v>
      </c>
      <c r="H144" s="88">
        <f t="shared" si="2"/>
        <v>150</v>
      </c>
      <c r="I144" s="88">
        <f t="shared" si="2"/>
        <v>0</v>
      </c>
      <c r="J144" s="88">
        <f t="shared" si="2"/>
        <v>76</v>
      </c>
      <c r="K144" s="88">
        <f t="shared" si="2"/>
        <v>0</v>
      </c>
      <c r="L144" s="88">
        <f t="shared" si="2"/>
        <v>0</v>
      </c>
      <c r="M144" s="88">
        <f t="shared" si="2"/>
        <v>51</v>
      </c>
      <c r="N144" s="88">
        <f t="shared" si="2"/>
        <v>0</v>
      </c>
      <c r="O144" s="88">
        <f t="shared" si="2"/>
        <v>166</v>
      </c>
      <c r="P144" s="88">
        <f t="shared" si="2"/>
        <v>177</v>
      </c>
      <c r="Q144" s="88">
        <f t="shared" si="2"/>
        <v>55</v>
      </c>
      <c r="R144" s="88">
        <f t="shared" si="2"/>
        <v>28</v>
      </c>
      <c r="S144" s="88">
        <f t="shared" si="2"/>
        <v>56</v>
      </c>
      <c r="T144" s="88">
        <f t="shared" si="2"/>
        <v>37</v>
      </c>
      <c r="U144" s="88">
        <f t="shared" si="2"/>
        <v>12</v>
      </c>
      <c r="V144" s="88">
        <f t="shared" si="2"/>
        <v>26</v>
      </c>
      <c r="W144" s="88">
        <f t="shared" si="2"/>
        <v>0</v>
      </c>
      <c r="X144" s="88">
        <f t="shared" si="2"/>
        <v>0</v>
      </c>
      <c r="Y144" s="88">
        <f t="shared" si="2"/>
        <v>0</v>
      </c>
      <c r="Z144" s="88"/>
    </row>
    <row r="145" spans="2:26" ht="17.25" customHeight="1" x14ac:dyDescent="0.25">
      <c r="B145" s="498" t="s">
        <v>2848</v>
      </c>
      <c r="C145" s="499"/>
      <c r="D145" s="276"/>
      <c r="E145" s="217">
        <v>101989</v>
      </c>
      <c r="F145" s="232">
        <v>94013</v>
      </c>
      <c r="G145" s="232">
        <v>111058</v>
      </c>
      <c r="H145" s="232">
        <v>73431</v>
      </c>
      <c r="I145" s="232">
        <v>119066</v>
      </c>
      <c r="J145" s="285">
        <v>87787</v>
      </c>
      <c r="K145" s="232">
        <v>130922</v>
      </c>
      <c r="L145" s="232">
        <v>215677</v>
      </c>
      <c r="M145" s="232">
        <v>55959</v>
      </c>
      <c r="N145" s="232">
        <v>107205</v>
      </c>
      <c r="O145" s="232">
        <v>50183</v>
      </c>
      <c r="P145" s="232">
        <v>46000</v>
      </c>
      <c r="Q145" s="263">
        <v>90750</v>
      </c>
      <c r="R145" s="232">
        <v>105400</v>
      </c>
      <c r="S145" s="232">
        <v>74250</v>
      </c>
      <c r="T145" s="263">
        <v>61050</v>
      </c>
      <c r="U145" s="232">
        <v>70950</v>
      </c>
      <c r="V145" s="232">
        <v>59400</v>
      </c>
      <c r="W145" s="232">
        <v>61250</v>
      </c>
      <c r="X145" s="272">
        <v>352350</v>
      </c>
      <c r="Y145" s="232">
        <v>198450</v>
      </c>
      <c r="Z145" s="217"/>
    </row>
    <row r="146" spans="2:26" ht="17.25" customHeight="1" x14ac:dyDescent="0.25">
      <c r="B146" s="500" t="s">
        <v>2849</v>
      </c>
      <c r="C146" s="501"/>
      <c r="D146" s="277"/>
      <c r="E146" s="219">
        <f t="shared" ref="E146:Y146" si="3">E144*E145</f>
        <v>3161659</v>
      </c>
      <c r="F146" s="219">
        <f t="shared" si="3"/>
        <v>564078</v>
      </c>
      <c r="G146" s="219">
        <f t="shared" si="3"/>
        <v>57639102</v>
      </c>
      <c r="H146" s="219">
        <f t="shared" si="3"/>
        <v>11014650</v>
      </c>
      <c r="I146" s="219">
        <f t="shared" si="3"/>
        <v>0</v>
      </c>
      <c r="J146" s="286">
        <f t="shared" si="3"/>
        <v>6671812</v>
      </c>
      <c r="K146" s="219">
        <f t="shared" si="3"/>
        <v>0</v>
      </c>
      <c r="L146" s="219">
        <f t="shared" si="3"/>
        <v>0</v>
      </c>
      <c r="M146" s="219">
        <f t="shared" si="3"/>
        <v>2853909</v>
      </c>
      <c r="N146" s="219">
        <f t="shared" si="3"/>
        <v>0</v>
      </c>
      <c r="O146" s="219">
        <f t="shared" si="3"/>
        <v>8330378</v>
      </c>
      <c r="P146" s="219">
        <f t="shared" si="3"/>
        <v>8142000</v>
      </c>
      <c r="Q146" s="219">
        <f t="shared" si="3"/>
        <v>4991250</v>
      </c>
      <c r="R146" s="219">
        <f t="shared" si="3"/>
        <v>2951200</v>
      </c>
      <c r="S146" s="219">
        <f t="shared" si="3"/>
        <v>4158000</v>
      </c>
      <c r="T146" s="219">
        <f t="shared" si="3"/>
        <v>2258850</v>
      </c>
      <c r="U146" s="219">
        <f t="shared" si="3"/>
        <v>851400</v>
      </c>
      <c r="V146" s="219">
        <f t="shared" si="3"/>
        <v>1544400</v>
      </c>
      <c r="W146" s="219">
        <f t="shared" si="3"/>
        <v>0</v>
      </c>
      <c r="X146" s="219">
        <f t="shared" si="3"/>
        <v>0</v>
      </c>
      <c r="Y146" s="219">
        <f t="shared" si="3"/>
        <v>0</v>
      </c>
      <c r="Z146" s="220">
        <f>W146+V146+U146+T146+S146+R146+Q146+P146+O146+N146+M146+L146+K146+J146+I146+H146+G146+F146+E146+X146+Y146</f>
        <v>115132688</v>
      </c>
    </row>
    <row r="147" spans="2:26" ht="17.25" customHeight="1" x14ac:dyDescent="0.25">
      <c r="Z147" s="89"/>
    </row>
    <row r="148" spans="2:26" ht="17.25" customHeight="1" x14ac:dyDescent="0.25">
      <c r="Z148" s="273"/>
    </row>
  </sheetData>
  <autoFilter ref="D72:D148"/>
  <mergeCells count="15">
    <mergeCell ref="B145:C145"/>
    <mergeCell ref="B146:C146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2:Z72"/>
    <mergeCell ref="B73:Z73"/>
    <mergeCell ref="B144:C144"/>
  </mergeCells>
  <conditionalFormatting sqref="D77:D65536 D72:D75">
    <cfRule type="duplicateValues" dxfId="4424" priority="2" stopIfTrue="1"/>
  </conditionalFormatting>
  <conditionalFormatting sqref="D76">
    <cfRule type="duplicateValues" dxfId="4423" priority="1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50"/>
  <sheetViews>
    <sheetView zoomScaleNormal="100" workbookViewId="0">
      <pane xSplit="4" ySplit="77" topLeftCell="E78" activePane="bottomRight" state="frozen"/>
      <selection activeCell="B130" sqref="B130"/>
      <selection pane="topRight" activeCell="B130" sqref="B130"/>
      <selection pane="bottomLeft" activeCell="B130" sqref="B130"/>
      <selection pane="bottomRight" activeCell="AH12" sqref="AH12"/>
    </sheetView>
  </sheetViews>
  <sheetFormatPr defaultColWidth="5.28515625" defaultRowHeight="17.25" customHeight="1" x14ac:dyDescent="0.25"/>
  <cols>
    <col min="1" max="1" width="5.28515625" style="212" customWidth="1"/>
    <col min="2" max="2" width="22.28515625" style="34" customWidth="1"/>
    <col min="3" max="3" width="5.5703125" customWidth="1"/>
    <col min="4" max="4" width="5.28515625" style="278" customWidth="1"/>
    <col min="5" max="9" width="5.28515625" style="89" customWidth="1"/>
    <col min="10" max="10" width="5.28515625" style="126" customWidth="1"/>
    <col min="11" max="16" width="5.28515625" style="89" customWidth="1"/>
    <col min="17" max="17" width="5.28515625" style="264" customWidth="1"/>
    <col min="18" max="19" width="5.28515625" style="89" customWidth="1"/>
    <col min="20" max="20" width="5.28515625" style="264" customWidth="1"/>
    <col min="21" max="25" width="5.28515625" style="89" customWidth="1"/>
    <col min="26" max="26" width="5.28515625" style="283" customWidth="1"/>
    <col min="27" max="36" width="5.28515625" customWidth="1"/>
    <col min="37" max="37" width="9.42578125" customWidth="1"/>
    <col min="38" max="71" width="5.28515625" customWidth="1"/>
    <col min="72" max="72" width="7.85546875" customWidth="1"/>
  </cols>
  <sheetData>
    <row r="1" spans="1:72" ht="17.25" customHeight="1" x14ac:dyDescent="0.4">
      <c r="A1" s="514" t="s">
        <v>6408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 s="514"/>
      <c r="AD1" s="514"/>
      <c r="AE1" s="514"/>
      <c r="AF1" s="514"/>
      <c r="AG1" s="514"/>
      <c r="AH1" s="514"/>
      <c r="AI1" s="514"/>
      <c r="AJ1" s="514"/>
      <c r="AK1" s="514"/>
      <c r="AL1" s="514"/>
      <c r="AM1" s="514"/>
      <c r="AN1" s="514"/>
      <c r="AO1" s="514"/>
      <c r="AP1" s="514"/>
      <c r="AQ1" s="514"/>
      <c r="AR1" s="514"/>
      <c r="AS1" s="514"/>
      <c r="AT1" s="514"/>
      <c r="AU1" s="514"/>
      <c r="AV1" s="514"/>
      <c r="AW1" s="514"/>
      <c r="AX1" s="514"/>
      <c r="AY1" s="514"/>
      <c r="AZ1" s="514"/>
      <c r="BA1" s="514"/>
      <c r="BB1" s="514"/>
      <c r="BC1" s="514"/>
      <c r="BD1" s="514"/>
      <c r="BE1" s="514"/>
      <c r="BF1" s="514"/>
      <c r="BG1" s="514"/>
      <c r="BH1" s="514"/>
      <c r="BI1" s="514"/>
      <c r="BJ1" s="514"/>
      <c r="BK1" s="514"/>
      <c r="BL1" s="514"/>
      <c r="BM1" s="514"/>
      <c r="BN1" s="514"/>
      <c r="BO1" s="514"/>
      <c r="BP1" s="514"/>
      <c r="BQ1" s="514"/>
      <c r="BR1" s="514"/>
      <c r="BS1" s="514"/>
      <c r="BT1" s="514"/>
    </row>
    <row r="2" spans="1:72" ht="17.25" customHeight="1" x14ac:dyDescent="0.25">
      <c r="A2" s="34"/>
      <c r="B2"/>
      <c r="C2" s="27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7"/>
    </row>
    <row r="3" spans="1:72" ht="17.25" customHeight="1" x14ac:dyDescent="0.25">
      <c r="A3" s="515" t="s">
        <v>6394</v>
      </c>
      <c r="B3" s="515" t="s">
        <v>6395</v>
      </c>
      <c r="C3" s="517" t="s">
        <v>6406</v>
      </c>
      <c r="D3" s="519" t="s">
        <v>6407</v>
      </c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1" t="s">
        <v>6396</v>
      </c>
      <c r="AL3" s="523" t="s">
        <v>6409</v>
      </c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5"/>
      <c r="BR3" s="526" t="s">
        <v>6397</v>
      </c>
      <c r="BS3" s="510" t="s">
        <v>6398</v>
      </c>
      <c r="BT3" s="512" t="s">
        <v>6399</v>
      </c>
    </row>
    <row r="4" spans="1:72" ht="17.25" customHeight="1" x14ac:dyDescent="0.25">
      <c r="A4" s="516"/>
      <c r="B4" s="516"/>
      <c r="C4" s="518"/>
      <c r="D4" s="296">
        <v>1</v>
      </c>
      <c r="E4" s="296">
        <v>2</v>
      </c>
      <c r="F4" s="296">
        <v>3</v>
      </c>
      <c r="G4" s="296">
        <v>4</v>
      </c>
      <c r="H4" s="296">
        <v>5</v>
      </c>
      <c r="I4" s="297">
        <v>6</v>
      </c>
      <c r="J4" s="296">
        <v>7</v>
      </c>
      <c r="K4" s="296">
        <v>8</v>
      </c>
      <c r="L4" s="296">
        <v>9</v>
      </c>
      <c r="M4" s="296">
        <v>10</v>
      </c>
      <c r="N4" s="296">
        <v>11</v>
      </c>
      <c r="O4" s="296">
        <v>12</v>
      </c>
      <c r="P4" s="296">
        <v>13</v>
      </c>
      <c r="Q4" s="297">
        <v>14</v>
      </c>
      <c r="R4" s="297">
        <v>15</v>
      </c>
      <c r="S4" s="297">
        <v>16</v>
      </c>
      <c r="T4" s="297">
        <v>17</v>
      </c>
      <c r="U4" s="298">
        <v>18</v>
      </c>
      <c r="V4" s="297">
        <v>19</v>
      </c>
      <c r="W4" s="297">
        <v>20</v>
      </c>
      <c r="X4" s="297">
        <v>21</v>
      </c>
      <c r="Y4" s="297">
        <v>22</v>
      </c>
      <c r="Z4" s="297">
        <v>23</v>
      </c>
      <c r="AA4" s="297">
        <v>24</v>
      </c>
      <c r="AB4" s="297">
        <v>25</v>
      </c>
      <c r="AC4" s="297">
        <v>26</v>
      </c>
      <c r="AD4" s="297">
        <v>27</v>
      </c>
      <c r="AE4" s="297">
        <v>28</v>
      </c>
      <c r="AF4" s="297">
        <v>29</v>
      </c>
      <c r="AG4" s="297">
        <v>30</v>
      </c>
      <c r="AH4" s="296">
        <v>31</v>
      </c>
      <c r="AI4" s="296"/>
      <c r="AJ4" s="296"/>
      <c r="AK4" s="522"/>
      <c r="AL4" s="299">
        <v>1</v>
      </c>
      <c r="AM4" s="299">
        <v>2</v>
      </c>
      <c r="AN4" s="299">
        <v>3</v>
      </c>
      <c r="AO4" s="299">
        <v>4</v>
      </c>
      <c r="AP4" s="299">
        <v>5</v>
      </c>
      <c r="AQ4" s="300">
        <v>6</v>
      </c>
      <c r="AR4" s="299">
        <v>7</v>
      </c>
      <c r="AS4" s="299">
        <v>8</v>
      </c>
      <c r="AT4" s="299">
        <v>9</v>
      </c>
      <c r="AU4" s="299">
        <v>10</v>
      </c>
      <c r="AV4" s="299">
        <v>11</v>
      </c>
      <c r="AW4" s="299">
        <v>12</v>
      </c>
      <c r="AX4" s="299">
        <v>13</v>
      </c>
      <c r="AY4" s="300">
        <v>14</v>
      </c>
      <c r="AZ4" s="300">
        <v>15</v>
      </c>
      <c r="BA4" s="300">
        <v>16</v>
      </c>
      <c r="BB4" s="300">
        <v>17</v>
      </c>
      <c r="BC4" s="301">
        <v>18</v>
      </c>
      <c r="BD4" s="300">
        <v>19</v>
      </c>
      <c r="BE4" s="300">
        <v>20</v>
      </c>
      <c r="BF4" s="300">
        <v>21</v>
      </c>
      <c r="BG4" s="300">
        <v>22</v>
      </c>
      <c r="BH4" s="300">
        <v>23</v>
      </c>
      <c r="BI4" s="300">
        <v>24</v>
      </c>
      <c r="BJ4" s="300">
        <v>25</v>
      </c>
      <c r="BK4" s="300">
        <v>26</v>
      </c>
      <c r="BL4" s="300">
        <v>27</v>
      </c>
      <c r="BM4" s="300">
        <v>28</v>
      </c>
      <c r="BN4" s="300">
        <v>29</v>
      </c>
      <c r="BO4" s="300">
        <v>30</v>
      </c>
      <c r="BP4" s="299">
        <v>31</v>
      </c>
      <c r="BQ4" s="302">
        <v>31</v>
      </c>
      <c r="BR4" s="527"/>
      <c r="BS4" s="511"/>
      <c r="BT4" s="513"/>
    </row>
    <row r="5" spans="1:72" ht="17.25" customHeight="1" x14ac:dyDescent="0.25">
      <c r="A5" s="328">
        <v>1</v>
      </c>
      <c r="B5" s="304" t="s">
        <v>6400</v>
      </c>
      <c r="C5" s="305">
        <v>20</v>
      </c>
      <c r="D5" s="303">
        <v>40</v>
      </c>
      <c r="E5" s="306">
        <v>48</v>
      </c>
      <c r="F5" s="306">
        <v>12</v>
      </c>
      <c r="G5" s="303"/>
      <c r="H5" s="307"/>
      <c r="I5" s="307">
        <v>30</v>
      </c>
      <c r="J5" s="307">
        <v>30</v>
      </c>
      <c r="K5" s="307">
        <v>160</v>
      </c>
      <c r="L5" s="307">
        <v>100</v>
      </c>
      <c r="M5" s="308">
        <v>170</v>
      </c>
      <c r="N5" s="308"/>
      <c r="O5" s="303"/>
      <c r="P5" s="303"/>
      <c r="Q5" s="306">
        <v>100</v>
      </c>
      <c r="R5" s="308"/>
      <c r="S5" s="307">
        <v>100</v>
      </c>
      <c r="T5" s="307">
        <v>50</v>
      </c>
      <c r="U5" s="307"/>
      <c r="V5" s="307"/>
      <c r="W5" s="307">
        <v>50</v>
      </c>
      <c r="X5" s="303">
        <v>50</v>
      </c>
      <c r="Y5" s="306">
        <v>150</v>
      </c>
      <c r="Z5" s="306">
        <v>100</v>
      </c>
      <c r="AA5" s="303"/>
      <c r="AB5" s="306"/>
      <c r="AC5" s="306"/>
      <c r="AD5" s="306"/>
      <c r="AE5" s="303"/>
      <c r="AF5" s="303"/>
      <c r="AG5" s="303"/>
      <c r="AH5" s="303"/>
      <c r="AI5" s="303"/>
      <c r="AJ5" s="303"/>
      <c r="AK5" s="309">
        <f>C5+D5+E5+F5+G5+H5+I5+J5+K5+L5+M5+N5+O5+P5+Q5+R5+S5+T5+U5+V5+W5+X5+Y5+Z5+AA5+AB5+AC5+AD5+AE5+AF5+AG5+AH5+AI5+AJ5</f>
        <v>1210</v>
      </c>
      <c r="AL5" s="307">
        <v>51</v>
      </c>
      <c r="AM5" s="310">
        <v>8</v>
      </c>
      <c r="AN5" s="307">
        <v>16</v>
      </c>
      <c r="AO5" s="311">
        <v>27</v>
      </c>
      <c r="AP5" s="307">
        <v>10</v>
      </c>
      <c r="AQ5" s="307">
        <v>10</v>
      </c>
      <c r="AR5" s="311">
        <v>18</v>
      </c>
      <c r="AS5" s="311">
        <v>152</v>
      </c>
      <c r="AT5" s="307">
        <v>95</v>
      </c>
      <c r="AU5" s="311">
        <v>106</v>
      </c>
      <c r="AV5" s="311">
        <v>26</v>
      </c>
      <c r="AW5" s="307"/>
      <c r="AX5" s="311">
        <v>8</v>
      </c>
      <c r="AY5" s="311">
        <v>63</v>
      </c>
      <c r="AZ5" s="307">
        <v>92</v>
      </c>
      <c r="BA5" s="307">
        <v>37</v>
      </c>
      <c r="BB5" s="307">
        <v>45</v>
      </c>
      <c r="BC5" s="311">
        <v>48</v>
      </c>
      <c r="BD5" s="311"/>
      <c r="BE5" s="307">
        <v>45</v>
      </c>
      <c r="BF5" s="307">
        <v>73</v>
      </c>
      <c r="BG5" s="311">
        <v>139</v>
      </c>
      <c r="BH5" s="311">
        <v>63</v>
      </c>
      <c r="BI5" s="311">
        <v>30</v>
      </c>
      <c r="BJ5" s="311"/>
      <c r="BK5" s="311"/>
      <c r="BL5" s="307"/>
      <c r="BM5" s="307"/>
      <c r="BN5" s="307"/>
      <c r="BO5" s="307"/>
      <c r="BP5" s="307"/>
      <c r="BQ5" s="311"/>
      <c r="BR5" s="311"/>
      <c r="BS5" s="311"/>
      <c r="BT5" s="312">
        <f>AK5-AL5-AM5-AN5-AO5-AP5-AQ5-AR5-AS5-BR5-BQ5-AT5-AU5-AW5-AX5-AY5-AZ5-BA5-BB5-BC5-BD5-BE5-BM5-BS5-BF5-BG5-BH5-BI5-BJ5-BK5-BL5-BN5-BO5-BP5-AV5</f>
        <v>48</v>
      </c>
    </row>
    <row r="6" spans="1:72" ht="17.25" customHeight="1" x14ac:dyDescent="0.25">
      <c r="A6" s="328">
        <v>2</v>
      </c>
      <c r="B6" s="304" t="s">
        <v>6401</v>
      </c>
      <c r="C6" s="305">
        <v>19</v>
      </c>
      <c r="D6" s="303">
        <v>20</v>
      </c>
      <c r="E6" s="303">
        <v>30</v>
      </c>
      <c r="F6" s="306"/>
      <c r="G6" s="303"/>
      <c r="H6" s="307"/>
      <c r="I6" s="307">
        <v>30</v>
      </c>
      <c r="J6" s="307">
        <v>30</v>
      </c>
      <c r="K6" s="307">
        <v>115</v>
      </c>
      <c r="L6" s="307">
        <v>80</v>
      </c>
      <c r="M6" s="308">
        <v>130</v>
      </c>
      <c r="N6" s="308"/>
      <c r="O6" s="303"/>
      <c r="P6" s="303"/>
      <c r="Q6" s="306">
        <v>70</v>
      </c>
      <c r="R6" s="308"/>
      <c r="S6" s="307">
        <v>40</v>
      </c>
      <c r="T6" s="307"/>
      <c r="U6" s="307"/>
      <c r="V6" s="307"/>
      <c r="W6" s="307">
        <v>20</v>
      </c>
      <c r="X6" s="303">
        <v>50</v>
      </c>
      <c r="Y6" s="303"/>
      <c r="Z6" s="306">
        <v>50</v>
      </c>
      <c r="AA6" s="303">
        <v>50</v>
      </c>
      <c r="AB6" s="303"/>
      <c r="AC6" s="303"/>
      <c r="AD6" s="303"/>
      <c r="AE6" s="303"/>
      <c r="AF6" s="303"/>
      <c r="AG6" s="303"/>
      <c r="AH6" s="303"/>
      <c r="AI6" s="303"/>
      <c r="AJ6" s="303"/>
      <c r="AK6" s="309">
        <f t="shared" ref="AK6:AK26" si="0">C6+D6+E6+F6+G6+H6+I6+J6+K6+L6+M6+N6+O6+P6+Q6+R6+S6+T6+U6+V6+W6+X6+Y6+Z6+AA6+AB6+AC6+AD6+AE6+AF6+AG6+AH6+AI6+AJ6</f>
        <v>734</v>
      </c>
      <c r="AL6" s="307">
        <v>11</v>
      </c>
      <c r="AM6" s="310">
        <v>24</v>
      </c>
      <c r="AN6" s="307">
        <v>9</v>
      </c>
      <c r="AO6" s="311">
        <v>10</v>
      </c>
      <c r="AP6" s="307">
        <v>7</v>
      </c>
      <c r="AQ6" s="307">
        <v>5</v>
      </c>
      <c r="AR6" s="311">
        <v>28</v>
      </c>
      <c r="AS6" s="311">
        <v>123</v>
      </c>
      <c r="AT6" s="307">
        <v>86</v>
      </c>
      <c r="AU6" s="311">
        <v>79</v>
      </c>
      <c r="AV6" s="311">
        <v>11</v>
      </c>
      <c r="AW6" s="307"/>
      <c r="AX6" s="311">
        <v>5</v>
      </c>
      <c r="AY6" s="311">
        <v>16</v>
      </c>
      <c r="AZ6" s="307">
        <v>45</v>
      </c>
      <c r="BA6" s="307">
        <v>16</v>
      </c>
      <c r="BB6" s="307">
        <v>6</v>
      </c>
      <c r="BC6" s="311">
        <v>22</v>
      </c>
      <c r="BD6" s="311"/>
      <c r="BE6" s="307">
        <v>50</v>
      </c>
      <c r="BF6" s="307">
        <v>25</v>
      </c>
      <c r="BG6" s="311">
        <v>30</v>
      </c>
      <c r="BH6" s="311">
        <v>35</v>
      </c>
      <c r="BI6" s="311">
        <v>42</v>
      </c>
      <c r="BJ6" s="311"/>
      <c r="BK6" s="311"/>
      <c r="BL6" s="307"/>
      <c r="BM6" s="307"/>
      <c r="BN6" s="307"/>
      <c r="BO6" s="307"/>
      <c r="BP6" s="307"/>
      <c r="BQ6" s="311"/>
      <c r="BR6" s="311"/>
      <c r="BS6" s="311"/>
      <c r="BT6" s="312">
        <f t="shared" ref="BT6:BT20" si="1">AK6-AL6-AM6-AN6-AO6-AP6-AQ6-AR6-AS6-BR6-BQ6-AT6-AU6-AW6-AX6-AY6-AZ6-BA6-BB6-BC6-BD6-BE6-BM6-BS6-BF6-BG6-BH6-BI6-BJ6-BK6-BL6-BN6-BO6-BP6-AV6</f>
        <v>49</v>
      </c>
    </row>
    <row r="7" spans="1:72" ht="17.25" customHeight="1" x14ac:dyDescent="0.25">
      <c r="A7" s="329">
        <v>3</v>
      </c>
      <c r="B7" s="313" t="s">
        <v>6</v>
      </c>
      <c r="C7" s="305">
        <v>1337</v>
      </c>
      <c r="D7" s="109"/>
      <c r="E7" s="109">
        <v>1046</v>
      </c>
      <c r="F7" s="109">
        <v>1040</v>
      </c>
      <c r="G7" s="109">
        <v>1211</v>
      </c>
      <c r="H7" s="109"/>
      <c r="I7" s="109">
        <v>1008</v>
      </c>
      <c r="J7" s="109">
        <v>208</v>
      </c>
      <c r="K7" s="109">
        <v>1126</v>
      </c>
      <c r="L7" s="109">
        <v>988</v>
      </c>
      <c r="M7" s="109">
        <v>1023</v>
      </c>
      <c r="N7" s="109">
        <v>844</v>
      </c>
      <c r="O7" s="109"/>
      <c r="P7" s="242">
        <v>832</v>
      </c>
      <c r="Q7" s="109">
        <v>277</v>
      </c>
      <c r="R7" s="109">
        <v>1092</v>
      </c>
      <c r="S7" s="109">
        <v>1020</v>
      </c>
      <c r="T7" s="109">
        <v>802</v>
      </c>
      <c r="U7" s="109"/>
      <c r="V7" s="109"/>
      <c r="W7" s="109">
        <v>1216</v>
      </c>
      <c r="X7" s="109">
        <v>780</v>
      </c>
      <c r="Y7" s="109">
        <v>1013</v>
      </c>
      <c r="Z7" s="109">
        <v>1028</v>
      </c>
      <c r="AA7" s="109">
        <v>520</v>
      </c>
      <c r="AB7" s="109">
        <v>1076</v>
      </c>
      <c r="AC7" s="109"/>
      <c r="AD7" s="109"/>
      <c r="AE7" s="109"/>
      <c r="AF7" s="109"/>
      <c r="AG7" s="109"/>
      <c r="AH7" s="109"/>
      <c r="AI7" s="109"/>
      <c r="AJ7" s="314"/>
      <c r="AK7" s="309">
        <f>C7+D7+E7+F7+G7+H7+I7+J7+K7+L7+M7+N7+O7+P7+Q7+R7+S7+T7+U7+V7+W7+X7+Y7+Z7+AA7+AB7+AC7+AD7+AE7+AF7+AG7+AH7</f>
        <v>19487</v>
      </c>
      <c r="AL7" s="315">
        <v>667</v>
      </c>
      <c r="AM7" s="315">
        <v>1001</v>
      </c>
      <c r="AN7" s="315">
        <v>980</v>
      </c>
      <c r="AO7" s="242">
        <v>1084</v>
      </c>
      <c r="AP7" s="242">
        <v>216</v>
      </c>
      <c r="AQ7" s="242">
        <v>647</v>
      </c>
      <c r="AR7" s="242">
        <v>666</v>
      </c>
      <c r="AS7" s="242">
        <v>1149</v>
      </c>
      <c r="AT7" s="242">
        <v>910</v>
      </c>
      <c r="AU7" s="242">
        <v>746</v>
      </c>
      <c r="AV7" s="242">
        <v>814</v>
      </c>
      <c r="AW7" s="242"/>
      <c r="AX7" s="242">
        <v>467</v>
      </c>
      <c r="AY7" s="242">
        <v>939</v>
      </c>
      <c r="AZ7" s="242">
        <v>1150</v>
      </c>
      <c r="BA7" s="242">
        <v>847</v>
      </c>
      <c r="BB7" s="242">
        <v>797</v>
      </c>
      <c r="BC7" s="242">
        <v>640</v>
      </c>
      <c r="BD7" s="242"/>
      <c r="BE7" s="242">
        <v>867</v>
      </c>
      <c r="BF7" s="242">
        <v>834</v>
      </c>
      <c r="BG7" s="316">
        <v>1076</v>
      </c>
      <c r="BH7" s="317">
        <v>799</v>
      </c>
      <c r="BI7" s="317">
        <v>470</v>
      </c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312">
        <f t="shared" si="1"/>
        <v>1721</v>
      </c>
    </row>
    <row r="8" spans="1:72" ht="17.25" customHeight="1" x14ac:dyDescent="0.25">
      <c r="A8" s="329">
        <v>4</v>
      </c>
      <c r="B8" s="313" t="s">
        <v>7</v>
      </c>
      <c r="C8" s="305">
        <v>965</v>
      </c>
      <c r="D8" s="109"/>
      <c r="E8" s="109">
        <v>420</v>
      </c>
      <c r="F8" s="109">
        <v>420</v>
      </c>
      <c r="G8" s="109">
        <v>730</v>
      </c>
      <c r="H8" s="109"/>
      <c r="I8" s="318">
        <v>560</v>
      </c>
      <c r="J8" s="318">
        <v>420</v>
      </c>
      <c r="K8" s="318">
        <v>1031</v>
      </c>
      <c r="L8" s="109">
        <v>280</v>
      </c>
      <c r="M8" s="109">
        <v>780</v>
      </c>
      <c r="N8" s="109">
        <v>560</v>
      </c>
      <c r="O8" s="318"/>
      <c r="P8" s="314">
        <v>612</v>
      </c>
      <c r="Q8" s="318">
        <v>590</v>
      </c>
      <c r="R8" s="318">
        <v>900</v>
      </c>
      <c r="S8" s="318">
        <v>672</v>
      </c>
      <c r="T8" s="109">
        <v>500</v>
      </c>
      <c r="U8" s="109">
        <v>560</v>
      </c>
      <c r="V8" s="109"/>
      <c r="W8" s="109">
        <v>625</v>
      </c>
      <c r="X8" s="109">
        <v>260</v>
      </c>
      <c r="Y8" s="109">
        <v>730</v>
      </c>
      <c r="Z8" s="109">
        <v>800</v>
      </c>
      <c r="AA8" s="109">
        <v>420</v>
      </c>
      <c r="AB8" s="109">
        <v>560</v>
      </c>
      <c r="AC8" s="109"/>
      <c r="AD8" s="109"/>
      <c r="AE8" s="109"/>
      <c r="AF8" s="109"/>
      <c r="AG8" s="109"/>
      <c r="AH8" s="318"/>
      <c r="AI8" s="318"/>
      <c r="AJ8" s="242"/>
      <c r="AK8" s="309">
        <f>C8+D8+E8+F8+G8+H8+I8+J8+K8+L8+M8+N8+O8+P8+Q8+R8+S8+T8+U8+V8+W8+X8+Y8+Z8+AA8+AB8+AC8+AD8+AE8+AF8+AG8+AH8+AI8+AJ8</f>
        <v>13395</v>
      </c>
      <c r="AL8" s="314">
        <v>255</v>
      </c>
      <c r="AM8" s="314">
        <v>521</v>
      </c>
      <c r="AN8" s="314">
        <v>582</v>
      </c>
      <c r="AO8" s="314">
        <v>491</v>
      </c>
      <c r="AP8" s="314">
        <v>185</v>
      </c>
      <c r="AQ8" s="314">
        <v>401</v>
      </c>
      <c r="AR8" s="314">
        <v>426</v>
      </c>
      <c r="AS8" s="314">
        <v>913</v>
      </c>
      <c r="AT8" s="314">
        <v>533</v>
      </c>
      <c r="AU8" s="314">
        <v>501</v>
      </c>
      <c r="AV8" s="314">
        <v>595</v>
      </c>
      <c r="AW8" s="314"/>
      <c r="AX8" s="314">
        <v>345</v>
      </c>
      <c r="AY8" s="314">
        <v>710</v>
      </c>
      <c r="AZ8" s="314">
        <v>923</v>
      </c>
      <c r="BA8" s="314">
        <v>671</v>
      </c>
      <c r="BB8" s="314">
        <v>715</v>
      </c>
      <c r="BC8" s="314">
        <v>388</v>
      </c>
      <c r="BD8" s="314"/>
      <c r="BE8" s="314">
        <v>373</v>
      </c>
      <c r="BF8" s="314">
        <v>729</v>
      </c>
      <c r="BG8" s="314">
        <v>769</v>
      </c>
      <c r="BH8" s="314">
        <v>660</v>
      </c>
      <c r="BI8" s="314">
        <v>408</v>
      </c>
      <c r="BJ8" s="314"/>
      <c r="BK8" s="314"/>
      <c r="BL8" s="314"/>
      <c r="BM8" s="314"/>
      <c r="BN8" s="314"/>
      <c r="BO8" s="314"/>
      <c r="BP8" s="314"/>
      <c r="BQ8" s="242"/>
      <c r="BR8" s="242"/>
      <c r="BS8" s="242"/>
      <c r="BT8" s="312">
        <f t="shared" si="1"/>
        <v>1301</v>
      </c>
    </row>
    <row r="9" spans="1:72" ht="17.25" customHeight="1" x14ac:dyDescent="0.25">
      <c r="A9" s="329">
        <v>5</v>
      </c>
      <c r="B9" s="313" t="s">
        <v>12</v>
      </c>
      <c r="C9" s="305">
        <v>52</v>
      </c>
      <c r="D9" s="109">
        <v>50</v>
      </c>
      <c r="E9" s="109"/>
      <c r="F9" s="109"/>
      <c r="G9" s="109"/>
      <c r="H9" s="109"/>
      <c r="I9" s="318"/>
      <c r="J9" s="318">
        <v>90</v>
      </c>
      <c r="K9" s="318">
        <v>50</v>
      </c>
      <c r="L9" s="109">
        <v>90</v>
      </c>
      <c r="M9" s="109"/>
      <c r="N9" s="109"/>
      <c r="O9" s="318"/>
      <c r="P9" s="242"/>
      <c r="Q9" s="318">
        <v>90</v>
      </c>
      <c r="R9" s="318"/>
      <c r="S9" s="318">
        <v>90</v>
      </c>
      <c r="T9" s="109"/>
      <c r="U9" s="109"/>
      <c r="V9" s="109"/>
      <c r="W9" s="109"/>
      <c r="X9" s="109">
        <v>16</v>
      </c>
      <c r="Y9" s="109"/>
      <c r="Z9" s="109">
        <v>70</v>
      </c>
      <c r="AA9" s="109"/>
      <c r="AB9" s="109"/>
      <c r="AC9" s="109"/>
      <c r="AD9" s="109"/>
      <c r="AE9" s="109"/>
      <c r="AF9" s="109"/>
      <c r="AG9" s="109"/>
      <c r="AH9" s="318"/>
      <c r="AI9" s="318"/>
      <c r="AJ9" s="242"/>
      <c r="AK9" s="309">
        <f t="shared" si="0"/>
        <v>598</v>
      </c>
      <c r="AL9" s="242">
        <v>5</v>
      </c>
      <c r="AM9" s="242"/>
      <c r="AN9" s="242">
        <v>25</v>
      </c>
      <c r="AO9" s="242">
        <v>24</v>
      </c>
      <c r="AP9" s="242">
        <v>5</v>
      </c>
      <c r="AQ9" s="242">
        <v>21</v>
      </c>
      <c r="AR9" s="242">
        <v>31</v>
      </c>
      <c r="AS9" s="242">
        <v>93</v>
      </c>
      <c r="AT9" s="242">
        <v>10</v>
      </c>
      <c r="AU9" s="242">
        <v>49</v>
      </c>
      <c r="AV9" s="242">
        <v>18</v>
      </c>
      <c r="AW9" s="242"/>
      <c r="AX9" s="242">
        <v>32</v>
      </c>
      <c r="AY9" s="242">
        <v>23</v>
      </c>
      <c r="AZ9" s="242">
        <v>38</v>
      </c>
      <c r="BA9" s="242">
        <v>14</v>
      </c>
      <c r="BB9" s="242">
        <v>7</v>
      </c>
      <c r="BC9" s="242"/>
      <c r="BD9" s="242"/>
      <c r="BE9" s="242">
        <v>54</v>
      </c>
      <c r="BF9" s="242">
        <v>16</v>
      </c>
      <c r="BG9" s="242">
        <v>29</v>
      </c>
      <c r="BH9" s="242">
        <v>5</v>
      </c>
      <c r="BI9" s="242">
        <v>27</v>
      </c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312">
        <f t="shared" si="1"/>
        <v>72</v>
      </c>
    </row>
    <row r="10" spans="1:72" ht="17.25" customHeight="1" x14ac:dyDescent="0.25">
      <c r="A10" s="329">
        <v>6</v>
      </c>
      <c r="B10" s="313" t="s">
        <v>8</v>
      </c>
      <c r="C10" s="305">
        <v>314</v>
      </c>
      <c r="D10" s="109"/>
      <c r="E10" s="109"/>
      <c r="F10" s="109">
        <v>360</v>
      </c>
      <c r="G10" s="109">
        <v>344</v>
      </c>
      <c r="H10" s="109"/>
      <c r="I10" s="318">
        <v>180</v>
      </c>
      <c r="J10" s="318"/>
      <c r="K10" s="318"/>
      <c r="L10" s="109">
        <v>158</v>
      </c>
      <c r="M10" s="109">
        <v>180</v>
      </c>
      <c r="N10" s="109">
        <v>180</v>
      </c>
      <c r="O10" s="318"/>
      <c r="P10" s="242">
        <v>180</v>
      </c>
      <c r="Q10" s="109">
        <v>180</v>
      </c>
      <c r="R10" s="109">
        <v>360</v>
      </c>
      <c r="S10" s="109">
        <v>389</v>
      </c>
      <c r="T10" s="109"/>
      <c r="U10" s="109"/>
      <c r="V10" s="109"/>
      <c r="W10" s="109"/>
      <c r="X10" s="109"/>
      <c r="Y10" s="109"/>
      <c r="Z10" s="109">
        <v>5</v>
      </c>
      <c r="AA10" s="109"/>
      <c r="AB10" s="109">
        <v>11</v>
      </c>
      <c r="AC10" s="109"/>
      <c r="AD10" s="109"/>
      <c r="AE10" s="109"/>
      <c r="AF10" s="109"/>
      <c r="AG10" s="109"/>
      <c r="AH10" s="318"/>
      <c r="AI10" s="318"/>
      <c r="AJ10" s="242"/>
      <c r="AK10" s="309">
        <f t="shared" si="0"/>
        <v>2841</v>
      </c>
      <c r="AL10" s="242">
        <v>119</v>
      </c>
      <c r="AM10" s="242">
        <v>139</v>
      </c>
      <c r="AN10" s="242">
        <v>251</v>
      </c>
      <c r="AO10" s="242">
        <v>149</v>
      </c>
      <c r="AP10" s="242">
        <v>36</v>
      </c>
      <c r="AQ10" s="242">
        <v>105</v>
      </c>
      <c r="AR10" s="242">
        <v>86</v>
      </c>
      <c r="AS10" s="242">
        <v>179</v>
      </c>
      <c r="AT10" s="242">
        <v>141</v>
      </c>
      <c r="AU10" s="242">
        <v>134</v>
      </c>
      <c r="AV10" s="242">
        <v>223</v>
      </c>
      <c r="AW10" s="242"/>
      <c r="AX10" s="242">
        <v>144</v>
      </c>
      <c r="AY10" s="242">
        <v>184</v>
      </c>
      <c r="AZ10" s="242">
        <v>292</v>
      </c>
      <c r="BA10" s="242">
        <v>232</v>
      </c>
      <c r="BB10" s="242">
        <v>190</v>
      </c>
      <c r="BC10" s="242">
        <v>143</v>
      </c>
      <c r="BD10" s="242"/>
      <c r="BE10" s="242">
        <v>59</v>
      </c>
      <c r="BF10" s="242"/>
      <c r="BG10" s="242"/>
      <c r="BH10" s="242">
        <v>5</v>
      </c>
      <c r="BI10" s="242">
        <v>3</v>
      </c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312">
        <f t="shared" si="1"/>
        <v>27</v>
      </c>
    </row>
    <row r="11" spans="1:72" ht="17.25" customHeight="1" x14ac:dyDescent="0.25">
      <c r="A11" s="329">
        <v>7</v>
      </c>
      <c r="B11" s="313" t="s">
        <v>10</v>
      </c>
      <c r="C11" s="305">
        <v>0</v>
      </c>
      <c r="D11" s="109">
        <v>20</v>
      </c>
      <c r="E11" s="109"/>
      <c r="F11" s="109"/>
      <c r="G11" s="109"/>
      <c r="H11" s="109"/>
      <c r="I11" s="318"/>
      <c r="J11" s="318">
        <v>18</v>
      </c>
      <c r="K11" s="318"/>
      <c r="L11" s="109"/>
      <c r="M11" s="109">
        <v>1</v>
      </c>
      <c r="N11" s="109">
        <v>6</v>
      </c>
      <c r="O11" s="318"/>
      <c r="P11" s="242">
        <v>4</v>
      </c>
      <c r="Q11" s="109"/>
      <c r="R11" s="109"/>
      <c r="S11" s="109"/>
      <c r="T11" s="109"/>
      <c r="U11" s="109"/>
      <c r="V11" s="109"/>
      <c r="W11" s="109">
        <v>10</v>
      </c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318"/>
      <c r="AI11" s="318"/>
      <c r="AJ11" s="242"/>
      <c r="AK11" s="309">
        <f t="shared" si="0"/>
        <v>59</v>
      </c>
      <c r="AL11" s="242"/>
      <c r="AM11" s="242"/>
      <c r="AN11" s="242"/>
      <c r="AO11" s="242">
        <v>20</v>
      </c>
      <c r="AP11" s="242"/>
      <c r="AQ11" s="242"/>
      <c r="AR11" s="242">
        <v>3</v>
      </c>
      <c r="AS11" s="242">
        <v>15</v>
      </c>
      <c r="AT11" s="242"/>
      <c r="AU11" s="242"/>
      <c r="AV11" s="242">
        <v>6</v>
      </c>
      <c r="AW11" s="242"/>
      <c r="AX11" s="242">
        <v>3</v>
      </c>
      <c r="AY11" s="242"/>
      <c r="AZ11" s="242"/>
      <c r="BA11" s="242"/>
      <c r="BB11" s="242"/>
      <c r="BC11" s="242"/>
      <c r="BD11" s="242"/>
      <c r="BE11" s="242">
        <v>9</v>
      </c>
      <c r="BF11" s="242"/>
      <c r="BG11" s="242"/>
      <c r="BH11" s="242"/>
      <c r="BI11" s="242"/>
      <c r="BJ11" s="242"/>
      <c r="BK11" s="242"/>
      <c r="BL11" s="242"/>
      <c r="BM11" s="242"/>
      <c r="BN11" s="242"/>
      <c r="BO11" s="242"/>
      <c r="BP11" s="242"/>
      <c r="BQ11" s="242"/>
      <c r="BR11" s="242"/>
      <c r="BS11" s="242"/>
      <c r="BT11" s="312">
        <f t="shared" si="1"/>
        <v>3</v>
      </c>
    </row>
    <row r="12" spans="1:72" ht="17.25" customHeight="1" x14ac:dyDescent="0.25">
      <c r="A12" s="329">
        <v>8</v>
      </c>
      <c r="B12" s="313" t="s">
        <v>6402</v>
      </c>
      <c r="C12" s="305">
        <v>0</v>
      </c>
      <c r="D12" s="109"/>
      <c r="E12" s="109"/>
      <c r="F12" s="109"/>
      <c r="G12" s="109"/>
      <c r="H12" s="109"/>
      <c r="I12" s="318"/>
      <c r="J12" s="318">
        <v>3</v>
      </c>
      <c r="K12" s="318"/>
      <c r="L12" s="109"/>
      <c r="M12" s="109"/>
      <c r="N12" s="109">
        <v>13</v>
      </c>
      <c r="O12" s="318"/>
      <c r="P12" s="242"/>
      <c r="Q12" s="109"/>
      <c r="R12" s="109">
        <v>3</v>
      </c>
      <c r="S12" s="109"/>
      <c r="T12" s="109"/>
      <c r="U12" s="109"/>
      <c r="V12" s="109"/>
      <c r="W12" s="109"/>
      <c r="X12" s="109"/>
      <c r="Y12" s="109"/>
      <c r="Z12" s="109"/>
      <c r="AA12" s="109"/>
      <c r="AB12" s="109">
        <v>3</v>
      </c>
      <c r="AC12" s="109"/>
      <c r="AD12" s="109"/>
      <c r="AE12" s="109"/>
      <c r="AF12" s="109"/>
      <c r="AG12" s="109"/>
      <c r="AH12" s="318"/>
      <c r="AI12" s="318"/>
      <c r="AJ12" s="242"/>
      <c r="AK12" s="309">
        <f t="shared" si="0"/>
        <v>22</v>
      </c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>
        <v>6</v>
      </c>
      <c r="AW12" s="242"/>
      <c r="AX12" s="242">
        <v>10</v>
      </c>
      <c r="AY12" s="242"/>
      <c r="AZ12" s="242">
        <v>3</v>
      </c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312">
        <f t="shared" si="1"/>
        <v>3</v>
      </c>
    </row>
    <row r="13" spans="1:72" ht="17.25" customHeight="1" x14ac:dyDescent="0.25">
      <c r="A13" s="329">
        <v>9</v>
      </c>
      <c r="B13" s="313" t="s">
        <v>9</v>
      </c>
      <c r="C13" s="305">
        <v>100</v>
      </c>
      <c r="D13" s="109"/>
      <c r="E13" s="109">
        <v>150</v>
      </c>
      <c r="F13" s="109">
        <v>100</v>
      </c>
      <c r="G13" s="109">
        <v>100</v>
      </c>
      <c r="H13" s="109"/>
      <c r="I13" s="318">
        <v>100</v>
      </c>
      <c r="J13" s="318">
        <v>100</v>
      </c>
      <c r="K13" s="318">
        <v>100</v>
      </c>
      <c r="L13" s="109">
        <v>100</v>
      </c>
      <c r="M13" s="109">
        <v>313</v>
      </c>
      <c r="N13" s="109">
        <v>100</v>
      </c>
      <c r="O13" s="318"/>
      <c r="P13" s="242">
        <v>100</v>
      </c>
      <c r="Q13" s="109">
        <v>100</v>
      </c>
      <c r="R13" s="109">
        <v>200</v>
      </c>
      <c r="S13" s="109">
        <v>225</v>
      </c>
      <c r="T13" s="109"/>
      <c r="U13" s="109"/>
      <c r="V13" s="109"/>
      <c r="W13" s="109">
        <v>110</v>
      </c>
      <c r="X13" s="109">
        <v>150</v>
      </c>
      <c r="Y13" s="109">
        <v>200</v>
      </c>
      <c r="Z13" s="109">
        <v>200</v>
      </c>
      <c r="AA13" s="109">
        <v>100</v>
      </c>
      <c r="AB13" s="109"/>
      <c r="AC13" s="109"/>
      <c r="AD13" s="109"/>
      <c r="AE13" s="109"/>
      <c r="AF13" s="109"/>
      <c r="AG13" s="109"/>
      <c r="AH13" s="318"/>
      <c r="AI13" s="318"/>
      <c r="AJ13" s="242"/>
      <c r="AK13" s="309">
        <f t="shared" si="0"/>
        <v>2648</v>
      </c>
      <c r="AL13" s="242">
        <v>71</v>
      </c>
      <c r="AM13" s="242">
        <v>119</v>
      </c>
      <c r="AN13" s="242">
        <v>106</v>
      </c>
      <c r="AO13" s="242">
        <v>84</v>
      </c>
      <c r="AP13" s="242">
        <v>21</v>
      </c>
      <c r="AQ13" s="242">
        <v>62</v>
      </c>
      <c r="AR13" s="242">
        <v>63</v>
      </c>
      <c r="AS13" s="242">
        <v>139</v>
      </c>
      <c r="AT13" s="242">
        <v>130</v>
      </c>
      <c r="AU13" s="242">
        <v>229</v>
      </c>
      <c r="AV13" s="242">
        <v>84</v>
      </c>
      <c r="AW13" s="242"/>
      <c r="AX13" s="242">
        <v>89</v>
      </c>
      <c r="AY13" s="242">
        <v>119</v>
      </c>
      <c r="AZ13" s="242">
        <v>215</v>
      </c>
      <c r="BA13" s="242">
        <v>104</v>
      </c>
      <c r="BB13" s="242">
        <v>83</v>
      </c>
      <c r="BC13" s="242">
        <v>118</v>
      </c>
      <c r="BD13" s="242"/>
      <c r="BE13" s="242">
        <v>135</v>
      </c>
      <c r="BF13" s="242">
        <v>107</v>
      </c>
      <c r="BG13" s="242">
        <v>239</v>
      </c>
      <c r="BH13" s="242">
        <v>69</v>
      </c>
      <c r="BI13" s="242">
        <v>54</v>
      </c>
      <c r="BJ13" s="242"/>
      <c r="BK13" s="242"/>
      <c r="BL13" s="242"/>
      <c r="BM13" s="242"/>
      <c r="BN13" s="242"/>
      <c r="BO13" s="242"/>
      <c r="BP13" s="242"/>
      <c r="BQ13" s="242"/>
      <c r="BR13" s="242"/>
      <c r="BS13" s="242"/>
      <c r="BT13" s="312">
        <f t="shared" si="1"/>
        <v>208</v>
      </c>
    </row>
    <row r="14" spans="1:72" ht="17.25" customHeight="1" x14ac:dyDescent="0.25">
      <c r="A14" s="329">
        <v>10</v>
      </c>
      <c r="B14" s="313" t="s">
        <v>13</v>
      </c>
      <c r="C14" s="305">
        <v>4</v>
      </c>
      <c r="D14" s="109">
        <v>40</v>
      </c>
      <c r="E14" s="109"/>
      <c r="F14" s="109"/>
      <c r="G14" s="109"/>
      <c r="H14" s="109"/>
      <c r="I14" s="318"/>
      <c r="J14" s="318">
        <v>22</v>
      </c>
      <c r="K14" s="318">
        <v>5</v>
      </c>
      <c r="L14" s="109"/>
      <c r="M14" s="109">
        <v>10</v>
      </c>
      <c r="N14" s="109">
        <v>10</v>
      </c>
      <c r="O14" s="318"/>
      <c r="P14" s="242">
        <v>30</v>
      </c>
      <c r="Q14" s="109">
        <v>13</v>
      </c>
      <c r="R14" s="109">
        <v>6</v>
      </c>
      <c r="S14" s="109"/>
      <c r="T14" s="109">
        <v>8</v>
      </c>
      <c r="U14" s="109"/>
      <c r="V14" s="109"/>
      <c r="W14" s="109">
        <v>12</v>
      </c>
      <c r="X14" s="109">
        <v>10</v>
      </c>
      <c r="Y14" s="109">
        <v>26</v>
      </c>
      <c r="Z14" s="109"/>
      <c r="AA14" s="109">
        <v>20</v>
      </c>
      <c r="AB14" s="109"/>
      <c r="AC14" s="109"/>
      <c r="AD14" s="109"/>
      <c r="AE14" s="109"/>
      <c r="AF14" s="109"/>
      <c r="AG14" s="109"/>
      <c r="AH14" s="318"/>
      <c r="AI14" s="318"/>
      <c r="AJ14" s="242"/>
      <c r="AK14" s="309">
        <f t="shared" si="0"/>
        <v>216</v>
      </c>
      <c r="AL14" s="242">
        <v>5</v>
      </c>
      <c r="AM14" s="242"/>
      <c r="AN14" s="242">
        <v>20</v>
      </c>
      <c r="AO14" s="242">
        <v>19</v>
      </c>
      <c r="AP14" s="242"/>
      <c r="AQ14" s="242"/>
      <c r="AR14" s="242">
        <v>17</v>
      </c>
      <c r="AS14" s="242">
        <v>5</v>
      </c>
      <c r="AT14" s="242"/>
      <c r="AU14" s="242"/>
      <c r="AV14" s="242">
        <v>11</v>
      </c>
      <c r="AW14" s="242"/>
      <c r="AX14" s="242">
        <v>34</v>
      </c>
      <c r="AY14" s="242">
        <v>14</v>
      </c>
      <c r="AZ14" s="242">
        <v>14</v>
      </c>
      <c r="BA14" s="242"/>
      <c r="BB14" s="242">
        <v>2</v>
      </c>
      <c r="BC14" s="242"/>
      <c r="BD14" s="242"/>
      <c r="BE14" s="242">
        <v>16</v>
      </c>
      <c r="BF14" s="242">
        <v>11</v>
      </c>
      <c r="BG14" s="242">
        <v>6</v>
      </c>
      <c r="BH14" s="242">
        <v>20</v>
      </c>
      <c r="BI14" s="242">
        <v>20</v>
      </c>
      <c r="BJ14" s="242"/>
      <c r="BK14" s="242"/>
      <c r="BL14" s="242"/>
      <c r="BM14" s="242"/>
      <c r="BN14" s="242"/>
      <c r="BO14" s="242"/>
      <c r="BP14" s="242"/>
      <c r="BQ14" s="242"/>
      <c r="BR14" s="242"/>
      <c r="BS14" s="242"/>
      <c r="BT14" s="312">
        <f t="shared" si="1"/>
        <v>2</v>
      </c>
    </row>
    <row r="15" spans="1:72" ht="17.25" customHeight="1" x14ac:dyDescent="0.25">
      <c r="A15" s="330">
        <v>11</v>
      </c>
      <c r="B15" s="319" t="s">
        <v>14</v>
      </c>
      <c r="C15" s="305">
        <v>886</v>
      </c>
      <c r="D15" s="109">
        <v>200</v>
      </c>
      <c r="E15" s="109"/>
      <c r="F15" s="109">
        <v>400</v>
      </c>
      <c r="G15" s="109">
        <v>400</v>
      </c>
      <c r="H15" s="109"/>
      <c r="I15" s="109">
        <v>399</v>
      </c>
      <c r="J15" s="109"/>
      <c r="K15" s="109">
        <v>600</v>
      </c>
      <c r="L15" s="109">
        <v>361</v>
      </c>
      <c r="M15" s="109">
        <v>400</v>
      </c>
      <c r="N15" s="109">
        <v>400</v>
      </c>
      <c r="O15" s="109"/>
      <c r="P15" s="314">
        <v>600</v>
      </c>
      <c r="Q15" s="109"/>
      <c r="R15" s="109">
        <v>800</v>
      </c>
      <c r="S15" s="109">
        <v>433</v>
      </c>
      <c r="T15" s="109">
        <v>600</v>
      </c>
      <c r="U15" s="109">
        <v>200</v>
      </c>
      <c r="V15" s="109"/>
      <c r="W15" s="109">
        <v>400</v>
      </c>
      <c r="X15" s="109">
        <v>400</v>
      </c>
      <c r="Y15" s="109">
        <v>600</v>
      </c>
      <c r="Z15" s="109">
        <v>400</v>
      </c>
      <c r="AA15" s="109">
        <v>200</v>
      </c>
      <c r="AB15" s="109">
        <v>400</v>
      </c>
      <c r="AC15" s="109"/>
      <c r="AD15" s="109"/>
      <c r="AE15" s="109"/>
      <c r="AF15" s="109"/>
      <c r="AG15" s="109"/>
      <c r="AH15" s="109"/>
      <c r="AI15" s="109"/>
      <c r="AJ15" s="314"/>
      <c r="AK15" s="309">
        <f t="shared" si="0"/>
        <v>9079</v>
      </c>
      <c r="AL15" s="314">
        <v>211</v>
      </c>
      <c r="AM15" s="314">
        <v>254</v>
      </c>
      <c r="AN15" s="314">
        <v>299</v>
      </c>
      <c r="AO15" s="314">
        <v>355</v>
      </c>
      <c r="AP15" s="314">
        <v>116</v>
      </c>
      <c r="AQ15" s="314">
        <v>227</v>
      </c>
      <c r="AR15" s="314">
        <v>344</v>
      </c>
      <c r="AS15" s="314">
        <v>576</v>
      </c>
      <c r="AT15" s="314">
        <v>369</v>
      </c>
      <c r="AU15" s="314">
        <v>430</v>
      </c>
      <c r="AV15" s="314">
        <v>387</v>
      </c>
      <c r="AW15" s="314"/>
      <c r="AX15" s="314">
        <v>240</v>
      </c>
      <c r="AY15" s="314">
        <v>464</v>
      </c>
      <c r="AZ15" s="314">
        <v>583</v>
      </c>
      <c r="BA15" s="314">
        <v>557</v>
      </c>
      <c r="BB15" s="314">
        <v>349</v>
      </c>
      <c r="BC15" s="314">
        <v>262</v>
      </c>
      <c r="BD15" s="314"/>
      <c r="BE15" s="314">
        <v>299</v>
      </c>
      <c r="BF15" s="314">
        <v>361</v>
      </c>
      <c r="BG15" s="314">
        <v>563</v>
      </c>
      <c r="BH15" s="314">
        <v>418</v>
      </c>
      <c r="BI15" s="314">
        <v>285</v>
      </c>
      <c r="BJ15" s="314"/>
      <c r="BK15" s="314"/>
      <c r="BL15" s="314"/>
      <c r="BM15" s="314"/>
      <c r="BN15" s="314"/>
      <c r="BO15" s="314"/>
      <c r="BP15" s="314"/>
      <c r="BQ15" s="314"/>
      <c r="BR15" s="314"/>
      <c r="BS15" s="314"/>
      <c r="BT15" s="312">
        <f t="shared" si="1"/>
        <v>1130</v>
      </c>
    </row>
    <row r="16" spans="1:72" ht="17.25" customHeight="1" x14ac:dyDescent="0.25">
      <c r="A16" s="329">
        <v>12</v>
      </c>
      <c r="B16" s="319" t="s">
        <v>6403</v>
      </c>
      <c r="C16" s="305">
        <v>964</v>
      </c>
      <c r="D16" s="109">
        <v>260</v>
      </c>
      <c r="E16" s="109"/>
      <c r="F16" s="109">
        <v>520</v>
      </c>
      <c r="G16" s="109">
        <v>650</v>
      </c>
      <c r="H16" s="109"/>
      <c r="I16" s="109">
        <v>520</v>
      </c>
      <c r="J16" s="109">
        <v>520</v>
      </c>
      <c r="K16" s="109">
        <v>650</v>
      </c>
      <c r="L16" s="109">
        <v>217</v>
      </c>
      <c r="M16" s="109">
        <v>642</v>
      </c>
      <c r="N16" s="109">
        <v>390</v>
      </c>
      <c r="O16" s="109"/>
      <c r="P16" s="314">
        <v>390</v>
      </c>
      <c r="Q16" s="109">
        <v>520</v>
      </c>
      <c r="R16" s="109">
        <v>910</v>
      </c>
      <c r="S16" s="109">
        <v>703</v>
      </c>
      <c r="T16" s="109">
        <v>503</v>
      </c>
      <c r="U16" s="109">
        <v>390</v>
      </c>
      <c r="V16" s="109"/>
      <c r="W16" s="109">
        <v>390</v>
      </c>
      <c r="X16" s="109">
        <v>520</v>
      </c>
      <c r="Y16" s="109">
        <v>520</v>
      </c>
      <c r="Z16" s="109">
        <v>541</v>
      </c>
      <c r="AA16" s="109">
        <v>390</v>
      </c>
      <c r="AB16" s="109">
        <v>163</v>
      </c>
      <c r="AC16" s="109"/>
      <c r="AD16" s="109"/>
      <c r="AE16" s="109"/>
      <c r="AF16" s="109"/>
      <c r="AG16" s="109"/>
      <c r="AH16" s="109"/>
      <c r="AI16" s="109"/>
      <c r="AJ16" s="314"/>
      <c r="AK16" s="309">
        <f t="shared" si="0"/>
        <v>11273</v>
      </c>
      <c r="AL16" s="314">
        <v>251</v>
      </c>
      <c r="AM16" s="314">
        <v>566</v>
      </c>
      <c r="AN16" s="314">
        <v>401</v>
      </c>
      <c r="AO16" s="314">
        <v>593</v>
      </c>
      <c r="AP16" s="314">
        <v>109</v>
      </c>
      <c r="AQ16" s="314">
        <v>410</v>
      </c>
      <c r="AR16" s="314">
        <v>327</v>
      </c>
      <c r="AS16" s="314">
        <v>555</v>
      </c>
      <c r="AT16" s="314">
        <v>495</v>
      </c>
      <c r="AU16" s="314">
        <v>594</v>
      </c>
      <c r="AV16" s="314">
        <v>518</v>
      </c>
      <c r="AW16" s="314"/>
      <c r="AX16" s="314">
        <v>330</v>
      </c>
      <c r="AY16" s="314">
        <v>600</v>
      </c>
      <c r="AZ16" s="314">
        <v>840</v>
      </c>
      <c r="BA16" s="314">
        <v>643</v>
      </c>
      <c r="BB16" s="314">
        <v>561</v>
      </c>
      <c r="BC16" s="314">
        <v>306</v>
      </c>
      <c r="BD16" s="314"/>
      <c r="BE16" s="314">
        <v>341</v>
      </c>
      <c r="BF16" s="314">
        <v>452</v>
      </c>
      <c r="BG16" s="314">
        <v>736</v>
      </c>
      <c r="BH16" s="314">
        <v>383</v>
      </c>
      <c r="BI16" s="314">
        <v>241</v>
      </c>
      <c r="BJ16" s="314"/>
      <c r="BK16" s="314"/>
      <c r="BL16" s="314"/>
      <c r="BM16" s="314"/>
      <c r="BN16" s="314"/>
      <c r="BO16" s="314"/>
      <c r="BP16" s="314"/>
      <c r="BQ16" s="314"/>
      <c r="BR16" s="314"/>
      <c r="BS16" s="314"/>
      <c r="BT16" s="312">
        <f t="shared" si="1"/>
        <v>1021</v>
      </c>
    </row>
    <row r="17" spans="1:72" ht="17.25" customHeight="1" x14ac:dyDescent="0.25">
      <c r="A17" s="330">
        <v>13</v>
      </c>
      <c r="B17" s="319" t="s">
        <v>6357</v>
      </c>
      <c r="C17" s="305">
        <v>138</v>
      </c>
      <c r="D17" s="109">
        <v>56</v>
      </c>
      <c r="E17" s="109"/>
      <c r="F17" s="109">
        <v>168</v>
      </c>
      <c r="G17" s="331">
        <v>168</v>
      </c>
      <c r="H17" s="109"/>
      <c r="I17" s="109">
        <v>224</v>
      </c>
      <c r="J17" s="109">
        <v>112</v>
      </c>
      <c r="K17" s="109">
        <v>224</v>
      </c>
      <c r="L17" s="109">
        <v>168</v>
      </c>
      <c r="M17" s="109">
        <v>56</v>
      </c>
      <c r="N17" s="109">
        <v>156</v>
      </c>
      <c r="O17" s="109"/>
      <c r="P17" s="314">
        <v>168</v>
      </c>
      <c r="Q17" s="109">
        <v>167</v>
      </c>
      <c r="R17" s="109">
        <v>224</v>
      </c>
      <c r="S17" s="109">
        <v>224</v>
      </c>
      <c r="T17" s="109">
        <v>56</v>
      </c>
      <c r="U17" s="109">
        <v>112</v>
      </c>
      <c r="V17" s="109"/>
      <c r="W17" s="109">
        <v>112</v>
      </c>
      <c r="X17" s="109">
        <v>112</v>
      </c>
      <c r="Y17" s="109">
        <v>112</v>
      </c>
      <c r="Z17" s="109">
        <v>224</v>
      </c>
      <c r="AA17" s="109">
        <v>112</v>
      </c>
      <c r="AB17" s="109">
        <v>168</v>
      </c>
      <c r="AC17" s="109"/>
      <c r="AD17" s="109"/>
      <c r="AE17" s="109"/>
      <c r="AF17" s="109"/>
      <c r="AG17" s="109"/>
      <c r="AH17" s="109"/>
      <c r="AI17" s="109"/>
      <c r="AJ17" s="314"/>
      <c r="AK17" s="309">
        <f t="shared" si="0"/>
        <v>3261</v>
      </c>
      <c r="AL17" s="314">
        <v>60</v>
      </c>
      <c r="AM17" s="314">
        <v>133</v>
      </c>
      <c r="AN17" s="314">
        <v>127</v>
      </c>
      <c r="AO17" s="314">
        <v>146</v>
      </c>
      <c r="AP17" s="314">
        <v>23</v>
      </c>
      <c r="AQ17" s="314">
        <v>151</v>
      </c>
      <c r="AR17" s="314">
        <v>156</v>
      </c>
      <c r="AS17" s="314">
        <v>132</v>
      </c>
      <c r="AT17" s="314">
        <v>100</v>
      </c>
      <c r="AU17" s="314">
        <v>125</v>
      </c>
      <c r="AV17" s="314">
        <v>174</v>
      </c>
      <c r="AW17" s="314"/>
      <c r="AX17" s="314">
        <v>104</v>
      </c>
      <c r="AY17" s="314">
        <v>203</v>
      </c>
      <c r="AZ17" s="314">
        <v>248</v>
      </c>
      <c r="BA17" s="314">
        <v>124</v>
      </c>
      <c r="BB17" s="314">
        <v>189</v>
      </c>
      <c r="BC17" s="314">
        <v>99</v>
      </c>
      <c r="BD17" s="314"/>
      <c r="BE17" s="314">
        <v>77</v>
      </c>
      <c r="BF17" s="314">
        <v>93</v>
      </c>
      <c r="BG17" s="314">
        <v>252</v>
      </c>
      <c r="BH17" s="314">
        <v>150</v>
      </c>
      <c r="BI17" s="314">
        <v>38</v>
      </c>
      <c r="BJ17" s="314"/>
      <c r="BK17" s="314"/>
      <c r="BL17" s="314"/>
      <c r="BM17" s="314"/>
      <c r="BN17" s="314"/>
      <c r="BO17" s="314"/>
      <c r="BP17" s="314"/>
      <c r="BQ17" s="314"/>
      <c r="BR17" s="314"/>
      <c r="BS17" s="314"/>
      <c r="BT17" s="312">
        <f t="shared" si="1"/>
        <v>357</v>
      </c>
    </row>
    <row r="18" spans="1:72" ht="17.25" customHeight="1" x14ac:dyDescent="0.25">
      <c r="A18" s="329">
        <v>14</v>
      </c>
      <c r="B18" s="319" t="s">
        <v>6358</v>
      </c>
      <c r="C18" s="305">
        <v>184</v>
      </c>
      <c r="D18" s="109">
        <v>56</v>
      </c>
      <c r="E18" s="109"/>
      <c r="F18" s="109">
        <v>56</v>
      </c>
      <c r="G18" s="109">
        <v>56</v>
      </c>
      <c r="H18" s="109"/>
      <c r="I18" s="109">
        <v>168</v>
      </c>
      <c r="J18" s="109">
        <v>56</v>
      </c>
      <c r="K18" s="109">
        <v>168</v>
      </c>
      <c r="L18" s="109">
        <v>56</v>
      </c>
      <c r="M18" s="109"/>
      <c r="N18" s="109">
        <v>112</v>
      </c>
      <c r="O18" s="109"/>
      <c r="P18" s="314">
        <v>88</v>
      </c>
      <c r="Q18" s="109">
        <v>112</v>
      </c>
      <c r="R18" s="109">
        <v>224</v>
      </c>
      <c r="S18" s="109">
        <v>112</v>
      </c>
      <c r="T18" s="109">
        <v>56</v>
      </c>
      <c r="U18" s="109">
        <v>56</v>
      </c>
      <c r="V18" s="109"/>
      <c r="W18" s="109">
        <v>112</v>
      </c>
      <c r="X18" s="109">
        <v>54</v>
      </c>
      <c r="Y18" s="109">
        <v>56</v>
      </c>
      <c r="Z18" s="109">
        <v>112</v>
      </c>
      <c r="AA18" s="109">
        <v>56</v>
      </c>
      <c r="AB18" s="109">
        <v>56</v>
      </c>
      <c r="AC18" s="109"/>
      <c r="AD18" s="109"/>
      <c r="AE18" s="109"/>
      <c r="AF18" s="109"/>
      <c r="AG18" s="109"/>
      <c r="AH18" s="109"/>
      <c r="AI18" s="109"/>
      <c r="AJ18" s="314"/>
      <c r="AK18" s="309">
        <f t="shared" si="0"/>
        <v>2006</v>
      </c>
      <c r="AL18" s="314">
        <v>33</v>
      </c>
      <c r="AM18" s="314">
        <v>83</v>
      </c>
      <c r="AN18" s="314">
        <v>85</v>
      </c>
      <c r="AO18" s="314">
        <v>85</v>
      </c>
      <c r="AP18" s="314">
        <v>14</v>
      </c>
      <c r="AQ18" s="314">
        <v>55</v>
      </c>
      <c r="AR18" s="314">
        <v>90</v>
      </c>
      <c r="AS18" s="314">
        <v>60</v>
      </c>
      <c r="AT18" s="314">
        <v>88</v>
      </c>
      <c r="AU18" s="314">
        <v>65</v>
      </c>
      <c r="AV18" s="314">
        <v>139</v>
      </c>
      <c r="AW18" s="314"/>
      <c r="AX18" s="314">
        <v>69</v>
      </c>
      <c r="AY18" s="314">
        <v>169</v>
      </c>
      <c r="AZ18" s="314">
        <v>130</v>
      </c>
      <c r="BA18" s="314">
        <v>117</v>
      </c>
      <c r="BB18" s="314">
        <v>85</v>
      </c>
      <c r="BC18" s="314">
        <v>59</v>
      </c>
      <c r="BD18" s="314"/>
      <c r="BE18" s="314">
        <v>43</v>
      </c>
      <c r="BF18" s="314">
        <v>53</v>
      </c>
      <c r="BG18" s="314">
        <v>138</v>
      </c>
      <c r="BH18" s="314">
        <v>46</v>
      </c>
      <c r="BI18" s="314">
        <v>35</v>
      </c>
      <c r="BJ18" s="314"/>
      <c r="BK18" s="314"/>
      <c r="BL18" s="314"/>
      <c r="BM18" s="314"/>
      <c r="BN18" s="314"/>
      <c r="BO18" s="314"/>
      <c r="BP18" s="314"/>
      <c r="BQ18" s="314"/>
      <c r="BR18" s="314"/>
      <c r="BS18" s="314"/>
      <c r="BT18" s="312">
        <f t="shared" si="1"/>
        <v>265</v>
      </c>
    </row>
    <row r="19" spans="1:72" ht="17.25" customHeight="1" x14ac:dyDescent="0.25">
      <c r="A19" s="330">
        <v>15</v>
      </c>
      <c r="B19" s="319" t="s">
        <v>6359</v>
      </c>
      <c r="C19" s="305">
        <v>137</v>
      </c>
      <c r="D19" s="109">
        <v>90</v>
      </c>
      <c r="E19" s="109">
        <v>37</v>
      </c>
      <c r="F19" s="109">
        <v>180</v>
      </c>
      <c r="G19" s="109">
        <v>180</v>
      </c>
      <c r="H19" s="109"/>
      <c r="I19" s="109">
        <v>180</v>
      </c>
      <c r="J19" s="109">
        <v>180</v>
      </c>
      <c r="K19" s="109">
        <v>257</v>
      </c>
      <c r="L19" s="109">
        <v>180</v>
      </c>
      <c r="M19" s="109">
        <v>90</v>
      </c>
      <c r="N19" s="109">
        <v>90</v>
      </c>
      <c r="O19" s="109"/>
      <c r="P19" s="314">
        <v>90</v>
      </c>
      <c r="Q19" s="109">
        <v>180</v>
      </c>
      <c r="R19" s="109">
        <v>277</v>
      </c>
      <c r="S19" s="109">
        <v>184</v>
      </c>
      <c r="T19" s="109">
        <v>90</v>
      </c>
      <c r="U19" s="109">
        <v>90</v>
      </c>
      <c r="V19" s="109"/>
      <c r="W19" s="109">
        <v>360</v>
      </c>
      <c r="X19" s="109">
        <v>90</v>
      </c>
      <c r="Y19" s="109">
        <v>90</v>
      </c>
      <c r="Z19" s="109">
        <v>272</v>
      </c>
      <c r="AA19" s="109">
        <v>90</v>
      </c>
      <c r="AB19" s="109">
        <v>59</v>
      </c>
      <c r="AC19" s="109"/>
      <c r="AD19" s="109"/>
      <c r="AE19" s="109"/>
      <c r="AF19" s="109"/>
      <c r="AG19" s="109"/>
      <c r="AH19" s="109"/>
      <c r="AI19" s="109"/>
      <c r="AJ19" s="314"/>
      <c r="AK19" s="309">
        <f t="shared" si="0"/>
        <v>3473</v>
      </c>
      <c r="AL19" s="314">
        <v>90</v>
      </c>
      <c r="AM19" s="314">
        <v>147</v>
      </c>
      <c r="AN19" s="314">
        <v>86</v>
      </c>
      <c r="AO19" s="314">
        <v>156</v>
      </c>
      <c r="AP19" s="314">
        <v>17</v>
      </c>
      <c r="AQ19" s="314">
        <v>138</v>
      </c>
      <c r="AR19" s="314">
        <v>121</v>
      </c>
      <c r="AS19" s="314">
        <v>221</v>
      </c>
      <c r="AT19" s="314">
        <v>118</v>
      </c>
      <c r="AU19" s="314">
        <v>140</v>
      </c>
      <c r="AV19" s="314">
        <v>221</v>
      </c>
      <c r="AW19" s="314"/>
      <c r="AX19" s="314">
        <v>117</v>
      </c>
      <c r="AY19" s="314">
        <v>196</v>
      </c>
      <c r="AZ19" s="314">
        <v>249</v>
      </c>
      <c r="BA19" s="314">
        <v>187</v>
      </c>
      <c r="BB19" s="314">
        <v>111</v>
      </c>
      <c r="BC19" s="314">
        <v>149</v>
      </c>
      <c r="BD19" s="314"/>
      <c r="BE19" s="314">
        <v>123</v>
      </c>
      <c r="BF19" s="314">
        <v>102</v>
      </c>
      <c r="BG19" s="314">
        <v>323</v>
      </c>
      <c r="BH19" s="314">
        <v>120</v>
      </c>
      <c r="BI19" s="314">
        <v>59</v>
      </c>
      <c r="BJ19" s="314"/>
      <c r="BK19" s="314"/>
      <c r="BL19" s="314"/>
      <c r="BM19" s="314"/>
      <c r="BN19" s="314"/>
      <c r="BO19" s="314"/>
      <c r="BP19" s="314"/>
      <c r="BQ19" s="314"/>
      <c r="BR19" s="314"/>
      <c r="BS19" s="314"/>
      <c r="BT19" s="312">
        <f t="shared" si="1"/>
        <v>282</v>
      </c>
    </row>
    <row r="20" spans="1:72" ht="17.25" customHeight="1" x14ac:dyDescent="0.25">
      <c r="A20" s="329">
        <v>16</v>
      </c>
      <c r="B20" s="319" t="s">
        <v>6360</v>
      </c>
      <c r="C20" s="305">
        <v>57</v>
      </c>
      <c r="D20" s="109">
        <v>85</v>
      </c>
      <c r="E20" s="109"/>
      <c r="F20" s="109">
        <v>85</v>
      </c>
      <c r="G20" s="109">
        <v>85</v>
      </c>
      <c r="H20" s="109"/>
      <c r="I20" s="109">
        <v>84</v>
      </c>
      <c r="J20" s="109"/>
      <c r="K20" s="109">
        <v>340</v>
      </c>
      <c r="L20" s="109">
        <v>85</v>
      </c>
      <c r="M20" s="109"/>
      <c r="N20" s="109"/>
      <c r="O20" s="109"/>
      <c r="P20" s="314"/>
      <c r="Q20" s="109"/>
      <c r="R20" s="109">
        <v>185</v>
      </c>
      <c r="S20" s="109">
        <v>170</v>
      </c>
      <c r="T20" s="109"/>
      <c r="U20" s="109">
        <v>85</v>
      </c>
      <c r="V20" s="109"/>
      <c r="W20" s="109">
        <v>85</v>
      </c>
      <c r="X20" s="109">
        <v>85</v>
      </c>
      <c r="Y20" s="109"/>
      <c r="Z20" s="109">
        <v>85</v>
      </c>
      <c r="AA20" s="109"/>
      <c r="AB20" s="109"/>
      <c r="AC20" s="109"/>
      <c r="AD20" s="109"/>
      <c r="AE20" s="109"/>
      <c r="AF20" s="109"/>
      <c r="AG20" s="109"/>
      <c r="AH20" s="109"/>
      <c r="AI20" s="109"/>
      <c r="AJ20" s="314"/>
      <c r="AK20" s="309">
        <f t="shared" si="0"/>
        <v>1516</v>
      </c>
      <c r="AL20" s="314">
        <v>47</v>
      </c>
      <c r="AM20" s="314">
        <v>71</v>
      </c>
      <c r="AN20" s="314">
        <v>36</v>
      </c>
      <c r="AO20" s="314">
        <v>73</v>
      </c>
      <c r="AP20" s="314">
        <v>10</v>
      </c>
      <c r="AQ20" s="314">
        <v>76</v>
      </c>
      <c r="AR20" s="314">
        <v>81</v>
      </c>
      <c r="AS20" s="314">
        <v>87</v>
      </c>
      <c r="AT20" s="314">
        <v>34</v>
      </c>
      <c r="AU20" s="314">
        <v>91</v>
      </c>
      <c r="AV20" s="314">
        <v>68</v>
      </c>
      <c r="AW20" s="314"/>
      <c r="AX20" s="314">
        <v>32</v>
      </c>
      <c r="AY20" s="314">
        <v>96</v>
      </c>
      <c r="AZ20" s="314">
        <v>143</v>
      </c>
      <c r="BA20" s="314">
        <v>107</v>
      </c>
      <c r="BB20" s="314">
        <v>69</v>
      </c>
      <c r="BC20" s="314">
        <v>55</v>
      </c>
      <c r="BD20" s="314"/>
      <c r="BE20" s="314">
        <v>28</v>
      </c>
      <c r="BF20" s="314">
        <v>44</v>
      </c>
      <c r="BG20" s="314">
        <v>118</v>
      </c>
      <c r="BH20" s="314">
        <v>57</v>
      </c>
      <c r="BI20" s="314">
        <v>8</v>
      </c>
      <c r="BJ20" s="314"/>
      <c r="BK20" s="314"/>
      <c r="BL20" s="314"/>
      <c r="BM20" s="314"/>
      <c r="BN20" s="314"/>
      <c r="BO20" s="314"/>
      <c r="BP20" s="314"/>
      <c r="BQ20" s="314"/>
      <c r="BR20" s="314"/>
      <c r="BS20" s="314"/>
      <c r="BT20" s="312">
        <f t="shared" si="1"/>
        <v>85</v>
      </c>
    </row>
    <row r="21" spans="1:72" ht="17.25" customHeight="1" x14ac:dyDescent="0.25">
      <c r="A21" s="330">
        <v>17</v>
      </c>
      <c r="B21" s="319" t="s">
        <v>6362</v>
      </c>
      <c r="C21" s="305">
        <v>58</v>
      </c>
      <c r="D21" s="109"/>
      <c r="E21" s="109">
        <v>50</v>
      </c>
      <c r="F21" s="109">
        <v>50</v>
      </c>
      <c r="G21" s="109">
        <v>150</v>
      </c>
      <c r="H21" s="109"/>
      <c r="I21" s="109">
        <v>100</v>
      </c>
      <c r="J21" s="109">
        <v>102</v>
      </c>
      <c r="K21" s="109">
        <v>160</v>
      </c>
      <c r="L21" s="109">
        <v>100</v>
      </c>
      <c r="M21" s="109"/>
      <c r="N21" s="109"/>
      <c r="O21" s="109"/>
      <c r="P21" s="314"/>
      <c r="Q21" s="109">
        <v>90</v>
      </c>
      <c r="R21" s="109">
        <v>70</v>
      </c>
      <c r="S21" s="109">
        <v>100</v>
      </c>
      <c r="T21" s="109">
        <v>100</v>
      </c>
      <c r="U21" s="109"/>
      <c r="V21" s="109"/>
      <c r="W21" s="109"/>
      <c r="X21" s="109">
        <v>100</v>
      </c>
      <c r="Y21" s="109">
        <v>50</v>
      </c>
      <c r="Z21" s="109">
        <v>102</v>
      </c>
      <c r="AA21" s="109"/>
      <c r="AB21" s="109">
        <v>100</v>
      </c>
      <c r="AC21" s="109"/>
      <c r="AD21" s="109"/>
      <c r="AE21" s="109"/>
      <c r="AF21" s="109"/>
      <c r="AG21" s="109"/>
      <c r="AH21" s="109"/>
      <c r="AI21" s="109"/>
      <c r="AJ21" s="314"/>
      <c r="AK21" s="309">
        <f>C21+D21+E21+F21+G21+H21+I21+J21+K21+L21+M21+N21+O21+P21+Q21+R21+S21+T21+U21+V21+W21+X21+Y21+Z21+AA21+AB21+AC21+AD21+AE21+AF21+AG21+AH21+AI21+AJ21</f>
        <v>1482</v>
      </c>
      <c r="AL21" s="314">
        <v>16</v>
      </c>
      <c r="AM21" s="314">
        <v>88</v>
      </c>
      <c r="AN21" s="314">
        <v>50</v>
      </c>
      <c r="AO21" s="314">
        <v>86</v>
      </c>
      <c r="AP21" s="314">
        <v>5</v>
      </c>
      <c r="AQ21" s="314">
        <v>66</v>
      </c>
      <c r="AR21" s="314">
        <v>91</v>
      </c>
      <c r="AS21" s="314">
        <v>92</v>
      </c>
      <c r="AT21" s="314">
        <v>44</v>
      </c>
      <c r="AU21" s="314">
        <v>58</v>
      </c>
      <c r="AV21" s="314">
        <v>48</v>
      </c>
      <c r="AW21" s="314"/>
      <c r="AX21" s="314">
        <v>43</v>
      </c>
      <c r="AY21" s="314">
        <v>91</v>
      </c>
      <c r="AZ21" s="314">
        <v>107</v>
      </c>
      <c r="BA21" s="314">
        <v>75</v>
      </c>
      <c r="BB21" s="314">
        <v>29</v>
      </c>
      <c r="BC21" s="314">
        <v>36</v>
      </c>
      <c r="BD21" s="314"/>
      <c r="BE21" s="314">
        <v>42</v>
      </c>
      <c r="BF21" s="314">
        <v>58</v>
      </c>
      <c r="BG21" s="314">
        <v>107</v>
      </c>
      <c r="BH21" s="314">
        <v>76</v>
      </c>
      <c r="BI21" s="314">
        <v>22</v>
      </c>
      <c r="BJ21" s="314"/>
      <c r="BK21" s="314"/>
      <c r="BL21" s="314"/>
      <c r="BM21" s="314"/>
      <c r="BN21" s="314"/>
      <c r="BO21" s="314"/>
      <c r="BP21" s="314"/>
      <c r="BQ21" s="314"/>
      <c r="BR21" s="314"/>
      <c r="BS21" s="314"/>
      <c r="BT21" s="312">
        <f t="shared" ref="BT21:BT26" si="2">AK21-AL21-AM21-AN21-AO21-AP21-AQ21-AR21-AS21-AT21-AU21-AV21-AW21-AX21-AY21-AZ21-BA21-BB21-BC21-BD21-BE21-BF21-BG21-BH21-BI21-BJ21-BK21-BL21-BM21-BN21-BO21-BP21-BQ21-BR21-BS21</f>
        <v>152</v>
      </c>
    </row>
    <row r="22" spans="1:72" ht="17.25" customHeight="1" x14ac:dyDescent="0.25">
      <c r="A22" s="329">
        <v>18</v>
      </c>
      <c r="B22" s="319" t="s">
        <v>6361</v>
      </c>
      <c r="C22" s="305">
        <v>110</v>
      </c>
      <c r="D22" s="109">
        <v>85</v>
      </c>
      <c r="E22" s="109"/>
      <c r="F22" s="109">
        <v>85</v>
      </c>
      <c r="G22" s="109">
        <v>85</v>
      </c>
      <c r="H22" s="109"/>
      <c r="I22" s="109">
        <v>85</v>
      </c>
      <c r="J22" s="109">
        <v>170</v>
      </c>
      <c r="K22" s="109">
        <v>255</v>
      </c>
      <c r="L22" s="109"/>
      <c r="M22" s="109">
        <v>200</v>
      </c>
      <c r="N22" s="109">
        <v>85</v>
      </c>
      <c r="O22" s="109"/>
      <c r="P22" s="314">
        <v>171</v>
      </c>
      <c r="Q22" s="109"/>
      <c r="R22" s="109">
        <v>255</v>
      </c>
      <c r="S22" s="109">
        <v>41</v>
      </c>
      <c r="T22" s="109">
        <v>170</v>
      </c>
      <c r="U22" s="109">
        <v>85</v>
      </c>
      <c r="V22" s="109"/>
      <c r="W22" s="109">
        <v>85</v>
      </c>
      <c r="X22" s="109">
        <v>85</v>
      </c>
      <c r="Y22" s="109">
        <v>85</v>
      </c>
      <c r="Z22" s="109">
        <v>85</v>
      </c>
      <c r="AA22" s="109">
        <v>85</v>
      </c>
      <c r="AB22" s="109">
        <v>26</v>
      </c>
      <c r="AC22" s="109"/>
      <c r="AD22" s="109"/>
      <c r="AE22" s="109"/>
      <c r="AF22" s="109"/>
      <c r="AG22" s="109"/>
      <c r="AH22" s="109"/>
      <c r="AI22" s="109"/>
      <c r="AJ22" s="314"/>
      <c r="AK22" s="309">
        <f t="shared" si="0"/>
        <v>2333</v>
      </c>
      <c r="AL22" s="314">
        <v>44</v>
      </c>
      <c r="AM22" s="314">
        <v>50</v>
      </c>
      <c r="AN22" s="314">
        <v>53</v>
      </c>
      <c r="AO22" s="314">
        <v>91</v>
      </c>
      <c r="AP22" s="314">
        <v>53</v>
      </c>
      <c r="AQ22" s="314">
        <v>110</v>
      </c>
      <c r="AR22" s="314">
        <v>130</v>
      </c>
      <c r="AS22" s="314">
        <v>51</v>
      </c>
      <c r="AT22" s="314">
        <v>66</v>
      </c>
      <c r="AU22" s="314">
        <v>172</v>
      </c>
      <c r="AV22" s="314">
        <v>168</v>
      </c>
      <c r="AW22" s="314"/>
      <c r="AX22" s="314">
        <v>103</v>
      </c>
      <c r="AY22" s="314">
        <v>150</v>
      </c>
      <c r="AZ22" s="314">
        <v>172</v>
      </c>
      <c r="BA22" s="314">
        <v>178</v>
      </c>
      <c r="BB22" s="314">
        <v>69</v>
      </c>
      <c r="BC22" s="314">
        <v>56</v>
      </c>
      <c r="BD22" s="314"/>
      <c r="BE22" s="314">
        <v>53</v>
      </c>
      <c r="BF22" s="314">
        <v>96</v>
      </c>
      <c r="BG22" s="314">
        <v>171</v>
      </c>
      <c r="BH22" s="314">
        <v>117</v>
      </c>
      <c r="BI22" s="314">
        <v>44</v>
      </c>
      <c r="BJ22" s="314"/>
      <c r="BK22" s="314"/>
      <c r="BL22" s="314"/>
      <c r="BM22" s="314"/>
      <c r="BN22" s="314"/>
      <c r="BO22" s="314"/>
      <c r="BP22" s="314"/>
      <c r="BQ22" s="314"/>
      <c r="BR22" s="109"/>
      <c r="BS22" s="320"/>
      <c r="BT22" s="312">
        <f t="shared" si="2"/>
        <v>136</v>
      </c>
    </row>
    <row r="23" spans="1:72" ht="17.25" customHeight="1" x14ac:dyDescent="0.25">
      <c r="A23" s="337">
        <v>19</v>
      </c>
      <c r="B23" s="338" t="s">
        <v>6417</v>
      </c>
      <c r="C23" s="305"/>
      <c r="D23" s="339"/>
      <c r="E23" s="339"/>
      <c r="F23" s="339">
        <v>208</v>
      </c>
      <c r="G23" s="339"/>
      <c r="H23" s="339"/>
      <c r="I23" s="339"/>
      <c r="J23" s="339"/>
      <c r="K23" s="339"/>
      <c r="L23" s="339"/>
      <c r="M23" s="339"/>
      <c r="N23" s="339"/>
      <c r="O23" s="339"/>
      <c r="P23" s="340"/>
      <c r="Q23" s="339"/>
      <c r="R23" s="339"/>
      <c r="S23" s="339"/>
      <c r="T23" s="339"/>
      <c r="U23" s="339"/>
      <c r="V23" s="339"/>
      <c r="W23" s="339"/>
      <c r="X23" s="339"/>
      <c r="Y23" s="339">
        <v>104</v>
      </c>
      <c r="Z23" s="339"/>
      <c r="AA23" s="339"/>
      <c r="AB23" s="339"/>
      <c r="AC23" s="339"/>
      <c r="AD23" s="339"/>
      <c r="AE23" s="339"/>
      <c r="AF23" s="339"/>
      <c r="AG23" s="339"/>
      <c r="AH23" s="339"/>
      <c r="AI23" s="339"/>
      <c r="AJ23" s="340"/>
      <c r="AK23" s="309">
        <f t="shared" si="0"/>
        <v>312</v>
      </c>
      <c r="AL23" s="340"/>
      <c r="AM23" s="340"/>
      <c r="AN23" s="340"/>
      <c r="AO23" s="340"/>
      <c r="AP23" s="340"/>
      <c r="AQ23" s="340"/>
      <c r="AR23" s="340"/>
      <c r="AS23" s="340"/>
      <c r="AT23" s="340"/>
      <c r="AU23" s="340"/>
      <c r="AV23" s="340"/>
      <c r="AW23" s="340"/>
      <c r="AX23" s="340"/>
      <c r="AY23" s="340"/>
      <c r="AZ23" s="340"/>
      <c r="BA23" s="340"/>
      <c r="BB23" s="340"/>
      <c r="BC23" s="340"/>
      <c r="BD23" s="340"/>
      <c r="BE23" s="340">
        <v>15</v>
      </c>
      <c r="BF23" s="340"/>
      <c r="BG23" s="340"/>
      <c r="BH23" s="340"/>
      <c r="BI23" s="340"/>
      <c r="BJ23" s="340"/>
      <c r="BK23" s="340"/>
      <c r="BL23" s="340"/>
      <c r="BM23" s="340"/>
      <c r="BN23" s="340"/>
      <c r="BO23" s="340"/>
      <c r="BP23" s="340"/>
      <c r="BQ23" s="340"/>
      <c r="BR23" s="339"/>
      <c r="BS23" s="320"/>
      <c r="BT23" s="312">
        <f t="shared" si="2"/>
        <v>297</v>
      </c>
    </row>
    <row r="24" spans="1:72" ht="17.25" customHeight="1" x14ac:dyDescent="0.25">
      <c r="A24" s="337">
        <v>20</v>
      </c>
      <c r="B24" s="338" t="s">
        <v>6418</v>
      </c>
      <c r="C24" s="305"/>
      <c r="D24" s="339"/>
      <c r="E24" s="339"/>
      <c r="F24" s="339">
        <v>207</v>
      </c>
      <c r="G24" s="339"/>
      <c r="H24" s="339"/>
      <c r="I24" s="339"/>
      <c r="J24" s="339"/>
      <c r="K24" s="339"/>
      <c r="L24" s="339"/>
      <c r="M24" s="339"/>
      <c r="N24" s="339"/>
      <c r="O24" s="339"/>
      <c r="P24" s="340"/>
      <c r="Q24" s="339"/>
      <c r="R24" s="339"/>
      <c r="S24" s="339"/>
      <c r="T24" s="339"/>
      <c r="U24" s="339"/>
      <c r="V24" s="339"/>
      <c r="W24" s="339"/>
      <c r="X24" s="339"/>
      <c r="Y24" s="339">
        <v>99</v>
      </c>
      <c r="Z24" s="339"/>
      <c r="AA24" s="339"/>
      <c r="AB24" s="339"/>
      <c r="AC24" s="339"/>
      <c r="AD24" s="339"/>
      <c r="AE24" s="339"/>
      <c r="AF24" s="339"/>
      <c r="AG24" s="339"/>
      <c r="AH24" s="339"/>
      <c r="AI24" s="339"/>
      <c r="AJ24" s="340"/>
      <c r="AK24" s="309">
        <f t="shared" si="0"/>
        <v>306</v>
      </c>
      <c r="AL24" s="340"/>
      <c r="AM24" s="340"/>
      <c r="AN24" s="340"/>
      <c r="AO24" s="340"/>
      <c r="AP24" s="340"/>
      <c r="AQ24" s="340"/>
      <c r="AR24" s="340"/>
      <c r="AS24" s="340"/>
      <c r="AT24" s="340"/>
      <c r="AU24" s="340"/>
      <c r="AV24" s="340"/>
      <c r="AW24" s="340"/>
      <c r="AX24" s="340"/>
      <c r="AY24" s="340"/>
      <c r="AZ24" s="340"/>
      <c r="BA24" s="340"/>
      <c r="BB24" s="340"/>
      <c r="BC24" s="340"/>
      <c r="BD24" s="340"/>
      <c r="BE24" s="340">
        <v>30</v>
      </c>
      <c r="BF24" s="340"/>
      <c r="BG24" s="340"/>
      <c r="BH24" s="340"/>
      <c r="BI24" s="340"/>
      <c r="BJ24" s="340"/>
      <c r="BK24" s="340"/>
      <c r="BL24" s="340"/>
      <c r="BM24" s="340"/>
      <c r="BN24" s="340"/>
      <c r="BO24" s="340"/>
      <c r="BP24" s="340"/>
      <c r="BQ24" s="340"/>
      <c r="BR24" s="339"/>
      <c r="BS24" s="320"/>
      <c r="BT24" s="312">
        <f t="shared" si="2"/>
        <v>276</v>
      </c>
    </row>
    <row r="25" spans="1:72" ht="17.25" customHeight="1" x14ac:dyDescent="0.25">
      <c r="A25" s="330">
        <v>21</v>
      </c>
      <c r="B25" s="321" t="s">
        <v>6419</v>
      </c>
      <c r="C25" s="322"/>
      <c r="D25" s="323"/>
      <c r="E25" s="323"/>
      <c r="F25" s="323"/>
      <c r="G25" s="323"/>
      <c r="H25" s="323"/>
      <c r="I25" s="323"/>
      <c r="J25" s="323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323"/>
      <c r="V25" s="323"/>
      <c r="W25" s="323"/>
      <c r="X25" s="323"/>
      <c r="Y25" s="323">
        <v>500</v>
      </c>
      <c r="Z25" s="323"/>
      <c r="AA25" s="323"/>
      <c r="AB25" s="323"/>
      <c r="AC25" s="323"/>
      <c r="AD25" s="323"/>
      <c r="AE25" s="323"/>
      <c r="AF25" s="323"/>
      <c r="AG25" s="323"/>
      <c r="AH25" s="323"/>
      <c r="AI25" s="323"/>
      <c r="AJ25" s="324"/>
      <c r="AK25" s="309">
        <f t="shared" si="0"/>
        <v>500</v>
      </c>
      <c r="AL25" s="324"/>
      <c r="AM25" s="324"/>
      <c r="AN25" s="324"/>
      <c r="AO25" s="324"/>
      <c r="AP25" s="324"/>
      <c r="AQ25" s="324"/>
      <c r="AR25" s="324"/>
      <c r="AS25" s="324"/>
      <c r="AT25" s="324"/>
      <c r="AU25" s="324"/>
      <c r="AV25" s="324"/>
      <c r="AW25" s="324"/>
      <c r="AX25" s="324"/>
      <c r="AY25" s="324"/>
      <c r="AZ25" s="324"/>
      <c r="BA25" s="324"/>
      <c r="BB25" s="324"/>
      <c r="BC25" s="324"/>
      <c r="BD25" s="324"/>
      <c r="BE25" s="324"/>
      <c r="BF25" s="324"/>
      <c r="BG25" s="324"/>
      <c r="BH25" s="324"/>
      <c r="BI25" s="324"/>
      <c r="BJ25" s="324"/>
      <c r="BK25" s="324"/>
      <c r="BL25" s="324"/>
      <c r="BM25" s="324"/>
      <c r="BN25" s="324"/>
      <c r="BO25" s="324"/>
      <c r="BP25" s="324"/>
      <c r="BQ25" s="324"/>
      <c r="BR25" s="325"/>
      <c r="BS25" s="326"/>
      <c r="BT25" s="312">
        <f t="shared" si="2"/>
        <v>500</v>
      </c>
    </row>
    <row r="26" spans="1:72" ht="17.25" customHeight="1" x14ac:dyDescent="0.25">
      <c r="A26" s="329">
        <v>22</v>
      </c>
      <c r="B26" s="321" t="s">
        <v>6405</v>
      </c>
      <c r="C26" s="322">
        <v>93</v>
      </c>
      <c r="D26" s="323"/>
      <c r="E26" s="323"/>
      <c r="F26" s="323"/>
      <c r="G26" s="323"/>
      <c r="H26" s="323"/>
      <c r="I26" s="323"/>
      <c r="J26" s="323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  <c r="W26" s="323"/>
      <c r="X26" s="323"/>
      <c r="Y26" s="323"/>
      <c r="Z26" s="323"/>
      <c r="AA26" s="323"/>
      <c r="AB26" s="323"/>
      <c r="AC26" s="323"/>
      <c r="AD26" s="323"/>
      <c r="AE26" s="323"/>
      <c r="AF26" s="323"/>
      <c r="AG26" s="323"/>
      <c r="AH26" s="323"/>
      <c r="AI26" s="323"/>
      <c r="AJ26" s="324"/>
      <c r="AK26" s="309">
        <f t="shared" si="0"/>
        <v>93</v>
      </c>
      <c r="AL26" s="324"/>
      <c r="AM26" s="327"/>
      <c r="AN26" s="323"/>
      <c r="AO26" s="324"/>
      <c r="AP26" s="324"/>
      <c r="AQ26" s="324"/>
      <c r="AR26" s="324"/>
      <c r="AS26" s="324"/>
      <c r="AT26" s="324"/>
      <c r="AU26" s="324"/>
      <c r="AV26" s="324"/>
      <c r="AW26" s="324"/>
      <c r="AX26" s="324"/>
      <c r="AY26" s="324"/>
      <c r="AZ26" s="324"/>
      <c r="BA26" s="324"/>
      <c r="BB26" s="324"/>
      <c r="BC26" s="324"/>
      <c r="BD26" s="324"/>
      <c r="BE26" s="324"/>
      <c r="BF26" s="324"/>
      <c r="BG26" s="324"/>
      <c r="BH26" s="324"/>
      <c r="BI26" s="324"/>
      <c r="BJ26" s="324"/>
      <c r="BK26" s="324"/>
      <c r="BL26" s="324"/>
      <c r="BM26" s="324"/>
      <c r="BN26" s="324"/>
      <c r="BO26" s="324"/>
      <c r="BP26" s="324"/>
      <c r="BQ26" s="324"/>
      <c r="BR26" s="325"/>
      <c r="BS26" s="326">
        <v>12</v>
      </c>
      <c r="BT26" s="312">
        <f t="shared" si="2"/>
        <v>81</v>
      </c>
    </row>
    <row r="74" spans="1:29" s="3" customFormat="1" ht="17.25" customHeight="1" x14ac:dyDescent="0.3">
      <c r="A74" s="207"/>
      <c r="B74" s="495" t="s">
        <v>2803</v>
      </c>
      <c r="C74" s="495"/>
      <c r="D74" s="495"/>
      <c r="E74" s="495"/>
      <c r="F74" s="495"/>
      <c r="G74" s="495"/>
      <c r="H74" s="495"/>
      <c r="I74" s="495"/>
      <c r="J74" s="495"/>
      <c r="K74" s="495"/>
      <c r="L74" s="495"/>
      <c r="M74" s="495"/>
      <c r="N74" s="495"/>
      <c r="O74" s="495"/>
      <c r="P74" s="495"/>
      <c r="Q74" s="495"/>
      <c r="R74" s="495"/>
      <c r="S74" s="495"/>
      <c r="T74" s="495"/>
      <c r="U74" s="495"/>
      <c r="V74" s="495"/>
      <c r="W74" s="495"/>
      <c r="X74" s="495"/>
      <c r="Y74" s="495"/>
      <c r="Z74" s="495"/>
      <c r="AC74" s="4"/>
    </row>
    <row r="75" spans="1:29" s="3" customFormat="1" ht="17.25" customHeight="1" x14ac:dyDescent="0.25">
      <c r="A75" s="207"/>
      <c r="B75" s="496" t="s">
        <v>6373</v>
      </c>
      <c r="C75" s="496"/>
      <c r="D75" s="496"/>
      <c r="E75" s="496"/>
      <c r="F75" s="496"/>
      <c r="G75" s="496"/>
      <c r="H75" s="496"/>
      <c r="I75" s="496"/>
      <c r="J75" s="496"/>
      <c r="K75" s="496"/>
      <c r="L75" s="496"/>
      <c r="M75" s="496"/>
      <c r="N75" s="496"/>
      <c r="O75" s="496"/>
      <c r="P75" s="496"/>
      <c r="Q75" s="496"/>
      <c r="R75" s="496"/>
      <c r="S75" s="496"/>
      <c r="T75" s="496"/>
      <c r="U75" s="496"/>
      <c r="V75" s="496"/>
      <c r="W75" s="496"/>
      <c r="X75" s="496"/>
      <c r="Y75" s="496"/>
      <c r="Z75" s="496"/>
      <c r="AC75" s="4"/>
    </row>
    <row r="76" spans="1:29" s="3" customFormat="1" ht="17.25" customHeight="1" x14ac:dyDescent="0.25">
      <c r="A76" s="207"/>
      <c r="B76" s="7"/>
      <c r="D76" s="27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221"/>
      <c r="R76" s="78"/>
      <c r="S76" s="78"/>
      <c r="T76" s="221"/>
      <c r="U76" s="78"/>
      <c r="V76" s="78"/>
      <c r="W76" s="78"/>
      <c r="X76" s="78"/>
      <c r="Y76" s="78"/>
      <c r="Z76" s="77"/>
      <c r="AC76" s="4"/>
    </row>
    <row r="77" spans="1:29" s="3" customFormat="1" ht="17.25" customHeight="1" x14ac:dyDescent="0.25">
      <c r="A77" s="281" t="s">
        <v>4758</v>
      </c>
      <c r="B77" s="194" t="s">
        <v>3</v>
      </c>
      <c r="C77" s="10" t="s">
        <v>4</v>
      </c>
      <c r="D77" s="10" t="s">
        <v>5</v>
      </c>
      <c r="E77" s="11" t="s">
        <v>17</v>
      </c>
      <c r="F77" s="11" t="s">
        <v>16</v>
      </c>
      <c r="G77" s="10" t="s">
        <v>6</v>
      </c>
      <c r="H77" s="153" t="s">
        <v>7</v>
      </c>
      <c r="I77" s="153" t="s">
        <v>12</v>
      </c>
      <c r="J77" s="10" t="s">
        <v>8</v>
      </c>
      <c r="K77" s="10" t="s">
        <v>2805</v>
      </c>
      <c r="L77" s="10" t="s">
        <v>2806</v>
      </c>
      <c r="M77" s="10" t="s">
        <v>2808</v>
      </c>
      <c r="N77" s="10" t="s">
        <v>2807</v>
      </c>
      <c r="O77" s="11" t="s">
        <v>14</v>
      </c>
      <c r="P77" s="52" t="s">
        <v>15</v>
      </c>
      <c r="Q77" s="11" t="s">
        <v>6357</v>
      </c>
      <c r="R77" s="11" t="s">
        <v>6358</v>
      </c>
      <c r="S77" s="11" t="s">
        <v>6359</v>
      </c>
      <c r="T77" s="52" t="s">
        <v>6360</v>
      </c>
      <c r="U77" s="11" t="s">
        <v>6362</v>
      </c>
      <c r="V77" s="11" t="s">
        <v>6361</v>
      </c>
      <c r="W77" s="52" t="s">
        <v>484</v>
      </c>
      <c r="X77" s="11" t="s">
        <v>480</v>
      </c>
      <c r="Y77" s="52" t="s">
        <v>481</v>
      </c>
      <c r="Z77" s="11" t="s">
        <v>6367</v>
      </c>
      <c r="AC77" s="4"/>
    </row>
    <row r="78" spans="1:29" s="284" customFormat="1" ht="17.25" customHeight="1" x14ac:dyDescent="0.25">
      <c r="A78" s="209"/>
      <c r="B78" s="195"/>
      <c r="C78" s="295" t="s">
        <v>6374</v>
      </c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5" t="s">
        <v>6371</v>
      </c>
    </row>
    <row r="79" spans="1:29" s="284" customFormat="1" ht="17.25" customHeight="1" x14ac:dyDescent="0.25">
      <c r="A79" s="209"/>
      <c r="B79" s="195">
        <v>3438</v>
      </c>
      <c r="C79" s="39" t="s">
        <v>866</v>
      </c>
      <c r="D79" s="29">
        <v>4133793626</v>
      </c>
      <c r="E79" s="35"/>
      <c r="F79" s="35"/>
      <c r="G79" s="35">
        <v>10</v>
      </c>
      <c r="H79" s="35"/>
      <c r="I79" s="35"/>
      <c r="J79" s="35"/>
      <c r="K79" s="35"/>
      <c r="L79" s="35"/>
      <c r="M79" s="35"/>
      <c r="N79" s="35"/>
      <c r="O79" s="35">
        <v>10</v>
      </c>
      <c r="P79" s="35">
        <v>15</v>
      </c>
      <c r="Q79" s="35"/>
      <c r="R79" s="35"/>
      <c r="S79" s="35"/>
      <c r="T79" s="35"/>
      <c r="U79" s="35"/>
      <c r="V79" s="35"/>
      <c r="W79" s="29"/>
      <c r="X79" s="29"/>
      <c r="Y79" s="29"/>
      <c r="Z79" s="104"/>
    </row>
    <row r="80" spans="1:29" s="284" customFormat="1" ht="17.25" customHeight="1" x14ac:dyDescent="0.25">
      <c r="A80" s="209"/>
      <c r="B80" s="195">
        <v>4746</v>
      </c>
      <c r="C80" s="39" t="s">
        <v>6208</v>
      </c>
      <c r="D80" s="29">
        <v>4133743326</v>
      </c>
      <c r="E80" s="35"/>
      <c r="F80" s="35"/>
      <c r="G80" s="35">
        <v>40</v>
      </c>
      <c r="H80" s="35"/>
      <c r="I80" s="35"/>
      <c r="J80" s="35">
        <v>20</v>
      </c>
      <c r="K80" s="35"/>
      <c r="L80" s="35"/>
      <c r="M80" s="35"/>
      <c r="N80" s="35"/>
      <c r="O80" s="35">
        <v>20</v>
      </c>
      <c r="P80" s="35"/>
      <c r="Q80" s="35"/>
      <c r="R80" s="35"/>
      <c r="S80" s="35"/>
      <c r="T80" s="35"/>
      <c r="U80" s="35"/>
      <c r="V80" s="35"/>
      <c r="W80" s="29"/>
      <c r="X80" s="29"/>
      <c r="Y80" s="29"/>
      <c r="Z80" s="104"/>
    </row>
    <row r="81" spans="1:26" s="284" customFormat="1" ht="17.25" customHeight="1" x14ac:dyDescent="0.25">
      <c r="A81" s="209"/>
      <c r="B81" s="195">
        <v>5128</v>
      </c>
      <c r="C81" s="39" t="s">
        <v>2577</v>
      </c>
      <c r="D81" s="29">
        <v>4133754169</v>
      </c>
      <c r="E81" s="35"/>
      <c r="F81" s="35"/>
      <c r="G81" s="35">
        <v>10</v>
      </c>
      <c r="H81" s="35"/>
      <c r="I81" s="35"/>
      <c r="J81" s="35"/>
      <c r="K81" s="35"/>
      <c r="L81" s="35"/>
      <c r="M81" s="35"/>
      <c r="N81" s="35"/>
      <c r="O81" s="35"/>
      <c r="P81" s="35">
        <v>5</v>
      </c>
      <c r="Q81" s="35"/>
      <c r="R81" s="35"/>
      <c r="S81" s="35">
        <v>5</v>
      </c>
      <c r="T81" s="35"/>
      <c r="U81" s="35"/>
      <c r="V81" s="35"/>
      <c r="W81" s="29"/>
      <c r="X81" s="29"/>
      <c r="Y81" s="29"/>
      <c r="Z81" s="104"/>
    </row>
    <row r="82" spans="1:26" s="284" customFormat="1" ht="17.25" customHeight="1" x14ac:dyDescent="0.25">
      <c r="A82" s="209"/>
      <c r="B82" s="195">
        <v>5392</v>
      </c>
      <c r="C82" s="39" t="s">
        <v>5179</v>
      </c>
      <c r="D82" s="29">
        <v>4133765417</v>
      </c>
      <c r="E82" s="35"/>
      <c r="F82" s="35"/>
      <c r="G82" s="35">
        <v>20</v>
      </c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29"/>
      <c r="X82" s="29"/>
      <c r="Y82" s="29"/>
      <c r="Z82" s="104"/>
    </row>
    <row r="83" spans="1:26" s="284" customFormat="1" ht="17.25" customHeight="1" x14ac:dyDescent="0.25">
      <c r="A83" s="209"/>
      <c r="B83" s="195">
        <v>4843</v>
      </c>
      <c r="C83" s="39" t="s">
        <v>2468</v>
      </c>
      <c r="D83" s="29">
        <v>4133761062</v>
      </c>
      <c r="E83" s="35">
        <v>5</v>
      </c>
      <c r="F83" s="35"/>
      <c r="G83" s="35"/>
      <c r="H83" s="35">
        <v>10</v>
      </c>
      <c r="I83" s="35"/>
      <c r="J83" s="35">
        <v>5</v>
      </c>
      <c r="K83" s="35"/>
      <c r="L83" s="35"/>
      <c r="M83" s="35"/>
      <c r="N83" s="35"/>
      <c r="O83" s="35">
        <v>5</v>
      </c>
      <c r="P83" s="35">
        <v>10</v>
      </c>
      <c r="Q83" s="35"/>
      <c r="R83" s="35"/>
      <c r="S83" s="35">
        <v>5</v>
      </c>
      <c r="T83" s="35"/>
      <c r="U83" s="35"/>
      <c r="V83" s="35"/>
      <c r="W83" s="29"/>
      <c r="X83" s="29"/>
      <c r="Y83" s="29"/>
      <c r="Z83" s="104"/>
    </row>
    <row r="84" spans="1:26" s="284" customFormat="1" ht="17.25" customHeight="1" x14ac:dyDescent="0.25">
      <c r="A84" s="209"/>
      <c r="B84" s="195">
        <v>4877</v>
      </c>
      <c r="C84" s="39" t="s">
        <v>6376</v>
      </c>
      <c r="D84" s="29">
        <v>4133764181</v>
      </c>
      <c r="E84" s="35"/>
      <c r="F84" s="35"/>
      <c r="G84" s="35">
        <v>20</v>
      </c>
      <c r="H84" s="35">
        <v>10</v>
      </c>
      <c r="I84" s="35"/>
      <c r="J84" s="35"/>
      <c r="K84" s="35"/>
      <c r="L84" s="35"/>
      <c r="M84" s="35"/>
      <c r="N84" s="35"/>
      <c r="O84" s="35">
        <v>10</v>
      </c>
      <c r="P84" s="35">
        <v>10</v>
      </c>
      <c r="Q84" s="35"/>
      <c r="R84" s="35"/>
      <c r="S84" s="35"/>
      <c r="T84" s="35"/>
      <c r="U84" s="35"/>
      <c r="V84" s="35"/>
      <c r="W84" s="29"/>
      <c r="X84" s="29"/>
      <c r="Y84" s="29"/>
      <c r="Z84" s="104"/>
    </row>
    <row r="85" spans="1:26" s="284" customFormat="1" ht="17.25" customHeight="1" x14ac:dyDescent="0.25">
      <c r="A85" s="209"/>
      <c r="B85" s="195">
        <v>5995</v>
      </c>
      <c r="C85" s="39" t="s">
        <v>6377</v>
      </c>
      <c r="D85" s="29">
        <v>4133765500</v>
      </c>
      <c r="E85" s="35">
        <v>5</v>
      </c>
      <c r="F85" s="35"/>
      <c r="G85" s="35">
        <v>10</v>
      </c>
      <c r="H85" s="35"/>
      <c r="I85" s="35"/>
      <c r="J85" s="35">
        <v>5</v>
      </c>
      <c r="K85" s="35"/>
      <c r="L85" s="35"/>
      <c r="M85" s="35">
        <v>10</v>
      </c>
      <c r="N85" s="35"/>
      <c r="O85" s="35"/>
      <c r="P85" s="35"/>
      <c r="Q85" s="35"/>
      <c r="R85" s="35"/>
      <c r="S85" s="35"/>
      <c r="T85" s="35"/>
      <c r="U85" s="35"/>
      <c r="V85" s="35"/>
      <c r="W85" s="29"/>
      <c r="X85" s="29"/>
      <c r="Y85" s="29"/>
      <c r="Z85" s="104"/>
    </row>
    <row r="86" spans="1:26" s="284" customFormat="1" ht="17.25" customHeight="1" x14ac:dyDescent="0.25">
      <c r="A86" s="209"/>
      <c r="B86" s="195">
        <v>3380</v>
      </c>
      <c r="C86" s="39" t="s">
        <v>4264</v>
      </c>
      <c r="D86" s="29">
        <v>4133789161</v>
      </c>
      <c r="E86" s="35"/>
      <c r="F86" s="35"/>
      <c r="G86" s="35">
        <v>30</v>
      </c>
      <c r="H86" s="35">
        <v>5</v>
      </c>
      <c r="I86" s="35"/>
      <c r="J86" s="35"/>
      <c r="K86" s="35"/>
      <c r="L86" s="35"/>
      <c r="M86" s="35">
        <v>6</v>
      </c>
      <c r="N86" s="35"/>
      <c r="O86" s="35">
        <v>5</v>
      </c>
      <c r="P86" s="35">
        <v>10</v>
      </c>
      <c r="Q86" s="35"/>
      <c r="R86" s="35"/>
      <c r="S86" s="35"/>
      <c r="T86" s="35">
        <v>5</v>
      </c>
      <c r="U86" s="35"/>
      <c r="V86" s="35">
        <v>5</v>
      </c>
      <c r="W86" s="29"/>
      <c r="X86" s="29"/>
      <c r="Y86" s="29"/>
      <c r="Z86" s="104"/>
    </row>
    <row r="87" spans="1:26" s="284" customFormat="1" ht="17.25" customHeight="1" x14ac:dyDescent="0.25">
      <c r="A87" s="209"/>
      <c r="B87" s="195">
        <v>5623</v>
      </c>
      <c r="C87" s="39" t="s">
        <v>6378</v>
      </c>
      <c r="D87" s="29">
        <v>4133731882</v>
      </c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>
        <v>10</v>
      </c>
      <c r="R87" s="35">
        <v>10</v>
      </c>
      <c r="S87" s="35"/>
      <c r="T87" s="35"/>
      <c r="U87" s="35"/>
      <c r="V87" s="35"/>
      <c r="W87" s="29"/>
      <c r="X87" s="29"/>
      <c r="Y87" s="29"/>
      <c r="Z87" s="104"/>
    </row>
    <row r="88" spans="1:26" s="284" customFormat="1" ht="17.25" customHeight="1" x14ac:dyDescent="0.25">
      <c r="A88" s="209"/>
      <c r="B88" s="195">
        <v>4234</v>
      </c>
      <c r="C88" s="39" t="s">
        <v>3776</v>
      </c>
      <c r="D88" s="29">
        <v>4133761007</v>
      </c>
      <c r="E88" s="35"/>
      <c r="F88" s="35"/>
      <c r="G88" s="35">
        <v>40</v>
      </c>
      <c r="H88" s="35"/>
      <c r="I88" s="35"/>
      <c r="J88" s="35">
        <v>10</v>
      </c>
      <c r="K88" s="35"/>
      <c r="L88" s="35"/>
      <c r="M88" s="35">
        <v>15</v>
      </c>
      <c r="N88" s="35"/>
      <c r="O88" s="35">
        <v>15</v>
      </c>
      <c r="P88" s="35"/>
      <c r="Q88" s="35"/>
      <c r="R88" s="35"/>
      <c r="S88" s="35"/>
      <c r="T88" s="35"/>
      <c r="U88" s="35"/>
      <c r="V88" s="35"/>
      <c r="W88" s="29"/>
      <c r="X88" s="29"/>
      <c r="Y88" s="29"/>
      <c r="Z88" s="104"/>
    </row>
    <row r="89" spans="1:26" s="284" customFormat="1" ht="17.25" customHeight="1" x14ac:dyDescent="0.25">
      <c r="A89" s="209"/>
      <c r="B89" s="195">
        <v>4794</v>
      </c>
      <c r="C89" s="39" t="s">
        <v>6379</v>
      </c>
      <c r="D89" s="29">
        <v>4133763546</v>
      </c>
      <c r="E89" s="35"/>
      <c r="F89" s="35"/>
      <c r="G89" s="35"/>
      <c r="H89" s="35">
        <v>20</v>
      </c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29"/>
      <c r="X89" s="29"/>
      <c r="Y89" s="29"/>
      <c r="Z89" s="104"/>
    </row>
    <row r="90" spans="1:26" s="284" customFormat="1" ht="17.25" customHeight="1" x14ac:dyDescent="0.25">
      <c r="A90" s="209"/>
      <c r="B90" s="195">
        <v>5092</v>
      </c>
      <c r="C90" s="39" t="s">
        <v>5559</v>
      </c>
      <c r="D90" s="29">
        <v>4133736798</v>
      </c>
      <c r="E90" s="35">
        <v>5</v>
      </c>
      <c r="F90" s="35"/>
      <c r="G90" s="35">
        <v>5</v>
      </c>
      <c r="H90" s="35">
        <v>5</v>
      </c>
      <c r="I90" s="35"/>
      <c r="J90" s="35">
        <v>5</v>
      </c>
      <c r="K90" s="35"/>
      <c r="L90" s="35"/>
      <c r="M90" s="35">
        <v>5</v>
      </c>
      <c r="N90" s="35"/>
      <c r="O90" s="35">
        <v>5</v>
      </c>
      <c r="P90" s="35">
        <v>10</v>
      </c>
      <c r="Q90" s="35"/>
      <c r="R90" s="35"/>
      <c r="S90" s="35"/>
      <c r="T90" s="35"/>
      <c r="U90" s="35"/>
      <c r="V90" s="35"/>
      <c r="W90" s="29"/>
      <c r="X90" s="29"/>
      <c r="Y90" s="29"/>
      <c r="Z90" s="104"/>
    </row>
    <row r="91" spans="1:26" s="284" customFormat="1" ht="17.25" customHeight="1" x14ac:dyDescent="0.25">
      <c r="A91" s="209"/>
      <c r="B91" s="195">
        <v>5400</v>
      </c>
      <c r="C91" s="39" t="s">
        <v>6380</v>
      </c>
      <c r="D91" s="29">
        <v>4133762245</v>
      </c>
      <c r="E91" s="35"/>
      <c r="F91" s="35"/>
      <c r="G91" s="35">
        <v>15</v>
      </c>
      <c r="H91" s="35">
        <v>5</v>
      </c>
      <c r="I91" s="35"/>
      <c r="J91" s="35"/>
      <c r="K91" s="35"/>
      <c r="L91" s="35"/>
      <c r="M91" s="35"/>
      <c r="N91" s="35"/>
      <c r="O91" s="35">
        <v>5</v>
      </c>
      <c r="P91" s="35">
        <v>5</v>
      </c>
      <c r="Q91" s="35"/>
      <c r="R91" s="35"/>
      <c r="S91" s="35"/>
      <c r="T91" s="35"/>
      <c r="U91" s="35"/>
      <c r="V91" s="35"/>
      <c r="W91" s="29"/>
      <c r="X91" s="29"/>
      <c r="Y91" s="29"/>
      <c r="Z91" s="104"/>
    </row>
    <row r="92" spans="1:26" s="284" customFormat="1" ht="17.25" customHeight="1" x14ac:dyDescent="0.25">
      <c r="A92" s="209"/>
      <c r="B92" s="195">
        <v>3637</v>
      </c>
      <c r="C92" s="39" t="s">
        <v>6381</v>
      </c>
      <c r="D92" s="29">
        <v>4133785668</v>
      </c>
      <c r="E92" s="35"/>
      <c r="F92" s="35"/>
      <c r="G92" s="35">
        <v>25</v>
      </c>
      <c r="H92" s="35">
        <v>15</v>
      </c>
      <c r="I92" s="35"/>
      <c r="J92" s="35"/>
      <c r="K92" s="35"/>
      <c r="L92" s="35"/>
      <c r="M92" s="35"/>
      <c r="N92" s="35"/>
      <c r="O92" s="35">
        <v>10</v>
      </c>
      <c r="P92" s="35">
        <v>25</v>
      </c>
      <c r="Q92" s="35"/>
      <c r="R92" s="35"/>
      <c r="S92" s="35"/>
      <c r="T92" s="35"/>
      <c r="U92" s="35"/>
      <c r="V92" s="35"/>
      <c r="W92" s="29"/>
      <c r="X92" s="29"/>
      <c r="Y92" s="29"/>
      <c r="Z92" s="104"/>
    </row>
    <row r="93" spans="1:26" s="284" customFormat="1" ht="17.25" customHeight="1" x14ac:dyDescent="0.25">
      <c r="A93" s="209"/>
      <c r="B93" s="195">
        <v>4443</v>
      </c>
      <c r="C93" s="39" t="s">
        <v>6382</v>
      </c>
      <c r="D93" s="29">
        <v>4133010818</v>
      </c>
      <c r="E93" s="35"/>
      <c r="F93" s="35"/>
      <c r="G93" s="35">
        <v>5</v>
      </c>
      <c r="H93" s="35">
        <v>10</v>
      </c>
      <c r="I93" s="35"/>
      <c r="J93" s="35"/>
      <c r="K93" s="35"/>
      <c r="L93" s="35"/>
      <c r="M93" s="35"/>
      <c r="N93" s="35"/>
      <c r="O93" s="35"/>
      <c r="P93" s="35">
        <v>10</v>
      </c>
      <c r="Q93" s="35">
        <v>5</v>
      </c>
      <c r="R93" s="35"/>
      <c r="S93" s="35"/>
      <c r="T93" s="35"/>
      <c r="U93" s="35"/>
      <c r="V93" s="35"/>
      <c r="W93" s="29"/>
      <c r="X93" s="29"/>
      <c r="Y93" s="29"/>
      <c r="Z93" s="104"/>
    </row>
    <row r="94" spans="1:26" s="284" customFormat="1" ht="17.25" customHeight="1" x14ac:dyDescent="0.25">
      <c r="A94" s="209"/>
      <c r="B94" s="195">
        <v>5888</v>
      </c>
      <c r="C94" s="39" t="s">
        <v>6383</v>
      </c>
      <c r="D94" s="29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>
        <v>10</v>
      </c>
      <c r="R94" s="35"/>
      <c r="S94" s="35"/>
      <c r="T94" s="35"/>
      <c r="U94" s="35"/>
      <c r="V94" s="35"/>
      <c r="W94" s="29"/>
      <c r="X94" s="29"/>
      <c r="Y94" s="29"/>
      <c r="Z94" s="104"/>
    </row>
    <row r="95" spans="1:26" s="284" customFormat="1" ht="17.25" customHeight="1" x14ac:dyDescent="0.25">
      <c r="A95" s="209"/>
      <c r="B95" s="195">
        <v>5845</v>
      </c>
      <c r="C95" s="39" t="s">
        <v>6384</v>
      </c>
      <c r="D95" s="29">
        <v>4133762786</v>
      </c>
      <c r="E95" s="35"/>
      <c r="F95" s="35"/>
      <c r="G95" s="35">
        <v>20</v>
      </c>
      <c r="H95" s="35"/>
      <c r="I95" s="35"/>
      <c r="J95" s="35"/>
      <c r="K95" s="35"/>
      <c r="L95" s="35"/>
      <c r="M95" s="35">
        <v>10</v>
      </c>
      <c r="N95" s="35"/>
      <c r="O95" s="35">
        <v>5</v>
      </c>
      <c r="P95" s="35">
        <v>10</v>
      </c>
      <c r="Q95" s="35"/>
      <c r="R95" s="35"/>
      <c r="S95" s="35"/>
      <c r="T95" s="35"/>
      <c r="U95" s="35"/>
      <c r="V95" s="35"/>
      <c r="W95" s="29"/>
      <c r="X95" s="29"/>
      <c r="Y95" s="29"/>
      <c r="Z95" s="104"/>
    </row>
    <row r="96" spans="1:26" s="284" customFormat="1" ht="17.25" customHeight="1" x14ac:dyDescent="0.25">
      <c r="A96" s="209"/>
      <c r="B96" s="195">
        <v>5066</v>
      </c>
      <c r="C96" s="39" t="s">
        <v>5431</v>
      </c>
      <c r="D96" s="29">
        <v>4133764954</v>
      </c>
      <c r="E96" s="35"/>
      <c r="F96" s="35"/>
      <c r="G96" s="35">
        <v>28</v>
      </c>
      <c r="H96" s="35"/>
      <c r="I96" s="35"/>
      <c r="J96" s="35"/>
      <c r="K96" s="35"/>
      <c r="L96" s="35"/>
      <c r="M96" s="35"/>
      <c r="N96" s="35"/>
      <c r="O96" s="35">
        <v>3</v>
      </c>
      <c r="P96" s="35"/>
      <c r="Q96" s="35"/>
      <c r="R96" s="35"/>
      <c r="S96" s="35"/>
      <c r="T96" s="35">
        <v>2</v>
      </c>
      <c r="U96" s="35"/>
      <c r="V96" s="35">
        <v>2</v>
      </c>
      <c r="W96" s="29"/>
      <c r="X96" s="29"/>
      <c r="Y96" s="29"/>
      <c r="Z96" s="104"/>
    </row>
    <row r="97" spans="1:26" s="284" customFormat="1" ht="17.25" customHeight="1" x14ac:dyDescent="0.25">
      <c r="A97" s="209"/>
      <c r="B97" s="195">
        <v>4780</v>
      </c>
      <c r="C97" s="39" t="s">
        <v>2931</v>
      </c>
      <c r="D97" s="29">
        <v>4133764919</v>
      </c>
      <c r="E97" s="35"/>
      <c r="F97" s="35"/>
      <c r="G97" s="35">
        <v>20</v>
      </c>
      <c r="H97" s="35"/>
      <c r="I97" s="35"/>
      <c r="J97" s="35"/>
      <c r="K97" s="35"/>
      <c r="L97" s="35"/>
      <c r="M97" s="35"/>
      <c r="N97" s="35"/>
      <c r="O97" s="35">
        <v>6</v>
      </c>
      <c r="P97" s="35">
        <v>6</v>
      </c>
      <c r="Q97" s="35"/>
      <c r="R97" s="35"/>
      <c r="S97" s="35">
        <v>2</v>
      </c>
      <c r="T97" s="35"/>
      <c r="U97" s="35"/>
      <c r="V97" s="35">
        <v>2</v>
      </c>
      <c r="W97" s="29"/>
      <c r="X97" s="29"/>
      <c r="Y97" s="29"/>
      <c r="Z97" s="104"/>
    </row>
    <row r="98" spans="1:26" s="284" customFormat="1" ht="17.25" customHeight="1" x14ac:dyDescent="0.25">
      <c r="A98" s="209"/>
      <c r="B98" s="195">
        <v>3940</v>
      </c>
      <c r="C98" s="39" t="s">
        <v>6385</v>
      </c>
      <c r="D98" s="29">
        <v>4133764367</v>
      </c>
      <c r="E98" s="35"/>
      <c r="F98" s="35"/>
      <c r="G98" s="35">
        <v>15</v>
      </c>
      <c r="H98" s="35">
        <v>5</v>
      </c>
      <c r="I98" s="35"/>
      <c r="J98" s="35"/>
      <c r="K98" s="35"/>
      <c r="L98" s="35"/>
      <c r="M98" s="35"/>
      <c r="N98" s="35"/>
      <c r="O98" s="35">
        <v>5</v>
      </c>
      <c r="P98" s="35">
        <v>5</v>
      </c>
      <c r="Q98" s="35"/>
      <c r="R98" s="35"/>
      <c r="S98" s="35"/>
      <c r="T98" s="35"/>
      <c r="U98" s="35"/>
      <c r="V98" s="35"/>
      <c r="W98" s="29"/>
      <c r="X98" s="29"/>
      <c r="Y98" s="29"/>
      <c r="Z98" s="104"/>
    </row>
    <row r="99" spans="1:26" s="284" customFormat="1" ht="17.25" customHeight="1" x14ac:dyDescent="0.25">
      <c r="A99" s="209"/>
      <c r="B99" s="195">
        <v>5592</v>
      </c>
      <c r="C99" s="39" t="s">
        <v>2509</v>
      </c>
      <c r="D99" s="29">
        <v>4133768191</v>
      </c>
      <c r="E99" s="35"/>
      <c r="F99" s="35"/>
      <c r="G99" s="35">
        <v>10</v>
      </c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29"/>
      <c r="X99" s="29"/>
      <c r="Y99" s="29"/>
      <c r="Z99" s="104"/>
    </row>
    <row r="100" spans="1:26" s="284" customFormat="1" ht="17.25" customHeight="1" x14ac:dyDescent="0.25">
      <c r="A100" s="209"/>
      <c r="B100" s="195">
        <v>5592</v>
      </c>
      <c r="C100" s="39" t="s">
        <v>2509</v>
      </c>
      <c r="D100" s="29">
        <v>4133768193</v>
      </c>
      <c r="E100" s="35"/>
      <c r="F100" s="35"/>
      <c r="G100" s="35"/>
      <c r="H100" s="35">
        <v>6</v>
      </c>
      <c r="I100" s="35"/>
      <c r="J100" s="35">
        <v>5</v>
      </c>
      <c r="K100" s="35"/>
      <c r="L100" s="35"/>
      <c r="M100" s="35"/>
      <c r="N100" s="35"/>
      <c r="O100" s="35">
        <v>5</v>
      </c>
      <c r="P100" s="35"/>
      <c r="Q100" s="35"/>
      <c r="R100" s="35"/>
      <c r="S100" s="35"/>
      <c r="T100" s="35"/>
      <c r="U100" s="35"/>
      <c r="V100" s="35"/>
      <c r="W100" s="29"/>
      <c r="X100" s="29"/>
      <c r="Y100" s="29"/>
      <c r="Z100" s="104"/>
    </row>
    <row r="101" spans="1:26" s="284" customFormat="1" ht="17.25" customHeight="1" x14ac:dyDescent="0.25">
      <c r="A101" s="209"/>
      <c r="B101" s="195">
        <v>4853</v>
      </c>
      <c r="C101" s="39" t="s">
        <v>4889</v>
      </c>
      <c r="D101" s="29">
        <v>4133752679</v>
      </c>
      <c r="E101" s="35"/>
      <c r="F101" s="35"/>
      <c r="G101" s="35">
        <v>10</v>
      </c>
      <c r="H101" s="35">
        <v>10</v>
      </c>
      <c r="I101" s="35"/>
      <c r="J101" s="35">
        <v>3</v>
      </c>
      <c r="K101" s="35"/>
      <c r="L101" s="35"/>
      <c r="M101" s="35"/>
      <c r="N101" s="35"/>
      <c r="O101" s="35">
        <v>5</v>
      </c>
      <c r="P101" s="35">
        <v>5</v>
      </c>
      <c r="Q101" s="35"/>
      <c r="R101" s="35"/>
      <c r="S101" s="35"/>
      <c r="T101" s="35"/>
      <c r="U101" s="35"/>
      <c r="V101" s="35"/>
      <c r="W101" s="29"/>
      <c r="X101" s="29"/>
      <c r="Y101" s="29"/>
      <c r="Z101" s="104"/>
    </row>
    <row r="102" spans="1:26" s="284" customFormat="1" ht="17.25" customHeight="1" x14ac:dyDescent="0.25">
      <c r="A102" s="209"/>
      <c r="B102" s="195">
        <v>4853</v>
      </c>
      <c r="C102" s="39" t="s">
        <v>4889</v>
      </c>
      <c r="D102" s="29">
        <v>4133753826</v>
      </c>
      <c r="E102" s="35"/>
      <c r="F102" s="35"/>
      <c r="G102" s="35">
        <v>15</v>
      </c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29"/>
      <c r="X102" s="29"/>
      <c r="Y102" s="29"/>
      <c r="Z102" s="104"/>
    </row>
    <row r="103" spans="1:26" s="284" customFormat="1" ht="17.25" customHeight="1" x14ac:dyDescent="0.25">
      <c r="A103" s="209"/>
      <c r="B103" s="195">
        <v>3712</v>
      </c>
      <c r="C103" s="39" t="s">
        <v>310</v>
      </c>
      <c r="D103" s="29">
        <v>4133791936</v>
      </c>
      <c r="E103" s="35"/>
      <c r="F103" s="35"/>
      <c r="G103" s="35">
        <v>6</v>
      </c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>
        <v>6</v>
      </c>
      <c r="T103" s="35">
        <v>6</v>
      </c>
      <c r="U103" s="35"/>
      <c r="V103" s="35">
        <v>6</v>
      </c>
      <c r="W103" s="29"/>
      <c r="X103" s="29"/>
      <c r="Y103" s="29"/>
      <c r="Z103" s="104"/>
    </row>
    <row r="104" spans="1:26" s="284" customFormat="1" ht="17.25" customHeight="1" x14ac:dyDescent="0.25">
      <c r="A104" s="209"/>
      <c r="B104" s="195">
        <v>3527</v>
      </c>
      <c r="C104" s="39" t="s">
        <v>6386</v>
      </c>
      <c r="D104" s="29">
        <v>4133722602</v>
      </c>
      <c r="E104" s="35">
        <v>5</v>
      </c>
      <c r="F104" s="35"/>
      <c r="G104" s="35">
        <v>10</v>
      </c>
      <c r="H104" s="35"/>
      <c r="I104" s="35"/>
      <c r="J104" s="35"/>
      <c r="K104" s="35"/>
      <c r="L104" s="35"/>
      <c r="M104" s="35"/>
      <c r="N104" s="35"/>
      <c r="O104" s="35">
        <v>10</v>
      </c>
      <c r="P104" s="35"/>
      <c r="Q104" s="35"/>
      <c r="R104" s="35">
        <v>5</v>
      </c>
      <c r="S104" s="35"/>
      <c r="T104" s="35">
        <v>5</v>
      </c>
      <c r="U104" s="35">
        <v>5</v>
      </c>
      <c r="V104" s="35"/>
      <c r="W104" s="29"/>
      <c r="X104" s="29"/>
      <c r="Y104" s="29"/>
      <c r="Z104" s="104"/>
    </row>
    <row r="105" spans="1:26" s="284" customFormat="1" ht="17.25" customHeight="1" x14ac:dyDescent="0.25">
      <c r="A105" s="209"/>
      <c r="B105" s="195">
        <v>5537</v>
      </c>
      <c r="C105" s="39" t="s">
        <v>6387</v>
      </c>
      <c r="D105" s="29">
        <v>4133741858</v>
      </c>
      <c r="E105" s="35"/>
      <c r="F105" s="35"/>
      <c r="G105" s="35">
        <v>8</v>
      </c>
      <c r="H105" s="35">
        <v>5</v>
      </c>
      <c r="I105" s="35"/>
      <c r="J105" s="35">
        <v>3</v>
      </c>
      <c r="K105" s="35"/>
      <c r="L105" s="35"/>
      <c r="M105" s="35"/>
      <c r="N105" s="35"/>
      <c r="O105" s="35"/>
      <c r="P105" s="35">
        <v>5</v>
      </c>
      <c r="Q105" s="35">
        <v>3</v>
      </c>
      <c r="R105" s="35">
        <v>2</v>
      </c>
      <c r="S105" s="35"/>
      <c r="T105" s="35"/>
      <c r="U105" s="35"/>
      <c r="V105" s="35">
        <v>3</v>
      </c>
      <c r="W105" s="29"/>
      <c r="X105" s="29"/>
      <c r="Y105" s="29"/>
      <c r="Z105" s="104"/>
    </row>
    <row r="106" spans="1:26" s="284" customFormat="1" ht="17.25" customHeight="1" x14ac:dyDescent="0.25">
      <c r="A106" s="209"/>
      <c r="B106" s="195">
        <v>1537</v>
      </c>
      <c r="C106" s="39" t="s">
        <v>392</v>
      </c>
      <c r="D106" s="29">
        <v>4133732105</v>
      </c>
      <c r="E106" s="35">
        <v>5</v>
      </c>
      <c r="F106" s="35"/>
      <c r="G106" s="35">
        <v>10</v>
      </c>
      <c r="H106" s="35">
        <v>3</v>
      </c>
      <c r="I106" s="35"/>
      <c r="J106" s="35"/>
      <c r="K106" s="35"/>
      <c r="L106" s="35"/>
      <c r="M106" s="35"/>
      <c r="N106" s="35"/>
      <c r="O106" s="35">
        <v>5</v>
      </c>
      <c r="P106" s="35">
        <v>5</v>
      </c>
      <c r="Q106" s="35">
        <v>3</v>
      </c>
      <c r="R106" s="35">
        <v>3</v>
      </c>
      <c r="S106" s="35">
        <v>5</v>
      </c>
      <c r="T106" s="35">
        <v>5</v>
      </c>
      <c r="U106" s="35"/>
      <c r="V106" s="35"/>
      <c r="W106" s="29"/>
      <c r="X106" s="29"/>
      <c r="Y106" s="29"/>
      <c r="Z106" s="104"/>
    </row>
    <row r="107" spans="1:26" s="284" customFormat="1" ht="17.25" customHeight="1" x14ac:dyDescent="0.25">
      <c r="A107" s="209"/>
      <c r="B107" s="195">
        <v>4664</v>
      </c>
      <c r="C107" s="39" t="s">
        <v>875</v>
      </c>
      <c r="D107" s="29">
        <v>4133764917</v>
      </c>
      <c r="E107" s="35"/>
      <c r="F107" s="35"/>
      <c r="G107" s="35">
        <v>5</v>
      </c>
      <c r="H107" s="35"/>
      <c r="I107" s="35"/>
      <c r="J107" s="35"/>
      <c r="K107" s="35"/>
      <c r="L107" s="35"/>
      <c r="M107" s="35"/>
      <c r="N107" s="35"/>
      <c r="O107" s="35">
        <v>5</v>
      </c>
      <c r="P107" s="35">
        <v>11</v>
      </c>
      <c r="Q107" s="35">
        <v>2</v>
      </c>
      <c r="R107" s="35"/>
      <c r="S107" s="35">
        <v>10</v>
      </c>
      <c r="T107" s="35"/>
      <c r="U107" s="35">
        <v>2</v>
      </c>
      <c r="V107" s="35">
        <v>5</v>
      </c>
      <c r="W107" s="29"/>
      <c r="X107" s="29"/>
      <c r="Y107" s="29"/>
      <c r="Z107" s="104"/>
    </row>
    <row r="108" spans="1:26" s="284" customFormat="1" ht="17.25" customHeight="1" x14ac:dyDescent="0.25">
      <c r="A108" s="209"/>
      <c r="B108" s="195">
        <v>5382</v>
      </c>
      <c r="C108" s="39" t="s">
        <v>3720</v>
      </c>
      <c r="D108" s="29">
        <v>4133750579</v>
      </c>
      <c r="E108" s="35"/>
      <c r="F108" s="35"/>
      <c r="G108" s="35">
        <v>20</v>
      </c>
      <c r="H108" s="35"/>
      <c r="I108" s="35"/>
      <c r="J108" s="35"/>
      <c r="K108" s="35"/>
      <c r="L108" s="35"/>
      <c r="M108" s="35"/>
      <c r="N108" s="35"/>
      <c r="O108" s="35">
        <v>10</v>
      </c>
      <c r="P108" s="35">
        <v>5</v>
      </c>
      <c r="Q108" s="35"/>
      <c r="R108" s="35"/>
      <c r="S108" s="35"/>
      <c r="T108" s="35"/>
      <c r="U108" s="35"/>
      <c r="V108" s="35"/>
      <c r="W108" s="29"/>
      <c r="X108" s="29"/>
      <c r="Y108" s="29"/>
      <c r="Z108" s="104"/>
    </row>
    <row r="109" spans="1:26" s="284" customFormat="1" ht="17.25" customHeight="1" x14ac:dyDescent="0.25">
      <c r="A109" s="209"/>
      <c r="B109" s="195">
        <v>4747</v>
      </c>
      <c r="C109" s="39" t="s">
        <v>1694</v>
      </c>
      <c r="D109" s="29">
        <v>4133763964</v>
      </c>
      <c r="E109" s="35"/>
      <c r="F109" s="35"/>
      <c r="G109" s="35">
        <v>10</v>
      </c>
      <c r="H109" s="35"/>
      <c r="I109" s="35"/>
      <c r="J109" s="35"/>
      <c r="K109" s="35"/>
      <c r="L109" s="35"/>
      <c r="M109" s="35"/>
      <c r="N109" s="35"/>
      <c r="O109" s="35"/>
      <c r="P109" s="35">
        <v>5</v>
      </c>
      <c r="Q109" s="35">
        <v>5</v>
      </c>
      <c r="R109" s="35"/>
      <c r="S109" s="35">
        <v>5</v>
      </c>
      <c r="T109" s="35"/>
      <c r="U109" s="35"/>
      <c r="V109" s="35"/>
      <c r="W109" s="29"/>
      <c r="X109" s="29"/>
      <c r="Y109" s="29"/>
      <c r="Z109" s="104"/>
    </row>
    <row r="110" spans="1:26" s="284" customFormat="1" ht="17.25" customHeight="1" x14ac:dyDescent="0.25">
      <c r="A110" s="209"/>
      <c r="B110" s="195">
        <v>1609</v>
      </c>
      <c r="C110" s="39" t="s">
        <v>6388</v>
      </c>
      <c r="D110" s="29">
        <v>4133744987</v>
      </c>
      <c r="E110" s="35">
        <v>6</v>
      </c>
      <c r="F110" s="35">
        <v>6</v>
      </c>
      <c r="G110" s="35">
        <v>6</v>
      </c>
      <c r="H110" s="35">
        <v>6</v>
      </c>
      <c r="I110" s="35"/>
      <c r="J110" s="35"/>
      <c r="K110" s="35"/>
      <c r="L110" s="35"/>
      <c r="M110" s="35"/>
      <c r="N110" s="35"/>
      <c r="O110" s="35">
        <v>12</v>
      </c>
      <c r="P110" s="35"/>
      <c r="Q110" s="35">
        <v>6</v>
      </c>
      <c r="R110" s="35"/>
      <c r="S110" s="35">
        <v>12</v>
      </c>
      <c r="T110" s="35">
        <v>6</v>
      </c>
      <c r="U110" s="35"/>
      <c r="V110" s="35"/>
      <c r="W110" s="29"/>
      <c r="X110" s="29"/>
      <c r="Y110" s="29"/>
      <c r="Z110" s="104"/>
    </row>
    <row r="111" spans="1:26" s="284" customFormat="1" ht="17.25" customHeight="1" x14ac:dyDescent="0.25">
      <c r="A111" s="209"/>
      <c r="B111" s="195">
        <v>5070</v>
      </c>
      <c r="C111" s="39" t="s">
        <v>3785</v>
      </c>
      <c r="D111" s="29">
        <v>4133590233</v>
      </c>
      <c r="E111" s="35"/>
      <c r="F111" s="35"/>
      <c r="G111" s="35">
        <v>15</v>
      </c>
      <c r="H111" s="35">
        <v>5</v>
      </c>
      <c r="I111" s="35"/>
      <c r="J111" s="35">
        <v>5</v>
      </c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29"/>
      <c r="X111" s="29"/>
      <c r="Y111" s="29"/>
      <c r="Z111" s="104"/>
    </row>
    <row r="112" spans="1:26" s="284" customFormat="1" ht="17.25" customHeight="1" x14ac:dyDescent="0.25">
      <c r="A112" s="209"/>
      <c r="B112" s="195">
        <v>4873</v>
      </c>
      <c r="C112" s="39" t="s">
        <v>6389</v>
      </c>
      <c r="D112" s="29">
        <v>4133698658</v>
      </c>
      <c r="E112" s="35"/>
      <c r="F112" s="35"/>
      <c r="G112" s="35">
        <v>10</v>
      </c>
      <c r="H112" s="35">
        <v>10</v>
      </c>
      <c r="I112" s="35"/>
      <c r="J112" s="35"/>
      <c r="K112" s="35"/>
      <c r="L112" s="35"/>
      <c r="M112" s="35">
        <v>5</v>
      </c>
      <c r="N112" s="35"/>
      <c r="O112" s="35">
        <v>5</v>
      </c>
      <c r="P112" s="35"/>
      <c r="Q112" s="35"/>
      <c r="R112" s="35"/>
      <c r="S112" s="35"/>
      <c r="T112" s="35"/>
      <c r="U112" s="35"/>
      <c r="V112" s="35"/>
      <c r="W112" s="29"/>
      <c r="X112" s="29"/>
      <c r="Y112" s="29"/>
      <c r="Z112" s="104"/>
    </row>
    <row r="113" spans="1:26" s="284" customFormat="1" ht="17.25" customHeight="1" x14ac:dyDescent="0.25">
      <c r="A113" s="209"/>
      <c r="B113" s="195">
        <v>4985</v>
      </c>
      <c r="C113" s="39" t="s">
        <v>5753</v>
      </c>
      <c r="D113" s="29">
        <v>4133470426</v>
      </c>
      <c r="E113" s="35"/>
      <c r="F113" s="35"/>
      <c r="G113" s="35">
        <v>30</v>
      </c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29"/>
      <c r="X113" s="29"/>
      <c r="Y113" s="29"/>
      <c r="Z113" s="104"/>
    </row>
    <row r="114" spans="1:26" s="284" customFormat="1" ht="17.25" customHeight="1" x14ac:dyDescent="0.25">
      <c r="A114" s="209"/>
      <c r="B114" s="195">
        <v>4984</v>
      </c>
      <c r="C114" s="39" t="s">
        <v>2432</v>
      </c>
      <c r="D114" s="29">
        <v>4133520565</v>
      </c>
      <c r="E114" s="35"/>
      <c r="F114" s="35"/>
      <c r="G114" s="35"/>
      <c r="H114" s="35">
        <v>5</v>
      </c>
      <c r="I114" s="35"/>
      <c r="J114" s="35"/>
      <c r="K114" s="35"/>
      <c r="L114" s="35"/>
      <c r="M114" s="35"/>
      <c r="N114" s="35"/>
      <c r="O114" s="35"/>
      <c r="P114" s="35"/>
      <c r="Q114" s="35">
        <v>3</v>
      </c>
      <c r="R114" s="35">
        <v>5</v>
      </c>
      <c r="S114" s="35">
        <v>1</v>
      </c>
      <c r="T114" s="35">
        <v>3</v>
      </c>
      <c r="U114" s="35">
        <v>5</v>
      </c>
      <c r="V114" s="35"/>
      <c r="W114" s="29"/>
      <c r="X114" s="29"/>
      <c r="Y114" s="29"/>
      <c r="Z114" s="104"/>
    </row>
    <row r="115" spans="1:26" s="284" customFormat="1" ht="17.25" customHeight="1" x14ac:dyDescent="0.25">
      <c r="A115" s="209"/>
      <c r="B115" s="195">
        <v>4984</v>
      </c>
      <c r="C115" s="39" t="s">
        <v>2432</v>
      </c>
      <c r="D115" s="29">
        <v>4133788348</v>
      </c>
      <c r="E115" s="35"/>
      <c r="F115" s="35"/>
      <c r="G115" s="35">
        <v>26</v>
      </c>
      <c r="H115" s="35"/>
      <c r="I115" s="35"/>
      <c r="J115" s="35"/>
      <c r="K115" s="35"/>
      <c r="L115" s="35"/>
      <c r="M115" s="35"/>
      <c r="N115" s="35"/>
      <c r="O115" s="35"/>
      <c r="P115" s="35">
        <v>5</v>
      </c>
      <c r="Q115" s="35"/>
      <c r="R115" s="35"/>
      <c r="S115" s="35">
        <v>2</v>
      </c>
      <c r="T115" s="35"/>
      <c r="U115" s="35"/>
      <c r="V115" s="35"/>
      <c r="W115" s="29"/>
      <c r="X115" s="29"/>
      <c r="Y115" s="29"/>
      <c r="Z115" s="104"/>
    </row>
    <row r="116" spans="1:26" s="284" customFormat="1" ht="17.25" customHeight="1" x14ac:dyDescent="0.25">
      <c r="A116" s="209"/>
      <c r="B116" s="195"/>
      <c r="C116" s="236" t="s">
        <v>6375</v>
      </c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104"/>
    </row>
    <row r="117" spans="1:26" s="284" customFormat="1" ht="17.25" customHeight="1" x14ac:dyDescent="0.25">
      <c r="A117" s="214"/>
      <c r="B117" s="195" t="s">
        <v>6390</v>
      </c>
      <c r="C117" s="39" t="s">
        <v>6391</v>
      </c>
      <c r="D117" s="29" t="s">
        <v>6392</v>
      </c>
      <c r="E117" s="29"/>
      <c r="F117" s="29"/>
      <c r="G117" s="29">
        <v>5</v>
      </c>
      <c r="H117" s="29">
        <v>5</v>
      </c>
      <c r="I117" s="29"/>
      <c r="J117" s="29">
        <v>5</v>
      </c>
      <c r="K117" s="29"/>
      <c r="L117" s="29"/>
      <c r="M117" s="29"/>
      <c r="N117" s="29"/>
      <c r="O117" s="29"/>
      <c r="P117" s="29">
        <v>5</v>
      </c>
      <c r="Q117" s="29">
        <v>5</v>
      </c>
      <c r="R117" s="29"/>
      <c r="S117" s="29"/>
      <c r="T117" s="29">
        <v>5</v>
      </c>
      <c r="U117" s="29"/>
      <c r="V117" s="29"/>
      <c r="W117" s="29"/>
      <c r="X117" s="29"/>
      <c r="Y117" s="29"/>
      <c r="Z117" s="104"/>
    </row>
    <row r="118" spans="1:26" s="284" customFormat="1" ht="17.25" customHeight="1" x14ac:dyDescent="0.25">
      <c r="A118" s="209"/>
      <c r="B118" s="195">
        <v>6101</v>
      </c>
      <c r="C118" s="39" t="s">
        <v>6393</v>
      </c>
      <c r="D118" s="29">
        <v>4133470073</v>
      </c>
      <c r="E118" s="29"/>
      <c r="F118" s="29"/>
      <c r="G118" s="29">
        <v>10</v>
      </c>
      <c r="H118" s="29">
        <v>10</v>
      </c>
      <c r="I118" s="29"/>
      <c r="J118" s="29">
        <v>10</v>
      </c>
      <c r="K118" s="29"/>
      <c r="L118" s="29"/>
      <c r="M118" s="29"/>
      <c r="N118" s="29"/>
      <c r="O118" s="29">
        <v>5</v>
      </c>
      <c r="P118" s="29">
        <v>10</v>
      </c>
      <c r="Q118" s="29">
        <v>3</v>
      </c>
      <c r="R118" s="29">
        <v>3</v>
      </c>
      <c r="S118" s="29">
        <v>3</v>
      </c>
      <c r="T118" s="29"/>
      <c r="U118" s="29"/>
      <c r="V118" s="29">
        <v>3</v>
      </c>
      <c r="W118" s="29"/>
      <c r="X118" s="29"/>
      <c r="Y118" s="29"/>
      <c r="Z118" s="104"/>
    </row>
    <row r="119" spans="1:26" s="284" customFormat="1" ht="17.25" customHeight="1" x14ac:dyDescent="0.25">
      <c r="A119" s="209"/>
      <c r="B119" s="195"/>
      <c r="C119" s="3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104"/>
    </row>
    <row r="120" spans="1:26" s="284" customFormat="1" ht="17.25" customHeight="1" x14ac:dyDescent="0.25">
      <c r="A120" s="209"/>
      <c r="B120" s="195"/>
      <c r="C120" s="3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104"/>
    </row>
    <row r="121" spans="1:26" s="284" customFormat="1" ht="17.25" customHeight="1" x14ac:dyDescent="0.25">
      <c r="A121" s="209"/>
      <c r="B121" s="195"/>
      <c r="C121" s="3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104"/>
    </row>
    <row r="122" spans="1:26" s="284" customFormat="1" ht="17.25" customHeight="1" x14ac:dyDescent="0.25">
      <c r="A122" s="209"/>
      <c r="B122" s="195"/>
      <c r="C122" s="3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104"/>
    </row>
    <row r="123" spans="1:26" s="284" customFormat="1" ht="17.25" customHeight="1" x14ac:dyDescent="0.25">
      <c r="A123" s="209"/>
      <c r="B123" s="195"/>
      <c r="C123" s="3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104"/>
    </row>
    <row r="124" spans="1:26" s="284" customFormat="1" ht="17.25" customHeight="1" x14ac:dyDescent="0.25">
      <c r="A124" s="209"/>
      <c r="B124" s="195"/>
      <c r="C124" s="3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104"/>
    </row>
    <row r="125" spans="1:26" s="284" customFormat="1" ht="17.25" customHeight="1" x14ac:dyDescent="0.25">
      <c r="A125" s="209"/>
      <c r="B125" s="195"/>
      <c r="C125" s="3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104"/>
    </row>
    <row r="126" spans="1:26" s="284" customFormat="1" ht="17.25" customHeight="1" x14ac:dyDescent="0.25">
      <c r="A126" s="209"/>
      <c r="B126" s="195"/>
      <c r="C126" s="3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104"/>
    </row>
    <row r="127" spans="1:26" s="284" customFormat="1" ht="17.25" customHeight="1" x14ac:dyDescent="0.25">
      <c r="A127" s="209"/>
      <c r="B127" s="195"/>
      <c r="C127" s="3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104"/>
    </row>
    <row r="128" spans="1:26" s="284" customFormat="1" ht="17.25" customHeight="1" x14ac:dyDescent="0.25">
      <c r="A128" s="209"/>
      <c r="B128" s="195"/>
      <c r="C128" s="3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104"/>
    </row>
    <row r="129" spans="1:26" s="284" customFormat="1" ht="17.25" customHeight="1" x14ac:dyDescent="0.25">
      <c r="A129" s="209"/>
      <c r="B129" s="195"/>
      <c r="C129" s="3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104"/>
    </row>
    <row r="130" spans="1:26" s="284" customFormat="1" ht="17.25" customHeight="1" x14ac:dyDescent="0.25">
      <c r="A130" s="209"/>
      <c r="B130" s="195"/>
      <c r="C130" s="3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104"/>
    </row>
    <row r="131" spans="1:26" s="284" customFormat="1" ht="17.25" customHeight="1" x14ac:dyDescent="0.25">
      <c r="A131" s="209"/>
      <c r="B131" s="195"/>
      <c r="C131" s="3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104"/>
    </row>
    <row r="132" spans="1:26" s="284" customFormat="1" ht="17.25" customHeight="1" x14ac:dyDescent="0.25">
      <c r="A132" s="209"/>
      <c r="B132" s="195"/>
      <c r="C132" s="3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104"/>
    </row>
    <row r="133" spans="1:26" s="284" customFormat="1" ht="17.25" customHeight="1" x14ac:dyDescent="0.25">
      <c r="A133" s="209"/>
      <c r="B133" s="195"/>
      <c r="C133" s="3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104"/>
    </row>
    <row r="134" spans="1:26" s="284" customFormat="1" ht="17.25" customHeight="1" x14ac:dyDescent="0.25">
      <c r="A134" s="209"/>
      <c r="B134" s="195"/>
      <c r="C134" s="3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104"/>
    </row>
    <row r="135" spans="1:26" s="284" customFormat="1" ht="17.25" customHeight="1" x14ac:dyDescent="0.25">
      <c r="A135" s="209"/>
      <c r="B135" s="195"/>
      <c r="C135" s="3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104"/>
    </row>
    <row r="136" spans="1:26" s="284" customFormat="1" ht="17.25" customHeight="1" x14ac:dyDescent="0.25">
      <c r="A136" s="209"/>
      <c r="B136" s="195"/>
      <c r="C136" s="3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104"/>
    </row>
    <row r="137" spans="1:26" s="284" customFormat="1" ht="17.25" customHeight="1" x14ac:dyDescent="0.25">
      <c r="A137" s="209"/>
      <c r="B137" s="195"/>
      <c r="C137" s="3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104"/>
    </row>
    <row r="138" spans="1:26" s="284" customFormat="1" ht="17.25" customHeight="1" x14ac:dyDescent="0.25">
      <c r="A138" s="209"/>
      <c r="B138" s="195"/>
      <c r="C138" s="3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104"/>
    </row>
    <row r="139" spans="1:26" s="284" customFormat="1" ht="17.25" customHeight="1" x14ac:dyDescent="0.25">
      <c r="A139" s="209"/>
      <c r="B139" s="195"/>
      <c r="C139" s="3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104"/>
    </row>
    <row r="140" spans="1:26" s="284" customFormat="1" ht="17.25" customHeight="1" x14ac:dyDescent="0.25">
      <c r="A140" s="209"/>
      <c r="B140" s="195"/>
      <c r="C140" s="3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104"/>
    </row>
    <row r="141" spans="1:26" s="284" customFormat="1" ht="17.25" customHeight="1" x14ac:dyDescent="0.25">
      <c r="A141" s="209"/>
      <c r="B141" s="195"/>
      <c r="C141" s="3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104"/>
    </row>
    <row r="142" spans="1:26" s="284" customFormat="1" ht="17.25" customHeight="1" x14ac:dyDescent="0.25">
      <c r="A142" s="209"/>
      <c r="B142" s="195"/>
      <c r="C142" s="3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104"/>
    </row>
    <row r="143" spans="1:26" s="284" customFormat="1" ht="17.25" customHeight="1" x14ac:dyDescent="0.25">
      <c r="A143" s="209"/>
      <c r="B143" s="195"/>
      <c r="C143" s="3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104"/>
    </row>
    <row r="144" spans="1:26" s="284" customFormat="1" ht="17.25" customHeight="1" x14ac:dyDescent="0.25">
      <c r="A144" s="209"/>
      <c r="B144" s="195"/>
      <c r="C144" s="3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104"/>
    </row>
    <row r="145" spans="1:26" ht="17.25" customHeight="1" x14ac:dyDescent="0.25">
      <c r="A145" s="209"/>
      <c r="B145" s="195"/>
      <c r="C145" s="3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 t="s">
        <v>2018</v>
      </c>
      <c r="U145" s="29"/>
      <c r="V145" s="29"/>
      <c r="W145" s="29"/>
      <c r="X145" s="29"/>
      <c r="Y145" s="29"/>
      <c r="Z145" s="29"/>
    </row>
    <row r="146" spans="1:26" ht="17.25" customHeight="1" x14ac:dyDescent="0.25">
      <c r="A146" s="282"/>
      <c r="B146" s="502" t="s">
        <v>6370</v>
      </c>
      <c r="C146" s="503"/>
      <c r="D146" s="275"/>
      <c r="E146" s="88">
        <f t="shared" ref="E146:Y146" si="3">SUM(E78:E145)</f>
        <v>31</v>
      </c>
      <c r="F146" s="88">
        <f t="shared" si="3"/>
        <v>6</v>
      </c>
      <c r="G146" s="88">
        <f t="shared" si="3"/>
        <v>519</v>
      </c>
      <c r="H146" s="88">
        <f t="shared" si="3"/>
        <v>150</v>
      </c>
      <c r="I146" s="88">
        <f t="shared" si="3"/>
        <v>0</v>
      </c>
      <c r="J146" s="88">
        <f t="shared" si="3"/>
        <v>76</v>
      </c>
      <c r="K146" s="88">
        <f t="shared" si="3"/>
        <v>0</v>
      </c>
      <c r="L146" s="88">
        <f t="shared" si="3"/>
        <v>0</v>
      </c>
      <c r="M146" s="88">
        <f t="shared" si="3"/>
        <v>51</v>
      </c>
      <c r="N146" s="88">
        <f t="shared" si="3"/>
        <v>0</v>
      </c>
      <c r="O146" s="88">
        <f t="shared" si="3"/>
        <v>166</v>
      </c>
      <c r="P146" s="88">
        <f t="shared" si="3"/>
        <v>177</v>
      </c>
      <c r="Q146" s="88">
        <f t="shared" si="3"/>
        <v>55</v>
      </c>
      <c r="R146" s="88">
        <f t="shared" si="3"/>
        <v>28</v>
      </c>
      <c r="S146" s="88">
        <f t="shared" si="3"/>
        <v>56</v>
      </c>
      <c r="T146" s="88">
        <f t="shared" si="3"/>
        <v>37</v>
      </c>
      <c r="U146" s="88">
        <f t="shared" si="3"/>
        <v>12</v>
      </c>
      <c r="V146" s="88">
        <f t="shared" si="3"/>
        <v>26</v>
      </c>
      <c r="W146" s="88">
        <f t="shared" si="3"/>
        <v>0</v>
      </c>
      <c r="X146" s="88">
        <f t="shared" si="3"/>
        <v>0</v>
      </c>
      <c r="Y146" s="88">
        <f t="shared" si="3"/>
        <v>0</v>
      </c>
      <c r="Z146" s="88"/>
    </row>
    <row r="147" spans="1:26" ht="17.25" customHeight="1" x14ac:dyDescent="0.25">
      <c r="B147" s="498" t="s">
        <v>2848</v>
      </c>
      <c r="C147" s="499"/>
      <c r="D147" s="276"/>
      <c r="E147" s="217">
        <v>101989</v>
      </c>
      <c r="F147" s="232">
        <v>94013</v>
      </c>
      <c r="G147" s="232">
        <v>111058</v>
      </c>
      <c r="H147" s="232">
        <v>73431</v>
      </c>
      <c r="I147" s="232">
        <v>119066</v>
      </c>
      <c r="J147" s="285">
        <v>87787</v>
      </c>
      <c r="K147" s="232">
        <v>130922</v>
      </c>
      <c r="L147" s="232">
        <v>215677</v>
      </c>
      <c r="M147" s="232">
        <v>55959</v>
      </c>
      <c r="N147" s="232">
        <v>107205</v>
      </c>
      <c r="O147" s="232">
        <v>50183</v>
      </c>
      <c r="P147" s="232">
        <v>46000</v>
      </c>
      <c r="Q147" s="263">
        <v>90750</v>
      </c>
      <c r="R147" s="232">
        <v>105400</v>
      </c>
      <c r="S147" s="232">
        <v>74250</v>
      </c>
      <c r="T147" s="263">
        <v>61050</v>
      </c>
      <c r="U147" s="232">
        <v>70950</v>
      </c>
      <c r="V147" s="232">
        <v>59400</v>
      </c>
      <c r="W147" s="232">
        <v>61250</v>
      </c>
      <c r="X147" s="272">
        <v>352350</v>
      </c>
      <c r="Y147" s="232">
        <v>198450</v>
      </c>
      <c r="Z147" s="217"/>
    </row>
    <row r="148" spans="1:26" ht="17.25" customHeight="1" x14ac:dyDescent="0.25">
      <c r="B148" s="500" t="s">
        <v>2849</v>
      </c>
      <c r="C148" s="501"/>
      <c r="D148" s="277"/>
      <c r="E148" s="219">
        <f t="shared" ref="E148:Y148" si="4">E146*E147</f>
        <v>3161659</v>
      </c>
      <c r="F148" s="219">
        <f t="shared" si="4"/>
        <v>564078</v>
      </c>
      <c r="G148" s="219">
        <f t="shared" si="4"/>
        <v>57639102</v>
      </c>
      <c r="H148" s="219">
        <f t="shared" si="4"/>
        <v>11014650</v>
      </c>
      <c r="I148" s="219">
        <f t="shared" si="4"/>
        <v>0</v>
      </c>
      <c r="J148" s="286">
        <f t="shared" si="4"/>
        <v>6671812</v>
      </c>
      <c r="K148" s="219">
        <f t="shared" si="4"/>
        <v>0</v>
      </c>
      <c r="L148" s="219">
        <f t="shared" si="4"/>
        <v>0</v>
      </c>
      <c r="M148" s="219">
        <f t="shared" si="4"/>
        <v>2853909</v>
      </c>
      <c r="N148" s="219">
        <f t="shared" si="4"/>
        <v>0</v>
      </c>
      <c r="O148" s="219">
        <f t="shared" si="4"/>
        <v>8330378</v>
      </c>
      <c r="P148" s="219">
        <f t="shared" si="4"/>
        <v>8142000</v>
      </c>
      <c r="Q148" s="219">
        <f t="shared" si="4"/>
        <v>4991250</v>
      </c>
      <c r="R148" s="219">
        <f t="shared" si="4"/>
        <v>2951200</v>
      </c>
      <c r="S148" s="219">
        <f t="shared" si="4"/>
        <v>4158000</v>
      </c>
      <c r="T148" s="219">
        <f t="shared" si="4"/>
        <v>2258850</v>
      </c>
      <c r="U148" s="219">
        <f t="shared" si="4"/>
        <v>851400</v>
      </c>
      <c r="V148" s="219">
        <f t="shared" si="4"/>
        <v>1544400</v>
      </c>
      <c r="W148" s="219">
        <f t="shared" si="4"/>
        <v>0</v>
      </c>
      <c r="X148" s="219">
        <f t="shared" si="4"/>
        <v>0</v>
      </c>
      <c r="Y148" s="219">
        <f t="shared" si="4"/>
        <v>0</v>
      </c>
      <c r="Z148" s="220">
        <f>W148+V148+U148+T148+S148+R148+Q148+P148+O148+N148+M148+L148+K148+J148+I148+H148+G148+F148+E148+X148+Y148</f>
        <v>115132688</v>
      </c>
    </row>
    <row r="149" spans="1:26" ht="17.25" customHeight="1" x14ac:dyDescent="0.25">
      <c r="Z149" s="89"/>
    </row>
    <row r="150" spans="1:26" ht="17.25" customHeight="1" x14ac:dyDescent="0.25">
      <c r="Z150" s="273"/>
    </row>
  </sheetData>
  <autoFilter ref="D74:D150"/>
  <mergeCells count="15">
    <mergeCell ref="B148:C148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4:Z74"/>
    <mergeCell ref="B75:Z75"/>
    <mergeCell ref="B146:C146"/>
    <mergeCell ref="B147:C147"/>
  </mergeCells>
  <conditionalFormatting sqref="D79:D65536 D74:D77">
    <cfRule type="duplicateValues" dxfId="4422" priority="2" stopIfTrue="1"/>
  </conditionalFormatting>
  <conditionalFormatting sqref="D78">
    <cfRule type="duplicateValues" dxfId="4421" priority="1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2578"/>
  <sheetViews>
    <sheetView zoomScaleNormal="100" workbookViewId="0">
      <pane xSplit="4" ySplit="26" topLeftCell="E30" activePane="bottomRight" state="frozen"/>
      <selection activeCell="W7" sqref="W7"/>
      <selection pane="topRight" activeCell="W7" sqref="W7"/>
      <selection pane="bottomLeft" activeCell="W7" sqref="W7"/>
      <selection pane="bottomRight" activeCell="AY31" sqref="AY31"/>
    </sheetView>
  </sheetViews>
  <sheetFormatPr defaultColWidth="5.28515625" defaultRowHeight="17.25" customHeight="1" x14ac:dyDescent="0.25"/>
  <cols>
    <col min="1" max="1" width="5.28515625" style="212" customWidth="1"/>
    <col min="2" max="2" width="22.28515625" style="34" customWidth="1"/>
    <col min="3" max="3" width="5.5703125" customWidth="1"/>
    <col min="4" max="4" width="5.28515625" style="278" customWidth="1"/>
    <col min="5" max="9" width="5.28515625" style="89" customWidth="1"/>
    <col min="10" max="10" width="5.28515625" style="126" customWidth="1"/>
    <col min="11" max="16" width="5.28515625" style="89" customWidth="1"/>
    <col min="17" max="17" width="5.28515625" style="264" customWidth="1"/>
    <col min="18" max="19" width="5.28515625" style="89" customWidth="1"/>
    <col min="20" max="20" width="5.28515625" style="264" customWidth="1"/>
    <col min="21" max="25" width="5.28515625" style="89" customWidth="1"/>
    <col min="26" max="26" width="5.28515625" style="283" customWidth="1"/>
    <col min="27" max="36" width="5.28515625" customWidth="1"/>
    <col min="37" max="37" width="9.42578125" customWidth="1"/>
    <col min="38" max="46" width="5.28515625" customWidth="1"/>
    <col min="47" max="47" width="5.28515625" style="3" customWidth="1"/>
    <col min="48" max="58" width="5.28515625" customWidth="1"/>
    <col min="59" max="59" width="5.28515625" style="350" customWidth="1"/>
    <col min="60" max="69" width="5.28515625" customWidth="1"/>
    <col min="70" max="70" width="6" customWidth="1"/>
    <col min="71" max="71" width="7.140625" customWidth="1"/>
    <col min="72" max="72" width="7.85546875" customWidth="1"/>
  </cols>
  <sheetData>
    <row r="1" spans="1:72" ht="22.5" customHeight="1" x14ac:dyDescent="0.4">
      <c r="A1" s="514" t="s">
        <v>6462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 s="514"/>
      <c r="AD1" s="514"/>
      <c r="AE1" s="514"/>
      <c r="AF1" s="514"/>
      <c r="AG1" s="514"/>
      <c r="AH1" s="514"/>
      <c r="AI1" s="514"/>
      <c r="AJ1" s="514"/>
      <c r="AK1" s="514"/>
      <c r="AL1" s="514"/>
      <c r="AM1" s="514"/>
      <c r="AN1" s="514"/>
      <c r="AO1" s="514"/>
      <c r="AP1" s="514"/>
      <c r="AQ1" s="514"/>
      <c r="AR1" s="514"/>
      <c r="AS1" s="514"/>
      <c r="AT1" s="514"/>
      <c r="AU1" s="514"/>
      <c r="AV1" s="514"/>
      <c r="AW1" s="514"/>
      <c r="AX1" s="514"/>
      <c r="AY1" s="514"/>
      <c r="AZ1" s="514"/>
      <c r="BA1" s="514"/>
      <c r="BB1" s="514"/>
      <c r="BC1" s="514"/>
      <c r="BD1" s="514"/>
      <c r="BE1" s="514"/>
      <c r="BF1" s="514"/>
      <c r="BG1" s="514"/>
      <c r="BH1" s="514"/>
      <c r="BI1" s="514"/>
      <c r="BJ1" s="514"/>
      <c r="BK1" s="514"/>
      <c r="BL1" s="514"/>
      <c r="BM1" s="514"/>
      <c r="BN1" s="514"/>
      <c r="BO1" s="514"/>
      <c r="BP1" s="514"/>
      <c r="BQ1" s="514"/>
      <c r="BR1" s="514"/>
      <c r="BS1" s="514"/>
      <c r="BT1" s="514"/>
    </row>
    <row r="2" spans="1:72" ht="17.25" customHeight="1" x14ac:dyDescent="0.25">
      <c r="A2" s="515" t="s">
        <v>6394</v>
      </c>
      <c r="B2" s="515" t="s">
        <v>6395</v>
      </c>
      <c r="C2" s="528" t="s">
        <v>6465</v>
      </c>
      <c r="D2" s="519" t="s">
        <v>6463</v>
      </c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520"/>
      <c r="AG2" s="520"/>
      <c r="AH2" s="520"/>
      <c r="AI2" s="520"/>
      <c r="AJ2" s="520"/>
      <c r="AK2" s="521" t="s">
        <v>6396</v>
      </c>
      <c r="AL2" s="523" t="s">
        <v>6464</v>
      </c>
      <c r="AM2" s="524"/>
      <c r="AN2" s="524"/>
      <c r="AO2" s="524"/>
      <c r="AP2" s="524"/>
      <c r="AQ2" s="524"/>
      <c r="AR2" s="524"/>
      <c r="AS2" s="524"/>
      <c r="AT2" s="524"/>
      <c r="AU2" s="524"/>
      <c r="AV2" s="524"/>
      <c r="AW2" s="524"/>
      <c r="AX2" s="524"/>
      <c r="AY2" s="524"/>
      <c r="AZ2" s="524"/>
      <c r="BA2" s="524"/>
      <c r="BB2" s="524"/>
      <c r="BC2" s="524"/>
      <c r="BD2" s="524"/>
      <c r="BE2" s="524"/>
      <c r="BF2" s="524"/>
      <c r="BG2" s="524"/>
      <c r="BH2" s="524"/>
      <c r="BI2" s="524"/>
      <c r="BJ2" s="524"/>
      <c r="BK2" s="524"/>
      <c r="BL2" s="524"/>
      <c r="BM2" s="524"/>
      <c r="BN2" s="524"/>
      <c r="BO2" s="524"/>
      <c r="BP2" s="525"/>
      <c r="BQ2" s="529" t="s">
        <v>6468</v>
      </c>
      <c r="BR2" s="526" t="s">
        <v>6397</v>
      </c>
      <c r="BS2" s="531" t="s">
        <v>6469</v>
      </c>
      <c r="BT2" s="512" t="s">
        <v>6399</v>
      </c>
    </row>
    <row r="3" spans="1:72" ht="17.25" customHeight="1" x14ac:dyDescent="0.25">
      <c r="A3" s="516"/>
      <c r="B3" s="516"/>
      <c r="C3" s="522"/>
      <c r="D3" s="296">
        <v>1</v>
      </c>
      <c r="E3" s="296">
        <v>2</v>
      </c>
      <c r="F3" s="296">
        <v>3</v>
      </c>
      <c r="G3" s="296">
        <v>4</v>
      </c>
      <c r="H3" s="296">
        <v>5</v>
      </c>
      <c r="I3" s="297">
        <v>6</v>
      </c>
      <c r="J3" s="296">
        <v>7</v>
      </c>
      <c r="K3" s="296">
        <v>8</v>
      </c>
      <c r="L3" s="296">
        <v>9</v>
      </c>
      <c r="M3" s="296">
        <v>10</v>
      </c>
      <c r="N3" s="296">
        <v>11</v>
      </c>
      <c r="O3" s="296">
        <v>12</v>
      </c>
      <c r="P3" s="296">
        <v>13</v>
      </c>
      <c r="Q3" s="297">
        <v>14</v>
      </c>
      <c r="R3" s="297">
        <v>15</v>
      </c>
      <c r="S3" s="297">
        <v>16</v>
      </c>
      <c r="T3" s="297">
        <v>17</v>
      </c>
      <c r="U3" s="298">
        <v>18</v>
      </c>
      <c r="V3" s="297">
        <v>19</v>
      </c>
      <c r="W3" s="297">
        <v>20</v>
      </c>
      <c r="X3" s="297">
        <v>21</v>
      </c>
      <c r="Y3" s="297">
        <v>22</v>
      </c>
      <c r="Z3" s="297">
        <v>23</v>
      </c>
      <c r="AA3" s="297">
        <v>24</v>
      </c>
      <c r="AB3" s="297">
        <v>25</v>
      </c>
      <c r="AC3" s="297">
        <v>26</v>
      </c>
      <c r="AD3" s="297">
        <v>27</v>
      </c>
      <c r="AE3" s="297">
        <v>28</v>
      </c>
      <c r="AF3" s="297">
        <v>29</v>
      </c>
      <c r="AG3" s="297">
        <v>30</v>
      </c>
      <c r="AH3" s="296">
        <v>31</v>
      </c>
      <c r="AI3" s="296"/>
      <c r="AJ3" s="296"/>
      <c r="AK3" s="522"/>
      <c r="AL3" s="296">
        <v>1</v>
      </c>
      <c r="AM3" s="296">
        <v>2</v>
      </c>
      <c r="AN3" s="296">
        <v>3</v>
      </c>
      <c r="AO3" s="296">
        <v>4</v>
      </c>
      <c r="AP3" s="296">
        <v>5</v>
      </c>
      <c r="AQ3" s="297">
        <v>6</v>
      </c>
      <c r="AR3" s="296">
        <v>7</v>
      </c>
      <c r="AS3" s="296">
        <v>8</v>
      </c>
      <c r="AT3" s="296">
        <v>9</v>
      </c>
      <c r="AU3" s="297">
        <v>10</v>
      </c>
      <c r="AV3" s="296">
        <v>11</v>
      </c>
      <c r="AW3" s="296">
        <v>12</v>
      </c>
      <c r="AX3" s="296">
        <v>13</v>
      </c>
      <c r="AY3" s="297">
        <v>14</v>
      </c>
      <c r="AZ3" s="297">
        <v>15</v>
      </c>
      <c r="BA3" s="297">
        <v>16</v>
      </c>
      <c r="BB3" s="297">
        <v>17</v>
      </c>
      <c r="BC3" s="298">
        <v>18</v>
      </c>
      <c r="BD3" s="297">
        <v>19</v>
      </c>
      <c r="BE3" s="297">
        <v>20</v>
      </c>
      <c r="BF3" s="297">
        <v>21</v>
      </c>
      <c r="BG3" s="297">
        <v>22</v>
      </c>
      <c r="BH3" s="297">
        <v>23</v>
      </c>
      <c r="BI3" s="297">
        <v>24</v>
      </c>
      <c r="BJ3" s="297">
        <v>25</v>
      </c>
      <c r="BK3" s="297">
        <v>26</v>
      </c>
      <c r="BL3" s="297">
        <v>27</v>
      </c>
      <c r="BM3" s="297">
        <v>28</v>
      </c>
      <c r="BN3" s="297">
        <v>29</v>
      </c>
      <c r="BO3" s="297">
        <v>30</v>
      </c>
      <c r="BP3" s="296">
        <v>31</v>
      </c>
      <c r="BQ3" s="530"/>
      <c r="BR3" s="527"/>
      <c r="BS3" s="532"/>
      <c r="BT3" s="513"/>
    </row>
    <row r="4" spans="1:72" ht="17.25" customHeight="1" x14ac:dyDescent="0.25">
      <c r="A4" s="328">
        <v>1</v>
      </c>
      <c r="B4" s="304" t="s">
        <v>6424</v>
      </c>
      <c r="C4" s="305">
        <f>'[1]Kho T10-2022'!$BT$4</f>
        <v>11</v>
      </c>
      <c r="D4" s="303">
        <v>3</v>
      </c>
      <c r="E4" s="306"/>
      <c r="F4" s="306">
        <v>30</v>
      </c>
      <c r="G4" s="303"/>
      <c r="H4" s="307"/>
      <c r="I4" s="307"/>
      <c r="J4" s="307"/>
      <c r="K4" s="307">
        <v>25</v>
      </c>
      <c r="L4" s="307"/>
      <c r="M4" s="308"/>
      <c r="N4" s="308">
        <v>8</v>
      </c>
      <c r="O4" s="303">
        <v>20</v>
      </c>
      <c r="P4" s="303"/>
      <c r="Q4" s="311"/>
      <c r="R4" s="308"/>
      <c r="S4" s="307">
        <v>20</v>
      </c>
      <c r="T4" s="307"/>
      <c r="U4" s="307">
        <v>10</v>
      </c>
      <c r="V4" s="307">
        <v>20</v>
      </c>
      <c r="W4" s="307"/>
      <c r="X4" s="303">
        <v>25</v>
      </c>
      <c r="Y4" s="306"/>
      <c r="Z4" s="306">
        <v>13</v>
      </c>
      <c r="AA4" s="303"/>
      <c r="AB4" s="306"/>
      <c r="AC4" s="306"/>
      <c r="AD4" s="306"/>
      <c r="AE4" s="303"/>
      <c r="AF4" s="303"/>
      <c r="AG4" s="306"/>
      <c r="AH4" s="303"/>
      <c r="AI4" s="303"/>
      <c r="AJ4" s="303"/>
      <c r="AK4" s="309">
        <f>C4+D4+E4+F4+G4+H4+I4+J4+K4+L4+M4+N4+O4+P4+Q4+R4+S4+T4+U4+V4+W4+X4+Y4+Z4+AA4+AB4+AC4+AD4+AE4+AF4+AG4+AH4+AI4+AJ4</f>
        <v>185</v>
      </c>
      <c r="AL4" s="307">
        <v>13</v>
      </c>
      <c r="AM4" s="310"/>
      <c r="AN4" s="307">
        <v>31</v>
      </c>
      <c r="AO4" s="311"/>
      <c r="AP4" s="307"/>
      <c r="AQ4" s="307"/>
      <c r="AR4" s="311"/>
      <c r="AS4" s="311">
        <v>2</v>
      </c>
      <c r="AT4" s="307">
        <v>15</v>
      </c>
      <c r="AU4" s="307">
        <v>8</v>
      </c>
      <c r="AV4" s="311">
        <v>2</v>
      </c>
      <c r="AW4" s="307">
        <v>8</v>
      </c>
      <c r="AX4" s="311"/>
      <c r="AY4" s="311"/>
      <c r="AZ4" s="307">
        <v>18</v>
      </c>
      <c r="BA4" s="307">
        <v>14</v>
      </c>
      <c r="BB4" s="307">
        <v>5</v>
      </c>
      <c r="BC4" s="311">
        <v>2</v>
      </c>
      <c r="BD4" s="311">
        <v>13</v>
      </c>
      <c r="BE4" s="307"/>
      <c r="BF4" s="307">
        <v>25</v>
      </c>
      <c r="BG4" s="310">
        <v>13</v>
      </c>
      <c r="BH4" s="311">
        <v>9</v>
      </c>
      <c r="BI4" s="311"/>
      <c r="BJ4" s="311"/>
      <c r="BK4" s="311"/>
      <c r="BL4" s="311"/>
      <c r="BM4" s="307"/>
      <c r="BN4" s="307"/>
      <c r="BO4" s="394"/>
      <c r="BP4" s="307"/>
      <c r="BQ4" s="311">
        <f>'Xuất hàng mẫu 11'!D43</f>
        <v>0</v>
      </c>
      <c r="BR4" s="311"/>
      <c r="BS4" s="311">
        <f>'Xuất đổi trả -T11'!C91</f>
        <v>0</v>
      </c>
      <c r="BT4" s="312">
        <f t="shared" ref="BT4:BT26" si="0">AK4-AL4-AM4-AN4-AO4-AP4-AQ4-AR4-AS4-BR4-BQ4-AT4-AU4-AW4-AX4-AY4-AZ4-BA4-BB4-BC4-BD4-BE4-BM4-BS4-BF4-BG4-BH4-BI4-BJ4-BK4-BL4-BN4-BO4-BP4-AV4</f>
        <v>7</v>
      </c>
    </row>
    <row r="5" spans="1:72" ht="17.25" customHeight="1" x14ac:dyDescent="0.25">
      <c r="A5" s="328">
        <v>2</v>
      </c>
      <c r="B5" s="304" t="s">
        <v>6425</v>
      </c>
      <c r="C5" s="305">
        <f>'[1]Kho T10-2022'!$BT$5</f>
        <v>3</v>
      </c>
      <c r="D5" s="303">
        <v>10</v>
      </c>
      <c r="E5" s="303"/>
      <c r="F5" s="306">
        <v>18</v>
      </c>
      <c r="G5" s="303"/>
      <c r="H5" s="307"/>
      <c r="I5" s="307"/>
      <c r="J5" s="307"/>
      <c r="K5" s="307">
        <v>25</v>
      </c>
      <c r="L5" s="307"/>
      <c r="M5" s="308"/>
      <c r="N5" s="308">
        <v>32</v>
      </c>
      <c r="O5" s="303">
        <v>20</v>
      </c>
      <c r="P5" s="303"/>
      <c r="Q5" s="311"/>
      <c r="R5" s="308"/>
      <c r="S5" s="307">
        <v>20</v>
      </c>
      <c r="T5" s="307"/>
      <c r="U5" s="307">
        <v>10</v>
      </c>
      <c r="V5" s="307">
        <v>10</v>
      </c>
      <c r="W5" s="307"/>
      <c r="X5" s="303"/>
      <c r="Y5" s="303"/>
      <c r="Z5" s="306">
        <v>22</v>
      </c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9">
        <f t="shared" ref="AK5:AK26" si="1">C5+D5+E5+F5+G5+H5+I5+J5+K5+L5+M5+N5+O5+P5+Q5+R5+S5+T5+U5+V5+W5+X5+Y5+Z5+AA5+AB5+AC5+AD5+AE5+AF5+AG5+AH5+AI5+AJ5</f>
        <v>170</v>
      </c>
      <c r="AL5" s="307">
        <v>3</v>
      </c>
      <c r="AM5" s="310"/>
      <c r="AN5" s="307">
        <v>17</v>
      </c>
      <c r="AO5" s="311">
        <v>10</v>
      </c>
      <c r="AP5" s="307"/>
      <c r="AQ5" s="307"/>
      <c r="AR5" s="311"/>
      <c r="AS5" s="311">
        <v>8</v>
      </c>
      <c r="AT5" s="307">
        <v>8</v>
      </c>
      <c r="AU5" s="307">
        <v>8</v>
      </c>
      <c r="AV5" s="311">
        <v>22</v>
      </c>
      <c r="AW5" s="307">
        <v>10</v>
      </c>
      <c r="AX5" s="311"/>
      <c r="AY5" s="311"/>
      <c r="AZ5" s="307">
        <v>6</v>
      </c>
      <c r="BA5" s="307">
        <v>7</v>
      </c>
      <c r="BB5" s="307">
        <v>7</v>
      </c>
      <c r="BC5" s="311">
        <v>7</v>
      </c>
      <c r="BD5" s="311">
        <v>13</v>
      </c>
      <c r="BE5" s="307"/>
      <c r="BF5" s="307">
        <v>5</v>
      </c>
      <c r="BG5" s="310">
        <v>14</v>
      </c>
      <c r="BH5" s="311">
        <v>13</v>
      </c>
      <c r="BI5" s="311"/>
      <c r="BJ5" s="311"/>
      <c r="BK5" s="311"/>
      <c r="BL5" s="311"/>
      <c r="BM5" s="307"/>
      <c r="BN5" s="307"/>
      <c r="BO5" s="394"/>
      <c r="BP5" s="307"/>
      <c r="BQ5" s="311">
        <f>'Xuất hàng mẫu 11'!E43</f>
        <v>0</v>
      </c>
      <c r="BR5" s="311">
        <v>2</v>
      </c>
      <c r="BS5" s="311">
        <f>'Xuất đổi trả -T11'!D91</f>
        <v>0</v>
      </c>
      <c r="BT5" s="312">
        <f t="shared" si="0"/>
        <v>10</v>
      </c>
    </row>
    <row r="6" spans="1:72" ht="17.25" customHeight="1" x14ac:dyDescent="0.25">
      <c r="A6" s="328">
        <v>3</v>
      </c>
      <c r="B6" s="304" t="s">
        <v>6426</v>
      </c>
      <c r="C6" s="305">
        <f>'[1]Kho T10-2022'!$BT$6</f>
        <v>1</v>
      </c>
      <c r="D6" s="303"/>
      <c r="E6" s="303"/>
      <c r="F6" s="306"/>
      <c r="G6" s="303"/>
      <c r="H6" s="307"/>
      <c r="I6" s="307"/>
      <c r="J6" s="307"/>
      <c r="K6" s="307"/>
      <c r="L6" s="307"/>
      <c r="M6" s="308">
        <v>2</v>
      </c>
      <c r="N6" s="308"/>
      <c r="O6" s="303"/>
      <c r="P6" s="303"/>
      <c r="Q6" s="311"/>
      <c r="R6" s="308"/>
      <c r="S6" s="307"/>
      <c r="T6" s="307"/>
      <c r="U6" s="307"/>
      <c r="V6" s="307"/>
      <c r="W6" s="307"/>
      <c r="X6" s="303">
        <v>3</v>
      </c>
      <c r="Y6" s="303"/>
      <c r="Z6" s="306">
        <v>3</v>
      </c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9">
        <f t="shared" si="1"/>
        <v>9</v>
      </c>
      <c r="AL6" s="307"/>
      <c r="AM6" s="310"/>
      <c r="AN6" s="307"/>
      <c r="AO6" s="311"/>
      <c r="AP6" s="307"/>
      <c r="AQ6" s="307"/>
      <c r="AR6" s="311"/>
      <c r="AS6" s="311"/>
      <c r="AT6" s="307"/>
      <c r="AU6" s="307">
        <v>2</v>
      </c>
      <c r="AV6" s="311"/>
      <c r="AW6" s="307"/>
      <c r="AX6" s="311"/>
      <c r="AY6" s="311"/>
      <c r="AZ6" s="307"/>
      <c r="BA6" s="307"/>
      <c r="BB6" s="307"/>
      <c r="BC6" s="311"/>
      <c r="BD6" s="311"/>
      <c r="BE6" s="307"/>
      <c r="BF6" s="307"/>
      <c r="BG6" s="310">
        <v>3</v>
      </c>
      <c r="BH6" s="311"/>
      <c r="BI6" s="311"/>
      <c r="BJ6" s="311"/>
      <c r="BK6" s="311"/>
      <c r="BL6" s="311"/>
      <c r="BM6" s="307"/>
      <c r="BN6" s="307"/>
      <c r="BO6" s="394"/>
      <c r="BP6" s="307"/>
      <c r="BQ6" s="311">
        <f>'Xuất hàng mẫu 11'!F43</f>
        <v>0</v>
      </c>
      <c r="BR6" s="311"/>
      <c r="BS6" s="311">
        <f>'Xuất đổi trả -T11'!E91</f>
        <v>1</v>
      </c>
      <c r="BT6" s="312">
        <f t="shared" si="0"/>
        <v>3</v>
      </c>
    </row>
    <row r="7" spans="1:72" ht="17.25" customHeight="1" x14ac:dyDescent="0.25">
      <c r="A7" s="328">
        <v>4</v>
      </c>
      <c r="B7" s="304" t="s">
        <v>6427</v>
      </c>
      <c r="C7" s="305">
        <f>'[1]Kho T10-2022'!$BT$7</f>
        <v>0</v>
      </c>
      <c r="D7" s="303"/>
      <c r="E7" s="303"/>
      <c r="F7" s="306"/>
      <c r="G7" s="303"/>
      <c r="H7" s="307"/>
      <c r="I7" s="307"/>
      <c r="J7" s="307"/>
      <c r="K7" s="307"/>
      <c r="L7" s="307"/>
      <c r="M7" s="308">
        <v>5</v>
      </c>
      <c r="N7" s="308"/>
      <c r="O7" s="303"/>
      <c r="P7" s="303"/>
      <c r="Q7" s="311"/>
      <c r="R7" s="308"/>
      <c r="S7" s="307"/>
      <c r="T7" s="307"/>
      <c r="U7" s="307"/>
      <c r="V7" s="307"/>
      <c r="W7" s="307"/>
      <c r="X7" s="303"/>
      <c r="Y7" s="303"/>
      <c r="Z7" s="306">
        <v>6</v>
      </c>
      <c r="AA7" s="303"/>
      <c r="AB7" s="303"/>
      <c r="AC7" s="303"/>
      <c r="AD7" s="303"/>
      <c r="AE7" s="303"/>
      <c r="AF7" s="303"/>
      <c r="AG7" s="303"/>
      <c r="AH7" s="303"/>
      <c r="AI7" s="303"/>
      <c r="AJ7" s="303"/>
      <c r="AK7" s="309">
        <f t="shared" si="1"/>
        <v>11</v>
      </c>
      <c r="AL7" s="307"/>
      <c r="AM7" s="310"/>
      <c r="AN7" s="307"/>
      <c r="AO7" s="311"/>
      <c r="AP7" s="307"/>
      <c r="AQ7" s="307"/>
      <c r="AR7" s="311"/>
      <c r="AS7" s="311"/>
      <c r="AT7" s="307"/>
      <c r="AU7" s="307">
        <v>5</v>
      </c>
      <c r="AV7" s="311"/>
      <c r="AW7" s="307"/>
      <c r="AX7" s="311"/>
      <c r="AY7" s="311"/>
      <c r="AZ7" s="307"/>
      <c r="BA7" s="307"/>
      <c r="BB7" s="307"/>
      <c r="BC7" s="311"/>
      <c r="BD7" s="311"/>
      <c r="BE7" s="307"/>
      <c r="BF7" s="307"/>
      <c r="BG7" s="310"/>
      <c r="BH7" s="311">
        <v>3</v>
      </c>
      <c r="BI7" s="311"/>
      <c r="BJ7" s="311"/>
      <c r="BK7" s="311"/>
      <c r="BL7" s="311"/>
      <c r="BM7" s="307"/>
      <c r="BN7" s="307"/>
      <c r="BO7" s="394"/>
      <c r="BP7" s="307"/>
      <c r="BQ7" s="311">
        <f>'Xuất hàng mẫu 11'!G43</f>
        <v>0</v>
      </c>
      <c r="BR7" s="311"/>
      <c r="BS7" s="311">
        <f>'Xuất đổi trả -T11'!F91</f>
        <v>0</v>
      </c>
      <c r="BT7" s="312">
        <f t="shared" si="0"/>
        <v>3</v>
      </c>
    </row>
    <row r="8" spans="1:72" ht="17.25" customHeight="1" x14ac:dyDescent="0.25">
      <c r="A8" s="328">
        <v>5</v>
      </c>
      <c r="B8" s="313" t="s">
        <v>6</v>
      </c>
      <c r="C8" s="305">
        <f>'[1]Kho T10-2022'!$BT$8</f>
        <v>14</v>
      </c>
      <c r="D8" s="109">
        <v>19</v>
      </c>
      <c r="E8" s="109"/>
      <c r="F8" s="109"/>
      <c r="G8" s="109"/>
      <c r="H8" s="109"/>
      <c r="I8" s="109"/>
      <c r="J8" s="109">
        <v>2048</v>
      </c>
      <c r="K8" s="109">
        <v>1216</v>
      </c>
      <c r="L8" s="109">
        <v>1508</v>
      </c>
      <c r="M8" s="109">
        <v>656</v>
      </c>
      <c r="N8" s="109">
        <v>1994</v>
      </c>
      <c r="O8" s="109">
        <v>2509</v>
      </c>
      <c r="P8" s="109">
        <v>364</v>
      </c>
      <c r="Q8" s="314">
        <v>1841</v>
      </c>
      <c r="R8" s="109">
        <v>2130</v>
      </c>
      <c r="S8" s="109">
        <v>2360</v>
      </c>
      <c r="T8" s="109">
        <v>2556</v>
      </c>
      <c r="U8" s="109">
        <v>2821</v>
      </c>
      <c r="V8" s="109">
        <v>2546</v>
      </c>
      <c r="W8" s="109"/>
      <c r="X8" s="109">
        <v>1528</v>
      </c>
      <c r="Y8" s="109">
        <v>520</v>
      </c>
      <c r="Z8" s="109">
        <v>598</v>
      </c>
      <c r="AA8" s="109"/>
      <c r="AB8" s="109"/>
      <c r="AC8" s="109"/>
      <c r="AD8" s="109"/>
      <c r="AE8" s="109"/>
      <c r="AF8" s="109"/>
      <c r="AG8" s="109"/>
      <c r="AH8" s="109"/>
      <c r="AI8" s="109"/>
      <c r="AJ8" s="314" t="s">
        <v>1496</v>
      </c>
      <c r="AK8" s="309">
        <f>C8+D8+E8+F8+G8+H8+I8+J8+K8+L8+M8+N8+O8+P8+Q8+R8+S8+T8+U8+V8+W8+X8+Y8+Z8+AA8+AB8+AC8+AD8+AE8+AF8+AG8+AH8</f>
        <v>27228</v>
      </c>
      <c r="AL8" s="109">
        <v>18</v>
      </c>
      <c r="AM8" s="315"/>
      <c r="AN8" s="345"/>
      <c r="AO8" s="314"/>
      <c r="AP8">
        <v>10</v>
      </c>
      <c r="AQ8" s="314"/>
      <c r="AR8" s="314">
        <v>1399</v>
      </c>
      <c r="AS8" s="314">
        <v>1611</v>
      </c>
      <c r="AT8" s="314">
        <v>1454</v>
      </c>
      <c r="AU8" s="109">
        <v>924</v>
      </c>
      <c r="AV8" s="314">
        <v>1247</v>
      </c>
      <c r="AW8" s="314">
        <v>2979</v>
      </c>
      <c r="AX8" s="314"/>
      <c r="AY8" s="314">
        <v>2225</v>
      </c>
      <c r="AZ8" s="314">
        <v>1086</v>
      </c>
      <c r="BA8" s="314">
        <v>2434</v>
      </c>
      <c r="BB8" s="314">
        <v>2667</v>
      </c>
      <c r="BC8" s="314">
        <v>1419</v>
      </c>
      <c r="BD8" s="314">
        <v>1914</v>
      </c>
      <c r="BE8" s="314"/>
      <c r="BF8" s="314">
        <v>1956</v>
      </c>
      <c r="BG8" s="317">
        <v>1540</v>
      </c>
      <c r="BH8" s="317">
        <v>1338</v>
      </c>
      <c r="BI8" s="317"/>
      <c r="BJ8" s="317"/>
      <c r="BK8" s="314"/>
      <c r="BL8" s="314"/>
      <c r="BM8" s="242"/>
      <c r="BN8" s="242"/>
      <c r="BO8" s="395"/>
      <c r="BP8" s="242"/>
      <c r="BQ8" s="242">
        <f>'Xuất hàng mẫu 11'!H43</f>
        <v>0</v>
      </c>
      <c r="BR8" s="242">
        <f>'Xuất hàng LCK và sự cố'!D30</f>
        <v>74</v>
      </c>
      <c r="BS8" s="242">
        <f>'Xuất đổi trả -T11'!G91</f>
        <v>12</v>
      </c>
      <c r="BT8" s="312">
        <f t="shared" si="0"/>
        <v>921</v>
      </c>
    </row>
    <row r="9" spans="1:72" ht="17.25" customHeight="1" x14ac:dyDescent="0.25">
      <c r="A9" s="328">
        <v>6</v>
      </c>
      <c r="B9" s="313" t="s">
        <v>7</v>
      </c>
      <c r="C9" s="305">
        <f>'[1]Kho T10-2022'!$BT$9</f>
        <v>825</v>
      </c>
      <c r="D9" s="109">
        <v>379</v>
      </c>
      <c r="E9" s="109"/>
      <c r="F9" s="109"/>
      <c r="G9" s="109"/>
      <c r="H9" s="109"/>
      <c r="I9" s="318"/>
      <c r="J9" s="318">
        <v>906</v>
      </c>
      <c r="K9" s="318">
        <v>1428</v>
      </c>
      <c r="L9" s="109">
        <v>817</v>
      </c>
      <c r="M9" s="109">
        <v>679</v>
      </c>
      <c r="N9" s="109">
        <v>980</v>
      </c>
      <c r="O9" s="318">
        <v>1181</v>
      </c>
      <c r="P9" s="109"/>
      <c r="Q9" s="314">
        <v>860</v>
      </c>
      <c r="R9" s="318">
        <v>801</v>
      </c>
      <c r="S9" s="318">
        <v>903</v>
      </c>
      <c r="T9" s="109">
        <v>140</v>
      </c>
      <c r="U9" s="109">
        <v>1383</v>
      </c>
      <c r="V9" s="109">
        <v>1120</v>
      </c>
      <c r="W9" s="109"/>
      <c r="X9" s="109">
        <v>840</v>
      </c>
      <c r="Y9" s="109">
        <v>674</v>
      </c>
      <c r="Z9" s="109">
        <v>585</v>
      </c>
      <c r="AA9" s="109"/>
      <c r="AB9" s="109"/>
      <c r="AC9" s="109"/>
      <c r="AD9" s="109"/>
      <c r="AE9" s="109"/>
      <c r="AF9" s="109"/>
      <c r="AG9" s="109"/>
      <c r="AH9" s="318"/>
      <c r="AI9" s="318"/>
      <c r="AJ9" s="242"/>
      <c r="AK9" s="309">
        <f>C9+D9+E9+F9+G9+H9+I9+J9+K9+L9+M9+N9+O9+P9+Q9+R9+S9+T9+U9+V9+W9+X9+Y9+Z9+AA9+AB9+AC9+AD9+AE9+AF9+AG9+AH9+AI9+AJ9</f>
        <v>14501</v>
      </c>
      <c r="AL9" s="109">
        <v>603</v>
      </c>
      <c r="AM9" s="314"/>
      <c r="AN9" s="109">
        <v>277</v>
      </c>
      <c r="AO9" s="314">
        <v>304</v>
      </c>
      <c r="AP9" s="314">
        <v>15</v>
      </c>
      <c r="AQ9" s="314"/>
      <c r="AR9" s="314">
        <v>555</v>
      </c>
      <c r="AS9" s="314">
        <v>818</v>
      </c>
      <c r="AT9" s="314">
        <v>728</v>
      </c>
      <c r="AU9" s="109">
        <v>576</v>
      </c>
      <c r="AV9" s="314">
        <v>595</v>
      </c>
      <c r="AW9" s="314">
        <v>1445</v>
      </c>
      <c r="AX9" s="314"/>
      <c r="AY9" s="314">
        <v>847</v>
      </c>
      <c r="AZ9" s="314">
        <v>503</v>
      </c>
      <c r="BA9" s="314">
        <v>1214</v>
      </c>
      <c r="BB9" s="314">
        <v>1183</v>
      </c>
      <c r="BC9" s="314">
        <v>753</v>
      </c>
      <c r="BD9" s="314">
        <v>1017</v>
      </c>
      <c r="BE9" s="314"/>
      <c r="BF9" s="314">
        <v>825</v>
      </c>
      <c r="BG9" s="349">
        <v>693</v>
      </c>
      <c r="BH9" s="314">
        <v>942</v>
      </c>
      <c r="BI9" s="314"/>
      <c r="BJ9" s="314"/>
      <c r="BK9" s="314"/>
      <c r="BL9" s="314"/>
      <c r="BM9" s="314"/>
      <c r="BN9" s="314"/>
      <c r="BO9" s="331"/>
      <c r="BP9" s="314"/>
      <c r="BQ9" s="242">
        <f>'Xuất hàng mẫu 11'!I43</f>
        <v>0</v>
      </c>
      <c r="BR9" s="242">
        <f>'Xuất hàng LCK và sự cố'!E30</f>
        <v>21</v>
      </c>
      <c r="BS9" s="242">
        <f>'Xuất đổi trả -T11'!H91</f>
        <v>1</v>
      </c>
      <c r="BT9" s="312">
        <f t="shared" si="0"/>
        <v>586</v>
      </c>
    </row>
    <row r="10" spans="1:72" ht="17.25" customHeight="1" x14ac:dyDescent="0.25">
      <c r="A10" s="328">
        <v>7</v>
      </c>
      <c r="B10" s="313" t="s">
        <v>12</v>
      </c>
      <c r="C10" s="305">
        <f>'[1]Kho T10-2022'!$BT$10</f>
        <v>87</v>
      </c>
      <c r="D10" s="109"/>
      <c r="E10" s="109"/>
      <c r="F10" s="109"/>
      <c r="G10" s="109"/>
      <c r="H10" s="109"/>
      <c r="I10" s="318"/>
      <c r="J10" s="318">
        <v>90</v>
      </c>
      <c r="K10" s="318"/>
      <c r="L10" s="109">
        <v>79</v>
      </c>
      <c r="M10" s="109"/>
      <c r="N10" s="109">
        <v>90</v>
      </c>
      <c r="O10" s="318"/>
      <c r="P10" s="109"/>
      <c r="Q10" s="314"/>
      <c r="R10" s="318"/>
      <c r="S10" s="318"/>
      <c r="T10" s="109"/>
      <c r="U10" s="109">
        <v>90</v>
      </c>
      <c r="V10" s="109"/>
      <c r="W10" s="109"/>
      <c r="X10" s="109">
        <v>90</v>
      </c>
      <c r="Y10" s="109"/>
      <c r="Z10" s="109">
        <v>90</v>
      </c>
      <c r="AA10" s="109"/>
      <c r="AB10" s="109"/>
      <c r="AC10" s="109"/>
      <c r="AD10" s="109"/>
      <c r="AE10" s="109"/>
      <c r="AF10" s="109"/>
      <c r="AG10" s="109"/>
      <c r="AH10" s="318"/>
      <c r="AI10" s="318"/>
      <c r="AJ10" s="242"/>
      <c r="AK10" s="309">
        <f t="shared" si="1"/>
        <v>616</v>
      </c>
      <c r="AL10" s="315">
        <v>47</v>
      </c>
      <c r="AM10" s="242"/>
      <c r="AN10" s="109"/>
      <c r="AO10" s="314"/>
      <c r="AP10" s="314">
        <v>40</v>
      </c>
      <c r="AQ10" s="314"/>
      <c r="AR10" s="314">
        <v>7</v>
      </c>
      <c r="AS10" s="314">
        <v>70</v>
      </c>
      <c r="AT10" s="314">
        <v>24</v>
      </c>
      <c r="AU10" s="109">
        <v>32</v>
      </c>
      <c r="AV10" s="314">
        <v>30</v>
      </c>
      <c r="AW10" s="314">
        <v>3</v>
      </c>
      <c r="AX10" s="314"/>
      <c r="AY10" s="314">
        <v>32</v>
      </c>
      <c r="AZ10" s="314">
        <v>12</v>
      </c>
      <c r="BA10" s="314">
        <v>5</v>
      </c>
      <c r="BB10" s="314">
        <v>34</v>
      </c>
      <c r="BC10" s="314">
        <v>31</v>
      </c>
      <c r="BD10" s="314">
        <v>47</v>
      </c>
      <c r="BE10" s="314"/>
      <c r="BF10" s="314">
        <v>12</v>
      </c>
      <c r="BG10" s="349">
        <v>65</v>
      </c>
      <c r="BH10" s="314"/>
      <c r="BI10" s="314"/>
      <c r="BJ10" s="314"/>
      <c r="BK10" s="314"/>
      <c r="BL10" s="314"/>
      <c r="BM10" s="242"/>
      <c r="BN10" s="242"/>
      <c r="BO10" s="395"/>
      <c r="BP10" s="242"/>
      <c r="BQ10" s="242">
        <f>'Xuất hàng mẫu 11'!J43</f>
        <v>0</v>
      </c>
      <c r="BR10" s="242">
        <f>'Xuất hàng LCK và sự cố'!F30</f>
        <v>3</v>
      </c>
      <c r="BS10" s="242">
        <f>'Xuất đổi trả -T11'!I91</f>
        <v>0</v>
      </c>
      <c r="BT10" s="312">
        <f t="shared" si="0"/>
        <v>122</v>
      </c>
    </row>
    <row r="11" spans="1:72" ht="17.25" customHeight="1" x14ac:dyDescent="0.25">
      <c r="A11" s="328">
        <v>8</v>
      </c>
      <c r="B11" s="313" t="s">
        <v>8</v>
      </c>
      <c r="C11" s="305">
        <f>'[1]Kho T10-2022'!$BT$11</f>
        <v>429</v>
      </c>
      <c r="D11" s="109">
        <v>30</v>
      </c>
      <c r="E11" s="109"/>
      <c r="F11" s="109"/>
      <c r="G11" s="109"/>
      <c r="H11" s="109"/>
      <c r="I11" s="318"/>
      <c r="J11" s="318">
        <v>173</v>
      </c>
      <c r="K11" s="318">
        <v>232</v>
      </c>
      <c r="L11" s="109">
        <v>200</v>
      </c>
      <c r="M11" s="109">
        <v>195</v>
      </c>
      <c r="N11" s="109"/>
      <c r="O11" s="318">
        <v>400</v>
      </c>
      <c r="P11" s="109"/>
      <c r="Q11" s="314">
        <v>71</v>
      </c>
      <c r="R11" s="109">
        <v>180</v>
      </c>
      <c r="S11" s="109">
        <v>393</v>
      </c>
      <c r="T11" s="109">
        <v>282</v>
      </c>
      <c r="U11" s="109">
        <v>182</v>
      </c>
      <c r="V11" s="109">
        <v>213</v>
      </c>
      <c r="W11" s="109"/>
      <c r="X11" s="109">
        <v>200</v>
      </c>
      <c r="Y11" s="109">
        <v>200</v>
      </c>
      <c r="Z11" s="109">
        <v>257</v>
      </c>
      <c r="AA11" s="109"/>
      <c r="AB11" s="109"/>
      <c r="AC11" s="109"/>
      <c r="AD11" s="109"/>
      <c r="AE11" s="109"/>
      <c r="AF11" s="109"/>
      <c r="AG11" s="109"/>
      <c r="AH11" s="318"/>
      <c r="AI11" s="318"/>
      <c r="AJ11" s="242"/>
      <c r="AK11" s="309">
        <f t="shared" si="1"/>
        <v>3637</v>
      </c>
      <c r="AL11" s="314">
        <v>147</v>
      </c>
      <c r="AM11" s="314"/>
      <c r="AN11" s="109">
        <v>33</v>
      </c>
      <c r="AO11" s="314">
        <v>67</v>
      </c>
      <c r="AP11" s="314">
        <v>94</v>
      </c>
      <c r="AQ11" s="314"/>
      <c r="AR11" s="314">
        <v>38</v>
      </c>
      <c r="AS11" s="314">
        <v>174</v>
      </c>
      <c r="AT11" s="314">
        <v>134</v>
      </c>
      <c r="AU11" s="109">
        <v>140</v>
      </c>
      <c r="AV11" s="314">
        <v>148</v>
      </c>
      <c r="AW11" s="314">
        <v>362</v>
      </c>
      <c r="AX11" s="314"/>
      <c r="AY11" s="314">
        <v>230</v>
      </c>
      <c r="AZ11" s="314">
        <v>153</v>
      </c>
      <c r="BA11" s="314">
        <v>231</v>
      </c>
      <c r="BB11" s="109">
        <v>187</v>
      </c>
      <c r="BC11" s="314">
        <v>258</v>
      </c>
      <c r="BD11" s="314">
        <v>251</v>
      </c>
      <c r="BE11" s="314"/>
      <c r="BF11" s="314">
        <v>260</v>
      </c>
      <c r="BG11" s="349">
        <v>251</v>
      </c>
      <c r="BH11" s="314">
        <v>219</v>
      </c>
      <c r="BI11" s="314"/>
      <c r="BJ11" s="314"/>
      <c r="BK11" s="314"/>
      <c r="BL11" s="314"/>
      <c r="BM11" s="314"/>
      <c r="BN11" s="242"/>
      <c r="BO11" s="395"/>
      <c r="BP11" s="242"/>
      <c r="BQ11" s="242">
        <f>'Xuất hàng mẫu 11'!K43</f>
        <v>0</v>
      </c>
      <c r="BR11" s="242">
        <f>'Xuất hàng LCK và sự cố'!G30</f>
        <v>6</v>
      </c>
      <c r="BS11" s="242">
        <f>'Xuất đổi trả -T11'!J91</f>
        <v>6</v>
      </c>
      <c r="BT11" s="312">
        <f t="shared" si="0"/>
        <v>248</v>
      </c>
    </row>
    <row r="12" spans="1:72" ht="17.25" customHeight="1" x14ac:dyDescent="0.25">
      <c r="A12" s="328">
        <v>9</v>
      </c>
      <c r="B12" s="313" t="s">
        <v>10</v>
      </c>
      <c r="C12" s="305">
        <f>'[1]Kho T10-2022'!$BT$12</f>
        <v>0</v>
      </c>
      <c r="D12" s="109"/>
      <c r="E12" s="109"/>
      <c r="F12" s="109"/>
      <c r="G12" s="109"/>
      <c r="H12" s="109"/>
      <c r="I12" s="318"/>
      <c r="J12" s="318">
        <v>10</v>
      </c>
      <c r="K12" s="318"/>
      <c r="L12" s="109"/>
      <c r="M12" s="109">
        <v>15</v>
      </c>
      <c r="N12" s="109">
        <v>10</v>
      </c>
      <c r="O12" s="318">
        <v>17</v>
      </c>
      <c r="P12" s="109"/>
      <c r="Q12" s="314"/>
      <c r="R12" s="109"/>
      <c r="S12" s="109">
        <v>25</v>
      </c>
      <c r="T12" s="109">
        <v>5</v>
      </c>
      <c r="U12" s="109"/>
      <c r="V12" s="109">
        <v>11</v>
      </c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318"/>
      <c r="AI12" s="318"/>
      <c r="AJ12" s="242"/>
      <c r="AK12" s="309">
        <f t="shared" si="1"/>
        <v>93</v>
      </c>
      <c r="AL12" s="314"/>
      <c r="AM12" s="314"/>
      <c r="AN12" s="109"/>
      <c r="AO12" s="314"/>
      <c r="AP12" s="314"/>
      <c r="AQ12" s="314"/>
      <c r="AR12" s="314"/>
      <c r="AS12" s="314">
        <v>10</v>
      </c>
      <c r="AT12" s="314"/>
      <c r="AU12" s="109">
        <v>15</v>
      </c>
      <c r="AV12" s="314">
        <v>5</v>
      </c>
      <c r="AW12" s="314">
        <v>10</v>
      </c>
      <c r="AX12" s="314"/>
      <c r="AY12" s="314">
        <v>10</v>
      </c>
      <c r="AZ12" s="314"/>
      <c r="BA12" s="314">
        <v>20</v>
      </c>
      <c r="BB12" s="314"/>
      <c r="BC12" s="314"/>
      <c r="BD12" s="314">
        <v>17</v>
      </c>
      <c r="BE12" s="314"/>
      <c r="BF12" s="314"/>
      <c r="BG12" s="349">
        <v>5</v>
      </c>
      <c r="BH12" s="314"/>
      <c r="BI12" s="314"/>
      <c r="BJ12" s="314"/>
      <c r="BK12" s="314"/>
      <c r="BL12" s="314"/>
      <c r="BM12" s="314"/>
      <c r="BN12" s="242"/>
      <c r="BO12" s="395"/>
      <c r="BP12" s="242"/>
      <c r="BQ12" s="242">
        <f>'Xuất hàng mẫu 11'!L43</f>
        <v>0</v>
      </c>
      <c r="BR12" s="242">
        <f>'Xuất hàng LCK và sự cố'!H30</f>
        <v>0</v>
      </c>
      <c r="BS12" s="242">
        <f>'Xuất đổi trả -T11'!K91</f>
        <v>0</v>
      </c>
      <c r="BT12" s="312">
        <f t="shared" si="0"/>
        <v>1</v>
      </c>
    </row>
    <row r="13" spans="1:72" ht="17.25" customHeight="1" x14ac:dyDescent="0.25">
      <c r="A13" s="328">
        <v>10</v>
      </c>
      <c r="B13" s="313" t="s">
        <v>6402</v>
      </c>
      <c r="C13" s="305">
        <f>'[1]Kho T10-2022'!$BT$13</f>
        <v>0</v>
      </c>
      <c r="D13" s="109"/>
      <c r="E13" s="109"/>
      <c r="F13" s="109"/>
      <c r="G13" s="109"/>
      <c r="H13" s="109"/>
      <c r="I13" s="318"/>
      <c r="J13" s="318"/>
      <c r="K13" s="318"/>
      <c r="L13" s="109"/>
      <c r="M13" s="109"/>
      <c r="N13" s="109">
        <v>10</v>
      </c>
      <c r="O13" s="318"/>
      <c r="P13" s="109"/>
      <c r="Q13" s="314"/>
      <c r="R13" s="109"/>
      <c r="S13" s="109"/>
      <c r="T13" s="109"/>
      <c r="U13" s="109"/>
      <c r="V13" s="109">
        <v>5</v>
      </c>
      <c r="W13" s="109"/>
      <c r="X13" s="109"/>
      <c r="Y13" s="109"/>
      <c r="Z13" s="109">
        <v>3</v>
      </c>
      <c r="AA13" s="109"/>
      <c r="AB13" s="109"/>
      <c r="AC13" s="109"/>
      <c r="AD13" s="109"/>
      <c r="AE13" s="109"/>
      <c r="AF13" s="109"/>
      <c r="AG13" s="109"/>
      <c r="AH13" s="318"/>
      <c r="AI13" s="318"/>
      <c r="AJ13" s="242"/>
      <c r="AK13" s="309">
        <f t="shared" si="1"/>
        <v>18</v>
      </c>
      <c r="AL13" s="314"/>
      <c r="AM13" s="314"/>
      <c r="AN13" s="109"/>
      <c r="AO13" s="314"/>
      <c r="AP13" s="314"/>
      <c r="AQ13" s="314"/>
      <c r="AR13" s="314"/>
      <c r="AS13" s="314"/>
      <c r="AT13" s="314"/>
      <c r="AU13" s="109"/>
      <c r="AV13" s="314"/>
      <c r="AW13" s="314"/>
      <c r="AX13" s="314"/>
      <c r="AY13" s="314">
        <v>10</v>
      </c>
      <c r="AZ13" s="314"/>
      <c r="BA13" s="314"/>
      <c r="BB13" s="314"/>
      <c r="BC13" s="314"/>
      <c r="BD13" s="314"/>
      <c r="BE13" s="314"/>
      <c r="BF13" s="314"/>
      <c r="BG13" s="349">
        <v>5</v>
      </c>
      <c r="BH13" s="314"/>
      <c r="BI13" s="314"/>
      <c r="BJ13" s="314"/>
      <c r="BK13" s="314"/>
      <c r="BL13" s="314"/>
      <c r="BM13" s="314"/>
      <c r="BN13" s="242"/>
      <c r="BO13" s="395"/>
      <c r="BP13" s="242"/>
      <c r="BQ13" s="242">
        <f>'Xuất hàng mẫu 11'!M43</f>
        <v>0</v>
      </c>
      <c r="BR13" s="242">
        <f>'Xuất hàng LCK và sự cố'!I30</f>
        <v>0</v>
      </c>
      <c r="BS13" s="242">
        <f>'Xuất đổi trả -T11'!L91</f>
        <v>0</v>
      </c>
      <c r="BT13" s="312">
        <f t="shared" si="0"/>
        <v>3</v>
      </c>
    </row>
    <row r="14" spans="1:72" ht="17.25" customHeight="1" x14ac:dyDescent="0.25">
      <c r="A14" s="328">
        <v>11</v>
      </c>
      <c r="B14" s="313" t="s">
        <v>9</v>
      </c>
      <c r="C14" s="305">
        <f>'[1]Kho T10-2022'!$BT$14</f>
        <v>44</v>
      </c>
      <c r="D14" s="109">
        <v>44</v>
      </c>
      <c r="E14" s="109"/>
      <c r="F14" s="109"/>
      <c r="G14" s="109"/>
      <c r="H14" s="109"/>
      <c r="I14" s="318"/>
      <c r="J14" s="318">
        <v>100</v>
      </c>
      <c r="K14" s="318"/>
      <c r="L14" s="109"/>
      <c r="M14" s="109">
        <v>152</v>
      </c>
      <c r="N14" s="109"/>
      <c r="O14" s="318"/>
      <c r="P14" s="109"/>
      <c r="Q14" s="314"/>
      <c r="R14" s="109"/>
      <c r="S14" s="109">
        <v>80</v>
      </c>
      <c r="T14" s="109"/>
      <c r="U14" s="109">
        <v>90</v>
      </c>
      <c r="V14" s="109"/>
      <c r="W14" s="109"/>
      <c r="X14" s="109"/>
      <c r="Y14" s="109">
        <v>50</v>
      </c>
      <c r="Z14" s="109"/>
      <c r="AA14" s="109"/>
      <c r="AB14" s="109"/>
      <c r="AC14" s="109"/>
      <c r="AD14" s="109"/>
      <c r="AE14" s="109"/>
      <c r="AF14" s="109"/>
      <c r="AG14" s="109"/>
      <c r="AH14" s="318"/>
      <c r="AI14" s="318"/>
      <c r="AJ14" s="242"/>
      <c r="AK14" s="309">
        <f t="shared" si="1"/>
        <v>560</v>
      </c>
      <c r="AL14" s="314">
        <v>50</v>
      </c>
      <c r="AM14" s="314"/>
      <c r="AN14" s="109">
        <v>15</v>
      </c>
      <c r="AO14" s="314"/>
      <c r="AP14" s="314"/>
      <c r="AQ14" s="314"/>
      <c r="AR14" s="314">
        <v>15</v>
      </c>
      <c r="AS14" s="314">
        <v>25</v>
      </c>
      <c r="AT14" s="314">
        <v>28</v>
      </c>
      <c r="AU14" s="109">
        <v>30</v>
      </c>
      <c r="AV14" s="314">
        <v>56</v>
      </c>
      <c r="AW14" s="314">
        <v>18</v>
      </c>
      <c r="AX14" s="314"/>
      <c r="AY14" s="314">
        <v>13</v>
      </c>
      <c r="AZ14" s="314">
        <v>50</v>
      </c>
      <c r="BA14" s="314">
        <v>18</v>
      </c>
      <c r="BB14" s="314">
        <v>31</v>
      </c>
      <c r="BC14" s="314">
        <v>36</v>
      </c>
      <c r="BD14" s="314">
        <v>25</v>
      </c>
      <c r="BE14" s="314"/>
      <c r="BF14" s="314">
        <v>34</v>
      </c>
      <c r="BG14" s="349">
        <v>48</v>
      </c>
      <c r="BH14" s="314">
        <v>16</v>
      </c>
      <c r="BI14" s="314"/>
      <c r="BJ14" s="314"/>
      <c r="BK14" s="314"/>
      <c r="BL14" s="314"/>
      <c r="BM14" s="314"/>
      <c r="BN14" s="242"/>
      <c r="BO14" s="395"/>
      <c r="BP14" s="242"/>
      <c r="BQ14" s="242">
        <f>'Xuất hàng mẫu 11'!N43</f>
        <v>0</v>
      </c>
      <c r="BR14" s="242">
        <f>'Xuất hàng LCK và sự cố'!J30</f>
        <v>1</v>
      </c>
      <c r="BS14" s="242">
        <f>'Xuất đổi trả -T11'!M91</f>
        <v>0</v>
      </c>
      <c r="BT14" s="312">
        <f t="shared" si="0"/>
        <v>51</v>
      </c>
    </row>
    <row r="15" spans="1:72" ht="17.25" customHeight="1" x14ac:dyDescent="0.25">
      <c r="A15" s="328">
        <v>12</v>
      </c>
      <c r="B15" s="313" t="s">
        <v>13</v>
      </c>
      <c r="C15" s="305">
        <f>'[1]Kho T10-2022'!$BT$15</f>
        <v>0</v>
      </c>
      <c r="D15" s="109"/>
      <c r="E15" s="109"/>
      <c r="F15" s="109"/>
      <c r="G15" s="109"/>
      <c r="H15" s="109"/>
      <c r="I15" s="318"/>
      <c r="J15" s="318">
        <v>15</v>
      </c>
      <c r="K15" s="318"/>
      <c r="L15" s="109">
        <v>20</v>
      </c>
      <c r="M15" s="109"/>
      <c r="N15" s="109">
        <v>3</v>
      </c>
      <c r="O15" s="318">
        <v>3</v>
      </c>
      <c r="P15" s="109"/>
      <c r="Q15" s="314"/>
      <c r="R15" s="109"/>
      <c r="S15" s="109">
        <v>2</v>
      </c>
      <c r="T15" s="109">
        <v>20</v>
      </c>
      <c r="U15" s="109">
        <v>11</v>
      </c>
      <c r="V15" s="109">
        <v>20</v>
      </c>
      <c r="W15" s="109"/>
      <c r="X15" s="109">
        <v>12</v>
      </c>
      <c r="Y15" s="109"/>
      <c r="Z15" s="109">
        <v>1</v>
      </c>
      <c r="AA15" s="109"/>
      <c r="AB15" s="109"/>
      <c r="AC15" s="109"/>
      <c r="AD15" s="109"/>
      <c r="AE15" s="109"/>
      <c r="AF15" s="109"/>
      <c r="AG15" s="109"/>
      <c r="AH15" s="318"/>
      <c r="AI15" s="318"/>
      <c r="AJ15" s="242"/>
      <c r="AK15" s="309">
        <f t="shared" si="1"/>
        <v>107</v>
      </c>
      <c r="AL15" s="314"/>
      <c r="AM15" s="314"/>
      <c r="AN15" s="109"/>
      <c r="AO15" s="314"/>
      <c r="AP15" s="314"/>
      <c r="AQ15" s="314"/>
      <c r="AR15" s="314">
        <v>15</v>
      </c>
      <c r="AS15" s="314">
        <v>15</v>
      </c>
      <c r="AT15" s="314">
        <v>5</v>
      </c>
      <c r="AU15" s="109"/>
      <c r="AV15" s="314"/>
      <c r="AW15" s="314">
        <v>3</v>
      </c>
      <c r="AX15" s="314"/>
      <c r="AY15" s="314"/>
      <c r="AZ15" s="314"/>
      <c r="BA15" s="314"/>
      <c r="BB15" s="314">
        <v>7</v>
      </c>
      <c r="BC15" s="314">
        <v>28</v>
      </c>
      <c r="BD15" s="314">
        <v>13</v>
      </c>
      <c r="BE15" s="314"/>
      <c r="BF15" s="314">
        <v>7</v>
      </c>
      <c r="BG15" s="349">
        <v>10</v>
      </c>
      <c r="BH15" s="314"/>
      <c r="BI15" s="314"/>
      <c r="BJ15" s="314"/>
      <c r="BK15" s="314"/>
      <c r="BL15" s="314"/>
      <c r="BM15" s="314"/>
      <c r="BN15" s="242"/>
      <c r="BO15" s="395"/>
      <c r="BP15" s="242"/>
      <c r="BQ15" s="242">
        <f>'Xuất hàng mẫu 11'!O43</f>
        <v>0</v>
      </c>
      <c r="BR15" s="242">
        <f>'Xuất hàng LCK và sự cố'!K30</f>
        <v>0</v>
      </c>
      <c r="BS15" s="242">
        <f>'Xuất đổi trả -T11'!N91</f>
        <v>1</v>
      </c>
      <c r="BT15" s="312">
        <f t="shared" si="0"/>
        <v>3</v>
      </c>
    </row>
    <row r="16" spans="1:72" ht="17.25" customHeight="1" x14ac:dyDescent="0.25">
      <c r="A16" s="328">
        <v>13</v>
      </c>
      <c r="B16" s="319" t="s">
        <v>14</v>
      </c>
      <c r="C16" s="305">
        <f>'[1]Kho T10-2022'!$BT$16</f>
        <v>772</v>
      </c>
      <c r="D16" s="109">
        <v>59</v>
      </c>
      <c r="E16" s="109"/>
      <c r="F16" s="109"/>
      <c r="G16" s="109"/>
      <c r="H16" s="109"/>
      <c r="I16" s="109"/>
      <c r="J16" s="109">
        <v>707</v>
      </c>
      <c r="K16" s="109">
        <v>893</v>
      </c>
      <c r="L16" s="109">
        <v>305</v>
      </c>
      <c r="M16" s="109">
        <v>346</v>
      </c>
      <c r="N16" s="109">
        <v>1220</v>
      </c>
      <c r="O16" s="109">
        <v>400</v>
      </c>
      <c r="P16" s="109"/>
      <c r="Q16" s="314">
        <v>278</v>
      </c>
      <c r="R16" s="109">
        <v>209</v>
      </c>
      <c r="S16" s="109">
        <v>421</v>
      </c>
      <c r="T16" s="109">
        <v>200</v>
      </c>
      <c r="U16" s="109">
        <v>1226</v>
      </c>
      <c r="V16" s="109">
        <v>835</v>
      </c>
      <c r="W16" s="109"/>
      <c r="X16" s="109">
        <v>800</v>
      </c>
      <c r="Y16" s="109">
        <v>234</v>
      </c>
      <c r="Z16" s="109">
        <v>250</v>
      </c>
      <c r="AA16" s="109"/>
      <c r="AB16" s="109"/>
      <c r="AC16" s="109"/>
      <c r="AD16" s="109"/>
      <c r="AE16" s="109"/>
      <c r="AF16" s="109"/>
      <c r="AG16" s="109"/>
      <c r="AH16" s="109"/>
      <c r="AI16" s="109"/>
      <c r="AJ16" s="314"/>
      <c r="AK16" s="309">
        <f t="shared" si="1"/>
        <v>9155</v>
      </c>
      <c r="AL16" s="314">
        <v>380</v>
      </c>
      <c r="AM16" s="314"/>
      <c r="AN16" s="109">
        <v>136</v>
      </c>
      <c r="AO16" s="314">
        <v>167</v>
      </c>
      <c r="AP16" s="314">
        <v>129</v>
      </c>
      <c r="AQ16" s="314"/>
      <c r="AR16" s="314">
        <v>343</v>
      </c>
      <c r="AS16" s="314">
        <v>529</v>
      </c>
      <c r="AT16" s="314">
        <v>401</v>
      </c>
      <c r="AU16" s="109">
        <v>310</v>
      </c>
      <c r="AV16" s="314">
        <v>331</v>
      </c>
      <c r="AW16" s="314">
        <v>902</v>
      </c>
      <c r="AX16" s="314"/>
      <c r="AY16" s="314">
        <v>659</v>
      </c>
      <c r="AZ16" s="314">
        <v>322</v>
      </c>
      <c r="BA16" s="314">
        <v>532</v>
      </c>
      <c r="BB16" s="314">
        <v>604</v>
      </c>
      <c r="BC16" s="314">
        <v>435</v>
      </c>
      <c r="BD16" s="314">
        <v>575</v>
      </c>
      <c r="BE16" s="314"/>
      <c r="BF16" s="314">
        <v>613</v>
      </c>
      <c r="BG16" s="349">
        <v>456</v>
      </c>
      <c r="BH16" s="314">
        <v>459</v>
      </c>
      <c r="BI16" s="109"/>
      <c r="BJ16" s="109"/>
      <c r="BK16" s="314"/>
      <c r="BL16" s="314"/>
      <c r="BM16" s="314"/>
      <c r="BN16" s="314"/>
      <c r="BO16" s="331"/>
      <c r="BP16" s="314"/>
      <c r="BQ16" s="314">
        <f>'Xuất hàng mẫu 11'!P43</f>
        <v>0</v>
      </c>
      <c r="BR16" s="314">
        <f>'Xuất hàng LCK và sự cố'!L30</f>
        <v>13</v>
      </c>
      <c r="BS16" s="314">
        <f>'Xuất đổi trả -T11'!O91</f>
        <v>2</v>
      </c>
      <c r="BT16" s="312">
        <f t="shared" si="0"/>
        <v>857</v>
      </c>
    </row>
    <row r="17" spans="1:72" ht="17.25" customHeight="1" x14ac:dyDescent="0.25">
      <c r="A17" s="328">
        <v>14</v>
      </c>
      <c r="B17" s="319" t="s">
        <v>6403</v>
      </c>
      <c r="C17" s="305">
        <f>'[1]Kho T10-2022'!$BT$17</f>
        <v>401</v>
      </c>
      <c r="D17" s="109"/>
      <c r="E17" s="109"/>
      <c r="F17" s="109"/>
      <c r="G17" s="109"/>
      <c r="H17" s="109"/>
      <c r="I17" s="109"/>
      <c r="J17" s="109">
        <v>910</v>
      </c>
      <c r="K17" s="109">
        <v>448</v>
      </c>
      <c r="L17" s="109">
        <v>441</v>
      </c>
      <c r="M17" s="109">
        <v>450</v>
      </c>
      <c r="N17" s="109">
        <v>1303</v>
      </c>
      <c r="O17" s="109">
        <v>390</v>
      </c>
      <c r="P17" s="109"/>
      <c r="Q17" s="314">
        <v>890</v>
      </c>
      <c r="R17" s="109">
        <v>563</v>
      </c>
      <c r="S17" s="109">
        <v>678</v>
      </c>
      <c r="T17" s="109">
        <v>390</v>
      </c>
      <c r="U17" s="109">
        <v>1008</v>
      </c>
      <c r="V17" s="109">
        <v>141</v>
      </c>
      <c r="W17" s="109"/>
      <c r="X17" s="109">
        <v>588</v>
      </c>
      <c r="Y17" s="109">
        <v>733</v>
      </c>
      <c r="Z17" s="109">
        <v>708</v>
      </c>
      <c r="AA17" s="109"/>
      <c r="AB17" s="109"/>
      <c r="AC17" s="109"/>
      <c r="AD17" s="109"/>
      <c r="AE17" s="109"/>
      <c r="AF17" s="109"/>
      <c r="AG17" s="109"/>
      <c r="AH17" s="109"/>
      <c r="AI17" s="109"/>
      <c r="AJ17" s="314"/>
      <c r="AK17" s="309">
        <f t="shared" si="1"/>
        <v>10042</v>
      </c>
      <c r="AL17" s="314">
        <v>349</v>
      </c>
      <c r="AM17" s="314"/>
      <c r="AN17" s="109">
        <v>43</v>
      </c>
      <c r="AO17" s="314">
        <v>3</v>
      </c>
      <c r="AP17" s="314"/>
      <c r="AQ17" s="314"/>
      <c r="AR17" s="314">
        <v>435</v>
      </c>
      <c r="AS17" s="314">
        <v>734</v>
      </c>
      <c r="AT17" s="314">
        <v>405</v>
      </c>
      <c r="AU17" s="109">
        <v>316</v>
      </c>
      <c r="AV17" s="314">
        <v>415</v>
      </c>
      <c r="AW17" s="314">
        <v>1044</v>
      </c>
      <c r="AX17" s="314"/>
      <c r="AY17" s="314">
        <v>652</v>
      </c>
      <c r="AZ17" s="314">
        <v>524</v>
      </c>
      <c r="BA17" s="314">
        <v>802</v>
      </c>
      <c r="BB17" s="314">
        <v>574</v>
      </c>
      <c r="BC17" s="314">
        <v>479</v>
      </c>
      <c r="BD17" s="314">
        <v>704</v>
      </c>
      <c r="BE17" s="314"/>
      <c r="BF17" s="314">
        <v>691</v>
      </c>
      <c r="BG17" s="349">
        <v>522</v>
      </c>
      <c r="BH17" s="314">
        <v>477</v>
      </c>
      <c r="BI17" s="314"/>
      <c r="BJ17" s="314"/>
      <c r="BK17" s="314"/>
      <c r="BL17" s="314"/>
      <c r="BM17" s="314"/>
      <c r="BN17" s="314"/>
      <c r="BO17" s="331"/>
      <c r="BP17" s="314"/>
      <c r="BQ17" s="314">
        <f>'Xuất hàng mẫu 11'!Q43</f>
        <v>0</v>
      </c>
      <c r="BR17" s="314">
        <f>'Xuất hàng LCK và sự cố'!M30</f>
        <v>14</v>
      </c>
      <c r="BS17" s="314">
        <f>'Xuất đổi trả -T11'!P91</f>
        <v>8</v>
      </c>
      <c r="BT17" s="312">
        <f t="shared" si="0"/>
        <v>851</v>
      </c>
    </row>
    <row r="18" spans="1:72" ht="17.25" customHeight="1" x14ac:dyDescent="0.25">
      <c r="A18" s="328">
        <v>15</v>
      </c>
      <c r="B18" s="319" t="s">
        <v>6357</v>
      </c>
      <c r="C18" s="305">
        <f>'[1]Kho T10-2022'!$BT$18</f>
        <v>0</v>
      </c>
      <c r="D18" s="109"/>
      <c r="E18" s="109"/>
      <c r="F18" s="109"/>
      <c r="G18" s="109"/>
      <c r="H18" s="109"/>
      <c r="I18" s="109"/>
      <c r="J18" s="109">
        <v>112</v>
      </c>
      <c r="K18" s="109">
        <v>203</v>
      </c>
      <c r="L18" s="109">
        <v>168</v>
      </c>
      <c r="M18" s="109">
        <v>224</v>
      </c>
      <c r="N18" s="109">
        <v>112</v>
      </c>
      <c r="O18" s="109">
        <v>224</v>
      </c>
      <c r="P18" s="109"/>
      <c r="Q18" s="314">
        <v>112</v>
      </c>
      <c r="R18" s="109">
        <v>28</v>
      </c>
      <c r="S18" s="109">
        <v>9</v>
      </c>
      <c r="T18" s="109">
        <v>218</v>
      </c>
      <c r="U18" s="109">
        <v>173</v>
      </c>
      <c r="V18" s="109">
        <v>232</v>
      </c>
      <c r="W18" s="109"/>
      <c r="X18" s="109">
        <v>224</v>
      </c>
      <c r="Y18" s="109">
        <v>236</v>
      </c>
      <c r="Z18" s="109">
        <v>112</v>
      </c>
      <c r="AA18" s="109"/>
      <c r="AB18" s="109"/>
      <c r="AC18" s="109"/>
      <c r="AD18" s="109"/>
      <c r="AE18" s="109"/>
      <c r="AF18" s="109"/>
      <c r="AG18" s="109"/>
      <c r="AH18" s="109"/>
      <c r="AI18" s="109"/>
      <c r="AJ18" s="314"/>
      <c r="AK18" s="309">
        <f t="shared" si="1"/>
        <v>2387</v>
      </c>
      <c r="AL18" s="314"/>
      <c r="AM18" s="314"/>
      <c r="AN18" s="109"/>
      <c r="AO18" s="314"/>
      <c r="AP18" s="314"/>
      <c r="AQ18" s="314"/>
      <c r="AR18" s="314"/>
      <c r="AS18" s="314">
        <v>155</v>
      </c>
      <c r="AT18" s="314">
        <v>191</v>
      </c>
      <c r="AU18" s="109">
        <v>56</v>
      </c>
      <c r="AV18" s="314">
        <v>167</v>
      </c>
      <c r="AW18" s="314">
        <v>255</v>
      </c>
      <c r="AX18" s="314"/>
      <c r="AY18" s="314">
        <v>170</v>
      </c>
      <c r="AZ18" s="314">
        <v>93</v>
      </c>
      <c r="BA18" s="314">
        <v>90</v>
      </c>
      <c r="BB18" s="109">
        <v>196</v>
      </c>
      <c r="BC18" s="314">
        <v>131</v>
      </c>
      <c r="BD18" s="314">
        <v>204</v>
      </c>
      <c r="BE18" s="314"/>
      <c r="BF18" s="314">
        <v>128</v>
      </c>
      <c r="BG18" s="349">
        <v>181</v>
      </c>
      <c r="BH18" s="314">
        <v>163</v>
      </c>
      <c r="BI18" s="314"/>
      <c r="BJ18" s="314"/>
      <c r="BK18" s="314"/>
      <c r="BL18" s="314"/>
      <c r="BM18" s="314"/>
      <c r="BN18" s="314"/>
      <c r="BO18" s="331"/>
      <c r="BP18" s="314"/>
      <c r="BQ18" s="314">
        <f>'Xuất hàng mẫu 11'!R43</f>
        <v>0</v>
      </c>
      <c r="BR18" s="314">
        <f>'Xuất hàng LCK và sự cố'!N30</f>
        <v>0</v>
      </c>
      <c r="BS18" s="314">
        <f>'Xuất đổi trả -T11'!Q91</f>
        <v>2</v>
      </c>
      <c r="BT18" s="312">
        <f t="shared" si="0"/>
        <v>205</v>
      </c>
    </row>
    <row r="19" spans="1:72" ht="17.25" customHeight="1" x14ac:dyDescent="0.25">
      <c r="A19" s="328">
        <v>16</v>
      </c>
      <c r="B19" s="319" t="s">
        <v>6358</v>
      </c>
      <c r="C19" s="305">
        <f>'[1]Kho T10-2022'!$BT$19</f>
        <v>3</v>
      </c>
      <c r="D19" s="109"/>
      <c r="E19" s="109"/>
      <c r="F19" s="109"/>
      <c r="G19" s="109"/>
      <c r="H19" s="109"/>
      <c r="I19" s="109"/>
      <c r="J19" s="109">
        <v>112</v>
      </c>
      <c r="K19" s="109">
        <v>96</v>
      </c>
      <c r="L19" s="109">
        <v>147</v>
      </c>
      <c r="M19" s="109">
        <v>56</v>
      </c>
      <c r="N19" s="109">
        <v>170</v>
      </c>
      <c r="O19" s="109">
        <v>166</v>
      </c>
      <c r="P19" s="109"/>
      <c r="Q19" s="314">
        <v>130</v>
      </c>
      <c r="R19" s="109">
        <v>28</v>
      </c>
      <c r="S19" s="109">
        <v>215</v>
      </c>
      <c r="T19" s="109">
        <v>6</v>
      </c>
      <c r="U19" s="109">
        <v>245</v>
      </c>
      <c r="V19" s="109">
        <v>21</v>
      </c>
      <c r="W19" s="109"/>
      <c r="X19" s="109">
        <v>168</v>
      </c>
      <c r="Y19" s="109">
        <v>140</v>
      </c>
      <c r="Z19" s="109">
        <v>56</v>
      </c>
      <c r="AA19" s="109"/>
      <c r="AB19" s="109"/>
      <c r="AC19" s="109"/>
      <c r="AD19" s="109"/>
      <c r="AE19" s="109"/>
      <c r="AF19" s="109"/>
      <c r="AG19" s="109"/>
      <c r="AH19" s="109"/>
      <c r="AI19" s="109"/>
      <c r="AJ19" s="314"/>
      <c r="AK19" s="309">
        <f t="shared" si="1"/>
        <v>1759</v>
      </c>
      <c r="AL19" s="314"/>
      <c r="AM19" s="314"/>
      <c r="AN19" s="109"/>
      <c r="AO19" s="314"/>
      <c r="AP19" s="314"/>
      <c r="AQ19" s="314"/>
      <c r="AR19" s="314"/>
      <c r="AS19" s="314">
        <v>98</v>
      </c>
      <c r="AT19" s="314">
        <v>173</v>
      </c>
      <c r="AU19" s="109">
        <v>46</v>
      </c>
      <c r="AV19" s="314">
        <v>133</v>
      </c>
      <c r="AW19" s="314">
        <v>214</v>
      </c>
      <c r="AX19" s="314"/>
      <c r="AY19" s="314">
        <v>85</v>
      </c>
      <c r="AZ19" s="314">
        <v>70</v>
      </c>
      <c r="BA19" s="314">
        <v>143</v>
      </c>
      <c r="BB19" s="314">
        <v>107</v>
      </c>
      <c r="BC19" s="314">
        <v>107</v>
      </c>
      <c r="BD19" s="314">
        <v>162</v>
      </c>
      <c r="BE19" s="314"/>
      <c r="BF19" s="314">
        <v>50</v>
      </c>
      <c r="BG19" s="349">
        <v>163</v>
      </c>
      <c r="BH19" s="314">
        <v>75</v>
      </c>
      <c r="BI19" s="314"/>
      <c r="BJ19" s="314"/>
      <c r="BK19" s="314"/>
      <c r="BL19" s="314"/>
      <c r="BM19" s="314"/>
      <c r="BN19" s="314"/>
      <c r="BO19" s="331"/>
      <c r="BP19" s="314"/>
      <c r="BQ19" s="314">
        <f>'Xuất hàng mẫu 11'!S43</f>
        <v>0</v>
      </c>
      <c r="BR19" s="314">
        <f>'Xuất hàng LCK và sự cố'!O30</f>
        <v>0</v>
      </c>
      <c r="BS19" s="314">
        <f>'Xuất đổi trả -T11'!R91</f>
        <v>0</v>
      </c>
      <c r="BT19" s="312">
        <f t="shared" si="0"/>
        <v>133</v>
      </c>
    </row>
    <row r="20" spans="1:72" ht="17.25" customHeight="1" x14ac:dyDescent="0.25">
      <c r="A20" s="328">
        <v>17</v>
      </c>
      <c r="B20" s="319" t="s">
        <v>6359</v>
      </c>
      <c r="C20" s="305">
        <f>'[1]Kho T10-2022'!$BT$20</f>
        <v>156</v>
      </c>
      <c r="D20" s="109"/>
      <c r="E20" s="109"/>
      <c r="F20" s="109"/>
      <c r="G20" s="109"/>
      <c r="H20" s="109"/>
      <c r="I20" s="109"/>
      <c r="J20" s="109">
        <v>450</v>
      </c>
      <c r="K20" s="109">
        <v>270</v>
      </c>
      <c r="L20" s="109">
        <v>404</v>
      </c>
      <c r="M20" s="109">
        <v>313</v>
      </c>
      <c r="N20" s="109">
        <v>450</v>
      </c>
      <c r="O20" s="109">
        <v>360</v>
      </c>
      <c r="P20" s="109"/>
      <c r="Q20" s="314"/>
      <c r="R20" s="109">
        <v>234</v>
      </c>
      <c r="S20" s="109">
        <v>225</v>
      </c>
      <c r="T20" s="109">
        <v>180</v>
      </c>
      <c r="U20" s="109">
        <v>296</v>
      </c>
      <c r="V20" s="109">
        <v>291</v>
      </c>
      <c r="W20" s="109"/>
      <c r="X20" s="109">
        <v>270</v>
      </c>
      <c r="Y20" s="109">
        <v>194</v>
      </c>
      <c r="Z20" s="109">
        <v>210</v>
      </c>
      <c r="AA20" s="109"/>
      <c r="AB20" s="109"/>
      <c r="AC20" s="109"/>
      <c r="AD20" s="109"/>
      <c r="AE20" s="109"/>
      <c r="AF20" s="109"/>
      <c r="AG20" s="109"/>
      <c r="AH20" s="109"/>
      <c r="AI20" s="109"/>
      <c r="AJ20" s="314"/>
      <c r="AK20" s="309">
        <f t="shared" si="1"/>
        <v>4303</v>
      </c>
      <c r="AL20" s="314">
        <v>132</v>
      </c>
      <c r="AM20" s="314"/>
      <c r="AN20" s="109"/>
      <c r="AO20" s="314"/>
      <c r="AP20" s="314"/>
      <c r="AQ20" s="314"/>
      <c r="AR20" s="314">
        <v>122</v>
      </c>
      <c r="AS20" s="314">
        <v>252</v>
      </c>
      <c r="AT20" s="314">
        <v>246</v>
      </c>
      <c r="AU20" s="109">
        <v>196</v>
      </c>
      <c r="AV20" s="314">
        <v>188</v>
      </c>
      <c r="AW20" s="314">
        <v>497</v>
      </c>
      <c r="AX20" s="314"/>
      <c r="AY20" s="314">
        <v>218</v>
      </c>
      <c r="AZ20" s="314">
        <v>122</v>
      </c>
      <c r="BA20" s="314">
        <v>301</v>
      </c>
      <c r="BB20" s="314">
        <v>398</v>
      </c>
      <c r="BC20" s="314">
        <v>197</v>
      </c>
      <c r="BD20" s="314">
        <v>256</v>
      </c>
      <c r="BE20" s="314"/>
      <c r="BF20" s="314">
        <v>236</v>
      </c>
      <c r="BG20" s="349">
        <v>314</v>
      </c>
      <c r="BH20" s="314">
        <v>228</v>
      </c>
      <c r="BI20" s="314"/>
      <c r="BJ20" s="314"/>
      <c r="BK20" s="314"/>
      <c r="BL20" s="314"/>
      <c r="BM20" s="314"/>
      <c r="BN20" s="314"/>
      <c r="BO20" s="331"/>
      <c r="BP20" s="314"/>
      <c r="BQ20" s="314">
        <f>'Xuất hàng mẫu 11'!T43</f>
        <v>0</v>
      </c>
      <c r="BR20" s="314">
        <f>'Xuất hàng LCK và sự cố'!P30</f>
        <v>6</v>
      </c>
      <c r="BS20" s="314">
        <f>'Xuất đổi trả -T11'!S91</f>
        <v>2</v>
      </c>
      <c r="BT20" s="312">
        <f t="shared" si="0"/>
        <v>392</v>
      </c>
    </row>
    <row r="21" spans="1:72" ht="17.25" customHeight="1" x14ac:dyDescent="0.25">
      <c r="A21" s="328">
        <v>18</v>
      </c>
      <c r="B21" s="319" t="s">
        <v>6360</v>
      </c>
      <c r="C21" s="305">
        <f>'[1]Kho T10-2022'!$BT$21</f>
        <v>43</v>
      </c>
      <c r="D21" s="109"/>
      <c r="E21" s="109"/>
      <c r="F21" s="109"/>
      <c r="G21" s="109"/>
      <c r="H21" s="109"/>
      <c r="I21" s="109"/>
      <c r="J21" s="109">
        <v>80</v>
      </c>
      <c r="K21" s="109">
        <v>22</v>
      </c>
      <c r="L21" s="109"/>
      <c r="M21" s="109"/>
      <c r="N21" s="109">
        <v>80</v>
      </c>
      <c r="O21" s="109"/>
      <c r="P21" s="109"/>
      <c r="Q21" s="314"/>
      <c r="R21" s="109"/>
      <c r="S21" s="109">
        <v>64</v>
      </c>
      <c r="T21" s="109"/>
      <c r="U21" s="109">
        <v>85</v>
      </c>
      <c r="V21" s="109"/>
      <c r="W21" s="109"/>
      <c r="X21" s="109"/>
      <c r="Y21" s="109">
        <v>20</v>
      </c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314"/>
      <c r="AK21" s="309">
        <f t="shared" si="1"/>
        <v>394</v>
      </c>
      <c r="AL21" s="314">
        <v>40</v>
      </c>
      <c r="AM21" s="314"/>
      <c r="AN21" s="109">
        <v>4</v>
      </c>
      <c r="AO21" s="314"/>
      <c r="AP21" s="314"/>
      <c r="AQ21" s="314"/>
      <c r="AR21" s="314">
        <v>11</v>
      </c>
      <c r="AS21" s="314">
        <v>9</v>
      </c>
      <c r="AT21" s="314">
        <v>33</v>
      </c>
      <c r="AU21" s="109">
        <v>16</v>
      </c>
      <c r="AV21" s="314">
        <v>42</v>
      </c>
      <c r="AW21" s="314">
        <v>8</v>
      </c>
      <c r="AX21" s="314"/>
      <c r="AY21" s="314">
        <v>13</v>
      </c>
      <c r="AZ21" s="314">
        <v>39</v>
      </c>
      <c r="BA21" s="314">
        <v>19</v>
      </c>
      <c r="BB21" s="314">
        <v>31</v>
      </c>
      <c r="BC21" s="314">
        <v>15</v>
      </c>
      <c r="BD21" s="314">
        <v>8</v>
      </c>
      <c r="BE21" s="314"/>
      <c r="BF21" s="314">
        <v>30</v>
      </c>
      <c r="BG21" s="349">
        <v>13</v>
      </c>
      <c r="BH21" s="314">
        <v>24</v>
      </c>
      <c r="BI21" s="314"/>
      <c r="BJ21" s="314"/>
      <c r="BK21" s="314"/>
      <c r="BL21" s="314"/>
      <c r="BM21" s="314"/>
      <c r="BN21" s="314"/>
      <c r="BO21" s="331"/>
      <c r="BP21" s="314"/>
      <c r="BQ21" s="314">
        <f>'Xuất hàng mẫu 11'!U43</f>
        <v>0</v>
      </c>
      <c r="BR21" s="314">
        <f>'Xuất hàng LCK và sự cố'!Q30</f>
        <v>4</v>
      </c>
      <c r="BS21" s="314">
        <f>'Xuất đổi trả -T11'!T91</f>
        <v>3</v>
      </c>
      <c r="BT21" s="312">
        <f t="shared" si="0"/>
        <v>32</v>
      </c>
    </row>
    <row r="22" spans="1:72" ht="17.25" customHeight="1" x14ac:dyDescent="0.25">
      <c r="A22" s="328">
        <v>19</v>
      </c>
      <c r="B22" s="319" t="s">
        <v>6362</v>
      </c>
      <c r="C22" s="305">
        <f>'[1]Kho T10-2022'!$BT$22</f>
        <v>155</v>
      </c>
      <c r="D22" s="109"/>
      <c r="E22" s="109"/>
      <c r="F22" s="109"/>
      <c r="G22" s="109"/>
      <c r="H22" s="109"/>
      <c r="I22" s="109"/>
      <c r="J22" s="109">
        <v>200</v>
      </c>
      <c r="K22" s="109"/>
      <c r="L22" s="109">
        <v>321</v>
      </c>
      <c r="M22" s="109">
        <v>142</v>
      </c>
      <c r="N22" s="109">
        <v>100</v>
      </c>
      <c r="O22" s="109">
        <v>100</v>
      </c>
      <c r="P22" s="109"/>
      <c r="Q22" s="314"/>
      <c r="R22" s="109">
        <v>37</v>
      </c>
      <c r="S22" s="109"/>
      <c r="T22" s="109"/>
      <c r="U22" s="109">
        <v>257</v>
      </c>
      <c r="V22" s="109">
        <v>59</v>
      </c>
      <c r="W22" s="109"/>
      <c r="X22" s="109">
        <v>150</v>
      </c>
      <c r="Y22" s="109">
        <v>89</v>
      </c>
      <c r="Z22" s="109">
        <v>223</v>
      </c>
      <c r="AA22" s="109"/>
      <c r="AB22" s="109"/>
      <c r="AC22" s="109"/>
      <c r="AD22" s="109"/>
      <c r="AE22" s="109"/>
      <c r="AF22" s="109"/>
      <c r="AG22" s="109"/>
      <c r="AH22" s="109"/>
      <c r="AI22" s="109"/>
      <c r="AJ22" s="314"/>
      <c r="AK22" s="309">
        <f>C22+D22+E22+F22+G22+H22+I22+J22+K22+L22+M22+N22+O22+P22+Q22+R22+S22+T22+U22+V22+W22+X22+Y22+Z22+AA22+AB22+AC22+AD22+AE22+AF22+AG22+AH22+AI22+AJ22</f>
        <v>1833</v>
      </c>
      <c r="AL22" s="314">
        <v>139</v>
      </c>
      <c r="AM22" s="314"/>
      <c r="AN22" s="109"/>
      <c r="AO22" s="314"/>
      <c r="AP22" s="314"/>
      <c r="AQ22" s="314"/>
      <c r="AR22" s="314">
        <v>75</v>
      </c>
      <c r="AS22" s="314">
        <v>125</v>
      </c>
      <c r="AT22" s="314">
        <v>104</v>
      </c>
      <c r="AU22" s="109">
        <v>105</v>
      </c>
      <c r="AV22" s="314">
        <v>92</v>
      </c>
      <c r="AW22" s="314">
        <v>163</v>
      </c>
      <c r="AX22" s="314"/>
      <c r="AY22" s="314">
        <v>75</v>
      </c>
      <c r="AZ22" s="314">
        <v>50</v>
      </c>
      <c r="BA22" s="314">
        <v>116</v>
      </c>
      <c r="BB22" s="314">
        <v>5</v>
      </c>
      <c r="BC22" s="314">
        <v>34</v>
      </c>
      <c r="BD22" s="320">
        <v>122</v>
      </c>
      <c r="BE22" s="314"/>
      <c r="BF22" s="314">
        <v>147</v>
      </c>
      <c r="BG22" s="349">
        <v>141</v>
      </c>
      <c r="BH22" s="314">
        <v>148</v>
      </c>
      <c r="BI22" s="314"/>
      <c r="BJ22" s="314"/>
      <c r="BK22" s="314"/>
      <c r="BL22" s="314"/>
      <c r="BM22" s="314"/>
      <c r="BN22" s="314"/>
      <c r="BO22" s="331"/>
      <c r="BP22" s="314"/>
      <c r="BQ22" s="314">
        <f>'Xuất hàng mẫu 11'!V43</f>
        <v>0</v>
      </c>
      <c r="BR22" s="314">
        <f>'Xuất hàng LCK và sự cố'!R30</f>
        <v>2</v>
      </c>
      <c r="BS22" s="314">
        <f>'Xuất đổi trả -T11'!U91</f>
        <v>0</v>
      </c>
      <c r="BT22" s="312">
        <f t="shared" si="0"/>
        <v>190</v>
      </c>
    </row>
    <row r="23" spans="1:72" ht="17.25" customHeight="1" x14ac:dyDescent="0.25">
      <c r="A23" s="328">
        <v>20</v>
      </c>
      <c r="B23" s="319" t="s">
        <v>6361</v>
      </c>
      <c r="C23" s="305">
        <f>'[1]Kho T10-2022'!$BT$23</f>
        <v>41</v>
      </c>
      <c r="D23" s="109"/>
      <c r="E23" s="109"/>
      <c r="F23" s="109"/>
      <c r="G23" s="109"/>
      <c r="H23" s="109"/>
      <c r="I23" s="109"/>
      <c r="J23" s="109">
        <v>80</v>
      </c>
      <c r="K23" s="109">
        <v>13</v>
      </c>
      <c r="L23" s="109">
        <v>80</v>
      </c>
      <c r="M23" s="109"/>
      <c r="N23" s="109"/>
      <c r="O23" s="109"/>
      <c r="P23" s="109"/>
      <c r="Q23" s="314"/>
      <c r="R23" s="109"/>
      <c r="S23" s="109">
        <v>106</v>
      </c>
      <c r="T23" s="109"/>
      <c r="U23" s="109">
        <v>103</v>
      </c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314"/>
      <c r="AK23" s="309">
        <f t="shared" si="1"/>
        <v>423</v>
      </c>
      <c r="AL23" s="314">
        <v>31</v>
      </c>
      <c r="AM23" s="314"/>
      <c r="AN23" s="109">
        <v>16</v>
      </c>
      <c r="AO23" s="314">
        <v>5</v>
      </c>
      <c r="AP23" s="314"/>
      <c r="AQ23" s="314"/>
      <c r="AR23" s="314">
        <v>16</v>
      </c>
      <c r="AS23" s="314">
        <v>10</v>
      </c>
      <c r="AT23" s="314">
        <v>20</v>
      </c>
      <c r="AU23" s="109">
        <v>35</v>
      </c>
      <c r="AV23" s="314">
        <v>15</v>
      </c>
      <c r="AW23" s="314">
        <v>12</v>
      </c>
      <c r="AX23" s="314"/>
      <c r="AY23" s="314">
        <v>15</v>
      </c>
      <c r="AZ23" s="314">
        <v>20</v>
      </c>
      <c r="BA23" s="314">
        <v>36</v>
      </c>
      <c r="BB23" s="314">
        <v>7</v>
      </c>
      <c r="BC23" s="314">
        <v>15</v>
      </c>
      <c r="BD23" s="314">
        <v>13</v>
      </c>
      <c r="BE23" s="314"/>
      <c r="BF23" s="314">
        <v>32</v>
      </c>
      <c r="BG23" s="349">
        <v>14</v>
      </c>
      <c r="BH23" s="314">
        <v>38</v>
      </c>
      <c r="BI23" s="314"/>
      <c r="BJ23" s="314"/>
      <c r="BK23" s="314"/>
      <c r="BL23" s="314"/>
      <c r="BM23" s="314"/>
      <c r="BN23" s="314"/>
      <c r="BO23" s="331"/>
      <c r="BP23" s="314"/>
      <c r="BQ23" s="314">
        <f>'Xuất hàng mẫu 11'!W43</f>
        <v>0</v>
      </c>
      <c r="BR23" s="109">
        <f>'Xuất hàng LCK và sự cố'!S30</f>
        <v>0</v>
      </c>
      <c r="BS23" s="314">
        <f>'Xuất đổi trả -T11'!V91</f>
        <v>0</v>
      </c>
      <c r="BT23" s="312">
        <f t="shared" si="0"/>
        <v>73</v>
      </c>
    </row>
    <row r="24" spans="1:72" ht="17.25" customHeight="1" x14ac:dyDescent="0.25">
      <c r="A24" s="328">
        <v>21</v>
      </c>
      <c r="B24" s="338" t="s">
        <v>6417</v>
      </c>
      <c r="C24" s="305"/>
      <c r="D24" s="339"/>
      <c r="E24" s="339"/>
      <c r="F24" s="339"/>
      <c r="G24" s="339"/>
      <c r="H24" s="339"/>
      <c r="I24" s="339"/>
      <c r="J24" s="339"/>
      <c r="K24" s="339"/>
      <c r="L24" s="339"/>
      <c r="M24" s="339"/>
      <c r="N24" s="339"/>
      <c r="O24" s="339"/>
      <c r="P24" s="340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39"/>
      <c r="AD24" s="339"/>
      <c r="AE24" s="339"/>
      <c r="AF24" s="339"/>
      <c r="AG24" s="339"/>
      <c r="AH24" s="339"/>
      <c r="AI24" s="339"/>
      <c r="AJ24" s="340"/>
      <c r="AK24" s="309">
        <f>C24</f>
        <v>0</v>
      </c>
      <c r="AL24" s="340"/>
      <c r="AM24" s="340"/>
      <c r="AN24" s="340"/>
      <c r="AO24" s="340"/>
      <c r="AP24" s="340"/>
      <c r="AQ24" s="340"/>
      <c r="AR24" s="340"/>
      <c r="AS24" s="340"/>
      <c r="AT24" s="340"/>
      <c r="AU24" s="339"/>
      <c r="AV24" s="340"/>
      <c r="AW24" s="340"/>
      <c r="AX24" s="340"/>
      <c r="AY24" s="340"/>
      <c r="AZ24" s="340"/>
      <c r="BA24" s="340"/>
      <c r="BB24" s="340"/>
      <c r="BC24" s="340"/>
      <c r="BD24" s="340"/>
      <c r="BE24" s="340"/>
      <c r="BF24" s="340"/>
      <c r="BG24" s="351"/>
      <c r="BH24" s="340"/>
      <c r="BI24" s="340"/>
      <c r="BJ24" s="340"/>
      <c r="BK24" s="340"/>
      <c r="BL24" s="340"/>
      <c r="BM24" s="340"/>
      <c r="BN24" s="340"/>
      <c r="BO24" s="340"/>
      <c r="BP24" s="340"/>
      <c r="BQ24" s="340"/>
      <c r="BR24" s="339"/>
      <c r="BS24" s="320"/>
      <c r="BT24" s="312">
        <f t="shared" si="0"/>
        <v>0</v>
      </c>
    </row>
    <row r="25" spans="1:72" ht="17.25" customHeight="1" x14ac:dyDescent="0.25">
      <c r="A25" s="328">
        <v>22</v>
      </c>
      <c r="B25" s="338" t="s">
        <v>6418</v>
      </c>
      <c r="C25" s="305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40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39"/>
      <c r="AD25" s="339"/>
      <c r="AE25" s="339"/>
      <c r="AF25" s="339"/>
      <c r="AG25" s="339"/>
      <c r="AH25" s="339"/>
      <c r="AI25" s="339"/>
      <c r="AJ25" s="340"/>
      <c r="AK25" s="309">
        <f t="shared" si="1"/>
        <v>0</v>
      </c>
      <c r="AL25" s="340"/>
      <c r="AM25" s="340"/>
      <c r="AN25" s="340"/>
      <c r="AO25" s="340"/>
      <c r="AP25" s="340"/>
      <c r="AQ25" s="340"/>
      <c r="AR25" s="340"/>
      <c r="AS25" s="340"/>
      <c r="AT25" s="340"/>
      <c r="AU25" s="339"/>
      <c r="AV25" s="340"/>
      <c r="AW25" s="340"/>
      <c r="AX25" s="340"/>
      <c r="AY25" s="340"/>
      <c r="AZ25" s="340"/>
      <c r="BA25" s="340"/>
      <c r="BB25" s="340"/>
      <c r="BC25" s="340"/>
      <c r="BD25" s="340"/>
      <c r="BE25" s="340"/>
      <c r="BF25" s="340"/>
      <c r="BG25" s="351"/>
      <c r="BH25" s="340"/>
      <c r="BI25" s="340"/>
      <c r="BJ25" s="340"/>
      <c r="BK25" s="340"/>
      <c r="BL25" s="340"/>
      <c r="BM25" s="340"/>
      <c r="BN25" s="340"/>
      <c r="BO25" s="340"/>
      <c r="BP25" s="340"/>
      <c r="BQ25" s="340"/>
      <c r="BR25" s="339"/>
      <c r="BS25" s="320"/>
      <c r="BT25" s="312">
        <f t="shared" si="0"/>
        <v>0</v>
      </c>
    </row>
    <row r="26" spans="1:72" ht="17.25" customHeight="1" x14ac:dyDescent="0.25">
      <c r="A26" s="328">
        <v>23</v>
      </c>
      <c r="B26" s="321" t="s">
        <v>6419</v>
      </c>
      <c r="C26" s="322"/>
      <c r="D26" s="323"/>
      <c r="E26" s="323"/>
      <c r="F26" s="323"/>
      <c r="G26" s="323"/>
      <c r="H26" s="323"/>
      <c r="I26" s="323"/>
      <c r="J26" s="323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  <c r="W26" s="323"/>
      <c r="X26" s="323"/>
      <c r="Y26" s="323"/>
      <c r="Z26" s="323"/>
      <c r="AA26" s="323"/>
      <c r="AB26" s="323"/>
      <c r="AC26" s="323"/>
      <c r="AD26" s="323"/>
      <c r="AE26" s="323"/>
      <c r="AF26" s="323"/>
      <c r="AG26" s="323"/>
      <c r="AH26" s="323"/>
      <c r="AI26" s="323"/>
      <c r="AJ26" s="324"/>
      <c r="AK26" s="309">
        <f t="shared" si="1"/>
        <v>0</v>
      </c>
      <c r="AL26" s="324"/>
      <c r="AM26" s="324"/>
      <c r="AN26" s="324"/>
      <c r="AO26" s="324"/>
      <c r="AP26" s="324"/>
      <c r="AQ26" s="324"/>
      <c r="AR26" s="324"/>
      <c r="AS26" s="324"/>
      <c r="AT26" s="324"/>
      <c r="AU26" s="323"/>
      <c r="AV26" s="324"/>
      <c r="AW26" s="324"/>
      <c r="AX26" s="324"/>
      <c r="AY26" s="324"/>
      <c r="AZ26" s="324"/>
      <c r="BA26" s="324"/>
      <c r="BB26" s="324"/>
      <c r="BC26" s="324"/>
      <c r="BD26" s="324"/>
      <c r="BE26" s="324"/>
      <c r="BF26" s="324"/>
      <c r="BG26" s="327"/>
      <c r="BH26" s="324"/>
      <c r="BI26" s="324"/>
      <c r="BJ26" s="324"/>
      <c r="BK26" s="324"/>
      <c r="BL26" s="324"/>
      <c r="BM26" s="324"/>
      <c r="BN26" s="324"/>
      <c r="BO26" s="324"/>
      <c r="BP26" s="324"/>
      <c r="BQ26" s="324"/>
      <c r="BR26" s="325"/>
      <c r="BS26" s="326"/>
      <c r="BT26" s="312">
        <f t="shared" si="0"/>
        <v>0</v>
      </c>
    </row>
    <row r="27" spans="1:72" s="27" customFormat="1" ht="17.25" customHeight="1" x14ac:dyDescent="0.25">
      <c r="A27" s="406"/>
      <c r="B27" s="407"/>
      <c r="D27" s="408"/>
      <c r="E27" s="264"/>
      <c r="F27" s="264"/>
      <c r="G27" s="264"/>
      <c r="H27" s="264"/>
      <c r="I27" s="264"/>
      <c r="J27" s="361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409"/>
      <c r="AU27" s="16"/>
      <c r="BG27" s="410"/>
    </row>
    <row r="28" spans="1:72" s="27" customFormat="1" ht="17.25" customHeight="1" x14ac:dyDescent="0.25">
      <c r="A28" s="406"/>
      <c r="B28" s="407"/>
      <c r="D28" s="408"/>
      <c r="E28" s="264"/>
      <c r="F28" s="264"/>
      <c r="G28" s="264"/>
      <c r="H28" s="264"/>
      <c r="I28" s="264"/>
      <c r="J28" s="361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409"/>
      <c r="AU28" s="16"/>
      <c r="BG28" s="410"/>
    </row>
    <row r="29" spans="1:72" s="27" customFormat="1" ht="17.25" customHeight="1" x14ac:dyDescent="0.25">
      <c r="A29" s="406"/>
      <c r="B29" s="407"/>
      <c r="D29" s="408"/>
      <c r="E29" s="264"/>
      <c r="F29" s="264"/>
      <c r="G29" s="264"/>
      <c r="H29" s="264"/>
      <c r="I29" s="264"/>
      <c r="J29" s="361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409"/>
      <c r="AU29" s="16"/>
      <c r="BG29" s="410"/>
    </row>
    <row r="30" spans="1:72" s="27" customFormat="1" ht="17.25" customHeight="1" x14ac:dyDescent="0.25">
      <c r="A30" s="406"/>
      <c r="B30" s="407"/>
      <c r="D30" s="408"/>
      <c r="E30" s="264"/>
      <c r="F30" s="264"/>
      <c r="G30" s="264"/>
      <c r="H30" s="264"/>
      <c r="I30" s="264"/>
      <c r="J30" s="361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409"/>
      <c r="AU30" s="16"/>
      <c r="BG30" s="410"/>
    </row>
    <row r="31" spans="1:72" s="27" customFormat="1" ht="17.25" customHeight="1" x14ac:dyDescent="0.25">
      <c r="A31" s="406"/>
      <c r="B31" s="407"/>
      <c r="D31" s="408"/>
      <c r="E31" s="264"/>
      <c r="F31" s="264"/>
      <c r="G31" s="264"/>
      <c r="H31" s="264"/>
      <c r="I31" s="264"/>
      <c r="J31" s="361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409"/>
      <c r="AU31" s="16"/>
      <c r="BG31" s="410"/>
    </row>
    <row r="32" spans="1:72" s="27" customFormat="1" ht="17.25" customHeight="1" x14ac:dyDescent="0.25">
      <c r="A32" s="406"/>
      <c r="B32" s="407"/>
      <c r="D32" s="408"/>
      <c r="E32" s="264"/>
      <c r="F32" s="264"/>
      <c r="G32" s="264"/>
      <c r="H32" s="264"/>
      <c r="I32" s="264"/>
      <c r="J32" s="361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409"/>
      <c r="AU32" s="16"/>
      <c r="BG32" s="410"/>
    </row>
    <row r="33" spans="72:72" ht="17.25" customHeight="1" x14ac:dyDescent="0.25">
      <c r="BT33" s="66"/>
    </row>
    <row r="2083" spans="6:25" ht="17.25" customHeight="1" x14ac:dyDescent="0.25">
      <c r="F2083" s="89">
        <f>SUM(F2049:F2082)</f>
        <v>0</v>
      </c>
      <c r="G2083" s="89">
        <f>SUM(G2049:G2082)</f>
        <v>0</v>
      </c>
      <c r="J2083" s="126">
        <f>SUM(J2049:J2082)</f>
        <v>0</v>
      </c>
      <c r="K2083" s="89">
        <f>SUM(K2049:K2082)</f>
        <v>0</v>
      </c>
      <c r="L2083" s="89">
        <f>SUM(L2049:L2082)</f>
        <v>0</v>
      </c>
      <c r="M2083" s="89">
        <f>SUM(M2049:M2082)</f>
        <v>0</v>
      </c>
      <c r="P2083" s="89">
        <f>SUM(P2049:P2082)</f>
        <v>0</v>
      </c>
      <c r="R2083" s="89">
        <f t="shared" ref="R2083:Y2083" si="2">SUM(R2049:R2082)</f>
        <v>0</v>
      </c>
      <c r="S2083" s="89">
        <f t="shared" si="2"/>
        <v>0</v>
      </c>
      <c r="T2083" s="264">
        <f t="shared" si="2"/>
        <v>0</v>
      </c>
      <c r="U2083" s="89">
        <f t="shared" si="2"/>
        <v>0</v>
      </c>
      <c r="V2083" s="89">
        <f t="shared" si="2"/>
        <v>0</v>
      </c>
      <c r="W2083" s="89">
        <f t="shared" si="2"/>
        <v>0</v>
      </c>
      <c r="X2083" s="89">
        <f t="shared" si="2"/>
        <v>0</v>
      </c>
      <c r="Y2083" s="89">
        <f t="shared" si="2"/>
        <v>0</v>
      </c>
    </row>
    <row r="2578" spans="1:1" ht="17.25" customHeight="1" x14ac:dyDescent="0.25">
      <c r="A2578" s="212">
        <f ca="1">2578:2594</f>
        <v>0</v>
      </c>
    </row>
  </sheetData>
  <mergeCells count="11">
    <mergeCell ref="A1:BT1"/>
    <mergeCell ref="A2:A3"/>
    <mergeCell ref="B2:B3"/>
    <mergeCell ref="C2:C3"/>
    <mergeCell ref="D2:AJ2"/>
    <mergeCell ref="AK2:AK3"/>
    <mergeCell ref="BR2:BR3"/>
    <mergeCell ref="BQ2:BQ3"/>
    <mergeCell ref="AL2:BP2"/>
    <mergeCell ref="BS2:BS3"/>
    <mergeCell ref="BT2:BT3"/>
  </mergeCells>
  <conditionalFormatting sqref="D27:D65536">
    <cfRule type="duplicateValues" dxfId="4420" priority="65439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046"/>
  <sheetViews>
    <sheetView tabSelected="1" zoomScaleNormal="100" workbookViewId="0">
      <pane xSplit="4" ySplit="4" topLeftCell="E260" activePane="bottomRight" state="frozen"/>
      <selection activeCell="V20" sqref="V20:W20"/>
      <selection pane="topRight" activeCell="V20" sqref="V20:W20"/>
      <selection pane="bottomLeft" activeCell="V20" sqref="V20:W20"/>
      <selection pane="bottomRight" activeCell="A269" sqref="A269:XFD269"/>
    </sheetView>
  </sheetViews>
  <sheetFormatPr defaultRowHeight="18" customHeight="1" x14ac:dyDescent="0.25"/>
  <cols>
    <col min="1" max="1" width="9.140625" style="356"/>
    <col min="2" max="2" width="11.85546875" style="393" customWidth="1"/>
    <col min="3" max="3" width="35.7109375" style="359" customWidth="1"/>
    <col min="4" max="4" width="12.85546875" style="360" customWidth="1"/>
    <col min="5" max="5" width="6.85546875" style="126" customWidth="1"/>
    <col min="6" max="8" width="6.85546875" style="361" customWidth="1"/>
    <col min="9" max="9" width="8.28515625" style="361" customWidth="1"/>
    <col min="10" max="10" width="7.42578125" style="361" customWidth="1"/>
    <col min="11" max="11" width="6" style="361" customWidth="1"/>
    <col min="12" max="12" width="6.85546875" style="361" customWidth="1"/>
    <col min="13" max="13" width="5.85546875" style="361" customWidth="1"/>
    <col min="14" max="14" width="6.140625" style="361" customWidth="1"/>
    <col min="15" max="15" width="5" style="361" customWidth="1"/>
    <col min="16" max="16" width="5.85546875" style="361" customWidth="1"/>
    <col min="17" max="17" width="7.5703125" style="361" customWidth="1"/>
    <col min="18" max="18" width="8.140625" style="361" customWidth="1"/>
    <col min="19" max="19" width="6.5703125" style="361" customWidth="1"/>
    <col min="20" max="20" width="6.85546875" style="361" customWidth="1"/>
    <col min="21" max="21" width="7.7109375" style="361" customWidth="1"/>
    <col min="22" max="23" width="6.85546875" style="361" customWidth="1"/>
    <col min="24" max="24" width="6.7109375" style="361" customWidth="1"/>
    <col min="25" max="25" width="63" style="356" customWidth="1"/>
  </cols>
  <sheetData>
    <row r="1" spans="1:28" s="3" customFormat="1" ht="18" customHeight="1" x14ac:dyDescent="0.3">
      <c r="A1" s="451"/>
      <c r="B1" s="495" t="s">
        <v>2803</v>
      </c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538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AB1" s="4"/>
    </row>
    <row r="2" spans="1:28" s="3" customFormat="1" ht="18" customHeight="1" x14ac:dyDescent="0.25">
      <c r="A2" s="451"/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539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AB2" s="4"/>
    </row>
    <row r="3" spans="1:28" s="3" customFormat="1" ht="18" customHeight="1" x14ac:dyDescent="0.25">
      <c r="A3" s="451"/>
      <c r="B3" s="154"/>
      <c r="C3" s="355"/>
      <c r="D3" s="274"/>
      <c r="E3" s="78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369"/>
      <c r="AB3" s="4"/>
    </row>
    <row r="4" spans="1:28" s="3" customFormat="1" ht="65.25" customHeight="1" x14ac:dyDescent="0.25">
      <c r="A4" s="208"/>
      <c r="B4" s="195" t="s">
        <v>3</v>
      </c>
      <c r="C4" s="10" t="s">
        <v>4</v>
      </c>
      <c r="D4" s="10" t="s">
        <v>5</v>
      </c>
      <c r="E4" s="11" t="s">
        <v>6428</v>
      </c>
      <c r="F4" s="11" t="s">
        <v>6429</v>
      </c>
      <c r="G4" s="11" t="s">
        <v>6430</v>
      </c>
      <c r="H4" s="11" t="s">
        <v>6431</v>
      </c>
      <c r="I4" s="11" t="s">
        <v>6</v>
      </c>
      <c r="J4" s="11" t="s">
        <v>7</v>
      </c>
      <c r="K4" s="11" t="s">
        <v>12</v>
      </c>
      <c r="L4" s="11" t="s">
        <v>8</v>
      </c>
      <c r="M4" s="11" t="s">
        <v>2805</v>
      </c>
      <c r="N4" s="11" t="s">
        <v>2806</v>
      </c>
      <c r="O4" s="11" t="s">
        <v>2808</v>
      </c>
      <c r="P4" s="11" t="s">
        <v>2807</v>
      </c>
      <c r="Q4" s="11" t="s">
        <v>14</v>
      </c>
      <c r="R4" s="11" t="s">
        <v>15</v>
      </c>
      <c r="S4" s="11" t="s">
        <v>6357</v>
      </c>
      <c r="T4" s="11" t="s">
        <v>6358</v>
      </c>
      <c r="U4" s="11" t="s">
        <v>6359</v>
      </c>
      <c r="V4" s="11" t="s">
        <v>6360</v>
      </c>
      <c r="W4" s="11" t="s">
        <v>6362</v>
      </c>
      <c r="X4" s="11" t="s">
        <v>6361</v>
      </c>
      <c r="Y4" s="52" t="s">
        <v>6435</v>
      </c>
      <c r="AB4" s="4"/>
    </row>
    <row r="5" spans="1:28" s="3" customFormat="1" ht="18" customHeight="1" x14ac:dyDescent="0.25">
      <c r="A5" s="208"/>
      <c r="B5" s="448"/>
      <c r="C5" s="386" t="s">
        <v>7250</v>
      </c>
      <c r="D5" s="31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446"/>
    </row>
    <row r="6" spans="1:28" s="3" customFormat="1" ht="18" customHeight="1" x14ac:dyDescent="0.25">
      <c r="A6" s="208"/>
      <c r="B6" s="400">
        <v>6083</v>
      </c>
      <c r="C6" s="380" t="s">
        <v>6470</v>
      </c>
      <c r="D6" s="396">
        <v>4143912942</v>
      </c>
      <c r="E6" s="381"/>
      <c r="F6" s="381"/>
      <c r="G6" s="381"/>
      <c r="H6" s="381"/>
      <c r="I6" s="381"/>
      <c r="J6" s="92">
        <v>10</v>
      </c>
      <c r="K6" s="92"/>
      <c r="L6" s="92"/>
      <c r="M6" s="92"/>
      <c r="N6" s="92"/>
      <c r="O6" s="92"/>
      <c r="P6" s="92"/>
      <c r="Q6" s="92">
        <v>10</v>
      </c>
      <c r="R6" s="92">
        <v>20</v>
      </c>
      <c r="S6" s="92"/>
      <c r="T6" s="381"/>
      <c r="U6" s="381"/>
      <c r="V6" s="381"/>
      <c r="W6" s="381"/>
      <c r="X6" s="381"/>
      <c r="Y6" s="332"/>
    </row>
    <row r="7" spans="1:28" s="3" customFormat="1" ht="18" customHeight="1" x14ac:dyDescent="0.25">
      <c r="A7" s="208"/>
      <c r="B7" s="400">
        <v>4514</v>
      </c>
      <c r="C7" s="380" t="s">
        <v>6471</v>
      </c>
      <c r="D7" s="396">
        <v>4143880481</v>
      </c>
      <c r="E7" s="381"/>
      <c r="F7" s="381"/>
      <c r="G7" s="381"/>
      <c r="H7" s="381"/>
      <c r="I7" s="381"/>
      <c r="J7" s="92">
        <v>10</v>
      </c>
      <c r="K7" s="92"/>
      <c r="L7" s="92"/>
      <c r="M7" s="92"/>
      <c r="N7" s="92"/>
      <c r="O7" s="92"/>
      <c r="P7" s="92"/>
      <c r="Q7" s="92">
        <v>15</v>
      </c>
      <c r="R7" s="92">
        <v>10</v>
      </c>
      <c r="S7" s="92"/>
      <c r="T7" s="381"/>
      <c r="U7" s="381"/>
      <c r="V7" s="381"/>
      <c r="W7" s="381"/>
      <c r="X7" s="381"/>
      <c r="Y7" s="332"/>
    </row>
    <row r="8" spans="1:28" s="3" customFormat="1" ht="18" customHeight="1" x14ac:dyDescent="0.25">
      <c r="A8" s="208"/>
      <c r="B8" s="400">
        <v>4198</v>
      </c>
      <c r="C8" s="380" t="s">
        <v>6472</v>
      </c>
      <c r="D8" s="396">
        <v>4143907139</v>
      </c>
      <c r="E8" s="381"/>
      <c r="F8" s="381"/>
      <c r="G8" s="381"/>
      <c r="H8" s="381"/>
      <c r="I8" s="381"/>
      <c r="J8" s="92">
        <v>22</v>
      </c>
      <c r="K8" s="92"/>
      <c r="L8" s="92"/>
      <c r="M8" s="92"/>
      <c r="N8" s="92"/>
      <c r="O8" s="92"/>
      <c r="P8" s="92"/>
      <c r="Q8" s="92">
        <v>5</v>
      </c>
      <c r="R8" s="92">
        <v>5</v>
      </c>
      <c r="S8" s="381"/>
      <c r="T8" s="381"/>
      <c r="U8" s="381"/>
      <c r="V8" s="381"/>
      <c r="W8" s="381"/>
      <c r="X8" s="381"/>
      <c r="Y8" s="332"/>
    </row>
    <row r="9" spans="1:28" s="3" customFormat="1" ht="18" customHeight="1" x14ac:dyDescent="0.25">
      <c r="A9" s="208"/>
      <c r="B9" s="400">
        <v>4877</v>
      </c>
      <c r="C9" s="380" t="s">
        <v>6473</v>
      </c>
      <c r="D9" s="396">
        <v>4143875086</v>
      </c>
      <c r="E9" s="381"/>
      <c r="F9" s="381"/>
      <c r="G9" s="381"/>
      <c r="H9" s="381"/>
      <c r="I9" s="381"/>
      <c r="J9" s="92">
        <v>15</v>
      </c>
      <c r="K9" s="92"/>
      <c r="L9" s="92"/>
      <c r="M9" s="92"/>
      <c r="N9" s="92"/>
      <c r="O9" s="92"/>
      <c r="P9" s="92"/>
      <c r="Q9" s="92">
        <v>15</v>
      </c>
      <c r="R9" s="92">
        <v>15</v>
      </c>
      <c r="S9" s="92"/>
      <c r="T9" s="381"/>
      <c r="U9" s="381"/>
      <c r="V9" s="381"/>
      <c r="W9" s="381"/>
      <c r="X9" s="381"/>
      <c r="Y9" s="332"/>
    </row>
    <row r="10" spans="1:28" s="3" customFormat="1" ht="18" customHeight="1" x14ac:dyDescent="0.25">
      <c r="A10" s="208"/>
      <c r="B10" s="400">
        <v>4668</v>
      </c>
      <c r="C10" s="380" t="s">
        <v>6474</v>
      </c>
      <c r="D10" s="396">
        <v>4143901930</v>
      </c>
      <c r="E10" s="381"/>
      <c r="F10" s="381"/>
      <c r="G10" s="381"/>
      <c r="H10" s="381"/>
      <c r="I10" s="381"/>
      <c r="J10" s="381"/>
      <c r="K10" s="381"/>
      <c r="L10" s="381"/>
      <c r="M10" s="381"/>
      <c r="N10" s="381"/>
      <c r="O10" s="381"/>
      <c r="P10" s="381"/>
      <c r="Q10" s="92">
        <v>5</v>
      </c>
      <c r="R10" s="92">
        <v>10</v>
      </c>
      <c r="S10" s="92"/>
      <c r="T10" s="92"/>
      <c r="U10" s="92">
        <v>10</v>
      </c>
      <c r="V10" s="92"/>
      <c r="W10" s="92"/>
      <c r="X10" s="92"/>
      <c r="Y10" s="332"/>
    </row>
    <row r="11" spans="1:28" s="3" customFormat="1" ht="18" customHeight="1" x14ac:dyDescent="0.25">
      <c r="A11" s="208"/>
      <c r="B11" s="400">
        <v>5496</v>
      </c>
      <c r="C11" s="380" t="s">
        <v>6475</v>
      </c>
      <c r="D11" s="396">
        <v>4143903323</v>
      </c>
      <c r="E11" s="381"/>
      <c r="F11" s="381"/>
      <c r="G11" s="381"/>
      <c r="H11" s="381"/>
      <c r="I11" s="381"/>
      <c r="J11" s="92">
        <v>5</v>
      </c>
      <c r="K11" s="92"/>
      <c r="L11" s="92">
        <v>5</v>
      </c>
      <c r="M11" s="92"/>
      <c r="N11" s="92"/>
      <c r="O11" s="92"/>
      <c r="P11" s="92"/>
      <c r="Q11" s="92">
        <v>5</v>
      </c>
      <c r="R11" s="92">
        <v>10</v>
      </c>
      <c r="S11" s="92"/>
      <c r="T11" s="381"/>
      <c r="U11" s="381"/>
      <c r="V11" s="381"/>
      <c r="W11" s="381"/>
      <c r="X11" s="381"/>
      <c r="Y11" s="332"/>
    </row>
    <row r="12" spans="1:28" s="3" customFormat="1" ht="18" customHeight="1" x14ac:dyDescent="0.25">
      <c r="A12" s="208"/>
      <c r="B12" s="400">
        <v>4988</v>
      </c>
      <c r="C12" s="380" t="s">
        <v>6476</v>
      </c>
      <c r="D12" s="396">
        <v>4143910457</v>
      </c>
      <c r="E12" s="381"/>
      <c r="F12" s="381"/>
      <c r="G12" s="381"/>
      <c r="H12" s="381"/>
      <c r="I12" s="381"/>
      <c r="J12" s="92">
        <v>10</v>
      </c>
      <c r="K12" s="92"/>
      <c r="L12" s="92"/>
      <c r="M12" s="92"/>
      <c r="N12" s="92"/>
      <c r="O12" s="92"/>
      <c r="P12" s="92"/>
      <c r="Q12" s="92">
        <v>5</v>
      </c>
      <c r="R12" s="92">
        <v>5</v>
      </c>
      <c r="S12" s="92"/>
      <c r="T12" s="381"/>
      <c r="U12" s="381"/>
      <c r="V12" s="381"/>
      <c r="W12" s="381"/>
      <c r="X12" s="381"/>
      <c r="Y12" s="332"/>
    </row>
    <row r="13" spans="1:28" s="3" customFormat="1" ht="18" customHeight="1" x14ac:dyDescent="0.25">
      <c r="A13" s="208"/>
      <c r="B13" s="400">
        <v>4451</v>
      </c>
      <c r="C13" s="380" t="s">
        <v>6477</v>
      </c>
      <c r="D13" s="396">
        <v>4143900705</v>
      </c>
      <c r="E13" s="381"/>
      <c r="F13" s="381"/>
      <c r="G13" s="381"/>
      <c r="H13" s="381"/>
      <c r="I13" s="381"/>
      <c r="J13" s="92">
        <v>10</v>
      </c>
      <c r="K13" s="92"/>
      <c r="L13" s="92"/>
      <c r="M13" s="92"/>
      <c r="N13" s="92"/>
      <c r="O13" s="92"/>
      <c r="P13" s="92"/>
      <c r="Q13" s="92">
        <v>10</v>
      </c>
      <c r="R13" s="381"/>
      <c r="S13" s="381"/>
      <c r="T13" s="381"/>
      <c r="U13" s="381"/>
      <c r="V13" s="381"/>
      <c r="W13" s="381"/>
      <c r="X13" s="381"/>
      <c r="Y13" s="332"/>
    </row>
    <row r="14" spans="1:28" s="3" customFormat="1" ht="18" customHeight="1" x14ac:dyDescent="0.25">
      <c r="A14" s="208"/>
      <c r="B14" s="400">
        <v>5128</v>
      </c>
      <c r="C14" s="380" t="s">
        <v>6478</v>
      </c>
      <c r="D14" s="396">
        <v>4143913217</v>
      </c>
      <c r="E14" s="381"/>
      <c r="F14" s="381"/>
      <c r="G14" s="381"/>
      <c r="H14" s="381"/>
      <c r="I14" s="381"/>
      <c r="J14" s="92">
        <v>20</v>
      </c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>
        <v>5</v>
      </c>
      <c r="V14" s="92"/>
      <c r="W14" s="92">
        <v>2</v>
      </c>
      <c r="X14" s="92"/>
      <c r="Y14" s="332"/>
    </row>
    <row r="15" spans="1:28" s="3" customFormat="1" ht="18" customHeight="1" x14ac:dyDescent="0.25">
      <c r="A15" s="208"/>
      <c r="B15" s="400">
        <v>3557</v>
      </c>
      <c r="C15" s="380" t="s">
        <v>6479</v>
      </c>
      <c r="D15" s="396">
        <v>4143887975</v>
      </c>
      <c r="E15" s="381"/>
      <c r="F15" s="381"/>
      <c r="G15" s="381"/>
      <c r="H15" s="381"/>
      <c r="I15" s="381"/>
      <c r="J15" s="92">
        <v>15</v>
      </c>
      <c r="K15" s="92"/>
      <c r="L15" s="92"/>
      <c r="M15" s="92"/>
      <c r="N15" s="92"/>
      <c r="O15" s="92"/>
      <c r="P15" s="92"/>
      <c r="Q15" s="92">
        <v>10</v>
      </c>
      <c r="R15" s="92">
        <v>8</v>
      </c>
      <c r="S15" s="92"/>
      <c r="T15" s="92"/>
      <c r="U15" s="92">
        <v>8</v>
      </c>
      <c r="V15" s="381"/>
      <c r="W15" s="381"/>
      <c r="X15" s="381"/>
      <c r="Y15" s="332"/>
    </row>
    <row r="16" spans="1:28" s="3" customFormat="1" ht="18" customHeight="1" x14ac:dyDescent="0.25">
      <c r="A16" s="208"/>
      <c r="B16" s="400">
        <v>3633</v>
      </c>
      <c r="C16" s="380" t="s">
        <v>6480</v>
      </c>
      <c r="D16" s="396">
        <v>4143897561</v>
      </c>
      <c r="E16" s="381"/>
      <c r="F16" s="381"/>
      <c r="G16" s="381"/>
      <c r="H16" s="381"/>
      <c r="I16" s="381"/>
      <c r="J16" s="92">
        <v>15</v>
      </c>
      <c r="K16" s="92"/>
      <c r="L16" s="92"/>
      <c r="M16" s="92"/>
      <c r="N16" s="92"/>
      <c r="O16" s="92"/>
      <c r="P16" s="92"/>
      <c r="Q16" s="92">
        <v>10</v>
      </c>
      <c r="R16" s="92">
        <v>12</v>
      </c>
      <c r="S16" s="92"/>
      <c r="T16" s="92"/>
      <c r="U16" s="92">
        <v>6</v>
      </c>
      <c r="V16" s="92"/>
      <c r="W16" s="92"/>
      <c r="X16" s="381"/>
      <c r="Y16" s="332"/>
    </row>
    <row r="17" spans="1:25" s="3" customFormat="1" ht="18" customHeight="1" x14ac:dyDescent="0.25">
      <c r="A17" s="208"/>
      <c r="B17" s="400">
        <v>4890</v>
      </c>
      <c r="C17" s="380" t="s">
        <v>6481</v>
      </c>
      <c r="D17" s="396">
        <v>4143898330</v>
      </c>
      <c r="E17" s="381"/>
      <c r="F17" s="381"/>
      <c r="G17" s="381"/>
      <c r="H17" s="381"/>
      <c r="I17" s="381"/>
      <c r="J17" s="92">
        <v>8</v>
      </c>
      <c r="K17" s="92"/>
      <c r="L17" s="92"/>
      <c r="M17" s="92"/>
      <c r="N17" s="92"/>
      <c r="O17" s="92"/>
      <c r="P17" s="92"/>
      <c r="Q17" s="92">
        <v>10</v>
      </c>
      <c r="R17" s="92">
        <v>5</v>
      </c>
      <c r="S17" s="92"/>
      <c r="T17" s="92"/>
      <c r="U17" s="92"/>
      <c r="V17" s="92"/>
      <c r="W17" s="92"/>
      <c r="X17" s="381"/>
      <c r="Y17" s="332"/>
    </row>
    <row r="18" spans="1:25" s="3" customFormat="1" ht="18" customHeight="1" x14ac:dyDescent="0.25">
      <c r="A18" s="208"/>
      <c r="B18" s="400">
        <v>6439</v>
      </c>
      <c r="C18" s="380" t="s">
        <v>6482</v>
      </c>
      <c r="D18" s="396">
        <v>4143898853</v>
      </c>
      <c r="E18" s="381"/>
      <c r="F18" s="381"/>
      <c r="G18" s="381"/>
      <c r="H18" s="381"/>
      <c r="I18" s="381"/>
      <c r="J18" s="92">
        <v>21</v>
      </c>
      <c r="K18" s="92"/>
      <c r="L18" s="92">
        <v>2</v>
      </c>
      <c r="M18" s="92"/>
      <c r="N18" s="92"/>
      <c r="O18" s="92"/>
      <c r="P18" s="92"/>
      <c r="Q18" s="92">
        <v>9</v>
      </c>
      <c r="R18" s="92">
        <v>14</v>
      </c>
      <c r="S18" s="92"/>
      <c r="T18" s="92"/>
      <c r="U18" s="92">
        <v>4</v>
      </c>
      <c r="V18" s="92"/>
      <c r="W18" s="92">
        <v>2</v>
      </c>
      <c r="X18" s="381"/>
      <c r="Y18" s="332"/>
    </row>
    <row r="19" spans="1:25" s="3" customFormat="1" ht="18" customHeight="1" x14ac:dyDescent="0.25">
      <c r="A19" s="208"/>
      <c r="B19" s="400">
        <v>6167</v>
      </c>
      <c r="C19" s="380" t="s">
        <v>6483</v>
      </c>
      <c r="D19" s="396">
        <v>4143898747</v>
      </c>
      <c r="E19" s="381"/>
      <c r="F19" s="381"/>
      <c r="G19" s="381"/>
      <c r="H19" s="381"/>
      <c r="I19" s="381"/>
      <c r="J19" s="92">
        <v>29</v>
      </c>
      <c r="K19" s="92"/>
      <c r="L19" s="92">
        <v>10</v>
      </c>
      <c r="M19" s="92"/>
      <c r="N19" s="92"/>
      <c r="O19" s="92"/>
      <c r="P19" s="92"/>
      <c r="Q19" s="92">
        <v>17</v>
      </c>
      <c r="R19" s="92">
        <v>11</v>
      </c>
      <c r="S19" s="92"/>
      <c r="T19" s="92"/>
      <c r="U19" s="92">
        <v>13</v>
      </c>
      <c r="V19" s="92"/>
      <c r="W19" s="92">
        <v>1</v>
      </c>
      <c r="X19" s="381"/>
      <c r="Y19" s="332"/>
    </row>
    <row r="20" spans="1:25" s="3" customFormat="1" ht="18" customHeight="1" x14ac:dyDescent="0.25">
      <c r="A20" s="208"/>
      <c r="B20" s="400">
        <v>5747</v>
      </c>
      <c r="C20" s="380" t="s">
        <v>6484</v>
      </c>
      <c r="D20" s="396">
        <v>4143898632</v>
      </c>
      <c r="E20" s="381"/>
      <c r="F20" s="381"/>
      <c r="G20" s="381"/>
      <c r="H20" s="381"/>
      <c r="I20" s="381"/>
      <c r="J20" s="92">
        <v>11</v>
      </c>
      <c r="K20" s="92"/>
      <c r="L20" s="92">
        <v>2</v>
      </c>
      <c r="M20" s="92"/>
      <c r="N20" s="92"/>
      <c r="O20" s="92"/>
      <c r="P20" s="92"/>
      <c r="Q20" s="92">
        <v>10</v>
      </c>
      <c r="R20" s="92">
        <v>15</v>
      </c>
      <c r="S20" s="92"/>
      <c r="T20" s="92"/>
      <c r="U20" s="92">
        <v>9</v>
      </c>
      <c r="V20" s="381"/>
      <c r="W20" s="381"/>
      <c r="X20" s="381"/>
      <c r="Y20" s="332"/>
    </row>
    <row r="21" spans="1:25" s="3" customFormat="1" ht="18" customHeight="1" x14ac:dyDescent="0.25">
      <c r="A21" s="208"/>
      <c r="B21" s="400">
        <v>3823</v>
      </c>
      <c r="C21" s="380" t="s">
        <v>6485</v>
      </c>
      <c r="D21" s="396">
        <v>4143897595</v>
      </c>
      <c r="E21" s="381"/>
      <c r="F21" s="381"/>
      <c r="G21" s="381"/>
      <c r="H21" s="381"/>
      <c r="I21" s="381"/>
      <c r="J21" s="92">
        <v>21</v>
      </c>
      <c r="K21" s="92"/>
      <c r="L21" s="92">
        <v>15</v>
      </c>
      <c r="M21" s="92"/>
      <c r="N21" s="92"/>
      <c r="O21" s="92"/>
      <c r="P21" s="92"/>
      <c r="Q21" s="92">
        <v>22</v>
      </c>
      <c r="R21" s="92">
        <v>7</v>
      </c>
      <c r="S21" s="92"/>
      <c r="T21" s="381"/>
      <c r="U21" s="381"/>
      <c r="V21" s="381"/>
      <c r="W21" s="381"/>
      <c r="X21" s="381"/>
      <c r="Y21" s="332"/>
    </row>
    <row r="22" spans="1:25" s="3" customFormat="1" ht="18" customHeight="1" x14ac:dyDescent="0.25">
      <c r="A22" s="208"/>
      <c r="B22" s="400">
        <v>4483</v>
      </c>
      <c r="C22" s="380" t="s">
        <v>6486</v>
      </c>
      <c r="D22" s="396">
        <v>4143897701</v>
      </c>
      <c r="E22" s="381"/>
      <c r="F22" s="381"/>
      <c r="G22" s="381"/>
      <c r="H22" s="381"/>
      <c r="I22" s="381"/>
      <c r="J22" s="92">
        <v>19</v>
      </c>
      <c r="K22" s="92"/>
      <c r="L22" s="92">
        <v>9</v>
      </c>
      <c r="M22" s="92"/>
      <c r="N22" s="92"/>
      <c r="O22" s="92"/>
      <c r="P22" s="92"/>
      <c r="Q22" s="92">
        <v>26</v>
      </c>
      <c r="R22" s="92">
        <v>8</v>
      </c>
      <c r="S22" s="92"/>
      <c r="T22" s="92"/>
      <c r="U22" s="92"/>
      <c r="V22" s="92"/>
      <c r="W22" s="92">
        <v>2</v>
      </c>
      <c r="X22" s="381"/>
      <c r="Y22" s="332"/>
    </row>
    <row r="23" spans="1:25" s="3" customFormat="1" ht="18" customHeight="1" x14ac:dyDescent="0.25">
      <c r="A23" s="208"/>
      <c r="B23" s="400">
        <v>4713</v>
      </c>
      <c r="C23" s="380" t="s">
        <v>6487</v>
      </c>
      <c r="D23" s="396">
        <v>4143898112</v>
      </c>
      <c r="E23" s="381"/>
      <c r="F23" s="381"/>
      <c r="G23" s="381"/>
      <c r="H23" s="381"/>
      <c r="I23" s="381"/>
      <c r="J23" s="92">
        <v>17</v>
      </c>
      <c r="K23" s="92"/>
      <c r="L23" s="92">
        <v>8</v>
      </c>
      <c r="M23" s="92"/>
      <c r="N23" s="92"/>
      <c r="O23" s="92"/>
      <c r="P23" s="92"/>
      <c r="Q23" s="92">
        <v>7</v>
      </c>
      <c r="R23" s="92">
        <v>4</v>
      </c>
      <c r="S23" s="92"/>
      <c r="T23" s="92"/>
      <c r="U23" s="92"/>
      <c r="V23" s="92"/>
      <c r="W23" s="92">
        <v>3</v>
      </c>
      <c r="X23" s="381"/>
      <c r="Y23" s="332"/>
    </row>
    <row r="24" spans="1:25" s="3" customFormat="1" ht="18" customHeight="1" x14ac:dyDescent="0.25">
      <c r="A24" s="208"/>
      <c r="B24" s="400">
        <v>4691</v>
      </c>
      <c r="C24" s="380" t="s">
        <v>6490</v>
      </c>
      <c r="D24" s="396">
        <v>4143899378</v>
      </c>
      <c r="E24" s="381"/>
      <c r="F24" s="381"/>
      <c r="G24" s="381"/>
      <c r="H24" s="381"/>
      <c r="I24" s="92"/>
      <c r="J24" s="92"/>
      <c r="K24" s="92"/>
      <c r="L24" s="92">
        <v>5</v>
      </c>
      <c r="M24" s="92"/>
      <c r="N24" s="92"/>
      <c r="O24" s="92"/>
      <c r="P24" s="92"/>
      <c r="Q24" s="92">
        <v>5</v>
      </c>
      <c r="R24" s="92">
        <v>10</v>
      </c>
      <c r="S24" s="92"/>
      <c r="T24" s="92"/>
      <c r="U24" s="92">
        <v>10</v>
      </c>
      <c r="V24" s="92"/>
      <c r="W24" s="92">
        <v>5</v>
      </c>
      <c r="X24" s="92"/>
      <c r="Y24" s="332"/>
    </row>
    <row r="25" spans="1:25" s="3" customFormat="1" ht="18" customHeight="1" x14ac:dyDescent="0.25">
      <c r="A25" s="208"/>
      <c r="B25" s="400">
        <v>4664</v>
      </c>
      <c r="C25" s="380" t="s">
        <v>6491</v>
      </c>
      <c r="D25" s="396">
        <v>4143898061</v>
      </c>
      <c r="E25" s="381"/>
      <c r="F25" s="381"/>
      <c r="G25" s="381"/>
      <c r="H25" s="381"/>
      <c r="I25" s="381"/>
      <c r="J25" s="92">
        <v>5</v>
      </c>
      <c r="K25" s="92"/>
      <c r="L25" s="92">
        <v>3</v>
      </c>
      <c r="M25" s="92"/>
      <c r="N25" s="92"/>
      <c r="O25" s="92"/>
      <c r="P25" s="92"/>
      <c r="Q25" s="92">
        <v>14</v>
      </c>
      <c r="R25" s="92">
        <v>5</v>
      </c>
      <c r="S25" s="92"/>
      <c r="T25" s="92"/>
      <c r="U25" s="92">
        <v>12</v>
      </c>
      <c r="V25" s="92"/>
      <c r="W25" s="92">
        <v>5</v>
      </c>
      <c r="X25" s="92"/>
      <c r="Y25" s="332"/>
    </row>
    <row r="26" spans="1:25" s="3" customFormat="1" ht="18" customHeight="1" x14ac:dyDescent="0.25">
      <c r="A26" s="208"/>
      <c r="B26" s="400">
        <v>5709</v>
      </c>
      <c r="C26" s="380" t="s">
        <v>6492</v>
      </c>
      <c r="D26" s="396">
        <v>4143898571</v>
      </c>
      <c r="E26" s="381"/>
      <c r="F26" s="381"/>
      <c r="G26" s="381"/>
      <c r="H26" s="381"/>
      <c r="I26" s="381"/>
      <c r="J26" s="92">
        <v>7</v>
      </c>
      <c r="K26" s="92"/>
      <c r="L26" s="92">
        <v>4</v>
      </c>
      <c r="M26" s="92"/>
      <c r="N26" s="92"/>
      <c r="O26" s="92"/>
      <c r="P26" s="92"/>
      <c r="Q26" s="92">
        <v>5</v>
      </c>
      <c r="R26" s="92">
        <v>11</v>
      </c>
      <c r="S26" s="92"/>
      <c r="T26" s="92"/>
      <c r="U26" s="92"/>
      <c r="V26" s="92"/>
      <c r="W26" s="92"/>
      <c r="X26" s="92"/>
      <c r="Y26" s="332"/>
    </row>
    <row r="27" spans="1:25" s="3" customFormat="1" ht="18" customHeight="1" x14ac:dyDescent="0.25">
      <c r="A27" s="208"/>
      <c r="B27" s="400">
        <v>5709</v>
      </c>
      <c r="C27" s="380" t="s">
        <v>6492</v>
      </c>
      <c r="D27" s="396">
        <v>4143860858</v>
      </c>
      <c r="E27" s="381"/>
      <c r="F27" s="381"/>
      <c r="G27" s="381"/>
      <c r="H27" s="381"/>
      <c r="I27" s="381"/>
      <c r="J27" s="92">
        <v>10</v>
      </c>
      <c r="K27" s="92"/>
      <c r="L27" s="92">
        <v>5</v>
      </c>
      <c r="M27" s="92"/>
      <c r="N27" s="92"/>
      <c r="O27" s="92"/>
      <c r="P27" s="92"/>
      <c r="Q27" s="92"/>
      <c r="R27" s="92">
        <v>5</v>
      </c>
      <c r="S27" s="92"/>
      <c r="T27" s="92"/>
      <c r="U27" s="92"/>
      <c r="V27" s="92"/>
      <c r="W27" s="92"/>
      <c r="X27" s="381"/>
      <c r="Y27" s="332"/>
    </row>
    <row r="28" spans="1:25" s="3" customFormat="1" ht="18" customHeight="1" x14ac:dyDescent="0.25">
      <c r="A28" s="208"/>
      <c r="B28" s="400">
        <v>3435</v>
      </c>
      <c r="C28" s="380" t="s">
        <v>6493</v>
      </c>
      <c r="D28" s="396">
        <v>4143889745</v>
      </c>
      <c r="E28" s="381"/>
      <c r="F28" s="381"/>
      <c r="G28" s="381"/>
      <c r="H28" s="381"/>
      <c r="I28" s="381"/>
      <c r="J28" s="92">
        <v>10</v>
      </c>
      <c r="K28" s="92"/>
      <c r="L28" s="92">
        <v>10</v>
      </c>
      <c r="M28" s="92"/>
      <c r="N28" s="92"/>
      <c r="O28" s="92"/>
      <c r="P28" s="92"/>
      <c r="Q28" s="92"/>
      <c r="R28" s="92">
        <v>10</v>
      </c>
      <c r="S28" s="92"/>
      <c r="T28" s="92"/>
      <c r="U28" s="92">
        <v>10</v>
      </c>
      <c r="V28" s="92"/>
      <c r="W28" s="92"/>
      <c r="X28" s="381"/>
      <c r="Y28" s="332"/>
    </row>
    <row r="29" spans="1:25" s="3" customFormat="1" ht="18" customHeight="1" x14ac:dyDescent="0.25">
      <c r="A29" s="208"/>
      <c r="B29" s="400">
        <v>3313</v>
      </c>
      <c r="C29" s="380" t="s">
        <v>6494</v>
      </c>
      <c r="D29" s="396">
        <v>4143903622</v>
      </c>
      <c r="E29" s="381"/>
      <c r="F29" s="381"/>
      <c r="G29" s="381"/>
      <c r="H29" s="381"/>
      <c r="I29" s="381"/>
      <c r="J29" s="92">
        <v>10</v>
      </c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381"/>
      <c r="Y29" s="332"/>
    </row>
    <row r="30" spans="1:25" s="3" customFormat="1" ht="18" customHeight="1" x14ac:dyDescent="0.25">
      <c r="A30" s="208"/>
      <c r="B30" s="400">
        <v>3642</v>
      </c>
      <c r="C30" s="380" t="s">
        <v>6495</v>
      </c>
      <c r="D30" s="396">
        <v>4143879501</v>
      </c>
      <c r="E30" s="381"/>
      <c r="F30" s="381"/>
      <c r="G30" s="381"/>
      <c r="H30" s="381"/>
      <c r="I30" s="381"/>
      <c r="J30" s="92">
        <v>5</v>
      </c>
      <c r="K30" s="92"/>
      <c r="L30" s="92"/>
      <c r="M30" s="92"/>
      <c r="N30" s="92"/>
      <c r="O30" s="92"/>
      <c r="P30" s="92"/>
      <c r="Q30" s="92">
        <v>5</v>
      </c>
      <c r="R30" s="92">
        <v>20</v>
      </c>
      <c r="S30" s="92"/>
      <c r="T30" s="92"/>
      <c r="U30" s="92">
        <v>5</v>
      </c>
      <c r="V30" s="92"/>
      <c r="W30" s="92"/>
      <c r="X30" s="381"/>
      <c r="Y30" s="332"/>
    </row>
    <row r="31" spans="1:25" s="3" customFormat="1" ht="18" customHeight="1" x14ac:dyDescent="0.25">
      <c r="A31" s="208"/>
      <c r="B31" s="400">
        <v>5944</v>
      </c>
      <c r="C31" s="380" t="s">
        <v>6496</v>
      </c>
      <c r="D31" s="396">
        <v>4143901235</v>
      </c>
      <c r="E31" s="381"/>
      <c r="F31" s="381"/>
      <c r="G31" s="381"/>
      <c r="H31" s="381"/>
      <c r="I31" s="381"/>
      <c r="J31" s="92">
        <v>10</v>
      </c>
      <c r="K31" s="92"/>
      <c r="L31" s="92"/>
      <c r="M31" s="92"/>
      <c r="N31" s="92"/>
      <c r="O31" s="92"/>
      <c r="P31" s="92"/>
      <c r="Q31" s="92">
        <v>10</v>
      </c>
      <c r="R31" s="92"/>
      <c r="S31" s="92"/>
      <c r="T31" s="92"/>
      <c r="U31" s="92">
        <v>10</v>
      </c>
      <c r="V31" s="92"/>
      <c r="W31" s="92">
        <v>10</v>
      </c>
      <c r="X31" s="92"/>
      <c r="Y31" s="332"/>
    </row>
    <row r="32" spans="1:25" s="3" customFormat="1" ht="18" customHeight="1" x14ac:dyDescent="0.25">
      <c r="A32" s="208"/>
      <c r="B32" s="400">
        <v>5931</v>
      </c>
      <c r="C32" s="380" t="s">
        <v>6497</v>
      </c>
      <c r="D32" s="396">
        <v>4143880423</v>
      </c>
      <c r="E32" s="381"/>
      <c r="F32" s="381"/>
      <c r="G32" s="381"/>
      <c r="H32" s="381"/>
      <c r="I32" s="381"/>
      <c r="J32" s="92">
        <v>10</v>
      </c>
      <c r="K32" s="92"/>
      <c r="L32" s="92">
        <v>6</v>
      </c>
      <c r="M32" s="92"/>
      <c r="N32" s="92"/>
      <c r="O32" s="92"/>
      <c r="P32" s="92"/>
      <c r="Q32" s="92">
        <v>10</v>
      </c>
      <c r="R32" s="92"/>
      <c r="S32" s="92"/>
      <c r="T32" s="92"/>
      <c r="U32" s="92">
        <v>15</v>
      </c>
      <c r="V32" s="92"/>
      <c r="W32" s="381"/>
      <c r="X32" s="381"/>
      <c r="Y32" s="332"/>
    </row>
    <row r="33" spans="1:25" s="3" customFormat="1" ht="18" customHeight="1" x14ac:dyDescent="0.25">
      <c r="A33" s="208"/>
      <c r="B33" s="400">
        <v>4923</v>
      </c>
      <c r="C33" s="380" t="s">
        <v>6498</v>
      </c>
      <c r="D33" s="396">
        <v>4143882846</v>
      </c>
      <c r="E33" s="381"/>
      <c r="F33" s="381"/>
      <c r="G33" s="381"/>
      <c r="H33" s="381"/>
      <c r="I33" s="381"/>
      <c r="J33" s="92">
        <v>15</v>
      </c>
      <c r="K33" s="92"/>
      <c r="L33" s="92"/>
      <c r="M33" s="92"/>
      <c r="N33" s="92"/>
      <c r="O33" s="92"/>
      <c r="P33" s="92"/>
      <c r="Q33" s="92">
        <v>6</v>
      </c>
      <c r="R33" s="92">
        <v>10</v>
      </c>
      <c r="S33" s="92"/>
      <c r="T33" s="92"/>
      <c r="U33" s="92">
        <v>10</v>
      </c>
      <c r="V33" s="92"/>
      <c r="W33" s="381"/>
      <c r="X33" s="381"/>
      <c r="Y33" s="332"/>
    </row>
    <row r="34" spans="1:25" s="3" customFormat="1" ht="18" customHeight="1" x14ac:dyDescent="0.25">
      <c r="A34" s="208"/>
      <c r="B34" s="400">
        <v>4979</v>
      </c>
      <c r="C34" s="380" t="s">
        <v>6499</v>
      </c>
      <c r="D34" s="396">
        <v>4143936851</v>
      </c>
      <c r="E34" s="381"/>
      <c r="F34" s="381"/>
      <c r="G34" s="381"/>
      <c r="H34" s="381"/>
      <c r="I34" s="381"/>
      <c r="J34" s="92">
        <v>30</v>
      </c>
      <c r="K34" s="92"/>
      <c r="L34" s="92"/>
      <c r="M34" s="92"/>
      <c r="N34" s="92"/>
      <c r="O34" s="92"/>
      <c r="P34" s="92"/>
      <c r="Q34" s="92">
        <v>20</v>
      </c>
      <c r="R34" s="92">
        <v>10</v>
      </c>
      <c r="S34" s="381"/>
      <c r="T34" s="381"/>
      <c r="U34" s="381"/>
      <c r="V34" s="381"/>
      <c r="W34" s="381"/>
      <c r="X34" s="381"/>
      <c r="Y34" s="332"/>
    </row>
    <row r="35" spans="1:25" s="3" customFormat="1" ht="18" customHeight="1" x14ac:dyDescent="0.25">
      <c r="A35" s="208"/>
      <c r="B35" s="449"/>
      <c r="C35" s="416"/>
      <c r="D35" s="417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5" t="s">
        <v>7240</v>
      </c>
    </row>
    <row r="36" spans="1:25" s="3" customFormat="1" ht="18" customHeight="1" x14ac:dyDescent="0.25">
      <c r="A36" s="208"/>
      <c r="B36" s="400"/>
      <c r="C36" s="411" t="s">
        <v>7251</v>
      </c>
      <c r="D36" s="396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32"/>
    </row>
    <row r="37" spans="1:25" s="3" customFormat="1" ht="18" customHeight="1" x14ac:dyDescent="0.25">
      <c r="A37" s="208"/>
      <c r="B37" s="400">
        <v>5820</v>
      </c>
      <c r="C37" s="380" t="s">
        <v>6657</v>
      </c>
      <c r="D37" s="396">
        <v>4143918008</v>
      </c>
      <c r="E37" s="381"/>
      <c r="F37" s="381"/>
      <c r="G37" s="381"/>
      <c r="H37" s="381"/>
      <c r="I37" s="381"/>
      <c r="J37" s="92">
        <v>15</v>
      </c>
      <c r="K37" s="92"/>
      <c r="L37" s="92">
        <v>5</v>
      </c>
      <c r="M37" s="92"/>
      <c r="N37" s="92"/>
      <c r="O37" s="92"/>
      <c r="P37" s="92"/>
      <c r="Q37" s="92">
        <v>18</v>
      </c>
      <c r="R37" s="92">
        <v>13</v>
      </c>
      <c r="S37" s="381"/>
      <c r="T37" s="381"/>
      <c r="U37" s="381"/>
      <c r="V37" s="381"/>
      <c r="W37" s="381"/>
      <c r="X37" s="381"/>
      <c r="Y37" s="332"/>
    </row>
    <row r="38" spans="1:25" s="3" customFormat="1" ht="18" customHeight="1" x14ac:dyDescent="0.25">
      <c r="A38" s="208"/>
      <c r="B38" s="400">
        <v>5623</v>
      </c>
      <c r="C38" s="380" t="s">
        <v>6658</v>
      </c>
      <c r="D38" s="396">
        <v>4143927523</v>
      </c>
      <c r="E38" s="92"/>
      <c r="F38" s="92"/>
      <c r="G38" s="92"/>
      <c r="H38" s="92"/>
      <c r="I38" s="92"/>
      <c r="J38" s="92">
        <v>15</v>
      </c>
      <c r="K38" s="92"/>
      <c r="L38" s="92"/>
      <c r="M38" s="92"/>
      <c r="N38" s="92"/>
      <c r="O38" s="92"/>
      <c r="P38" s="92"/>
      <c r="Q38" s="92">
        <v>10</v>
      </c>
      <c r="R38" s="92">
        <v>15</v>
      </c>
      <c r="S38" s="92"/>
      <c r="T38" s="92"/>
      <c r="U38" s="381"/>
      <c r="V38" s="381"/>
      <c r="W38" s="381"/>
      <c r="X38" s="381"/>
      <c r="Y38" s="332"/>
    </row>
    <row r="39" spans="1:25" s="3" customFormat="1" ht="18" customHeight="1" x14ac:dyDescent="0.25">
      <c r="A39" s="208"/>
      <c r="B39" s="400">
        <v>1677</v>
      </c>
      <c r="C39" s="380" t="s">
        <v>6659</v>
      </c>
      <c r="D39" s="396">
        <v>4143949393</v>
      </c>
      <c r="E39" s="92">
        <v>10</v>
      </c>
      <c r="F39" s="92">
        <v>10</v>
      </c>
      <c r="G39" s="92"/>
      <c r="H39" s="92"/>
      <c r="I39" s="92"/>
      <c r="J39" s="92">
        <v>5</v>
      </c>
      <c r="K39" s="92"/>
      <c r="L39" s="92"/>
      <c r="M39" s="92"/>
      <c r="N39" s="92"/>
      <c r="O39" s="92"/>
      <c r="P39" s="92"/>
      <c r="Q39" s="92">
        <v>10</v>
      </c>
      <c r="R39" s="92"/>
      <c r="S39" s="92"/>
      <c r="T39" s="92"/>
      <c r="U39" s="381"/>
      <c r="V39" s="381"/>
      <c r="W39" s="381"/>
      <c r="X39" s="381"/>
      <c r="Y39" s="332"/>
    </row>
    <row r="40" spans="1:25" s="3" customFormat="1" ht="18" customHeight="1" x14ac:dyDescent="0.25">
      <c r="A40" s="208"/>
      <c r="B40" s="400">
        <v>1629</v>
      </c>
      <c r="C40" s="380" t="s">
        <v>6660</v>
      </c>
      <c r="D40" s="396">
        <v>4143941534</v>
      </c>
      <c r="E40" s="92">
        <v>3</v>
      </c>
      <c r="F40" s="92">
        <v>2</v>
      </c>
      <c r="G40" s="92"/>
      <c r="H40" s="92"/>
      <c r="I40" s="92"/>
      <c r="J40" s="92">
        <v>40</v>
      </c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381"/>
      <c r="V40" s="381"/>
      <c r="W40" s="381"/>
      <c r="X40" s="381"/>
      <c r="Y40" s="332"/>
    </row>
    <row r="41" spans="1:25" s="3" customFormat="1" ht="18" customHeight="1" x14ac:dyDescent="0.25">
      <c r="A41" s="208"/>
      <c r="B41" s="400">
        <v>5522</v>
      </c>
      <c r="C41" s="380" t="s">
        <v>6661</v>
      </c>
      <c r="D41" s="396">
        <v>4143924944</v>
      </c>
      <c r="E41" s="381"/>
      <c r="F41" s="381"/>
      <c r="G41" s="381"/>
      <c r="H41" s="381"/>
      <c r="I41" s="381"/>
      <c r="J41" s="92">
        <v>25</v>
      </c>
      <c r="K41" s="92"/>
      <c r="L41" s="92"/>
      <c r="M41" s="92"/>
      <c r="N41" s="92"/>
      <c r="O41" s="92"/>
      <c r="P41" s="92"/>
      <c r="Q41" s="92">
        <v>5</v>
      </c>
      <c r="R41" s="381"/>
      <c r="S41" s="381"/>
      <c r="T41" s="381"/>
      <c r="U41" s="381"/>
      <c r="V41" s="381"/>
      <c r="W41" s="381"/>
      <c r="X41" s="381"/>
      <c r="Y41" s="332"/>
    </row>
    <row r="42" spans="1:25" s="3" customFormat="1" ht="18" customHeight="1" x14ac:dyDescent="0.25">
      <c r="A42" s="208"/>
      <c r="B42" s="400">
        <v>3909</v>
      </c>
      <c r="C42" s="380" t="s">
        <v>6662</v>
      </c>
      <c r="D42" s="396">
        <v>4143934166</v>
      </c>
      <c r="E42" s="381"/>
      <c r="F42" s="381"/>
      <c r="G42" s="381"/>
      <c r="H42" s="381"/>
      <c r="I42" s="381"/>
      <c r="J42" s="92">
        <v>15</v>
      </c>
      <c r="K42" s="92"/>
      <c r="L42" s="92">
        <v>5</v>
      </c>
      <c r="M42" s="92"/>
      <c r="N42" s="92"/>
      <c r="O42" s="92"/>
      <c r="P42" s="92"/>
      <c r="Q42" s="92">
        <v>15</v>
      </c>
      <c r="R42" s="92">
        <v>15</v>
      </c>
      <c r="S42" s="92"/>
      <c r="T42" s="381"/>
      <c r="U42" s="381"/>
      <c r="V42" s="381"/>
      <c r="W42" s="381"/>
      <c r="X42" s="381"/>
      <c r="Y42" s="332"/>
    </row>
    <row r="43" spans="1:25" s="3" customFormat="1" ht="18" customHeight="1" x14ac:dyDescent="0.25">
      <c r="A43" s="208"/>
      <c r="B43" s="400">
        <v>1618</v>
      </c>
      <c r="C43" s="380" t="s">
        <v>6663</v>
      </c>
      <c r="D43" s="396">
        <v>4143905858</v>
      </c>
      <c r="E43" s="92">
        <v>5</v>
      </c>
      <c r="F43" s="92"/>
      <c r="G43" s="92"/>
      <c r="H43" s="92"/>
      <c r="I43" s="92"/>
      <c r="J43" s="92">
        <v>20</v>
      </c>
      <c r="K43" s="92"/>
      <c r="L43" s="92"/>
      <c r="M43" s="92"/>
      <c r="N43" s="92"/>
      <c r="O43" s="92"/>
      <c r="P43" s="92"/>
      <c r="Q43" s="92">
        <v>5</v>
      </c>
      <c r="R43" s="92"/>
      <c r="S43" s="92"/>
      <c r="T43" s="92"/>
      <c r="U43" s="92"/>
      <c r="V43" s="92"/>
      <c r="W43" s="92"/>
      <c r="X43" s="92">
        <v>5</v>
      </c>
      <c r="Y43" s="332"/>
    </row>
    <row r="44" spans="1:25" s="3" customFormat="1" ht="18" customHeight="1" x14ac:dyDescent="0.25">
      <c r="A44" s="208"/>
      <c r="B44" s="449"/>
      <c r="C44" s="416"/>
      <c r="D44" s="417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5" t="s">
        <v>7233</v>
      </c>
    </row>
    <row r="45" spans="1:25" s="3" customFormat="1" ht="18" customHeight="1" x14ac:dyDescent="0.25">
      <c r="A45" s="208"/>
      <c r="B45" s="400"/>
      <c r="C45" s="411" t="s">
        <v>7252</v>
      </c>
      <c r="D45" s="396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184"/>
    </row>
    <row r="46" spans="1:25" s="3" customFormat="1" ht="18" customHeight="1" x14ac:dyDescent="0.25">
      <c r="A46" s="208"/>
      <c r="B46" s="400">
        <v>6287</v>
      </c>
      <c r="C46" s="380" t="s">
        <v>6778</v>
      </c>
      <c r="D46" s="396">
        <v>4144038062</v>
      </c>
      <c r="E46" s="85"/>
      <c r="F46" s="85"/>
      <c r="G46" s="85"/>
      <c r="H46" s="85"/>
      <c r="I46" s="92">
        <v>40</v>
      </c>
      <c r="J46" s="92">
        <v>30</v>
      </c>
      <c r="K46" s="92"/>
      <c r="L46" s="92">
        <v>3</v>
      </c>
      <c r="M46" s="92"/>
      <c r="N46" s="92"/>
      <c r="O46" s="92"/>
      <c r="P46" s="92"/>
      <c r="Q46" s="92">
        <v>10</v>
      </c>
      <c r="R46" s="92">
        <v>5</v>
      </c>
      <c r="S46" s="92"/>
      <c r="T46" s="381"/>
      <c r="U46" s="381"/>
      <c r="V46" s="381"/>
      <c r="W46" s="381"/>
      <c r="X46" s="381"/>
      <c r="Y46" s="184"/>
    </row>
    <row r="47" spans="1:25" s="3" customFormat="1" ht="18" customHeight="1" x14ac:dyDescent="0.25">
      <c r="A47" s="208"/>
      <c r="B47" s="400">
        <v>6296</v>
      </c>
      <c r="C47" s="380" t="s">
        <v>6779</v>
      </c>
      <c r="D47" s="396">
        <v>4144028101</v>
      </c>
      <c r="E47" s="85"/>
      <c r="F47" s="85"/>
      <c r="G47" s="85"/>
      <c r="H47" s="85"/>
      <c r="I47" s="92">
        <v>70</v>
      </c>
      <c r="J47" s="92">
        <v>35</v>
      </c>
      <c r="K47" s="92"/>
      <c r="L47" s="381"/>
      <c r="M47" s="381"/>
      <c r="N47" s="381"/>
      <c r="O47" s="381"/>
      <c r="P47" s="381"/>
      <c r="Q47" s="381"/>
      <c r="R47" s="381"/>
      <c r="S47" s="381"/>
      <c r="T47" s="381"/>
      <c r="U47" s="381"/>
      <c r="V47" s="381"/>
      <c r="W47" s="381"/>
      <c r="X47" s="381"/>
      <c r="Y47" s="184"/>
    </row>
    <row r="48" spans="1:25" s="3" customFormat="1" ht="18" customHeight="1" x14ac:dyDescent="0.25">
      <c r="A48" s="208"/>
      <c r="B48" s="400">
        <v>4992</v>
      </c>
      <c r="C48" s="380" t="s">
        <v>6780</v>
      </c>
      <c r="D48" s="396">
        <v>4143958562</v>
      </c>
      <c r="E48" s="85"/>
      <c r="F48" s="85"/>
      <c r="G48" s="85"/>
      <c r="H48" s="85"/>
      <c r="I48" s="381"/>
      <c r="J48" s="92">
        <v>20</v>
      </c>
      <c r="K48" s="92"/>
      <c r="L48" s="92"/>
      <c r="M48" s="92"/>
      <c r="N48" s="92"/>
      <c r="O48" s="92"/>
      <c r="P48" s="92"/>
      <c r="Q48" s="92"/>
      <c r="R48" s="92">
        <v>10</v>
      </c>
      <c r="S48" s="92"/>
      <c r="T48" s="92"/>
      <c r="U48" s="92">
        <v>5</v>
      </c>
      <c r="V48" s="92"/>
      <c r="W48" s="92">
        <v>5</v>
      </c>
      <c r="X48" s="381"/>
      <c r="Y48" s="184"/>
    </row>
    <row r="49" spans="1:25" s="3" customFormat="1" ht="18" customHeight="1" x14ac:dyDescent="0.25">
      <c r="A49" s="208"/>
      <c r="B49" s="400">
        <v>6557</v>
      </c>
      <c r="C49" s="380" t="s">
        <v>6781</v>
      </c>
      <c r="D49" s="396">
        <v>4143969894</v>
      </c>
      <c r="E49" s="85"/>
      <c r="F49" s="85"/>
      <c r="G49" s="85"/>
      <c r="H49" s="85"/>
      <c r="I49" s="92">
        <v>20</v>
      </c>
      <c r="J49" s="92"/>
      <c r="K49" s="92"/>
      <c r="L49" s="92"/>
      <c r="M49" s="92"/>
      <c r="N49" s="92"/>
      <c r="O49" s="92"/>
      <c r="P49" s="92"/>
      <c r="Q49" s="92"/>
      <c r="R49" s="92">
        <v>10</v>
      </c>
      <c r="S49" s="92"/>
      <c r="T49" s="92"/>
      <c r="U49" s="92">
        <v>10</v>
      </c>
      <c r="V49" s="92"/>
      <c r="W49" s="381"/>
      <c r="X49" s="381"/>
      <c r="Y49" s="184"/>
    </row>
    <row r="50" spans="1:25" s="3" customFormat="1" ht="18" customHeight="1" x14ac:dyDescent="0.25">
      <c r="A50" s="208"/>
      <c r="B50" s="400">
        <v>4497</v>
      </c>
      <c r="C50" s="380" t="s">
        <v>6782</v>
      </c>
      <c r="D50" s="396">
        <v>4144006291</v>
      </c>
      <c r="E50" s="85"/>
      <c r="F50" s="85"/>
      <c r="G50" s="85"/>
      <c r="H50" s="85"/>
      <c r="I50" s="92">
        <v>25</v>
      </c>
      <c r="J50" s="92">
        <v>20</v>
      </c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381"/>
      <c r="V50" s="381"/>
      <c r="W50" s="381"/>
      <c r="X50" s="381"/>
      <c r="Y50" s="184"/>
    </row>
    <row r="51" spans="1:25" s="3" customFormat="1" ht="18" customHeight="1" x14ac:dyDescent="0.25">
      <c r="A51" s="208"/>
      <c r="B51" s="400">
        <v>4497</v>
      </c>
      <c r="C51" s="380" t="s">
        <v>6782</v>
      </c>
      <c r="D51" s="396">
        <v>4144016225</v>
      </c>
      <c r="E51" s="85"/>
      <c r="F51" s="85"/>
      <c r="G51" s="85"/>
      <c r="H51" s="85"/>
      <c r="I51" s="92">
        <v>50</v>
      </c>
      <c r="J51" s="92">
        <v>20</v>
      </c>
      <c r="K51" s="92"/>
      <c r="L51" s="92">
        <v>5</v>
      </c>
      <c r="M51" s="92"/>
      <c r="N51" s="92"/>
      <c r="O51" s="92"/>
      <c r="P51" s="92"/>
      <c r="Q51" s="92">
        <v>10</v>
      </c>
      <c r="R51" s="92">
        <v>10</v>
      </c>
      <c r="S51" s="92"/>
      <c r="T51" s="92"/>
      <c r="U51" s="381"/>
      <c r="V51" s="381"/>
      <c r="W51" s="381"/>
      <c r="X51" s="381"/>
      <c r="Y51" s="184"/>
    </row>
    <row r="52" spans="1:25" s="3" customFormat="1" ht="18" customHeight="1" x14ac:dyDescent="0.25">
      <c r="A52" s="208"/>
      <c r="B52" s="400">
        <v>4995</v>
      </c>
      <c r="C52" s="380" t="s">
        <v>6785</v>
      </c>
      <c r="D52" s="396">
        <v>4143971684</v>
      </c>
      <c r="E52" s="85"/>
      <c r="F52" s="85"/>
      <c r="G52" s="85"/>
      <c r="H52" s="85"/>
      <c r="I52" s="92"/>
      <c r="J52" s="92"/>
      <c r="K52" s="92"/>
      <c r="L52" s="92">
        <v>5</v>
      </c>
      <c r="M52" s="92"/>
      <c r="N52" s="92"/>
      <c r="O52" s="92"/>
      <c r="P52" s="92"/>
      <c r="Q52" s="92">
        <v>10</v>
      </c>
      <c r="R52" s="92">
        <v>5</v>
      </c>
      <c r="S52" s="92"/>
      <c r="T52" s="92"/>
      <c r="U52" s="92">
        <v>15</v>
      </c>
      <c r="V52" s="92"/>
      <c r="W52" s="92">
        <v>10</v>
      </c>
      <c r="X52" s="381"/>
      <c r="Y52" s="184"/>
    </row>
    <row r="53" spans="1:25" s="3" customFormat="1" ht="18" customHeight="1" x14ac:dyDescent="0.25">
      <c r="A53" s="208"/>
      <c r="B53" s="400">
        <v>4995</v>
      </c>
      <c r="C53" s="380" t="s">
        <v>6785</v>
      </c>
      <c r="D53" s="396">
        <v>4144129428</v>
      </c>
      <c r="E53" s="85"/>
      <c r="F53" s="85"/>
      <c r="G53" s="85"/>
      <c r="H53" s="85"/>
      <c r="I53" s="92">
        <v>20</v>
      </c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381"/>
      <c r="Y53" s="184"/>
    </row>
    <row r="54" spans="1:25" s="3" customFormat="1" ht="18" customHeight="1" x14ac:dyDescent="0.25">
      <c r="A54" s="208"/>
      <c r="B54" s="400">
        <v>6019</v>
      </c>
      <c r="C54" s="380" t="s">
        <v>6786</v>
      </c>
      <c r="D54" s="396">
        <v>4143938743</v>
      </c>
      <c r="E54" s="85"/>
      <c r="F54" s="85"/>
      <c r="G54" s="85"/>
      <c r="H54" s="85"/>
      <c r="I54" s="92"/>
      <c r="J54" s="92">
        <v>15</v>
      </c>
      <c r="K54" s="92"/>
      <c r="L54" s="92"/>
      <c r="M54" s="92"/>
      <c r="N54" s="92"/>
      <c r="O54" s="92"/>
      <c r="P54" s="92"/>
      <c r="Q54" s="92">
        <v>10</v>
      </c>
      <c r="R54" s="92">
        <v>5</v>
      </c>
      <c r="S54" s="92"/>
      <c r="T54" s="92"/>
      <c r="U54" s="92">
        <v>10</v>
      </c>
      <c r="V54" s="92"/>
      <c r="W54" s="381"/>
      <c r="X54" s="381"/>
      <c r="Y54" s="184"/>
    </row>
    <row r="55" spans="1:25" s="3" customFormat="1" ht="18" customHeight="1" x14ac:dyDescent="0.25">
      <c r="A55" s="208"/>
      <c r="B55" s="400">
        <v>6019</v>
      </c>
      <c r="C55" s="380" t="s">
        <v>6786</v>
      </c>
      <c r="D55" s="396">
        <v>4144135273</v>
      </c>
      <c r="E55" s="85"/>
      <c r="F55" s="85"/>
      <c r="G55" s="85"/>
      <c r="H55" s="85"/>
      <c r="I55" s="92">
        <v>15</v>
      </c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381"/>
      <c r="X55" s="381"/>
      <c r="Y55" s="184"/>
    </row>
    <row r="56" spans="1:25" s="3" customFormat="1" ht="18" customHeight="1" x14ac:dyDescent="0.25">
      <c r="A56" s="208"/>
      <c r="B56" s="400">
        <v>5227</v>
      </c>
      <c r="C56" s="380" t="s">
        <v>6787</v>
      </c>
      <c r="D56" s="396">
        <v>4144012178</v>
      </c>
      <c r="E56" s="85"/>
      <c r="F56" s="85"/>
      <c r="G56" s="85"/>
      <c r="H56" s="85"/>
      <c r="I56" s="92">
        <v>20</v>
      </c>
      <c r="J56" s="92">
        <v>10</v>
      </c>
      <c r="K56" s="92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184"/>
    </row>
    <row r="57" spans="1:25" s="3" customFormat="1" ht="18" customHeight="1" x14ac:dyDescent="0.25">
      <c r="A57" s="208"/>
      <c r="B57" s="400">
        <v>6362</v>
      </c>
      <c r="C57" s="380" t="s">
        <v>6788</v>
      </c>
      <c r="D57" s="396">
        <v>4143987710</v>
      </c>
      <c r="E57" s="85"/>
      <c r="F57" s="85"/>
      <c r="G57" s="85"/>
      <c r="H57" s="85"/>
      <c r="I57" s="92">
        <v>10</v>
      </c>
      <c r="J57" s="92">
        <v>10</v>
      </c>
      <c r="K57" s="92"/>
      <c r="L57" s="92"/>
      <c r="M57" s="92"/>
      <c r="N57" s="92"/>
      <c r="O57" s="92"/>
      <c r="P57" s="92"/>
      <c r="Q57" s="92">
        <v>10</v>
      </c>
      <c r="R57" s="92">
        <v>10</v>
      </c>
      <c r="S57" s="92"/>
      <c r="T57" s="92"/>
      <c r="U57" s="92"/>
      <c r="V57" s="92"/>
      <c r="W57" s="92">
        <v>5</v>
      </c>
      <c r="X57" s="92"/>
      <c r="Y57" s="184"/>
    </row>
    <row r="58" spans="1:25" s="3" customFormat="1" ht="18" customHeight="1" x14ac:dyDescent="0.25">
      <c r="A58" s="208"/>
      <c r="B58" s="400">
        <v>6073</v>
      </c>
      <c r="C58" s="380" t="s">
        <v>6789</v>
      </c>
      <c r="D58" s="396">
        <v>4143923142</v>
      </c>
      <c r="E58" s="85"/>
      <c r="F58" s="85"/>
      <c r="G58" s="85"/>
      <c r="H58" s="85"/>
      <c r="I58" s="381"/>
      <c r="J58" s="92">
        <v>20</v>
      </c>
      <c r="K58" s="92"/>
      <c r="L58" s="92"/>
      <c r="M58" s="92"/>
      <c r="N58" s="92"/>
      <c r="O58" s="92"/>
      <c r="P58" s="92"/>
      <c r="Q58" s="92">
        <v>10</v>
      </c>
      <c r="R58" s="92">
        <v>5</v>
      </c>
      <c r="S58" s="92"/>
      <c r="T58" s="92"/>
      <c r="U58" s="92">
        <v>10</v>
      </c>
      <c r="V58" s="381"/>
      <c r="W58" s="381"/>
      <c r="X58" s="381"/>
      <c r="Y58" s="184"/>
    </row>
    <row r="59" spans="1:25" s="3" customFormat="1" ht="18" customHeight="1" x14ac:dyDescent="0.25">
      <c r="A59" s="208"/>
      <c r="B59" s="400">
        <v>3134</v>
      </c>
      <c r="C59" s="380" t="s">
        <v>6790</v>
      </c>
      <c r="D59" s="396">
        <v>4143986720</v>
      </c>
      <c r="E59" s="85"/>
      <c r="F59" s="85"/>
      <c r="G59" s="85"/>
      <c r="H59" s="85"/>
      <c r="I59" s="92">
        <v>10</v>
      </c>
      <c r="J59" s="92">
        <v>6</v>
      </c>
      <c r="K59" s="92"/>
      <c r="L59" s="92"/>
      <c r="M59" s="92"/>
      <c r="N59" s="92"/>
      <c r="O59" s="92"/>
      <c r="P59" s="92"/>
      <c r="Q59" s="92"/>
      <c r="R59" s="92">
        <v>10</v>
      </c>
      <c r="S59" s="92"/>
      <c r="T59" s="92"/>
      <c r="U59" s="92">
        <v>5</v>
      </c>
      <c r="V59" s="381"/>
      <c r="W59" s="381"/>
      <c r="X59" s="381"/>
      <c r="Y59" s="184"/>
    </row>
    <row r="60" spans="1:25" s="3" customFormat="1" ht="18" customHeight="1" x14ac:dyDescent="0.25">
      <c r="A60" s="208"/>
      <c r="B60" s="400">
        <v>5178</v>
      </c>
      <c r="C60" s="380" t="s">
        <v>6791</v>
      </c>
      <c r="D60" s="396">
        <v>4144072845</v>
      </c>
      <c r="E60" s="85"/>
      <c r="F60" s="85"/>
      <c r="G60" s="85"/>
      <c r="H60" s="85"/>
      <c r="I60" s="92">
        <v>10</v>
      </c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381"/>
      <c r="U60" s="381"/>
      <c r="V60" s="381"/>
      <c r="W60" s="381"/>
      <c r="X60" s="381"/>
      <c r="Y60" s="184"/>
    </row>
    <row r="61" spans="1:25" ht="18" customHeight="1" x14ac:dyDescent="0.25">
      <c r="A61" s="452"/>
      <c r="B61" s="400">
        <v>5178</v>
      </c>
      <c r="C61" s="380" t="s">
        <v>6791</v>
      </c>
      <c r="D61" s="396">
        <v>4143793358</v>
      </c>
      <c r="E61" s="85"/>
      <c r="F61" s="85"/>
      <c r="G61" s="85"/>
      <c r="H61" s="85"/>
      <c r="I61" s="92"/>
      <c r="J61" s="92">
        <v>10</v>
      </c>
      <c r="K61" s="92"/>
      <c r="L61" s="92"/>
      <c r="M61" s="92"/>
      <c r="N61" s="92"/>
      <c r="O61" s="92"/>
      <c r="P61" s="92"/>
      <c r="Q61" s="92">
        <v>6</v>
      </c>
      <c r="R61" s="92">
        <v>10</v>
      </c>
      <c r="S61" s="92"/>
      <c r="T61" s="381"/>
      <c r="U61" s="381"/>
      <c r="V61" s="381"/>
      <c r="W61" s="381"/>
      <c r="X61" s="381"/>
      <c r="Y61" s="184"/>
    </row>
    <row r="62" spans="1:25" ht="18" customHeight="1" x14ac:dyDescent="0.25">
      <c r="A62" s="452"/>
      <c r="B62" s="400">
        <v>4644</v>
      </c>
      <c r="C62" s="380" t="s">
        <v>6792</v>
      </c>
      <c r="D62" s="396">
        <v>4144018478</v>
      </c>
      <c r="E62" s="85"/>
      <c r="F62" s="85"/>
      <c r="G62" s="85"/>
      <c r="H62" s="85"/>
      <c r="I62" s="92">
        <v>5</v>
      </c>
      <c r="J62" s="92">
        <v>7</v>
      </c>
      <c r="K62" s="92"/>
      <c r="L62" s="92"/>
      <c r="M62" s="92"/>
      <c r="N62" s="92"/>
      <c r="O62" s="92"/>
      <c r="P62" s="92"/>
      <c r="Q62" s="92">
        <v>10</v>
      </c>
      <c r="R62" s="92">
        <v>10</v>
      </c>
      <c r="S62" s="381"/>
      <c r="T62" s="381"/>
      <c r="U62" s="381"/>
      <c r="V62" s="381"/>
      <c r="W62" s="381"/>
      <c r="X62" s="381"/>
      <c r="Y62" s="184"/>
    </row>
    <row r="63" spans="1:25" ht="18" customHeight="1" x14ac:dyDescent="0.25">
      <c r="A63" s="452"/>
      <c r="B63" s="400">
        <v>6464</v>
      </c>
      <c r="C63" s="380" t="s">
        <v>6793</v>
      </c>
      <c r="D63" s="396">
        <v>4143971059</v>
      </c>
      <c r="E63" s="85"/>
      <c r="F63" s="85"/>
      <c r="G63" s="85"/>
      <c r="H63" s="85"/>
      <c r="I63" s="92">
        <v>30</v>
      </c>
      <c r="J63" s="92">
        <v>2</v>
      </c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>
        <v>5</v>
      </c>
      <c r="V63" s="92"/>
      <c r="W63" s="92">
        <v>5</v>
      </c>
      <c r="X63" s="381"/>
      <c r="Y63" s="184"/>
    </row>
    <row r="64" spans="1:25" ht="18" customHeight="1" x14ac:dyDescent="0.25">
      <c r="A64" s="452"/>
      <c r="B64" s="400">
        <v>5312</v>
      </c>
      <c r="C64" s="380" t="s">
        <v>6794</v>
      </c>
      <c r="D64" s="396">
        <v>4144022881</v>
      </c>
      <c r="E64" s="85"/>
      <c r="F64" s="85"/>
      <c r="G64" s="85"/>
      <c r="H64" s="85"/>
      <c r="I64" s="92">
        <v>100</v>
      </c>
      <c r="J64" s="92"/>
      <c r="K64" s="92"/>
      <c r="L64" s="92"/>
      <c r="M64" s="92"/>
      <c r="N64" s="92"/>
      <c r="O64" s="92"/>
      <c r="P64" s="92"/>
      <c r="Q64" s="92">
        <v>50</v>
      </c>
      <c r="R64" s="92"/>
      <c r="S64" s="92"/>
      <c r="T64" s="92"/>
      <c r="U64" s="92"/>
      <c r="V64" s="92"/>
      <c r="W64" s="92"/>
      <c r="X64" s="381"/>
      <c r="Y64" s="184"/>
    </row>
    <row r="65" spans="1:25" ht="18" customHeight="1" x14ac:dyDescent="0.25">
      <c r="A65" s="452"/>
      <c r="B65" s="449"/>
      <c r="C65" s="416"/>
      <c r="D65" s="417"/>
      <c r="E65" s="424"/>
      <c r="F65" s="424"/>
      <c r="G65" s="424"/>
      <c r="H65" s="424"/>
      <c r="I65" s="424"/>
      <c r="J65" s="424"/>
      <c r="K65" s="424"/>
      <c r="L65" s="424"/>
      <c r="M65" s="424"/>
      <c r="N65" s="424"/>
      <c r="O65" s="424"/>
      <c r="P65" s="424"/>
      <c r="Q65" s="424"/>
      <c r="R65" s="424"/>
      <c r="S65" s="424"/>
      <c r="T65" s="424"/>
      <c r="U65" s="424"/>
      <c r="V65" s="424"/>
      <c r="W65" s="424"/>
      <c r="X65" s="424"/>
      <c r="Y65" s="225" t="s">
        <v>7241</v>
      </c>
    </row>
    <row r="66" spans="1:25" ht="18" customHeight="1" x14ac:dyDescent="0.25">
      <c r="A66" s="452"/>
      <c r="B66" s="400"/>
      <c r="C66" s="411" t="s">
        <v>7253</v>
      </c>
      <c r="D66" s="396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184"/>
    </row>
    <row r="67" spans="1:25" ht="18" customHeight="1" x14ac:dyDescent="0.25">
      <c r="A67" s="452"/>
      <c r="B67" s="400">
        <v>6320</v>
      </c>
      <c r="C67" s="380" t="s">
        <v>6882</v>
      </c>
      <c r="D67" s="396">
        <v>4143995851</v>
      </c>
      <c r="E67" s="381"/>
      <c r="F67" s="381"/>
      <c r="G67" s="381"/>
      <c r="H67" s="381"/>
      <c r="I67" s="92">
        <v>15</v>
      </c>
      <c r="J67" s="92"/>
      <c r="K67" s="92"/>
      <c r="L67" s="92">
        <v>3</v>
      </c>
      <c r="M67" s="92"/>
      <c r="N67" s="92"/>
      <c r="O67" s="92"/>
      <c r="P67" s="92"/>
      <c r="Q67" s="92">
        <v>5</v>
      </c>
      <c r="R67" s="92"/>
      <c r="S67" s="92"/>
      <c r="T67" s="381"/>
      <c r="U67" s="381"/>
      <c r="V67" s="381"/>
      <c r="W67" s="381"/>
      <c r="X67" s="381"/>
      <c r="Y67" s="184"/>
    </row>
    <row r="68" spans="1:25" ht="18" customHeight="1" x14ac:dyDescent="0.25">
      <c r="A68" s="452"/>
      <c r="B68" s="400">
        <v>6320</v>
      </c>
      <c r="C68" s="380" t="s">
        <v>6882</v>
      </c>
      <c r="D68" s="396">
        <v>4144204665</v>
      </c>
      <c r="E68" s="381"/>
      <c r="F68" s="381"/>
      <c r="G68" s="381"/>
      <c r="H68" s="381"/>
      <c r="I68" s="92"/>
      <c r="J68" s="92">
        <v>10</v>
      </c>
      <c r="K68" s="92"/>
      <c r="L68" s="92"/>
      <c r="M68" s="92"/>
      <c r="N68" s="92"/>
      <c r="O68" s="92"/>
      <c r="P68" s="92"/>
      <c r="Q68" s="92"/>
      <c r="R68" s="92"/>
      <c r="S68" s="92"/>
      <c r="T68" s="381"/>
      <c r="U68" s="381"/>
      <c r="V68" s="381"/>
      <c r="W68" s="381"/>
      <c r="X68" s="381"/>
      <c r="Y68" s="184"/>
    </row>
    <row r="69" spans="1:25" ht="18" customHeight="1" x14ac:dyDescent="0.25">
      <c r="A69" s="452"/>
      <c r="B69" s="400">
        <v>5001</v>
      </c>
      <c r="C69" s="380" t="s">
        <v>6883</v>
      </c>
      <c r="D69" s="396">
        <v>4143970782</v>
      </c>
      <c r="E69" s="381"/>
      <c r="F69" s="381"/>
      <c r="G69" s="381"/>
      <c r="H69" s="381"/>
      <c r="I69" s="92">
        <v>30</v>
      </c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381"/>
      <c r="U69" s="381"/>
      <c r="V69" s="381"/>
      <c r="W69" s="381"/>
      <c r="X69" s="381"/>
      <c r="Y69" s="184"/>
    </row>
    <row r="70" spans="1:25" ht="18" customHeight="1" x14ac:dyDescent="0.25">
      <c r="A70" s="452"/>
      <c r="B70" s="400">
        <v>5381</v>
      </c>
      <c r="C70" s="380" t="s">
        <v>6884</v>
      </c>
      <c r="D70" s="396">
        <v>4144037524</v>
      </c>
      <c r="E70" s="381"/>
      <c r="F70" s="381"/>
      <c r="G70" s="381"/>
      <c r="H70" s="381"/>
      <c r="I70" s="92">
        <v>15</v>
      </c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381"/>
      <c r="U70" s="381"/>
      <c r="V70" s="381"/>
      <c r="W70" s="381"/>
      <c r="X70" s="381"/>
      <c r="Y70" s="184"/>
    </row>
    <row r="71" spans="1:25" ht="18" customHeight="1" x14ac:dyDescent="0.25">
      <c r="A71" s="452"/>
      <c r="B71" s="400">
        <v>5381</v>
      </c>
      <c r="C71" s="380" t="s">
        <v>6884</v>
      </c>
      <c r="D71" s="396">
        <v>4143992416</v>
      </c>
      <c r="E71" s="381"/>
      <c r="F71" s="381"/>
      <c r="G71" s="381"/>
      <c r="H71" s="381"/>
      <c r="I71" s="92"/>
      <c r="J71" s="92">
        <v>5</v>
      </c>
      <c r="K71" s="92"/>
      <c r="L71" s="92"/>
      <c r="M71" s="92"/>
      <c r="N71" s="92"/>
      <c r="O71" s="92"/>
      <c r="P71" s="92"/>
      <c r="Q71" s="92">
        <v>5</v>
      </c>
      <c r="R71" s="92">
        <v>15</v>
      </c>
      <c r="S71" s="92"/>
      <c r="T71" s="381"/>
      <c r="U71" s="381"/>
      <c r="V71" s="381"/>
      <c r="W71" s="381"/>
      <c r="X71" s="381"/>
      <c r="Y71" s="184"/>
    </row>
    <row r="72" spans="1:25" ht="18" customHeight="1" x14ac:dyDescent="0.25">
      <c r="A72" s="452"/>
      <c r="B72" s="400">
        <v>5382</v>
      </c>
      <c r="C72" s="380" t="s">
        <v>6885</v>
      </c>
      <c r="D72" s="396">
        <v>4143969920</v>
      </c>
      <c r="E72" s="381"/>
      <c r="F72" s="381"/>
      <c r="G72" s="381"/>
      <c r="H72" s="381"/>
      <c r="I72" s="92">
        <v>20</v>
      </c>
      <c r="J72" s="381"/>
      <c r="K72" s="381"/>
      <c r="L72" s="381"/>
      <c r="M72" s="381"/>
      <c r="N72" s="381"/>
      <c r="O72" s="381"/>
      <c r="P72" s="381"/>
      <c r="Q72" s="381"/>
      <c r="R72" s="381"/>
      <c r="S72" s="381"/>
      <c r="T72" s="381"/>
      <c r="U72" s="381"/>
      <c r="V72" s="381"/>
      <c r="W72" s="381"/>
      <c r="X72" s="381"/>
      <c r="Y72" s="184"/>
    </row>
    <row r="73" spans="1:25" ht="18" customHeight="1" x14ac:dyDescent="0.25">
      <c r="A73" s="452"/>
      <c r="B73" s="400">
        <v>5426</v>
      </c>
      <c r="C73" s="380" t="s">
        <v>6886</v>
      </c>
      <c r="D73" s="396">
        <v>4143988368</v>
      </c>
      <c r="E73" s="381"/>
      <c r="F73" s="381"/>
      <c r="G73" s="381"/>
      <c r="H73" s="381"/>
      <c r="I73" s="92">
        <v>20</v>
      </c>
      <c r="J73" s="92">
        <v>6</v>
      </c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184"/>
    </row>
    <row r="74" spans="1:25" ht="18" customHeight="1" x14ac:dyDescent="0.25">
      <c r="A74" s="452"/>
      <c r="B74" s="400">
        <v>5426</v>
      </c>
      <c r="C74" s="380" t="s">
        <v>6886</v>
      </c>
      <c r="D74" s="396">
        <v>4143993149</v>
      </c>
      <c r="E74" s="381"/>
      <c r="F74" s="381"/>
      <c r="G74" s="381"/>
      <c r="H74" s="381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>
        <v>5</v>
      </c>
      <c r="V74" s="92"/>
      <c r="W74" s="92">
        <v>5</v>
      </c>
      <c r="X74" s="92"/>
      <c r="Y74" s="184"/>
    </row>
    <row r="75" spans="1:25" ht="18" customHeight="1" x14ac:dyDescent="0.25">
      <c r="A75" s="452"/>
      <c r="B75" s="400">
        <v>4965</v>
      </c>
      <c r="C75" s="380" t="s">
        <v>6887</v>
      </c>
      <c r="D75" s="396">
        <v>4143991935</v>
      </c>
      <c r="E75" s="381"/>
      <c r="F75" s="381"/>
      <c r="G75" s="381"/>
      <c r="H75" s="381"/>
      <c r="I75" s="92">
        <v>20</v>
      </c>
      <c r="J75" s="92">
        <v>5</v>
      </c>
      <c r="K75" s="92"/>
      <c r="L75" s="92">
        <v>5</v>
      </c>
      <c r="M75" s="92"/>
      <c r="N75" s="92"/>
      <c r="O75" s="92"/>
      <c r="P75" s="92"/>
      <c r="Q75" s="92"/>
      <c r="R75" s="92">
        <v>5</v>
      </c>
      <c r="S75" s="92"/>
      <c r="T75" s="92"/>
      <c r="U75" s="92"/>
      <c r="V75" s="92"/>
      <c r="W75" s="92"/>
      <c r="X75" s="92"/>
      <c r="Y75" s="184"/>
    </row>
    <row r="76" spans="1:25" ht="18" customHeight="1" x14ac:dyDescent="0.25">
      <c r="A76" s="452"/>
      <c r="B76" s="400">
        <v>5778</v>
      </c>
      <c r="C76" s="380" t="s">
        <v>6888</v>
      </c>
      <c r="D76" s="396">
        <v>4143970593</v>
      </c>
      <c r="E76" s="381"/>
      <c r="F76" s="381"/>
      <c r="G76" s="381"/>
      <c r="H76" s="381"/>
      <c r="I76" s="92">
        <v>30</v>
      </c>
      <c r="J76" s="92">
        <v>3</v>
      </c>
      <c r="K76" s="92"/>
      <c r="L76" s="92"/>
      <c r="M76" s="92"/>
      <c r="N76" s="92"/>
      <c r="O76" s="92"/>
      <c r="P76" s="92"/>
      <c r="Q76" s="92">
        <v>5</v>
      </c>
      <c r="R76" s="92"/>
      <c r="S76" s="92"/>
      <c r="T76" s="92"/>
      <c r="U76" s="92"/>
      <c r="V76" s="92"/>
      <c r="W76" s="92"/>
      <c r="X76" s="92"/>
      <c r="Y76" s="184"/>
    </row>
    <row r="77" spans="1:25" ht="18" customHeight="1" x14ac:dyDescent="0.25">
      <c r="A77" s="452"/>
      <c r="B77" s="400">
        <v>6313</v>
      </c>
      <c r="C77" s="380" t="s">
        <v>6889</v>
      </c>
      <c r="D77" s="396">
        <v>4144083632</v>
      </c>
      <c r="E77" s="381"/>
      <c r="F77" s="381"/>
      <c r="G77" s="381"/>
      <c r="H77" s="381"/>
      <c r="I77" s="92"/>
      <c r="J77" s="92"/>
      <c r="K77" s="92"/>
      <c r="L77" s="92"/>
      <c r="M77" s="92"/>
      <c r="N77" s="92"/>
      <c r="O77" s="92"/>
      <c r="P77" s="92"/>
      <c r="Q77" s="92"/>
      <c r="R77" s="92">
        <v>10</v>
      </c>
      <c r="S77" s="92"/>
      <c r="T77" s="92"/>
      <c r="U77" s="92"/>
      <c r="V77" s="92"/>
      <c r="W77" s="92">
        <v>5</v>
      </c>
      <c r="X77" s="92"/>
      <c r="Y77" s="184"/>
    </row>
    <row r="78" spans="1:25" ht="18" customHeight="1" x14ac:dyDescent="0.25">
      <c r="A78" s="452"/>
      <c r="B78" s="400">
        <v>6313</v>
      </c>
      <c r="C78" s="380" t="s">
        <v>6889</v>
      </c>
      <c r="D78" s="396">
        <v>4143995565</v>
      </c>
      <c r="E78" s="381"/>
      <c r="F78" s="381"/>
      <c r="G78" s="381"/>
      <c r="H78" s="381"/>
      <c r="I78" s="92">
        <v>25</v>
      </c>
      <c r="J78" s="92">
        <v>10</v>
      </c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184"/>
    </row>
    <row r="79" spans="1:25" ht="18" customHeight="1" x14ac:dyDescent="0.25">
      <c r="A79" s="452"/>
      <c r="B79" s="400">
        <v>6297</v>
      </c>
      <c r="C79" s="380" t="s">
        <v>6890</v>
      </c>
      <c r="D79" s="396">
        <v>4143969944</v>
      </c>
      <c r="E79" s="381"/>
      <c r="F79" s="381"/>
      <c r="G79" s="381"/>
      <c r="H79" s="381"/>
      <c r="I79" s="92">
        <v>50</v>
      </c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184"/>
    </row>
    <row r="80" spans="1:25" ht="18" customHeight="1" x14ac:dyDescent="0.25">
      <c r="A80" s="452"/>
      <c r="B80" s="400">
        <v>6297</v>
      </c>
      <c r="C80" s="380" t="s">
        <v>6890</v>
      </c>
      <c r="D80" s="396">
        <v>4143951743</v>
      </c>
      <c r="E80" s="381"/>
      <c r="F80" s="381"/>
      <c r="G80" s="381"/>
      <c r="H80" s="381"/>
      <c r="I80" s="92"/>
      <c r="J80" s="92">
        <v>5</v>
      </c>
      <c r="K80" s="92"/>
      <c r="L80" s="92"/>
      <c r="M80" s="92"/>
      <c r="N80" s="92"/>
      <c r="O80" s="92"/>
      <c r="P80" s="92"/>
      <c r="Q80" s="92">
        <v>5</v>
      </c>
      <c r="R80" s="92">
        <v>5</v>
      </c>
      <c r="S80" s="92"/>
      <c r="T80" s="92"/>
      <c r="U80" s="92">
        <v>5</v>
      </c>
      <c r="V80" s="92"/>
      <c r="W80" s="92">
        <v>5</v>
      </c>
      <c r="X80" s="92"/>
      <c r="Y80" s="184"/>
    </row>
    <row r="81" spans="1:25" ht="18" customHeight="1" x14ac:dyDescent="0.25">
      <c r="A81" s="452"/>
      <c r="B81" s="400">
        <v>6523</v>
      </c>
      <c r="C81" s="380" t="s">
        <v>6891</v>
      </c>
      <c r="D81" s="396">
        <v>4144003029</v>
      </c>
      <c r="E81" s="381"/>
      <c r="F81" s="381"/>
      <c r="G81" s="381"/>
      <c r="H81" s="381"/>
      <c r="I81" s="92">
        <v>30</v>
      </c>
      <c r="J81" s="92">
        <v>6</v>
      </c>
      <c r="K81" s="92"/>
      <c r="L81" s="92"/>
      <c r="M81" s="92"/>
      <c r="N81" s="92"/>
      <c r="O81" s="92"/>
      <c r="P81" s="92"/>
      <c r="Q81" s="92">
        <v>6</v>
      </c>
      <c r="R81" s="92">
        <v>10</v>
      </c>
      <c r="S81" s="92"/>
      <c r="T81" s="92"/>
      <c r="U81" s="92"/>
      <c r="V81" s="92"/>
      <c r="W81" s="92"/>
      <c r="X81" s="92"/>
      <c r="Y81" s="184"/>
    </row>
    <row r="82" spans="1:25" ht="18" customHeight="1" x14ac:dyDescent="0.25">
      <c r="A82" s="452"/>
      <c r="B82" s="400">
        <v>6471</v>
      </c>
      <c r="C82" s="380" t="s">
        <v>6892</v>
      </c>
      <c r="D82" s="396">
        <v>4143970765</v>
      </c>
      <c r="E82" s="381"/>
      <c r="F82" s="381"/>
      <c r="G82" s="381"/>
      <c r="H82" s="381"/>
      <c r="I82" s="92">
        <v>20</v>
      </c>
      <c r="J82" s="92">
        <v>5</v>
      </c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>
        <v>5</v>
      </c>
      <c r="V82" s="92"/>
      <c r="W82" s="92">
        <v>5</v>
      </c>
      <c r="X82" s="92"/>
      <c r="Y82" s="184"/>
    </row>
    <row r="83" spans="1:25" ht="18" customHeight="1" x14ac:dyDescent="0.25">
      <c r="A83" s="452"/>
      <c r="B83" s="400">
        <v>5898</v>
      </c>
      <c r="C83" s="380" t="s">
        <v>6893</v>
      </c>
      <c r="D83" s="396">
        <v>4143969958</v>
      </c>
      <c r="E83" s="381"/>
      <c r="F83" s="381"/>
      <c r="G83" s="381"/>
      <c r="H83" s="381"/>
      <c r="I83" s="92">
        <v>20</v>
      </c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184"/>
    </row>
    <row r="84" spans="1:25" ht="18" customHeight="1" x14ac:dyDescent="0.25">
      <c r="A84" s="452"/>
      <c r="B84" s="400">
        <v>5898</v>
      </c>
      <c r="C84" s="380" t="s">
        <v>6893</v>
      </c>
      <c r="D84" s="396">
        <v>4143948512</v>
      </c>
      <c r="E84" s="381"/>
      <c r="F84" s="381"/>
      <c r="G84" s="381"/>
      <c r="H84" s="381"/>
      <c r="I84" s="381"/>
      <c r="J84" s="92">
        <v>5</v>
      </c>
      <c r="K84" s="92"/>
      <c r="L84" s="92"/>
      <c r="M84" s="92"/>
      <c r="N84" s="92"/>
      <c r="O84" s="92"/>
      <c r="P84" s="92"/>
      <c r="Q84" s="92">
        <v>5</v>
      </c>
      <c r="R84" s="92">
        <v>15</v>
      </c>
      <c r="S84" s="92"/>
      <c r="T84" s="92"/>
      <c r="U84" s="92">
        <v>5</v>
      </c>
      <c r="V84" s="92"/>
      <c r="W84" s="92">
        <v>5</v>
      </c>
      <c r="X84" s="381"/>
      <c r="Y84" s="184"/>
    </row>
    <row r="85" spans="1:25" ht="18" customHeight="1" x14ac:dyDescent="0.25">
      <c r="A85" s="452"/>
      <c r="B85" s="400">
        <v>5100</v>
      </c>
      <c r="C85" s="380" t="s">
        <v>6894</v>
      </c>
      <c r="D85" s="396">
        <v>4144032490</v>
      </c>
      <c r="E85" s="381"/>
      <c r="F85" s="381"/>
      <c r="G85" s="381"/>
      <c r="H85" s="381"/>
      <c r="I85" s="92">
        <v>15</v>
      </c>
      <c r="J85" s="92"/>
      <c r="K85" s="92"/>
      <c r="L85" s="92">
        <v>5</v>
      </c>
      <c r="M85" s="92"/>
      <c r="N85" s="92"/>
      <c r="O85" s="92"/>
      <c r="P85" s="92"/>
      <c r="Q85" s="92">
        <v>5</v>
      </c>
      <c r="R85" s="92">
        <v>10</v>
      </c>
      <c r="S85" s="92"/>
      <c r="T85" s="92"/>
      <c r="U85" s="92"/>
      <c r="V85" s="92"/>
      <c r="W85" s="92"/>
      <c r="X85" s="381"/>
      <c r="Y85" s="184"/>
    </row>
    <row r="86" spans="1:25" ht="18" customHeight="1" x14ac:dyDescent="0.25">
      <c r="A86" s="452"/>
      <c r="B86" s="400">
        <v>5726</v>
      </c>
      <c r="C86" s="380" t="s">
        <v>6895</v>
      </c>
      <c r="D86" s="396">
        <v>4144032298</v>
      </c>
      <c r="E86" s="381"/>
      <c r="F86" s="381"/>
      <c r="G86" s="381"/>
      <c r="H86" s="381"/>
      <c r="I86" s="92">
        <v>20</v>
      </c>
      <c r="J86" s="92">
        <v>5</v>
      </c>
      <c r="K86" s="92"/>
      <c r="L86" s="92">
        <v>3</v>
      </c>
      <c r="M86" s="92"/>
      <c r="N86" s="92"/>
      <c r="O86" s="92"/>
      <c r="P86" s="92"/>
      <c r="Q86" s="92">
        <v>5</v>
      </c>
      <c r="R86" s="92">
        <v>10</v>
      </c>
      <c r="S86" s="92"/>
      <c r="T86" s="92"/>
      <c r="U86" s="92">
        <v>4</v>
      </c>
      <c r="V86" s="92"/>
      <c r="W86" s="92">
        <v>3</v>
      </c>
      <c r="X86" s="381"/>
      <c r="Y86" s="184"/>
    </row>
    <row r="87" spans="1:25" ht="18" customHeight="1" x14ac:dyDescent="0.25">
      <c r="A87" s="452"/>
      <c r="B87" s="400">
        <v>5728</v>
      </c>
      <c r="C87" s="380" t="s">
        <v>6896</v>
      </c>
      <c r="D87" s="396">
        <v>4143995537</v>
      </c>
      <c r="E87" s="381"/>
      <c r="F87" s="381"/>
      <c r="G87" s="381"/>
      <c r="H87" s="381"/>
      <c r="I87" s="92">
        <v>20</v>
      </c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381"/>
      <c r="U87" s="381"/>
      <c r="V87" s="381"/>
      <c r="W87" s="381"/>
      <c r="X87" s="381"/>
      <c r="Y87" s="184"/>
    </row>
    <row r="88" spans="1:25" ht="18" customHeight="1" x14ac:dyDescent="0.25">
      <c r="A88" s="452"/>
      <c r="B88" s="400">
        <v>5728</v>
      </c>
      <c r="C88" s="380" t="s">
        <v>6896</v>
      </c>
      <c r="D88" s="396">
        <v>4143949183</v>
      </c>
      <c r="E88" s="381"/>
      <c r="F88" s="381"/>
      <c r="G88" s="381"/>
      <c r="H88" s="381"/>
      <c r="I88" s="92"/>
      <c r="J88" s="92">
        <v>4</v>
      </c>
      <c r="K88" s="92"/>
      <c r="L88" s="92">
        <v>2</v>
      </c>
      <c r="M88" s="92"/>
      <c r="N88" s="92"/>
      <c r="O88" s="92"/>
      <c r="P88" s="92"/>
      <c r="Q88" s="92">
        <v>10</v>
      </c>
      <c r="R88" s="92">
        <v>10</v>
      </c>
      <c r="S88" s="92"/>
      <c r="T88" s="381"/>
      <c r="U88" s="381"/>
      <c r="V88" s="381"/>
      <c r="W88" s="381"/>
      <c r="X88" s="381"/>
      <c r="Y88" s="184"/>
    </row>
    <row r="89" spans="1:25" ht="18" customHeight="1" x14ac:dyDescent="0.25">
      <c r="A89" s="452"/>
      <c r="B89" s="400">
        <v>4993</v>
      </c>
      <c r="C89" s="380" t="s">
        <v>6897</v>
      </c>
      <c r="D89" s="396">
        <v>4143956979</v>
      </c>
      <c r="E89" s="381"/>
      <c r="F89" s="381"/>
      <c r="G89" s="381"/>
      <c r="H89" s="381"/>
      <c r="I89" s="92"/>
      <c r="J89" s="92">
        <v>5</v>
      </c>
      <c r="K89" s="92"/>
      <c r="L89" s="92">
        <v>5</v>
      </c>
      <c r="M89" s="92"/>
      <c r="N89" s="92"/>
      <c r="O89" s="92"/>
      <c r="P89" s="92"/>
      <c r="Q89" s="92">
        <v>5</v>
      </c>
      <c r="R89" s="92">
        <v>15</v>
      </c>
      <c r="S89" s="92">
        <v>5</v>
      </c>
      <c r="T89" s="92">
        <v>5</v>
      </c>
      <c r="U89" s="92">
        <v>5</v>
      </c>
      <c r="V89" s="92"/>
      <c r="W89" s="92">
        <v>5</v>
      </c>
      <c r="X89" s="381"/>
      <c r="Y89" s="184"/>
    </row>
    <row r="90" spans="1:25" ht="18" customHeight="1" x14ac:dyDescent="0.25">
      <c r="A90" s="452"/>
      <c r="B90" s="400">
        <v>4993</v>
      </c>
      <c r="C90" s="380" t="s">
        <v>6897</v>
      </c>
      <c r="D90" s="396">
        <v>4144139205</v>
      </c>
      <c r="E90" s="381"/>
      <c r="F90" s="381"/>
      <c r="G90" s="381"/>
      <c r="H90" s="381"/>
      <c r="I90" s="92">
        <v>15</v>
      </c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381"/>
      <c r="Y90" s="184"/>
    </row>
    <row r="91" spans="1:25" ht="18" customHeight="1" x14ac:dyDescent="0.25">
      <c r="A91" s="452"/>
      <c r="B91" s="400">
        <v>4931</v>
      </c>
      <c r="C91" s="380" t="s">
        <v>6898</v>
      </c>
      <c r="D91" s="396">
        <v>4143970051</v>
      </c>
      <c r="E91" s="381"/>
      <c r="F91" s="381"/>
      <c r="G91" s="381"/>
      <c r="H91" s="381"/>
      <c r="I91" s="92">
        <v>25</v>
      </c>
      <c r="J91" s="92"/>
      <c r="K91" s="92"/>
      <c r="L91" s="92">
        <v>3</v>
      </c>
      <c r="M91" s="92"/>
      <c r="N91" s="92"/>
      <c r="O91" s="92"/>
      <c r="P91" s="92"/>
      <c r="Q91" s="92">
        <v>25</v>
      </c>
      <c r="R91" s="92"/>
      <c r="S91" s="92">
        <v>10</v>
      </c>
      <c r="T91" s="381"/>
      <c r="U91" s="381"/>
      <c r="V91" s="381"/>
      <c r="W91" s="381"/>
      <c r="X91" s="381"/>
      <c r="Y91" s="184"/>
    </row>
    <row r="92" spans="1:25" ht="18" customHeight="1" x14ac:dyDescent="0.25">
      <c r="A92" s="452"/>
      <c r="B92" s="400">
        <v>6647</v>
      </c>
      <c r="C92" s="380" t="s">
        <v>6899</v>
      </c>
      <c r="D92" s="396">
        <v>4143970106</v>
      </c>
      <c r="E92" s="381"/>
      <c r="F92" s="381"/>
      <c r="G92" s="381"/>
      <c r="H92" s="381"/>
      <c r="I92" s="92">
        <v>20</v>
      </c>
      <c r="J92" s="92"/>
      <c r="K92" s="92"/>
      <c r="L92" s="92">
        <v>5</v>
      </c>
      <c r="M92" s="92"/>
      <c r="N92" s="92"/>
      <c r="O92" s="92"/>
      <c r="P92" s="92"/>
      <c r="Q92" s="92">
        <v>5</v>
      </c>
      <c r="R92" s="92">
        <v>5</v>
      </c>
      <c r="S92" s="92">
        <v>5</v>
      </c>
      <c r="T92" s="92"/>
      <c r="U92" s="92"/>
      <c r="V92" s="92"/>
      <c r="W92" s="92">
        <v>5</v>
      </c>
      <c r="X92" s="92"/>
      <c r="Y92" s="184"/>
    </row>
    <row r="93" spans="1:25" ht="18" customHeight="1" x14ac:dyDescent="0.25">
      <c r="A93" s="452"/>
      <c r="B93" s="400">
        <v>6647</v>
      </c>
      <c r="C93" s="380" t="s">
        <v>6899</v>
      </c>
      <c r="D93" s="396">
        <v>4143930270</v>
      </c>
      <c r="E93" s="381"/>
      <c r="F93" s="381"/>
      <c r="G93" s="381"/>
      <c r="H93" s="381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>
        <v>10</v>
      </c>
      <c r="V93" s="92"/>
      <c r="W93" s="92"/>
      <c r="X93" s="92"/>
      <c r="Y93" s="184"/>
    </row>
    <row r="94" spans="1:25" ht="18" customHeight="1" x14ac:dyDescent="0.25">
      <c r="A94" s="452"/>
      <c r="B94" s="400">
        <v>4903</v>
      </c>
      <c r="C94" s="380" t="s">
        <v>6900</v>
      </c>
      <c r="D94" s="396">
        <v>4144031871</v>
      </c>
      <c r="E94" s="381"/>
      <c r="F94" s="381"/>
      <c r="G94" s="381"/>
      <c r="H94" s="381"/>
      <c r="I94" s="92">
        <v>30</v>
      </c>
      <c r="J94" s="92">
        <v>20</v>
      </c>
      <c r="K94" s="92"/>
      <c r="L94" s="92"/>
      <c r="M94" s="92"/>
      <c r="N94" s="92"/>
      <c r="O94" s="92"/>
      <c r="P94" s="92"/>
      <c r="Q94" s="92">
        <v>10</v>
      </c>
      <c r="R94" s="92"/>
      <c r="S94" s="92">
        <v>5</v>
      </c>
      <c r="T94" s="92">
        <v>5</v>
      </c>
      <c r="U94" s="92">
        <v>10</v>
      </c>
      <c r="V94" s="92"/>
      <c r="W94" s="92">
        <v>10</v>
      </c>
      <c r="X94" s="381"/>
      <c r="Y94" s="184"/>
    </row>
    <row r="95" spans="1:25" ht="18" customHeight="1" x14ac:dyDescent="0.25">
      <c r="A95" s="452"/>
      <c r="B95" s="400">
        <v>4916</v>
      </c>
      <c r="C95" s="380" t="s">
        <v>6901</v>
      </c>
      <c r="D95" s="396">
        <v>4144035526</v>
      </c>
      <c r="E95" s="381"/>
      <c r="F95" s="381"/>
      <c r="G95" s="381"/>
      <c r="H95" s="381"/>
      <c r="I95" s="92">
        <v>20</v>
      </c>
      <c r="J95" s="92">
        <v>10</v>
      </c>
      <c r="K95" s="92"/>
      <c r="L95" s="92"/>
      <c r="M95" s="92"/>
      <c r="N95" s="92"/>
      <c r="O95" s="92"/>
      <c r="P95" s="92"/>
      <c r="Q95" s="92">
        <v>10</v>
      </c>
      <c r="R95" s="92">
        <v>15</v>
      </c>
      <c r="S95" s="92">
        <v>3</v>
      </c>
      <c r="T95" s="92"/>
      <c r="U95" s="92">
        <v>5</v>
      </c>
      <c r="V95" s="92"/>
      <c r="W95" s="92">
        <v>5</v>
      </c>
      <c r="X95" s="381"/>
      <c r="Y95" s="184"/>
    </row>
    <row r="96" spans="1:25" ht="18" customHeight="1" x14ac:dyDescent="0.25">
      <c r="A96" s="452"/>
      <c r="B96" s="400">
        <v>6041</v>
      </c>
      <c r="C96" s="380" t="s">
        <v>6902</v>
      </c>
      <c r="D96" s="396">
        <v>4143969961</v>
      </c>
      <c r="E96" s="381"/>
      <c r="F96" s="381"/>
      <c r="G96" s="381"/>
      <c r="H96" s="381"/>
      <c r="I96" s="92">
        <v>15</v>
      </c>
      <c r="J96" s="92">
        <v>6</v>
      </c>
      <c r="K96" s="92"/>
      <c r="L96" s="92"/>
      <c r="M96" s="92"/>
      <c r="N96" s="92"/>
      <c r="O96" s="92"/>
      <c r="P96" s="92"/>
      <c r="Q96" s="92">
        <v>10</v>
      </c>
      <c r="R96" s="92">
        <v>20</v>
      </c>
      <c r="S96" s="92">
        <v>10</v>
      </c>
      <c r="T96" s="92"/>
      <c r="U96" s="92">
        <v>8</v>
      </c>
      <c r="V96" s="92"/>
      <c r="W96" s="92">
        <v>8</v>
      </c>
      <c r="X96" s="381"/>
      <c r="Y96" s="184"/>
    </row>
    <row r="97" spans="1:25" ht="18" customHeight="1" x14ac:dyDescent="0.25">
      <c r="A97" s="452"/>
      <c r="B97" s="400">
        <v>5003</v>
      </c>
      <c r="C97" s="380" t="s">
        <v>6903</v>
      </c>
      <c r="D97" s="396">
        <v>4144002874</v>
      </c>
      <c r="E97" s="381"/>
      <c r="F97" s="381"/>
      <c r="G97" s="381"/>
      <c r="H97" s="381"/>
      <c r="I97" s="92">
        <v>30</v>
      </c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381"/>
      <c r="W97" s="381"/>
      <c r="X97" s="381"/>
      <c r="Y97" s="184"/>
    </row>
    <row r="98" spans="1:25" ht="18" customHeight="1" x14ac:dyDescent="0.25">
      <c r="A98" s="452"/>
      <c r="B98" s="400">
        <v>5003</v>
      </c>
      <c r="C98" s="380" t="s">
        <v>6903</v>
      </c>
      <c r="D98" s="396">
        <v>4143948403</v>
      </c>
      <c r="E98" s="381"/>
      <c r="F98" s="381"/>
      <c r="G98" s="381"/>
      <c r="H98" s="381"/>
      <c r="I98" s="92"/>
      <c r="J98" s="92">
        <v>5</v>
      </c>
      <c r="K98" s="92"/>
      <c r="L98" s="92">
        <v>5</v>
      </c>
      <c r="M98" s="92"/>
      <c r="N98" s="92"/>
      <c r="O98" s="92"/>
      <c r="P98" s="92"/>
      <c r="Q98" s="92">
        <v>10</v>
      </c>
      <c r="R98" s="92">
        <v>10</v>
      </c>
      <c r="S98" s="92">
        <v>5</v>
      </c>
      <c r="T98" s="92">
        <v>5</v>
      </c>
      <c r="U98" s="92"/>
      <c r="V98" s="381"/>
      <c r="W98" s="381"/>
      <c r="X98" s="381"/>
      <c r="Y98" s="184"/>
    </row>
    <row r="99" spans="1:25" ht="18" customHeight="1" x14ac:dyDescent="0.25">
      <c r="A99" s="452"/>
      <c r="B99" s="400">
        <v>4992</v>
      </c>
      <c r="C99" s="380" t="s">
        <v>6780</v>
      </c>
      <c r="D99" s="396">
        <v>4144100395</v>
      </c>
      <c r="E99" s="381"/>
      <c r="F99" s="381"/>
      <c r="G99" s="381"/>
      <c r="H99" s="381"/>
      <c r="I99" s="92">
        <v>30</v>
      </c>
      <c r="J99" s="92"/>
      <c r="K99" s="92"/>
      <c r="L99" s="92"/>
      <c r="M99" s="92"/>
      <c r="N99" s="92"/>
      <c r="O99" s="92"/>
      <c r="P99" s="92"/>
      <c r="Q99" s="92"/>
      <c r="R99" s="92"/>
      <c r="S99" s="92">
        <v>10</v>
      </c>
      <c r="T99" s="92"/>
      <c r="U99" s="92"/>
      <c r="V99" s="381"/>
      <c r="W99" s="381"/>
      <c r="X99" s="381"/>
      <c r="Y99" s="184"/>
    </row>
    <row r="100" spans="1:25" ht="18" customHeight="1" x14ac:dyDescent="0.25">
      <c r="A100" s="452"/>
      <c r="B100" s="400">
        <v>4997</v>
      </c>
      <c r="C100" s="380" t="s">
        <v>6904</v>
      </c>
      <c r="D100" s="396">
        <v>4144027675</v>
      </c>
      <c r="E100" s="381"/>
      <c r="F100" s="381"/>
      <c r="G100" s="381"/>
      <c r="H100" s="381"/>
      <c r="I100" s="92">
        <v>30</v>
      </c>
      <c r="J100" s="92">
        <v>20</v>
      </c>
      <c r="K100" s="92"/>
      <c r="L100" s="92"/>
      <c r="M100" s="92"/>
      <c r="N100" s="92"/>
      <c r="O100" s="92"/>
      <c r="P100" s="92"/>
      <c r="Q100" s="92">
        <v>6</v>
      </c>
      <c r="R100" s="92"/>
      <c r="S100" s="92">
        <v>3</v>
      </c>
      <c r="T100" s="92">
        <v>3</v>
      </c>
      <c r="U100" s="92">
        <v>5</v>
      </c>
      <c r="V100" s="381"/>
      <c r="W100" s="381"/>
      <c r="X100" s="381"/>
      <c r="Y100" s="184"/>
    </row>
    <row r="101" spans="1:25" ht="18" customHeight="1" x14ac:dyDescent="0.25">
      <c r="A101" s="452"/>
      <c r="B101" s="400">
        <v>4523</v>
      </c>
      <c r="C101" s="380" t="s">
        <v>6905</v>
      </c>
      <c r="D101" s="396">
        <v>4143976417</v>
      </c>
      <c r="E101" s="381"/>
      <c r="F101" s="381"/>
      <c r="G101" s="381"/>
      <c r="H101" s="381"/>
      <c r="I101" s="381"/>
      <c r="J101" s="92">
        <v>10</v>
      </c>
      <c r="K101" s="92"/>
      <c r="L101" s="92"/>
      <c r="M101" s="92"/>
      <c r="N101" s="92"/>
      <c r="O101" s="92"/>
      <c r="P101" s="92"/>
      <c r="Q101" s="92">
        <v>10</v>
      </c>
      <c r="R101" s="92">
        <v>10</v>
      </c>
      <c r="S101" s="92"/>
      <c r="T101" s="92"/>
      <c r="U101" s="92">
        <v>10</v>
      </c>
      <c r="V101" s="92"/>
      <c r="W101" s="92">
        <v>10</v>
      </c>
      <c r="X101" s="381"/>
      <c r="Y101" s="184"/>
    </row>
    <row r="102" spans="1:25" ht="18" customHeight="1" x14ac:dyDescent="0.25">
      <c r="A102" s="452"/>
      <c r="B102" s="400">
        <v>4505</v>
      </c>
      <c r="C102" s="380" t="s">
        <v>6906</v>
      </c>
      <c r="D102" s="396">
        <v>4144033096</v>
      </c>
      <c r="E102" s="381"/>
      <c r="F102" s="381"/>
      <c r="G102" s="381"/>
      <c r="H102" s="92"/>
      <c r="I102" s="92">
        <v>20</v>
      </c>
      <c r="J102" s="92">
        <v>10</v>
      </c>
      <c r="K102" s="92"/>
      <c r="L102" s="92"/>
      <c r="M102" s="92"/>
      <c r="N102" s="92"/>
      <c r="O102" s="92"/>
      <c r="P102" s="92"/>
      <c r="Q102" s="92">
        <v>10</v>
      </c>
      <c r="R102" s="92"/>
      <c r="S102" s="92"/>
      <c r="T102" s="381"/>
      <c r="U102" s="381"/>
      <c r="V102" s="381"/>
      <c r="W102" s="381"/>
      <c r="X102" s="381"/>
      <c r="Y102" s="184"/>
    </row>
    <row r="103" spans="1:25" ht="18" customHeight="1" x14ac:dyDescent="0.25">
      <c r="A103" s="452"/>
      <c r="B103" s="400">
        <v>4957</v>
      </c>
      <c r="C103" s="380" t="s">
        <v>6907</v>
      </c>
      <c r="D103" s="396">
        <v>4144003106</v>
      </c>
      <c r="E103" s="381"/>
      <c r="F103" s="381"/>
      <c r="G103" s="381"/>
      <c r="H103" s="92"/>
      <c r="I103" s="92">
        <v>30</v>
      </c>
      <c r="J103" s="92">
        <v>10</v>
      </c>
      <c r="K103" s="92"/>
      <c r="L103" s="92"/>
      <c r="M103" s="92"/>
      <c r="N103" s="92"/>
      <c r="O103" s="92"/>
      <c r="P103" s="92"/>
      <c r="Q103" s="92">
        <v>15</v>
      </c>
      <c r="R103" s="92">
        <v>10</v>
      </c>
      <c r="S103" s="92"/>
      <c r="T103" s="92"/>
      <c r="U103" s="381"/>
      <c r="V103" s="381"/>
      <c r="W103" s="381"/>
      <c r="X103" s="381"/>
      <c r="Y103" s="184"/>
    </row>
    <row r="104" spans="1:25" ht="18" customHeight="1" x14ac:dyDescent="0.25">
      <c r="A104" s="452"/>
      <c r="B104" s="400">
        <v>5924</v>
      </c>
      <c r="C104" s="380" t="s">
        <v>6908</v>
      </c>
      <c r="D104" s="396">
        <v>4144033613</v>
      </c>
      <c r="E104" s="381"/>
      <c r="F104" s="381"/>
      <c r="G104" s="381"/>
      <c r="H104" s="92"/>
      <c r="I104" s="92">
        <v>30</v>
      </c>
      <c r="J104" s="92"/>
      <c r="K104" s="92"/>
      <c r="L104" s="92"/>
      <c r="M104" s="92"/>
      <c r="N104" s="92"/>
      <c r="O104" s="92"/>
      <c r="P104" s="92"/>
      <c r="Q104" s="92">
        <v>5</v>
      </c>
      <c r="R104" s="92">
        <v>5</v>
      </c>
      <c r="S104" s="92"/>
      <c r="T104" s="92"/>
      <c r="U104" s="381"/>
      <c r="V104" s="381"/>
      <c r="W104" s="381"/>
      <c r="X104" s="381"/>
      <c r="Y104" s="184"/>
    </row>
    <row r="105" spans="1:25" ht="18" customHeight="1" x14ac:dyDescent="0.25">
      <c r="A105" s="452"/>
      <c r="B105" s="400">
        <v>1629</v>
      </c>
      <c r="C105" s="380" t="s">
        <v>6660</v>
      </c>
      <c r="D105" s="396">
        <v>4144074015</v>
      </c>
      <c r="E105" s="381"/>
      <c r="F105" s="92">
        <v>3</v>
      </c>
      <c r="G105" s="92"/>
      <c r="H105" s="92"/>
      <c r="I105" s="92">
        <v>30</v>
      </c>
      <c r="J105" s="92">
        <v>30</v>
      </c>
      <c r="K105" s="92"/>
      <c r="L105" s="92"/>
      <c r="M105" s="92"/>
      <c r="N105" s="92"/>
      <c r="O105" s="92">
        <v>5</v>
      </c>
      <c r="P105" s="92"/>
      <c r="Q105" s="92"/>
      <c r="R105" s="92">
        <v>3</v>
      </c>
      <c r="S105" s="92"/>
      <c r="T105" s="92"/>
      <c r="U105" s="92">
        <v>10</v>
      </c>
      <c r="V105" s="92"/>
      <c r="W105" s="92">
        <v>5</v>
      </c>
      <c r="X105" s="381"/>
      <c r="Y105" s="184"/>
    </row>
    <row r="106" spans="1:25" ht="18" customHeight="1" x14ac:dyDescent="0.25">
      <c r="A106" s="452"/>
      <c r="B106" s="400">
        <v>6627</v>
      </c>
      <c r="C106" s="380" t="s">
        <v>6953</v>
      </c>
      <c r="D106" s="396">
        <v>4144070793</v>
      </c>
      <c r="E106" s="381"/>
      <c r="F106" s="381"/>
      <c r="G106" s="381"/>
      <c r="H106" s="381"/>
      <c r="I106" s="92">
        <v>6</v>
      </c>
      <c r="J106" s="92">
        <v>3</v>
      </c>
      <c r="K106" s="92"/>
      <c r="L106" s="92"/>
      <c r="M106" s="92"/>
      <c r="N106" s="92"/>
      <c r="O106" s="92"/>
      <c r="P106" s="92"/>
      <c r="Q106" s="92">
        <v>5</v>
      </c>
      <c r="R106" s="92"/>
      <c r="S106" s="92">
        <v>3</v>
      </c>
      <c r="T106" s="92">
        <v>3</v>
      </c>
      <c r="U106" s="92">
        <v>3</v>
      </c>
      <c r="V106" s="92"/>
      <c r="W106" s="92">
        <v>3</v>
      </c>
      <c r="X106" s="381"/>
      <c r="Y106" s="332"/>
    </row>
    <row r="107" spans="1:25" ht="18" customHeight="1" x14ac:dyDescent="0.25">
      <c r="A107" s="452"/>
      <c r="B107" s="400">
        <v>4627</v>
      </c>
      <c r="C107" s="380" t="s">
        <v>1576</v>
      </c>
      <c r="D107" s="396">
        <v>4144070146</v>
      </c>
      <c r="E107" s="381"/>
      <c r="F107" s="381"/>
      <c r="G107" s="381"/>
      <c r="H107" s="381"/>
      <c r="I107" s="92">
        <v>10</v>
      </c>
      <c r="J107" s="92">
        <v>20</v>
      </c>
      <c r="K107" s="92"/>
      <c r="L107" s="92"/>
      <c r="M107" s="92"/>
      <c r="N107" s="92"/>
      <c r="O107" s="92"/>
      <c r="P107" s="92"/>
      <c r="Q107" s="92">
        <v>15</v>
      </c>
      <c r="R107" s="92"/>
      <c r="S107" s="92">
        <v>5</v>
      </c>
      <c r="T107" s="92">
        <v>5</v>
      </c>
      <c r="U107" s="92">
        <v>5</v>
      </c>
      <c r="V107" s="92"/>
      <c r="W107" s="92"/>
      <c r="X107" s="381"/>
      <c r="Y107" s="332"/>
    </row>
    <row r="108" spans="1:25" ht="18" customHeight="1" x14ac:dyDescent="0.25">
      <c r="A108" s="452"/>
      <c r="B108" s="400">
        <v>6175</v>
      </c>
      <c r="C108" s="380" t="s">
        <v>6954</v>
      </c>
      <c r="D108" s="396">
        <v>4144070573</v>
      </c>
      <c r="E108" s="381"/>
      <c r="F108" s="381"/>
      <c r="G108" s="381"/>
      <c r="H108" s="381"/>
      <c r="I108" s="92">
        <v>5</v>
      </c>
      <c r="J108" s="92">
        <v>3</v>
      </c>
      <c r="K108" s="92"/>
      <c r="L108" s="92"/>
      <c r="M108" s="92"/>
      <c r="N108" s="92"/>
      <c r="O108" s="92"/>
      <c r="P108" s="92"/>
      <c r="Q108" s="92">
        <v>5</v>
      </c>
      <c r="R108" s="92"/>
      <c r="S108" s="92">
        <v>3</v>
      </c>
      <c r="T108" s="92">
        <v>3</v>
      </c>
      <c r="U108" s="92">
        <v>3</v>
      </c>
      <c r="V108" s="92"/>
      <c r="W108" s="92">
        <v>3</v>
      </c>
      <c r="X108" s="381"/>
      <c r="Y108" s="332"/>
    </row>
    <row r="109" spans="1:25" ht="18" customHeight="1" x14ac:dyDescent="0.25">
      <c r="A109" s="452"/>
      <c r="B109" s="400">
        <v>6526</v>
      </c>
      <c r="C109" s="380" t="s">
        <v>6955</v>
      </c>
      <c r="D109" s="396">
        <v>4144070727</v>
      </c>
      <c r="E109" s="381"/>
      <c r="F109" s="381"/>
      <c r="G109" s="381"/>
      <c r="H109" s="381"/>
      <c r="I109" s="92">
        <v>5</v>
      </c>
      <c r="J109" s="92">
        <v>4</v>
      </c>
      <c r="K109" s="92"/>
      <c r="L109" s="92">
        <v>3</v>
      </c>
      <c r="M109" s="92"/>
      <c r="N109" s="92"/>
      <c r="O109" s="92"/>
      <c r="P109" s="92"/>
      <c r="Q109" s="92">
        <v>5</v>
      </c>
      <c r="R109" s="92">
        <v>4</v>
      </c>
      <c r="S109" s="92">
        <v>3</v>
      </c>
      <c r="T109" s="92">
        <v>3</v>
      </c>
      <c r="U109" s="92">
        <v>3</v>
      </c>
      <c r="V109" s="92"/>
      <c r="W109" s="92">
        <v>3</v>
      </c>
      <c r="X109" s="381"/>
      <c r="Y109" s="332"/>
    </row>
    <row r="110" spans="1:25" ht="18" customHeight="1" x14ac:dyDescent="0.25">
      <c r="A110" s="452"/>
      <c r="B110" s="400">
        <v>4928</v>
      </c>
      <c r="C110" s="380" t="s">
        <v>6956</v>
      </c>
      <c r="D110" s="396">
        <v>4144070324</v>
      </c>
      <c r="E110" s="381"/>
      <c r="F110" s="381"/>
      <c r="G110" s="381"/>
      <c r="H110" s="381"/>
      <c r="I110" s="92">
        <v>5</v>
      </c>
      <c r="J110" s="92">
        <v>3</v>
      </c>
      <c r="K110" s="92"/>
      <c r="L110" s="92">
        <v>3</v>
      </c>
      <c r="M110" s="92"/>
      <c r="N110" s="92"/>
      <c r="O110" s="92"/>
      <c r="P110" s="92"/>
      <c r="Q110" s="92">
        <v>5</v>
      </c>
      <c r="R110" s="92">
        <v>5</v>
      </c>
      <c r="S110" s="92">
        <v>3</v>
      </c>
      <c r="T110" s="92">
        <v>3</v>
      </c>
      <c r="U110" s="92">
        <v>3</v>
      </c>
      <c r="V110" s="92"/>
      <c r="W110" s="92">
        <v>2</v>
      </c>
      <c r="X110" s="381"/>
      <c r="Y110" s="332"/>
    </row>
    <row r="111" spans="1:25" ht="18" customHeight="1" x14ac:dyDescent="0.25">
      <c r="A111" s="452"/>
      <c r="B111" s="400">
        <v>5283</v>
      </c>
      <c r="C111" s="380" t="s">
        <v>1447</v>
      </c>
      <c r="D111" s="396">
        <v>4144070396</v>
      </c>
      <c r="E111" s="381"/>
      <c r="F111" s="381"/>
      <c r="G111" s="381"/>
      <c r="H111" s="381"/>
      <c r="I111" s="92">
        <v>10</v>
      </c>
      <c r="J111" s="92">
        <v>5</v>
      </c>
      <c r="K111" s="92"/>
      <c r="L111" s="92">
        <v>3</v>
      </c>
      <c r="M111" s="92"/>
      <c r="N111" s="92"/>
      <c r="O111" s="92"/>
      <c r="P111" s="92"/>
      <c r="Q111" s="92"/>
      <c r="R111" s="92">
        <v>5</v>
      </c>
      <c r="S111" s="92">
        <v>3</v>
      </c>
      <c r="T111" s="92">
        <v>3</v>
      </c>
      <c r="U111" s="92">
        <v>3</v>
      </c>
      <c r="V111" s="92"/>
      <c r="W111" s="92">
        <v>3</v>
      </c>
      <c r="X111" s="381"/>
      <c r="Y111" s="332"/>
    </row>
    <row r="112" spans="1:25" ht="18" customHeight="1" x14ac:dyDescent="0.25">
      <c r="A112" s="452"/>
      <c r="B112" s="400">
        <v>6628</v>
      </c>
      <c r="C112" s="380" t="s">
        <v>6957</v>
      </c>
      <c r="D112" s="396">
        <v>4144070805</v>
      </c>
      <c r="E112" s="381"/>
      <c r="F112" s="381"/>
      <c r="G112" s="381"/>
      <c r="H112" s="381"/>
      <c r="I112" s="92">
        <v>5</v>
      </c>
      <c r="J112" s="92">
        <v>5</v>
      </c>
      <c r="K112" s="92"/>
      <c r="L112" s="92">
        <v>3</v>
      </c>
      <c r="M112" s="92"/>
      <c r="N112" s="92"/>
      <c r="O112" s="92"/>
      <c r="P112" s="92"/>
      <c r="Q112" s="92"/>
      <c r="R112" s="92"/>
      <c r="S112" s="92">
        <v>3</v>
      </c>
      <c r="T112" s="92">
        <v>3</v>
      </c>
      <c r="U112" s="92">
        <v>3</v>
      </c>
      <c r="V112" s="92"/>
      <c r="W112" s="92">
        <v>3</v>
      </c>
      <c r="X112" s="381"/>
      <c r="Y112" s="332"/>
    </row>
    <row r="113" spans="1:25" ht="18" customHeight="1" x14ac:dyDescent="0.25">
      <c r="A113" s="452"/>
      <c r="B113" s="400">
        <v>5723</v>
      </c>
      <c r="C113" s="380" t="s">
        <v>5572</v>
      </c>
      <c r="D113" s="396">
        <v>4144015135</v>
      </c>
      <c r="E113" s="381"/>
      <c r="F113" s="381"/>
      <c r="G113" s="381"/>
      <c r="H113" s="381"/>
      <c r="I113" s="92">
        <v>15</v>
      </c>
      <c r="J113" s="92">
        <v>5</v>
      </c>
      <c r="K113" s="92"/>
      <c r="L113" s="92">
        <v>3</v>
      </c>
      <c r="M113" s="92"/>
      <c r="N113" s="92"/>
      <c r="O113" s="92"/>
      <c r="P113" s="92"/>
      <c r="Q113" s="92">
        <v>5</v>
      </c>
      <c r="R113" s="92"/>
      <c r="S113" s="92">
        <v>5</v>
      </c>
      <c r="T113" s="92"/>
      <c r="U113" s="92">
        <v>7</v>
      </c>
      <c r="V113" s="92"/>
      <c r="W113" s="381"/>
      <c r="X113" s="381"/>
      <c r="Y113" s="332"/>
    </row>
    <row r="114" spans="1:25" ht="18" customHeight="1" x14ac:dyDescent="0.25">
      <c r="A114" s="452"/>
      <c r="B114" s="449"/>
      <c r="C114" s="416"/>
      <c r="D114" s="417"/>
      <c r="E114" s="424"/>
      <c r="F114" s="424"/>
      <c r="G114" s="424"/>
      <c r="H114" s="424"/>
      <c r="I114" s="424"/>
      <c r="J114" s="424"/>
      <c r="K114" s="424"/>
      <c r="L114" s="424"/>
      <c r="M114" s="424"/>
      <c r="N114" s="424"/>
      <c r="O114" s="424"/>
      <c r="P114" s="424"/>
      <c r="Q114" s="424"/>
      <c r="R114" s="424"/>
      <c r="S114" s="424"/>
      <c r="T114" s="424"/>
      <c r="U114" s="424"/>
      <c r="V114" s="424"/>
      <c r="W114" s="424"/>
      <c r="X114" s="424"/>
      <c r="Y114" s="225" t="s">
        <v>7247</v>
      </c>
    </row>
    <row r="115" spans="1:25" ht="18" customHeight="1" x14ac:dyDescent="0.25">
      <c r="A115" s="452"/>
      <c r="B115" s="400"/>
      <c r="C115" s="411" t="s">
        <v>7254</v>
      </c>
      <c r="D115" s="396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32"/>
    </row>
    <row r="116" spans="1:25" ht="18" customHeight="1" x14ac:dyDescent="0.25">
      <c r="A116" s="452"/>
      <c r="B116" s="400">
        <v>3694</v>
      </c>
      <c r="C116" s="380" t="s">
        <v>2474</v>
      </c>
      <c r="D116" s="396">
        <v>4144032843</v>
      </c>
      <c r="E116" s="381"/>
      <c r="F116" s="381"/>
      <c r="G116" s="381"/>
      <c r="H116" s="381"/>
      <c r="I116" s="92">
        <v>20</v>
      </c>
      <c r="J116" s="92">
        <v>10</v>
      </c>
      <c r="K116" s="92"/>
      <c r="L116" s="92"/>
      <c r="M116" s="92"/>
      <c r="N116" s="92"/>
      <c r="O116" s="92"/>
      <c r="P116" s="92"/>
      <c r="Q116" s="92">
        <v>10</v>
      </c>
      <c r="R116" s="92">
        <v>10</v>
      </c>
      <c r="S116" s="92">
        <v>5</v>
      </c>
      <c r="T116" s="92">
        <v>5</v>
      </c>
      <c r="U116" s="92">
        <v>5</v>
      </c>
      <c r="V116" s="92"/>
      <c r="W116" s="381"/>
      <c r="X116" s="381"/>
      <c r="Y116" s="332"/>
    </row>
    <row r="117" spans="1:25" ht="18" customHeight="1" x14ac:dyDescent="0.25">
      <c r="A117" s="452"/>
      <c r="B117" s="400">
        <v>4453</v>
      </c>
      <c r="C117" s="380" t="s">
        <v>6959</v>
      </c>
      <c r="D117" s="396">
        <v>4144052957</v>
      </c>
      <c r="E117" s="381"/>
      <c r="F117" s="381"/>
      <c r="G117" s="381"/>
      <c r="H117" s="381"/>
      <c r="I117" s="92">
        <v>15</v>
      </c>
      <c r="J117" s="92"/>
      <c r="K117" s="92"/>
      <c r="L117" s="92"/>
      <c r="M117" s="92"/>
      <c r="N117" s="92"/>
      <c r="O117" s="92"/>
      <c r="P117" s="92"/>
      <c r="Q117" s="92">
        <v>10</v>
      </c>
      <c r="R117" s="92"/>
      <c r="S117" s="92"/>
      <c r="T117" s="92"/>
      <c r="U117" s="92">
        <v>10</v>
      </c>
      <c r="V117" s="92"/>
      <c r="W117" s="92">
        <v>3</v>
      </c>
      <c r="X117" s="92"/>
      <c r="Y117" s="332"/>
    </row>
    <row r="118" spans="1:25" ht="18" customHeight="1" x14ac:dyDescent="0.25">
      <c r="A118" s="452"/>
      <c r="B118" s="400">
        <v>4483</v>
      </c>
      <c r="C118" s="380" t="s">
        <v>1111</v>
      </c>
      <c r="D118" s="396">
        <v>4144077849</v>
      </c>
      <c r="E118" s="381"/>
      <c r="F118" s="381"/>
      <c r="G118" s="381"/>
      <c r="H118" s="381"/>
      <c r="I118" s="92">
        <v>15</v>
      </c>
      <c r="J118" s="92">
        <v>5</v>
      </c>
      <c r="K118" s="92"/>
      <c r="L118" s="92">
        <v>5</v>
      </c>
      <c r="M118" s="92"/>
      <c r="N118" s="92"/>
      <c r="O118" s="92"/>
      <c r="P118" s="92"/>
      <c r="Q118" s="92">
        <v>5</v>
      </c>
      <c r="R118" s="92">
        <v>5</v>
      </c>
      <c r="S118" s="92">
        <v>3</v>
      </c>
      <c r="T118" s="92">
        <v>3</v>
      </c>
      <c r="U118" s="92">
        <v>2</v>
      </c>
      <c r="V118" s="92"/>
      <c r="W118" s="92">
        <v>3</v>
      </c>
      <c r="X118" s="92"/>
      <c r="Y118" s="332"/>
    </row>
    <row r="119" spans="1:25" ht="18" customHeight="1" x14ac:dyDescent="0.25">
      <c r="A119" s="452"/>
      <c r="B119" s="400">
        <v>6452</v>
      </c>
      <c r="C119" s="380" t="s">
        <v>6960</v>
      </c>
      <c r="D119" s="396">
        <v>4144113052</v>
      </c>
      <c r="E119" s="381"/>
      <c r="F119" s="381"/>
      <c r="G119" s="381"/>
      <c r="H119" s="381"/>
      <c r="I119" s="92">
        <v>20</v>
      </c>
      <c r="J119" s="92">
        <v>15</v>
      </c>
      <c r="K119" s="92"/>
      <c r="L119" s="92"/>
      <c r="M119" s="92"/>
      <c r="N119" s="92"/>
      <c r="O119" s="92"/>
      <c r="P119" s="92"/>
      <c r="Q119" s="92">
        <v>10</v>
      </c>
      <c r="R119" s="92"/>
      <c r="S119" s="92"/>
      <c r="T119" s="92"/>
      <c r="U119" s="92">
        <v>5</v>
      </c>
      <c r="V119" s="92"/>
      <c r="W119" s="92"/>
      <c r="X119" s="92"/>
      <c r="Y119" s="332"/>
    </row>
    <row r="120" spans="1:25" ht="18" customHeight="1" x14ac:dyDescent="0.25">
      <c r="A120" s="452"/>
      <c r="B120" s="400">
        <v>1619</v>
      </c>
      <c r="C120" s="380" t="s">
        <v>5479</v>
      </c>
      <c r="D120" s="396">
        <v>4144077048</v>
      </c>
      <c r="E120" s="92">
        <v>2</v>
      </c>
      <c r="F120" s="92"/>
      <c r="G120" s="92"/>
      <c r="H120" s="92"/>
      <c r="I120" s="92">
        <v>20</v>
      </c>
      <c r="J120" s="92">
        <v>8</v>
      </c>
      <c r="K120" s="92"/>
      <c r="L120" s="92"/>
      <c r="M120" s="92"/>
      <c r="N120" s="92"/>
      <c r="O120" s="92">
        <v>3</v>
      </c>
      <c r="P120" s="92"/>
      <c r="Q120" s="92"/>
      <c r="R120" s="92">
        <v>2</v>
      </c>
      <c r="S120" s="92">
        <v>3</v>
      </c>
      <c r="T120" s="92">
        <v>3</v>
      </c>
      <c r="U120" s="92">
        <v>3</v>
      </c>
      <c r="V120" s="92"/>
      <c r="W120" s="92">
        <v>2</v>
      </c>
      <c r="X120" s="92">
        <v>2</v>
      </c>
      <c r="Y120" s="332"/>
    </row>
    <row r="121" spans="1:25" ht="18" customHeight="1" x14ac:dyDescent="0.25">
      <c r="A121" s="452"/>
      <c r="B121" s="400">
        <v>5912</v>
      </c>
      <c r="C121" s="380" t="s">
        <v>6961</v>
      </c>
      <c r="D121" s="396">
        <v>4144019115</v>
      </c>
      <c r="E121" s="381"/>
      <c r="F121" s="381"/>
      <c r="G121" s="381"/>
      <c r="H121" s="381"/>
      <c r="I121" s="92">
        <v>15</v>
      </c>
      <c r="J121" s="381"/>
      <c r="K121" s="381"/>
      <c r="L121" s="381"/>
      <c r="M121" s="381"/>
      <c r="N121" s="381"/>
      <c r="O121" s="381"/>
      <c r="P121" s="381"/>
      <c r="Q121" s="381"/>
      <c r="R121" s="381"/>
      <c r="S121" s="381"/>
      <c r="T121" s="381"/>
      <c r="U121" s="381"/>
      <c r="V121" s="381"/>
      <c r="W121" s="381"/>
      <c r="X121" s="381"/>
      <c r="Y121" s="332"/>
    </row>
    <row r="122" spans="1:25" ht="18" customHeight="1" x14ac:dyDescent="0.25">
      <c r="A122" s="452"/>
      <c r="B122" s="400">
        <v>5912</v>
      </c>
      <c r="C122" s="380" t="s">
        <v>6961</v>
      </c>
      <c r="D122" s="396">
        <v>4144026578</v>
      </c>
      <c r="E122" s="381"/>
      <c r="F122" s="381"/>
      <c r="G122" s="381"/>
      <c r="H122" s="381"/>
      <c r="I122" s="381"/>
      <c r="J122" s="381"/>
      <c r="K122" s="381"/>
      <c r="L122" s="381"/>
      <c r="M122" s="381"/>
      <c r="N122" s="381"/>
      <c r="O122" s="381"/>
      <c r="P122" s="381"/>
      <c r="Q122" s="92">
        <v>10</v>
      </c>
      <c r="R122" s="92">
        <v>3</v>
      </c>
      <c r="S122" s="92">
        <v>3</v>
      </c>
      <c r="T122" s="92"/>
      <c r="U122" s="92">
        <v>5</v>
      </c>
      <c r="V122" s="92"/>
      <c r="W122" s="381"/>
      <c r="X122" s="381"/>
      <c r="Y122" s="332"/>
    </row>
    <row r="123" spans="1:25" ht="18" customHeight="1" x14ac:dyDescent="0.25">
      <c r="A123" s="452"/>
      <c r="B123" s="400">
        <v>3633</v>
      </c>
      <c r="C123" s="380" t="s">
        <v>6972</v>
      </c>
      <c r="D123" s="396">
        <v>4144038312</v>
      </c>
      <c r="E123" s="381"/>
      <c r="F123" s="381"/>
      <c r="G123" s="381"/>
      <c r="H123" s="381"/>
      <c r="I123" s="92">
        <v>30</v>
      </c>
      <c r="J123" s="92"/>
      <c r="K123" s="92"/>
      <c r="L123" s="92"/>
      <c r="M123" s="92"/>
      <c r="N123" s="92"/>
      <c r="O123" s="92"/>
      <c r="P123" s="92"/>
      <c r="Q123" s="92">
        <v>5</v>
      </c>
      <c r="R123" s="92">
        <v>5</v>
      </c>
      <c r="S123" s="92"/>
      <c r="T123" s="92"/>
      <c r="U123" s="92"/>
      <c r="V123" s="92"/>
      <c r="W123" s="381"/>
      <c r="X123" s="381"/>
      <c r="Y123" s="332"/>
    </row>
    <row r="124" spans="1:25" ht="18" customHeight="1" x14ac:dyDescent="0.25">
      <c r="A124" s="452"/>
      <c r="B124" s="400">
        <v>3633</v>
      </c>
      <c r="C124" s="380" t="s">
        <v>6972</v>
      </c>
      <c r="D124" s="396">
        <v>4144069778</v>
      </c>
      <c r="E124" s="381"/>
      <c r="F124" s="381"/>
      <c r="G124" s="381"/>
      <c r="H124" s="381"/>
      <c r="I124" s="92">
        <v>18</v>
      </c>
      <c r="J124" s="92">
        <v>5</v>
      </c>
      <c r="K124" s="92"/>
      <c r="L124" s="92"/>
      <c r="M124" s="92"/>
      <c r="N124" s="92"/>
      <c r="O124" s="92"/>
      <c r="P124" s="92"/>
      <c r="Q124" s="92">
        <v>4</v>
      </c>
      <c r="R124" s="92">
        <v>1</v>
      </c>
      <c r="S124" s="92">
        <v>2</v>
      </c>
      <c r="T124" s="92"/>
      <c r="U124" s="92"/>
      <c r="V124" s="92"/>
      <c r="W124" s="92">
        <v>1</v>
      </c>
      <c r="X124" s="381"/>
      <c r="Y124" s="468" t="s">
        <v>8177</v>
      </c>
    </row>
    <row r="125" spans="1:25" ht="18" customHeight="1" x14ac:dyDescent="0.25">
      <c r="A125" s="452"/>
      <c r="B125" s="400">
        <v>5699</v>
      </c>
      <c r="C125" s="380" t="s">
        <v>6177</v>
      </c>
      <c r="D125" s="396">
        <v>4144087921</v>
      </c>
      <c r="E125" s="381"/>
      <c r="F125" s="381"/>
      <c r="G125" s="381"/>
      <c r="H125" s="381"/>
      <c r="I125" s="92">
        <v>15</v>
      </c>
      <c r="J125" s="92">
        <v>15</v>
      </c>
      <c r="K125" s="92"/>
      <c r="L125" s="92"/>
      <c r="M125" s="92"/>
      <c r="N125" s="92"/>
      <c r="O125" s="92"/>
      <c r="P125" s="92"/>
      <c r="Q125" s="92">
        <v>5</v>
      </c>
      <c r="R125" s="92">
        <v>10</v>
      </c>
      <c r="S125" s="92">
        <v>3</v>
      </c>
      <c r="T125" s="92">
        <v>3</v>
      </c>
      <c r="U125" s="92"/>
      <c r="V125" s="92"/>
      <c r="W125" s="92"/>
      <c r="X125" s="381"/>
      <c r="Y125" s="332"/>
    </row>
    <row r="126" spans="1:25" ht="18" customHeight="1" x14ac:dyDescent="0.25">
      <c r="A126" s="452"/>
      <c r="B126" s="400">
        <v>6291</v>
      </c>
      <c r="C126" s="380" t="s">
        <v>6966</v>
      </c>
      <c r="D126" s="396">
        <v>4143961315</v>
      </c>
      <c r="E126" s="381"/>
      <c r="F126" s="381"/>
      <c r="G126" s="381"/>
      <c r="H126" s="381"/>
      <c r="I126" s="92"/>
      <c r="J126" s="92">
        <v>5</v>
      </c>
      <c r="K126" s="92"/>
      <c r="L126" s="92">
        <v>5</v>
      </c>
      <c r="M126" s="92"/>
      <c r="N126" s="92"/>
      <c r="O126" s="92"/>
      <c r="P126" s="92"/>
      <c r="Q126" s="92">
        <v>5</v>
      </c>
      <c r="R126" s="92">
        <v>15</v>
      </c>
      <c r="S126" s="92"/>
      <c r="T126" s="92"/>
      <c r="U126" s="92">
        <v>15</v>
      </c>
      <c r="V126" s="92"/>
      <c r="W126" s="92"/>
      <c r="X126" s="381"/>
      <c r="Y126" s="332"/>
    </row>
    <row r="127" spans="1:25" ht="18" customHeight="1" x14ac:dyDescent="0.25">
      <c r="A127" s="453" t="s">
        <v>7627</v>
      </c>
      <c r="B127" s="400">
        <v>6291</v>
      </c>
      <c r="C127" s="380" t="s">
        <v>6966</v>
      </c>
      <c r="D127" s="396">
        <v>4144156338</v>
      </c>
      <c r="E127" s="381"/>
      <c r="F127" s="381"/>
      <c r="G127" s="381"/>
      <c r="H127" s="381"/>
      <c r="I127" s="92">
        <v>15</v>
      </c>
      <c r="J127" s="381"/>
      <c r="K127" s="381"/>
      <c r="L127" s="381"/>
      <c r="M127" s="381"/>
      <c r="N127" s="381"/>
      <c r="O127" s="381"/>
      <c r="P127" s="381"/>
      <c r="Q127" s="381"/>
      <c r="R127" s="381"/>
      <c r="S127" s="381"/>
      <c r="T127" s="381"/>
      <c r="U127" s="381"/>
      <c r="V127" s="381"/>
      <c r="W127" s="381"/>
      <c r="X127" s="381"/>
      <c r="Y127" s="332"/>
    </row>
    <row r="128" spans="1:25" ht="18" customHeight="1" x14ac:dyDescent="0.25">
      <c r="A128" s="452"/>
      <c r="B128" s="400">
        <v>6006</v>
      </c>
      <c r="C128" s="380" t="s">
        <v>6967</v>
      </c>
      <c r="D128" s="396">
        <v>4143996897</v>
      </c>
      <c r="E128" s="381"/>
      <c r="F128" s="381"/>
      <c r="G128" s="381"/>
      <c r="H128" s="381"/>
      <c r="I128" s="92">
        <v>30</v>
      </c>
      <c r="J128" s="92"/>
      <c r="K128" s="92"/>
      <c r="L128" s="92"/>
      <c r="M128" s="92"/>
      <c r="N128" s="92"/>
      <c r="O128" s="92"/>
      <c r="P128" s="92"/>
      <c r="Q128" s="92"/>
      <c r="R128" s="92">
        <v>10</v>
      </c>
      <c r="S128" s="92">
        <v>5</v>
      </c>
      <c r="T128" s="92">
        <v>5</v>
      </c>
      <c r="U128" s="92"/>
      <c r="V128" s="381"/>
      <c r="W128" s="381"/>
      <c r="X128" s="381"/>
      <c r="Y128" s="332"/>
    </row>
    <row r="129" spans="1:25" ht="18" customHeight="1" x14ac:dyDescent="0.25">
      <c r="A129" s="452"/>
      <c r="B129" s="400">
        <v>5597</v>
      </c>
      <c r="C129" s="380" t="s">
        <v>6968</v>
      </c>
      <c r="D129" s="396">
        <v>4144050343</v>
      </c>
      <c r="E129" s="381"/>
      <c r="F129" s="381"/>
      <c r="G129" s="381"/>
      <c r="H129" s="381"/>
      <c r="I129" s="92">
        <v>20</v>
      </c>
      <c r="J129" s="92"/>
      <c r="K129" s="92"/>
      <c r="L129" s="92"/>
      <c r="M129" s="92"/>
      <c r="N129" s="92"/>
      <c r="O129" s="92"/>
      <c r="P129" s="92"/>
      <c r="Q129" s="92">
        <v>5</v>
      </c>
      <c r="R129" s="92">
        <v>5</v>
      </c>
      <c r="S129" s="381"/>
      <c r="T129" s="381"/>
      <c r="U129" s="381"/>
      <c r="V129" s="381"/>
      <c r="W129" s="381"/>
      <c r="X129" s="381"/>
      <c r="Y129" s="332"/>
    </row>
    <row r="130" spans="1:25" ht="18" customHeight="1" x14ac:dyDescent="0.25">
      <c r="A130" s="452"/>
      <c r="B130" s="400">
        <v>4711</v>
      </c>
      <c r="C130" s="380" t="s">
        <v>593</v>
      </c>
      <c r="D130" s="396">
        <v>4144077095</v>
      </c>
      <c r="E130" s="381"/>
      <c r="F130" s="381"/>
      <c r="G130" s="381"/>
      <c r="H130" s="381"/>
      <c r="I130" s="92">
        <v>40</v>
      </c>
      <c r="J130" s="92">
        <v>5</v>
      </c>
      <c r="K130" s="92"/>
      <c r="L130" s="92"/>
      <c r="M130" s="92"/>
      <c r="N130" s="92"/>
      <c r="O130" s="92"/>
      <c r="P130" s="92"/>
      <c r="Q130" s="92">
        <v>15</v>
      </c>
      <c r="R130" s="92">
        <v>10</v>
      </c>
      <c r="S130" s="92"/>
      <c r="T130" s="92"/>
      <c r="U130" s="381"/>
      <c r="V130" s="381"/>
      <c r="W130" s="381"/>
      <c r="X130" s="381"/>
      <c r="Y130" s="332"/>
    </row>
    <row r="131" spans="1:25" ht="18" customHeight="1" x14ac:dyDescent="0.25">
      <c r="A131" s="452"/>
      <c r="B131" s="400">
        <v>4815</v>
      </c>
      <c r="C131" s="380" t="s">
        <v>2145</v>
      </c>
      <c r="D131" s="396">
        <v>4144055713</v>
      </c>
      <c r="E131" s="381"/>
      <c r="F131" s="381"/>
      <c r="G131" s="381"/>
      <c r="H131" s="381"/>
      <c r="I131" s="92">
        <v>20</v>
      </c>
      <c r="J131" s="92">
        <v>7</v>
      </c>
      <c r="K131" s="92"/>
      <c r="L131" s="92"/>
      <c r="M131" s="92"/>
      <c r="N131" s="92"/>
      <c r="O131" s="92"/>
      <c r="P131" s="92"/>
      <c r="Q131" s="92">
        <v>7</v>
      </c>
      <c r="R131" s="92">
        <v>20</v>
      </c>
      <c r="S131" s="92"/>
      <c r="T131" s="92"/>
      <c r="U131" s="381"/>
      <c r="V131" s="381"/>
      <c r="W131" s="381"/>
      <c r="X131" s="381"/>
      <c r="Y131" s="332"/>
    </row>
    <row r="132" spans="1:25" ht="18" customHeight="1" x14ac:dyDescent="0.25">
      <c r="A132" s="452"/>
      <c r="B132" s="400">
        <v>6028</v>
      </c>
      <c r="C132" s="380" t="s">
        <v>6969</v>
      </c>
      <c r="D132" s="396">
        <v>4144085701</v>
      </c>
      <c r="E132" s="381"/>
      <c r="F132" s="381"/>
      <c r="G132" s="381"/>
      <c r="H132" s="381"/>
      <c r="I132" s="92">
        <v>20</v>
      </c>
      <c r="J132" s="92"/>
      <c r="K132" s="92"/>
      <c r="L132" s="92"/>
      <c r="M132" s="92"/>
      <c r="N132" s="92"/>
      <c r="O132" s="92"/>
      <c r="P132" s="92"/>
      <c r="Q132" s="92">
        <v>10</v>
      </c>
      <c r="R132" s="92">
        <v>10</v>
      </c>
      <c r="S132" s="381"/>
      <c r="T132" s="381"/>
      <c r="U132" s="381"/>
      <c r="V132" s="381"/>
      <c r="W132" s="381"/>
      <c r="X132" s="381"/>
      <c r="Y132" s="332"/>
    </row>
    <row r="133" spans="1:25" ht="18" customHeight="1" x14ac:dyDescent="0.25">
      <c r="A133" s="452"/>
      <c r="B133" s="400">
        <v>4586</v>
      </c>
      <c r="C133" s="380" t="s">
        <v>3730</v>
      </c>
      <c r="D133" s="396">
        <v>4144075648</v>
      </c>
      <c r="E133" s="381"/>
      <c r="F133" s="381"/>
      <c r="G133" s="381"/>
      <c r="H133" s="381"/>
      <c r="I133" s="92">
        <v>20</v>
      </c>
      <c r="J133" s="92">
        <v>5</v>
      </c>
      <c r="K133" s="92"/>
      <c r="L133" s="92"/>
      <c r="M133" s="92"/>
      <c r="N133" s="92"/>
      <c r="O133" s="92"/>
      <c r="P133" s="92"/>
      <c r="Q133" s="92"/>
      <c r="R133" s="92">
        <v>5</v>
      </c>
      <c r="S133" s="381"/>
      <c r="T133" s="381"/>
      <c r="U133" s="381"/>
      <c r="V133" s="381"/>
      <c r="W133" s="381"/>
      <c r="X133" s="381"/>
      <c r="Y133" s="332"/>
    </row>
    <row r="134" spans="1:25" ht="18" customHeight="1" x14ac:dyDescent="0.25">
      <c r="A134" s="452"/>
      <c r="B134" s="400">
        <v>4690</v>
      </c>
      <c r="C134" s="380" t="s">
        <v>2755</v>
      </c>
      <c r="D134" s="396">
        <v>4144076539</v>
      </c>
      <c r="E134" s="381"/>
      <c r="F134" s="381"/>
      <c r="G134" s="381"/>
      <c r="H134" s="381"/>
      <c r="I134" s="92">
        <v>30</v>
      </c>
      <c r="J134" s="92"/>
      <c r="K134" s="92"/>
      <c r="L134" s="92"/>
      <c r="M134" s="92"/>
      <c r="N134" s="92"/>
      <c r="O134" s="92"/>
      <c r="P134" s="92"/>
      <c r="Q134" s="92">
        <v>10</v>
      </c>
      <c r="R134" s="92">
        <v>10</v>
      </c>
      <c r="S134" s="92"/>
      <c r="T134" s="381"/>
      <c r="U134" s="381"/>
      <c r="V134" s="381"/>
      <c r="W134" s="381"/>
      <c r="X134" s="381"/>
      <c r="Y134" s="332"/>
    </row>
    <row r="135" spans="1:25" ht="18" customHeight="1" x14ac:dyDescent="0.25">
      <c r="A135" s="452"/>
      <c r="B135" s="400">
        <v>6053</v>
      </c>
      <c r="C135" s="380" t="s">
        <v>6970</v>
      </c>
      <c r="D135" s="396">
        <v>4143999091</v>
      </c>
      <c r="E135" s="381"/>
      <c r="F135" s="381"/>
      <c r="G135" s="381"/>
      <c r="H135" s="381"/>
      <c r="I135" s="92">
        <v>25</v>
      </c>
      <c r="J135" s="92"/>
      <c r="K135" s="92"/>
      <c r="L135" s="92"/>
      <c r="M135" s="92"/>
      <c r="N135" s="92"/>
      <c r="O135" s="92"/>
      <c r="P135" s="92"/>
      <c r="Q135" s="92">
        <v>5</v>
      </c>
      <c r="R135" s="92">
        <v>5</v>
      </c>
      <c r="S135" s="92"/>
      <c r="T135" s="92"/>
      <c r="U135" s="92">
        <v>6</v>
      </c>
      <c r="V135" s="381"/>
      <c r="W135" s="381"/>
      <c r="X135" s="381"/>
      <c r="Y135" s="332"/>
    </row>
    <row r="136" spans="1:25" ht="18" customHeight="1" x14ac:dyDescent="0.25">
      <c r="A136" s="452"/>
      <c r="B136" s="400">
        <v>5598</v>
      </c>
      <c r="C136" s="380" t="s">
        <v>1615</v>
      </c>
      <c r="D136" s="396">
        <v>4144050284</v>
      </c>
      <c r="E136" s="381"/>
      <c r="F136" s="381"/>
      <c r="G136" s="381"/>
      <c r="H136" s="381"/>
      <c r="I136" s="92">
        <v>10</v>
      </c>
      <c r="J136" s="92">
        <v>3</v>
      </c>
      <c r="K136" s="92"/>
      <c r="L136" s="92"/>
      <c r="M136" s="92"/>
      <c r="N136" s="92"/>
      <c r="O136" s="92"/>
      <c r="P136" s="92"/>
      <c r="Q136" s="92">
        <v>3</v>
      </c>
      <c r="R136" s="92">
        <v>10</v>
      </c>
      <c r="S136" s="92">
        <v>5</v>
      </c>
      <c r="T136" s="92">
        <v>5</v>
      </c>
      <c r="U136" s="92"/>
      <c r="V136" s="381"/>
      <c r="W136" s="381"/>
      <c r="X136" s="381"/>
      <c r="Y136" s="468" t="s">
        <v>8212</v>
      </c>
    </row>
    <row r="137" spans="1:25" ht="18" customHeight="1" x14ac:dyDescent="0.25">
      <c r="A137" s="452"/>
      <c r="B137" s="400">
        <v>5828</v>
      </c>
      <c r="C137" s="380" t="s">
        <v>6971</v>
      </c>
      <c r="D137" s="396">
        <v>4144013712</v>
      </c>
      <c r="E137" s="381"/>
      <c r="F137" s="381"/>
      <c r="G137" s="381"/>
      <c r="H137" s="381"/>
      <c r="I137" s="92">
        <v>20</v>
      </c>
      <c r="J137" s="92"/>
      <c r="K137" s="92"/>
      <c r="L137" s="92"/>
      <c r="M137" s="92"/>
      <c r="N137" s="92"/>
      <c r="O137" s="92"/>
      <c r="P137" s="92"/>
      <c r="Q137" s="92">
        <v>5</v>
      </c>
      <c r="R137" s="92">
        <v>5</v>
      </c>
      <c r="S137" s="92">
        <v>5</v>
      </c>
      <c r="T137" s="92"/>
      <c r="U137" s="92">
        <v>5</v>
      </c>
      <c r="V137" s="92"/>
      <c r="W137" s="381"/>
      <c r="X137" s="381"/>
      <c r="Y137" s="332"/>
    </row>
    <row r="138" spans="1:25" ht="18" customHeight="1" x14ac:dyDescent="0.25">
      <c r="A138" s="452"/>
      <c r="B138" s="400">
        <v>5188</v>
      </c>
      <c r="C138" s="380" t="s">
        <v>2984</v>
      </c>
      <c r="D138" s="396">
        <v>4143997496</v>
      </c>
      <c r="E138" s="381"/>
      <c r="F138" s="381"/>
      <c r="G138" s="381"/>
      <c r="H138" s="381"/>
      <c r="I138" s="92">
        <v>15</v>
      </c>
      <c r="J138" s="92"/>
      <c r="K138" s="92"/>
      <c r="L138" s="92">
        <v>5</v>
      </c>
      <c r="M138" s="92"/>
      <c r="N138" s="92"/>
      <c r="O138" s="92"/>
      <c r="P138" s="92"/>
      <c r="Q138" s="92">
        <v>10</v>
      </c>
      <c r="R138" s="92">
        <v>10</v>
      </c>
      <c r="S138" s="92"/>
      <c r="T138" s="92"/>
      <c r="U138" s="92"/>
      <c r="V138" s="92"/>
      <c r="W138" s="381"/>
      <c r="X138" s="381"/>
      <c r="Y138" s="332"/>
    </row>
    <row r="139" spans="1:25" ht="18" customHeight="1" x14ac:dyDescent="0.25">
      <c r="A139" s="452"/>
      <c r="B139" s="400">
        <v>5134</v>
      </c>
      <c r="C139" s="380" t="s">
        <v>2198</v>
      </c>
      <c r="D139" s="396">
        <v>4144084508</v>
      </c>
      <c r="E139" s="381"/>
      <c r="F139" s="381"/>
      <c r="G139" s="381"/>
      <c r="H139" s="381"/>
      <c r="I139" s="92">
        <v>10</v>
      </c>
      <c r="J139" s="92"/>
      <c r="K139" s="92"/>
      <c r="L139" s="92"/>
      <c r="M139" s="92"/>
      <c r="N139" s="92"/>
      <c r="O139" s="92"/>
      <c r="P139" s="92"/>
      <c r="Q139" s="92">
        <v>10</v>
      </c>
      <c r="R139" s="92"/>
      <c r="S139" s="92">
        <v>5</v>
      </c>
      <c r="T139" s="381"/>
      <c r="U139" s="381"/>
      <c r="V139" s="381"/>
      <c r="W139" s="381"/>
      <c r="X139" s="381"/>
      <c r="Y139" s="332"/>
    </row>
    <row r="140" spans="1:25" ht="18" customHeight="1" x14ac:dyDescent="0.25">
      <c r="A140" s="452"/>
      <c r="B140" s="400">
        <v>5701</v>
      </c>
      <c r="C140" s="380" t="s">
        <v>5579</v>
      </c>
      <c r="D140" s="396">
        <v>4144062033</v>
      </c>
      <c r="E140" s="381"/>
      <c r="F140" s="381"/>
      <c r="G140" s="381"/>
      <c r="H140" s="381"/>
      <c r="I140" s="92">
        <v>40</v>
      </c>
      <c r="J140" s="92"/>
      <c r="K140" s="92"/>
      <c r="L140" s="92"/>
      <c r="M140" s="92"/>
      <c r="N140" s="92"/>
      <c r="O140" s="92"/>
      <c r="P140" s="92"/>
      <c r="Q140" s="92">
        <v>5</v>
      </c>
      <c r="R140" s="92">
        <v>10</v>
      </c>
      <c r="S140" s="92"/>
      <c r="T140" s="381"/>
      <c r="U140" s="381"/>
      <c r="V140" s="381"/>
      <c r="W140" s="381"/>
      <c r="X140" s="381"/>
      <c r="Y140" s="332"/>
    </row>
    <row r="141" spans="1:25" ht="18" customHeight="1" x14ac:dyDescent="0.25">
      <c r="A141" s="452"/>
      <c r="B141" s="400">
        <v>5205</v>
      </c>
      <c r="C141" s="380" t="s">
        <v>402</v>
      </c>
      <c r="D141" s="396">
        <v>4144061622</v>
      </c>
      <c r="E141" s="381"/>
      <c r="F141" s="381"/>
      <c r="G141" s="381"/>
      <c r="H141" s="381"/>
      <c r="I141" s="92">
        <v>20</v>
      </c>
      <c r="J141" s="92"/>
      <c r="K141" s="92"/>
      <c r="L141" s="92"/>
      <c r="M141" s="92"/>
      <c r="N141" s="92"/>
      <c r="O141" s="92"/>
      <c r="P141" s="92"/>
      <c r="Q141" s="92"/>
      <c r="R141" s="92">
        <v>10</v>
      </c>
      <c r="S141" s="92"/>
      <c r="T141" s="381"/>
      <c r="U141" s="381"/>
      <c r="V141" s="381"/>
      <c r="W141" s="381"/>
      <c r="X141" s="381"/>
      <c r="Y141" s="332"/>
    </row>
    <row r="142" spans="1:25" ht="18" customHeight="1" x14ac:dyDescent="0.25">
      <c r="A142" s="452"/>
      <c r="B142" s="449"/>
      <c r="C142" s="416"/>
      <c r="D142" s="417"/>
      <c r="E142" s="424"/>
      <c r="F142" s="424"/>
      <c r="G142" s="424"/>
      <c r="H142" s="424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424"/>
      <c r="U142" s="424"/>
      <c r="V142" s="424"/>
      <c r="W142" s="424"/>
      <c r="X142" s="424"/>
      <c r="Y142" s="225" t="s">
        <v>7248</v>
      </c>
    </row>
    <row r="143" spans="1:25" ht="18" customHeight="1" x14ac:dyDescent="0.25">
      <c r="A143" s="452"/>
      <c r="B143" s="400"/>
      <c r="C143" s="411" t="s">
        <v>7255</v>
      </c>
      <c r="D143" s="396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184"/>
    </row>
    <row r="144" spans="1:25" ht="18" customHeight="1" x14ac:dyDescent="0.25">
      <c r="A144" s="452"/>
      <c r="B144" s="400">
        <v>1618</v>
      </c>
      <c r="C144" s="380" t="s">
        <v>6663</v>
      </c>
      <c r="D144" s="396">
        <v>4144071281</v>
      </c>
      <c r="E144" s="85"/>
      <c r="F144" s="85"/>
      <c r="G144" s="85"/>
      <c r="H144" s="85"/>
      <c r="I144" s="92">
        <v>40</v>
      </c>
      <c r="J144" s="92"/>
      <c r="K144" s="92"/>
      <c r="L144" s="92"/>
      <c r="M144" s="92"/>
      <c r="N144" s="92"/>
      <c r="O144" s="92"/>
      <c r="P144" s="92"/>
      <c r="Q144" s="92">
        <v>6</v>
      </c>
      <c r="R144" s="92"/>
      <c r="S144" s="92">
        <v>8</v>
      </c>
      <c r="T144" s="92">
        <v>8</v>
      </c>
      <c r="U144" s="92">
        <v>5</v>
      </c>
      <c r="V144" s="381"/>
      <c r="W144" s="381"/>
      <c r="X144" s="381"/>
      <c r="Y144" s="184"/>
    </row>
    <row r="145" spans="1:25" ht="18" customHeight="1" x14ac:dyDescent="0.25">
      <c r="A145" s="452"/>
      <c r="B145" s="400">
        <v>6012</v>
      </c>
      <c r="C145" s="380" t="s">
        <v>7219</v>
      </c>
      <c r="D145" s="396">
        <v>4144147490</v>
      </c>
      <c r="E145" s="85"/>
      <c r="F145" s="85"/>
      <c r="G145" s="85"/>
      <c r="H145" s="85"/>
      <c r="I145" s="92">
        <v>20</v>
      </c>
      <c r="J145" s="92"/>
      <c r="K145" s="92"/>
      <c r="L145" s="92">
        <v>3</v>
      </c>
      <c r="M145" s="92"/>
      <c r="N145" s="92"/>
      <c r="O145" s="92"/>
      <c r="P145" s="92"/>
      <c r="Q145" s="92"/>
      <c r="R145" s="92">
        <v>10</v>
      </c>
      <c r="S145" s="92">
        <v>5</v>
      </c>
      <c r="T145" s="92"/>
      <c r="U145" s="92">
        <v>5</v>
      </c>
      <c r="V145" s="92"/>
      <c r="W145" s="92"/>
      <c r="X145" s="381"/>
      <c r="Y145" s="184"/>
    </row>
    <row r="146" spans="1:25" ht="18" customHeight="1" x14ac:dyDescent="0.25">
      <c r="A146" s="452"/>
      <c r="B146" s="400">
        <v>6281</v>
      </c>
      <c r="C146" s="380" t="s">
        <v>7220</v>
      </c>
      <c r="D146" s="396">
        <v>4144114907</v>
      </c>
      <c r="E146" s="85"/>
      <c r="F146" s="85"/>
      <c r="G146" s="85"/>
      <c r="H146" s="85"/>
      <c r="I146" s="92">
        <v>30</v>
      </c>
      <c r="J146" s="92">
        <v>10</v>
      </c>
      <c r="K146" s="92"/>
      <c r="L146" s="92"/>
      <c r="M146" s="92"/>
      <c r="N146" s="92"/>
      <c r="O146" s="92"/>
      <c r="P146" s="92"/>
      <c r="Q146" s="92">
        <v>10</v>
      </c>
      <c r="R146" s="92">
        <v>10</v>
      </c>
      <c r="S146" s="92">
        <v>5</v>
      </c>
      <c r="T146" s="92">
        <v>5</v>
      </c>
      <c r="U146" s="92">
        <v>10</v>
      </c>
      <c r="V146" s="92"/>
      <c r="W146" s="92">
        <v>6</v>
      </c>
      <c r="X146" s="92"/>
      <c r="Y146" s="184"/>
    </row>
    <row r="147" spans="1:25" ht="18" customHeight="1" x14ac:dyDescent="0.25">
      <c r="A147" s="452"/>
      <c r="B147" s="400">
        <v>6460</v>
      </c>
      <c r="C147" s="380" t="s">
        <v>7221</v>
      </c>
      <c r="D147" s="396">
        <v>4144141671</v>
      </c>
      <c r="E147" s="85"/>
      <c r="F147" s="85"/>
      <c r="G147" s="85"/>
      <c r="H147" s="85"/>
      <c r="I147" s="92">
        <v>15</v>
      </c>
      <c r="J147" s="381"/>
      <c r="K147" s="381"/>
      <c r="L147" s="381"/>
      <c r="M147" s="381"/>
      <c r="N147" s="381"/>
      <c r="O147" s="381"/>
      <c r="P147" s="381"/>
      <c r="Q147" s="381"/>
      <c r="R147" s="381"/>
      <c r="S147" s="381"/>
      <c r="T147" s="381"/>
      <c r="U147" s="381"/>
      <c r="V147" s="381"/>
      <c r="W147" s="381"/>
      <c r="X147" s="381"/>
      <c r="Y147" s="184"/>
    </row>
    <row r="148" spans="1:25" ht="18" customHeight="1" x14ac:dyDescent="0.25">
      <c r="A148" s="452"/>
      <c r="B148" s="400">
        <v>6460</v>
      </c>
      <c r="C148" s="380" t="s">
        <v>7221</v>
      </c>
      <c r="D148" s="396">
        <v>4144103317</v>
      </c>
      <c r="E148" s="85"/>
      <c r="F148" s="85"/>
      <c r="G148" s="85"/>
      <c r="H148" s="85"/>
      <c r="I148" s="381"/>
      <c r="J148" s="381"/>
      <c r="K148" s="381"/>
      <c r="L148" s="381"/>
      <c r="M148" s="381"/>
      <c r="N148" s="381"/>
      <c r="O148" s="381"/>
      <c r="P148" s="381"/>
      <c r="Q148" s="92">
        <v>5</v>
      </c>
      <c r="R148" s="92">
        <v>5</v>
      </c>
      <c r="S148" s="92"/>
      <c r="T148" s="92"/>
      <c r="U148" s="92">
        <v>5</v>
      </c>
      <c r="V148" s="92"/>
      <c r="W148" s="92">
        <v>6</v>
      </c>
      <c r="X148" s="381"/>
      <c r="Y148" s="184"/>
    </row>
    <row r="149" spans="1:25" ht="18" customHeight="1" x14ac:dyDescent="0.25">
      <c r="A149" s="452"/>
      <c r="B149" s="400">
        <v>3343</v>
      </c>
      <c r="C149" s="380" t="s">
        <v>7222</v>
      </c>
      <c r="D149" s="396">
        <v>4144109261</v>
      </c>
      <c r="E149" s="85"/>
      <c r="F149" s="85"/>
      <c r="G149" s="85"/>
      <c r="H149" s="85"/>
      <c r="I149" s="92">
        <v>20</v>
      </c>
      <c r="J149" s="92">
        <v>10</v>
      </c>
      <c r="K149" s="92"/>
      <c r="L149" s="92">
        <v>5</v>
      </c>
      <c r="M149" s="92"/>
      <c r="N149" s="92"/>
      <c r="O149" s="92"/>
      <c r="P149" s="92"/>
      <c r="Q149" s="92"/>
      <c r="R149" s="92">
        <v>5</v>
      </c>
      <c r="S149" s="92"/>
      <c r="T149" s="92"/>
      <c r="U149" s="92"/>
      <c r="V149" s="92"/>
      <c r="W149" s="92"/>
      <c r="X149" s="381"/>
      <c r="Y149" s="184"/>
    </row>
    <row r="150" spans="1:25" ht="18" customHeight="1" x14ac:dyDescent="0.25">
      <c r="A150" s="452"/>
      <c r="B150" s="400">
        <v>3407</v>
      </c>
      <c r="C150" s="380" t="s">
        <v>7223</v>
      </c>
      <c r="D150" s="396">
        <v>4144102730</v>
      </c>
      <c r="E150" s="85"/>
      <c r="F150" s="85"/>
      <c r="G150" s="85"/>
      <c r="H150" s="85"/>
      <c r="I150" s="92">
        <v>10</v>
      </c>
      <c r="J150" s="92">
        <v>5</v>
      </c>
      <c r="K150" s="92"/>
      <c r="L150" s="92">
        <v>5</v>
      </c>
      <c r="M150" s="92"/>
      <c r="N150" s="92"/>
      <c r="O150" s="92"/>
      <c r="P150" s="92"/>
      <c r="Q150" s="92">
        <v>10</v>
      </c>
      <c r="R150" s="92">
        <v>10</v>
      </c>
      <c r="S150" s="92"/>
      <c r="T150" s="92"/>
      <c r="U150" s="92"/>
      <c r="V150" s="92"/>
      <c r="W150" s="92">
        <v>10</v>
      </c>
      <c r="X150" s="381"/>
      <c r="Y150" s="184"/>
    </row>
    <row r="151" spans="1:25" ht="18" customHeight="1" x14ac:dyDescent="0.25">
      <c r="A151" s="452"/>
      <c r="B151" s="400">
        <v>3685</v>
      </c>
      <c r="C151" s="380" t="s">
        <v>7224</v>
      </c>
      <c r="D151" s="396">
        <v>4144114554</v>
      </c>
      <c r="E151" s="85"/>
      <c r="F151" s="85"/>
      <c r="G151" s="85"/>
      <c r="H151" s="85"/>
      <c r="I151" s="92">
        <v>15</v>
      </c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381"/>
      <c r="W151" s="381"/>
      <c r="X151" s="381"/>
      <c r="Y151" s="184"/>
    </row>
    <row r="152" spans="1:25" ht="18" customHeight="1" x14ac:dyDescent="0.25">
      <c r="A152" s="452"/>
      <c r="B152" s="400">
        <v>5678</v>
      </c>
      <c r="C152" s="380" t="s">
        <v>7228</v>
      </c>
      <c r="D152" s="396">
        <v>4144143823</v>
      </c>
      <c r="E152" s="85"/>
      <c r="F152" s="85"/>
      <c r="G152" s="85"/>
      <c r="H152" s="85"/>
      <c r="I152" s="92">
        <v>30</v>
      </c>
      <c r="J152" s="92"/>
      <c r="K152" s="92"/>
      <c r="L152" s="92">
        <v>10</v>
      </c>
      <c r="M152" s="92"/>
      <c r="N152" s="92"/>
      <c r="O152" s="92"/>
      <c r="P152" s="92"/>
      <c r="Q152" s="92">
        <v>12</v>
      </c>
      <c r="R152" s="92">
        <v>20</v>
      </c>
      <c r="S152" s="92">
        <v>3</v>
      </c>
      <c r="T152" s="92">
        <v>3</v>
      </c>
      <c r="U152" s="92">
        <v>10</v>
      </c>
      <c r="V152" s="381"/>
      <c r="W152" s="381"/>
      <c r="X152" s="381"/>
      <c r="Y152" s="184"/>
    </row>
    <row r="153" spans="1:25" ht="18" customHeight="1" x14ac:dyDescent="0.25">
      <c r="A153" s="452"/>
      <c r="B153" s="400">
        <v>5392</v>
      </c>
      <c r="C153" s="380" t="s">
        <v>7229</v>
      </c>
      <c r="D153" s="396">
        <v>4144071814</v>
      </c>
      <c r="E153" s="85"/>
      <c r="F153" s="85"/>
      <c r="G153" s="85"/>
      <c r="H153" s="85"/>
      <c r="I153" s="92">
        <v>20</v>
      </c>
      <c r="J153" s="92">
        <v>5</v>
      </c>
      <c r="K153" s="92"/>
      <c r="L153" s="92"/>
      <c r="M153" s="92"/>
      <c r="N153" s="92"/>
      <c r="O153" s="92"/>
      <c r="P153" s="92"/>
      <c r="Q153" s="92">
        <v>5</v>
      </c>
      <c r="R153" s="92">
        <v>10</v>
      </c>
      <c r="S153" s="92">
        <v>3</v>
      </c>
      <c r="T153" s="92"/>
      <c r="U153" s="92"/>
      <c r="V153" s="381"/>
      <c r="W153" s="381"/>
      <c r="X153" s="381"/>
      <c r="Y153" s="184"/>
    </row>
    <row r="154" spans="1:25" ht="18" customHeight="1" x14ac:dyDescent="0.25">
      <c r="A154" s="452"/>
      <c r="B154" s="400">
        <v>5958</v>
      </c>
      <c r="C154" s="380" t="s">
        <v>7232</v>
      </c>
      <c r="D154" s="396">
        <v>4144018806</v>
      </c>
      <c r="E154" s="85"/>
      <c r="F154" s="85"/>
      <c r="G154" s="85"/>
      <c r="H154" s="85"/>
      <c r="I154" s="92">
        <v>20</v>
      </c>
      <c r="J154" s="92">
        <v>10</v>
      </c>
      <c r="K154" s="92"/>
      <c r="L154" s="92">
        <v>10</v>
      </c>
      <c r="M154" s="92"/>
      <c r="N154" s="92"/>
      <c r="O154" s="92"/>
      <c r="P154" s="92"/>
      <c r="Q154" s="92">
        <v>10</v>
      </c>
      <c r="R154" s="92"/>
      <c r="S154" s="92"/>
      <c r="T154" s="92"/>
      <c r="U154" s="381"/>
      <c r="V154" s="381"/>
      <c r="W154" s="381"/>
      <c r="X154" s="381"/>
      <c r="Y154" s="184"/>
    </row>
    <row r="155" spans="1:25" ht="18" customHeight="1" x14ac:dyDescent="0.25">
      <c r="A155" s="452"/>
      <c r="B155" s="449"/>
      <c r="C155" s="416"/>
      <c r="D155" s="417"/>
      <c r="E155" s="424"/>
      <c r="F155" s="424"/>
      <c r="G155" s="424"/>
      <c r="H155" s="424"/>
      <c r="I155" s="424"/>
      <c r="J155" s="424"/>
      <c r="K155" s="424"/>
      <c r="L155" s="424"/>
      <c r="M155" s="424"/>
      <c r="N155" s="424"/>
      <c r="O155" s="424"/>
      <c r="P155" s="424"/>
      <c r="Q155" s="424"/>
      <c r="R155" s="424"/>
      <c r="S155" s="424"/>
      <c r="T155" s="424"/>
      <c r="U155" s="424"/>
      <c r="V155" s="424"/>
      <c r="W155" s="424"/>
      <c r="X155" s="424"/>
      <c r="Y155" s="225" t="s">
        <v>7249</v>
      </c>
    </row>
    <row r="156" spans="1:25" ht="18" customHeight="1" x14ac:dyDescent="0.25">
      <c r="A156" s="452"/>
      <c r="B156" s="400"/>
      <c r="C156" s="411" t="s">
        <v>7389</v>
      </c>
      <c r="D156" s="396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332"/>
    </row>
    <row r="157" spans="1:25" ht="18" customHeight="1" x14ac:dyDescent="0.25">
      <c r="A157" s="452"/>
      <c r="B157" s="400">
        <v>6434</v>
      </c>
      <c r="C157" s="380" t="s">
        <v>7370</v>
      </c>
      <c r="D157" s="396">
        <v>4143820591</v>
      </c>
      <c r="E157" s="85"/>
      <c r="F157" s="381"/>
      <c r="G157" s="381"/>
      <c r="H157" s="381"/>
      <c r="I157" s="381"/>
      <c r="J157" s="92">
        <v>6</v>
      </c>
      <c r="K157" s="92"/>
      <c r="L157" s="92">
        <v>3</v>
      </c>
      <c r="M157" s="92"/>
      <c r="N157" s="92"/>
      <c r="O157" s="92"/>
      <c r="P157" s="92"/>
      <c r="Q157" s="92">
        <v>5</v>
      </c>
      <c r="R157" s="92">
        <v>5</v>
      </c>
      <c r="S157" s="92"/>
      <c r="T157" s="92"/>
      <c r="U157" s="92">
        <v>3</v>
      </c>
      <c r="V157" s="92"/>
      <c r="W157" s="92">
        <v>3</v>
      </c>
      <c r="X157" s="381"/>
      <c r="Y157" s="332"/>
    </row>
    <row r="158" spans="1:25" ht="18" customHeight="1" x14ac:dyDescent="0.25">
      <c r="A158" s="453" t="s">
        <v>7627</v>
      </c>
      <c r="B158" s="400">
        <v>6434</v>
      </c>
      <c r="C158" s="380" t="s">
        <v>7370</v>
      </c>
      <c r="D158" s="396">
        <v>4144211227</v>
      </c>
      <c r="E158" s="85"/>
      <c r="F158" s="92"/>
      <c r="G158" s="92"/>
      <c r="H158" s="92"/>
      <c r="I158" s="92">
        <v>15</v>
      </c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332"/>
    </row>
    <row r="159" spans="1:25" ht="18" customHeight="1" x14ac:dyDescent="0.25">
      <c r="A159" s="452"/>
      <c r="B159" s="400">
        <v>1564</v>
      </c>
      <c r="C159" s="380" t="s">
        <v>7371</v>
      </c>
      <c r="D159" s="396">
        <v>4144078999</v>
      </c>
      <c r="E159" s="85"/>
      <c r="F159" s="92">
        <v>5</v>
      </c>
      <c r="G159" s="92"/>
      <c r="H159" s="92"/>
      <c r="I159" s="92">
        <v>5</v>
      </c>
      <c r="J159" s="92">
        <v>5</v>
      </c>
      <c r="K159" s="92"/>
      <c r="L159" s="92"/>
      <c r="M159" s="92"/>
      <c r="N159" s="92"/>
      <c r="O159" s="92"/>
      <c r="P159" s="92"/>
      <c r="Q159" s="92"/>
      <c r="R159" s="92"/>
      <c r="S159" s="92">
        <v>5</v>
      </c>
      <c r="T159" s="92">
        <v>4</v>
      </c>
      <c r="U159" s="92">
        <v>5</v>
      </c>
      <c r="V159" s="92">
        <v>5</v>
      </c>
      <c r="W159" s="92"/>
      <c r="X159" s="92">
        <v>5</v>
      </c>
      <c r="Y159" s="332"/>
    </row>
    <row r="160" spans="1:25" ht="18" customHeight="1" x14ac:dyDescent="0.25">
      <c r="A160" s="452"/>
      <c r="B160" s="400">
        <v>5947</v>
      </c>
      <c r="C160" s="380" t="s">
        <v>7372</v>
      </c>
      <c r="D160" s="396">
        <v>4144013322</v>
      </c>
      <c r="E160" s="85"/>
      <c r="F160" s="381"/>
      <c r="G160" s="381"/>
      <c r="H160" s="381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>
        <v>2</v>
      </c>
      <c r="T160" s="92">
        <v>2</v>
      </c>
      <c r="U160" s="92">
        <v>10</v>
      </c>
      <c r="V160" s="92"/>
      <c r="W160" s="92">
        <v>10</v>
      </c>
      <c r="X160" s="92"/>
      <c r="Y160" s="332"/>
    </row>
    <row r="161" spans="1:25" ht="18" customHeight="1" x14ac:dyDescent="0.25">
      <c r="A161" s="452"/>
      <c r="B161" s="400">
        <v>5947</v>
      </c>
      <c r="C161" s="380" t="s">
        <v>7372</v>
      </c>
      <c r="D161" s="396">
        <v>4143834855</v>
      </c>
      <c r="E161" s="85"/>
      <c r="F161" s="381"/>
      <c r="G161" s="381"/>
      <c r="H161" s="381"/>
      <c r="I161" s="92"/>
      <c r="J161" s="92"/>
      <c r="K161" s="92"/>
      <c r="L161" s="92">
        <v>5</v>
      </c>
      <c r="M161" s="92"/>
      <c r="N161" s="92"/>
      <c r="O161" s="92"/>
      <c r="P161" s="92"/>
      <c r="Q161" s="92">
        <v>10</v>
      </c>
      <c r="R161" s="92">
        <v>5</v>
      </c>
      <c r="S161" s="92"/>
      <c r="T161" s="92"/>
      <c r="U161" s="92"/>
      <c r="V161" s="92"/>
      <c r="W161" s="92"/>
      <c r="X161" s="92"/>
      <c r="Y161" s="332"/>
    </row>
    <row r="162" spans="1:25" ht="18" customHeight="1" x14ac:dyDescent="0.25">
      <c r="A162" s="452"/>
      <c r="B162" s="400">
        <v>5947</v>
      </c>
      <c r="C162" s="380" t="s">
        <v>7372</v>
      </c>
      <c r="D162" s="396">
        <v>4144157697</v>
      </c>
      <c r="E162" s="85"/>
      <c r="F162" s="381"/>
      <c r="G162" s="381"/>
      <c r="H162" s="381"/>
      <c r="I162" s="92">
        <v>15</v>
      </c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332"/>
    </row>
    <row r="163" spans="1:25" ht="18" customHeight="1" x14ac:dyDescent="0.25">
      <c r="A163" s="452"/>
      <c r="B163" s="400">
        <v>4991</v>
      </c>
      <c r="C163" s="380" t="s">
        <v>7373</v>
      </c>
      <c r="D163" s="396">
        <v>4144187422</v>
      </c>
      <c r="E163" s="85"/>
      <c r="F163" s="381"/>
      <c r="G163" s="381"/>
      <c r="H163" s="381"/>
      <c r="I163" s="92">
        <v>10</v>
      </c>
      <c r="J163" s="92">
        <v>15</v>
      </c>
      <c r="K163" s="92"/>
      <c r="L163" s="92"/>
      <c r="M163" s="92"/>
      <c r="N163" s="92"/>
      <c r="O163" s="92"/>
      <c r="P163" s="92"/>
      <c r="Q163" s="92">
        <v>5</v>
      </c>
      <c r="R163" s="92">
        <v>10</v>
      </c>
      <c r="S163" s="92"/>
      <c r="T163" s="92"/>
      <c r="U163" s="92">
        <v>3</v>
      </c>
      <c r="V163" s="92"/>
      <c r="W163" s="92"/>
      <c r="X163" s="92"/>
      <c r="Y163" s="332"/>
    </row>
    <row r="164" spans="1:25" ht="18" customHeight="1" x14ac:dyDescent="0.25">
      <c r="A164" s="453" t="s">
        <v>7627</v>
      </c>
      <c r="B164" s="400">
        <v>4991</v>
      </c>
      <c r="C164" s="380" t="s">
        <v>7373</v>
      </c>
      <c r="D164" s="396">
        <v>4144220954</v>
      </c>
      <c r="E164" s="85"/>
      <c r="F164" s="381"/>
      <c r="G164" s="381"/>
      <c r="H164" s="381"/>
      <c r="I164" s="92">
        <v>10</v>
      </c>
      <c r="J164" s="92">
        <v>5</v>
      </c>
      <c r="K164" s="92"/>
      <c r="L164" s="92">
        <v>10</v>
      </c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>
        <v>5</v>
      </c>
      <c r="X164" s="92"/>
      <c r="Y164" s="332"/>
    </row>
    <row r="165" spans="1:25" ht="18" customHeight="1" x14ac:dyDescent="0.25">
      <c r="A165" s="452"/>
      <c r="B165" s="400">
        <v>1677</v>
      </c>
      <c r="C165" s="380" t="s">
        <v>6659</v>
      </c>
      <c r="D165" s="396">
        <v>4144099534</v>
      </c>
      <c r="E165" s="85"/>
      <c r="F165" s="381"/>
      <c r="G165" s="381"/>
      <c r="H165" s="381"/>
      <c r="I165" s="92"/>
      <c r="J165" s="92">
        <v>4</v>
      </c>
      <c r="K165" s="92"/>
      <c r="L165" s="92"/>
      <c r="M165" s="92"/>
      <c r="N165" s="92"/>
      <c r="O165" s="92"/>
      <c r="P165" s="92"/>
      <c r="Q165" s="92">
        <v>10</v>
      </c>
      <c r="R165" s="92">
        <v>10</v>
      </c>
      <c r="S165" s="92">
        <v>6</v>
      </c>
      <c r="T165" s="92">
        <v>6</v>
      </c>
      <c r="U165" s="92"/>
      <c r="V165" s="92">
        <v>5</v>
      </c>
      <c r="W165" s="92"/>
      <c r="X165" s="92">
        <v>5</v>
      </c>
      <c r="Y165" s="332"/>
    </row>
    <row r="166" spans="1:25" ht="18" customHeight="1" x14ac:dyDescent="0.25">
      <c r="A166" s="453" t="s">
        <v>7627</v>
      </c>
      <c r="B166" s="400">
        <v>1677</v>
      </c>
      <c r="C166" s="380" t="s">
        <v>6659</v>
      </c>
      <c r="D166" s="396">
        <v>4144299585</v>
      </c>
      <c r="E166" s="85"/>
      <c r="F166" s="381"/>
      <c r="G166" s="381"/>
      <c r="H166" s="381"/>
      <c r="I166" s="92">
        <v>10</v>
      </c>
      <c r="J166" s="381"/>
      <c r="K166" s="381"/>
      <c r="L166" s="381"/>
      <c r="M166" s="381"/>
      <c r="N166" s="381"/>
      <c r="O166" s="381"/>
      <c r="P166" s="381"/>
      <c r="Q166" s="381"/>
      <c r="R166" s="381"/>
      <c r="S166" s="381"/>
      <c r="T166" s="381"/>
      <c r="U166" s="381"/>
      <c r="V166" s="381"/>
      <c r="W166" s="381"/>
      <c r="X166" s="381"/>
      <c r="Y166" s="332"/>
    </row>
    <row r="167" spans="1:25" ht="18" customHeight="1" x14ac:dyDescent="0.25">
      <c r="A167" s="452"/>
      <c r="B167" s="400">
        <v>1605</v>
      </c>
      <c r="C167" s="380" t="s">
        <v>7374</v>
      </c>
      <c r="D167" s="396">
        <v>4143928438</v>
      </c>
      <c r="E167" s="85"/>
      <c r="F167" s="92">
        <v>5</v>
      </c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>
        <v>10</v>
      </c>
      <c r="R167" s="381"/>
      <c r="S167" s="381"/>
      <c r="T167" s="381"/>
      <c r="U167" s="381"/>
      <c r="V167" s="381"/>
      <c r="W167" s="381"/>
      <c r="X167" s="381"/>
      <c r="Y167" s="332"/>
    </row>
    <row r="168" spans="1:25" ht="18" customHeight="1" x14ac:dyDescent="0.25">
      <c r="A168" s="452"/>
      <c r="B168" s="400">
        <v>1605</v>
      </c>
      <c r="C168" s="380" t="s">
        <v>7374</v>
      </c>
      <c r="D168" s="396">
        <v>4144089003</v>
      </c>
      <c r="E168" s="85"/>
      <c r="F168" s="381"/>
      <c r="G168" s="381"/>
      <c r="H168" s="381"/>
      <c r="I168" s="92">
        <v>15</v>
      </c>
      <c r="J168" s="92">
        <v>15</v>
      </c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>
        <v>5</v>
      </c>
      <c r="V168" s="92"/>
      <c r="W168" s="92">
        <v>3</v>
      </c>
      <c r="X168" s="381"/>
      <c r="Y168" s="332"/>
    </row>
    <row r="169" spans="1:25" ht="18" customHeight="1" x14ac:dyDescent="0.25">
      <c r="A169" s="452"/>
      <c r="B169" s="400">
        <v>1543</v>
      </c>
      <c r="C169" s="380" t="s">
        <v>7375</v>
      </c>
      <c r="D169" s="396">
        <v>4144084279</v>
      </c>
      <c r="E169" s="85"/>
      <c r="F169" s="92">
        <v>2</v>
      </c>
      <c r="G169" s="92"/>
      <c r="H169" s="92"/>
      <c r="I169" s="92">
        <v>20</v>
      </c>
      <c r="J169" s="92">
        <v>15</v>
      </c>
      <c r="K169" s="92"/>
      <c r="L169" s="92"/>
      <c r="M169" s="92"/>
      <c r="N169" s="92"/>
      <c r="O169" s="92">
        <v>6</v>
      </c>
      <c r="P169" s="92"/>
      <c r="Q169" s="92">
        <v>10</v>
      </c>
      <c r="R169" s="92"/>
      <c r="S169" s="92"/>
      <c r="T169" s="92"/>
      <c r="U169" s="92">
        <v>10</v>
      </c>
      <c r="V169" s="92">
        <v>6</v>
      </c>
      <c r="W169" s="92">
        <v>6</v>
      </c>
      <c r="X169" s="92"/>
      <c r="Y169" s="332"/>
    </row>
    <row r="170" spans="1:25" ht="18" customHeight="1" x14ac:dyDescent="0.25">
      <c r="A170" s="452"/>
      <c r="B170" s="400">
        <v>4524</v>
      </c>
      <c r="C170" s="380" t="s">
        <v>7376</v>
      </c>
      <c r="D170" s="396">
        <v>4144000635</v>
      </c>
      <c r="E170" s="85"/>
      <c r="F170" s="381"/>
      <c r="G170" s="381"/>
      <c r="H170" s="381"/>
      <c r="I170" s="92">
        <v>40</v>
      </c>
      <c r="J170" s="92"/>
      <c r="K170" s="92"/>
      <c r="L170" s="92"/>
      <c r="M170" s="92"/>
      <c r="N170" s="92"/>
      <c r="O170" s="92"/>
      <c r="P170" s="92"/>
      <c r="Q170" s="92"/>
      <c r="R170" s="92"/>
      <c r="S170" s="92">
        <v>5</v>
      </c>
      <c r="T170" s="381"/>
      <c r="U170" s="381"/>
      <c r="V170" s="381"/>
      <c r="W170" s="381"/>
      <c r="X170" s="381"/>
      <c r="Y170" s="332"/>
    </row>
    <row r="171" spans="1:25" ht="18" customHeight="1" x14ac:dyDescent="0.25">
      <c r="A171" s="452"/>
      <c r="B171" s="400">
        <v>6621</v>
      </c>
      <c r="C171" s="380" t="s">
        <v>7377</v>
      </c>
      <c r="D171" s="396">
        <v>4144142225</v>
      </c>
      <c r="E171" s="85"/>
      <c r="F171" s="381"/>
      <c r="G171" s="381"/>
      <c r="H171" s="381"/>
      <c r="I171" s="92">
        <v>30</v>
      </c>
      <c r="J171" s="92">
        <v>6</v>
      </c>
      <c r="K171" s="92"/>
      <c r="L171" s="92">
        <v>6</v>
      </c>
      <c r="M171" s="92"/>
      <c r="N171" s="92"/>
      <c r="O171" s="92"/>
      <c r="P171" s="92"/>
      <c r="Q171" s="92">
        <v>10</v>
      </c>
      <c r="R171" s="92">
        <v>6</v>
      </c>
      <c r="S171" s="92"/>
      <c r="T171" s="92"/>
      <c r="U171" s="381"/>
      <c r="V171" s="381"/>
      <c r="W171" s="381"/>
      <c r="X171" s="381"/>
      <c r="Y171" s="332"/>
    </row>
    <row r="172" spans="1:25" ht="18" customHeight="1" x14ac:dyDescent="0.25">
      <c r="A172" s="452"/>
      <c r="B172" s="400">
        <v>4481</v>
      </c>
      <c r="C172" s="380" t="s">
        <v>7378</v>
      </c>
      <c r="D172" s="396">
        <v>4144000965</v>
      </c>
      <c r="E172" s="85"/>
      <c r="F172" s="381"/>
      <c r="G172" s="381"/>
      <c r="H172" s="381"/>
      <c r="I172" s="92">
        <v>20</v>
      </c>
      <c r="J172" s="92"/>
      <c r="K172" s="92"/>
      <c r="L172" s="92"/>
      <c r="M172" s="92"/>
      <c r="N172" s="92"/>
      <c r="O172" s="92"/>
      <c r="P172" s="92"/>
      <c r="Q172" s="92"/>
      <c r="R172" s="92"/>
      <c r="S172" s="92">
        <v>5</v>
      </c>
      <c r="T172" s="92">
        <v>5</v>
      </c>
      <c r="U172" s="92"/>
      <c r="V172" s="92"/>
      <c r="W172" s="92">
        <v>7</v>
      </c>
      <c r="X172" s="381"/>
      <c r="Y172" s="332"/>
    </row>
    <row r="173" spans="1:25" ht="18" customHeight="1" x14ac:dyDescent="0.25">
      <c r="A173" s="452"/>
      <c r="B173" s="400">
        <v>6182</v>
      </c>
      <c r="C173" s="380" t="s">
        <v>7379</v>
      </c>
      <c r="D173" s="396">
        <v>4144011448</v>
      </c>
      <c r="E173" s="85"/>
      <c r="F173" s="381"/>
      <c r="G173" s="381"/>
      <c r="H173" s="381"/>
      <c r="I173" s="92">
        <v>20</v>
      </c>
      <c r="J173" s="92"/>
      <c r="K173" s="92"/>
      <c r="L173" s="92"/>
      <c r="M173" s="92"/>
      <c r="N173" s="92"/>
      <c r="O173" s="92"/>
      <c r="P173" s="92"/>
      <c r="Q173" s="92"/>
      <c r="R173" s="92"/>
      <c r="S173" s="92">
        <v>3</v>
      </c>
      <c r="T173" s="92">
        <v>3</v>
      </c>
      <c r="U173" s="92"/>
      <c r="V173" s="381"/>
      <c r="W173" s="381"/>
      <c r="X173" s="381"/>
      <c r="Y173" s="332"/>
    </row>
    <row r="174" spans="1:25" ht="18" customHeight="1" x14ac:dyDescent="0.25">
      <c r="A174" s="452"/>
      <c r="B174" s="400">
        <v>6182</v>
      </c>
      <c r="C174" s="380" t="s">
        <v>7379</v>
      </c>
      <c r="D174" s="396">
        <v>4143999308</v>
      </c>
      <c r="E174" s="85"/>
      <c r="F174" s="381"/>
      <c r="G174" s="381"/>
      <c r="H174" s="381"/>
      <c r="I174" s="381"/>
      <c r="J174" s="92">
        <v>5</v>
      </c>
      <c r="K174" s="92"/>
      <c r="L174" s="92"/>
      <c r="M174" s="92"/>
      <c r="N174" s="92"/>
      <c r="O174" s="92"/>
      <c r="P174" s="92"/>
      <c r="Q174" s="92">
        <v>5</v>
      </c>
      <c r="R174" s="92">
        <v>10</v>
      </c>
      <c r="S174" s="92"/>
      <c r="T174" s="92"/>
      <c r="U174" s="92">
        <v>5</v>
      </c>
      <c r="V174" s="92"/>
      <c r="W174" s="92">
        <v>5</v>
      </c>
      <c r="X174" s="381"/>
      <c r="Y174" s="332"/>
    </row>
    <row r="175" spans="1:25" ht="18" customHeight="1" x14ac:dyDescent="0.25">
      <c r="A175" s="452"/>
      <c r="B175" s="400">
        <v>6018</v>
      </c>
      <c r="C175" s="380" t="s">
        <v>7380</v>
      </c>
      <c r="D175" s="396">
        <v>4144058390</v>
      </c>
      <c r="E175" s="85"/>
      <c r="F175" s="381"/>
      <c r="G175" s="381"/>
      <c r="H175" s="381"/>
      <c r="I175" s="92">
        <v>20</v>
      </c>
      <c r="J175" s="92">
        <v>5</v>
      </c>
      <c r="K175" s="92"/>
      <c r="L175" s="92"/>
      <c r="M175" s="92"/>
      <c r="N175" s="92"/>
      <c r="O175" s="92"/>
      <c r="P175" s="92"/>
      <c r="Q175" s="92"/>
      <c r="R175" s="92"/>
      <c r="S175" s="92">
        <v>3</v>
      </c>
      <c r="T175" s="92">
        <v>3</v>
      </c>
      <c r="U175" s="92"/>
      <c r="V175" s="381"/>
      <c r="W175" s="381"/>
      <c r="X175" s="381"/>
      <c r="Y175" s="332"/>
    </row>
    <row r="176" spans="1:25" ht="18" customHeight="1" x14ac:dyDescent="0.25">
      <c r="A176" s="452"/>
      <c r="B176" s="400">
        <v>4457</v>
      </c>
      <c r="C176" s="380" t="s">
        <v>7381</v>
      </c>
      <c r="D176" s="396">
        <v>4143982396</v>
      </c>
      <c r="E176" s="85"/>
      <c r="F176" s="381"/>
      <c r="G176" s="381"/>
      <c r="H176" s="381"/>
      <c r="I176" s="92">
        <v>20</v>
      </c>
      <c r="J176" s="92">
        <v>15</v>
      </c>
      <c r="K176" s="92"/>
      <c r="L176" s="92"/>
      <c r="M176" s="92"/>
      <c r="N176" s="92"/>
      <c r="O176" s="92"/>
      <c r="P176" s="92"/>
      <c r="Q176" s="92">
        <v>15</v>
      </c>
      <c r="R176" s="92">
        <v>20</v>
      </c>
      <c r="S176" s="92"/>
      <c r="T176" s="92"/>
      <c r="U176" s="92"/>
      <c r="V176" s="381"/>
      <c r="W176" s="381"/>
      <c r="X176" s="381"/>
      <c r="Y176" s="332"/>
    </row>
    <row r="177" spans="1:25" ht="18" customHeight="1" x14ac:dyDescent="0.25">
      <c r="A177" s="452"/>
      <c r="B177" s="400">
        <v>1601</v>
      </c>
      <c r="C177" s="380" t="s">
        <v>7382</v>
      </c>
      <c r="D177" s="396">
        <v>4144115645</v>
      </c>
      <c r="E177" s="85"/>
      <c r="F177" s="381"/>
      <c r="G177" s="381"/>
      <c r="H177" s="381"/>
      <c r="I177" s="92">
        <v>4</v>
      </c>
      <c r="J177" s="92">
        <v>6</v>
      </c>
      <c r="K177" s="92"/>
      <c r="L177" s="92"/>
      <c r="M177" s="92"/>
      <c r="N177" s="92"/>
      <c r="O177" s="92"/>
      <c r="P177" s="92"/>
      <c r="Q177" s="92">
        <v>3</v>
      </c>
      <c r="R177" s="92"/>
      <c r="S177" s="92">
        <v>4</v>
      </c>
      <c r="T177" s="92">
        <v>4</v>
      </c>
      <c r="U177" s="92"/>
      <c r="V177" s="92">
        <v>2</v>
      </c>
      <c r="W177" s="92"/>
      <c r="X177" s="381"/>
      <c r="Y177" s="332"/>
    </row>
    <row r="178" spans="1:25" ht="18" customHeight="1" x14ac:dyDescent="0.25">
      <c r="A178" s="452"/>
      <c r="B178" s="400">
        <v>5371</v>
      </c>
      <c r="C178" s="380" t="s">
        <v>7383</v>
      </c>
      <c r="D178" s="396">
        <v>4144094924</v>
      </c>
      <c r="E178" s="85"/>
      <c r="F178" s="381"/>
      <c r="G178" s="381"/>
      <c r="H178" s="381"/>
      <c r="I178" s="92">
        <v>30</v>
      </c>
      <c r="J178" s="92">
        <v>10</v>
      </c>
      <c r="K178" s="92"/>
      <c r="L178" s="92"/>
      <c r="M178" s="92"/>
      <c r="N178" s="92"/>
      <c r="O178" s="92"/>
      <c r="P178" s="92"/>
      <c r="Q178" s="92">
        <v>10</v>
      </c>
      <c r="R178" s="92">
        <v>10</v>
      </c>
      <c r="S178" s="92"/>
      <c r="T178" s="92"/>
      <c r="U178" s="92">
        <v>10</v>
      </c>
      <c r="V178" s="381"/>
      <c r="W178" s="381"/>
      <c r="X178" s="381"/>
      <c r="Y178" s="332"/>
    </row>
    <row r="179" spans="1:25" ht="18" customHeight="1" x14ac:dyDescent="0.25">
      <c r="A179" s="452"/>
      <c r="B179" s="400">
        <v>5371</v>
      </c>
      <c r="C179" s="380" t="s">
        <v>7383</v>
      </c>
      <c r="D179" s="396">
        <v>4143791367</v>
      </c>
      <c r="E179" s="85"/>
      <c r="F179" s="381"/>
      <c r="G179" s="381"/>
      <c r="H179" s="381"/>
      <c r="I179" s="92"/>
      <c r="J179" s="92">
        <v>10</v>
      </c>
      <c r="K179" s="92"/>
      <c r="L179" s="92"/>
      <c r="M179" s="92"/>
      <c r="N179" s="92"/>
      <c r="O179" s="92"/>
      <c r="P179" s="92"/>
      <c r="Q179" s="92">
        <v>10</v>
      </c>
      <c r="R179" s="92">
        <v>10</v>
      </c>
      <c r="S179" s="92"/>
      <c r="T179" s="92"/>
      <c r="U179" s="92"/>
      <c r="V179" s="381"/>
      <c r="W179" s="381"/>
      <c r="X179" s="381"/>
      <c r="Y179" s="332"/>
    </row>
    <row r="180" spans="1:25" ht="18" customHeight="1" x14ac:dyDescent="0.25">
      <c r="A180" s="452"/>
      <c r="B180" s="400">
        <v>5869</v>
      </c>
      <c r="C180" s="380" t="s">
        <v>7384</v>
      </c>
      <c r="D180" s="396">
        <v>4144073779</v>
      </c>
      <c r="E180" s="85"/>
      <c r="F180" s="381"/>
      <c r="G180" s="381"/>
      <c r="H180" s="381"/>
      <c r="I180" s="92">
        <v>15</v>
      </c>
      <c r="J180" s="92"/>
      <c r="K180" s="92"/>
      <c r="L180" s="92"/>
      <c r="M180" s="92"/>
      <c r="N180" s="92"/>
      <c r="O180" s="92"/>
      <c r="P180" s="92"/>
      <c r="Q180" s="92">
        <v>5</v>
      </c>
      <c r="R180" s="92">
        <v>10</v>
      </c>
      <c r="S180" s="92"/>
      <c r="T180" s="92"/>
      <c r="U180" s="92">
        <v>10</v>
      </c>
      <c r="V180" s="92"/>
      <c r="W180" s="381"/>
      <c r="X180" s="381"/>
      <c r="Y180" s="332"/>
    </row>
    <row r="181" spans="1:25" ht="18" customHeight="1" x14ac:dyDescent="0.25">
      <c r="A181" s="452"/>
      <c r="B181" s="400">
        <v>6169</v>
      </c>
      <c r="C181" s="380" t="s">
        <v>7385</v>
      </c>
      <c r="D181" s="396">
        <v>4144056276</v>
      </c>
      <c r="E181" s="85"/>
      <c r="F181" s="381"/>
      <c r="G181" s="381"/>
      <c r="H181" s="381"/>
      <c r="I181" s="92">
        <v>20</v>
      </c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381"/>
      <c r="X181" s="381"/>
      <c r="Y181" s="332"/>
    </row>
    <row r="182" spans="1:25" ht="18" customHeight="1" x14ac:dyDescent="0.25">
      <c r="A182" s="452"/>
      <c r="B182" s="400">
        <v>6169</v>
      </c>
      <c r="C182" s="380" t="s">
        <v>7385</v>
      </c>
      <c r="D182" s="396">
        <v>4143965268</v>
      </c>
      <c r="E182" s="85"/>
      <c r="F182" s="381"/>
      <c r="G182" s="381"/>
      <c r="H182" s="381"/>
      <c r="I182" s="381"/>
      <c r="J182" s="92">
        <v>14</v>
      </c>
      <c r="K182" s="381"/>
      <c r="L182" s="381"/>
      <c r="M182" s="381"/>
      <c r="N182" s="381"/>
      <c r="O182" s="381"/>
      <c r="P182" s="381"/>
      <c r="Q182" s="92">
        <v>5</v>
      </c>
      <c r="R182" s="92">
        <v>5</v>
      </c>
      <c r="S182" s="92"/>
      <c r="T182" s="92"/>
      <c r="U182" s="92">
        <v>10</v>
      </c>
      <c r="V182" s="92"/>
      <c r="W182" s="381"/>
      <c r="X182" s="381"/>
      <c r="Y182" s="332"/>
    </row>
    <row r="183" spans="1:25" ht="18" customHeight="1" x14ac:dyDescent="0.25">
      <c r="A183" s="452"/>
      <c r="B183" s="400">
        <v>1594</v>
      </c>
      <c r="C183" s="380" t="s">
        <v>7386</v>
      </c>
      <c r="D183" s="396">
        <v>4144121225</v>
      </c>
      <c r="E183" s="85"/>
      <c r="F183" s="92">
        <v>5</v>
      </c>
      <c r="G183" s="92"/>
      <c r="H183" s="92"/>
      <c r="I183" s="92">
        <v>10</v>
      </c>
      <c r="J183" s="92">
        <v>10</v>
      </c>
      <c r="K183" s="92"/>
      <c r="L183" s="92"/>
      <c r="M183" s="92"/>
      <c r="N183" s="92"/>
      <c r="O183" s="92"/>
      <c r="P183" s="92"/>
      <c r="Q183" s="92">
        <v>10</v>
      </c>
      <c r="R183" s="92"/>
      <c r="S183" s="92"/>
      <c r="T183" s="92"/>
      <c r="U183" s="92"/>
      <c r="V183" s="92">
        <v>20</v>
      </c>
      <c r="W183" s="92"/>
      <c r="X183" s="92">
        <v>5</v>
      </c>
      <c r="Y183" s="332"/>
    </row>
    <row r="184" spans="1:25" ht="18" customHeight="1" x14ac:dyDescent="0.25">
      <c r="A184" s="452"/>
      <c r="B184" s="449"/>
      <c r="C184" s="416"/>
      <c r="D184" s="417"/>
      <c r="E184" s="445"/>
      <c r="F184" s="445"/>
      <c r="G184" s="445"/>
      <c r="H184" s="445"/>
      <c r="I184" s="445"/>
      <c r="J184" s="445"/>
      <c r="K184" s="445"/>
      <c r="L184" s="445"/>
      <c r="M184" s="445"/>
      <c r="N184" s="445"/>
      <c r="O184" s="445"/>
      <c r="P184" s="445"/>
      <c r="Q184" s="445"/>
      <c r="R184" s="445"/>
      <c r="S184" s="445"/>
      <c r="T184" s="445"/>
      <c r="U184" s="445"/>
      <c r="V184" s="445"/>
      <c r="W184" s="445"/>
      <c r="X184" s="445"/>
      <c r="Y184" s="225" t="s">
        <v>7394</v>
      </c>
    </row>
    <row r="185" spans="1:25" ht="18" customHeight="1" x14ac:dyDescent="0.25">
      <c r="A185" s="452"/>
      <c r="B185" s="400"/>
      <c r="C185" s="411" t="s">
        <v>7629</v>
      </c>
      <c r="D185" s="396"/>
      <c r="E185" s="381"/>
      <c r="F185" s="381"/>
      <c r="G185" s="381"/>
      <c r="H185" s="381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381"/>
      <c r="U185" s="381"/>
      <c r="V185" s="381"/>
      <c r="W185" s="381"/>
      <c r="X185" s="381"/>
      <c r="Y185" s="332"/>
    </row>
    <row r="186" spans="1:25" ht="18" customHeight="1" x14ac:dyDescent="0.25">
      <c r="A186" s="452"/>
      <c r="B186" s="400">
        <v>3233</v>
      </c>
      <c r="C186" s="380" t="s">
        <v>7434</v>
      </c>
      <c r="D186" s="396">
        <v>4144162041</v>
      </c>
      <c r="E186" s="381"/>
      <c r="F186" s="381"/>
      <c r="G186" s="381"/>
      <c r="H186" s="381"/>
      <c r="I186" s="92">
        <v>15</v>
      </c>
      <c r="J186" s="92"/>
      <c r="K186" s="92"/>
      <c r="L186" s="92"/>
      <c r="M186" s="92"/>
      <c r="N186" s="92"/>
      <c r="O186" s="92"/>
      <c r="P186" s="92"/>
      <c r="Q186" s="92"/>
      <c r="R186" s="92">
        <v>15</v>
      </c>
      <c r="S186" s="92"/>
      <c r="T186" s="381"/>
      <c r="U186" s="381"/>
      <c r="V186" s="381"/>
      <c r="W186" s="381"/>
      <c r="X186" s="381"/>
      <c r="Y186" s="332"/>
    </row>
    <row r="187" spans="1:25" ht="18" customHeight="1" x14ac:dyDescent="0.25">
      <c r="A187" s="452"/>
      <c r="B187" s="400">
        <v>5802</v>
      </c>
      <c r="C187" s="380" t="s">
        <v>7395</v>
      </c>
      <c r="D187" s="396">
        <v>4144100866</v>
      </c>
      <c r="E187" s="381"/>
      <c r="F187" s="381"/>
      <c r="G187" s="381"/>
      <c r="H187" s="381"/>
      <c r="I187" s="92">
        <v>20</v>
      </c>
      <c r="J187" s="92">
        <v>5</v>
      </c>
      <c r="K187" s="92"/>
      <c r="L187" s="92"/>
      <c r="M187" s="92"/>
      <c r="N187" s="92"/>
      <c r="O187" s="92"/>
      <c r="P187" s="92"/>
      <c r="Q187" s="92">
        <v>5</v>
      </c>
      <c r="R187" s="92">
        <v>10</v>
      </c>
      <c r="S187" s="92"/>
      <c r="T187" s="381"/>
      <c r="U187" s="381"/>
      <c r="V187" s="381"/>
      <c r="W187" s="381"/>
      <c r="X187" s="381"/>
      <c r="Y187" s="332"/>
    </row>
    <row r="188" spans="1:25" ht="18" customHeight="1" x14ac:dyDescent="0.25">
      <c r="A188" s="452"/>
      <c r="B188" s="400">
        <v>5209</v>
      </c>
      <c r="C188" s="380" t="s">
        <v>6014</v>
      </c>
      <c r="D188" s="396">
        <v>4144071634</v>
      </c>
      <c r="E188" s="381"/>
      <c r="F188" s="381"/>
      <c r="G188" s="381"/>
      <c r="H188" s="381"/>
      <c r="I188" s="92">
        <v>10</v>
      </c>
      <c r="J188" s="92">
        <v>10</v>
      </c>
      <c r="K188" s="92"/>
      <c r="L188" s="92"/>
      <c r="M188" s="92"/>
      <c r="N188" s="92"/>
      <c r="O188" s="92"/>
      <c r="P188" s="92"/>
      <c r="Q188" s="92"/>
      <c r="R188" s="92">
        <v>5</v>
      </c>
      <c r="S188" s="92">
        <v>5</v>
      </c>
      <c r="T188" s="381"/>
      <c r="U188" s="381"/>
      <c r="V188" s="381"/>
      <c r="W188" s="381"/>
      <c r="X188" s="381"/>
      <c r="Y188" s="332"/>
    </row>
    <row r="189" spans="1:25" ht="18" customHeight="1" x14ac:dyDescent="0.25">
      <c r="A189" s="452"/>
      <c r="B189" s="400">
        <v>5876</v>
      </c>
      <c r="C189" s="380" t="s">
        <v>7396</v>
      </c>
      <c r="D189" s="396">
        <v>4144076122</v>
      </c>
      <c r="E189" s="381"/>
      <c r="F189" s="381"/>
      <c r="G189" s="381"/>
      <c r="H189" s="381"/>
      <c r="I189" s="92">
        <v>15</v>
      </c>
      <c r="J189" s="92">
        <v>5</v>
      </c>
      <c r="K189" s="92"/>
      <c r="L189" s="92"/>
      <c r="M189" s="92"/>
      <c r="N189" s="92"/>
      <c r="O189" s="92"/>
      <c r="P189" s="92"/>
      <c r="Q189" s="92">
        <v>5</v>
      </c>
      <c r="R189" s="92">
        <v>5</v>
      </c>
      <c r="S189" s="92"/>
      <c r="T189" s="381"/>
      <c r="U189" s="381"/>
      <c r="V189" s="381"/>
      <c r="W189" s="381"/>
      <c r="X189" s="381"/>
      <c r="Y189" s="332"/>
    </row>
    <row r="190" spans="1:25" ht="18" customHeight="1" x14ac:dyDescent="0.25">
      <c r="A190" s="452"/>
      <c r="B190" s="400">
        <v>5787</v>
      </c>
      <c r="C190" s="380" t="s">
        <v>7397</v>
      </c>
      <c r="D190" s="396">
        <v>4144056033</v>
      </c>
      <c r="E190" s="381"/>
      <c r="F190" s="381"/>
      <c r="G190" s="381"/>
      <c r="H190" s="381"/>
      <c r="I190" s="92">
        <v>10</v>
      </c>
      <c r="J190" s="92">
        <v>10</v>
      </c>
      <c r="K190" s="92"/>
      <c r="L190" s="92"/>
      <c r="M190" s="92"/>
      <c r="N190" s="92"/>
      <c r="O190" s="92"/>
      <c r="P190" s="92"/>
      <c r="Q190" s="92">
        <v>10</v>
      </c>
      <c r="R190" s="92">
        <v>10</v>
      </c>
      <c r="S190" s="381"/>
      <c r="T190" s="381"/>
      <c r="U190" s="381"/>
      <c r="V190" s="381"/>
      <c r="W190" s="381"/>
      <c r="X190" s="381"/>
      <c r="Y190" s="332"/>
    </row>
    <row r="191" spans="1:25" ht="18" customHeight="1" x14ac:dyDescent="0.25">
      <c r="A191" s="452"/>
      <c r="B191" s="400">
        <v>5132</v>
      </c>
      <c r="C191" s="380" t="s">
        <v>7398</v>
      </c>
      <c r="D191" s="396">
        <v>4144104974</v>
      </c>
      <c r="E191" s="381"/>
      <c r="F191" s="381"/>
      <c r="G191" s="381"/>
      <c r="H191" s="381"/>
      <c r="I191" s="92">
        <v>30</v>
      </c>
      <c r="J191" s="92">
        <v>5</v>
      </c>
      <c r="K191" s="92"/>
      <c r="L191" s="92"/>
      <c r="M191" s="92"/>
      <c r="N191" s="92"/>
      <c r="O191" s="92"/>
      <c r="P191" s="92"/>
      <c r="Q191" s="92">
        <v>5</v>
      </c>
      <c r="R191" s="92">
        <v>5</v>
      </c>
      <c r="S191" s="381"/>
      <c r="T191" s="381"/>
      <c r="U191" s="381"/>
      <c r="V191" s="381"/>
      <c r="W191" s="381"/>
      <c r="X191" s="381"/>
      <c r="Y191" s="332"/>
    </row>
    <row r="192" spans="1:25" ht="18" customHeight="1" x14ac:dyDescent="0.25">
      <c r="A192" s="452"/>
      <c r="B192" s="400">
        <v>4814</v>
      </c>
      <c r="C192" s="380" t="s">
        <v>7399</v>
      </c>
      <c r="D192" s="396">
        <v>4144145170</v>
      </c>
      <c r="E192" s="381"/>
      <c r="F192" s="381"/>
      <c r="G192" s="381"/>
      <c r="H192" s="381"/>
      <c r="I192" s="92">
        <v>20</v>
      </c>
      <c r="J192" s="92">
        <v>10</v>
      </c>
      <c r="K192" s="92"/>
      <c r="L192" s="92"/>
      <c r="M192" s="92"/>
      <c r="N192" s="92"/>
      <c r="O192" s="92"/>
      <c r="P192" s="92"/>
      <c r="Q192" s="92">
        <v>10</v>
      </c>
      <c r="R192" s="92">
        <v>10</v>
      </c>
      <c r="S192" s="92"/>
      <c r="T192" s="381"/>
      <c r="U192" s="381"/>
      <c r="V192" s="381"/>
      <c r="W192" s="381"/>
      <c r="X192" s="381"/>
      <c r="Y192" s="332"/>
    </row>
    <row r="193" spans="1:25" ht="18" customHeight="1" x14ac:dyDescent="0.25">
      <c r="A193" s="452"/>
      <c r="B193" s="400">
        <v>4070</v>
      </c>
      <c r="C193" s="380" t="s">
        <v>5676</v>
      </c>
      <c r="D193" s="396">
        <v>4144095100</v>
      </c>
      <c r="E193" s="381"/>
      <c r="F193" s="381"/>
      <c r="G193" s="381"/>
      <c r="H193" s="381"/>
      <c r="I193" s="92">
        <v>10</v>
      </c>
      <c r="J193" s="92"/>
      <c r="K193" s="92"/>
      <c r="L193" s="92">
        <v>5</v>
      </c>
      <c r="M193" s="92"/>
      <c r="N193" s="92"/>
      <c r="O193" s="92"/>
      <c r="P193" s="92"/>
      <c r="Q193" s="92"/>
      <c r="R193" s="92">
        <v>5</v>
      </c>
      <c r="S193" s="92">
        <v>3</v>
      </c>
      <c r="T193" s="92">
        <v>3</v>
      </c>
      <c r="U193" s="92">
        <v>5</v>
      </c>
      <c r="V193" s="92"/>
      <c r="W193" s="92">
        <v>5</v>
      </c>
      <c r="X193" s="92"/>
      <c r="Y193" s="332"/>
    </row>
    <row r="194" spans="1:25" ht="18" customHeight="1" x14ac:dyDescent="0.25">
      <c r="A194" s="452"/>
      <c r="B194" s="400">
        <v>6100</v>
      </c>
      <c r="C194" s="380" t="s">
        <v>7400</v>
      </c>
      <c r="D194" s="396">
        <v>4144078339</v>
      </c>
      <c r="E194" s="381"/>
      <c r="F194" s="381"/>
      <c r="G194" s="381"/>
      <c r="H194" s="381"/>
      <c r="I194" s="92">
        <v>10</v>
      </c>
      <c r="J194" s="92">
        <v>10</v>
      </c>
      <c r="K194" s="92"/>
      <c r="L194" s="92"/>
      <c r="M194" s="92"/>
      <c r="N194" s="92"/>
      <c r="O194" s="92"/>
      <c r="P194" s="92"/>
      <c r="Q194" s="92">
        <v>5</v>
      </c>
      <c r="R194" s="92">
        <v>10</v>
      </c>
      <c r="S194" s="92"/>
      <c r="T194" s="92"/>
      <c r="U194" s="92"/>
      <c r="V194" s="92"/>
      <c r="W194" s="92"/>
      <c r="X194" s="92"/>
      <c r="Y194" s="332"/>
    </row>
    <row r="195" spans="1:25" ht="18" customHeight="1" x14ac:dyDescent="0.25">
      <c r="A195" s="452"/>
      <c r="B195" s="400">
        <v>5516</v>
      </c>
      <c r="C195" s="380" t="s">
        <v>5300</v>
      </c>
      <c r="D195" s="396">
        <v>4144091278</v>
      </c>
      <c r="E195" s="381"/>
      <c r="F195" s="381"/>
      <c r="G195" s="381"/>
      <c r="H195" s="381"/>
      <c r="I195" s="92">
        <v>20</v>
      </c>
      <c r="J195" s="92">
        <v>10</v>
      </c>
      <c r="K195" s="92"/>
      <c r="L195" s="92">
        <v>5</v>
      </c>
      <c r="M195" s="92"/>
      <c r="N195" s="92"/>
      <c r="O195" s="92"/>
      <c r="P195" s="92"/>
      <c r="Q195" s="92">
        <v>10</v>
      </c>
      <c r="R195" s="92">
        <v>10</v>
      </c>
      <c r="S195" s="92"/>
      <c r="T195" s="92"/>
      <c r="U195" s="381"/>
      <c r="V195" s="381"/>
      <c r="W195" s="381"/>
      <c r="X195" s="381"/>
      <c r="Y195" s="332"/>
    </row>
    <row r="196" spans="1:25" ht="18" customHeight="1" x14ac:dyDescent="0.25">
      <c r="A196" s="452"/>
      <c r="B196" s="400">
        <v>3606</v>
      </c>
      <c r="C196" s="380" t="s">
        <v>117</v>
      </c>
      <c r="D196" s="396">
        <v>4144095490</v>
      </c>
      <c r="E196" s="381"/>
      <c r="F196" s="381"/>
      <c r="G196" s="381"/>
      <c r="H196" s="381"/>
      <c r="I196" s="92">
        <v>20</v>
      </c>
      <c r="J196" s="92">
        <v>15</v>
      </c>
      <c r="K196" s="92"/>
      <c r="L196" s="92"/>
      <c r="M196" s="92"/>
      <c r="N196" s="92"/>
      <c r="O196" s="92"/>
      <c r="P196" s="92"/>
      <c r="Q196" s="92">
        <v>10</v>
      </c>
      <c r="R196" s="92">
        <v>10</v>
      </c>
      <c r="S196" s="92"/>
      <c r="T196" s="92"/>
      <c r="U196" s="381"/>
      <c r="V196" s="381"/>
      <c r="W196" s="381"/>
      <c r="X196" s="381"/>
      <c r="Y196" s="332"/>
    </row>
    <row r="197" spans="1:25" ht="18" customHeight="1" x14ac:dyDescent="0.25">
      <c r="A197" s="452"/>
      <c r="B197" s="400">
        <v>3787</v>
      </c>
      <c r="C197" s="380" t="s">
        <v>7401</v>
      </c>
      <c r="D197" s="396">
        <v>4144036318</v>
      </c>
      <c r="E197" s="381"/>
      <c r="F197" s="381"/>
      <c r="G197" s="381"/>
      <c r="H197" s="381"/>
      <c r="I197" s="92">
        <v>10</v>
      </c>
      <c r="J197" s="92">
        <v>15</v>
      </c>
      <c r="K197" s="92"/>
      <c r="L197" s="92"/>
      <c r="M197" s="92"/>
      <c r="N197" s="92"/>
      <c r="O197" s="92"/>
      <c r="P197" s="92"/>
      <c r="Q197" s="92">
        <v>5</v>
      </c>
      <c r="R197" s="92">
        <v>10</v>
      </c>
      <c r="S197" s="92"/>
      <c r="T197" s="92"/>
      <c r="U197" s="381"/>
      <c r="V197" s="381"/>
      <c r="W197" s="381"/>
      <c r="X197" s="381"/>
      <c r="Y197" s="332"/>
    </row>
    <row r="198" spans="1:25" ht="18" customHeight="1" x14ac:dyDescent="0.25">
      <c r="A198" s="452"/>
      <c r="B198" s="400">
        <v>5158</v>
      </c>
      <c r="C198" s="380" t="s">
        <v>5064</v>
      </c>
      <c r="D198" s="396">
        <v>4144072339</v>
      </c>
      <c r="E198" s="381"/>
      <c r="F198" s="381"/>
      <c r="G198" s="381"/>
      <c r="H198" s="381"/>
      <c r="I198" s="92">
        <v>20</v>
      </c>
      <c r="J198" s="92">
        <v>5</v>
      </c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381"/>
      <c r="V198" s="381"/>
      <c r="W198" s="381"/>
      <c r="X198" s="381"/>
      <c r="Y198" s="332"/>
    </row>
    <row r="199" spans="1:25" ht="18" customHeight="1" x14ac:dyDescent="0.25">
      <c r="A199" s="452"/>
      <c r="B199" s="400">
        <v>4699</v>
      </c>
      <c r="C199" s="380" t="s">
        <v>2685</v>
      </c>
      <c r="D199" s="396">
        <v>4144126283</v>
      </c>
      <c r="E199" s="381"/>
      <c r="F199" s="381"/>
      <c r="G199" s="381"/>
      <c r="H199" s="381"/>
      <c r="I199" s="92">
        <v>10</v>
      </c>
      <c r="J199" s="92">
        <v>5</v>
      </c>
      <c r="K199" s="92"/>
      <c r="L199" s="92">
        <v>5</v>
      </c>
      <c r="M199" s="92"/>
      <c r="N199" s="92"/>
      <c r="O199" s="92"/>
      <c r="P199" s="92"/>
      <c r="Q199" s="92">
        <v>5</v>
      </c>
      <c r="R199" s="92"/>
      <c r="S199" s="92">
        <v>5</v>
      </c>
      <c r="T199" s="92">
        <v>5</v>
      </c>
      <c r="U199" s="92"/>
      <c r="V199" s="381"/>
      <c r="W199" s="381"/>
      <c r="X199" s="381"/>
      <c r="Y199" s="332"/>
    </row>
    <row r="200" spans="1:25" ht="18" customHeight="1" x14ac:dyDescent="0.25">
      <c r="A200" s="452"/>
      <c r="B200" s="400">
        <v>5307</v>
      </c>
      <c r="C200" s="380" t="s">
        <v>7402</v>
      </c>
      <c r="D200" s="396">
        <v>4144140705</v>
      </c>
      <c r="E200" s="381"/>
      <c r="F200" s="381"/>
      <c r="G200" s="381"/>
      <c r="H200" s="381"/>
      <c r="I200" s="92">
        <v>15</v>
      </c>
      <c r="J200" s="92">
        <v>5</v>
      </c>
      <c r="K200" s="92"/>
      <c r="L200" s="92"/>
      <c r="M200" s="92"/>
      <c r="N200" s="92"/>
      <c r="O200" s="92"/>
      <c r="P200" s="92"/>
      <c r="Q200" s="92">
        <v>10</v>
      </c>
      <c r="R200" s="92">
        <v>10</v>
      </c>
      <c r="S200" s="92">
        <v>5</v>
      </c>
      <c r="T200" s="92"/>
      <c r="U200" s="92"/>
      <c r="V200" s="92"/>
      <c r="W200" s="92">
        <v>3</v>
      </c>
      <c r="X200" s="381"/>
      <c r="Y200" s="332"/>
    </row>
    <row r="201" spans="1:25" ht="18" customHeight="1" x14ac:dyDescent="0.25">
      <c r="A201" s="452"/>
      <c r="B201" s="400">
        <v>5909</v>
      </c>
      <c r="C201" s="380" t="s">
        <v>7403</v>
      </c>
      <c r="D201" s="396">
        <v>4144078809</v>
      </c>
      <c r="E201" s="381"/>
      <c r="F201" s="381"/>
      <c r="G201" s="381"/>
      <c r="H201" s="381"/>
      <c r="I201" s="92">
        <v>15</v>
      </c>
      <c r="J201" s="92"/>
      <c r="K201" s="92"/>
      <c r="L201" s="92"/>
      <c r="M201" s="92"/>
      <c r="N201" s="92"/>
      <c r="O201" s="92"/>
      <c r="P201" s="92"/>
      <c r="Q201" s="92">
        <v>5</v>
      </c>
      <c r="R201" s="92">
        <v>5</v>
      </c>
      <c r="S201" s="381"/>
      <c r="T201" s="381"/>
      <c r="U201" s="381"/>
      <c r="V201" s="381"/>
      <c r="W201" s="381"/>
      <c r="X201" s="381"/>
      <c r="Y201" s="332"/>
    </row>
    <row r="202" spans="1:25" ht="18" customHeight="1" x14ac:dyDescent="0.25">
      <c r="A202" s="452"/>
      <c r="B202" s="400">
        <v>5882</v>
      </c>
      <c r="C202" s="380" t="s">
        <v>7404</v>
      </c>
      <c r="D202" s="396">
        <v>4144085200</v>
      </c>
      <c r="E202" s="381"/>
      <c r="F202" s="381"/>
      <c r="G202" s="381"/>
      <c r="H202" s="381"/>
      <c r="I202" s="92">
        <v>15</v>
      </c>
      <c r="J202" s="92">
        <v>10</v>
      </c>
      <c r="K202" s="92"/>
      <c r="L202" s="92"/>
      <c r="M202" s="92"/>
      <c r="N202" s="92"/>
      <c r="O202" s="92"/>
      <c r="P202" s="92"/>
      <c r="Q202" s="92">
        <v>5</v>
      </c>
      <c r="R202" s="92">
        <v>10</v>
      </c>
      <c r="S202" s="92"/>
      <c r="T202" s="92"/>
      <c r="U202" s="92"/>
      <c r="V202" s="92"/>
      <c r="W202" s="92">
        <v>3</v>
      </c>
      <c r="X202" s="381"/>
      <c r="Y202" s="332"/>
    </row>
    <row r="203" spans="1:25" ht="18" customHeight="1" x14ac:dyDescent="0.25">
      <c r="A203" s="452"/>
      <c r="B203" s="400">
        <v>4969</v>
      </c>
      <c r="C203" s="380" t="s">
        <v>7405</v>
      </c>
      <c r="D203" s="396">
        <v>4144140115</v>
      </c>
      <c r="E203" s="381"/>
      <c r="F203" s="381"/>
      <c r="G203" s="381"/>
      <c r="H203" s="381"/>
      <c r="I203" s="92">
        <v>15</v>
      </c>
      <c r="J203" s="92">
        <v>10</v>
      </c>
      <c r="K203" s="92"/>
      <c r="L203" s="92"/>
      <c r="M203" s="92"/>
      <c r="N203" s="92"/>
      <c r="O203" s="92"/>
      <c r="P203" s="92"/>
      <c r="Q203" s="92">
        <v>5</v>
      </c>
      <c r="R203" s="92">
        <v>10</v>
      </c>
      <c r="S203" s="92">
        <v>2</v>
      </c>
      <c r="T203" s="92"/>
      <c r="U203" s="92"/>
      <c r="V203" s="92"/>
      <c r="W203" s="92"/>
      <c r="X203" s="381"/>
      <c r="Y203" s="332"/>
    </row>
    <row r="204" spans="1:25" ht="18" customHeight="1" x14ac:dyDescent="0.25">
      <c r="A204" s="452"/>
      <c r="B204" s="400">
        <v>3122</v>
      </c>
      <c r="C204" s="380" t="s">
        <v>4474</v>
      </c>
      <c r="D204" s="396">
        <v>4144136165</v>
      </c>
      <c r="E204" s="381"/>
      <c r="F204" s="381"/>
      <c r="G204" s="381"/>
      <c r="H204" s="381"/>
      <c r="I204" s="92">
        <v>15</v>
      </c>
      <c r="J204" s="92">
        <v>5</v>
      </c>
      <c r="K204" s="92"/>
      <c r="L204" s="92"/>
      <c r="M204" s="92"/>
      <c r="N204" s="92"/>
      <c r="O204" s="92"/>
      <c r="P204" s="92"/>
      <c r="Q204" s="92">
        <v>5</v>
      </c>
      <c r="R204" s="92">
        <v>10</v>
      </c>
      <c r="S204" s="381"/>
      <c r="T204" s="381"/>
      <c r="U204" s="381"/>
      <c r="V204" s="381"/>
      <c r="W204" s="381"/>
      <c r="X204" s="381"/>
      <c r="Y204" s="332"/>
    </row>
    <row r="205" spans="1:25" ht="18" customHeight="1" x14ac:dyDescent="0.25">
      <c r="A205" s="452"/>
      <c r="B205" s="400">
        <v>2979</v>
      </c>
      <c r="C205" s="380" t="s">
        <v>4266</v>
      </c>
      <c r="D205" s="396">
        <v>4144110315</v>
      </c>
      <c r="E205" s="381"/>
      <c r="F205" s="381"/>
      <c r="G205" s="381"/>
      <c r="H205" s="381"/>
      <c r="I205" s="92">
        <v>15</v>
      </c>
      <c r="J205" s="92">
        <v>10</v>
      </c>
      <c r="K205" s="92"/>
      <c r="L205" s="92"/>
      <c r="M205" s="92"/>
      <c r="N205" s="92"/>
      <c r="O205" s="92"/>
      <c r="P205" s="92"/>
      <c r="Q205" s="92">
        <v>5</v>
      </c>
      <c r="R205" s="92"/>
      <c r="S205" s="92">
        <v>3</v>
      </c>
      <c r="T205" s="92"/>
      <c r="U205" s="92">
        <v>5</v>
      </c>
      <c r="V205" s="92"/>
      <c r="W205" s="92">
        <v>3</v>
      </c>
      <c r="X205" s="381"/>
      <c r="Y205" s="332"/>
    </row>
    <row r="206" spans="1:25" ht="18" customHeight="1" x14ac:dyDescent="0.25">
      <c r="A206" s="452"/>
      <c r="B206" s="400">
        <v>4795</v>
      </c>
      <c r="C206" s="380" t="s">
        <v>3220</v>
      </c>
      <c r="D206" s="396">
        <v>4143955949</v>
      </c>
      <c r="E206" s="381"/>
      <c r="F206" s="381"/>
      <c r="G206" s="381"/>
      <c r="H206" s="381"/>
      <c r="I206" s="92">
        <v>20</v>
      </c>
      <c r="J206" s="92">
        <v>10</v>
      </c>
      <c r="K206" s="92"/>
      <c r="L206" s="92"/>
      <c r="M206" s="92"/>
      <c r="N206" s="92"/>
      <c r="O206" s="92"/>
      <c r="P206" s="92"/>
      <c r="Q206" s="92">
        <v>8</v>
      </c>
      <c r="R206" s="92">
        <v>15</v>
      </c>
      <c r="S206" s="92"/>
      <c r="T206" s="381"/>
      <c r="U206" s="381"/>
      <c r="V206" s="381"/>
      <c r="W206" s="381"/>
      <c r="X206" s="381"/>
      <c r="Y206" s="332"/>
    </row>
    <row r="207" spans="1:25" ht="18" customHeight="1" x14ac:dyDescent="0.25">
      <c r="A207" s="452"/>
      <c r="B207" s="400">
        <v>3968</v>
      </c>
      <c r="C207" s="380" t="s">
        <v>7406</v>
      </c>
      <c r="D207" s="396">
        <v>4144082648</v>
      </c>
      <c r="E207" s="381"/>
      <c r="F207" s="381"/>
      <c r="G207" s="381"/>
      <c r="H207" s="381"/>
      <c r="I207" s="92">
        <v>15</v>
      </c>
      <c r="J207" s="92">
        <v>10</v>
      </c>
      <c r="K207" s="92"/>
      <c r="L207" s="92"/>
      <c r="M207" s="92"/>
      <c r="N207" s="92"/>
      <c r="O207" s="92"/>
      <c r="P207" s="92"/>
      <c r="Q207" s="92">
        <v>10</v>
      </c>
      <c r="R207" s="92"/>
      <c r="S207" s="381"/>
      <c r="T207" s="381"/>
      <c r="U207" s="381"/>
      <c r="V207" s="381"/>
      <c r="W207" s="381"/>
      <c r="X207" s="381"/>
      <c r="Y207" s="332"/>
    </row>
    <row r="208" spans="1:25" ht="18" customHeight="1" x14ac:dyDescent="0.25">
      <c r="A208" s="452"/>
      <c r="B208" s="400">
        <v>3597</v>
      </c>
      <c r="C208" s="380" t="s">
        <v>5673</v>
      </c>
      <c r="D208" s="396">
        <v>4144059300</v>
      </c>
      <c r="E208" s="381"/>
      <c r="F208" s="381"/>
      <c r="G208" s="381"/>
      <c r="H208" s="381"/>
      <c r="I208" s="92">
        <v>15</v>
      </c>
      <c r="J208" s="381"/>
      <c r="K208" s="381"/>
      <c r="L208" s="381"/>
      <c r="M208" s="381"/>
      <c r="N208" s="381"/>
      <c r="O208" s="381"/>
      <c r="P208" s="381"/>
      <c r="Q208" s="381"/>
      <c r="R208" s="381"/>
      <c r="S208" s="381"/>
      <c r="T208" s="381"/>
      <c r="U208" s="381"/>
      <c r="V208" s="381"/>
      <c r="W208" s="381"/>
      <c r="X208" s="381"/>
      <c r="Y208" s="332"/>
    </row>
    <row r="209" spans="1:25" ht="18" customHeight="1" x14ac:dyDescent="0.25">
      <c r="A209" s="452"/>
      <c r="B209" s="400">
        <v>4817</v>
      </c>
      <c r="C209" s="380" t="s">
        <v>5072</v>
      </c>
      <c r="D209" s="396">
        <v>4144018887</v>
      </c>
      <c r="E209" s="381"/>
      <c r="F209" s="381"/>
      <c r="G209" s="381"/>
      <c r="H209" s="381"/>
      <c r="I209" s="92">
        <v>10</v>
      </c>
      <c r="J209" s="92">
        <v>10</v>
      </c>
      <c r="K209" s="92"/>
      <c r="L209" s="92"/>
      <c r="M209" s="92"/>
      <c r="N209" s="92"/>
      <c r="O209" s="92"/>
      <c r="P209" s="92"/>
      <c r="Q209" s="92">
        <v>5</v>
      </c>
      <c r="R209" s="92">
        <v>10</v>
      </c>
      <c r="S209" s="92"/>
      <c r="T209" s="381"/>
      <c r="U209" s="381"/>
      <c r="V209" s="381"/>
      <c r="W209" s="381"/>
      <c r="X209" s="381"/>
      <c r="Y209" s="332"/>
    </row>
    <row r="210" spans="1:25" ht="18" customHeight="1" x14ac:dyDescent="0.25">
      <c r="A210" s="452"/>
      <c r="B210" s="400">
        <v>4989</v>
      </c>
      <c r="C210" s="380" t="s">
        <v>2998</v>
      </c>
      <c r="D210" s="396">
        <v>4144144736</v>
      </c>
      <c r="E210" s="381"/>
      <c r="F210" s="381"/>
      <c r="G210" s="381"/>
      <c r="H210" s="381"/>
      <c r="I210" s="92">
        <v>20</v>
      </c>
      <c r="J210" s="92">
        <v>10</v>
      </c>
      <c r="K210" s="92"/>
      <c r="L210" s="92"/>
      <c r="M210" s="92"/>
      <c r="N210" s="92"/>
      <c r="O210" s="92"/>
      <c r="P210" s="92"/>
      <c r="Q210" s="92">
        <v>5</v>
      </c>
      <c r="R210" s="92"/>
      <c r="S210" s="92"/>
      <c r="T210" s="381"/>
      <c r="U210" s="381"/>
      <c r="V210" s="381"/>
      <c r="W210" s="381"/>
      <c r="X210" s="381"/>
      <c r="Y210" s="332"/>
    </row>
    <row r="211" spans="1:25" ht="18" customHeight="1" x14ac:dyDescent="0.25">
      <c r="A211" s="452"/>
      <c r="B211" s="400">
        <v>6388</v>
      </c>
      <c r="C211" s="380" t="s">
        <v>7407</v>
      </c>
      <c r="D211" s="396">
        <v>4144109443</v>
      </c>
      <c r="E211" s="381"/>
      <c r="F211" s="381"/>
      <c r="G211" s="381"/>
      <c r="H211" s="381"/>
      <c r="I211" s="92">
        <v>10</v>
      </c>
      <c r="J211" s="92">
        <v>10</v>
      </c>
      <c r="K211" s="92"/>
      <c r="L211" s="92"/>
      <c r="M211" s="92"/>
      <c r="N211" s="92"/>
      <c r="O211" s="92"/>
      <c r="P211" s="92"/>
      <c r="Q211" s="92">
        <v>5</v>
      </c>
      <c r="R211" s="92"/>
      <c r="S211" s="92"/>
      <c r="T211" s="92"/>
      <c r="U211" s="92"/>
      <c r="V211" s="92"/>
      <c r="W211" s="92"/>
      <c r="X211" s="381"/>
      <c r="Y211" s="332"/>
    </row>
    <row r="212" spans="1:25" ht="18" customHeight="1" x14ac:dyDescent="0.25">
      <c r="A212" s="452"/>
      <c r="B212" s="400">
        <v>6388</v>
      </c>
      <c r="C212" s="380" t="s">
        <v>7407</v>
      </c>
      <c r="D212" s="396">
        <v>4144109596</v>
      </c>
      <c r="E212" s="381"/>
      <c r="F212" s="381"/>
      <c r="G212" s="381"/>
      <c r="H212" s="381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>
        <v>5</v>
      </c>
      <c r="T212" s="92">
        <v>5</v>
      </c>
      <c r="U212" s="92">
        <v>5</v>
      </c>
      <c r="V212" s="92"/>
      <c r="W212" s="92">
        <v>5</v>
      </c>
      <c r="X212" s="381"/>
      <c r="Y212" s="332"/>
    </row>
    <row r="213" spans="1:25" ht="18" customHeight="1" x14ac:dyDescent="0.25">
      <c r="A213" s="452"/>
      <c r="B213" s="400">
        <v>4039</v>
      </c>
      <c r="C213" s="380" t="s">
        <v>5432</v>
      </c>
      <c r="D213" s="396">
        <v>4144110724</v>
      </c>
      <c r="E213" s="381"/>
      <c r="F213" s="381"/>
      <c r="G213" s="381"/>
      <c r="H213" s="381"/>
      <c r="I213" s="92">
        <v>20</v>
      </c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381"/>
      <c r="Y213" s="332"/>
    </row>
    <row r="214" spans="1:25" ht="18" customHeight="1" x14ac:dyDescent="0.25">
      <c r="A214" s="452"/>
      <c r="B214" s="400">
        <v>4039</v>
      </c>
      <c r="C214" s="380" t="s">
        <v>5432</v>
      </c>
      <c r="D214" s="396">
        <v>4143985780</v>
      </c>
      <c r="E214" s="381"/>
      <c r="F214" s="381"/>
      <c r="G214" s="381"/>
      <c r="H214" s="381"/>
      <c r="I214" s="381"/>
      <c r="J214" s="92">
        <v>20</v>
      </c>
      <c r="K214" s="92"/>
      <c r="L214" s="107">
        <v>10</v>
      </c>
      <c r="M214" s="92"/>
      <c r="N214" s="92"/>
      <c r="O214" s="92"/>
      <c r="P214" s="92"/>
      <c r="Q214" s="92">
        <v>10</v>
      </c>
      <c r="R214" s="92"/>
      <c r="S214" s="381"/>
      <c r="T214" s="381"/>
      <c r="U214" s="381"/>
      <c r="V214" s="381"/>
      <c r="W214" s="381"/>
      <c r="X214" s="381"/>
      <c r="Y214" s="419" t="s">
        <v>7800</v>
      </c>
    </row>
    <row r="215" spans="1:25" ht="18" customHeight="1" x14ac:dyDescent="0.25">
      <c r="A215" s="452"/>
      <c r="B215" s="400">
        <v>5739</v>
      </c>
      <c r="C215" s="380" t="s">
        <v>7429</v>
      </c>
      <c r="D215" s="396">
        <v>4144062301</v>
      </c>
      <c r="E215" s="381"/>
      <c r="F215" s="381"/>
      <c r="G215" s="381"/>
      <c r="H215" s="381"/>
      <c r="I215" s="92"/>
      <c r="J215" s="92">
        <v>20</v>
      </c>
      <c r="K215" s="92"/>
      <c r="L215" s="92"/>
      <c r="M215" s="92"/>
      <c r="N215" s="92"/>
      <c r="O215" s="92"/>
      <c r="P215" s="92"/>
      <c r="Q215" s="92">
        <v>15</v>
      </c>
      <c r="R215" s="92">
        <v>10</v>
      </c>
      <c r="S215" s="92"/>
      <c r="T215" s="381"/>
      <c r="U215" s="381"/>
      <c r="V215" s="381"/>
      <c r="W215" s="381"/>
      <c r="X215" s="381"/>
      <c r="Y215" s="332"/>
    </row>
    <row r="216" spans="1:25" ht="18" customHeight="1" x14ac:dyDescent="0.25">
      <c r="A216" s="453" t="s">
        <v>7627</v>
      </c>
      <c r="B216" s="400">
        <v>5739</v>
      </c>
      <c r="C216" s="380" t="s">
        <v>7429</v>
      </c>
      <c r="D216" s="396">
        <v>4144226940</v>
      </c>
      <c r="E216" s="381"/>
      <c r="F216" s="381"/>
      <c r="G216" s="381"/>
      <c r="H216" s="381"/>
      <c r="I216" s="92">
        <v>15</v>
      </c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381"/>
      <c r="U216" s="381"/>
      <c r="V216" s="381"/>
      <c r="W216" s="381"/>
      <c r="X216" s="381"/>
      <c r="Y216" s="332"/>
    </row>
    <row r="217" spans="1:25" ht="18" customHeight="1" x14ac:dyDescent="0.25">
      <c r="A217" s="452"/>
      <c r="B217" s="400">
        <v>4765</v>
      </c>
      <c r="C217" s="380" t="s">
        <v>1665</v>
      </c>
      <c r="D217" s="396">
        <v>4144193077</v>
      </c>
      <c r="E217" s="381"/>
      <c r="F217" s="381"/>
      <c r="G217" s="381"/>
      <c r="H217" s="381"/>
      <c r="I217" s="92">
        <v>25</v>
      </c>
      <c r="J217" s="92">
        <v>15</v>
      </c>
      <c r="K217" s="92"/>
      <c r="L217" s="92"/>
      <c r="M217" s="92"/>
      <c r="N217" s="92"/>
      <c r="O217" s="92"/>
      <c r="P217" s="92"/>
      <c r="Q217" s="92">
        <v>5</v>
      </c>
      <c r="R217" s="92">
        <v>10</v>
      </c>
      <c r="S217" s="92"/>
      <c r="T217" s="381"/>
      <c r="U217" s="381"/>
      <c r="V217" s="381"/>
      <c r="W217" s="381"/>
      <c r="X217" s="381"/>
      <c r="Y217" s="332"/>
    </row>
    <row r="218" spans="1:25" ht="18" customHeight="1" x14ac:dyDescent="0.25">
      <c r="A218" s="452"/>
      <c r="B218" s="400">
        <v>6336</v>
      </c>
      <c r="C218" s="380" t="s">
        <v>7409</v>
      </c>
      <c r="D218" s="396">
        <v>4144078513</v>
      </c>
      <c r="E218" s="381"/>
      <c r="F218" s="381"/>
      <c r="G218" s="381"/>
      <c r="H218" s="381"/>
      <c r="I218" s="381"/>
      <c r="J218" s="92">
        <v>17</v>
      </c>
      <c r="K218" s="92"/>
      <c r="L218" s="92">
        <v>20</v>
      </c>
      <c r="M218" s="92"/>
      <c r="N218" s="92"/>
      <c r="O218" s="92"/>
      <c r="P218" s="92"/>
      <c r="Q218" s="92">
        <v>16</v>
      </c>
      <c r="R218" s="92">
        <v>18</v>
      </c>
      <c r="S218" s="381"/>
      <c r="T218" s="381"/>
      <c r="U218" s="381"/>
      <c r="V218" s="381"/>
      <c r="W218" s="381"/>
      <c r="X218" s="381"/>
      <c r="Y218" s="332"/>
    </row>
    <row r="219" spans="1:25" ht="18" customHeight="1" x14ac:dyDescent="0.25">
      <c r="A219" s="452"/>
      <c r="B219" s="400">
        <v>4600</v>
      </c>
      <c r="C219" s="380" t="s">
        <v>7410</v>
      </c>
      <c r="D219" s="396">
        <v>4144072737</v>
      </c>
      <c r="E219" s="381"/>
      <c r="F219" s="381"/>
      <c r="G219" s="381"/>
      <c r="H219" s="381"/>
      <c r="I219" s="92">
        <v>15</v>
      </c>
      <c r="J219" s="92">
        <v>15</v>
      </c>
      <c r="K219" s="92"/>
      <c r="L219" s="92"/>
      <c r="M219" s="92"/>
      <c r="N219" s="92"/>
      <c r="O219" s="92"/>
      <c r="P219" s="92"/>
      <c r="Q219" s="92"/>
      <c r="R219" s="92">
        <v>10</v>
      </c>
      <c r="S219" s="92"/>
      <c r="T219" s="92"/>
      <c r="U219" s="92">
        <v>10</v>
      </c>
      <c r="V219" s="92"/>
      <c r="W219" s="381"/>
      <c r="X219" s="381"/>
      <c r="Y219" s="332"/>
    </row>
    <row r="220" spans="1:25" ht="18" customHeight="1" x14ac:dyDescent="0.25">
      <c r="A220" s="452"/>
      <c r="B220" s="400">
        <v>5881</v>
      </c>
      <c r="C220" s="380" t="s">
        <v>7411</v>
      </c>
      <c r="D220" s="396">
        <v>4144032918</v>
      </c>
      <c r="E220" s="381"/>
      <c r="F220" s="381"/>
      <c r="G220" s="381"/>
      <c r="H220" s="381"/>
      <c r="I220" s="92">
        <v>25</v>
      </c>
      <c r="J220" s="92"/>
      <c r="K220" s="92"/>
      <c r="L220" s="92"/>
      <c r="M220" s="92"/>
      <c r="N220" s="92"/>
      <c r="O220" s="92"/>
      <c r="P220" s="92"/>
      <c r="Q220" s="92">
        <v>5</v>
      </c>
      <c r="R220" s="381"/>
      <c r="S220" s="381"/>
      <c r="T220" s="381"/>
      <c r="U220" s="381"/>
      <c r="V220" s="381"/>
      <c r="W220" s="381"/>
      <c r="X220" s="381"/>
      <c r="Y220" s="332"/>
    </row>
    <row r="221" spans="1:25" ht="18" customHeight="1" x14ac:dyDescent="0.25">
      <c r="A221" s="452"/>
      <c r="B221" s="400">
        <v>5885</v>
      </c>
      <c r="C221" s="380" t="s">
        <v>7412</v>
      </c>
      <c r="D221" s="396">
        <v>4144037095</v>
      </c>
      <c r="E221" s="381"/>
      <c r="F221" s="381"/>
      <c r="G221" s="381"/>
      <c r="H221" s="381"/>
      <c r="I221" s="92">
        <v>10</v>
      </c>
      <c r="J221" s="92">
        <v>10</v>
      </c>
      <c r="K221" s="92"/>
      <c r="L221" s="92"/>
      <c r="M221" s="92"/>
      <c r="N221" s="92"/>
      <c r="O221" s="92"/>
      <c r="P221" s="92"/>
      <c r="Q221" s="92"/>
      <c r="R221" s="92">
        <v>5</v>
      </c>
      <c r="S221" s="92"/>
      <c r="T221" s="92"/>
      <c r="U221" s="92">
        <v>5</v>
      </c>
      <c r="V221" s="92"/>
      <c r="W221" s="92">
        <v>5</v>
      </c>
      <c r="X221" s="381"/>
      <c r="Y221" s="332"/>
    </row>
    <row r="222" spans="1:25" ht="18" customHeight="1" x14ac:dyDescent="0.25">
      <c r="A222" s="452"/>
      <c r="B222" s="400">
        <v>5716</v>
      </c>
      <c r="C222" s="380" t="s">
        <v>5713</v>
      </c>
      <c r="D222" s="396">
        <v>4144113816</v>
      </c>
      <c r="E222" s="381"/>
      <c r="F222" s="381"/>
      <c r="G222" s="381"/>
      <c r="H222" s="381"/>
      <c r="I222" s="92">
        <v>15</v>
      </c>
      <c r="J222" s="92"/>
      <c r="K222" s="92"/>
      <c r="L222" s="92"/>
      <c r="M222" s="92"/>
      <c r="N222" s="92"/>
      <c r="O222" s="92"/>
      <c r="P222" s="92"/>
      <c r="Q222" s="92">
        <v>10</v>
      </c>
      <c r="R222" s="92"/>
      <c r="S222" s="92"/>
      <c r="T222" s="92"/>
      <c r="U222" s="92">
        <v>10</v>
      </c>
      <c r="V222" s="92"/>
      <c r="W222" s="92"/>
      <c r="X222" s="381"/>
      <c r="Y222" s="332"/>
    </row>
    <row r="223" spans="1:25" ht="18" customHeight="1" x14ac:dyDescent="0.25">
      <c r="A223" s="452"/>
      <c r="B223" s="400">
        <v>5160</v>
      </c>
      <c r="C223" s="380" t="s">
        <v>7413</v>
      </c>
      <c r="D223" s="396">
        <v>4144083422</v>
      </c>
      <c r="E223" s="381"/>
      <c r="F223" s="381"/>
      <c r="G223" s="381"/>
      <c r="H223" s="381"/>
      <c r="I223" s="92">
        <v>35</v>
      </c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381"/>
      <c r="W223" s="381"/>
      <c r="X223" s="381"/>
      <c r="Y223" s="332"/>
    </row>
    <row r="224" spans="1:25" ht="18" customHeight="1" x14ac:dyDescent="0.25">
      <c r="A224" s="452"/>
      <c r="B224" s="400">
        <v>3479</v>
      </c>
      <c r="C224" s="380" t="s">
        <v>7414</v>
      </c>
      <c r="D224" s="396">
        <v>4144088110</v>
      </c>
      <c r="E224" s="381"/>
      <c r="F224" s="381"/>
      <c r="G224" s="381"/>
      <c r="H224" s="381"/>
      <c r="I224" s="92">
        <v>10</v>
      </c>
      <c r="J224" s="92">
        <v>5</v>
      </c>
      <c r="K224" s="92"/>
      <c r="L224" s="92"/>
      <c r="M224" s="92"/>
      <c r="N224" s="92"/>
      <c r="O224" s="92"/>
      <c r="P224" s="92"/>
      <c r="Q224" s="92">
        <v>5</v>
      </c>
      <c r="R224" s="92">
        <v>5</v>
      </c>
      <c r="S224" s="92"/>
      <c r="T224" s="92"/>
      <c r="U224" s="92">
        <v>5</v>
      </c>
      <c r="V224" s="92"/>
      <c r="W224" s="92"/>
      <c r="X224" s="381"/>
      <c r="Y224" s="332"/>
    </row>
    <row r="225" spans="1:25" ht="18" customHeight="1" x14ac:dyDescent="0.25">
      <c r="A225" s="452"/>
      <c r="B225" s="400">
        <v>3453</v>
      </c>
      <c r="C225" s="380" t="s">
        <v>7415</v>
      </c>
      <c r="D225" s="396">
        <v>4144118626</v>
      </c>
      <c r="E225" s="381"/>
      <c r="F225" s="381"/>
      <c r="G225" s="381"/>
      <c r="H225" s="381"/>
      <c r="I225" s="92">
        <v>20</v>
      </c>
      <c r="J225" s="92"/>
      <c r="K225" s="92"/>
      <c r="L225" s="92"/>
      <c r="M225" s="92"/>
      <c r="N225" s="92"/>
      <c r="O225" s="92"/>
      <c r="P225" s="92"/>
      <c r="Q225" s="92">
        <v>5</v>
      </c>
      <c r="R225" s="92"/>
      <c r="S225" s="92"/>
      <c r="T225" s="92"/>
      <c r="U225" s="92"/>
      <c r="V225" s="92"/>
      <c r="W225" s="92">
        <v>5</v>
      </c>
      <c r="X225" s="381"/>
      <c r="Y225" s="332"/>
    </row>
    <row r="226" spans="1:25" ht="18" customHeight="1" x14ac:dyDescent="0.25">
      <c r="A226" s="452"/>
      <c r="B226" s="400">
        <v>3071</v>
      </c>
      <c r="C226" s="380" t="s">
        <v>2550</v>
      </c>
      <c r="D226" s="396">
        <v>4144108263</v>
      </c>
      <c r="E226" s="381"/>
      <c r="F226" s="381"/>
      <c r="G226" s="381"/>
      <c r="H226" s="381"/>
      <c r="I226" s="92">
        <v>10</v>
      </c>
      <c r="J226" s="92">
        <v>5</v>
      </c>
      <c r="K226" s="92"/>
      <c r="L226" s="92">
        <v>5</v>
      </c>
      <c r="M226" s="92"/>
      <c r="N226" s="92"/>
      <c r="O226" s="92"/>
      <c r="P226" s="92"/>
      <c r="Q226" s="92">
        <v>5</v>
      </c>
      <c r="R226" s="92">
        <v>6</v>
      </c>
      <c r="S226" s="92"/>
      <c r="T226" s="92"/>
      <c r="U226" s="92">
        <v>6</v>
      </c>
      <c r="V226" s="381"/>
      <c r="W226" s="381"/>
      <c r="X226" s="381"/>
      <c r="Y226" s="332"/>
    </row>
    <row r="227" spans="1:25" ht="18" customHeight="1" x14ac:dyDescent="0.25">
      <c r="A227" s="452"/>
      <c r="B227" s="400">
        <v>3842</v>
      </c>
      <c r="C227" s="380" t="s">
        <v>405</v>
      </c>
      <c r="D227" s="396">
        <v>4144076226</v>
      </c>
      <c r="E227" s="381"/>
      <c r="F227" s="381"/>
      <c r="G227" s="381"/>
      <c r="H227" s="381"/>
      <c r="I227" s="92">
        <v>12</v>
      </c>
      <c r="J227" s="92">
        <v>15</v>
      </c>
      <c r="K227" s="92"/>
      <c r="L227" s="92">
        <v>5</v>
      </c>
      <c r="M227" s="92"/>
      <c r="N227" s="92"/>
      <c r="O227" s="92"/>
      <c r="P227" s="92"/>
      <c r="Q227" s="92">
        <v>10</v>
      </c>
      <c r="R227" s="92">
        <v>12</v>
      </c>
      <c r="S227" s="92"/>
      <c r="T227" s="92"/>
      <c r="U227" s="92"/>
      <c r="V227" s="381"/>
      <c r="W227" s="381"/>
      <c r="X227" s="381"/>
      <c r="Y227" s="332"/>
    </row>
    <row r="228" spans="1:25" ht="18" customHeight="1" x14ac:dyDescent="0.25">
      <c r="A228" s="452"/>
      <c r="B228" s="400">
        <v>5696</v>
      </c>
      <c r="C228" s="380" t="s">
        <v>7416</v>
      </c>
      <c r="D228" s="396">
        <v>4144134553</v>
      </c>
      <c r="E228" s="381"/>
      <c r="F228" s="381"/>
      <c r="G228" s="381"/>
      <c r="H228" s="381"/>
      <c r="I228" s="92">
        <v>15</v>
      </c>
      <c r="J228" s="92"/>
      <c r="K228" s="92"/>
      <c r="L228" s="92"/>
      <c r="M228" s="92"/>
      <c r="N228" s="92"/>
      <c r="O228" s="92"/>
      <c r="P228" s="92"/>
      <c r="Q228" s="92">
        <v>5</v>
      </c>
      <c r="R228" s="92">
        <v>10</v>
      </c>
      <c r="S228" s="92"/>
      <c r="T228" s="92"/>
      <c r="U228" s="92">
        <v>5</v>
      </c>
      <c r="V228" s="92"/>
      <c r="W228" s="92">
        <v>3</v>
      </c>
      <c r="X228" s="381"/>
      <c r="Y228" s="332"/>
    </row>
    <row r="229" spans="1:25" ht="18" customHeight="1" x14ac:dyDescent="0.25">
      <c r="A229" s="452"/>
      <c r="B229" s="400">
        <v>5682</v>
      </c>
      <c r="C229" s="380" t="s">
        <v>7417</v>
      </c>
      <c r="D229" s="396">
        <v>4144075762</v>
      </c>
      <c r="E229" s="381"/>
      <c r="F229" s="381"/>
      <c r="G229" s="381"/>
      <c r="H229" s="381"/>
      <c r="I229" s="92">
        <v>20</v>
      </c>
      <c r="J229" s="92">
        <v>15</v>
      </c>
      <c r="K229" s="92"/>
      <c r="L229" s="92"/>
      <c r="M229" s="92"/>
      <c r="N229" s="92"/>
      <c r="O229" s="92"/>
      <c r="P229" s="92"/>
      <c r="Q229" s="92">
        <v>10</v>
      </c>
      <c r="R229" s="92">
        <v>5</v>
      </c>
      <c r="S229" s="92"/>
      <c r="T229" s="92"/>
      <c r="U229" s="92">
        <v>10</v>
      </c>
      <c r="V229" s="92"/>
      <c r="W229" s="92"/>
      <c r="X229" s="381"/>
      <c r="Y229" s="332"/>
    </row>
    <row r="230" spans="1:25" ht="18" customHeight="1" x14ac:dyDescent="0.25">
      <c r="A230" s="452"/>
      <c r="B230" s="400">
        <v>5625</v>
      </c>
      <c r="C230" s="380" t="s">
        <v>7418</v>
      </c>
      <c r="D230" s="396">
        <v>4144061831</v>
      </c>
      <c r="E230" s="381"/>
      <c r="F230" s="381"/>
      <c r="G230" s="381"/>
      <c r="H230" s="381"/>
      <c r="I230" s="92">
        <v>20</v>
      </c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381"/>
      <c r="W230" s="381"/>
      <c r="X230" s="381"/>
      <c r="Y230" s="332"/>
    </row>
    <row r="231" spans="1:25" ht="18" customHeight="1" x14ac:dyDescent="0.25">
      <c r="A231" s="452"/>
      <c r="B231" s="400">
        <v>5625</v>
      </c>
      <c r="C231" s="380" t="s">
        <v>7418</v>
      </c>
      <c r="D231" s="396">
        <v>4143813517</v>
      </c>
      <c r="E231" s="381"/>
      <c r="F231" s="381"/>
      <c r="G231" s="381"/>
      <c r="H231" s="381"/>
      <c r="I231" s="92"/>
      <c r="J231" s="92">
        <v>10</v>
      </c>
      <c r="K231" s="92"/>
      <c r="L231" s="92"/>
      <c r="M231" s="92"/>
      <c r="N231" s="92"/>
      <c r="O231" s="92"/>
      <c r="P231" s="92"/>
      <c r="Q231" s="92">
        <v>10</v>
      </c>
      <c r="R231" s="92">
        <v>6</v>
      </c>
      <c r="S231" s="381"/>
      <c r="T231" s="381"/>
      <c r="U231" s="381"/>
      <c r="V231" s="381"/>
      <c r="W231" s="381"/>
      <c r="X231" s="381"/>
      <c r="Y231" s="332"/>
    </row>
    <row r="232" spans="1:25" ht="18" customHeight="1" x14ac:dyDescent="0.25">
      <c r="A232" s="452"/>
      <c r="B232" s="400">
        <v>3367</v>
      </c>
      <c r="C232" s="380" t="s">
        <v>94</v>
      </c>
      <c r="D232" s="396">
        <v>4144115988</v>
      </c>
      <c r="E232" s="381"/>
      <c r="F232" s="381"/>
      <c r="G232" s="381"/>
      <c r="H232" s="381"/>
      <c r="I232" s="92">
        <v>15</v>
      </c>
      <c r="J232" s="92">
        <v>10</v>
      </c>
      <c r="K232" s="92"/>
      <c r="L232" s="92"/>
      <c r="M232" s="92"/>
      <c r="N232" s="92"/>
      <c r="O232" s="92"/>
      <c r="P232" s="92"/>
      <c r="Q232" s="92">
        <v>10</v>
      </c>
      <c r="R232" s="92">
        <v>10</v>
      </c>
      <c r="S232" s="381"/>
      <c r="T232" s="381"/>
      <c r="U232" s="381"/>
      <c r="V232" s="381"/>
      <c r="W232" s="381"/>
      <c r="X232" s="381"/>
      <c r="Y232" s="332"/>
    </row>
    <row r="233" spans="1:25" ht="18" customHeight="1" x14ac:dyDescent="0.25">
      <c r="A233" s="452"/>
      <c r="B233" s="400">
        <v>5514</v>
      </c>
      <c r="C233" s="380" t="s">
        <v>3111</v>
      </c>
      <c r="D233" s="396">
        <v>4144115740</v>
      </c>
      <c r="E233" s="381"/>
      <c r="F233" s="381"/>
      <c r="G233" s="381"/>
      <c r="H233" s="381"/>
      <c r="I233" s="92">
        <v>15</v>
      </c>
      <c r="J233" s="92"/>
      <c r="K233" s="92"/>
      <c r="L233" s="92"/>
      <c r="M233" s="92"/>
      <c r="N233" s="92"/>
      <c r="O233" s="92"/>
      <c r="P233" s="92"/>
      <c r="Q233" s="92">
        <v>8</v>
      </c>
      <c r="R233" s="92"/>
      <c r="S233" s="92">
        <v>5</v>
      </c>
      <c r="T233" s="92">
        <v>5</v>
      </c>
      <c r="U233" s="92">
        <v>15</v>
      </c>
      <c r="V233" s="381"/>
      <c r="W233" s="381"/>
      <c r="X233" s="381"/>
      <c r="Y233" s="332"/>
    </row>
    <row r="234" spans="1:25" ht="18" customHeight="1" x14ac:dyDescent="0.25">
      <c r="A234" s="452"/>
      <c r="B234" s="400">
        <v>5310</v>
      </c>
      <c r="C234" s="380" t="s">
        <v>7419</v>
      </c>
      <c r="D234" s="396">
        <v>4144129642</v>
      </c>
      <c r="E234" s="381"/>
      <c r="F234" s="381"/>
      <c r="G234" s="381"/>
      <c r="H234" s="381"/>
      <c r="I234" s="92">
        <v>15</v>
      </c>
      <c r="J234" s="92">
        <v>3</v>
      </c>
      <c r="K234" s="92"/>
      <c r="L234" s="92">
        <v>2</v>
      </c>
      <c r="M234" s="92"/>
      <c r="N234" s="92"/>
      <c r="O234" s="92"/>
      <c r="P234" s="92"/>
      <c r="Q234" s="92">
        <v>3</v>
      </c>
      <c r="R234" s="92">
        <v>3</v>
      </c>
      <c r="S234" s="92"/>
      <c r="T234" s="92"/>
      <c r="U234" s="92"/>
      <c r="V234" s="381"/>
      <c r="W234" s="381"/>
      <c r="X234" s="381"/>
      <c r="Y234" s="332"/>
    </row>
    <row r="235" spans="1:25" ht="18" customHeight="1" x14ac:dyDescent="0.25">
      <c r="A235" s="452"/>
      <c r="B235" s="400">
        <v>6467</v>
      </c>
      <c r="C235" s="380" t="s">
        <v>7420</v>
      </c>
      <c r="D235" s="396">
        <v>4143997032</v>
      </c>
      <c r="E235" s="381"/>
      <c r="F235" s="381"/>
      <c r="G235" s="381"/>
      <c r="H235" s="381"/>
      <c r="I235" s="92">
        <v>10</v>
      </c>
      <c r="J235" s="92">
        <v>10</v>
      </c>
      <c r="K235" s="92"/>
      <c r="L235" s="92">
        <v>10</v>
      </c>
      <c r="M235" s="92"/>
      <c r="N235" s="92"/>
      <c r="O235" s="92"/>
      <c r="P235" s="92"/>
      <c r="Q235" s="92">
        <v>20</v>
      </c>
      <c r="R235" s="92">
        <v>20</v>
      </c>
      <c r="S235" s="92"/>
      <c r="T235" s="92"/>
      <c r="U235" s="92"/>
      <c r="V235" s="381"/>
      <c r="W235" s="381"/>
      <c r="X235" s="381"/>
      <c r="Y235" s="332"/>
    </row>
    <row r="236" spans="1:25" ht="18" customHeight="1" x14ac:dyDescent="0.25">
      <c r="A236" s="452"/>
      <c r="B236" s="400">
        <v>5774</v>
      </c>
      <c r="C236" s="380" t="s">
        <v>7421</v>
      </c>
      <c r="D236" s="396">
        <v>4144171859</v>
      </c>
      <c r="E236" s="92"/>
      <c r="F236" s="92"/>
      <c r="G236" s="92"/>
      <c r="H236" s="92"/>
      <c r="I236" s="92">
        <v>20</v>
      </c>
      <c r="J236" s="92">
        <v>15</v>
      </c>
      <c r="K236" s="92"/>
      <c r="L236" s="92">
        <v>5</v>
      </c>
      <c r="M236" s="92"/>
      <c r="N236" s="92"/>
      <c r="O236" s="92"/>
      <c r="P236" s="92"/>
      <c r="Q236" s="92"/>
      <c r="R236" s="92"/>
      <c r="S236" s="92">
        <v>5</v>
      </c>
      <c r="T236" s="92"/>
      <c r="U236" s="92">
        <v>5</v>
      </c>
      <c r="V236" s="381"/>
      <c r="W236" s="92"/>
      <c r="X236" s="92"/>
      <c r="Y236" s="332"/>
    </row>
    <row r="237" spans="1:25" ht="18" customHeight="1" x14ac:dyDescent="0.25">
      <c r="A237" s="452"/>
      <c r="B237" s="400">
        <v>5933</v>
      </c>
      <c r="C237" s="380" t="s">
        <v>7422</v>
      </c>
      <c r="D237" s="396">
        <v>4144032533</v>
      </c>
      <c r="E237" s="381"/>
      <c r="F237" s="381"/>
      <c r="G237" s="381"/>
      <c r="H237" s="381"/>
      <c r="I237" s="92">
        <v>10</v>
      </c>
      <c r="J237" s="92">
        <v>15</v>
      </c>
      <c r="K237" s="92"/>
      <c r="L237" s="92">
        <v>5</v>
      </c>
      <c r="M237" s="92"/>
      <c r="N237" s="92"/>
      <c r="O237" s="92"/>
      <c r="P237" s="92"/>
      <c r="Q237" s="92">
        <v>15</v>
      </c>
      <c r="R237" s="92"/>
      <c r="S237" s="92"/>
      <c r="T237" s="92"/>
      <c r="U237" s="92">
        <v>5</v>
      </c>
      <c r="V237" s="92"/>
      <c r="W237" s="92">
        <v>10</v>
      </c>
      <c r="X237" s="381"/>
      <c r="Y237" s="332"/>
    </row>
    <row r="238" spans="1:25" ht="18" customHeight="1" x14ac:dyDescent="0.25">
      <c r="A238" s="452"/>
      <c r="B238" s="400">
        <v>4670</v>
      </c>
      <c r="C238" s="380" t="s">
        <v>595</v>
      </c>
      <c r="D238" s="396">
        <v>4144206009</v>
      </c>
      <c r="E238" s="381"/>
      <c r="F238" s="381"/>
      <c r="G238" s="381"/>
      <c r="H238" s="381"/>
      <c r="I238" s="92">
        <v>15</v>
      </c>
      <c r="J238" s="92">
        <v>15</v>
      </c>
      <c r="K238" s="92"/>
      <c r="L238" s="92"/>
      <c r="M238" s="92"/>
      <c r="N238" s="92"/>
      <c r="O238" s="92"/>
      <c r="P238" s="92"/>
      <c r="Q238" s="92">
        <v>5</v>
      </c>
      <c r="R238" s="92">
        <v>5</v>
      </c>
      <c r="S238" s="92"/>
      <c r="T238" s="92"/>
      <c r="U238" s="92"/>
      <c r="V238" s="92"/>
      <c r="W238" s="92"/>
      <c r="X238" s="381"/>
      <c r="Y238" s="332"/>
    </row>
    <row r="239" spans="1:25" ht="18" customHeight="1" x14ac:dyDescent="0.25">
      <c r="A239" s="452"/>
      <c r="B239" s="400">
        <v>5543</v>
      </c>
      <c r="C239" s="380" t="s">
        <v>2547</v>
      </c>
      <c r="D239" s="396">
        <v>4144051218</v>
      </c>
      <c r="E239" s="381"/>
      <c r="F239" s="381"/>
      <c r="G239" s="381"/>
      <c r="H239" s="381"/>
      <c r="I239" s="92">
        <v>15</v>
      </c>
      <c r="J239" s="92">
        <v>10</v>
      </c>
      <c r="K239" s="92"/>
      <c r="L239" s="92">
        <v>6</v>
      </c>
      <c r="M239" s="92"/>
      <c r="N239" s="92"/>
      <c r="O239" s="92"/>
      <c r="P239" s="92"/>
      <c r="Q239" s="92"/>
      <c r="R239" s="92">
        <v>8</v>
      </c>
      <c r="S239" s="92">
        <v>4</v>
      </c>
      <c r="T239" s="92">
        <v>4</v>
      </c>
      <c r="U239" s="381"/>
      <c r="V239" s="381"/>
      <c r="W239" s="381"/>
      <c r="X239" s="381"/>
      <c r="Y239" s="332"/>
    </row>
    <row r="240" spans="1:25" ht="18" customHeight="1" x14ac:dyDescent="0.25">
      <c r="A240" s="452"/>
      <c r="B240" s="400">
        <v>4518</v>
      </c>
      <c r="C240" s="380" t="s">
        <v>2784</v>
      </c>
      <c r="D240" s="396">
        <v>4144174265</v>
      </c>
      <c r="E240" s="381"/>
      <c r="F240" s="381"/>
      <c r="G240" s="381"/>
      <c r="H240" s="381"/>
      <c r="I240" s="92">
        <v>5</v>
      </c>
      <c r="J240" s="92">
        <v>6</v>
      </c>
      <c r="K240" s="92"/>
      <c r="L240" s="92">
        <v>6</v>
      </c>
      <c r="M240" s="92"/>
      <c r="N240" s="92"/>
      <c r="O240" s="92"/>
      <c r="P240" s="92"/>
      <c r="Q240" s="92">
        <v>6</v>
      </c>
      <c r="R240" s="92">
        <v>8</v>
      </c>
      <c r="S240" s="381"/>
      <c r="T240" s="381"/>
      <c r="U240" s="381"/>
      <c r="V240" s="381"/>
      <c r="W240" s="381"/>
      <c r="X240" s="381"/>
      <c r="Y240" s="332"/>
    </row>
    <row r="241" spans="1:25" ht="18" customHeight="1" x14ac:dyDescent="0.25">
      <c r="A241" s="452"/>
      <c r="B241" s="400">
        <v>4953</v>
      </c>
      <c r="C241" s="380" t="s">
        <v>7423</v>
      </c>
      <c r="D241" s="396">
        <v>4144086482</v>
      </c>
      <c r="E241" s="381"/>
      <c r="F241" s="381"/>
      <c r="G241" s="381"/>
      <c r="H241" s="381"/>
      <c r="I241" s="92">
        <v>20</v>
      </c>
      <c r="J241" s="92">
        <v>15</v>
      </c>
      <c r="K241" s="92"/>
      <c r="L241" s="92"/>
      <c r="M241" s="92"/>
      <c r="N241" s="92"/>
      <c r="O241" s="92"/>
      <c r="P241" s="92"/>
      <c r="Q241" s="92"/>
      <c r="R241" s="92">
        <v>5</v>
      </c>
      <c r="S241" s="92"/>
      <c r="T241" s="92"/>
      <c r="U241" s="92"/>
      <c r="V241" s="381"/>
      <c r="W241" s="381"/>
      <c r="X241" s="381"/>
      <c r="Y241" s="332"/>
    </row>
    <row r="242" spans="1:25" ht="18" customHeight="1" x14ac:dyDescent="0.25">
      <c r="A242" s="452"/>
      <c r="B242" s="400">
        <v>3557</v>
      </c>
      <c r="C242" s="380" t="s">
        <v>5711</v>
      </c>
      <c r="D242" s="396">
        <v>4144135663</v>
      </c>
      <c r="E242" s="381"/>
      <c r="F242" s="381"/>
      <c r="G242" s="381"/>
      <c r="H242" s="381"/>
      <c r="I242" s="92">
        <v>50</v>
      </c>
      <c r="J242" s="92">
        <v>20</v>
      </c>
      <c r="K242" s="92"/>
      <c r="L242" s="92">
        <v>10</v>
      </c>
      <c r="M242" s="92"/>
      <c r="N242" s="92"/>
      <c r="O242" s="92"/>
      <c r="P242" s="92"/>
      <c r="Q242" s="92"/>
      <c r="R242" s="92"/>
      <c r="S242" s="92"/>
      <c r="T242" s="92"/>
      <c r="U242" s="92">
        <v>5</v>
      </c>
      <c r="V242" s="381"/>
      <c r="W242" s="381"/>
      <c r="X242" s="381"/>
      <c r="Y242" s="332"/>
    </row>
    <row r="243" spans="1:25" ht="18" customHeight="1" x14ac:dyDescent="0.25">
      <c r="A243" s="452"/>
      <c r="B243" s="400">
        <v>4042</v>
      </c>
      <c r="C243" s="380" t="s">
        <v>7427</v>
      </c>
      <c r="D243" s="396">
        <v>4144197673</v>
      </c>
      <c r="E243" s="381"/>
      <c r="F243" s="381"/>
      <c r="G243" s="381"/>
      <c r="H243" s="381"/>
      <c r="I243" s="92">
        <v>30</v>
      </c>
      <c r="J243" s="92">
        <v>10</v>
      </c>
      <c r="K243" s="92"/>
      <c r="L243" s="92">
        <v>5</v>
      </c>
      <c r="M243" s="92"/>
      <c r="N243" s="92"/>
      <c r="O243" s="92"/>
      <c r="P243" s="92"/>
      <c r="Q243" s="92">
        <v>15</v>
      </c>
      <c r="R243" s="92">
        <v>20</v>
      </c>
      <c r="S243" s="92">
        <v>5</v>
      </c>
      <c r="T243" s="92"/>
      <c r="U243" s="92"/>
      <c r="V243" s="381"/>
      <c r="W243" s="381"/>
      <c r="X243" s="381"/>
      <c r="Y243" s="332"/>
    </row>
    <row r="244" spans="1:25" ht="18" customHeight="1" x14ac:dyDescent="0.25">
      <c r="A244" s="452"/>
      <c r="B244" s="400">
        <v>5000</v>
      </c>
      <c r="C244" s="380" t="s">
        <v>7428</v>
      </c>
      <c r="D244" s="396">
        <v>4144184549</v>
      </c>
      <c r="E244" s="381"/>
      <c r="F244" s="381"/>
      <c r="G244" s="381"/>
      <c r="H244" s="381"/>
      <c r="I244" s="92">
        <v>12</v>
      </c>
      <c r="J244" s="92">
        <v>25</v>
      </c>
      <c r="K244" s="92"/>
      <c r="L244" s="92"/>
      <c r="M244" s="92"/>
      <c r="N244" s="92"/>
      <c r="O244" s="92"/>
      <c r="P244" s="92"/>
      <c r="Q244" s="92">
        <v>12</v>
      </c>
      <c r="R244" s="92">
        <v>14</v>
      </c>
      <c r="S244" s="92"/>
      <c r="T244" s="92"/>
      <c r="U244" s="92">
        <v>6</v>
      </c>
      <c r="V244" s="92"/>
      <c r="W244" s="92">
        <v>6</v>
      </c>
      <c r="X244" s="381"/>
      <c r="Y244" s="332"/>
    </row>
    <row r="245" spans="1:25" ht="18" customHeight="1" x14ac:dyDescent="0.25">
      <c r="A245" s="452"/>
      <c r="B245" s="400">
        <v>5395</v>
      </c>
      <c r="C245" s="380" t="s">
        <v>3289</v>
      </c>
      <c r="D245" s="396">
        <v>4143965494</v>
      </c>
      <c r="E245" s="381"/>
      <c r="F245" s="381"/>
      <c r="G245" s="381"/>
      <c r="H245" s="92"/>
      <c r="I245" s="92"/>
      <c r="J245" s="92">
        <v>13</v>
      </c>
      <c r="K245" s="92"/>
      <c r="L245" s="92"/>
      <c r="M245" s="92"/>
      <c r="N245" s="92"/>
      <c r="O245" s="92"/>
      <c r="P245" s="92"/>
      <c r="Q245" s="92">
        <v>11</v>
      </c>
      <c r="R245" s="92">
        <v>8</v>
      </c>
      <c r="S245" s="92"/>
      <c r="T245" s="92"/>
      <c r="U245" s="92"/>
      <c r="V245" s="92"/>
      <c r="W245" s="92"/>
      <c r="X245" s="381"/>
      <c r="Y245" s="332"/>
    </row>
    <row r="246" spans="1:25" ht="18" customHeight="1" x14ac:dyDescent="0.25">
      <c r="A246" s="452"/>
      <c r="B246" s="400">
        <v>5395</v>
      </c>
      <c r="C246" s="380" t="s">
        <v>3289</v>
      </c>
      <c r="D246" s="396">
        <v>4144030161</v>
      </c>
      <c r="E246" s="381"/>
      <c r="F246" s="381"/>
      <c r="G246" s="381"/>
      <c r="H246" s="92"/>
      <c r="I246" s="92">
        <v>73</v>
      </c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381"/>
      <c r="U246" s="381"/>
      <c r="V246" s="381"/>
      <c r="W246" s="381"/>
      <c r="X246" s="381"/>
      <c r="Y246" s="332"/>
    </row>
    <row r="247" spans="1:25" ht="18" customHeight="1" x14ac:dyDescent="0.25">
      <c r="A247" s="452"/>
      <c r="B247" s="400">
        <v>3381</v>
      </c>
      <c r="C247" s="380" t="s">
        <v>42</v>
      </c>
      <c r="D247" s="396">
        <v>4144078693</v>
      </c>
      <c r="E247" s="381"/>
      <c r="F247" s="381"/>
      <c r="G247" s="381"/>
      <c r="H247" s="92"/>
      <c r="I247" s="92">
        <v>91</v>
      </c>
      <c r="J247" s="92">
        <v>20</v>
      </c>
      <c r="K247" s="92"/>
      <c r="L247" s="92">
        <v>13</v>
      </c>
      <c r="M247" s="92"/>
      <c r="N247" s="92"/>
      <c r="O247" s="92"/>
      <c r="P247" s="92"/>
      <c r="Q247" s="92">
        <v>17</v>
      </c>
      <c r="R247" s="92">
        <v>17</v>
      </c>
      <c r="S247" s="92">
        <v>6</v>
      </c>
      <c r="T247" s="92">
        <v>3</v>
      </c>
      <c r="U247" s="92">
        <v>12</v>
      </c>
      <c r="V247" s="92"/>
      <c r="W247" s="92">
        <v>7</v>
      </c>
      <c r="X247" s="92"/>
      <c r="Y247" s="332"/>
    </row>
    <row r="248" spans="1:25" ht="18" customHeight="1" x14ac:dyDescent="0.25">
      <c r="A248" s="452"/>
      <c r="B248" s="400">
        <v>1592</v>
      </c>
      <c r="C248" s="380" t="s">
        <v>1549</v>
      </c>
      <c r="D248" s="396">
        <v>4144073800</v>
      </c>
      <c r="E248" s="381"/>
      <c r="F248" s="381"/>
      <c r="G248" s="381"/>
      <c r="H248" s="381"/>
      <c r="I248" s="92">
        <v>10</v>
      </c>
      <c r="J248" s="92">
        <v>10</v>
      </c>
      <c r="K248" s="92"/>
      <c r="L248" s="92"/>
      <c r="M248" s="92"/>
      <c r="N248" s="92"/>
      <c r="O248" s="92"/>
      <c r="P248" s="92"/>
      <c r="Q248" s="92">
        <v>3</v>
      </c>
      <c r="R248" s="92"/>
      <c r="S248" s="92">
        <v>10</v>
      </c>
      <c r="T248" s="92">
        <v>10</v>
      </c>
      <c r="U248" s="92"/>
      <c r="V248" s="92"/>
      <c r="W248" s="92"/>
      <c r="X248" s="92"/>
      <c r="Y248" s="332"/>
    </row>
    <row r="249" spans="1:25" ht="18" customHeight="1" x14ac:dyDescent="0.25">
      <c r="A249" s="452"/>
      <c r="B249" s="400">
        <v>6117</v>
      </c>
      <c r="C249" s="380" t="s">
        <v>7408</v>
      </c>
      <c r="D249" s="396">
        <v>4143988694</v>
      </c>
      <c r="E249" s="381"/>
      <c r="F249" s="381"/>
      <c r="G249" s="381"/>
      <c r="H249" s="381"/>
      <c r="I249" s="92">
        <v>20</v>
      </c>
      <c r="J249" s="92">
        <v>10</v>
      </c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332"/>
    </row>
    <row r="250" spans="1:25" ht="18" customHeight="1" x14ac:dyDescent="0.25">
      <c r="A250" s="452"/>
      <c r="B250" s="400">
        <v>6117</v>
      </c>
      <c r="C250" s="380" t="s">
        <v>7408</v>
      </c>
      <c r="D250" s="396">
        <v>4144117014</v>
      </c>
      <c r="E250" s="381"/>
      <c r="F250" s="381"/>
      <c r="G250" s="381"/>
      <c r="H250" s="381"/>
      <c r="I250" s="92"/>
      <c r="J250" s="92"/>
      <c r="K250" s="92"/>
      <c r="L250" s="92">
        <v>5</v>
      </c>
      <c r="M250" s="92"/>
      <c r="N250" s="92"/>
      <c r="O250" s="92"/>
      <c r="P250" s="92"/>
      <c r="Q250" s="92"/>
      <c r="R250" s="92">
        <v>10</v>
      </c>
      <c r="S250" s="92"/>
      <c r="T250" s="92"/>
      <c r="U250" s="92">
        <v>10</v>
      </c>
      <c r="V250" s="92"/>
      <c r="W250" s="92">
        <v>10</v>
      </c>
      <c r="X250" s="92"/>
      <c r="Y250" s="332"/>
    </row>
    <row r="251" spans="1:25" ht="18" customHeight="1" x14ac:dyDescent="0.25">
      <c r="A251" s="452"/>
      <c r="B251" s="400">
        <v>3313</v>
      </c>
      <c r="C251" s="380" t="s">
        <v>6173</v>
      </c>
      <c r="D251" s="396">
        <v>4144056210</v>
      </c>
      <c r="E251" s="381"/>
      <c r="F251" s="381"/>
      <c r="G251" s="381"/>
      <c r="H251" s="381"/>
      <c r="I251" s="92">
        <v>20</v>
      </c>
      <c r="J251" s="92"/>
      <c r="K251" s="92"/>
      <c r="L251" s="92"/>
      <c r="M251" s="92"/>
      <c r="N251" s="92"/>
      <c r="O251" s="92"/>
      <c r="P251" s="92"/>
      <c r="Q251" s="92"/>
      <c r="R251" s="92">
        <v>5</v>
      </c>
      <c r="S251" s="92"/>
      <c r="T251" s="92"/>
      <c r="U251" s="92">
        <v>3</v>
      </c>
      <c r="V251" s="92"/>
      <c r="W251" s="92"/>
      <c r="X251" s="92"/>
      <c r="Y251" s="332"/>
    </row>
    <row r="252" spans="1:25" ht="18" customHeight="1" x14ac:dyDescent="0.25">
      <c r="A252" s="452"/>
      <c r="B252" s="400">
        <v>5438</v>
      </c>
      <c r="C252" s="380" t="s">
        <v>7424</v>
      </c>
      <c r="D252" s="396">
        <v>4144157915</v>
      </c>
      <c r="E252" s="381"/>
      <c r="F252" s="381"/>
      <c r="G252" s="381"/>
      <c r="H252" s="381"/>
      <c r="I252" s="92">
        <v>20</v>
      </c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>
        <v>10</v>
      </c>
      <c r="V252" s="92"/>
      <c r="W252" s="381"/>
      <c r="X252" s="381"/>
      <c r="Y252" s="332"/>
    </row>
    <row r="253" spans="1:25" ht="18" customHeight="1" x14ac:dyDescent="0.25">
      <c r="A253" s="452"/>
      <c r="B253" s="400">
        <v>5838</v>
      </c>
      <c r="C253" s="380" t="s">
        <v>7425</v>
      </c>
      <c r="D253" s="396">
        <v>4144154497</v>
      </c>
      <c r="E253" s="381"/>
      <c r="F253" s="381"/>
      <c r="G253" s="381"/>
      <c r="H253" s="381"/>
      <c r="I253" s="92">
        <v>25</v>
      </c>
      <c r="J253" s="92">
        <v>10</v>
      </c>
      <c r="K253" s="92"/>
      <c r="L253" s="92"/>
      <c r="M253" s="92"/>
      <c r="N253" s="92"/>
      <c r="O253" s="92"/>
      <c r="P253" s="92"/>
      <c r="Q253" s="92">
        <v>10</v>
      </c>
      <c r="R253" s="92">
        <v>5</v>
      </c>
      <c r="S253" s="92"/>
      <c r="T253" s="92"/>
      <c r="U253" s="92">
        <v>10</v>
      </c>
      <c r="V253" s="381"/>
      <c r="W253" s="381"/>
      <c r="X253" s="381"/>
      <c r="Y253" s="332"/>
    </row>
    <row r="254" spans="1:25" ht="18" customHeight="1" x14ac:dyDescent="0.25">
      <c r="A254" s="452"/>
      <c r="B254" s="400">
        <v>5982</v>
      </c>
      <c r="C254" s="380" t="s">
        <v>7426</v>
      </c>
      <c r="D254" s="396">
        <v>4144154271</v>
      </c>
      <c r="E254" s="381"/>
      <c r="F254" s="381"/>
      <c r="G254" s="381"/>
      <c r="H254" s="381"/>
      <c r="I254" s="92">
        <v>10</v>
      </c>
      <c r="J254" s="92"/>
      <c r="K254" s="92"/>
      <c r="L254" s="92"/>
      <c r="M254" s="92"/>
      <c r="N254" s="92"/>
      <c r="O254" s="92"/>
      <c r="P254" s="92"/>
      <c r="Q254" s="92"/>
      <c r="R254" s="92">
        <v>10</v>
      </c>
      <c r="S254" s="92">
        <v>5</v>
      </c>
      <c r="T254" s="92">
        <v>5</v>
      </c>
      <c r="U254" s="92">
        <v>10</v>
      </c>
      <c r="V254" s="92"/>
      <c r="W254" s="381"/>
      <c r="X254" s="381"/>
      <c r="Y254" s="332"/>
    </row>
    <row r="255" spans="1:25" ht="18" customHeight="1" x14ac:dyDescent="0.25">
      <c r="A255" s="452"/>
      <c r="B255" s="400">
        <v>1700</v>
      </c>
      <c r="C255" s="380" t="s">
        <v>7603</v>
      </c>
      <c r="D255" s="396">
        <v>4144102073</v>
      </c>
      <c r="E255" s="381"/>
      <c r="F255" s="381"/>
      <c r="G255" s="381"/>
      <c r="H255" s="381"/>
      <c r="I255" s="92">
        <v>5</v>
      </c>
      <c r="J255" s="92">
        <v>5</v>
      </c>
      <c r="K255" s="92"/>
      <c r="L255" s="92"/>
      <c r="M255" s="92"/>
      <c r="N255" s="92"/>
      <c r="O255" s="92"/>
      <c r="P255" s="92"/>
      <c r="Q255" s="92">
        <v>5</v>
      </c>
      <c r="R255" s="92"/>
      <c r="S255" s="92"/>
      <c r="T255" s="92"/>
      <c r="U255" s="92">
        <v>5</v>
      </c>
      <c r="V255" s="92">
        <v>5</v>
      </c>
      <c r="W255" s="92">
        <v>5</v>
      </c>
      <c r="X255" s="381"/>
      <c r="Y255" s="332"/>
    </row>
    <row r="256" spans="1:25" ht="18" customHeight="1" x14ac:dyDescent="0.25">
      <c r="A256" s="452"/>
      <c r="B256" s="400">
        <v>1626</v>
      </c>
      <c r="C256" s="380" t="s">
        <v>1105</v>
      </c>
      <c r="D256" s="396">
        <v>4144136874</v>
      </c>
      <c r="E256" s="381"/>
      <c r="F256" s="92">
        <v>5</v>
      </c>
      <c r="G256" s="92"/>
      <c r="H256" s="92"/>
      <c r="I256" s="92">
        <v>20</v>
      </c>
      <c r="J256" s="92">
        <v>5</v>
      </c>
      <c r="K256" s="92"/>
      <c r="L256" s="92"/>
      <c r="M256" s="92"/>
      <c r="N256" s="92"/>
      <c r="O256" s="92"/>
      <c r="P256" s="92"/>
      <c r="Q256" s="92">
        <v>5</v>
      </c>
      <c r="R256" s="92"/>
      <c r="S256" s="92">
        <v>5</v>
      </c>
      <c r="T256" s="92">
        <v>5</v>
      </c>
      <c r="U256" s="92">
        <v>10</v>
      </c>
      <c r="V256" s="92">
        <v>3</v>
      </c>
      <c r="W256" s="92">
        <v>3</v>
      </c>
      <c r="X256" s="92"/>
      <c r="Y256" s="332"/>
    </row>
    <row r="257" spans="1:25" ht="18" customHeight="1" x14ac:dyDescent="0.25">
      <c r="A257" s="452"/>
      <c r="B257" s="400">
        <v>1701</v>
      </c>
      <c r="C257" s="380" t="s">
        <v>7604</v>
      </c>
      <c r="D257" s="396">
        <v>4144147818</v>
      </c>
      <c r="E257" s="381"/>
      <c r="F257" s="381"/>
      <c r="G257" s="381"/>
      <c r="H257" s="381"/>
      <c r="I257" s="92">
        <v>10</v>
      </c>
      <c r="J257" s="92">
        <v>6</v>
      </c>
      <c r="K257" s="92"/>
      <c r="L257" s="92"/>
      <c r="M257" s="92"/>
      <c r="N257" s="92"/>
      <c r="O257" s="92"/>
      <c r="P257" s="92"/>
      <c r="Q257" s="92"/>
      <c r="R257" s="92">
        <v>6</v>
      </c>
      <c r="S257" s="92"/>
      <c r="T257" s="92"/>
      <c r="U257" s="92">
        <v>6</v>
      </c>
      <c r="V257" s="92"/>
      <c r="W257" s="92">
        <v>5</v>
      </c>
      <c r="X257" s="92">
        <v>10</v>
      </c>
      <c r="Y257" s="332"/>
    </row>
    <row r="258" spans="1:25" ht="18" customHeight="1" x14ac:dyDescent="0.25">
      <c r="A258" s="452"/>
      <c r="B258" s="400">
        <v>6436</v>
      </c>
      <c r="C258" s="380" t="s">
        <v>7605</v>
      </c>
      <c r="D258" s="396">
        <v>4144114399</v>
      </c>
      <c r="E258" s="381"/>
      <c r="F258" s="381"/>
      <c r="G258" s="381"/>
      <c r="H258" s="381"/>
      <c r="I258" s="92">
        <v>15</v>
      </c>
      <c r="J258" s="92">
        <v>4</v>
      </c>
      <c r="K258" s="92"/>
      <c r="L258" s="92"/>
      <c r="M258" s="92"/>
      <c r="N258" s="92"/>
      <c r="O258" s="92"/>
      <c r="P258" s="92"/>
      <c r="Q258" s="92"/>
      <c r="R258" s="92">
        <v>5</v>
      </c>
      <c r="S258" s="92">
        <v>3</v>
      </c>
      <c r="T258" s="92">
        <v>3</v>
      </c>
      <c r="U258" s="92"/>
      <c r="V258" s="92"/>
      <c r="W258" s="92">
        <v>3</v>
      </c>
      <c r="X258" s="381"/>
      <c r="Y258" s="332"/>
    </row>
    <row r="259" spans="1:25" ht="18" customHeight="1" x14ac:dyDescent="0.25">
      <c r="A259" s="452"/>
      <c r="B259" s="400">
        <v>5192</v>
      </c>
      <c r="C259" s="380" t="s">
        <v>2194</v>
      </c>
      <c r="D259" s="396">
        <v>4144114198</v>
      </c>
      <c r="E259" s="381"/>
      <c r="F259" s="381"/>
      <c r="G259" s="381"/>
      <c r="H259" s="381"/>
      <c r="I259" s="92">
        <v>10</v>
      </c>
      <c r="J259" s="92">
        <v>10</v>
      </c>
      <c r="K259" s="92"/>
      <c r="L259" s="92"/>
      <c r="M259" s="92"/>
      <c r="N259" s="92"/>
      <c r="O259" s="92"/>
      <c r="P259" s="92"/>
      <c r="Q259" s="92">
        <v>5</v>
      </c>
      <c r="R259" s="92">
        <v>10</v>
      </c>
      <c r="S259" s="92"/>
      <c r="T259" s="381"/>
      <c r="U259" s="381"/>
      <c r="V259" s="381"/>
      <c r="W259" s="381"/>
      <c r="X259" s="381"/>
      <c r="Y259" s="332"/>
    </row>
    <row r="260" spans="1:25" ht="18" customHeight="1" x14ac:dyDescent="0.25">
      <c r="A260" s="452"/>
      <c r="B260" s="400">
        <v>6396</v>
      </c>
      <c r="C260" s="380" t="s">
        <v>7606</v>
      </c>
      <c r="D260" s="396">
        <v>4144114372</v>
      </c>
      <c r="E260" s="381"/>
      <c r="F260" s="381"/>
      <c r="G260" s="381"/>
      <c r="H260" s="381"/>
      <c r="I260" s="92">
        <v>10</v>
      </c>
      <c r="J260" s="92">
        <v>5</v>
      </c>
      <c r="K260" s="92"/>
      <c r="L260" s="92">
        <v>3</v>
      </c>
      <c r="M260" s="92"/>
      <c r="N260" s="92"/>
      <c r="O260" s="92"/>
      <c r="P260" s="92"/>
      <c r="Q260" s="92">
        <v>5</v>
      </c>
      <c r="R260" s="92">
        <v>3</v>
      </c>
      <c r="S260" s="381"/>
      <c r="T260" s="381"/>
      <c r="U260" s="381"/>
      <c r="V260" s="381"/>
      <c r="W260" s="381"/>
      <c r="X260" s="381"/>
      <c r="Y260" s="332"/>
    </row>
    <row r="261" spans="1:25" ht="18" customHeight="1" x14ac:dyDescent="0.25">
      <c r="A261" s="452"/>
      <c r="B261" s="400">
        <v>4582</v>
      </c>
      <c r="C261" s="380" t="s">
        <v>2195</v>
      </c>
      <c r="D261" s="396">
        <v>4144113957</v>
      </c>
      <c r="E261" s="381"/>
      <c r="F261" s="381"/>
      <c r="G261" s="381"/>
      <c r="H261" s="381"/>
      <c r="I261" s="92">
        <v>7</v>
      </c>
      <c r="J261" s="92">
        <v>5</v>
      </c>
      <c r="K261" s="92"/>
      <c r="L261" s="92">
        <v>4</v>
      </c>
      <c r="M261" s="92"/>
      <c r="N261" s="92"/>
      <c r="O261" s="92"/>
      <c r="P261" s="92"/>
      <c r="Q261" s="92">
        <v>5</v>
      </c>
      <c r="R261" s="92">
        <v>5</v>
      </c>
      <c r="S261" s="92"/>
      <c r="T261" s="381"/>
      <c r="U261" s="381"/>
      <c r="V261" s="381"/>
      <c r="W261" s="381"/>
      <c r="X261" s="381"/>
      <c r="Y261" s="332"/>
    </row>
    <row r="262" spans="1:25" ht="18" customHeight="1" x14ac:dyDescent="0.25">
      <c r="A262" s="452"/>
      <c r="B262" s="400">
        <v>6243</v>
      </c>
      <c r="C262" s="380" t="s">
        <v>7607</v>
      </c>
      <c r="D262" s="396">
        <v>4144070631</v>
      </c>
      <c r="E262" s="381"/>
      <c r="F262" s="381"/>
      <c r="G262" s="381"/>
      <c r="H262" s="381"/>
      <c r="I262" s="92">
        <v>5</v>
      </c>
      <c r="J262" s="92">
        <v>5</v>
      </c>
      <c r="K262" s="92"/>
      <c r="L262" s="92">
        <v>3</v>
      </c>
      <c r="M262" s="92"/>
      <c r="N262" s="92"/>
      <c r="O262" s="92"/>
      <c r="P262" s="92"/>
      <c r="Q262" s="92"/>
      <c r="R262" s="92"/>
      <c r="S262" s="92">
        <v>3</v>
      </c>
      <c r="T262" s="92">
        <v>3</v>
      </c>
      <c r="U262" s="92">
        <v>3</v>
      </c>
      <c r="V262" s="92"/>
      <c r="W262" s="92">
        <v>3</v>
      </c>
      <c r="X262" s="381"/>
      <c r="Y262" s="332"/>
    </row>
    <row r="263" spans="1:25" ht="18" customHeight="1" x14ac:dyDescent="0.25">
      <c r="A263" s="453" t="s">
        <v>7627</v>
      </c>
      <c r="B263" s="400">
        <v>6243</v>
      </c>
      <c r="C263" s="380" t="s">
        <v>7798</v>
      </c>
      <c r="D263" s="396">
        <v>4144251831</v>
      </c>
      <c r="E263" s="381"/>
      <c r="F263" s="381"/>
      <c r="G263" s="381"/>
      <c r="H263" s="381"/>
      <c r="I263" s="92">
        <v>5</v>
      </c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381"/>
      <c r="Y263" s="332"/>
    </row>
    <row r="264" spans="1:25" ht="18" customHeight="1" x14ac:dyDescent="0.25">
      <c r="A264" s="452"/>
      <c r="B264" s="400">
        <v>4633</v>
      </c>
      <c r="C264" s="380" t="s">
        <v>2983</v>
      </c>
      <c r="D264" s="396">
        <v>4144070007</v>
      </c>
      <c r="E264" s="381"/>
      <c r="F264" s="381"/>
      <c r="G264" s="381"/>
      <c r="H264" s="381"/>
      <c r="I264" s="92">
        <v>36</v>
      </c>
      <c r="J264" s="92">
        <v>5</v>
      </c>
      <c r="K264" s="92"/>
      <c r="L264" s="92"/>
      <c r="M264" s="92"/>
      <c r="N264" s="92"/>
      <c r="O264" s="92"/>
      <c r="P264" s="92"/>
      <c r="Q264" s="92">
        <v>1</v>
      </c>
      <c r="R264" s="92">
        <v>6</v>
      </c>
      <c r="S264" s="92">
        <v>11</v>
      </c>
      <c r="T264" s="92">
        <v>10</v>
      </c>
      <c r="U264" s="92">
        <v>10</v>
      </c>
      <c r="V264" s="92"/>
      <c r="W264" s="92">
        <v>3</v>
      </c>
      <c r="X264" s="381"/>
      <c r="Y264" s="332"/>
    </row>
    <row r="265" spans="1:25" ht="18" customHeight="1" x14ac:dyDescent="0.25">
      <c r="A265" s="452"/>
      <c r="B265" s="400">
        <v>5292</v>
      </c>
      <c r="C265" s="380" t="s">
        <v>2751</v>
      </c>
      <c r="D265" s="396">
        <v>4144070430</v>
      </c>
      <c r="E265" s="381"/>
      <c r="F265" s="381"/>
      <c r="G265" s="381"/>
      <c r="H265" s="381"/>
      <c r="I265" s="92">
        <v>38</v>
      </c>
      <c r="J265" s="92"/>
      <c r="K265" s="92"/>
      <c r="L265" s="92">
        <v>7</v>
      </c>
      <c r="M265" s="92"/>
      <c r="N265" s="92"/>
      <c r="O265" s="92"/>
      <c r="P265" s="92"/>
      <c r="Q265" s="92">
        <v>10</v>
      </c>
      <c r="R265" s="92"/>
      <c r="S265" s="92">
        <v>14</v>
      </c>
      <c r="T265" s="92">
        <v>8</v>
      </c>
      <c r="U265" s="92"/>
      <c r="V265" s="92"/>
      <c r="W265" s="92"/>
      <c r="X265" s="92"/>
      <c r="Y265" s="332"/>
    </row>
    <row r="266" spans="1:25" ht="18" customHeight="1" x14ac:dyDescent="0.25">
      <c r="A266" s="452"/>
      <c r="B266" s="400">
        <v>5292</v>
      </c>
      <c r="C266" s="380" t="s">
        <v>2751</v>
      </c>
      <c r="D266" s="396">
        <v>4143898493</v>
      </c>
      <c r="E266" s="381"/>
      <c r="F266" s="381"/>
      <c r="G266" s="381"/>
      <c r="H266" s="381"/>
      <c r="I266" s="92"/>
      <c r="J266" s="92">
        <v>15</v>
      </c>
      <c r="K266" s="92"/>
      <c r="L266" s="92"/>
      <c r="M266" s="92"/>
      <c r="N266" s="92"/>
      <c r="O266" s="92"/>
      <c r="P266" s="92"/>
      <c r="Q266" s="92"/>
      <c r="R266" s="92">
        <v>15</v>
      </c>
      <c r="S266" s="92"/>
      <c r="T266" s="92"/>
      <c r="U266" s="92">
        <v>18</v>
      </c>
      <c r="V266" s="92"/>
      <c r="W266" s="92">
        <v>7</v>
      </c>
      <c r="X266" s="92"/>
      <c r="Y266" s="332"/>
    </row>
    <row r="267" spans="1:25" ht="18" customHeight="1" x14ac:dyDescent="0.25">
      <c r="A267" s="452"/>
      <c r="B267" s="400">
        <v>6205</v>
      </c>
      <c r="C267" s="380" t="s">
        <v>7608</v>
      </c>
      <c r="D267" s="396">
        <v>4144030192</v>
      </c>
      <c r="E267" s="381"/>
      <c r="F267" s="381"/>
      <c r="G267" s="381"/>
      <c r="H267" s="381"/>
      <c r="I267" s="92">
        <v>10</v>
      </c>
      <c r="J267" s="92"/>
      <c r="K267" s="92"/>
      <c r="L267" s="92"/>
      <c r="M267" s="92"/>
      <c r="N267" s="92"/>
      <c r="O267" s="92"/>
      <c r="P267" s="92"/>
      <c r="Q267" s="92"/>
      <c r="R267" s="92"/>
      <c r="S267" s="92">
        <v>3</v>
      </c>
      <c r="T267" s="92">
        <v>3</v>
      </c>
      <c r="U267" s="92">
        <v>4</v>
      </c>
      <c r="V267" s="92"/>
      <c r="W267" s="92">
        <v>4</v>
      </c>
      <c r="X267" s="92"/>
      <c r="Y267" s="332"/>
    </row>
    <row r="268" spans="1:25" ht="18" customHeight="1" x14ac:dyDescent="0.25">
      <c r="A268" s="452"/>
      <c r="B268" s="400">
        <v>5575</v>
      </c>
      <c r="C268" s="380" t="s">
        <v>4569</v>
      </c>
      <c r="D268" s="396">
        <v>4144001137</v>
      </c>
      <c r="E268" s="381"/>
      <c r="F268" s="381"/>
      <c r="G268" s="381"/>
      <c r="H268" s="381"/>
      <c r="I268" s="92">
        <v>15</v>
      </c>
      <c r="J268" s="92"/>
      <c r="K268" s="92"/>
      <c r="L268" s="92"/>
      <c r="M268" s="92"/>
      <c r="N268" s="92"/>
      <c r="O268" s="92"/>
      <c r="P268" s="92"/>
      <c r="Q268" s="92"/>
      <c r="R268" s="92">
        <v>10</v>
      </c>
      <c r="S268" s="92">
        <v>2</v>
      </c>
      <c r="T268" s="92"/>
      <c r="U268" s="92"/>
      <c r="V268" s="92"/>
      <c r="W268" s="92"/>
      <c r="X268" s="92"/>
      <c r="Y268" s="332"/>
    </row>
    <row r="269" spans="1:25" ht="18" customHeight="1" x14ac:dyDescent="0.25">
      <c r="A269" s="452"/>
      <c r="B269" s="400">
        <v>5784</v>
      </c>
      <c r="C269" s="380" t="s">
        <v>7609</v>
      </c>
      <c r="D269" s="396">
        <v>4144033160</v>
      </c>
      <c r="E269" s="381"/>
      <c r="F269" s="381"/>
      <c r="G269" s="381"/>
      <c r="H269" s="381"/>
      <c r="I269" s="92">
        <v>15</v>
      </c>
      <c r="J269" s="92">
        <v>15</v>
      </c>
      <c r="K269" s="92"/>
      <c r="L269" s="92"/>
      <c r="M269" s="92"/>
      <c r="N269" s="92"/>
      <c r="O269" s="92"/>
      <c r="P269" s="92"/>
      <c r="Q269" s="92">
        <v>5</v>
      </c>
      <c r="R269" s="92">
        <v>3</v>
      </c>
      <c r="S269" s="92">
        <v>2</v>
      </c>
      <c r="T269" s="92">
        <v>2</v>
      </c>
      <c r="U269" s="92">
        <v>5</v>
      </c>
      <c r="V269" s="92"/>
      <c r="W269" s="381"/>
      <c r="X269" s="381"/>
      <c r="Y269" s="332"/>
    </row>
    <row r="270" spans="1:25" ht="18" customHeight="1" x14ac:dyDescent="0.25">
      <c r="A270" s="452"/>
      <c r="B270" s="400">
        <v>5737</v>
      </c>
      <c r="C270" s="380" t="s">
        <v>5573</v>
      </c>
      <c r="D270" s="396">
        <v>4144003812</v>
      </c>
      <c r="E270" s="381"/>
      <c r="F270" s="381"/>
      <c r="G270" s="381"/>
      <c r="H270" s="381"/>
      <c r="I270" s="92">
        <v>20</v>
      </c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381"/>
      <c r="X270" s="381"/>
      <c r="Y270" s="332"/>
    </row>
    <row r="271" spans="1:25" ht="18" customHeight="1" x14ac:dyDescent="0.25">
      <c r="A271" s="452"/>
      <c r="B271" s="400">
        <v>5737</v>
      </c>
      <c r="C271" s="380" t="s">
        <v>5573</v>
      </c>
      <c r="D271" s="396">
        <v>4144114276</v>
      </c>
      <c r="E271" s="381"/>
      <c r="F271" s="381"/>
      <c r="G271" s="381"/>
      <c r="H271" s="381"/>
      <c r="I271" s="92"/>
      <c r="J271" s="92">
        <v>11</v>
      </c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381"/>
      <c r="X271" s="381"/>
      <c r="Y271" s="332"/>
    </row>
    <row r="272" spans="1:25" ht="18" customHeight="1" x14ac:dyDescent="0.25">
      <c r="A272" s="452"/>
      <c r="B272" s="400">
        <v>5737</v>
      </c>
      <c r="C272" s="380" t="s">
        <v>5573</v>
      </c>
      <c r="D272" s="396">
        <v>4144135796</v>
      </c>
      <c r="E272" s="381"/>
      <c r="F272" s="381"/>
      <c r="G272" s="381"/>
      <c r="H272" s="381"/>
      <c r="I272" s="92"/>
      <c r="J272" s="92"/>
      <c r="K272" s="92"/>
      <c r="L272" s="92"/>
      <c r="M272" s="92"/>
      <c r="N272" s="92"/>
      <c r="O272" s="92"/>
      <c r="P272" s="92"/>
      <c r="Q272" s="92"/>
      <c r="R272" s="92">
        <v>10</v>
      </c>
      <c r="S272" s="92"/>
      <c r="T272" s="92"/>
      <c r="U272" s="92">
        <v>10</v>
      </c>
      <c r="V272" s="92"/>
      <c r="W272" s="381"/>
      <c r="X272" s="381"/>
      <c r="Y272" s="332"/>
    </row>
    <row r="273" spans="1:25" ht="18" customHeight="1" x14ac:dyDescent="0.25">
      <c r="A273" s="452"/>
      <c r="B273" s="400">
        <v>5966</v>
      </c>
      <c r="C273" s="380" t="s">
        <v>7610</v>
      </c>
      <c r="D273" s="396">
        <v>4144114278</v>
      </c>
      <c r="E273" s="381"/>
      <c r="F273" s="381"/>
      <c r="G273" s="381"/>
      <c r="H273" s="381"/>
      <c r="I273" s="92">
        <v>10</v>
      </c>
      <c r="J273" s="92">
        <v>10</v>
      </c>
      <c r="K273" s="92"/>
      <c r="L273" s="92"/>
      <c r="M273" s="92"/>
      <c r="N273" s="92"/>
      <c r="O273" s="92"/>
      <c r="P273" s="92"/>
      <c r="Q273" s="92">
        <v>5</v>
      </c>
      <c r="R273" s="92">
        <v>5</v>
      </c>
      <c r="S273" s="92"/>
      <c r="T273" s="92"/>
      <c r="U273" s="92"/>
      <c r="V273" s="92"/>
      <c r="W273" s="381"/>
      <c r="X273" s="381"/>
      <c r="Y273" s="332"/>
    </row>
    <row r="274" spans="1:25" ht="18" customHeight="1" x14ac:dyDescent="0.25">
      <c r="A274" s="452"/>
      <c r="B274" s="400">
        <v>5031</v>
      </c>
      <c r="C274" s="380" t="s">
        <v>1332</v>
      </c>
      <c r="D274" s="396">
        <v>4144139179</v>
      </c>
      <c r="E274" s="381"/>
      <c r="F274" s="381"/>
      <c r="G274" s="381"/>
      <c r="H274" s="381"/>
      <c r="I274" s="92">
        <v>20</v>
      </c>
      <c r="J274" s="92">
        <v>10</v>
      </c>
      <c r="K274" s="92"/>
      <c r="L274" s="92"/>
      <c r="M274" s="92"/>
      <c r="N274" s="92"/>
      <c r="O274" s="92"/>
      <c r="P274" s="92"/>
      <c r="Q274" s="92">
        <v>10</v>
      </c>
      <c r="R274" s="92">
        <v>10</v>
      </c>
      <c r="S274" s="92"/>
      <c r="T274" s="92"/>
      <c r="U274" s="92"/>
      <c r="V274" s="92"/>
      <c r="W274" s="381"/>
      <c r="X274" s="381"/>
      <c r="Y274" s="332"/>
    </row>
    <row r="275" spans="1:25" ht="18" customHeight="1" x14ac:dyDescent="0.25">
      <c r="A275" s="452"/>
      <c r="B275" s="400">
        <v>5264</v>
      </c>
      <c r="C275" s="380" t="s">
        <v>3717</v>
      </c>
      <c r="D275" s="396">
        <v>4144114209</v>
      </c>
      <c r="E275" s="381"/>
      <c r="F275" s="381"/>
      <c r="G275" s="381"/>
      <c r="H275" s="381"/>
      <c r="I275" s="92">
        <v>37</v>
      </c>
      <c r="J275" s="92">
        <v>23</v>
      </c>
      <c r="K275" s="92"/>
      <c r="L275" s="92">
        <v>6</v>
      </c>
      <c r="M275" s="92"/>
      <c r="N275" s="92"/>
      <c r="O275" s="92"/>
      <c r="P275" s="92"/>
      <c r="Q275" s="92"/>
      <c r="R275" s="92">
        <v>5</v>
      </c>
      <c r="S275" s="92"/>
      <c r="T275" s="381"/>
      <c r="U275" s="381"/>
      <c r="V275" s="381"/>
      <c r="W275" s="381"/>
      <c r="X275" s="381"/>
      <c r="Y275" s="332"/>
    </row>
    <row r="276" spans="1:25" ht="18" customHeight="1" x14ac:dyDescent="0.25">
      <c r="A276" s="452"/>
      <c r="B276" s="400">
        <v>5281</v>
      </c>
      <c r="C276" s="380" t="s">
        <v>3463</v>
      </c>
      <c r="D276" s="396">
        <v>4143998402</v>
      </c>
      <c r="E276" s="381"/>
      <c r="F276" s="381"/>
      <c r="G276" s="381"/>
      <c r="H276" s="381"/>
      <c r="I276" s="92">
        <v>15</v>
      </c>
      <c r="J276" s="92">
        <v>8</v>
      </c>
      <c r="K276" s="92"/>
      <c r="L276" s="92"/>
      <c r="M276" s="92"/>
      <c r="N276" s="92"/>
      <c r="O276" s="92"/>
      <c r="P276" s="92"/>
      <c r="Q276" s="92">
        <v>8</v>
      </c>
      <c r="R276" s="92"/>
      <c r="S276" s="92"/>
      <c r="T276" s="92"/>
      <c r="U276" s="92">
        <v>6</v>
      </c>
      <c r="V276" s="381"/>
      <c r="W276" s="381"/>
      <c r="X276" s="381"/>
      <c r="Y276" s="332"/>
    </row>
    <row r="277" spans="1:25" ht="18" customHeight="1" x14ac:dyDescent="0.25">
      <c r="A277" s="452"/>
      <c r="B277" s="400">
        <v>5280</v>
      </c>
      <c r="C277" s="380" t="s">
        <v>1531</v>
      </c>
      <c r="D277" s="396">
        <v>4144114224</v>
      </c>
      <c r="E277" s="381"/>
      <c r="F277" s="381"/>
      <c r="G277" s="381"/>
      <c r="H277" s="381"/>
      <c r="I277" s="92">
        <v>5</v>
      </c>
      <c r="J277" s="92">
        <v>20</v>
      </c>
      <c r="K277" s="92"/>
      <c r="L277" s="92"/>
      <c r="M277" s="92"/>
      <c r="N277" s="92"/>
      <c r="O277" s="92"/>
      <c r="P277" s="92"/>
      <c r="Q277" s="92">
        <v>10</v>
      </c>
      <c r="R277" s="92">
        <v>10</v>
      </c>
      <c r="S277" s="92"/>
      <c r="T277" s="381"/>
      <c r="U277" s="381"/>
      <c r="V277" s="381"/>
      <c r="W277" s="381"/>
      <c r="X277" s="381"/>
      <c r="Y277" s="332"/>
    </row>
    <row r="278" spans="1:25" ht="18" customHeight="1" x14ac:dyDescent="0.25">
      <c r="A278" s="452"/>
      <c r="B278" s="400">
        <v>5697</v>
      </c>
      <c r="C278" s="380" t="s">
        <v>7611</v>
      </c>
      <c r="D278" s="396">
        <v>4144114260</v>
      </c>
      <c r="E278" s="381"/>
      <c r="F278" s="381"/>
      <c r="G278" s="381"/>
      <c r="H278" s="381"/>
      <c r="I278" s="92">
        <v>10</v>
      </c>
      <c r="J278" s="92">
        <v>5</v>
      </c>
      <c r="K278" s="92"/>
      <c r="L278" s="92"/>
      <c r="M278" s="92"/>
      <c r="N278" s="92"/>
      <c r="O278" s="92"/>
      <c r="P278" s="92"/>
      <c r="Q278" s="92"/>
      <c r="R278" s="92">
        <v>3</v>
      </c>
      <c r="S278" s="92">
        <v>3</v>
      </c>
      <c r="T278" s="92">
        <v>2</v>
      </c>
      <c r="U278" s="92"/>
      <c r="V278" s="92"/>
      <c r="W278" s="381"/>
      <c r="X278" s="381"/>
      <c r="Y278" s="332"/>
    </row>
    <row r="279" spans="1:25" ht="18" customHeight="1" x14ac:dyDescent="0.25">
      <c r="A279" s="452"/>
      <c r="B279" s="400">
        <v>5610</v>
      </c>
      <c r="C279" s="380" t="s">
        <v>3177</v>
      </c>
      <c r="D279" s="396">
        <v>4144114258</v>
      </c>
      <c r="E279" s="381"/>
      <c r="F279" s="381"/>
      <c r="G279" s="381"/>
      <c r="H279" s="381"/>
      <c r="I279" s="92">
        <v>12</v>
      </c>
      <c r="J279" s="92">
        <v>6</v>
      </c>
      <c r="K279" s="92"/>
      <c r="L279" s="92"/>
      <c r="M279" s="92"/>
      <c r="N279" s="92"/>
      <c r="O279" s="92"/>
      <c r="P279" s="92"/>
      <c r="Q279" s="92">
        <v>3</v>
      </c>
      <c r="R279" s="92">
        <v>4</v>
      </c>
      <c r="S279" s="92"/>
      <c r="T279" s="92"/>
      <c r="U279" s="92">
        <v>5</v>
      </c>
      <c r="V279" s="92"/>
      <c r="W279" s="92">
        <v>3</v>
      </c>
      <c r="X279" s="381"/>
      <c r="Y279" s="332"/>
    </row>
    <row r="280" spans="1:25" ht="18" customHeight="1" x14ac:dyDescent="0.25">
      <c r="A280" s="452"/>
      <c r="B280" s="400">
        <v>6213</v>
      </c>
      <c r="C280" s="380" t="s">
        <v>7612</v>
      </c>
      <c r="D280" s="396">
        <v>414414329</v>
      </c>
      <c r="E280" s="381"/>
      <c r="F280" s="381"/>
      <c r="G280" s="381"/>
      <c r="H280" s="381"/>
      <c r="I280" s="92">
        <v>10</v>
      </c>
      <c r="J280" s="92">
        <v>6</v>
      </c>
      <c r="K280" s="92"/>
      <c r="L280" s="92"/>
      <c r="M280" s="92"/>
      <c r="N280" s="92"/>
      <c r="O280" s="92"/>
      <c r="P280" s="92"/>
      <c r="Q280" s="92">
        <v>3</v>
      </c>
      <c r="R280" s="92"/>
      <c r="S280" s="92"/>
      <c r="T280" s="92"/>
      <c r="U280" s="92">
        <v>5</v>
      </c>
      <c r="V280" s="92"/>
      <c r="W280" s="92"/>
      <c r="X280" s="381"/>
      <c r="Y280" s="332"/>
    </row>
    <row r="281" spans="1:25" ht="18" customHeight="1" x14ac:dyDescent="0.25">
      <c r="A281" s="452"/>
      <c r="B281" s="400">
        <v>6561</v>
      </c>
      <c r="C281" s="380" t="s">
        <v>7613</v>
      </c>
      <c r="D281" s="396">
        <v>4144114538</v>
      </c>
      <c r="E281" s="381"/>
      <c r="F281" s="381"/>
      <c r="G281" s="381"/>
      <c r="H281" s="381"/>
      <c r="I281" s="92">
        <v>15</v>
      </c>
      <c r="J281" s="92">
        <v>10</v>
      </c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381"/>
      <c r="Y281" s="332"/>
    </row>
    <row r="282" spans="1:25" ht="18" customHeight="1" x14ac:dyDescent="0.25">
      <c r="A282" s="452"/>
      <c r="B282" s="400">
        <v>6448</v>
      </c>
      <c r="C282" s="380" t="s">
        <v>7614</v>
      </c>
      <c r="D282" s="396">
        <v>4144114464</v>
      </c>
      <c r="E282" s="381"/>
      <c r="F282" s="381"/>
      <c r="G282" s="381"/>
      <c r="H282" s="381"/>
      <c r="I282" s="92">
        <v>10</v>
      </c>
      <c r="J282" s="92">
        <v>7</v>
      </c>
      <c r="K282" s="92"/>
      <c r="L282" s="92"/>
      <c r="M282" s="92"/>
      <c r="N282" s="92"/>
      <c r="O282" s="92"/>
      <c r="P282" s="92"/>
      <c r="Q282" s="92">
        <v>10</v>
      </c>
      <c r="R282" s="92">
        <v>10</v>
      </c>
      <c r="S282" s="92"/>
      <c r="T282" s="381"/>
      <c r="U282" s="381"/>
      <c r="V282" s="381"/>
      <c r="W282" s="381"/>
      <c r="X282" s="381"/>
      <c r="Y282" s="332"/>
    </row>
    <row r="283" spans="1:25" ht="18" customHeight="1" x14ac:dyDescent="0.25">
      <c r="A283" s="452"/>
      <c r="B283" s="400">
        <v>6447</v>
      </c>
      <c r="C283" s="380" t="s">
        <v>7615</v>
      </c>
      <c r="D283" s="396">
        <v>4144114449</v>
      </c>
      <c r="E283" s="381"/>
      <c r="F283" s="381"/>
      <c r="G283" s="381"/>
      <c r="H283" s="381"/>
      <c r="I283" s="92">
        <v>28</v>
      </c>
      <c r="J283" s="92">
        <v>29</v>
      </c>
      <c r="K283" s="92"/>
      <c r="L283" s="92">
        <v>3</v>
      </c>
      <c r="M283" s="92"/>
      <c r="N283" s="92"/>
      <c r="O283" s="92"/>
      <c r="P283" s="92"/>
      <c r="Q283" s="92">
        <v>6</v>
      </c>
      <c r="R283" s="92">
        <v>8</v>
      </c>
      <c r="S283" s="92"/>
      <c r="T283" s="381"/>
      <c r="U283" s="381"/>
      <c r="V283" s="381"/>
      <c r="W283" s="381"/>
      <c r="X283" s="381"/>
      <c r="Y283" s="332"/>
    </row>
    <row r="284" spans="1:25" ht="18" customHeight="1" x14ac:dyDescent="0.25">
      <c r="A284" s="452"/>
      <c r="B284" s="400">
        <v>4976</v>
      </c>
      <c r="C284" s="380" t="s">
        <v>7616</v>
      </c>
      <c r="D284" s="396">
        <v>4144114013</v>
      </c>
      <c r="E284" s="381"/>
      <c r="F284" s="381"/>
      <c r="G284" s="381"/>
      <c r="H284" s="381"/>
      <c r="I284" s="92">
        <v>5</v>
      </c>
      <c r="J284" s="92">
        <v>5</v>
      </c>
      <c r="K284" s="92"/>
      <c r="L284" s="92">
        <v>3</v>
      </c>
      <c r="M284" s="92"/>
      <c r="N284" s="92"/>
      <c r="O284" s="92"/>
      <c r="P284" s="92"/>
      <c r="Q284" s="92">
        <v>5</v>
      </c>
      <c r="R284" s="92">
        <v>10</v>
      </c>
      <c r="S284" s="92"/>
      <c r="T284" s="92">
        <v>3</v>
      </c>
      <c r="U284" s="92">
        <v>3</v>
      </c>
      <c r="V284" s="381"/>
      <c r="W284" s="92">
        <v>5</v>
      </c>
      <c r="X284" s="381"/>
      <c r="Y284" s="332"/>
    </row>
    <row r="285" spans="1:25" ht="18" customHeight="1" x14ac:dyDescent="0.25">
      <c r="A285" s="452"/>
      <c r="B285" s="400">
        <v>5069</v>
      </c>
      <c r="C285" s="380" t="s">
        <v>1235</v>
      </c>
      <c r="D285" s="396">
        <v>4144114149</v>
      </c>
      <c r="E285" s="381"/>
      <c r="F285" s="381"/>
      <c r="G285" s="381"/>
      <c r="H285" s="381"/>
      <c r="I285" s="92">
        <v>10</v>
      </c>
      <c r="J285" s="92">
        <v>6</v>
      </c>
      <c r="K285" s="92"/>
      <c r="L285" s="92"/>
      <c r="M285" s="92"/>
      <c r="N285" s="92"/>
      <c r="O285" s="92"/>
      <c r="P285" s="92"/>
      <c r="Q285" s="92">
        <v>6</v>
      </c>
      <c r="R285" s="92">
        <v>6</v>
      </c>
      <c r="S285" s="92"/>
      <c r="T285" s="92"/>
      <c r="U285" s="92">
        <v>6</v>
      </c>
      <c r="V285" s="381"/>
      <c r="W285" s="381"/>
      <c r="X285" s="381"/>
      <c r="Y285" s="332"/>
    </row>
    <row r="286" spans="1:25" ht="18" customHeight="1" x14ac:dyDescent="0.25">
      <c r="A286" s="452"/>
      <c r="B286" s="400">
        <v>5325</v>
      </c>
      <c r="C286" s="380" t="s">
        <v>7617</v>
      </c>
      <c r="D286" s="396">
        <v>4144114231</v>
      </c>
      <c r="E286" s="381"/>
      <c r="F286" s="381"/>
      <c r="G286" s="381"/>
      <c r="H286" s="381"/>
      <c r="I286" s="92">
        <v>12</v>
      </c>
      <c r="J286" s="92">
        <v>6</v>
      </c>
      <c r="K286" s="92"/>
      <c r="L286" s="92">
        <v>2</v>
      </c>
      <c r="M286" s="92"/>
      <c r="N286" s="92"/>
      <c r="O286" s="92"/>
      <c r="P286" s="92"/>
      <c r="Q286" s="92">
        <v>6</v>
      </c>
      <c r="R286" s="92"/>
      <c r="S286" s="92">
        <v>2</v>
      </c>
      <c r="T286" s="92"/>
      <c r="U286" s="92">
        <v>2</v>
      </c>
      <c r="V286" s="92"/>
      <c r="W286" s="92">
        <v>2</v>
      </c>
      <c r="X286" s="381"/>
      <c r="Y286" s="332"/>
    </row>
    <row r="287" spans="1:25" ht="18" customHeight="1" x14ac:dyDescent="0.25">
      <c r="A287" s="452"/>
      <c r="B287" s="400">
        <v>4970</v>
      </c>
      <c r="C287" s="380" t="s">
        <v>1347</v>
      </c>
      <c r="D287" s="396">
        <v>4144113977</v>
      </c>
      <c r="E287" s="381"/>
      <c r="F287" s="381"/>
      <c r="G287" s="381"/>
      <c r="H287" s="381"/>
      <c r="I287" s="92">
        <v>17</v>
      </c>
      <c r="J287" s="92">
        <v>13</v>
      </c>
      <c r="K287" s="92"/>
      <c r="L287" s="92">
        <v>2</v>
      </c>
      <c r="M287" s="92"/>
      <c r="N287" s="92"/>
      <c r="O287" s="92"/>
      <c r="P287" s="92"/>
      <c r="Q287" s="92">
        <v>2</v>
      </c>
      <c r="R287" s="92">
        <v>4</v>
      </c>
      <c r="S287" s="92"/>
      <c r="T287" s="92"/>
      <c r="U287" s="92"/>
      <c r="V287" s="92"/>
      <c r="W287" s="92"/>
      <c r="X287" s="381"/>
      <c r="Y287" s="332"/>
    </row>
    <row r="288" spans="1:25" ht="18" customHeight="1" x14ac:dyDescent="0.25">
      <c r="A288" s="452"/>
      <c r="B288" s="400">
        <v>6449</v>
      </c>
      <c r="C288" s="380" t="s">
        <v>7618</v>
      </c>
      <c r="D288" s="396">
        <v>4144114467</v>
      </c>
      <c r="E288" s="381"/>
      <c r="F288" s="381"/>
      <c r="G288" s="381"/>
      <c r="H288" s="381"/>
      <c r="I288" s="92">
        <v>10</v>
      </c>
      <c r="J288" s="92">
        <v>8</v>
      </c>
      <c r="K288" s="92"/>
      <c r="L288" s="92">
        <v>10</v>
      </c>
      <c r="M288" s="92"/>
      <c r="N288" s="92"/>
      <c r="O288" s="92"/>
      <c r="P288" s="92"/>
      <c r="Q288" s="92">
        <v>10</v>
      </c>
      <c r="R288" s="92">
        <v>10</v>
      </c>
      <c r="S288" s="92"/>
      <c r="T288" s="92"/>
      <c r="U288" s="92">
        <v>3</v>
      </c>
      <c r="V288" s="381"/>
      <c r="W288" s="381"/>
      <c r="X288" s="381"/>
      <c r="Y288" s="332"/>
    </row>
    <row r="289" spans="1:25" ht="18" customHeight="1" x14ac:dyDescent="0.25">
      <c r="A289" s="452"/>
      <c r="B289" s="400">
        <v>6698</v>
      </c>
      <c r="C289" s="380" t="s">
        <v>7619</v>
      </c>
      <c r="D289" s="396">
        <v>4144114621</v>
      </c>
      <c r="E289" s="381"/>
      <c r="F289" s="381"/>
      <c r="G289" s="381"/>
      <c r="H289" s="381"/>
      <c r="I289" s="92">
        <v>20</v>
      </c>
      <c r="J289" s="381"/>
      <c r="K289" s="381"/>
      <c r="L289" s="381"/>
      <c r="M289" s="381"/>
      <c r="N289" s="381"/>
      <c r="O289" s="381"/>
      <c r="P289" s="381"/>
      <c r="Q289" s="381"/>
      <c r="R289" s="381"/>
      <c r="S289" s="381"/>
      <c r="T289" s="381"/>
      <c r="U289" s="381"/>
      <c r="V289" s="381"/>
      <c r="W289" s="381"/>
      <c r="X289" s="381"/>
      <c r="Y289" s="332"/>
    </row>
    <row r="290" spans="1:25" ht="18" customHeight="1" x14ac:dyDescent="0.25">
      <c r="A290" s="452"/>
      <c r="B290" s="400">
        <v>6551</v>
      </c>
      <c r="C290" s="380" t="s">
        <v>7620</v>
      </c>
      <c r="D290" s="396">
        <v>4144114504</v>
      </c>
      <c r="E290" s="381"/>
      <c r="F290" s="381"/>
      <c r="G290" s="381"/>
      <c r="H290" s="381"/>
      <c r="I290" s="92">
        <v>10</v>
      </c>
      <c r="J290" s="92">
        <v>10</v>
      </c>
      <c r="K290" s="92"/>
      <c r="L290" s="92">
        <v>10</v>
      </c>
      <c r="M290" s="92"/>
      <c r="N290" s="92"/>
      <c r="O290" s="92"/>
      <c r="P290" s="92"/>
      <c r="Q290" s="92">
        <v>10</v>
      </c>
      <c r="R290" s="92">
        <v>5</v>
      </c>
      <c r="S290" s="92">
        <v>2</v>
      </c>
      <c r="T290" s="92">
        <v>2</v>
      </c>
      <c r="U290" s="92"/>
      <c r="V290" s="92"/>
      <c r="W290" s="92">
        <v>1</v>
      </c>
      <c r="X290" s="92"/>
      <c r="Y290" s="332"/>
    </row>
    <row r="291" spans="1:25" ht="18" customHeight="1" x14ac:dyDescent="0.25">
      <c r="A291" s="452"/>
      <c r="B291" s="400">
        <v>5030</v>
      </c>
      <c r="C291" s="380" t="s">
        <v>2401</v>
      </c>
      <c r="D291" s="396">
        <v>4144012374</v>
      </c>
      <c r="E291" s="381"/>
      <c r="F291" s="381"/>
      <c r="G291" s="381"/>
      <c r="H291" s="381"/>
      <c r="I291" s="92">
        <v>20</v>
      </c>
      <c r="J291" s="92"/>
      <c r="K291" s="92"/>
      <c r="L291" s="92"/>
      <c r="M291" s="92"/>
      <c r="N291" s="92"/>
      <c r="O291" s="92"/>
      <c r="P291" s="92"/>
      <c r="Q291" s="92"/>
      <c r="R291" s="92"/>
      <c r="S291" s="92">
        <v>5</v>
      </c>
      <c r="T291" s="92">
        <v>5</v>
      </c>
      <c r="U291" s="92"/>
      <c r="V291" s="92"/>
      <c r="W291" s="92"/>
      <c r="X291" s="92"/>
      <c r="Y291" s="332"/>
    </row>
    <row r="292" spans="1:25" ht="18" customHeight="1" x14ac:dyDescent="0.25">
      <c r="A292" s="452"/>
      <c r="B292" s="400">
        <v>5030</v>
      </c>
      <c r="C292" s="380" t="s">
        <v>2401</v>
      </c>
      <c r="D292" s="396">
        <v>4144114139</v>
      </c>
      <c r="E292" s="381"/>
      <c r="F292" s="381"/>
      <c r="G292" s="381"/>
      <c r="H292" s="381"/>
      <c r="I292" s="92"/>
      <c r="J292" s="92">
        <v>10</v>
      </c>
      <c r="K292" s="92"/>
      <c r="L292" s="92"/>
      <c r="M292" s="92"/>
      <c r="N292" s="92"/>
      <c r="O292" s="92"/>
      <c r="P292" s="92"/>
      <c r="Q292" s="92"/>
      <c r="R292" s="92">
        <v>10</v>
      </c>
      <c r="S292" s="92"/>
      <c r="T292" s="92"/>
      <c r="U292" s="92">
        <v>10</v>
      </c>
      <c r="V292" s="92"/>
      <c r="W292" s="92">
        <v>5</v>
      </c>
      <c r="X292" s="381"/>
      <c r="Y292" s="332"/>
    </row>
    <row r="293" spans="1:25" ht="18" customHeight="1" x14ac:dyDescent="0.25">
      <c r="A293" s="452"/>
      <c r="B293" s="400">
        <v>4570</v>
      </c>
      <c r="C293" s="380" t="s">
        <v>5571</v>
      </c>
      <c r="D293" s="396">
        <v>4144113727</v>
      </c>
      <c r="E293" s="381"/>
      <c r="F293" s="381"/>
      <c r="G293" s="381"/>
      <c r="H293" s="381"/>
      <c r="I293" s="92">
        <v>6</v>
      </c>
      <c r="J293" s="92">
        <v>6</v>
      </c>
      <c r="K293" s="92"/>
      <c r="L293" s="92">
        <v>5</v>
      </c>
      <c r="M293" s="92"/>
      <c r="N293" s="92"/>
      <c r="O293" s="92"/>
      <c r="P293" s="92"/>
      <c r="Q293" s="92">
        <v>5</v>
      </c>
      <c r="R293" s="92"/>
      <c r="S293" s="92">
        <v>2</v>
      </c>
      <c r="T293" s="92">
        <v>2</v>
      </c>
      <c r="U293" s="92"/>
      <c r="V293" s="381"/>
      <c r="W293" s="381"/>
      <c r="X293" s="381"/>
      <c r="Y293" s="332"/>
    </row>
    <row r="294" spans="1:25" ht="18" customHeight="1" x14ac:dyDescent="0.25">
      <c r="A294" s="452"/>
      <c r="B294" s="400">
        <v>5328</v>
      </c>
      <c r="C294" s="380" t="s">
        <v>7621</v>
      </c>
      <c r="D294" s="396">
        <v>4144114248</v>
      </c>
      <c r="E294" s="381"/>
      <c r="F294" s="381"/>
      <c r="G294" s="381"/>
      <c r="H294" s="381"/>
      <c r="I294" s="92">
        <v>20</v>
      </c>
      <c r="J294" s="92">
        <v>10</v>
      </c>
      <c r="K294" s="92"/>
      <c r="L294" s="92"/>
      <c r="M294" s="92"/>
      <c r="N294" s="92"/>
      <c r="O294" s="92"/>
      <c r="P294" s="92"/>
      <c r="Q294" s="92"/>
      <c r="R294" s="92">
        <v>6</v>
      </c>
      <c r="S294" s="92"/>
      <c r="T294" s="92">
        <v>1</v>
      </c>
      <c r="U294" s="381"/>
      <c r="V294" s="381"/>
      <c r="W294" s="381"/>
      <c r="X294" s="381"/>
      <c r="Y294" s="332"/>
    </row>
    <row r="295" spans="1:25" ht="18" customHeight="1" x14ac:dyDescent="0.25">
      <c r="A295" s="452"/>
      <c r="B295" s="400">
        <v>4631</v>
      </c>
      <c r="C295" s="380" t="s">
        <v>7622</v>
      </c>
      <c r="D295" s="396">
        <v>4144113960</v>
      </c>
      <c r="E295" s="381"/>
      <c r="F295" s="381"/>
      <c r="G295" s="381"/>
      <c r="H295" s="381"/>
      <c r="I295" s="92">
        <v>7</v>
      </c>
      <c r="J295" s="92">
        <v>6</v>
      </c>
      <c r="K295" s="92"/>
      <c r="L295" s="92">
        <v>2</v>
      </c>
      <c r="M295" s="92"/>
      <c r="N295" s="92"/>
      <c r="O295" s="92"/>
      <c r="P295" s="92"/>
      <c r="Q295" s="92"/>
      <c r="R295" s="92">
        <v>6</v>
      </c>
      <c r="S295" s="92"/>
      <c r="T295" s="92"/>
      <c r="U295" s="92">
        <v>5</v>
      </c>
      <c r="V295" s="92"/>
      <c r="W295" s="381"/>
      <c r="X295" s="381"/>
      <c r="Y295" s="332"/>
    </row>
    <row r="296" spans="1:25" ht="18" customHeight="1" x14ac:dyDescent="0.25">
      <c r="A296" s="452"/>
      <c r="B296" s="400">
        <v>4979</v>
      </c>
      <c r="C296" s="380" t="s">
        <v>7623</v>
      </c>
      <c r="D296" s="396">
        <v>4144114055</v>
      </c>
      <c r="E296" s="381"/>
      <c r="F296" s="381"/>
      <c r="G296" s="381"/>
      <c r="H296" s="381"/>
      <c r="I296" s="92">
        <v>33</v>
      </c>
      <c r="J296" s="92">
        <v>13</v>
      </c>
      <c r="K296" s="92"/>
      <c r="L296" s="92"/>
      <c r="M296" s="92"/>
      <c r="N296" s="92"/>
      <c r="O296" s="92"/>
      <c r="P296" s="92"/>
      <c r="Q296" s="92">
        <v>5</v>
      </c>
      <c r="R296" s="92">
        <v>15</v>
      </c>
      <c r="S296" s="92"/>
      <c r="T296" s="92"/>
      <c r="U296" s="92">
        <v>5</v>
      </c>
      <c r="V296" s="92"/>
      <c r="W296" s="92">
        <v>5</v>
      </c>
      <c r="X296" s="92"/>
      <c r="Y296" s="332"/>
    </row>
    <row r="297" spans="1:25" ht="18" customHeight="1" x14ac:dyDescent="0.25">
      <c r="A297" s="452"/>
      <c r="B297" s="400">
        <v>4571</v>
      </c>
      <c r="C297" s="380" t="s">
        <v>880</v>
      </c>
      <c r="D297" s="396">
        <v>4144113801</v>
      </c>
      <c r="E297" s="381"/>
      <c r="F297" s="381"/>
      <c r="G297" s="381"/>
      <c r="H297" s="381"/>
      <c r="I297" s="92">
        <v>22</v>
      </c>
      <c r="J297" s="92">
        <v>20</v>
      </c>
      <c r="K297" s="92"/>
      <c r="L297" s="92"/>
      <c r="M297" s="92"/>
      <c r="N297" s="92"/>
      <c r="O297" s="92"/>
      <c r="P297" s="92"/>
      <c r="Q297" s="92">
        <v>5</v>
      </c>
      <c r="R297" s="92">
        <v>1</v>
      </c>
      <c r="S297" s="92"/>
      <c r="T297" s="92"/>
      <c r="U297" s="92">
        <v>2</v>
      </c>
      <c r="V297" s="92"/>
      <c r="W297" s="92"/>
      <c r="X297" s="92"/>
      <c r="Y297" s="332"/>
    </row>
    <row r="298" spans="1:25" ht="18" customHeight="1" x14ac:dyDescent="0.25">
      <c r="A298" s="452"/>
      <c r="B298" s="400">
        <v>4581</v>
      </c>
      <c r="C298" s="380" t="s">
        <v>1329</v>
      </c>
      <c r="D298" s="396">
        <v>4144113911</v>
      </c>
      <c r="E298" s="381"/>
      <c r="F298" s="381"/>
      <c r="G298" s="381"/>
      <c r="H298" s="381"/>
      <c r="I298" s="92">
        <v>48</v>
      </c>
      <c r="J298" s="92">
        <v>29</v>
      </c>
      <c r="K298" s="92"/>
      <c r="L298" s="92">
        <v>10</v>
      </c>
      <c r="M298" s="92"/>
      <c r="N298" s="92"/>
      <c r="O298" s="92"/>
      <c r="P298" s="92"/>
      <c r="Q298" s="92">
        <v>14</v>
      </c>
      <c r="R298" s="92">
        <v>13</v>
      </c>
      <c r="S298" s="92">
        <v>2</v>
      </c>
      <c r="T298" s="92"/>
      <c r="U298" s="92">
        <v>5</v>
      </c>
      <c r="V298" s="92"/>
      <c r="W298" s="92">
        <v>5</v>
      </c>
      <c r="X298" s="92"/>
      <c r="Y298" s="332"/>
    </row>
    <row r="299" spans="1:25" ht="18" customHeight="1" x14ac:dyDescent="0.25">
      <c r="A299" s="452"/>
      <c r="B299" s="400">
        <v>6342</v>
      </c>
      <c r="C299" s="380" t="s">
        <v>7624</v>
      </c>
      <c r="D299" s="396">
        <v>4144002699</v>
      </c>
      <c r="E299" s="381"/>
      <c r="F299" s="381"/>
      <c r="G299" s="381"/>
      <c r="H299" s="381"/>
      <c r="I299" s="92">
        <v>20</v>
      </c>
      <c r="J299" s="92"/>
      <c r="K299" s="92"/>
      <c r="L299" s="92"/>
      <c r="M299" s="92"/>
      <c r="N299" s="92"/>
      <c r="O299" s="92"/>
      <c r="P299" s="92"/>
      <c r="Q299" s="92"/>
      <c r="R299" s="92"/>
      <c r="S299" s="92">
        <v>6</v>
      </c>
      <c r="T299" s="92">
        <v>6</v>
      </c>
      <c r="U299" s="381"/>
      <c r="V299" s="381"/>
      <c r="W299" s="381"/>
      <c r="X299" s="381"/>
      <c r="Y299" s="332"/>
    </row>
    <row r="300" spans="1:25" ht="18" customHeight="1" x14ac:dyDescent="0.25">
      <c r="A300" s="452"/>
      <c r="B300" s="400">
        <v>6342</v>
      </c>
      <c r="C300" s="380" t="s">
        <v>7624</v>
      </c>
      <c r="D300" s="396">
        <v>4144114361</v>
      </c>
      <c r="E300" s="381"/>
      <c r="F300" s="381"/>
      <c r="G300" s="381"/>
      <c r="H300" s="381"/>
      <c r="I300" s="92"/>
      <c r="J300" s="92">
        <v>20</v>
      </c>
      <c r="K300" s="92"/>
      <c r="L300" s="92"/>
      <c r="M300" s="92"/>
      <c r="N300" s="92"/>
      <c r="O300" s="92"/>
      <c r="P300" s="92"/>
      <c r="Q300" s="92">
        <v>5</v>
      </c>
      <c r="R300" s="92">
        <v>10</v>
      </c>
      <c r="S300" s="92"/>
      <c r="T300" s="92"/>
      <c r="U300" s="92"/>
      <c r="V300" s="92"/>
      <c r="W300" s="92">
        <v>10</v>
      </c>
      <c r="X300" s="92"/>
      <c r="Y300" s="332"/>
    </row>
    <row r="301" spans="1:25" ht="18" customHeight="1" x14ac:dyDescent="0.25">
      <c r="A301" s="452"/>
      <c r="B301" s="400">
        <v>5073</v>
      </c>
      <c r="C301" s="380" t="s">
        <v>7625</v>
      </c>
      <c r="D301" s="396">
        <v>4144093665</v>
      </c>
      <c r="E301" s="381"/>
      <c r="F301" s="381"/>
      <c r="G301" s="381"/>
      <c r="H301" s="381"/>
      <c r="I301" s="92">
        <v>15</v>
      </c>
      <c r="J301" s="92">
        <v>10</v>
      </c>
      <c r="K301" s="92"/>
      <c r="L301" s="92"/>
      <c r="M301" s="92"/>
      <c r="N301" s="92"/>
      <c r="O301" s="92"/>
      <c r="P301" s="92"/>
      <c r="Q301" s="92">
        <v>5</v>
      </c>
      <c r="R301" s="92">
        <v>5</v>
      </c>
      <c r="S301" s="381"/>
      <c r="T301" s="381"/>
      <c r="U301" s="381"/>
      <c r="V301" s="381"/>
      <c r="W301" s="381"/>
      <c r="X301" s="381"/>
      <c r="Y301" s="332"/>
    </row>
    <row r="302" spans="1:25" ht="18" customHeight="1" x14ac:dyDescent="0.25">
      <c r="A302" s="452"/>
      <c r="B302" s="400">
        <v>6257</v>
      </c>
      <c r="C302" s="380" t="s">
        <v>7626</v>
      </c>
      <c r="D302" s="396">
        <v>4144026722</v>
      </c>
      <c r="E302" s="381"/>
      <c r="F302" s="381"/>
      <c r="G302" s="381"/>
      <c r="H302" s="381"/>
      <c r="I302" s="92">
        <v>20</v>
      </c>
      <c r="J302" s="92">
        <v>13</v>
      </c>
      <c r="K302" s="92"/>
      <c r="L302" s="92"/>
      <c r="M302" s="92"/>
      <c r="N302" s="92"/>
      <c r="O302" s="92"/>
      <c r="P302" s="92"/>
      <c r="Q302" s="92"/>
      <c r="R302" s="92"/>
      <c r="S302" s="92">
        <v>3</v>
      </c>
      <c r="T302" s="92">
        <v>2</v>
      </c>
      <c r="U302" s="92"/>
      <c r="V302" s="381"/>
      <c r="W302" s="381"/>
      <c r="X302" s="381"/>
      <c r="Y302" s="332"/>
    </row>
    <row r="303" spans="1:25" ht="18" customHeight="1" x14ac:dyDescent="0.25">
      <c r="A303" s="452"/>
      <c r="B303" s="449"/>
      <c r="C303" s="416"/>
      <c r="D303" s="417"/>
      <c r="E303" s="424"/>
      <c r="F303" s="424"/>
      <c r="G303" s="424"/>
      <c r="H303" s="424"/>
      <c r="I303" s="424"/>
      <c r="J303" s="424"/>
      <c r="K303" s="424"/>
      <c r="L303" s="424"/>
      <c r="M303" s="424"/>
      <c r="N303" s="424"/>
      <c r="O303" s="424"/>
      <c r="P303" s="424"/>
      <c r="Q303" s="424"/>
      <c r="R303" s="424"/>
      <c r="S303" s="424"/>
      <c r="T303" s="424"/>
      <c r="U303" s="424"/>
      <c r="V303" s="424"/>
      <c r="W303" s="424"/>
      <c r="X303" s="424"/>
      <c r="Y303" s="225" t="s">
        <v>7799</v>
      </c>
    </row>
    <row r="304" spans="1:25" ht="18" customHeight="1" x14ac:dyDescent="0.25">
      <c r="A304" s="452"/>
      <c r="B304" s="400"/>
      <c r="C304" s="411" t="s">
        <v>7796</v>
      </c>
      <c r="D304" s="396"/>
      <c r="E304" s="381"/>
      <c r="F304" s="381"/>
      <c r="G304" s="381"/>
      <c r="H304" s="381"/>
      <c r="I304" s="381"/>
      <c r="J304" s="381"/>
      <c r="K304" s="381"/>
      <c r="L304" s="381"/>
      <c r="M304" s="381"/>
      <c r="N304" s="381"/>
      <c r="O304" s="381"/>
      <c r="P304" s="381"/>
      <c r="Q304" s="381"/>
      <c r="R304" s="381"/>
      <c r="S304" s="381"/>
      <c r="T304" s="381"/>
      <c r="U304" s="381"/>
      <c r="V304" s="381"/>
      <c r="W304" s="381"/>
      <c r="X304" s="381"/>
      <c r="Y304" s="332"/>
    </row>
    <row r="305" spans="1:25" ht="18" customHeight="1" x14ac:dyDescent="0.25">
      <c r="A305" s="452"/>
      <c r="B305" s="400">
        <v>4771</v>
      </c>
      <c r="C305" s="380" t="s">
        <v>2311</v>
      </c>
      <c r="D305" s="396">
        <v>4144121376</v>
      </c>
      <c r="E305" s="381"/>
      <c r="F305" s="381"/>
      <c r="G305" s="381"/>
      <c r="H305" s="381"/>
      <c r="I305" s="92">
        <v>15</v>
      </c>
      <c r="J305" s="92">
        <v>5</v>
      </c>
      <c r="K305" s="92"/>
      <c r="L305" s="92"/>
      <c r="M305" s="92"/>
      <c r="N305" s="92"/>
      <c r="O305" s="92"/>
      <c r="P305" s="92"/>
      <c r="Q305" s="92">
        <v>5</v>
      </c>
      <c r="R305" s="92"/>
      <c r="S305" s="381"/>
      <c r="T305" s="381"/>
      <c r="U305" s="381"/>
      <c r="V305" s="381"/>
      <c r="W305" s="381"/>
      <c r="X305" s="381"/>
      <c r="Y305" s="332"/>
    </row>
    <row r="306" spans="1:25" ht="18" customHeight="1" x14ac:dyDescent="0.25">
      <c r="A306" s="452"/>
      <c r="B306" s="400">
        <v>4707</v>
      </c>
      <c r="C306" s="380" t="s">
        <v>2205</v>
      </c>
      <c r="D306" s="396">
        <v>4144079946</v>
      </c>
      <c r="E306" s="381"/>
      <c r="F306" s="381"/>
      <c r="G306" s="381"/>
      <c r="H306" s="381"/>
      <c r="I306" s="92">
        <v>12</v>
      </c>
      <c r="J306" s="92">
        <v>5</v>
      </c>
      <c r="K306" s="92"/>
      <c r="L306" s="92"/>
      <c r="M306" s="92"/>
      <c r="N306" s="92"/>
      <c r="O306" s="92"/>
      <c r="P306" s="92"/>
      <c r="Q306" s="92">
        <v>5</v>
      </c>
      <c r="R306" s="92"/>
      <c r="S306" s="381"/>
      <c r="T306" s="381"/>
      <c r="U306" s="381"/>
      <c r="V306" s="381"/>
      <c r="W306" s="381"/>
      <c r="X306" s="381"/>
      <c r="Y306" s="332"/>
    </row>
    <row r="307" spans="1:25" ht="18" customHeight="1" x14ac:dyDescent="0.25">
      <c r="A307" s="452"/>
      <c r="B307" s="400">
        <v>5990</v>
      </c>
      <c r="C307" s="380" t="s">
        <v>7655</v>
      </c>
      <c r="D307" s="396">
        <v>4143990085</v>
      </c>
      <c r="E307" s="381"/>
      <c r="F307" s="381"/>
      <c r="G307" s="381"/>
      <c r="H307" s="381"/>
      <c r="I307" s="92">
        <v>20</v>
      </c>
      <c r="J307" s="92">
        <v>5</v>
      </c>
      <c r="K307" s="92"/>
      <c r="L307" s="92"/>
      <c r="M307" s="92"/>
      <c r="N307" s="92"/>
      <c r="O307" s="92"/>
      <c r="P307" s="92"/>
      <c r="Q307" s="92">
        <v>5</v>
      </c>
      <c r="R307" s="92"/>
      <c r="S307" s="92"/>
      <c r="T307" s="92"/>
      <c r="U307" s="92"/>
      <c r="V307" s="92"/>
      <c r="W307" s="92"/>
      <c r="X307" s="381"/>
      <c r="Y307" s="332"/>
    </row>
    <row r="308" spans="1:25" ht="18" customHeight="1" x14ac:dyDescent="0.25">
      <c r="A308" s="452"/>
      <c r="B308" s="400">
        <v>1610</v>
      </c>
      <c r="C308" s="380" t="s">
        <v>390</v>
      </c>
      <c r="D308" s="396">
        <v>4144141973</v>
      </c>
      <c r="E308" s="381"/>
      <c r="F308" s="381"/>
      <c r="G308" s="381"/>
      <c r="H308" s="381"/>
      <c r="I308" s="92">
        <v>10</v>
      </c>
      <c r="J308" s="92">
        <v>10</v>
      </c>
      <c r="K308" s="92"/>
      <c r="L308" s="92"/>
      <c r="M308" s="92"/>
      <c r="N308" s="92"/>
      <c r="O308" s="92"/>
      <c r="P308" s="92"/>
      <c r="Q308" s="92">
        <v>10</v>
      </c>
      <c r="R308" s="92"/>
      <c r="S308" s="92">
        <v>10</v>
      </c>
      <c r="T308" s="92">
        <v>10</v>
      </c>
      <c r="U308" s="92">
        <v>5</v>
      </c>
      <c r="V308" s="92"/>
      <c r="W308" s="92">
        <v>5</v>
      </c>
      <c r="X308" s="381"/>
      <c r="Y308" s="332"/>
    </row>
    <row r="309" spans="1:25" ht="18" customHeight="1" x14ac:dyDescent="0.25">
      <c r="A309" s="452"/>
      <c r="B309" s="400">
        <v>4848</v>
      </c>
      <c r="C309" s="380" t="s">
        <v>7656</v>
      </c>
      <c r="D309" s="396">
        <v>4144016278</v>
      </c>
      <c r="E309" s="381"/>
      <c r="F309" s="381"/>
      <c r="G309" s="381"/>
      <c r="H309" s="381"/>
      <c r="I309" s="92">
        <v>18</v>
      </c>
      <c r="J309" s="92"/>
      <c r="K309" s="92"/>
      <c r="L309" s="92">
        <v>10</v>
      </c>
      <c r="M309" s="92"/>
      <c r="N309" s="92"/>
      <c r="O309" s="92"/>
      <c r="P309" s="92"/>
      <c r="Q309" s="92">
        <v>10</v>
      </c>
      <c r="R309" s="92">
        <v>5</v>
      </c>
      <c r="S309" s="92"/>
      <c r="T309" s="92"/>
      <c r="U309" s="92"/>
      <c r="V309" s="92"/>
      <c r="W309" s="92"/>
      <c r="X309" s="381"/>
      <c r="Y309" s="332"/>
    </row>
    <row r="310" spans="1:25" ht="18" customHeight="1" x14ac:dyDescent="0.25">
      <c r="A310" s="452"/>
      <c r="B310" s="400">
        <v>4990</v>
      </c>
      <c r="C310" s="380" t="s">
        <v>2698</v>
      </c>
      <c r="D310" s="396">
        <v>4144028502</v>
      </c>
      <c r="E310" s="381"/>
      <c r="F310" s="381"/>
      <c r="G310" s="381"/>
      <c r="H310" s="381"/>
      <c r="I310" s="92">
        <v>15</v>
      </c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381"/>
      <c r="X310" s="381"/>
      <c r="Y310" s="332"/>
    </row>
    <row r="311" spans="1:25" ht="18" customHeight="1" x14ac:dyDescent="0.25">
      <c r="A311" s="452"/>
      <c r="B311" s="400">
        <v>4990</v>
      </c>
      <c r="C311" s="380" t="s">
        <v>2698</v>
      </c>
      <c r="D311" s="396">
        <v>4144053464</v>
      </c>
      <c r="E311" s="381"/>
      <c r="F311" s="381"/>
      <c r="G311" s="381"/>
      <c r="H311" s="381"/>
      <c r="I311" s="92"/>
      <c r="J311" s="92"/>
      <c r="K311" s="92"/>
      <c r="L311" s="92"/>
      <c r="M311" s="92"/>
      <c r="N311" s="92"/>
      <c r="O311" s="92"/>
      <c r="P311" s="92"/>
      <c r="Q311" s="92">
        <v>5</v>
      </c>
      <c r="R311" s="92">
        <v>5</v>
      </c>
      <c r="S311" s="92"/>
      <c r="T311" s="92"/>
      <c r="U311" s="92">
        <v>5</v>
      </c>
      <c r="V311" s="92"/>
      <c r="W311" s="381"/>
      <c r="X311" s="381"/>
      <c r="Y311" s="332"/>
    </row>
    <row r="312" spans="1:25" ht="18" customHeight="1" x14ac:dyDescent="0.25">
      <c r="A312" s="452"/>
      <c r="B312" s="400">
        <v>5871</v>
      </c>
      <c r="C312" s="380" t="s">
        <v>7631</v>
      </c>
      <c r="D312" s="396">
        <v>4144136627</v>
      </c>
      <c r="E312" s="381"/>
      <c r="F312" s="381"/>
      <c r="G312" s="381"/>
      <c r="H312" s="381"/>
      <c r="I312" s="92">
        <v>15</v>
      </c>
      <c r="J312" s="92">
        <v>6</v>
      </c>
      <c r="K312" s="92"/>
      <c r="L312" s="92"/>
      <c r="M312" s="92"/>
      <c r="N312" s="92"/>
      <c r="O312" s="92"/>
      <c r="P312" s="92"/>
      <c r="Q312" s="92">
        <v>5</v>
      </c>
      <c r="R312" s="92">
        <v>6</v>
      </c>
      <c r="S312" s="92"/>
      <c r="T312" s="381"/>
      <c r="U312" s="381"/>
      <c r="V312" s="381"/>
      <c r="W312" s="381"/>
      <c r="X312" s="381"/>
      <c r="Y312" s="332"/>
    </row>
    <row r="313" spans="1:25" ht="18" customHeight="1" x14ac:dyDescent="0.25">
      <c r="A313" s="452"/>
      <c r="B313" s="400">
        <v>5870</v>
      </c>
      <c r="C313" s="380" t="s">
        <v>7632</v>
      </c>
      <c r="D313" s="396">
        <v>4144047708</v>
      </c>
      <c r="E313" s="381"/>
      <c r="F313" s="381"/>
      <c r="G313" s="381"/>
      <c r="H313" s="381"/>
      <c r="I313" s="92"/>
      <c r="J313" s="92">
        <v>20</v>
      </c>
      <c r="K313" s="92"/>
      <c r="L313" s="92"/>
      <c r="M313" s="92"/>
      <c r="N313" s="92"/>
      <c r="O313" s="92"/>
      <c r="P313" s="92"/>
      <c r="Q313" s="92"/>
      <c r="R313" s="92"/>
      <c r="S313" s="92"/>
      <c r="T313" s="381"/>
      <c r="U313" s="381"/>
      <c r="V313" s="381"/>
      <c r="W313" s="381"/>
      <c r="X313" s="381"/>
      <c r="Y313" s="332"/>
    </row>
    <row r="314" spans="1:25" ht="18" customHeight="1" x14ac:dyDescent="0.25">
      <c r="A314" s="452"/>
      <c r="B314" s="400">
        <v>5870</v>
      </c>
      <c r="C314" s="380" t="s">
        <v>7632</v>
      </c>
      <c r="D314" s="396">
        <v>4144022063</v>
      </c>
      <c r="E314" s="381"/>
      <c r="F314" s="381"/>
      <c r="G314" s="381"/>
      <c r="H314" s="381"/>
      <c r="I314" s="92">
        <v>20</v>
      </c>
      <c r="J314" s="92"/>
      <c r="K314" s="381"/>
      <c r="L314" s="381"/>
      <c r="M314" s="381"/>
      <c r="N314" s="381"/>
      <c r="O314" s="381"/>
      <c r="P314" s="381"/>
      <c r="Q314" s="381"/>
      <c r="R314" s="381"/>
      <c r="S314" s="381"/>
      <c r="T314" s="381"/>
      <c r="U314" s="381"/>
      <c r="V314" s="381"/>
      <c r="W314" s="381"/>
      <c r="X314" s="381"/>
      <c r="Y314" s="332"/>
    </row>
    <row r="315" spans="1:25" ht="18" customHeight="1" x14ac:dyDescent="0.25">
      <c r="A315" s="452"/>
      <c r="B315" s="400">
        <v>5676</v>
      </c>
      <c r="C315" s="380" t="s">
        <v>7633</v>
      </c>
      <c r="D315" s="396">
        <v>4144028567</v>
      </c>
      <c r="E315" s="381"/>
      <c r="F315" s="381"/>
      <c r="G315" s="381"/>
      <c r="H315" s="381"/>
      <c r="I315" s="92">
        <v>10</v>
      </c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381"/>
      <c r="X315" s="381"/>
      <c r="Y315" s="332"/>
    </row>
    <row r="316" spans="1:25" ht="18" customHeight="1" x14ac:dyDescent="0.25">
      <c r="A316" s="452"/>
      <c r="B316" s="400">
        <v>5676</v>
      </c>
      <c r="C316" s="380" t="s">
        <v>7633</v>
      </c>
      <c r="D316" s="396">
        <v>4143879537</v>
      </c>
      <c r="E316" s="381"/>
      <c r="F316" s="381"/>
      <c r="G316" s="381"/>
      <c r="H316" s="381"/>
      <c r="I316" s="92"/>
      <c r="J316" s="92">
        <v>7</v>
      </c>
      <c r="K316" s="92"/>
      <c r="L316" s="92">
        <v>3</v>
      </c>
      <c r="M316" s="92"/>
      <c r="N316" s="92"/>
      <c r="O316" s="92"/>
      <c r="P316" s="92"/>
      <c r="Q316" s="92">
        <v>3</v>
      </c>
      <c r="R316" s="92">
        <v>3</v>
      </c>
      <c r="S316" s="92"/>
      <c r="T316" s="92"/>
      <c r="U316" s="92">
        <v>12</v>
      </c>
      <c r="V316" s="92"/>
      <c r="W316" s="381"/>
      <c r="X316" s="381"/>
      <c r="Y316" s="332"/>
    </row>
    <row r="317" spans="1:25" ht="18" customHeight="1" x14ac:dyDescent="0.25">
      <c r="A317" s="452"/>
      <c r="B317" s="400">
        <v>3818</v>
      </c>
      <c r="C317" s="380" t="s">
        <v>2815</v>
      </c>
      <c r="D317" s="396">
        <v>4144028416</v>
      </c>
      <c r="E317" s="381"/>
      <c r="F317" s="381"/>
      <c r="G317" s="381"/>
      <c r="H317" s="381"/>
      <c r="I317" s="92">
        <v>15</v>
      </c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381"/>
      <c r="X317" s="381"/>
      <c r="Y317" s="332"/>
    </row>
    <row r="318" spans="1:25" ht="18" customHeight="1" x14ac:dyDescent="0.25">
      <c r="A318" s="452"/>
      <c r="B318" s="400">
        <v>3818</v>
      </c>
      <c r="C318" s="380" t="s">
        <v>2815</v>
      </c>
      <c r="D318" s="396">
        <v>4144054952</v>
      </c>
      <c r="E318" s="381"/>
      <c r="F318" s="381"/>
      <c r="G318" s="381"/>
      <c r="H318" s="381"/>
      <c r="I318" s="92"/>
      <c r="J318" s="92">
        <v>10</v>
      </c>
      <c r="K318" s="92"/>
      <c r="L318" s="92"/>
      <c r="M318" s="92"/>
      <c r="N318" s="92"/>
      <c r="O318" s="92"/>
      <c r="P318" s="92"/>
      <c r="Q318" s="92">
        <v>10</v>
      </c>
      <c r="R318" s="92">
        <v>5</v>
      </c>
      <c r="S318" s="92"/>
      <c r="T318" s="381"/>
      <c r="U318" s="381"/>
      <c r="V318" s="381"/>
      <c r="W318" s="381"/>
      <c r="X318" s="381"/>
      <c r="Y318" s="332"/>
    </row>
    <row r="319" spans="1:25" ht="18" customHeight="1" x14ac:dyDescent="0.25">
      <c r="A319" s="452"/>
      <c r="B319" s="400">
        <v>3550</v>
      </c>
      <c r="C319" s="380" t="s">
        <v>7797</v>
      </c>
      <c r="D319" s="396">
        <v>4144142413</v>
      </c>
      <c r="E319" s="381"/>
      <c r="F319" s="381"/>
      <c r="G319" s="381"/>
      <c r="H319" s="381"/>
      <c r="I319" s="92">
        <v>20</v>
      </c>
      <c r="J319" s="92"/>
      <c r="K319" s="92"/>
      <c r="L319" s="92"/>
      <c r="M319" s="92"/>
      <c r="N319" s="92"/>
      <c r="O319" s="92"/>
      <c r="P319" s="92"/>
      <c r="Q319" s="92"/>
      <c r="R319" s="92">
        <v>10</v>
      </c>
      <c r="S319" s="381"/>
      <c r="T319" s="381"/>
      <c r="U319" s="381"/>
      <c r="V319" s="381"/>
      <c r="W319" s="381"/>
      <c r="X319" s="381"/>
      <c r="Y319" s="332"/>
    </row>
    <row r="320" spans="1:25" ht="18" customHeight="1" x14ac:dyDescent="0.25">
      <c r="A320" s="452"/>
      <c r="B320" s="400">
        <v>5700</v>
      </c>
      <c r="C320" s="380" t="s">
        <v>6210</v>
      </c>
      <c r="D320" s="396">
        <v>4144113310</v>
      </c>
      <c r="E320" s="381"/>
      <c r="F320" s="381"/>
      <c r="G320" s="381"/>
      <c r="H320" s="381"/>
      <c r="I320" s="92">
        <v>15</v>
      </c>
      <c r="J320" s="92">
        <v>10</v>
      </c>
      <c r="K320" s="92"/>
      <c r="L320" s="92"/>
      <c r="M320" s="92"/>
      <c r="N320" s="92"/>
      <c r="O320" s="92"/>
      <c r="P320" s="92"/>
      <c r="Q320" s="92">
        <v>10</v>
      </c>
      <c r="R320" s="92">
        <v>10</v>
      </c>
      <c r="S320" s="92"/>
      <c r="T320" s="92"/>
      <c r="U320" s="92">
        <v>10</v>
      </c>
      <c r="V320" s="381"/>
      <c r="W320" s="381"/>
      <c r="X320" s="381"/>
      <c r="Y320" s="487" t="s">
        <v>8783</v>
      </c>
    </row>
    <row r="321" spans="1:25" ht="18" customHeight="1" x14ac:dyDescent="0.25">
      <c r="A321" s="452"/>
      <c r="B321" s="400">
        <v>5842</v>
      </c>
      <c r="C321" s="380" t="s">
        <v>7634</v>
      </c>
      <c r="D321" s="396">
        <v>4144119555</v>
      </c>
      <c r="E321" s="381"/>
      <c r="F321" s="381"/>
      <c r="G321" s="381"/>
      <c r="H321" s="381"/>
      <c r="I321" s="92">
        <v>20</v>
      </c>
      <c r="J321" s="92">
        <v>10</v>
      </c>
      <c r="K321" s="92"/>
      <c r="L321" s="92">
        <v>10</v>
      </c>
      <c r="M321" s="92"/>
      <c r="N321" s="92"/>
      <c r="O321" s="92"/>
      <c r="P321" s="92"/>
      <c r="Q321" s="92">
        <v>10</v>
      </c>
      <c r="R321" s="92">
        <v>10</v>
      </c>
      <c r="S321" s="92"/>
      <c r="T321" s="92"/>
      <c r="U321" s="381"/>
      <c r="V321" s="381"/>
      <c r="W321" s="381"/>
      <c r="X321" s="381"/>
      <c r="Y321" s="332"/>
    </row>
    <row r="322" spans="1:25" ht="18" customHeight="1" x14ac:dyDescent="0.25">
      <c r="A322" s="452"/>
      <c r="B322" s="400">
        <v>3385</v>
      </c>
      <c r="C322" s="380" t="s">
        <v>2484</v>
      </c>
      <c r="D322" s="396">
        <v>4144116302</v>
      </c>
      <c r="E322" s="381"/>
      <c r="F322" s="381"/>
      <c r="G322" s="381"/>
      <c r="H322" s="381"/>
      <c r="I322" s="92">
        <v>20</v>
      </c>
      <c r="J322" s="92"/>
      <c r="K322" s="92"/>
      <c r="L322" s="92"/>
      <c r="M322" s="92"/>
      <c r="N322" s="92"/>
      <c r="O322" s="92"/>
      <c r="P322" s="92"/>
      <c r="Q322" s="92">
        <v>10</v>
      </c>
      <c r="R322" s="92">
        <v>5</v>
      </c>
      <c r="S322" s="92">
        <v>5</v>
      </c>
      <c r="T322" s="92"/>
      <c r="U322" s="92">
        <v>5</v>
      </c>
      <c r="V322" s="92"/>
      <c r="W322" s="92"/>
      <c r="X322" s="381"/>
      <c r="Y322" s="332"/>
    </row>
    <row r="323" spans="1:25" ht="18" customHeight="1" x14ac:dyDescent="0.25">
      <c r="A323" s="452"/>
      <c r="B323" s="400">
        <v>3351</v>
      </c>
      <c r="C323" s="380" t="s">
        <v>2481</v>
      </c>
      <c r="D323" s="396">
        <v>4144060861</v>
      </c>
      <c r="E323" s="381"/>
      <c r="F323" s="381"/>
      <c r="G323" s="381"/>
      <c r="H323" s="381"/>
      <c r="I323" s="92">
        <v>20</v>
      </c>
      <c r="J323" s="92">
        <v>10</v>
      </c>
      <c r="K323" s="92"/>
      <c r="L323" s="92"/>
      <c r="M323" s="92"/>
      <c r="N323" s="92"/>
      <c r="O323" s="92"/>
      <c r="P323" s="92"/>
      <c r="Q323" s="92">
        <v>5</v>
      </c>
      <c r="R323" s="92">
        <v>5</v>
      </c>
      <c r="S323" s="92"/>
      <c r="T323" s="92"/>
      <c r="U323" s="92"/>
      <c r="V323" s="92"/>
      <c r="W323" s="92"/>
      <c r="X323" s="381"/>
      <c r="Y323" s="332"/>
    </row>
    <row r="324" spans="1:25" ht="18" customHeight="1" x14ac:dyDescent="0.25">
      <c r="A324" s="452"/>
      <c r="B324" s="400">
        <v>5901</v>
      </c>
      <c r="C324" s="380" t="s">
        <v>7635</v>
      </c>
      <c r="D324" s="396">
        <v>4144063023</v>
      </c>
      <c r="E324" s="381"/>
      <c r="F324" s="381"/>
      <c r="G324" s="381"/>
      <c r="H324" s="381"/>
      <c r="I324" s="92">
        <v>20</v>
      </c>
      <c r="J324" s="92">
        <v>10</v>
      </c>
      <c r="K324" s="92"/>
      <c r="L324" s="92"/>
      <c r="M324" s="92"/>
      <c r="N324" s="92"/>
      <c r="O324" s="92"/>
      <c r="P324" s="92"/>
      <c r="Q324" s="92">
        <v>5</v>
      </c>
      <c r="R324" s="92"/>
      <c r="S324" s="381"/>
      <c r="T324" s="381"/>
      <c r="U324" s="381"/>
      <c r="V324" s="381"/>
      <c r="W324" s="381"/>
      <c r="X324" s="381"/>
      <c r="Y324" s="332"/>
    </row>
    <row r="325" spans="1:25" ht="18" customHeight="1" x14ac:dyDescent="0.25">
      <c r="A325" s="452"/>
      <c r="B325" s="400">
        <v>3527</v>
      </c>
      <c r="C325" s="380" t="s">
        <v>1327</v>
      </c>
      <c r="D325" s="396">
        <v>4144125039</v>
      </c>
      <c r="E325" s="381"/>
      <c r="F325" s="381"/>
      <c r="G325" s="381"/>
      <c r="H325" s="381"/>
      <c r="I325" s="92">
        <v>10</v>
      </c>
      <c r="J325" s="92"/>
      <c r="K325" s="92"/>
      <c r="L325" s="92"/>
      <c r="M325" s="92"/>
      <c r="N325" s="92"/>
      <c r="O325" s="92"/>
      <c r="P325" s="92"/>
      <c r="Q325" s="92"/>
      <c r="R325" s="92"/>
      <c r="S325" s="92">
        <v>5</v>
      </c>
      <c r="T325" s="92">
        <v>5</v>
      </c>
      <c r="U325" s="381"/>
      <c r="V325" s="381"/>
      <c r="W325" s="381"/>
      <c r="X325" s="381"/>
      <c r="Y325" s="487" t="s">
        <v>8784</v>
      </c>
    </row>
    <row r="326" spans="1:25" ht="18" customHeight="1" x14ac:dyDescent="0.25">
      <c r="A326" s="452"/>
      <c r="B326" s="400">
        <v>5903</v>
      </c>
      <c r="C326" s="380" t="s">
        <v>7636</v>
      </c>
      <c r="D326" s="396">
        <v>4144119714</v>
      </c>
      <c r="E326" s="381"/>
      <c r="F326" s="381"/>
      <c r="G326" s="381"/>
      <c r="H326" s="381"/>
      <c r="I326" s="92">
        <v>30</v>
      </c>
      <c r="J326" s="92"/>
      <c r="K326" s="92"/>
      <c r="L326" s="92"/>
      <c r="M326" s="92"/>
      <c r="N326" s="92"/>
      <c r="O326" s="92"/>
      <c r="P326" s="92"/>
      <c r="Q326" s="92">
        <v>10</v>
      </c>
      <c r="R326" s="381"/>
      <c r="S326" s="381"/>
      <c r="T326" s="381"/>
      <c r="U326" s="381"/>
      <c r="V326" s="381"/>
      <c r="W326" s="381"/>
      <c r="X326" s="381"/>
      <c r="Y326" s="332"/>
    </row>
    <row r="327" spans="1:25" ht="18" customHeight="1" x14ac:dyDescent="0.25">
      <c r="A327" s="452"/>
      <c r="B327" s="400">
        <v>5957</v>
      </c>
      <c r="C327" s="380" t="s">
        <v>7637</v>
      </c>
      <c r="D327" s="396">
        <v>4144121160</v>
      </c>
      <c r="E327" s="381"/>
      <c r="F327" s="381"/>
      <c r="G327" s="381"/>
      <c r="H327" s="381"/>
      <c r="I327" s="92">
        <v>15</v>
      </c>
      <c r="J327" s="92"/>
      <c r="K327" s="92"/>
      <c r="L327" s="92"/>
      <c r="M327" s="92"/>
      <c r="N327" s="92"/>
      <c r="O327" s="92"/>
      <c r="P327" s="92"/>
      <c r="Q327" s="92">
        <v>10</v>
      </c>
      <c r="R327" s="92">
        <v>5</v>
      </c>
      <c r="S327" s="92"/>
      <c r="T327" s="381"/>
      <c r="U327" s="381"/>
      <c r="V327" s="381"/>
      <c r="W327" s="381"/>
      <c r="X327" s="381"/>
      <c r="Y327" s="332"/>
    </row>
    <row r="328" spans="1:25" ht="18" customHeight="1" x14ac:dyDescent="0.25">
      <c r="A328" s="452"/>
      <c r="B328" s="400">
        <v>5996</v>
      </c>
      <c r="C328" s="380" t="s">
        <v>7638</v>
      </c>
      <c r="D328" s="396">
        <v>4144120674</v>
      </c>
      <c r="E328" s="381"/>
      <c r="F328" s="381"/>
      <c r="G328" s="381"/>
      <c r="H328" s="381"/>
      <c r="I328" s="92">
        <v>15</v>
      </c>
      <c r="J328" s="92">
        <v>12</v>
      </c>
      <c r="K328" s="92"/>
      <c r="L328" s="92"/>
      <c r="M328" s="92"/>
      <c r="N328" s="92"/>
      <c r="O328" s="92"/>
      <c r="P328" s="92"/>
      <c r="Q328" s="92">
        <v>5</v>
      </c>
      <c r="R328" s="381"/>
      <c r="S328" s="381"/>
      <c r="T328" s="381"/>
      <c r="U328" s="381"/>
      <c r="V328" s="381"/>
      <c r="W328" s="381"/>
      <c r="X328" s="381"/>
      <c r="Y328" s="332"/>
    </row>
    <row r="329" spans="1:25" ht="18" customHeight="1" x14ac:dyDescent="0.25">
      <c r="A329" s="452"/>
      <c r="B329" s="400">
        <v>3526</v>
      </c>
      <c r="C329" s="380" t="s">
        <v>121</v>
      </c>
      <c r="D329" s="396">
        <v>4144129003</v>
      </c>
      <c r="E329" s="381"/>
      <c r="F329" s="381"/>
      <c r="G329" s="381"/>
      <c r="H329" s="381"/>
      <c r="I329" s="92">
        <v>15</v>
      </c>
      <c r="J329" s="92">
        <v>15</v>
      </c>
      <c r="K329" s="92"/>
      <c r="L329" s="381"/>
      <c r="M329" s="381"/>
      <c r="N329" s="381"/>
      <c r="O329" s="381"/>
      <c r="P329" s="381"/>
      <c r="Q329" s="381"/>
      <c r="R329" s="381"/>
      <c r="S329" s="381"/>
      <c r="T329" s="381"/>
      <c r="U329" s="381"/>
      <c r="V329" s="381"/>
      <c r="W329" s="381"/>
      <c r="X329" s="381"/>
      <c r="Y329" s="332"/>
    </row>
    <row r="330" spans="1:25" ht="18" customHeight="1" x14ac:dyDescent="0.25">
      <c r="A330" s="452"/>
      <c r="B330" s="400">
        <v>3401</v>
      </c>
      <c r="C330" s="380" t="s">
        <v>2478</v>
      </c>
      <c r="D330" s="396">
        <v>4144125808</v>
      </c>
      <c r="E330" s="381"/>
      <c r="F330" s="381"/>
      <c r="G330" s="381"/>
      <c r="H330" s="381"/>
      <c r="I330" s="92">
        <v>10</v>
      </c>
      <c r="J330" s="92">
        <v>10</v>
      </c>
      <c r="K330" s="92"/>
      <c r="L330" s="92">
        <v>10</v>
      </c>
      <c r="M330" s="92"/>
      <c r="N330" s="92"/>
      <c r="O330" s="92"/>
      <c r="P330" s="92"/>
      <c r="Q330" s="92">
        <v>10</v>
      </c>
      <c r="R330" s="92">
        <v>10</v>
      </c>
      <c r="S330" s="92"/>
      <c r="T330" s="381"/>
      <c r="U330" s="381"/>
      <c r="V330" s="381"/>
      <c r="W330" s="381"/>
      <c r="X330" s="381"/>
      <c r="Y330" s="332"/>
    </row>
    <row r="331" spans="1:25" ht="18" customHeight="1" x14ac:dyDescent="0.25">
      <c r="A331" s="452"/>
      <c r="B331" s="400">
        <v>5536</v>
      </c>
      <c r="C331" s="380" t="s">
        <v>2479</v>
      </c>
      <c r="D331" s="396">
        <v>4144123026</v>
      </c>
      <c r="E331" s="381"/>
      <c r="F331" s="381"/>
      <c r="G331" s="381"/>
      <c r="H331" s="381"/>
      <c r="I331" s="92">
        <v>15</v>
      </c>
      <c r="J331" s="92"/>
      <c r="K331" s="92"/>
      <c r="L331" s="92"/>
      <c r="M331" s="92"/>
      <c r="N331" s="92"/>
      <c r="O331" s="92"/>
      <c r="P331" s="92"/>
      <c r="Q331" s="92"/>
      <c r="R331" s="92"/>
      <c r="S331" s="92">
        <v>5</v>
      </c>
      <c r="T331" s="92">
        <v>5</v>
      </c>
      <c r="U331" s="92">
        <v>10</v>
      </c>
      <c r="V331" s="92"/>
      <c r="W331" s="381"/>
      <c r="X331" s="381"/>
      <c r="Y331" s="332"/>
    </row>
    <row r="332" spans="1:25" ht="18" customHeight="1" x14ac:dyDescent="0.25">
      <c r="A332" s="452"/>
      <c r="B332" s="400">
        <v>5397</v>
      </c>
      <c r="C332" s="380" t="s">
        <v>2486</v>
      </c>
      <c r="D332" s="396">
        <v>4144174943</v>
      </c>
      <c r="E332" s="381"/>
      <c r="F332" s="381"/>
      <c r="G332" s="381"/>
      <c r="H332" s="381"/>
      <c r="I332" s="92">
        <v>10</v>
      </c>
      <c r="J332" s="92">
        <v>5</v>
      </c>
      <c r="K332" s="92"/>
      <c r="L332" s="92">
        <v>5</v>
      </c>
      <c r="M332" s="92"/>
      <c r="N332" s="92"/>
      <c r="O332" s="92"/>
      <c r="P332" s="92"/>
      <c r="Q332" s="92">
        <v>5</v>
      </c>
      <c r="R332" s="92">
        <v>10</v>
      </c>
      <c r="S332" s="381"/>
      <c r="T332" s="381"/>
      <c r="U332" s="381"/>
      <c r="V332" s="381"/>
      <c r="W332" s="381"/>
      <c r="X332" s="381"/>
      <c r="Y332" s="332"/>
    </row>
    <row r="333" spans="1:25" ht="18" customHeight="1" x14ac:dyDescent="0.25">
      <c r="A333" s="452"/>
      <c r="B333" s="400">
        <v>6062</v>
      </c>
      <c r="C333" s="380" t="s">
        <v>7654</v>
      </c>
      <c r="D333" s="396">
        <v>4144023709</v>
      </c>
      <c r="E333" s="381"/>
      <c r="F333" s="381"/>
      <c r="G333" s="381"/>
      <c r="H333" s="381"/>
      <c r="I333" s="92">
        <v>30</v>
      </c>
      <c r="J333" s="381"/>
      <c r="K333" s="381"/>
      <c r="L333" s="381"/>
      <c r="M333" s="381"/>
      <c r="N333" s="381"/>
      <c r="O333" s="381"/>
      <c r="P333" s="381"/>
      <c r="Q333" s="381"/>
      <c r="R333" s="381"/>
      <c r="S333" s="381"/>
      <c r="T333" s="381"/>
      <c r="U333" s="381"/>
      <c r="V333" s="381"/>
      <c r="W333" s="381"/>
      <c r="X333" s="381"/>
      <c r="Y333" s="332"/>
    </row>
    <row r="334" spans="1:25" ht="18" customHeight="1" x14ac:dyDescent="0.25">
      <c r="A334" s="452"/>
      <c r="B334" s="400">
        <v>4725</v>
      </c>
      <c r="C334" s="380" t="s">
        <v>4735</v>
      </c>
      <c r="D334" s="396">
        <v>4144114098</v>
      </c>
      <c r="E334" s="381"/>
      <c r="F334" s="381"/>
      <c r="G334" s="381"/>
      <c r="H334" s="381"/>
      <c r="I334" s="92">
        <v>15</v>
      </c>
      <c r="J334" s="92"/>
      <c r="K334" s="92"/>
      <c r="L334" s="92"/>
      <c r="M334" s="92"/>
      <c r="N334" s="92"/>
      <c r="O334" s="92"/>
      <c r="P334" s="92"/>
      <c r="Q334" s="92"/>
      <c r="R334" s="92">
        <v>10</v>
      </c>
      <c r="S334" s="381"/>
      <c r="T334" s="381"/>
      <c r="U334" s="381"/>
      <c r="V334" s="381"/>
      <c r="W334" s="381"/>
      <c r="X334" s="381"/>
      <c r="Y334" s="332"/>
    </row>
    <row r="335" spans="1:25" ht="18" customHeight="1" x14ac:dyDescent="0.25">
      <c r="A335" s="452"/>
      <c r="B335" s="400">
        <v>4834</v>
      </c>
      <c r="C335" s="380" t="s">
        <v>7639</v>
      </c>
      <c r="D335" s="396">
        <v>4144072295</v>
      </c>
      <c r="E335" s="381"/>
      <c r="F335" s="381"/>
      <c r="G335" s="381"/>
      <c r="H335" s="381"/>
      <c r="I335" s="92">
        <v>15</v>
      </c>
      <c r="J335" s="92">
        <v>5</v>
      </c>
      <c r="K335" s="92"/>
      <c r="L335" s="92">
        <v>5</v>
      </c>
      <c r="M335" s="92"/>
      <c r="N335" s="92"/>
      <c r="O335" s="92"/>
      <c r="P335" s="92"/>
      <c r="Q335" s="92"/>
      <c r="R335" s="92"/>
      <c r="S335" s="92"/>
      <c r="T335" s="92"/>
      <c r="U335" s="92"/>
      <c r="V335" s="381"/>
      <c r="W335" s="381"/>
      <c r="X335" s="381"/>
      <c r="Y335" s="332"/>
    </row>
    <row r="336" spans="1:25" ht="18" customHeight="1" x14ac:dyDescent="0.25">
      <c r="A336" s="452"/>
      <c r="B336" s="400">
        <v>5715</v>
      </c>
      <c r="C336" s="380" t="s">
        <v>7640</v>
      </c>
      <c r="D336" s="396">
        <v>4144072299</v>
      </c>
      <c r="E336" s="381"/>
      <c r="F336" s="381"/>
      <c r="G336" s="381"/>
      <c r="H336" s="381"/>
      <c r="I336" s="92">
        <v>15</v>
      </c>
      <c r="J336" s="92">
        <v>5</v>
      </c>
      <c r="K336" s="92"/>
      <c r="L336" s="92"/>
      <c r="M336" s="92"/>
      <c r="N336" s="92"/>
      <c r="O336" s="92"/>
      <c r="P336" s="92"/>
      <c r="Q336" s="92">
        <v>5</v>
      </c>
      <c r="R336" s="92">
        <v>5</v>
      </c>
      <c r="S336" s="92"/>
      <c r="T336" s="92"/>
      <c r="U336" s="92">
        <v>5</v>
      </c>
      <c r="V336" s="381"/>
      <c r="W336" s="381"/>
      <c r="X336" s="381"/>
      <c r="Y336" s="332"/>
    </row>
    <row r="337" spans="1:25" ht="18" customHeight="1" x14ac:dyDescent="0.25">
      <c r="A337" s="452"/>
      <c r="B337" s="400">
        <v>5758</v>
      </c>
      <c r="C337" s="380" t="s">
        <v>7641</v>
      </c>
      <c r="D337" s="396">
        <v>4144075084</v>
      </c>
      <c r="E337" s="381"/>
      <c r="F337" s="381"/>
      <c r="G337" s="381"/>
      <c r="H337" s="381"/>
      <c r="I337" s="92">
        <v>6</v>
      </c>
      <c r="J337" s="92"/>
      <c r="K337" s="92"/>
      <c r="L337" s="92"/>
      <c r="M337" s="92"/>
      <c r="N337" s="92"/>
      <c r="O337" s="92"/>
      <c r="P337" s="92"/>
      <c r="Q337" s="92">
        <v>3</v>
      </c>
      <c r="R337" s="92">
        <v>6</v>
      </c>
      <c r="S337" s="92">
        <v>3</v>
      </c>
      <c r="T337" s="92">
        <v>3</v>
      </c>
      <c r="U337" s="92">
        <v>3</v>
      </c>
      <c r="V337" s="92"/>
      <c r="W337" s="92">
        <v>3</v>
      </c>
      <c r="X337" s="381"/>
      <c r="Y337" s="332"/>
    </row>
    <row r="338" spans="1:25" ht="18" customHeight="1" x14ac:dyDescent="0.25">
      <c r="A338" s="452"/>
      <c r="B338" s="400">
        <v>5724</v>
      </c>
      <c r="C338" s="380" t="s">
        <v>5884</v>
      </c>
      <c r="D338" s="396">
        <v>4144057039</v>
      </c>
      <c r="E338" s="381"/>
      <c r="F338" s="381"/>
      <c r="G338" s="381"/>
      <c r="H338" s="381"/>
      <c r="I338" s="92">
        <v>10</v>
      </c>
      <c r="J338" s="92">
        <v>5</v>
      </c>
      <c r="K338" s="92"/>
      <c r="L338" s="92"/>
      <c r="M338" s="92"/>
      <c r="N338" s="92"/>
      <c r="O338" s="92"/>
      <c r="P338" s="92"/>
      <c r="Q338" s="92">
        <v>5</v>
      </c>
      <c r="R338" s="92">
        <v>5</v>
      </c>
      <c r="S338" s="92"/>
      <c r="T338" s="92"/>
      <c r="U338" s="92"/>
      <c r="V338" s="92"/>
      <c r="W338" s="92"/>
      <c r="X338" s="381"/>
      <c r="Y338" s="332"/>
    </row>
    <row r="339" spans="1:25" ht="18" customHeight="1" x14ac:dyDescent="0.25">
      <c r="A339" s="452"/>
      <c r="B339" s="400">
        <v>4741</v>
      </c>
      <c r="C339" s="380" t="s">
        <v>7642</v>
      </c>
      <c r="D339" s="396">
        <v>4144049536</v>
      </c>
      <c r="E339" s="381"/>
      <c r="F339" s="381"/>
      <c r="G339" s="381"/>
      <c r="H339" s="381"/>
      <c r="I339" s="92">
        <v>20</v>
      </c>
      <c r="J339" s="92">
        <v>10</v>
      </c>
      <c r="K339" s="92"/>
      <c r="L339" s="92"/>
      <c r="M339" s="92"/>
      <c r="N339" s="92"/>
      <c r="O339" s="92"/>
      <c r="P339" s="92"/>
      <c r="Q339" s="92">
        <v>10</v>
      </c>
      <c r="R339" s="92">
        <v>10</v>
      </c>
      <c r="S339" s="92"/>
      <c r="T339" s="381"/>
      <c r="U339" s="381"/>
      <c r="V339" s="381"/>
      <c r="W339" s="381"/>
      <c r="X339" s="381"/>
      <c r="Y339" s="332"/>
    </row>
    <row r="340" spans="1:25" ht="18" customHeight="1" x14ac:dyDescent="0.25">
      <c r="A340" s="452"/>
      <c r="B340" s="400">
        <v>5917</v>
      </c>
      <c r="C340" s="380" t="s">
        <v>7643</v>
      </c>
      <c r="D340" s="396">
        <v>4144087727</v>
      </c>
      <c r="E340" s="381"/>
      <c r="F340" s="381"/>
      <c r="G340" s="381"/>
      <c r="H340" s="381"/>
      <c r="I340" s="92">
        <v>30</v>
      </c>
      <c r="J340" s="92">
        <v>5</v>
      </c>
      <c r="K340" s="92"/>
      <c r="L340" s="92"/>
      <c r="M340" s="92"/>
      <c r="N340" s="92"/>
      <c r="O340" s="92"/>
      <c r="P340" s="92"/>
      <c r="Q340" s="92">
        <v>5</v>
      </c>
      <c r="R340" s="92">
        <v>5</v>
      </c>
      <c r="S340" s="92"/>
      <c r="T340" s="92"/>
      <c r="U340" s="381"/>
      <c r="V340" s="381"/>
      <c r="W340" s="381"/>
      <c r="X340" s="381"/>
      <c r="Y340" s="332"/>
    </row>
    <row r="341" spans="1:25" ht="18" customHeight="1" x14ac:dyDescent="0.25">
      <c r="A341" s="452"/>
      <c r="B341" s="400">
        <v>5248</v>
      </c>
      <c r="C341" s="380" t="s">
        <v>4472</v>
      </c>
      <c r="D341" s="396">
        <v>4144095359</v>
      </c>
      <c r="E341" s="381"/>
      <c r="F341" s="381"/>
      <c r="G341" s="381"/>
      <c r="H341" s="381"/>
      <c r="I341" s="92">
        <v>15</v>
      </c>
      <c r="J341" s="92"/>
      <c r="K341" s="92"/>
      <c r="L341" s="92"/>
      <c r="M341" s="92"/>
      <c r="N341" s="92"/>
      <c r="O341" s="92"/>
      <c r="P341" s="92"/>
      <c r="Q341" s="92">
        <v>5</v>
      </c>
      <c r="R341" s="92"/>
      <c r="S341" s="92">
        <v>2</v>
      </c>
      <c r="T341" s="92">
        <v>2</v>
      </c>
      <c r="U341" s="381"/>
      <c r="V341" s="381"/>
      <c r="W341" s="381"/>
      <c r="X341" s="381"/>
      <c r="Y341" s="332"/>
    </row>
    <row r="342" spans="1:25" ht="18" customHeight="1" x14ac:dyDescent="0.25">
      <c r="A342" s="452"/>
      <c r="B342" s="400">
        <v>6527</v>
      </c>
      <c r="C342" s="380" t="s">
        <v>7644</v>
      </c>
      <c r="D342" s="396">
        <v>4144134336</v>
      </c>
      <c r="E342" s="381"/>
      <c r="F342" s="381"/>
      <c r="G342" s="381"/>
      <c r="H342" s="381"/>
      <c r="I342" s="92">
        <v>20</v>
      </c>
      <c r="J342" s="92">
        <v>5</v>
      </c>
      <c r="K342" s="92"/>
      <c r="L342" s="92"/>
      <c r="M342" s="92"/>
      <c r="N342" s="92"/>
      <c r="O342" s="92"/>
      <c r="P342" s="92"/>
      <c r="Q342" s="92">
        <v>10</v>
      </c>
      <c r="R342" s="92">
        <v>5</v>
      </c>
      <c r="S342" s="92"/>
      <c r="T342" s="92"/>
      <c r="U342" s="381"/>
      <c r="V342" s="381"/>
      <c r="W342" s="381"/>
      <c r="X342" s="381"/>
      <c r="Y342" s="332"/>
    </row>
    <row r="343" spans="1:25" ht="18" customHeight="1" x14ac:dyDescent="0.25">
      <c r="A343" s="452"/>
      <c r="B343" s="400">
        <v>6099</v>
      </c>
      <c r="C343" s="380" t="s">
        <v>7645</v>
      </c>
      <c r="D343" s="396">
        <v>4144058128</v>
      </c>
      <c r="E343" s="381"/>
      <c r="F343" s="381"/>
      <c r="G343" s="381"/>
      <c r="H343" s="381"/>
      <c r="I343" s="92">
        <v>30</v>
      </c>
      <c r="J343" s="92">
        <v>9</v>
      </c>
      <c r="K343" s="92"/>
      <c r="L343" s="92"/>
      <c r="M343" s="92"/>
      <c r="N343" s="92"/>
      <c r="O343" s="92"/>
      <c r="P343" s="92"/>
      <c r="Q343" s="92">
        <v>15</v>
      </c>
      <c r="R343" s="92">
        <v>15</v>
      </c>
      <c r="S343" s="92"/>
      <c r="T343" s="381"/>
      <c r="U343" s="381"/>
      <c r="V343" s="381"/>
      <c r="W343" s="381"/>
      <c r="X343" s="381"/>
      <c r="Y343" s="332"/>
    </row>
    <row r="344" spans="1:25" ht="18" customHeight="1" x14ac:dyDescent="0.25">
      <c r="A344" s="452"/>
      <c r="B344" s="400">
        <v>6397</v>
      </c>
      <c r="C344" s="380" t="s">
        <v>7650</v>
      </c>
      <c r="D344" s="396">
        <v>4144086153</v>
      </c>
      <c r="E344" s="381"/>
      <c r="F344" s="381"/>
      <c r="G344" s="381"/>
      <c r="H344" s="381"/>
      <c r="I344" s="92">
        <v>15</v>
      </c>
      <c r="J344" s="92">
        <v>3</v>
      </c>
      <c r="K344" s="92"/>
      <c r="L344" s="92">
        <v>3</v>
      </c>
      <c r="M344" s="92"/>
      <c r="N344" s="92"/>
      <c r="O344" s="92"/>
      <c r="P344" s="92"/>
      <c r="Q344" s="92">
        <v>5</v>
      </c>
      <c r="R344" s="92">
        <v>5</v>
      </c>
      <c r="S344" s="92"/>
      <c r="T344" s="381"/>
      <c r="U344" s="381"/>
      <c r="V344" s="381"/>
      <c r="W344" s="381"/>
      <c r="X344" s="381"/>
      <c r="Y344" s="332"/>
    </row>
    <row r="345" spans="1:25" ht="18" customHeight="1" x14ac:dyDescent="0.25">
      <c r="A345" s="452"/>
      <c r="B345" s="400">
        <v>5754</v>
      </c>
      <c r="C345" s="380" t="s">
        <v>7646</v>
      </c>
      <c r="D345" s="396">
        <v>4144145117</v>
      </c>
      <c r="E345" s="381"/>
      <c r="F345" s="381"/>
      <c r="G345" s="381"/>
      <c r="H345" s="381"/>
      <c r="I345" s="92">
        <v>10</v>
      </c>
      <c r="J345" s="92">
        <v>5</v>
      </c>
      <c r="K345" s="92"/>
      <c r="L345" s="92"/>
      <c r="M345" s="92"/>
      <c r="N345" s="92"/>
      <c r="O345" s="92"/>
      <c r="P345" s="92"/>
      <c r="Q345" s="92">
        <v>10</v>
      </c>
      <c r="R345" s="92">
        <v>5</v>
      </c>
      <c r="S345" s="92"/>
      <c r="T345" s="92"/>
      <c r="U345" s="381"/>
      <c r="V345" s="381"/>
      <c r="W345" s="381"/>
      <c r="X345" s="381"/>
      <c r="Y345" s="332"/>
    </row>
    <row r="346" spans="1:25" ht="18" customHeight="1" x14ac:dyDescent="0.25">
      <c r="A346" s="452"/>
      <c r="B346" s="400">
        <v>5735</v>
      </c>
      <c r="C346" s="380" t="s">
        <v>7630</v>
      </c>
      <c r="D346" s="396">
        <v>4144069533</v>
      </c>
      <c r="E346" s="381"/>
      <c r="F346" s="381"/>
      <c r="G346" s="381"/>
      <c r="H346" s="381"/>
      <c r="I346" s="92">
        <v>15</v>
      </c>
      <c r="J346" s="92">
        <v>5</v>
      </c>
      <c r="K346" s="92"/>
      <c r="L346" s="92"/>
      <c r="M346" s="92"/>
      <c r="N346" s="92"/>
      <c r="O346" s="92"/>
      <c r="P346" s="92"/>
      <c r="Q346" s="92">
        <v>10</v>
      </c>
      <c r="R346" s="92">
        <v>10</v>
      </c>
      <c r="S346" s="92"/>
      <c r="T346" s="92"/>
      <c r="U346" s="381"/>
      <c r="V346" s="381"/>
      <c r="W346" s="381"/>
      <c r="X346" s="381"/>
      <c r="Y346" s="332"/>
    </row>
    <row r="347" spans="1:25" ht="18" customHeight="1" x14ac:dyDescent="0.25">
      <c r="A347" s="452"/>
      <c r="B347" s="400">
        <v>5471</v>
      </c>
      <c r="C347" s="380" t="s">
        <v>3347</v>
      </c>
      <c r="D347" s="396">
        <v>4144077964</v>
      </c>
      <c r="E347" s="381"/>
      <c r="F347" s="381"/>
      <c r="G347" s="381"/>
      <c r="H347" s="381"/>
      <c r="I347" s="92">
        <v>20</v>
      </c>
      <c r="J347" s="92"/>
      <c r="K347" s="92"/>
      <c r="L347" s="92"/>
      <c r="M347" s="92"/>
      <c r="N347" s="92"/>
      <c r="O347" s="92"/>
      <c r="P347" s="92"/>
      <c r="Q347" s="92"/>
      <c r="R347" s="92"/>
      <c r="S347" s="92">
        <v>7</v>
      </c>
      <c r="T347" s="92">
        <v>7</v>
      </c>
      <c r="U347" s="92">
        <v>7</v>
      </c>
      <c r="V347" s="92"/>
      <c r="W347" s="92">
        <v>7</v>
      </c>
      <c r="X347" s="381"/>
      <c r="Y347" s="332"/>
    </row>
    <row r="348" spans="1:25" ht="18" customHeight="1" x14ac:dyDescent="0.25">
      <c r="A348" s="452"/>
      <c r="B348" s="400">
        <v>5736</v>
      </c>
      <c r="C348" s="380" t="s">
        <v>7647</v>
      </c>
      <c r="D348" s="396">
        <v>4144114676</v>
      </c>
      <c r="E348" s="381"/>
      <c r="F348" s="381"/>
      <c r="G348" s="381"/>
      <c r="H348" s="381"/>
      <c r="I348" s="92">
        <v>30</v>
      </c>
      <c r="J348" s="92">
        <v>10</v>
      </c>
      <c r="K348" s="92"/>
      <c r="L348" s="92"/>
      <c r="M348" s="92"/>
      <c r="N348" s="92"/>
      <c r="O348" s="92"/>
      <c r="P348" s="92"/>
      <c r="Q348" s="92"/>
      <c r="R348" s="92">
        <v>10</v>
      </c>
      <c r="S348" s="92"/>
      <c r="T348" s="92"/>
      <c r="U348" s="92">
        <v>5</v>
      </c>
      <c r="V348" s="92"/>
      <c r="W348" s="381"/>
      <c r="X348" s="381"/>
      <c r="Y348" s="332"/>
    </row>
    <row r="349" spans="1:25" ht="18" customHeight="1" x14ac:dyDescent="0.25">
      <c r="A349" s="452"/>
      <c r="B349" s="400">
        <v>5848</v>
      </c>
      <c r="C349" s="380" t="s">
        <v>7648</v>
      </c>
      <c r="D349" s="396">
        <v>4144061001</v>
      </c>
      <c r="E349" s="381"/>
      <c r="F349" s="381"/>
      <c r="G349" s="381"/>
      <c r="H349" s="381"/>
      <c r="I349" s="92">
        <v>20</v>
      </c>
      <c r="J349" s="92">
        <v>5</v>
      </c>
      <c r="K349" s="92"/>
      <c r="L349" s="92"/>
      <c r="M349" s="92"/>
      <c r="N349" s="92"/>
      <c r="O349" s="92"/>
      <c r="P349" s="92"/>
      <c r="Q349" s="92">
        <v>5</v>
      </c>
      <c r="R349" s="92">
        <v>10</v>
      </c>
      <c r="S349" s="92">
        <v>5</v>
      </c>
      <c r="T349" s="92">
        <v>5</v>
      </c>
      <c r="U349" s="92">
        <v>5</v>
      </c>
      <c r="V349" s="92"/>
      <c r="W349" s="92">
        <v>5</v>
      </c>
      <c r="X349" s="381"/>
      <c r="Y349" s="332"/>
    </row>
    <row r="350" spans="1:25" ht="18" customHeight="1" x14ac:dyDescent="0.25">
      <c r="A350" s="452"/>
      <c r="B350" s="400">
        <v>5797</v>
      </c>
      <c r="C350" s="380" t="s">
        <v>7649</v>
      </c>
      <c r="D350" s="396">
        <v>4144139407</v>
      </c>
      <c r="E350" s="381"/>
      <c r="F350" s="381"/>
      <c r="G350" s="381"/>
      <c r="H350" s="381"/>
      <c r="I350" s="92">
        <v>30</v>
      </c>
      <c r="J350" s="92"/>
      <c r="K350" s="92"/>
      <c r="L350" s="92"/>
      <c r="M350" s="92"/>
      <c r="N350" s="92"/>
      <c r="O350" s="92"/>
      <c r="P350" s="92"/>
      <c r="Q350" s="92"/>
      <c r="R350" s="92">
        <v>10</v>
      </c>
      <c r="S350" s="92"/>
      <c r="T350" s="92"/>
      <c r="U350" s="92"/>
      <c r="V350" s="92"/>
      <c r="W350" s="92"/>
      <c r="X350" s="381"/>
      <c r="Y350" s="332"/>
    </row>
    <row r="351" spans="1:25" ht="18" customHeight="1" x14ac:dyDescent="0.25">
      <c r="A351" s="452"/>
      <c r="B351" s="400">
        <v>4596</v>
      </c>
      <c r="C351" s="380" t="s">
        <v>4188</v>
      </c>
      <c r="D351" s="396">
        <v>4144090644</v>
      </c>
      <c r="E351" s="381"/>
      <c r="F351" s="381"/>
      <c r="G351" s="381"/>
      <c r="H351" s="381"/>
      <c r="I351" s="381">
        <v>20</v>
      </c>
      <c r="J351" s="381"/>
      <c r="K351" s="381"/>
      <c r="L351" s="381">
        <v>5</v>
      </c>
      <c r="M351" s="381"/>
      <c r="N351" s="381"/>
      <c r="O351" s="381"/>
      <c r="P351" s="381"/>
      <c r="Q351" s="381">
        <v>5</v>
      </c>
      <c r="R351" s="381">
        <v>5</v>
      </c>
      <c r="S351" s="381"/>
      <c r="T351" s="381">
        <v>3</v>
      </c>
      <c r="U351" s="381"/>
      <c r="V351" s="381"/>
      <c r="W351" s="381"/>
      <c r="X351" s="381"/>
      <c r="Y351" s="332"/>
    </row>
    <row r="352" spans="1:25" ht="18" customHeight="1" x14ac:dyDescent="0.25">
      <c r="A352" s="452"/>
      <c r="B352" s="400">
        <v>5782</v>
      </c>
      <c r="C352" s="380" t="s">
        <v>7651</v>
      </c>
      <c r="D352" s="396">
        <v>4144116398</v>
      </c>
      <c r="E352" s="381"/>
      <c r="F352" s="381"/>
      <c r="G352" s="381"/>
      <c r="H352" s="381"/>
      <c r="I352" s="92">
        <v>20</v>
      </c>
      <c r="J352" s="92"/>
      <c r="K352" s="92"/>
      <c r="L352" s="92"/>
      <c r="M352" s="92"/>
      <c r="N352" s="92"/>
      <c r="O352" s="92"/>
      <c r="P352" s="92"/>
      <c r="Q352" s="92"/>
      <c r="R352" s="92">
        <v>5</v>
      </c>
      <c r="S352" s="92">
        <v>4</v>
      </c>
      <c r="T352" s="92"/>
      <c r="U352" s="381"/>
      <c r="V352" s="381"/>
      <c r="W352" s="381"/>
      <c r="X352" s="381"/>
      <c r="Y352" s="332"/>
    </row>
    <row r="353" spans="1:25" ht="18" customHeight="1" x14ac:dyDescent="0.25">
      <c r="A353" s="452"/>
      <c r="B353" s="400">
        <v>4585</v>
      </c>
      <c r="C353" s="380" t="s">
        <v>2146</v>
      </c>
      <c r="D353" s="396">
        <v>4144116041</v>
      </c>
      <c r="E353" s="381"/>
      <c r="F353" s="381"/>
      <c r="G353" s="381"/>
      <c r="H353" s="381"/>
      <c r="I353" s="92">
        <v>20</v>
      </c>
      <c r="J353" s="92">
        <v>5</v>
      </c>
      <c r="K353" s="92"/>
      <c r="L353" s="92"/>
      <c r="M353" s="92"/>
      <c r="N353" s="92"/>
      <c r="O353" s="92"/>
      <c r="P353" s="92"/>
      <c r="Q353" s="92">
        <v>5</v>
      </c>
      <c r="R353" s="92">
        <v>10</v>
      </c>
      <c r="S353" s="92">
        <v>3</v>
      </c>
      <c r="T353" s="92">
        <v>3</v>
      </c>
      <c r="U353" s="92"/>
      <c r="V353" s="381"/>
      <c r="W353" s="381"/>
      <c r="X353" s="381"/>
      <c r="Y353" s="332"/>
    </row>
    <row r="354" spans="1:25" ht="18" customHeight="1" x14ac:dyDescent="0.25">
      <c r="A354" s="452"/>
      <c r="B354" s="400">
        <v>6252</v>
      </c>
      <c r="C354" s="380" t="s">
        <v>7652</v>
      </c>
      <c r="D354" s="396">
        <v>4144115008</v>
      </c>
      <c r="E354" s="381"/>
      <c r="F354" s="381"/>
      <c r="G354" s="381"/>
      <c r="H354" s="381"/>
      <c r="I354" s="92">
        <v>30</v>
      </c>
      <c r="J354" s="92">
        <v>15</v>
      </c>
      <c r="K354" s="92"/>
      <c r="L354" s="92"/>
      <c r="M354" s="92"/>
      <c r="N354" s="92"/>
      <c r="O354" s="92"/>
      <c r="P354" s="92"/>
      <c r="Q354" s="92"/>
      <c r="R354" s="92">
        <v>10</v>
      </c>
      <c r="S354" s="92">
        <v>10</v>
      </c>
      <c r="T354" s="92">
        <v>5</v>
      </c>
      <c r="U354" s="92"/>
      <c r="V354" s="381"/>
      <c r="W354" s="381"/>
      <c r="X354" s="381"/>
      <c r="Y354" s="332"/>
    </row>
    <row r="355" spans="1:25" ht="18" customHeight="1" x14ac:dyDescent="0.25">
      <c r="A355" s="452"/>
      <c r="B355" s="400">
        <v>5057</v>
      </c>
      <c r="C355" s="380" t="s">
        <v>2307</v>
      </c>
      <c r="D355" s="396">
        <v>4143995148</v>
      </c>
      <c r="E355" s="381"/>
      <c r="F355" s="381"/>
      <c r="G355" s="381"/>
      <c r="H355" s="381"/>
      <c r="I355" s="92">
        <v>20</v>
      </c>
      <c r="J355" s="92">
        <v>5</v>
      </c>
      <c r="K355" s="92"/>
      <c r="L355" s="92"/>
      <c r="M355" s="92"/>
      <c r="N355" s="92"/>
      <c r="O355" s="92"/>
      <c r="P355" s="92"/>
      <c r="Q355" s="92"/>
      <c r="R355" s="92">
        <v>15</v>
      </c>
      <c r="S355" s="381"/>
      <c r="T355" s="381"/>
      <c r="U355" s="381"/>
      <c r="V355" s="381"/>
      <c r="W355" s="381"/>
      <c r="X355" s="381"/>
      <c r="Y355" s="332"/>
    </row>
    <row r="356" spans="1:25" ht="18" customHeight="1" x14ac:dyDescent="0.25">
      <c r="A356" s="453" t="s">
        <v>7627</v>
      </c>
      <c r="B356" s="400">
        <v>5057</v>
      </c>
      <c r="C356" s="380" t="s">
        <v>8353</v>
      </c>
      <c r="D356" s="396" t="s">
        <v>8354</v>
      </c>
      <c r="E356" s="381"/>
      <c r="F356" s="381"/>
      <c r="G356" s="381"/>
      <c r="H356" s="381"/>
      <c r="I356" s="381"/>
      <c r="J356" s="381"/>
      <c r="K356" s="381"/>
      <c r="L356" s="381"/>
      <c r="M356" s="381"/>
      <c r="N356" s="381"/>
      <c r="O356" s="381"/>
      <c r="P356" s="381"/>
      <c r="Q356" s="381">
        <v>5</v>
      </c>
      <c r="R356" s="381"/>
      <c r="S356" s="381"/>
      <c r="T356" s="381"/>
      <c r="U356" s="381"/>
      <c r="V356" s="381"/>
      <c r="W356" s="381"/>
      <c r="X356" s="381"/>
      <c r="Y356" s="332"/>
    </row>
    <row r="357" spans="1:25" ht="18" customHeight="1" x14ac:dyDescent="0.25">
      <c r="A357" s="452"/>
      <c r="B357" s="400">
        <v>5135</v>
      </c>
      <c r="C357" s="380" t="s">
        <v>2909</v>
      </c>
      <c r="D357" s="396">
        <v>4144087190</v>
      </c>
      <c r="E357" s="381"/>
      <c r="F357" s="381"/>
      <c r="G357" s="381"/>
      <c r="H357" s="381"/>
      <c r="I357" s="92">
        <v>30</v>
      </c>
      <c r="J357" s="92">
        <v>5</v>
      </c>
      <c r="K357" s="92"/>
      <c r="L357" s="92">
        <v>3</v>
      </c>
      <c r="M357" s="92"/>
      <c r="N357" s="92"/>
      <c r="O357" s="92"/>
      <c r="P357" s="92"/>
      <c r="Q357" s="92">
        <v>5</v>
      </c>
      <c r="R357" s="92">
        <v>5</v>
      </c>
      <c r="S357" s="92"/>
      <c r="T357" s="92"/>
      <c r="U357" s="381"/>
      <c r="V357" s="381"/>
      <c r="W357" s="381"/>
      <c r="X357" s="381"/>
      <c r="Y357" s="332"/>
    </row>
    <row r="358" spans="1:25" ht="18" customHeight="1" x14ac:dyDescent="0.25">
      <c r="A358" s="452"/>
      <c r="B358" s="400">
        <v>5064</v>
      </c>
      <c r="C358" s="380" t="s">
        <v>2200</v>
      </c>
      <c r="D358" s="396">
        <v>4144102865</v>
      </c>
      <c r="E358" s="381"/>
      <c r="F358" s="381"/>
      <c r="G358" s="381"/>
      <c r="H358" s="381"/>
      <c r="I358" s="92">
        <v>20</v>
      </c>
      <c r="J358" s="92">
        <v>5</v>
      </c>
      <c r="K358" s="92"/>
      <c r="L358" s="92"/>
      <c r="M358" s="92"/>
      <c r="N358" s="92"/>
      <c r="O358" s="92"/>
      <c r="P358" s="92"/>
      <c r="Q358" s="92">
        <v>5</v>
      </c>
      <c r="R358" s="92">
        <v>10</v>
      </c>
      <c r="S358" s="92"/>
      <c r="T358" s="92"/>
      <c r="U358" s="92"/>
      <c r="V358" s="381"/>
      <c r="W358" s="381"/>
      <c r="X358" s="381"/>
      <c r="Y358" s="332"/>
    </row>
    <row r="359" spans="1:25" ht="18" customHeight="1" x14ac:dyDescent="0.25">
      <c r="A359" s="452"/>
      <c r="B359" s="400">
        <v>5771</v>
      </c>
      <c r="C359" s="380" t="s">
        <v>7653</v>
      </c>
      <c r="D359" s="396">
        <v>4144082723</v>
      </c>
      <c r="E359" s="381"/>
      <c r="F359" s="381"/>
      <c r="G359" s="381"/>
      <c r="H359" s="381"/>
      <c r="I359" s="92">
        <v>20</v>
      </c>
      <c r="J359" s="92">
        <v>10</v>
      </c>
      <c r="K359" s="92"/>
      <c r="L359" s="92"/>
      <c r="M359" s="92"/>
      <c r="N359" s="92"/>
      <c r="O359" s="92"/>
      <c r="P359" s="92"/>
      <c r="Q359" s="92">
        <v>10</v>
      </c>
      <c r="R359" s="92">
        <v>10</v>
      </c>
      <c r="S359" s="92"/>
      <c r="T359" s="92"/>
      <c r="U359" s="92"/>
      <c r="V359" s="381"/>
      <c r="W359" s="381"/>
      <c r="X359" s="381"/>
      <c r="Y359" s="332"/>
    </row>
    <row r="360" spans="1:25" ht="18" customHeight="1" x14ac:dyDescent="0.25">
      <c r="A360" s="452"/>
      <c r="B360" s="400">
        <v>1611</v>
      </c>
      <c r="C360" s="380" t="s">
        <v>1104</v>
      </c>
      <c r="D360" s="396">
        <v>4143934242</v>
      </c>
      <c r="E360" s="381"/>
      <c r="F360" s="381"/>
      <c r="G360" s="381"/>
      <c r="H360" s="381"/>
      <c r="I360" s="92"/>
      <c r="J360" s="92"/>
      <c r="K360" s="92"/>
      <c r="L360" s="92"/>
      <c r="M360" s="92"/>
      <c r="N360" s="92"/>
      <c r="O360" s="92"/>
      <c r="P360" s="92"/>
      <c r="Q360" s="92">
        <v>5</v>
      </c>
      <c r="R360" s="92"/>
      <c r="S360" s="92"/>
      <c r="T360" s="92"/>
      <c r="U360" s="92">
        <v>5</v>
      </c>
      <c r="V360" s="92"/>
      <c r="W360" s="92">
        <v>5</v>
      </c>
      <c r="X360" s="381"/>
      <c r="Y360" s="332"/>
    </row>
    <row r="361" spans="1:25" ht="18" customHeight="1" x14ac:dyDescent="0.25">
      <c r="A361" s="452"/>
      <c r="B361" s="400">
        <v>1611</v>
      </c>
      <c r="C361" s="380" t="s">
        <v>1104</v>
      </c>
      <c r="D361" s="396">
        <v>4144029065</v>
      </c>
      <c r="E361" s="381"/>
      <c r="F361" s="381"/>
      <c r="G361" s="381"/>
      <c r="H361" s="381"/>
      <c r="I361" s="92">
        <v>10</v>
      </c>
      <c r="J361" s="92"/>
      <c r="K361" s="92"/>
      <c r="L361" s="92"/>
      <c r="M361" s="92"/>
      <c r="N361" s="92"/>
      <c r="O361" s="92"/>
      <c r="P361" s="92"/>
      <c r="Q361" s="92"/>
      <c r="R361" s="92"/>
      <c r="S361" s="92">
        <v>5</v>
      </c>
      <c r="T361" s="92">
        <v>5</v>
      </c>
      <c r="U361" s="92"/>
      <c r="V361" s="92">
        <v>5</v>
      </c>
      <c r="W361" s="92"/>
      <c r="X361" s="92">
        <v>5</v>
      </c>
      <c r="Y361" s="332"/>
    </row>
    <row r="362" spans="1:25" ht="18" customHeight="1" x14ac:dyDescent="0.25">
      <c r="A362" s="452"/>
      <c r="B362" s="400">
        <v>3993</v>
      </c>
      <c r="C362" s="380" t="s">
        <v>2594</v>
      </c>
      <c r="D362" s="396">
        <v>4143877674</v>
      </c>
      <c r="E362" s="381"/>
      <c r="F362" s="381"/>
      <c r="G362" s="381"/>
      <c r="H362" s="381"/>
      <c r="I362" s="92">
        <v>15</v>
      </c>
      <c r="J362" s="92">
        <v>5</v>
      </c>
      <c r="K362" s="92"/>
      <c r="L362" s="92"/>
      <c r="M362" s="92"/>
      <c r="N362" s="92"/>
      <c r="O362" s="92"/>
      <c r="P362" s="92"/>
      <c r="Q362" s="92">
        <v>5</v>
      </c>
      <c r="R362" s="92">
        <v>5</v>
      </c>
      <c r="S362" s="92"/>
      <c r="T362" s="92"/>
      <c r="U362" s="92">
        <v>5</v>
      </c>
      <c r="V362" s="92"/>
      <c r="W362" s="92"/>
      <c r="X362" s="92"/>
      <c r="Y362" s="332"/>
    </row>
    <row r="363" spans="1:25" ht="18" customHeight="1" x14ac:dyDescent="0.25">
      <c r="A363" s="452"/>
      <c r="B363" s="400">
        <v>6338</v>
      </c>
      <c r="C363" s="380" t="s">
        <v>7657</v>
      </c>
      <c r="D363" s="396">
        <v>4144213278</v>
      </c>
      <c r="E363" s="381"/>
      <c r="F363" s="381"/>
      <c r="G363" s="381"/>
      <c r="H363" s="381"/>
      <c r="I363" s="92">
        <v>18</v>
      </c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381"/>
      <c r="X363" s="381"/>
      <c r="Y363" s="332"/>
    </row>
    <row r="364" spans="1:25" ht="18" customHeight="1" x14ac:dyDescent="0.25">
      <c r="A364" s="452"/>
      <c r="B364" s="400">
        <v>6338</v>
      </c>
      <c r="C364" s="380" t="s">
        <v>7657</v>
      </c>
      <c r="D364" s="396">
        <v>4144141411</v>
      </c>
      <c r="E364" s="381"/>
      <c r="F364" s="381"/>
      <c r="G364" s="381"/>
      <c r="H364" s="381"/>
      <c r="I364" s="92"/>
      <c r="J364" s="92">
        <v>5</v>
      </c>
      <c r="K364" s="92"/>
      <c r="L364" s="92"/>
      <c r="M364" s="92"/>
      <c r="N364" s="92"/>
      <c r="O364" s="92"/>
      <c r="P364" s="92"/>
      <c r="Q364" s="92">
        <v>8</v>
      </c>
      <c r="R364" s="92">
        <v>10</v>
      </c>
      <c r="S364" s="92"/>
      <c r="T364" s="92"/>
      <c r="U364" s="381"/>
      <c r="V364" s="381"/>
      <c r="W364" s="381"/>
      <c r="X364" s="381"/>
      <c r="Y364" s="332"/>
    </row>
    <row r="365" spans="1:25" ht="18" customHeight="1" x14ac:dyDescent="0.25">
      <c r="A365" s="452"/>
      <c r="B365" s="400">
        <v>6364</v>
      </c>
      <c r="C365" s="380" t="s">
        <v>7658</v>
      </c>
      <c r="D365" s="396">
        <v>4144198585</v>
      </c>
      <c r="E365" s="381"/>
      <c r="F365" s="381"/>
      <c r="G365" s="381"/>
      <c r="H365" s="381"/>
      <c r="I365" s="92">
        <v>5</v>
      </c>
      <c r="J365" s="92"/>
      <c r="K365" s="92"/>
      <c r="L365" s="92"/>
      <c r="M365" s="92"/>
      <c r="N365" s="92"/>
      <c r="O365" s="92"/>
      <c r="P365" s="92"/>
      <c r="Q365" s="92">
        <v>10</v>
      </c>
      <c r="R365" s="92"/>
      <c r="S365" s="92"/>
      <c r="T365" s="92"/>
      <c r="U365" s="92"/>
      <c r="V365" s="381"/>
      <c r="W365" s="381"/>
      <c r="X365" s="381"/>
      <c r="Y365" s="332"/>
    </row>
    <row r="366" spans="1:25" ht="18" customHeight="1" x14ac:dyDescent="0.25">
      <c r="A366" s="452"/>
      <c r="B366" s="400">
        <v>6364</v>
      </c>
      <c r="C366" s="380" t="s">
        <v>7658</v>
      </c>
      <c r="D366" s="396">
        <v>4144198522</v>
      </c>
      <c r="E366" s="381"/>
      <c r="F366" s="381"/>
      <c r="G366" s="381"/>
      <c r="H366" s="381"/>
      <c r="I366" s="92">
        <v>5</v>
      </c>
      <c r="J366" s="92"/>
      <c r="K366" s="92"/>
      <c r="L366" s="92"/>
      <c r="M366" s="92"/>
      <c r="N366" s="92"/>
      <c r="O366" s="92"/>
      <c r="P366" s="92"/>
      <c r="Q366" s="92"/>
      <c r="R366" s="92"/>
      <c r="S366" s="92">
        <v>4</v>
      </c>
      <c r="T366" s="92">
        <v>4</v>
      </c>
      <c r="U366" s="92"/>
      <c r="V366" s="381"/>
      <c r="W366" s="381"/>
      <c r="X366" s="381"/>
      <c r="Y366" s="332"/>
    </row>
    <row r="367" spans="1:25" ht="18" customHeight="1" x14ac:dyDescent="0.25">
      <c r="A367" s="452"/>
      <c r="B367" s="400">
        <v>5748</v>
      </c>
      <c r="C367" s="380" t="s">
        <v>7659</v>
      </c>
      <c r="D367" s="396">
        <v>4144201735</v>
      </c>
      <c r="E367" s="381"/>
      <c r="F367" s="381"/>
      <c r="G367" s="381"/>
      <c r="H367" s="381"/>
      <c r="I367" s="92">
        <v>10</v>
      </c>
      <c r="J367" s="92">
        <v>10</v>
      </c>
      <c r="K367" s="92"/>
      <c r="L367" s="92">
        <v>5</v>
      </c>
      <c r="M367" s="92"/>
      <c r="N367" s="92"/>
      <c r="O367" s="92"/>
      <c r="P367" s="92"/>
      <c r="Q367" s="92">
        <v>10</v>
      </c>
      <c r="R367" s="92">
        <v>5</v>
      </c>
      <c r="S367" s="381"/>
      <c r="T367" s="381"/>
      <c r="U367" s="381"/>
      <c r="V367" s="381"/>
      <c r="W367" s="381"/>
      <c r="X367" s="381"/>
      <c r="Y367" s="332"/>
    </row>
    <row r="368" spans="1:25" ht="18" customHeight="1" x14ac:dyDescent="0.25">
      <c r="A368" s="452"/>
      <c r="B368" s="400">
        <v>5892</v>
      </c>
      <c r="C368" s="380" t="s">
        <v>7660</v>
      </c>
      <c r="D368" s="396">
        <v>4144075272</v>
      </c>
      <c r="E368" s="381"/>
      <c r="F368" s="381"/>
      <c r="G368" s="381"/>
      <c r="H368" s="381"/>
      <c r="I368" s="92">
        <v>10</v>
      </c>
      <c r="J368" s="92">
        <v>10</v>
      </c>
      <c r="K368" s="92"/>
      <c r="L368" s="92"/>
      <c r="M368" s="92"/>
      <c r="N368" s="92"/>
      <c r="O368" s="92"/>
      <c r="P368" s="92"/>
      <c r="Q368" s="92"/>
      <c r="R368" s="92">
        <v>10</v>
      </c>
      <c r="S368" s="92"/>
      <c r="T368" s="381"/>
      <c r="U368" s="381"/>
      <c r="V368" s="381"/>
      <c r="W368" s="381"/>
      <c r="X368" s="381"/>
      <c r="Y368" s="332"/>
    </row>
    <row r="369" spans="1:25" ht="18" customHeight="1" x14ac:dyDescent="0.25">
      <c r="A369" s="452"/>
      <c r="B369" s="400">
        <v>5309</v>
      </c>
      <c r="C369" s="380" t="s">
        <v>5740</v>
      </c>
      <c r="D369" s="396">
        <v>4144032063</v>
      </c>
      <c r="E369" s="381"/>
      <c r="F369" s="381"/>
      <c r="G369" s="381"/>
      <c r="H369" s="381"/>
      <c r="I369" s="92">
        <v>10</v>
      </c>
      <c r="J369" s="92"/>
      <c r="K369" s="92"/>
      <c r="L369" s="92"/>
      <c r="M369" s="92"/>
      <c r="N369" s="92"/>
      <c r="O369" s="92"/>
      <c r="P369" s="92"/>
      <c r="Q369" s="92"/>
      <c r="R369" s="92"/>
      <c r="S369" s="92">
        <v>3</v>
      </c>
      <c r="T369" s="92">
        <v>3</v>
      </c>
      <c r="U369" s="92"/>
      <c r="V369" s="92"/>
      <c r="W369" s="92">
        <v>5</v>
      </c>
      <c r="X369" s="381"/>
      <c r="Y369" s="332"/>
    </row>
    <row r="370" spans="1:25" ht="18" customHeight="1" x14ac:dyDescent="0.25">
      <c r="A370" s="452"/>
      <c r="B370" s="400">
        <v>4829</v>
      </c>
      <c r="C370" s="380" t="s">
        <v>3231</v>
      </c>
      <c r="D370" s="396">
        <v>4144240806</v>
      </c>
      <c r="E370" s="381"/>
      <c r="F370" s="381"/>
      <c r="G370" s="381"/>
      <c r="H370" s="381"/>
      <c r="I370" s="92">
        <v>20</v>
      </c>
      <c r="J370" s="92">
        <v>5</v>
      </c>
      <c r="K370" s="92"/>
      <c r="L370" s="92">
        <v>5</v>
      </c>
      <c r="M370" s="92"/>
      <c r="N370" s="92"/>
      <c r="O370" s="92"/>
      <c r="P370" s="92"/>
      <c r="Q370" s="92">
        <v>5</v>
      </c>
      <c r="R370" s="92"/>
      <c r="S370" s="381"/>
      <c r="T370" s="381"/>
      <c r="U370" s="381"/>
      <c r="V370" s="381"/>
      <c r="W370" s="381"/>
      <c r="X370" s="381"/>
      <c r="Y370" s="332"/>
    </row>
    <row r="371" spans="1:25" ht="18" customHeight="1" x14ac:dyDescent="0.25">
      <c r="A371" s="452"/>
      <c r="B371" s="400">
        <v>5851</v>
      </c>
      <c r="C371" s="380" t="s">
        <v>7661</v>
      </c>
      <c r="D371" s="396">
        <v>4144151100</v>
      </c>
      <c r="E371" s="381"/>
      <c r="F371" s="381"/>
      <c r="G371" s="381"/>
      <c r="H371" s="381"/>
      <c r="I371" s="92">
        <v>15</v>
      </c>
      <c r="J371" s="92"/>
      <c r="K371" s="92"/>
      <c r="L371" s="92">
        <v>5</v>
      </c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>
        <v>6</v>
      </c>
      <c r="X371" s="92"/>
      <c r="Y371" s="332"/>
    </row>
    <row r="372" spans="1:25" ht="18" customHeight="1" x14ac:dyDescent="0.25">
      <c r="A372" s="452"/>
      <c r="B372" s="400">
        <v>6013</v>
      </c>
      <c r="C372" s="380" t="s">
        <v>7662</v>
      </c>
      <c r="D372" s="396">
        <v>4144053028</v>
      </c>
      <c r="E372" s="381"/>
      <c r="F372" s="381"/>
      <c r="G372" s="381"/>
      <c r="H372" s="381"/>
      <c r="I372" s="92">
        <v>10</v>
      </c>
      <c r="J372" s="92">
        <v>10</v>
      </c>
      <c r="K372" s="92"/>
      <c r="L372" s="92">
        <v>5</v>
      </c>
      <c r="M372" s="92"/>
      <c r="N372" s="92"/>
      <c r="O372" s="92"/>
      <c r="P372" s="92"/>
      <c r="Q372" s="92">
        <v>5</v>
      </c>
      <c r="R372" s="92"/>
      <c r="S372" s="92">
        <v>5</v>
      </c>
      <c r="T372" s="92">
        <v>5</v>
      </c>
      <c r="U372" s="92"/>
      <c r="V372" s="381"/>
      <c r="W372" s="381"/>
      <c r="X372" s="381"/>
      <c r="Y372" s="332"/>
    </row>
    <row r="373" spans="1:25" ht="18" customHeight="1" x14ac:dyDescent="0.25">
      <c r="A373" s="456"/>
      <c r="B373" s="449"/>
      <c r="C373" s="416"/>
      <c r="D373" s="417"/>
      <c r="E373" s="424"/>
      <c r="F373" s="424"/>
      <c r="G373" s="424"/>
      <c r="H373" s="424"/>
      <c r="I373" s="424"/>
      <c r="J373" s="424"/>
      <c r="K373" s="424"/>
      <c r="L373" s="424"/>
      <c r="M373" s="424"/>
      <c r="N373" s="424"/>
      <c r="O373" s="424"/>
      <c r="P373" s="424"/>
      <c r="Q373" s="424"/>
      <c r="R373" s="424"/>
      <c r="S373" s="424"/>
      <c r="T373" s="424"/>
      <c r="U373" s="424"/>
      <c r="V373" s="424"/>
      <c r="W373" s="424"/>
      <c r="X373" s="424"/>
      <c r="Y373" s="225" t="s">
        <v>8355</v>
      </c>
    </row>
    <row r="374" spans="1:25" ht="18" customHeight="1" x14ac:dyDescent="0.25">
      <c r="A374" s="452"/>
      <c r="B374" s="400"/>
      <c r="C374" s="411" t="s">
        <v>7955</v>
      </c>
      <c r="D374" s="396"/>
      <c r="E374" s="381"/>
      <c r="F374" s="381"/>
      <c r="G374" s="381"/>
      <c r="H374" s="381"/>
      <c r="I374" s="381"/>
      <c r="J374" s="381"/>
      <c r="K374" s="381"/>
      <c r="L374" s="381"/>
      <c r="M374" s="381"/>
      <c r="N374" s="381"/>
      <c r="O374" s="381"/>
      <c r="P374" s="381"/>
      <c r="Q374" s="381"/>
      <c r="R374" s="381"/>
      <c r="S374" s="381"/>
      <c r="T374" s="381"/>
      <c r="U374" s="381"/>
      <c r="V374" s="381"/>
      <c r="W374" s="381"/>
      <c r="X374" s="381"/>
      <c r="Y374" s="332"/>
    </row>
    <row r="375" spans="1:25" ht="18" customHeight="1" x14ac:dyDescent="0.25">
      <c r="A375" s="452"/>
      <c r="B375" s="400">
        <v>5905</v>
      </c>
      <c r="C375" s="380" t="s">
        <v>7801</v>
      </c>
      <c r="D375" s="396">
        <v>4144116737</v>
      </c>
      <c r="E375" s="381"/>
      <c r="F375" s="381"/>
      <c r="G375" s="381"/>
      <c r="H375" s="381"/>
      <c r="I375" s="92">
        <v>10</v>
      </c>
      <c r="J375" s="92">
        <v>5</v>
      </c>
      <c r="K375" s="92"/>
      <c r="L375" s="92"/>
      <c r="M375" s="92"/>
      <c r="N375" s="92"/>
      <c r="O375" s="92"/>
      <c r="P375" s="92"/>
      <c r="Q375" s="92">
        <v>5</v>
      </c>
      <c r="R375" s="92"/>
      <c r="S375" s="92">
        <v>3</v>
      </c>
      <c r="T375" s="92">
        <v>3</v>
      </c>
      <c r="U375" s="92"/>
      <c r="V375" s="92"/>
      <c r="W375" s="92"/>
      <c r="X375" s="92"/>
      <c r="Y375" s="332"/>
    </row>
    <row r="376" spans="1:25" ht="18" customHeight="1" x14ac:dyDescent="0.25">
      <c r="A376" s="452"/>
      <c r="B376" s="400">
        <v>5905</v>
      </c>
      <c r="C376" s="380" t="s">
        <v>7801</v>
      </c>
      <c r="D376" s="396">
        <v>4144213579</v>
      </c>
      <c r="E376" s="381"/>
      <c r="F376" s="381"/>
      <c r="G376" s="381"/>
      <c r="H376" s="381"/>
      <c r="I376" s="92">
        <v>10</v>
      </c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332"/>
    </row>
    <row r="377" spans="1:25" ht="18" customHeight="1" x14ac:dyDescent="0.25">
      <c r="A377" s="452"/>
      <c r="B377" s="400">
        <v>5943</v>
      </c>
      <c r="C377" s="380" t="s">
        <v>7802</v>
      </c>
      <c r="D377" s="396">
        <v>4144104426</v>
      </c>
      <c r="E377" s="381"/>
      <c r="F377" s="381"/>
      <c r="G377" s="381"/>
      <c r="H377" s="381"/>
      <c r="I377" s="92">
        <v>20</v>
      </c>
      <c r="J377" s="92">
        <v>5</v>
      </c>
      <c r="K377" s="92"/>
      <c r="L377" s="92">
        <v>5</v>
      </c>
      <c r="M377" s="92"/>
      <c r="N377" s="92"/>
      <c r="O377" s="92"/>
      <c r="P377" s="92"/>
      <c r="Q377" s="92">
        <v>5</v>
      </c>
      <c r="R377" s="92">
        <v>6</v>
      </c>
      <c r="S377" s="92">
        <v>3</v>
      </c>
      <c r="T377" s="92">
        <v>3</v>
      </c>
      <c r="U377" s="92">
        <v>3</v>
      </c>
      <c r="V377" s="92"/>
      <c r="W377" s="92">
        <v>2</v>
      </c>
      <c r="X377" s="92"/>
      <c r="Y377" s="332"/>
    </row>
    <row r="378" spans="1:25" ht="18" customHeight="1" x14ac:dyDescent="0.25">
      <c r="A378" s="452"/>
      <c r="B378" s="400">
        <v>6178</v>
      </c>
      <c r="C378" s="380" t="s">
        <v>7803</v>
      </c>
      <c r="D378" s="396">
        <v>4144114579</v>
      </c>
      <c r="E378" s="381"/>
      <c r="F378" s="381"/>
      <c r="G378" s="381"/>
      <c r="H378" s="381"/>
      <c r="I378" s="92">
        <v>15</v>
      </c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332"/>
    </row>
    <row r="379" spans="1:25" ht="18" customHeight="1" x14ac:dyDescent="0.25">
      <c r="A379" s="453" t="s">
        <v>7627</v>
      </c>
      <c r="B379" s="400">
        <v>6178</v>
      </c>
      <c r="C379" s="380" t="s">
        <v>7803</v>
      </c>
      <c r="D379" s="396">
        <v>4144310490</v>
      </c>
      <c r="E379" s="381"/>
      <c r="F379" s="381"/>
      <c r="G379" s="381"/>
      <c r="H379" s="381"/>
      <c r="I379" s="92"/>
      <c r="J379" s="92"/>
      <c r="K379" s="92"/>
      <c r="L379" s="92"/>
      <c r="M379" s="92"/>
      <c r="N379" s="92"/>
      <c r="O379" s="92"/>
      <c r="P379" s="92"/>
      <c r="Q379" s="92"/>
      <c r="R379" s="92">
        <v>10</v>
      </c>
      <c r="S379" s="381"/>
      <c r="T379" s="381"/>
      <c r="U379" s="381"/>
      <c r="V379" s="381"/>
      <c r="W379" s="381"/>
      <c r="X379" s="381"/>
      <c r="Y379" s="332"/>
    </row>
    <row r="380" spans="1:25" ht="18" customHeight="1" x14ac:dyDescent="0.25">
      <c r="A380" s="452"/>
      <c r="B380" s="400">
        <v>6178</v>
      </c>
      <c r="C380" s="380" t="s">
        <v>7803</v>
      </c>
      <c r="D380" s="396">
        <v>4143902400</v>
      </c>
      <c r="E380" s="381"/>
      <c r="F380" s="381"/>
      <c r="G380" s="381"/>
      <c r="H380" s="381"/>
      <c r="I380" s="381"/>
      <c r="J380" s="92">
        <v>10</v>
      </c>
      <c r="K380" s="92"/>
      <c r="L380" s="92">
        <v>5</v>
      </c>
      <c r="M380" s="92"/>
      <c r="N380" s="92"/>
      <c r="O380" s="92"/>
      <c r="P380" s="92"/>
      <c r="Q380" s="92">
        <v>10</v>
      </c>
      <c r="R380" s="92"/>
      <c r="S380" s="381"/>
      <c r="T380" s="381"/>
      <c r="U380" s="381"/>
      <c r="V380" s="381"/>
      <c r="W380" s="381"/>
      <c r="X380" s="381"/>
      <c r="Y380" s="332"/>
    </row>
    <row r="381" spans="1:25" ht="18" customHeight="1" x14ac:dyDescent="0.25">
      <c r="A381" s="452"/>
      <c r="B381" s="400">
        <v>5846</v>
      </c>
      <c r="C381" s="380" t="s">
        <v>7804</v>
      </c>
      <c r="D381" s="396">
        <v>4144110935</v>
      </c>
      <c r="E381" s="381"/>
      <c r="F381" s="381"/>
      <c r="G381" s="381"/>
      <c r="H381" s="381"/>
      <c r="I381" s="92">
        <v>15</v>
      </c>
      <c r="J381" s="92"/>
      <c r="K381" s="92"/>
      <c r="L381" s="92"/>
      <c r="M381" s="92"/>
      <c r="N381" s="92"/>
      <c r="O381" s="92"/>
      <c r="P381" s="92"/>
      <c r="Q381" s="92">
        <v>5</v>
      </c>
      <c r="R381" s="92">
        <v>5</v>
      </c>
      <c r="S381" s="92"/>
      <c r="T381" s="381"/>
      <c r="U381" s="381"/>
      <c r="V381" s="381"/>
      <c r="W381" s="381"/>
      <c r="X381" s="381"/>
      <c r="Y381" s="332"/>
    </row>
    <row r="382" spans="1:25" ht="18" customHeight="1" x14ac:dyDescent="0.25">
      <c r="A382" s="452"/>
      <c r="B382" s="400">
        <v>5918</v>
      </c>
      <c r="C382" s="380" t="s">
        <v>7805</v>
      </c>
      <c r="D382" s="396">
        <v>4144107663</v>
      </c>
      <c r="E382" s="381"/>
      <c r="F382" s="381"/>
      <c r="G382" s="381"/>
      <c r="H382" s="381"/>
      <c r="I382" s="92">
        <v>20</v>
      </c>
      <c r="J382" s="92">
        <v>10</v>
      </c>
      <c r="K382" s="92"/>
      <c r="L382" s="92"/>
      <c r="M382" s="92"/>
      <c r="N382" s="92"/>
      <c r="O382" s="92"/>
      <c r="P382" s="92"/>
      <c r="Q382" s="92"/>
      <c r="R382" s="92"/>
      <c r="S382" s="92"/>
      <c r="T382" s="381"/>
      <c r="U382" s="381"/>
      <c r="V382" s="381"/>
      <c r="W382" s="381"/>
      <c r="X382" s="381"/>
      <c r="Y382" s="332"/>
    </row>
    <row r="383" spans="1:25" ht="18" customHeight="1" x14ac:dyDescent="0.25">
      <c r="A383" s="452"/>
      <c r="B383" s="400">
        <v>5918</v>
      </c>
      <c r="C383" s="380" t="s">
        <v>7805</v>
      </c>
      <c r="D383" s="396">
        <v>4144201610</v>
      </c>
      <c r="E383" s="381"/>
      <c r="F383" s="381"/>
      <c r="G383" s="381"/>
      <c r="H383" s="381"/>
      <c r="I383" s="92"/>
      <c r="J383" s="92"/>
      <c r="K383" s="92"/>
      <c r="L383" s="92"/>
      <c r="M383" s="92"/>
      <c r="N383" s="92"/>
      <c r="O383" s="92"/>
      <c r="P383" s="92"/>
      <c r="Q383" s="92">
        <v>10</v>
      </c>
      <c r="R383" s="92">
        <v>10</v>
      </c>
      <c r="S383" s="92"/>
      <c r="T383" s="381"/>
      <c r="U383" s="381"/>
      <c r="V383" s="381"/>
      <c r="W383" s="381"/>
      <c r="X383" s="381"/>
      <c r="Y383" s="332"/>
    </row>
    <row r="384" spans="1:25" ht="18" customHeight="1" x14ac:dyDescent="0.25">
      <c r="A384" s="452"/>
      <c r="B384" s="400">
        <v>6240</v>
      </c>
      <c r="C384" s="380" t="s">
        <v>7954</v>
      </c>
      <c r="D384" s="396">
        <v>4144256659</v>
      </c>
      <c r="E384" s="381"/>
      <c r="F384" s="381"/>
      <c r="G384" s="381"/>
      <c r="H384" s="381"/>
      <c r="I384" s="92">
        <v>15</v>
      </c>
      <c r="J384" s="92"/>
      <c r="K384" s="92"/>
      <c r="L384" s="92">
        <v>3</v>
      </c>
      <c r="M384" s="92"/>
      <c r="N384" s="92"/>
      <c r="O384" s="92"/>
      <c r="P384" s="92"/>
      <c r="Q384" s="92"/>
      <c r="R384" s="92">
        <v>10</v>
      </c>
      <c r="S384" s="92"/>
      <c r="T384" s="92"/>
      <c r="U384" s="92"/>
      <c r="V384" s="92"/>
      <c r="W384" s="92">
        <v>3</v>
      </c>
      <c r="X384" s="381"/>
      <c r="Y384" s="332"/>
    </row>
    <row r="385" spans="1:25" ht="18" customHeight="1" x14ac:dyDescent="0.25">
      <c r="A385" s="452"/>
      <c r="B385" s="400">
        <v>5349</v>
      </c>
      <c r="C385" s="380" t="s">
        <v>7806</v>
      </c>
      <c r="D385" s="396">
        <v>4144021051</v>
      </c>
      <c r="E385" s="381"/>
      <c r="F385" s="381"/>
      <c r="G385" s="381"/>
      <c r="H385" s="381"/>
      <c r="I385" s="92">
        <v>15</v>
      </c>
      <c r="J385" s="92">
        <v>6</v>
      </c>
      <c r="K385" s="92"/>
      <c r="L385" s="92"/>
      <c r="M385" s="92"/>
      <c r="N385" s="92"/>
      <c r="O385" s="92"/>
      <c r="P385" s="92"/>
      <c r="Q385" s="92">
        <v>5</v>
      </c>
      <c r="R385" s="92">
        <v>8</v>
      </c>
      <c r="S385" s="92"/>
      <c r="T385" s="381"/>
      <c r="U385" s="381"/>
      <c r="V385" s="381"/>
      <c r="W385" s="381"/>
      <c r="X385" s="381"/>
      <c r="Y385" s="332"/>
    </row>
    <row r="386" spans="1:25" ht="18" customHeight="1" x14ac:dyDescent="0.25">
      <c r="A386" s="452"/>
      <c r="B386" s="400">
        <v>5311</v>
      </c>
      <c r="C386" s="380" t="s">
        <v>2658</v>
      </c>
      <c r="D386" s="396">
        <v>4143969828</v>
      </c>
      <c r="E386" s="381"/>
      <c r="F386" s="381"/>
      <c r="G386" s="381"/>
      <c r="H386" s="381"/>
      <c r="I386" s="92">
        <v>20</v>
      </c>
      <c r="J386" s="92"/>
      <c r="K386" s="92"/>
      <c r="L386" s="92"/>
      <c r="M386" s="92"/>
      <c r="N386" s="92"/>
      <c r="O386" s="92"/>
      <c r="P386" s="92"/>
      <c r="Q386" s="92">
        <v>5</v>
      </c>
      <c r="R386" s="92">
        <v>20</v>
      </c>
      <c r="S386" s="92">
        <v>5</v>
      </c>
      <c r="T386" s="92"/>
      <c r="U386" s="92">
        <v>10</v>
      </c>
      <c r="V386" s="92"/>
      <c r="W386" s="92">
        <v>5</v>
      </c>
      <c r="X386" s="381"/>
      <c r="Y386" s="332"/>
    </row>
    <row r="387" spans="1:25" ht="18" customHeight="1" x14ac:dyDescent="0.25">
      <c r="A387" s="452"/>
      <c r="B387" s="400">
        <v>5348</v>
      </c>
      <c r="C387" s="380" t="s">
        <v>3340</v>
      </c>
      <c r="D387" s="396">
        <v>4143969951</v>
      </c>
      <c r="E387" s="381"/>
      <c r="F387" s="381"/>
      <c r="G387" s="381"/>
      <c r="H387" s="381"/>
      <c r="I387" s="92">
        <v>20</v>
      </c>
      <c r="J387" s="92"/>
      <c r="K387" s="92"/>
      <c r="L387" s="92">
        <v>5</v>
      </c>
      <c r="M387" s="92"/>
      <c r="N387" s="92"/>
      <c r="O387" s="92"/>
      <c r="P387" s="92"/>
      <c r="Q387" s="92">
        <v>5</v>
      </c>
      <c r="R387" s="92">
        <v>10</v>
      </c>
      <c r="S387" s="92">
        <v>5</v>
      </c>
      <c r="T387" s="92"/>
      <c r="U387" s="92"/>
      <c r="V387" s="381"/>
      <c r="W387" s="381"/>
      <c r="X387" s="381"/>
      <c r="Y387" s="332"/>
    </row>
    <row r="388" spans="1:25" ht="18" customHeight="1" x14ac:dyDescent="0.25">
      <c r="A388" s="452"/>
      <c r="B388" s="400">
        <v>6442</v>
      </c>
      <c r="C388" s="380" t="s">
        <v>7818</v>
      </c>
      <c r="D388" s="396">
        <v>4143970876</v>
      </c>
      <c r="E388" s="381"/>
      <c r="F388" s="381"/>
      <c r="G388" s="381"/>
      <c r="H388" s="381"/>
      <c r="I388" s="92">
        <v>20</v>
      </c>
      <c r="J388" s="92">
        <v>5</v>
      </c>
      <c r="K388" s="92"/>
      <c r="L388" s="92"/>
      <c r="M388" s="92"/>
      <c r="N388" s="92"/>
      <c r="O388" s="92"/>
      <c r="P388" s="92"/>
      <c r="Q388" s="92"/>
      <c r="R388" s="92">
        <v>10</v>
      </c>
      <c r="S388" s="92"/>
      <c r="T388" s="92"/>
      <c r="U388" s="381"/>
      <c r="V388" s="381"/>
      <c r="W388" s="381"/>
      <c r="X388" s="381"/>
      <c r="Y388" s="332"/>
    </row>
    <row r="389" spans="1:25" ht="18" customHeight="1" x14ac:dyDescent="0.25">
      <c r="A389" s="452"/>
      <c r="B389" s="400">
        <v>6755</v>
      </c>
      <c r="C389" s="380" t="s">
        <v>7819</v>
      </c>
      <c r="D389" s="396">
        <v>4143969760</v>
      </c>
      <c r="E389" s="381"/>
      <c r="F389" s="381"/>
      <c r="G389" s="381"/>
      <c r="H389" s="381"/>
      <c r="I389" s="92">
        <v>20</v>
      </c>
      <c r="J389" s="92"/>
      <c r="K389" s="92"/>
      <c r="L389" s="92"/>
      <c r="M389" s="92"/>
      <c r="N389" s="92"/>
      <c r="O389" s="92"/>
      <c r="P389" s="92"/>
      <c r="Q389" s="92"/>
      <c r="R389" s="92"/>
      <c r="S389" s="92">
        <v>2</v>
      </c>
      <c r="T389" s="92"/>
      <c r="U389" s="381"/>
      <c r="V389" s="381"/>
      <c r="W389" s="381"/>
      <c r="X389" s="381"/>
      <c r="Y389" s="332"/>
    </row>
    <row r="390" spans="1:25" ht="18" customHeight="1" x14ac:dyDescent="0.25">
      <c r="A390" s="452"/>
      <c r="B390" s="400">
        <v>5233</v>
      </c>
      <c r="C390" s="380" t="s">
        <v>6288</v>
      </c>
      <c r="D390" s="396">
        <v>4144003281</v>
      </c>
      <c r="E390" s="381"/>
      <c r="F390" s="381"/>
      <c r="G390" s="381"/>
      <c r="H390" s="381"/>
      <c r="I390" s="92">
        <v>20</v>
      </c>
      <c r="J390" s="92">
        <v>6</v>
      </c>
      <c r="K390" s="92"/>
      <c r="L390" s="92"/>
      <c r="M390" s="92"/>
      <c r="N390" s="92"/>
      <c r="O390" s="92"/>
      <c r="P390" s="92"/>
      <c r="Q390" s="92"/>
      <c r="R390" s="92">
        <v>5</v>
      </c>
      <c r="S390" s="92"/>
      <c r="T390" s="92"/>
      <c r="U390" s="92">
        <v>6</v>
      </c>
      <c r="V390" s="92"/>
      <c r="W390" s="381"/>
      <c r="X390" s="381"/>
      <c r="Y390" s="332"/>
    </row>
    <row r="391" spans="1:25" ht="18" customHeight="1" x14ac:dyDescent="0.25">
      <c r="A391" s="452"/>
      <c r="B391" s="400">
        <v>6584</v>
      </c>
      <c r="C391" s="380" t="s">
        <v>7820</v>
      </c>
      <c r="D391" s="396">
        <v>4143970428</v>
      </c>
      <c r="E391" s="381"/>
      <c r="F391" s="381"/>
      <c r="G391" s="381"/>
      <c r="H391" s="381"/>
      <c r="I391" s="92">
        <v>20</v>
      </c>
      <c r="J391" s="92">
        <v>5</v>
      </c>
      <c r="K391" s="92"/>
      <c r="L391" s="92">
        <v>5</v>
      </c>
      <c r="M391" s="92"/>
      <c r="N391" s="92"/>
      <c r="O391" s="92"/>
      <c r="P391" s="92"/>
      <c r="Q391" s="92">
        <v>5</v>
      </c>
      <c r="R391" s="92">
        <v>10</v>
      </c>
      <c r="S391" s="92"/>
      <c r="T391" s="92">
        <v>5</v>
      </c>
      <c r="U391" s="92">
        <v>5</v>
      </c>
      <c r="V391" s="92"/>
      <c r="W391" s="92">
        <v>5</v>
      </c>
      <c r="X391" s="381"/>
      <c r="Y391" s="332"/>
    </row>
    <row r="392" spans="1:25" ht="18" customHeight="1" x14ac:dyDescent="0.25">
      <c r="A392" s="452"/>
      <c r="B392" s="400">
        <v>5373</v>
      </c>
      <c r="C392" s="380" t="s">
        <v>7821</v>
      </c>
      <c r="D392" s="396">
        <v>4143969558</v>
      </c>
      <c r="E392" s="381"/>
      <c r="F392" s="381"/>
      <c r="G392" s="381"/>
      <c r="H392" s="381"/>
      <c r="I392" s="92">
        <v>20</v>
      </c>
      <c r="J392" s="92"/>
      <c r="K392" s="92"/>
      <c r="L392" s="92">
        <v>5</v>
      </c>
      <c r="M392" s="92"/>
      <c r="N392" s="92"/>
      <c r="O392" s="92"/>
      <c r="P392" s="92"/>
      <c r="Q392" s="92">
        <v>5</v>
      </c>
      <c r="R392" s="92">
        <v>5</v>
      </c>
      <c r="S392" s="92">
        <v>5</v>
      </c>
      <c r="T392" s="92"/>
      <c r="U392" s="92"/>
      <c r="V392" s="92"/>
      <c r="W392" s="92">
        <v>5</v>
      </c>
      <c r="X392" s="381"/>
      <c r="Y392" s="332"/>
    </row>
    <row r="393" spans="1:25" ht="18" customHeight="1" x14ac:dyDescent="0.25">
      <c r="A393" s="452"/>
      <c r="B393" s="400">
        <v>6244</v>
      </c>
      <c r="C393" s="380" t="s">
        <v>7822</v>
      </c>
      <c r="D393" s="396">
        <v>4144228430</v>
      </c>
      <c r="E393" s="381"/>
      <c r="F393" s="381"/>
      <c r="G393" s="381"/>
      <c r="H393" s="381"/>
      <c r="I393" s="92">
        <v>25</v>
      </c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381"/>
      <c r="Y393" s="332"/>
    </row>
    <row r="394" spans="1:25" ht="18" customHeight="1" x14ac:dyDescent="0.25">
      <c r="A394" s="452"/>
      <c r="B394" s="400">
        <v>4798</v>
      </c>
      <c r="C394" s="380" t="s">
        <v>1309</v>
      </c>
      <c r="D394" s="396">
        <v>4144108080</v>
      </c>
      <c r="E394" s="381"/>
      <c r="F394" s="381"/>
      <c r="G394" s="381"/>
      <c r="H394" s="381"/>
      <c r="I394" s="92">
        <v>30</v>
      </c>
      <c r="J394" s="92">
        <v>10</v>
      </c>
      <c r="K394" s="92"/>
      <c r="L394" s="92">
        <v>10</v>
      </c>
      <c r="M394" s="92"/>
      <c r="N394" s="92"/>
      <c r="O394" s="92"/>
      <c r="P394" s="92"/>
      <c r="Q394" s="92"/>
      <c r="R394" s="92">
        <v>10</v>
      </c>
      <c r="S394" s="381"/>
      <c r="T394" s="381"/>
      <c r="U394" s="381"/>
      <c r="V394" s="381"/>
      <c r="W394" s="381"/>
      <c r="X394" s="381"/>
      <c r="Y394" s="332"/>
    </row>
    <row r="395" spans="1:25" ht="18" customHeight="1" x14ac:dyDescent="0.25">
      <c r="A395" s="452"/>
      <c r="B395" s="400">
        <v>5679</v>
      </c>
      <c r="C395" s="380" t="s">
        <v>7807</v>
      </c>
      <c r="D395" s="396">
        <v>4144017082</v>
      </c>
      <c r="E395" s="381"/>
      <c r="F395" s="381"/>
      <c r="G395" s="381"/>
      <c r="H395" s="381"/>
      <c r="I395" s="92">
        <v>10</v>
      </c>
      <c r="J395" s="92"/>
      <c r="K395" s="92"/>
      <c r="L395" s="92"/>
      <c r="M395" s="92"/>
      <c r="N395" s="92"/>
      <c r="O395" s="92"/>
      <c r="P395" s="92"/>
      <c r="Q395" s="92">
        <v>5</v>
      </c>
      <c r="R395" s="381"/>
      <c r="S395" s="381"/>
      <c r="T395" s="381"/>
      <c r="U395" s="381"/>
      <c r="V395" s="381"/>
      <c r="W395" s="381"/>
      <c r="X395" s="381"/>
      <c r="Y395" s="332"/>
    </row>
    <row r="396" spans="1:25" ht="18" customHeight="1" x14ac:dyDescent="0.25">
      <c r="A396" s="452"/>
      <c r="B396" s="400">
        <v>5679</v>
      </c>
      <c r="C396" s="380" t="s">
        <v>7807</v>
      </c>
      <c r="D396" s="396">
        <v>4144006456</v>
      </c>
      <c r="E396" s="381"/>
      <c r="F396" s="381"/>
      <c r="G396" s="381"/>
      <c r="H396" s="381"/>
      <c r="I396" s="92">
        <v>10</v>
      </c>
      <c r="J396" s="381"/>
      <c r="K396" s="381"/>
      <c r="L396" s="381"/>
      <c r="M396" s="381"/>
      <c r="N396" s="381"/>
      <c r="O396" s="381"/>
      <c r="P396" s="381"/>
      <c r="Q396" s="381"/>
      <c r="R396" s="381"/>
      <c r="S396" s="381"/>
      <c r="T396" s="381"/>
      <c r="U396" s="381"/>
      <c r="V396" s="381"/>
      <c r="W396" s="381"/>
      <c r="X396" s="381"/>
      <c r="Y396" s="332"/>
    </row>
    <row r="397" spans="1:25" ht="18" customHeight="1" x14ac:dyDescent="0.25">
      <c r="A397" s="452"/>
      <c r="B397" s="400">
        <v>5679</v>
      </c>
      <c r="C397" s="380" t="s">
        <v>7807</v>
      </c>
      <c r="D397" s="396">
        <v>4144238908</v>
      </c>
      <c r="E397" s="381"/>
      <c r="F397" s="381"/>
      <c r="G397" s="381"/>
      <c r="H397" s="381"/>
      <c r="I397" s="381"/>
      <c r="J397" s="92">
        <v>5</v>
      </c>
      <c r="K397" s="92"/>
      <c r="L397" s="92">
        <v>5</v>
      </c>
      <c r="M397" s="92"/>
      <c r="N397" s="92"/>
      <c r="O397" s="92"/>
      <c r="P397" s="92"/>
      <c r="Q397" s="92">
        <v>3</v>
      </c>
      <c r="R397" s="92">
        <v>20</v>
      </c>
      <c r="S397" s="92"/>
      <c r="T397" s="381"/>
      <c r="U397" s="381"/>
      <c r="V397" s="381"/>
      <c r="W397" s="381"/>
      <c r="X397" s="381"/>
      <c r="Y397" s="332"/>
    </row>
    <row r="398" spans="1:25" ht="18" customHeight="1" x14ac:dyDescent="0.25">
      <c r="A398" s="452"/>
      <c r="B398" s="400">
        <v>5863</v>
      </c>
      <c r="C398" s="380" t="s">
        <v>7808</v>
      </c>
      <c r="D398" s="396">
        <v>4144173029</v>
      </c>
      <c r="E398" s="381"/>
      <c r="F398" s="381"/>
      <c r="G398" s="381"/>
      <c r="H398" s="381"/>
      <c r="I398" s="92">
        <v>20</v>
      </c>
      <c r="J398" s="92">
        <v>15</v>
      </c>
      <c r="K398" s="92"/>
      <c r="L398" s="92"/>
      <c r="M398" s="92"/>
      <c r="N398" s="92"/>
      <c r="O398" s="92"/>
      <c r="P398" s="92"/>
      <c r="Q398" s="92">
        <v>10</v>
      </c>
      <c r="R398" s="92"/>
      <c r="S398" s="381"/>
      <c r="T398" s="381"/>
      <c r="U398" s="381"/>
      <c r="V398" s="381"/>
      <c r="W398" s="381"/>
      <c r="X398" s="381"/>
      <c r="Y398" s="332"/>
    </row>
    <row r="399" spans="1:25" ht="18" customHeight="1" x14ac:dyDescent="0.25">
      <c r="A399" s="452"/>
      <c r="B399" s="400">
        <v>4010</v>
      </c>
      <c r="C399" s="380" t="s">
        <v>3003</v>
      </c>
      <c r="D399" s="396">
        <v>4144172475</v>
      </c>
      <c r="E399" s="381"/>
      <c r="F399" s="381"/>
      <c r="G399" s="381"/>
      <c r="H399" s="381"/>
      <c r="I399" s="92">
        <v>12</v>
      </c>
      <c r="J399" s="92">
        <v>15</v>
      </c>
      <c r="K399" s="92"/>
      <c r="L399" s="92"/>
      <c r="M399" s="92"/>
      <c r="N399" s="92"/>
      <c r="O399" s="92"/>
      <c r="P399" s="92"/>
      <c r="Q399" s="92">
        <v>5</v>
      </c>
      <c r="R399" s="92"/>
      <c r="S399" s="381"/>
      <c r="T399" s="381"/>
      <c r="U399" s="381"/>
      <c r="V399" s="381"/>
      <c r="W399" s="381"/>
      <c r="X399" s="381"/>
      <c r="Y399" s="332"/>
    </row>
    <row r="400" spans="1:25" ht="18" customHeight="1" x14ac:dyDescent="0.25">
      <c r="A400" s="452"/>
      <c r="B400" s="400">
        <v>3943</v>
      </c>
      <c r="C400" s="380" t="s">
        <v>2684</v>
      </c>
      <c r="D400" s="396">
        <v>4144266772</v>
      </c>
      <c r="E400" s="381"/>
      <c r="F400" s="381"/>
      <c r="G400" s="381"/>
      <c r="H400" s="381"/>
      <c r="I400" s="92">
        <v>30</v>
      </c>
      <c r="J400" s="92">
        <v>15</v>
      </c>
      <c r="K400" s="92"/>
      <c r="L400" s="92"/>
      <c r="M400" s="92"/>
      <c r="N400" s="92"/>
      <c r="O400" s="92"/>
      <c r="P400" s="92"/>
      <c r="Q400" s="92">
        <v>10</v>
      </c>
      <c r="R400" s="92">
        <v>20</v>
      </c>
      <c r="S400" s="92"/>
      <c r="T400" s="381"/>
      <c r="U400" s="381"/>
      <c r="V400" s="381"/>
      <c r="W400" s="381"/>
      <c r="X400" s="381"/>
      <c r="Y400" s="332"/>
    </row>
    <row r="401" spans="1:25" ht="18" customHeight="1" x14ac:dyDescent="0.25">
      <c r="A401" s="452"/>
      <c r="B401" s="400">
        <v>5095</v>
      </c>
      <c r="C401" s="380" t="s">
        <v>965</v>
      </c>
      <c r="D401" s="396">
        <v>4144192842</v>
      </c>
      <c r="E401" s="381"/>
      <c r="F401" s="381"/>
      <c r="G401" s="381"/>
      <c r="H401" s="381"/>
      <c r="I401" s="92">
        <v>15</v>
      </c>
      <c r="J401" s="92"/>
      <c r="K401" s="92"/>
      <c r="L401" s="92"/>
      <c r="M401" s="92"/>
      <c r="N401" s="92"/>
      <c r="O401" s="92"/>
      <c r="P401" s="92"/>
      <c r="Q401" s="92">
        <v>5</v>
      </c>
      <c r="R401" s="92">
        <v>5</v>
      </c>
      <c r="S401" s="92">
        <v>5</v>
      </c>
      <c r="T401" s="92">
        <v>5</v>
      </c>
      <c r="U401" s="92"/>
      <c r="V401" s="381"/>
      <c r="W401" s="381"/>
      <c r="X401" s="381"/>
      <c r="Y401" s="332"/>
    </row>
    <row r="402" spans="1:25" ht="18" customHeight="1" x14ac:dyDescent="0.25">
      <c r="A402" s="452"/>
      <c r="B402" s="400">
        <v>6308</v>
      </c>
      <c r="C402" s="380" t="s">
        <v>7823</v>
      </c>
      <c r="D402" s="396">
        <v>4144270100</v>
      </c>
      <c r="E402" s="381"/>
      <c r="F402" s="381"/>
      <c r="G402" s="381"/>
      <c r="H402" s="381"/>
      <c r="I402" s="92">
        <v>25</v>
      </c>
      <c r="J402" s="92">
        <v>10</v>
      </c>
      <c r="K402" s="92"/>
      <c r="L402" s="92">
        <v>3</v>
      </c>
      <c r="M402" s="92"/>
      <c r="N402" s="92"/>
      <c r="O402" s="92"/>
      <c r="P402" s="92"/>
      <c r="Q402" s="92"/>
      <c r="R402" s="92"/>
      <c r="S402" s="92">
        <v>6</v>
      </c>
      <c r="T402" s="92">
        <v>3</v>
      </c>
      <c r="U402" s="92"/>
      <c r="V402" s="92"/>
      <c r="W402" s="381"/>
      <c r="X402" s="381"/>
      <c r="Y402" s="332"/>
    </row>
    <row r="403" spans="1:25" ht="18" customHeight="1" x14ac:dyDescent="0.25">
      <c r="A403" s="453" t="s">
        <v>7627</v>
      </c>
      <c r="B403" s="400">
        <v>6308</v>
      </c>
      <c r="C403" s="380" t="s">
        <v>7823</v>
      </c>
      <c r="D403" s="396">
        <v>4144346758</v>
      </c>
      <c r="E403" s="381"/>
      <c r="F403" s="381"/>
      <c r="G403" s="381"/>
      <c r="H403" s="381"/>
      <c r="I403" s="92"/>
      <c r="J403" s="92">
        <v>25</v>
      </c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381"/>
      <c r="X403" s="381"/>
      <c r="Y403" s="332"/>
    </row>
    <row r="404" spans="1:25" ht="18" customHeight="1" x14ac:dyDescent="0.25">
      <c r="A404" s="452"/>
      <c r="B404" s="400">
        <v>3954</v>
      </c>
      <c r="C404" s="380" t="s">
        <v>7809</v>
      </c>
      <c r="D404" s="396">
        <v>4144201066</v>
      </c>
      <c r="E404" s="381"/>
      <c r="F404" s="381"/>
      <c r="G404" s="381"/>
      <c r="H404" s="381"/>
      <c r="I404" s="92">
        <v>20</v>
      </c>
      <c r="J404" s="92">
        <v>10</v>
      </c>
      <c r="K404" s="92"/>
      <c r="L404" s="92">
        <v>10</v>
      </c>
      <c r="M404" s="92"/>
      <c r="N404" s="92"/>
      <c r="O404" s="92"/>
      <c r="P404" s="92"/>
      <c r="Q404" s="92">
        <v>10</v>
      </c>
      <c r="R404" s="92">
        <v>10</v>
      </c>
      <c r="S404" s="92">
        <v>5</v>
      </c>
      <c r="T404" s="92">
        <v>5</v>
      </c>
      <c r="U404" s="92"/>
      <c r="V404" s="92"/>
      <c r="W404" s="381"/>
      <c r="X404" s="381"/>
      <c r="Y404" s="332"/>
    </row>
    <row r="405" spans="1:25" ht="18" customHeight="1" x14ac:dyDescent="0.25">
      <c r="A405" s="452"/>
      <c r="B405" s="400">
        <v>6292</v>
      </c>
      <c r="C405" s="380" t="s">
        <v>7810</v>
      </c>
      <c r="D405" s="396">
        <v>4144252322</v>
      </c>
      <c r="E405" s="381"/>
      <c r="F405" s="381"/>
      <c r="G405" s="381"/>
      <c r="H405" s="381"/>
      <c r="I405" s="92">
        <v>35</v>
      </c>
      <c r="J405" s="92"/>
      <c r="K405" s="92"/>
      <c r="L405" s="92">
        <v>3</v>
      </c>
      <c r="M405" s="92"/>
      <c r="N405" s="92"/>
      <c r="O405" s="92"/>
      <c r="P405" s="92"/>
      <c r="Q405" s="92">
        <v>5</v>
      </c>
      <c r="R405" s="92">
        <v>3</v>
      </c>
      <c r="S405" s="92">
        <v>13</v>
      </c>
      <c r="T405" s="92">
        <v>8</v>
      </c>
      <c r="U405" s="92">
        <v>10</v>
      </c>
      <c r="V405" s="92"/>
      <c r="W405" s="92">
        <v>5</v>
      </c>
      <c r="X405" s="92"/>
      <c r="Y405" s="332"/>
    </row>
    <row r="406" spans="1:25" ht="18" customHeight="1" x14ac:dyDescent="0.25">
      <c r="A406" s="453" t="s">
        <v>7627</v>
      </c>
      <c r="B406" s="400">
        <v>6292</v>
      </c>
      <c r="C406" s="380" t="s">
        <v>7810</v>
      </c>
      <c r="D406" s="396">
        <v>4144342571</v>
      </c>
      <c r="E406" s="381"/>
      <c r="F406" s="381"/>
      <c r="G406" s="381"/>
      <c r="H406" s="381"/>
      <c r="I406" s="92">
        <v>20</v>
      </c>
      <c r="J406" s="92"/>
      <c r="K406" s="92"/>
      <c r="L406" s="92">
        <v>5</v>
      </c>
      <c r="M406" s="92"/>
      <c r="N406" s="92"/>
      <c r="O406" s="92"/>
      <c r="P406" s="92"/>
      <c r="Q406" s="92"/>
      <c r="R406" s="92">
        <v>10</v>
      </c>
      <c r="S406" s="92"/>
      <c r="T406" s="92"/>
      <c r="U406" s="92">
        <v>10</v>
      </c>
      <c r="V406" s="92"/>
      <c r="W406" s="92"/>
      <c r="X406" s="92"/>
      <c r="Y406" s="332"/>
    </row>
    <row r="407" spans="1:25" ht="18" customHeight="1" x14ac:dyDescent="0.25">
      <c r="A407" s="452"/>
      <c r="B407" s="400">
        <v>5428</v>
      </c>
      <c r="C407" s="380" t="s">
        <v>966</v>
      </c>
      <c r="D407" s="396">
        <v>4144374914</v>
      </c>
      <c r="E407" s="381"/>
      <c r="F407" s="381"/>
      <c r="G407" s="381"/>
      <c r="H407" s="381"/>
      <c r="I407" s="92">
        <v>10</v>
      </c>
      <c r="J407" s="92">
        <v>10</v>
      </c>
      <c r="K407" s="92"/>
      <c r="L407" s="92"/>
      <c r="M407" s="92"/>
      <c r="N407" s="92"/>
      <c r="O407" s="92"/>
      <c r="P407" s="92"/>
      <c r="Q407" s="92">
        <v>5</v>
      </c>
      <c r="R407" s="92"/>
      <c r="S407" s="92"/>
      <c r="T407" s="92"/>
      <c r="U407" s="92">
        <v>10</v>
      </c>
      <c r="V407" s="381"/>
      <c r="W407" s="381"/>
      <c r="X407" s="381"/>
      <c r="Y407" s="332"/>
    </row>
    <row r="408" spans="1:25" ht="18" customHeight="1" x14ac:dyDescent="0.25">
      <c r="A408" s="452"/>
      <c r="B408" s="400">
        <v>5866</v>
      </c>
      <c r="C408" s="380" t="s">
        <v>7811</v>
      </c>
      <c r="D408" s="396">
        <v>4144030227</v>
      </c>
      <c r="E408" s="381"/>
      <c r="F408" s="381"/>
      <c r="G408" s="381"/>
      <c r="H408" s="381"/>
      <c r="I408" s="92">
        <v>10</v>
      </c>
      <c r="J408" s="92">
        <v>10</v>
      </c>
      <c r="K408" s="92"/>
      <c r="L408" s="92"/>
      <c r="M408" s="92"/>
      <c r="N408" s="92"/>
      <c r="O408" s="92"/>
      <c r="P408" s="92"/>
      <c r="Q408" s="92">
        <v>6</v>
      </c>
      <c r="R408" s="92">
        <v>10</v>
      </c>
      <c r="S408" s="381"/>
      <c r="T408" s="381"/>
      <c r="U408" s="381"/>
      <c r="V408" s="381"/>
      <c r="W408" s="381"/>
      <c r="X408" s="381"/>
      <c r="Y408" s="332"/>
    </row>
    <row r="409" spans="1:25" ht="18" customHeight="1" x14ac:dyDescent="0.25">
      <c r="A409" s="452"/>
      <c r="B409" s="400">
        <v>6269</v>
      </c>
      <c r="C409" s="380" t="s">
        <v>7817</v>
      </c>
      <c r="D409" s="396">
        <v>4144156387</v>
      </c>
      <c r="E409" s="381"/>
      <c r="F409" s="381"/>
      <c r="G409" s="381"/>
      <c r="H409" s="381"/>
      <c r="I409" s="92">
        <v>10</v>
      </c>
      <c r="J409" s="92">
        <v>10</v>
      </c>
      <c r="K409" s="92"/>
      <c r="L409" s="92">
        <v>10</v>
      </c>
      <c r="M409" s="92"/>
      <c r="N409" s="92"/>
      <c r="O409" s="92"/>
      <c r="P409" s="92"/>
      <c r="Q409" s="92"/>
      <c r="R409" s="92">
        <v>20</v>
      </c>
      <c r="S409" s="92"/>
      <c r="T409" s="381"/>
      <c r="U409" s="381"/>
      <c r="V409" s="381"/>
      <c r="W409" s="381"/>
      <c r="X409" s="381"/>
      <c r="Y409" s="332"/>
    </row>
    <row r="410" spans="1:25" ht="18" customHeight="1" x14ac:dyDescent="0.25">
      <c r="A410" s="452"/>
      <c r="B410" s="400">
        <v>4714</v>
      </c>
      <c r="C410" s="380" t="s">
        <v>1446</v>
      </c>
      <c r="D410" s="396">
        <v>4144072268</v>
      </c>
      <c r="E410" s="381"/>
      <c r="F410" s="381"/>
      <c r="G410" s="381"/>
      <c r="H410" s="381"/>
      <c r="I410" s="92">
        <v>10</v>
      </c>
      <c r="J410" s="92">
        <v>15</v>
      </c>
      <c r="K410" s="92"/>
      <c r="L410" s="92"/>
      <c r="M410" s="92"/>
      <c r="N410" s="92"/>
      <c r="O410" s="92"/>
      <c r="P410" s="92"/>
      <c r="Q410" s="92">
        <v>10</v>
      </c>
      <c r="R410" s="92">
        <v>10</v>
      </c>
      <c r="S410" s="92"/>
      <c r="T410" s="92"/>
      <c r="U410" s="92">
        <v>8</v>
      </c>
      <c r="V410" s="381"/>
      <c r="W410" s="381"/>
      <c r="X410" s="381"/>
      <c r="Y410" s="332"/>
    </row>
    <row r="411" spans="1:25" ht="18" customHeight="1" x14ac:dyDescent="0.25">
      <c r="A411" s="452"/>
      <c r="B411" s="400">
        <v>5128</v>
      </c>
      <c r="C411" s="380" t="s">
        <v>5222</v>
      </c>
      <c r="D411" s="396">
        <v>4144200841</v>
      </c>
      <c r="E411" s="381"/>
      <c r="F411" s="381"/>
      <c r="G411" s="381"/>
      <c r="H411" s="381"/>
      <c r="I411" s="92">
        <v>25</v>
      </c>
      <c r="J411" s="92">
        <v>5</v>
      </c>
      <c r="K411" s="92"/>
      <c r="L411" s="92"/>
      <c r="M411" s="92"/>
      <c r="N411" s="92"/>
      <c r="O411" s="92"/>
      <c r="P411" s="92"/>
      <c r="Q411" s="92">
        <v>5</v>
      </c>
      <c r="R411" s="92"/>
      <c r="S411" s="92"/>
      <c r="T411" s="92"/>
      <c r="U411" s="92"/>
      <c r="V411" s="381"/>
      <c r="W411" s="381"/>
      <c r="X411" s="381"/>
      <c r="Y411" s="332"/>
    </row>
    <row r="412" spans="1:25" ht="18" customHeight="1" x14ac:dyDescent="0.25">
      <c r="A412" s="452"/>
      <c r="B412" s="400">
        <v>5002</v>
      </c>
      <c r="C412" s="380" t="s">
        <v>1583</v>
      </c>
      <c r="D412" s="396">
        <v>4144078015</v>
      </c>
      <c r="E412" s="381"/>
      <c r="F412" s="381"/>
      <c r="G412" s="381"/>
      <c r="H412" s="381"/>
      <c r="I412" s="92">
        <v>20</v>
      </c>
      <c r="J412" s="92">
        <v>5</v>
      </c>
      <c r="K412" s="381"/>
      <c r="L412" s="381"/>
      <c r="M412" s="381"/>
      <c r="N412" s="381"/>
      <c r="O412" s="381"/>
      <c r="P412" s="381"/>
      <c r="Q412" s="381"/>
      <c r="R412" s="381"/>
      <c r="S412" s="381"/>
      <c r="T412" s="381"/>
      <c r="U412" s="381"/>
      <c r="V412" s="381"/>
      <c r="W412" s="381"/>
      <c r="X412" s="381"/>
      <c r="Y412" s="332"/>
    </row>
    <row r="413" spans="1:25" ht="18" customHeight="1" x14ac:dyDescent="0.25">
      <c r="A413" s="452"/>
      <c r="B413" s="400">
        <v>4672</v>
      </c>
      <c r="C413" s="380" t="s">
        <v>1386</v>
      </c>
      <c r="D413" s="396">
        <v>4144000787</v>
      </c>
      <c r="E413" s="381"/>
      <c r="F413" s="381"/>
      <c r="G413" s="381"/>
      <c r="H413" s="381"/>
      <c r="I413" s="92">
        <v>20</v>
      </c>
      <c r="J413" s="92"/>
      <c r="K413" s="92"/>
      <c r="L413" s="92"/>
      <c r="M413" s="92"/>
      <c r="N413" s="92"/>
      <c r="O413" s="92"/>
      <c r="P413" s="92"/>
      <c r="Q413" s="92">
        <v>7</v>
      </c>
      <c r="R413" s="92"/>
      <c r="S413" s="92"/>
      <c r="T413" s="92"/>
      <c r="U413" s="92">
        <v>7</v>
      </c>
      <c r="V413" s="92"/>
      <c r="W413" s="92"/>
      <c r="X413" s="381"/>
      <c r="Y413" s="332"/>
    </row>
    <row r="414" spans="1:25" ht="18" customHeight="1" x14ac:dyDescent="0.25">
      <c r="A414" s="452"/>
      <c r="B414" s="400">
        <v>1629</v>
      </c>
      <c r="C414" s="380" t="s">
        <v>322</v>
      </c>
      <c r="D414" s="396">
        <v>4144247557</v>
      </c>
      <c r="E414" s="381"/>
      <c r="F414" s="381"/>
      <c r="G414" s="381"/>
      <c r="H414" s="381"/>
      <c r="I414" s="92">
        <v>50</v>
      </c>
      <c r="J414" s="92">
        <v>20</v>
      </c>
      <c r="K414" s="92"/>
      <c r="L414" s="92"/>
      <c r="M414" s="92"/>
      <c r="N414" s="92"/>
      <c r="O414" s="92">
        <v>5</v>
      </c>
      <c r="P414" s="92"/>
      <c r="Q414" s="92">
        <v>10</v>
      </c>
      <c r="R414" s="92"/>
      <c r="S414" s="92"/>
      <c r="T414" s="92"/>
      <c r="U414" s="92"/>
      <c r="V414" s="92"/>
      <c r="W414" s="92">
        <v>6</v>
      </c>
      <c r="X414" s="92"/>
      <c r="Y414" s="332"/>
    </row>
    <row r="415" spans="1:25" ht="18" customHeight="1" x14ac:dyDescent="0.25">
      <c r="A415" s="452"/>
      <c r="B415" s="400">
        <v>3717</v>
      </c>
      <c r="C415" s="380" t="s">
        <v>1234</v>
      </c>
      <c r="D415" s="396">
        <v>4143970407</v>
      </c>
      <c r="E415" s="381"/>
      <c r="F415" s="381"/>
      <c r="G415" s="381"/>
      <c r="H415" s="381"/>
      <c r="I415" s="92">
        <v>20</v>
      </c>
      <c r="J415" s="92">
        <v>10</v>
      </c>
      <c r="K415" s="92"/>
      <c r="L415" s="92">
        <v>8</v>
      </c>
      <c r="M415" s="92"/>
      <c r="N415" s="92"/>
      <c r="O415" s="92"/>
      <c r="P415" s="92"/>
      <c r="Q415" s="92"/>
      <c r="R415" s="92"/>
      <c r="S415" s="92"/>
      <c r="T415" s="92"/>
      <c r="U415" s="92">
        <v>6</v>
      </c>
      <c r="V415" s="92"/>
      <c r="W415" s="92"/>
      <c r="X415" s="92"/>
      <c r="Y415" s="332"/>
    </row>
    <row r="416" spans="1:25" ht="18" customHeight="1" x14ac:dyDescent="0.25">
      <c r="A416" s="452"/>
      <c r="B416" s="400">
        <v>6605</v>
      </c>
      <c r="C416" s="380" t="s">
        <v>7824</v>
      </c>
      <c r="D416" s="396">
        <v>4144028683</v>
      </c>
      <c r="E416" s="381"/>
      <c r="F416" s="381"/>
      <c r="G416" s="381"/>
      <c r="H416" s="381"/>
      <c r="I416" s="92">
        <v>15</v>
      </c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381"/>
      <c r="X416" s="381"/>
      <c r="Y416" s="332"/>
    </row>
    <row r="417" spans="1:25" ht="18" customHeight="1" x14ac:dyDescent="0.25">
      <c r="A417" s="452"/>
      <c r="B417" s="400">
        <v>6605</v>
      </c>
      <c r="C417" s="380" t="s">
        <v>7824</v>
      </c>
      <c r="D417" s="396">
        <v>4144214426</v>
      </c>
      <c r="E417" s="381"/>
      <c r="F417" s="381"/>
      <c r="G417" s="381"/>
      <c r="H417" s="381"/>
      <c r="I417" s="92"/>
      <c r="J417" s="92">
        <v>10</v>
      </c>
      <c r="K417" s="92"/>
      <c r="L417" s="92"/>
      <c r="M417" s="92"/>
      <c r="N417" s="92"/>
      <c r="O417" s="92"/>
      <c r="P417" s="92"/>
      <c r="Q417" s="92">
        <v>5</v>
      </c>
      <c r="R417" s="92">
        <v>5</v>
      </c>
      <c r="S417" s="92"/>
      <c r="T417" s="92"/>
      <c r="U417" s="92">
        <v>5</v>
      </c>
      <c r="V417" s="92"/>
      <c r="W417" s="381"/>
      <c r="X417" s="381"/>
      <c r="Y417" s="332"/>
    </row>
    <row r="418" spans="1:25" ht="18" customHeight="1" x14ac:dyDescent="0.25">
      <c r="A418" s="452"/>
      <c r="B418" s="400">
        <v>3967</v>
      </c>
      <c r="C418" s="380" t="s">
        <v>2402</v>
      </c>
      <c r="D418" s="396">
        <v>4144226386</v>
      </c>
      <c r="E418" s="381"/>
      <c r="F418" s="381"/>
      <c r="G418" s="381"/>
      <c r="H418" s="381"/>
      <c r="I418" s="92">
        <v>10</v>
      </c>
      <c r="J418" s="92"/>
      <c r="K418" s="92"/>
      <c r="L418" s="92"/>
      <c r="M418" s="92"/>
      <c r="N418" s="92"/>
      <c r="O418" s="92"/>
      <c r="P418" s="92"/>
      <c r="Q418" s="92">
        <v>5</v>
      </c>
      <c r="R418" s="92">
        <v>140</v>
      </c>
      <c r="S418" s="92"/>
      <c r="T418" s="92"/>
      <c r="U418" s="92"/>
      <c r="V418" s="92"/>
      <c r="W418" s="381"/>
      <c r="X418" s="381"/>
      <c r="Y418" s="332"/>
    </row>
    <row r="419" spans="1:25" ht="18" customHeight="1" x14ac:dyDescent="0.25">
      <c r="A419" s="452"/>
      <c r="B419" s="400">
        <v>5845</v>
      </c>
      <c r="C419" s="380" t="s">
        <v>6384</v>
      </c>
      <c r="D419" s="396">
        <v>4144051153</v>
      </c>
      <c r="E419" s="381"/>
      <c r="F419" s="381"/>
      <c r="G419" s="381"/>
      <c r="H419" s="381"/>
      <c r="I419" s="92">
        <v>60</v>
      </c>
      <c r="J419" s="92"/>
      <c r="K419" s="92"/>
      <c r="L419" s="92"/>
      <c r="M419" s="92"/>
      <c r="N419" s="92"/>
      <c r="O419" s="92"/>
      <c r="P419" s="92"/>
      <c r="Q419" s="92"/>
      <c r="R419" s="92"/>
      <c r="S419" s="381"/>
      <c r="T419" s="381"/>
      <c r="U419" s="381"/>
      <c r="V419" s="381"/>
      <c r="W419" s="381"/>
      <c r="X419" s="381"/>
      <c r="Y419" s="332"/>
    </row>
    <row r="420" spans="1:25" ht="18" customHeight="1" x14ac:dyDescent="0.25">
      <c r="A420" s="452"/>
      <c r="B420" s="400">
        <v>5845</v>
      </c>
      <c r="C420" s="380" t="s">
        <v>6384</v>
      </c>
      <c r="D420" s="396">
        <v>4144051192</v>
      </c>
      <c r="E420" s="381"/>
      <c r="F420" s="381"/>
      <c r="G420" s="381"/>
      <c r="H420" s="381"/>
      <c r="I420" s="92"/>
      <c r="J420" s="92">
        <v>40</v>
      </c>
      <c r="K420" s="92"/>
      <c r="L420" s="92"/>
      <c r="M420" s="92"/>
      <c r="N420" s="92"/>
      <c r="O420" s="92"/>
      <c r="P420" s="92"/>
      <c r="Q420" s="92">
        <v>20</v>
      </c>
      <c r="R420" s="92">
        <v>20</v>
      </c>
      <c r="S420" s="381"/>
      <c r="T420" s="381"/>
      <c r="U420" s="381"/>
      <c r="V420" s="381"/>
      <c r="W420" s="381"/>
      <c r="X420" s="381"/>
      <c r="Y420" s="332"/>
    </row>
    <row r="421" spans="1:25" ht="18" customHeight="1" x14ac:dyDescent="0.25">
      <c r="A421" s="456"/>
      <c r="B421" s="449"/>
      <c r="C421" s="416"/>
      <c r="D421" s="417"/>
      <c r="E421" s="424"/>
      <c r="F421" s="424"/>
      <c r="G421" s="424"/>
      <c r="H421" s="424"/>
      <c r="I421" s="424"/>
      <c r="J421" s="424"/>
      <c r="K421" s="424"/>
      <c r="L421" s="424"/>
      <c r="M421" s="424"/>
      <c r="N421" s="424"/>
      <c r="O421" s="424"/>
      <c r="P421" s="424"/>
      <c r="Q421" s="424"/>
      <c r="R421" s="424"/>
      <c r="S421" s="424"/>
      <c r="T421" s="424"/>
      <c r="U421" s="424"/>
      <c r="V421" s="424"/>
      <c r="W421" s="424"/>
      <c r="X421" s="424"/>
      <c r="Y421" s="225" t="s">
        <v>8214</v>
      </c>
    </row>
    <row r="422" spans="1:25" ht="18" customHeight="1" x14ac:dyDescent="0.25">
      <c r="A422" s="452"/>
      <c r="B422" s="400"/>
      <c r="C422" s="411" t="s">
        <v>8100</v>
      </c>
      <c r="D422" s="396"/>
      <c r="E422" s="381"/>
      <c r="F422" s="381"/>
      <c r="G422" s="381"/>
      <c r="H422" s="381"/>
      <c r="I422" s="381"/>
      <c r="J422" s="381"/>
      <c r="K422" s="381"/>
      <c r="L422" s="381"/>
      <c r="M422" s="381"/>
      <c r="N422" s="381"/>
      <c r="O422" s="381"/>
      <c r="P422" s="381"/>
      <c r="Q422" s="381"/>
      <c r="R422" s="381"/>
      <c r="S422" s="381"/>
      <c r="T422" s="381"/>
      <c r="U422" s="381"/>
      <c r="V422" s="381"/>
      <c r="W422" s="381"/>
      <c r="X422" s="381"/>
      <c r="Y422" s="332"/>
    </row>
    <row r="423" spans="1:25" ht="18" customHeight="1" x14ac:dyDescent="0.25">
      <c r="A423" s="452"/>
      <c r="B423" s="400">
        <v>4497</v>
      </c>
      <c r="C423" s="380" t="s">
        <v>308</v>
      </c>
      <c r="D423" s="396">
        <v>4144286081</v>
      </c>
      <c r="E423" s="381"/>
      <c r="F423" s="381"/>
      <c r="G423" s="381"/>
      <c r="H423" s="381"/>
      <c r="I423" s="92">
        <v>100</v>
      </c>
      <c r="J423" s="381"/>
      <c r="K423" s="381"/>
      <c r="L423" s="381"/>
      <c r="M423" s="381"/>
      <c r="N423" s="381"/>
      <c r="O423" s="381"/>
      <c r="P423" s="381"/>
      <c r="Q423" s="381"/>
      <c r="R423" s="381"/>
      <c r="S423" s="381"/>
      <c r="T423" s="381"/>
      <c r="U423" s="381"/>
      <c r="V423" s="381"/>
      <c r="W423" s="381"/>
      <c r="X423" s="381"/>
      <c r="Y423" s="332"/>
    </row>
    <row r="424" spans="1:25" ht="18" customHeight="1" x14ac:dyDescent="0.25">
      <c r="A424" s="452"/>
      <c r="B424" s="400">
        <v>6018</v>
      </c>
      <c r="C424" s="380" t="s">
        <v>7957</v>
      </c>
      <c r="D424" s="396">
        <v>4144270148</v>
      </c>
      <c r="E424" s="381"/>
      <c r="F424" s="381"/>
      <c r="G424" s="381"/>
      <c r="H424" s="381"/>
      <c r="I424" s="92">
        <v>20</v>
      </c>
      <c r="J424" s="381"/>
      <c r="K424" s="381"/>
      <c r="L424" s="381"/>
      <c r="M424" s="381"/>
      <c r="N424" s="381"/>
      <c r="O424" s="381"/>
      <c r="P424" s="381"/>
      <c r="Q424" s="381"/>
      <c r="R424" s="381"/>
      <c r="S424" s="381"/>
      <c r="T424" s="381"/>
      <c r="U424" s="381"/>
      <c r="V424" s="381"/>
      <c r="W424" s="381"/>
      <c r="X424" s="381"/>
      <c r="Y424" s="332"/>
    </row>
    <row r="425" spans="1:25" ht="18" customHeight="1" x14ac:dyDescent="0.25">
      <c r="A425" s="452"/>
      <c r="B425" s="400">
        <v>4670</v>
      </c>
      <c r="C425" s="380" t="s">
        <v>595</v>
      </c>
      <c r="D425" s="396">
        <v>4144284736</v>
      </c>
      <c r="E425" s="381"/>
      <c r="F425" s="381"/>
      <c r="G425" s="381"/>
      <c r="H425" s="381"/>
      <c r="I425" s="92">
        <v>25</v>
      </c>
      <c r="J425" s="92">
        <v>15</v>
      </c>
      <c r="K425" s="381"/>
      <c r="L425" s="381"/>
      <c r="M425" s="381"/>
      <c r="N425" s="381"/>
      <c r="O425" s="381"/>
      <c r="P425" s="381"/>
      <c r="Q425" s="381"/>
      <c r="R425" s="381"/>
      <c r="S425" s="381"/>
      <c r="T425" s="381"/>
      <c r="U425" s="381"/>
      <c r="V425" s="381"/>
      <c r="W425" s="381"/>
      <c r="X425" s="381"/>
      <c r="Y425" s="332"/>
    </row>
    <row r="426" spans="1:25" ht="18" customHeight="1" x14ac:dyDescent="0.25">
      <c r="A426" s="452"/>
      <c r="B426" s="400">
        <v>4758</v>
      </c>
      <c r="C426" s="380" t="s">
        <v>5336</v>
      </c>
      <c r="D426" s="396">
        <v>4144270962</v>
      </c>
      <c r="E426" s="381"/>
      <c r="F426" s="381"/>
      <c r="G426" s="381"/>
      <c r="H426" s="381"/>
      <c r="I426" s="92">
        <v>20</v>
      </c>
      <c r="J426" s="381"/>
      <c r="K426" s="381"/>
      <c r="L426" s="381"/>
      <c r="M426" s="381"/>
      <c r="N426" s="381"/>
      <c r="O426" s="381"/>
      <c r="P426" s="381"/>
      <c r="Q426" s="381"/>
      <c r="R426" s="381"/>
      <c r="S426" s="381"/>
      <c r="T426" s="381"/>
      <c r="U426" s="381"/>
      <c r="V426" s="381"/>
      <c r="W426" s="381"/>
      <c r="X426" s="381"/>
      <c r="Y426" s="332"/>
    </row>
    <row r="427" spans="1:25" ht="18" customHeight="1" x14ac:dyDescent="0.25">
      <c r="A427" s="452"/>
      <c r="B427" s="400">
        <v>4758</v>
      </c>
      <c r="C427" s="380" t="s">
        <v>5336</v>
      </c>
      <c r="D427" s="396">
        <v>4144276435</v>
      </c>
      <c r="E427" s="381"/>
      <c r="F427" s="381"/>
      <c r="G427" s="381"/>
      <c r="H427" s="381"/>
      <c r="I427" s="381"/>
      <c r="J427" s="92">
        <v>10</v>
      </c>
      <c r="K427" s="381"/>
      <c r="L427" s="92">
        <v>5</v>
      </c>
      <c r="M427" s="92"/>
      <c r="N427" s="92"/>
      <c r="O427" s="92"/>
      <c r="P427" s="92"/>
      <c r="Q427" s="92">
        <v>10</v>
      </c>
      <c r="R427" s="92">
        <v>10</v>
      </c>
      <c r="S427" s="92">
        <v>5</v>
      </c>
      <c r="T427" s="92">
        <v>5</v>
      </c>
      <c r="U427" s="92">
        <v>10</v>
      </c>
      <c r="V427" s="92"/>
      <c r="W427" s="92">
        <v>5</v>
      </c>
      <c r="X427" s="92"/>
      <c r="Y427" s="332"/>
    </row>
    <row r="428" spans="1:25" ht="18" customHeight="1" x14ac:dyDescent="0.25">
      <c r="A428" s="452"/>
      <c r="B428" s="400">
        <v>6696</v>
      </c>
      <c r="C428" s="380" t="s">
        <v>7958</v>
      </c>
      <c r="D428" s="396">
        <v>4144080269</v>
      </c>
      <c r="E428" s="381"/>
      <c r="F428" s="381"/>
      <c r="G428" s="381"/>
      <c r="H428" s="381"/>
      <c r="I428" s="381">
        <v>10</v>
      </c>
      <c r="J428" s="381">
        <v>10</v>
      </c>
      <c r="K428" s="381"/>
      <c r="L428" s="381">
        <v>3</v>
      </c>
      <c r="M428" s="381"/>
      <c r="N428" s="381"/>
      <c r="O428" s="381"/>
      <c r="P428" s="381"/>
      <c r="Q428" s="381">
        <v>5</v>
      </c>
      <c r="R428" s="381">
        <v>4</v>
      </c>
      <c r="S428" s="381">
        <v>4</v>
      </c>
      <c r="T428" s="381">
        <v>4</v>
      </c>
      <c r="U428" s="381">
        <v>4</v>
      </c>
      <c r="V428" s="381"/>
      <c r="W428" s="381">
        <v>5</v>
      </c>
      <c r="X428" s="381"/>
      <c r="Y428" s="332" t="s">
        <v>7959</v>
      </c>
    </row>
    <row r="429" spans="1:25" ht="18" customHeight="1" x14ac:dyDescent="0.25">
      <c r="A429" s="452"/>
      <c r="B429" s="400">
        <v>1678</v>
      </c>
      <c r="C429" s="380" t="s">
        <v>7972</v>
      </c>
      <c r="D429" s="396">
        <v>4144221449</v>
      </c>
      <c r="E429" s="381"/>
      <c r="F429" s="381"/>
      <c r="G429" s="381"/>
      <c r="H429" s="381"/>
      <c r="I429" s="92">
        <v>6</v>
      </c>
      <c r="J429" s="92"/>
      <c r="K429" s="92"/>
      <c r="L429" s="92"/>
      <c r="M429" s="92"/>
      <c r="N429" s="92"/>
      <c r="O429" s="92"/>
      <c r="P429" s="92"/>
      <c r="Q429" s="92"/>
      <c r="R429" s="92">
        <v>5</v>
      </c>
      <c r="S429" s="92">
        <v>5</v>
      </c>
      <c r="T429" s="92">
        <v>5</v>
      </c>
      <c r="U429" s="92">
        <v>10</v>
      </c>
      <c r="V429" s="381"/>
      <c r="W429" s="381"/>
      <c r="X429" s="381"/>
      <c r="Y429" s="332"/>
    </row>
    <row r="430" spans="1:25" ht="18" customHeight="1" x14ac:dyDescent="0.25">
      <c r="A430" s="452"/>
      <c r="B430" s="400">
        <v>1678</v>
      </c>
      <c r="C430" s="380" t="s">
        <v>7972</v>
      </c>
      <c r="D430" s="396">
        <v>4144088661</v>
      </c>
      <c r="E430" s="92">
        <v>3</v>
      </c>
      <c r="F430" s="92">
        <v>2</v>
      </c>
      <c r="G430" s="92"/>
      <c r="H430" s="92"/>
      <c r="I430" s="92">
        <v>6</v>
      </c>
      <c r="J430" s="92">
        <v>3</v>
      </c>
      <c r="K430" s="92"/>
      <c r="L430" s="92"/>
      <c r="M430" s="92"/>
      <c r="N430" s="92"/>
      <c r="O430" s="92"/>
      <c r="P430" s="92"/>
      <c r="Q430" s="92">
        <v>3</v>
      </c>
      <c r="R430" s="92"/>
      <c r="S430" s="381"/>
      <c r="T430" s="381"/>
      <c r="U430" s="381"/>
      <c r="V430" s="381"/>
      <c r="W430" s="381"/>
      <c r="X430" s="381"/>
      <c r="Y430" s="332"/>
    </row>
    <row r="431" spans="1:25" ht="18" customHeight="1" x14ac:dyDescent="0.25">
      <c r="A431" s="452"/>
      <c r="B431" s="400">
        <v>6384</v>
      </c>
      <c r="C431" s="380" t="s">
        <v>7960</v>
      </c>
      <c r="D431" s="396">
        <v>4144259088</v>
      </c>
      <c r="E431" s="381"/>
      <c r="F431" s="381"/>
      <c r="G431" s="381"/>
      <c r="H431" s="381"/>
      <c r="I431" s="92">
        <v>30</v>
      </c>
      <c r="J431" s="92">
        <v>30</v>
      </c>
      <c r="K431" s="92"/>
      <c r="L431" s="92"/>
      <c r="M431" s="92"/>
      <c r="N431" s="92"/>
      <c r="O431" s="92"/>
      <c r="P431" s="92"/>
      <c r="Q431" s="92"/>
      <c r="R431" s="92">
        <v>20</v>
      </c>
      <c r="S431" s="381"/>
      <c r="T431" s="381"/>
      <c r="U431" s="381"/>
      <c r="V431" s="381"/>
      <c r="W431" s="381"/>
      <c r="X431" s="381"/>
      <c r="Y431" s="332"/>
    </row>
    <row r="432" spans="1:25" ht="18" customHeight="1" x14ac:dyDescent="0.25">
      <c r="A432" s="452"/>
      <c r="B432" s="400">
        <v>6538</v>
      </c>
      <c r="C432" s="380" t="s">
        <v>7961</v>
      </c>
      <c r="D432" s="396">
        <v>4144162473</v>
      </c>
      <c r="E432" s="381"/>
      <c r="F432" s="381"/>
      <c r="G432" s="381"/>
      <c r="H432" s="381"/>
      <c r="I432" s="92">
        <v>15</v>
      </c>
      <c r="J432" s="92">
        <v>10</v>
      </c>
      <c r="K432" s="92"/>
      <c r="L432" s="92"/>
      <c r="M432" s="92"/>
      <c r="N432" s="92"/>
      <c r="O432" s="92"/>
      <c r="P432" s="92"/>
      <c r="Q432" s="92"/>
      <c r="R432" s="92">
        <v>10</v>
      </c>
      <c r="S432" s="92"/>
      <c r="T432" s="92"/>
      <c r="U432" s="92"/>
      <c r="V432" s="92"/>
      <c r="W432" s="92">
        <v>10</v>
      </c>
      <c r="X432" s="381"/>
      <c r="Y432" s="332"/>
    </row>
    <row r="433" spans="1:25" ht="18" customHeight="1" x14ac:dyDescent="0.25">
      <c r="A433" s="452"/>
      <c r="B433" s="400">
        <v>6433</v>
      </c>
      <c r="C433" s="380" t="s">
        <v>7962</v>
      </c>
      <c r="D433" s="396">
        <v>4143999878</v>
      </c>
      <c r="E433" s="381"/>
      <c r="F433" s="381"/>
      <c r="G433" s="381"/>
      <c r="H433" s="381"/>
      <c r="I433" s="92">
        <v>20</v>
      </c>
      <c r="J433" s="92">
        <v>10</v>
      </c>
      <c r="K433" s="92"/>
      <c r="L433" s="92">
        <v>5</v>
      </c>
      <c r="M433" s="92"/>
      <c r="N433" s="92"/>
      <c r="O433" s="92"/>
      <c r="P433" s="92"/>
      <c r="Q433" s="92">
        <v>10</v>
      </c>
      <c r="R433" s="92"/>
      <c r="S433" s="381"/>
      <c r="T433" s="381"/>
      <c r="U433" s="381"/>
      <c r="V433" s="381"/>
      <c r="W433" s="381"/>
      <c r="X433" s="381"/>
      <c r="Y433" s="332"/>
    </row>
    <row r="434" spans="1:25" ht="18" customHeight="1" x14ac:dyDescent="0.25">
      <c r="A434" s="452"/>
      <c r="B434" s="400">
        <v>4213</v>
      </c>
      <c r="C434" s="380" t="s">
        <v>5669</v>
      </c>
      <c r="D434" s="396">
        <v>4144006383</v>
      </c>
      <c r="E434" s="381"/>
      <c r="F434" s="381"/>
      <c r="G434" s="381"/>
      <c r="H434" s="381"/>
      <c r="I434" s="92">
        <v>20</v>
      </c>
      <c r="J434" s="92">
        <v>5</v>
      </c>
      <c r="K434" s="92"/>
      <c r="L434" s="92"/>
      <c r="M434" s="92"/>
      <c r="N434" s="92"/>
      <c r="O434" s="92"/>
      <c r="P434" s="92"/>
      <c r="Q434" s="92"/>
      <c r="R434" s="92">
        <v>10</v>
      </c>
      <c r="S434" s="381"/>
      <c r="T434" s="381"/>
      <c r="U434" s="381"/>
      <c r="V434" s="381"/>
      <c r="W434" s="381"/>
      <c r="X434" s="381"/>
      <c r="Y434" s="332"/>
    </row>
    <row r="435" spans="1:25" ht="18" customHeight="1" x14ac:dyDescent="0.25">
      <c r="A435" s="452"/>
      <c r="B435" s="400">
        <v>4238</v>
      </c>
      <c r="C435" s="380" t="s">
        <v>1036</v>
      </c>
      <c r="D435" s="396">
        <v>4144028458</v>
      </c>
      <c r="E435" s="381"/>
      <c r="F435" s="381"/>
      <c r="G435" s="381"/>
      <c r="H435" s="381"/>
      <c r="I435" s="92">
        <v>15</v>
      </c>
      <c r="J435" s="381"/>
      <c r="K435" s="381"/>
      <c r="L435" s="381"/>
      <c r="M435" s="381"/>
      <c r="N435" s="381"/>
      <c r="O435" s="381"/>
      <c r="P435" s="381"/>
      <c r="Q435" s="381"/>
      <c r="R435" s="381"/>
      <c r="S435" s="381"/>
      <c r="T435" s="381"/>
      <c r="U435" s="381"/>
      <c r="V435" s="381"/>
      <c r="W435" s="381"/>
      <c r="X435" s="381"/>
      <c r="Y435" s="332"/>
    </row>
    <row r="436" spans="1:25" ht="18" customHeight="1" x14ac:dyDescent="0.25">
      <c r="A436" s="452"/>
      <c r="B436" s="400">
        <v>4238</v>
      </c>
      <c r="C436" s="380" t="s">
        <v>1036</v>
      </c>
      <c r="D436" s="396">
        <v>4143928426</v>
      </c>
      <c r="E436" s="381"/>
      <c r="F436" s="381"/>
      <c r="G436" s="381"/>
      <c r="H436" s="381"/>
      <c r="I436" s="381"/>
      <c r="J436" s="92">
        <v>15</v>
      </c>
      <c r="K436" s="92"/>
      <c r="L436" s="92"/>
      <c r="M436" s="92"/>
      <c r="N436" s="92"/>
      <c r="O436" s="92"/>
      <c r="P436" s="92"/>
      <c r="Q436" s="92">
        <v>10</v>
      </c>
      <c r="R436" s="92">
        <v>5</v>
      </c>
      <c r="S436" s="92"/>
      <c r="T436" s="92"/>
      <c r="U436" s="92">
        <v>5</v>
      </c>
      <c r="V436" s="92"/>
      <c r="W436" s="381"/>
      <c r="X436" s="381"/>
      <c r="Y436" s="332"/>
    </row>
    <row r="437" spans="1:25" ht="18" customHeight="1" x14ac:dyDescent="0.25">
      <c r="A437" s="452"/>
      <c r="B437" s="400">
        <v>5985</v>
      </c>
      <c r="C437" s="380" t="s">
        <v>7963</v>
      </c>
      <c r="D437" s="396">
        <v>4144111262</v>
      </c>
      <c r="E437" s="381"/>
      <c r="F437" s="381"/>
      <c r="G437" s="381"/>
      <c r="H437" s="381"/>
      <c r="I437" s="92">
        <v>25</v>
      </c>
      <c r="J437" s="92">
        <v>15</v>
      </c>
      <c r="K437" s="381"/>
      <c r="L437" s="381"/>
      <c r="M437" s="381"/>
      <c r="N437" s="381"/>
      <c r="O437" s="381"/>
      <c r="P437" s="381"/>
      <c r="Q437" s="381"/>
      <c r="R437" s="381"/>
      <c r="S437" s="381"/>
      <c r="T437" s="381"/>
      <c r="U437" s="381"/>
      <c r="V437" s="381"/>
      <c r="W437" s="381"/>
      <c r="X437" s="381"/>
      <c r="Y437" s="332"/>
    </row>
    <row r="438" spans="1:25" ht="18" customHeight="1" x14ac:dyDescent="0.25">
      <c r="A438" s="452"/>
      <c r="B438" s="400">
        <v>6417</v>
      </c>
      <c r="C438" s="380" t="s">
        <v>7964</v>
      </c>
      <c r="D438" s="396">
        <v>4144028677</v>
      </c>
      <c r="E438" s="381"/>
      <c r="F438" s="381"/>
      <c r="G438" s="381"/>
      <c r="H438" s="381"/>
      <c r="I438" s="92">
        <v>10</v>
      </c>
      <c r="J438" s="381"/>
      <c r="K438" s="381"/>
      <c r="L438" s="381"/>
      <c r="M438" s="381"/>
      <c r="N438" s="381"/>
      <c r="O438" s="381"/>
      <c r="P438" s="381"/>
      <c r="Q438" s="381"/>
      <c r="R438" s="381"/>
      <c r="S438" s="381"/>
      <c r="T438" s="381"/>
      <c r="U438" s="381"/>
      <c r="V438" s="381"/>
      <c r="W438" s="381"/>
      <c r="X438" s="381"/>
      <c r="Y438" s="332"/>
    </row>
    <row r="439" spans="1:25" ht="18" customHeight="1" x14ac:dyDescent="0.25">
      <c r="A439" s="452"/>
      <c r="B439" s="400">
        <v>6417</v>
      </c>
      <c r="C439" s="380" t="s">
        <v>7964</v>
      </c>
      <c r="D439" s="396">
        <v>4144214618</v>
      </c>
      <c r="E439" s="381"/>
      <c r="F439" s="381"/>
      <c r="G439" s="381"/>
      <c r="H439" s="381"/>
      <c r="I439" s="92">
        <v>10</v>
      </c>
      <c r="J439" s="92">
        <v>6</v>
      </c>
      <c r="K439" s="92"/>
      <c r="L439" s="92"/>
      <c r="M439" s="92"/>
      <c r="N439" s="92"/>
      <c r="O439" s="92"/>
      <c r="P439" s="92"/>
      <c r="Q439" s="92"/>
      <c r="R439" s="92">
        <v>10</v>
      </c>
      <c r="S439" s="92"/>
      <c r="T439" s="381"/>
      <c r="U439" s="381"/>
      <c r="V439" s="381"/>
      <c r="W439" s="381"/>
      <c r="X439" s="381"/>
      <c r="Y439" s="332"/>
    </row>
    <row r="440" spans="1:25" ht="18" customHeight="1" x14ac:dyDescent="0.25">
      <c r="A440" s="452"/>
      <c r="B440" s="400">
        <v>6337</v>
      </c>
      <c r="C440" s="380" t="s">
        <v>7965</v>
      </c>
      <c r="D440" s="396">
        <v>4144028675</v>
      </c>
      <c r="E440" s="381"/>
      <c r="F440" s="381"/>
      <c r="G440" s="381"/>
      <c r="H440" s="381"/>
      <c r="I440" s="92">
        <v>15</v>
      </c>
      <c r="J440" s="381"/>
      <c r="K440" s="381"/>
      <c r="L440" s="381"/>
      <c r="M440" s="381"/>
      <c r="N440" s="381"/>
      <c r="O440" s="381"/>
      <c r="P440" s="381"/>
      <c r="Q440" s="381"/>
      <c r="R440" s="381"/>
      <c r="S440" s="381"/>
      <c r="T440" s="381"/>
      <c r="U440" s="381"/>
      <c r="V440" s="381"/>
      <c r="W440" s="381"/>
      <c r="X440" s="381"/>
      <c r="Y440" s="332"/>
    </row>
    <row r="441" spans="1:25" ht="18" customHeight="1" x14ac:dyDescent="0.25">
      <c r="A441" s="452"/>
      <c r="B441" s="400">
        <v>6337</v>
      </c>
      <c r="C441" s="380" t="s">
        <v>7965</v>
      </c>
      <c r="D441" s="396">
        <v>4143968721</v>
      </c>
      <c r="E441" s="381"/>
      <c r="F441" s="381"/>
      <c r="G441" s="381"/>
      <c r="H441" s="381"/>
      <c r="I441" s="92"/>
      <c r="J441" s="92">
        <v>15</v>
      </c>
      <c r="K441" s="92"/>
      <c r="L441" s="92"/>
      <c r="M441" s="92"/>
      <c r="N441" s="92"/>
      <c r="O441" s="92"/>
      <c r="P441" s="92"/>
      <c r="Q441" s="92">
        <v>5</v>
      </c>
      <c r="R441" s="92">
        <v>5</v>
      </c>
      <c r="S441" s="92"/>
      <c r="T441" s="381"/>
      <c r="U441" s="381"/>
      <c r="V441" s="381"/>
      <c r="W441" s="381"/>
      <c r="X441" s="381"/>
      <c r="Y441" s="332"/>
    </row>
    <row r="442" spans="1:25" ht="18" customHeight="1" x14ac:dyDescent="0.25">
      <c r="A442" s="452"/>
      <c r="B442" s="400">
        <v>3753</v>
      </c>
      <c r="C442" s="380" t="s">
        <v>3108</v>
      </c>
      <c r="D442" s="396">
        <v>4144063722</v>
      </c>
      <c r="E442" s="381"/>
      <c r="F442" s="381"/>
      <c r="G442" s="381"/>
      <c r="H442" s="381"/>
      <c r="I442" s="92">
        <v>15</v>
      </c>
      <c r="J442" s="92">
        <v>10</v>
      </c>
      <c r="K442" s="92"/>
      <c r="L442" s="92"/>
      <c r="M442" s="92"/>
      <c r="N442" s="92"/>
      <c r="O442" s="92"/>
      <c r="P442" s="92"/>
      <c r="Q442" s="92">
        <v>6</v>
      </c>
      <c r="R442" s="92">
        <v>10</v>
      </c>
      <c r="S442" s="92"/>
      <c r="T442" s="381"/>
      <c r="U442" s="381"/>
      <c r="V442" s="381"/>
      <c r="W442" s="381"/>
      <c r="X442" s="381"/>
      <c r="Y442" s="332"/>
    </row>
    <row r="443" spans="1:25" ht="18" customHeight="1" x14ac:dyDescent="0.25">
      <c r="A443" s="452"/>
      <c r="B443" s="400">
        <v>3438</v>
      </c>
      <c r="C443" s="380" t="s">
        <v>866</v>
      </c>
      <c r="D443" s="396">
        <v>4144028404</v>
      </c>
      <c r="E443" s="381"/>
      <c r="F443" s="381"/>
      <c r="G443" s="381"/>
      <c r="H443" s="381"/>
      <c r="I443" s="92">
        <v>15</v>
      </c>
      <c r="J443" s="381"/>
      <c r="K443" s="381"/>
      <c r="L443" s="381"/>
      <c r="M443" s="381"/>
      <c r="N443" s="381"/>
      <c r="O443" s="381"/>
      <c r="P443" s="381"/>
      <c r="Q443" s="381"/>
      <c r="R443" s="381"/>
      <c r="S443" s="381"/>
      <c r="T443" s="381"/>
      <c r="U443" s="381"/>
      <c r="V443" s="381"/>
      <c r="W443" s="381"/>
      <c r="X443" s="381"/>
      <c r="Y443" s="332"/>
    </row>
    <row r="444" spans="1:25" ht="18" customHeight="1" x14ac:dyDescent="0.25">
      <c r="A444" s="452"/>
      <c r="B444" s="400">
        <v>3438</v>
      </c>
      <c r="C444" s="380" t="s">
        <v>866</v>
      </c>
      <c r="D444" s="396">
        <v>4143875006</v>
      </c>
      <c r="E444" s="381"/>
      <c r="F444" s="381"/>
      <c r="G444" s="381"/>
      <c r="H444" s="381"/>
      <c r="I444" s="381"/>
      <c r="J444" s="92">
        <v>6</v>
      </c>
      <c r="K444" s="92"/>
      <c r="L444" s="92">
        <v>6</v>
      </c>
      <c r="M444" s="92"/>
      <c r="N444" s="92"/>
      <c r="O444" s="92"/>
      <c r="P444" s="92"/>
      <c r="Q444" s="92">
        <v>6</v>
      </c>
      <c r="R444" s="92">
        <v>10</v>
      </c>
      <c r="S444" s="92"/>
      <c r="T444" s="92"/>
      <c r="U444" s="92">
        <v>10</v>
      </c>
      <c r="V444" s="381"/>
      <c r="W444" s="381"/>
      <c r="X444" s="381"/>
      <c r="Y444" s="332"/>
    </row>
    <row r="445" spans="1:25" ht="18" customHeight="1" x14ac:dyDescent="0.25">
      <c r="A445" s="452"/>
      <c r="B445" s="400">
        <v>4668</v>
      </c>
      <c r="C445" s="380" t="s">
        <v>4354</v>
      </c>
      <c r="D445" s="396">
        <v>4144174800</v>
      </c>
      <c r="E445" s="381"/>
      <c r="F445" s="381"/>
      <c r="G445" s="381"/>
      <c r="H445" s="381"/>
      <c r="I445" s="92">
        <v>30</v>
      </c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381"/>
      <c r="W445" s="381"/>
      <c r="X445" s="381"/>
      <c r="Y445" s="332"/>
    </row>
    <row r="446" spans="1:25" ht="18" customHeight="1" x14ac:dyDescent="0.25">
      <c r="A446" s="452"/>
      <c r="B446" s="400">
        <v>5880</v>
      </c>
      <c r="C446" s="380" t="s">
        <v>7966</v>
      </c>
      <c r="D446" s="396">
        <v>4144215292</v>
      </c>
      <c r="E446" s="381"/>
      <c r="F446" s="381"/>
      <c r="G446" s="381"/>
      <c r="H446" s="381"/>
      <c r="I446" s="92">
        <v>30</v>
      </c>
      <c r="J446" s="92">
        <v>10</v>
      </c>
      <c r="K446" s="92"/>
      <c r="L446" s="92"/>
      <c r="M446" s="92"/>
      <c r="N446" s="92"/>
      <c r="O446" s="92"/>
      <c r="P446" s="92"/>
      <c r="Q446" s="92"/>
      <c r="R446" s="92">
        <v>10</v>
      </c>
      <c r="S446" s="381"/>
      <c r="T446" s="381"/>
      <c r="U446" s="381"/>
      <c r="V446" s="381"/>
      <c r="W446" s="381"/>
      <c r="X446" s="381"/>
      <c r="Y446" s="332"/>
    </row>
    <row r="447" spans="1:25" ht="18" customHeight="1" x14ac:dyDescent="0.25">
      <c r="A447" s="452"/>
      <c r="B447" s="400">
        <v>4088</v>
      </c>
      <c r="C447" s="380" t="s">
        <v>2813</v>
      </c>
      <c r="D447" s="396">
        <v>4144111172</v>
      </c>
      <c r="E447" s="381"/>
      <c r="F447" s="381"/>
      <c r="G447" s="381"/>
      <c r="H447" s="381"/>
      <c r="I447" s="92">
        <v>35</v>
      </c>
      <c r="J447" s="92">
        <v>30</v>
      </c>
      <c r="K447" s="92"/>
      <c r="L447" s="92"/>
      <c r="M447" s="92"/>
      <c r="N447" s="92"/>
      <c r="O447" s="92"/>
      <c r="P447" s="92"/>
      <c r="Q447" s="92"/>
      <c r="R447" s="92"/>
      <c r="S447" s="381"/>
      <c r="T447" s="381"/>
      <c r="U447" s="381"/>
      <c r="V447" s="381"/>
      <c r="W447" s="381"/>
      <c r="X447" s="381"/>
      <c r="Y447" s="332"/>
    </row>
    <row r="448" spans="1:25" ht="18" customHeight="1" x14ac:dyDescent="0.25">
      <c r="A448" s="452"/>
      <c r="B448" s="400">
        <v>6231</v>
      </c>
      <c r="C448" s="380" t="s">
        <v>7967</v>
      </c>
      <c r="D448" s="396">
        <v>4144044926</v>
      </c>
      <c r="E448" s="381"/>
      <c r="F448" s="381"/>
      <c r="G448" s="381"/>
      <c r="H448" s="381"/>
      <c r="I448" s="92">
        <v>20</v>
      </c>
      <c r="J448" s="92"/>
      <c r="K448" s="92"/>
      <c r="L448" s="92"/>
      <c r="M448" s="92"/>
      <c r="N448" s="92"/>
      <c r="O448" s="92"/>
      <c r="P448" s="92"/>
      <c r="Q448" s="92">
        <v>5</v>
      </c>
      <c r="R448" s="92"/>
      <c r="S448" s="381"/>
      <c r="T448" s="381"/>
      <c r="U448" s="381"/>
      <c r="V448" s="381"/>
      <c r="W448" s="381"/>
      <c r="X448" s="381"/>
      <c r="Y448" s="332"/>
    </row>
    <row r="449" spans="1:25" ht="18" customHeight="1" x14ac:dyDescent="0.25">
      <c r="A449" s="452"/>
      <c r="B449" s="400">
        <v>3731</v>
      </c>
      <c r="C449" s="380" t="s">
        <v>2959</v>
      </c>
      <c r="D449" s="396">
        <v>4144028413</v>
      </c>
      <c r="E449" s="381"/>
      <c r="F449" s="381"/>
      <c r="G449" s="381"/>
      <c r="H449" s="381"/>
      <c r="I449" s="92">
        <v>15</v>
      </c>
      <c r="J449" s="381"/>
      <c r="K449" s="381"/>
      <c r="L449" s="381"/>
      <c r="M449" s="381"/>
      <c r="N449" s="381"/>
      <c r="O449" s="381"/>
      <c r="P449" s="381"/>
      <c r="Q449" s="381"/>
      <c r="R449" s="381"/>
      <c r="S449" s="381"/>
      <c r="T449" s="381"/>
      <c r="U449" s="381"/>
      <c r="V449" s="381"/>
      <c r="W449" s="381"/>
      <c r="X449" s="381"/>
      <c r="Y449" s="332"/>
    </row>
    <row r="450" spans="1:25" ht="18" customHeight="1" x14ac:dyDescent="0.25">
      <c r="A450" s="452"/>
      <c r="B450" s="400">
        <v>3731</v>
      </c>
      <c r="C450" s="380" t="s">
        <v>2959</v>
      </c>
      <c r="D450" s="396">
        <v>4143938379</v>
      </c>
      <c r="E450" s="381"/>
      <c r="F450" s="381"/>
      <c r="G450" s="381"/>
      <c r="H450" s="381"/>
      <c r="I450" s="381"/>
      <c r="J450" s="92">
        <v>10</v>
      </c>
      <c r="K450" s="92"/>
      <c r="L450" s="92">
        <v>3</v>
      </c>
      <c r="M450" s="92"/>
      <c r="N450" s="92"/>
      <c r="O450" s="92"/>
      <c r="P450" s="92"/>
      <c r="Q450" s="92">
        <v>3</v>
      </c>
      <c r="R450" s="92">
        <v>10</v>
      </c>
      <c r="S450" s="92"/>
      <c r="T450" s="92"/>
      <c r="U450" s="92">
        <v>5</v>
      </c>
      <c r="V450" s="381"/>
      <c r="W450" s="381"/>
      <c r="X450" s="381"/>
      <c r="Y450" s="332"/>
    </row>
    <row r="451" spans="1:25" ht="18" customHeight="1" x14ac:dyDescent="0.25">
      <c r="A451" s="452"/>
      <c r="B451" s="400">
        <v>3495</v>
      </c>
      <c r="C451" s="380" t="s">
        <v>7968</v>
      </c>
      <c r="D451" s="396">
        <v>4144001138</v>
      </c>
      <c r="E451" s="381"/>
      <c r="F451" s="381"/>
      <c r="G451" s="381"/>
      <c r="H451" s="381"/>
      <c r="I451" s="92">
        <v>20</v>
      </c>
      <c r="J451" s="92">
        <v>5</v>
      </c>
      <c r="K451" s="92"/>
      <c r="L451" s="92"/>
      <c r="M451" s="92"/>
      <c r="N451" s="92"/>
      <c r="O451" s="92"/>
      <c r="P451" s="92"/>
      <c r="Q451" s="92">
        <v>5</v>
      </c>
      <c r="R451" s="92">
        <v>5</v>
      </c>
      <c r="S451" s="92"/>
      <c r="T451" s="381"/>
      <c r="U451" s="381"/>
      <c r="V451" s="381"/>
      <c r="W451" s="381"/>
      <c r="X451" s="381"/>
      <c r="Y451" s="332"/>
    </row>
    <row r="452" spans="1:25" ht="18" customHeight="1" x14ac:dyDescent="0.25">
      <c r="A452" s="452"/>
      <c r="B452" s="400">
        <v>3584</v>
      </c>
      <c r="C452" s="380" t="s">
        <v>1331</v>
      </c>
      <c r="D452" s="396">
        <v>4144020807</v>
      </c>
      <c r="E452" s="381"/>
      <c r="F452" s="381"/>
      <c r="G452" s="381"/>
      <c r="H452" s="381"/>
      <c r="I452" s="92">
        <v>15</v>
      </c>
      <c r="J452" s="92">
        <v>5</v>
      </c>
      <c r="K452" s="92"/>
      <c r="L452" s="92">
        <v>5</v>
      </c>
      <c r="M452" s="92"/>
      <c r="N452" s="92"/>
      <c r="O452" s="92"/>
      <c r="P452" s="92"/>
      <c r="Q452" s="92">
        <v>10</v>
      </c>
      <c r="R452" s="92">
        <v>10</v>
      </c>
      <c r="S452" s="92"/>
      <c r="T452" s="92"/>
      <c r="U452" s="92">
        <v>5</v>
      </c>
      <c r="V452" s="381"/>
      <c r="W452" s="381"/>
      <c r="X452" s="381"/>
      <c r="Y452" s="332"/>
    </row>
    <row r="453" spans="1:25" ht="18" customHeight="1" x14ac:dyDescent="0.25">
      <c r="A453" s="452"/>
      <c r="B453" s="400">
        <v>4022</v>
      </c>
      <c r="C453" s="380" t="s">
        <v>592</v>
      </c>
      <c r="D453" s="396">
        <v>4144028436</v>
      </c>
      <c r="E453" s="381"/>
      <c r="F453" s="381"/>
      <c r="G453" s="381"/>
      <c r="H453" s="381"/>
      <c r="I453" s="92">
        <v>15</v>
      </c>
      <c r="J453" s="381"/>
      <c r="K453" s="381"/>
      <c r="L453" s="381"/>
      <c r="M453" s="381"/>
      <c r="N453" s="381"/>
      <c r="O453" s="381"/>
      <c r="P453" s="381"/>
      <c r="Q453" s="381"/>
      <c r="R453" s="381"/>
      <c r="S453" s="381"/>
      <c r="T453" s="381"/>
      <c r="U453" s="381"/>
      <c r="V453" s="381"/>
      <c r="W453" s="381"/>
      <c r="X453" s="381"/>
      <c r="Y453" s="332"/>
    </row>
    <row r="454" spans="1:25" ht="18" customHeight="1" x14ac:dyDescent="0.25">
      <c r="A454" s="452"/>
      <c r="B454" s="400">
        <v>4022</v>
      </c>
      <c r="C454" s="380" t="s">
        <v>592</v>
      </c>
      <c r="D454" s="396">
        <v>4144136239</v>
      </c>
      <c r="E454" s="381"/>
      <c r="F454" s="381"/>
      <c r="G454" s="381"/>
      <c r="H454" s="381"/>
      <c r="I454" s="381"/>
      <c r="J454" s="92">
        <v>15</v>
      </c>
      <c r="K454" s="92"/>
      <c r="L454" s="92">
        <v>10</v>
      </c>
      <c r="M454" s="92"/>
      <c r="N454" s="92"/>
      <c r="O454" s="92"/>
      <c r="P454" s="92"/>
      <c r="Q454" s="92">
        <v>5</v>
      </c>
      <c r="R454" s="92"/>
      <c r="S454" s="381"/>
      <c r="T454" s="381"/>
      <c r="U454" s="381"/>
      <c r="V454" s="381"/>
      <c r="W454" s="381"/>
      <c r="X454" s="381"/>
      <c r="Y454" s="332"/>
    </row>
    <row r="455" spans="1:25" ht="18" customHeight="1" x14ac:dyDescent="0.25">
      <c r="A455" s="452"/>
      <c r="B455" s="400">
        <v>5646</v>
      </c>
      <c r="C455" s="380" t="s">
        <v>7969</v>
      </c>
      <c r="D455" s="396">
        <v>4144028541</v>
      </c>
      <c r="E455" s="381"/>
      <c r="F455" s="381"/>
      <c r="G455" s="381"/>
      <c r="H455" s="381"/>
      <c r="I455" s="92">
        <v>15</v>
      </c>
      <c r="J455" s="381"/>
      <c r="K455" s="381"/>
      <c r="L455" s="381"/>
      <c r="M455" s="381"/>
      <c r="N455" s="381"/>
      <c r="O455" s="381"/>
      <c r="P455" s="381"/>
      <c r="Q455" s="381"/>
      <c r="R455" s="381"/>
      <c r="S455" s="381"/>
      <c r="T455" s="381"/>
      <c r="U455" s="381"/>
      <c r="V455" s="381"/>
      <c r="W455" s="381"/>
      <c r="X455" s="381"/>
      <c r="Y455" s="332"/>
    </row>
    <row r="456" spans="1:25" ht="18" customHeight="1" x14ac:dyDescent="0.25">
      <c r="A456" s="452"/>
      <c r="B456" s="400">
        <v>5646</v>
      </c>
      <c r="C456" s="380" t="s">
        <v>7969</v>
      </c>
      <c r="D456" s="396">
        <v>4144200784</v>
      </c>
      <c r="E456" s="381"/>
      <c r="F456" s="381"/>
      <c r="G456" s="381"/>
      <c r="H456" s="381"/>
      <c r="I456" s="92"/>
      <c r="J456" s="92">
        <v>3</v>
      </c>
      <c r="K456" s="92"/>
      <c r="L456" s="92"/>
      <c r="M456" s="92"/>
      <c r="N456" s="92"/>
      <c r="O456" s="92"/>
      <c r="P456" s="92"/>
      <c r="Q456" s="92">
        <v>5</v>
      </c>
      <c r="R456" s="92">
        <v>5</v>
      </c>
      <c r="S456" s="381"/>
      <c r="T456" s="381"/>
      <c r="U456" s="381"/>
      <c r="V456" s="381"/>
      <c r="W456" s="381"/>
      <c r="X456" s="381"/>
      <c r="Y456" s="332"/>
    </row>
    <row r="457" spans="1:25" ht="18" customHeight="1" x14ac:dyDescent="0.25">
      <c r="A457" s="452"/>
      <c r="B457" s="400">
        <v>4749</v>
      </c>
      <c r="C457" s="380" t="s">
        <v>7970</v>
      </c>
      <c r="D457" s="396">
        <v>4144082653</v>
      </c>
      <c r="E457" s="381"/>
      <c r="F457" s="381"/>
      <c r="G457" s="381"/>
      <c r="H457" s="381"/>
      <c r="I457" s="92">
        <v>20</v>
      </c>
      <c r="J457" s="92"/>
      <c r="K457" s="92"/>
      <c r="L457" s="92"/>
      <c r="M457" s="92"/>
      <c r="N457" s="92"/>
      <c r="O457" s="92"/>
      <c r="P457" s="92"/>
      <c r="Q457" s="92">
        <v>10</v>
      </c>
      <c r="R457" s="92">
        <v>15</v>
      </c>
      <c r="S457" s="381"/>
      <c r="T457" s="381"/>
      <c r="U457" s="381"/>
      <c r="V457" s="381"/>
      <c r="W457" s="381"/>
      <c r="X457" s="381"/>
      <c r="Y457" s="332"/>
    </row>
    <row r="458" spans="1:25" ht="18" customHeight="1" x14ac:dyDescent="0.25">
      <c r="A458" s="452"/>
      <c r="B458" s="400">
        <v>6271</v>
      </c>
      <c r="C458" s="380" t="s">
        <v>7971</v>
      </c>
      <c r="D458" s="396">
        <v>4144082655</v>
      </c>
      <c r="E458" s="381"/>
      <c r="F458" s="381"/>
      <c r="G458" s="381"/>
      <c r="H458" s="381"/>
      <c r="I458" s="92">
        <v>20</v>
      </c>
      <c r="J458" s="92">
        <v>15</v>
      </c>
      <c r="K458" s="92"/>
      <c r="L458" s="92"/>
      <c r="M458" s="92"/>
      <c r="N458" s="92"/>
      <c r="O458" s="92"/>
      <c r="P458" s="92"/>
      <c r="Q458" s="92">
        <v>8</v>
      </c>
      <c r="R458" s="92">
        <v>6</v>
      </c>
      <c r="S458" s="92"/>
      <c r="T458" s="92"/>
      <c r="U458" s="381"/>
      <c r="V458" s="381"/>
      <c r="W458" s="381"/>
      <c r="X458" s="381"/>
      <c r="Y458" s="332"/>
    </row>
    <row r="459" spans="1:25" ht="18" customHeight="1" x14ac:dyDescent="0.25">
      <c r="A459" s="452"/>
      <c r="B459" s="400">
        <v>5145</v>
      </c>
      <c r="C459" s="380" t="s">
        <v>323</v>
      </c>
      <c r="D459" s="396">
        <v>4144023202</v>
      </c>
      <c r="E459" s="381"/>
      <c r="F459" s="381"/>
      <c r="G459" s="381"/>
      <c r="H459" s="381"/>
      <c r="I459" s="92">
        <v>20</v>
      </c>
      <c r="J459" s="92"/>
      <c r="K459" s="92"/>
      <c r="L459" s="92"/>
      <c r="M459" s="92"/>
      <c r="N459" s="92"/>
      <c r="O459" s="92"/>
      <c r="P459" s="92"/>
      <c r="Q459" s="92"/>
      <c r="R459" s="92">
        <v>10</v>
      </c>
      <c r="S459" s="381"/>
      <c r="T459" s="381"/>
      <c r="U459" s="381"/>
      <c r="V459" s="381"/>
      <c r="W459" s="381"/>
      <c r="X459" s="381"/>
      <c r="Y459" s="332"/>
    </row>
    <row r="460" spans="1:25" ht="18" customHeight="1" x14ac:dyDescent="0.25">
      <c r="A460" s="452"/>
      <c r="B460" s="400">
        <v>3524</v>
      </c>
      <c r="C460" s="380" t="s">
        <v>5755</v>
      </c>
      <c r="D460" s="396">
        <v>4144111157</v>
      </c>
      <c r="E460" s="381"/>
      <c r="F460" s="381"/>
      <c r="G460" s="381"/>
      <c r="H460" s="381"/>
      <c r="I460" s="92">
        <v>35</v>
      </c>
      <c r="J460" s="92">
        <v>10</v>
      </c>
      <c r="K460" s="92"/>
      <c r="L460" s="381"/>
      <c r="M460" s="381"/>
      <c r="N460" s="381"/>
      <c r="O460" s="381"/>
      <c r="P460" s="381"/>
      <c r="Q460" s="381"/>
      <c r="R460" s="381"/>
      <c r="S460" s="381"/>
      <c r="T460" s="381"/>
      <c r="U460" s="381"/>
      <c r="V460" s="381"/>
      <c r="W460" s="381"/>
      <c r="X460" s="381"/>
      <c r="Y460" s="332"/>
    </row>
    <row r="461" spans="1:25" ht="18" customHeight="1" x14ac:dyDescent="0.25">
      <c r="A461" s="452"/>
      <c r="B461" s="400">
        <v>4642</v>
      </c>
      <c r="C461" s="380" t="s">
        <v>3339</v>
      </c>
      <c r="D461" s="396">
        <v>4144111207</v>
      </c>
      <c r="E461" s="381"/>
      <c r="F461" s="381"/>
      <c r="G461" s="381"/>
      <c r="H461" s="381"/>
      <c r="I461" s="92">
        <v>35</v>
      </c>
      <c r="J461" s="92">
        <v>5</v>
      </c>
      <c r="K461" s="381"/>
      <c r="L461" s="381"/>
      <c r="M461" s="381"/>
      <c r="N461" s="381"/>
      <c r="O461" s="381"/>
      <c r="P461" s="381"/>
      <c r="Q461" s="381"/>
      <c r="R461" s="381"/>
      <c r="S461" s="381"/>
      <c r="T461" s="381"/>
      <c r="U461" s="381"/>
      <c r="V461" s="381"/>
      <c r="W461" s="381"/>
      <c r="X461" s="381"/>
      <c r="Y461" s="332"/>
    </row>
    <row r="462" spans="1:25" ht="18" customHeight="1" x14ac:dyDescent="0.25">
      <c r="A462" s="452"/>
      <c r="B462" s="400">
        <v>5658</v>
      </c>
      <c r="C462" s="380" t="s">
        <v>4729</v>
      </c>
      <c r="D462" s="396">
        <v>4144111237</v>
      </c>
      <c r="E462" s="381"/>
      <c r="F462" s="381"/>
      <c r="G462" s="381"/>
      <c r="H462" s="381"/>
      <c r="I462" s="92">
        <v>30</v>
      </c>
      <c r="J462" s="92">
        <v>20</v>
      </c>
      <c r="K462" s="381"/>
      <c r="L462" s="381"/>
      <c r="M462" s="381"/>
      <c r="N462" s="381"/>
      <c r="O462" s="381"/>
      <c r="P462" s="381"/>
      <c r="Q462" s="381"/>
      <c r="R462" s="381"/>
      <c r="S462" s="381"/>
      <c r="T462" s="381"/>
      <c r="U462" s="381"/>
      <c r="V462" s="381"/>
      <c r="W462" s="381"/>
      <c r="X462" s="381"/>
      <c r="Y462" s="332"/>
    </row>
    <row r="463" spans="1:25" ht="18" customHeight="1" x14ac:dyDescent="0.25">
      <c r="A463" s="452"/>
      <c r="B463" s="400" t="s">
        <v>7982</v>
      </c>
      <c r="C463" s="380" t="s">
        <v>7983</v>
      </c>
      <c r="D463" s="396">
        <v>4144253693</v>
      </c>
      <c r="E463" s="381"/>
      <c r="F463" s="381"/>
      <c r="G463" s="381"/>
      <c r="H463" s="381"/>
      <c r="I463" s="92">
        <v>20</v>
      </c>
      <c r="J463" s="92"/>
      <c r="K463" s="92"/>
      <c r="L463" s="92"/>
      <c r="M463" s="92"/>
      <c r="N463" s="92"/>
      <c r="O463" s="92"/>
      <c r="P463" s="92"/>
      <c r="Q463" s="92">
        <v>5</v>
      </c>
      <c r="R463" s="92">
        <v>5</v>
      </c>
      <c r="S463" s="92">
        <v>5</v>
      </c>
      <c r="T463" s="92">
        <v>5</v>
      </c>
      <c r="U463" s="92">
        <v>5</v>
      </c>
      <c r="V463" s="381"/>
      <c r="W463" s="381"/>
      <c r="X463" s="381"/>
      <c r="Y463" s="332"/>
    </row>
    <row r="464" spans="1:25" ht="18" customHeight="1" x14ac:dyDescent="0.25">
      <c r="A464" s="452"/>
      <c r="B464" s="400">
        <v>6589</v>
      </c>
      <c r="C464" s="380" t="s">
        <v>7973</v>
      </c>
      <c r="D464" s="396">
        <v>4144110476</v>
      </c>
      <c r="E464" s="381"/>
      <c r="F464" s="381"/>
      <c r="G464" s="381"/>
      <c r="H464" s="381"/>
      <c r="I464" s="92">
        <v>20</v>
      </c>
      <c r="J464" s="92">
        <v>5</v>
      </c>
      <c r="K464" s="92"/>
      <c r="L464" s="92"/>
      <c r="M464" s="92"/>
      <c r="N464" s="92"/>
      <c r="O464" s="92"/>
      <c r="P464" s="92"/>
      <c r="Q464" s="92">
        <v>5</v>
      </c>
      <c r="R464" s="92">
        <v>7</v>
      </c>
      <c r="S464" s="92"/>
      <c r="T464" s="92"/>
      <c r="U464" s="92"/>
      <c r="V464" s="381"/>
      <c r="W464" s="381"/>
      <c r="X464" s="381"/>
      <c r="Y464" s="332"/>
    </row>
    <row r="465" spans="1:25" ht="18" customHeight="1" x14ac:dyDescent="0.25">
      <c r="A465" s="452"/>
      <c r="B465" s="400">
        <v>6529</v>
      </c>
      <c r="C465" s="380" t="s">
        <v>7975</v>
      </c>
      <c r="D465" s="396">
        <v>4144108598</v>
      </c>
      <c r="E465" s="381"/>
      <c r="F465" s="381"/>
      <c r="G465" s="381"/>
      <c r="H465" s="381"/>
      <c r="I465" s="92">
        <v>20</v>
      </c>
      <c r="J465" s="92">
        <v>5</v>
      </c>
      <c r="K465" s="92"/>
      <c r="L465" s="92"/>
      <c r="M465" s="92"/>
      <c r="N465" s="92"/>
      <c r="O465" s="92"/>
      <c r="P465" s="92"/>
      <c r="Q465" s="92">
        <v>5</v>
      </c>
      <c r="R465" s="92">
        <v>5</v>
      </c>
      <c r="S465" s="92"/>
      <c r="T465" s="92"/>
      <c r="U465" s="92"/>
      <c r="V465" s="381"/>
      <c r="W465" s="381"/>
      <c r="X465" s="381"/>
      <c r="Y465" s="332"/>
    </row>
    <row r="466" spans="1:25" ht="18" customHeight="1" x14ac:dyDescent="0.25">
      <c r="A466" s="452"/>
      <c r="B466" s="400">
        <v>6529</v>
      </c>
      <c r="C466" s="380" t="s">
        <v>7975</v>
      </c>
      <c r="D466" s="396">
        <v>4144157916</v>
      </c>
      <c r="E466" s="381"/>
      <c r="F466" s="381"/>
      <c r="G466" s="381"/>
      <c r="H466" s="381"/>
      <c r="I466" s="381"/>
      <c r="J466" s="381"/>
      <c r="K466" s="381"/>
      <c r="L466" s="381"/>
      <c r="M466" s="381"/>
      <c r="N466" s="381"/>
      <c r="O466" s="381"/>
      <c r="P466" s="381"/>
      <c r="Q466" s="381"/>
      <c r="R466" s="381"/>
      <c r="S466" s="92">
        <v>3</v>
      </c>
      <c r="T466" s="92">
        <v>3</v>
      </c>
      <c r="U466" s="92">
        <v>5</v>
      </c>
      <c r="V466" s="381"/>
      <c r="W466" s="381"/>
      <c r="X466" s="381"/>
      <c r="Y466" s="332"/>
    </row>
    <row r="467" spans="1:25" ht="18" customHeight="1" x14ac:dyDescent="0.25">
      <c r="A467" s="452"/>
      <c r="B467" s="400">
        <v>6270</v>
      </c>
      <c r="C467" s="380" t="s">
        <v>7980</v>
      </c>
      <c r="D467" s="396">
        <v>4144105777</v>
      </c>
      <c r="E467" s="381"/>
      <c r="F467" s="381"/>
      <c r="G467" s="381"/>
      <c r="H467" s="381"/>
      <c r="I467" s="92">
        <v>20</v>
      </c>
      <c r="J467" s="92"/>
      <c r="K467" s="92"/>
      <c r="L467" s="92"/>
      <c r="M467" s="92"/>
      <c r="N467" s="92"/>
      <c r="O467" s="92"/>
      <c r="P467" s="92"/>
      <c r="Q467" s="92">
        <v>10</v>
      </c>
      <c r="R467" s="92">
        <v>10</v>
      </c>
      <c r="S467" s="92"/>
      <c r="T467" s="381"/>
      <c r="U467" s="381"/>
      <c r="V467" s="381"/>
      <c r="W467" s="381"/>
      <c r="X467" s="381"/>
      <c r="Y467" s="332"/>
    </row>
    <row r="468" spans="1:25" ht="18" customHeight="1" x14ac:dyDescent="0.25">
      <c r="A468" s="452"/>
      <c r="B468" s="400">
        <v>6270</v>
      </c>
      <c r="C468" s="380" t="s">
        <v>7980</v>
      </c>
      <c r="D468" s="396">
        <v>4144213253</v>
      </c>
      <c r="E468" s="381"/>
      <c r="F468" s="381"/>
      <c r="G468" s="381"/>
      <c r="H468" s="381"/>
      <c r="I468" s="381"/>
      <c r="J468" s="92">
        <v>12</v>
      </c>
      <c r="K468" s="381"/>
      <c r="L468" s="381"/>
      <c r="M468" s="381"/>
      <c r="N468" s="381"/>
      <c r="O468" s="381"/>
      <c r="P468" s="381"/>
      <c r="Q468" s="381"/>
      <c r="R468" s="381"/>
      <c r="S468" s="381"/>
      <c r="T468" s="381"/>
      <c r="U468" s="381"/>
      <c r="V468" s="381"/>
      <c r="W468" s="381"/>
      <c r="X468" s="381"/>
      <c r="Y468" s="332"/>
    </row>
    <row r="469" spans="1:25" ht="18" customHeight="1" x14ac:dyDescent="0.25">
      <c r="A469" s="452"/>
      <c r="B469" s="400">
        <v>5814</v>
      </c>
      <c r="C469" s="380" t="s">
        <v>7981</v>
      </c>
      <c r="D469" s="396">
        <v>4144134226</v>
      </c>
      <c r="E469" s="381"/>
      <c r="F469" s="381"/>
      <c r="G469" s="381"/>
      <c r="H469" s="381"/>
      <c r="I469" s="92">
        <v>30</v>
      </c>
      <c r="J469" s="381"/>
      <c r="K469" s="381"/>
      <c r="L469" s="381"/>
      <c r="M469" s="381"/>
      <c r="N469" s="381"/>
      <c r="O469" s="381"/>
      <c r="P469" s="381"/>
      <c r="Q469" s="381"/>
      <c r="R469" s="381"/>
      <c r="S469" s="381"/>
      <c r="T469" s="381"/>
      <c r="U469" s="381"/>
      <c r="V469" s="381"/>
      <c r="W469" s="381"/>
      <c r="X469" s="381"/>
      <c r="Y469" s="332"/>
    </row>
    <row r="470" spans="1:25" ht="18" customHeight="1" x14ac:dyDescent="0.25">
      <c r="A470" s="452"/>
      <c r="B470" s="400">
        <v>6313</v>
      </c>
      <c r="C470" s="380" t="s">
        <v>7974</v>
      </c>
      <c r="D470" s="396">
        <v>4144239706</v>
      </c>
      <c r="E470" s="381"/>
      <c r="F470" s="381"/>
      <c r="G470" s="381"/>
      <c r="H470" s="381"/>
      <c r="I470" s="92">
        <v>15</v>
      </c>
      <c r="J470" s="92">
        <v>10</v>
      </c>
      <c r="K470" s="92"/>
      <c r="L470" s="92">
        <v>10</v>
      </c>
      <c r="M470" s="92"/>
      <c r="N470" s="92"/>
      <c r="O470" s="92"/>
      <c r="P470" s="92"/>
      <c r="Q470" s="92"/>
      <c r="R470" s="92"/>
      <c r="S470" s="92">
        <v>3</v>
      </c>
      <c r="T470" s="92">
        <v>5</v>
      </c>
      <c r="U470" s="92">
        <v>3</v>
      </c>
      <c r="V470" s="92"/>
      <c r="W470" s="92">
        <v>5</v>
      </c>
      <c r="X470" s="92"/>
      <c r="Y470" s="332"/>
    </row>
    <row r="471" spans="1:25" ht="18" customHeight="1" x14ac:dyDescent="0.25">
      <c r="A471" s="452"/>
      <c r="B471" s="400">
        <v>5953</v>
      </c>
      <c r="C471" s="380" t="s">
        <v>7976</v>
      </c>
      <c r="D471" s="396">
        <v>4144114734</v>
      </c>
      <c r="E471" s="381"/>
      <c r="F471" s="381"/>
      <c r="G471" s="381"/>
      <c r="H471" s="381"/>
      <c r="I471" s="92">
        <v>5</v>
      </c>
      <c r="J471" s="92">
        <v>10</v>
      </c>
      <c r="K471" s="92"/>
      <c r="L471" s="92"/>
      <c r="M471" s="92"/>
      <c r="N471" s="92"/>
      <c r="O471" s="92"/>
      <c r="P471" s="92"/>
      <c r="Q471" s="92">
        <v>5</v>
      </c>
      <c r="R471" s="92">
        <v>10</v>
      </c>
      <c r="S471" s="92"/>
      <c r="T471" s="92"/>
      <c r="U471" s="92">
        <v>5</v>
      </c>
      <c r="V471" s="381"/>
      <c r="W471" s="381"/>
      <c r="X471" s="381"/>
      <c r="Y471" s="332"/>
    </row>
    <row r="472" spans="1:25" ht="18" customHeight="1" x14ac:dyDescent="0.25">
      <c r="A472" s="452"/>
      <c r="B472" s="400">
        <v>4048</v>
      </c>
      <c r="C472" s="380" t="s">
        <v>7977</v>
      </c>
      <c r="D472" s="396">
        <v>4144014970</v>
      </c>
      <c r="E472" s="381"/>
      <c r="F472" s="381"/>
      <c r="G472" s="381"/>
      <c r="H472" s="381"/>
      <c r="I472" s="92">
        <v>15</v>
      </c>
      <c r="J472" s="92">
        <v>5</v>
      </c>
      <c r="K472" s="92"/>
      <c r="L472" s="92">
        <v>5</v>
      </c>
      <c r="M472" s="92"/>
      <c r="N472" s="92"/>
      <c r="O472" s="92"/>
      <c r="P472" s="92"/>
      <c r="Q472" s="92">
        <v>3</v>
      </c>
      <c r="R472" s="92">
        <v>3</v>
      </c>
      <c r="S472" s="92"/>
      <c r="T472" s="92"/>
      <c r="U472" s="92">
        <v>5</v>
      </c>
      <c r="V472" s="92"/>
      <c r="W472" s="381"/>
      <c r="X472" s="381"/>
      <c r="Y472" s="332"/>
    </row>
    <row r="473" spans="1:25" ht="18" customHeight="1" x14ac:dyDescent="0.25">
      <c r="A473" s="452"/>
      <c r="B473" s="400">
        <v>4048</v>
      </c>
      <c r="C473" s="380" t="s">
        <v>7977</v>
      </c>
      <c r="D473" s="396">
        <v>4144199305</v>
      </c>
      <c r="E473" s="381"/>
      <c r="F473" s="381"/>
      <c r="G473" s="381"/>
      <c r="H473" s="381"/>
      <c r="I473" s="92"/>
      <c r="J473" s="92"/>
      <c r="K473" s="92"/>
      <c r="L473" s="92"/>
      <c r="M473" s="92"/>
      <c r="N473" s="92"/>
      <c r="O473" s="92"/>
      <c r="P473" s="92"/>
      <c r="Q473" s="92"/>
      <c r="R473" s="92">
        <v>30</v>
      </c>
      <c r="S473" s="92"/>
      <c r="T473" s="92"/>
      <c r="U473" s="92"/>
      <c r="V473" s="92"/>
      <c r="W473" s="381"/>
      <c r="X473" s="381"/>
      <c r="Y473" s="332"/>
    </row>
    <row r="474" spans="1:25" ht="18" customHeight="1" x14ac:dyDescent="0.25">
      <c r="A474" s="452"/>
      <c r="B474" s="400">
        <v>6048</v>
      </c>
      <c r="C474" s="380" t="s">
        <v>7978</v>
      </c>
      <c r="D474" s="396">
        <v>4144061201</v>
      </c>
      <c r="E474" s="381"/>
      <c r="F474" s="381"/>
      <c r="G474" s="381"/>
      <c r="H474" s="381"/>
      <c r="I474" s="92">
        <v>30</v>
      </c>
      <c r="J474" s="381"/>
      <c r="K474" s="381"/>
      <c r="L474" s="381"/>
      <c r="M474" s="381"/>
      <c r="N474" s="381"/>
      <c r="O474" s="381"/>
      <c r="P474" s="381"/>
      <c r="Q474" s="381"/>
      <c r="R474" s="381"/>
      <c r="S474" s="381"/>
      <c r="T474" s="381"/>
      <c r="U474" s="381"/>
      <c r="V474" s="381"/>
      <c r="W474" s="381"/>
      <c r="X474" s="381"/>
      <c r="Y474" s="332"/>
    </row>
    <row r="475" spans="1:25" ht="18" customHeight="1" x14ac:dyDescent="0.25">
      <c r="A475" s="452"/>
      <c r="B475" s="400">
        <v>5562</v>
      </c>
      <c r="C475" s="380" t="s">
        <v>7979</v>
      </c>
      <c r="D475" s="396">
        <v>4144060780</v>
      </c>
      <c r="E475" s="381"/>
      <c r="F475" s="381"/>
      <c r="G475" s="381"/>
      <c r="H475" s="381"/>
      <c r="I475" s="107">
        <v>10</v>
      </c>
      <c r="J475" s="92">
        <v>10</v>
      </c>
      <c r="K475" s="92"/>
      <c r="L475" s="92">
        <v>5</v>
      </c>
      <c r="M475" s="92"/>
      <c r="N475" s="92"/>
      <c r="O475" s="92"/>
      <c r="P475" s="92"/>
      <c r="Q475" s="92"/>
      <c r="R475" s="107">
        <v>10</v>
      </c>
      <c r="S475" s="381"/>
      <c r="T475" s="381"/>
      <c r="U475" s="381"/>
      <c r="V475" s="381"/>
      <c r="W475" s="381"/>
      <c r="X475" s="381"/>
      <c r="Y475" s="419" t="s">
        <v>8356</v>
      </c>
    </row>
    <row r="476" spans="1:25" ht="18" customHeight="1" x14ac:dyDescent="0.25">
      <c r="A476" s="453" t="s">
        <v>7627</v>
      </c>
      <c r="B476" s="400">
        <v>5562</v>
      </c>
      <c r="C476" s="380" t="s">
        <v>7979</v>
      </c>
      <c r="D476" s="396">
        <v>4144060780</v>
      </c>
      <c r="E476" s="381"/>
      <c r="F476" s="381"/>
      <c r="G476" s="381"/>
      <c r="H476" s="381"/>
      <c r="I476" s="92">
        <v>10</v>
      </c>
      <c r="J476" s="381"/>
      <c r="K476" s="381"/>
      <c r="L476" s="381"/>
      <c r="M476" s="381"/>
      <c r="N476" s="381"/>
      <c r="O476" s="381"/>
      <c r="P476" s="381"/>
      <c r="Q476" s="381"/>
      <c r="R476" s="381"/>
      <c r="S476" s="381"/>
      <c r="T476" s="381"/>
      <c r="U476" s="381"/>
      <c r="V476" s="381"/>
      <c r="W476" s="381"/>
      <c r="X476" s="381"/>
      <c r="Y476" s="332"/>
    </row>
    <row r="477" spans="1:25" ht="18" customHeight="1" x14ac:dyDescent="0.25">
      <c r="A477" s="452"/>
      <c r="B477" s="400">
        <v>3432</v>
      </c>
      <c r="C477" s="380" t="s">
        <v>7985</v>
      </c>
      <c r="D477" s="396">
        <v>4144051824</v>
      </c>
      <c r="E477" s="381"/>
      <c r="F477" s="381"/>
      <c r="G477" s="381"/>
      <c r="H477" s="381"/>
      <c r="I477" s="92">
        <v>10</v>
      </c>
      <c r="J477" s="92">
        <v>10</v>
      </c>
      <c r="K477" s="92"/>
      <c r="L477" s="92"/>
      <c r="M477" s="92"/>
      <c r="N477" s="92"/>
      <c r="O477" s="92"/>
      <c r="P477" s="92"/>
      <c r="Q477" s="92">
        <v>5</v>
      </c>
      <c r="R477" s="92">
        <v>5</v>
      </c>
      <c r="S477" s="92"/>
      <c r="T477" s="381"/>
      <c r="U477" s="381"/>
      <c r="V477" s="381"/>
      <c r="W477" s="381"/>
      <c r="X477" s="381"/>
      <c r="Y477" s="332"/>
    </row>
    <row r="478" spans="1:25" ht="18" customHeight="1" x14ac:dyDescent="0.25">
      <c r="A478" s="452"/>
      <c r="B478" s="400">
        <v>3363</v>
      </c>
      <c r="C478" s="380" t="s">
        <v>7986</v>
      </c>
      <c r="D478" s="396">
        <v>4144145514</v>
      </c>
      <c r="E478" s="381"/>
      <c r="F478" s="381"/>
      <c r="G478" s="381"/>
      <c r="H478" s="381"/>
      <c r="I478" s="92">
        <v>10</v>
      </c>
      <c r="J478" s="92">
        <v>10</v>
      </c>
      <c r="K478" s="92"/>
      <c r="L478" s="92">
        <v>5</v>
      </c>
      <c r="M478" s="92"/>
      <c r="N478" s="92"/>
      <c r="O478" s="92"/>
      <c r="P478" s="92"/>
      <c r="Q478" s="92"/>
      <c r="R478" s="92"/>
      <c r="S478" s="92">
        <v>3</v>
      </c>
      <c r="T478" s="92"/>
      <c r="U478" s="92">
        <v>10</v>
      </c>
      <c r="V478" s="92"/>
      <c r="W478" s="381"/>
      <c r="X478" s="381"/>
      <c r="Y478" s="332"/>
    </row>
    <row r="479" spans="1:25" ht="18" customHeight="1" x14ac:dyDescent="0.25">
      <c r="A479" s="452"/>
      <c r="B479" s="400">
        <v>3654</v>
      </c>
      <c r="C479" s="380" t="s">
        <v>7987</v>
      </c>
      <c r="D479" s="396">
        <v>4144050616</v>
      </c>
      <c r="E479" s="381"/>
      <c r="F479" s="381"/>
      <c r="G479" s="381"/>
      <c r="H479" s="381"/>
      <c r="I479" s="92">
        <v>55</v>
      </c>
      <c r="J479" s="381"/>
      <c r="K479" s="381"/>
      <c r="L479" s="381"/>
      <c r="M479" s="381"/>
      <c r="N479" s="381"/>
      <c r="O479" s="381"/>
      <c r="P479" s="381"/>
      <c r="Q479" s="381"/>
      <c r="R479" s="381"/>
      <c r="S479" s="381"/>
      <c r="T479" s="381"/>
      <c r="U479" s="381"/>
      <c r="V479" s="381"/>
      <c r="W479" s="381"/>
      <c r="X479" s="381"/>
      <c r="Y479" s="332"/>
    </row>
    <row r="480" spans="1:25" ht="18" customHeight="1" x14ac:dyDescent="0.25">
      <c r="A480" s="452"/>
      <c r="B480" s="400">
        <v>3654</v>
      </c>
      <c r="C480" s="380" t="s">
        <v>7987</v>
      </c>
      <c r="D480" s="396">
        <v>4144199180</v>
      </c>
      <c r="E480" s="381"/>
      <c r="F480" s="381"/>
      <c r="G480" s="381"/>
      <c r="H480" s="381"/>
      <c r="I480" s="381"/>
      <c r="J480" s="381"/>
      <c r="K480" s="381"/>
      <c r="L480" s="381"/>
      <c r="M480" s="381"/>
      <c r="N480" s="381"/>
      <c r="O480" s="381"/>
      <c r="P480" s="381"/>
      <c r="Q480" s="381"/>
      <c r="R480" s="92">
        <v>10</v>
      </c>
      <c r="S480" s="381"/>
      <c r="T480" s="381"/>
      <c r="U480" s="381"/>
      <c r="V480" s="381"/>
      <c r="W480" s="381"/>
      <c r="X480" s="381"/>
      <c r="Y480" s="332"/>
    </row>
    <row r="481" spans="1:25" ht="18" customHeight="1" x14ac:dyDescent="0.25">
      <c r="A481" s="452"/>
      <c r="B481" s="400">
        <v>3884</v>
      </c>
      <c r="C481" s="380" t="s">
        <v>4670</v>
      </c>
      <c r="D481" s="396">
        <v>4144052170</v>
      </c>
      <c r="E481" s="381"/>
      <c r="F481" s="381"/>
      <c r="G481" s="381"/>
      <c r="H481" s="381"/>
      <c r="I481" s="92">
        <v>10</v>
      </c>
      <c r="J481" s="92">
        <v>5</v>
      </c>
      <c r="K481" s="92"/>
      <c r="L481" s="92"/>
      <c r="M481" s="92"/>
      <c r="N481" s="92"/>
      <c r="O481" s="92"/>
      <c r="P481" s="92"/>
      <c r="Q481" s="92">
        <v>5</v>
      </c>
      <c r="R481" s="92">
        <v>5</v>
      </c>
      <c r="S481" s="381"/>
      <c r="T481" s="381"/>
      <c r="U481" s="381"/>
      <c r="V481" s="381"/>
      <c r="W481" s="381"/>
      <c r="X481" s="381"/>
      <c r="Y481" s="332"/>
    </row>
    <row r="482" spans="1:25" ht="18" customHeight="1" x14ac:dyDescent="0.25">
      <c r="A482" s="452"/>
      <c r="B482" s="400">
        <v>5794</v>
      </c>
      <c r="C482" s="380" t="s">
        <v>7988</v>
      </c>
      <c r="D482" s="396">
        <v>4144056436</v>
      </c>
      <c r="E482" s="381"/>
      <c r="F482" s="381"/>
      <c r="G482" s="381"/>
      <c r="H482" s="381"/>
      <c r="I482" s="92">
        <v>20</v>
      </c>
      <c r="J482" s="92">
        <v>10</v>
      </c>
      <c r="K482" s="92"/>
      <c r="L482" s="92"/>
      <c r="M482" s="92"/>
      <c r="N482" s="92"/>
      <c r="O482" s="92"/>
      <c r="P482" s="92"/>
      <c r="Q482" s="92"/>
      <c r="R482" s="92">
        <v>10</v>
      </c>
      <c r="S482" s="92"/>
      <c r="T482" s="381"/>
      <c r="U482" s="381"/>
      <c r="V482" s="381"/>
      <c r="W482" s="381"/>
      <c r="X482" s="381"/>
      <c r="Y482" s="332"/>
    </row>
    <row r="483" spans="1:25" ht="18" customHeight="1" x14ac:dyDescent="0.25">
      <c r="A483" s="452"/>
      <c r="B483" s="400">
        <v>3501</v>
      </c>
      <c r="C483" s="380" t="s">
        <v>1666</v>
      </c>
      <c r="D483" s="396">
        <v>4144051042</v>
      </c>
      <c r="E483" s="381"/>
      <c r="F483" s="381"/>
      <c r="G483" s="381"/>
      <c r="H483" s="381"/>
      <c r="I483" s="92">
        <v>20</v>
      </c>
      <c r="J483" s="381"/>
      <c r="K483" s="381"/>
      <c r="L483" s="381"/>
      <c r="M483" s="381"/>
      <c r="N483" s="381"/>
      <c r="O483" s="381"/>
      <c r="P483" s="381"/>
      <c r="Q483" s="381"/>
      <c r="R483" s="381"/>
      <c r="S483" s="381"/>
      <c r="T483" s="381"/>
      <c r="U483" s="381"/>
      <c r="V483" s="381"/>
      <c r="W483" s="381"/>
      <c r="X483" s="381"/>
      <c r="Y483" s="332"/>
    </row>
    <row r="484" spans="1:25" ht="18" customHeight="1" x14ac:dyDescent="0.25">
      <c r="A484" s="452"/>
      <c r="B484" s="400">
        <v>3501</v>
      </c>
      <c r="C484" s="380" t="s">
        <v>1666</v>
      </c>
      <c r="D484" s="396">
        <v>4144199063</v>
      </c>
      <c r="E484" s="381"/>
      <c r="F484" s="381"/>
      <c r="G484" s="381"/>
      <c r="H484" s="381"/>
      <c r="I484" s="381"/>
      <c r="J484" s="381"/>
      <c r="K484" s="381"/>
      <c r="L484" s="381"/>
      <c r="M484" s="381"/>
      <c r="N484" s="381"/>
      <c r="O484" s="381"/>
      <c r="P484" s="381"/>
      <c r="Q484" s="381"/>
      <c r="R484" s="92">
        <v>15</v>
      </c>
      <c r="S484" s="381"/>
      <c r="T484" s="381"/>
      <c r="U484" s="381"/>
      <c r="V484" s="381"/>
      <c r="W484" s="381"/>
      <c r="X484" s="381"/>
      <c r="Y484" s="332"/>
    </row>
    <row r="485" spans="1:25" ht="18" customHeight="1" x14ac:dyDescent="0.25">
      <c r="A485" s="452"/>
      <c r="B485" s="400">
        <v>5844</v>
      </c>
      <c r="C485" s="380" t="s">
        <v>7989</v>
      </c>
      <c r="D485" s="396">
        <v>4144187089</v>
      </c>
      <c r="E485" s="381"/>
      <c r="F485" s="381"/>
      <c r="G485" s="381"/>
      <c r="H485" s="381"/>
      <c r="I485" s="92">
        <v>8</v>
      </c>
      <c r="J485" s="92">
        <v>8</v>
      </c>
      <c r="K485" s="92"/>
      <c r="L485" s="92">
        <v>8</v>
      </c>
      <c r="M485" s="92"/>
      <c r="N485" s="92"/>
      <c r="O485" s="92"/>
      <c r="P485" s="92"/>
      <c r="Q485" s="92">
        <v>8</v>
      </c>
      <c r="R485" s="92">
        <v>8</v>
      </c>
      <c r="S485" s="92"/>
      <c r="T485" s="381"/>
      <c r="U485" s="381"/>
      <c r="V485" s="381"/>
      <c r="W485" s="381"/>
      <c r="X485" s="381"/>
      <c r="Y485" s="332"/>
    </row>
    <row r="486" spans="1:25" ht="18" customHeight="1" x14ac:dyDescent="0.25">
      <c r="A486" s="452"/>
      <c r="B486" s="400">
        <v>3588</v>
      </c>
      <c r="C486" s="380" t="s">
        <v>7990</v>
      </c>
      <c r="D486" s="396">
        <v>4144200826</v>
      </c>
      <c r="E486" s="381"/>
      <c r="F486" s="381"/>
      <c r="G486" s="381"/>
      <c r="H486" s="381"/>
      <c r="I486" s="92">
        <v>10</v>
      </c>
      <c r="J486" s="92">
        <v>10</v>
      </c>
      <c r="K486" s="92"/>
      <c r="L486" s="92"/>
      <c r="M486" s="92"/>
      <c r="N486" s="92"/>
      <c r="O486" s="92"/>
      <c r="P486" s="92"/>
      <c r="Q486" s="92"/>
      <c r="R486" s="92">
        <v>10</v>
      </c>
      <c r="S486" s="92"/>
      <c r="T486" s="381"/>
      <c r="U486" s="381"/>
      <c r="V486" s="381"/>
      <c r="W486" s="381"/>
      <c r="X486" s="381"/>
      <c r="Y486" s="332"/>
    </row>
    <row r="487" spans="1:25" ht="18" customHeight="1" x14ac:dyDescent="0.25">
      <c r="A487" s="452"/>
      <c r="B487" s="400">
        <v>4009</v>
      </c>
      <c r="C487" s="380" t="s">
        <v>7991</v>
      </c>
      <c r="D487" s="396">
        <v>4144230277</v>
      </c>
      <c r="E487" s="381"/>
      <c r="F487" s="381"/>
      <c r="G487" s="381"/>
      <c r="H487" s="381"/>
      <c r="I487" s="92">
        <v>10</v>
      </c>
      <c r="J487" s="92">
        <v>5</v>
      </c>
      <c r="K487" s="92"/>
      <c r="L487" s="92"/>
      <c r="M487" s="92"/>
      <c r="N487" s="92"/>
      <c r="O487" s="92"/>
      <c r="P487" s="92"/>
      <c r="Q487" s="92">
        <v>5</v>
      </c>
      <c r="R487" s="92">
        <v>10</v>
      </c>
      <c r="S487" s="92"/>
      <c r="T487" s="381"/>
      <c r="U487" s="381"/>
      <c r="V487" s="381"/>
      <c r="W487" s="381"/>
      <c r="X487" s="381"/>
      <c r="Y487" s="332"/>
    </row>
    <row r="488" spans="1:25" ht="18" customHeight="1" x14ac:dyDescent="0.25">
      <c r="A488" s="452"/>
      <c r="B488" s="400">
        <v>4009</v>
      </c>
      <c r="C488" s="380" t="s">
        <v>7991</v>
      </c>
      <c r="D488" s="396">
        <v>4144199243</v>
      </c>
      <c r="E488" s="381"/>
      <c r="F488" s="381"/>
      <c r="G488" s="381"/>
      <c r="H488" s="381"/>
      <c r="I488" s="92"/>
      <c r="J488" s="92"/>
      <c r="K488" s="92"/>
      <c r="L488" s="92"/>
      <c r="M488" s="92"/>
      <c r="N488" s="92"/>
      <c r="O488" s="92"/>
      <c r="P488" s="92"/>
      <c r="Q488" s="92"/>
      <c r="R488" s="92">
        <v>20</v>
      </c>
      <c r="S488" s="92"/>
      <c r="T488" s="92"/>
      <c r="U488" s="92"/>
      <c r="V488" s="381"/>
      <c r="W488" s="381"/>
      <c r="X488" s="381"/>
      <c r="Y488" s="332"/>
    </row>
    <row r="489" spans="1:25" ht="18" customHeight="1" x14ac:dyDescent="0.25">
      <c r="A489" s="452"/>
      <c r="B489" s="400">
        <v>5457</v>
      </c>
      <c r="C489" s="380" t="s">
        <v>2515</v>
      </c>
      <c r="D489" s="396">
        <v>4143998472</v>
      </c>
      <c r="E489" s="381"/>
      <c r="F489" s="381"/>
      <c r="G489" s="381"/>
      <c r="H489" s="381"/>
      <c r="I489" s="92">
        <v>30</v>
      </c>
      <c r="J489" s="92">
        <v>5</v>
      </c>
      <c r="K489" s="92"/>
      <c r="L489" s="92">
        <v>3</v>
      </c>
      <c r="M489" s="92"/>
      <c r="N489" s="92"/>
      <c r="O489" s="92"/>
      <c r="P489" s="92"/>
      <c r="Q489" s="92"/>
      <c r="R489" s="92"/>
      <c r="S489" s="92">
        <v>3</v>
      </c>
      <c r="T489" s="92">
        <v>5</v>
      </c>
      <c r="U489" s="92"/>
      <c r="V489" s="381"/>
      <c r="W489" s="381"/>
      <c r="X489" s="381"/>
      <c r="Y489" s="332"/>
    </row>
    <row r="490" spans="1:25" ht="18" customHeight="1" x14ac:dyDescent="0.25">
      <c r="A490" s="452"/>
      <c r="B490" s="400">
        <v>5457</v>
      </c>
      <c r="C490" s="380" t="s">
        <v>2515</v>
      </c>
      <c r="D490" s="396">
        <v>4144079157</v>
      </c>
      <c r="E490" s="381"/>
      <c r="F490" s="381"/>
      <c r="G490" s="381"/>
      <c r="H490" s="381"/>
      <c r="I490" s="381"/>
      <c r="J490" s="381"/>
      <c r="K490" s="381"/>
      <c r="L490" s="381"/>
      <c r="M490" s="381"/>
      <c r="N490" s="381"/>
      <c r="O490" s="381"/>
      <c r="P490" s="381"/>
      <c r="Q490" s="381">
        <v>3</v>
      </c>
      <c r="R490" s="381">
        <v>5</v>
      </c>
      <c r="S490" s="381"/>
      <c r="T490" s="381"/>
      <c r="U490" s="381"/>
      <c r="V490" s="381"/>
      <c r="W490" s="381"/>
      <c r="X490" s="381"/>
      <c r="Y490" s="332"/>
    </row>
    <row r="491" spans="1:25" ht="18" customHeight="1" x14ac:dyDescent="0.25">
      <c r="A491" s="452"/>
      <c r="B491" s="400">
        <v>5843</v>
      </c>
      <c r="C491" s="380" t="s">
        <v>7984</v>
      </c>
      <c r="D491" s="396">
        <v>4144079314</v>
      </c>
      <c r="E491" s="381"/>
      <c r="F491" s="381"/>
      <c r="G491" s="381"/>
      <c r="H491" s="381"/>
      <c r="I491" s="92">
        <v>10</v>
      </c>
      <c r="J491" s="92"/>
      <c r="K491" s="92"/>
      <c r="L491" s="92"/>
      <c r="M491" s="92"/>
      <c r="N491" s="92"/>
      <c r="O491" s="92"/>
      <c r="P491" s="92"/>
      <c r="Q491" s="92">
        <v>3</v>
      </c>
      <c r="R491" s="92">
        <v>5</v>
      </c>
      <c r="S491" s="92">
        <v>3</v>
      </c>
      <c r="T491" s="92">
        <v>15</v>
      </c>
      <c r="U491" s="92">
        <v>15</v>
      </c>
      <c r="V491" s="381"/>
      <c r="W491" s="381"/>
      <c r="X491" s="381"/>
      <c r="Y491" s="332"/>
    </row>
    <row r="492" spans="1:25" ht="18" customHeight="1" x14ac:dyDescent="0.25">
      <c r="A492" s="452"/>
      <c r="B492" s="400">
        <v>5425</v>
      </c>
      <c r="C492" s="380" t="s">
        <v>7992</v>
      </c>
      <c r="D492" s="396">
        <v>4144340594</v>
      </c>
      <c r="E492" s="381"/>
      <c r="F492" s="381"/>
      <c r="G492" s="381"/>
      <c r="H492" s="381"/>
      <c r="I492" s="92">
        <v>50</v>
      </c>
      <c r="J492" s="92">
        <v>20</v>
      </c>
      <c r="K492" s="92"/>
      <c r="L492" s="92"/>
      <c r="M492" s="92"/>
      <c r="N492" s="92"/>
      <c r="O492" s="92"/>
      <c r="P492" s="92"/>
      <c r="Q492" s="92"/>
      <c r="R492" s="92">
        <v>10</v>
      </c>
      <c r="S492" s="381"/>
      <c r="T492" s="381"/>
      <c r="U492" s="381"/>
      <c r="V492" s="381"/>
      <c r="W492" s="381"/>
      <c r="X492" s="381"/>
      <c r="Y492" s="332"/>
    </row>
    <row r="493" spans="1:25" ht="18" customHeight="1" x14ac:dyDescent="0.25">
      <c r="A493" s="452"/>
      <c r="B493" s="400">
        <v>1612</v>
      </c>
      <c r="C493" s="380" t="s">
        <v>8066</v>
      </c>
      <c r="D493" s="396">
        <v>4144071806</v>
      </c>
      <c r="E493" s="381"/>
      <c r="F493" s="381"/>
      <c r="G493" s="381"/>
      <c r="H493" s="381"/>
      <c r="I493" s="92">
        <v>10</v>
      </c>
      <c r="J493" s="92">
        <v>10</v>
      </c>
      <c r="K493" s="92"/>
      <c r="L493" s="92"/>
      <c r="M493" s="92"/>
      <c r="N493" s="92"/>
      <c r="O493" s="92"/>
      <c r="P493" s="92"/>
      <c r="Q493" s="92">
        <v>10</v>
      </c>
      <c r="R493" s="92"/>
      <c r="S493" s="92"/>
      <c r="T493" s="92"/>
      <c r="U493" s="92">
        <v>10</v>
      </c>
      <c r="V493" s="92">
        <v>5</v>
      </c>
      <c r="W493" s="92">
        <v>5</v>
      </c>
      <c r="X493" s="92">
        <v>10</v>
      </c>
      <c r="Y493" s="332"/>
    </row>
    <row r="494" spans="1:25" ht="18" customHeight="1" x14ac:dyDescent="0.25">
      <c r="A494" s="452"/>
      <c r="B494" s="400">
        <v>5070</v>
      </c>
      <c r="C494" s="380" t="s">
        <v>3785</v>
      </c>
      <c r="D494" s="396">
        <v>4144114153</v>
      </c>
      <c r="E494" s="381"/>
      <c r="F494" s="381"/>
      <c r="G494" s="381"/>
      <c r="H494" s="381"/>
      <c r="I494" s="92">
        <v>20</v>
      </c>
      <c r="J494" s="92">
        <v>6</v>
      </c>
      <c r="K494" s="381"/>
      <c r="L494" s="381"/>
      <c r="M494" s="381"/>
      <c r="N494" s="381"/>
      <c r="O494" s="381"/>
      <c r="P494" s="381"/>
      <c r="Q494" s="381"/>
      <c r="R494" s="381"/>
      <c r="S494" s="381"/>
      <c r="T494" s="381"/>
      <c r="U494" s="381"/>
      <c r="V494" s="381"/>
      <c r="W494" s="381"/>
      <c r="X494" s="381"/>
      <c r="Y494" s="332"/>
    </row>
    <row r="495" spans="1:25" ht="18" customHeight="1" x14ac:dyDescent="0.25">
      <c r="A495" s="452"/>
      <c r="B495" s="400">
        <v>6492</v>
      </c>
      <c r="C495" s="380" t="s">
        <v>8067</v>
      </c>
      <c r="D495" s="396">
        <v>4144114471</v>
      </c>
      <c r="E495" s="381"/>
      <c r="F495" s="381"/>
      <c r="G495" s="381"/>
      <c r="H495" s="381"/>
      <c r="I495" s="92">
        <v>20</v>
      </c>
      <c r="J495" s="92"/>
      <c r="K495" s="92"/>
      <c r="L495" s="92"/>
      <c r="M495" s="92"/>
      <c r="N495" s="92"/>
      <c r="O495" s="92"/>
      <c r="P495" s="92"/>
      <c r="Q495" s="92">
        <v>10</v>
      </c>
      <c r="R495" s="92"/>
      <c r="S495" s="381"/>
      <c r="T495" s="381"/>
      <c r="U495" s="381"/>
      <c r="V495" s="381"/>
      <c r="W495" s="381"/>
      <c r="X495" s="381"/>
      <c r="Y495" s="332"/>
    </row>
    <row r="496" spans="1:25" ht="18" customHeight="1" x14ac:dyDescent="0.25">
      <c r="A496" s="452"/>
      <c r="B496" s="400">
        <v>5082</v>
      </c>
      <c r="C496" s="380" t="s">
        <v>8068</v>
      </c>
      <c r="D496" s="396">
        <v>4144033999</v>
      </c>
      <c r="E496" s="381"/>
      <c r="F496" s="381"/>
      <c r="G496" s="381"/>
      <c r="H496" s="381"/>
      <c r="I496" s="92">
        <v>30</v>
      </c>
      <c r="J496" s="92"/>
      <c r="K496" s="92"/>
      <c r="L496" s="92"/>
      <c r="M496" s="92"/>
      <c r="N496" s="92"/>
      <c r="O496" s="92"/>
      <c r="P496" s="92"/>
      <c r="Q496" s="92"/>
      <c r="R496" s="92">
        <v>10</v>
      </c>
      <c r="S496" s="92"/>
      <c r="T496" s="92"/>
      <c r="U496" s="92"/>
      <c r="V496" s="92"/>
      <c r="W496" s="92">
        <v>5</v>
      </c>
      <c r="X496" s="92"/>
      <c r="Y496" s="332"/>
    </row>
    <row r="497" spans="1:25" ht="18" customHeight="1" x14ac:dyDescent="0.25">
      <c r="A497" s="452"/>
      <c r="B497" s="400">
        <v>4985</v>
      </c>
      <c r="C497" s="380" t="s">
        <v>5753</v>
      </c>
      <c r="D497" s="396">
        <v>4144114112</v>
      </c>
      <c r="E497" s="381"/>
      <c r="F497" s="381"/>
      <c r="G497" s="381"/>
      <c r="H497" s="381"/>
      <c r="I497" s="92">
        <v>15</v>
      </c>
      <c r="J497" s="92">
        <v>5</v>
      </c>
      <c r="K497" s="92"/>
      <c r="L497" s="92">
        <v>3</v>
      </c>
      <c r="M497" s="92"/>
      <c r="N497" s="92"/>
      <c r="O497" s="92"/>
      <c r="P497" s="92"/>
      <c r="Q497" s="92">
        <v>15</v>
      </c>
      <c r="R497" s="92">
        <v>6</v>
      </c>
      <c r="S497" s="92">
        <v>3</v>
      </c>
      <c r="T497" s="92">
        <v>3</v>
      </c>
      <c r="U497" s="92">
        <v>5</v>
      </c>
      <c r="V497" s="92"/>
      <c r="W497" s="92">
        <v>5</v>
      </c>
      <c r="X497" s="92"/>
      <c r="Y497" s="332"/>
    </row>
    <row r="498" spans="1:25" ht="18" customHeight="1" x14ac:dyDescent="0.25">
      <c r="A498" s="453" t="s">
        <v>7627</v>
      </c>
      <c r="B498" s="400">
        <v>4985</v>
      </c>
      <c r="C498" s="380" t="s">
        <v>5753</v>
      </c>
      <c r="D498" s="396">
        <v>4144357404</v>
      </c>
      <c r="E498" s="381"/>
      <c r="F498" s="381"/>
      <c r="G498" s="381"/>
      <c r="H498" s="381"/>
      <c r="I498" s="92">
        <v>20</v>
      </c>
      <c r="J498" s="92">
        <v>5</v>
      </c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332"/>
    </row>
    <row r="499" spans="1:25" ht="18" customHeight="1" x14ac:dyDescent="0.25">
      <c r="A499" s="452"/>
      <c r="B499" s="400">
        <v>6574</v>
      </c>
      <c r="C499" s="380" t="s">
        <v>8069</v>
      </c>
      <c r="D499" s="396">
        <v>4144114541</v>
      </c>
      <c r="E499" s="381"/>
      <c r="F499" s="381"/>
      <c r="G499" s="381"/>
      <c r="H499" s="381"/>
      <c r="I499" s="92">
        <v>10</v>
      </c>
      <c r="J499" s="92">
        <v>5</v>
      </c>
      <c r="K499" s="92"/>
      <c r="L499" s="92">
        <v>5</v>
      </c>
      <c r="M499" s="92"/>
      <c r="N499" s="92"/>
      <c r="O499" s="92"/>
      <c r="P499" s="92"/>
      <c r="Q499" s="92"/>
      <c r="R499" s="92">
        <v>5</v>
      </c>
      <c r="S499" s="92"/>
      <c r="T499" s="92"/>
      <c r="U499" s="92">
        <v>5</v>
      </c>
      <c r="V499" s="92"/>
      <c r="W499" s="92"/>
      <c r="X499" s="92"/>
      <c r="Y499" s="332"/>
    </row>
    <row r="500" spans="1:25" ht="18" customHeight="1" x14ac:dyDescent="0.25">
      <c r="A500" s="452"/>
      <c r="B500" s="400">
        <v>4873</v>
      </c>
      <c r="C500" s="380" t="s">
        <v>6389</v>
      </c>
      <c r="D500" s="396">
        <v>4143989694</v>
      </c>
      <c r="E500" s="381"/>
      <c r="F500" s="381"/>
      <c r="G500" s="381"/>
      <c r="H500" s="381"/>
      <c r="I500" s="92">
        <v>20</v>
      </c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332"/>
    </row>
    <row r="501" spans="1:25" ht="18" customHeight="1" x14ac:dyDescent="0.25">
      <c r="A501" s="452"/>
      <c r="B501" s="400">
        <v>4873</v>
      </c>
      <c r="C501" s="380" t="s">
        <v>6389</v>
      </c>
      <c r="D501" s="396">
        <v>4143971698</v>
      </c>
      <c r="E501" s="381"/>
      <c r="F501" s="381"/>
      <c r="G501" s="381"/>
      <c r="H501" s="381"/>
      <c r="I501" s="381"/>
      <c r="J501" s="92">
        <v>10</v>
      </c>
      <c r="K501" s="92"/>
      <c r="L501" s="92"/>
      <c r="M501" s="92"/>
      <c r="N501" s="92"/>
      <c r="O501" s="92"/>
      <c r="P501" s="92"/>
      <c r="Q501" s="92">
        <v>5</v>
      </c>
      <c r="R501" s="92">
        <v>5</v>
      </c>
      <c r="S501" s="381"/>
      <c r="T501" s="381"/>
      <c r="U501" s="381"/>
      <c r="V501" s="381"/>
      <c r="W501" s="381"/>
      <c r="X501" s="381"/>
      <c r="Y501" s="332"/>
    </row>
    <row r="502" spans="1:25" ht="18" customHeight="1" x14ac:dyDescent="0.25">
      <c r="A502" s="452"/>
      <c r="B502" s="400">
        <v>6414</v>
      </c>
      <c r="C502" s="380" t="s">
        <v>8070</v>
      </c>
      <c r="D502" s="396">
        <v>4144114395</v>
      </c>
      <c r="E502" s="381"/>
      <c r="F502" s="381"/>
      <c r="G502" s="381"/>
      <c r="H502" s="381"/>
      <c r="I502" s="92">
        <v>14</v>
      </c>
      <c r="J502" s="92">
        <v>4</v>
      </c>
      <c r="K502" s="92"/>
      <c r="L502" s="92">
        <v>5</v>
      </c>
      <c r="M502" s="92"/>
      <c r="N502" s="92"/>
      <c r="O502" s="92"/>
      <c r="P502" s="92"/>
      <c r="Q502" s="92"/>
      <c r="R502" s="92"/>
      <c r="S502" s="92"/>
      <c r="T502" s="92"/>
      <c r="U502" s="92">
        <v>5</v>
      </c>
      <c r="V502" s="92"/>
      <c r="W502" s="381"/>
      <c r="X502" s="381"/>
      <c r="Y502" s="332"/>
    </row>
    <row r="503" spans="1:25" ht="18" customHeight="1" x14ac:dyDescent="0.25">
      <c r="A503" s="452"/>
      <c r="B503" s="400">
        <v>4984</v>
      </c>
      <c r="C503" s="380" t="s">
        <v>2432</v>
      </c>
      <c r="D503" s="396">
        <v>4144114088</v>
      </c>
      <c r="E503" s="381"/>
      <c r="F503" s="381"/>
      <c r="G503" s="381"/>
      <c r="H503" s="381"/>
      <c r="I503" s="92">
        <v>27</v>
      </c>
      <c r="J503" s="92">
        <v>19</v>
      </c>
      <c r="K503" s="92"/>
      <c r="L503" s="92"/>
      <c r="M503" s="92"/>
      <c r="N503" s="92"/>
      <c r="O503" s="92"/>
      <c r="P503" s="92"/>
      <c r="Q503" s="92">
        <v>5</v>
      </c>
      <c r="R503" s="92">
        <v>8</v>
      </c>
      <c r="S503" s="92"/>
      <c r="T503" s="92">
        <v>5</v>
      </c>
      <c r="U503" s="92"/>
      <c r="V503" s="92"/>
      <c r="W503" s="92">
        <v>5</v>
      </c>
      <c r="X503" s="92"/>
      <c r="Y503" s="332"/>
    </row>
    <row r="504" spans="1:25" ht="18" customHeight="1" x14ac:dyDescent="0.25">
      <c r="A504" s="452"/>
      <c r="B504" s="400">
        <v>6632</v>
      </c>
      <c r="C504" s="380" t="s">
        <v>8071</v>
      </c>
      <c r="D504" s="396">
        <v>4143989544</v>
      </c>
      <c r="E504" s="381"/>
      <c r="F504" s="381"/>
      <c r="G504" s="381"/>
      <c r="H504" s="381"/>
      <c r="I504" s="92">
        <v>20</v>
      </c>
      <c r="J504" s="381"/>
      <c r="K504" s="381"/>
      <c r="L504" s="381"/>
      <c r="M504" s="381"/>
      <c r="N504" s="381"/>
      <c r="O504" s="381"/>
      <c r="P504" s="381"/>
      <c r="Q504" s="381"/>
      <c r="R504" s="381"/>
      <c r="S504" s="381"/>
      <c r="T504" s="381"/>
      <c r="U504" s="381"/>
      <c r="V504" s="381"/>
      <c r="W504" s="381"/>
      <c r="X504" s="381"/>
      <c r="Y504" s="332"/>
    </row>
    <row r="505" spans="1:25" ht="18" customHeight="1" x14ac:dyDescent="0.25">
      <c r="A505" s="452"/>
      <c r="B505" s="400">
        <v>6632</v>
      </c>
      <c r="C505" s="380" t="s">
        <v>8071</v>
      </c>
      <c r="D505" s="396">
        <v>4143997859</v>
      </c>
      <c r="E505" s="381"/>
      <c r="F505" s="381"/>
      <c r="G505" s="381"/>
      <c r="H505" s="381"/>
      <c r="I505" s="381"/>
      <c r="J505" s="381"/>
      <c r="K505" s="381"/>
      <c r="L505" s="381"/>
      <c r="M505" s="381"/>
      <c r="N505" s="381"/>
      <c r="O505" s="381"/>
      <c r="P505" s="381"/>
      <c r="Q505" s="381"/>
      <c r="R505" s="381"/>
      <c r="S505" s="92">
        <v>4</v>
      </c>
      <c r="T505" s="92">
        <v>4</v>
      </c>
      <c r="U505" s="381"/>
      <c r="V505" s="381"/>
      <c r="W505" s="381"/>
      <c r="X505" s="381"/>
      <c r="Y505" s="332"/>
    </row>
    <row r="506" spans="1:25" ht="18" customHeight="1" x14ac:dyDescent="0.25">
      <c r="A506" s="452"/>
      <c r="B506" s="400">
        <v>6632</v>
      </c>
      <c r="C506" s="380" t="s">
        <v>8071</v>
      </c>
      <c r="D506" s="396">
        <v>4144114551</v>
      </c>
      <c r="E506" s="381"/>
      <c r="F506" s="381"/>
      <c r="G506" s="381"/>
      <c r="H506" s="381"/>
      <c r="I506" s="381"/>
      <c r="J506" s="92">
        <v>8</v>
      </c>
      <c r="K506" s="92"/>
      <c r="L506" s="92">
        <v>5</v>
      </c>
      <c r="M506" s="92"/>
      <c r="N506" s="92"/>
      <c r="O506" s="92"/>
      <c r="P506" s="92"/>
      <c r="Q506" s="92">
        <v>5</v>
      </c>
      <c r="R506" s="92"/>
      <c r="S506" s="92"/>
      <c r="T506" s="92"/>
      <c r="U506" s="92"/>
      <c r="V506" s="92"/>
      <c r="W506" s="92">
        <v>5</v>
      </c>
      <c r="X506" s="92"/>
      <c r="Y506" s="332"/>
    </row>
    <row r="507" spans="1:25" ht="18" customHeight="1" x14ac:dyDescent="0.25">
      <c r="A507" s="452"/>
      <c r="B507" s="400">
        <v>6723</v>
      </c>
      <c r="C507" s="380" t="s">
        <v>8072</v>
      </c>
      <c r="D507" s="396">
        <v>4143986763</v>
      </c>
      <c r="E507" s="381"/>
      <c r="F507" s="381"/>
      <c r="G507" s="381"/>
      <c r="H507" s="381"/>
      <c r="I507" s="92">
        <v>20</v>
      </c>
      <c r="J507" s="92"/>
      <c r="K507" s="92"/>
      <c r="L507" s="92"/>
      <c r="M507" s="92"/>
      <c r="N507" s="92"/>
      <c r="O507" s="92"/>
      <c r="P507" s="92"/>
      <c r="Q507" s="92"/>
      <c r="R507" s="92"/>
      <c r="S507" s="92">
        <v>3</v>
      </c>
      <c r="T507" s="92">
        <v>3</v>
      </c>
      <c r="U507" s="92"/>
      <c r="V507" s="381"/>
      <c r="W507" s="381"/>
      <c r="X507" s="381"/>
      <c r="Y507" s="332"/>
    </row>
    <row r="508" spans="1:25" ht="18" customHeight="1" x14ac:dyDescent="0.25">
      <c r="A508" s="452"/>
      <c r="B508" s="400">
        <v>6552</v>
      </c>
      <c r="C508" s="380" t="s">
        <v>8073</v>
      </c>
      <c r="D508" s="396">
        <v>4144114510</v>
      </c>
      <c r="E508" s="381"/>
      <c r="F508" s="381"/>
      <c r="G508" s="381"/>
      <c r="H508" s="381"/>
      <c r="I508" s="92">
        <v>10</v>
      </c>
      <c r="J508" s="92">
        <v>5</v>
      </c>
      <c r="K508" s="92"/>
      <c r="L508" s="92"/>
      <c r="M508" s="92"/>
      <c r="N508" s="92"/>
      <c r="O508" s="92"/>
      <c r="P508" s="92"/>
      <c r="Q508" s="92"/>
      <c r="R508" s="92"/>
      <c r="S508" s="92">
        <v>5</v>
      </c>
      <c r="T508" s="92"/>
      <c r="U508" s="92"/>
      <c r="V508" s="381"/>
      <c r="W508" s="381"/>
      <c r="X508" s="381"/>
      <c r="Y508" s="419" t="s">
        <v>8357</v>
      </c>
    </row>
    <row r="509" spans="1:25" ht="18" customHeight="1" x14ac:dyDescent="0.25">
      <c r="A509" s="456"/>
      <c r="B509" s="449"/>
      <c r="C509" s="416"/>
      <c r="D509" s="417"/>
      <c r="E509" s="424"/>
      <c r="F509" s="424"/>
      <c r="G509" s="424"/>
      <c r="H509" s="424"/>
      <c r="I509" s="424"/>
      <c r="J509" s="424"/>
      <c r="K509" s="424"/>
      <c r="L509" s="424"/>
      <c r="M509" s="424"/>
      <c r="N509" s="424"/>
      <c r="O509" s="424"/>
      <c r="P509" s="424"/>
      <c r="Q509" s="424"/>
      <c r="R509" s="424"/>
      <c r="S509" s="424"/>
      <c r="T509" s="424"/>
      <c r="U509" s="424"/>
      <c r="V509" s="424"/>
      <c r="W509" s="424"/>
      <c r="X509" s="424"/>
      <c r="Y509" s="225" t="s">
        <v>8215</v>
      </c>
    </row>
    <row r="510" spans="1:25" ht="18" customHeight="1" x14ac:dyDescent="0.25">
      <c r="A510" s="452"/>
      <c r="B510" s="400"/>
      <c r="C510" s="411" t="s">
        <v>8236</v>
      </c>
      <c r="D510" s="396"/>
      <c r="E510" s="381"/>
      <c r="F510" s="381"/>
      <c r="G510" s="381"/>
      <c r="H510" s="381"/>
      <c r="I510" s="381"/>
      <c r="J510" s="381"/>
      <c r="K510" s="381"/>
      <c r="L510" s="381"/>
      <c r="M510" s="381"/>
      <c r="N510" s="381"/>
      <c r="O510" s="381"/>
      <c r="P510" s="381"/>
      <c r="Q510" s="381"/>
      <c r="R510" s="381"/>
      <c r="S510" s="381"/>
      <c r="T510" s="381"/>
      <c r="U510" s="381"/>
      <c r="V510" s="381"/>
      <c r="W510" s="381"/>
      <c r="X510" s="381"/>
      <c r="Y510" s="332"/>
    </row>
    <row r="511" spans="1:25" ht="18" customHeight="1" x14ac:dyDescent="0.25">
      <c r="A511" s="452"/>
      <c r="B511" s="400">
        <v>5836</v>
      </c>
      <c r="C511" s="380" t="s">
        <v>8074</v>
      </c>
      <c r="D511" s="396">
        <v>4144085360</v>
      </c>
      <c r="E511" s="381"/>
      <c r="F511" s="381"/>
      <c r="G511" s="381"/>
      <c r="H511" s="381"/>
      <c r="I511" s="92">
        <v>15</v>
      </c>
      <c r="J511" s="92"/>
      <c r="K511" s="92"/>
      <c r="L511" s="92"/>
      <c r="M511" s="92"/>
      <c r="N511" s="92"/>
      <c r="O511" s="92"/>
      <c r="P511" s="92"/>
      <c r="Q511" s="92"/>
      <c r="R511" s="92">
        <v>10</v>
      </c>
      <c r="S511" s="381"/>
      <c r="T511" s="381"/>
      <c r="U511" s="381"/>
      <c r="V511" s="381"/>
      <c r="W511" s="381"/>
      <c r="X511" s="381"/>
      <c r="Y511" s="332"/>
    </row>
    <row r="512" spans="1:25" ht="18" customHeight="1" x14ac:dyDescent="0.25">
      <c r="A512" s="452"/>
      <c r="B512" s="400">
        <v>5994</v>
      </c>
      <c r="C512" s="380" t="s">
        <v>8075</v>
      </c>
      <c r="D512" s="396">
        <v>4144017641</v>
      </c>
      <c r="E512" s="381"/>
      <c r="F512" s="381"/>
      <c r="G512" s="381"/>
      <c r="H512" s="381"/>
      <c r="I512" s="92">
        <v>20</v>
      </c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381"/>
      <c r="W512" s="381"/>
      <c r="X512" s="381"/>
      <c r="Y512" s="332"/>
    </row>
    <row r="513" spans="1:25" ht="18" customHeight="1" x14ac:dyDescent="0.25">
      <c r="A513" s="452"/>
      <c r="B513" s="400">
        <v>5994</v>
      </c>
      <c r="C513" s="380" t="s">
        <v>8075</v>
      </c>
      <c r="D513" s="396">
        <v>4143936452</v>
      </c>
      <c r="E513" s="381"/>
      <c r="F513" s="381"/>
      <c r="G513" s="381"/>
      <c r="H513" s="381"/>
      <c r="I513" s="92"/>
      <c r="J513" s="92">
        <v>10</v>
      </c>
      <c r="K513" s="92"/>
      <c r="L513" s="92"/>
      <c r="M513" s="92"/>
      <c r="N513" s="92"/>
      <c r="O513" s="92"/>
      <c r="P513" s="92"/>
      <c r="Q513" s="92">
        <v>5</v>
      </c>
      <c r="R513" s="92">
        <v>5</v>
      </c>
      <c r="S513" s="92"/>
      <c r="T513" s="92"/>
      <c r="U513" s="92">
        <v>10</v>
      </c>
      <c r="V513" s="381"/>
      <c r="W513" s="381"/>
      <c r="X513" s="381"/>
      <c r="Y513" s="332"/>
    </row>
    <row r="514" spans="1:25" ht="18" customHeight="1" x14ac:dyDescent="0.25">
      <c r="A514" s="452"/>
      <c r="B514" s="400">
        <v>4491</v>
      </c>
      <c r="C514" s="380" t="s">
        <v>1367</v>
      </c>
      <c r="D514" s="396">
        <v>4144019958</v>
      </c>
      <c r="E514" s="381"/>
      <c r="F514" s="381"/>
      <c r="G514" s="381"/>
      <c r="H514" s="381"/>
      <c r="I514" s="92">
        <v>25</v>
      </c>
      <c r="J514" s="92">
        <v>10</v>
      </c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381"/>
      <c r="W514" s="381"/>
      <c r="X514" s="381"/>
      <c r="Y514" s="332"/>
    </row>
    <row r="515" spans="1:25" ht="18" customHeight="1" x14ac:dyDescent="0.25">
      <c r="A515" s="452"/>
      <c r="B515" s="400">
        <v>4491</v>
      </c>
      <c r="C515" s="380" t="s">
        <v>1367</v>
      </c>
      <c r="D515" s="396">
        <v>4144006284</v>
      </c>
      <c r="E515" s="381"/>
      <c r="F515" s="381"/>
      <c r="G515" s="381"/>
      <c r="H515" s="381"/>
      <c r="I515" s="92">
        <v>10</v>
      </c>
      <c r="J515" s="92">
        <v>10</v>
      </c>
      <c r="K515" s="381"/>
      <c r="L515" s="381"/>
      <c r="M515" s="381"/>
      <c r="N515" s="381"/>
      <c r="O515" s="381"/>
      <c r="P515" s="381"/>
      <c r="Q515" s="381"/>
      <c r="R515" s="381"/>
      <c r="S515" s="381"/>
      <c r="T515" s="381"/>
      <c r="U515" s="381"/>
      <c r="V515" s="381"/>
      <c r="W515" s="381"/>
      <c r="X515" s="381"/>
      <c r="Y515" s="332"/>
    </row>
    <row r="516" spans="1:25" ht="18" customHeight="1" x14ac:dyDescent="0.25">
      <c r="A516" s="452"/>
      <c r="B516" s="400">
        <v>6141</v>
      </c>
      <c r="C516" s="380" t="s">
        <v>8076</v>
      </c>
      <c r="D516" s="396">
        <v>4144013174</v>
      </c>
      <c r="E516" s="381"/>
      <c r="F516" s="381"/>
      <c r="G516" s="381"/>
      <c r="H516" s="381"/>
      <c r="I516" s="92">
        <v>30</v>
      </c>
      <c r="J516" s="92">
        <v>5</v>
      </c>
      <c r="K516" s="92"/>
      <c r="L516" s="92"/>
      <c r="M516" s="92"/>
      <c r="N516" s="92"/>
      <c r="O516" s="92"/>
      <c r="P516" s="92"/>
      <c r="Q516" s="92"/>
      <c r="R516" s="92">
        <v>5</v>
      </c>
      <c r="S516" s="381"/>
      <c r="T516" s="381"/>
      <c r="U516" s="381"/>
      <c r="V516" s="381"/>
      <c r="W516" s="381"/>
      <c r="X516" s="381"/>
      <c r="Y516" s="332"/>
    </row>
    <row r="517" spans="1:25" ht="18" customHeight="1" x14ac:dyDescent="0.25">
      <c r="A517" s="452"/>
      <c r="B517" s="400">
        <v>4966</v>
      </c>
      <c r="C517" s="380" t="s">
        <v>2954</v>
      </c>
      <c r="D517" s="396">
        <v>4144016464</v>
      </c>
      <c r="E517" s="381"/>
      <c r="F517" s="381"/>
      <c r="G517" s="381"/>
      <c r="H517" s="381"/>
      <c r="I517" s="92">
        <v>30</v>
      </c>
      <c r="J517" s="381"/>
      <c r="K517" s="381"/>
      <c r="L517" s="381"/>
      <c r="M517" s="381"/>
      <c r="N517" s="381"/>
      <c r="O517" s="381"/>
      <c r="P517" s="381"/>
      <c r="Q517" s="381"/>
      <c r="R517" s="381"/>
      <c r="S517" s="381"/>
      <c r="T517" s="381"/>
      <c r="U517" s="381"/>
      <c r="V517" s="381"/>
      <c r="W517" s="381"/>
      <c r="X517" s="381"/>
      <c r="Y517" s="332"/>
    </row>
    <row r="518" spans="1:25" ht="18" customHeight="1" x14ac:dyDescent="0.25">
      <c r="A518" s="452"/>
      <c r="B518" s="400">
        <v>6265</v>
      </c>
      <c r="C518" s="380" t="s">
        <v>8077</v>
      </c>
      <c r="D518" s="396">
        <v>4144038301</v>
      </c>
      <c r="E518" s="381"/>
      <c r="F518" s="381"/>
      <c r="G518" s="381"/>
      <c r="H518" s="381"/>
      <c r="I518" s="92">
        <v>12</v>
      </c>
      <c r="J518" s="92">
        <v>8</v>
      </c>
      <c r="K518" s="92"/>
      <c r="L518" s="92">
        <v>6</v>
      </c>
      <c r="M518" s="92"/>
      <c r="N518" s="92"/>
      <c r="O518" s="92"/>
      <c r="P518" s="92"/>
      <c r="Q518" s="92">
        <v>8</v>
      </c>
      <c r="R518" s="92"/>
      <c r="S518" s="381"/>
      <c r="T518" s="381"/>
      <c r="U518" s="381"/>
      <c r="V518" s="381"/>
      <c r="W518" s="381"/>
      <c r="X518" s="381"/>
      <c r="Y518" s="332"/>
    </row>
    <row r="519" spans="1:25" ht="18" customHeight="1" x14ac:dyDescent="0.25">
      <c r="A519" s="452"/>
      <c r="B519" s="400">
        <v>4516</v>
      </c>
      <c r="C519" s="380" t="s">
        <v>4561</v>
      </c>
      <c r="D519" s="396">
        <v>4144014492</v>
      </c>
      <c r="E519" s="381"/>
      <c r="F519" s="381"/>
      <c r="G519" s="381"/>
      <c r="H519" s="381"/>
      <c r="I519" s="92">
        <v>20</v>
      </c>
      <c r="J519" s="92"/>
      <c r="K519" s="381"/>
      <c r="L519" s="381"/>
      <c r="M519" s="381"/>
      <c r="N519" s="381"/>
      <c r="O519" s="381"/>
      <c r="P519" s="381"/>
      <c r="Q519" s="381"/>
      <c r="R519" s="381"/>
      <c r="S519" s="381"/>
      <c r="T519" s="381"/>
      <c r="U519" s="381"/>
      <c r="V519" s="381"/>
      <c r="W519" s="381"/>
      <c r="X519" s="381"/>
      <c r="Y519" s="332"/>
    </row>
    <row r="520" spans="1:25" ht="18" customHeight="1" x14ac:dyDescent="0.25">
      <c r="A520" s="452"/>
      <c r="B520" s="400">
        <v>4516</v>
      </c>
      <c r="C520" s="380" t="s">
        <v>4561</v>
      </c>
      <c r="D520" s="396">
        <v>4144006321</v>
      </c>
      <c r="E520" s="381"/>
      <c r="F520" s="381"/>
      <c r="G520" s="381"/>
      <c r="H520" s="381"/>
      <c r="I520" s="92"/>
      <c r="J520" s="92">
        <v>5</v>
      </c>
      <c r="K520" s="381"/>
      <c r="L520" s="381"/>
      <c r="M520" s="381"/>
      <c r="N520" s="381"/>
      <c r="O520" s="381"/>
      <c r="P520" s="381"/>
      <c r="Q520" s="381"/>
      <c r="R520" s="381"/>
      <c r="S520" s="381"/>
      <c r="T520" s="381"/>
      <c r="U520" s="381"/>
      <c r="V520" s="381"/>
      <c r="W520" s="381"/>
      <c r="X520" s="381"/>
      <c r="Y520" s="332"/>
    </row>
    <row r="521" spans="1:25" ht="18" customHeight="1" x14ac:dyDescent="0.25">
      <c r="A521" s="452"/>
      <c r="B521" s="400">
        <v>4532</v>
      </c>
      <c r="C521" s="380" t="s">
        <v>4349</v>
      </c>
      <c r="D521" s="396">
        <v>4144013638</v>
      </c>
      <c r="E521" s="381"/>
      <c r="F521" s="381"/>
      <c r="G521" s="381"/>
      <c r="H521" s="381"/>
      <c r="I521" s="92">
        <v>60</v>
      </c>
      <c r="J521" s="381"/>
      <c r="K521" s="381"/>
      <c r="L521" s="381"/>
      <c r="M521" s="381"/>
      <c r="N521" s="381"/>
      <c r="O521" s="381"/>
      <c r="P521" s="381"/>
      <c r="Q521" s="381"/>
      <c r="R521" s="381"/>
      <c r="S521" s="381"/>
      <c r="T521" s="381"/>
      <c r="U521" s="381"/>
      <c r="V521" s="381"/>
      <c r="W521" s="381"/>
      <c r="X521" s="381"/>
      <c r="Y521" s="332"/>
    </row>
    <row r="522" spans="1:25" ht="18" customHeight="1" x14ac:dyDescent="0.25">
      <c r="A522" s="452"/>
      <c r="B522" s="400">
        <v>5656</v>
      </c>
      <c r="C522" s="380" t="s">
        <v>4564</v>
      </c>
      <c r="D522" s="396">
        <v>4144084409</v>
      </c>
      <c r="E522" s="381"/>
      <c r="F522" s="381"/>
      <c r="G522" s="381"/>
      <c r="H522" s="381"/>
      <c r="I522" s="92">
        <v>20</v>
      </c>
      <c r="J522" s="92">
        <v>10</v>
      </c>
      <c r="K522" s="92"/>
      <c r="L522" s="92"/>
      <c r="M522" s="92"/>
      <c r="N522" s="92"/>
      <c r="O522" s="92"/>
      <c r="P522" s="92"/>
      <c r="Q522" s="92">
        <v>8</v>
      </c>
      <c r="R522" s="92">
        <v>5</v>
      </c>
      <c r="S522" s="381"/>
      <c r="T522" s="381"/>
      <c r="U522" s="381"/>
      <c r="V522" s="381"/>
      <c r="W522" s="381"/>
      <c r="X522" s="381"/>
      <c r="Y522" s="332"/>
    </row>
    <row r="523" spans="1:25" ht="18" customHeight="1" x14ac:dyDescent="0.25">
      <c r="A523" s="452"/>
      <c r="B523" s="400">
        <v>4498</v>
      </c>
      <c r="C523" s="380" t="s">
        <v>3180</v>
      </c>
      <c r="D523" s="396">
        <v>4144001825</v>
      </c>
      <c r="E523" s="381"/>
      <c r="F523" s="381"/>
      <c r="G523" s="381"/>
      <c r="H523" s="381"/>
      <c r="I523" s="92">
        <v>40</v>
      </c>
      <c r="J523" s="92">
        <v>15</v>
      </c>
      <c r="K523" s="92"/>
      <c r="L523" s="92"/>
      <c r="M523" s="92"/>
      <c r="N523" s="92"/>
      <c r="O523" s="92"/>
      <c r="P523" s="92"/>
      <c r="Q523" s="92">
        <v>10</v>
      </c>
      <c r="R523" s="92">
        <v>10</v>
      </c>
      <c r="S523" s="381"/>
      <c r="T523" s="381"/>
      <c r="U523" s="381"/>
      <c r="V523" s="381"/>
      <c r="W523" s="381"/>
      <c r="X523" s="381"/>
      <c r="Y523" s="332"/>
    </row>
    <row r="524" spans="1:25" ht="18" customHeight="1" x14ac:dyDescent="0.25">
      <c r="A524" s="452"/>
      <c r="B524" s="400">
        <v>6595</v>
      </c>
      <c r="C524" s="380" t="s">
        <v>8078</v>
      </c>
      <c r="D524" s="396">
        <v>4144000921</v>
      </c>
      <c r="E524" s="381"/>
      <c r="F524" s="381"/>
      <c r="G524" s="381"/>
      <c r="H524" s="381"/>
      <c r="I524" s="381">
        <v>15</v>
      </c>
      <c r="J524" s="381">
        <v>6</v>
      </c>
      <c r="K524" s="381"/>
      <c r="L524" s="381"/>
      <c r="M524" s="381"/>
      <c r="N524" s="381"/>
      <c r="O524" s="381"/>
      <c r="P524" s="381"/>
      <c r="Q524" s="381">
        <v>10</v>
      </c>
      <c r="R524" s="381">
        <v>10</v>
      </c>
      <c r="S524" s="381"/>
      <c r="T524" s="381"/>
      <c r="U524" s="381"/>
      <c r="V524" s="381"/>
      <c r="W524" s="381"/>
      <c r="X524" s="381"/>
      <c r="Y524" s="332"/>
    </row>
    <row r="525" spans="1:25" ht="18" customHeight="1" x14ac:dyDescent="0.25">
      <c r="A525" s="452"/>
      <c r="B525" s="400">
        <v>6288</v>
      </c>
      <c r="C525" s="380" t="s">
        <v>8079</v>
      </c>
      <c r="D525" s="396">
        <v>4144021882</v>
      </c>
      <c r="E525" s="381"/>
      <c r="F525" s="381"/>
      <c r="G525" s="381"/>
      <c r="H525" s="381"/>
      <c r="I525" s="92">
        <v>30</v>
      </c>
      <c r="J525" s="92">
        <v>5</v>
      </c>
      <c r="K525" s="381"/>
      <c r="L525" s="381"/>
      <c r="M525" s="381"/>
      <c r="N525" s="381"/>
      <c r="O525" s="381"/>
      <c r="P525" s="381"/>
      <c r="Q525" s="381"/>
      <c r="R525" s="381"/>
      <c r="S525" s="381"/>
      <c r="T525" s="381"/>
      <c r="U525" s="381"/>
      <c r="V525" s="381"/>
      <c r="W525" s="381"/>
      <c r="X525" s="381"/>
      <c r="Y525" s="332"/>
    </row>
    <row r="526" spans="1:25" ht="18" customHeight="1" x14ac:dyDescent="0.25">
      <c r="A526" s="452"/>
      <c r="B526" s="400">
        <v>6288</v>
      </c>
      <c r="C526" s="380" t="s">
        <v>8079</v>
      </c>
      <c r="D526" s="396">
        <v>4144006606</v>
      </c>
      <c r="E526" s="381"/>
      <c r="F526" s="381"/>
      <c r="G526" s="381"/>
      <c r="H526" s="381"/>
      <c r="I526" s="381">
        <v>6</v>
      </c>
      <c r="J526" s="381">
        <v>6</v>
      </c>
      <c r="K526" s="381"/>
      <c r="L526" s="381"/>
      <c r="M526" s="381"/>
      <c r="N526" s="381"/>
      <c r="O526" s="381"/>
      <c r="P526" s="381"/>
      <c r="Q526" s="381"/>
      <c r="R526" s="381"/>
      <c r="S526" s="381"/>
      <c r="T526" s="381"/>
      <c r="U526" s="381"/>
      <c r="V526" s="381"/>
      <c r="W526" s="381"/>
      <c r="X526" s="381"/>
      <c r="Y526" s="332"/>
    </row>
    <row r="527" spans="1:25" ht="18" customHeight="1" x14ac:dyDescent="0.25">
      <c r="A527" s="452"/>
      <c r="B527" s="400">
        <v>6496</v>
      </c>
      <c r="C527" s="380" t="s">
        <v>8080</v>
      </c>
      <c r="D527" s="396">
        <v>4144016231</v>
      </c>
      <c r="E527" s="381"/>
      <c r="F527" s="381"/>
      <c r="G527" s="381"/>
      <c r="H527" s="381"/>
      <c r="I527" s="92">
        <v>20</v>
      </c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381"/>
      <c r="U527" s="381"/>
      <c r="V527" s="381"/>
      <c r="W527" s="381"/>
      <c r="X527" s="381"/>
      <c r="Y527" s="332"/>
    </row>
    <row r="528" spans="1:25" ht="18" customHeight="1" x14ac:dyDescent="0.25">
      <c r="A528" s="452"/>
      <c r="B528" s="400">
        <v>6496</v>
      </c>
      <c r="C528" s="380" t="s">
        <v>8080</v>
      </c>
      <c r="D528" s="396">
        <v>4143837385</v>
      </c>
      <c r="E528" s="381"/>
      <c r="F528" s="381"/>
      <c r="G528" s="381"/>
      <c r="H528" s="381"/>
      <c r="I528" s="92"/>
      <c r="J528" s="92">
        <v>5</v>
      </c>
      <c r="K528" s="92"/>
      <c r="L528" s="92">
        <v>5</v>
      </c>
      <c r="M528" s="92"/>
      <c r="N528" s="92"/>
      <c r="O528" s="92"/>
      <c r="P528" s="92"/>
      <c r="Q528" s="92">
        <v>5</v>
      </c>
      <c r="R528" s="92">
        <v>5</v>
      </c>
      <c r="S528" s="92"/>
      <c r="T528" s="381"/>
      <c r="U528" s="381"/>
      <c r="V528" s="381"/>
      <c r="W528" s="381"/>
      <c r="X528" s="381"/>
      <c r="Y528" s="332"/>
    </row>
    <row r="529" spans="1:25" ht="18" customHeight="1" x14ac:dyDescent="0.25">
      <c r="A529" s="452"/>
      <c r="B529" s="400">
        <v>5830</v>
      </c>
      <c r="C529" s="380" t="s">
        <v>8081</v>
      </c>
      <c r="D529" s="396">
        <v>4144018168</v>
      </c>
      <c r="E529" s="381"/>
      <c r="F529" s="381"/>
      <c r="G529" s="381"/>
      <c r="H529" s="381"/>
      <c r="I529" s="92">
        <v>20</v>
      </c>
      <c r="J529" s="92">
        <v>10</v>
      </c>
      <c r="K529" s="92"/>
      <c r="L529" s="92"/>
      <c r="M529" s="92"/>
      <c r="N529" s="92"/>
      <c r="O529" s="92"/>
      <c r="P529" s="92"/>
      <c r="Q529" s="92">
        <v>5</v>
      </c>
      <c r="R529" s="92">
        <v>5</v>
      </c>
      <c r="S529" s="381"/>
      <c r="T529" s="381"/>
      <c r="U529" s="381"/>
      <c r="V529" s="381"/>
      <c r="W529" s="381"/>
      <c r="X529" s="381"/>
      <c r="Y529" s="332"/>
    </row>
    <row r="530" spans="1:25" ht="18" customHeight="1" x14ac:dyDescent="0.25">
      <c r="A530" s="452"/>
      <c r="B530" s="400">
        <v>6333</v>
      </c>
      <c r="C530" s="380" t="s">
        <v>8082</v>
      </c>
      <c r="D530" s="396">
        <v>4144052215</v>
      </c>
      <c r="E530" s="381"/>
      <c r="F530" s="381"/>
      <c r="G530" s="381"/>
      <c r="H530" s="381"/>
      <c r="I530" s="92">
        <v>20</v>
      </c>
      <c r="J530" s="92"/>
      <c r="K530" s="92"/>
      <c r="L530" s="92"/>
      <c r="M530" s="92"/>
      <c r="N530" s="92"/>
      <c r="O530" s="92"/>
      <c r="P530" s="92"/>
      <c r="Q530" s="92"/>
      <c r="R530" s="92">
        <v>10</v>
      </c>
      <c r="S530" s="92"/>
      <c r="T530" s="381"/>
      <c r="U530" s="381"/>
      <c r="V530" s="381"/>
      <c r="W530" s="381"/>
      <c r="X530" s="381"/>
      <c r="Y530" s="332"/>
    </row>
    <row r="531" spans="1:25" ht="18" customHeight="1" x14ac:dyDescent="0.25">
      <c r="A531" s="452"/>
      <c r="B531" s="400">
        <v>5875</v>
      </c>
      <c r="C531" s="380" t="s">
        <v>8083</v>
      </c>
      <c r="D531" s="396">
        <v>4144012860</v>
      </c>
      <c r="E531" s="381"/>
      <c r="F531" s="381"/>
      <c r="G531" s="381"/>
      <c r="H531" s="381"/>
      <c r="I531" s="92">
        <v>20</v>
      </c>
      <c r="J531" s="92">
        <v>5</v>
      </c>
      <c r="K531" s="92"/>
      <c r="L531" s="92"/>
      <c r="M531" s="92"/>
      <c r="N531" s="92"/>
      <c r="O531" s="92"/>
      <c r="P531" s="92"/>
      <c r="Q531" s="92"/>
      <c r="R531" s="92">
        <v>5</v>
      </c>
      <c r="S531" s="92"/>
      <c r="T531" s="381"/>
      <c r="U531" s="381"/>
      <c r="V531" s="381"/>
      <c r="W531" s="381"/>
      <c r="X531" s="381"/>
      <c r="Y531" s="332"/>
    </row>
    <row r="532" spans="1:25" ht="18" customHeight="1" x14ac:dyDescent="0.25">
      <c r="A532" s="452"/>
      <c r="B532" s="400">
        <v>6470</v>
      </c>
      <c r="C532" s="380" t="s">
        <v>8084</v>
      </c>
      <c r="D532" s="396">
        <v>4144052390</v>
      </c>
      <c r="E532" s="381"/>
      <c r="F532" s="381"/>
      <c r="G532" s="381"/>
      <c r="H532" s="381"/>
      <c r="I532" s="92">
        <v>30</v>
      </c>
      <c r="J532" s="92">
        <v>10</v>
      </c>
      <c r="K532" s="92"/>
      <c r="L532" s="92"/>
      <c r="M532" s="92"/>
      <c r="N532" s="92"/>
      <c r="O532" s="92"/>
      <c r="P532" s="92"/>
      <c r="Q532" s="92">
        <v>5</v>
      </c>
      <c r="R532" s="92">
        <v>10</v>
      </c>
      <c r="S532" s="381"/>
      <c r="T532" s="381"/>
      <c r="U532" s="381"/>
      <c r="V532" s="381"/>
      <c r="W532" s="381"/>
      <c r="X532" s="381"/>
      <c r="Y532" s="332"/>
    </row>
    <row r="533" spans="1:25" ht="18" customHeight="1" x14ac:dyDescent="0.25">
      <c r="A533" s="452"/>
      <c r="B533" s="400">
        <v>6353</v>
      </c>
      <c r="C533" s="380" t="s">
        <v>8085</v>
      </c>
      <c r="D533" s="396">
        <v>4144268127</v>
      </c>
      <c r="E533" s="381"/>
      <c r="F533" s="381"/>
      <c r="G533" s="381"/>
      <c r="H533" s="381"/>
      <c r="I533" s="92">
        <v>40</v>
      </c>
      <c r="J533" s="92">
        <v>10</v>
      </c>
      <c r="K533" s="92"/>
      <c r="L533" s="92"/>
      <c r="M533" s="92"/>
      <c r="N533" s="92"/>
      <c r="O533" s="92"/>
      <c r="P533" s="92"/>
      <c r="Q533" s="92">
        <v>10</v>
      </c>
      <c r="R533" s="92"/>
      <c r="S533" s="92"/>
      <c r="T533" s="92"/>
      <c r="U533" s="92">
        <v>10</v>
      </c>
      <c r="V533" s="381"/>
      <c r="W533" s="381"/>
      <c r="X533" s="381"/>
      <c r="Y533" s="332"/>
    </row>
    <row r="534" spans="1:25" ht="18" customHeight="1" x14ac:dyDescent="0.25">
      <c r="A534" s="452"/>
      <c r="B534" s="400">
        <v>6665</v>
      </c>
      <c r="C534" s="380" t="s">
        <v>8097</v>
      </c>
      <c r="D534" s="396">
        <v>4143993828</v>
      </c>
      <c r="E534" s="381"/>
      <c r="F534" s="381"/>
      <c r="G534" s="381"/>
      <c r="H534" s="381"/>
      <c r="I534" s="92">
        <v>15</v>
      </c>
      <c r="J534" s="92">
        <v>5</v>
      </c>
      <c r="K534" s="92"/>
      <c r="L534" s="92">
        <v>5</v>
      </c>
      <c r="M534" s="92"/>
      <c r="N534" s="92"/>
      <c r="O534" s="92"/>
      <c r="P534" s="92"/>
      <c r="Q534" s="92">
        <v>3</v>
      </c>
      <c r="R534" s="92">
        <v>3</v>
      </c>
      <c r="S534" s="92"/>
      <c r="T534" s="92"/>
      <c r="U534" s="92">
        <v>3</v>
      </c>
      <c r="V534" s="381"/>
      <c r="W534" s="381"/>
      <c r="X534" s="381"/>
      <c r="Y534" s="332"/>
    </row>
    <row r="535" spans="1:25" ht="18" customHeight="1" x14ac:dyDescent="0.25">
      <c r="A535" s="452"/>
      <c r="B535" s="400">
        <v>4523</v>
      </c>
      <c r="C535" s="380" t="s">
        <v>3182</v>
      </c>
      <c r="D535" s="396">
        <v>4144172590</v>
      </c>
      <c r="E535" s="381"/>
      <c r="F535" s="381"/>
      <c r="G535" s="381"/>
      <c r="H535" s="381"/>
      <c r="I535" s="381">
        <v>40</v>
      </c>
      <c r="J535" s="381">
        <v>15</v>
      </c>
      <c r="K535" s="381"/>
      <c r="L535" s="381">
        <v>15</v>
      </c>
      <c r="M535" s="381"/>
      <c r="N535" s="381"/>
      <c r="O535" s="381"/>
      <c r="P535" s="381"/>
      <c r="Q535" s="381">
        <v>15</v>
      </c>
      <c r="R535" s="381">
        <v>15</v>
      </c>
      <c r="S535" s="381"/>
      <c r="T535" s="381"/>
      <c r="U535" s="381"/>
      <c r="V535" s="381"/>
      <c r="W535" s="381"/>
      <c r="X535" s="381"/>
      <c r="Y535" s="332"/>
    </row>
    <row r="536" spans="1:25" ht="18" customHeight="1" x14ac:dyDescent="0.25">
      <c r="A536" s="452"/>
      <c r="B536" s="400">
        <v>6717</v>
      </c>
      <c r="C536" s="380" t="s">
        <v>8101</v>
      </c>
      <c r="D536" s="396">
        <v>4144013971</v>
      </c>
      <c r="E536" s="381"/>
      <c r="F536" s="381"/>
      <c r="G536" s="381"/>
      <c r="H536" s="381"/>
      <c r="I536" s="92">
        <v>20</v>
      </c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381"/>
      <c r="X536" s="381"/>
      <c r="Y536" s="332"/>
    </row>
    <row r="537" spans="1:25" ht="18" customHeight="1" x14ac:dyDescent="0.25">
      <c r="A537" s="452"/>
      <c r="B537" s="400">
        <v>6717</v>
      </c>
      <c r="C537" s="380" t="s">
        <v>8101</v>
      </c>
      <c r="D537" s="396">
        <v>4144014048</v>
      </c>
      <c r="E537" s="381"/>
      <c r="F537" s="381"/>
      <c r="G537" s="381"/>
      <c r="H537" s="381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>
        <v>5</v>
      </c>
      <c r="T537" s="92">
        <v>5</v>
      </c>
      <c r="U537" s="92">
        <v>5</v>
      </c>
      <c r="V537" s="92"/>
      <c r="W537" s="455"/>
      <c r="X537" s="381"/>
      <c r="Y537" s="332"/>
    </row>
    <row r="538" spans="1:25" ht="18" customHeight="1" x14ac:dyDescent="0.25">
      <c r="A538" s="452"/>
      <c r="B538" s="400">
        <v>5684</v>
      </c>
      <c r="C538" s="380" t="s">
        <v>8102</v>
      </c>
      <c r="D538" s="396">
        <v>4144232205</v>
      </c>
      <c r="E538" s="381"/>
      <c r="F538" s="381"/>
      <c r="G538" s="381"/>
      <c r="H538" s="381"/>
      <c r="I538" s="92">
        <v>30</v>
      </c>
      <c r="J538" s="92">
        <v>3</v>
      </c>
      <c r="K538" s="92"/>
      <c r="L538" s="92"/>
      <c r="M538" s="92"/>
      <c r="N538" s="92"/>
      <c r="O538" s="92"/>
      <c r="P538" s="92"/>
      <c r="Q538" s="92">
        <v>3</v>
      </c>
      <c r="R538" s="92"/>
      <c r="S538" s="92">
        <v>3</v>
      </c>
      <c r="T538" s="92">
        <v>3</v>
      </c>
      <c r="U538" s="92"/>
      <c r="V538" s="92"/>
      <c r="W538" s="381"/>
      <c r="X538" s="381"/>
      <c r="Y538" s="332"/>
    </row>
    <row r="539" spans="1:25" ht="18" customHeight="1" x14ac:dyDescent="0.25">
      <c r="A539" s="452"/>
      <c r="B539" s="400">
        <v>6049</v>
      </c>
      <c r="C539" s="380" t="s">
        <v>8103</v>
      </c>
      <c r="D539" s="396">
        <v>4144019159</v>
      </c>
      <c r="E539" s="381"/>
      <c r="F539" s="381"/>
      <c r="G539" s="381"/>
      <c r="H539" s="381"/>
      <c r="I539" s="92">
        <v>20</v>
      </c>
      <c r="J539" s="92">
        <v>10</v>
      </c>
      <c r="K539" s="92"/>
      <c r="L539" s="92"/>
      <c r="M539" s="92"/>
      <c r="N539" s="92"/>
      <c r="O539" s="92"/>
      <c r="P539" s="92"/>
      <c r="Q539" s="92">
        <v>5</v>
      </c>
      <c r="R539" s="92">
        <v>5</v>
      </c>
      <c r="S539" s="92">
        <v>6</v>
      </c>
      <c r="T539" s="92"/>
      <c r="U539" s="92">
        <v>10</v>
      </c>
      <c r="V539" s="92"/>
      <c r="W539" s="381"/>
      <c r="X539" s="381"/>
      <c r="Y539" s="332"/>
    </row>
    <row r="540" spans="1:25" ht="18" customHeight="1" x14ac:dyDescent="0.25">
      <c r="A540" s="452"/>
      <c r="B540" s="400">
        <v>5960</v>
      </c>
      <c r="C540" s="380" t="s">
        <v>8104</v>
      </c>
      <c r="D540" s="396">
        <v>4144049466</v>
      </c>
      <c r="E540" s="381"/>
      <c r="F540" s="381"/>
      <c r="G540" s="381"/>
      <c r="H540" s="381"/>
      <c r="I540" s="92">
        <v>15</v>
      </c>
      <c r="J540" s="92"/>
      <c r="K540" s="92"/>
      <c r="L540" s="92"/>
      <c r="M540" s="92"/>
      <c r="N540" s="92"/>
      <c r="O540" s="92"/>
      <c r="P540" s="92"/>
      <c r="Q540" s="92"/>
      <c r="R540" s="92"/>
      <c r="S540" s="92">
        <v>4</v>
      </c>
      <c r="T540" s="92">
        <v>2</v>
      </c>
      <c r="U540" s="92">
        <v>5</v>
      </c>
      <c r="V540" s="381"/>
      <c r="W540" s="381"/>
      <c r="X540" s="381"/>
      <c r="Y540" s="332"/>
    </row>
    <row r="541" spans="1:25" ht="18" customHeight="1" x14ac:dyDescent="0.25">
      <c r="A541" s="452"/>
      <c r="B541" s="400">
        <v>4809</v>
      </c>
      <c r="C541" s="380" t="s">
        <v>1118</v>
      </c>
      <c r="D541" s="396">
        <v>4144269611</v>
      </c>
      <c r="E541" s="381"/>
      <c r="F541" s="381"/>
      <c r="G541" s="381"/>
      <c r="H541" s="381"/>
      <c r="I541" s="92">
        <v>20</v>
      </c>
      <c r="J541" s="92">
        <v>10</v>
      </c>
      <c r="K541" s="92"/>
      <c r="L541" s="92"/>
      <c r="M541" s="92"/>
      <c r="N541" s="92"/>
      <c r="O541" s="92"/>
      <c r="P541" s="92"/>
      <c r="Q541" s="92">
        <v>10</v>
      </c>
      <c r="R541" s="92">
        <v>5</v>
      </c>
      <c r="S541" s="92">
        <v>5</v>
      </c>
      <c r="T541" s="92">
        <v>5</v>
      </c>
      <c r="U541" s="381"/>
      <c r="V541" s="381"/>
      <c r="W541" s="107"/>
      <c r="X541" s="381"/>
      <c r="Y541" s="332"/>
    </row>
    <row r="542" spans="1:25" ht="18" customHeight="1" x14ac:dyDescent="0.25">
      <c r="A542" s="452"/>
      <c r="B542" s="400">
        <v>6146</v>
      </c>
      <c r="C542" s="380" t="s">
        <v>8105</v>
      </c>
      <c r="D542" s="396">
        <v>4144014297</v>
      </c>
      <c r="E542" s="381"/>
      <c r="F542" s="381"/>
      <c r="G542" s="381"/>
      <c r="H542" s="381"/>
      <c r="I542" s="92">
        <v>15</v>
      </c>
      <c r="J542" s="92">
        <v>5</v>
      </c>
      <c r="K542" s="92"/>
      <c r="L542" s="92">
        <v>5</v>
      </c>
      <c r="M542" s="92"/>
      <c r="N542" s="92"/>
      <c r="O542" s="92"/>
      <c r="P542" s="92"/>
      <c r="Q542" s="92">
        <v>5</v>
      </c>
      <c r="R542" s="92">
        <v>5</v>
      </c>
      <c r="S542" s="92"/>
      <c r="T542" s="92"/>
      <c r="U542" s="92">
        <v>5</v>
      </c>
      <c r="V542" s="381"/>
      <c r="W542" s="381"/>
      <c r="X542" s="381"/>
      <c r="Y542" s="332"/>
    </row>
    <row r="543" spans="1:25" ht="18" customHeight="1" x14ac:dyDescent="0.25">
      <c r="A543" s="452"/>
      <c r="B543" s="400">
        <v>3600</v>
      </c>
      <c r="C543" s="380" t="s">
        <v>4106</v>
      </c>
      <c r="D543" s="396">
        <v>4144069708</v>
      </c>
      <c r="E543" s="381"/>
      <c r="F543" s="381"/>
      <c r="G543" s="381"/>
      <c r="H543" s="381"/>
      <c r="I543" s="92">
        <v>10</v>
      </c>
      <c r="J543" s="92"/>
      <c r="K543" s="92"/>
      <c r="L543" s="92">
        <v>5</v>
      </c>
      <c r="M543" s="92"/>
      <c r="N543" s="92"/>
      <c r="O543" s="92"/>
      <c r="P543" s="92"/>
      <c r="Q543" s="92"/>
      <c r="R543" s="92"/>
      <c r="S543" s="92"/>
      <c r="T543" s="92">
        <v>3</v>
      </c>
      <c r="U543" s="92"/>
      <c r="V543" s="92"/>
      <c r="W543" s="92">
        <v>2</v>
      </c>
      <c r="X543" s="381"/>
      <c r="Y543" s="332"/>
    </row>
    <row r="544" spans="1:25" ht="18" customHeight="1" x14ac:dyDescent="0.25">
      <c r="A544" s="452"/>
      <c r="B544" s="400">
        <v>3823</v>
      </c>
      <c r="C544" s="380" t="s">
        <v>4725</v>
      </c>
      <c r="D544" s="396">
        <v>4144069818</v>
      </c>
      <c r="E544" s="381"/>
      <c r="F544" s="381"/>
      <c r="G544" s="381"/>
      <c r="H544" s="381"/>
      <c r="I544" s="92">
        <v>47</v>
      </c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>
        <v>4</v>
      </c>
      <c r="V544" s="381"/>
      <c r="W544" s="381"/>
      <c r="X544" s="381"/>
      <c r="Y544" s="332"/>
    </row>
    <row r="545" spans="1:25" ht="18" customHeight="1" x14ac:dyDescent="0.25">
      <c r="A545" s="452"/>
      <c r="B545" s="400">
        <v>3823</v>
      </c>
      <c r="C545" s="380" t="s">
        <v>4725</v>
      </c>
      <c r="D545" s="396">
        <v>4144233677</v>
      </c>
      <c r="E545" s="381"/>
      <c r="F545" s="381"/>
      <c r="G545" s="381"/>
      <c r="H545" s="381"/>
      <c r="I545" s="381"/>
      <c r="J545" s="92">
        <v>9</v>
      </c>
      <c r="K545" s="92"/>
      <c r="L545" s="92"/>
      <c r="M545" s="92"/>
      <c r="N545" s="92"/>
      <c r="O545" s="92"/>
      <c r="P545" s="92"/>
      <c r="Q545" s="92">
        <v>9</v>
      </c>
      <c r="R545" s="92">
        <v>8</v>
      </c>
      <c r="S545" s="92">
        <v>2</v>
      </c>
      <c r="T545" s="92">
        <v>1</v>
      </c>
      <c r="U545" s="92">
        <v>2</v>
      </c>
      <c r="V545" s="381"/>
      <c r="W545" s="381"/>
      <c r="X545" s="381"/>
      <c r="Y545" s="332"/>
    </row>
    <row r="546" spans="1:25" ht="18" customHeight="1" x14ac:dyDescent="0.25">
      <c r="A546" s="452"/>
      <c r="B546" s="400">
        <v>4483</v>
      </c>
      <c r="C546" s="380" t="s">
        <v>1111</v>
      </c>
      <c r="D546" s="396">
        <v>4144233763</v>
      </c>
      <c r="E546" s="381"/>
      <c r="F546" s="381"/>
      <c r="G546" s="381"/>
      <c r="H546" s="381"/>
      <c r="I546" s="92">
        <v>20</v>
      </c>
      <c r="J546" s="92">
        <v>5</v>
      </c>
      <c r="K546" s="92"/>
      <c r="L546" s="92">
        <v>5</v>
      </c>
      <c r="M546" s="92"/>
      <c r="N546" s="92"/>
      <c r="O546" s="92"/>
      <c r="P546" s="92"/>
      <c r="Q546" s="92">
        <v>9</v>
      </c>
      <c r="R546" s="92">
        <v>8</v>
      </c>
      <c r="S546" s="92">
        <v>3</v>
      </c>
      <c r="T546" s="92">
        <v>3</v>
      </c>
      <c r="U546" s="92">
        <v>7</v>
      </c>
      <c r="V546" s="92"/>
      <c r="W546" s="381"/>
      <c r="X546" s="381"/>
      <c r="Y546" s="332"/>
    </row>
    <row r="547" spans="1:25" ht="18" customHeight="1" x14ac:dyDescent="0.25">
      <c r="A547" s="452"/>
      <c r="B547" s="400">
        <v>3607</v>
      </c>
      <c r="C547" s="380" t="s">
        <v>4678</v>
      </c>
      <c r="D547" s="396">
        <v>4144069718</v>
      </c>
      <c r="E547" s="381"/>
      <c r="F547" s="381"/>
      <c r="G547" s="381"/>
      <c r="H547" s="381"/>
      <c r="I547" s="92">
        <v>15</v>
      </c>
      <c r="J547" s="92">
        <v>6</v>
      </c>
      <c r="K547" s="92"/>
      <c r="L547" s="92"/>
      <c r="M547" s="92"/>
      <c r="N547" s="92"/>
      <c r="O547" s="92"/>
      <c r="P547" s="92"/>
      <c r="Q547" s="92"/>
      <c r="R547" s="92">
        <v>5</v>
      </c>
      <c r="S547" s="92">
        <v>2</v>
      </c>
      <c r="T547" s="92"/>
      <c r="U547" s="92">
        <v>4</v>
      </c>
      <c r="V547" s="381"/>
      <c r="W547" s="381"/>
      <c r="X547" s="381"/>
      <c r="Y547" s="332"/>
    </row>
    <row r="548" spans="1:25" ht="18" customHeight="1" x14ac:dyDescent="0.25">
      <c r="A548" s="452"/>
      <c r="B548" s="400">
        <v>4507</v>
      </c>
      <c r="C548" s="380" t="s">
        <v>8106</v>
      </c>
      <c r="D548" s="396">
        <v>4143997688</v>
      </c>
      <c r="E548" s="381"/>
      <c r="F548" s="381"/>
      <c r="G548" s="381"/>
      <c r="H548" s="381"/>
      <c r="I548" s="92">
        <v>25</v>
      </c>
      <c r="J548" s="92"/>
      <c r="K548" s="92"/>
      <c r="L548" s="92"/>
      <c r="M548" s="92"/>
      <c r="N548" s="92"/>
      <c r="O548" s="92"/>
      <c r="P548" s="92"/>
      <c r="Q548" s="92"/>
      <c r="R548" s="92"/>
      <c r="S548" s="92">
        <v>10</v>
      </c>
      <c r="T548" s="92"/>
      <c r="U548" s="381"/>
      <c r="V548" s="381"/>
      <c r="W548" s="381"/>
      <c r="X548" s="381"/>
      <c r="Y548" s="332"/>
    </row>
    <row r="549" spans="1:25" ht="18" customHeight="1" x14ac:dyDescent="0.25">
      <c r="A549" s="452"/>
      <c r="B549" s="400">
        <v>4507</v>
      </c>
      <c r="C549" s="380" t="s">
        <v>8106</v>
      </c>
      <c r="D549" s="396">
        <v>4143854213</v>
      </c>
      <c r="E549" s="381"/>
      <c r="F549" s="381"/>
      <c r="G549" s="381"/>
      <c r="H549" s="381"/>
      <c r="I549" s="381"/>
      <c r="J549" s="92">
        <v>10</v>
      </c>
      <c r="K549" s="92"/>
      <c r="L549" s="92">
        <v>3</v>
      </c>
      <c r="M549" s="92"/>
      <c r="N549" s="92"/>
      <c r="O549" s="92"/>
      <c r="P549" s="92"/>
      <c r="Q549" s="92">
        <v>8</v>
      </c>
      <c r="R549" s="381"/>
      <c r="S549" s="381"/>
      <c r="T549" s="381"/>
      <c r="U549" s="381"/>
      <c r="V549" s="381"/>
      <c r="W549" s="381"/>
      <c r="X549" s="381"/>
      <c r="Y549" s="332"/>
    </row>
    <row r="550" spans="1:25" ht="18" customHeight="1" x14ac:dyDescent="0.25">
      <c r="A550" s="452"/>
      <c r="B550" s="400">
        <v>5508</v>
      </c>
      <c r="C550" s="380" t="s">
        <v>5399</v>
      </c>
      <c r="D550" s="396">
        <v>4144198837</v>
      </c>
      <c r="E550" s="381"/>
      <c r="F550" s="381"/>
      <c r="G550" s="381"/>
      <c r="H550" s="381"/>
      <c r="I550" s="381">
        <v>10</v>
      </c>
      <c r="J550" s="381">
        <v>8</v>
      </c>
      <c r="K550" s="381"/>
      <c r="L550" s="381"/>
      <c r="M550" s="381"/>
      <c r="N550" s="381"/>
      <c r="O550" s="381"/>
      <c r="P550" s="381"/>
      <c r="Q550" s="381">
        <v>5</v>
      </c>
      <c r="R550" s="381"/>
      <c r="S550" s="381"/>
      <c r="T550" s="381"/>
      <c r="U550" s="381">
        <v>5</v>
      </c>
      <c r="V550" s="381"/>
      <c r="W550" s="381"/>
      <c r="X550" s="381"/>
      <c r="Y550" s="332"/>
    </row>
    <row r="551" spans="1:25" ht="18" customHeight="1" x14ac:dyDescent="0.25">
      <c r="A551" s="452"/>
      <c r="B551" s="400">
        <v>5564</v>
      </c>
      <c r="C551" s="380" t="s">
        <v>8086</v>
      </c>
      <c r="D551" s="396">
        <v>4144268546</v>
      </c>
      <c r="E551" s="381"/>
      <c r="F551" s="381"/>
      <c r="G551" s="381"/>
      <c r="H551" s="381"/>
      <c r="I551" s="92">
        <v>20</v>
      </c>
      <c r="J551" s="92">
        <v>5</v>
      </c>
      <c r="K551" s="381"/>
      <c r="L551" s="381"/>
      <c r="M551" s="381"/>
      <c r="N551" s="381"/>
      <c r="O551" s="381"/>
      <c r="P551" s="381"/>
      <c r="Q551" s="381"/>
      <c r="R551" s="381"/>
      <c r="S551" s="381"/>
      <c r="T551" s="381"/>
      <c r="U551" s="381"/>
      <c r="V551" s="381"/>
      <c r="W551" s="381"/>
      <c r="X551" s="381"/>
      <c r="Y551" s="332"/>
    </row>
    <row r="552" spans="1:25" ht="18" customHeight="1" x14ac:dyDescent="0.25">
      <c r="A552" s="452"/>
      <c r="B552" s="400">
        <v>4308</v>
      </c>
      <c r="C552" s="380" t="s">
        <v>8087</v>
      </c>
      <c r="D552" s="396">
        <v>4143978535</v>
      </c>
      <c r="E552" s="381"/>
      <c r="F552" s="381"/>
      <c r="G552" s="381"/>
      <c r="H552" s="381"/>
      <c r="I552" s="92"/>
      <c r="J552" s="92"/>
      <c r="K552" s="92"/>
      <c r="L552" s="92">
        <v>10</v>
      </c>
      <c r="M552" s="92"/>
      <c r="N552" s="381"/>
      <c r="O552" s="381"/>
      <c r="P552" s="381"/>
      <c r="Q552" s="381"/>
      <c r="R552" s="381"/>
      <c r="S552" s="381"/>
      <c r="T552" s="381"/>
      <c r="U552" s="381"/>
      <c r="V552" s="381"/>
      <c r="W552" s="381"/>
      <c r="X552" s="381"/>
      <c r="Y552" s="332"/>
    </row>
    <row r="553" spans="1:25" ht="18" customHeight="1" x14ac:dyDescent="0.25">
      <c r="A553" s="452"/>
      <c r="B553" s="400">
        <v>4308</v>
      </c>
      <c r="C553" s="380" t="s">
        <v>8087</v>
      </c>
      <c r="D553" s="396">
        <v>4144069996</v>
      </c>
      <c r="E553" s="381"/>
      <c r="F553" s="381"/>
      <c r="G553" s="381"/>
      <c r="H553" s="381"/>
      <c r="I553" s="92">
        <v>15</v>
      </c>
      <c r="J553" s="92">
        <v>5</v>
      </c>
      <c r="K553" s="92"/>
      <c r="L553" s="92"/>
      <c r="M553" s="92"/>
      <c r="N553" s="381"/>
      <c r="O553" s="381"/>
      <c r="P553" s="381"/>
      <c r="Q553" s="92">
        <v>5</v>
      </c>
      <c r="R553" s="381"/>
      <c r="S553" s="381"/>
      <c r="T553" s="381"/>
      <c r="U553" s="381"/>
      <c r="V553" s="381"/>
      <c r="W553" s="381"/>
      <c r="X553" s="381"/>
      <c r="Y553" s="332"/>
    </row>
    <row r="554" spans="1:25" ht="18" customHeight="1" x14ac:dyDescent="0.25">
      <c r="A554" s="452"/>
      <c r="B554" s="400">
        <v>4308</v>
      </c>
      <c r="C554" s="380" t="s">
        <v>8087</v>
      </c>
      <c r="D554" s="396">
        <v>4144256319</v>
      </c>
      <c r="E554" s="381"/>
      <c r="F554" s="381"/>
      <c r="G554" s="381"/>
      <c r="H554" s="381"/>
      <c r="I554" s="381"/>
      <c r="J554" s="381"/>
      <c r="K554" s="381"/>
      <c r="L554" s="381"/>
      <c r="M554" s="381"/>
      <c r="N554" s="381"/>
      <c r="O554" s="381"/>
      <c r="P554" s="381"/>
      <c r="Q554" s="381"/>
      <c r="R554" s="92">
        <v>20</v>
      </c>
      <c r="S554" s="381"/>
      <c r="T554" s="381"/>
      <c r="U554" s="381"/>
      <c r="V554" s="381"/>
      <c r="W554" s="381"/>
      <c r="X554" s="381"/>
      <c r="Y554" s="332"/>
    </row>
    <row r="555" spans="1:25" ht="18" customHeight="1" x14ac:dyDescent="0.25">
      <c r="A555" s="452"/>
      <c r="B555" s="400">
        <v>4233</v>
      </c>
      <c r="C555" s="380" t="s">
        <v>2783</v>
      </c>
      <c r="D555" s="396">
        <v>4144069860</v>
      </c>
      <c r="E555" s="381"/>
      <c r="F555" s="381"/>
      <c r="G555" s="381"/>
      <c r="H555" s="92"/>
      <c r="I555" s="92">
        <v>19</v>
      </c>
      <c r="J555" s="92">
        <v>9</v>
      </c>
      <c r="K555" s="92"/>
      <c r="L555" s="92">
        <v>5</v>
      </c>
      <c r="M555" s="92"/>
      <c r="N555" s="92"/>
      <c r="O555" s="92"/>
      <c r="P555" s="92"/>
      <c r="Q555" s="92">
        <v>8</v>
      </c>
      <c r="R555" s="92">
        <v>2</v>
      </c>
      <c r="S555" s="92"/>
      <c r="T555" s="92"/>
      <c r="U555" s="92">
        <v>7</v>
      </c>
      <c r="V555" s="92"/>
      <c r="W555" s="381"/>
      <c r="X555" s="381"/>
      <c r="Y555" s="332"/>
    </row>
    <row r="556" spans="1:25" ht="18" customHeight="1" x14ac:dyDescent="0.25">
      <c r="A556" s="452"/>
      <c r="B556" s="400">
        <v>4233</v>
      </c>
      <c r="C556" s="380" t="s">
        <v>2783</v>
      </c>
      <c r="D556" s="396">
        <v>4144032513</v>
      </c>
      <c r="E556" s="381"/>
      <c r="F556" s="381"/>
      <c r="G556" s="381"/>
      <c r="H556" s="92"/>
      <c r="I556" s="92">
        <v>15</v>
      </c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381"/>
      <c r="X556" s="381"/>
      <c r="Y556" s="332"/>
    </row>
    <row r="557" spans="1:25" ht="18" customHeight="1" x14ac:dyDescent="0.25">
      <c r="A557" s="452"/>
      <c r="B557" s="400">
        <v>4175</v>
      </c>
      <c r="C557" s="380" t="s">
        <v>3895</v>
      </c>
      <c r="D557" s="396">
        <v>4144143715</v>
      </c>
      <c r="E557" s="381"/>
      <c r="F557" s="381"/>
      <c r="G557" s="381"/>
      <c r="H557" s="381"/>
      <c r="I557" s="92">
        <v>15</v>
      </c>
      <c r="J557" s="92"/>
      <c r="K557" s="92"/>
      <c r="L557" s="92"/>
      <c r="M557" s="92"/>
      <c r="N557" s="92"/>
      <c r="O557" s="92"/>
      <c r="P557" s="92"/>
      <c r="Q557" s="92">
        <v>5</v>
      </c>
      <c r="R557" s="381"/>
      <c r="S557" s="381"/>
      <c r="T557" s="381"/>
      <c r="U557" s="381"/>
      <c r="V557" s="381"/>
      <c r="W557" s="381"/>
      <c r="X557" s="381"/>
      <c r="Y557" s="332"/>
    </row>
    <row r="558" spans="1:25" ht="18" customHeight="1" x14ac:dyDescent="0.25">
      <c r="A558" s="452"/>
      <c r="B558" s="400">
        <v>4177</v>
      </c>
      <c r="C558" s="380" t="s">
        <v>2834</v>
      </c>
      <c r="D558" s="396">
        <v>4144069960</v>
      </c>
      <c r="E558" s="381"/>
      <c r="F558" s="381"/>
      <c r="G558" s="381"/>
      <c r="H558" s="381"/>
      <c r="I558" s="92">
        <v>10</v>
      </c>
      <c r="J558" s="92"/>
      <c r="K558" s="92"/>
      <c r="L558" s="92"/>
      <c r="M558" s="92"/>
      <c r="N558" s="92"/>
      <c r="O558" s="92"/>
      <c r="P558" s="92"/>
      <c r="Q558" s="92">
        <v>5</v>
      </c>
      <c r="R558" s="92">
        <v>5</v>
      </c>
      <c r="S558" s="92">
        <v>3</v>
      </c>
      <c r="T558" s="92"/>
      <c r="U558" s="92"/>
      <c r="V558" s="92"/>
      <c r="W558" s="107">
        <v>3</v>
      </c>
      <c r="X558" s="381"/>
      <c r="Y558" s="332"/>
    </row>
    <row r="559" spans="1:25" ht="18" customHeight="1" x14ac:dyDescent="0.25">
      <c r="A559" s="452"/>
      <c r="B559" s="400">
        <v>4890</v>
      </c>
      <c r="C559" s="380" t="s">
        <v>193</v>
      </c>
      <c r="D559" s="396">
        <v>4144070332</v>
      </c>
      <c r="E559" s="381"/>
      <c r="F559" s="381"/>
      <c r="G559" s="381"/>
      <c r="H559" s="381"/>
      <c r="I559" s="92">
        <v>20</v>
      </c>
      <c r="J559" s="381"/>
      <c r="K559" s="381"/>
      <c r="L559" s="381"/>
      <c r="M559" s="381"/>
      <c r="N559" s="381"/>
      <c r="O559" s="381"/>
      <c r="P559" s="381"/>
      <c r="Q559" s="381"/>
      <c r="R559" s="381"/>
      <c r="S559" s="381"/>
      <c r="T559" s="381"/>
      <c r="U559" s="381"/>
      <c r="V559" s="381"/>
      <c r="W559" s="381"/>
      <c r="X559" s="381"/>
      <c r="Y559" s="332"/>
    </row>
    <row r="560" spans="1:25" ht="18" customHeight="1" x14ac:dyDescent="0.25">
      <c r="A560" s="452"/>
      <c r="B560" s="400">
        <v>3923</v>
      </c>
      <c r="C560" s="380" t="s">
        <v>8088</v>
      </c>
      <c r="D560" s="396">
        <v>4144209011</v>
      </c>
      <c r="E560" s="381"/>
      <c r="F560" s="381"/>
      <c r="G560" s="381"/>
      <c r="H560" s="381"/>
      <c r="I560" s="107">
        <v>30</v>
      </c>
      <c r="J560" s="92">
        <v>10</v>
      </c>
      <c r="K560" s="92"/>
      <c r="L560" s="92">
        <v>5</v>
      </c>
      <c r="M560" s="381"/>
      <c r="N560" s="381"/>
      <c r="O560" s="381"/>
      <c r="P560" s="381"/>
      <c r="Q560" s="381"/>
      <c r="R560" s="381"/>
      <c r="S560" s="381"/>
      <c r="T560" s="381"/>
      <c r="U560" s="381"/>
      <c r="V560" s="381"/>
      <c r="W560" s="381"/>
      <c r="X560" s="381"/>
      <c r="Y560" s="332"/>
    </row>
    <row r="561" spans="1:25" ht="18" customHeight="1" x14ac:dyDescent="0.25">
      <c r="A561" s="452"/>
      <c r="B561" s="400">
        <v>3822</v>
      </c>
      <c r="C561" s="380" t="s">
        <v>808</v>
      </c>
      <c r="D561" s="396">
        <v>4144069769</v>
      </c>
      <c r="E561" s="381"/>
      <c r="F561" s="381"/>
      <c r="G561" s="381"/>
      <c r="H561" s="381"/>
      <c r="I561" s="92">
        <v>15</v>
      </c>
      <c r="J561" s="92">
        <v>1</v>
      </c>
      <c r="K561" s="92"/>
      <c r="L561" s="92">
        <v>3</v>
      </c>
      <c r="M561" s="92"/>
      <c r="N561" s="92"/>
      <c r="O561" s="92"/>
      <c r="P561" s="92"/>
      <c r="Q561" s="92"/>
      <c r="R561" s="92"/>
      <c r="S561" s="92"/>
      <c r="T561" s="92"/>
      <c r="U561" s="92">
        <v>2</v>
      </c>
      <c r="V561" s="92"/>
      <c r="W561" s="381"/>
      <c r="X561" s="381"/>
      <c r="Y561" s="332"/>
    </row>
    <row r="562" spans="1:25" ht="18" customHeight="1" x14ac:dyDescent="0.25">
      <c r="A562" s="452"/>
      <c r="B562" s="400">
        <v>3687</v>
      </c>
      <c r="C562" s="380" t="s">
        <v>8089</v>
      </c>
      <c r="D562" s="396">
        <v>4144058922</v>
      </c>
      <c r="E562" s="381"/>
      <c r="F562" s="381"/>
      <c r="G562" s="381"/>
      <c r="H562" s="381"/>
      <c r="I562" s="92">
        <v>10</v>
      </c>
      <c r="J562" s="92">
        <v>5</v>
      </c>
      <c r="K562" s="92"/>
      <c r="L562" s="92">
        <v>5</v>
      </c>
      <c r="M562" s="92"/>
      <c r="N562" s="92"/>
      <c r="O562" s="92"/>
      <c r="P562" s="92"/>
      <c r="Q562" s="92">
        <v>5</v>
      </c>
      <c r="R562" s="92"/>
      <c r="S562" s="92">
        <v>3</v>
      </c>
      <c r="T562" s="92">
        <v>3</v>
      </c>
      <c r="U562" s="92"/>
      <c r="V562" s="92"/>
      <c r="W562" s="381"/>
      <c r="X562" s="381"/>
      <c r="Y562" s="332"/>
    </row>
    <row r="563" spans="1:25" ht="18" customHeight="1" x14ac:dyDescent="0.25">
      <c r="A563" s="452"/>
      <c r="B563" s="400">
        <v>4408</v>
      </c>
      <c r="C563" s="380" t="s">
        <v>4353</v>
      </c>
      <c r="D563" s="396">
        <v>4144206665</v>
      </c>
      <c r="E563" s="381"/>
      <c r="F563" s="381"/>
      <c r="G563" s="381"/>
      <c r="H563" s="381"/>
      <c r="I563" s="92">
        <v>12</v>
      </c>
      <c r="J563" s="92">
        <v>5</v>
      </c>
      <c r="K563" s="92"/>
      <c r="L563" s="92">
        <v>3</v>
      </c>
      <c r="M563" s="92"/>
      <c r="N563" s="92"/>
      <c r="O563" s="92"/>
      <c r="P563" s="92"/>
      <c r="Q563" s="92"/>
      <c r="R563" s="92">
        <v>5</v>
      </c>
      <c r="S563" s="92"/>
      <c r="T563" s="92"/>
      <c r="U563" s="92">
        <v>5</v>
      </c>
      <c r="V563" s="92"/>
      <c r="W563" s="381"/>
      <c r="X563" s="381"/>
      <c r="Y563" s="332"/>
    </row>
    <row r="564" spans="1:25" ht="18" customHeight="1" x14ac:dyDescent="0.25">
      <c r="A564" s="452"/>
      <c r="B564" s="400">
        <v>3952</v>
      </c>
      <c r="C564" s="380" t="s">
        <v>2418</v>
      </c>
      <c r="D564" s="396">
        <v>4144069847</v>
      </c>
      <c r="E564" s="381"/>
      <c r="F564" s="381"/>
      <c r="G564" s="381"/>
      <c r="H564" s="381"/>
      <c r="I564" s="92">
        <v>18</v>
      </c>
      <c r="J564" s="92"/>
      <c r="K564" s="92"/>
      <c r="L564" s="92"/>
      <c r="M564" s="92"/>
      <c r="N564" s="92"/>
      <c r="O564" s="92"/>
      <c r="P564" s="92"/>
      <c r="Q564" s="92">
        <v>5</v>
      </c>
      <c r="R564" s="92">
        <v>6</v>
      </c>
      <c r="S564" s="92"/>
      <c r="T564" s="92"/>
      <c r="U564" s="92"/>
      <c r="V564" s="381"/>
      <c r="W564" s="381"/>
      <c r="X564" s="381"/>
      <c r="Y564" s="332"/>
    </row>
    <row r="565" spans="1:25" ht="18" customHeight="1" x14ac:dyDescent="0.25">
      <c r="A565" s="452"/>
      <c r="B565" s="400">
        <v>3952</v>
      </c>
      <c r="C565" s="380" t="s">
        <v>2418</v>
      </c>
      <c r="D565" s="396">
        <v>4143897654</v>
      </c>
      <c r="E565" s="381"/>
      <c r="F565" s="381"/>
      <c r="G565" s="381"/>
      <c r="H565" s="381"/>
      <c r="I565" s="92"/>
      <c r="J565" s="92">
        <v>10</v>
      </c>
      <c r="K565" s="92"/>
      <c r="L565" s="92">
        <v>5</v>
      </c>
      <c r="M565" s="92"/>
      <c r="N565" s="92"/>
      <c r="O565" s="92"/>
      <c r="P565" s="92"/>
      <c r="Q565" s="92">
        <v>2</v>
      </c>
      <c r="R565" s="92"/>
      <c r="S565" s="92"/>
      <c r="T565" s="92"/>
      <c r="U565" s="92">
        <v>8</v>
      </c>
      <c r="V565" s="381"/>
      <c r="W565" s="381"/>
      <c r="X565" s="381"/>
      <c r="Y565" s="332"/>
    </row>
    <row r="566" spans="1:25" ht="18" customHeight="1" x14ac:dyDescent="0.25">
      <c r="A566" s="452"/>
      <c r="B566" s="400">
        <v>3589</v>
      </c>
      <c r="C566" s="380" t="s">
        <v>3235</v>
      </c>
      <c r="D566" s="396">
        <v>4144069700</v>
      </c>
      <c r="E566" s="381"/>
      <c r="F566" s="381"/>
      <c r="G566" s="381"/>
      <c r="H566" s="381"/>
      <c r="I566" s="92">
        <v>20</v>
      </c>
      <c r="J566" s="381"/>
      <c r="K566" s="381"/>
      <c r="L566" s="381"/>
      <c r="M566" s="381"/>
      <c r="N566" s="381"/>
      <c r="O566" s="381"/>
      <c r="P566" s="381"/>
      <c r="Q566" s="381"/>
      <c r="R566" s="381"/>
      <c r="S566" s="381"/>
      <c r="T566" s="381"/>
      <c r="U566" s="381"/>
      <c r="V566" s="381"/>
      <c r="W566" s="381"/>
      <c r="X566" s="381"/>
      <c r="Y566" s="332"/>
    </row>
    <row r="567" spans="1:25" ht="18" customHeight="1" x14ac:dyDescent="0.25">
      <c r="A567" s="452"/>
      <c r="B567" s="400">
        <v>6329</v>
      </c>
      <c r="C567" s="380" t="s">
        <v>8090</v>
      </c>
      <c r="D567" s="396">
        <v>4144070615</v>
      </c>
      <c r="E567" s="381"/>
      <c r="F567" s="381"/>
      <c r="G567" s="381"/>
      <c r="H567" s="381"/>
      <c r="I567" s="92">
        <v>20</v>
      </c>
      <c r="J567" s="92">
        <v>5</v>
      </c>
      <c r="K567" s="92"/>
      <c r="L567" s="92">
        <v>1</v>
      </c>
      <c r="M567" s="92"/>
      <c r="N567" s="92"/>
      <c r="O567" s="92"/>
      <c r="P567" s="92"/>
      <c r="Q567" s="92"/>
      <c r="R567" s="92">
        <v>8</v>
      </c>
      <c r="S567" s="92">
        <v>9</v>
      </c>
      <c r="T567" s="92">
        <v>4</v>
      </c>
      <c r="U567" s="381"/>
      <c r="V567" s="381"/>
      <c r="W567" s="381"/>
      <c r="X567" s="381"/>
      <c r="Y567" s="332"/>
    </row>
    <row r="568" spans="1:25" ht="18" customHeight="1" x14ac:dyDescent="0.25">
      <c r="A568" s="452"/>
      <c r="B568" s="400">
        <v>3942</v>
      </c>
      <c r="C568" s="380" t="s">
        <v>2865</v>
      </c>
      <c r="D568" s="396">
        <v>4144069820</v>
      </c>
      <c r="E568" s="381"/>
      <c r="F568" s="381"/>
      <c r="G568" s="381"/>
      <c r="H568" s="381"/>
      <c r="I568" s="92">
        <v>20</v>
      </c>
      <c r="J568" s="92">
        <v>15</v>
      </c>
      <c r="K568" s="92"/>
      <c r="L568" s="381"/>
      <c r="M568" s="381"/>
      <c r="N568" s="381"/>
      <c r="O568" s="381"/>
      <c r="P568" s="381"/>
      <c r="Q568" s="381"/>
      <c r="R568" s="381"/>
      <c r="S568" s="381"/>
      <c r="T568" s="381"/>
      <c r="U568" s="381"/>
      <c r="V568" s="381"/>
      <c r="W568" s="381"/>
      <c r="X568" s="381"/>
      <c r="Y568" s="332"/>
    </row>
    <row r="569" spans="1:25" ht="18" customHeight="1" x14ac:dyDescent="0.25">
      <c r="A569" s="452"/>
      <c r="B569" s="400">
        <v>6378</v>
      </c>
      <c r="C569" s="380" t="s">
        <v>8091</v>
      </c>
      <c r="D569" s="396">
        <v>4144070679</v>
      </c>
      <c r="E569" s="381"/>
      <c r="F569" s="381"/>
      <c r="G569" s="381"/>
      <c r="H569" s="381"/>
      <c r="I569" s="92">
        <v>10</v>
      </c>
      <c r="J569" s="92"/>
      <c r="K569" s="92"/>
      <c r="L569" s="92">
        <v>5</v>
      </c>
      <c r="M569" s="92"/>
      <c r="N569" s="92"/>
      <c r="O569" s="92"/>
      <c r="P569" s="92"/>
      <c r="Q569" s="92">
        <v>10</v>
      </c>
      <c r="R569" s="92"/>
      <c r="S569" s="92">
        <v>2</v>
      </c>
      <c r="T569" s="92">
        <v>1</v>
      </c>
      <c r="U569" s="92"/>
      <c r="V569" s="92"/>
      <c r="W569" s="381"/>
      <c r="X569" s="381"/>
      <c r="Y569" s="332"/>
    </row>
    <row r="570" spans="1:25" ht="18" customHeight="1" x14ac:dyDescent="0.25">
      <c r="A570" s="452"/>
      <c r="B570" s="400">
        <v>6167</v>
      </c>
      <c r="C570" s="380" t="s">
        <v>8092</v>
      </c>
      <c r="D570" s="396">
        <v>4144070559</v>
      </c>
      <c r="E570" s="381"/>
      <c r="F570" s="381"/>
      <c r="G570" s="381"/>
      <c r="H570" s="381"/>
      <c r="I570" s="92">
        <v>38</v>
      </c>
      <c r="J570" s="92">
        <v>12</v>
      </c>
      <c r="K570" s="92"/>
      <c r="L570" s="92"/>
      <c r="M570" s="92"/>
      <c r="N570" s="92"/>
      <c r="O570" s="92"/>
      <c r="P570" s="92"/>
      <c r="Q570" s="92">
        <v>5</v>
      </c>
      <c r="R570" s="92">
        <v>11</v>
      </c>
      <c r="S570" s="92"/>
      <c r="T570" s="92">
        <v>1</v>
      </c>
      <c r="U570" s="92">
        <v>5</v>
      </c>
      <c r="V570" s="381"/>
      <c r="W570" s="381"/>
      <c r="X570" s="381"/>
      <c r="Y570" s="332"/>
    </row>
    <row r="571" spans="1:25" ht="18" customHeight="1" x14ac:dyDescent="0.25">
      <c r="A571" s="452"/>
      <c r="B571" s="400">
        <v>6167</v>
      </c>
      <c r="C571" s="380" t="s">
        <v>8092</v>
      </c>
      <c r="D571" s="396">
        <v>4144234149</v>
      </c>
      <c r="E571" s="381"/>
      <c r="F571" s="381"/>
      <c r="G571" s="381"/>
      <c r="H571" s="381"/>
      <c r="I571" s="381"/>
      <c r="J571" s="381"/>
      <c r="K571" s="381"/>
      <c r="L571" s="381">
        <v>2</v>
      </c>
      <c r="M571" s="381"/>
      <c r="N571" s="381"/>
      <c r="O571" s="381"/>
      <c r="P571" s="381"/>
      <c r="Q571" s="381">
        <v>2</v>
      </c>
      <c r="R571" s="381"/>
      <c r="S571" s="381"/>
      <c r="T571" s="381"/>
      <c r="U571" s="381"/>
      <c r="V571" s="381"/>
      <c r="W571" s="455"/>
      <c r="X571" s="381"/>
      <c r="Y571" s="332"/>
    </row>
    <row r="572" spans="1:25" ht="18" customHeight="1" x14ac:dyDescent="0.25">
      <c r="A572" s="452"/>
      <c r="B572" s="400">
        <v>6641</v>
      </c>
      <c r="C572" s="380" t="s">
        <v>8093</v>
      </c>
      <c r="D572" s="396">
        <v>4144070731</v>
      </c>
      <c r="E572" s="381"/>
      <c r="F572" s="381"/>
      <c r="G572" s="381"/>
      <c r="H572" s="381"/>
      <c r="I572" s="92">
        <v>19</v>
      </c>
      <c r="J572" s="92"/>
      <c r="K572" s="92"/>
      <c r="L572" s="92"/>
      <c r="M572" s="92"/>
      <c r="N572" s="92"/>
      <c r="O572" s="92"/>
      <c r="P572" s="92"/>
      <c r="Q572" s="92"/>
      <c r="R572" s="92">
        <v>4</v>
      </c>
      <c r="S572" s="92"/>
      <c r="T572" s="381"/>
      <c r="U572" s="381"/>
      <c r="V572" s="381"/>
      <c r="W572" s="381"/>
      <c r="X572" s="381"/>
      <c r="Y572" s="332"/>
    </row>
    <row r="573" spans="1:25" ht="18" customHeight="1" x14ac:dyDescent="0.25">
      <c r="A573" s="452"/>
      <c r="B573" s="400">
        <v>6641</v>
      </c>
      <c r="C573" s="380" t="s">
        <v>8093</v>
      </c>
      <c r="D573" s="396">
        <v>4143898893</v>
      </c>
      <c r="E573" s="381"/>
      <c r="F573" s="381"/>
      <c r="G573" s="381"/>
      <c r="H573" s="381"/>
      <c r="I573" s="381"/>
      <c r="J573" s="381">
        <v>12</v>
      </c>
      <c r="K573" s="381"/>
      <c r="L573" s="381"/>
      <c r="M573" s="381"/>
      <c r="N573" s="381"/>
      <c r="O573" s="381"/>
      <c r="P573" s="381"/>
      <c r="Q573" s="381">
        <v>6</v>
      </c>
      <c r="R573" s="381">
        <v>5</v>
      </c>
      <c r="S573" s="381"/>
      <c r="T573" s="381"/>
      <c r="U573" s="381">
        <v>2</v>
      </c>
      <c r="V573" s="381"/>
      <c r="W573" s="381"/>
      <c r="X573" s="381"/>
      <c r="Y573" s="332"/>
    </row>
    <row r="574" spans="1:25" ht="18" customHeight="1" x14ac:dyDescent="0.25">
      <c r="A574" s="452"/>
      <c r="B574" s="400">
        <v>6137</v>
      </c>
      <c r="C574" s="380" t="s">
        <v>8094</v>
      </c>
      <c r="D574" s="396">
        <v>4144202154</v>
      </c>
      <c r="E574" s="381"/>
      <c r="F574" s="381"/>
      <c r="G574" s="381"/>
      <c r="H574" s="381"/>
      <c r="I574" s="92">
        <v>20</v>
      </c>
      <c r="J574" s="92">
        <v>10</v>
      </c>
      <c r="K574" s="92"/>
      <c r="L574" s="92"/>
      <c r="M574" s="92"/>
      <c r="N574" s="92"/>
      <c r="O574" s="92"/>
      <c r="P574" s="92"/>
      <c r="Q574" s="92">
        <v>5</v>
      </c>
      <c r="R574" s="92">
        <v>10</v>
      </c>
      <c r="S574" s="381"/>
      <c r="T574" s="381"/>
      <c r="U574" s="381"/>
      <c r="V574" s="381"/>
      <c r="W574" s="381"/>
      <c r="X574" s="381"/>
      <c r="Y574" s="332"/>
    </row>
    <row r="575" spans="1:25" ht="18" customHeight="1" x14ac:dyDescent="0.25">
      <c r="A575" s="452"/>
      <c r="B575" s="400">
        <v>6137</v>
      </c>
      <c r="C575" s="380" t="s">
        <v>8094</v>
      </c>
      <c r="D575" s="396">
        <v>4144234294</v>
      </c>
      <c r="E575" s="381"/>
      <c r="F575" s="381"/>
      <c r="G575" s="381"/>
      <c r="H575" s="381"/>
      <c r="I575" s="381"/>
      <c r="J575" s="381"/>
      <c r="K575" s="381"/>
      <c r="L575" s="381"/>
      <c r="M575" s="381"/>
      <c r="N575" s="381"/>
      <c r="O575" s="381"/>
      <c r="P575" s="381"/>
      <c r="Q575" s="381"/>
      <c r="R575" s="381"/>
      <c r="S575" s="381">
        <v>3</v>
      </c>
      <c r="T575" s="381"/>
      <c r="U575" s="381">
        <v>5</v>
      </c>
      <c r="V575" s="381"/>
      <c r="W575" s="381"/>
      <c r="X575" s="381"/>
      <c r="Y575" s="332"/>
    </row>
    <row r="576" spans="1:25" ht="18" customHeight="1" x14ac:dyDescent="0.25">
      <c r="A576" s="452"/>
      <c r="B576" s="400">
        <v>4490</v>
      </c>
      <c r="C576" s="380" t="s">
        <v>192</v>
      </c>
      <c r="D576" s="396">
        <v>4144233796</v>
      </c>
      <c r="E576" s="381"/>
      <c r="F576" s="381"/>
      <c r="G576" s="381"/>
      <c r="H576" s="381"/>
      <c r="I576" s="381">
        <v>25</v>
      </c>
      <c r="J576" s="381">
        <v>9</v>
      </c>
      <c r="K576" s="381"/>
      <c r="L576" s="381">
        <v>2</v>
      </c>
      <c r="M576" s="381"/>
      <c r="N576" s="381"/>
      <c r="O576" s="381"/>
      <c r="P576" s="381"/>
      <c r="Q576" s="381">
        <v>4</v>
      </c>
      <c r="R576" s="381">
        <v>7</v>
      </c>
      <c r="S576" s="381">
        <v>2</v>
      </c>
      <c r="T576" s="381"/>
      <c r="U576" s="381">
        <v>2</v>
      </c>
      <c r="V576" s="381"/>
      <c r="W576" s="381"/>
      <c r="X576" s="381"/>
      <c r="Y576" s="332"/>
    </row>
    <row r="577" spans="1:25" ht="18" customHeight="1" x14ac:dyDescent="0.25">
      <c r="A577" s="452"/>
      <c r="B577" s="400">
        <v>6452</v>
      </c>
      <c r="C577" s="380" t="s">
        <v>6960</v>
      </c>
      <c r="D577" s="396">
        <v>4144312904</v>
      </c>
      <c r="E577" s="381"/>
      <c r="F577" s="381"/>
      <c r="G577" s="381"/>
      <c r="H577" s="381"/>
      <c r="I577" s="381">
        <v>15</v>
      </c>
      <c r="J577" s="381">
        <v>25</v>
      </c>
      <c r="K577" s="381"/>
      <c r="L577" s="381"/>
      <c r="M577" s="381"/>
      <c r="N577" s="381"/>
      <c r="O577" s="381"/>
      <c r="P577" s="381"/>
      <c r="Q577" s="381"/>
      <c r="R577" s="381">
        <v>5</v>
      </c>
      <c r="S577" s="381">
        <v>2</v>
      </c>
      <c r="T577" s="381">
        <v>2</v>
      </c>
      <c r="U577" s="381"/>
      <c r="V577" s="381"/>
      <c r="W577" s="92"/>
      <c r="X577" s="381"/>
      <c r="Y577" s="332"/>
    </row>
    <row r="578" spans="1:25" ht="18" customHeight="1" x14ac:dyDescent="0.25">
      <c r="A578" s="452"/>
      <c r="B578" s="400">
        <v>5730</v>
      </c>
      <c r="C578" s="380" t="s">
        <v>8095</v>
      </c>
      <c r="D578" s="396">
        <v>4144200043</v>
      </c>
      <c r="E578" s="381"/>
      <c r="F578" s="381"/>
      <c r="G578" s="381"/>
      <c r="H578" s="381"/>
      <c r="I578" s="92">
        <v>20</v>
      </c>
      <c r="J578" s="92"/>
      <c r="K578" s="92"/>
      <c r="L578" s="92"/>
      <c r="M578" s="92"/>
      <c r="N578" s="92"/>
      <c r="O578" s="92"/>
      <c r="P578" s="92"/>
      <c r="Q578" s="92"/>
      <c r="R578" s="92">
        <v>5</v>
      </c>
      <c r="S578" s="92">
        <v>1</v>
      </c>
      <c r="T578" s="92"/>
      <c r="U578" s="92">
        <v>5</v>
      </c>
      <c r="V578" s="92"/>
      <c r="W578" s="92"/>
      <c r="X578" s="381"/>
      <c r="Y578" s="332"/>
    </row>
    <row r="579" spans="1:25" ht="18" customHeight="1" x14ac:dyDescent="0.25">
      <c r="A579" s="452"/>
      <c r="B579" s="400">
        <v>5914</v>
      </c>
      <c r="C579" s="380" t="s">
        <v>8096</v>
      </c>
      <c r="D579" s="396">
        <v>4144084598</v>
      </c>
      <c r="E579" s="381"/>
      <c r="F579" s="381"/>
      <c r="G579" s="381"/>
      <c r="H579" s="381"/>
      <c r="I579" s="92">
        <v>15</v>
      </c>
      <c r="J579" s="92"/>
      <c r="K579" s="92"/>
      <c r="L579" s="92"/>
      <c r="M579" s="92"/>
      <c r="N579" s="92"/>
      <c r="O579" s="92"/>
      <c r="P579" s="92"/>
      <c r="Q579" s="92"/>
      <c r="R579" s="92"/>
      <c r="S579" s="92">
        <v>3</v>
      </c>
      <c r="T579" s="92">
        <v>3</v>
      </c>
      <c r="U579" s="92"/>
      <c r="V579" s="381"/>
      <c r="W579" s="381"/>
      <c r="X579" s="381"/>
      <c r="Y579" s="332"/>
    </row>
    <row r="580" spans="1:25" ht="18" customHeight="1" x14ac:dyDescent="0.25">
      <c r="A580" s="242"/>
      <c r="B580" s="400">
        <v>3614</v>
      </c>
      <c r="C580" s="380" t="s">
        <v>8204</v>
      </c>
      <c r="D580" s="396">
        <v>4144069735</v>
      </c>
      <c r="E580" s="381"/>
      <c r="F580" s="381"/>
      <c r="G580" s="381"/>
      <c r="H580" s="381"/>
      <c r="I580" s="92">
        <v>25</v>
      </c>
      <c r="J580" s="92">
        <v>13</v>
      </c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>
        <v>3</v>
      </c>
      <c r="V580" s="92"/>
      <c r="W580" s="381"/>
      <c r="X580" s="381"/>
      <c r="Y580" s="332"/>
    </row>
    <row r="581" spans="1:25" ht="18" customHeight="1" x14ac:dyDescent="0.25">
      <c r="A581" s="242"/>
      <c r="B581" s="400">
        <v>3614</v>
      </c>
      <c r="C581" s="380" t="s">
        <v>8204</v>
      </c>
      <c r="D581" s="396">
        <v>4144233560</v>
      </c>
      <c r="E581" s="381"/>
      <c r="F581" s="381"/>
      <c r="G581" s="381"/>
      <c r="H581" s="381"/>
      <c r="I581" s="381"/>
      <c r="J581" s="381"/>
      <c r="K581" s="381"/>
      <c r="L581" s="381">
        <v>3</v>
      </c>
      <c r="M581" s="381"/>
      <c r="N581" s="381"/>
      <c r="O581" s="381"/>
      <c r="P581" s="381"/>
      <c r="Q581" s="381">
        <v>10</v>
      </c>
      <c r="R581" s="381">
        <v>10</v>
      </c>
      <c r="S581" s="381">
        <v>2</v>
      </c>
      <c r="T581" s="381">
        <v>2</v>
      </c>
      <c r="U581" s="381">
        <v>4</v>
      </c>
      <c r="V581" s="381"/>
      <c r="W581" s="381"/>
      <c r="X581" s="381"/>
      <c r="Y581" s="332"/>
    </row>
    <row r="582" spans="1:25" ht="18" customHeight="1" x14ac:dyDescent="0.25">
      <c r="A582" s="242"/>
      <c r="B582" s="400">
        <v>6367</v>
      </c>
      <c r="C582" s="380" t="s">
        <v>8205</v>
      </c>
      <c r="D582" s="396">
        <v>4144234345</v>
      </c>
      <c r="E582" s="381"/>
      <c r="F582" s="381"/>
      <c r="G582" s="381"/>
      <c r="H582" s="381"/>
      <c r="I582" s="381">
        <v>5</v>
      </c>
      <c r="J582" s="381">
        <v>10</v>
      </c>
      <c r="K582" s="381"/>
      <c r="L582" s="381">
        <v>4</v>
      </c>
      <c r="M582" s="381"/>
      <c r="N582" s="381"/>
      <c r="O582" s="381"/>
      <c r="P582" s="381"/>
      <c r="Q582" s="381">
        <v>6</v>
      </c>
      <c r="R582" s="381"/>
      <c r="S582" s="381"/>
      <c r="T582" s="381"/>
      <c r="U582" s="381"/>
      <c r="V582" s="381"/>
      <c r="W582" s="455"/>
      <c r="X582" s="381"/>
      <c r="Y582" s="332"/>
    </row>
    <row r="583" spans="1:25" ht="18" customHeight="1" x14ac:dyDescent="0.25">
      <c r="A583" s="242"/>
      <c r="B583" s="400">
        <v>5747</v>
      </c>
      <c r="C583" s="380" t="s">
        <v>8206</v>
      </c>
      <c r="D583" s="396">
        <v>4144234124</v>
      </c>
      <c r="E583" s="381"/>
      <c r="F583" s="381"/>
      <c r="G583" s="381"/>
      <c r="H583" s="381"/>
      <c r="I583" s="381">
        <v>30</v>
      </c>
      <c r="J583" s="381">
        <v>10</v>
      </c>
      <c r="K583" s="381"/>
      <c r="L583" s="381">
        <v>5</v>
      </c>
      <c r="M583" s="381"/>
      <c r="N583" s="381"/>
      <c r="O583" s="381"/>
      <c r="P583" s="381"/>
      <c r="Q583" s="381"/>
      <c r="R583" s="381">
        <v>5</v>
      </c>
      <c r="S583" s="381"/>
      <c r="T583" s="381"/>
      <c r="U583" s="381"/>
      <c r="V583" s="381"/>
      <c r="W583" s="381"/>
      <c r="X583" s="381"/>
      <c r="Y583" s="332"/>
    </row>
    <row r="584" spans="1:25" ht="18" customHeight="1" x14ac:dyDescent="0.25">
      <c r="A584" s="242"/>
      <c r="B584" s="400">
        <v>5747</v>
      </c>
      <c r="C584" s="380" t="s">
        <v>8206</v>
      </c>
      <c r="D584" s="396">
        <v>4144070511</v>
      </c>
      <c r="E584" s="381"/>
      <c r="F584" s="381"/>
      <c r="G584" s="381"/>
      <c r="H584" s="381"/>
      <c r="I584" s="381"/>
      <c r="J584" s="381"/>
      <c r="K584" s="381"/>
      <c r="L584" s="381"/>
      <c r="M584" s="381"/>
      <c r="N584" s="381"/>
      <c r="O584" s="381"/>
      <c r="P584" s="381"/>
      <c r="Q584" s="381"/>
      <c r="R584" s="381"/>
      <c r="S584" s="92">
        <v>5</v>
      </c>
      <c r="T584" s="92">
        <v>5</v>
      </c>
      <c r="U584" s="92">
        <v>7</v>
      </c>
      <c r="V584" s="92"/>
      <c r="W584" s="381"/>
      <c r="X584" s="381"/>
      <c r="Y584" s="332"/>
    </row>
    <row r="585" spans="1:25" ht="18" customHeight="1" x14ac:dyDescent="0.25">
      <c r="A585" s="242"/>
      <c r="B585" s="400">
        <v>6564</v>
      </c>
      <c r="C585" s="380" t="s">
        <v>8207</v>
      </c>
      <c r="D585" s="396">
        <v>4144070738</v>
      </c>
      <c r="E585" s="381"/>
      <c r="F585" s="381"/>
      <c r="G585" s="381"/>
      <c r="H585" s="381"/>
      <c r="I585" s="92">
        <v>15</v>
      </c>
      <c r="J585" s="92"/>
      <c r="K585" s="92"/>
      <c r="L585" s="92"/>
      <c r="M585" s="92"/>
      <c r="N585" s="92"/>
      <c r="O585" s="92"/>
      <c r="P585" s="92"/>
      <c r="Q585" s="92"/>
      <c r="R585" s="92"/>
      <c r="S585" s="92">
        <v>2</v>
      </c>
      <c r="T585" s="92">
        <v>2</v>
      </c>
      <c r="U585" s="92">
        <v>10</v>
      </c>
      <c r="V585" s="381"/>
      <c r="W585" s="381"/>
      <c r="X585" s="381"/>
      <c r="Y585" s="332"/>
    </row>
    <row r="586" spans="1:25" ht="18" customHeight="1" x14ac:dyDescent="0.25">
      <c r="A586" s="242"/>
      <c r="B586" s="400">
        <v>6439</v>
      </c>
      <c r="C586" s="380" t="s">
        <v>8208</v>
      </c>
      <c r="D586" s="396">
        <v>4144070656</v>
      </c>
      <c r="E586" s="381"/>
      <c r="F586" s="381"/>
      <c r="G586" s="381"/>
      <c r="H586" s="381"/>
      <c r="I586" s="92">
        <v>29</v>
      </c>
      <c r="J586" s="92">
        <v>4</v>
      </c>
      <c r="K586" s="92"/>
      <c r="L586" s="92">
        <v>3</v>
      </c>
      <c r="M586" s="92"/>
      <c r="N586" s="92"/>
      <c r="O586" s="92"/>
      <c r="P586" s="92"/>
      <c r="Q586" s="92">
        <v>6</v>
      </c>
      <c r="R586" s="92">
        <v>5</v>
      </c>
      <c r="S586" s="92"/>
      <c r="T586" s="92"/>
      <c r="U586" s="92">
        <v>4</v>
      </c>
      <c r="V586" s="381"/>
      <c r="W586" s="381"/>
      <c r="X586" s="381"/>
      <c r="Y586" s="332"/>
    </row>
    <row r="587" spans="1:25" ht="18" customHeight="1" x14ac:dyDescent="0.25">
      <c r="A587" s="242"/>
      <c r="B587" s="400">
        <v>6366</v>
      </c>
      <c r="C587" s="380" t="s">
        <v>8209</v>
      </c>
      <c r="D587" s="396">
        <v>4144234339</v>
      </c>
      <c r="E587" s="381"/>
      <c r="F587" s="381"/>
      <c r="G587" s="381"/>
      <c r="H587" s="381"/>
      <c r="I587" s="381">
        <v>20</v>
      </c>
      <c r="J587" s="381">
        <v>5</v>
      </c>
      <c r="K587" s="381"/>
      <c r="L587" s="381">
        <v>5</v>
      </c>
      <c r="M587" s="381"/>
      <c r="N587" s="381"/>
      <c r="O587" s="381"/>
      <c r="P587" s="381"/>
      <c r="Q587" s="381"/>
      <c r="R587" s="381"/>
      <c r="S587" s="381"/>
      <c r="T587" s="381"/>
      <c r="U587" s="381"/>
      <c r="V587" s="381"/>
      <c r="W587" s="381"/>
      <c r="X587" s="381"/>
      <c r="Y587" s="332"/>
    </row>
    <row r="588" spans="1:25" ht="18" customHeight="1" x14ac:dyDescent="0.25">
      <c r="A588" s="242"/>
      <c r="B588" s="400">
        <v>6366</v>
      </c>
      <c r="C588" s="380" t="s">
        <v>8209</v>
      </c>
      <c r="D588" s="396">
        <v>4144070657</v>
      </c>
      <c r="E588" s="381"/>
      <c r="F588" s="381"/>
      <c r="G588" s="381"/>
      <c r="H588" s="381"/>
      <c r="I588" s="381"/>
      <c r="J588" s="381"/>
      <c r="K588" s="381"/>
      <c r="L588" s="381"/>
      <c r="M588" s="381"/>
      <c r="N588" s="381"/>
      <c r="O588" s="381"/>
      <c r="P588" s="381"/>
      <c r="Q588" s="381"/>
      <c r="R588" s="92">
        <v>5</v>
      </c>
      <c r="S588" s="92">
        <v>5</v>
      </c>
      <c r="T588" s="92">
        <v>5</v>
      </c>
      <c r="U588" s="92">
        <v>5</v>
      </c>
      <c r="V588" s="92"/>
      <c r="W588" s="381"/>
      <c r="X588" s="381"/>
      <c r="Y588" s="332"/>
    </row>
    <row r="589" spans="1:25" ht="18" customHeight="1" x14ac:dyDescent="0.25">
      <c r="A589" s="242"/>
      <c r="B589" s="400">
        <v>6385</v>
      </c>
      <c r="C589" s="380" t="s">
        <v>8210</v>
      </c>
      <c r="D589" s="396">
        <v>4144070637</v>
      </c>
      <c r="E589" s="381"/>
      <c r="F589" s="381"/>
      <c r="G589" s="381"/>
      <c r="H589" s="381"/>
      <c r="I589" s="92">
        <v>36</v>
      </c>
      <c r="J589" s="92">
        <v>10</v>
      </c>
      <c r="K589" s="92"/>
      <c r="L589" s="92"/>
      <c r="M589" s="92"/>
      <c r="N589" s="92"/>
      <c r="O589" s="92"/>
      <c r="P589" s="92"/>
      <c r="Q589" s="92">
        <v>5</v>
      </c>
      <c r="R589" s="92"/>
      <c r="S589" s="92">
        <v>8</v>
      </c>
      <c r="T589" s="92">
        <v>5</v>
      </c>
      <c r="U589" s="92"/>
      <c r="V589" s="92"/>
      <c r="W589" s="92"/>
      <c r="X589" s="381"/>
      <c r="Y589" s="332"/>
    </row>
    <row r="590" spans="1:25" ht="18" customHeight="1" x14ac:dyDescent="0.25">
      <c r="A590" s="242"/>
      <c r="B590" s="400">
        <v>6385</v>
      </c>
      <c r="C590" s="380" t="s">
        <v>8210</v>
      </c>
      <c r="D590" s="396">
        <v>4143898827</v>
      </c>
      <c r="E590" s="381"/>
      <c r="F590" s="381"/>
      <c r="G590" s="381"/>
      <c r="H590" s="381"/>
      <c r="I590" s="92"/>
      <c r="J590" s="92"/>
      <c r="K590" s="92"/>
      <c r="L590" s="92"/>
      <c r="M590" s="92"/>
      <c r="N590" s="92"/>
      <c r="O590" s="92"/>
      <c r="P590" s="92"/>
      <c r="Q590" s="92"/>
      <c r="R590" s="92">
        <v>2</v>
      </c>
      <c r="S590" s="92"/>
      <c r="T590" s="92"/>
      <c r="U590" s="92">
        <v>7</v>
      </c>
      <c r="V590" s="92"/>
      <c r="W590" s="92"/>
      <c r="X590" s="381"/>
      <c r="Y590" s="332"/>
    </row>
    <row r="591" spans="1:25" ht="18" customHeight="1" x14ac:dyDescent="0.25">
      <c r="A591" s="242"/>
      <c r="B591" s="400">
        <v>6202</v>
      </c>
      <c r="C591" s="380" t="s">
        <v>8211</v>
      </c>
      <c r="D591" s="396">
        <v>4143898775</v>
      </c>
      <c r="E591" s="381"/>
      <c r="F591" s="381"/>
      <c r="G591" s="381"/>
      <c r="H591" s="381"/>
      <c r="I591" s="92"/>
      <c r="J591" s="92"/>
      <c r="K591" s="92"/>
      <c r="L591" s="92"/>
      <c r="M591" s="92"/>
      <c r="N591" s="92"/>
      <c r="O591" s="92"/>
      <c r="P591" s="92"/>
      <c r="Q591" s="92"/>
      <c r="R591" s="92">
        <v>10</v>
      </c>
      <c r="S591" s="92"/>
      <c r="T591" s="92"/>
      <c r="U591" s="92">
        <v>5</v>
      </c>
      <c r="V591" s="92"/>
      <c r="W591" s="92"/>
      <c r="X591" s="381"/>
      <c r="Y591" s="332"/>
    </row>
    <row r="592" spans="1:25" ht="18" customHeight="1" x14ac:dyDescent="0.25">
      <c r="A592" s="242"/>
      <c r="B592" s="400">
        <v>6202</v>
      </c>
      <c r="C592" s="380" t="s">
        <v>8211</v>
      </c>
      <c r="D592" s="396">
        <v>4144070597</v>
      </c>
      <c r="E592" s="381"/>
      <c r="F592" s="381"/>
      <c r="G592" s="381"/>
      <c r="H592" s="381"/>
      <c r="I592" s="92">
        <v>29</v>
      </c>
      <c r="J592" s="92">
        <v>5</v>
      </c>
      <c r="K592" s="92"/>
      <c r="L592" s="92"/>
      <c r="M592" s="92"/>
      <c r="N592" s="92"/>
      <c r="O592" s="92"/>
      <c r="P592" s="92"/>
      <c r="Q592" s="92">
        <v>5</v>
      </c>
      <c r="R592" s="381"/>
      <c r="S592" s="381"/>
      <c r="T592" s="381"/>
      <c r="U592" s="381"/>
      <c r="V592" s="381"/>
      <c r="W592" s="381"/>
      <c r="X592" s="381"/>
      <c r="Y592" s="332"/>
    </row>
    <row r="593" spans="1:25" ht="18" customHeight="1" x14ac:dyDescent="0.25">
      <c r="A593" s="452"/>
      <c r="B593" s="400">
        <v>6129</v>
      </c>
      <c r="C593" s="380" t="s">
        <v>8098</v>
      </c>
      <c r="D593" s="396">
        <v>4144272725</v>
      </c>
      <c r="E593" s="381"/>
      <c r="F593" s="381"/>
      <c r="G593" s="381"/>
      <c r="H593" s="381"/>
      <c r="I593" s="381">
        <v>20</v>
      </c>
      <c r="J593" s="381">
        <v>10</v>
      </c>
      <c r="K593" s="381"/>
      <c r="L593" s="381"/>
      <c r="M593" s="381"/>
      <c r="N593" s="381"/>
      <c r="O593" s="381"/>
      <c r="P593" s="381"/>
      <c r="Q593" s="381">
        <v>10</v>
      </c>
      <c r="R593" s="381"/>
      <c r="S593" s="381"/>
      <c r="T593" s="381"/>
      <c r="U593" s="381"/>
      <c r="V593" s="381"/>
      <c r="W593" s="381"/>
      <c r="X593" s="381"/>
      <c r="Y593" s="332"/>
    </row>
    <row r="594" spans="1:25" ht="18" customHeight="1" x14ac:dyDescent="0.25">
      <c r="A594" s="452"/>
      <c r="B594" s="400">
        <v>6525</v>
      </c>
      <c r="C594" s="380" t="s">
        <v>8099</v>
      </c>
      <c r="D594" s="396">
        <v>4144272756</v>
      </c>
      <c r="E594" s="381"/>
      <c r="F594" s="381"/>
      <c r="G594" s="381"/>
      <c r="H594" s="381"/>
      <c r="I594" s="381">
        <v>15</v>
      </c>
      <c r="J594" s="381"/>
      <c r="K594" s="381"/>
      <c r="L594" s="381"/>
      <c r="M594" s="381"/>
      <c r="N594" s="381"/>
      <c r="O594" s="381"/>
      <c r="P594" s="381"/>
      <c r="Q594" s="381"/>
      <c r="R594" s="381"/>
      <c r="S594" s="381"/>
      <c r="T594" s="381"/>
      <c r="U594" s="381"/>
      <c r="V594" s="381"/>
      <c r="W594" s="381"/>
      <c r="X594" s="381"/>
      <c r="Y594" s="332"/>
    </row>
    <row r="595" spans="1:25" ht="18" customHeight="1" x14ac:dyDescent="0.25">
      <c r="A595" s="452"/>
      <c r="B595" s="400">
        <v>5986</v>
      </c>
      <c r="C595" s="380" t="s">
        <v>8107</v>
      </c>
      <c r="D595" s="396">
        <v>4144028638</v>
      </c>
      <c r="E595" s="381"/>
      <c r="F595" s="381"/>
      <c r="G595" s="381"/>
      <c r="H595" s="381"/>
      <c r="I595" s="92">
        <v>10</v>
      </c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381"/>
      <c r="X595" s="381"/>
      <c r="Y595" s="332"/>
    </row>
    <row r="596" spans="1:25" ht="18" customHeight="1" x14ac:dyDescent="0.25">
      <c r="A596" s="452"/>
      <c r="B596" s="400">
        <v>5986</v>
      </c>
      <c r="C596" s="380" t="s">
        <v>8107</v>
      </c>
      <c r="D596" s="396">
        <v>4144141056</v>
      </c>
      <c r="E596" s="381"/>
      <c r="F596" s="381"/>
      <c r="G596" s="381"/>
      <c r="H596" s="381"/>
      <c r="I596" s="92"/>
      <c r="J596" s="92">
        <v>10</v>
      </c>
      <c r="K596" s="92"/>
      <c r="L596" s="92">
        <v>3</v>
      </c>
      <c r="M596" s="92"/>
      <c r="N596" s="92"/>
      <c r="O596" s="92"/>
      <c r="P596" s="92"/>
      <c r="Q596" s="92"/>
      <c r="R596" s="92">
        <v>5</v>
      </c>
      <c r="S596" s="92"/>
      <c r="T596" s="92"/>
      <c r="U596" s="92">
        <v>5</v>
      </c>
      <c r="V596" s="92"/>
      <c r="W596" s="381"/>
      <c r="X596" s="381"/>
      <c r="Y596" s="332"/>
    </row>
    <row r="597" spans="1:25" ht="18" customHeight="1" x14ac:dyDescent="0.25">
      <c r="A597" s="242"/>
      <c r="B597" s="329">
        <v>4720</v>
      </c>
      <c r="C597" s="476" t="s">
        <v>8216</v>
      </c>
      <c r="D597" s="396">
        <v>4144070213</v>
      </c>
      <c r="E597" s="381"/>
      <c r="F597" s="381"/>
      <c r="G597" s="381"/>
      <c r="H597" s="381"/>
      <c r="I597" s="92">
        <v>55</v>
      </c>
      <c r="J597" s="92">
        <v>15</v>
      </c>
      <c r="K597" s="92"/>
      <c r="L597" s="92">
        <v>5</v>
      </c>
      <c r="M597" s="92"/>
      <c r="N597" s="92"/>
      <c r="O597" s="92"/>
      <c r="P597" s="92"/>
      <c r="Q597" s="92">
        <v>4</v>
      </c>
      <c r="R597" s="92">
        <v>6</v>
      </c>
      <c r="S597" s="92">
        <v>14</v>
      </c>
      <c r="T597" s="92">
        <v>4</v>
      </c>
      <c r="U597" s="92">
        <v>11</v>
      </c>
      <c r="V597" s="92"/>
      <c r="W597" s="381"/>
      <c r="X597" s="381"/>
      <c r="Y597" s="332"/>
    </row>
    <row r="598" spans="1:25" ht="18" customHeight="1" x14ac:dyDescent="0.25">
      <c r="A598" s="242"/>
      <c r="B598" s="329">
        <v>4720</v>
      </c>
      <c r="C598" s="476" t="s">
        <v>8216</v>
      </c>
      <c r="D598" s="396">
        <v>4144233999</v>
      </c>
      <c r="E598" s="381"/>
      <c r="F598" s="381"/>
      <c r="G598" s="381"/>
      <c r="H598" s="381"/>
      <c r="I598" s="92"/>
      <c r="J598" s="92">
        <v>35</v>
      </c>
      <c r="K598" s="92"/>
      <c r="L598" s="92"/>
      <c r="M598" s="92"/>
      <c r="N598" s="92"/>
      <c r="O598" s="92"/>
      <c r="P598" s="92"/>
      <c r="Q598" s="92">
        <v>2</v>
      </c>
      <c r="R598" s="92">
        <v>19</v>
      </c>
      <c r="S598" s="92"/>
      <c r="T598" s="92"/>
      <c r="U598" s="92"/>
      <c r="V598" s="92"/>
      <c r="W598" s="381"/>
      <c r="X598" s="381"/>
      <c r="Y598" s="332"/>
    </row>
    <row r="599" spans="1:25" ht="18" customHeight="1" x14ac:dyDescent="0.25">
      <c r="A599" s="242"/>
      <c r="B599" s="329">
        <v>6112</v>
      </c>
      <c r="C599" s="476" t="s">
        <v>8217</v>
      </c>
      <c r="D599" s="396">
        <v>4144052803</v>
      </c>
      <c r="E599" s="381"/>
      <c r="F599" s="381"/>
      <c r="G599" s="381"/>
      <c r="H599" s="381"/>
      <c r="I599" s="92">
        <v>10</v>
      </c>
      <c r="J599" s="92">
        <v>5</v>
      </c>
      <c r="K599" s="92"/>
      <c r="L599" s="92"/>
      <c r="M599" s="92"/>
      <c r="N599" s="92"/>
      <c r="O599" s="92"/>
      <c r="P599" s="92"/>
      <c r="Q599" s="92">
        <v>5</v>
      </c>
      <c r="R599" s="92">
        <v>5</v>
      </c>
      <c r="S599" s="92">
        <v>2</v>
      </c>
      <c r="T599" s="92">
        <v>2</v>
      </c>
      <c r="U599" s="92">
        <v>2</v>
      </c>
      <c r="V599" s="92"/>
      <c r="W599" s="381"/>
      <c r="X599" s="381"/>
      <c r="Y599" s="332"/>
    </row>
    <row r="600" spans="1:25" ht="18" customHeight="1" x14ac:dyDescent="0.25">
      <c r="A600" s="242"/>
      <c r="B600" s="329">
        <v>5729</v>
      </c>
      <c r="C600" s="476" t="s">
        <v>8218</v>
      </c>
      <c r="D600" s="396">
        <v>4144070491</v>
      </c>
      <c r="E600" s="381"/>
      <c r="F600" s="381"/>
      <c r="G600" s="381"/>
      <c r="H600" s="381"/>
      <c r="I600" s="92">
        <v>20</v>
      </c>
      <c r="J600" s="92"/>
      <c r="K600" s="92"/>
      <c r="L600" s="92"/>
      <c r="M600" s="92"/>
      <c r="N600" s="92"/>
      <c r="O600" s="92"/>
      <c r="P600" s="92"/>
      <c r="Q600" s="92">
        <v>5</v>
      </c>
      <c r="R600" s="92">
        <v>2</v>
      </c>
      <c r="S600" s="92">
        <v>2</v>
      </c>
      <c r="T600" s="92">
        <v>2</v>
      </c>
      <c r="U600" s="92">
        <v>2</v>
      </c>
      <c r="V600" s="92"/>
      <c r="W600" s="381"/>
      <c r="X600" s="381"/>
      <c r="Y600" s="332"/>
    </row>
    <row r="601" spans="1:25" ht="18" customHeight="1" x14ac:dyDescent="0.25">
      <c r="A601" s="242"/>
      <c r="B601" s="329">
        <v>4605</v>
      </c>
      <c r="C601" s="476" t="s">
        <v>8219</v>
      </c>
      <c r="D601" s="396">
        <v>4144233810</v>
      </c>
      <c r="E601" s="381"/>
      <c r="F601" s="381"/>
      <c r="G601" s="381"/>
      <c r="H601" s="381"/>
      <c r="I601" s="92">
        <v>10</v>
      </c>
      <c r="J601" s="92">
        <v>10</v>
      </c>
      <c r="K601" s="92"/>
      <c r="L601" s="92"/>
      <c r="M601" s="92"/>
      <c r="N601" s="92"/>
      <c r="O601" s="92"/>
      <c r="P601" s="92"/>
      <c r="Q601" s="92"/>
      <c r="R601" s="92">
        <v>10</v>
      </c>
      <c r="S601" s="92">
        <v>2</v>
      </c>
      <c r="T601" s="92"/>
      <c r="U601" s="92"/>
      <c r="V601" s="92"/>
      <c r="W601" s="92"/>
      <c r="X601" s="381"/>
      <c r="Y601" s="332"/>
    </row>
    <row r="602" spans="1:25" ht="18" customHeight="1" x14ac:dyDescent="0.25">
      <c r="A602" s="242"/>
      <c r="B602" s="329">
        <v>4605</v>
      </c>
      <c r="C602" s="476" t="s">
        <v>8219</v>
      </c>
      <c r="D602" s="396">
        <v>4144069970</v>
      </c>
      <c r="E602" s="381"/>
      <c r="F602" s="381"/>
      <c r="G602" s="381"/>
      <c r="H602" s="381"/>
      <c r="I602" s="92">
        <v>26</v>
      </c>
      <c r="J602" s="92"/>
      <c r="K602" s="92"/>
      <c r="L602" s="92"/>
      <c r="M602" s="92"/>
      <c r="N602" s="92"/>
      <c r="O602" s="92"/>
      <c r="P602" s="92"/>
      <c r="Q602" s="92">
        <v>5</v>
      </c>
      <c r="R602" s="92"/>
      <c r="S602" s="92">
        <v>5</v>
      </c>
      <c r="T602" s="92">
        <v>9</v>
      </c>
      <c r="U602" s="92">
        <v>3</v>
      </c>
      <c r="V602" s="92"/>
      <c r="W602" s="92"/>
      <c r="X602" s="381"/>
      <c r="Y602" s="332"/>
    </row>
    <row r="603" spans="1:25" ht="18" customHeight="1" x14ac:dyDescent="0.25">
      <c r="A603" s="242"/>
      <c r="B603" s="329">
        <v>4920</v>
      </c>
      <c r="C603" s="476" t="s">
        <v>8220</v>
      </c>
      <c r="D603" s="396">
        <v>4144234040</v>
      </c>
      <c r="E603" s="381"/>
      <c r="F603" s="381"/>
      <c r="G603" s="381"/>
      <c r="H603" s="381"/>
      <c r="I603" s="92">
        <v>10</v>
      </c>
      <c r="J603" s="92"/>
      <c r="K603" s="92"/>
      <c r="L603" s="92">
        <v>6</v>
      </c>
      <c r="M603" s="92"/>
      <c r="N603" s="92"/>
      <c r="O603" s="92"/>
      <c r="P603" s="92"/>
      <c r="Q603" s="92"/>
      <c r="R603" s="92">
        <v>10</v>
      </c>
      <c r="S603" s="92"/>
      <c r="T603" s="92"/>
      <c r="U603" s="92">
        <v>5</v>
      </c>
      <c r="V603" s="92"/>
      <c r="W603" s="381"/>
      <c r="X603" s="381"/>
      <c r="Y603" s="332"/>
    </row>
    <row r="604" spans="1:25" ht="18" customHeight="1" x14ac:dyDescent="0.25">
      <c r="A604" s="242"/>
      <c r="B604" s="329">
        <v>4580</v>
      </c>
      <c r="C604" s="476" t="s">
        <v>8221</v>
      </c>
      <c r="D604" s="396">
        <v>4144070047</v>
      </c>
      <c r="E604" s="381"/>
      <c r="F604" s="381"/>
      <c r="G604" s="381"/>
      <c r="H604" s="381"/>
      <c r="I604" s="92">
        <v>10</v>
      </c>
      <c r="J604" s="92">
        <v>2</v>
      </c>
      <c r="K604" s="92"/>
      <c r="L604" s="92"/>
      <c r="M604" s="92"/>
      <c r="N604" s="92"/>
      <c r="O604" s="92"/>
      <c r="P604" s="92"/>
      <c r="Q604" s="92">
        <v>5</v>
      </c>
      <c r="R604" s="92"/>
      <c r="S604" s="92">
        <v>2</v>
      </c>
      <c r="T604" s="92">
        <v>2</v>
      </c>
      <c r="U604" s="92">
        <v>3</v>
      </c>
      <c r="V604" s="381"/>
      <c r="W604" s="381"/>
      <c r="X604" s="381"/>
      <c r="Y604" s="332"/>
    </row>
    <row r="605" spans="1:25" ht="18" customHeight="1" x14ac:dyDescent="0.25">
      <c r="A605" s="242"/>
      <c r="B605" s="329">
        <v>6493</v>
      </c>
      <c r="C605" s="476" t="s">
        <v>8222</v>
      </c>
      <c r="D605" s="396">
        <v>4144234298</v>
      </c>
      <c r="E605" s="381"/>
      <c r="F605" s="381"/>
      <c r="G605" s="381"/>
      <c r="H605" s="381"/>
      <c r="I605" s="92">
        <v>12</v>
      </c>
      <c r="J605" s="92">
        <v>10</v>
      </c>
      <c r="K605" s="92"/>
      <c r="L605" s="92"/>
      <c r="M605" s="92"/>
      <c r="N605" s="92"/>
      <c r="O605" s="92"/>
      <c r="P605" s="92"/>
      <c r="Q605" s="92"/>
      <c r="R605" s="92">
        <v>3</v>
      </c>
      <c r="S605" s="92">
        <v>2</v>
      </c>
      <c r="T605" s="92">
        <v>2</v>
      </c>
      <c r="U605" s="92"/>
      <c r="V605" s="381"/>
      <c r="W605" s="381"/>
      <c r="X605" s="381"/>
      <c r="Y605" s="332"/>
    </row>
    <row r="606" spans="1:25" ht="18" customHeight="1" x14ac:dyDescent="0.25">
      <c r="A606" s="242"/>
      <c r="B606" s="329">
        <v>6493</v>
      </c>
      <c r="C606" s="476" t="s">
        <v>8222</v>
      </c>
      <c r="D606" s="396">
        <v>4144070670</v>
      </c>
      <c r="E606" s="381"/>
      <c r="F606" s="381"/>
      <c r="G606" s="381"/>
      <c r="H606" s="381"/>
      <c r="I606" s="92">
        <v>16</v>
      </c>
      <c r="J606" s="92">
        <v>3</v>
      </c>
      <c r="K606" s="92"/>
      <c r="L606" s="92"/>
      <c r="M606" s="92"/>
      <c r="N606" s="92"/>
      <c r="O606" s="92"/>
      <c r="P606" s="92"/>
      <c r="Q606" s="92"/>
      <c r="R606" s="92">
        <v>5</v>
      </c>
      <c r="S606" s="92"/>
      <c r="T606" s="92"/>
      <c r="U606" s="92">
        <v>3</v>
      </c>
      <c r="V606" s="381"/>
      <c r="W606" s="381"/>
      <c r="X606" s="381"/>
      <c r="Y606" s="332"/>
    </row>
    <row r="607" spans="1:25" ht="18" customHeight="1" x14ac:dyDescent="0.25">
      <c r="A607" s="242"/>
      <c r="B607" s="329">
        <v>5540</v>
      </c>
      <c r="C607" s="476" t="s">
        <v>8223</v>
      </c>
      <c r="D607" s="396">
        <v>4144234176</v>
      </c>
      <c r="E607" s="381"/>
      <c r="F607" s="381"/>
      <c r="G607" s="381"/>
      <c r="H607" s="381"/>
      <c r="I607" s="381">
        <v>8</v>
      </c>
      <c r="J607" s="381">
        <v>5</v>
      </c>
      <c r="K607" s="381"/>
      <c r="L607" s="381"/>
      <c r="M607" s="381"/>
      <c r="N607" s="381"/>
      <c r="O607" s="381"/>
      <c r="P607" s="381"/>
      <c r="Q607" s="381">
        <v>5</v>
      </c>
      <c r="R607" s="381">
        <v>5</v>
      </c>
      <c r="S607" s="381">
        <v>2</v>
      </c>
      <c r="T607" s="381">
        <v>2</v>
      </c>
      <c r="U607" s="381"/>
      <c r="V607" s="381"/>
      <c r="W607" s="381"/>
      <c r="X607" s="381"/>
      <c r="Y607" s="332"/>
    </row>
    <row r="608" spans="1:25" ht="18" customHeight="1" x14ac:dyDescent="0.25">
      <c r="A608" s="242"/>
      <c r="B608" s="329">
        <v>6575</v>
      </c>
      <c r="C608" s="476" t="s">
        <v>8224</v>
      </c>
      <c r="D608" s="396">
        <v>4144070719</v>
      </c>
      <c r="E608" s="381"/>
      <c r="F608" s="381"/>
      <c r="G608" s="381"/>
      <c r="H608" s="381"/>
      <c r="I608" s="92">
        <v>20</v>
      </c>
      <c r="J608" s="92"/>
      <c r="K608" s="92"/>
      <c r="L608" s="92"/>
      <c r="M608" s="92"/>
      <c r="N608" s="92"/>
      <c r="O608" s="92"/>
      <c r="P608" s="92"/>
      <c r="Q608" s="92">
        <v>2</v>
      </c>
      <c r="R608" s="92">
        <v>5</v>
      </c>
      <c r="S608" s="92">
        <v>2</v>
      </c>
      <c r="T608" s="92"/>
      <c r="U608" s="92">
        <v>2</v>
      </c>
      <c r="V608" s="92"/>
      <c r="W608" s="381"/>
      <c r="X608" s="381"/>
      <c r="Y608" s="332"/>
    </row>
    <row r="609" spans="1:25" ht="18" customHeight="1" x14ac:dyDescent="0.25">
      <c r="A609" s="242"/>
      <c r="B609" s="329">
        <v>6625</v>
      </c>
      <c r="C609" s="476" t="s">
        <v>8225</v>
      </c>
      <c r="D609" s="396">
        <v>4144070772</v>
      </c>
      <c r="E609" s="381"/>
      <c r="F609" s="381"/>
      <c r="G609" s="381"/>
      <c r="H609" s="381"/>
      <c r="I609" s="92">
        <v>10</v>
      </c>
      <c r="J609" s="92">
        <v>5</v>
      </c>
      <c r="K609" s="92"/>
      <c r="L609" s="92"/>
      <c r="M609" s="92"/>
      <c r="N609" s="92"/>
      <c r="O609" s="92"/>
      <c r="P609" s="92"/>
      <c r="Q609" s="92">
        <v>2</v>
      </c>
      <c r="R609" s="92"/>
      <c r="S609" s="92">
        <v>3</v>
      </c>
      <c r="T609" s="92">
        <v>3</v>
      </c>
      <c r="U609" s="92">
        <v>3</v>
      </c>
      <c r="V609" s="92"/>
      <c r="W609" s="92"/>
      <c r="X609" s="381"/>
      <c r="Y609" s="332"/>
    </row>
    <row r="610" spans="1:25" ht="18" customHeight="1" x14ac:dyDescent="0.25">
      <c r="A610" s="242"/>
      <c r="B610" s="329">
        <v>6374</v>
      </c>
      <c r="C610" s="476" t="s">
        <v>8226</v>
      </c>
      <c r="D610" s="396">
        <v>4144234211</v>
      </c>
      <c r="E610" s="381"/>
      <c r="F610" s="381"/>
      <c r="G610" s="381"/>
      <c r="H610" s="381"/>
      <c r="I610" s="92">
        <v>10</v>
      </c>
      <c r="J610" s="92">
        <v>5</v>
      </c>
      <c r="K610" s="92"/>
      <c r="L610" s="92">
        <v>2</v>
      </c>
      <c r="M610" s="92"/>
      <c r="N610" s="92"/>
      <c r="O610" s="92"/>
      <c r="P610" s="92"/>
      <c r="Q610" s="92">
        <v>5</v>
      </c>
      <c r="R610" s="92">
        <v>5</v>
      </c>
      <c r="S610" s="92">
        <v>2</v>
      </c>
      <c r="T610" s="92">
        <v>2</v>
      </c>
      <c r="U610" s="92">
        <v>5</v>
      </c>
      <c r="V610" s="92"/>
      <c r="W610" s="381"/>
      <c r="X610" s="381"/>
      <c r="Y610" s="332"/>
    </row>
    <row r="611" spans="1:25" ht="18" customHeight="1" x14ac:dyDescent="0.25">
      <c r="A611" s="242"/>
      <c r="B611" s="329">
        <v>6375</v>
      </c>
      <c r="C611" s="476" t="s">
        <v>8227</v>
      </c>
      <c r="D611" s="396">
        <v>4144070630</v>
      </c>
      <c r="E611" s="381"/>
      <c r="F611" s="381"/>
      <c r="G611" s="381"/>
      <c r="H611" s="381"/>
      <c r="I611" s="92">
        <v>20</v>
      </c>
      <c r="J611" s="92">
        <v>10</v>
      </c>
      <c r="K611" s="92"/>
      <c r="L611" s="92">
        <v>2</v>
      </c>
      <c r="M611" s="92"/>
      <c r="N611" s="92"/>
      <c r="O611" s="92"/>
      <c r="P611" s="92"/>
      <c r="Q611" s="92">
        <v>2</v>
      </c>
      <c r="R611" s="92">
        <v>5</v>
      </c>
      <c r="S611" s="92"/>
      <c r="T611" s="92"/>
      <c r="U611" s="92">
        <v>5</v>
      </c>
      <c r="V611" s="381"/>
      <c r="W611" s="381"/>
      <c r="X611" s="381"/>
      <c r="Y611" s="332"/>
    </row>
    <row r="612" spans="1:25" ht="18" customHeight="1" x14ac:dyDescent="0.25">
      <c r="A612" s="242"/>
      <c r="B612" s="329">
        <v>6393</v>
      </c>
      <c r="C612" s="476" t="s">
        <v>8228</v>
      </c>
      <c r="D612" s="396">
        <v>4144070648</v>
      </c>
      <c r="E612" s="381"/>
      <c r="F612" s="381"/>
      <c r="G612" s="381"/>
      <c r="H612" s="381"/>
      <c r="I612" s="381">
        <v>10</v>
      </c>
      <c r="J612" s="381">
        <v>5</v>
      </c>
      <c r="K612" s="381"/>
      <c r="L612" s="381"/>
      <c r="M612" s="381"/>
      <c r="N612" s="381"/>
      <c r="O612" s="381"/>
      <c r="P612" s="381"/>
      <c r="Q612" s="381"/>
      <c r="R612" s="381">
        <v>5</v>
      </c>
      <c r="S612" s="381">
        <v>3</v>
      </c>
      <c r="T612" s="381">
        <v>3</v>
      </c>
      <c r="U612" s="381">
        <v>5</v>
      </c>
      <c r="V612" s="381"/>
      <c r="W612" s="381"/>
      <c r="X612" s="381"/>
      <c r="Y612" s="332"/>
    </row>
    <row r="613" spans="1:25" ht="18" customHeight="1" x14ac:dyDescent="0.25">
      <c r="A613" s="242"/>
      <c r="B613" s="329">
        <v>6194</v>
      </c>
      <c r="C613" s="476" t="s">
        <v>8229</v>
      </c>
      <c r="D613" s="396">
        <v>4144070625</v>
      </c>
      <c r="E613" s="381"/>
      <c r="F613" s="381"/>
      <c r="G613" s="381"/>
      <c r="H613" s="381"/>
      <c r="I613" s="92">
        <v>15</v>
      </c>
      <c r="J613" s="92"/>
      <c r="K613" s="92"/>
      <c r="L613" s="92"/>
      <c r="M613" s="92"/>
      <c r="N613" s="92"/>
      <c r="O613" s="92"/>
      <c r="P613" s="92"/>
      <c r="Q613" s="92">
        <v>10</v>
      </c>
      <c r="R613" s="92"/>
      <c r="S613" s="92">
        <v>3</v>
      </c>
      <c r="T613" s="92">
        <v>3</v>
      </c>
      <c r="U613" s="92"/>
      <c r="V613" s="381"/>
      <c r="W613" s="381"/>
      <c r="X613" s="381"/>
      <c r="Y613" s="332"/>
    </row>
    <row r="614" spans="1:25" ht="18" customHeight="1" x14ac:dyDescent="0.25">
      <c r="A614" s="242"/>
      <c r="B614" s="329">
        <v>6155</v>
      </c>
      <c r="C614" s="476" t="s">
        <v>8230</v>
      </c>
      <c r="D614" s="396">
        <v>4144070536</v>
      </c>
      <c r="E614" s="381"/>
      <c r="F614" s="381"/>
      <c r="G614" s="381"/>
      <c r="H614" s="381"/>
      <c r="I614" s="92">
        <v>10</v>
      </c>
      <c r="J614" s="92">
        <v>7</v>
      </c>
      <c r="K614" s="92"/>
      <c r="L614" s="92">
        <v>3</v>
      </c>
      <c r="M614" s="92"/>
      <c r="N614" s="92"/>
      <c r="O614" s="92"/>
      <c r="P614" s="92"/>
      <c r="Q614" s="92"/>
      <c r="R614" s="92"/>
      <c r="S614" s="92">
        <v>6</v>
      </c>
      <c r="T614" s="92">
        <v>6</v>
      </c>
      <c r="U614" s="92"/>
      <c r="V614" s="92"/>
      <c r="W614" s="381"/>
      <c r="X614" s="381"/>
      <c r="Y614" s="332"/>
    </row>
    <row r="615" spans="1:25" ht="18" customHeight="1" x14ac:dyDescent="0.25">
      <c r="A615" s="242"/>
      <c r="B615" s="329">
        <v>6512</v>
      </c>
      <c r="C615" s="476" t="s">
        <v>8231</v>
      </c>
      <c r="D615" s="396">
        <v>4144070687</v>
      </c>
      <c r="E615" s="381"/>
      <c r="F615" s="381"/>
      <c r="G615" s="381"/>
      <c r="H615" s="381"/>
      <c r="I615" s="92">
        <v>10</v>
      </c>
      <c r="J615" s="92"/>
      <c r="K615" s="92"/>
      <c r="L615" s="92"/>
      <c r="M615" s="92"/>
      <c r="N615" s="92"/>
      <c r="O615" s="92"/>
      <c r="P615" s="92"/>
      <c r="Q615" s="92">
        <v>3</v>
      </c>
      <c r="R615" s="92"/>
      <c r="S615" s="92">
        <v>3</v>
      </c>
      <c r="T615" s="92">
        <v>3</v>
      </c>
      <c r="U615" s="92">
        <v>2</v>
      </c>
      <c r="V615" s="92"/>
      <c r="W615" s="381"/>
      <c r="X615" s="381"/>
      <c r="Y615" s="332"/>
    </row>
    <row r="616" spans="1:25" ht="18" customHeight="1" x14ac:dyDescent="0.25">
      <c r="A616" s="242"/>
      <c r="B616" s="329">
        <v>6512</v>
      </c>
      <c r="C616" s="476" t="s">
        <v>8231</v>
      </c>
      <c r="D616" s="396">
        <v>4144234306</v>
      </c>
      <c r="E616" s="381"/>
      <c r="F616" s="381"/>
      <c r="G616" s="381"/>
      <c r="H616" s="381"/>
      <c r="I616" s="92">
        <v>10</v>
      </c>
      <c r="J616" s="92"/>
      <c r="K616" s="92"/>
      <c r="L616" s="92"/>
      <c r="M616" s="92"/>
      <c r="N616" s="92"/>
      <c r="O616" s="92"/>
      <c r="P616" s="92"/>
      <c r="Q616" s="92">
        <v>5</v>
      </c>
      <c r="R616" s="92"/>
      <c r="S616" s="92"/>
      <c r="T616" s="92"/>
      <c r="U616" s="92"/>
      <c r="V616" s="92"/>
      <c r="W616" s="381"/>
      <c r="X616" s="381"/>
      <c r="Y616" s="332"/>
    </row>
    <row r="617" spans="1:25" ht="18" customHeight="1" x14ac:dyDescent="0.25">
      <c r="A617" s="242"/>
      <c r="B617" s="329">
        <v>5908</v>
      </c>
      <c r="C617" s="476" t="s">
        <v>8232</v>
      </c>
      <c r="D617" s="396">
        <v>4144228540</v>
      </c>
      <c r="E617" s="381"/>
      <c r="F617" s="381"/>
      <c r="G617" s="381"/>
      <c r="H617" s="381"/>
      <c r="I617" s="92">
        <v>6</v>
      </c>
      <c r="J617" s="92">
        <v>10</v>
      </c>
      <c r="K617" s="92"/>
      <c r="L617" s="92"/>
      <c r="M617" s="92"/>
      <c r="N617" s="92"/>
      <c r="O617" s="92"/>
      <c r="P617" s="92"/>
      <c r="Q617" s="92">
        <v>8</v>
      </c>
      <c r="R617" s="92">
        <v>8</v>
      </c>
      <c r="S617" s="92"/>
      <c r="T617" s="381"/>
      <c r="U617" s="381"/>
      <c r="V617" s="381"/>
      <c r="W617" s="381"/>
      <c r="X617" s="381"/>
      <c r="Y617" s="332"/>
    </row>
    <row r="618" spans="1:25" ht="18" customHeight="1" x14ac:dyDescent="0.25">
      <c r="A618" s="242"/>
      <c r="B618" s="400">
        <v>5642</v>
      </c>
      <c r="C618" s="380" t="s">
        <v>8233</v>
      </c>
      <c r="D618" s="396">
        <v>4144070460</v>
      </c>
      <c r="E618" s="381"/>
      <c r="F618" s="381"/>
      <c r="G618" s="381"/>
      <c r="H618" s="381"/>
      <c r="I618" s="92">
        <v>10</v>
      </c>
      <c r="J618" s="92"/>
      <c r="K618" s="92"/>
      <c r="L618" s="92"/>
      <c r="M618" s="92"/>
      <c r="N618" s="92"/>
      <c r="O618" s="92"/>
      <c r="P618" s="92"/>
      <c r="Q618" s="92">
        <v>2</v>
      </c>
      <c r="R618" s="92"/>
      <c r="S618" s="92">
        <v>3</v>
      </c>
      <c r="T618" s="92">
        <v>3</v>
      </c>
      <c r="U618" s="92">
        <v>3</v>
      </c>
      <c r="V618" s="92"/>
      <c r="W618" s="381"/>
      <c r="X618" s="381"/>
      <c r="Y618" s="332"/>
    </row>
    <row r="619" spans="1:25" ht="18" customHeight="1" x14ac:dyDescent="0.25">
      <c r="A619" s="242"/>
      <c r="B619" s="400">
        <v>6381</v>
      </c>
      <c r="C619" s="380" t="s">
        <v>8234</v>
      </c>
      <c r="D619" s="396">
        <v>4144072366</v>
      </c>
      <c r="E619" s="381"/>
      <c r="F619" s="381"/>
      <c r="G619" s="381"/>
      <c r="H619" s="381"/>
      <c r="I619" s="92">
        <v>15</v>
      </c>
      <c r="J619" s="92"/>
      <c r="K619" s="92"/>
      <c r="L619" s="92"/>
      <c r="M619" s="92"/>
      <c r="N619" s="92"/>
      <c r="O619" s="92"/>
      <c r="P619" s="92"/>
      <c r="Q619" s="92"/>
      <c r="R619" s="92">
        <v>4</v>
      </c>
      <c r="S619" s="92">
        <v>4</v>
      </c>
      <c r="T619" s="92"/>
      <c r="U619" s="92">
        <v>8</v>
      </c>
      <c r="V619" s="92"/>
      <c r="W619" s="381"/>
      <c r="X619" s="381"/>
      <c r="Y619" s="332"/>
    </row>
    <row r="620" spans="1:25" ht="18" customHeight="1" x14ac:dyDescent="0.25">
      <c r="A620" s="242"/>
      <c r="B620" s="400">
        <v>5094</v>
      </c>
      <c r="C620" s="380" t="s">
        <v>8235</v>
      </c>
      <c r="D620" s="396">
        <v>4143997776</v>
      </c>
      <c r="E620" s="381"/>
      <c r="F620" s="381"/>
      <c r="G620" s="381"/>
      <c r="H620" s="381"/>
      <c r="I620" s="92">
        <v>15</v>
      </c>
      <c r="J620" s="92"/>
      <c r="K620" s="92"/>
      <c r="L620" s="381"/>
      <c r="M620" s="381"/>
      <c r="N620" s="381"/>
      <c r="O620" s="381"/>
      <c r="P620" s="381"/>
      <c r="Q620" s="381"/>
      <c r="R620" s="381"/>
      <c r="S620" s="381"/>
      <c r="T620" s="381"/>
      <c r="U620" s="381"/>
      <c r="V620" s="381"/>
      <c r="W620" s="381"/>
      <c r="X620" s="381"/>
      <c r="Y620" s="332"/>
    </row>
    <row r="621" spans="1:25" ht="18" customHeight="1" x14ac:dyDescent="0.25">
      <c r="A621" s="242"/>
      <c r="B621" s="400">
        <v>5094</v>
      </c>
      <c r="C621" s="380" t="s">
        <v>8235</v>
      </c>
      <c r="D621" s="396">
        <v>4144031364</v>
      </c>
      <c r="E621" s="381"/>
      <c r="F621" s="381"/>
      <c r="G621" s="381"/>
      <c r="H621" s="381"/>
      <c r="I621" s="92"/>
      <c r="J621" s="92">
        <v>15</v>
      </c>
      <c r="K621" s="92"/>
      <c r="L621" s="381"/>
      <c r="M621" s="381"/>
      <c r="N621" s="381"/>
      <c r="O621" s="381"/>
      <c r="P621" s="381"/>
      <c r="Q621" s="381"/>
      <c r="R621" s="381"/>
      <c r="S621" s="381"/>
      <c r="T621" s="381"/>
      <c r="U621" s="381"/>
      <c r="V621" s="381"/>
      <c r="W621" s="381"/>
      <c r="X621" s="381"/>
      <c r="Y621" s="332"/>
    </row>
    <row r="622" spans="1:25" ht="18" customHeight="1" x14ac:dyDescent="0.25">
      <c r="A622" s="456"/>
      <c r="B622" s="449"/>
      <c r="C622" s="416"/>
      <c r="D622" s="417"/>
      <c r="E622" s="424"/>
      <c r="F622" s="424"/>
      <c r="G622" s="424"/>
      <c r="H622" s="424"/>
      <c r="I622" s="424"/>
      <c r="J622" s="424"/>
      <c r="K622" s="424"/>
      <c r="L622" s="424"/>
      <c r="M622" s="424"/>
      <c r="N622" s="424"/>
      <c r="O622" s="424"/>
      <c r="P622" s="424"/>
      <c r="Q622" s="424"/>
      <c r="R622" s="424"/>
      <c r="S622" s="424"/>
      <c r="T622" s="424"/>
      <c r="U622" s="424"/>
      <c r="V622" s="424"/>
      <c r="W622" s="424"/>
      <c r="X622" s="424"/>
      <c r="Y622" s="225" t="s">
        <v>8868</v>
      </c>
    </row>
    <row r="623" spans="1:25" ht="18" customHeight="1" x14ac:dyDescent="0.25">
      <c r="A623" s="452"/>
      <c r="B623" s="400"/>
      <c r="C623" s="411" t="s">
        <v>8254</v>
      </c>
      <c r="D623" s="396"/>
      <c r="E623" s="381"/>
      <c r="F623" s="381"/>
      <c r="G623" s="381"/>
      <c r="H623" s="381"/>
      <c r="I623" s="381"/>
      <c r="J623" s="381"/>
      <c r="K623" s="381"/>
      <c r="L623" s="381"/>
      <c r="M623" s="381"/>
      <c r="N623" s="381"/>
      <c r="O623" s="381"/>
      <c r="P623" s="381"/>
      <c r="Q623" s="381"/>
      <c r="R623" s="381"/>
      <c r="S623" s="381"/>
      <c r="T623" s="381"/>
      <c r="U623" s="381"/>
      <c r="V623" s="381"/>
      <c r="W623" s="381"/>
      <c r="X623" s="381"/>
      <c r="Y623" s="332"/>
    </row>
    <row r="624" spans="1:25" ht="18" customHeight="1" x14ac:dyDescent="0.25">
      <c r="A624" s="452"/>
      <c r="B624" s="400">
        <v>6392</v>
      </c>
      <c r="C624" s="380" t="s">
        <v>8352</v>
      </c>
      <c r="D624" s="396">
        <v>4144231067</v>
      </c>
      <c r="E624" s="381"/>
      <c r="F624" s="381"/>
      <c r="G624" s="381"/>
      <c r="H624" s="381"/>
      <c r="I624" s="92">
        <v>6</v>
      </c>
      <c r="J624" s="92">
        <v>12</v>
      </c>
      <c r="K624" s="92"/>
      <c r="L624" s="92">
        <v>6</v>
      </c>
      <c r="M624" s="92"/>
      <c r="N624" s="92"/>
      <c r="O624" s="92"/>
      <c r="P624" s="92"/>
      <c r="Q624" s="92">
        <v>6</v>
      </c>
      <c r="R624" s="92">
        <v>6</v>
      </c>
      <c r="S624" s="92"/>
      <c r="T624" s="92"/>
      <c r="U624" s="92">
        <v>6</v>
      </c>
      <c r="V624" s="381"/>
      <c r="W624" s="381"/>
      <c r="X624" s="381"/>
      <c r="Y624" s="332"/>
    </row>
    <row r="625" spans="1:25" ht="18" customHeight="1" x14ac:dyDescent="0.25">
      <c r="A625" s="452"/>
      <c r="B625" s="400">
        <v>6392</v>
      </c>
      <c r="C625" s="380" t="s">
        <v>8352</v>
      </c>
      <c r="D625" s="396">
        <v>4144254997</v>
      </c>
      <c r="E625" s="381"/>
      <c r="F625" s="381"/>
      <c r="G625" s="381"/>
      <c r="H625" s="381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>
        <v>3</v>
      </c>
      <c r="T625" s="92">
        <v>3</v>
      </c>
      <c r="U625" s="92"/>
      <c r="V625" s="381"/>
      <c r="W625" s="381"/>
      <c r="X625" s="381"/>
      <c r="Y625" s="332"/>
    </row>
    <row r="626" spans="1:25" ht="18" customHeight="1" x14ac:dyDescent="0.25">
      <c r="A626" s="452"/>
      <c r="B626" s="400">
        <v>5940</v>
      </c>
      <c r="C626" s="380" t="s">
        <v>8237</v>
      </c>
      <c r="D626" s="396">
        <v>4144253760</v>
      </c>
      <c r="E626" s="381"/>
      <c r="F626" s="381"/>
      <c r="G626" s="381"/>
      <c r="H626" s="381"/>
      <c r="I626" s="92">
        <v>10</v>
      </c>
      <c r="J626" s="92">
        <v>5</v>
      </c>
      <c r="K626" s="92"/>
      <c r="L626" s="92">
        <v>5</v>
      </c>
      <c r="M626" s="92"/>
      <c r="N626" s="92"/>
      <c r="O626" s="92"/>
      <c r="P626" s="92"/>
      <c r="Q626" s="92">
        <v>5</v>
      </c>
      <c r="R626" s="92">
        <v>10</v>
      </c>
      <c r="S626" s="92">
        <v>2</v>
      </c>
      <c r="T626" s="92">
        <v>2</v>
      </c>
      <c r="U626" s="92"/>
      <c r="V626" s="381"/>
      <c r="W626" s="381"/>
      <c r="X626" s="381"/>
      <c r="Y626" s="332"/>
    </row>
    <row r="627" spans="1:25" ht="18" customHeight="1" x14ac:dyDescent="0.25">
      <c r="A627" s="452"/>
      <c r="B627" s="400">
        <v>5922</v>
      </c>
      <c r="C627" s="380" t="s">
        <v>8238</v>
      </c>
      <c r="D627" s="396">
        <v>4144258646</v>
      </c>
      <c r="E627" s="381"/>
      <c r="F627" s="381"/>
      <c r="G627" s="381"/>
      <c r="H627" s="381"/>
      <c r="I627" s="92">
        <v>50</v>
      </c>
      <c r="J627" s="92">
        <v>20</v>
      </c>
      <c r="K627" s="92"/>
      <c r="L627" s="92"/>
      <c r="M627" s="92"/>
      <c r="N627" s="92"/>
      <c r="O627" s="92"/>
      <c r="P627" s="92"/>
      <c r="Q627" s="92"/>
      <c r="R627" s="92"/>
      <c r="S627" s="92">
        <v>5</v>
      </c>
      <c r="T627" s="92">
        <v>5</v>
      </c>
      <c r="U627" s="92"/>
      <c r="V627" s="381"/>
      <c r="W627" s="381"/>
      <c r="X627" s="381"/>
      <c r="Y627" s="332"/>
    </row>
    <row r="628" spans="1:25" ht="18" customHeight="1" x14ac:dyDescent="0.25">
      <c r="A628" s="452"/>
      <c r="B628" s="400">
        <v>5967</v>
      </c>
      <c r="C628" s="380" t="s">
        <v>8239</v>
      </c>
      <c r="D628" s="396">
        <v>4144265522</v>
      </c>
      <c r="E628" s="381"/>
      <c r="F628" s="381"/>
      <c r="G628" s="381"/>
      <c r="H628" s="381"/>
      <c r="I628" s="92">
        <v>10</v>
      </c>
      <c r="J628" s="92">
        <v>5</v>
      </c>
      <c r="K628" s="92"/>
      <c r="L628" s="92"/>
      <c r="M628" s="92"/>
      <c r="N628" s="92"/>
      <c r="O628" s="92"/>
      <c r="P628" s="92"/>
      <c r="Q628" s="92">
        <v>5</v>
      </c>
      <c r="R628" s="92"/>
      <c r="S628" s="92"/>
      <c r="T628" s="92"/>
      <c r="U628" s="92">
        <v>5</v>
      </c>
      <c r="V628" s="381"/>
      <c r="W628" s="381"/>
      <c r="X628" s="381"/>
      <c r="Y628" s="332"/>
    </row>
    <row r="629" spans="1:25" ht="18" customHeight="1" x14ac:dyDescent="0.25">
      <c r="A629" s="452"/>
      <c r="B629" s="400">
        <v>5967</v>
      </c>
      <c r="C629" s="380" t="s">
        <v>8239</v>
      </c>
      <c r="D629" s="396">
        <v>4144266405</v>
      </c>
      <c r="E629" s="381"/>
      <c r="F629" s="381"/>
      <c r="G629" s="381"/>
      <c r="H629" s="381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>
        <v>3</v>
      </c>
      <c r="T629" s="92">
        <v>3</v>
      </c>
      <c r="U629" s="92"/>
      <c r="V629" s="381"/>
      <c r="W629" s="381"/>
      <c r="X629" s="381"/>
      <c r="Y629" s="332"/>
    </row>
    <row r="630" spans="1:25" ht="18" customHeight="1" x14ac:dyDescent="0.25">
      <c r="A630" s="452"/>
      <c r="B630" s="400">
        <v>5954</v>
      </c>
      <c r="C630" s="380" t="s">
        <v>8240</v>
      </c>
      <c r="D630" s="396">
        <v>4144271017</v>
      </c>
      <c r="E630" s="381"/>
      <c r="F630" s="381"/>
      <c r="G630" s="381"/>
      <c r="H630" s="381"/>
      <c r="I630" s="92">
        <v>15</v>
      </c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381"/>
      <c r="W630" s="381"/>
      <c r="X630" s="381"/>
      <c r="Y630" s="332"/>
    </row>
    <row r="631" spans="1:25" ht="18" customHeight="1" x14ac:dyDescent="0.25">
      <c r="A631" s="452"/>
      <c r="B631" s="400">
        <v>5890</v>
      </c>
      <c r="C631" s="380" t="s">
        <v>8241</v>
      </c>
      <c r="D631" s="396">
        <v>4144184557</v>
      </c>
      <c r="E631" s="381"/>
      <c r="F631" s="381"/>
      <c r="G631" s="381"/>
      <c r="H631" s="381"/>
      <c r="I631" s="92">
        <v>12</v>
      </c>
      <c r="J631" s="92">
        <v>5</v>
      </c>
      <c r="K631" s="92"/>
      <c r="L631" s="92"/>
      <c r="M631" s="92"/>
      <c r="N631" s="92"/>
      <c r="O631" s="92"/>
      <c r="P631" s="92"/>
      <c r="Q631" s="92">
        <v>5</v>
      </c>
      <c r="R631" s="92"/>
      <c r="S631" s="381"/>
      <c r="T631" s="381"/>
      <c r="U631" s="381"/>
      <c r="V631" s="381"/>
      <c r="W631" s="381"/>
      <c r="X631" s="381"/>
      <c r="Y631" s="332"/>
    </row>
    <row r="632" spans="1:25" ht="18" customHeight="1" x14ac:dyDescent="0.25">
      <c r="A632" s="452"/>
      <c r="B632" s="400">
        <v>5590</v>
      </c>
      <c r="C632" s="380" t="s">
        <v>314</v>
      </c>
      <c r="D632" s="396">
        <v>4144254126</v>
      </c>
      <c r="E632" s="381"/>
      <c r="F632" s="381"/>
      <c r="G632" s="381"/>
      <c r="H632" s="381"/>
      <c r="I632" s="381">
        <v>15</v>
      </c>
      <c r="J632" s="381">
        <v>10</v>
      </c>
      <c r="K632" s="381"/>
      <c r="L632" s="381"/>
      <c r="M632" s="381"/>
      <c r="N632" s="381"/>
      <c r="O632" s="381"/>
      <c r="P632" s="381"/>
      <c r="Q632" s="381"/>
      <c r="R632" s="381">
        <v>10</v>
      </c>
      <c r="S632" s="381"/>
      <c r="T632" s="381"/>
      <c r="U632" s="381"/>
      <c r="V632" s="381"/>
      <c r="W632" s="381"/>
      <c r="X632" s="381"/>
      <c r="Y632" s="332"/>
    </row>
    <row r="633" spans="1:25" ht="18" customHeight="1" x14ac:dyDescent="0.25">
      <c r="A633" s="452"/>
      <c r="B633" s="400">
        <v>3289</v>
      </c>
      <c r="C633" s="380" t="s">
        <v>8242</v>
      </c>
      <c r="D633" s="396">
        <v>4144343441</v>
      </c>
      <c r="E633" s="381"/>
      <c r="F633" s="381"/>
      <c r="G633" s="381"/>
      <c r="H633" s="381"/>
      <c r="I633" s="92"/>
      <c r="J633" s="92"/>
      <c r="K633" s="92"/>
      <c r="L633" s="92"/>
      <c r="M633" s="92"/>
      <c r="N633" s="92"/>
      <c r="O633" s="92"/>
      <c r="P633" s="92"/>
      <c r="Q633" s="92">
        <v>5</v>
      </c>
      <c r="R633" s="92">
        <v>15</v>
      </c>
      <c r="S633" s="92"/>
      <c r="T633" s="92"/>
      <c r="U633" s="381"/>
      <c r="V633" s="381"/>
      <c r="W633" s="381"/>
      <c r="X633" s="381"/>
      <c r="Y633" s="332"/>
    </row>
    <row r="634" spans="1:25" ht="18" customHeight="1" x14ac:dyDescent="0.25">
      <c r="A634" s="452"/>
      <c r="B634" s="400">
        <v>3289</v>
      </c>
      <c r="C634" s="380" t="s">
        <v>8242</v>
      </c>
      <c r="D634" s="396">
        <v>4144257125</v>
      </c>
      <c r="E634" s="381"/>
      <c r="F634" s="381"/>
      <c r="G634" s="381"/>
      <c r="H634" s="381"/>
      <c r="I634" s="92">
        <v>20</v>
      </c>
      <c r="J634" s="92">
        <v>15</v>
      </c>
      <c r="K634" s="92"/>
      <c r="L634" s="92">
        <v>10</v>
      </c>
      <c r="M634" s="92"/>
      <c r="N634" s="92"/>
      <c r="O634" s="92"/>
      <c r="P634" s="92"/>
      <c r="Q634" s="92">
        <v>10</v>
      </c>
      <c r="R634" s="92"/>
      <c r="S634" s="92">
        <v>3</v>
      </c>
      <c r="T634" s="92">
        <v>3</v>
      </c>
      <c r="U634" s="381"/>
      <c r="V634" s="381"/>
      <c r="W634" s="381"/>
      <c r="X634" s="381"/>
      <c r="Y634" s="332"/>
    </row>
    <row r="635" spans="1:25" ht="18" customHeight="1" x14ac:dyDescent="0.25">
      <c r="A635" s="452"/>
      <c r="B635" s="400">
        <v>5894</v>
      </c>
      <c r="C635" s="380" t="s">
        <v>8243</v>
      </c>
      <c r="D635" s="396">
        <v>4144272539</v>
      </c>
      <c r="E635" s="381"/>
      <c r="F635" s="381"/>
      <c r="G635" s="381"/>
      <c r="H635" s="381"/>
      <c r="I635" s="92">
        <v>15</v>
      </c>
      <c r="J635" s="92">
        <v>6</v>
      </c>
      <c r="K635" s="92"/>
      <c r="L635" s="92">
        <v>6</v>
      </c>
      <c r="M635" s="92"/>
      <c r="N635" s="92"/>
      <c r="O635" s="92"/>
      <c r="P635" s="92"/>
      <c r="Q635" s="92">
        <v>6</v>
      </c>
      <c r="R635" s="92">
        <v>6</v>
      </c>
      <c r="S635" s="92">
        <v>3</v>
      </c>
      <c r="T635" s="92"/>
      <c r="U635" s="92">
        <v>6</v>
      </c>
      <c r="V635" s="92"/>
      <c r="W635" s="381"/>
      <c r="X635" s="381"/>
      <c r="Y635" s="332"/>
    </row>
    <row r="636" spans="1:25" ht="18" customHeight="1" x14ac:dyDescent="0.25">
      <c r="A636" s="452"/>
      <c r="B636" s="400">
        <v>5661</v>
      </c>
      <c r="C636" s="380" t="s">
        <v>5251</v>
      </c>
      <c r="D636" s="396">
        <v>4144268835</v>
      </c>
      <c r="E636" s="381"/>
      <c r="F636" s="381"/>
      <c r="G636" s="381"/>
      <c r="H636" s="381"/>
      <c r="I636" s="92">
        <v>10</v>
      </c>
      <c r="J636" s="92"/>
      <c r="K636" s="92"/>
      <c r="L636" s="92">
        <v>5</v>
      </c>
      <c r="M636" s="92"/>
      <c r="N636" s="92"/>
      <c r="O636" s="92"/>
      <c r="P636" s="92"/>
      <c r="Q636" s="92"/>
      <c r="R636" s="92"/>
      <c r="S636" s="92">
        <v>3</v>
      </c>
      <c r="T636" s="92">
        <v>3</v>
      </c>
      <c r="U636" s="92"/>
      <c r="V636" s="92"/>
      <c r="W636" s="381"/>
      <c r="X636" s="381"/>
      <c r="Y636" s="332"/>
    </row>
    <row r="637" spans="1:25" ht="18" customHeight="1" x14ac:dyDescent="0.25">
      <c r="A637" s="452"/>
      <c r="B637" s="400">
        <v>5538</v>
      </c>
      <c r="C637" s="380" t="s">
        <v>2472</v>
      </c>
      <c r="D637" s="396">
        <v>4144251542</v>
      </c>
      <c r="E637" s="381"/>
      <c r="F637" s="381"/>
      <c r="G637" s="381"/>
      <c r="H637" s="381"/>
      <c r="I637" s="92">
        <v>10</v>
      </c>
      <c r="J637" s="92">
        <v>5</v>
      </c>
      <c r="K637" s="92"/>
      <c r="L637" s="92">
        <v>5</v>
      </c>
      <c r="M637" s="92"/>
      <c r="N637" s="92"/>
      <c r="O637" s="92"/>
      <c r="P637" s="92"/>
      <c r="Q637" s="92"/>
      <c r="R637" s="92">
        <v>5</v>
      </c>
      <c r="S637" s="92"/>
      <c r="T637" s="92"/>
      <c r="U637" s="92">
        <v>5</v>
      </c>
      <c r="V637" s="92"/>
      <c r="W637" s="381"/>
      <c r="X637" s="381"/>
      <c r="Y637" s="332"/>
    </row>
    <row r="638" spans="1:25" ht="18" customHeight="1" x14ac:dyDescent="0.25">
      <c r="A638" s="452"/>
      <c r="B638" s="400">
        <v>3681</v>
      </c>
      <c r="C638" s="380" t="s">
        <v>69</v>
      </c>
      <c r="D638" s="396">
        <v>4144268881</v>
      </c>
      <c r="E638" s="381"/>
      <c r="F638" s="381"/>
      <c r="G638" s="381"/>
      <c r="H638" s="381"/>
      <c r="I638" s="92">
        <v>15</v>
      </c>
      <c r="J638" s="92"/>
      <c r="K638" s="92"/>
      <c r="L638" s="92"/>
      <c r="M638" s="92"/>
      <c r="N638" s="92"/>
      <c r="O638" s="92"/>
      <c r="P638" s="92"/>
      <c r="Q638" s="92"/>
      <c r="R638" s="92"/>
      <c r="S638" s="92">
        <v>5</v>
      </c>
      <c r="T638" s="92">
        <v>5</v>
      </c>
      <c r="U638" s="92"/>
      <c r="V638" s="92"/>
      <c r="W638" s="381"/>
      <c r="X638" s="381"/>
      <c r="Y638" s="332"/>
    </row>
    <row r="639" spans="1:25" ht="18" customHeight="1" x14ac:dyDescent="0.25">
      <c r="A639" s="452"/>
      <c r="B639" s="400">
        <v>6093</v>
      </c>
      <c r="C639" s="380" t="s">
        <v>8244</v>
      </c>
      <c r="D639" s="396">
        <v>4144271324</v>
      </c>
      <c r="E639" s="381"/>
      <c r="F639" s="381"/>
      <c r="G639" s="381"/>
      <c r="H639" s="381"/>
      <c r="I639" s="92">
        <v>7</v>
      </c>
      <c r="J639" s="92">
        <v>5</v>
      </c>
      <c r="K639" s="92"/>
      <c r="L639" s="92"/>
      <c r="M639" s="92"/>
      <c r="N639" s="92"/>
      <c r="O639" s="92"/>
      <c r="P639" s="92"/>
      <c r="Q639" s="92">
        <v>4</v>
      </c>
      <c r="R639" s="92">
        <v>3</v>
      </c>
      <c r="S639" s="92">
        <v>3</v>
      </c>
      <c r="T639" s="92">
        <v>3</v>
      </c>
      <c r="U639" s="92"/>
      <c r="V639" s="92"/>
      <c r="W639" s="381"/>
      <c r="X639" s="381"/>
      <c r="Y639" s="332"/>
    </row>
    <row r="640" spans="1:25" ht="18" customHeight="1" x14ac:dyDescent="0.25">
      <c r="A640" s="452"/>
      <c r="B640" s="400">
        <v>6093</v>
      </c>
      <c r="C640" s="380" t="s">
        <v>8244</v>
      </c>
      <c r="D640" s="396">
        <v>4143879834</v>
      </c>
      <c r="E640" s="381"/>
      <c r="F640" s="381"/>
      <c r="G640" s="381"/>
      <c r="H640" s="381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>
        <v>5</v>
      </c>
      <c r="V640" s="92"/>
      <c r="W640" s="381"/>
      <c r="X640" s="381"/>
      <c r="Y640" s="332"/>
    </row>
    <row r="641" spans="1:25" ht="18" customHeight="1" x14ac:dyDescent="0.25">
      <c r="A641" s="452"/>
      <c r="B641" s="400">
        <v>3461</v>
      </c>
      <c r="C641" s="380" t="s">
        <v>2482</v>
      </c>
      <c r="D641" s="396">
        <v>4144255882</v>
      </c>
      <c r="E641" s="381"/>
      <c r="F641" s="381"/>
      <c r="G641" s="381"/>
      <c r="H641" s="381"/>
      <c r="I641" s="92">
        <v>10</v>
      </c>
      <c r="J641" s="92">
        <v>5</v>
      </c>
      <c r="K641" s="92"/>
      <c r="L641" s="92">
        <v>5</v>
      </c>
      <c r="M641" s="92"/>
      <c r="N641" s="92"/>
      <c r="O641" s="92"/>
      <c r="P641" s="92"/>
      <c r="Q641" s="92">
        <v>5</v>
      </c>
      <c r="R641" s="92">
        <v>5</v>
      </c>
      <c r="S641" s="92">
        <v>3</v>
      </c>
      <c r="T641" s="92">
        <v>3</v>
      </c>
      <c r="U641" s="92"/>
      <c r="V641" s="92"/>
      <c r="W641" s="381"/>
      <c r="X641" s="381"/>
      <c r="Y641" s="332"/>
    </row>
    <row r="642" spans="1:25" ht="18" customHeight="1" x14ac:dyDescent="0.25">
      <c r="A642" s="452"/>
      <c r="B642" s="400">
        <v>3480</v>
      </c>
      <c r="C642" s="380" t="s">
        <v>2487</v>
      </c>
      <c r="D642" s="396">
        <v>4144224162</v>
      </c>
      <c r="E642" s="381"/>
      <c r="F642" s="381"/>
      <c r="G642" s="381"/>
      <c r="H642" s="381"/>
      <c r="I642" s="92">
        <v>20</v>
      </c>
      <c r="J642" s="92">
        <v>10</v>
      </c>
      <c r="K642" s="92"/>
      <c r="L642" s="92">
        <v>10</v>
      </c>
      <c r="M642" s="92"/>
      <c r="N642" s="92"/>
      <c r="O642" s="92"/>
      <c r="P642" s="92"/>
      <c r="Q642" s="92">
        <v>10</v>
      </c>
      <c r="R642" s="92">
        <v>10</v>
      </c>
      <c r="S642" s="92"/>
      <c r="T642" s="92"/>
      <c r="U642" s="381"/>
      <c r="V642" s="381"/>
      <c r="W642" s="381"/>
      <c r="X642" s="381"/>
      <c r="Y642" s="332"/>
    </row>
    <row r="643" spans="1:25" ht="18" customHeight="1" x14ac:dyDescent="0.25">
      <c r="A643" s="452"/>
      <c r="B643" s="400">
        <v>3556</v>
      </c>
      <c r="C643" s="380" t="s">
        <v>8245</v>
      </c>
      <c r="D643" s="396">
        <v>4144257719</v>
      </c>
      <c r="E643" s="381"/>
      <c r="F643" s="381"/>
      <c r="G643" s="381"/>
      <c r="H643" s="381"/>
      <c r="I643" s="92">
        <v>15</v>
      </c>
      <c r="J643" s="92"/>
      <c r="K643" s="92"/>
      <c r="L643" s="92"/>
      <c r="M643" s="92"/>
      <c r="N643" s="92"/>
      <c r="O643" s="92"/>
      <c r="P643" s="92"/>
      <c r="Q643" s="92"/>
      <c r="R643" s="92"/>
      <c r="S643" s="92">
        <v>5</v>
      </c>
      <c r="T643" s="92">
        <v>5</v>
      </c>
      <c r="U643" s="92"/>
      <c r="V643" s="381"/>
      <c r="W643" s="381"/>
      <c r="X643" s="381"/>
      <c r="Y643" s="332"/>
    </row>
    <row r="644" spans="1:25" ht="18" customHeight="1" x14ac:dyDescent="0.25">
      <c r="A644" s="452"/>
      <c r="B644" s="400">
        <v>3401</v>
      </c>
      <c r="C644" s="380" t="s">
        <v>8246</v>
      </c>
      <c r="D644" s="396">
        <v>4144226757</v>
      </c>
      <c r="E644" s="381"/>
      <c r="F644" s="381"/>
      <c r="G644" s="381"/>
      <c r="H644" s="381"/>
      <c r="I644" s="381">
        <v>10</v>
      </c>
      <c r="J644" s="381">
        <v>10</v>
      </c>
      <c r="K644" s="381"/>
      <c r="L644" s="381">
        <v>10</v>
      </c>
      <c r="M644" s="381"/>
      <c r="N644" s="381"/>
      <c r="O644" s="381"/>
      <c r="P644" s="381"/>
      <c r="Q644" s="381">
        <v>10</v>
      </c>
      <c r="R644" s="381">
        <v>10</v>
      </c>
      <c r="S644" s="381"/>
      <c r="T644" s="381"/>
      <c r="U644" s="381"/>
      <c r="V644" s="381"/>
      <c r="W644" s="381"/>
      <c r="X644" s="381"/>
      <c r="Y644" s="332"/>
    </row>
    <row r="645" spans="1:25" ht="18" customHeight="1" x14ac:dyDescent="0.25">
      <c r="A645" s="452"/>
      <c r="B645" s="400">
        <v>4793</v>
      </c>
      <c r="C645" s="380" t="s">
        <v>8247</v>
      </c>
      <c r="D645" s="396">
        <v>4144155922</v>
      </c>
      <c r="E645" s="381"/>
      <c r="F645" s="381"/>
      <c r="G645" s="381"/>
      <c r="H645" s="381"/>
      <c r="I645" s="92">
        <v>15</v>
      </c>
      <c r="J645" s="92">
        <v>10</v>
      </c>
      <c r="K645" s="92"/>
      <c r="L645" s="92"/>
      <c r="M645" s="92"/>
      <c r="N645" s="92"/>
      <c r="O645" s="92"/>
      <c r="P645" s="92"/>
      <c r="Q645" s="92">
        <v>10</v>
      </c>
      <c r="R645" s="92">
        <v>10</v>
      </c>
      <c r="S645" s="92"/>
      <c r="T645" s="381"/>
      <c r="U645" s="381"/>
      <c r="V645" s="381"/>
      <c r="W645" s="381"/>
      <c r="X645" s="381"/>
      <c r="Y645" s="332"/>
    </row>
    <row r="646" spans="1:25" ht="18" customHeight="1" x14ac:dyDescent="0.25">
      <c r="A646" s="452"/>
      <c r="B646" s="400">
        <v>3450</v>
      </c>
      <c r="C646" s="380" t="s">
        <v>5672</v>
      </c>
      <c r="D646" s="396">
        <v>4144125886</v>
      </c>
      <c r="E646" s="381"/>
      <c r="F646" s="381"/>
      <c r="G646" s="381"/>
      <c r="H646" s="381"/>
      <c r="I646" s="92">
        <v>20</v>
      </c>
      <c r="J646" s="92">
        <v>20</v>
      </c>
      <c r="K646" s="92"/>
      <c r="L646" s="92"/>
      <c r="M646" s="92"/>
      <c r="N646" s="92"/>
      <c r="O646" s="92"/>
      <c r="P646" s="92"/>
      <c r="Q646" s="92"/>
      <c r="R646" s="92">
        <v>10</v>
      </c>
      <c r="S646" s="92">
        <v>5</v>
      </c>
      <c r="T646" s="92">
        <v>5</v>
      </c>
      <c r="U646" s="381"/>
      <c r="V646" s="381"/>
      <c r="W646" s="381"/>
      <c r="X646" s="381"/>
      <c r="Y646" s="332"/>
    </row>
    <row r="647" spans="1:25" ht="18" customHeight="1" x14ac:dyDescent="0.25">
      <c r="A647" s="452"/>
      <c r="B647" s="400">
        <v>5888</v>
      </c>
      <c r="C647" s="380" t="s">
        <v>8248</v>
      </c>
      <c r="D647" s="396">
        <v>4144170247</v>
      </c>
      <c r="E647" s="381"/>
      <c r="F647" s="381"/>
      <c r="G647" s="381"/>
      <c r="H647" s="381"/>
      <c r="I647" s="92">
        <v>20</v>
      </c>
      <c r="J647" s="92">
        <v>10</v>
      </c>
      <c r="K647" s="92"/>
      <c r="L647" s="381"/>
      <c r="M647" s="381"/>
      <c r="N647" s="381"/>
      <c r="O647" s="381"/>
      <c r="P647" s="381"/>
      <c r="Q647" s="381"/>
      <c r="R647" s="381"/>
      <c r="S647" s="381"/>
      <c r="T647" s="381"/>
      <c r="U647" s="381"/>
      <c r="V647" s="381"/>
      <c r="W647" s="381"/>
      <c r="X647" s="381"/>
      <c r="Y647" s="332"/>
    </row>
    <row r="648" spans="1:25" ht="18" customHeight="1" x14ac:dyDescent="0.25">
      <c r="A648" s="452"/>
      <c r="B648" s="400">
        <v>5887</v>
      </c>
      <c r="C648" s="380" t="s">
        <v>8249</v>
      </c>
      <c r="D648" s="396">
        <v>4144138449</v>
      </c>
      <c r="E648" s="381"/>
      <c r="F648" s="381"/>
      <c r="G648" s="381"/>
      <c r="H648" s="381"/>
      <c r="I648" s="92">
        <v>30</v>
      </c>
      <c r="J648" s="92">
        <v>10</v>
      </c>
      <c r="K648" s="92"/>
      <c r="L648" s="92"/>
      <c r="M648" s="92"/>
      <c r="N648" s="92"/>
      <c r="O648" s="92"/>
      <c r="P648" s="92"/>
      <c r="Q648" s="92">
        <v>5</v>
      </c>
      <c r="R648" s="381"/>
      <c r="S648" s="381"/>
      <c r="T648" s="381"/>
      <c r="U648" s="381"/>
      <c r="V648" s="381"/>
      <c r="W648" s="381"/>
      <c r="X648" s="381"/>
      <c r="Y648" s="332"/>
    </row>
    <row r="649" spans="1:25" ht="18" customHeight="1" x14ac:dyDescent="0.25">
      <c r="A649" s="452"/>
      <c r="B649" s="400">
        <v>6336</v>
      </c>
      <c r="C649" s="380" t="s">
        <v>7409</v>
      </c>
      <c r="D649" s="396">
        <v>4144232870</v>
      </c>
      <c r="E649" s="381"/>
      <c r="F649" s="381"/>
      <c r="G649" s="381"/>
      <c r="H649" s="381"/>
      <c r="I649" s="92">
        <v>90</v>
      </c>
      <c r="J649" s="381"/>
      <c r="K649" s="381"/>
      <c r="L649" s="381"/>
      <c r="M649" s="381"/>
      <c r="N649" s="381"/>
      <c r="O649" s="381"/>
      <c r="P649" s="381"/>
      <c r="Q649" s="381"/>
      <c r="R649" s="381"/>
      <c r="S649" s="381"/>
      <c r="T649" s="381"/>
      <c r="U649" s="381"/>
      <c r="V649" s="381"/>
      <c r="W649" s="381"/>
      <c r="X649" s="381"/>
      <c r="Y649" s="332"/>
    </row>
    <row r="650" spans="1:25" ht="18" customHeight="1" x14ac:dyDescent="0.25">
      <c r="A650" s="452"/>
      <c r="B650" s="400">
        <v>4650</v>
      </c>
      <c r="C650" s="380" t="s">
        <v>8250</v>
      </c>
      <c r="D650" s="396">
        <v>4144335615</v>
      </c>
      <c r="E650" s="381"/>
      <c r="F650" s="381"/>
      <c r="G650" s="381"/>
      <c r="H650" s="381"/>
      <c r="I650" s="92">
        <v>30</v>
      </c>
      <c r="J650" s="92">
        <v>15</v>
      </c>
      <c r="K650" s="92"/>
      <c r="L650" s="92"/>
      <c r="M650" s="92"/>
      <c r="N650" s="92"/>
      <c r="O650" s="92"/>
      <c r="P650" s="92"/>
      <c r="Q650" s="92">
        <v>5</v>
      </c>
      <c r="R650" s="92">
        <v>10</v>
      </c>
      <c r="S650" s="92"/>
      <c r="T650" s="381"/>
      <c r="U650" s="381"/>
      <c r="V650" s="381"/>
      <c r="W650" s="381"/>
      <c r="X650" s="381"/>
      <c r="Y650" s="332"/>
    </row>
    <row r="651" spans="1:25" ht="18" customHeight="1" x14ac:dyDescent="0.25">
      <c r="A651" s="452"/>
      <c r="B651" s="400">
        <v>1649</v>
      </c>
      <c r="C651" s="380" t="s">
        <v>208</v>
      </c>
      <c r="D651" s="396">
        <v>4144234521</v>
      </c>
      <c r="E651" s="381"/>
      <c r="F651" s="92">
        <v>3</v>
      </c>
      <c r="G651" s="92"/>
      <c r="H651" s="92"/>
      <c r="I651" s="92">
        <v>5</v>
      </c>
      <c r="J651" s="92">
        <v>10</v>
      </c>
      <c r="K651" s="92"/>
      <c r="L651" s="92"/>
      <c r="M651" s="92"/>
      <c r="N651" s="92"/>
      <c r="O651" s="92"/>
      <c r="P651" s="92"/>
      <c r="Q651" s="92">
        <v>5</v>
      </c>
      <c r="R651" s="92"/>
      <c r="S651" s="92">
        <v>3</v>
      </c>
      <c r="T651" s="92">
        <v>3</v>
      </c>
      <c r="U651" s="92">
        <v>5</v>
      </c>
      <c r="V651" s="381"/>
      <c r="W651" s="381"/>
      <c r="X651" s="381"/>
      <c r="Y651" s="332"/>
    </row>
    <row r="652" spans="1:25" ht="18" customHeight="1" x14ac:dyDescent="0.25">
      <c r="A652" s="452"/>
      <c r="B652" s="400">
        <v>3345</v>
      </c>
      <c r="C652" s="380" t="s">
        <v>2863</v>
      </c>
      <c r="D652" s="396">
        <v>4144107655</v>
      </c>
      <c r="E652" s="381"/>
      <c r="F652" s="92"/>
      <c r="G652" s="92"/>
      <c r="H652" s="92"/>
      <c r="I652" s="92">
        <v>20</v>
      </c>
      <c r="J652" s="92">
        <v>10</v>
      </c>
      <c r="K652" s="92"/>
      <c r="L652" s="92"/>
      <c r="M652" s="92"/>
      <c r="N652" s="92"/>
      <c r="O652" s="92"/>
      <c r="P652" s="92"/>
      <c r="Q652" s="92"/>
      <c r="R652" s="92">
        <v>15</v>
      </c>
      <c r="S652" s="92"/>
      <c r="T652" s="92"/>
      <c r="U652" s="92">
        <v>5</v>
      </c>
      <c r="V652" s="381"/>
      <c r="W652" s="381"/>
      <c r="X652" s="381"/>
      <c r="Y652" s="332"/>
    </row>
    <row r="653" spans="1:25" ht="18" customHeight="1" x14ac:dyDescent="0.25">
      <c r="A653" s="452"/>
      <c r="B653" s="400">
        <v>6464</v>
      </c>
      <c r="C653" s="380" t="s">
        <v>8251</v>
      </c>
      <c r="D653" s="396">
        <v>4144354290</v>
      </c>
      <c r="E653" s="381"/>
      <c r="F653" s="381"/>
      <c r="G653" s="381"/>
      <c r="H653" s="381"/>
      <c r="I653" s="92">
        <v>20</v>
      </c>
      <c r="J653" s="92"/>
      <c r="K653" s="92"/>
      <c r="L653" s="92">
        <v>3</v>
      </c>
      <c r="M653" s="92"/>
      <c r="N653" s="92"/>
      <c r="O653" s="92"/>
      <c r="P653" s="92"/>
      <c r="Q653" s="92"/>
      <c r="R653" s="92">
        <v>5</v>
      </c>
      <c r="S653" s="92"/>
      <c r="T653" s="381"/>
      <c r="U653" s="381"/>
      <c r="V653" s="381"/>
      <c r="W653" s="381"/>
      <c r="X653" s="381"/>
      <c r="Y653" s="332"/>
    </row>
    <row r="654" spans="1:25" ht="18" customHeight="1" x14ac:dyDescent="0.25">
      <c r="A654" s="452"/>
      <c r="B654" s="400">
        <v>6620</v>
      </c>
      <c r="C654" s="380" t="s">
        <v>8252</v>
      </c>
      <c r="D654" s="396">
        <v>4144053223</v>
      </c>
      <c r="E654" s="381"/>
      <c r="F654" s="381"/>
      <c r="G654" s="381"/>
      <c r="H654" s="381"/>
      <c r="I654" s="92">
        <v>20</v>
      </c>
      <c r="J654" s="92">
        <v>6</v>
      </c>
      <c r="K654" s="92"/>
      <c r="L654" s="92"/>
      <c r="M654" s="92"/>
      <c r="N654" s="92"/>
      <c r="O654" s="92"/>
      <c r="P654" s="92"/>
      <c r="Q654" s="92"/>
      <c r="R654" s="92"/>
      <c r="S654" s="92"/>
      <c r="T654" s="381"/>
      <c r="U654" s="381"/>
      <c r="V654" s="381"/>
      <c r="W654" s="381"/>
      <c r="X654" s="381"/>
      <c r="Y654" s="332"/>
    </row>
    <row r="655" spans="1:25" ht="18" customHeight="1" x14ac:dyDescent="0.25">
      <c r="A655" s="453" t="s">
        <v>7627</v>
      </c>
      <c r="B655" s="400">
        <v>6620</v>
      </c>
      <c r="C655" s="380" t="s">
        <v>8252</v>
      </c>
      <c r="D655" s="396">
        <v>4144362495</v>
      </c>
      <c r="E655" s="381"/>
      <c r="F655" s="381"/>
      <c r="G655" s="381"/>
      <c r="H655" s="381"/>
      <c r="I655" s="92"/>
      <c r="J655" s="92"/>
      <c r="K655" s="92"/>
      <c r="L655" s="92">
        <v>10</v>
      </c>
      <c r="M655" s="92"/>
      <c r="N655" s="381"/>
      <c r="O655" s="381"/>
      <c r="P655" s="381"/>
      <c r="Q655" s="381"/>
      <c r="R655" s="381"/>
      <c r="S655" s="381"/>
      <c r="T655" s="381"/>
      <c r="U655" s="381"/>
      <c r="V655" s="381"/>
      <c r="W655" s="381"/>
      <c r="X655" s="381"/>
      <c r="Y655" s="332"/>
    </row>
    <row r="656" spans="1:25" ht="18" customHeight="1" x14ac:dyDescent="0.25">
      <c r="A656" s="452"/>
      <c r="B656" s="400">
        <v>6484</v>
      </c>
      <c r="C656" s="380" t="s">
        <v>8253</v>
      </c>
      <c r="D656" s="396">
        <v>4144104386</v>
      </c>
      <c r="E656" s="381"/>
      <c r="F656" s="381"/>
      <c r="G656" s="381"/>
      <c r="H656" s="381"/>
      <c r="I656" s="92">
        <v>20</v>
      </c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381"/>
      <c r="W656" s="381"/>
      <c r="X656" s="381"/>
      <c r="Y656" s="332"/>
    </row>
    <row r="657" spans="1:25" ht="18" customHeight="1" x14ac:dyDescent="0.25">
      <c r="A657" s="452"/>
      <c r="B657" s="400">
        <v>6484</v>
      </c>
      <c r="C657" s="380" t="s">
        <v>8253</v>
      </c>
      <c r="D657" s="396">
        <v>4144275748</v>
      </c>
      <c r="E657" s="381"/>
      <c r="F657" s="381"/>
      <c r="G657" s="381"/>
      <c r="H657" s="381"/>
      <c r="I657" s="92"/>
      <c r="J657" s="92">
        <v>4</v>
      </c>
      <c r="K657" s="92"/>
      <c r="L657" s="92"/>
      <c r="M657" s="92"/>
      <c r="N657" s="92"/>
      <c r="O657" s="92"/>
      <c r="P657" s="92"/>
      <c r="Q657" s="92"/>
      <c r="R657" s="107">
        <v>5</v>
      </c>
      <c r="S657" s="92"/>
      <c r="T657" s="92"/>
      <c r="U657" s="92"/>
      <c r="V657" s="381"/>
      <c r="W657" s="381"/>
      <c r="X657" s="381"/>
      <c r="Y657" s="419" t="s">
        <v>3287</v>
      </c>
    </row>
    <row r="658" spans="1:25" ht="18" customHeight="1" x14ac:dyDescent="0.25">
      <c r="A658" s="452"/>
      <c r="B658" s="400">
        <v>4853</v>
      </c>
      <c r="C658" s="380" t="s">
        <v>4889</v>
      </c>
      <c r="D658" s="396" t="s">
        <v>1108</v>
      </c>
      <c r="E658" s="381"/>
      <c r="F658" s="381"/>
      <c r="G658" s="381"/>
      <c r="H658" s="381"/>
      <c r="I658" s="92">
        <v>20</v>
      </c>
      <c r="J658" s="92">
        <v>15</v>
      </c>
      <c r="K658" s="92"/>
      <c r="L658" s="92"/>
      <c r="M658" s="92"/>
      <c r="N658" s="92"/>
      <c r="O658" s="92"/>
      <c r="P658" s="92"/>
      <c r="Q658" s="92"/>
      <c r="R658" s="92"/>
      <c r="S658" s="92">
        <v>6</v>
      </c>
      <c r="T658" s="92">
        <v>6</v>
      </c>
      <c r="U658" s="92"/>
      <c r="V658" s="381"/>
      <c r="W658" s="381"/>
      <c r="X658" s="381"/>
      <c r="Y658" s="332"/>
    </row>
    <row r="659" spans="1:25" ht="18" customHeight="1" x14ac:dyDescent="0.25">
      <c r="A659" s="456"/>
      <c r="B659" s="449"/>
      <c r="C659" s="416"/>
      <c r="D659" s="417"/>
      <c r="E659" s="424"/>
      <c r="F659" s="424"/>
      <c r="G659" s="424"/>
      <c r="H659" s="424"/>
      <c r="I659" s="424"/>
      <c r="J659" s="424"/>
      <c r="K659" s="424"/>
      <c r="L659" s="424"/>
      <c r="M659" s="424"/>
      <c r="N659" s="424"/>
      <c r="O659" s="424"/>
      <c r="P659" s="424"/>
      <c r="Q659" s="424"/>
      <c r="R659" s="424"/>
      <c r="S659" s="424"/>
      <c r="T659" s="424"/>
      <c r="U659" s="424"/>
      <c r="V659" s="424"/>
      <c r="W659" s="424"/>
      <c r="X659" s="424"/>
      <c r="Y659" s="225" t="s">
        <v>8417</v>
      </c>
    </row>
    <row r="660" spans="1:25" ht="18" customHeight="1" x14ac:dyDescent="0.25">
      <c r="A660" s="452"/>
      <c r="B660" s="400"/>
      <c r="C660" s="411" t="s">
        <v>8486</v>
      </c>
      <c r="D660" s="396"/>
      <c r="E660" s="381"/>
      <c r="F660" s="381"/>
      <c r="G660" s="381"/>
      <c r="H660" s="381"/>
      <c r="I660" s="381"/>
      <c r="J660" s="381"/>
      <c r="K660" s="381"/>
      <c r="L660" s="381"/>
      <c r="M660" s="381"/>
      <c r="N660" s="381"/>
      <c r="O660" s="381"/>
      <c r="P660" s="381"/>
      <c r="Q660" s="381"/>
      <c r="R660" s="381"/>
      <c r="S660" s="381"/>
      <c r="T660" s="381"/>
      <c r="U660" s="381"/>
      <c r="V660" s="381"/>
      <c r="W660" s="381"/>
      <c r="X660" s="381"/>
      <c r="Y660" s="332"/>
    </row>
    <row r="661" spans="1:25" ht="18" customHeight="1" x14ac:dyDescent="0.25">
      <c r="A661" s="452"/>
      <c r="B661" s="400">
        <v>4833</v>
      </c>
      <c r="C661" s="380" t="s">
        <v>8484</v>
      </c>
      <c r="D661" s="396">
        <v>4144249854</v>
      </c>
      <c r="E661" s="381"/>
      <c r="F661" s="381"/>
      <c r="G661" s="381"/>
      <c r="H661" s="381"/>
      <c r="I661" s="92">
        <v>10</v>
      </c>
      <c r="J661" s="92">
        <v>5</v>
      </c>
      <c r="K661" s="92"/>
      <c r="L661" s="92"/>
      <c r="M661" s="92"/>
      <c r="N661" s="92"/>
      <c r="O661" s="92"/>
      <c r="P661" s="92"/>
      <c r="Q661" s="92">
        <v>5</v>
      </c>
      <c r="R661" s="92">
        <v>5</v>
      </c>
      <c r="S661" s="92"/>
      <c r="T661" s="92"/>
      <c r="U661" s="92">
        <v>5</v>
      </c>
      <c r="V661" s="92"/>
      <c r="W661" s="381"/>
      <c r="X661" s="381"/>
      <c r="Y661" s="332"/>
    </row>
    <row r="662" spans="1:25" ht="18" customHeight="1" x14ac:dyDescent="0.25">
      <c r="A662" s="452"/>
      <c r="B662" s="400">
        <v>4759</v>
      </c>
      <c r="C662" s="380" t="s">
        <v>175</v>
      </c>
      <c r="D662" s="396">
        <v>4144250621</v>
      </c>
      <c r="E662" s="381"/>
      <c r="F662" s="381"/>
      <c r="G662" s="381"/>
      <c r="H662" s="381"/>
      <c r="I662" s="92">
        <v>20</v>
      </c>
      <c r="J662" s="92">
        <v>10</v>
      </c>
      <c r="K662" s="92"/>
      <c r="L662" s="92"/>
      <c r="M662" s="92"/>
      <c r="N662" s="92"/>
      <c r="O662" s="92"/>
      <c r="P662" s="92"/>
      <c r="Q662" s="92">
        <v>5</v>
      </c>
      <c r="R662" s="92">
        <v>10</v>
      </c>
      <c r="S662" s="92">
        <v>5</v>
      </c>
      <c r="T662" s="92">
        <v>5</v>
      </c>
      <c r="U662" s="92">
        <v>5</v>
      </c>
      <c r="V662" s="92"/>
      <c r="W662" s="381"/>
      <c r="X662" s="381"/>
      <c r="Y662" s="332"/>
    </row>
    <row r="663" spans="1:25" ht="18" customHeight="1" x14ac:dyDescent="0.25">
      <c r="A663" s="452"/>
      <c r="B663" s="400">
        <v>4710</v>
      </c>
      <c r="C663" s="380" t="s">
        <v>4636</v>
      </c>
      <c r="D663" s="396">
        <v>4144269874</v>
      </c>
      <c r="E663" s="381"/>
      <c r="F663" s="381"/>
      <c r="G663" s="381"/>
      <c r="H663" s="381"/>
      <c r="I663" s="92">
        <v>15</v>
      </c>
      <c r="J663" s="92">
        <v>5</v>
      </c>
      <c r="K663" s="92"/>
      <c r="L663" s="92"/>
      <c r="M663" s="92"/>
      <c r="N663" s="92"/>
      <c r="O663" s="92"/>
      <c r="P663" s="92"/>
      <c r="Q663" s="92">
        <v>10</v>
      </c>
      <c r="R663" s="92">
        <v>10</v>
      </c>
      <c r="S663" s="92">
        <v>10</v>
      </c>
      <c r="T663" s="92"/>
      <c r="U663" s="92"/>
      <c r="V663" s="92"/>
      <c r="W663" s="381"/>
      <c r="X663" s="381"/>
      <c r="Y663" s="332"/>
    </row>
    <row r="664" spans="1:25" ht="18" customHeight="1" x14ac:dyDescent="0.25">
      <c r="A664" s="452"/>
      <c r="B664" s="400">
        <v>5683</v>
      </c>
      <c r="C664" s="380" t="s">
        <v>6024</v>
      </c>
      <c r="D664" s="396">
        <v>4144268916</v>
      </c>
      <c r="E664" s="381"/>
      <c r="F664" s="381"/>
      <c r="G664" s="381"/>
      <c r="H664" s="381"/>
      <c r="I664" s="92">
        <v>15</v>
      </c>
      <c r="J664" s="92"/>
      <c r="K664" s="92"/>
      <c r="L664" s="92">
        <v>5</v>
      </c>
      <c r="M664" s="92"/>
      <c r="N664" s="92"/>
      <c r="O664" s="92"/>
      <c r="P664" s="92"/>
      <c r="Q664" s="92">
        <v>10</v>
      </c>
      <c r="R664" s="92">
        <v>6</v>
      </c>
      <c r="S664" s="92">
        <v>5</v>
      </c>
      <c r="T664" s="92">
        <v>5</v>
      </c>
      <c r="U664" s="92">
        <v>5</v>
      </c>
      <c r="V664" s="92"/>
      <c r="W664" s="381"/>
      <c r="X664" s="381"/>
      <c r="Y664" s="332"/>
    </row>
    <row r="665" spans="1:25" ht="18" customHeight="1" x14ac:dyDescent="0.25">
      <c r="A665" s="452"/>
      <c r="B665" s="400">
        <v>6040</v>
      </c>
      <c r="C665" s="380" t="s">
        <v>8485</v>
      </c>
      <c r="D665" s="396">
        <v>4144252173</v>
      </c>
      <c r="E665" s="381"/>
      <c r="F665" s="381"/>
      <c r="G665" s="381"/>
      <c r="H665" s="381"/>
      <c r="I665" s="92">
        <v>15</v>
      </c>
      <c r="J665" s="92"/>
      <c r="K665" s="92"/>
      <c r="L665" s="92"/>
      <c r="M665" s="92"/>
      <c r="N665" s="92"/>
      <c r="O665" s="92"/>
      <c r="P665" s="92"/>
      <c r="Q665" s="92"/>
      <c r="R665" s="92"/>
      <c r="S665" s="92">
        <v>10</v>
      </c>
      <c r="T665" s="92">
        <v>10</v>
      </c>
      <c r="U665" s="92"/>
      <c r="V665" s="92"/>
      <c r="W665" s="381"/>
      <c r="X665" s="381"/>
      <c r="Y665" s="332"/>
    </row>
    <row r="666" spans="1:25" ht="18" customHeight="1" x14ac:dyDescent="0.25">
      <c r="A666" s="452"/>
      <c r="B666" s="400">
        <v>5496</v>
      </c>
      <c r="C666" s="380" t="s">
        <v>2470</v>
      </c>
      <c r="D666" s="396">
        <v>4144250761</v>
      </c>
      <c r="E666" s="381"/>
      <c r="F666" s="381"/>
      <c r="G666" s="381"/>
      <c r="H666" s="381"/>
      <c r="I666" s="92">
        <v>10</v>
      </c>
      <c r="J666" s="92"/>
      <c r="K666" s="92"/>
      <c r="L666" s="92"/>
      <c r="M666" s="92"/>
      <c r="N666" s="92"/>
      <c r="O666" s="92"/>
      <c r="P666" s="92"/>
      <c r="Q666" s="92"/>
      <c r="R666" s="92"/>
      <c r="S666" s="92">
        <v>6</v>
      </c>
      <c r="T666" s="92">
        <v>6</v>
      </c>
      <c r="U666" s="92"/>
      <c r="V666" s="381"/>
      <c r="W666" s="381"/>
      <c r="X666" s="381"/>
      <c r="Y666" s="332"/>
    </row>
    <row r="667" spans="1:25" ht="18" customHeight="1" x14ac:dyDescent="0.25">
      <c r="A667" s="452"/>
      <c r="B667" s="400">
        <v>5670</v>
      </c>
      <c r="C667" s="380" t="s">
        <v>6022</v>
      </c>
      <c r="D667" s="396">
        <v>4144254827</v>
      </c>
      <c r="E667" s="381"/>
      <c r="F667" s="381"/>
      <c r="G667" s="381"/>
      <c r="H667" s="381"/>
      <c r="I667" s="92">
        <v>15</v>
      </c>
      <c r="J667" s="92">
        <v>5</v>
      </c>
      <c r="K667" s="92"/>
      <c r="L667" s="92"/>
      <c r="M667" s="92"/>
      <c r="N667" s="92"/>
      <c r="O667" s="92"/>
      <c r="P667" s="92"/>
      <c r="Q667" s="92"/>
      <c r="R667" s="92">
        <v>10</v>
      </c>
      <c r="S667" s="92">
        <v>5</v>
      </c>
      <c r="T667" s="92">
        <v>5</v>
      </c>
      <c r="U667" s="92"/>
      <c r="V667" s="92"/>
      <c r="W667" s="92"/>
      <c r="X667" s="381"/>
      <c r="Y667" s="332"/>
    </row>
    <row r="668" spans="1:25" ht="18" customHeight="1" x14ac:dyDescent="0.25">
      <c r="A668" s="452"/>
      <c r="B668" s="400">
        <v>5992</v>
      </c>
      <c r="C668" s="380" t="s">
        <v>8487</v>
      </c>
      <c r="D668" s="396">
        <v>4144265807</v>
      </c>
      <c r="E668" s="381"/>
      <c r="F668" s="381"/>
      <c r="G668" s="381"/>
      <c r="H668" s="381"/>
      <c r="I668" s="92">
        <v>20</v>
      </c>
      <c r="J668" s="92"/>
      <c r="K668" s="92"/>
      <c r="L668" s="92"/>
      <c r="M668" s="92"/>
      <c r="N668" s="92"/>
      <c r="O668" s="92"/>
      <c r="P668" s="92"/>
      <c r="Q668" s="92"/>
      <c r="R668" s="92">
        <v>3</v>
      </c>
      <c r="S668" s="92">
        <v>5</v>
      </c>
      <c r="T668" s="92">
        <v>5</v>
      </c>
      <c r="U668" s="92">
        <v>3</v>
      </c>
      <c r="V668" s="92"/>
      <c r="W668" s="92"/>
      <c r="X668" s="92"/>
      <c r="Y668" s="332"/>
    </row>
    <row r="669" spans="1:25" ht="18" customHeight="1" x14ac:dyDescent="0.25">
      <c r="A669" s="452"/>
      <c r="B669" s="400">
        <v>4828</v>
      </c>
      <c r="C669" s="380" t="s">
        <v>2905</v>
      </c>
      <c r="D669" s="396">
        <v>4144244590</v>
      </c>
      <c r="E669" s="381"/>
      <c r="F669" s="381"/>
      <c r="G669" s="381"/>
      <c r="H669" s="381"/>
      <c r="I669" s="92">
        <v>10</v>
      </c>
      <c r="J669" s="92">
        <v>20</v>
      </c>
      <c r="K669" s="92"/>
      <c r="L669" s="92"/>
      <c r="M669" s="92"/>
      <c r="N669" s="92"/>
      <c r="O669" s="92"/>
      <c r="P669" s="92"/>
      <c r="Q669" s="92"/>
      <c r="R669" s="92"/>
      <c r="S669" s="92">
        <v>2</v>
      </c>
      <c r="T669" s="92"/>
      <c r="U669" s="92"/>
      <c r="V669" s="92"/>
      <c r="W669" s="92"/>
      <c r="X669" s="381"/>
      <c r="Y669" s="332"/>
    </row>
    <row r="670" spans="1:25" ht="18" customHeight="1" x14ac:dyDescent="0.25">
      <c r="A670" s="452"/>
      <c r="B670" s="400">
        <v>5173</v>
      </c>
      <c r="C670" s="380" t="s">
        <v>1387</v>
      </c>
      <c r="D670" s="396">
        <v>4144083985</v>
      </c>
      <c r="E670" s="381"/>
      <c r="F670" s="381"/>
      <c r="G670" s="381"/>
      <c r="H670" s="381"/>
      <c r="I670" s="92">
        <v>10</v>
      </c>
      <c r="J670" s="92">
        <v>5</v>
      </c>
      <c r="K670" s="92"/>
      <c r="L670" s="92"/>
      <c r="M670" s="92"/>
      <c r="N670" s="92"/>
      <c r="O670" s="92"/>
      <c r="P670" s="92"/>
      <c r="Q670" s="92">
        <v>5</v>
      </c>
      <c r="R670" s="92">
        <v>5</v>
      </c>
      <c r="S670" s="92"/>
      <c r="T670" s="381"/>
      <c r="U670" s="381"/>
      <c r="V670" s="381"/>
      <c r="W670" s="381"/>
      <c r="X670" s="381"/>
      <c r="Y670" s="332"/>
    </row>
    <row r="671" spans="1:25" ht="18" customHeight="1" x14ac:dyDescent="0.25">
      <c r="A671" s="452"/>
      <c r="B671" s="400">
        <v>6274</v>
      </c>
      <c r="C671" s="380" t="s">
        <v>8488</v>
      </c>
      <c r="D671" s="396">
        <v>4144253381</v>
      </c>
      <c r="E671" s="381"/>
      <c r="F671" s="381"/>
      <c r="G671" s="381"/>
      <c r="H671" s="381"/>
      <c r="I671" s="92">
        <v>10</v>
      </c>
      <c r="J671" s="92"/>
      <c r="K671" s="92"/>
      <c r="L671" s="92">
        <v>3</v>
      </c>
      <c r="M671" s="92"/>
      <c r="N671" s="92"/>
      <c r="O671" s="92"/>
      <c r="P671" s="92"/>
      <c r="Q671" s="92"/>
      <c r="R671" s="92">
        <v>3</v>
      </c>
      <c r="S671" s="92">
        <v>3</v>
      </c>
      <c r="T671" s="92">
        <v>3</v>
      </c>
      <c r="U671" s="92">
        <v>3</v>
      </c>
      <c r="V671" s="92"/>
      <c r="W671" s="381"/>
      <c r="X671" s="381"/>
      <c r="Y671" s="332"/>
    </row>
    <row r="672" spans="1:25" ht="18" customHeight="1" x14ac:dyDescent="0.25">
      <c r="A672" s="452"/>
      <c r="B672" s="400">
        <v>5911</v>
      </c>
      <c r="C672" s="380" t="s">
        <v>8489</v>
      </c>
      <c r="D672" s="396">
        <v>4144173464</v>
      </c>
      <c r="E672" s="381"/>
      <c r="F672" s="381"/>
      <c r="G672" s="381"/>
      <c r="H672" s="381"/>
      <c r="I672" s="92">
        <v>10</v>
      </c>
      <c r="J672" s="92">
        <v>6</v>
      </c>
      <c r="K672" s="92"/>
      <c r="L672" s="92"/>
      <c r="M672" s="92"/>
      <c r="N672" s="92"/>
      <c r="O672" s="92"/>
      <c r="P672" s="92"/>
      <c r="Q672" s="92">
        <v>6</v>
      </c>
      <c r="R672" s="92">
        <v>6</v>
      </c>
      <c r="S672" s="92"/>
      <c r="T672" s="92"/>
      <c r="U672" s="92"/>
      <c r="V672" s="381"/>
      <c r="W672" s="381"/>
      <c r="X672" s="381"/>
      <c r="Y672" s="332"/>
    </row>
    <row r="673" spans="1:25" ht="18" customHeight="1" x14ac:dyDescent="0.25">
      <c r="A673" s="452"/>
      <c r="B673" s="400">
        <v>5911</v>
      </c>
      <c r="C673" s="380" t="s">
        <v>8489</v>
      </c>
      <c r="D673" s="396">
        <v>4143982272</v>
      </c>
      <c r="E673" s="381"/>
      <c r="F673" s="381"/>
      <c r="G673" s="381"/>
      <c r="H673" s="381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>
        <v>5</v>
      </c>
      <c r="V673" s="381"/>
      <c r="W673" s="381"/>
      <c r="X673" s="381"/>
      <c r="Y673" s="332"/>
    </row>
    <row r="674" spans="1:25" ht="18" customHeight="1" x14ac:dyDescent="0.25">
      <c r="A674" s="452"/>
      <c r="B674" s="400">
        <v>4567</v>
      </c>
      <c r="C674" s="380" t="s">
        <v>8490</v>
      </c>
      <c r="D674" s="396">
        <v>4144176898</v>
      </c>
      <c r="E674" s="381"/>
      <c r="F674" s="381"/>
      <c r="G674" s="381"/>
      <c r="H674" s="381"/>
      <c r="I674" s="92">
        <v>10</v>
      </c>
      <c r="J674" s="92">
        <v>10</v>
      </c>
      <c r="K674" s="92"/>
      <c r="L674" s="92"/>
      <c r="M674" s="92"/>
      <c r="N674" s="92"/>
      <c r="O674" s="92"/>
      <c r="P674" s="92"/>
      <c r="Q674" s="92"/>
      <c r="R674" s="92">
        <v>5</v>
      </c>
      <c r="S674" s="92"/>
      <c r="T674" s="92"/>
      <c r="U674" s="92"/>
      <c r="V674" s="381"/>
      <c r="W674" s="381"/>
      <c r="X674" s="381"/>
      <c r="Y674" s="332"/>
    </row>
    <row r="675" spans="1:25" ht="18" customHeight="1" x14ac:dyDescent="0.25">
      <c r="A675" s="452"/>
      <c r="B675" s="400">
        <v>6451</v>
      </c>
      <c r="C675" s="380" t="s">
        <v>8491</v>
      </c>
      <c r="D675" s="396">
        <v>4144267614</v>
      </c>
      <c r="E675" s="381"/>
      <c r="F675" s="381"/>
      <c r="G675" s="381"/>
      <c r="H675" s="381"/>
      <c r="I675" s="92">
        <v>20</v>
      </c>
      <c r="J675" s="92"/>
      <c r="K675" s="92"/>
      <c r="L675" s="92"/>
      <c r="M675" s="92"/>
      <c r="N675" s="92"/>
      <c r="O675" s="92"/>
      <c r="P675" s="92"/>
      <c r="Q675" s="92"/>
      <c r="R675" s="92"/>
      <c r="S675" s="92">
        <v>10</v>
      </c>
      <c r="T675" s="92">
        <v>10</v>
      </c>
      <c r="U675" s="92"/>
      <c r="V675" s="381"/>
      <c r="W675" s="381"/>
      <c r="X675" s="381"/>
      <c r="Y675" s="332"/>
    </row>
    <row r="676" spans="1:25" ht="18" customHeight="1" x14ac:dyDescent="0.25">
      <c r="A676" s="452"/>
      <c r="B676" s="400">
        <v>5092</v>
      </c>
      <c r="C676" s="380" t="s">
        <v>1388</v>
      </c>
      <c r="D676" s="396">
        <v>4144147675</v>
      </c>
      <c r="E676" s="381"/>
      <c r="F676" s="381"/>
      <c r="G676" s="381"/>
      <c r="H676" s="381"/>
      <c r="I676" s="92">
        <v>15</v>
      </c>
      <c r="J676" s="92">
        <v>8</v>
      </c>
      <c r="K676" s="92"/>
      <c r="L676" s="92"/>
      <c r="M676" s="92"/>
      <c r="N676" s="92"/>
      <c r="O676" s="92"/>
      <c r="P676" s="92"/>
      <c r="Q676" s="92">
        <v>8</v>
      </c>
      <c r="R676" s="92">
        <v>10</v>
      </c>
      <c r="S676" s="92"/>
      <c r="T676" s="92"/>
      <c r="U676" s="92"/>
      <c r="V676" s="381"/>
      <c r="W676" s="381"/>
      <c r="X676" s="381"/>
      <c r="Y676" s="332"/>
    </row>
    <row r="677" spans="1:25" ht="18" customHeight="1" x14ac:dyDescent="0.25">
      <c r="A677" s="452"/>
      <c r="B677" s="400">
        <v>5159</v>
      </c>
      <c r="C677" s="380" t="s">
        <v>5342</v>
      </c>
      <c r="D677" s="396">
        <v>4144173719</v>
      </c>
      <c r="E677" s="381"/>
      <c r="F677" s="381"/>
      <c r="G677" s="381"/>
      <c r="H677" s="381"/>
      <c r="I677" s="92">
        <v>15</v>
      </c>
      <c r="J677" s="92">
        <v>10</v>
      </c>
      <c r="K677" s="92"/>
      <c r="L677" s="92"/>
      <c r="M677" s="92"/>
      <c r="N677" s="92"/>
      <c r="O677" s="92"/>
      <c r="P677" s="92"/>
      <c r="Q677" s="92"/>
      <c r="R677" s="92">
        <v>5</v>
      </c>
      <c r="S677" s="92"/>
      <c r="T677" s="381"/>
      <c r="U677" s="381"/>
      <c r="V677" s="381"/>
      <c r="W677" s="381"/>
      <c r="X677" s="381"/>
      <c r="Y677" s="332"/>
    </row>
    <row r="678" spans="1:25" ht="18" customHeight="1" x14ac:dyDescent="0.25">
      <c r="A678" s="452"/>
      <c r="B678" s="400">
        <v>5988</v>
      </c>
      <c r="C678" s="380" t="s">
        <v>8492</v>
      </c>
      <c r="D678" s="396">
        <v>4144265138</v>
      </c>
      <c r="E678" s="381"/>
      <c r="F678" s="381"/>
      <c r="G678" s="381"/>
      <c r="H678" s="381"/>
      <c r="I678" s="92">
        <v>8</v>
      </c>
      <c r="J678" s="92">
        <v>2</v>
      </c>
      <c r="K678" s="92"/>
      <c r="L678" s="92"/>
      <c r="M678" s="92"/>
      <c r="N678" s="92"/>
      <c r="O678" s="92"/>
      <c r="P678" s="92"/>
      <c r="Q678" s="92">
        <v>10</v>
      </c>
      <c r="R678" s="92">
        <v>15</v>
      </c>
      <c r="S678" s="381"/>
      <c r="T678" s="381"/>
      <c r="U678" s="381"/>
      <c r="V678" s="381"/>
      <c r="W678" s="381"/>
      <c r="X678" s="381"/>
      <c r="Y678" s="332"/>
    </row>
    <row r="679" spans="1:25" ht="18" customHeight="1" x14ac:dyDescent="0.25">
      <c r="A679" s="452"/>
      <c r="B679" s="400">
        <v>4998</v>
      </c>
      <c r="C679" s="380" t="s">
        <v>5483</v>
      </c>
      <c r="D679" s="396">
        <v>4144272806</v>
      </c>
      <c r="E679" s="381"/>
      <c r="F679" s="381"/>
      <c r="G679" s="381"/>
      <c r="H679" s="381"/>
      <c r="I679" s="381">
        <v>20</v>
      </c>
      <c r="J679" s="381">
        <v>20</v>
      </c>
      <c r="K679" s="381"/>
      <c r="L679" s="381">
        <v>10</v>
      </c>
      <c r="M679" s="381"/>
      <c r="N679" s="381"/>
      <c r="O679" s="381"/>
      <c r="P679" s="381"/>
      <c r="Q679" s="381">
        <v>10</v>
      </c>
      <c r="R679" s="381">
        <v>10</v>
      </c>
      <c r="S679" s="381"/>
      <c r="T679" s="381"/>
      <c r="U679" s="381">
        <v>10</v>
      </c>
      <c r="V679" s="381"/>
      <c r="W679" s="381"/>
      <c r="X679" s="381"/>
      <c r="Y679" s="332"/>
    </row>
    <row r="680" spans="1:25" ht="18" customHeight="1" x14ac:dyDescent="0.25">
      <c r="A680" s="452"/>
      <c r="B680" s="400">
        <v>5565</v>
      </c>
      <c r="C680" s="380" t="s">
        <v>8493</v>
      </c>
      <c r="D680" s="396">
        <v>4144240423</v>
      </c>
      <c r="E680" s="381"/>
      <c r="F680" s="381"/>
      <c r="G680" s="381"/>
      <c r="H680" s="381"/>
      <c r="I680" s="92">
        <v>5</v>
      </c>
      <c r="J680" s="92">
        <v>10</v>
      </c>
      <c r="K680" s="92"/>
      <c r="L680" s="92"/>
      <c r="M680" s="92"/>
      <c r="N680" s="92"/>
      <c r="O680" s="92"/>
      <c r="P680" s="92"/>
      <c r="Q680" s="92">
        <v>5</v>
      </c>
      <c r="R680" s="92">
        <v>10</v>
      </c>
      <c r="S680" s="92"/>
      <c r="T680" s="381"/>
      <c r="U680" s="381"/>
      <c r="V680" s="381"/>
      <c r="W680" s="381"/>
      <c r="X680" s="381"/>
      <c r="Y680" s="332"/>
    </row>
    <row r="681" spans="1:25" ht="18" customHeight="1" x14ac:dyDescent="0.25">
      <c r="A681" s="452"/>
      <c r="B681" s="400">
        <v>6311</v>
      </c>
      <c r="C681" s="380" t="s">
        <v>8494</v>
      </c>
      <c r="D681" s="396">
        <v>4144155706</v>
      </c>
      <c r="E681" s="381"/>
      <c r="F681" s="381"/>
      <c r="G681" s="381"/>
      <c r="H681" s="381"/>
      <c r="I681" s="92">
        <v>30</v>
      </c>
      <c r="J681" s="92"/>
      <c r="K681" s="92"/>
      <c r="L681" s="92"/>
      <c r="M681" s="92"/>
      <c r="N681" s="92"/>
      <c r="O681" s="92"/>
      <c r="P681" s="92"/>
      <c r="Q681" s="92">
        <v>5</v>
      </c>
      <c r="R681" s="92">
        <v>5</v>
      </c>
      <c r="S681" s="92"/>
      <c r="T681" s="92"/>
      <c r="U681" s="92">
        <v>5</v>
      </c>
      <c r="V681" s="92"/>
      <c r="W681" s="381"/>
      <c r="X681" s="381"/>
      <c r="Y681" s="332"/>
    </row>
    <row r="682" spans="1:25" ht="18" customHeight="1" x14ac:dyDescent="0.25">
      <c r="A682" s="452"/>
      <c r="B682" s="400">
        <v>5249</v>
      </c>
      <c r="C682" s="380" t="s">
        <v>3040</v>
      </c>
      <c r="D682" s="396">
        <v>4144193233</v>
      </c>
      <c r="E682" s="381"/>
      <c r="F682" s="381"/>
      <c r="G682" s="381"/>
      <c r="H682" s="381"/>
      <c r="I682" s="92">
        <v>15</v>
      </c>
      <c r="J682" s="92">
        <v>5</v>
      </c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381"/>
      <c r="X682" s="381"/>
      <c r="Y682" s="332"/>
    </row>
    <row r="683" spans="1:25" ht="18" customHeight="1" x14ac:dyDescent="0.25">
      <c r="A683" s="452"/>
      <c r="B683" s="400">
        <v>3989</v>
      </c>
      <c r="C683" s="380" t="s">
        <v>3781</v>
      </c>
      <c r="D683" s="396">
        <v>4144252864</v>
      </c>
      <c r="E683" s="381"/>
      <c r="F683" s="381"/>
      <c r="G683" s="381"/>
      <c r="H683" s="381"/>
      <c r="I683" s="92">
        <v>15</v>
      </c>
      <c r="J683" s="92">
        <v>10</v>
      </c>
      <c r="K683" s="92"/>
      <c r="L683" s="92"/>
      <c r="M683" s="92"/>
      <c r="N683" s="92"/>
      <c r="O683" s="92"/>
      <c r="P683" s="92"/>
      <c r="Q683" s="92">
        <v>10</v>
      </c>
      <c r="R683" s="92"/>
      <c r="S683" s="92">
        <v>2</v>
      </c>
      <c r="T683" s="92">
        <v>2</v>
      </c>
      <c r="U683" s="381"/>
      <c r="V683" s="381"/>
      <c r="W683" s="381"/>
      <c r="X683" s="381"/>
      <c r="Y683" s="332"/>
    </row>
    <row r="684" spans="1:25" ht="18" customHeight="1" x14ac:dyDescent="0.25">
      <c r="A684" s="452"/>
      <c r="B684" s="400">
        <v>3262</v>
      </c>
      <c r="C684" s="380" t="s">
        <v>1533</v>
      </c>
      <c r="D684" s="396">
        <v>4144258028</v>
      </c>
      <c r="E684" s="381"/>
      <c r="F684" s="381"/>
      <c r="G684" s="381"/>
      <c r="H684" s="381"/>
      <c r="I684" s="92">
        <v>20</v>
      </c>
      <c r="J684" s="92">
        <v>15</v>
      </c>
      <c r="K684" s="92"/>
      <c r="L684" s="92"/>
      <c r="M684" s="92"/>
      <c r="N684" s="92"/>
      <c r="O684" s="92"/>
      <c r="P684" s="92"/>
      <c r="Q684" s="92">
        <v>10</v>
      </c>
      <c r="R684" s="92"/>
      <c r="S684" s="92">
        <v>10</v>
      </c>
      <c r="T684" s="381"/>
      <c r="U684" s="381"/>
      <c r="V684" s="381"/>
      <c r="W684" s="381"/>
      <c r="X684" s="381"/>
      <c r="Y684" s="332"/>
    </row>
    <row r="685" spans="1:25" ht="18" customHeight="1" x14ac:dyDescent="0.25">
      <c r="A685" s="452"/>
      <c r="B685" s="400">
        <v>3082</v>
      </c>
      <c r="C685" s="380" t="s">
        <v>8495</v>
      </c>
      <c r="D685" s="396">
        <v>4144251434</v>
      </c>
      <c r="E685" s="381"/>
      <c r="F685" s="381"/>
      <c r="G685" s="381"/>
      <c r="H685" s="381"/>
      <c r="I685" s="92">
        <v>10</v>
      </c>
      <c r="J685" s="92"/>
      <c r="K685" s="92"/>
      <c r="L685" s="92"/>
      <c r="M685" s="92"/>
      <c r="N685" s="92"/>
      <c r="O685" s="92"/>
      <c r="P685" s="92"/>
      <c r="Q685" s="92">
        <v>5</v>
      </c>
      <c r="R685" s="92"/>
      <c r="S685" s="92">
        <v>5</v>
      </c>
      <c r="T685" s="92">
        <v>5</v>
      </c>
      <c r="U685" s="92"/>
      <c r="V685" s="381"/>
      <c r="W685" s="381"/>
      <c r="X685" s="381"/>
      <c r="Y685" s="332"/>
    </row>
    <row r="686" spans="1:25" ht="18" customHeight="1" x14ac:dyDescent="0.25">
      <c r="A686" s="452"/>
      <c r="B686" s="400">
        <v>3300</v>
      </c>
      <c r="C686" s="380" t="s">
        <v>302</v>
      </c>
      <c r="D686" s="396">
        <v>4144271089</v>
      </c>
      <c r="E686" s="381"/>
      <c r="F686" s="381"/>
      <c r="G686" s="381"/>
      <c r="H686" s="381"/>
      <c r="I686" s="381">
        <v>20</v>
      </c>
      <c r="J686" s="381">
        <v>10</v>
      </c>
      <c r="K686" s="381"/>
      <c r="L686" s="381"/>
      <c r="M686" s="381"/>
      <c r="N686" s="381"/>
      <c r="O686" s="381"/>
      <c r="P686" s="381"/>
      <c r="Q686" s="381"/>
      <c r="R686" s="381">
        <v>10</v>
      </c>
      <c r="S686" s="381">
        <v>4</v>
      </c>
      <c r="T686" s="381">
        <v>4</v>
      </c>
      <c r="U686" s="381"/>
      <c r="V686" s="381"/>
      <c r="W686" s="381"/>
      <c r="X686" s="381"/>
      <c r="Y686" s="332"/>
    </row>
    <row r="687" spans="1:25" ht="18" customHeight="1" x14ac:dyDescent="0.25">
      <c r="A687" s="452"/>
      <c r="B687" s="400">
        <v>5227</v>
      </c>
      <c r="C687" s="380" t="s">
        <v>3725</v>
      </c>
      <c r="D687" s="396">
        <v>4144228121</v>
      </c>
      <c r="E687" s="381"/>
      <c r="F687" s="381"/>
      <c r="G687" s="381"/>
      <c r="H687" s="381"/>
      <c r="I687" s="381">
        <v>20</v>
      </c>
      <c r="J687" s="381"/>
      <c r="K687" s="381"/>
      <c r="L687" s="381"/>
      <c r="M687" s="381"/>
      <c r="N687" s="381"/>
      <c r="O687" s="381"/>
      <c r="P687" s="381"/>
      <c r="Q687" s="381"/>
      <c r="R687" s="381"/>
      <c r="S687" s="381">
        <v>3</v>
      </c>
      <c r="T687" s="381">
        <v>3</v>
      </c>
      <c r="U687" s="381"/>
      <c r="V687" s="381"/>
      <c r="W687" s="381"/>
      <c r="X687" s="381"/>
      <c r="Y687" s="332"/>
    </row>
    <row r="688" spans="1:25" ht="18" customHeight="1" x14ac:dyDescent="0.25">
      <c r="A688" s="452"/>
      <c r="B688" s="400">
        <v>3637</v>
      </c>
      <c r="C688" s="380" t="s">
        <v>8496</v>
      </c>
      <c r="D688" s="396">
        <v>4144264148</v>
      </c>
      <c r="E688" s="381"/>
      <c r="F688" s="381"/>
      <c r="G688" s="381"/>
      <c r="H688" s="381"/>
      <c r="I688" s="92">
        <v>10</v>
      </c>
      <c r="J688" s="92">
        <v>10</v>
      </c>
      <c r="K688" s="92"/>
      <c r="L688" s="92"/>
      <c r="M688" s="92"/>
      <c r="N688" s="92"/>
      <c r="O688" s="92"/>
      <c r="P688" s="92"/>
      <c r="Q688" s="92">
        <v>10</v>
      </c>
      <c r="R688" s="92"/>
      <c r="S688" s="92">
        <v>5</v>
      </c>
      <c r="T688" s="92">
        <v>5</v>
      </c>
      <c r="U688" s="92"/>
      <c r="V688" s="381"/>
      <c r="W688" s="381"/>
      <c r="X688" s="381"/>
      <c r="Y688" s="332"/>
    </row>
    <row r="689" spans="1:25" ht="18" customHeight="1" x14ac:dyDescent="0.25">
      <c r="A689" s="452"/>
      <c r="B689" s="400">
        <v>3451</v>
      </c>
      <c r="C689" s="380" t="s">
        <v>4642</v>
      </c>
      <c r="D689" s="396">
        <v>4144156111</v>
      </c>
      <c r="E689" s="381"/>
      <c r="F689" s="381"/>
      <c r="G689" s="381"/>
      <c r="H689" s="381"/>
      <c r="I689" s="92">
        <v>15</v>
      </c>
      <c r="J689" s="92"/>
      <c r="K689" s="92"/>
      <c r="L689" s="92"/>
      <c r="M689" s="92"/>
      <c r="N689" s="92"/>
      <c r="O689" s="92"/>
      <c r="P689" s="92"/>
      <c r="Q689" s="92">
        <v>15</v>
      </c>
      <c r="R689" s="92"/>
      <c r="S689" s="92"/>
      <c r="T689" s="92"/>
      <c r="U689" s="92"/>
      <c r="V689" s="381"/>
      <c r="W689" s="381"/>
      <c r="X689" s="381"/>
      <c r="Y689" s="332"/>
    </row>
    <row r="690" spans="1:25" ht="18" customHeight="1" x14ac:dyDescent="0.25">
      <c r="A690" s="452"/>
      <c r="B690" s="400">
        <v>3688</v>
      </c>
      <c r="C690" s="380" t="s">
        <v>3453</v>
      </c>
      <c r="D690" s="396">
        <v>4144270735</v>
      </c>
      <c r="E690" s="381"/>
      <c r="F690" s="381"/>
      <c r="G690" s="381"/>
      <c r="H690" s="381"/>
      <c r="I690" s="92">
        <v>15</v>
      </c>
      <c r="J690" s="92">
        <v>5</v>
      </c>
      <c r="K690" s="92"/>
      <c r="L690" s="92"/>
      <c r="M690" s="92"/>
      <c r="N690" s="92"/>
      <c r="O690" s="92"/>
      <c r="P690" s="92"/>
      <c r="Q690" s="92">
        <v>10</v>
      </c>
      <c r="R690" s="92">
        <v>15</v>
      </c>
      <c r="S690" s="92"/>
      <c r="T690" s="381"/>
      <c r="U690" s="381"/>
      <c r="V690" s="381"/>
      <c r="W690" s="381"/>
      <c r="X690" s="381"/>
      <c r="Y690" s="332"/>
    </row>
    <row r="691" spans="1:25" ht="18" customHeight="1" x14ac:dyDescent="0.25">
      <c r="A691" s="452"/>
      <c r="B691" s="400">
        <v>3263</v>
      </c>
      <c r="C691" s="380" t="s">
        <v>2363</v>
      </c>
      <c r="D691" s="396">
        <v>4144194211</v>
      </c>
      <c r="E691" s="381"/>
      <c r="F691" s="381"/>
      <c r="G691" s="381"/>
      <c r="H691" s="381"/>
      <c r="I691" s="381">
        <v>10</v>
      </c>
      <c r="J691" s="381">
        <v>10</v>
      </c>
      <c r="K691" s="381"/>
      <c r="L691" s="381"/>
      <c r="M691" s="381"/>
      <c r="N691" s="381"/>
      <c r="O691" s="381"/>
      <c r="P691" s="381"/>
      <c r="Q691" s="381">
        <v>5</v>
      </c>
      <c r="R691" s="381"/>
      <c r="S691" s="381"/>
      <c r="T691" s="381"/>
      <c r="U691" s="381"/>
      <c r="V691" s="381"/>
      <c r="W691" s="381"/>
      <c r="X691" s="381"/>
      <c r="Y691" s="332"/>
    </row>
    <row r="692" spans="1:25" ht="18" customHeight="1" x14ac:dyDescent="0.25">
      <c r="A692" s="452"/>
      <c r="B692" s="400">
        <v>6071</v>
      </c>
      <c r="C692" s="380" t="s">
        <v>8497</v>
      </c>
      <c r="D692" s="396">
        <v>4144169406</v>
      </c>
      <c r="E692" s="381"/>
      <c r="F692" s="381"/>
      <c r="G692" s="381"/>
      <c r="H692" s="381"/>
      <c r="I692" s="381">
        <v>15</v>
      </c>
      <c r="J692" s="381">
        <v>10</v>
      </c>
      <c r="K692" s="381"/>
      <c r="L692" s="381">
        <v>5</v>
      </c>
      <c r="M692" s="381"/>
      <c r="N692" s="381"/>
      <c r="O692" s="381"/>
      <c r="P692" s="381"/>
      <c r="Q692" s="381">
        <v>5</v>
      </c>
      <c r="R692" s="381">
        <v>5</v>
      </c>
      <c r="S692" s="381"/>
      <c r="T692" s="381"/>
      <c r="U692" s="381"/>
      <c r="V692" s="381"/>
      <c r="W692" s="381"/>
      <c r="X692" s="381"/>
      <c r="Y692" s="332"/>
    </row>
    <row r="693" spans="1:25" ht="18" customHeight="1" x14ac:dyDescent="0.25">
      <c r="A693" s="452"/>
      <c r="B693" s="400">
        <v>6085</v>
      </c>
      <c r="C693" s="380" t="s">
        <v>8498</v>
      </c>
      <c r="D693" s="396">
        <v>4144228194</v>
      </c>
      <c r="E693" s="381"/>
      <c r="F693" s="381"/>
      <c r="G693" s="381"/>
      <c r="H693" s="381"/>
      <c r="I693" s="92">
        <v>20</v>
      </c>
      <c r="J693" s="92">
        <v>10</v>
      </c>
      <c r="K693" s="92"/>
      <c r="L693" s="92"/>
      <c r="M693" s="92"/>
      <c r="N693" s="92"/>
      <c r="O693" s="92"/>
      <c r="P693" s="92"/>
      <c r="Q693" s="92"/>
      <c r="R693" s="92">
        <v>10</v>
      </c>
      <c r="S693" s="92"/>
      <c r="T693" s="381"/>
      <c r="U693" s="381"/>
      <c r="V693" s="381"/>
      <c r="W693" s="381"/>
      <c r="X693" s="381"/>
      <c r="Y693" s="332"/>
    </row>
    <row r="694" spans="1:25" ht="18" customHeight="1" x14ac:dyDescent="0.25">
      <c r="A694" s="452"/>
      <c r="B694" s="400">
        <v>6172</v>
      </c>
      <c r="C694" s="380" t="s">
        <v>8499</v>
      </c>
      <c r="D694" s="396">
        <v>4144270795</v>
      </c>
      <c r="E694" s="381"/>
      <c r="F694" s="381"/>
      <c r="G694" s="381"/>
      <c r="H694" s="381"/>
      <c r="I694" s="92">
        <v>30</v>
      </c>
      <c r="J694" s="92">
        <v>10</v>
      </c>
      <c r="K694" s="92"/>
      <c r="L694" s="92">
        <v>5</v>
      </c>
      <c r="M694" s="92"/>
      <c r="N694" s="92"/>
      <c r="O694" s="92"/>
      <c r="P694" s="92"/>
      <c r="Q694" s="92">
        <v>5</v>
      </c>
      <c r="R694" s="92">
        <v>5</v>
      </c>
      <c r="S694" s="92"/>
      <c r="T694" s="92"/>
      <c r="U694" s="381"/>
      <c r="V694" s="381"/>
      <c r="W694" s="381"/>
      <c r="X694" s="381"/>
      <c r="Y694" s="332"/>
    </row>
    <row r="695" spans="1:25" ht="18" customHeight="1" x14ac:dyDescent="0.25">
      <c r="A695" s="452"/>
      <c r="B695" s="400">
        <v>4794</v>
      </c>
      <c r="C695" s="380" t="s">
        <v>8500</v>
      </c>
      <c r="D695" s="396">
        <v>4144252016</v>
      </c>
      <c r="E695" s="381"/>
      <c r="F695" s="381"/>
      <c r="G695" s="381"/>
      <c r="H695" s="381"/>
      <c r="I695" s="92">
        <v>20</v>
      </c>
      <c r="J695" s="92">
        <v>20</v>
      </c>
      <c r="K695" s="92"/>
      <c r="L695" s="92"/>
      <c r="M695" s="92"/>
      <c r="N695" s="92"/>
      <c r="O695" s="92"/>
      <c r="P695" s="92"/>
      <c r="Q695" s="92">
        <v>20</v>
      </c>
      <c r="R695" s="92">
        <v>20</v>
      </c>
      <c r="S695" s="92"/>
      <c r="T695" s="92"/>
      <c r="U695" s="92">
        <v>10</v>
      </c>
      <c r="V695" s="92"/>
      <c r="W695" s="381"/>
      <c r="X695" s="381"/>
      <c r="Y695" s="332"/>
    </row>
    <row r="696" spans="1:25" ht="18" customHeight="1" x14ac:dyDescent="0.25">
      <c r="A696" s="452"/>
      <c r="B696" s="400">
        <v>4840</v>
      </c>
      <c r="C696" s="380" t="s">
        <v>4959</v>
      </c>
      <c r="D696" s="396">
        <v>4144214296</v>
      </c>
      <c r="E696" s="381"/>
      <c r="F696" s="381"/>
      <c r="G696" s="381"/>
      <c r="H696" s="381"/>
      <c r="I696" s="92">
        <v>10</v>
      </c>
      <c r="J696" s="92">
        <v>10</v>
      </c>
      <c r="K696" s="92"/>
      <c r="L696" s="92"/>
      <c r="M696" s="92"/>
      <c r="N696" s="92"/>
      <c r="O696" s="92"/>
      <c r="P696" s="92"/>
      <c r="Q696" s="92">
        <v>10</v>
      </c>
      <c r="R696" s="92">
        <v>5</v>
      </c>
      <c r="S696" s="381"/>
      <c r="T696" s="381"/>
      <c r="U696" s="381"/>
      <c r="V696" s="381"/>
      <c r="W696" s="381"/>
      <c r="X696" s="381"/>
      <c r="Y696" s="332"/>
    </row>
    <row r="697" spans="1:25" ht="18" customHeight="1" x14ac:dyDescent="0.25">
      <c r="A697" s="452"/>
      <c r="B697" s="400">
        <v>5091</v>
      </c>
      <c r="C697" s="380" t="s">
        <v>6102</v>
      </c>
      <c r="D697" s="396">
        <v>4144211974</v>
      </c>
      <c r="E697" s="381"/>
      <c r="F697" s="381"/>
      <c r="G697" s="381"/>
      <c r="H697" s="381"/>
      <c r="I697" s="381">
        <v>10</v>
      </c>
      <c r="J697" s="381">
        <v>10</v>
      </c>
      <c r="K697" s="381"/>
      <c r="L697" s="381"/>
      <c r="M697" s="381"/>
      <c r="N697" s="381"/>
      <c r="O697" s="381"/>
      <c r="P697" s="381"/>
      <c r="Q697" s="381"/>
      <c r="R697" s="381">
        <v>10</v>
      </c>
      <c r="S697" s="381"/>
      <c r="T697" s="381"/>
      <c r="U697" s="381"/>
      <c r="V697" s="381"/>
      <c r="W697" s="381"/>
      <c r="X697" s="381"/>
      <c r="Y697" s="332"/>
    </row>
    <row r="698" spans="1:25" ht="18" customHeight="1" x14ac:dyDescent="0.25">
      <c r="A698" s="452"/>
      <c r="B698" s="400">
        <v>4355</v>
      </c>
      <c r="C698" s="380" t="s">
        <v>8501</v>
      </c>
      <c r="D698" s="396">
        <v>4144084331</v>
      </c>
      <c r="E698" s="381"/>
      <c r="F698" s="381"/>
      <c r="G698" s="381"/>
      <c r="H698" s="381"/>
      <c r="I698" s="381">
        <v>10</v>
      </c>
      <c r="J698" s="381">
        <v>10</v>
      </c>
      <c r="K698" s="381"/>
      <c r="L698" s="381"/>
      <c r="M698" s="381"/>
      <c r="N698" s="381"/>
      <c r="O698" s="381"/>
      <c r="P698" s="381"/>
      <c r="Q698" s="381">
        <v>5</v>
      </c>
      <c r="R698" s="381"/>
      <c r="S698" s="381"/>
      <c r="T698" s="381"/>
      <c r="U698" s="381"/>
      <c r="V698" s="381"/>
      <c r="W698" s="381"/>
      <c r="X698" s="381"/>
      <c r="Y698" s="332"/>
    </row>
    <row r="699" spans="1:25" ht="18" customHeight="1" x14ac:dyDescent="0.25">
      <c r="A699" s="452"/>
      <c r="B699" s="400">
        <v>2919</v>
      </c>
      <c r="C699" s="380" t="s">
        <v>299</v>
      </c>
      <c r="D699" s="396">
        <v>4144271702</v>
      </c>
      <c r="E699" s="381"/>
      <c r="F699" s="381"/>
      <c r="G699" s="381"/>
      <c r="H699" s="381"/>
      <c r="I699" s="381">
        <v>20</v>
      </c>
      <c r="J699" s="381">
        <v>10</v>
      </c>
      <c r="K699" s="381"/>
      <c r="L699" s="381">
        <v>10</v>
      </c>
      <c r="M699" s="381"/>
      <c r="N699" s="381"/>
      <c r="O699" s="381"/>
      <c r="P699" s="381"/>
      <c r="Q699" s="381"/>
      <c r="R699" s="381">
        <v>20</v>
      </c>
      <c r="S699" s="381"/>
      <c r="T699" s="381"/>
      <c r="U699" s="381"/>
      <c r="V699" s="381"/>
      <c r="W699" s="381"/>
      <c r="X699" s="381"/>
      <c r="Y699" s="332"/>
    </row>
    <row r="700" spans="1:25" ht="18" customHeight="1" x14ac:dyDescent="0.25">
      <c r="A700" s="452"/>
      <c r="B700" s="400">
        <v>2861</v>
      </c>
      <c r="C700" s="380" t="s">
        <v>8502</v>
      </c>
      <c r="D700" s="396">
        <v>4144224711</v>
      </c>
      <c r="E700" s="381"/>
      <c r="F700" s="381"/>
      <c r="G700" s="381"/>
      <c r="H700" s="381"/>
      <c r="I700" s="381">
        <v>20</v>
      </c>
      <c r="J700" s="381"/>
      <c r="K700" s="381"/>
      <c r="L700" s="381"/>
      <c r="M700" s="381"/>
      <c r="N700" s="381"/>
      <c r="O700" s="381"/>
      <c r="P700" s="381"/>
      <c r="Q700" s="381"/>
      <c r="R700" s="381"/>
      <c r="S700" s="381"/>
      <c r="T700" s="381"/>
      <c r="U700" s="381"/>
      <c r="V700" s="381"/>
      <c r="W700" s="381"/>
      <c r="X700" s="381"/>
      <c r="Y700" s="332"/>
    </row>
    <row r="701" spans="1:25" ht="18" customHeight="1" x14ac:dyDescent="0.25">
      <c r="A701" s="452"/>
      <c r="B701" s="400">
        <v>2861</v>
      </c>
      <c r="C701" s="380" t="s">
        <v>8502</v>
      </c>
      <c r="D701" s="396">
        <v>4143968134</v>
      </c>
      <c r="E701" s="381"/>
      <c r="F701" s="381"/>
      <c r="G701" s="381"/>
      <c r="H701" s="381"/>
      <c r="I701" s="381"/>
      <c r="J701" s="381">
        <v>10</v>
      </c>
      <c r="K701" s="381"/>
      <c r="L701" s="381"/>
      <c r="M701" s="381"/>
      <c r="N701" s="381"/>
      <c r="O701" s="381"/>
      <c r="P701" s="381"/>
      <c r="Q701" s="381">
        <v>5</v>
      </c>
      <c r="R701" s="381">
        <v>10</v>
      </c>
      <c r="S701" s="381"/>
      <c r="T701" s="381"/>
      <c r="U701" s="381"/>
      <c r="V701" s="381"/>
      <c r="W701" s="381"/>
      <c r="X701" s="381"/>
      <c r="Y701" s="332"/>
    </row>
    <row r="702" spans="1:25" ht="18" customHeight="1" x14ac:dyDescent="0.25">
      <c r="A702" s="452"/>
      <c r="B702" s="400">
        <v>3120</v>
      </c>
      <c r="C702" s="380" t="s">
        <v>2999</v>
      </c>
      <c r="D702" s="396">
        <v>4144073095</v>
      </c>
      <c r="E702" s="381"/>
      <c r="F702" s="381"/>
      <c r="G702" s="381"/>
      <c r="H702" s="381"/>
      <c r="I702" s="92">
        <v>15</v>
      </c>
      <c r="J702" s="381"/>
      <c r="K702" s="381"/>
      <c r="L702" s="381"/>
      <c r="M702" s="381"/>
      <c r="N702" s="381"/>
      <c r="O702" s="381"/>
      <c r="P702" s="381"/>
      <c r="Q702" s="381"/>
      <c r="R702" s="381"/>
      <c r="S702" s="381"/>
      <c r="T702" s="381"/>
      <c r="U702" s="381"/>
      <c r="V702" s="381"/>
      <c r="W702" s="381"/>
      <c r="X702" s="381"/>
      <c r="Y702" s="332"/>
    </row>
    <row r="703" spans="1:25" ht="18" customHeight="1" x14ac:dyDescent="0.25">
      <c r="A703" s="452"/>
      <c r="B703" s="400">
        <v>3120</v>
      </c>
      <c r="C703" s="380" t="s">
        <v>2999</v>
      </c>
      <c r="D703" s="396">
        <v>4144262175</v>
      </c>
      <c r="E703" s="381"/>
      <c r="F703" s="381"/>
      <c r="G703" s="381"/>
      <c r="H703" s="381"/>
      <c r="I703" s="381"/>
      <c r="J703" s="92">
        <v>20</v>
      </c>
      <c r="K703" s="92"/>
      <c r="L703" s="92"/>
      <c r="M703" s="92"/>
      <c r="N703" s="92"/>
      <c r="O703" s="92"/>
      <c r="P703" s="92"/>
      <c r="Q703" s="92">
        <v>20</v>
      </c>
      <c r="R703" s="92">
        <v>10</v>
      </c>
      <c r="S703" s="92"/>
      <c r="T703" s="381"/>
      <c r="U703" s="381"/>
      <c r="V703" s="381"/>
      <c r="W703" s="381"/>
      <c r="X703" s="381"/>
      <c r="Y703" s="332"/>
    </row>
    <row r="704" spans="1:25" ht="18" customHeight="1" x14ac:dyDescent="0.25">
      <c r="A704" s="452"/>
      <c r="B704" s="400">
        <v>5401</v>
      </c>
      <c r="C704" s="380" t="s">
        <v>8503</v>
      </c>
      <c r="D704" s="396">
        <v>4144145440</v>
      </c>
      <c r="E704" s="381"/>
      <c r="F704" s="381"/>
      <c r="G704" s="381"/>
      <c r="H704" s="381"/>
      <c r="I704" s="381">
        <v>20</v>
      </c>
      <c r="J704" s="381">
        <v>20</v>
      </c>
      <c r="K704" s="381"/>
      <c r="L704" s="381"/>
      <c r="M704" s="381"/>
      <c r="N704" s="381"/>
      <c r="O704" s="381"/>
      <c r="P704" s="381"/>
      <c r="Q704" s="381"/>
      <c r="R704" s="381"/>
      <c r="S704" s="381"/>
      <c r="T704" s="381"/>
      <c r="U704" s="381"/>
      <c r="V704" s="381"/>
      <c r="W704" s="381"/>
      <c r="X704" s="381"/>
      <c r="Y704" s="332"/>
    </row>
    <row r="705" spans="1:25" ht="18" customHeight="1" x14ac:dyDescent="0.25">
      <c r="A705" s="452"/>
      <c r="B705" s="400">
        <v>5522</v>
      </c>
      <c r="C705" s="380" t="s">
        <v>8504</v>
      </c>
      <c r="D705" s="396">
        <v>4144139429</v>
      </c>
      <c r="E705" s="381"/>
      <c r="F705" s="381"/>
      <c r="G705" s="381"/>
      <c r="H705" s="381"/>
      <c r="I705" s="92">
        <v>20</v>
      </c>
      <c r="J705" s="381"/>
      <c r="K705" s="381"/>
      <c r="L705" s="381"/>
      <c r="M705" s="381"/>
      <c r="N705" s="381"/>
      <c r="O705" s="381"/>
      <c r="P705" s="381"/>
      <c r="Q705" s="381"/>
      <c r="R705" s="381"/>
      <c r="S705" s="381"/>
      <c r="T705" s="381"/>
      <c r="U705" s="381"/>
      <c r="V705" s="381"/>
      <c r="W705" s="381"/>
      <c r="X705" s="381"/>
      <c r="Y705" s="332"/>
    </row>
    <row r="706" spans="1:25" ht="18" customHeight="1" x14ac:dyDescent="0.25">
      <c r="A706" s="452"/>
      <c r="B706" s="400">
        <v>5989</v>
      </c>
      <c r="C706" s="380" t="s">
        <v>8505</v>
      </c>
      <c r="D706" s="396">
        <v>4144146693</v>
      </c>
      <c r="E706" s="381"/>
      <c r="F706" s="381"/>
      <c r="G706" s="381"/>
      <c r="H706" s="381"/>
      <c r="I706" s="381">
        <v>20</v>
      </c>
      <c r="J706" s="381"/>
      <c r="K706" s="381"/>
      <c r="L706" s="381"/>
      <c r="M706" s="381"/>
      <c r="N706" s="381"/>
      <c r="O706" s="381"/>
      <c r="P706" s="381"/>
      <c r="Q706" s="381"/>
      <c r="R706" s="381"/>
      <c r="S706" s="381"/>
      <c r="T706" s="381"/>
      <c r="U706" s="381"/>
      <c r="V706" s="381"/>
      <c r="W706" s="381"/>
      <c r="X706" s="381"/>
      <c r="Y706" s="332"/>
    </row>
    <row r="707" spans="1:25" ht="18" customHeight="1" x14ac:dyDescent="0.25">
      <c r="A707" s="452"/>
      <c r="B707" s="400">
        <v>3452</v>
      </c>
      <c r="C707" s="380" t="s">
        <v>1389</v>
      </c>
      <c r="D707" s="396">
        <v>4144223660</v>
      </c>
      <c r="E707" s="381"/>
      <c r="F707" s="381"/>
      <c r="G707" s="381"/>
      <c r="H707" s="381"/>
      <c r="I707" s="92">
        <v>15</v>
      </c>
      <c r="J707" s="92">
        <v>15</v>
      </c>
      <c r="K707" s="92"/>
      <c r="L707" s="92">
        <v>10</v>
      </c>
      <c r="M707" s="92"/>
      <c r="N707" s="92"/>
      <c r="O707" s="92"/>
      <c r="P707" s="92"/>
      <c r="Q707" s="92">
        <v>5</v>
      </c>
      <c r="R707" s="92">
        <v>5</v>
      </c>
      <c r="S707" s="92"/>
      <c r="T707" s="381"/>
      <c r="U707" s="381"/>
      <c r="V707" s="381"/>
      <c r="W707" s="381"/>
      <c r="X707" s="381"/>
      <c r="Y707" s="332"/>
    </row>
    <row r="708" spans="1:25" ht="18" customHeight="1" x14ac:dyDescent="0.25">
      <c r="A708" s="452"/>
      <c r="B708" s="400">
        <v>5891</v>
      </c>
      <c r="C708" s="380" t="s">
        <v>8506</v>
      </c>
      <c r="D708" s="396">
        <v>4144187809</v>
      </c>
      <c r="E708" s="381"/>
      <c r="F708" s="381"/>
      <c r="G708" s="381"/>
      <c r="H708" s="381"/>
      <c r="I708" s="92">
        <v>20</v>
      </c>
      <c r="J708" s="92"/>
      <c r="K708" s="92"/>
      <c r="L708" s="92"/>
      <c r="M708" s="92"/>
      <c r="N708" s="92"/>
      <c r="O708" s="92"/>
      <c r="P708" s="92"/>
      <c r="Q708" s="92">
        <v>5</v>
      </c>
      <c r="R708" s="92">
        <v>5</v>
      </c>
      <c r="S708" s="92">
        <v>2</v>
      </c>
      <c r="T708" s="92">
        <v>2</v>
      </c>
      <c r="U708" s="92">
        <v>5</v>
      </c>
      <c r="V708" s="92"/>
      <c r="W708" s="92"/>
      <c r="X708" s="381"/>
      <c r="Y708" s="332"/>
    </row>
    <row r="709" spans="1:25" ht="18" customHeight="1" x14ac:dyDescent="0.25">
      <c r="A709" s="452"/>
      <c r="B709" s="400">
        <v>5891</v>
      </c>
      <c r="C709" s="380" t="s">
        <v>8506</v>
      </c>
      <c r="D709" s="396">
        <v>4144213176</v>
      </c>
      <c r="E709" s="381"/>
      <c r="F709" s="381"/>
      <c r="G709" s="381"/>
      <c r="H709" s="381"/>
      <c r="I709" s="92"/>
      <c r="J709" s="92">
        <v>6</v>
      </c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381"/>
      <c r="Y709" s="332"/>
    </row>
    <row r="710" spans="1:25" ht="18" customHeight="1" x14ac:dyDescent="0.25">
      <c r="A710" s="452"/>
      <c r="B710" s="400">
        <v>3642</v>
      </c>
      <c r="C710" s="380" t="s">
        <v>4203</v>
      </c>
      <c r="D710" s="396">
        <v>4144144389</v>
      </c>
      <c r="E710" s="381"/>
      <c r="F710" s="381"/>
      <c r="G710" s="381"/>
      <c r="H710" s="381"/>
      <c r="I710" s="92">
        <v>30</v>
      </c>
      <c r="J710" s="92">
        <v>5</v>
      </c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381"/>
      <c r="Y710" s="332"/>
    </row>
    <row r="711" spans="1:25" ht="18" customHeight="1" x14ac:dyDescent="0.25">
      <c r="A711" s="452"/>
      <c r="B711" s="400">
        <v>3643</v>
      </c>
      <c r="C711" s="380" t="s">
        <v>3722</v>
      </c>
      <c r="D711" s="396">
        <v>4144157189</v>
      </c>
      <c r="E711" s="381"/>
      <c r="F711" s="381"/>
      <c r="G711" s="381"/>
      <c r="H711" s="381"/>
      <c r="I711" s="92">
        <v>15</v>
      </c>
      <c r="J711" s="92">
        <v>5</v>
      </c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381"/>
      <c r="Y711" s="332"/>
    </row>
    <row r="712" spans="1:25" ht="18" customHeight="1" x14ac:dyDescent="0.25">
      <c r="A712" s="452"/>
      <c r="B712" s="400">
        <v>3656</v>
      </c>
      <c r="C712" s="380" t="s">
        <v>5435</v>
      </c>
      <c r="D712" s="396">
        <v>4144141176</v>
      </c>
      <c r="E712" s="381"/>
      <c r="F712" s="381"/>
      <c r="G712" s="381"/>
      <c r="H712" s="381"/>
      <c r="I712" s="92">
        <v>20</v>
      </c>
      <c r="J712" s="92"/>
      <c r="K712" s="92"/>
      <c r="L712" s="92"/>
      <c r="M712" s="92"/>
      <c r="N712" s="92"/>
      <c r="O712" s="92"/>
      <c r="P712" s="92"/>
      <c r="Q712" s="92">
        <v>10</v>
      </c>
      <c r="R712" s="92">
        <v>10</v>
      </c>
      <c r="S712" s="92"/>
      <c r="T712" s="92"/>
      <c r="U712" s="92"/>
      <c r="V712" s="92"/>
      <c r="W712" s="92"/>
      <c r="X712" s="381"/>
      <c r="Y712" s="332"/>
    </row>
    <row r="713" spans="1:25" ht="18" customHeight="1" x14ac:dyDescent="0.25">
      <c r="A713" s="452"/>
      <c r="B713" s="400">
        <v>6264</v>
      </c>
      <c r="C713" s="380" t="s">
        <v>8507</v>
      </c>
      <c r="D713" s="396">
        <v>4144018155</v>
      </c>
      <c r="E713" s="381"/>
      <c r="F713" s="381"/>
      <c r="G713" s="381"/>
      <c r="H713" s="381"/>
      <c r="I713" s="92">
        <v>25</v>
      </c>
      <c r="J713" s="92">
        <v>10</v>
      </c>
      <c r="K713" s="92"/>
      <c r="L713" s="92"/>
      <c r="M713" s="92"/>
      <c r="N713" s="92"/>
      <c r="O713" s="92"/>
      <c r="P713" s="92"/>
      <c r="Q713" s="92">
        <v>10</v>
      </c>
      <c r="R713" s="92">
        <v>10</v>
      </c>
      <c r="S713" s="92"/>
      <c r="T713" s="92"/>
      <c r="U713" s="92"/>
      <c r="V713" s="381"/>
      <c r="W713" s="381"/>
      <c r="X713" s="381"/>
      <c r="Y713" s="332"/>
    </row>
    <row r="714" spans="1:25" ht="18" customHeight="1" x14ac:dyDescent="0.25">
      <c r="A714" s="452"/>
      <c r="B714" s="400">
        <v>6562</v>
      </c>
      <c r="C714" s="380" t="s">
        <v>8508</v>
      </c>
      <c r="D714" s="396">
        <v>4144328536</v>
      </c>
      <c r="E714" s="381"/>
      <c r="F714" s="381"/>
      <c r="G714" s="381"/>
      <c r="H714" s="381"/>
      <c r="I714" s="92">
        <v>10</v>
      </c>
      <c r="J714" s="92">
        <v>7</v>
      </c>
      <c r="K714" s="92"/>
      <c r="L714" s="92">
        <v>4</v>
      </c>
      <c r="M714" s="92"/>
      <c r="N714" s="92"/>
      <c r="O714" s="92"/>
      <c r="P714" s="92"/>
      <c r="Q714" s="92">
        <v>10</v>
      </c>
      <c r="R714" s="92"/>
      <c r="S714" s="92"/>
      <c r="T714" s="92"/>
      <c r="U714" s="92"/>
      <c r="V714" s="381"/>
      <c r="W714" s="381"/>
      <c r="X714" s="381"/>
      <c r="Y714" s="332"/>
    </row>
    <row r="715" spans="1:25" ht="18" customHeight="1" x14ac:dyDescent="0.25">
      <c r="A715" s="452"/>
      <c r="B715" s="400">
        <v>3435</v>
      </c>
      <c r="C715" s="380" t="s">
        <v>206</v>
      </c>
      <c r="D715" s="396">
        <v>4144156702</v>
      </c>
      <c r="E715" s="381"/>
      <c r="F715" s="381"/>
      <c r="G715" s="381"/>
      <c r="H715" s="381"/>
      <c r="I715" s="92">
        <v>20</v>
      </c>
      <c r="J715" s="92"/>
      <c r="K715" s="92"/>
      <c r="L715" s="92"/>
      <c r="M715" s="92"/>
      <c r="N715" s="92"/>
      <c r="O715" s="92"/>
      <c r="P715" s="92"/>
      <c r="Q715" s="92">
        <v>5</v>
      </c>
      <c r="R715" s="92">
        <v>10</v>
      </c>
      <c r="S715" s="92"/>
      <c r="T715" s="92"/>
      <c r="U715" s="92"/>
      <c r="V715" s="381"/>
      <c r="W715" s="381"/>
      <c r="X715" s="381"/>
      <c r="Y715" s="332"/>
    </row>
    <row r="716" spans="1:25" ht="18" customHeight="1" x14ac:dyDescent="0.25">
      <c r="A716" s="452"/>
      <c r="B716" s="400">
        <v>6045</v>
      </c>
      <c r="C716" s="380" t="s">
        <v>8509</v>
      </c>
      <c r="D716" s="396">
        <v>4144205793</v>
      </c>
      <c r="E716" s="381"/>
      <c r="F716" s="381"/>
      <c r="G716" s="381"/>
      <c r="H716" s="381"/>
      <c r="I716" s="92">
        <v>20</v>
      </c>
      <c r="J716" s="92"/>
      <c r="K716" s="92"/>
      <c r="L716" s="92"/>
      <c r="M716" s="92"/>
      <c r="N716" s="92"/>
      <c r="O716" s="92"/>
      <c r="P716" s="92"/>
      <c r="Q716" s="92">
        <v>5</v>
      </c>
      <c r="R716" s="92"/>
      <c r="S716" s="92"/>
      <c r="T716" s="92"/>
      <c r="U716" s="381"/>
      <c r="V716" s="381"/>
      <c r="W716" s="381"/>
      <c r="X716" s="381"/>
      <c r="Y716" s="332"/>
    </row>
    <row r="717" spans="1:25" ht="18" customHeight="1" x14ac:dyDescent="0.25">
      <c r="A717" s="452"/>
      <c r="B717" s="400">
        <v>4106</v>
      </c>
      <c r="C717" s="380" t="s">
        <v>8510</v>
      </c>
      <c r="D717" s="396">
        <v>4144107753</v>
      </c>
      <c r="E717" s="381"/>
      <c r="F717" s="381"/>
      <c r="G717" s="381"/>
      <c r="H717" s="381"/>
      <c r="I717" s="92">
        <v>10</v>
      </c>
      <c r="J717" s="92"/>
      <c r="K717" s="92"/>
      <c r="L717" s="92"/>
      <c r="M717" s="92"/>
      <c r="N717" s="92"/>
      <c r="O717" s="92"/>
      <c r="P717" s="92"/>
      <c r="Q717" s="92"/>
      <c r="R717" s="92">
        <v>10</v>
      </c>
      <c r="S717" s="92"/>
      <c r="T717" s="92"/>
      <c r="U717" s="92">
        <v>5</v>
      </c>
      <c r="V717" s="92"/>
      <c r="W717" s="92">
        <v>5</v>
      </c>
      <c r="X717" s="381"/>
      <c r="Y717" s="332"/>
    </row>
    <row r="718" spans="1:25" ht="18" customHeight="1" x14ac:dyDescent="0.25">
      <c r="A718" s="452"/>
      <c r="B718" s="400">
        <v>5944</v>
      </c>
      <c r="C718" s="380" t="s">
        <v>8511</v>
      </c>
      <c r="D718" s="396">
        <v>4144171662</v>
      </c>
      <c r="E718" s="381"/>
      <c r="F718" s="381"/>
      <c r="G718" s="381"/>
      <c r="H718" s="381"/>
      <c r="I718" s="92">
        <v>20</v>
      </c>
      <c r="J718" s="92"/>
      <c r="K718" s="92"/>
      <c r="L718" s="92"/>
      <c r="M718" s="92"/>
      <c r="N718" s="92"/>
      <c r="O718" s="92"/>
      <c r="P718" s="92"/>
      <c r="Q718" s="92"/>
      <c r="R718" s="92"/>
      <c r="S718" s="92">
        <v>3</v>
      </c>
      <c r="T718" s="92">
        <v>3</v>
      </c>
      <c r="U718" s="92"/>
      <c r="V718" s="92"/>
      <c r="W718" s="92"/>
      <c r="X718" s="381"/>
      <c r="Y718" s="332"/>
    </row>
    <row r="719" spans="1:25" ht="18" customHeight="1" x14ac:dyDescent="0.25">
      <c r="A719" s="452"/>
      <c r="B719" s="400">
        <v>5944</v>
      </c>
      <c r="C719" s="380" t="s">
        <v>8511</v>
      </c>
      <c r="D719" s="396">
        <v>4144213199</v>
      </c>
      <c r="E719" s="381"/>
      <c r="F719" s="381"/>
      <c r="G719" s="381"/>
      <c r="H719" s="381"/>
      <c r="I719" s="92"/>
      <c r="J719" s="92">
        <v>6</v>
      </c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381"/>
      <c r="Y719" s="332"/>
    </row>
    <row r="720" spans="1:25" ht="18" customHeight="1" x14ac:dyDescent="0.25">
      <c r="A720" s="452"/>
      <c r="B720" s="400">
        <v>6090</v>
      </c>
      <c r="C720" s="380" t="s">
        <v>8512</v>
      </c>
      <c r="D720" s="396">
        <v>4144213608</v>
      </c>
      <c r="E720" s="381"/>
      <c r="F720" s="381"/>
      <c r="G720" s="381"/>
      <c r="H720" s="381"/>
      <c r="I720" s="92">
        <v>36</v>
      </c>
      <c r="J720" s="92">
        <v>12</v>
      </c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381"/>
      <c r="Y720" s="332"/>
    </row>
    <row r="721" spans="1:25" ht="18" customHeight="1" x14ac:dyDescent="0.25">
      <c r="A721" s="452"/>
      <c r="B721" s="400">
        <v>4141</v>
      </c>
      <c r="C721" s="380" t="s">
        <v>5553</v>
      </c>
      <c r="D721" s="396">
        <v>4144109303</v>
      </c>
      <c r="E721" s="381"/>
      <c r="F721" s="381"/>
      <c r="G721" s="381"/>
      <c r="H721" s="381"/>
      <c r="I721" s="92">
        <v>25</v>
      </c>
      <c r="J721" s="92"/>
      <c r="K721" s="381"/>
      <c r="L721" s="381"/>
      <c r="M721" s="381"/>
      <c r="N721" s="381"/>
      <c r="O721" s="381"/>
      <c r="P721" s="381"/>
      <c r="Q721" s="381"/>
      <c r="R721" s="381"/>
      <c r="S721" s="381"/>
      <c r="T721" s="381"/>
      <c r="U721" s="381"/>
      <c r="V721" s="381"/>
      <c r="W721" s="381"/>
      <c r="X721" s="381"/>
      <c r="Y721" s="332"/>
    </row>
    <row r="722" spans="1:25" ht="18" customHeight="1" x14ac:dyDescent="0.25">
      <c r="A722" s="452"/>
      <c r="B722" s="400">
        <v>4141</v>
      </c>
      <c r="C722" s="380" t="s">
        <v>5553</v>
      </c>
      <c r="D722" s="396">
        <v>4144213067</v>
      </c>
      <c r="E722" s="381"/>
      <c r="F722" s="381"/>
      <c r="G722" s="381"/>
      <c r="H722" s="381"/>
      <c r="I722" s="92"/>
      <c r="J722" s="92">
        <v>6</v>
      </c>
      <c r="K722" s="381"/>
      <c r="L722" s="381"/>
      <c r="M722" s="381"/>
      <c r="N722" s="381"/>
      <c r="O722" s="381"/>
      <c r="P722" s="381"/>
      <c r="Q722" s="381"/>
      <c r="R722" s="381"/>
      <c r="S722" s="381"/>
      <c r="T722" s="381"/>
      <c r="U722" s="381"/>
      <c r="V722" s="381"/>
      <c r="W722" s="381"/>
      <c r="X722" s="381"/>
      <c r="Y722" s="332"/>
    </row>
    <row r="723" spans="1:25" ht="18" customHeight="1" x14ac:dyDescent="0.25">
      <c r="A723" s="452"/>
      <c r="B723" s="400">
        <v>6540</v>
      </c>
      <c r="C723" s="380" t="s">
        <v>8513</v>
      </c>
      <c r="D723" s="396">
        <v>4144208595</v>
      </c>
      <c r="E723" s="381"/>
      <c r="F723" s="381"/>
      <c r="G723" s="381"/>
      <c r="H723" s="381"/>
      <c r="I723" s="92">
        <v>10</v>
      </c>
      <c r="J723" s="92"/>
      <c r="K723" s="92"/>
      <c r="L723" s="92">
        <v>5</v>
      </c>
      <c r="M723" s="92"/>
      <c r="N723" s="92"/>
      <c r="O723" s="92"/>
      <c r="P723" s="92"/>
      <c r="Q723" s="92">
        <v>5</v>
      </c>
      <c r="R723" s="92">
        <v>5</v>
      </c>
      <c r="S723" s="92"/>
      <c r="T723" s="92"/>
      <c r="U723" s="92">
        <v>5</v>
      </c>
      <c r="V723" s="92"/>
      <c r="W723" s="92"/>
      <c r="X723" s="381"/>
      <c r="Y723" s="332"/>
    </row>
    <row r="724" spans="1:25" ht="18" customHeight="1" x14ac:dyDescent="0.25">
      <c r="A724" s="452"/>
      <c r="B724" s="400">
        <v>3585</v>
      </c>
      <c r="C724" s="380" t="s">
        <v>211</v>
      </c>
      <c r="D724" s="396">
        <v>4144111864</v>
      </c>
      <c r="E724" s="381"/>
      <c r="F724" s="381"/>
      <c r="G724" s="381"/>
      <c r="H724" s="381"/>
      <c r="I724" s="92">
        <v>15</v>
      </c>
      <c r="J724" s="92"/>
      <c r="K724" s="92"/>
      <c r="L724" s="92"/>
      <c r="M724" s="92"/>
      <c r="N724" s="92"/>
      <c r="O724" s="92"/>
      <c r="P724" s="92"/>
      <c r="Q724" s="92">
        <v>10</v>
      </c>
      <c r="R724" s="92">
        <v>10</v>
      </c>
      <c r="S724" s="92"/>
      <c r="T724" s="92"/>
      <c r="U724" s="92">
        <v>6</v>
      </c>
      <c r="V724" s="92"/>
      <c r="W724" s="381"/>
      <c r="X724" s="381"/>
      <c r="Y724" s="332"/>
    </row>
    <row r="725" spans="1:25" ht="18" customHeight="1" x14ac:dyDescent="0.25">
      <c r="A725" s="452"/>
      <c r="B725" s="400">
        <v>3627</v>
      </c>
      <c r="C725" s="380" t="s">
        <v>8514</v>
      </c>
      <c r="D725" s="396">
        <v>4144213037</v>
      </c>
      <c r="E725" s="381"/>
      <c r="F725" s="381"/>
      <c r="G725" s="381"/>
      <c r="H725" s="381"/>
      <c r="I725" s="92">
        <v>30</v>
      </c>
      <c r="J725" s="92">
        <v>6</v>
      </c>
      <c r="K725" s="92"/>
      <c r="L725" s="92"/>
      <c r="M725" s="92"/>
      <c r="N725" s="92"/>
      <c r="O725" s="92"/>
      <c r="P725" s="92"/>
      <c r="Q725" s="92"/>
      <c r="R725" s="92"/>
      <c r="S725" s="381"/>
      <c r="T725" s="381"/>
      <c r="U725" s="381"/>
      <c r="V725" s="381"/>
      <c r="W725" s="381"/>
      <c r="X725" s="381"/>
      <c r="Y725" s="332"/>
    </row>
    <row r="726" spans="1:25" ht="18" customHeight="1" x14ac:dyDescent="0.25">
      <c r="A726" s="452"/>
      <c r="B726" s="400">
        <v>3627</v>
      </c>
      <c r="C726" s="380" t="s">
        <v>8514</v>
      </c>
      <c r="D726" s="396">
        <v>4144160298</v>
      </c>
      <c r="E726" s="381"/>
      <c r="F726" s="381"/>
      <c r="G726" s="381"/>
      <c r="H726" s="381"/>
      <c r="I726" s="92"/>
      <c r="J726" s="92"/>
      <c r="K726" s="92"/>
      <c r="L726" s="92"/>
      <c r="M726" s="92"/>
      <c r="N726" s="92"/>
      <c r="O726" s="92"/>
      <c r="P726" s="92"/>
      <c r="Q726" s="92">
        <v>5</v>
      </c>
      <c r="R726" s="92">
        <v>10</v>
      </c>
      <c r="S726" s="381"/>
      <c r="T726" s="381"/>
      <c r="U726" s="381"/>
      <c r="V726" s="381"/>
      <c r="W726" s="381"/>
      <c r="X726" s="381"/>
      <c r="Y726" s="332"/>
    </row>
    <row r="727" spans="1:25" ht="18" customHeight="1" x14ac:dyDescent="0.25">
      <c r="A727" s="452"/>
      <c r="B727" s="400">
        <v>3464</v>
      </c>
      <c r="C727" s="380" t="s">
        <v>209</v>
      </c>
      <c r="D727" s="396">
        <v>4144114238</v>
      </c>
      <c r="E727" s="381"/>
      <c r="F727" s="381"/>
      <c r="G727" s="381"/>
      <c r="H727" s="381"/>
      <c r="I727" s="92">
        <v>30</v>
      </c>
      <c r="J727" s="92">
        <v>5</v>
      </c>
      <c r="K727" s="92"/>
      <c r="L727" s="381"/>
      <c r="M727" s="381"/>
      <c r="N727" s="381"/>
      <c r="O727" s="381"/>
      <c r="P727" s="381"/>
      <c r="Q727" s="381"/>
      <c r="R727" s="381"/>
      <c r="S727" s="381"/>
      <c r="T727" s="381"/>
      <c r="U727" s="381"/>
      <c r="V727" s="381"/>
      <c r="W727" s="381"/>
      <c r="X727" s="381"/>
      <c r="Y727" s="332"/>
    </row>
    <row r="728" spans="1:25" ht="18" customHeight="1" x14ac:dyDescent="0.25">
      <c r="A728" s="452"/>
      <c r="B728" s="400">
        <v>4698</v>
      </c>
      <c r="C728" s="380" t="s">
        <v>8515</v>
      </c>
      <c r="D728" s="396">
        <v>4144275366</v>
      </c>
      <c r="E728" s="381"/>
      <c r="F728" s="381"/>
      <c r="G728" s="381"/>
      <c r="H728" s="381"/>
      <c r="I728" s="92">
        <v>15</v>
      </c>
      <c r="J728" s="92">
        <v>5</v>
      </c>
      <c r="K728" s="92"/>
      <c r="L728" s="92">
        <v>5</v>
      </c>
      <c r="M728" s="92"/>
      <c r="N728" s="92"/>
      <c r="O728" s="92"/>
      <c r="P728" s="92"/>
      <c r="Q728" s="92">
        <v>5</v>
      </c>
      <c r="R728" s="92">
        <v>15</v>
      </c>
      <c r="S728" s="381"/>
      <c r="T728" s="381"/>
      <c r="U728" s="381"/>
      <c r="V728" s="381"/>
      <c r="W728" s="381"/>
      <c r="X728" s="381"/>
      <c r="Y728" s="332"/>
    </row>
    <row r="729" spans="1:25" ht="18" customHeight="1" x14ac:dyDescent="0.25">
      <c r="A729" s="452"/>
      <c r="B729" s="400">
        <v>4905</v>
      </c>
      <c r="C729" s="380" t="s">
        <v>2400</v>
      </c>
      <c r="D729" s="396">
        <v>4144276058</v>
      </c>
      <c r="E729" s="381"/>
      <c r="F729" s="381"/>
      <c r="G729" s="381"/>
      <c r="H729" s="381"/>
      <c r="I729" s="92">
        <v>10</v>
      </c>
      <c r="J729" s="92">
        <v>5</v>
      </c>
      <c r="K729" s="92"/>
      <c r="L729" s="92"/>
      <c r="M729" s="92"/>
      <c r="N729" s="92"/>
      <c r="O729" s="92"/>
      <c r="P729" s="92"/>
      <c r="Q729" s="92">
        <v>5</v>
      </c>
      <c r="R729" s="92">
        <v>10</v>
      </c>
      <c r="S729" s="381"/>
      <c r="T729" s="381"/>
      <c r="U729" s="381"/>
      <c r="V729" s="381"/>
      <c r="W729" s="381"/>
      <c r="X729" s="381"/>
      <c r="Y729" s="332"/>
    </row>
    <row r="730" spans="1:25" ht="18" customHeight="1" x14ac:dyDescent="0.25">
      <c r="A730" s="452"/>
      <c r="B730" s="400">
        <v>4747</v>
      </c>
      <c r="C730" s="380" t="s">
        <v>1694</v>
      </c>
      <c r="D730" s="396">
        <v>4144272519</v>
      </c>
      <c r="E730" s="381"/>
      <c r="F730" s="381"/>
      <c r="G730" s="381"/>
      <c r="H730" s="381"/>
      <c r="I730" s="92">
        <v>15</v>
      </c>
      <c r="J730" s="92"/>
      <c r="K730" s="92"/>
      <c r="L730" s="92"/>
      <c r="M730" s="92"/>
      <c r="N730" s="92"/>
      <c r="O730" s="92"/>
      <c r="P730" s="92"/>
      <c r="Q730" s="92"/>
      <c r="R730" s="92">
        <v>10</v>
      </c>
      <c r="S730" s="381"/>
      <c r="T730" s="381"/>
      <c r="U730" s="381"/>
      <c r="V730" s="381"/>
      <c r="W730" s="381"/>
      <c r="X730" s="381"/>
      <c r="Y730" s="332"/>
    </row>
    <row r="731" spans="1:25" ht="18" customHeight="1" x14ac:dyDescent="0.25">
      <c r="A731" s="452"/>
      <c r="B731" s="400">
        <v>5688</v>
      </c>
      <c r="C731" s="380" t="s">
        <v>8516</v>
      </c>
      <c r="D731" s="396">
        <v>4144275797</v>
      </c>
      <c r="E731" s="381"/>
      <c r="F731" s="381"/>
      <c r="G731" s="381"/>
      <c r="H731" s="381"/>
      <c r="I731" s="381"/>
      <c r="J731" s="381">
        <v>10</v>
      </c>
      <c r="K731" s="381"/>
      <c r="L731" s="381"/>
      <c r="M731" s="381"/>
      <c r="N731" s="381"/>
      <c r="O731" s="381"/>
      <c r="P731" s="381"/>
      <c r="Q731" s="381">
        <v>10</v>
      </c>
      <c r="R731" s="381">
        <v>10</v>
      </c>
      <c r="S731" s="381">
        <v>10</v>
      </c>
      <c r="T731" s="381">
        <v>10</v>
      </c>
      <c r="U731" s="381">
        <v>10</v>
      </c>
      <c r="V731" s="381"/>
      <c r="W731" s="381">
        <v>10</v>
      </c>
      <c r="X731" s="381"/>
      <c r="Y731" s="332"/>
    </row>
    <row r="732" spans="1:25" ht="18" customHeight="1" x14ac:dyDescent="0.25">
      <c r="A732" s="452"/>
      <c r="B732" s="400">
        <v>5188</v>
      </c>
      <c r="C732" s="380" t="s">
        <v>2984</v>
      </c>
      <c r="D732" s="396">
        <v>4144410597</v>
      </c>
      <c r="E732" s="381"/>
      <c r="F732" s="381"/>
      <c r="G732" s="381"/>
      <c r="H732" s="381"/>
      <c r="I732" s="381"/>
      <c r="J732" s="92">
        <v>5</v>
      </c>
      <c r="K732" s="92"/>
      <c r="L732" s="92"/>
      <c r="M732" s="92"/>
      <c r="N732" s="92"/>
      <c r="O732" s="92"/>
      <c r="P732" s="92"/>
      <c r="Q732" s="92">
        <v>10</v>
      </c>
      <c r="R732" s="92">
        <v>10</v>
      </c>
      <c r="S732" s="92">
        <v>5</v>
      </c>
      <c r="T732" s="92">
        <v>5</v>
      </c>
      <c r="U732" s="92">
        <v>5</v>
      </c>
      <c r="V732" s="92"/>
      <c r="W732" s="92">
        <v>5</v>
      </c>
      <c r="X732" s="92"/>
      <c r="Y732" s="332"/>
    </row>
    <row r="733" spans="1:25" ht="18" customHeight="1" x14ac:dyDescent="0.25">
      <c r="A733" s="452"/>
      <c r="B733" s="400">
        <v>5188</v>
      </c>
      <c r="C733" s="380" t="s">
        <v>2984</v>
      </c>
      <c r="D733" s="396">
        <v>4144255187</v>
      </c>
      <c r="E733" s="381"/>
      <c r="F733" s="381"/>
      <c r="G733" s="381"/>
      <c r="H733" s="381"/>
      <c r="I733" s="92">
        <v>12</v>
      </c>
      <c r="J733" s="92">
        <v>5</v>
      </c>
      <c r="K733" s="92"/>
      <c r="L733" s="92"/>
      <c r="M733" s="92"/>
      <c r="N733" s="92"/>
      <c r="O733" s="92"/>
      <c r="P733" s="92"/>
      <c r="Q733" s="92"/>
      <c r="R733" s="92"/>
      <c r="S733" s="92">
        <v>4</v>
      </c>
      <c r="T733" s="92">
        <v>4</v>
      </c>
      <c r="U733" s="92"/>
      <c r="V733" s="381"/>
      <c r="W733" s="381"/>
      <c r="X733" s="381"/>
      <c r="Y733" s="332"/>
    </row>
    <row r="734" spans="1:25" ht="18" customHeight="1" x14ac:dyDescent="0.25">
      <c r="A734" s="452"/>
      <c r="B734" s="400">
        <v>5731</v>
      </c>
      <c r="C734" s="380" t="s">
        <v>401</v>
      </c>
      <c r="D734" s="396" t="s">
        <v>8354</v>
      </c>
      <c r="E734" s="381"/>
      <c r="F734" s="381"/>
      <c r="G734" s="381"/>
      <c r="H734" s="381"/>
      <c r="I734" s="381"/>
      <c r="J734" s="381">
        <v>5</v>
      </c>
      <c r="K734" s="381"/>
      <c r="L734" s="381"/>
      <c r="M734" s="381"/>
      <c r="N734" s="381"/>
      <c r="O734" s="381"/>
      <c r="P734" s="381"/>
      <c r="Q734" s="381"/>
      <c r="R734" s="381"/>
      <c r="S734" s="381">
        <v>5</v>
      </c>
      <c r="T734" s="381">
        <v>5</v>
      </c>
      <c r="U734" s="381">
        <v>5</v>
      </c>
      <c r="V734" s="381"/>
      <c r="W734" s="381">
        <v>5</v>
      </c>
      <c r="X734" s="381"/>
      <c r="Y734" s="332"/>
    </row>
    <row r="735" spans="1:25" ht="18" customHeight="1" x14ac:dyDescent="0.25">
      <c r="A735" s="452"/>
      <c r="B735" s="400">
        <v>5206</v>
      </c>
      <c r="C735" s="380" t="s">
        <v>403</v>
      </c>
      <c r="D735" s="396">
        <v>4144233600</v>
      </c>
      <c r="E735" s="381"/>
      <c r="F735" s="381"/>
      <c r="G735" s="381"/>
      <c r="H735" s="381"/>
      <c r="I735" s="381">
        <v>30</v>
      </c>
      <c r="J735" s="381"/>
      <c r="K735" s="381"/>
      <c r="L735" s="381"/>
      <c r="M735" s="381"/>
      <c r="N735" s="381"/>
      <c r="O735" s="381"/>
      <c r="P735" s="381"/>
      <c r="Q735" s="381"/>
      <c r="R735" s="381"/>
      <c r="S735" s="381">
        <v>5</v>
      </c>
      <c r="T735" s="381">
        <v>5</v>
      </c>
      <c r="U735" s="381"/>
      <c r="V735" s="381"/>
      <c r="W735" s="381"/>
      <c r="X735" s="381"/>
      <c r="Y735" s="332"/>
    </row>
    <row r="736" spans="1:25" ht="18" customHeight="1" x14ac:dyDescent="0.25">
      <c r="A736" s="452"/>
      <c r="B736" s="400">
        <v>5708</v>
      </c>
      <c r="C736" s="380" t="s">
        <v>8517</v>
      </c>
      <c r="D736" s="396">
        <v>4144275517</v>
      </c>
      <c r="E736" s="381"/>
      <c r="F736" s="381"/>
      <c r="G736" s="381"/>
      <c r="H736" s="381"/>
      <c r="I736" s="92">
        <v>20</v>
      </c>
      <c r="J736" s="92">
        <v>10</v>
      </c>
      <c r="K736" s="92"/>
      <c r="L736" s="92"/>
      <c r="M736" s="92"/>
      <c r="N736" s="92"/>
      <c r="O736" s="92"/>
      <c r="P736" s="92"/>
      <c r="Q736" s="92"/>
      <c r="R736" s="92">
        <v>15</v>
      </c>
      <c r="S736" s="92"/>
      <c r="T736" s="381"/>
      <c r="U736" s="381"/>
      <c r="V736" s="381"/>
      <c r="W736" s="381"/>
      <c r="X736" s="381"/>
      <c r="Y736" s="332"/>
    </row>
    <row r="737" spans="1:25" ht="18" customHeight="1" x14ac:dyDescent="0.25">
      <c r="A737" s="452"/>
      <c r="B737" s="400">
        <v>5223</v>
      </c>
      <c r="C737" s="380" t="s">
        <v>877</v>
      </c>
      <c r="D737" s="396">
        <v>4144233396</v>
      </c>
      <c r="E737" s="381"/>
      <c r="F737" s="381"/>
      <c r="G737" s="381"/>
      <c r="H737" s="381"/>
      <c r="I737" s="381">
        <v>10</v>
      </c>
      <c r="J737" s="381"/>
      <c r="K737" s="381"/>
      <c r="L737" s="381"/>
      <c r="M737" s="381"/>
      <c r="N737" s="381"/>
      <c r="O737" s="381"/>
      <c r="P737" s="381"/>
      <c r="Q737" s="381">
        <v>10</v>
      </c>
      <c r="R737" s="381">
        <v>10</v>
      </c>
      <c r="S737" s="381"/>
      <c r="T737" s="381"/>
      <c r="U737" s="381"/>
      <c r="V737" s="381"/>
      <c r="W737" s="381"/>
      <c r="X737" s="381"/>
      <c r="Y737" s="332"/>
    </row>
    <row r="738" spans="1:25" ht="18" customHeight="1" x14ac:dyDescent="0.25">
      <c r="A738" s="452"/>
      <c r="B738" s="400">
        <v>6024</v>
      </c>
      <c r="C738" s="380" t="s">
        <v>8518</v>
      </c>
      <c r="D738" s="396">
        <v>4144250919</v>
      </c>
      <c r="E738" s="381"/>
      <c r="F738" s="381"/>
      <c r="G738" s="381"/>
      <c r="H738" s="381"/>
      <c r="I738" s="92">
        <v>15</v>
      </c>
      <c r="J738" s="92">
        <v>5</v>
      </c>
      <c r="K738" s="92"/>
      <c r="L738" s="92">
        <v>5</v>
      </c>
      <c r="M738" s="381"/>
      <c r="N738" s="381"/>
      <c r="O738" s="381"/>
      <c r="P738" s="381"/>
      <c r="Q738" s="381"/>
      <c r="R738" s="381"/>
      <c r="S738" s="381"/>
      <c r="T738" s="381"/>
      <c r="U738" s="381"/>
      <c r="V738" s="381"/>
      <c r="W738" s="381"/>
      <c r="X738" s="381"/>
      <c r="Y738" s="332"/>
    </row>
    <row r="739" spans="1:25" ht="18" customHeight="1" x14ac:dyDescent="0.25">
      <c r="A739" s="452"/>
      <c r="B739" s="400">
        <v>5955</v>
      </c>
      <c r="C739" s="380" t="s">
        <v>8519</v>
      </c>
      <c r="D739" s="396">
        <v>4144256058</v>
      </c>
      <c r="E739" s="381"/>
      <c r="F739" s="381"/>
      <c r="G739" s="381"/>
      <c r="H739" s="381"/>
      <c r="I739" s="381">
        <v>25</v>
      </c>
      <c r="J739" s="381">
        <v>10</v>
      </c>
      <c r="K739" s="381"/>
      <c r="L739" s="381"/>
      <c r="M739" s="381"/>
      <c r="N739" s="381"/>
      <c r="O739" s="381"/>
      <c r="P739" s="381"/>
      <c r="Q739" s="381">
        <v>5</v>
      </c>
      <c r="R739" s="381"/>
      <c r="S739" s="381">
        <v>5</v>
      </c>
      <c r="T739" s="381"/>
      <c r="U739" s="381"/>
      <c r="V739" s="381"/>
      <c r="W739" s="381"/>
      <c r="X739" s="381"/>
      <c r="Y739" s="332"/>
    </row>
    <row r="740" spans="1:25" ht="18" customHeight="1" x14ac:dyDescent="0.25">
      <c r="A740" s="452"/>
      <c r="B740" s="400">
        <v>5969</v>
      </c>
      <c r="C740" s="380" t="s">
        <v>8520</v>
      </c>
      <c r="D740" s="396">
        <v>4144272790</v>
      </c>
      <c r="E740" s="381"/>
      <c r="F740" s="381"/>
      <c r="G740" s="381"/>
      <c r="H740" s="381"/>
      <c r="I740" s="92">
        <v>15</v>
      </c>
      <c r="J740" s="92">
        <v>6</v>
      </c>
      <c r="K740" s="92"/>
      <c r="L740" s="381"/>
      <c r="M740" s="381"/>
      <c r="N740" s="381"/>
      <c r="O740" s="381"/>
      <c r="P740" s="381"/>
      <c r="Q740" s="381"/>
      <c r="R740" s="381"/>
      <c r="S740" s="381"/>
      <c r="T740" s="381"/>
      <c r="U740" s="381"/>
      <c r="V740" s="381"/>
      <c r="W740" s="381"/>
      <c r="X740" s="381"/>
      <c r="Y740" s="332"/>
    </row>
    <row r="741" spans="1:25" ht="18" customHeight="1" x14ac:dyDescent="0.25">
      <c r="A741" s="452"/>
      <c r="B741" s="400">
        <v>5951</v>
      </c>
      <c r="C741" s="380" t="s">
        <v>8521</v>
      </c>
      <c r="D741" s="396">
        <v>4144212665</v>
      </c>
      <c r="E741" s="381"/>
      <c r="F741" s="381"/>
      <c r="G741" s="381"/>
      <c r="H741" s="381"/>
      <c r="I741" s="92">
        <v>10</v>
      </c>
      <c r="J741" s="92"/>
      <c r="K741" s="92"/>
      <c r="L741" s="92"/>
      <c r="M741" s="92"/>
      <c r="N741" s="92"/>
      <c r="O741" s="92"/>
      <c r="P741" s="92"/>
      <c r="Q741" s="92">
        <v>5</v>
      </c>
      <c r="R741" s="92"/>
      <c r="S741" s="92"/>
      <c r="T741" s="92"/>
      <c r="U741" s="92">
        <v>7</v>
      </c>
      <c r="V741" s="92"/>
      <c r="W741" s="381"/>
      <c r="X741" s="381"/>
      <c r="Y741" s="332"/>
    </row>
    <row r="742" spans="1:25" ht="18" customHeight="1" x14ac:dyDescent="0.25">
      <c r="A742" s="452"/>
      <c r="B742" s="400">
        <v>6015</v>
      </c>
      <c r="C742" s="380" t="s">
        <v>8522</v>
      </c>
      <c r="D742" s="396">
        <v>4144269104</v>
      </c>
      <c r="E742" s="381"/>
      <c r="F742" s="381"/>
      <c r="G742" s="381"/>
      <c r="H742" s="381"/>
      <c r="I742" s="92">
        <v>10</v>
      </c>
      <c r="J742" s="92">
        <v>5</v>
      </c>
      <c r="K742" s="92"/>
      <c r="L742" s="92"/>
      <c r="M742" s="92"/>
      <c r="N742" s="92"/>
      <c r="O742" s="92"/>
      <c r="P742" s="92"/>
      <c r="Q742" s="92">
        <v>5</v>
      </c>
      <c r="R742" s="92">
        <v>10</v>
      </c>
      <c r="S742" s="92">
        <v>3</v>
      </c>
      <c r="T742" s="92">
        <v>3</v>
      </c>
      <c r="U742" s="92"/>
      <c r="V742" s="92"/>
      <c r="W742" s="381"/>
      <c r="X742" s="381"/>
      <c r="Y742" s="332"/>
    </row>
    <row r="743" spans="1:25" ht="18" customHeight="1" x14ac:dyDescent="0.25">
      <c r="A743" s="452"/>
      <c r="B743" s="400">
        <v>5743</v>
      </c>
      <c r="C743" s="380" t="s">
        <v>8523</v>
      </c>
      <c r="D743" s="396">
        <v>4144329525</v>
      </c>
      <c r="E743" s="381"/>
      <c r="F743" s="381"/>
      <c r="G743" s="381"/>
      <c r="H743" s="381"/>
      <c r="I743" s="92">
        <v>20</v>
      </c>
      <c r="J743" s="92">
        <v>20</v>
      </c>
      <c r="K743" s="381"/>
      <c r="L743" s="381"/>
      <c r="M743" s="381"/>
      <c r="N743" s="381"/>
      <c r="O743" s="381"/>
      <c r="P743" s="381"/>
      <c r="Q743" s="381"/>
      <c r="R743" s="381"/>
      <c r="S743" s="381"/>
      <c r="T743" s="381"/>
      <c r="U743" s="381"/>
      <c r="V743" s="381"/>
      <c r="W743" s="381"/>
      <c r="X743" s="381"/>
      <c r="Y743" s="332"/>
    </row>
    <row r="744" spans="1:25" ht="18" customHeight="1" x14ac:dyDescent="0.25">
      <c r="A744" s="452"/>
      <c r="B744" s="400">
        <v>1592</v>
      </c>
      <c r="C744" s="380" t="s">
        <v>1549</v>
      </c>
      <c r="D744" s="396">
        <v>4144269291</v>
      </c>
      <c r="E744" s="381"/>
      <c r="F744" s="381"/>
      <c r="G744" s="381"/>
      <c r="H744" s="381"/>
      <c r="I744" s="381">
        <v>15</v>
      </c>
      <c r="J744" s="381">
        <v>20</v>
      </c>
      <c r="K744" s="381"/>
      <c r="L744" s="381"/>
      <c r="M744" s="381"/>
      <c r="N744" s="381"/>
      <c r="O744" s="381"/>
      <c r="P744" s="381"/>
      <c r="Q744" s="381">
        <v>5</v>
      </c>
      <c r="R744" s="381"/>
      <c r="S744" s="381">
        <v>10</v>
      </c>
      <c r="T744" s="381">
        <v>10</v>
      </c>
      <c r="U744" s="381"/>
      <c r="V744" s="381"/>
      <c r="W744" s="381"/>
      <c r="X744" s="381"/>
      <c r="Y744" s="332"/>
    </row>
    <row r="745" spans="1:25" ht="18" customHeight="1" x14ac:dyDescent="0.25">
      <c r="A745" s="452"/>
      <c r="B745" s="400">
        <v>1647</v>
      </c>
      <c r="C745" s="380" t="s">
        <v>6096</v>
      </c>
      <c r="D745" s="396">
        <v>4144245349</v>
      </c>
      <c r="E745" s="381"/>
      <c r="F745" s="92">
        <v>5</v>
      </c>
      <c r="G745" s="92"/>
      <c r="H745" s="92"/>
      <c r="I745" s="92">
        <v>20</v>
      </c>
      <c r="J745" s="92">
        <v>10</v>
      </c>
      <c r="K745" s="92"/>
      <c r="L745" s="92"/>
      <c r="M745" s="92"/>
      <c r="N745" s="92"/>
      <c r="O745" s="92"/>
      <c r="P745" s="92"/>
      <c r="Q745" s="92">
        <v>10</v>
      </c>
      <c r="R745" s="92">
        <v>5</v>
      </c>
      <c r="S745" s="107">
        <v>2</v>
      </c>
      <c r="T745" s="92">
        <v>2</v>
      </c>
      <c r="U745" s="92"/>
      <c r="V745" s="92">
        <v>5</v>
      </c>
      <c r="W745" s="92"/>
      <c r="X745" s="92">
        <v>5</v>
      </c>
      <c r="Y745" s="419" t="s">
        <v>8524</v>
      </c>
    </row>
    <row r="746" spans="1:25" ht="18" customHeight="1" x14ac:dyDescent="0.25">
      <c r="A746" s="452"/>
      <c r="B746" s="400">
        <v>5731</v>
      </c>
      <c r="C746" s="380" t="s">
        <v>5569</v>
      </c>
      <c r="D746" s="396">
        <v>4144395679</v>
      </c>
      <c r="E746" s="381"/>
      <c r="F746" s="381"/>
      <c r="G746" s="381"/>
      <c r="H746" s="381"/>
      <c r="I746" s="92">
        <v>20</v>
      </c>
      <c r="J746" s="92">
        <v>10</v>
      </c>
      <c r="K746" s="92"/>
      <c r="L746" s="92">
        <v>10</v>
      </c>
      <c r="M746" s="92"/>
      <c r="N746" s="92"/>
      <c r="O746" s="92"/>
      <c r="P746" s="92"/>
      <c r="Q746" s="92"/>
      <c r="R746" s="92">
        <v>10</v>
      </c>
      <c r="S746" s="92">
        <v>3</v>
      </c>
      <c r="T746" s="92">
        <v>3</v>
      </c>
      <c r="U746" s="92">
        <v>5</v>
      </c>
      <c r="V746" s="381"/>
      <c r="W746" s="381"/>
      <c r="X746" s="381"/>
      <c r="Y746" s="332"/>
    </row>
    <row r="747" spans="1:25" ht="18" customHeight="1" x14ac:dyDescent="0.25">
      <c r="A747" s="456"/>
      <c r="B747" s="449"/>
      <c r="C747" s="416"/>
      <c r="D747" s="417"/>
      <c r="E747" s="424"/>
      <c r="F747" s="424"/>
      <c r="G747" s="424"/>
      <c r="H747" s="424"/>
      <c r="I747" s="424"/>
      <c r="J747" s="424"/>
      <c r="K747" s="424"/>
      <c r="L747" s="424"/>
      <c r="M747" s="424"/>
      <c r="N747" s="424"/>
      <c r="O747" s="424"/>
      <c r="P747" s="424"/>
      <c r="Q747" s="424"/>
      <c r="R747" s="424"/>
      <c r="S747" s="424"/>
      <c r="T747" s="424"/>
      <c r="U747" s="424"/>
      <c r="V747" s="424"/>
      <c r="W747" s="424"/>
      <c r="X747" s="424"/>
      <c r="Y747" s="225" t="s">
        <v>8525</v>
      </c>
    </row>
    <row r="748" spans="1:25" ht="18" customHeight="1" x14ac:dyDescent="0.25">
      <c r="A748" s="242"/>
      <c r="B748" s="400"/>
      <c r="C748" s="411" t="s">
        <v>8670</v>
      </c>
      <c r="D748" s="396"/>
      <c r="E748" s="381"/>
      <c r="F748" s="381"/>
      <c r="G748" s="381"/>
      <c r="H748" s="381"/>
      <c r="I748" s="381"/>
      <c r="J748" s="381"/>
      <c r="K748" s="381"/>
      <c r="L748" s="381"/>
      <c r="M748" s="381"/>
      <c r="N748" s="381"/>
      <c r="O748" s="381"/>
      <c r="P748" s="381"/>
      <c r="Q748" s="381"/>
      <c r="R748" s="381"/>
      <c r="S748" s="381"/>
      <c r="T748" s="381"/>
      <c r="U748" s="381"/>
      <c r="V748" s="381"/>
      <c r="W748" s="381"/>
      <c r="X748" s="381"/>
      <c r="Y748" s="332"/>
    </row>
    <row r="749" spans="1:25" ht="18" customHeight="1" x14ac:dyDescent="0.25">
      <c r="A749" s="242"/>
      <c r="B749" s="400">
        <v>5853</v>
      </c>
      <c r="C749" s="380" t="s">
        <v>8526</v>
      </c>
      <c r="D749" s="396">
        <v>4144230291</v>
      </c>
      <c r="E749" s="381"/>
      <c r="F749" s="381"/>
      <c r="G749" s="381"/>
      <c r="H749" s="381"/>
      <c r="I749" s="92">
        <v>15</v>
      </c>
      <c r="J749" s="92"/>
      <c r="K749" s="92"/>
      <c r="L749" s="92">
        <v>3</v>
      </c>
      <c r="M749" s="92"/>
      <c r="N749" s="92"/>
      <c r="O749" s="92"/>
      <c r="P749" s="92"/>
      <c r="Q749" s="92">
        <v>5</v>
      </c>
      <c r="R749" s="381"/>
      <c r="S749" s="381"/>
      <c r="T749" s="381"/>
      <c r="U749" s="381"/>
      <c r="V749" s="381"/>
      <c r="W749" s="381"/>
      <c r="X749" s="381"/>
      <c r="Y749" s="332"/>
    </row>
    <row r="750" spans="1:25" ht="18" customHeight="1" x14ac:dyDescent="0.25">
      <c r="A750" s="242"/>
      <c r="B750" s="400">
        <v>5010</v>
      </c>
      <c r="C750" s="380" t="s">
        <v>8527</v>
      </c>
      <c r="D750" s="396">
        <v>4144254048</v>
      </c>
      <c r="E750" s="381"/>
      <c r="F750" s="381"/>
      <c r="G750" s="381"/>
      <c r="H750" s="381"/>
      <c r="I750" s="92">
        <v>15</v>
      </c>
      <c r="J750" s="92">
        <v>5</v>
      </c>
      <c r="K750" s="92"/>
      <c r="L750" s="92"/>
      <c r="M750" s="92"/>
      <c r="N750" s="92"/>
      <c r="O750" s="92"/>
      <c r="P750" s="92"/>
      <c r="Q750" s="92">
        <v>10</v>
      </c>
      <c r="R750" s="92">
        <v>20</v>
      </c>
      <c r="S750" s="381"/>
      <c r="T750" s="381"/>
      <c r="U750" s="381"/>
      <c r="V750" s="381"/>
      <c r="W750" s="381"/>
      <c r="X750" s="381"/>
      <c r="Y750" s="332"/>
    </row>
    <row r="751" spans="1:25" ht="18" customHeight="1" x14ac:dyDescent="0.25">
      <c r="A751" s="242"/>
      <c r="B751" s="400">
        <v>3380</v>
      </c>
      <c r="C751" s="380" t="s">
        <v>8528</v>
      </c>
      <c r="D751" s="396">
        <v>4144227719</v>
      </c>
      <c r="E751" s="381"/>
      <c r="F751" s="381"/>
      <c r="G751" s="381"/>
      <c r="H751" s="381"/>
      <c r="I751" s="92">
        <v>20</v>
      </c>
      <c r="J751" s="92">
        <v>15</v>
      </c>
      <c r="K751" s="92"/>
      <c r="L751" s="92"/>
      <c r="M751" s="92"/>
      <c r="N751" s="92"/>
      <c r="O751" s="92"/>
      <c r="P751" s="92"/>
      <c r="Q751" s="92"/>
      <c r="R751" s="92">
        <v>15</v>
      </c>
      <c r="S751" s="92"/>
      <c r="T751" s="92"/>
      <c r="U751" s="92">
        <v>10</v>
      </c>
      <c r="V751" s="381"/>
      <c r="W751" s="381"/>
      <c r="X751" s="381"/>
      <c r="Y751" s="332"/>
    </row>
    <row r="752" spans="1:25" ht="18" customHeight="1" x14ac:dyDescent="0.25">
      <c r="A752" s="242"/>
      <c r="B752" s="400">
        <v>4930</v>
      </c>
      <c r="C752" s="380" t="s">
        <v>8529</v>
      </c>
      <c r="D752" s="396">
        <v>4144229366</v>
      </c>
      <c r="E752" s="381"/>
      <c r="F752" s="381"/>
      <c r="G752" s="381"/>
      <c r="H752" s="381"/>
      <c r="I752" s="92">
        <v>12</v>
      </c>
      <c r="J752" s="92">
        <v>5</v>
      </c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>
        <v>5</v>
      </c>
      <c r="V752" s="381"/>
      <c r="W752" s="381"/>
      <c r="X752" s="381"/>
      <c r="Y752" s="332"/>
    </row>
    <row r="753" spans="1:25" ht="18" customHeight="1" x14ac:dyDescent="0.25">
      <c r="A753" s="242"/>
      <c r="B753" s="400">
        <v>3779</v>
      </c>
      <c r="C753" s="380" t="s">
        <v>8530</v>
      </c>
      <c r="D753" s="396">
        <v>4144235630</v>
      </c>
      <c r="E753" s="381"/>
      <c r="F753" s="381"/>
      <c r="G753" s="381"/>
      <c r="H753" s="381"/>
      <c r="I753" s="92">
        <v>15</v>
      </c>
      <c r="J753" s="92">
        <v>15</v>
      </c>
      <c r="K753" s="92"/>
      <c r="L753" s="92">
        <v>5</v>
      </c>
      <c r="M753" s="92"/>
      <c r="N753" s="92"/>
      <c r="O753" s="92"/>
      <c r="P753" s="92"/>
      <c r="Q753" s="92">
        <v>15</v>
      </c>
      <c r="R753" s="92"/>
      <c r="S753" s="381"/>
      <c r="T753" s="381"/>
      <c r="U753" s="381"/>
      <c r="V753" s="381"/>
      <c r="W753" s="381"/>
      <c r="X753" s="381"/>
      <c r="Y753" s="332"/>
    </row>
    <row r="754" spans="1:25" ht="18" customHeight="1" x14ac:dyDescent="0.25">
      <c r="A754" s="242"/>
      <c r="B754" s="400">
        <v>5623</v>
      </c>
      <c r="C754" s="380" t="s">
        <v>8531</v>
      </c>
      <c r="D754" s="396">
        <v>4144275390</v>
      </c>
      <c r="E754" s="381"/>
      <c r="F754" s="381"/>
      <c r="G754" s="381"/>
      <c r="H754" s="381"/>
      <c r="I754" s="92">
        <v>15</v>
      </c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>
        <v>5</v>
      </c>
      <c r="X754" s="381"/>
      <c r="Y754" s="332"/>
    </row>
    <row r="755" spans="1:25" ht="18" customHeight="1" x14ac:dyDescent="0.25">
      <c r="A755" s="242"/>
      <c r="B755" s="400">
        <v>3878</v>
      </c>
      <c r="C755" s="380" t="s">
        <v>8532</v>
      </c>
      <c r="D755" s="396">
        <v>4144311486</v>
      </c>
      <c r="E755" s="381"/>
      <c r="F755" s="381"/>
      <c r="G755" s="381"/>
      <c r="H755" s="381"/>
      <c r="I755" s="381">
        <v>15</v>
      </c>
      <c r="J755" s="381">
        <v>10</v>
      </c>
      <c r="K755" s="381"/>
      <c r="L755" s="381">
        <v>10</v>
      </c>
      <c r="M755" s="381"/>
      <c r="N755" s="381"/>
      <c r="O755" s="381"/>
      <c r="P755" s="381"/>
      <c r="Q755" s="381">
        <v>10</v>
      </c>
      <c r="R755" s="381">
        <v>10</v>
      </c>
      <c r="S755" s="381"/>
      <c r="T755" s="381"/>
      <c r="U755" s="381"/>
      <c r="V755" s="381"/>
      <c r="W755" s="381"/>
      <c r="X755" s="381"/>
      <c r="Y755" s="332"/>
    </row>
    <row r="756" spans="1:25" ht="18" customHeight="1" x14ac:dyDescent="0.25">
      <c r="A756" s="242"/>
      <c r="B756" s="400">
        <v>3950</v>
      </c>
      <c r="C756" s="380" t="s">
        <v>8533</v>
      </c>
      <c r="D756" s="396">
        <v>4144225313</v>
      </c>
      <c r="E756" s="381"/>
      <c r="F756" s="381"/>
      <c r="G756" s="381"/>
      <c r="H756" s="381"/>
      <c r="I756" s="381">
        <v>20</v>
      </c>
      <c r="J756" s="381"/>
      <c r="K756" s="381"/>
      <c r="L756" s="381"/>
      <c r="M756" s="381"/>
      <c r="N756" s="381"/>
      <c r="O756" s="381"/>
      <c r="P756" s="381"/>
      <c r="Q756" s="381">
        <v>5</v>
      </c>
      <c r="R756" s="381">
        <v>5</v>
      </c>
      <c r="S756" s="381"/>
      <c r="T756" s="381"/>
      <c r="U756" s="381"/>
      <c r="V756" s="381"/>
      <c r="W756" s="381"/>
      <c r="X756" s="381"/>
      <c r="Y756" s="332"/>
    </row>
    <row r="757" spans="1:25" ht="18" customHeight="1" x14ac:dyDescent="0.25">
      <c r="A757" s="242"/>
      <c r="B757" s="400">
        <v>4358</v>
      </c>
      <c r="C757" s="380" t="s">
        <v>8534</v>
      </c>
      <c r="D757" s="396">
        <v>4144241560</v>
      </c>
      <c r="E757" s="381"/>
      <c r="F757" s="381"/>
      <c r="G757" s="381"/>
      <c r="H757" s="381"/>
      <c r="I757" s="92">
        <v>20</v>
      </c>
      <c r="J757" s="92">
        <v>5</v>
      </c>
      <c r="K757" s="92"/>
      <c r="L757" s="92"/>
      <c r="M757" s="92"/>
      <c r="N757" s="92"/>
      <c r="O757" s="92"/>
      <c r="P757" s="92"/>
      <c r="Q757" s="92">
        <v>5</v>
      </c>
      <c r="R757" s="381"/>
      <c r="S757" s="381"/>
      <c r="T757" s="381"/>
      <c r="U757" s="381"/>
      <c r="V757" s="381"/>
      <c r="W757" s="381"/>
      <c r="X757" s="381"/>
      <c r="Y757" s="332"/>
    </row>
    <row r="758" spans="1:25" ht="18" customHeight="1" x14ac:dyDescent="0.25">
      <c r="A758" s="242"/>
      <c r="B758" s="400">
        <v>3381</v>
      </c>
      <c r="C758" s="380" t="s">
        <v>8535</v>
      </c>
      <c r="D758" s="396">
        <v>4144310707</v>
      </c>
      <c r="E758" s="381"/>
      <c r="F758" s="381"/>
      <c r="G758" s="381"/>
      <c r="H758" s="381"/>
      <c r="I758" s="92">
        <v>42</v>
      </c>
      <c r="J758" s="92">
        <v>19</v>
      </c>
      <c r="K758" s="92"/>
      <c r="L758" s="92">
        <v>13</v>
      </c>
      <c r="M758" s="92"/>
      <c r="N758" s="92"/>
      <c r="O758" s="92"/>
      <c r="P758" s="92"/>
      <c r="Q758" s="92">
        <v>9</v>
      </c>
      <c r="R758" s="92">
        <v>7</v>
      </c>
      <c r="S758" s="92">
        <v>3</v>
      </c>
      <c r="T758" s="92"/>
      <c r="U758" s="92">
        <v>3</v>
      </c>
      <c r="V758" s="92"/>
      <c r="W758" s="381"/>
      <c r="X758" s="381"/>
      <c r="Y758" s="332"/>
    </row>
    <row r="759" spans="1:25" ht="18" customHeight="1" x14ac:dyDescent="0.25">
      <c r="A759" s="242"/>
      <c r="B759" s="400">
        <v>5881</v>
      </c>
      <c r="C759" s="380" t="s">
        <v>8536</v>
      </c>
      <c r="D759" s="396">
        <v>4144227642</v>
      </c>
      <c r="E759" s="381"/>
      <c r="F759" s="381"/>
      <c r="G759" s="381"/>
      <c r="H759" s="381"/>
      <c r="I759" s="381">
        <v>15</v>
      </c>
      <c r="J759" s="381"/>
      <c r="K759" s="381"/>
      <c r="L759" s="381"/>
      <c r="M759" s="381"/>
      <c r="N759" s="381"/>
      <c r="O759" s="381"/>
      <c r="P759" s="381"/>
      <c r="Q759" s="381">
        <v>12</v>
      </c>
      <c r="R759" s="381"/>
      <c r="S759" s="381"/>
      <c r="T759" s="381"/>
      <c r="U759" s="381"/>
      <c r="V759" s="381"/>
      <c r="W759" s="381"/>
      <c r="X759" s="381"/>
      <c r="Y759" s="332"/>
    </row>
    <row r="760" spans="1:25" ht="18" customHeight="1" x14ac:dyDescent="0.25">
      <c r="A760" s="242"/>
      <c r="B760" s="400">
        <v>1543</v>
      </c>
      <c r="C760" s="380" t="s">
        <v>7375</v>
      </c>
      <c r="D760" s="396">
        <v>4144251990</v>
      </c>
      <c r="E760" s="381"/>
      <c r="F760" s="381"/>
      <c r="G760" s="381"/>
      <c r="H760" s="381"/>
      <c r="I760" s="92">
        <v>15</v>
      </c>
      <c r="J760" s="92"/>
      <c r="K760" s="92"/>
      <c r="L760" s="92"/>
      <c r="M760" s="92"/>
      <c r="N760" s="92"/>
      <c r="O760" s="92"/>
      <c r="P760" s="92"/>
      <c r="Q760" s="92"/>
      <c r="R760" s="92">
        <v>6</v>
      </c>
      <c r="S760" s="92">
        <v>2</v>
      </c>
      <c r="T760" s="92">
        <v>2</v>
      </c>
      <c r="U760" s="92"/>
      <c r="V760" s="92">
        <v>4</v>
      </c>
      <c r="W760" s="92">
        <v>4</v>
      </c>
      <c r="X760" s="92">
        <v>4</v>
      </c>
      <c r="Y760" s="332"/>
    </row>
    <row r="761" spans="1:25" ht="18" customHeight="1" x14ac:dyDescent="0.25">
      <c r="A761" s="242"/>
      <c r="B761" s="400">
        <v>5009</v>
      </c>
      <c r="C761" s="380" t="s">
        <v>8537</v>
      </c>
      <c r="D761" s="396">
        <v>4144293341</v>
      </c>
      <c r="E761" s="381"/>
      <c r="F761" s="381"/>
      <c r="G761" s="381"/>
      <c r="H761" s="381"/>
      <c r="I761" s="381">
        <v>20</v>
      </c>
      <c r="J761" s="381">
        <v>10</v>
      </c>
      <c r="K761" s="381"/>
      <c r="L761" s="381"/>
      <c r="M761" s="381"/>
      <c r="N761" s="381"/>
      <c r="O761" s="381"/>
      <c r="P761" s="381"/>
      <c r="Q761" s="381">
        <v>10</v>
      </c>
      <c r="R761" s="381">
        <v>20</v>
      </c>
      <c r="S761" s="381"/>
      <c r="T761" s="381"/>
      <c r="U761" s="381"/>
      <c r="V761" s="381"/>
      <c r="W761" s="381"/>
      <c r="X761" s="381"/>
      <c r="Y761" s="332"/>
    </row>
    <row r="762" spans="1:25" ht="18" customHeight="1" x14ac:dyDescent="0.25">
      <c r="A762" s="242"/>
      <c r="B762" s="400">
        <v>5210</v>
      </c>
      <c r="C762" s="380" t="s">
        <v>8538</v>
      </c>
      <c r="D762" s="396">
        <v>4144286002</v>
      </c>
      <c r="E762" s="381"/>
      <c r="F762" s="381"/>
      <c r="G762" s="381"/>
      <c r="H762" s="381"/>
      <c r="I762" s="92">
        <v>20</v>
      </c>
      <c r="J762" s="92">
        <v>20</v>
      </c>
      <c r="K762" s="92"/>
      <c r="L762" s="92"/>
      <c r="M762" s="92"/>
      <c r="N762" s="92"/>
      <c r="O762" s="92"/>
      <c r="P762" s="92"/>
      <c r="Q762" s="92"/>
      <c r="R762" s="92">
        <v>15</v>
      </c>
      <c r="S762" s="92"/>
      <c r="T762" s="381"/>
      <c r="U762" s="381"/>
      <c r="V762" s="381"/>
      <c r="W762" s="381"/>
      <c r="X762" s="381"/>
      <c r="Y762" s="332"/>
    </row>
    <row r="763" spans="1:25" ht="18" customHeight="1" x14ac:dyDescent="0.25">
      <c r="A763" s="242"/>
      <c r="B763" s="400">
        <v>5933</v>
      </c>
      <c r="C763" s="380" t="s">
        <v>8539</v>
      </c>
      <c r="D763" s="396">
        <v>4144341582</v>
      </c>
      <c r="E763" s="381"/>
      <c r="F763" s="381"/>
      <c r="G763" s="381"/>
      <c r="H763" s="381"/>
      <c r="I763" s="92">
        <v>40</v>
      </c>
      <c r="J763" s="92"/>
      <c r="K763" s="92"/>
      <c r="L763" s="92">
        <v>10</v>
      </c>
      <c r="M763" s="92"/>
      <c r="N763" s="92"/>
      <c r="O763" s="92"/>
      <c r="P763" s="92"/>
      <c r="Q763" s="92"/>
      <c r="R763" s="92"/>
      <c r="S763" s="92"/>
      <c r="T763" s="381"/>
      <c r="U763" s="381"/>
      <c r="V763" s="381"/>
      <c r="W763" s="381"/>
      <c r="X763" s="381"/>
      <c r="Y763" s="332"/>
    </row>
    <row r="764" spans="1:25" ht="18" customHeight="1" x14ac:dyDescent="0.25">
      <c r="A764" s="242"/>
      <c r="B764" s="400">
        <v>5309</v>
      </c>
      <c r="C764" s="380" t="s">
        <v>8540</v>
      </c>
      <c r="D764" s="396">
        <v>4144288659</v>
      </c>
      <c r="E764" s="381"/>
      <c r="F764" s="381"/>
      <c r="G764" s="381"/>
      <c r="H764" s="381"/>
      <c r="I764" s="92">
        <v>10</v>
      </c>
      <c r="J764" s="92">
        <v>10</v>
      </c>
      <c r="K764" s="92"/>
      <c r="L764" s="92"/>
      <c r="M764" s="92"/>
      <c r="N764" s="92"/>
      <c r="O764" s="92"/>
      <c r="P764" s="92"/>
      <c r="Q764" s="92">
        <v>6</v>
      </c>
      <c r="R764" s="92">
        <v>6</v>
      </c>
      <c r="S764" s="381"/>
      <c r="T764" s="381"/>
      <c r="U764" s="381"/>
      <c r="V764" s="381"/>
      <c r="W764" s="381"/>
      <c r="X764" s="381"/>
      <c r="Y764" s="332"/>
    </row>
    <row r="765" spans="1:25" ht="18" customHeight="1" x14ac:dyDescent="0.25">
      <c r="A765" s="242"/>
      <c r="B765" s="400">
        <v>5374</v>
      </c>
      <c r="C765" s="380" t="s">
        <v>8541</v>
      </c>
      <c r="D765" s="396">
        <v>4144286822</v>
      </c>
      <c r="E765" s="381"/>
      <c r="F765" s="381"/>
      <c r="G765" s="381"/>
      <c r="H765" s="381"/>
      <c r="I765" s="92">
        <v>10</v>
      </c>
      <c r="J765" s="92"/>
      <c r="K765" s="92"/>
      <c r="L765" s="92">
        <v>5</v>
      </c>
      <c r="M765" s="92"/>
      <c r="N765" s="92"/>
      <c r="O765" s="92"/>
      <c r="P765" s="92"/>
      <c r="Q765" s="92">
        <v>5</v>
      </c>
      <c r="R765" s="381"/>
      <c r="S765" s="381"/>
      <c r="T765" s="381"/>
      <c r="U765" s="381"/>
      <c r="V765" s="381"/>
      <c r="W765" s="381"/>
      <c r="X765" s="381"/>
      <c r="Y765" s="332"/>
    </row>
    <row r="766" spans="1:25" ht="18" customHeight="1" x14ac:dyDescent="0.25">
      <c r="A766" s="242"/>
      <c r="B766" s="400">
        <v>5374</v>
      </c>
      <c r="C766" s="380" t="s">
        <v>8541</v>
      </c>
      <c r="D766" s="396">
        <v>4144289059</v>
      </c>
      <c r="E766" s="381"/>
      <c r="F766" s="381"/>
      <c r="G766" s="381"/>
      <c r="H766" s="381"/>
      <c r="I766" s="92">
        <v>10</v>
      </c>
      <c r="J766" s="92">
        <v>10</v>
      </c>
      <c r="K766" s="92"/>
      <c r="L766" s="92"/>
      <c r="M766" s="92"/>
      <c r="N766" s="92"/>
      <c r="O766" s="92"/>
      <c r="P766" s="92"/>
      <c r="Q766" s="92"/>
      <c r="R766" s="92"/>
      <c r="S766" s="92"/>
      <c r="T766" s="381"/>
      <c r="U766" s="381"/>
      <c r="V766" s="381"/>
      <c r="W766" s="381"/>
      <c r="X766" s="381"/>
      <c r="Y766" s="332"/>
    </row>
    <row r="767" spans="1:25" ht="18" customHeight="1" x14ac:dyDescent="0.25">
      <c r="A767" s="242"/>
      <c r="B767" s="400">
        <v>3858</v>
      </c>
      <c r="C767" s="380" t="s">
        <v>8542</v>
      </c>
      <c r="D767" s="396">
        <v>4144337920</v>
      </c>
      <c r="E767" s="381"/>
      <c r="F767" s="381"/>
      <c r="G767" s="381"/>
      <c r="H767" s="381"/>
      <c r="I767" s="92">
        <v>70</v>
      </c>
      <c r="J767" s="92">
        <v>20</v>
      </c>
      <c r="K767" s="92"/>
      <c r="L767" s="92"/>
      <c r="M767" s="92"/>
      <c r="N767" s="92"/>
      <c r="O767" s="92"/>
      <c r="P767" s="92"/>
      <c r="Q767" s="92">
        <v>15</v>
      </c>
      <c r="R767" s="92">
        <v>5</v>
      </c>
      <c r="S767" s="92"/>
      <c r="T767" s="381"/>
      <c r="U767" s="381"/>
      <c r="V767" s="381"/>
      <c r="W767" s="381"/>
      <c r="X767" s="381"/>
      <c r="Y767" s="332"/>
    </row>
    <row r="768" spans="1:25" ht="18" customHeight="1" x14ac:dyDescent="0.25">
      <c r="A768" s="242"/>
      <c r="B768" s="400">
        <v>3708</v>
      </c>
      <c r="C768" s="380" t="s">
        <v>8543</v>
      </c>
      <c r="D768" s="396">
        <v>4144303199</v>
      </c>
      <c r="E768" s="381"/>
      <c r="F768" s="381"/>
      <c r="G768" s="381"/>
      <c r="H768" s="381"/>
      <c r="I768" s="381">
        <v>23</v>
      </c>
      <c r="J768" s="381">
        <v>15</v>
      </c>
      <c r="K768" s="381"/>
      <c r="L768" s="381"/>
      <c r="M768" s="381"/>
      <c r="N768" s="381"/>
      <c r="O768" s="381"/>
      <c r="P768" s="381"/>
      <c r="Q768" s="381">
        <v>10</v>
      </c>
      <c r="R768" s="381">
        <v>25</v>
      </c>
      <c r="S768" s="381">
        <v>5</v>
      </c>
      <c r="T768" s="381"/>
      <c r="U768" s="381">
        <v>5</v>
      </c>
      <c r="V768" s="381"/>
      <c r="W768" s="381"/>
      <c r="X768" s="381"/>
      <c r="Y768" s="332"/>
    </row>
    <row r="769" spans="1:25" ht="18" customHeight="1" x14ac:dyDescent="0.25">
      <c r="A769" s="242"/>
      <c r="B769" s="400">
        <v>3838</v>
      </c>
      <c r="C769" s="380" t="s">
        <v>8544</v>
      </c>
      <c r="D769" s="396">
        <v>4144346761</v>
      </c>
      <c r="E769" s="381"/>
      <c r="F769" s="381"/>
      <c r="G769" s="381"/>
      <c r="H769" s="381"/>
      <c r="I769" s="92">
        <v>75</v>
      </c>
      <c r="J769" s="92">
        <v>48</v>
      </c>
      <c r="K769" s="92"/>
      <c r="L769" s="92"/>
      <c r="M769" s="92"/>
      <c r="N769" s="92"/>
      <c r="O769" s="92"/>
      <c r="P769" s="92"/>
      <c r="Q769" s="92">
        <v>23</v>
      </c>
      <c r="R769" s="92">
        <v>48</v>
      </c>
      <c r="S769" s="92"/>
      <c r="T769" s="381"/>
      <c r="U769" s="381"/>
      <c r="V769" s="381"/>
      <c r="W769" s="381"/>
      <c r="X769" s="381"/>
      <c r="Y769" s="332"/>
    </row>
    <row r="770" spans="1:25" ht="18" customHeight="1" x14ac:dyDescent="0.25">
      <c r="A770" s="242"/>
      <c r="B770" s="400">
        <v>4234</v>
      </c>
      <c r="C770" s="380" t="s">
        <v>8545</v>
      </c>
      <c r="D770" s="396">
        <v>4144273605</v>
      </c>
      <c r="E770" s="381"/>
      <c r="F770" s="381"/>
      <c r="G770" s="381"/>
      <c r="H770" s="381"/>
      <c r="I770" s="92">
        <v>30</v>
      </c>
      <c r="J770" s="92">
        <v>6</v>
      </c>
      <c r="K770" s="92"/>
      <c r="L770" s="92"/>
      <c r="M770" s="92"/>
      <c r="N770" s="92"/>
      <c r="O770" s="92"/>
      <c r="P770" s="92"/>
      <c r="Q770" s="92">
        <v>6</v>
      </c>
      <c r="R770" s="92">
        <v>10</v>
      </c>
      <c r="S770" s="92"/>
      <c r="T770" s="381"/>
      <c r="U770" s="381"/>
      <c r="V770" s="381"/>
      <c r="W770" s="381"/>
      <c r="X770" s="381"/>
      <c r="Y770" s="332"/>
    </row>
    <row r="771" spans="1:25" ht="18" customHeight="1" x14ac:dyDescent="0.25">
      <c r="A771" s="242"/>
      <c r="B771" s="400">
        <v>6130</v>
      </c>
      <c r="C771" s="380" t="s">
        <v>8546</v>
      </c>
      <c r="D771" s="396">
        <v>4144226831</v>
      </c>
      <c r="E771" s="381"/>
      <c r="F771" s="381"/>
      <c r="G771" s="381"/>
      <c r="H771" s="381"/>
      <c r="I771" s="92">
        <v>15</v>
      </c>
      <c r="J771" s="92">
        <v>10</v>
      </c>
      <c r="K771" s="92"/>
      <c r="L771" s="92"/>
      <c r="M771" s="92"/>
      <c r="N771" s="92"/>
      <c r="O771" s="92"/>
      <c r="P771" s="92"/>
      <c r="Q771" s="92">
        <v>5</v>
      </c>
      <c r="R771" s="92">
        <v>4</v>
      </c>
      <c r="S771" s="92"/>
      <c r="T771" s="92"/>
      <c r="U771" s="92">
        <v>4</v>
      </c>
      <c r="V771" s="92"/>
      <c r="W771" s="92">
        <v>5</v>
      </c>
      <c r="X771" s="381"/>
      <c r="Y771" s="332"/>
    </row>
    <row r="772" spans="1:25" ht="18" customHeight="1" x14ac:dyDescent="0.25">
      <c r="A772" s="242"/>
      <c r="B772" s="400">
        <v>6077</v>
      </c>
      <c r="C772" s="380" t="s">
        <v>8598</v>
      </c>
      <c r="D772" s="396">
        <v>4144123341</v>
      </c>
      <c r="E772" s="381"/>
      <c r="F772" s="381"/>
      <c r="G772" s="381"/>
      <c r="H772" s="381"/>
      <c r="I772" s="381">
        <v>20</v>
      </c>
      <c r="J772" s="381"/>
      <c r="K772" s="381"/>
      <c r="L772" s="381"/>
      <c r="M772" s="381"/>
      <c r="N772" s="381"/>
      <c r="O772" s="381"/>
      <c r="P772" s="381"/>
      <c r="Q772" s="381"/>
      <c r="R772" s="381">
        <v>5</v>
      </c>
      <c r="S772" s="381"/>
      <c r="T772" s="381"/>
      <c r="U772" s="381"/>
      <c r="V772" s="381"/>
      <c r="W772" s="381"/>
      <c r="X772" s="381"/>
      <c r="Y772" s="332"/>
    </row>
    <row r="773" spans="1:25" ht="18" customHeight="1" x14ac:dyDescent="0.25">
      <c r="A773" s="242"/>
      <c r="B773" s="400">
        <v>5937</v>
      </c>
      <c r="C773" s="380" t="s">
        <v>8599</v>
      </c>
      <c r="D773" s="396">
        <v>4144113251</v>
      </c>
      <c r="E773" s="381"/>
      <c r="F773" s="381"/>
      <c r="G773" s="381"/>
      <c r="H773" s="381"/>
      <c r="I773" s="92">
        <v>20</v>
      </c>
      <c r="J773" s="92"/>
      <c r="K773" s="92"/>
      <c r="L773" s="92"/>
      <c r="M773" s="92"/>
      <c r="N773" s="92"/>
      <c r="O773" s="92"/>
      <c r="P773" s="92"/>
      <c r="Q773" s="92">
        <v>10</v>
      </c>
      <c r="R773" s="92">
        <v>10</v>
      </c>
      <c r="S773" s="381"/>
      <c r="T773" s="381"/>
      <c r="U773" s="381"/>
      <c r="V773" s="381"/>
      <c r="W773" s="381"/>
      <c r="X773" s="381"/>
      <c r="Y773" s="332"/>
    </row>
    <row r="774" spans="1:25" ht="18" customHeight="1" x14ac:dyDescent="0.25">
      <c r="A774" s="242"/>
      <c r="B774" s="400">
        <v>1701</v>
      </c>
      <c r="C774" s="380" t="s">
        <v>7604</v>
      </c>
      <c r="D774" s="396">
        <v>4144345005</v>
      </c>
      <c r="E774" s="381"/>
      <c r="F774" s="381"/>
      <c r="G774" s="381"/>
      <c r="H774" s="381"/>
      <c r="I774" s="92">
        <v>10</v>
      </c>
      <c r="J774" s="92">
        <v>6</v>
      </c>
      <c r="K774" s="92"/>
      <c r="L774" s="92"/>
      <c r="M774" s="92"/>
      <c r="N774" s="92"/>
      <c r="O774" s="92"/>
      <c r="P774" s="92"/>
      <c r="Q774" s="92"/>
      <c r="R774" s="92">
        <v>6</v>
      </c>
      <c r="S774" s="92"/>
      <c r="T774" s="92"/>
      <c r="U774" s="92">
        <v>6</v>
      </c>
      <c r="V774" s="92"/>
      <c r="W774" s="92">
        <v>5</v>
      </c>
      <c r="X774" s="92">
        <v>10</v>
      </c>
      <c r="Y774" s="332"/>
    </row>
    <row r="775" spans="1:25" ht="18" customHeight="1" x14ac:dyDescent="0.25">
      <c r="A775" s="242"/>
      <c r="B775" s="400">
        <v>4720</v>
      </c>
      <c r="C775" s="380" t="s">
        <v>8216</v>
      </c>
      <c r="D775" s="396">
        <v>4144335165</v>
      </c>
      <c r="E775" s="381"/>
      <c r="F775" s="381"/>
      <c r="G775" s="381"/>
      <c r="H775" s="381"/>
      <c r="I775" s="381">
        <v>50</v>
      </c>
      <c r="J775" s="381">
        <v>20</v>
      </c>
      <c r="K775" s="381"/>
      <c r="L775" s="381"/>
      <c r="M775" s="381"/>
      <c r="N775" s="381"/>
      <c r="O775" s="381"/>
      <c r="P775" s="381"/>
      <c r="Q775" s="381"/>
      <c r="R775" s="381"/>
      <c r="S775" s="381"/>
      <c r="T775" s="381"/>
      <c r="U775" s="381"/>
      <c r="V775" s="381"/>
      <c r="W775" s="381"/>
      <c r="X775" s="381"/>
      <c r="Y775" s="332"/>
    </row>
    <row r="776" spans="1:25" ht="18" customHeight="1" x14ac:dyDescent="0.25">
      <c r="A776" s="242"/>
      <c r="B776" s="400">
        <v>1537</v>
      </c>
      <c r="C776" s="380" t="s">
        <v>8547</v>
      </c>
      <c r="D776" s="396">
        <v>4144273190</v>
      </c>
      <c r="E776" s="381"/>
      <c r="F776" s="381"/>
      <c r="G776" s="381"/>
      <c r="H776" s="381"/>
      <c r="I776" s="92">
        <v>5</v>
      </c>
      <c r="J776" s="92">
        <v>10</v>
      </c>
      <c r="K776" s="92"/>
      <c r="L776" s="92"/>
      <c r="M776" s="92"/>
      <c r="N776" s="92"/>
      <c r="O776" s="92"/>
      <c r="P776" s="92"/>
      <c r="Q776" s="92">
        <v>3</v>
      </c>
      <c r="R776" s="92">
        <v>5</v>
      </c>
      <c r="S776" s="92"/>
      <c r="T776" s="92">
        <v>3</v>
      </c>
      <c r="U776" s="92">
        <v>5</v>
      </c>
      <c r="V776" s="92"/>
      <c r="W776" s="92">
        <v>3</v>
      </c>
      <c r="X776" s="381"/>
      <c r="Y776" s="332"/>
    </row>
    <row r="777" spans="1:25" ht="18" customHeight="1" x14ac:dyDescent="0.25">
      <c r="A777" s="242"/>
      <c r="B777" s="400">
        <v>4830</v>
      </c>
      <c r="C777" s="380" t="s">
        <v>8548</v>
      </c>
      <c r="D777" s="396">
        <v>4144359523</v>
      </c>
      <c r="E777" s="381"/>
      <c r="F777" s="381"/>
      <c r="G777" s="381"/>
      <c r="H777" s="381"/>
      <c r="I777" s="92">
        <v>10</v>
      </c>
      <c r="J777" s="92"/>
      <c r="K777" s="92"/>
      <c r="L777" s="92">
        <v>3</v>
      </c>
      <c r="M777" s="92"/>
      <c r="N777" s="92"/>
      <c r="O777" s="92"/>
      <c r="P777" s="92"/>
      <c r="Q777" s="92">
        <v>5</v>
      </c>
      <c r="R777" s="92">
        <v>10</v>
      </c>
      <c r="S777" s="92">
        <v>2</v>
      </c>
      <c r="T777" s="92">
        <v>2</v>
      </c>
      <c r="U777" s="92">
        <v>5</v>
      </c>
      <c r="V777" s="92"/>
      <c r="W777" s="381"/>
      <c r="X777" s="381"/>
      <c r="Y777" s="332"/>
    </row>
    <row r="778" spans="1:25" ht="18" customHeight="1" x14ac:dyDescent="0.25">
      <c r="A778" s="242"/>
      <c r="B778" s="400">
        <v>4973</v>
      </c>
      <c r="C778" s="380" t="s">
        <v>8549</v>
      </c>
      <c r="D778" s="396">
        <v>4144088500</v>
      </c>
      <c r="E778" s="381"/>
      <c r="F778" s="381"/>
      <c r="G778" s="381"/>
      <c r="H778" s="381"/>
      <c r="I778" s="92">
        <v>10</v>
      </c>
      <c r="J778" s="92">
        <v>5</v>
      </c>
      <c r="K778" s="92"/>
      <c r="L778" s="92">
        <v>5</v>
      </c>
      <c r="M778" s="92"/>
      <c r="N778" s="92"/>
      <c r="O778" s="92"/>
      <c r="P778" s="92"/>
      <c r="Q778" s="92">
        <v>5</v>
      </c>
      <c r="R778" s="92">
        <v>7</v>
      </c>
      <c r="S778" s="92">
        <v>2</v>
      </c>
      <c r="T778" s="92">
        <v>2</v>
      </c>
      <c r="U778" s="92">
        <v>5</v>
      </c>
      <c r="V778" s="92"/>
      <c r="W778" s="92">
        <v>2</v>
      </c>
      <c r="X778" s="381"/>
      <c r="Y778" s="332"/>
    </row>
    <row r="779" spans="1:25" ht="18" customHeight="1" x14ac:dyDescent="0.25">
      <c r="A779" s="242"/>
      <c r="B779" s="400">
        <v>4702</v>
      </c>
      <c r="C779" s="380" t="s">
        <v>7548</v>
      </c>
      <c r="D779" s="396">
        <v>4144070182</v>
      </c>
      <c r="E779" s="381"/>
      <c r="F779" s="381"/>
      <c r="G779" s="381"/>
      <c r="H779" s="381"/>
      <c r="I779" s="92">
        <v>15</v>
      </c>
      <c r="J779" s="92">
        <v>6</v>
      </c>
      <c r="K779" s="92"/>
      <c r="L779" s="92"/>
      <c r="M779" s="92"/>
      <c r="N779" s="92"/>
      <c r="O779" s="92"/>
      <c r="P779" s="92"/>
      <c r="Q779" s="92"/>
      <c r="R779" s="92"/>
      <c r="S779" s="92">
        <v>3</v>
      </c>
      <c r="T779" s="92">
        <v>2</v>
      </c>
      <c r="U779" s="92"/>
      <c r="V779" s="92"/>
      <c r="W779" s="92"/>
      <c r="X779" s="381"/>
      <c r="Y779" s="332"/>
    </row>
    <row r="780" spans="1:25" ht="18" customHeight="1" x14ac:dyDescent="0.25">
      <c r="A780" s="242"/>
      <c r="B780" s="400">
        <v>6371</v>
      </c>
      <c r="C780" s="380" t="s">
        <v>8550</v>
      </c>
      <c r="D780" s="396">
        <v>4144070669</v>
      </c>
      <c r="E780" s="381"/>
      <c r="F780" s="381"/>
      <c r="G780" s="381"/>
      <c r="H780" s="381"/>
      <c r="I780" s="92">
        <v>10</v>
      </c>
      <c r="J780" s="92">
        <v>5</v>
      </c>
      <c r="K780" s="92"/>
      <c r="L780" s="92">
        <v>2</v>
      </c>
      <c r="M780" s="92"/>
      <c r="N780" s="92"/>
      <c r="O780" s="92"/>
      <c r="P780" s="92"/>
      <c r="Q780" s="92"/>
      <c r="R780" s="92">
        <v>5</v>
      </c>
      <c r="S780" s="92">
        <v>1</v>
      </c>
      <c r="T780" s="92"/>
      <c r="U780" s="92">
        <v>5</v>
      </c>
      <c r="V780" s="92"/>
      <c r="W780" s="92"/>
      <c r="X780" s="381"/>
      <c r="Y780" s="332"/>
    </row>
    <row r="781" spans="1:25" ht="18" customHeight="1" x14ac:dyDescent="0.25">
      <c r="A781" s="242"/>
      <c r="B781" s="400">
        <v>6579</v>
      </c>
      <c r="C781" s="380" t="s">
        <v>8551</v>
      </c>
      <c r="D781" s="396">
        <v>4144110600</v>
      </c>
      <c r="E781" s="381"/>
      <c r="F781" s="381"/>
      <c r="G781" s="381"/>
      <c r="H781" s="381"/>
      <c r="I781" s="381">
        <v>8</v>
      </c>
      <c r="J781" s="381">
        <v>8</v>
      </c>
      <c r="K781" s="381"/>
      <c r="L781" s="381"/>
      <c r="M781" s="381"/>
      <c r="N781" s="381"/>
      <c r="O781" s="381"/>
      <c r="P781" s="381"/>
      <c r="Q781" s="381"/>
      <c r="R781" s="381">
        <v>10</v>
      </c>
      <c r="S781" s="381"/>
      <c r="T781" s="381"/>
      <c r="U781" s="381"/>
      <c r="V781" s="381"/>
      <c r="W781" s="381">
        <v>5</v>
      </c>
      <c r="X781" s="381"/>
      <c r="Y781" s="332"/>
    </row>
    <row r="782" spans="1:25" ht="18" customHeight="1" x14ac:dyDescent="0.25">
      <c r="A782" s="242"/>
      <c r="B782" s="400">
        <v>4738</v>
      </c>
      <c r="C782" s="380" t="s">
        <v>8552</v>
      </c>
      <c r="D782" s="396">
        <v>4144070289</v>
      </c>
      <c r="E782" s="381"/>
      <c r="F782" s="381"/>
      <c r="G782" s="381"/>
      <c r="H782" s="381"/>
      <c r="I782" s="92">
        <v>15</v>
      </c>
      <c r="J782" s="92"/>
      <c r="K782" s="92"/>
      <c r="L782" s="92">
        <v>2</v>
      </c>
      <c r="M782" s="92"/>
      <c r="N782" s="92"/>
      <c r="O782" s="92"/>
      <c r="P782" s="92"/>
      <c r="Q782" s="92"/>
      <c r="R782" s="92"/>
      <c r="S782" s="92">
        <v>3</v>
      </c>
      <c r="T782" s="92"/>
      <c r="U782" s="381"/>
      <c r="V782" s="381"/>
      <c r="W782" s="381"/>
      <c r="X782" s="381"/>
      <c r="Y782" s="332"/>
    </row>
    <row r="783" spans="1:25" ht="18" customHeight="1" x14ac:dyDescent="0.25">
      <c r="A783" s="242"/>
      <c r="B783" s="400">
        <v>4738</v>
      </c>
      <c r="C783" s="380" t="s">
        <v>8552</v>
      </c>
      <c r="D783" s="396">
        <v>4144234022</v>
      </c>
      <c r="E783" s="381"/>
      <c r="F783" s="381"/>
      <c r="G783" s="381"/>
      <c r="H783" s="381"/>
      <c r="I783" s="92">
        <v>5</v>
      </c>
      <c r="J783" s="92">
        <v>6</v>
      </c>
      <c r="K783" s="92"/>
      <c r="L783" s="92">
        <v>5</v>
      </c>
      <c r="M783" s="92"/>
      <c r="N783" s="92"/>
      <c r="O783" s="92"/>
      <c r="P783" s="92"/>
      <c r="Q783" s="92">
        <v>6</v>
      </c>
      <c r="R783" s="92"/>
      <c r="S783" s="92"/>
      <c r="T783" s="92">
        <v>1</v>
      </c>
      <c r="U783" s="92">
        <v>3</v>
      </c>
      <c r="V783" s="92"/>
      <c r="W783" s="92">
        <v>3</v>
      </c>
      <c r="X783" s="381"/>
      <c r="Y783" s="332"/>
    </row>
    <row r="784" spans="1:25" ht="18" customHeight="1" x14ac:dyDescent="0.25">
      <c r="A784" s="242"/>
      <c r="B784" s="400">
        <v>6624</v>
      </c>
      <c r="C784" s="380" t="s">
        <v>8553</v>
      </c>
      <c r="D784" s="396">
        <v>4144061353</v>
      </c>
      <c r="E784" s="381"/>
      <c r="F784" s="381"/>
      <c r="G784" s="381"/>
      <c r="H784" s="381"/>
      <c r="I784" s="92">
        <v>10</v>
      </c>
      <c r="J784" s="92"/>
      <c r="K784" s="92"/>
      <c r="L784" s="92"/>
      <c r="M784" s="92"/>
      <c r="N784" s="92"/>
      <c r="O784" s="92"/>
      <c r="P784" s="92"/>
      <c r="Q784" s="92"/>
      <c r="R784" s="92">
        <v>10</v>
      </c>
      <c r="S784" s="92">
        <v>5</v>
      </c>
      <c r="T784" s="92">
        <v>5</v>
      </c>
      <c r="U784" s="92">
        <v>10</v>
      </c>
      <c r="V784" s="92"/>
      <c r="W784" s="381"/>
      <c r="X784" s="381"/>
      <c r="Y784" s="332"/>
    </row>
    <row r="785" spans="1:25" ht="18" customHeight="1" x14ac:dyDescent="0.25">
      <c r="A785" s="242"/>
      <c r="B785" s="400">
        <v>6624</v>
      </c>
      <c r="C785" s="380" t="s">
        <v>8554</v>
      </c>
      <c r="D785" s="396">
        <v>4144100282</v>
      </c>
      <c r="E785" s="381"/>
      <c r="F785" s="381"/>
      <c r="G785" s="381"/>
      <c r="H785" s="381"/>
      <c r="I785" s="92"/>
      <c r="J785" s="92"/>
      <c r="K785" s="92"/>
      <c r="L785" s="92"/>
      <c r="M785" s="92"/>
      <c r="N785" s="92"/>
      <c r="O785" s="92"/>
      <c r="P785" s="92"/>
      <c r="Q785" s="92">
        <v>5</v>
      </c>
      <c r="R785" s="92"/>
      <c r="S785" s="92"/>
      <c r="T785" s="92"/>
      <c r="U785" s="92"/>
      <c r="V785" s="92"/>
      <c r="W785" s="381"/>
      <c r="X785" s="381"/>
      <c r="Y785" s="332"/>
    </row>
    <row r="786" spans="1:25" ht="18" customHeight="1" x14ac:dyDescent="0.25">
      <c r="A786" s="242"/>
      <c r="B786" s="400">
        <v>4664</v>
      </c>
      <c r="C786" s="380" t="s">
        <v>8555</v>
      </c>
      <c r="D786" s="396">
        <v>4144070071</v>
      </c>
      <c r="E786" s="381"/>
      <c r="F786" s="381"/>
      <c r="G786" s="381"/>
      <c r="H786" s="381"/>
      <c r="I786" s="92">
        <v>34</v>
      </c>
      <c r="J786" s="92">
        <v>8</v>
      </c>
      <c r="K786" s="92"/>
      <c r="L786" s="92"/>
      <c r="M786" s="92"/>
      <c r="N786" s="92"/>
      <c r="O786" s="92"/>
      <c r="P786" s="92"/>
      <c r="Q786" s="92">
        <v>5</v>
      </c>
      <c r="R786" s="92">
        <v>2</v>
      </c>
      <c r="S786" s="92">
        <v>5</v>
      </c>
      <c r="T786" s="92">
        <v>6</v>
      </c>
      <c r="U786" s="92">
        <v>7</v>
      </c>
      <c r="V786" s="92"/>
      <c r="W786" s="92">
        <v>5</v>
      </c>
      <c r="X786" s="381"/>
      <c r="Y786" s="332"/>
    </row>
    <row r="787" spans="1:25" ht="18" customHeight="1" x14ac:dyDescent="0.25">
      <c r="A787" s="242"/>
      <c r="B787" s="400">
        <v>4770</v>
      </c>
      <c r="C787" s="380" t="s">
        <v>8556</v>
      </c>
      <c r="D787" s="396">
        <v>4144298004</v>
      </c>
      <c r="E787" s="381"/>
      <c r="F787" s="381"/>
      <c r="G787" s="381"/>
      <c r="H787" s="381"/>
      <c r="I787" s="92">
        <v>10</v>
      </c>
      <c r="J787" s="92">
        <v>5</v>
      </c>
      <c r="K787" s="92"/>
      <c r="L787" s="92"/>
      <c r="M787" s="92"/>
      <c r="N787" s="92"/>
      <c r="O787" s="92"/>
      <c r="P787" s="92"/>
      <c r="Q787" s="92">
        <v>5</v>
      </c>
      <c r="R787" s="92">
        <v>10</v>
      </c>
      <c r="S787" s="381"/>
      <c r="T787" s="381"/>
      <c r="U787" s="381"/>
      <c r="V787" s="381"/>
      <c r="W787" s="381"/>
      <c r="X787" s="381"/>
      <c r="Y787" s="332"/>
    </row>
    <row r="788" spans="1:25" ht="18" customHeight="1" x14ac:dyDescent="0.25">
      <c r="A788" s="242"/>
      <c r="B788" s="400">
        <v>4770</v>
      </c>
      <c r="C788" s="380" t="s">
        <v>8556</v>
      </c>
      <c r="D788" s="396">
        <v>4144297925</v>
      </c>
      <c r="E788" s="381"/>
      <c r="F788" s="381"/>
      <c r="G788" s="381"/>
      <c r="H788" s="381"/>
      <c r="I788" s="381"/>
      <c r="J788" s="381"/>
      <c r="K788" s="381"/>
      <c r="L788" s="381"/>
      <c r="M788" s="381"/>
      <c r="N788" s="381"/>
      <c r="O788" s="381"/>
      <c r="P788" s="381"/>
      <c r="Q788" s="381"/>
      <c r="R788" s="381"/>
      <c r="S788" s="92">
        <v>5</v>
      </c>
      <c r="T788" s="92">
        <v>5</v>
      </c>
      <c r="U788" s="381"/>
      <c r="V788" s="381"/>
      <c r="W788" s="381"/>
      <c r="X788" s="381"/>
      <c r="Y788" s="332"/>
    </row>
    <row r="789" spans="1:25" ht="18" customHeight="1" x14ac:dyDescent="0.25">
      <c r="A789" s="242"/>
      <c r="B789" s="400">
        <v>6603</v>
      </c>
      <c r="C789" s="380" t="s">
        <v>8557</v>
      </c>
      <c r="D789" s="396">
        <v>4144338675</v>
      </c>
      <c r="E789" s="381"/>
      <c r="F789" s="381"/>
      <c r="G789" s="381"/>
      <c r="H789" s="381"/>
      <c r="I789" s="381">
        <v>20</v>
      </c>
      <c r="J789" s="381">
        <v>5</v>
      </c>
      <c r="K789" s="381"/>
      <c r="L789" s="381"/>
      <c r="M789" s="381"/>
      <c r="N789" s="381"/>
      <c r="O789" s="381"/>
      <c r="P789" s="381"/>
      <c r="Q789" s="381">
        <v>10</v>
      </c>
      <c r="R789" s="381"/>
      <c r="S789" s="381"/>
      <c r="T789" s="381"/>
      <c r="U789" s="381"/>
      <c r="V789" s="381"/>
      <c r="W789" s="381"/>
      <c r="X789" s="381"/>
      <c r="Y789" s="332"/>
    </row>
    <row r="790" spans="1:25" ht="18" customHeight="1" x14ac:dyDescent="0.25">
      <c r="A790" s="242"/>
      <c r="B790" s="400">
        <v>6603</v>
      </c>
      <c r="C790" s="380" t="s">
        <v>8557</v>
      </c>
      <c r="D790" s="396">
        <v>4144070762</v>
      </c>
      <c r="E790" s="381"/>
      <c r="F790" s="381"/>
      <c r="G790" s="381"/>
      <c r="H790" s="381"/>
      <c r="I790" s="381"/>
      <c r="J790" s="381"/>
      <c r="K790" s="381"/>
      <c r="L790" s="381"/>
      <c r="M790" s="381"/>
      <c r="N790" s="381"/>
      <c r="O790" s="381"/>
      <c r="P790" s="381"/>
      <c r="Q790" s="381"/>
      <c r="R790" s="381">
        <v>10</v>
      </c>
      <c r="S790" s="381"/>
      <c r="T790" s="381"/>
      <c r="U790" s="381"/>
      <c r="V790" s="381"/>
      <c r="W790" s="381">
        <v>3</v>
      </c>
      <c r="X790" s="381"/>
      <c r="Y790" s="332"/>
    </row>
    <row r="791" spans="1:25" ht="18" customHeight="1" x14ac:dyDescent="0.25">
      <c r="A791" s="242"/>
      <c r="B791" s="400">
        <v>4760</v>
      </c>
      <c r="C791" s="380" t="s">
        <v>8558</v>
      </c>
      <c r="D791" s="396">
        <v>4144070245</v>
      </c>
      <c r="E791" s="381"/>
      <c r="F791" s="381"/>
      <c r="G791" s="381"/>
      <c r="H791" s="381"/>
      <c r="I791" s="92">
        <v>10</v>
      </c>
      <c r="J791" s="92">
        <v>5</v>
      </c>
      <c r="K791" s="92"/>
      <c r="L791" s="92">
        <v>5</v>
      </c>
      <c r="M791" s="92"/>
      <c r="N791" s="92"/>
      <c r="O791" s="92"/>
      <c r="P791" s="92"/>
      <c r="Q791" s="92">
        <v>5</v>
      </c>
      <c r="R791" s="92">
        <v>5</v>
      </c>
      <c r="S791" s="381"/>
      <c r="T791" s="381"/>
      <c r="U791" s="381"/>
      <c r="V791" s="381"/>
      <c r="W791" s="381"/>
      <c r="X791" s="381"/>
      <c r="Y791" s="332"/>
    </row>
    <row r="792" spans="1:25" ht="18" customHeight="1" x14ac:dyDescent="0.25">
      <c r="A792" s="242"/>
      <c r="B792" s="400">
        <v>3475</v>
      </c>
      <c r="C792" s="380" t="s">
        <v>8559</v>
      </c>
      <c r="D792" s="396">
        <v>4144272622</v>
      </c>
      <c r="E792" s="381"/>
      <c r="F792" s="381"/>
      <c r="G792" s="381"/>
      <c r="H792" s="381"/>
      <c r="I792" s="92">
        <v>10</v>
      </c>
      <c r="J792" s="92">
        <v>20</v>
      </c>
      <c r="K792" s="92"/>
      <c r="L792" s="92">
        <v>5</v>
      </c>
      <c r="M792" s="92"/>
      <c r="N792" s="92"/>
      <c r="O792" s="92"/>
      <c r="P792" s="92"/>
      <c r="Q792" s="92">
        <v>5</v>
      </c>
      <c r="R792" s="92">
        <v>10</v>
      </c>
      <c r="S792" s="92">
        <v>3</v>
      </c>
      <c r="T792" s="92">
        <v>3</v>
      </c>
      <c r="U792" s="381"/>
      <c r="V792" s="381"/>
      <c r="W792" s="381"/>
      <c r="X792" s="381"/>
      <c r="Y792" s="332"/>
    </row>
    <row r="793" spans="1:25" ht="18" customHeight="1" x14ac:dyDescent="0.25">
      <c r="A793" s="242"/>
      <c r="B793" s="400">
        <v>5594</v>
      </c>
      <c r="C793" s="380" t="s">
        <v>8560</v>
      </c>
      <c r="D793" s="396">
        <v>4144321382</v>
      </c>
      <c r="E793" s="381"/>
      <c r="F793" s="381"/>
      <c r="G793" s="381"/>
      <c r="H793" s="381"/>
      <c r="I793" s="92">
        <v>20</v>
      </c>
      <c r="J793" s="92">
        <v>10</v>
      </c>
      <c r="K793" s="92"/>
      <c r="L793" s="92"/>
      <c r="M793" s="92"/>
      <c r="N793" s="92"/>
      <c r="O793" s="92"/>
      <c r="P793" s="92"/>
      <c r="Q793" s="92">
        <v>5</v>
      </c>
      <c r="R793" s="92">
        <v>5</v>
      </c>
      <c r="S793" s="92">
        <v>5</v>
      </c>
      <c r="T793" s="92"/>
      <c r="U793" s="381"/>
      <c r="V793" s="381"/>
      <c r="W793" s="381"/>
      <c r="X793" s="381"/>
      <c r="Y793" s="332"/>
    </row>
    <row r="794" spans="1:25" ht="18" customHeight="1" x14ac:dyDescent="0.25">
      <c r="A794" s="242"/>
      <c r="B794" s="400">
        <v>5694</v>
      </c>
      <c r="C794" s="380" t="s">
        <v>8561</v>
      </c>
      <c r="D794" s="396">
        <v>4144294960</v>
      </c>
      <c r="E794" s="381"/>
      <c r="F794" s="381"/>
      <c r="G794" s="381"/>
      <c r="H794" s="381"/>
      <c r="I794" s="92">
        <v>12</v>
      </c>
      <c r="J794" s="92">
        <v>5</v>
      </c>
      <c r="K794" s="92"/>
      <c r="L794" s="92"/>
      <c r="M794" s="92"/>
      <c r="N794" s="92"/>
      <c r="O794" s="92"/>
      <c r="P794" s="92"/>
      <c r="Q794" s="92">
        <v>5</v>
      </c>
      <c r="R794" s="92"/>
      <c r="S794" s="92"/>
      <c r="T794" s="92"/>
      <c r="U794" s="381"/>
      <c r="V794" s="381"/>
      <c r="W794" s="381"/>
      <c r="X794" s="381"/>
      <c r="Y794" s="332"/>
    </row>
    <row r="795" spans="1:25" ht="18" customHeight="1" x14ac:dyDescent="0.25">
      <c r="A795" s="242"/>
      <c r="B795" s="400">
        <v>5965</v>
      </c>
      <c r="C795" s="380" t="s">
        <v>8562</v>
      </c>
      <c r="D795" s="396">
        <v>4144298745</v>
      </c>
      <c r="E795" s="381"/>
      <c r="F795" s="381"/>
      <c r="G795" s="381"/>
      <c r="H795" s="381"/>
      <c r="I795" s="92"/>
      <c r="J795" s="92">
        <v>10</v>
      </c>
      <c r="K795" s="92"/>
      <c r="L795" s="92">
        <v>15</v>
      </c>
      <c r="M795" s="92"/>
      <c r="N795" s="92"/>
      <c r="O795" s="92"/>
      <c r="P795" s="92"/>
      <c r="Q795" s="92"/>
      <c r="R795" s="92">
        <v>10</v>
      </c>
      <c r="S795" s="92"/>
      <c r="T795" s="92">
        <v>2</v>
      </c>
      <c r="U795" s="92"/>
      <c r="V795" s="381"/>
      <c r="W795" s="381"/>
      <c r="X795" s="381"/>
      <c r="Y795" s="332"/>
    </row>
    <row r="796" spans="1:25" ht="18" customHeight="1" x14ac:dyDescent="0.25">
      <c r="A796" s="242"/>
      <c r="B796" s="400">
        <v>5965</v>
      </c>
      <c r="C796" s="380" t="s">
        <v>8562</v>
      </c>
      <c r="D796" s="396">
        <v>4144350588</v>
      </c>
      <c r="E796" s="381"/>
      <c r="F796" s="381"/>
      <c r="G796" s="381"/>
      <c r="H796" s="381"/>
      <c r="I796" s="92">
        <v>10</v>
      </c>
      <c r="J796" s="381"/>
      <c r="K796" s="381"/>
      <c r="L796" s="381"/>
      <c r="M796" s="381"/>
      <c r="N796" s="381"/>
      <c r="O796" s="381"/>
      <c r="P796" s="381"/>
      <c r="Q796" s="381"/>
      <c r="R796" s="381"/>
      <c r="S796" s="381"/>
      <c r="T796" s="381"/>
      <c r="U796" s="381"/>
      <c r="V796" s="381"/>
      <c r="W796" s="381"/>
      <c r="X796" s="381"/>
      <c r="Y796" s="332"/>
    </row>
    <row r="797" spans="1:25" ht="18" customHeight="1" x14ac:dyDescent="0.25">
      <c r="A797" s="242"/>
      <c r="B797" s="400">
        <v>5964</v>
      </c>
      <c r="C797" s="380" t="s">
        <v>8589</v>
      </c>
      <c r="D797" s="396">
        <v>4144296747</v>
      </c>
      <c r="E797" s="381"/>
      <c r="F797" s="381"/>
      <c r="G797" s="381"/>
      <c r="H797" s="381"/>
      <c r="I797" s="92">
        <v>10</v>
      </c>
      <c r="J797" s="92">
        <v>15</v>
      </c>
      <c r="K797" s="92"/>
      <c r="L797" s="92">
        <v>10</v>
      </c>
      <c r="M797" s="92"/>
      <c r="N797" s="92"/>
      <c r="O797" s="92"/>
      <c r="P797" s="92"/>
      <c r="Q797" s="92">
        <v>5</v>
      </c>
      <c r="R797" s="92">
        <v>5</v>
      </c>
      <c r="S797" s="381"/>
      <c r="T797" s="381"/>
      <c r="U797" s="381"/>
      <c r="V797" s="381"/>
      <c r="W797" s="381"/>
      <c r="X797" s="381"/>
      <c r="Y797" s="332"/>
    </row>
    <row r="798" spans="1:25" ht="18" customHeight="1" x14ac:dyDescent="0.25">
      <c r="A798" s="242"/>
      <c r="B798" s="400">
        <v>5923</v>
      </c>
      <c r="C798" s="380" t="s">
        <v>8590</v>
      </c>
      <c r="D798" s="396">
        <v>4144357139</v>
      </c>
      <c r="E798" s="381"/>
      <c r="F798" s="381"/>
      <c r="G798" s="381"/>
      <c r="H798" s="381"/>
      <c r="I798" s="92">
        <v>10</v>
      </c>
      <c r="J798" s="92">
        <v>5</v>
      </c>
      <c r="K798" s="92"/>
      <c r="L798" s="92"/>
      <c r="M798" s="92"/>
      <c r="N798" s="92"/>
      <c r="O798" s="92"/>
      <c r="P798" s="92"/>
      <c r="Q798" s="92">
        <v>10</v>
      </c>
      <c r="R798" s="92">
        <v>5</v>
      </c>
      <c r="S798" s="92"/>
      <c r="T798" s="92"/>
      <c r="U798" s="92">
        <v>5</v>
      </c>
      <c r="V798" s="381"/>
      <c r="W798" s="381"/>
      <c r="X798" s="381"/>
      <c r="Y798" s="332"/>
    </row>
    <row r="799" spans="1:25" ht="18" customHeight="1" x14ac:dyDescent="0.25">
      <c r="A799" s="242"/>
      <c r="B799" s="400">
        <v>5867</v>
      </c>
      <c r="C799" s="380" t="s">
        <v>8591</v>
      </c>
      <c r="D799" s="396">
        <v>4144353963</v>
      </c>
      <c r="E799" s="381"/>
      <c r="F799" s="381"/>
      <c r="G799" s="381"/>
      <c r="H799" s="381"/>
      <c r="I799" s="92">
        <v>30</v>
      </c>
      <c r="J799" s="381"/>
      <c r="K799" s="381"/>
      <c r="L799" s="381"/>
      <c r="M799" s="381"/>
      <c r="N799" s="381"/>
      <c r="O799" s="381"/>
      <c r="P799" s="381"/>
      <c r="Q799" s="381"/>
      <c r="R799" s="381"/>
      <c r="S799" s="381"/>
      <c r="T799" s="381"/>
      <c r="U799" s="381"/>
      <c r="V799" s="381"/>
      <c r="W799" s="381"/>
      <c r="X799" s="381"/>
      <c r="Y799" s="332"/>
    </row>
    <row r="800" spans="1:25" ht="18" customHeight="1" x14ac:dyDescent="0.25">
      <c r="A800" s="242"/>
      <c r="B800" s="400">
        <v>6042</v>
      </c>
      <c r="C800" s="380" t="s">
        <v>8592</v>
      </c>
      <c r="D800" s="396">
        <v>4144392296</v>
      </c>
      <c r="E800" s="381"/>
      <c r="F800" s="381"/>
      <c r="G800" s="381"/>
      <c r="H800" s="381"/>
      <c r="I800" s="381">
        <v>15</v>
      </c>
      <c r="J800" s="381"/>
      <c r="K800" s="381"/>
      <c r="L800" s="381"/>
      <c r="M800" s="381"/>
      <c r="N800" s="381"/>
      <c r="O800" s="381"/>
      <c r="P800" s="381"/>
      <c r="Q800" s="381">
        <v>5</v>
      </c>
      <c r="R800" s="381">
        <v>5</v>
      </c>
      <c r="S800" s="381">
        <v>4</v>
      </c>
      <c r="T800" s="381"/>
      <c r="U800" s="381"/>
      <c r="V800" s="381"/>
      <c r="W800" s="381"/>
      <c r="X800" s="381"/>
      <c r="Y800" s="332"/>
    </row>
    <row r="801" spans="1:25" ht="18" customHeight="1" x14ac:dyDescent="0.25">
      <c r="A801" s="242"/>
      <c r="B801" s="400">
        <v>6372</v>
      </c>
      <c r="C801" s="380" t="s">
        <v>8593</v>
      </c>
      <c r="D801" s="396">
        <v>4144272299</v>
      </c>
      <c r="E801" s="381"/>
      <c r="F801" s="381"/>
      <c r="G801" s="381"/>
      <c r="H801" s="381"/>
      <c r="I801" s="381">
        <v>10</v>
      </c>
      <c r="J801" s="381">
        <v>10</v>
      </c>
      <c r="K801" s="381"/>
      <c r="L801" s="381"/>
      <c r="M801" s="381"/>
      <c r="N801" s="381"/>
      <c r="O801" s="381"/>
      <c r="P801" s="381"/>
      <c r="Q801" s="381">
        <v>10</v>
      </c>
      <c r="R801" s="381">
        <v>10</v>
      </c>
      <c r="S801" s="381"/>
      <c r="T801" s="381"/>
      <c r="U801" s="381"/>
      <c r="V801" s="381"/>
      <c r="W801" s="381"/>
      <c r="X801" s="381"/>
      <c r="Y801" s="332"/>
    </row>
    <row r="802" spans="1:25" ht="18" customHeight="1" x14ac:dyDescent="0.25">
      <c r="A802" s="242"/>
      <c r="B802" s="400">
        <v>4880</v>
      </c>
      <c r="C802" s="380" t="s">
        <v>5484</v>
      </c>
      <c r="D802" s="396">
        <v>4144335436</v>
      </c>
      <c r="E802" s="381"/>
      <c r="F802" s="381"/>
      <c r="G802" s="381"/>
      <c r="H802" s="381"/>
      <c r="I802" s="381">
        <v>15</v>
      </c>
      <c r="J802" s="381">
        <v>5</v>
      </c>
      <c r="K802" s="381"/>
      <c r="L802" s="381">
        <v>5</v>
      </c>
      <c r="M802" s="381"/>
      <c r="N802" s="381"/>
      <c r="O802" s="381"/>
      <c r="P802" s="381"/>
      <c r="Q802" s="381">
        <v>5</v>
      </c>
      <c r="R802" s="381"/>
      <c r="S802" s="381"/>
      <c r="T802" s="381"/>
      <c r="U802" s="381"/>
      <c r="V802" s="381"/>
      <c r="W802" s="381"/>
      <c r="X802" s="381"/>
      <c r="Y802" s="332"/>
    </row>
    <row r="803" spans="1:25" ht="18" customHeight="1" x14ac:dyDescent="0.25">
      <c r="A803" s="242"/>
      <c r="B803" s="400">
        <v>5067</v>
      </c>
      <c r="C803" s="380" t="s">
        <v>8594</v>
      </c>
      <c r="D803" s="396">
        <v>4144234074</v>
      </c>
      <c r="E803" s="381"/>
      <c r="F803" s="381"/>
      <c r="G803" s="381"/>
      <c r="H803" s="381"/>
      <c r="I803" s="92">
        <v>15</v>
      </c>
      <c r="J803" s="92">
        <v>6</v>
      </c>
      <c r="K803" s="92"/>
      <c r="L803" s="92">
        <v>3</v>
      </c>
      <c r="M803" s="92"/>
      <c r="N803" s="92"/>
      <c r="O803" s="92"/>
      <c r="P803" s="92"/>
      <c r="Q803" s="92">
        <v>2</v>
      </c>
      <c r="R803" s="92">
        <v>2</v>
      </c>
      <c r="S803" s="92"/>
      <c r="T803" s="92"/>
      <c r="U803" s="92"/>
      <c r="V803" s="381"/>
      <c r="W803" s="381"/>
      <c r="X803" s="381"/>
      <c r="Y803" s="332"/>
    </row>
    <row r="804" spans="1:25" ht="18" customHeight="1" x14ac:dyDescent="0.25">
      <c r="A804" s="242"/>
      <c r="B804" s="400">
        <v>5852</v>
      </c>
      <c r="C804" s="380" t="s">
        <v>8595</v>
      </c>
      <c r="D804" s="396">
        <v>4144234248</v>
      </c>
      <c r="E804" s="381"/>
      <c r="F804" s="381"/>
      <c r="G804" s="381"/>
      <c r="H804" s="381"/>
      <c r="I804" s="381">
        <v>20</v>
      </c>
      <c r="J804" s="381"/>
      <c r="K804" s="381"/>
      <c r="L804" s="381"/>
      <c r="M804" s="381"/>
      <c r="N804" s="381"/>
      <c r="O804" s="381"/>
      <c r="P804" s="381"/>
      <c r="Q804" s="381"/>
      <c r="R804" s="381"/>
      <c r="S804" s="381"/>
      <c r="T804" s="381"/>
      <c r="U804" s="381">
        <v>5</v>
      </c>
      <c r="V804" s="381"/>
      <c r="W804" s="381">
        <v>2</v>
      </c>
      <c r="X804" s="381"/>
      <c r="Y804" s="332"/>
    </row>
    <row r="805" spans="1:25" ht="18" customHeight="1" x14ac:dyDescent="0.25">
      <c r="A805" s="242"/>
      <c r="B805" s="400">
        <v>5849</v>
      </c>
      <c r="C805" s="380" t="s">
        <v>8596</v>
      </c>
      <c r="D805" s="396">
        <v>4144070518</v>
      </c>
      <c r="E805" s="381"/>
      <c r="F805" s="381"/>
      <c r="G805" s="381"/>
      <c r="H805" s="381"/>
      <c r="I805" s="92">
        <v>20</v>
      </c>
      <c r="J805" s="381"/>
      <c r="K805" s="381"/>
      <c r="L805" s="381"/>
      <c r="M805" s="381"/>
      <c r="N805" s="381"/>
      <c r="O805" s="381"/>
      <c r="P805" s="381"/>
      <c r="Q805" s="381"/>
      <c r="R805" s="381"/>
      <c r="S805" s="381"/>
      <c r="T805" s="381"/>
      <c r="U805" s="381"/>
      <c r="V805" s="381"/>
      <c r="W805" s="381"/>
      <c r="X805" s="381"/>
      <c r="Y805" s="332"/>
    </row>
    <row r="806" spans="1:25" ht="18" customHeight="1" x14ac:dyDescent="0.25">
      <c r="A806" s="242"/>
      <c r="B806" s="400">
        <v>5526</v>
      </c>
      <c r="C806" s="380" t="s">
        <v>8597</v>
      </c>
      <c r="D806" s="396">
        <v>4144070454</v>
      </c>
      <c r="E806" s="381"/>
      <c r="F806" s="381"/>
      <c r="G806" s="381"/>
      <c r="H806" s="381"/>
      <c r="I806" s="92">
        <v>38</v>
      </c>
      <c r="J806" s="92">
        <v>14</v>
      </c>
      <c r="K806" s="92"/>
      <c r="L806" s="92"/>
      <c r="M806" s="92"/>
      <c r="N806" s="92"/>
      <c r="O806" s="92"/>
      <c r="P806" s="92"/>
      <c r="Q806" s="92">
        <v>5</v>
      </c>
      <c r="R806" s="92">
        <v>7</v>
      </c>
      <c r="S806" s="92">
        <v>2</v>
      </c>
      <c r="T806" s="92"/>
      <c r="U806" s="92">
        <v>1</v>
      </c>
      <c r="V806" s="381"/>
      <c r="W806" s="381"/>
      <c r="X806" s="381"/>
      <c r="Y806" s="332"/>
    </row>
    <row r="807" spans="1:25" ht="18" customHeight="1" x14ac:dyDescent="0.25">
      <c r="A807" s="242"/>
      <c r="B807" s="400">
        <v>4864</v>
      </c>
      <c r="C807" s="380" t="s">
        <v>3337</v>
      </c>
      <c r="D807" s="396">
        <v>4144070325</v>
      </c>
      <c r="E807" s="381"/>
      <c r="F807" s="381"/>
      <c r="G807" s="381"/>
      <c r="H807" s="381"/>
      <c r="I807" s="92">
        <v>25</v>
      </c>
      <c r="J807" s="92">
        <v>4</v>
      </c>
      <c r="K807" s="92"/>
      <c r="L807" s="92">
        <v>2</v>
      </c>
      <c r="M807" s="92"/>
      <c r="N807" s="92"/>
      <c r="O807" s="92"/>
      <c r="P807" s="92"/>
      <c r="Q807" s="92">
        <v>4</v>
      </c>
      <c r="R807" s="92">
        <v>3</v>
      </c>
      <c r="S807" s="92"/>
      <c r="T807" s="92"/>
      <c r="U807" s="92">
        <v>2</v>
      </c>
      <c r="V807" s="92"/>
      <c r="W807" s="92"/>
      <c r="X807" s="381"/>
      <c r="Y807" s="332"/>
    </row>
    <row r="808" spans="1:25" ht="18" customHeight="1" x14ac:dyDescent="0.25">
      <c r="A808" s="242"/>
      <c r="B808" s="400">
        <v>4914</v>
      </c>
      <c r="C808" s="380" t="s">
        <v>1675</v>
      </c>
      <c r="D808" s="396">
        <v>4144070308</v>
      </c>
      <c r="E808" s="381"/>
      <c r="F808" s="381"/>
      <c r="G808" s="381"/>
      <c r="H808" s="381"/>
      <c r="I808" s="92">
        <v>20</v>
      </c>
      <c r="J808" s="92"/>
      <c r="K808" s="92"/>
      <c r="L808" s="92"/>
      <c r="M808" s="92"/>
      <c r="N808" s="92"/>
      <c r="O808" s="92"/>
      <c r="P808" s="92"/>
      <c r="Q808" s="92"/>
      <c r="R808" s="92"/>
      <c r="S808" s="92">
        <v>2</v>
      </c>
      <c r="T808" s="92"/>
      <c r="U808" s="92"/>
      <c r="V808" s="92"/>
      <c r="W808" s="92"/>
      <c r="X808" s="381"/>
      <c r="Y808" s="332"/>
    </row>
    <row r="809" spans="1:25" ht="18" customHeight="1" x14ac:dyDescent="0.25">
      <c r="A809" s="242"/>
      <c r="B809" s="400">
        <v>5638</v>
      </c>
      <c r="C809" s="380" t="s">
        <v>8563</v>
      </c>
      <c r="D809" s="396">
        <v>4144331594</v>
      </c>
      <c r="E809" s="381"/>
      <c r="F809" s="381"/>
      <c r="G809" s="381"/>
      <c r="H809" s="381"/>
      <c r="I809" s="92">
        <v>15</v>
      </c>
      <c r="J809" s="92">
        <v>10</v>
      </c>
      <c r="K809" s="92"/>
      <c r="L809" s="92"/>
      <c r="M809" s="92"/>
      <c r="N809" s="92"/>
      <c r="O809" s="92"/>
      <c r="P809" s="92"/>
      <c r="Q809" s="92">
        <v>10</v>
      </c>
      <c r="R809" s="92"/>
      <c r="S809" s="92">
        <v>5</v>
      </c>
      <c r="T809" s="92">
        <v>5</v>
      </c>
      <c r="U809" s="92">
        <v>5</v>
      </c>
      <c r="V809" s="381"/>
      <c r="W809" s="381"/>
      <c r="X809" s="381"/>
      <c r="Y809" s="332"/>
    </row>
    <row r="810" spans="1:25" ht="18" customHeight="1" x14ac:dyDescent="0.25">
      <c r="A810" s="242"/>
      <c r="B810" s="400">
        <v>6522</v>
      </c>
      <c r="C810" s="380" t="s">
        <v>8564</v>
      </c>
      <c r="D810" s="396">
        <v>4144295467</v>
      </c>
      <c r="E810" s="381"/>
      <c r="F810" s="381"/>
      <c r="G810" s="381"/>
      <c r="H810" s="381"/>
      <c r="I810" s="92">
        <v>10</v>
      </c>
      <c r="J810" s="92">
        <v>5</v>
      </c>
      <c r="K810" s="92"/>
      <c r="L810" s="92"/>
      <c r="M810" s="92"/>
      <c r="N810" s="92"/>
      <c r="O810" s="92"/>
      <c r="P810" s="92"/>
      <c r="Q810" s="92">
        <v>5</v>
      </c>
      <c r="R810" s="92">
        <v>8</v>
      </c>
      <c r="S810" s="92"/>
      <c r="T810" s="92"/>
      <c r="U810" s="92"/>
      <c r="V810" s="381"/>
      <c r="W810" s="381"/>
      <c r="X810" s="381"/>
      <c r="Y810" s="332"/>
    </row>
    <row r="811" spans="1:25" ht="18" customHeight="1" x14ac:dyDescent="0.25">
      <c r="A811" s="242"/>
      <c r="B811" s="400">
        <v>6580</v>
      </c>
      <c r="C811" s="380" t="s">
        <v>8565</v>
      </c>
      <c r="D811" s="396">
        <v>4144320795</v>
      </c>
      <c r="E811" s="381"/>
      <c r="F811" s="381"/>
      <c r="G811" s="381"/>
      <c r="H811" s="381"/>
      <c r="I811" s="92">
        <v>10</v>
      </c>
      <c r="J811" s="92">
        <v>10</v>
      </c>
      <c r="K811" s="92"/>
      <c r="L811" s="92"/>
      <c r="M811" s="92"/>
      <c r="N811" s="92"/>
      <c r="O811" s="92"/>
      <c r="P811" s="92"/>
      <c r="Q811" s="92">
        <v>5</v>
      </c>
      <c r="R811" s="92">
        <v>5</v>
      </c>
      <c r="S811" s="92">
        <v>5</v>
      </c>
      <c r="T811" s="92">
        <v>5</v>
      </c>
      <c r="U811" s="92">
        <v>5</v>
      </c>
      <c r="V811" s="92"/>
      <c r="W811" s="381"/>
      <c r="X811" s="381"/>
      <c r="Y811" s="332"/>
    </row>
    <row r="812" spans="1:25" ht="18" customHeight="1" x14ac:dyDescent="0.25">
      <c r="A812" s="242"/>
      <c r="B812" s="400">
        <v>1550</v>
      </c>
      <c r="C812" s="380" t="s">
        <v>8566</v>
      </c>
      <c r="D812" s="396">
        <v>4144308810</v>
      </c>
      <c r="E812" s="92">
        <v>3</v>
      </c>
      <c r="F812" s="92"/>
      <c r="G812" s="92"/>
      <c r="H812" s="92"/>
      <c r="I812" s="92">
        <v>5</v>
      </c>
      <c r="J812" s="92">
        <v>5</v>
      </c>
      <c r="K812" s="92"/>
      <c r="L812" s="92"/>
      <c r="M812" s="92"/>
      <c r="N812" s="92"/>
      <c r="O812" s="92"/>
      <c r="P812" s="92"/>
      <c r="Q812" s="92">
        <v>3</v>
      </c>
      <c r="R812" s="92">
        <v>5</v>
      </c>
      <c r="S812" s="92"/>
      <c r="T812" s="92"/>
      <c r="U812" s="92">
        <v>5</v>
      </c>
      <c r="V812" s="92"/>
      <c r="W812" s="92">
        <v>2</v>
      </c>
      <c r="X812" s="381"/>
      <c r="Y812" s="332"/>
    </row>
    <row r="813" spans="1:25" ht="18" customHeight="1" x14ac:dyDescent="0.25">
      <c r="A813" s="242"/>
      <c r="B813" s="400">
        <v>6022</v>
      </c>
      <c r="C813" s="380" t="s">
        <v>8567</v>
      </c>
      <c r="D813" s="396">
        <v>4144148824</v>
      </c>
      <c r="E813" s="381"/>
      <c r="F813" s="381"/>
      <c r="G813" s="381"/>
      <c r="H813" s="381"/>
      <c r="I813" s="92">
        <v>20</v>
      </c>
      <c r="J813" s="92">
        <v>5</v>
      </c>
      <c r="K813" s="92"/>
      <c r="L813" s="92">
        <v>5</v>
      </c>
      <c r="M813" s="92"/>
      <c r="N813" s="92"/>
      <c r="O813" s="92"/>
      <c r="P813" s="92"/>
      <c r="Q813" s="92">
        <v>5</v>
      </c>
      <c r="R813" s="92">
        <v>5</v>
      </c>
      <c r="S813" s="92"/>
      <c r="T813" s="381"/>
      <c r="U813" s="381"/>
      <c r="V813" s="381"/>
      <c r="W813" s="381"/>
      <c r="X813" s="381"/>
      <c r="Y813" s="332"/>
    </row>
    <row r="814" spans="1:25" ht="18" customHeight="1" x14ac:dyDescent="0.25">
      <c r="A814" s="242"/>
      <c r="B814" s="400">
        <v>6025</v>
      </c>
      <c r="C814" s="380" t="s">
        <v>8568</v>
      </c>
      <c r="D814" s="396">
        <v>4144324412</v>
      </c>
      <c r="E814" s="381"/>
      <c r="F814" s="381"/>
      <c r="G814" s="381"/>
      <c r="H814" s="381"/>
      <c r="I814" s="92">
        <v>15</v>
      </c>
      <c r="J814" s="92">
        <v>10</v>
      </c>
      <c r="K814" s="92"/>
      <c r="L814" s="92"/>
      <c r="M814" s="92"/>
      <c r="N814" s="92"/>
      <c r="O814" s="92"/>
      <c r="P814" s="92"/>
      <c r="Q814" s="92">
        <v>10</v>
      </c>
      <c r="R814" s="92">
        <v>10</v>
      </c>
      <c r="S814" s="92"/>
      <c r="T814" s="92"/>
      <c r="U814" s="381"/>
      <c r="V814" s="381"/>
      <c r="W814" s="381"/>
      <c r="X814" s="381"/>
      <c r="Y814" s="332"/>
    </row>
    <row r="815" spans="1:25" ht="18" customHeight="1" x14ac:dyDescent="0.25">
      <c r="A815" s="242"/>
      <c r="B815" s="400">
        <v>5942</v>
      </c>
      <c r="C815" s="380" t="s">
        <v>8569</v>
      </c>
      <c r="D815" s="396">
        <v>4144175305</v>
      </c>
      <c r="E815" s="381"/>
      <c r="F815" s="381"/>
      <c r="G815" s="381"/>
      <c r="H815" s="381"/>
      <c r="I815" s="92">
        <v>15</v>
      </c>
      <c r="J815" s="92"/>
      <c r="K815" s="92"/>
      <c r="L815" s="92"/>
      <c r="M815" s="92"/>
      <c r="N815" s="92"/>
      <c r="O815" s="92"/>
      <c r="P815" s="92"/>
      <c r="Q815" s="92">
        <v>10</v>
      </c>
      <c r="R815" s="92">
        <v>10</v>
      </c>
      <c r="S815" s="92"/>
      <c r="T815" s="92"/>
      <c r="U815" s="381"/>
      <c r="V815" s="381"/>
      <c r="W815" s="381"/>
      <c r="X815" s="381"/>
      <c r="Y815" s="332"/>
    </row>
    <row r="816" spans="1:25" ht="18" customHeight="1" x14ac:dyDescent="0.25">
      <c r="A816" s="242"/>
      <c r="B816" s="400">
        <v>4198</v>
      </c>
      <c r="C816" s="380" t="s">
        <v>8588</v>
      </c>
      <c r="D816" s="396">
        <v>4144342927</v>
      </c>
      <c r="E816" s="381"/>
      <c r="F816" s="381"/>
      <c r="G816" s="381"/>
      <c r="H816" s="381"/>
      <c r="I816" s="92">
        <v>10</v>
      </c>
      <c r="J816" s="92"/>
      <c r="K816" s="92"/>
      <c r="L816" s="92"/>
      <c r="M816" s="92"/>
      <c r="N816" s="92"/>
      <c r="O816" s="92"/>
      <c r="P816" s="92"/>
      <c r="Q816" s="92">
        <v>10</v>
      </c>
      <c r="R816" s="92">
        <v>10</v>
      </c>
      <c r="S816" s="381"/>
      <c r="T816" s="381"/>
      <c r="U816" s="381"/>
      <c r="V816" s="381"/>
      <c r="W816" s="381"/>
      <c r="X816" s="381"/>
      <c r="Y816" s="332"/>
    </row>
    <row r="817" spans="1:25" ht="18" customHeight="1" x14ac:dyDescent="0.25">
      <c r="A817" s="242"/>
      <c r="B817" s="400">
        <v>5158</v>
      </c>
      <c r="C817" s="380" t="s">
        <v>5064</v>
      </c>
      <c r="D817" s="396">
        <v>4144354616</v>
      </c>
      <c r="E817" s="381"/>
      <c r="F817" s="381"/>
      <c r="G817" s="381"/>
      <c r="H817" s="381"/>
      <c r="I817" s="381">
        <v>20</v>
      </c>
      <c r="J817" s="381"/>
      <c r="K817" s="381"/>
      <c r="L817" s="381"/>
      <c r="M817" s="381"/>
      <c r="N817" s="381"/>
      <c r="O817" s="381"/>
      <c r="P817" s="381"/>
      <c r="Q817" s="381"/>
      <c r="R817" s="381">
        <v>10</v>
      </c>
      <c r="S817" s="381"/>
      <c r="T817" s="381"/>
      <c r="U817" s="381"/>
      <c r="V817" s="381"/>
      <c r="W817" s="381"/>
      <c r="X817" s="381"/>
      <c r="Y817" s="332"/>
    </row>
    <row r="818" spans="1:25" ht="18" customHeight="1" x14ac:dyDescent="0.25">
      <c r="A818" s="242"/>
      <c r="B818" s="400">
        <v>4780</v>
      </c>
      <c r="C818" s="380" t="s">
        <v>8570</v>
      </c>
      <c r="D818" s="396">
        <v>4144246454</v>
      </c>
      <c r="E818" s="381"/>
      <c r="F818" s="381"/>
      <c r="G818" s="381"/>
      <c r="H818" s="381"/>
      <c r="I818" s="381">
        <v>15</v>
      </c>
      <c r="J818" s="381"/>
      <c r="K818" s="381"/>
      <c r="L818" s="381">
        <v>5</v>
      </c>
      <c r="M818" s="381"/>
      <c r="N818" s="381"/>
      <c r="O818" s="381"/>
      <c r="P818" s="381"/>
      <c r="Q818" s="381">
        <v>7</v>
      </c>
      <c r="R818" s="381">
        <v>7</v>
      </c>
      <c r="S818" s="381"/>
      <c r="T818" s="381"/>
      <c r="U818" s="381"/>
      <c r="V818" s="381"/>
      <c r="W818" s="381"/>
      <c r="X818" s="381"/>
      <c r="Y818" s="332"/>
    </row>
    <row r="819" spans="1:25" ht="18" customHeight="1" x14ac:dyDescent="0.25">
      <c r="A819" s="242"/>
      <c r="B819" s="400">
        <v>6127</v>
      </c>
      <c r="C819" s="380" t="s">
        <v>8571</v>
      </c>
      <c r="D819" s="396">
        <v>4144270122</v>
      </c>
      <c r="E819" s="381"/>
      <c r="F819" s="381"/>
      <c r="G819" s="381"/>
      <c r="H819" s="381"/>
      <c r="I819" s="92">
        <v>15</v>
      </c>
      <c r="J819" s="92">
        <v>10</v>
      </c>
      <c r="K819" s="92"/>
      <c r="L819" s="381"/>
      <c r="M819" s="381"/>
      <c r="N819" s="381"/>
      <c r="O819" s="381"/>
      <c r="P819" s="381"/>
      <c r="Q819" s="381"/>
      <c r="R819" s="381"/>
      <c r="S819" s="381"/>
      <c r="T819" s="381"/>
      <c r="U819" s="381"/>
      <c r="V819" s="381"/>
      <c r="W819" s="381"/>
      <c r="X819" s="381"/>
      <c r="Y819" s="332"/>
    </row>
    <row r="820" spans="1:25" ht="18" customHeight="1" x14ac:dyDescent="0.25">
      <c r="A820" s="242"/>
      <c r="B820" s="400">
        <v>6418</v>
      </c>
      <c r="C820" s="380" t="s">
        <v>8572</v>
      </c>
      <c r="D820" s="396">
        <v>4144270734</v>
      </c>
      <c r="E820" s="381"/>
      <c r="F820" s="381"/>
      <c r="G820" s="381"/>
      <c r="H820" s="381"/>
      <c r="I820" s="92">
        <v>20</v>
      </c>
      <c r="J820" s="92">
        <v>10</v>
      </c>
      <c r="K820" s="92"/>
      <c r="L820" s="92">
        <v>10</v>
      </c>
      <c r="M820" s="92"/>
      <c r="N820" s="92"/>
      <c r="O820" s="92"/>
      <c r="P820" s="92"/>
      <c r="Q820" s="92">
        <v>10</v>
      </c>
      <c r="R820" s="92"/>
      <c r="S820" s="92"/>
      <c r="T820" s="381"/>
      <c r="U820" s="381"/>
      <c r="V820" s="381"/>
      <c r="W820" s="381"/>
      <c r="X820" s="381"/>
      <c r="Y820" s="332"/>
    </row>
    <row r="821" spans="1:25" ht="18" customHeight="1" x14ac:dyDescent="0.25">
      <c r="A821" s="242"/>
      <c r="B821" s="400">
        <v>1573</v>
      </c>
      <c r="C821" s="380" t="s">
        <v>8573</v>
      </c>
      <c r="D821" s="396">
        <v>4144297763</v>
      </c>
      <c r="E821" s="92">
        <v>5</v>
      </c>
      <c r="F821" s="92"/>
      <c r="G821" s="92"/>
      <c r="H821" s="92"/>
      <c r="I821" s="92">
        <v>5</v>
      </c>
      <c r="J821" s="92"/>
      <c r="K821" s="92"/>
      <c r="L821" s="92"/>
      <c r="M821" s="92"/>
      <c r="N821" s="92"/>
      <c r="O821" s="92"/>
      <c r="P821" s="92"/>
      <c r="Q821" s="92">
        <v>5</v>
      </c>
      <c r="R821" s="92">
        <v>5</v>
      </c>
      <c r="S821" s="92">
        <v>5</v>
      </c>
      <c r="T821" s="92"/>
      <c r="U821" s="92">
        <v>6</v>
      </c>
      <c r="V821" s="92">
        <v>3</v>
      </c>
      <c r="W821" s="92"/>
      <c r="X821" s="92">
        <v>3</v>
      </c>
      <c r="Y821" s="332"/>
    </row>
    <row r="822" spans="1:25" ht="18" customHeight="1" x14ac:dyDescent="0.25">
      <c r="A822" s="242"/>
      <c r="B822" s="400">
        <v>3501</v>
      </c>
      <c r="C822" s="380" t="s">
        <v>8574</v>
      </c>
      <c r="D822" s="396">
        <v>4144289588</v>
      </c>
      <c r="E822" s="381"/>
      <c r="F822" s="381"/>
      <c r="G822" s="381"/>
      <c r="H822" s="381"/>
      <c r="I822" s="92">
        <v>10</v>
      </c>
      <c r="J822" s="92">
        <v>10</v>
      </c>
      <c r="K822" s="92"/>
      <c r="L822" s="92">
        <v>10</v>
      </c>
      <c r="M822" s="92"/>
      <c r="N822" s="92"/>
      <c r="O822" s="92"/>
      <c r="P822" s="92"/>
      <c r="Q822" s="92">
        <v>10</v>
      </c>
      <c r="R822" s="92">
        <v>10</v>
      </c>
      <c r="S822" s="92">
        <v>2</v>
      </c>
      <c r="T822" s="92">
        <v>2</v>
      </c>
      <c r="U822" s="92"/>
      <c r="V822" s="92"/>
      <c r="W822" s="92">
        <v>6</v>
      </c>
      <c r="X822" s="381"/>
      <c r="Y822" s="332"/>
    </row>
    <row r="823" spans="1:25" ht="18" customHeight="1" x14ac:dyDescent="0.25">
      <c r="A823" s="242"/>
      <c r="B823" s="400">
        <v>1648</v>
      </c>
      <c r="C823" s="380" t="s">
        <v>8575</v>
      </c>
      <c r="D823" s="396">
        <v>4144289464</v>
      </c>
      <c r="E823" s="381"/>
      <c r="F823" s="381"/>
      <c r="G823" s="381"/>
      <c r="H823" s="381"/>
      <c r="I823" s="92">
        <v>15</v>
      </c>
      <c r="J823" s="92">
        <v>10</v>
      </c>
      <c r="K823" s="381"/>
      <c r="L823" s="381"/>
      <c r="M823" s="381"/>
      <c r="N823" s="381"/>
      <c r="O823" s="381"/>
      <c r="P823" s="381"/>
      <c r="Q823" s="381"/>
      <c r="R823" s="381"/>
      <c r="S823" s="381"/>
      <c r="T823" s="381"/>
      <c r="U823" s="381"/>
      <c r="V823" s="381"/>
      <c r="W823" s="381"/>
      <c r="X823" s="381"/>
      <c r="Y823" s="332"/>
    </row>
    <row r="824" spans="1:25" ht="18" customHeight="1" x14ac:dyDescent="0.25">
      <c r="A824" s="242"/>
      <c r="B824" s="400">
        <v>6233</v>
      </c>
      <c r="C824" s="380" t="s">
        <v>8576</v>
      </c>
      <c r="D824" s="396">
        <v>4144274866</v>
      </c>
      <c r="E824" s="381"/>
      <c r="F824" s="381"/>
      <c r="G824" s="381"/>
      <c r="H824" s="381"/>
      <c r="I824" s="381">
        <v>20</v>
      </c>
      <c r="J824" s="381">
        <v>5</v>
      </c>
      <c r="K824" s="381"/>
      <c r="L824" s="381">
        <v>5</v>
      </c>
      <c r="M824" s="381"/>
      <c r="N824" s="381"/>
      <c r="O824" s="381"/>
      <c r="P824" s="381"/>
      <c r="Q824" s="381"/>
      <c r="R824" s="381">
        <v>10</v>
      </c>
      <c r="S824" s="381"/>
      <c r="T824" s="381"/>
      <c r="U824" s="381"/>
      <c r="V824" s="381"/>
      <c r="W824" s="381"/>
      <c r="X824" s="381"/>
      <c r="Y824" s="332"/>
    </row>
    <row r="825" spans="1:25" ht="18" customHeight="1" x14ac:dyDescent="0.25">
      <c r="A825" s="242"/>
      <c r="B825" s="400">
        <v>4916</v>
      </c>
      <c r="C825" s="380" t="s">
        <v>6901</v>
      </c>
      <c r="D825" s="396">
        <v>4144272001</v>
      </c>
      <c r="E825" s="381"/>
      <c r="F825" s="381"/>
      <c r="G825" s="381"/>
      <c r="H825" s="381"/>
      <c r="I825" s="92">
        <v>35</v>
      </c>
      <c r="J825" s="92"/>
      <c r="K825" s="92"/>
      <c r="L825" s="92">
        <v>10</v>
      </c>
      <c r="M825" s="92"/>
      <c r="N825" s="92"/>
      <c r="O825" s="92"/>
      <c r="P825" s="92"/>
      <c r="Q825" s="92">
        <v>10</v>
      </c>
      <c r="R825" s="381"/>
      <c r="S825" s="381"/>
      <c r="T825" s="381"/>
      <c r="U825" s="381"/>
      <c r="V825" s="381"/>
      <c r="W825" s="381"/>
      <c r="X825" s="381"/>
      <c r="Y825" s="332"/>
    </row>
    <row r="826" spans="1:25" ht="18" customHeight="1" x14ac:dyDescent="0.25">
      <c r="A826" s="242"/>
      <c r="B826" s="400">
        <v>5382</v>
      </c>
      <c r="C826" s="380" t="s">
        <v>6885</v>
      </c>
      <c r="D826" s="396">
        <v>4144265412</v>
      </c>
      <c r="E826" s="381"/>
      <c r="F826" s="381"/>
      <c r="G826" s="381"/>
      <c r="H826" s="381"/>
      <c r="I826" s="92">
        <v>10</v>
      </c>
      <c r="J826" s="92">
        <v>5</v>
      </c>
      <c r="K826" s="92"/>
      <c r="L826" s="92">
        <v>5</v>
      </c>
      <c r="M826" s="92"/>
      <c r="N826" s="92"/>
      <c r="O826" s="92"/>
      <c r="P826" s="92"/>
      <c r="Q826" s="92">
        <v>5</v>
      </c>
      <c r="R826" s="92">
        <v>10</v>
      </c>
      <c r="S826" s="92"/>
      <c r="T826" s="381"/>
      <c r="U826" s="381"/>
      <c r="V826" s="381"/>
      <c r="W826" s="381"/>
      <c r="X826" s="381"/>
      <c r="Y826" s="332"/>
    </row>
    <row r="827" spans="1:25" ht="18" customHeight="1" x14ac:dyDescent="0.25">
      <c r="A827" s="242"/>
      <c r="B827" s="400">
        <v>6248</v>
      </c>
      <c r="C827" s="380" t="s">
        <v>8577</v>
      </c>
      <c r="D827" s="396">
        <v>4144269018</v>
      </c>
      <c r="E827" s="381"/>
      <c r="F827" s="381"/>
      <c r="G827" s="381"/>
      <c r="H827" s="381"/>
      <c r="I827" s="92">
        <v>10</v>
      </c>
      <c r="J827" s="92">
        <v>3</v>
      </c>
      <c r="K827" s="92"/>
      <c r="L827" s="92">
        <v>3</v>
      </c>
      <c r="M827" s="92"/>
      <c r="N827" s="92"/>
      <c r="O827" s="92"/>
      <c r="P827" s="92"/>
      <c r="Q827" s="92">
        <v>3</v>
      </c>
      <c r="R827" s="92"/>
      <c r="S827" s="92">
        <v>3</v>
      </c>
      <c r="T827" s="92">
        <v>3</v>
      </c>
      <c r="U827" s="92">
        <v>3</v>
      </c>
      <c r="V827" s="92"/>
      <c r="W827" s="92">
        <v>3</v>
      </c>
      <c r="X827" s="92"/>
      <c r="Y827" s="332"/>
    </row>
    <row r="828" spans="1:25" ht="18" customHeight="1" x14ac:dyDescent="0.25">
      <c r="A828" s="452"/>
      <c r="B828" s="400">
        <v>4877</v>
      </c>
      <c r="C828" s="380" t="s">
        <v>1584</v>
      </c>
      <c r="D828" s="396">
        <v>4144350263</v>
      </c>
      <c r="E828" s="381"/>
      <c r="F828" s="381"/>
      <c r="G828" s="381"/>
      <c r="H828" s="381"/>
      <c r="I828" s="92">
        <v>20</v>
      </c>
      <c r="J828" s="92">
        <v>10</v>
      </c>
      <c r="K828" s="92"/>
      <c r="L828" s="92">
        <v>10</v>
      </c>
      <c r="M828" s="92"/>
      <c r="N828" s="92"/>
      <c r="O828" s="92"/>
      <c r="P828" s="92"/>
      <c r="Q828" s="92">
        <v>10</v>
      </c>
      <c r="R828" s="92">
        <v>10</v>
      </c>
      <c r="S828" s="92"/>
      <c r="T828" s="92"/>
      <c r="U828" s="92"/>
      <c r="V828" s="92"/>
      <c r="W828" s="92"/>
      <c r="X828" s="92"/>
      <c r="Y828" s="332"/>
    </row>
    <row r="829" spans="1:25" ht="18" customHeight="1" x14ac:dyDescent="0.25">
      <c r="A829" s="452"/>
      <c r="B829" s="400">
        <v>3992</v>
      </c>
      <c r="C829" s="380" t="s">
        <v>4443</v>
      </c>
      <c r="D829" s="396">
        <v>4144350214</v>
      </c>
      <c r="E829" s="381"/>
      <c r="F829" s="381"/>
      <c r="G829" s="381"/>
      <c r="H829" s="381"/>
      <c r="I829" s="92">
        <v>20</v>
      </c>
      <c r="J829" s="92">
        <v>6</v>
      </c>
      <c r="K829" s="92"/>
      <c r="L829" s="92"/>
      <c r="M829" s="92"/>
      <c r="N829" s="92"/>
      <c r="O829" s="92"/>
      <c r="P829" s="92"/>
      <c r="Q829" s="92">
        <v>6</v>
      </c>
      <c r="R829" s="92">
        <v>6</v>
      </c>
      <c r="S829" s="92"/>
      <c r="T829" s="381"/>
      <c r="U829" s="381"/>
      <c r="V829" s="381"/>
      <c r="W829" s="381"/>
      <c r="X829" s="381"/>
      <c r="Y829" s="332"/>
    </row>
    <row r="830" spans="1:25" ht="18" customHeight="1" x14ac:dyDescent="0.25">
      <c r="A830" s="452"/>
      <c r="B830" s="400">
        <v>6751</v>
      </c>
      <c r="C830" s="380" t="s">
        <v>8587</v>
      </c>
      <c r="D830" s="396">
        <v>4144337022</v>
      </c>
      <c r="E830" s="381"/>
      <c r="F830" s="381"/>
      <c r="G830" s="381"/>
      <c r="H830" s="381"/>
      <c r="I830" s="92">
        <v>15</v>
      </c>
      <c r="J830" s="92"/>
      <c r="K830" s="92"/>
      <c r="L830" s="92"/>
      <c r="M830" s="92"/>
      <c r="N830" s="92"/>
      <c r="O830" s="92"/>
      <c r="P830" s="92"/>
      <c r="Q830" s="92">
        <v>10</v>
      </c>
      <c r="R830" s="92"/>
      <c r="S830" s="381"/>
      <c r="T830" s="381"/>
      <c r="U830" s="381"/>
      <c r="V830" s="381"/>
      <c r="W830" s="381"/>
      <c r="X830" s="381"/>
      <c r="Y830" s="332"/>
    </row>
    <row r="831" spans="1:25" ht="18" customHeight="1" x14ac:dyDescent="0.25">
      <c r="A831" s="452"/>
      <c r="B831" s="400">
        <v>5985</v>
      </c>
      <c r="C831" s="380" t="s">
        <v>7963</v>
      </c>
      <c r="D831" s="396">
        <v>4144291562</v>
      </c>
      <c r="E831" s="381"/>
      <c r="F831" s="381"/>
      <c r="G831" s="381"/>
      <c r="H831" s="381"/>
      <c r="I831" s="92">
        <v>50</v>
      </c>
      <c r="J831" s="92">
        <v>30</v>
      </c>
      <c r="K831" s="92"/>
      <c r="L831" s="92"/>
      <c r="M831" s="92"/>
      <c r="N831" s="92"/>
      <c r="O831" s="92"/>
      <c r="P831" s="92"/>
      <c r="Q831" s="92"/>
      <c r="R831" s="92"/>
      <c r="S831" s="381"/>
      <c r="T831" s="381"/>
      <c r="U831" s="381"/>
      <c r="V831" s="381"/>
      <c r="W831" s="381"/>
      <c r="X831" s="381"/>
      <c r="Y831" s="332"/>
    </row>
    <row r="832" spans="1:25" ht="18" customHeight="1" x14ac:dyDescent="0.25">
      <c r="A832" s="452"/>
      <c r="B832" s="400">
        <v>4088</v>
      </c>
      <c r="C832" s="380" t="s">
        <v>2813</v>
      </c>
      <c r="D832" s="396">
        <v>4144341489</v>
      </c>
      <c r="E832" s="381"/>
      <c r="F832" s="381"/>
      <c r="G832" s="381"/>
      <c r="H832" s="381"/>
      <c r="I832" s="92">
        <v>25</v>
      </c>
      <c r="J832" s="92">
        <v>6</v>
      </c>
      <c r="K832" s="92"/>
      <c r="L832" s="92">
        <v>10</v>
      </c>
      <c r="M832" s="92"/>
      <c r="N832" s="92"/>
      <c r="O832" s="92"/>
      <c r="P832" s="92"/>
      <c r="Q832" s="92">
        <v>6</v>
      </c>
      <c r="R832" s="92"/>
      <c r="S832" s="92"/>
      <c r="T832" s="92"/>
      <c r="U832" s="92"/>
      <c r="V832" s="92"/>
      <c r="W832" s="92">
        <v>8</v>
      </c>
      <c r="X832" s="381"/>
      <c r="Y832" s="332"/>
    </row>
    <row r="833" spans="1:25" ht="18" customHeight="1" x14ac:dyDescent="0.25">
      <c r="A833" s="452"/>
      <c r="B833" s="400">
        <v>6595</v>
      </c>
      <c r="C833" s="380" t="s">
        <v>8078</v>
      </c>
      <c r="D833" s="396">
        <v>4144326633</v>
      </c>
      <c r="E833" s="381"/>
      <c r="F833" s="381"/>
      <c r="G833" s="381"/>
      <c r="H833" s="381"/>
      <c r="I833" s="92">
        <v>15</v>
      </c>
      <c r="J833" s="92">
        <v>5</v>
      </c>
      <c r="K833" s="92"/>
      <c r="L833" s="92"/>
      <c r="M833" s="92"/>
      <c r="N833" s="92"/>
      <c r="O833" s="92"/>
      <c r="P833" s="92"/>
      <c r="Q833" s="92">
        <v>15</v>
      </c>
      <c r="R833" s="92">
        <v>10</v>
      </c>
      <c r="S833" s="92"/>
      <c r="T833" s="381"/>
      <c r="U833" s="381"/>
      <c r="V833" s="381"/>
      <c r="W833" s="381"/>
      <c r="X833" s="381"/>
      <c r="Y833" s="332"/>
    </row>
    <row r="834" spans="1:25" ht="18" customHeight="1" x14ac:dyDescent="0.25">
      <c r="A834" s="452"/>
      <c r="B834" s="400">
        <v>4480</v>
      </c>
      <c r="C834" s="380" t="s">
        <v>3179</v>
      </c>
      <c r="D834" s="396">
        <v>4144298054</v>
      </c>
      <c r="E834" s="381"/>
      <c r="F834" s="381"/>
      <c r="G834" s="381"/>
      <c r="H834" s="381"/>
      <c r="I834" s="92">
        <v>20</v>
      </c>
      <c r="J834" s="92">
        <v>10</v>
      </c>
      <c r="K834" s="92"/>
      <c r="L834" s="381"/>
      <c r="M834" s="381"/>
      <c r="N834" s="381"/>
      <c r="O834" s="381"/>
      <c r="P834" s="381"/>
      <c r="Q834" s="381"/>
      <c r="R834" s="381"/>
      <c r="S834" s="381"/>
      <c r="T834" s="381"/>
      <c r="U834" s="381"/>
      <c r="V834" s="381"/>
      <c r="W834" s="381"/>
      <c r="X834" s="381"/>
      <c r="Y834" s="332"/>
    </row>
    <row r="835" spans="1:25" ht="18" customHeight="1" x14ac:dyDescent="0.25">
      <c r="A835" s="452"/>
      <c r="B835" s="400">
        <v>5131</v>
      </c>
      <c r="C835" s="380" t="s">
        <v>8600</v>
      </c>
      <c r="D835" s="396">
        <v>4144284964</v>
      </c>
      <c r="E835" s="381"/>
      <c r="F835" s="381"/>
      <c r="G835" s="381"/>
      <c r="H835" s="381"/>
      <c r="I835" s="92">
        <v>20</v>
      </c>
      <c r="J835" s="381"/>
      <c r="K835" s="381"/>
      <c r="L835" s="381"/>
      <c r="M835" s="381"/>
      <c r="N835" s="381"/>
      <c r="O835" s="381"/>
      <c r="P835" s="381"/>
      <c r="Q835" s="381"/>
      <c r="R835" s="381"/>
      <c r="S835" s="381"/>
      <c r="T835" s="381"/>
      <c r="U835" s="381"/>
      <c r="V835" s="381"/>
      <c r="W835" s="381"/>
      <c r="X835" s="381"/>
      <c r="Y835" s="332"/>
    </row>
    <row r="836" spans="1:25" ht="18" customHeight="1" x14ac:dyDescent="0.25">
      <c r="A836" s="452"/>
      <c r="B836" s="400">
        <v>5770</v>
      </c>
      <c r="C836" s="380" t="s">
        <v>8601</v>
      </c>
      <c r="D836" s="396">
        <v>4144321335</v>
      </c>
      <c r="E836" s="381"/>
      <c r="F836" s="381"/>
      <c r="G836" s="381"/>
      <c r="H836" s="381"/>
      <c r="I836" s="92">
        <v>20</v>
      </c>
      <c r="J836" s="92"/>
      <c r="K836" s="92"/>
      <c r="L836" s="92"/>
      <c r="M836" s="92"/>
      <c r="N836" s="92"/>
      <c r="O836" s="92"/>
      <c r="P836" s="92"/>
      <c r="Q836" s="92"/>
      <c r="R836" s="92">
        <v>10</v>
      </c>
      <c r="S836" s="92"/>
      <c r="T836" s="381"/>
      <c r="U836" s="381"/>
      <c r="V836" s="381"/>
      <c r="W836" s="381"/>
      <c r="X836" s="381"/>
      <c r="Y836" s="332"/>
    </row>
    <row r="837" spans="1:25" ht="18" customHeight="1" x14ac:dyDescent="0.25">
      <c r="A837" s="452"/>
      <c r="B837" s="400">
        <v>6527</v>
      </c>
      <c r="C837" s="380" t="s">
        <v>7644</v>
      </c>
      <c r="D837" s="396" t="s">
        <v>8354</v>
      </c>
      <c r="E837" s="381"/>
      <c r="F837" s="381"/>
      <c r="G837" s="381"/>
      <c r="H837" s="381"/>
      <c r="I837" s="381">
        <v>20</v>
      </c>
      <c r="J837" s="381">
        <v>5</v>
      </c>
      <c r="K837" s="381"/>
      <c r="L837" s="381"/>
      <c r="M837" s="381"/>
      <c r="N837" s="381"/>
      <c r="O837" s="381"/>
      <c r="P837" s="381"/>
      <c r="Q837" s="381">
        <v>10</v>
      </c>
      <c r="R837" s="381">
        <v>5</v>
      </c>
      <c r="S837" s="381"/>
      <c r="T837" s="381"/>
      <c r="U837" s="381"/>
      <c r="V837" s="381"/>
      <c r="W837" s="381"/>
      <c r="X837" s="381"/>
      <c r="Y837" s="332"/>
    </row>
    <row r="838" spans="1:25" ht="18" customHeight="1" x14ac:dyDescent="0.25">
      <c r="A838" s="456"/>
      <c r="B838" s="449"/>
      <c r="C838" s="416"/>
      <c r="D838" s="417"/>
      <c r="E838" s="424"/>
      <c r="F838" s="424"/>
      <c r="G838" s="424"/>
      <c r="H838" s="424"/>
      <c r="I838" s="424"/>
      <c r="J838" s="424"/>
      <c r="K838" s="424"/>
      <c r="L838" s="424"/>
      <c r="M838" s="424"/>
      <c r="N838" s="424"/>
      <c r="O838" s="424"/>
      <c r="P838" s="424"/>
      <c r="Q838" s="424"/>
      <c r="R838" s="424"/>
      <c r="S838" s="424"/>
      <c r="T838" s="424"/>
      <c r="U838" s="424"/>
      <c r="V838" s="424"/>
      <c r="W838" s="424"/>
      <c r="X838" s="424"/>
      <c r="Y838" s="225" t="s">
        <v>8602</v>
      </c>
    </row>
    <row r="839" spans="1:25" ht="18" customHeight="1" x14ac:dyDescent="0.25">
      <c r="A839" s="452"/>
      <c r="B839" s="400"/>
      <c r="C839" s="411" t="s">
        <v>8977</v>
      </c>
      <c r="D839" s="396"/>
      <c r="E839" s="381"/>
      <c r="F839" s="381"/>
      <c r="G839" s="381"/>
      <c r="H839" s="381"/>
      <c r="I839" s="381"/>
      <c r="J839" s="381"/>
      <c r="K839" s="381"/>
      <c r="L839" s="381"/>
      <c r="M839" s="381"/>
      <c r="N839" s="381"/>
      <c r="O839" s="381"/>
      <c r="P839" s="381"/>
      <c r="Q839" s="381"/>
      <c r="R839" s="381"/>
      <c r="S839" s="381"/>
      <c r="T839" s="381"/>
      <c r="U839" s="381"/>
      <c r="V839" s="381"/>
      <c r="W839" s="381"/>
      <c r="X839" s="381"/>
      <c r="Y839" s="332"/>
    </row>
    <row r="840" spans="1:25" ht="18" customHeight="1" x14ac:dyDescent="0.25">
      <c r="A840" s="452"/>
      <c r="B840" s="400">
        <v>6791</v>
      </c>
      <c r="C840" s="380" t="s">
        <v>8671</v>
      </c>
      <c r="D840" s="396">
        <v>4144250444</v>
      </c>
      <c r="E840" s="381"/>
      <c r="F840" s="381"/>
      <c r="G840" s="381"/>
      <c r="H840" s="381"/>
      <c r="I840" s="381">
        <v>20</v>
      </c>
      <c r="J840" s="381">
        <v>10</v>
      </c>
      <c r="K840" s="381"/>
      <c r="L840" s="381">
        <v>9</v>
      </c>
      <c r="M840" s="381"/>
      <c r="N840" s="381"/>
      <c r="O840" s="381"/>
      <c r="P840" s="381"/>
      <c r="Q840" s="381">
        <v>10</v>
      </c>
      <c r="R840" s="381"/>
      <c r="S840" s="381">
        <v>5</v>
      </c>
      <c r="T840" s="381">
        <v>5</v>
      </c>
      <c r="U840" s="381">
        <v>5</v>
      </c>
      <c r="V840" s="381"/>
      <c r="W840" s="381">
        <v>5</v>
      </c>
      <c r="X840" s="381"/>
      <c r="Y840" s="332" t="s">
        <v>8672</v>
      </c>
    </row>
    <row r="841" spans="1:25" ht="18" customHeight="1" x14ac:dyDescent="0.25">
      <c r="A841" s="452"/>
      <c r="B841" s="400">
        <v>6791</v>
      </c>
      <c r="C841" s="380" t="s">
        <v>8671</v>
      </c>
      <c r="D841" s="396">
        <v>4144246331</v>
      </c>
      <c r="E841" s="381"/>
      <c r="F841" s="381"/>
      <c r="G841" s="381"/>
      <c r="H841" s="381"/>
      <c r="I841" s="381"/>
      <c r="J841" s="381"/>
      <c r="K841" s="381"/>
      <c r="L841" s="381"/>
      <c r="M841" s="381"/>
      <c r="N841" s="381"/>
      <c r="O841" s="381"/>
      <c r="P841" s="381"/>
      <c r="Q841" s="381"/>
      <c r="R841" s="92">
        <v>10</v>
      </c>
      <c r="S841" s="381"/>
      <c r="T841" s="381"/>
      <c r="U841" s="381"/>
      <c r="V841" s="381"/>
      <c r="W841" s="381"/>
      <c r="X841" s="381"/>
      <c r="Y841" s="332"/>
    </row>
    <row r="842" spans="1:25" ht="18" customHeight="1" x14ac:dyDescent="0.25">
      <c r="A842" s="452"/>
      <c r="B842" s="400">
        <v>6680</v>
      </c>
      <c r="C842" s="380" t="s">
        <v>8673</v>
      </c>
      <c r="D842" s="396">
        <v>4144245253</v>
      </c>
      <c r="E842" s="381"/>
      <c r="F842" s="381"/>
      <c r="G842" s="381"/>
      <c r="H842" s="381"/>
      <c r="I842" s="92">
        <v>20</v>
      </c>
      <c r="J842" s="92">
        <v>10</v>
      </c>
      <c r="K842" s="92"/>
      <c r="L842" s="92">
        <v>9</v>
      </c>
      <c r="M842" s="92"/>
      <c r="N842" s="92"/>
      <c r="O842" s="92"/>
      <c r="P842" s="92"/>
      <c r="Q842" s="92">
        <v>10</v>
      </c>
      <c r="R842" s="92">
        <v>1</v>
      </c>
      <c r="S842" s="92">
        <v>3</v>
      </c>
      <c r="T842" s="92">
        <v>3</v>
      </c>
      <c r="U842" s="92">
        <v>5</v>
      </c>
      <c r="V842" s="92"/>
      <c r="W842" s="92">
        <v>10</v>
      </c>
      <c r="X842" s="381"/>
      <c r="Y842" s="332" t="s">
        <v>8677</v>
      </c>
    </row>
    <row r="843" spans="1:25" ht="18" customHeight="1" x14ac:dyDescent="0.25">
      <c r="A843" s="452"/>
      <c r="B843" s="400">
        <v>6680</v>
      </c>
      <c r="C843" s="380" t="s">
        <v>8673</v>
      </c>
      <c r="D843" s="396">
        <v>4144245512</v>
      </c>
      <c r="E843" s="381"/>
      <c r="F843" s="381"/>
      <c r="G843" s="381"/>
      <c r="H843" s="381"/>
      <c r="I843" s="381"/>
      <c r="J843" s="381"/>
      <c r="K843" s="381"/>
      <c r="L843" s="381"/>
      <c r="M843" s="381"/>
      <c r="N843" s="381"/>
      <c r="O843" s="381"/>
      <c r="P843" s="381"/>
      <c r="Q843" s="381"/>
      <c r="R843" s="92">
        <v>10</v>
      </c>
      <c r="S843" s="381"/>
      <c r="T843" s="381"/>
      <c r="U843" s="381"/>
      <c r="V843" s="381"/>
      <c r="W843" s="381"/>
      <c r="X843" s="381"/>
      <c r="Y843" s="332"/>
    </row>
    <row r="844" spans="1:25" ht="18" customHeight="1" x14ac:dyDescent="0.25">
      <c r="A844" s="452"/>
      <c r="B844" s="400">
        <v>6291</v>
      </c>
      <c r="C844" s="380" t="s">
        <v>6966</v>
      </c>
      <c r="D844" s="396">
        <v>4144356911</v>
      </c>
      <c r="E844" s="381"/>
      <c r="F844" s="381"/>
      <c r="G844" s="381"/>
      <c r="H844" s="381"/>
      <c r="I844" s="381">
        <v>15</v>
      </c>
      <c r="J844" s="381"/>
      <c r="K844" s="381"/>
      <c r="L844" s="381"/>
      <c r="M844" s="381"/>
      <c r="N844" s="381"/>
      <c r="O844" s="381"/>
      <c r="P844" s="381"/>
      <c r="Q844" s="381">
        <v>5</v>
      </c>
      <c r="R844" s="381"/>
      <c r="S844" s="381">
        <v>3</v>
      </c>
      <c r="T844" s="381">
        <v>3</v>
      </c>
      <c r="U844" s="381"/>
      <c r="V844" s="381"/>
      <c r="W844" s="381"/>
      <c r="X844" s="381"/>
      <c r="Y844" s="332"/>
    </row>
    <row r="845" spans="1:25" ht="18" customHeight="1" x14ac:dyDescent="0.25">
      <c r="A845" s="452"/>
      <c r="B845" s="400">
        <v>3627</v>
      </c>
      <c r="C845" s="380" t="s">
        <v>8674</v>
      </c>
      <c r="D845" s="396">
        <v>4144368802</v>
      </c>
      <c r="E845" s="381"/>
      <c r="F845" s="381"/>
      <c r="G845" s="381"/>
      <c r="H845" s="381"/>
      <c r="I845" s="92">
        <v>25</v>
      </c>
      <c r="J845" s="381"/>
      <c r="K845" s="381"/>
      <c r="L845" s="381"/>
      <c r="M845" s="381"/>
      <c r="N845" s="381"/>
      <c r="O845" s="381"/>
      <c r="P845" s="381"/>
      <c r="Q845" s="381"/>
      <c r="R845" s="381"/>
      <c r="S845" s="381"/>
      <c r="T845" s="381"/>
      <c r="U845" s="381"/>
      <c r="V845" s="381"/>
      <c r="W845" s="381"/>
      <c r="X845" s="381"/>
      <c r="Y845" s="332"/>
    </row>
    <row r="846" spans="1:25" ht="18" customHeight="1" x14ac:dyDescent="0.25">
      <c r="A846" s="452"/>
      <c r="B846" s="400">
        <v>6364</v>
      </c>
      <c r="C846" s="380" t="s">
        <v>7658</v>
      </c>
      <c r="D846" s="396">
        <v>4144404014</v>
      </c>
      <c r="E846" s="381"/>
      <c r="F846" s="381"/>
      <c r="G846" s="381"/>
      <c r="H846" s="381"/>
      <c r="I846" s="92">
        <v>15</v>
      </c>
      <c r="J846" s="92">
        <v>5</v>
      </c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>
        <v>5</v>
      </c>
      <c r="V846" s="381"/>
      <c r="W846" s="381"/>
      <c r="X846" s="381"/>
      <c r="Y846" s="332"/>
    </row>
    <row r="847" spans="1:25" ht="18" customHeight="1" x14ac:dyDescent="0.25">
      <c r="A847" s="452"/>
      <c r="B847" s="400">
        <v>1609</v>
      </c>
      <c r="C847" s="380" t="s">
        <v>1038</v>
      </c>
      <c r="D847" s="396">
        <v>4144275169</v>
      </c>
      <c r="E847" s="381"/>
      <c r="F847" s="381">
        <v>10</v>
      </c>
      <c r="G847" s="381"/>
      <c r="H847" s="381"/>
      <c r="I847" s="381">
        <v>60</v>
      </c>
      <c r="J847" s="381">
        <v>10</v>
      </c>
      <c r="K847" s="381"/>
      <c r="L847" s="381"/>
      <c r="M847" s="381"/>
      <c r="N847" s="381"/>
      <c r="O847" s="381"/>
      <c r="P847" s="381"/>
      <c r="Q847" s="381">
        <v>10</v>
      </c>
      <c r="R847" s="381"/>
      <c r="S847" s="381">
        <v>6</v>
      </c>
      <c r="T847" s="381">
        <v>6</v>
      </c>
      <c r="U847" s="381">
        <v>10</v>
      </c>
      <c r="V847" s="381">
        <v>6</v>
      </c>
      <c r="W847" s="381">
        <v>6</v>
      </c>
      <c r="X847" s="381">
        <v>6</v>
      </c>
      <c r="Y847" s="332"/>
    </row>
    <row r="848" spans="1:25" ht="18" customHeight="1" x14ac:dyDescent="0.25">
      <c r="A848" s="452"/>
      <c r="B848" s="400">
        <v>5100</v>
      </c>
      <c r="C848" s="380" t="s">
        <v>4182</v>
      </c>
      <c r="D848" s="396">
        <v>4144308751</v>
      </c>
      <c r="E848" s="381"/>
      <c r="F848" s="381"/>
      <c r="G848" s="381"/>
      <c r="H848" s="381"/>
      <c r="I848" s="381"/>
      <c r="J848" s="92">
        <v>5</v>
      </c>
      <c r="K848" s="92"/>
      <c r="L848" s="92">
        <v>10</v>
      </c>
      <c r="M848" s="92"/>
      <c r="N848" s="92"/>
      <c r="O848" s="92"/>
      <c r="P848" s="92"/>
      <c r="Q848" s="92">
        <v>5</v>
      </c>
      <c r="R848" s="92">
        <v>5</v>
      </c>
      <c r="S848" s="92"/>
      <c r="T848" s="92"/>
      <c r="U848" s="92">
        <v>3</v>
      </c>
      <c r="V848" s="92"/>
      <c r="W848" s="381"/>
      <c r="X848" s="381"/>
      <c r="Y848" s="332"/>
    </row>
    <row r="849" spans="1:25" ht="18" customHeight="1" x14ac:dyDescent="0.25">
      <c r="A849" s="452"/>
      <c r="B849" s="400">
        <v>4997</v>
      </c>
      <c r="C849" s="380" t="s">
        <v>5053</v>
      </c>
      <c r="D849" s="396">
        <v>4144418058</v>
      </c>
      <c r="E849" s="381"/>
      <c r="F849" s="381"/>
      <c r="G849" s="381"/>
      <c r="H849" s="381"/>
      <c r="I849" s="92">
        <v>30</v>
      </c>
      <c r="J849" s="92"/>
      <c r="K849" s="92"/>
      <c r="L849" s="92">
        <v>3</v>
      </c>
      <c r="M849" s="92"/>
      <c r="N849" s="92"/>
      <c r="O849" s="92"/>
      <c r="P849" s="92"/>
      <c r="Q849" s="92">
        <v>5</v>
      </c>
      <c r="R849" s="92">
        <v>10</v>
      </c>
      <c r="S849" s="92">
        <v>4</v>
      </c>
      <c r="T849" s="92">
        <v>2</v>
      </c>
      <c r="U849" s="92"/>
      <c r="V849" s="92"/>
      <c r="W849" s="92">
        <v>5</v>
      </c>
      <c r="X849" s="92"/>
      <c r="Y849" s="332"/>
    </row>
    <row r="850" spans="1:25" ht="18" customHeight="1" x14ac:dyDescent="0.25">
      <c r="A850" s="452"/>
      <c r="B850" s="400">
        <v>5426</v>
      </c>
      <c r="C850" s="380" t="s">
        <v>4197</v>
      </c>
      <c r="D850" s="396">
        <v>4144381931</v>
      </c>
      <c r="E850" s="381"/>
      <c r="F850" s="381"/>
      <c r="G850" s="381"/>
      <c r="H850" s="381"/>
      <c r="I850" s="92">
        <v>15</v>
      </c>
      <c r="J850" s="92">
        <v>3</v>
      </c>
      <c r="K850" s="92"/>
      <c r="L850" s="92">
        <v>5</v>
      </c>
      <c r="M850" s="92"/>
      <c r="N850" s="92"/>
      <c r="O850" s="92"/>
      <c r="P850" s="92"/>
      <c r="Q850" s="92"/>
      <c r="R850" s="92"/>
      <c r="S850" s="92">
        <v>5</v>
      </c>
      <c r="T850" s="92">
        <v>5</v>
      </c>
      <c r="U850" s="92">
        <v>3</v>
      </c>
      <c r="V850" s="92"/>
      <c r="W850" s="92">
        <v>3</v>
      </c>
      <c r="X850" s="381"/>
      <c r="Y850" s="332"/>
    </row>
    <row r="851" spans="1:25" ht="18" customHeight="1" x14ac:dyDescent="0.25">
      <c r="A851" s="452"/>
      <c r="B851" s="400">
        <v>5778</v>
      </c>
      <c r="C851" s="380" t="s">
        <v>8675</v>
      </c>
      <c r="D851" s="396">
        <v>4144297774</v>
      </c>
      <c r="E851" s="381"/>
      <c r="F851" s="381"/>
      <c r="G851" s="381"/>
      <c r="H851" s="381"/>
      <c r="I851" s="381">
        <v>15</v>
      </c>
      <c r="J851" s="381">
        <v>3</v>
      </c>
      <c r="K851" s="381"/>
      <c r="L851" s="381"/>
      <c r="M851" s="381"/>
      <c r="N851" s="381"/>
      <c r="O851" s="381"/>
      <c r="P851" s="381"/>
      <c r="Q851" s="381"/>
      <c r="R851" s="381">
        <v>10</v>
      </c>
      <c r="S851" s="381"/>
      <c r="T851" s="381"/>
      <c r="U851" s="381"/>
      <c r="V851" s="381"/>
      <c r="W851" s="381"/>
      <c r="X851" s="381"/>
      <c r="Y851" s="332"/>
    </row>
    <row r="852" spans="1:25" ht="18" customHeight="1" x14ac:dyDescent="0.25">
      <c r="A852" s="452"/>
      <c r="B852" s="400">
        <v>5778</v>
      </c>
      <c r="C852" s="380" t="s">
        <v>8675</v>
      </c>
      <c r="D852" s="396">
        <v>4144363362</v>
      </c>
      <c r="E852" s="381"/>
      <c r="F852" s="381"/>
      <c r="G852" s="381"/>
      <c r="H852" s="381"/>
      <c r="I852" s="381"/>
      <c r="J852" s="381"/>
      <c r="K852" s="381"/>
      <c r="L852" s="381">
        <v>5</v>
      </c>
      <c r="M852" s="381"/>
      <c r="N852" s="381"/>
      <c r="O852" s="381"/>
      <c r="P852" s="381"/>
      <c r="Q852" s="381"/>
      <c r="R852" s="381"/>
      <c r="S852" s="381"/>
      <c r="T852" s="381"/>
      <c r="U852" s="381"/>
      <c r="V852" s="381"/>
      <c r="W852" s="381"/>
      <c r="X852" s="381"/>
      <c r="Y852" s="332"/>
    </row>
    <row r="853" spans="1:25" ht="18" customHeight="1" x14ac:dyDescent="0.25">
      <c r="A853" s="452"/>
      <c r="B853" s="400">
        <v>5381</v>
      </c>
      <c r="C853" s="380" t="s">
        <v>3348</v>
      </c>
      <c r="D853" s="396">
        <v>4144295883</v>
      </c>
      <c r="E853" s="381"/>
      <c r="F853" s="381"/>
      <c r="G853" s="381"/>
      <c r="H853" s="381"/>
      <c r="I853" s="92">
        <v>20</v>
      </c>
      <c r="J853" s="92"/>
      <c r="K853" s="92"/>
      <c r="L853" s="92"/>
      <c r="M853" s="92"/>
      <c r="N853" s="92"/>
      <c r="O853" s="92"/>
      <c r="P853" s="92"/>
      <c r="Q853" s="92">
        <v>5</v>
      </c>
      <c r="R853" s="92"/>
      <c r="S853" s="381"/>
      <c r="T853" s="381"/>
      <c r="U853" s="381"/>
      <c r="V853" s="381"/>
      <c r="W853" s="381"/>
      <c r="X853" s="381"/>
      <c r="Y853" s="332"/>
    </row>
    <row r="854" spans="1:25" ht="18" customHeight="1" x14ac:dyDescent="0.25">
      <c r="A854" s="452"/>
      <c r="B854" s="400">
        <v>1676</v>
      </c>
      <c r="C854" s="380" t="s">
        <v>4192</v>
      </c>
      <c r="D854" s="396">
        <v>4144302380</v>
      </c>
      <c r="E854" s="381"/>
      <c r="F854" s="381"/>
      <c r="G854" s="381"/>
      <c r="H854" s="381"/>
      <c r="I854" s="92">
        <v>10</v>
      </c>
      <c r="J854" s="92">
        <v>5</v>
      </c>
      <c r="K854" s="92"/>
      <c r="L854" s="92"/>
      <c r="M854" s="92"/>
      <c r="N854" s="92"/>
      <c r="O854" s="92"/>
      <c r="P854" s="92"/>
      <c r="Q854" s="92">
        <v>5</v>
      </c>
      <c r="R854" s="92"/>
      <c r="S854" s="92"/>
      <c r="T854" s="92"/>
      <c r="U854" s="92"/>
      <c r="V854" s="92"/>
      <c r="W854" s="92"/>
      <c r="X854" s="92"/>
      <c r="Y854" s="332"/>
    </row>
    <row r="855" spans="1:25" ht="18" customHeight="1" x14ac:dyDescent="0.25">
      <c r="A855" s="452"/>
      <c r="B855" s="400">
        <v>1676</v>
      </c>
      <c r="C855" s="380" t="s">
        <v>4192</v>
      </c>
      <c r="D855" s="396">
        <v>4144417870</v>
      </c>
      <c r="E855" s="381"/>
      <c r="F855" s="381"/>
      <c r="G855" s="381"/>
      <c r="H855" s="381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>
        <v>5</v>
      </c>
      <c r="T855" s="92"/>
      <c r="U855" s="92">
        <v>5</v>
      </c>
      <c r="V855" s="92">
        <v>5</v>
      </c>
      <c r="W855" s="92">
        <v>5</v>
      </c>
      <c r="X855" s="92">
        <v>5</v>
      </c>
      <c r="Y855" s="332"/>
    </row>
    <row r="856" spans="1:25" ht="18" customHeight="1" x14ac:dyDescent="0.25">
      <c r="A856" s="452"/>
      <c r="B856" s="400">
        <v>6377</v>
      </c>
      <c r="C856" s="380" t="s">
        <v>8676</v>
      </c>
      <c r="D856" s="396">
        <v>4144250900</v>
      </c>
      <c r="E856" s="381"/>
      <c r="F856" s="381"/>
      <c r="G856" s="381"/>
      <c r="H856" s="381"/>
      <c r="I856" s="92">
        <v>15</v>
      </c>
      <c r="J856" s="92">
        <v>15</v>
      </c>
      <c r="K856" s="92"/>
      <c r="L856" s="92"/>
      <c r="M856" s="92"/>
      <c r="N856" s="92"/>
      <c r="O856" s="92"/>
      <c r="P856" s="92"/>
      <c r="Q856" s="92">
        <v>4</v>
      </c>
      <c r="R856" s="92">
        <v>20</v>
      </c>
      <c r="S856" s="92"/>
      <c r="T856" s="381"/>
      <c r="U856" s="381"/>
      <c r="V856" s="381"/>
      <c r="W856" s="381"/>
      <c r="X856" s="381"/>
      <c r="Y856" s="332" t="s">
        <v>8677</v>
      </c>
    </row>
    <row r="857" spans="1:25" ht="18" customHeight="1" x14ac:dyDescent="0.25">
      <c r="A857" s="452"/>
      <c r="B857" s="400">
        <v>4897</v>
      </c>
      <c r="C857" s="380" t="s">
        <v>4447</v>
      </c>
      <c r="D857" s="396">
        <v>4144035275</v>
      </c>
      <c r="E857" s="381"/>
      <c r="F857" s="381"/>
      <c r="G857" s="381"/>
      <c r="H857" s="381"/>
      <c r="I857" s="381">
        <v>10</v>
      </c>
      <c r="J857" s="381">
        <v>10</v>
      </c>
      <c r="K857" s="381"/>
      <c r="L857" s="381"/>
      <c r="M857" s="381"/>
      <c r="N857" s="381"/>
      <c r="O857" s="381"/>
      <c r="P857" s="381"/>
      <c r="Q857" s="381"/>
      <c r="R857" s="381">
        <v>10</v>
      </c>
      <c r="S857" s="381"/>
      <c r="T857" s="381"/>
      <c r="U857" s="381"/>
      <c r="V857" s="381"/>
      <c r="W857" s="381"/>
      <c r="X857" s="381"/>
      <c r="Y857" s="332"/>
    </row>
    <row r="858" spans="1:25" ht="18" customHeight="1" x14ac:dyDescent="0.25">
      <c r="A858" s="452"/>
      <c r="B858" s="400">
        <v>5871</v>
      </c>
      <c r="C858" s="380" t="s">
        <v>8678</v>
      </c>
      <c r="D858" s="396">
        <v>4144377533</v>
      </c>
      <c r="E858" s="381"/>
      <c r="F858" s="381"/>
      <c r="G858" s="381"/>
      <c r="H858" s="381"/>
      <c r="I858" s="92">
        <v>20</v>
      </c>
      <c r="J858" s="381"/>
      <c r="K858" s="381"/>
      <c r="L858" s="381"/>
      <c r="M858" s="381"/>
      <c r="N858" s="381"/>
      <c r="O858" s="381"/>
      <c r="P858" s="381"/>
      <c r="Q858" s="381"/>
      <c r="R858" s="381"/>
      <c r="S858" s="381"/>
      <c r="T858" s="381"/>
      <c r="U858" s="381"/>
      <c r="V858" s="381"/>
      <c r="W858" s="381"/>
      <c r="X858" s="381"/>
      <c r="Y858" s="332"/>
    </row>
    <row r="859" spans="1:25" ht="18" customHeight="1" x14ac:dyDescent="0.25">
      <c r="A859" s="452"/>
      <c r="B859" s="400">
        <v>5695</v>
      </c>
      <c r="C859" s="380" t="s">
        <v>8679</v>
      </c>
      <c r="D859" s="396">
        <v>4144374184</v>
      </c>
      <c r="E859" s="381"/>
      <c r="F859" s="381"/>
      <c r="G859" s="381"/>
      <c r="H859" s="381"/>
      <c r="I859" s="92">
        <v>10</v>
      </c>
      <c r="J859" s="92">
        <v>10</v>
      </c>
      <c r="K859" s="92"/>
      <c r="L859" s="92"/>
      <c r="M859" s="92"/>
      <c r="N859" s="92"/>
      <c r="O859" s="92"/>
      <c r="P859" s="92"/>
      <c r="Q859" s="92">
        <v>10</v>
      </c>
      <c r="R859" s="92"/>
      <c r="S859" s="92"/>
      <c r="T859" s="92"/>
      <c r="U859" s="92">
        <v>5</v>
      </c>
      <c r="V859" s="381"/>
      <c r="W859" s="381"/>
      <c r="X859" s="381"/>
      <c r="Y859" s="332"/>
    </row>
    <row r="860" spans="1:25" ht="18" customHeight="1" x14ac:dyDescent="0.25">
      <c r="A860" s="452"/>
      <c r="B860" s="400">
        <v>4703</v>
      </c>
      <c r="C860" s="380" t="s">
        <v>2469</v>
      </c>
      <c r="D860" s="396">
        <v>4144377982</v>
      </c>
      <c r="E860" s="381"/>
      <c r="F860" s="381"/>
      <c r="G860" s="381"/>
      <c r="H860" s="381"/>
      <c r="I860" s="92">
        <v>10</v>
      </c>
      <c r="J860" s="92">
        <v>5</v>
      </c>
      <c r="K860" s="92"/>
      <c r="L860" s="92">
        <v>5</v>
      </c>
      <c r="M860" s="92"/>
      <c r="N860" s="92"/>
      <c r="O860" s="92"/>
      <c r="P860" s="92"/>
      <c r="Q860" s="92"/>
      <c r="R860" s="92"/>
      <c r="S860" s="92">
        <v>5</v>
      </c>
      <c r="T860" s="92">
        <v>5</v>
      </c>
      <c r="U860" s="381"/>
      <c r="V860" s="381"/>
      <c r="W860" s="381"/>
      <c r="X860" s="381"/>
      <c r="Y860" s="332"/>
    </row>
    <row r="861" spans="1:25" ht="18" customHeight="1" x14ac:dyDescent="0.25">
      <c r="A861" s="452"/>
      <c r="B861" s="400">
        <v>6149</v>
      </c>
      <c r="C861" s="380" t="s">
        <v>8680</v>
      </c>
      <c r="D861" s="396">
        <v>4144276470</v>
      </c>
      <c r="E861" s="381"/>
      <c r="F861" s="381"/>
      <c r="G861" s="381"/>
      <c r="H861" s="381"/>
      <c r="I861" s="381">
        <v>15</v>
      </c>
      <c r="J861" s="381">
        <v>5</v>
      </c>
      <c r="K861" s="381"/>
      <c r="L861" s="381">
        <v>5</v>
      </c>
      <c r="M861" s="381"/>
      <c r="N861" s="381"/>
      <c r="O861" s="381"/>
      <c r="P861" s="381"/>
      <c r="Q861" s="381">
        <v>5</v>
      </c>
      <c r="R861" s="381"/>
      <c r="S861" s="381"/>
      <c r="T861" s="381"/>
      <c r="U861" s="381"/>
      <c r="V861" s="381"/>
      <c r="W861" s="381"/>
      <c r="X861" s="381"/>
      <c r="Y861" s="332"/>
    </row>
    <row r="862" spans="1:25" ht="18" customHeight="1" x14ac:dyDescent="0.25">
      <c r="A862" s="452"/>
      <c r="B862" s="400">
        <v>6386</v>
      </c>
      <c r="C862" s="380" t="s">
        <v>8681</v>
      </c>
      <c r="D862" s="396">
        <v>4144378426</v>
      </c>
      <c r="E862" s="381"/>
      <c r="F862" s="381"/>
      <c r="G862" s="381"/>
      <c r="H862" s="381"/>
      <c r="I862" s="381">
        <v>10</v>
      </c>
      <c r="J862" s="381">
        <v>10</v>
      </c>
      <c r="K862" s="381"/>
      <c r="L862" s="381"/>
      <c r="M862" s="381"/>
      <c r="N862" s="381"/>
      <c r="O862" s="381"/>
      <c r="P862" s="381"/>
      <c r="Q862" s="381">
        <v>10</v>
      </c>
      <c r="R862" s="381">
        <v>5</v>
      </c>
      <c r="S862" s="381"/>
      <c r="T862" s="381"/>
      <c r="U862" s="381">
        <v>5</v>
      </c>
      <c r="V862" s="381"/>
      <c r="W862" s="381"/>
      <c r="X862" s="381"/>
      <c r="Y862" s="332"/>
    </row>
    <row r="863" spans="1:25" ht="18" customHeight="1" x14ac:dyDescent="0.25">
      <c r="A863" s="452"/>
      <c r="B863" s="400">
        <v>5738</v>
      </c>
      <c r="C863" s="380" t="s">
        <v>5568</v>
      </c>
      <c r="D863" s="396">
        <v>4144346898</v>
      </c>
      <c r="E863" s="381"/>
      <c r="F863" s="381"/>
      <c r="G863" s="381"/>
      <c r="H863" s="381"/>
      <c r="I863" s="381">
        <v>15</v>
      </c>
      <c r="J863" s="381"/>
      <c r="K863" s="381"/>
      <c r="L863" s="381"/>
      <c r="M863" s="381"/>
      <c r="N863" s="381"/>
      <c r="O863" s="381"/>
      <c r="P863" s="381"/>
      <c r="Q863" s="381">
        <v>10</v>
      </c>
      <c r="R863" s="381"/>
      <c r="S863" s="381">
        <v>3</v>
      </c>
      <c r="T863" s="381">
        <v>3</v>
      </c>
      <c r="U863" s="381">
        <v>5</v>
      </c>
      <c r="V863" s="381"/>
      <c r="W863" s="381"/>
      <c r="X863" s="381"/>
      <c r="Y863" s="332"/>
    </row>
    <row r="864" spans="1:25" ht="18" customHeight="1" x14ac:dyDescent="0.25">
      <c r="A864" s="452"/>
      <c r="B864" s="400">
        <v>3600</v>
      </c>
      <c r="C864" s="380" t="s">
        <v>8682</v>
      </c>
      <c r="D864" s="396">
        <v>4144347008</v>
      </c>
      <c r="E864" s="381"/>
      <c r="F864" s="381"/>
      <c r="G864" s="381"/>
      <c r="H864" s="381"/>
      <c r="I864" s="381">
        <v>10</v>
      </c>
      <c r="J864" s="381">
        <v>5</v>
      </c>
      <c r="K864" s="381"/>
      <c r="L864" s="381">
        <v>5</v>
      </c>
      <c r="M864" s="381"/>
      <c r="N864" s="381"/>
      <c r="O864" s="381"/>
      <c r="P864" s="381"/>
      <c r="Q864" s="381">
        <v>5</v>
      </c>
      <c r="R864" s="381">
        <v>10</v>
      </c>
      <c r="S864" s="381">
        <v>2</v>
      </c>
      <c r="T864" s="381">
        <v>2</v>
      </c>
      <c r="U864" s="381"/>
      <c r="V864" s="381"/>
      <c r="W864" s="381"/>
      <c r="X864" s="381"/>
      <c r="Y864" s="332"/>
    </row>
    <row r="865" spans="1:25" ht="18" customHeight="1" x14ac:dyDescent="0.25">
      <c r="A865" s="452"/>
      <c r="B865" s="400">
        <v>4453</v>
      </c>
      <c r="C865" s="380" t="s">
        <v>8683</v>
      </c>
      <c r="D865" s="396">
        <v>4144282293</v>
      </c>
      <c r="E865" s="381"/>
      <c r="F865" s="381"/>
      <c r="G865" s="381"/>
      <c r="H865" s="381"/>
      <c r="I865" s="92">
        <v>20</v>
      </c>
      <c r="J865" s="92"/>
      <c r="K865" s="92"/>
      <c r="L865" s="92"/>
      <c r="M865" s="92"/>
      <c r="N865" s="92"/>
      <c r="O865" s="92"/>
      <c r="P865" s="92"/>
      <c r="Q865" s="92"/>
      <c r="R865" s="92">
        <v>10</v>
      </c>
      <c r="S865" s="92">
        <v>2</v>
      </c>
      <c r="T865" s="92">
        <v>2</v>
      </c>
      <c r="U865" s="381"/>
      <c r="V865" s="381"/>
      <c r="W865" s="381"/>
      <c r="X865" s="381"/>
      <c r="Y865" s="332"/>
    </row>
    <row r="866" spans="1:25" ht="18" customHeight="1" x14ac:dyDescent="0.25">
      <c r="A866" s="452"/>
      <c r="B866" s="400">
        <v>5603</v>
      </c>
      <c r="C866" s="380" t="s">
        <v>1617</v>
      </c>
      <c r="D866" s="396">
        <v>4144307398</v>
      </c>
      <c r="E866" s="381"/>
      <c r="F866" s="381"/>
      <c r="G866" s="381"/>
      <c r="H866" s="381"/>
      <c r="I866" s="381">
        <v>10</v>
      </c>
      <c r="J866" s="381">
        <v>10</v>
      </c>
      <c r="K866" s="381"/>
      <c r="L866" s="381"/>
      <c r="M866" s="381"/>
      <c r="N866" s="381"/>
      <c r="O866" s="381"/>
      <c r="P866" s="381"/>
      <c r="Q866" s="381"/>
      <c r="R866" s="381">
        <v>5</v>
      </c>
      <c r="S866" s="381"/>
      <c r="T866" s="381"/>
      <c r="U866" s="381">
        <v>5</v>
      </c>
      <c r="V866" s="381"/>
      <c r="W866" s="381"/>
      <c r="X866" s="381"/>
      <c r="Y866" s="332"/>
    </row>
    <row r="867" spans="1:25" ht="18" customHeight="1" x14ac:dyDescent="0.25">
      <c r="A867" s="452"/>
      <c r="B867" s="400">
        <v>4626</v>
      </c>
      <c r="C867" s="380" t="s">
        <v>393</v>
      </c>
      <c r="D867" s="396">
        <v>4144357021</v>
      </c>
      <c r="E867" s="381"/>
      <c r="F867" s="381"/>
      <c r="G867" s="381"/>
      <c r="H867" s="381"/>
      <c r="I867" s="92">
        <v>10</v>
      </c>
      <c r="J867" s="92">
        <v>6</v>
      </c>
      <c r="K867" s="92"/>
      <c r="L867" s="92"/>
      <c r="M867" s="92"/>
      <c r="N867" s="92"/>
      <c r="O867" s="92"/>
      <c r="P867" s="92"/>
      <c r="Q867" s="92"/>
      <c r="R867" s="92">
        <v>15</v>
      </c>
      <c r="S867" s="92">
        <v>3</v>
      </c>
      <c r="T867" s="92">
        <v>2</v>
      </c>
      <c r="U867" s="381"/>
      <c r="V867" s="381"/>
      <c r="W867" s="381"/>
      <c r="X867" s="381"/>
      <c r="Y867" s="332"/>
    </row>
    <row r="868" spans="1:25" ht="18" customHeight="1" x14ac:dyDescent="0.25">
      <c r="A868" s="452"/>
      <c r="B868" s="400">
        <v>4865</v>
      </c>
      <c r="C868" s="380" t="s">
        <v>8684</v>
      </c>
      <c r="D868" s="396">
        <v>4144358547</v>
      </c>
      <c r="E868" s="381"/>
      <c r="F868" s="381"/>
      <c r="G868" s="381"/>
      <c r="H868" s="381"/>
      <c r="I868" s="92">
        <v>20</v>
      </c>
      <c r="J868" s="92"/>
      <c r="K868" s="92"/>
      <c r="L868" s="92">
        <v>4</v>
      </c>
      <c r="M868" s="92"/>
      <c r="N868" s="381"/>
      <c r="O868" s="381"/>
      <c r="P868" s="381"/>
      <c r="Q868" s="381"/>
      <c r="R868" s="381"/>
      <c r="S868" s="381"/>
      <c r="T868" s="381"/>
      <c r="U868" s="381"/>
      <c r="V868" s="381"/>
      <c r="W868" s="381"/>
      <c r="X868" s="381"/>
      <c r="Y868" s="332"/>
    </row>
    <row r="869" spans="1:25" ht="18" customHeight="1" x14ac:dyDescent="0.25">
      <c r="A869" s="452"/>
      <c r="B869" s="400">
        <v>3161</v>
      </c>
      <c r="C869" s="380" t="s">
        <v>8685</v>
      </c>
      <c r="D869" s="396">
        <v>4144069686</v>
      </c>
      <c r="E869" s="381"/>
      <c r="F869" s="381"/>
      <c r="G869" s="381"/>
      <c r="H869" s="381"/>
      <c r="I869" s="92">
        <v>22</v>
      </c>
      <c r="J869" s="92"/>
      <c r="K869" s="92"/>
      <c r="L869" s="92"/>
      <c r="M869" s="92"/>
      <c r="N869" s="92"/>
      <c r="O869" s="92"/>
      <c r="P869" s="92"/>
      <c r="Q869" s="92">
        <v>2</v>
      </c>
      <c r="R869" s="92"/>
      <c r="S869" s="381"/>
      <c r="T869" s="381"/>
      <c r="U869" s="381"/>
      <c r="V869" s="381"/>
      <c r="W869" s="381"/>
      <c r="X869" s="381"/>
      <c r="Y869" s="332"/>
    </row>
    <row r="870" spans="1:25" ht="18" customHeight="1" x14ac:dyDescent="0.25">
      <c r="A870" s="452"/>
      <c r="B870" s="400">
        <v>3161</v>
      </c>
      <c r="C870" s="380" t="s">
        <v>8685</v>
      </c>
      <c r="D870" s="396">
        <v>4144233506</v>
      </c>
      <c r="E870" s="381"/>
      <c r="F870" s="381"/>
      <c r="G870" s="381"/>
      <c r="H870" s="381"/>
      <c r="I870" s="381"/>
      <c r="J870" s="92">
        <v>10</v>
      </c>
      <c r="K870" s="92"/>
      <c r="L870" s="92">
        <v>8</v>
      </c>
      <c r="M870" s="92"/>
      <c r="N870" s="92"/>
      <c r="O870" s="92"/>
      <c r="P870" s="92"/>
      <c r="Q870" s="92"/>
      <c r="R870" s="92">
        <v>2</v>
      </c>
      <c r="S870" s="92">
        <v>5</v>
      </c>
      <c r="T870" s="92">
        <v>5</v>
      </c>
      <c r="U870" s="92">
        <v>3</v>
      </c>
      <c r="V870" s="92"/>
      <c r="W870" s="381"/>
      <c r="X870" s="381"/>
      <c r="Y870" s="332"/>
    </row>
    <row r="871" spans="1:25" ht="18" customHeight="1" x14ac:dyDescent="0.25">
      <c r="A871" s="452"/>
      <c r="B871" s="400">
        <v>4737</v>
      </c>
      <c r="C871" s="380" t="s">
        <v>2511</v>
      </c>
      <c r="D871" s="396">
        <v>4144070269</v>
      </c>
      <c r="E871" s="381"/>
      <c r="F871" s="381"/>
      <c r="G871" s="381"/>
      <c r="H871" s="381"/>
      <c r="I871" s="92">
        <v>26</v>
      </c>
      <c r="J871" s="92"/>
      <c r="K871" s="92"/>
      <c r="L871" s="92"/>
      <c r="M871" s="92"/>
      <c r="N871" s="92"/>
      <c r="O871" s="92"/>
      <c r="P871" s="92"/>
      <c r="Q871" s="92"/>
      <c r="R871" s="92">
        <v>5</v>
      </c>
      <c r="S871" s="92">
        <v>9</v>
      </c>
      <c r="T871" s="92">
        <v>2</v>
      </c>
      <c r="U871" s="92">
        <v>5</v>
      </c>
      <c r="V871" s="92"/>
      <c r="W871" s="381"/>
      <c r="X871" s="381"/>
      <c r="Y871" s="332"/>
    </row>
    <row r="872" spans="1:25" ht="18" customHeight="1" x14ac:dyDescent="0.25">
      <c r="A872" s="452"/>
      <c r="B872" s="400">
        <v>4737</v>
      </c>
      <c r="C872" s="380" t="s">
        <v>2511</v>
      </c>
      <c r="D872" s="396">
        <v>4143898234</v>
      </c>
      <c r="E872" s="381"/>
      <c r="F872" s="381"/>
      <c r="G872" s="381"/>
      <c r="H872" s="381"/>
      <c r="I872" s="381"/>
      <c r="J872" s="92">
        <v>17</v>
      </c>
      <c r="K872" s="92"/>
      <c r="L872" s="92">
        <v>5</v>
      </c>
      <c r="M872" s="92"/>
      <c r="N872" s="92"/>
      <c r="O872" s="92"/>
      <c r="P872" s="92"/>
      <c r="Q872" s="92">
        <v>2</v>
      </c>
      <c r="R872" s="381"/>
      <c r="S872" s="381"/>
      <c r="T872" s="381"/>
      <c r="U872" s="381"/>
      <c r="V872" s="381"/>
      <c r="W872" s="381"/>
      <c r="X872" s="381"/>
      <c r="Y872" s="332"/>
    </row>
    <row r="873" spans="1:25" ht="18" customHeight="1" x14ac:dyDescent="0.25">
      <c r="A873" s="452"/>
      <c r="B873" s="400">
        <v>5068</v>
      </c>
      <c r="C873" s="380" t="s">
        <v>3046</v>
      </c>
      <c r="D873" s="396">
        <v>4144070347</v>
      </c>
      <c r="E873" s="381"/>
      <c r="F873" s="381"/>
      <c r="G873" s="381"/>
      <c r="H873" s="381"/>
      <c r="I873" s="92">
        <v>19</v>
      </c>
      <c r="J873" s="92">
        <v>9</v>
      </c>
      <c r="K873" s="92"/>
      <c r="L873" s="92">
        <v>14</v>
      </c>
      <c r="M873" s="92"/>
      <c r="N873" s="92"/>
      <c r="O873" s="92"/>
      <c r="P873" s="92"/>
      <c r="Q873" s="92"/>
      <c r="R873" s="92">
        <v>5</v>
      </c>
      <c r="S873" s="92">
        <v>2</v>
      </c>
      <c r="T873" s="92">
        <v>2</v>
      </c>
      <c r="U873" s="92">
        <v>4</v>
      </c>
      <c r="V873" s="92"/>
      <c r="W873" s="381"/>
      <c r="X873" s="381"/>
      <c r="Y873" s="332"/>
    </row>
    <row r="874" spans="1:25" ht="18" customHeight="1" x14ac:dyDescent="0.25">
      <c r="A874" s="452"/>
      <c r="B874" s="400">
        <v>5977</v>
      </c>
      <c r="C874" s="380" t="s">
        <v>8686</v>
      </c>
      <c r="D874" s="396">
        <v>4144234139</v>
      </c>
      <c r="E874" s="381"/>
      <c r="F874" s="381"/>
      <c r="G874" s="381"/>
      <c r="H874" s="381"/>
      <c r="I874" s="381"/>
      <c r="J874" s="92">
        <v>5</v>
      </c>
      <c r="K874" s="92"/>
      <c r="L874" s="92"/>
      <c r="M874" s="92"/>
      <c r="N874" s="92"/>
      <c r="O874" s="92"/>
      <c r="P874" s="92"/>
      <c r="Q874" s="92">
        <v>5</v>
      </c>
      <c r="R874" s="92">
        <v>11</v>
      </c>
      <c r="S874" s="92">
        <v>3</v>
      </c>
      <c r="T874" s="92">
        <v>3</v>
      </c>
      <c r="U874" s="92">
        <v>3</v>
      </c>
      <c r="V874" s="381"/>
      <c r="W874" s="381"/>
      <c r="X874" s="381"/>
      <c r="Y874" s="332"/>
    </row>
    <row r="875" spans="1:25" ht="18" customHeight="1" x14ac:dyDescent="0.25">
      <c r="A875" s="452"/>
      <c r="B875" s="400">
        <v>5977</v>
      </c>
      <c r="C875" s="380" t="s">
        <v>8686</v>
      </c>
      <c r="D875" s="396">
        <v>4144070526</v>
      </c>
      <c r="E875" s="381"/>
      <c r="F875" s="381"/>
      <c r="G875" s="381"/>
      <c r="H875" s="381"/>
      <c r="I875" s="381">
        <v>21</v>
      </c>
      <c r="J875" s="381"/>
      <c r="K875" s="381"/>
      <c r="L875" s="381"/>
      <c r="M875" s="381"/>
      <c r="N875" s="381"/>
      <c r="O875" s="381"/>
      <c r="P875" s="381"/>
      <c r="Q875" s="381"/>
      <c r="R875" s="381"/>
      <c r="S875" s="381"/>
      <c r="T875" s="381"/>
      <c r="U875" s="381"/>
      <c r="V875" s="381"/>
      <c r="W875" s="381"/>
      <c r="X875" s="381"/>
      <c r="Y875" s="332"/>
    </row>
    <row r="876" spans="1:25" ht="18" customHeight="1" x14ac:dyDescent="0.25">
      <c r="A876" s="452"/>
      <c r="B876" s="400">
        <v>5119</v>
      </c>
      <c r="C876" s="380" t="s">
        <v>2508</v>
      </c>
      <c r="D876" s="396">
        <v>4144073781</v>
      </c>
      <c r="E876" s="381"/>
      <c r="F876" s="381"/>
      <c r="G876" s="381"/>
      <c r="H876" s="381"/>
      <c r="I876" s="92">
        <v>15</v>
      </c>
      <c r="J876" s="92">
        <v>10</v>
      </c>
      <c r="K876" s="92"/>
      <c r="L876" s="92"/>
      <c r="M876" s="92"/>
      <c r="N876" s="92"/>
      <c r="O876" s="92"/>
      <c r="P876" s="92"/>
      <c r="Q876" s="92">
        <v>5</v>
      </c>
      <c r="R876" s="92">
        <v>8</v>
      </c>
      <c r="S876" s="92"/>
      <c r="T876" s="92"/>
      <c r="U876" s="92">
        <v>10</v>
      </c>
      <c r="V876" s="92"/>
      <c r="W876" s="92"/>
      <c r="X876" s="92"/>
      <c r="Y876" s="332"/>
    </row>
    <row r="877" spans="1:25" ht="18" customHeight="1" x14ac:dyDescent="0.25">
      <c r="A877" s="452"/>
      <c r="B877" s="400">
        <v>5119</v>
      </c>
      <c r="C877" s="380" t="s">
        <v>2508</v>
      </c>
      <c r="D877" s="396">
        <v>4144234060</v>
      </c>
      <c r="E877" s="381"/>
      <c r="F877" s="381"/>
      <c r="G877" s="381"/>
      <c r="H877" s="381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>
        <v>2</v>
      </c>
      <c r="T877" s="92">
        <v>2</v>
      </c>
      <c r="U877" s="92"/>
      <c r="V877" s="92"/>
      <c r="W877" s="92">
        <v>5</v>
      </c>
      <c r="X877" s="92"/>
      <c r="Y877" s="332"/>
    </row>
    <row r="878" spans="1:25" ht="18" customHeight="1" x14ac:dyDescent="0.25">
      <c r="A878" s="452"/>
      <c r="B878" s="400">
        <v>6580</v>
      </c>
      <c r="C878" s="380" t="s">
        <v>8687</v>
      </c>
      <c r="D878" s="396">
        <v>4144070724</v>
      </c>
      <c r="E878" s="381"/>
      <c r="F878" s="381"/>
      <c r="G878" s="381"/>
      <c r="H878" s="381"/>
      <c r="I878" s="381">
        <v>10</v>
      </c>
      <c r="J878" s="381">
        <v>10</v>
      </c>
      <c r="K878" s="381"/>
      <c r="L878" s="381"/>
      <c r="M878" s="381"/>
      <c r="N878" s="381"/>
      <c r="O878" s="381"/>
      <c r="P878" s="381"/>
      <c r="Q878" s="381">
        <v>5</v>
      </c>
      <c r="R878" s="381">
        <v>5</v>
      </c>
      <c r="S878" s="381">
        <v>5</v>
      </c>
      <c r="T878" s="381">
        <v>5</v>
      </c>
      <c r="U878" s="381">
        <v>10</v>
      </c>
      <c r="V878" s="381"/>
      <c r="W878" s="381">
        <v>5</v>
      </c>
      <c r="X878" s="381"/>
      <c r="Y878" s="332"/>
    </row>
    <row r="879" spans="1:25" ht="18" customHeight="1" x14ac:dyDescent="0.25">
      <c r="A879" s="452"/>
      <c r="B879" s="400">
        <v>3160</v>
      </c>
      <c r="C879" s="380" t="s">
        <v>8688</v>
      </c>
      <c r="D879" s="396">
        <v>4144069648</v>
      </c>
      <c r="E879" s="381"/>
      <c r="F879" s="381"/>
      <c r="G879" s="381"/>
      <c r="H879" s="381"/>
      <c r="I879" s="381">
        <v>10</v>
      </c>
      <c r="J879" s="381">
        <v>10</v>
      </c>
      <c r="K879" s="381"/>
      <c r="L879" s="381"/>
      <c r="M879" s="381"/>
      <c r="N879" s="381"/>
      <c r="O879" s="381"/>
      <c r="P879" s="381"/>
      <c r="Q879" s="381"/>
      <c r="R879" s="381"/>
      <c r="S879" s="381">
        <v>2</v>
      </c>
      <c r="T879" s="381">
        <v>2</v>
      </c>
      <c r="U879" s="381"/>
      <c r="V879" s="381"/>
      <c r="W879" s="381"/>
      <c r="X879" s="381"/>
      <c r="Y879" s="332"/>
    </row>
    <row r="880" spans="1:25" ht="18" customHeight="1" x14ac:dyDescent="0.25">
      <c r="A880" s="452"/>
      <c r="B880" s="400">
        <v>4713</v>
      </c>
      <c r="C880" s="380" t="s">
        <v>1441</v>
      </c>
      <c r="D880" s="396">
        <v>4144233956</v>
      </c>
      <c r="E880" s="381"/>
      <c r="F880" s="381"/>
      <c r="G880" s="381"/>
      <c r="H880" s="381"/>
      <c r="I880" s="92">
        <v>10</v>
      </c>
      <c r="J880" s="92">
        <v>9</v>
      </c>
      <c r="K880" s="92"/>
      <c r="L880" s="92">
        <v>5</v>
      </c>
      <c r="M880" s="92"/>
      <c r="N880" s="92"/>
      <c r="O880" s="92"/>
      <c r="P880" s="92"/>
      <c r="Q880" s="92">
        <v>8</v>
      </c>
      <c r="R880" s="92">
        <v>10</v>
      </c>
      <c r="S880" s="92">
        <v>5</v>
      </c>
      <c r="T880" s="92">
        <v>5</v>
      </c>
      <c r="U880" s="92">
        <v>10</v>
      </c>
      <c r="V880" s="92"/>
      <c r="W880" s="92">
        <v>5</v>
      </c>
      <c r="X880" s="381"/>
      <c r="Y880" s="332"/>
    </row>
    <row r="881" spans="1:25" ht="18" customHeight="1" x14ac:dyDescent="0.25">
      <c r="A881" s="452"/>
      <c r="B881" s="400">
        <v>4102</v>
      </c>
      <c r="C881" s="380" t="s">
        <v>2456</v>
      </c>
      <c r="D881" s="396">
        <v>4144069866</v>
      </c>
      <c r="E881" s="381"/>
      <c r="F881" s="381"/>
      <c r="G881" s="381"/>
      <c r="H881" s="381"/>
      <c r="I881" s="92">
        <v>5</v>
      </c>
      <c r="J881" s="92">
        <v>5</v>
      </c>
      <c r="K881" s="92"/>
      <c r="L881" s="92"/>
      <c r="M881" s="92"/>
      <c r="N881" s="92"/>
      <c r="O881" s="92"/>
      <c r="P881" s="92"/>
      <c r="Q881" s="92">
        <v>5</v>
      </c>
      <c r="R881" s="92"/>
      <c r="S881" s="92">
        <v>3</v>
      </c>
      <c r="T881" s="92">
        <v>3</v>
      </c>
      <c r="U881" s="92">
        <v>3</v>
      </c>
      <c r="V881" s="92"/>
      <c r="W881" s="92">
        <v>3</v>
      </c>
      <c r="X881" s="381"/>
      <c r="Y881" s="332"/>
    </row>
    <row r="882" spans="1:25" ht="18" customHeight="1" x14ac:dyDescent="0.25">
      <c r="A882" s="452"/>
      <c r="B882" s="400">
        <v>6419</v>
      </c>
      <c r="C882" s="380" t="s">
        <v>8693</v>
      </c>
      <c r="D882" s="396">
        <v>4144414094</v>
      </c>
      <c r="E882" s="381"/>
      <c r="F882" s="381"/>
      <c r="G882" s="381"/>
      <c r="H882" s="381"/>
      <c r="I882" s="92">
        <v>10</v>
      </c>
      <c r="J882" s="92">
        <v>5</v>
      </c>
      <c r="K882" s="92"/>
      <c r="L882" s="92">
        <v>3</v>
      </c>
      <c r="M882" s="92"/>
      <c r="N882" s="92"/>
      <c r="O882" s="92"/>
      <c r="P882" s="92"/>
      <c r="Q882" s="92"/>
      <c r="R882" s="92">
        <v>5</v>
      </c>
      <c r="S882" s="381"/>
      <c r="T882" s="381"/>
      <c r="U882" s="381"/>
      <c r="V882" s="381"/>
      <c r="W882" s="381"/>
      <c r="X882" s="381"/>
      <c r="Y882" s="332"/>
    </row>
    <row r="883" spans="1:25" ht="18" customHeight="1" x14ac:dyDescent="0.25">
      <c r="A883" s="452"/>
      <c r="B883" s="400">
        <v>3093</v>
      </c>
      <c r="C883" s="380" t="s">
        <v>8689</v>
      </c>
      <c r="D883" s="396">
        <v>4144301639</v>
      </c>
      <c r="E883" s="381"/>
      <c r="F883" s="381"/>
      <c r="G883" s="381"/>
      <c r="H883" s="381"/>
      <c r="I883" s="92">
        <v>10</v>
      </c>
      <c r="J883" s="92"/>
      <c r="K883" s="92"/>
      <c r="L883" s="92">
        <v>5</v>
      </c>
      <c r="M883" s="92"/>
      <c r="N883" s="92"/>
      <c r="O883" s="92"/>
      <c r="P883" s="92"/>
      <c r="Q883" s="92"/>
      <c r="R883" s="92"/>
      <c r="S883" s="92">
        <v>10</v>
      </c>
      <c r="T883" s="92">
        <v>10</v>
      </c>
      <c r="U883" s="92"/>
      <c r="V883" s="92"/>
      <c r="W883" s="381"/>
      <c r="X883" s="381"/>
      <c r="Y883" s="332"/>
    </row>
    <row r="884" spans="1:25" ht="18" customHeight="1" x14ac:dyDescent="0.25">
      <c r="A884" s="452"/>
      <c r="B884" s="400">
        <v>5653</v>
      </c>
      <c r="C884" s="380" t="s">
        <v>5142</v>
      </c>
      <c r="D884" s="396">
        <v>4144279548</v>
      </c>
      <c r="E884" s="381"/>
      <c r="F884" s="381"/>
      <c r="G884" s="381"/>
      <c r="H884" s="381"/>
      <c r="I884" s="92">
        <v>15</v>
      </c>
      <c r="J884" s="92">
        <v>10</v>
      </c>
      <c r="K884" s="92"/>
      <c r="L884" s="92">
        <v>3</v>
      </c>
      <c r="M884" s="92"/>
      <c r="N884" s="92"/>
      <c r="O884" s="92"/>
      <c r="P884" s="92"/>
      <c r="Q884" s="92">
        <v>5</v>
      </c>
      <c r="R884" s="92">
        <v>12</v>
      </c>
      <c r="S884" s="92">
        <v>5</v>
      </c>
      <c r="T884" s="92">
        <v>5</v>
      </c>
      <c r="U884" s="92">
        <v>2</v>
      </c>
      <c r="V884" s="92"/>
      <c r="W884" s="92">
        <v>2</v>
      </c>
      <c r="X884" s="381"/>
      <c r="Y884" s="332"/>
    </row>
    <row r="885" spans="1:25" ht="18" customHeight="1" x14ac:dyDescent="0.25">
      <c r="A885" s="452"/>
      <c r="B885" s="400">
        <v>4283</v>
      </c>
      <c r="C885" s="380" t="s">
        <v>8690</v>
      </c>
      <c r="D885" s="396">
        <v>4144076945</v>
      </c>
      <c r="E885" s="381"/>
      <c r="F885" s="381"/>
      <c r="G885" s="381"/>
      <c r="H885" s="381"/>
      <c r="I885" s="92">
        <v>12</v>
      </c>
      <c r="J885" s="92"/>
      <c r="K885" s="92"/>
      <c r="L885" s="92"/>
      <c r="M885" s="92"/>
      <c r="N885" s="92"/>
      <c r="O885" s="92"/>
      <c r="P885" s="92"/>
      <c r="Q885" s="92"/>
      <c r="R885" s="92"/>
      <c r="S885" s="92">
        <v>3</v>
      </c>
      <c r="T885" s="92">
        <v>3</v>
      </c>
      <c r="U885" s="92">
        <v>3</v>
      </c>
      <c r="V885" s="92"/>
      <c r="W885" s="381"/>
      <c r="X885" s="381"/>
      <c r="Y885" s="332"/>
    </row>
    <row r="886" spans="1:25" ht="18" customHeight="1" x14ac:dyDescent="0.25">
      <c r="A886" s="452"/>
      <c r="B886" s="400">
        <v>3406</v>
      </c>
      <c r="C886" s="380" t="s">
        <v>8691</v>
      </c>
      <c r="D886" s="396">
        <v>4144377707</v>
      </c>
      <c r="E886" s="381"/>
      <c r="F886" s="381"/>
      <c r="G886" s="381"/>
      <c r="H886" s="381"/>
      <c r="I886" s="92">
        <v>10</v>
      </c>
      <c r="J886" s="92">
        <v>10</v>
      </c>
      <c r="K886" s="92"/>
      <c r="L886" s="92"/>
      <c r="M886" s="92"/>
      <c r="N886" s="92"/>
      <c r="O886" s="92"/>
      <c r="P886" s="92"/>
      <c r="Q886" s="92">
        <v>5</v>
      </c>
      <c r="R886" s="92">
        <v>3</v>
      </c>
      <c r="S886" s="92"/>
      <c r="T886" s="92"/>
      <c r="U886" s="92">
        <v>3</v>
      </c>
      <c r="V886" s="92"/>
      <c r="W886" s="92">
        <v>3</v>
      </c>
      <c r="X886" s="381"/>
      <c r="Y886" s="332"/>
    </row>
    <row r="887" spans="1:25" ht="18" customHeight="1" x14ac:dyDescent="0.25">
      <c r="A887" s="452"/>
      <c r="B887" s="400">
        <v>4514</v>
      </c>
      <c r="C887" s="380" t="s">
        <v>5768</v>
      </c>
      <c r="D887" s="396">
        <v>4144358549</v>
      </c>
      <c r="E887" s="381"/>
      <c r="F887" s="381"/>
      <c r="G887" s="381"/>
      <c r="H887" s="381"/>
      <c r="I887" s="92">
        <v>15</v>
      </c>
      <c r="J887" s="92">
        <v>10</v>
      </c>
      <c r="K887" s="92"/>
      <c r="L887" s="381"/>
      <c r="M887" s="381"/>
      <c r="N887" s="381"/>
      <c r="O887" s="381"/>
      <c r="P887" s="381"/>
      <c r="Q887" s="381"/>
      <c r="R887" s="381"/>
      <c r="S887" s="381"/>
      <c r="T887" s="381"/>
      <c r="U887" s="381"/>
      <c r="V887" s="381"/>
      <c r="W887" s="381"/>
      <c r="X887" s="381"/>
      <c r="Y887" s="332"/>
    </row>
    <row r="888" spans="1:25" ht="18" customHeight="1" x14ac:dyDescent="0.25">
      <c r="A888" s="452"/>
      <c r="B888" s="400">
        <v>3909</v>
      </c>
      <c r="C888" s="380" t="s">
        <v>5801</v>
      </c>
      <c r="D888" s="396">
        <v>4144293452</v>
      </c>
      <c r="E888" s="381"/>
      <c r="F888" s="381"/>
      <c r="G888" s="381"/>
      <c r="H888" s="381"/>
      <c r="I888" s="92">
        <v>35</v>
      </c>
      <c r="J888" s="92">
        <v>25</v>
      </c>
      <c r="K888" s="92"/>
      <c r="L888" s="92">
        <v>5</v>
      </c>
      <c r="M888" s="92"/>
      <c r="N888" s="92"/>
      <c r="O888" s="92"/>
      <c r="P888" s="92"/>
      <c r="Q888" s="92">
        <v>15</v>
      </c>
      <c r="R888" s="92">
        <v>10</v>
      </c>
      <c r="S888" s="92"/>
      <c r="T888" s="92"/>
      <c r="U888" s="92">
        <v>20</v>
      </c>
      <c r="V888" s="381"/>
      <c r="W888" s="381"/>
      <c r="X888" s="381"/>
      <c r="Y888" s="332"/>
    </row>
    <row r="889" spans="1:25" ht="18" customHeight="1" x14ac:dyDescent="0.25">
      <c r="A889" s="452"/>
      <c r="B889" s="400">
        <v>6006</v>
      </c>
      <c r="C889" s="380" t="s">
        <v>6967</v>
      </c>
      <c r="D889" s="396">
        <v>4144352330</v>
      </c>
      <c r="E889" s="381"/>
      <c r="F889" s="381"/>
      <c r="G889" s="381"/>
      <c r="H889" s="381"/>
      <c r="I889" s="92">
        <v>30</v>
      </c>
      <c r="J889" s="92"/>
      <c r="K889" s="92"/>
      <c r="L889" s="92"/>
      <c r="M889" s="92"/>
      <c r="N889" s="92"/>
      <c r="O889" s="92"/>
      <c r="P889" s="92"/>
      <c r="Q889" s="92"/>
      <c r="R889" s="92">
        <v>15</v>
      </c>
      <c r="S889" s="92">
        <v>5</v>
      </c>
      <c r="T889" s="92">
        <v>5</v>
      </c>
      <c r="U889" s="92"/>
      <c r="V889" s="381"/>
      <c r="W889" s="381"/>
      <c r="X889" s="381"/>
      <c r="Y889" s="332"/>
    </row>
    <row r="890" spans="1:25" ht="18" customHeight="1" x14ac:dyDescent="0.25">
      <c r="A890" s="452"/>
      <c r="B890" s="400">
        <v>4815</v>
      </c>
      <c r="C890" s="380" t="s">
        <v>3732</v>
      </c>
      <c r="D890" s="396">
        <v>4144365669</v>
      </c>
      <c r="E890" s="381"/>
      <c r="F890" s="381"/>
      <c r="G890" s="381"/>
      <c r="H890" s="381"/>
      <c r="I890" s="381"/>
      <c r="J890" s="92">
        <v>5</v>
      </c>
      <c r="K890" s="92"/>
      <c r="L890" s="92">
        <v>5</v>
      </c>
      <c r="M890" s="92"/>
      <c r="N890" s="92"/>
      <c r="O890" s="92"/>
      <c r="P890" s="92"/>
      <c r="Q890" s="92"/>
      <c r="R890" s="92"/>
      <c r="S890" s="92">
        <v>3</v>
      </c>
      <c r="T890" s="92">
        <v>3</v>
      </c>
      <c r="U890" s="92">
        <v>5</v>
      </c>
      <c r="V890" s="92"/>
      <c r="W890" s="92">
        <v>3</v>
      </c>
      <c r="X890" s="92"/>
      <c r="Y890" s="332"/>
    </row>
    <row r="891" spans="1:25" ht="18" customHeight="1" x14ac:dyDescent="0.25">
      <c r="A891" s="452"/>
      <c r="B891" s="400">
        <v>5910</v>
      </c>
      <c r="C891" s="380" t="s">
        <v>8692</v>
      </c>
      <c r="D891" s="396">
        <v>4144378788</v>
      </c>
      <c r="E891" s="381"/>
      <c r="F891" s="381"/>
      <c r="G891" s="381"/>
      <c r="H891" s="381"/>
      <c r="I891" s="381">
        <v>10</v>
      </c>
      <c r="J891" s="381">
        <v>5</v>
      </c>
      <c r="K891" s="381"/>
      <c r="L891" s="381"/>
      <c r="M891" s="381"/>
      <c r="N891" s="381"/>
      <c r="O891" s="381"/>
      <c r="P891" s="381"/>
      <c r="Q891" s="381"/>
      <c r="R891" s="381">
        <v>5</v>
      </c>
      <c r="S891" s="381"/>
      <c r="T891" s="381"/>
      <c r="U891" s="381">
        <v>5</v>
      </c>
      <c r="V891" s="381"/>
      <c r="W891" s="381"/>
      <c r="X891" s="381"/>
      <c r="Y891" s="332"/>
    </row>
    <row r="892" spans="1:25" ht="18" customHeight="1" x14ac:dyDescent="0.25">
      <c r="A892" s="452"/>
      <c r="B892" s="400">
        <v>5910</v>
      </c>
      <c r="C892" s="380" t="s">
        <v>8692</v>
      </c>
      <c r="D892" s="396">
        <v>4144079329</v>
      </c>
      <c r="E892" s="381"/>
      <c r="F892" s="381"/>
      <c r="G892" s="381"/>
      <c r="H892" s="381"/>
      <c r="I892" s="381"/>
      <c r="J892" s="381"/>
      <c r="K892" s="381"/>
      <c r="L892" s="381"/>
      <c r="M892" s="381"/>
      <c r="N892" s="381"/>
      <c r="O892" s="381"/>
      <c r="P892" s="381"/>
      <c r="Q892" s="381">
        <v>3</v>
      </c>
      <c r="R892" s="381"/>
      <c r="S892" s="381">
        <v>3</v>
      </c>
      <c r="T892" s="381">
        <v>3</v>
      </c>
      <c r="U892" s="381"/>
      <c r="V892" s="381"/>
      <c r="W892" s="381"/>
      <c r="X892" s="381"/>
      <c r="Y892" s="332"/>
    </row>
    <row r="893" spans="1:25" ht="18" customHeight="1" x14ac:dyDescent="0.25">
      <c r="A893" s="452"/>
      <c r="B893" s="400">
        <v>5015</v>
      </c>
      <c r="C893" s="380" t="s">
        <v>879</v>
      </c>
      <c r="D893" s="396">
        <v>4144371963</v>
      </c>
      <c r="E893" s="381"/>
      <c r="F893" s="381"/>
      <c r="G893" s="381"/>
      <c r="H893" s="381"/>
      <c r="I893" s="381">
        <v>10</v>
      </c>
      <c r="J893" s="381">
        <v>17</v>
      </c>
      <c r="K893" s="381"/>
      <c r="L893" s="381"/>
      <c r="M893" s="381"/>
      <c r="N893" s="381"/>
      <c r="O893" s="381"/>
      <c r="P893" s="381"/>
      <c r="Q893" s="381">
        <v>10</v>
      </c>
      <c r="R893" s="381"/>
      <c r="S893" s="381"/>
      <c r="T893" s="381"/>
      <c r="U893" s="381">
        <v>10</v>
      </c>
      <c r="V893" s="381"/>
      <c r="W893" s="381"/>
      <c r="X893" s="381"/>
      <c r="Y893" s="332"/>
    </row>
    <row r="894" spans="1:25" ht="18" customHeight="1" x14ac:dyDescent="0.25">
      <c r="A894" s="456"/>
      <c r="B894" s="449"/>
      <c r="C894" s="416"/>
      <c r="D894" s="417"/>
      <c r="E894" s="424"/>
      <c r="F894" s="424"/>
      <c r="G894" s="424"/>
      <c r="H894" s="424"/>
      <c r="I894" s="424"/>
      <c r="J894" s="424"/>
      <c r="K894" s="424"/>
      <c r="L894" s="424"/>
      <c r="M894" s="424"/>
      <c r="N894" s="424"/>
      <c r="O894" s="424"/>
      <c r="P894" s="424"/>
      <c r="Q894" s="424"/>
      <c r="R894" s="424"/>
      <c r="S894" s="424"/>
      <c r="T894" s="424"/>
      <c r="U894" s="424"/>
      <c r="V894" s="424"/>
      <c r="W894" s="424"/>
      <c r="X894" s="424"/>
      <c r="Y894" s="225" t="s">
        <v>8763</v>
      </c>
    </row>
    <row r="895" spans="1:25" ht="18" customHeight="1" x14ac:dyDescent="0.25">
      <c r="A895" s="452"/>
      <c r="B895" s="400"/>
      <c r="C895" s="411" t="s">
        <v>8978</v>
      </c>
      <c r="D895" s="396"/>
      <c r="E895" s="381"/>
      <c r="F895" s="381"/>
      <c r="G895" s="381"/>
      <c r="H895" s="381"/>
      <c r="I895" s="381"/>
      <c r="J895" s="381"/>
      <c r="K895" s="381"/>
      <c r="L895" s="381"/>
      <c r="M895" s="381"/>
      <c r="N895" s="381"/>
      <c r="O895" s="381"/>
      <c r="P895" s="381"/>
      <c r="Q895" s="381"/>
      <c r="R895" s="381"/>
      <c r="S895" s="381"/>
      <c r="T895" s="381"/>
      <c r="U895" s="381"/>
      <c r="V895" s="381"/>
      <c r="W895" s="381"/>
      <c r="X895" s="381"/>
      <c r="Y895" s="332"/>
    </row>
    <row r="896" spans="1:25" ht="18" customHeight="1" x14ac:dyDescent="0.25">
      <c r="A896" s="452"/>
      <c r="B896" s="400">
        <v>3313</v>
      </c>
      <c r="C896" s="380" t="s">
        <v>6173</v>
      </c>
      <c r="D896" s="396">
        <v>4144389374</v>
      </c>
      <c r="E896" s="381"/>
      <c r="F896" s="381"/>
      <c r="G896" s="381"/>
      <c r="H896" s="381"/>
      <c r="I896" s="381">
        <v>10</v>
      </c>
      <c r="J896" s="381">
        <v>5</v>
      </c>
      <c r="K896" s="381"/>
      <c r="L896" s="381">
        <v>3</v>
      </c>
      <c r="M896" s="381"/>
      <c r="N896" s="381"/>
      <c r="O896" s="381"/>
      <c r="P896" s="381"/>
      <c r="Q896" s="381">
        <v>10</v>
      </c>
      <c r="R896" s="381">
        <v>3</v>
      </c>
      <c r="S896" s="381"/>
      <c r="T896" s="381"/>
      <c r="U896" s="381"/>
      <c r="V896" s="381"/>
      <c r="W896" s="381"/>
      <c r="X896" s="381"/>
      <c r="Y896" s="332"/>
    </row>
    <row r="897" spans="1:25" ht="18" customHeight="1" x14ac:dyDescent="0.25">
      <c r="A897" s="452"/>
      <c r="B897" s="400">
        <v>6460</v>
      </c>
      <c r="C897" s="380" t="s">
        <v>8850</v>
      </c>
      <c r="D897" s="396">
        <v>4144417239</v>
      </c>
      <c r="E897" s="381"/>
      <c r="F897" s="381"/>
      <c r="G897" s="381"/>
      <c r="H897" s="381"/>
      <c r="I897" s="381">
        <v>10</v>
      </c>
      <c r="J897" s="381">
        <v>8</v>
      </c>
      <c r="K897" s="381"/>
      <c r="L897" s="381"/>
      <c r="M897" s="381"/>
      <c r="N897" s="381"/>
      <c r="O897" s="381"/>
      <c r="P897" s="381"/>
      <c r="Q897" s="381"/>
      <c r="R897" s="381"/>
      <c r="S897" s="381"/>
      <c r="T897" s="381"/>
      <c r="U897" s="381"/>
      <c r="V897" s="381"/>
      <c r="W897" s="381">
        <v>5</v>
      </c>
      <c r="X897" s="381"/>
      <c r="Y897" s="332"/>
    </row>
    <row r="898" spans="1:25" ht="18" customHeight="1" x14ac:dyDescent="0.25">
      <c r="A898" s="452"/>
      <c r="B898" s="400">
        <v>6052</v>
      </c>
      <c r="C898" s="380" t="s">
        <v>8851</v>
      </c>
      <c r="D898" s="396">
        <v>4144397460</v>
      </c>
      <c r="E898" s="381"/>
      <c r="F898" s="381"/>
      <c r="G898" s="381"/>
      <c r="H898" s="381"/>
      <c r="I898" s="381">
        <v>10</v>
      </c>
      <c r="J898" s="381">
        <v>5</v>
      </c>
      <c r="K898" s="381"/>
      <c r="L898" s="381"/>
      <c r="M898" s="381"/>
      <c r="N898" s="381"/>
      <c r="O898" s="381"/>
      <c r="P898" s="381"/>
      <c r="Q898" s="381">
        <v>10</v>
      </c>
      <c r="R898" s="381">
        <v>10</v>
      </c>
      <c r="S898" s="381"/>
      <c r="T898" s="381"/>
      <c r="U898" s="381"/>
      <c r="V898" s="381"/>
      <c r="W898" s="381">
        <v>5</v>
      </c>
      <c r="X898" s="381"/>
      <c r="Y898" s="332"/>
    </row>
    <row r="899" spans="1:25" ht="18" customHeight="1" x14ac:dyDescent="0.25">
      <c r="A899" s="452"/>
      <c r="B899" s="400">
        <v>3435</v>
      </c>
      <c r="C899" s="380" t="s">
        <v>206</v>
      </c>
      <c r="D899" s="396">
        <v>4144395370</v>
      </c>
      <c r="E899" s="381"/>
      <c r="F899" s="381"/>
      <c r="G899" s="381"/>
      <c r="H899" s="381"/>
      <c r="I899" s="381"/>
      <c r="J899" s="381">
        <v>15</v>
      </c>
      <c r="K899" s="381"/>
      <c r="L899" s="381"/>
      <c r="M899" s="381"/>
      <c r="N899" s="381"/>
      <c r="O899" s="381"/>
      <c r="P899" s="381"/>
      <c r="Q899" s="381"/>
      <c r="R899" s="381">
        <v>15</v>
      </c>
      <c r="S899" s="381"/>
      <c r="T899" s="381"/>
      <c r="U899" s="381">
        <v>5</v>
      </c>
      <c r="V899" s="381"/>
      <c r="W899" s="381"/>
      <c r="X899" s="381"/>
      <c r="Y899" s="332"/>
    </row>
    <row r="900" spans="1:25" ht="18" customHeight="1" x14ac:dyDescent="0.25">
      <c r="A900" s="452"/>
      <c r="B900" s="400">
        <v>3685</v>
      </c>
      <c r="C900" s="380" t="s">
        <v>3713</v>
      </c>
      <c r="D900" s="396">
        <v>4144421040</v>
      </c>
      <c r="E900" s="381"/>
      <c r="F900" s="381"/>
      <c r="G900" s="381"/>
      <c r="H900" s="381"/>
      <c r="I900" s="381">
        <v>10</v>
      </c>
      <c r="J900" s="381">
        <v>5</v>
      </c>
      <c r="K900" s="381"/>
      <c r="L900" s="381"/>
      <c r="M900" s="381"/>
      <c r="N900" s="381"/>
      <c r="O900" s="381"/>
      <c r="P900" s="381"/>
      <c r="Q900" s="381">
        <v>5</v>
      </c>
      <c r="R900" s="381">
        <v>10</v>
      </c>
      <c r="S900" s="381"/>
      <c r="T900" s="381"/>
      <c r="U900" s="381"/>
      <c r="V900" s="381"/>
      <c r="W900" s="381"/>
      <c r="X900" s="381"/>
      <c r="Y900" s="332"/>
    </row>
    <row r="901" spans="1:25" ht="18" customHeight="1" x14ac:dyDescent="0.25">
      <c r="A901" s="452"/>
      <c r="B901" s="400">
        <v>6281</v>
      </c>
      <c r="C901" s="380" t="s">
        <v>8852</v>
      </c>
      <c r="D901" s="396">
        <v>4144404437</v>
      </c>
      <c r="E901" s="381"/>
      <c r="F901" s="381"/>
      <c r="G901" s="381"/>
      <c r="H901" s="381"/>
      <c r="I901" s="381">
        <v>20</v>
      </c>
      <c r="J901" s="381">
        <v>10</v>
      </c>
      <c r="K901" s="381"/>
      <c r="L901" s="381"/>
      <c r="M901" s="381"/>
      <c r="N901" s="381"/>
      <c r="O901" s="381"/>
      <c r="P901" s="381"/>
      <c r="Q901" s="381"/>
      <c r="R901" s="381">
        <v>15</v>
      </c>
      <c r="S901" s="381"/>
      <c r="T901" s="381"/>
      <c r="U901" s="381"/>
      <c r="V901" s="381"/>
      <c r="W901" s="381">
        <v>5</v>
      </c>
      <c r="X901" s="381"/>
      <c r="Y901" s="332"/>
    </row>
    <row r="902" spans="1:25" ht="18" customHeight="1" x14ac:dyDescent="0.25">
      <c r="A902" s="452"/>
      <c r="B902" s="400">
        <v>4768</v>
      </c>
      <c r="C902" s="380" t="s">
        <v>4743</v>
      </c>
      <c r="D902" s="396">
        <v>4144457033</v>
      </c>
      <c r="E902" s="381"/>
      <c r="F902" s="381"/>
      <c r="G902" s="381"/>
      <c r="H902" s="381"/>
      <c r="I902" s="381"/>
      <c r="J902" s="381">
        <v>3</v>
      </c>
      <c r="K902" s="381"/>
      <c r="L902" s="381"/>
      <c r="M902" s="381"/>
      <c r="N902" s="381"/>
      <c r="O902" s="381"/>
      <c r="P902" s="381"/>
      <c r="Q902" s="381">
        <v>5</v>
      </c>
      <c r="R902" s="381"/>
      <c r="S902" s="381">
        <v>3</v>
      </c>
      <c r="T902" s="381"/>
      <c r="U902" s="381">
        <v>3</v>
      </c>
      <c r="V902" s="381"/>
      <c r="W902" s="381"/>
      <c r="X902" s="381"/>
      <c r="Y902" s="332"/>
    </row>
    <row r="903" spans="1:25" ht="18" customHeight="1" x14ac:dyDescent="0.25">
      <c r="A903" s="452"/>
      <c r="B903" s="400">
        <v>4786</v>
      </c>
      <c r="C903" s="380" t="s">
        <v>4743</v>
      </c>
      <c r="D903" s="396">
        <v>4144392672</v>
      </c>
      <c r="E903" s="381"/>
      <c r="F903" s="381"/>
      <c r="G903" s="381"/>
      <c r="H903" s="381"/>
      <c r="I903" s="381">
        <v>10</v>
      </c>
      <c r="J903" s="381"/>
      <c r="K903" s="381"/>
      <c r="L903" s="381"/>
      <c r="M903" s="381"/>
      <c r="N903" s="381"/>
      <c r="O903" s="381"/>
      <c r="P903" s="381"/>
      <c r="Q903" s="381"/>
      <c r="R903" s="381">
        <v>10</v>
      </c>
      <c r="S903" s="381"/>
      <c r="T903" s="381"/>
      <c r="U903" s="381"/>
      <c r="V903" s="381"/>
      <c r="W903" s="381"/>
      <c r="X903" s="381"/>
      <c r="Y903" s="332"/>
    </row>
    <row r="904" spans="1:25" ht="18" customHeight="1" x14ac:dyDescent="0.25">
      <c r="A904" s="452"/>
      <c r="B904" s="400">
        <v>6282</v>
      </c>
      <c r="C904" s="380" t="s">
        <v>8869</v>
      </c>
      <c r="D904" s="396">
        <v>4144147120</v>
      </c>
      <c r="E904" s="381"/>
      <c r="F904" s="381"/>
      <c r="G904" s="381"/>
      <c r="H904" s="381"/>
      <c r="I904" s="381">
        <v>15</v>
      </c>
      <c r="J904" s="381"/>
      <c r="K904" s="381"/>
      <c r="L904" s="381"/>
      <c r="M904" s="381"/>
      <c r="N904" s="381"/>
      <c r="O904" s="381"/>
      <c r="P904" s="381"/>
      <c r="Q904" s="381"/>
      <c r="R904" s="381">
        <v>5</v>
      </c>
      <c r="S904" s="381">
        <v>4</v>
      </c>
      <c r="T904" s="381">
        <v>4</v>
      </c>
      <c r="U904" s="381"/>
      <c r="V904" s="381"/>
      <c r="W904" s="381"/>
      <c r="X904" s="381"/>
      <c r="Y904" s="332"/>
    </row>
    <row r="905" spans="1:25" ht="18" customHeight="1" x14ac:dyDescent="0.25">
      <c r="A905" s="452"/>
      <c r="B905" s="400">
        <v>3524</v>
      </c>
      <c r="C905" s="380" t="s">
        <v>5755</v>
      </c>
      <c r="D905" s="396">
        <v>4144383673</v>
      </c>
      <c r="E905" s="381"/>
      <c r="F905" s="381"/>
      <c r="G905" s="381"/>
      <c r="H905" s="381"/>
      <c r="I905" s="381">
        <v>20</v>
      </c>
      <c r="J905" s="381">
        <v>10</v>
      </c>
      <c r="K905" s="381"/>
      <c r="L905" s="381"/>
      <c r="M905" s="381"/>
      <c r="N905" s="381"/>
      <c r="O905" s="381"/>
      <c r="P905" s="381"/>
      <c r="Q905" s="381">
        <v>5</v>
      </c>
      <c r="R905" s="381">
        <v>10</v>
      </c>
      <c r="S905" s="381"/>
      <c r="T905" s="381"/>
      <c r="U905" s="381"/>
      <c r="V905" s="381"/>
      <c r="W905" s="381">
        <v>10</v>
      </c>
      <c r="X905" s="381"/>
      <c r="Y905" s="332"/>
    </row>
    <row r="906" spans="1:25" ht="18" customHeight="1" x14ac:dyDescent="0.25">
      <c r="A906" s="452"/>
      <c r="B906" s="400">
        <v>4746</v>
      </c>
      <c r="C906" s="380" t="s">
        <v>6208</v>
      </c>
      <c r="D906" s="396">
        <v>4144450841</v>
      </c>
      <c r="E906" s="381"/>
      <c r="F906" s="381"/>
      <c r="G906" s="381"/>
      <c r="H906" s="381"/>
      <c r="I906" s="381">
        <v>30</v>
      </c>
      <c r="J906" s="381">
        <v>10</v>
      </c>
      <c r="K906" s="381"/>
      <c r="L906" s="381"/>
      <c r="M906" s="381"/>
      <c r="N906" s="381"/>
      <c r="O906" s="381"/>
      <c r="P906" s="381"/>
      <c r="Q906" s="381">
        <v>10</v>
      </c>
      <c r="R906" s="381"/>
      <c r="S906" s="381"/>
      <c r="T906" s="381"/>
      <c r="U906" s="381"/>
      <c r="V906" s="381"/>
      <c r="W906" s="381"/>
      <c r="X906" s="381"/>
      <c r="Y906" s="332"/>
    </row>
    <row r="907" spans="1:25" ht="18" customHeight="1" x14ac:dyDescent="0.25">
      <c r="A907" s="452"/>
      <c r="B907" s="400">
        <v>3731</v>
      </c>
      <c r="C907" s="380" t="s">
        <v>2959</v>
      </c>
      <c r="D907" s="396">
        <v>4144407078</v>
      </c>
      <c r="E907" s="381"/>
      <c r="F907" s="381"/>
      <c r="G907" s="381"/>
      <c r="H907" s="381"/>
      <c r="I907" s="381">
        <v>30</v>
      </c>
      <c r="J907" s="381">
        <v>15</v>
      </c>
      <c r="K907" s="381"/>
      <c r="L907" s="381">
        <v>3</v>
      </c>
      <c r="M907" s="381"/>
      <c r="N907" s="381"/>
      <c r="O907" s="381"/>
      <c r="P907" s="381"/>
      <c r="Q907" s="381">
        <v>5</v>
      </c>
      <c r="R907" s="381"/>
      <c r="S907" s="381"/>
      <c r="T907" s="381"/>
      <c r="U907" s="381"/>
      <c r="V907" s="381"/>
      <c r="W907" s="381"/>
      <c r="X907" s="381"/>
      <c r="Y907" s="332"/>
    </row>
    <row r="908" spans="1:25" ht="18" customHeight="1" x14ac:dyDescent="0.25">
      <c r="A908" s="452"/>
      <c r="B908" s="400">
        <v>1629</v>
      </c>
      <c r="C908" s="380" t="s">
        <v>8853</v>
      </c>
      <c r="D908" s="396">
        <v>4144411967</v>
      </c>
      <c r="E908" s="381"/>
      <c r="F908" s="381"/>
      <c r="G908" s="381"/>
      <c r="H908" s="381"/>
      <c r="I908" s="381">
        <v>30</v>
      </c>
      <c r="J908" s="381">
        <v>40</v>
      </c>
      <c r="K908" s="381"/>
      <c r="L908" s="381"/>
      <c r="M908" s="381"/>
      <c r="N908" s="381"/>
      <c r="O908" s="381"/>
      <c r="P908" s="381"/>
      <c r="Q908" s="381"/>
      <c r="R908" s="381"/>
      <c r="S908" s="381">
        <v>2</v>
      </c>
      <c r="T908" s="381"/>
      <c r="U908" s="381"/>
      <c r="V908" s="381"/>
      <c r="W908" s="381"/>
      <c r="X908" s="381">
        <v>6</v>
      </c>
      <c r="Y908" s="332"/>
    </row>
    <row r="909" spans="1:25" ht="18" customHeight="1" x14ac:dyDescent="0.25">
      <c r="A909" s="452"/>
      <c r="B909" s="400">
        <v>5370</v>
      </c>
      <c r="C909" s="380" t="s">
        <v>8854</v>
      </c>
      <c r="D909" s="396">
        <v>4144104258</v>
      </c>
      <c r="E909" s="381"/>
      <c r="F909" s="381"/>
      <c r="G909" s="381"/>
      <c r="H909" s="381"/>
      <c r="I909" s="381">
        <v>20</v>
      </c>
      <c r="J909" s="381">
        <v>10</v>
      </c>
      <c r="K909" s="381"/>
      <c r="L909" s="381"/>
      <c r="M909" s="381"/>
      <c r="N909" s="381"/>
      <c r="O909" s="381"/>
      <c r="P909" s="381"/>
      <c r="Q909" s="381">
        <v>10</v>
      </c>
      <c r="R909" s="381">
        <v>10</v>
      </c>
      <c r="S909" s="381"/>
      <c r="T909" s="381"/>
      <c r="U909" s="381">
        <v>10</v>
      </c>
      <c r="V909" s="381"/>
      <c r="W909" s="381"/>
      <c r="X909" s="381"/>
      <c r="Y909" s="332"/>
    </row>
    <row r="910" spans="1:25" ht="18" customHeight="1" x14ac:dyDescent="0.25">
      <c r="A910" s="452"/>
      <c r="B910" s="400">
        <v>6557</v>
      </c>
      <c r="C910" s="380" t="s">
        <v>8855</v>
      </c>
      <c r="D910" s="396">
        <v>4144450613</v>
      </c>
      <c r="E910" s="381"/>
      <c r="F910" s="381"/>
      <c r="G910" s="381"/>
      <c r="H910" s="381"/>
      <c r="I910" s="381">
        <v>10</v>
      </c>
      <c r="J910" s="381">
        <v>10</v>
      </c>
      <c r="K910" s="381"/>
      <c r="L910" s="381">
        <v>10</v>
      </c>
      <c r="M910" s="381"/>
      <c r="N910" s="381"/>
      <c r="O910" s="381"/>
      <c r="P910" s="381"/>
      <c r="Q910" s="381">
        <v>10</v>
      </c>
      <c r="R910" s="381"/>
      <c r="S910" s="381"/>
      <c r="T910" s="381"/>
      <c r="U910" s="381"/>
      <c r="V910" s="381"/>
      <c r="W910" s="381"/>
      <c r="X910" s="381"/>
      <c r="Y910" s="332"/>
    </row>
    <row r="911" spans="1:25" ht="18" customHeight="1" x14ac:dyDescent="0.25">
      <c r="A911" s="452"/>
      <c r="B911" s="400">
        <v>1611</v>
      </c>
      <c r="C911" s="380" t="s">
        <v>1104</v>
      </c>
      <c r="D911" s="396">
        <v>4144367527</v>
      </c>
      <c r="E911" s="381"/>
      <c r="F911" s="381"/>
      <c r="G911" s="381"/>
      <c r="H911" s="381"/>
      <c r="I911" s="381"/>
      <c r="J911" s="381">
        <v>5</v>
      </c>
      <c r="K911" s="381"/>
      <c r="L911" s="381"/>
      <c r="M911" s="381"/>
      <c r="N911" s="381"/>
      <c r="O911" s="381"/>
      <c r="P911" s="381"/>
      <c r="Q911" s="381">
        <v>10</v>
      </c>
      <c r="R911" s="381"/>
      <c r="S911" s="381">
        <v>10</v>
      </c>
      <c r="T911" s="381"/>
      <c r="U911" s="381">
        <v>5</v>
      </c>
      <c r="V911" s="381"/>
      <c r="W911" s="381">
        <v>5</v>
      </c>
      <c r="X911" s="381">
        <v>10</v>
      </c>
      <c r="Y911" s="332"/>
    </row>
    <row r="912" spans="1:25" ht="18" customHeight="1" x14ac:dyDescent="0.25">
      <c r="A912" s="452"/>
      <c r="B912" s="400">
        <v>5771</v>
      </c>
      <c r="C912" s="380" t="s">
        <v>8856</v>
      </c>
      <c r="D912" s="396">
        <v>4144398822</v>
      </c>
      <c r="E912" s="381"/>
      <c r="F912" s="381"/>
      <c r="G912" s="381"/>
      <c r="H912" s="381"/>
      <c r="I912" s="381">
        <v>20</v>
      </c>
      <c r="J912" s="381"/>
      <c r="K912" s="381"/>
      <c r="L912" s="381"/>
      <c r="M912" s="381"/>
      <c r="N912" s="381"/>
      <c r="O912" s="381"/>
      <c r="P912" s="381"/>
      <c r="Q912" s="381"/>
      <c r="R912" s="381"/>
      <c r="S912" s="381"/>
      <c r="T912" s="381"/>
      <c r="U912" s="381"/>
      <c r="V912" s="381"/>
      <c r="W912" s="381"/>
      <c r="X912" s="381"/>
      <c r="Y912" s="332"/>
    </row>
    <row r="913" spans="1:25" ht="18" customHeight="1" x14ac:dyDescent="0.25">
      <c r="A913" s="452"/>
      <c r="B913" s="400">
        <v>6182</v>
      </c>
      <c r="C913" s="380" t="s">
        <v>8857</v>
      </c>
      <c r="D913" s="396">
        <v>4144387396</v>
      </c>
      <c r="E913" s="381"/>
      <c r="F913" s="381"/>
      <c r="G913" s="381"/>
      <c r="H913" s="381"/>
      <c r="I913" s="381">
        <v>10</v>
      </c>
      <c r="J913" s="381">
        <v>5</v>
      </c>
      <c r="K913" s="381"/>
      <c r="L913" s="381"/>
      <c r="M913" s="381"/>
      <c r="N913" s="381"/>
      <c r="O913" s="381"/>
      <c r="P913" s="381"/>
      <c r="Q913" s="381">
        <v>5</v>
      </c>
      <c r="R913" s="381">
        <v>10</v>
      </c>
      <c r="S913" s="381"/>
      <c r="T913" s="381"/>
      <c r="U913" s="381"/>
      <c r="V913" s="381"/>
      <c r="W913" s="381"/>
      <c r="X913" s="381"/>
      <c r="Y913" s="332"/>
    </row>
    <row r="914" spans="1:25" ht="18" customHeight="1" x14ac:dyDescent="0.25">
      <c r="A914" s="452"/>
      <c r="B914" s="400">
        <v>4083</v>
      </c>
      <c r="C914" s="380" t="s">
        <v>2473</v>
      </c>
      <c r="D914" s="396">
        <v>4144404654</v>
      </c>
      <c r="E914" s="381"/>
      <c r="F914" s="381"/>
      <c r="G914" s="381"/>
      <c r="H914" s="381"/>
      <c r="I914" s="381">
        <v>20</v>
      </c>
      <c r="J914" s="381">
        <v>15</v>
      </c>
      <c r="K914" s="381"/>
      <c r="L914" s="381">
        <v>7</v>
      </c>
      <c r="M914" s="381"/>
      <c r="N914" s="381"/>
      <c r="O914" s="381"/>
      <c r="P914" s="381"/>
      <c r="Q914" s="381">
        <v>5</v>
      </c>
      <c r="R914" s="381"/>
      <c r="S914" s="381"/>
      <c r="T914" s="381"/>
      <c r="U914" s="381"/>
      <c r="V914" s="381"/>
      <c r="W914" s="381"/>
      <c r="X914" s="381"/>
      <c r="Y914" s="332"/>
    </row>
    <row r="915" spans="1:25" ht="18" customHeight="1" x14ac:dyDescent="0.25">
      <c r="A915" s="452"/>
      <c r="B915" s="400">
        <v>4038</v>
      </c>
      <c r="C915" s="380" t="s">
        <v>2473</v>
      </c>
      <c r="D915" s="396">
        <v>4144416652</v>
      </c>
      <c r="E915" s="381"/>
      <c r="F915" s="381"/>
      <c r="G915" s="381"/>
      <c r="H915" s="381"/>
      <c r="I915" s="381"/>
      <c r="J915" s="381"/>
      <c r="K915" s="381"/>
      <c r="L915" s="381"/>
      <c r="M915" s="381"/>
      <c r="N915" s="381"/>
      <c r="O915" s="381"/>
      <c r="P915" s="381"/>
      <c r="Q915" s="381"/>
      <c r="R915" s="381"/>
      <c r="S915" s="381"/>
      <c r="T915" s="381"/>
      <c r="U915" s="381">
        <v>7</v>
      </c>
      <c r="V915" s="381"/>
      <c r="W915" s="381"/>
      <c r="X915" s="381"/>
      <c r="Y915" s="332"/>
    </row>
    <row r="916" spans="1:25" ht="18" customHeight="1" x14ac:dyDescent="0.25">
      <c r="A916" s="452"/>
      <c r="B916" s="400">
        <v>3385</v>
      </c>
      <c r="C916" s="380" t="s">
        <v>2484</v>
      </c>
      <c r="D916" s="396">
        <v>4144414646</v>
      </c>
      <c r="E916" s="381"/>
      <c r="F916" s="381"/>
      <c r="G916" s="381"/>
      <c r="H916" s="381"/>
      <c r="I916" s="381">
        <v>15</v>
      </c>
      <c r="J916" s="381">
        <v>5</v>
      </c>
      <c r="K916" s="381"/>
      <c r="L916" s="381"/>
      <c r="M916" s="381"/>
      <c r="N916" s="381"/>
      <c r="O916" s="381"/>
      <c r="P916" s="381"/>
      <c r="Q916" s="381">
        <v>5</v>
      </c>
      <c r="R916" s="381">
        <v>5</v>
      </c>
      <c r="S916" s="381"/>
      <c r="T916" s="381"/>
      <c r="U916" s="381"/>
      <c r="V916" s="381"/>
      <c r="W916" s="381"/>
      <c r="X916" s="381"/>
      <c r="Y916" s="332"/>
    </row>
    <row r="917" spans="1:25" ht="18" customHeight="1" x14ac:dyDescent="0.25">
      <c r="A917" s="452"/>
      <c r="B917" s="400">
        <v>3385</v>
      </c>
      <c r="C917" s="380" t="s">
        <v>2484</v>
      </c>
      <c r="D917" s="396">
        <v>4144415016</v>
      </c>
      <c r="E917" s="381"/>
      <c r="F917" s="381"/>
      <c r="G917" s="381"/>
      <c r="H917" s="381"/>
      <c r="I917" s="381"/>
      <c r="J917" s="381"/>
      <c r="K917" s="381"/>
      <c r="L917" s="381"/>
      <c r="M917" s="381"/>
      <c r="N917" s="381"/>
      <c r="O917" s="381"/>
      <c r="P917" s="381"/>
      <c r="Q917" s="381"/>
      <c r="R917" s="381"/>
      <c r="S917" s="381"/>
      <c r="T917" s="381"/>
      <c r="U917" s="381">
        <v>5</v>
      </c>
      <c r="V917" s="381"/>
      <c r="W917" s="381"/>
      <c r="X917" s="381"/>
      <c r="Y917" s="332"/>
    </row>
    <row r="918" spans="1:25" ht="18" customHeight="1" x14ac:dyDescent="0.25">
      <c r="A918" s="452"/>
      <c r="B918" s="400">
        <v>3712</v>
      </c>
      <c r="C918" s="380" t="s">
        <v>310</v>
      </c>
      <c r="D918" s="396">
        <v>4144408119</v>
      </c>
      <c r="E918" s="381"/>
      <c r="F918" s="381"/>
      <c r="G918" s="381"/>
      <c r="H918" s="381"/>
      <c r="I918" s="381">
        <v>10</v>
      </c>
      <c r="J918" s="381">
        <v>5</v>
      </c>
      <c r="K918" s="381"/>
      <c r="L918" s="381">
        <v>5</v>
      </c>
      <c r="M918" s="381"/>
      <c r="N918" s="381"/>
      <c r="O918" s="381"/>
      <c r="P918" s="381"/>
      <c r="Q918" s="381">
        <v>3</v>
      </c>
      <c r="R918" s="381">
        <v>5</v>
      </c>
      <c r="S918" s="381"/>
      <c r="T918" s="381"/>
      <c r="U918" s="381"/>
      <c r="V918" s="381"/>
      <c r="W918" s="381"/>
      <c r="X918" s="381"/>
      <c r="Y918" s="332"/>
    </row>
    <row r="919" spans="1:25" ht="18" customHeight="1" x14ac:dyDescent="0.25">
      <c r="A919" s="452"/>
      <c r="B919" s="400">
        <v>5886</v>
      </c>
      <c r="C919" s="380" t="s">
        <v>8858</v>
      </c>
      <c r="D919" s="396">
        <v>4144432108</v>
      </c>
      <c r="E919" s="381"/>
      <c r="F919" s="381"/>
      <c r="G919" s="381"/>
      <c r="H919" s="381"/>
      <c r="I919" s="381">
        <v>25</v>
      </c>
      <c r="J919" s="381"/>
      <c r="K919" s="381"/>
      <c r="L919" s="381">
        <v>5</v>
      </c>
      <c r="M919" s="381"/>
      <c r="N919" s="381"/>
      <c r="O919" s="381"/>
      <c r="P919" s="381"/>
      <c r="Q919" s="381"/>
      <c r="R919" s="381"/>
      <c r="S919" s="381"/>
      <c r="T919" s="381"/>
      <c r="U919" s="381"/>
      <c r="V919" s="381"/>
      <c r="W919" s="381"/>
      <c r="X919" s="381"/>
      <c r="Y919" s="332"/>
    </row>
    <row r="920" spans="1:25" ht="18" customHeight="1" x14ac:dyDescent="0.25">
      <c r="A920" s="452"/>
      <c r="B920" s="400">
        <v>5967</v>
      </c>
      <c r="C920" s="380" t="s">
        <v>8239</v>
      </c>
      <c r="D920" s="396">
        <v>4144456594</v>
      </c>
      <c r="E920" s="381"/>
      <c r="F920" s="381"/>
      <c r="G920" s="381"/>
      <c r="H920" s="381"/>
      <c r="I920" s="381">
        <v>15</v>
      </c>
      <c r="J920" s="381">
        <v>5</v>
      </c>
      <c r="K920" s="381"/>
      <c r="L920" s="381"/>
      <c r="M920" s="381"/>
      <c r="N920" s="381"/>
      <c r="O920" s="381"/>
      <c r="P920" s="381"/>
      <c r="Q920" s="381"/>
      <c r="R920" s="381">
        <v>5</v>
      </c>
      <c r="S920" s="381"/>
      <c r="T920" s="381"/>
      <c r="U920" s="381">
        <v>5</v>
      </c>
      <c r="V920" s="381"/>
      <c r="W920" s="381"/>
      <c r="X920" s="381"/>
      <c r="Y920" s="332"/>
    </row>
    <row r="921" spans="1:25" ht="18" customHeight="1" x14ac:dyDescent="0.25">
      <c r="A921" s="452"/>
      <c r="B921" s="400">
        <v>5009</v>
      </c>
      <c r="C921" s="380" t="s">
        <v>4879</v>
      </c>
      <c r="D921" s="396">
        <v>4144414732</v>
      </c>
      <c r="E921" s="381"/>
      <c r="F921" s="381"/>
      <c r="G921" s="381"/>
      <c r="H921" s="381"/>
      <c r="I921" s="381">
        <v>20</v>
      </c>
      <c r="J921" s="381">
        <v>10</v>
      </c>
      <c r="K921" s="381"/>
      <c r="L921" s="381"/>
      <c r="M921" s="381"/>
      <c r="N921" s="381"/>
      <c r="O921" s="381"/>
      <c r="P921" s="381"/>
      <c r="Q921" s="381">
        <v>10</v>
      </c>
      <c r="R921" s="381">
        <v>10</v>
      </c>
      <c r="S921" s="381"/>
      <c r="T921" s="381"/>
      <c r="U921" s="381"/>
      <c r="V921" s="381"/>
      <c r="W921" s="381"/>
      <c r="X921" s="381"/>
      <c r="Y921" s="332"/>
    </row>
    <row r="922" spans="1:25" ht="18" customHeight="1" x14ac:dyDescent="0.25">
      <c r="A922" s="452"/>
      <c r="B922" s="400">
        <v>4692</v>
      </c>
      <c r="C922" s="380" t="s">
        <v>8859</v>
      </c>
      <c r="D922" s="396">
        <v>4144450185</v>
      </c>
      <c r="E922" s="381"/>
      <c r="F922" s="381"/>
      <c r="G922" s="381"/>
      <c r="H922" s="381"/>
      <c r="I922" s="381">
        <v>20</v>
      </c>
      <c r="J922" s="381">
        <v>10</v>
      </c>
      <c r="K922" s="381"/>
      <c r="L922" s="381"/>
      <c r="M922" s="381"/>
      <c r="N922" s="381"/>
      <c r="O922" s="381"/>
      <c r="P922" s="381"/>
      <c r="Q922" s="381"/>
      <c r="R922" s="381">
        <v>10</v>
      </c>
      <c r="S922" s="381"/>
      <c r="T922" s="381"/>
      <c r="U922" s="381">
        <v>5</v>
      </c>
      <c r="V922" s="381"/>
      <c r="W922" s="381"/>
      <c r="X922" s="381"/>
      <c r="Y922" s="332"/>
    </row>
    <row r="923" spans="1:25" ht="18" customHeight="1" x14ac:dyDescent="0.25">
      <c r="A923" s="452"/>
      <c r="B923" s="400">
        <v>5821</v>
      </c>
      <c r="C923" s="380" t="s">
        <v>8860</v>
      </c>
      <c r="D923" s="396">
        <v>4144424303</v>
      </c>
      <c r="E923" s="381"/>
      <c r="F923" s="381"/>
      <c r="G923" s="381"/>
      <c r="H923" s="381"/>
      <c r="I923" s="381">
        <v>15</v>
      </c>
      <c r="J923" s="381">
        <v>8</v>
      </c>
      <c r="K923" s="381"/>
      <c r="L923" s="381"/>
      <c r="M923" s="381"/>
      <c r="N923" s="381"/>
      <c r="O923" s="381"/>
      <c r="P923" s="381"/>
      <c r="Q923" s="381">
        <v>5</v>
      </c>
      <c r="R923" s="381">
        <v>5</v>
      </c>
      <c r="S923" s="381"/>
      <c r="T923" s="381"/>
      <c r="U923" s="381"/>
      <c r="V923" s="381"/>
      <c r="W923" s="381"/>
      <c r="X923" s="381"/>
      <c r="Y923" s="332"/>
    </row>
    <row r="924" spans="1:25" ht="18" customHeight="1" x14ac:dyDescent="0.25">
      <c r="A924" s="452"/>
      <c r="B924" s="400">
        <v>3367</v>
      </c>
      <c r="C924" s="380" t="s">
        <v>94</v>
      </c>
      <c r="D924" s="396">
        <v>4144398628</v>
      </c>
      <c r="E924" s="381"/>
      <c r="F924" s="381"/>
      <c r="G924" s="381"/>
      <c r="H924" s="381"/>
      <c r="I924" s="381">
        <v>70</v>
      </c>
      <c r="J924" s="381"/>
      <c r="K924" s="381"/>
      <c r="L924" s="381">
        <v>25</v>
      </c>
      <c r="M924" s="381"/>
      <c r="N924" s="381"/>
      <c r="O924" s="381"/>
      <c r="P924" s="381"/>
      <c r="Q924" s="381"/>
      <c r="R924" s="381"/>
      <c r="S924" s="381"/>
      <c r="T924" s="381"/>
      <c r="U924" s="381"/>
      <c r="V924" s="381"/>
      <c r="W924" s="381"/>
      <c r="X924" s="381"/>
      <c r="Y924" s="332"/>
    </row>
    <row r="925" spans="1:25" ht="18" customHeight="1" x14ac:dyDescent="0.25">
      <c r="A925" s="452"/>
      <c r="B925" s="400">
        <v>3513</v>
      </c>
      <c r="C925" s="380" t="s">
        <v>8861</v>
      </c>
      <c r="D925" s="396">
        <v>4144445505</v>
      </c>
      <c r="E925" s="381"/>
      <c r="F925" s="381"/>
      <c r="G925" s="381"/>
      <c r="H925" s="381"/>
      <c r="I925" s="381">
        <v>10</v>
      </c>
      <c r="J925" s="381">
        <v>5</v>
      </c>
      <c r="K925" s="381"/>
      <c r="L925" s="381"/>
      <c r="M925" s="381"/>
      <c r="N925" s="381"/>
      <c r="O925" s="381"/>
      <c r="P925" s="381"/>
      <c r="Q925" s="381">
        <v>5</v>
      </c>
      <c r="R925" s="381">
        <v>3</v>
      </c>
      <c r="S925" s="381">
        <v>1</v>
      </c>
      <c r="T925" s="381"/>
      <c r="U925" s="381">
        <v>3</v>
      </c>
      <c r="V925" s="381"/>
      <c r="W925" s="381">
        <v>1</v>
      </c>
      <c r="X925" s="381"/>
      <c r="Y925" s="332"/>
    </row>
    <row r="926" spans="1:25" ht="18" customHeight="1" x14ac:dyDescent="0.25">
      <c r="A926" s="452"/>
      <c r="B926" s="400">
        <v>4282</v>
      </c>
      <c r="C926" s="380" t="s">
        <v>5051</v>
      </c>
      <c r="D926" s="396">
        <v>4144439213</v>
      </c>
      <c r="E926" s="381"/>
      <c r="F926" s="381"/>
      <c r="G926" s="381"/>
      <c r="H926" s="381"/>
      <c r="I926" s="381">
        <v>10</v>
      </c>
      <c r="J926" s="381">
        <v>10</v>
      </c>
      <c r="K926" s="381"/>
      <c r="L926" s="381">
        <v>10</v>
      </c>
      <c r="M926" s="381"/>
      <c r="N926" s="381"/>
      <c r="O926" s="381"/>
      <c r="P926" s="381"/>
      <c r="Q926" s="381">
        <v>5</v>
      </c>
      <c r="R926" s="381"/>
      <c r="S926" s="381"/>
      <c r="T926" s="381"/>
      <c r="U926" s="381"/>
      <c r="V926" s="381"/>
      <c r="W926" s="381"/>
      <c r="X926" s="381"/>
      <c r="Y926" s="332"/>
    </row>
    <row r="927" spans="1:25" ht="18" customHeight="1" x14ac:dyDescent="0.25">
      <c r="A927" s="452"/>
      <c r="B927" s="400">
        <v>4995</v>
      </c>
      <c r="C927" s="380" t="s">
        <v>5062</v>
      </c>
      <c r="D927" s="396">
        <v>4144472782</v>
      </c>
      <c r="E927" s="381"/>
      <c r="F927" s="381"/>
      <c r="G927" s="381"/>
      <c r="H927" s="381"/>
      <c r="I927" s="381">
        <v>20</v>
      </c>
      <c r="J927" s="381">
        <v>5</v>
      </c>
      <c r="K927" s="381"/>
      <c r="L927" s="381"/>
      <c r="M927" s="381"/>
      <c r="N927" s="381"/>
      <c r="O927" s="381"/>
      <c r="P927" s="381"/>
      <c r="Q927" s="381">
        <v>5</v>
      </c>
      <c r="R927" s="381">
        <v>5</v>
      </c>
      <c r="S927" s="381"/>
      <c r="T927" s="381"/>
      <c r="U927" s="381"/>
      <c r="V927" s="381"/>
      <c r="W927" s="381"/>
      <c r="X927" s="381"/>
      <c r="Y927" s="332"/>
    </row>
    <row r="928" spans="1:25" ht="18" customHeight="1" x14ac:dyDescent="0.25">
      <c r="A928" s="452"/>
      <c r="B928" s="400">
        <v>5283</v>
      </c>
      <c r="C928" s="380" t="s">
        <v>1447</v>
      </c>
      <c r="D928" s="396">
        <v>4144394294</v>
      </c>
      <c r="E928" s="381"/>
      <c r="F928" s="381"/>
      <c r="G928" s="381"/>
      <c r="H928" s="381"/>
      <c r="I928" s="381">
        <v>10</v>
      </c>
      <c r="J928" s="381">
        <v>20</v>
      </c>
      <c r="K928" s="381"/>
      <c r="L928" s="381">
        <v>5</v>
      </c>
      <c r="M928" s="381"/>
      <c r="N928" s="381"/>
      <c r="O928" s="381"/>
      <c r="P928" s="381"/>
      <c r="Q928" s="381"/>
      <c r="R928" s="381"/>
      <c r="S928" s="381"/>
      <c r="T928" s="381"/>
      <c r="U928" s="381"/>
      <c r="V928" s="381"/>
      <c r="W928" s="381"/>
      <c r="X928" s="381"/>
      <c r="Y928" s="332"/>
    </row>
    <row r="929" spans="1:25" ht="18" customHeight="1" x14ac:dyDescent="0.25">
      <c r="A929" s="452"/>
      <c r="B929" s="400">
        <v>6551</v>
      </c>
      <c r="C929" s="380" t="s">
        <v>7620</v>
      </c>
      <c r="D929" s="396">
        <v>4144440638</v>
      </c>
      <c r="E929" s="381"/>
      <c r="F929" s="381"/>
      <c r="G929" s="381"/>
      <c r="H929" s="381"/>
      <c r="I929" s="381">
        <v>10</v>
      </c>
      <c r="J929" s="381"/>
      <c r="K929" s="381"/>
      <c r="L929" s="381"/>
      <c r="M929" s="381"/>
      <c r="N929" s="381"/>
      <c r="O929" s="381"/>
      <c r="P929" s="381"/>
      <c r="Q929" s="381">
        <v>15</v>
      </c>
      <c r="R929" s="381"/>
      <c r="S929" s="381"/>
      <c r="T929" s="381"/>
      <c r="U929" s="381"/>
      <c r="V929" s="381"/>
      <c r="W929" s="381"/>
      <c r="X929" s="381"/>
      <c r="Y929" s="332"/>
    </row>
    <row r="930" spans="1:25" ht="18" customHeight="1" x14ac:dyDescent="0.25">
      <c r="A930" s="452"/>
      <c r="B930" s="400">
        <v>1626</v>
      </c>
      <c r="C930" s="380" t="s">
        <v>1105</v>
      </c>
      <c r="D930" s="396">
        <v>4144412290</v>
      </c>
      <c r="E930" s="381"/>
      <c r="F930" s="381">
        <v>3</v>
      </c>
      <c r="G930" s="381"/>
      <c r="H930" s="381"/>
      <c r="I930" s="381"/>
      <c r="J930" s="381">
        <v>10</v>
      </c>
      <c r="K930" s="381"/>
      <c r="L930" s="381"/>
      <c r="M930" s="381"/>
      <c r="N930" s="381"/>
      <c r="O930" s="381"/>
      <c r="P930" s="381"/>
      <c r="Q930" s="381">
        <v>5</v>
      </c>
      <c r="R930" s="381"/>
      <c r="S930" s="381"/>
      <c r="T930" s="381"/>
      <c r="U930" s="381">
        <v>10</v>
      </c>
      <c r="V930" s="381">
        <v>5</v>
      </c>
      <c r="W930" s="381">
        <v>5</v>
      </c>
      <c r="X930" s="381">
        <v>5</v>
      </c>
      <c r="Y930" s="332"/>
    </row>
    <row r="931" spans="1:25" ht="18" customHeight="1" x14ac:dyDescent="0.25">
      <c r="A931" s="452"/>
      <c r="B931" s="400">
        <v>6521</v>
      </c>
      <c r="C931" s="380" t="s">
        <v>8862</v>
      </c>
      <c r="D931" s="396">
        <v>4144381827</v>
      </c>
      <c r="E931" s="381"/>
      <c r="F931" s="381"/>
      <c r="G931" s="381"/>
      <c r="H931" s="381"/>
      <c r="I931" s="381">
        <v>20</v>
      </c>
      <c r="J931" s="381"/>
      <c r="K931" s="381"/>
      <c r="L931" s="381"/>
      <c r="M931" s="381"/>
      <c r="N931" s="381"/>
      <c r="O931" s="381"/>
      <c r="P931" s="381"/>
      <c r="Q931" s="381">
        <v>5</v>
      </c>
      <c r="R931" s="381"/>
      <c r="S931" s="381"/>
      <c r="T931" s="381"/>
      <c r="U931" s="381">
        <v>5</v>
      </c>
      <c r="V931" s="381"/>
      <c r="W931" s="381"/>
      <c r="X931" s="381"/>
      <c r="Y931" s="332"/>
    </row>
    <row r="932" spans="1:25" ht="18" customHeight="1" x14ac:dyDescent="0.25">
      <c r="A932" s="452"/>
      <c r="B932" s="400">
        <v>4713</v>
      </c>
      <c r="C932" s="380" t="s">
        <v>1441</v>
      </c>
      <c r="D932" s="396" t="s">
        <v>1108</v>
      </c>
      <c r="E932" s="381"/>
      <c r="F932" s="381"/>
      <c r="G932" s="381"/>
      <c r="H932" s="381"/>
      <c r="I932" s="381">
        <v>15</v>
      </c>
      <c r="J932" s="381"/>
      <c r="K932" s="381"/>
      <c r="L932" s="381"/>
      <c r="M932" s="381"/>
      <c r="N932" s="381"/>
      <c r="O932" s="381"/>
      <c r="P932" s="381"/>
      <c r="Q932" s="381"/>
      <c r="R932" s="381">
        <v>10</v>
      </c>
      <c r="S932" s="381"/>
      <c r="T932" s="381"/>
      <c r="U932" s="381">
        <v>10</v>
      </c>
      <c r="V932" s="381"/>
      <c r="W932" s="381"/>
      <c r="X932" s="381"/>
      <c r="Y932" s="332"/>
    </row>
    <row r="933" spans="1:25" ht="18" customHeight="1" x14ac:dyDescent="0.25">
      <c r="A933" s="452"/>
      <c r="B933" s="400">
        <v>5562</v>
      </c>
      <c r="C933" s="380" t="s">
        <v>8863</v>
      </c>
      <c r="D933" s="396" t="s">
        <v>1108</v>
      </c>
      <c r="E933" s="381"/>
      <c r="F933" s="381"/>
      <c r="G933" s="381"/>
      <c r="H933" s="381"/>
      <c r="I933" s="381"/>
      <c r="J933" s="381">
        <v>50</v>
      </c>
      <c r="K933" s="381"/>
      <c r="L933" s="381"/>
      <c r="M933" s="381"/>
      <c r="N933" s="381"/>
      <c r="O933" s="381"/>
      <c r="P933" s="381"/>
      <c r="Q933" s="381"/>
      <c r="R933" s="381"/>
      <c r="S933" s="381"/>
      <c r="T933" s="381"/>
      <c r="U933" s="381"/>
      <c r="V933" s="381"/>
      <c r="W933" s="381"/>
      <c r="X933" s="381"/>
      <c r="Y933" s="332"/>
    </row>
    <row r="934" spans="1:25" ht="18" customHeight="1" x14ac:dyDescent="0.25">
      <c r="A934" s="452"/>
      <c r="B934" s="400">
        <v>6169</v>
      </c>
      <c r="C934" s="380" t="s">
        <v>8864</v>
      </c>
      <c r="D934" s="396">
        <v>4144416999</v>
      </c>
      <c r="E934" s="381"/>
      <c r="F934" s="381"/>
      <c r="G934" s="381"/>
      <c r="H934" s="381"/>
      <c r="I934" s="381">
        <v>25</v>
      </c>
      <c r="J934" s="381"/>
      <c r="K934" s="381"/>
      <c r="L934" s="381"/>
      <c r="M934" s="381"/>
      <c r="N934" s="381"/>
      <c r="O934" s="381"/>
      <c r="P934" s="381"/>
      <c r="Q934" s="381"/>
      <c r="R934" s="381"/>
      <c r="S934" s="381"/>
      <c r="T934" s="381"/>
      <c r="U934" s="381"/>
      <c r="V934" s="381"/>
      <c r="W934" s="381"/>
      <c r="X934" s="381"/>
      <c r="Y934" s="332"/>
    </row>
    <row r="935" spans="1:25" ht="18" customHeight="1" x14ac:dyDescent="0.25">
      <c r="A935" s="452"/>
      <c r="B935" s="400">
        <v>4954</v>
      </c>
      <c r="C935" s="380" t="s">
        <v>2517</v>
      </c>
      <c r="D935" s="396">
        <v>4144422351</v>
      </c>
      <c r="E935" s="381"/>
      <c r="F935" s="381"/>
      <c r="G935" s="381"/>
      <c r="H935" s="381"/>
      <c r="I935" s="381">
        <v>20</v>
      </c>
      <c r="J935" s="381">
        <v>10</v>
      </c>
      <c r="K935" s="381"/>
      <c r="L935" s="381"/>
      <c r="M935" s="381"/>
      <c r="N935" s="381"/>
      <c r="O935" s="381"/>
      <c r="P935" s="381"/>
      <c r="Q935" s="381">
        <v>10</v>
      </c>
      <c r="R935" s="381">
        <v>10</v>
      </c>
      <c r="S935" s="381">
        <v>5</v>
      </c>
      <c r="T935" s="381"/>
      <c r="U935" s="381">
        <v>10</v>
      </c>
      <c r="V935" s="381"/>
      <c r="W935" s="381"/>
      <c r="X935" s="381"/>
      <c r="Y935" s="332"/>
    </row>
    <row r="936" spans="1:25" ht="18" customHeight="1" x14ac:dyDescent="0.25">
      <c r="A936" s="452"/>
      <c r="B936" s="400">
        <v>5931</v>
      </c>
      <c r="C936" s="380" t="s">
        <v>8865</v>
      </c>
      <c r="D936" s="396">
        <v>4144387162</v>
      </c>
      <c r="E936" s="381"/>
      <c r="F936" s="381"/>
      <c r="G936" s="381"/>
      <c r="H936" s="381"/>
      <c r="I936" s="381">
        <v>15</v>
      </c>
      <c r="J936" s="381">
        <v>20</v>
      </c>
      <c r="K936" s="381"/>
      <c r="L936" s="381"/>
      <c r="M936" s="381"/>
      <c r="N936" s="381"/>
      <c r="O936" s="381"/>
      <c r="P936" s="381"/>
      <c r="Q936" s="381">
        <v>5</v>
      </c>
      <c r="R936" s="381">
        <v>5</v>
      </c>
      <c r="S936" s="381"/>
      <c r="T936" s="381"/>
      <c r="U936" s="381"/>
      <c r="V936" s="381"/>
      <c r="W936" s="381"/>
      <c r="X936" s="381"/>
      <c r="Y936" s="332"/>
    </row>
    <row r="937" spans="1:25" ht="18" customHeight="1" x14ac:dyDescent="0.25">
      <c r="A937" s="452"/>
      <c r="B937" s="400">
        <v>1618</v>
      </c>
      <c r="C937" s="380" t="s">
        <v>8866</v>
      </c>
      <c r="D937" s="396">
        <v>4144406735</v>
      </c>
      <c r="E937" s="381"/>
      <c r="F937" s="381">
        <v>5</v>
      </c>
      <c r="G937" s="381"/>
      <c r="H937" s="381"/>
      <c r="I937" s="381">
        <v>30</v>
      </c>
      <c r="J937" s="381">
        <v>20</v>
      </c>
      <c r="K937" s="381"/>
      <c r="L937" s="381"/>
      <c r="M937" s="381"/>
      <c r="N937" s="381"/>
      <c r="O937" s="381"/>
      <c r="P937" s="381"/>
      <c r="Q937" s="381">
        <v>10</v>
      </c>
      <c r="R937" s="381">
        <v>5</v>
      </c>
      <c r="S937" s="381"/>
      <c r="T937" s="381"/>
      <c r="U937" s="381">
        <v>10</v>
      </c>
      <c r="V937" s="381"/>
      <c r="W937" s="381"/>
      <c r="X937" s="381"/>
      <c r="Y937" s="332"/>
    </row>
    <row r="938" spans="1:25" ht="18" customHeight="1" x14ac:dyDescent="0.25">
      <c r="A938" s="456"/>
      <c r="B938" s="449"/>
      <c r="C938" s="416"/>
      <c r="D938" s="417"/>
      <c r="E938" s="424"/>
      <c r="F938" s="424"/>
      <c r="G938" s="424"/>
      <c r="H938" s="424"/>
      <c r="I938" s="424"/>
      <c r="J938" s="424"/>
      <c r="K938" s="424"/>
      <c r="L938" s="424"/>
      <c r="M938" s="424"/>
      <c r="N938" s="424"/>
      <c r="O938" s="424"/>
      <c r="P938" s="424"/>
      <c r="Q938" s="424"/>
      <c r="R938" s="424"/>
      <c r="S938" s="424"/>
      <c r="T938" s="424"/>
      <c r="U938" s="424"/>
      <c r="V938" s="424"/>
      <c r="W938" s="424"/>
      <c r="X938" s="424"/>
      <c r="Y938" s="225" t="s">
        <v>8867</v>
      </c>
    </row>
    <row r="939" spans="1:25" ht="18" customHeight="1" x14ac:dyDescent="0.25">
      <c r="A939" s="452"/>
      <c r="B939" s="400"/>
      <c r="C939" s="411" t="s">
        <v>8979</v>
      </c>
      <c r="D939" s="396" t="s">
        <v>1496</v>
      </c>
      <c r="E939" s="381"/>
      <c r="F939" s="381"/>
      <c r="G939" s="381"/>
      <c r="H939" s="381"/>
      <c r="I939" s="381"/>
      <c r="J939" s="381"/>
      <c r="K939" s="381"/>
      <c r="L939" s="381"/>
      <c r="M939" s="381"/>
      <c r="N939" s="381"/>
      <c r="O939" s="381"/>
      <c r="P939" s="381"/>
      <c r="Q939" s="381"/>
      <c r="R939" s="381"/>
      <c r="S939" s="381"/>
      <c r="T939" s="381"/>
      <c r="U939" s="381"/>
      <c r="V939" s="381"/>
      <c r="W939" s="381"/>
      <c r="X939" s="381"/>
      <c r="Y939" s="332"/>
    </row>
    <row r="940" spans="1:25" ht="18" customHeight="1" x14ac:dyDescent="0.25">
      <c r="A940" s="452"/>
      <c r="B940" s="400">
        <v>6792</v>
      </c>
      <c r="C940" s="380" t="s">
        <v>8939</v>
      </c>
      <c r="D940" s="396">
        <v>4144247270</v>
      </c>
      <c r="E940" s="381"/>
      <c r="F940" s="381"/>
      <c r="G940" s="381"/>
      <c r="H940" s="381"/>
      <c r="I940" s="381">
        <v>10</v>
      </c>
      <c r="J940" s="381">
        <v>5</v>
      </c>
      <c r="K940" s="381"/>
      <c r="L940" s="381">
        <v>6</v>
      </c>
      <c r="M940" s="381"/>
      <c r="N940" s="381"/>
      <c r="O940" s="381"/>
      <c r="P940" s="381"/>
      <c r="Q940" s="381">
        <v>5</v>
      </c>
      <c r="R940" s="381">
        <v>10</v>
      </c>
      <c r="S940" s="381"/>
      <c r="T940" s="381"/>
      <c r="U940" s="381"/>
      <c r="V940" s="381"/>
      <c r="W940" s="381"/>
      <c r="X940" s="381"/>
      <c r="Y940" s="332" t="s">
        <v>8940</v>
      </c>
    </row>
    <row r="941" spans="1:25" ht="18" customHeight="1" x14ac:dyDescent="0.25">
      <c r="A941" s="452"/>
      <c r="B941" s="400">
        <v>6792</v>
      </c>
      <c r="C941" s="380" t="s">
        <v>8939</v>
      </c>
      <c r="D941" s="396">
        <v>4144247268</v>
      </c>
      <c r="E941" s="381"/>
      <c r="F941" s="381"/>
      <c r="G941" s="381"/>
      <c r="H941" s="381"/>
      <c r="I941" s="381"/>
      <c r="J941" s="381"/>
      <c r="K941" s="381"/>
      <c r="L941" s="381"/>
      <c r="M941" s="381"/>
      <c r="N941" s="381"/>
      <c r="O941" s="381"/>
      <c r="P941" s="381"/>
      <c r="Q941" s="381"/>
      <c r="R941" s="381">
        <v>1</v>
      </c>
      <c r="S941" s="381"/>
      <c r="T941" s="381"/>
      <c r="U941" s="381"/>
      <c r="V941" s="381"/>
      <c r="W941" s="381"/>
      <c r="X941" s="381"/>
      <c r="Y941" s="332" t="s">
        <v>8940</v>
      </c>
    </row>
    <row r="942" spans="1:25" ht="18" customHeight="1" x14ac:dyDescent="0.25">
      <c r="A942" s="452"/>
      <c r="B942" s="400">
        <v>6767</v>
      </c>
      <c r="C942" s="380" t="s">
        <v>8941</v>
      </c>
      <c r="D942" s="396">
        <v>4144248968</v>
      </c>
      <c r="E942" s="381"/>
      <c r="F942" s="381"/>
      <c r="G942" s="381"/>
      <c r="H942" s="381"/>
      <c r="I942" s="381">
        <v>15</v>
      </c>
      <c r="J942" s="381">
        <v>6</v>
      </c>
      <c r="K942" s="381"/>
      <c r="L942" s="381">
        <v>6</v>
      </c>
      <c r="M942" s="381"/>
      <c r="N942" s="381"/>
      <c r="O942" s="381"/>
      <c r="P942" s="381"/>
      <c r="Q942" s="381">
        <v>10</v>
      </c>
      <c r="R942" s="381">
        <v>10</v>
      </c>
      <c r="S942" s="381"/>
      <c r="T942" s="381"/>
      <c r="U942" s="381"/>
      <c r="V942" s="381"/>
      <c r="W942" s="381"/>
      <c r="X942" s="381"/>
      <c r="Y942" s="332" t="s">
        <v>8672</v>
      </c>
    </row>
    <row r="943" spans="1:25" ht="18" customHeight="1" x14ac:dyDescent="0.25">
      <c r="A943" s="452"/>
      <c r="B943" s="400">
        <v>6767</v>
      </c>
      <c r="C943" s="380" t="s">
        <v>8941</v>
      </c>
      <c r="D943" s="396">
        <v>4144246182</v>
      </c>
      <c r="E943" s="381"/>
      <c r="F943" s="381"/>
      <c r="G943" s="381"/>
      <c r="H943" s="381"/>
      <c r="I943" s="381"/>
      <c r="J943" s="381"/>
      <c r="K943" s="381"/>
      <c r="L943" s="381"/>
      <c r="M943" s="381"/>
      <c r="N943" s="381"/>
      <c r="O943" s="381"/>
      <c r="P943" s="381"/>
      <c r="Q943" s="381"/>
      <c r="R943" s="381">
        <v>6</v>
      </c>
      <c r="S943" s="381"/>
      <c r="T943" s="381"/>
      <c r="U943" s="381"/>
      <c r="V943" s="381"/>
      <c r="W943" s="381"/>
      <c r="X943" s="381"/>
      <c r="Y943" s="332" t="s">
        <v>8940</v>
      </c>
    </row>
    <row r="944" spans="1:25" ht="18" customHeight="1" x14ac:dyDescent="0.25">
      <c r="A944" s="452"/>
      <c r="B944" s="400">
        <v>6643</v>
      </c>
      <c r="C944" s="380" t="s">
        <v>8942</v>
      </c>
      <c r="D944" s="396">
        <v>4144399489</v>
      </c>
      <c r="E944" s="381"/>
      <c r="F944" s="381"/>
      <c r="G944" s="381"/>
      <c r="H944" s="381"/>
      <c r="I944" s="381">
        <v>20</v>
      </c>
      <c r="J944" s="381">
        <v>10</v>
      </c>
      <c r="K944" s="381"/>
      <c r="L944" s="381"/>
      <c r="M944" s="381"/>
      <c r="N944" s="381"/>
      <c r="O944" s="381"/>
      <c r="P944" s="381"/>
      <c r="Q944" s="381"/>
      <c r="R944" s="381"/>
      <c r="S944" s="381"/>
      <c r="T944" s="381">
        <v>2</v>
      </c>
      <c r="U944" s="381">
        <v>5</v>
      </c>
      <c r="V944" s="381"/>
      <c r="W944" s="381"/>
      <c r="X944" s="381"/>
      <c r="Y944" s="332"/>
    </row>
    <row r="945" spans="1:25" ht="18" customHeight="1" x14ac:dyDescent="0.25">
      <c r="A945" s="452"/>
      <c r="B945" s="400">
        <v>3518</v>
      </c>
      <c r="C945" s="380" t="s">
        <v>8943</v>
      </c>
      <c r="D945" s="396">
        <v>4144470099</v>
      </c>
      <c r="E945" s="381"/>
      <c r="F945" s="381"/>
      <c r="G945" s="381"/>
      <c r="H945" s="381"/>
      <c r="I945" s="381">
        <v>15</v>
      </c>
      <c r="J945" s="381">
        <v>5</v>
      </c>
      <c r="K945" s="381"/>
      <c r="L945" s="381"/>
      <c r="M945" s="381"/>
      <c r="N945" s="381"/>
      <c r="O945" s="381"/>
      <c r="P945" s="381"/>
      <c r="Q945" s="381">
        <v>5</v>
      </c>
      <c r="R945" s="381">
        <v>5</v>
      </c>
      <c r="S945" s="381"/>
      <c r="T945" s="381"/>
      <c r="U945" s="381">
        <v>5</v>
      </c>
      <c r="V945" s="381"/>
      <c r="W945" s="381">
        <v>5</v>
      </c>
      <c r="X945" s="381"/>
      <c r="Y945" s="332"/>
    </row>
    <row r="946" spans="1:25" ht="18" customHeight="1" x14ac:dyDescent="0.25">
      <c r="A946" s="452"/>
      <c r="B946" s="400">
        <v>5918</v>
      </c>
      <c r="C946" s="380" t="s">
        <v>8944</v>
      </c>
      <c r="D946" s="396">
        <v>4144479194</v>
      </c>
      <c r="E946" s="381"/>
      <c r="F946" s="381"/>
      <c r="G946" s="381"/>
      <c r="H946" s="381"/>
      <c r="I946" s="381">
        <v>20</v>
      </c>
      <c r="J946" s="381">
        <v>5</v>
      </c>
      <c r="K946" s="381"/>
      <c r="L946" s="381"/>
      <c r="M946" s="381"/>
      <c r="N946" s="381"/>
      <c r="O946" s="381"/>
      <c r="P946" s="381"/>
      <c r="Q946" s="381">
        <v>5</v>
      </c>
      <c r="R946" s="381">
        <v>5</v>
      </c>
      <c r="S946" s="381"/>
      <c r="T946" s="381"/>
      <c r="U946" s="381"/>
      <c r="V946" s="381"/>
      <c r="W946" s="381"/>
      <c r="X946" s="381"/>
      <c r="Y946" s="332"/>
    </row>
    <row r="947" spans="1:25" ht="18" customHeight="1" x14ac:dyDescent="0.25">
      <c r="A947" s="452"/>
      <c r="B947" s="400">
        <v>4657</v>
      </c>
      <c r="C947" s="380" t="s">
        <v>8945</v>
      </c>
      <c r="D947" s="396">
        <v>4144454938</v>
      </c>
      <c r="E947" s="381"/>
      <c r="F947" s="381"/>
      <c r="G947" s="381"/>
      <c r="H947" s="381"/>
      <c r="I947" s="381">
        <v>15</v>
      </c>
      <c r="J947" s="381"/>
      <c r="K947" s="381"/>
      <c r="L947" s="381">
        <v>5</v>
      </c>
      <c r="M947" s="381"/>
      <c r="N947" s="381"/>
      <c r="O947" s="381"/>
      <c r="P947" s="381"/>
      <c r="Q947" s="381">
        <v>5</v>
      </c>
      <c r="R947" s="381">
        <v>5</v>
      </c>
      <c r="S947" s="381"/>
      <c r="T947" s="381"/>
      <c r="U947" s="381"/>
      <c r="V947" s="381"/>
      <c r="W947" s="381"/>
      <c r="X947" s="381"/>
      <c r="Y947" s="332"/>
    </row>
    <row r="948" spans="1:25" ht="18" customHeight="1" x14ac:dyDescent="0.25">
      <c r="A948" s="452"/>
      <c r="B948" s="400">
        <v>5132</v>
      </c>
      <c r="C948" s="380" t="s">
        <v>8946</v>
      </c>
      <c r="D948" s="396">
        <v>4144437608</v>
      </c>
      <c r="E948" s="381"/>
      <c r="F948" s="381">
        <v>5</v>
      </c>
      <c r="G948" s="381"/>
      <c r="H948" s="381"/>
      <c r="I948" s="381">
        <v>15</v>
      </c>
      <c r="J948" s="381">
        <v>5</v>
      </c>
      <c r="K948" s="381"/>
      <c r="L948" s="381">
        <v>5</v>
      </c>
      <c r="M948" s="381"/>
      <c r="N948" s="381"/>
      <c r="O948" s="381"/>
      <c r="P948" s="381"/>
      <c r="Q948" s="381">
        <v>5</v>
      </c>
      <c r="R948" s="381">
        <v>5</v>
      </c>
      <c r="S948" s="381"/>
      <c r="T948" s="381"/>
      <c r="U948" s="381"/>
      <c r="V948" s="381"/>
      <c r="W948" s="381"/>
      <c r="X948" s="381"/>
      <c r="Y948" s="332"/>
    </row>
    <row r="949" spans="1:25" ht="18" customHeight="1" x14ac:dyDescent="0.25">
      <c r="A949" s="452"/>
      <c r="B949" s="400">
        <v>5810</v>
      </c>
      <c r="C949" s="380" t="s">
        <v>8947</v>
      </c>
      <c r="D949" s="396">
        <v>4144429271</v>
      </c>
      <c r="E949" s="381"/>
      <c r="F949" s="381"/>
      <c r="G949" s="381"/>
      <c r="H949" s="381"/>
      <c r="I949" s="381">
        <v>20</v>
      </c>
      <c r="J949" s="381">
        <v>10</v>
      </c>
      <c r="K949" s="381"/>
      <c r="L949" s="381"/>
      <c r="M949" s="381"/>
      <c r="N949" s="381"/>
      <c r="O949" s="381"/>
      <c r="P949" s="381"/>
      <c r="Q949" s="381"/>
      <c r="R949" s="381"/>
      <c r="S949" s="381"/>
      <c r="T949" s="381"/>
      <c r="U949" s="381"/>
      <c r="V949" s="381"/>
      <c r="W949" s="381"/>
      <c r="X949" s="381"/>
      <c r="Y949" s="332"/>
    </row>
    <row r="950" spans="1:25" ht="18" customHeight="1" x14ac:dyDescent="0.25">
      <c r="A950" s="452"/>
      <c r="B950" s="400">
        <v>6331</v>
      </c>
      <c r="C950" s="380" t="s">
        <v>8948</v>
      </c>
      <c r="D950" s="396">
        <v>4144445506</v>
      </c>
      <c r="E950" s="381"/>
      <c r="F950" s="381"/>
      <c r="G950" s="381"/>
      <c r="H950" s="381"/>
      <c r="I950" s="381">
        <v>20</v>
      </c>
      <c r="J950" s="381">
        <v>10</v>
      </c>
      <c r="K950" s="381"/>
      <c r="L950" s="381"/>
      <c r="M950" s="381"/>
      <c r="N950" s="381"/>
      <c r="O950" s="381"/>
      <c r="P950" s="381"/>
      <c r="Q950" s="381">
        <v>10</v>
      </c>
      <c r="R950" s="381">
        <v>5</v>
      </c>
      <c r="S950" s="381"/>
      <c r="T950" s="381"/>
      <c r="U950" s="381"/>
      <c r="V950" s="381"/>
      <c r="W950" s="381"/>
      <c r="X950" s="381"/>
      <c r="Y950" s="332"/>
    </row>
    <row r="951" spans="1:25" ht="18" customHeight="1" x14ac:dyDescent="0.25">
      <c r="A951" s="452"/>
      <c r="B951" s="400">
        <v>5739</v>
      </c>
      <c r="C951" s="380" t="s">
        <v>8949</v>
      </c>
      <c r="D951" s="396">
        <v>4144420254</v>
      </c>
      <c r="E951" s="381"/>
      <c r="F951" s="381"/>
      <c r="G951" s="381"/>
      <c r="H951" s="381"/>
      <c r="I951" s="381">
        <v>35</v>
      </c>
      <c r="J951" s="381">
        <v>25</v>
      </c>
      <c r="K951" s="381"/>
      <c r="L951" s="381"/>
      <c r="M951" s="381"/>
      <c r="N951" s="381"/>
      <c r="O951" s="381"/>
      <c r="P951" s="381"/>
      <c r="Q951" s="381">
        <v>25</v>
      </c>
      <c r="R951" s="381">
        <v>20</v>
      </c>
      <c r="S951" s="381">
        <v>9</v>
      </c>
      <c r="T951" s="381"/>
      <c r="U951" s="381"/>
      <c r="V951" s="381"/>
      <c r="W951" s="381"/>
      <c r="X951" s="381"/>
      <c r="Y951" s="332"/>
    </row>
    <row r="952" spans="1:25" ht="18" customHeight="1" x14ac:dyDescent="0.25">
      <c r="A952" s="452"/>
      <c r="B952" s="400">
        <v>3525</v>
      </c>
      <c r="C952" s="380" t="s">
        <v>8950</v>
      </c>
      <c r="D952" s="396">
        <v>4144419108</v>
      </c>
      <c r="E952" s="381"/>
      <c r="F952" s="381"/>
      <c r="G952" s="381"/>
      <c r="H952" s="381"/>
      <c r="I952" s="381">
        <v>10</v>
      </c>
      <c r="J952" s="381">
        <v>10</v>
      </c>
      <c r="K952" s="381"/>
      <c r="L952" s="381"/>
      <c r="M952" s="381"/>
      <c r="N952" s="381"/>
      <c r="O952" s="381"/>
      <c r="P952" s="381"/>
      <c r="Q952" s="381">
        <v>5</v>
      </c>
      <c r="R952" s="381">
        <v>5</v>
      </c>
      <c r="S952" s="381"/>
      <c r="T952" s="381"/>
      <c r="U952" s="381"/>
      <c r="V952" s="381"/>
      <c r="W952" s="381"/>
      <c r="X952" s="381"/>
      <c r="Y952" s="332"/>
    </row>
    <row r="953" spans="1:25" ht="18" customHeight="1" x14ac:dyDescent="0.25">
      <c r="A953" s="452"/>
      <c r="B953" s="400">
        <v>4736</v>
      </c>
      <c r="C953" s="380" t="s">
        <v>8951</v>
      </c>
      <c r="D953" s="396">
        <v>4144458555</v>
      </c>
      <c r="E953" s="381"/>
      <c r="F953" s="381"/>
      <c r="G953" s="381"/>
      <c r="H953" s="381"/>
      <c r="I953" s="381">
        <v>20</v>
      </c>
      <c r="J953" s="381">
        <v>10</v>
      </c>
      <c r="K953" s="381"/>
      <c r="L953" s="381"/>
      <c r="M953" s="381"/>
      <c r="N953" s="381"/>
      <c r="O953" s="381"/>
      <c r="P953" s="381"/>
      <c r="Q953" s="381"/>
      <c r="R953" s="381">
        <v>10</v>
      </c>
      <c r="S953" s="381"/>
      <c r="T953" s="381"/>
      <c r="U953" s="381"/>
      <c r="V953" s="381"/>
      <c r="W953" s="381"/>
      <c r="X953" s="381"/>
      <c r="Y953" s="332"/>
    </row>
    <row r="954" spans="1:25" ht="18" customHeight="1" x14ac:dyDescent="0.25">
      <c r="A954" s="452"/>
      <c r="B954" s="400">
        <v>3233</v>
      </c>
      <c r="C954" s="380" t="s">
        <v>8952</v>
      </c>
      <c r="D954" s="396">
        <v>4144421109</v>
      </c>
      <c r="E954" s="381"/>
      <c r="F954" s="381"/>
      <c r="G954" s="381"/>
      <c r="H954" s="381"/>
      <c r="I954" s="381">
        <v>20</v>
      </c>
      <c r="J954" s="381">
        <v>15</v>
      </c>
      <c r="K954" s="381"/>
      <c r="L954" s="381"/>
      <c r="M954" s="381"/>
      <c r="N954" s="381"/>
      <c r="O954" s="381"/>
      <c r="P954" s="381"/>
      <c r="Q954" s="381"/>
      <c r="R954" s="381"/>
      <c r="S954" s="381"/>
      <c r="T954" s="381"/>
      <c r="U954" s="381"/>
      <c r="V954" s="381"/>
      <c r="W954" s="381"/>
      <c r="X954" s="381"/>
      <c r="Y954" s="332"/>
    </row>
    <row r="955" spans="1:25" ht="18" customHeight="1" x14ac:dyDescent="0.25">
      <c r="A955" s="452"/>
      <c r="B955" s="400">
        <v>3648</v>
      </c>
      <c r="C955" s="380" t="s">
        <v>8953</v>
      </c>
      <c r="D955" s="396">
        <v>4144413487</v>
      </c>
      <c r="E955" s="381"/>
      <c r="F955" s="381"/>
      <c r="G955" s="381"/>
      <c r="H955" s="381"/>
      <c r="I955" s="381">
        <v>5</v>
      </c>
      <c r="J955" s="381">
        <v>15</v>
      </c>
      <c r="K955" s="381"/>
      <c r="L955" s="381"/>
      <c r="M955" s="381"/>
      <c r="N955" s="381"/>
      <c r="O955" s="381"/>
      <c r="P955" s="381"/>
      <c r="Q955" s="381">
        <v>5</v>
      </c>
      <c r="R955" s="381">
        <v>5</v>
      </c>
      <c r="S955" s="381">
        <v>3</v>
      </c>
      <c r="T955" s="381"/>
      <c r="U955" s="381"/>
      <c r="V955" s="381"/>
      <c r="W955" s="381"/>
      <c r="X955" s="381"/>
      <c r="Y955" s="332"/>
    </row>
    <row r="956" spans="1:25" ht="18" customHeight="1" x14ac:dyDescent="0.25">
      <c r="A956" s="452"/>
      <c r="B956" s="400">
        <v>3606</v>
      </c>
      <c r="C956" s="380" t="s">
        <v>8954</v>
      </c>
      <c r="D956" s="396">
        <v>4144411852</v>
      </c>
      <c r="E956" s="381"/>
      <c r="F956" s="381"/>
      <c r="G956" s="381"/>
      <c r="H956" s="381"/>
      <c r="I956" s="381">
        <v>20</v>
      </c>
      <c r="J956" s="381">
        <v>20</v>
      </c>
      <c r="K956" s="381"/>
      <c r="L956" s="381"/>
      <c r="M956" s="381"/>
      <c r="N956" s="381"/>
      <c r="O956" s="381"/>
      <c r="P956" s="381"/>
      <c r="Q956" s="381"/>
      <c r="R956" s="381"/>
      <c r="S956" s="381"/>
      <c r="T956" s="381"/>
      <c r="U956" s="381"/>
      <c r="V956" s="381"/>
      <c r="W956" s="381"/>
      <c r="X956" s="381"/>
      <c r="Y956" s="332"/>
    </row>
    <row r="957" spans="1:25" ht="18" customHeight="1" x14ac:dyDescent="0.25">
      <c r="A957" s="452"/>
      <c r="B957" s="400">
        <v>3597</v>
      </c>
      <c r="C957" s="380" t="s">
        <v>8955</v>
      </c>
      <c r="D957" s="396">
        <v>4144419925</v>
      </c>
      <c r="E957" s="381"/>
      <c r="F957" s="381"/>
      <c r="G957" s="381"/>
      <c r="H957" s="381"/>
      <c r="I957" s="381">
        <v>20</v>
      </c>
      <c r="J957" s="381">
        <v>10</v>
      </c>
      <c r="K957" s="381"/>
      <c r="L957" s="381"/>
      <c r="M957" s="381"/>
      <c r="N957" s="381"/>
      <c r="O957" s="381"/>
      <c r="P957" s="381"/>
      <c r="Q957" s="381">
        <v>10</v>
      </c>
      <c r="R957" s="381">
        <v>10</v>
      </c>
      <c r="S957" s="381"/>
      <c r="T957" s="381"/>
      <c r="U957" s="381"/>
      <c r="V957" s="381"/>
      <c r="W957" s="381"/>
      <c r="X957" s="381"/>
      <c r="Y957" s="332"/>
    </row>
    <row r="958" spans="1:25" ht="18" customHeight="1" x14ac:dyDescent="0.25">
      <c r="A958" s="452"/>
      <c r="B958" s="400">
        <v>6038</v>
      </c>
      <c r="C958" s="380" t="s">
        <v>8956</v>
      </c>
      <c r="D958" s="396">
        <v>4144398792</v>
      </c>
      <c r="E958" s="381"/>
      <c r="F958" s="381"/>
      <c r="G958" s="381"/>
      <c r="H958" s="381"/>
      <c r="I958" s="381">
        <v>20</v>
      </c>
      <c r="J958" s="381">
        <v>15</v>
      </c>
      <c r="K958" s="381"/>
      <c r="L958" s="381"/>
      <c r="M958" s="381"/>
      <c r="N958" s="381"/>
      <c r="O958" s="381"/>
      <c r="P958" s="381"/>
      <c r="Q958" s="381"/>
      <c r="R958" s="381">
        <v>6</v>
      </c>
      <c r="S958" s="381">
        <v>3</v>
      </c>
      <c r="T958" s="381"/>
      <c r="U958" s="381"/>
      <c r="V958" s="381"/>
      <c r="W958" s="381"/>
      <c r="X958" s="381"/>
      <c r="Y958" s="332"/>
    </row>
    <row r="959" spans="1:25" ht="18" customHeight="1" x14ac:dyDescent="0.25">
      <c r="A959" s="452"/>
      <c r="B959" s="400">
        <v>5802</v>
      </c>
      <c r="C959" s="380" t="s">
        <v>8957</v>
      </c>
      <c r="D959" s="396">
        <v>4144394732</v>
      </c>
      <c r="E959" s="381"/>
      <c r="F959" s="381"/>
      <c r="G959" s="381"/>
      <c r="H959" s="381"/>
      <c r="I959" s="381"/>
      <c r="J959" s="381"/>
      <c r="K959" s="381"/>
      <c r="L959" s="381"/>
      <c r="M959" s="381"/>
      <c r="N959" s="381"/>
      <c r="O959" s="381"/>
      <c r="P959" s="381"/>
      <c r="Q959" s="381"/>
      <c r="R959" s="381">
        <v>5</v>
      </c>
      <c r="S959" s="381">
        <v>5</v>
      </c>
      <c r="T959" s="381">
        <v>5</v>
      </c>
      <c r="U959" s="381">
        <v>5</v>
      </c>
      <c r="V959" s="381"/>
      <c r="W959" s="381">
        <v>5</v>
      </c>
      <c r="X959" s="381"/>
      <c r="Y959" s="332"/>
    </row>
    <row r="960" spans="1:25" ht="18" customHeight="1" x14ac:dyDescent="0.25">
      <c r="A960" s="452"/>
      <c r="B960" s="400">
        <v>3267</v>
      </c>
      <c r="C960" s="380" t="s">
        <v>8958</v>
      </c>
      <c r="D960" s="396">
        <v>4144401046</v>
      </c>
      <c r="E960" s="381"/>
      <c r="F960" s="381"/>
      <c r="G960" s="381"/>
      <c r="H960" s="381"/>
      <c r="I960" s="381">
        <v>15</v>
      </c>
      <c r="J960" s="381">
        <v>10</v>
      </c>
      <c r="K960" s="381"/>
      <c r="L960" s="381"/>
      <c r="M960" s="381"/>
      <c r="N960" s="381"/>
      <c r="O960" s="381"/>
      <c r="P960" s="381"/>
      <c r="Q960" s="381"/>
      <c r="R960" s="381"/>
      <c r="S960" s="381">
        <v>3</v>
      </c>
      <c r="T960" s="381"/>
      <c r="U960" s="381"/>
      <c r="V960" s="381"/>
      <c r="W960" s="381"/>
      <c r="X960" s="381"/>
      <c r="Y960" s="332"/>
    </row>
    <row r="961" spans="1:25" ht="18" customHeight="1" x14ac:dyDescent="0.25">
      <c r="A961" s="452"/>
      <c r="B961" s="400">
        <v>3268</v>
      </c>
      <c r="C961" s="380" t="s">
        <v>8959</v>
      </c>
      <c r="D961" s="396">
        <v>4144411321</v>
      </c>
      <c r="E961" s="381"/>
      <c r="F961" s="381"/>
      <c r="G961" s="381"/>
      <c r="H961" s="381"/>
      <c r="I961" s="381">
        <v>10</v>
      </c>
      <c r="J961" s="381">
        <v>5</v>
      </c>
      <c r="K961" s="381"/>
      <c r="L961" s="381">
        <v>5</v>
      </c>
      <c r="M961" s="381"/>
      <c r="N961" s="381"/>
      <c r="O961" s="381"/>
      <c r="P961" s="381"/>
      <c r="Q961" s="381">
        <v>5</v>
      </c>
      <c r="R961" s="381">
        <v>10</v>
      </c>
      <c r="S961" s="381"/>
      <c r="T961" s="381"/>
      <c r="U961" s="381"/>
      <c r="V961" s="381"/>
      <c r="W961" s="381"/>
      <c r="X961" s="381"/>
      <c r="Y961" s="332"/>
    </row>
    <row r="962" spans="1:25" ht="18" customHeight="1" x14ac:dyDescent="0.25">
      <c r="A962" s="452"/>
      <c r="B962" s="400">
        <v>3787</v>
      </c>
      <c r="C962" s="380" t="s">
        <v>6255</v>
      </c>
      <c r="D962" s="396">
        <v>4144478705</v>
      </c>
      <c r="E962" s="381"/>
      <c r="F962" s="381"/>
      <c r="G962" s="381"/>
      <c r="H962" s="381"/>
      <c r="I962" s="381">
        <v>10</v>
      </c>
      <c r="J962" s="381">
        <v>20</v>
      </c>
      <c r="K962" s="381"/>
      <c r="L962" s="381"/>
      <c r="M962" s="381"/>
      <c r="N962" s="381"/>
      <c r="O962" s="381"/>
      <c r="P962" s="381"/>
      <c r="Q962" s="381"/>
      <c r="R962" s="381">
        <v>10</v>
      </c>
      <c r="S962" s="381"/>
      <c r="T962" s="381"/>
      <c r="U962" s="381"/>
      <c r="V962" s="381"/>
      <c r="W962" s="381"/>
      <c r="X962" s="381"/>
      <c r="Y962" s="332"/>
    </row>
    <row r="963" spans="1:25" ht="18" customHeight="1" x14ac:dyDescent="0.25">
      <c r="A963" s="452"/>
      <c r="B963" s="400">
        <v>6083</v>
      </c>
      <c r="C963" s="380" t="s">
        <v>6470</v>
      </c>
      <c r="D963" s="396">
        <v>4144450922</v>
      </c>
      <c r="E963" s="381"/>
      <c r="F963" s="381"/>
      <c r="G963" s="381"/>
      <c r="H963" s="381"/>
      <c r="I963" s="381">
        <v>20</v>
      </c>
      <c r="J963" s="381">
        <v>10</v>
      </c>
      <c r="K963" s="381"/>
      <c r="L963" s="381">
        <v>5</v>
      </c>
      <c r="M963" s="381"/>
      <c r="N963" s="381"/>
      <c r="O963" s="381"/>
      <c r="P963" s="381"/>
      <c r="Q963" s="381">
        <v>5</v>
      </c>
      <c r="R963" s="381"/>
      <c r="S963" s="381"/>
      <c r="T963" s="381"/>
      <c r="U963" s="381"/>
      <c r="V963" s="381"/>
      <c r="W963" s="381"/>
      <c r="X963" s="381"/>
      <c r="Y963" s="332"/>
    </row>
    <row r="964" spans="1:25" ht="18" customHeight="1" x14ac:dyDescent="0.25">
      <c r="A964" s="452"/>
      <c r="B964" s="400">
        <v>4814</v>
      </c>
      <c r="C964" s="380" t="s">
        <v>8960</v>
      </c>
      <c r="D964" s="396">
        <v>4144436924</v>
      </c>
      <c r="E964" s="381"/>
      <c r="F964" s="381"/>
      <c r="G964" s="381"/>
      <c r="H964" s="381"/>
      <c r="I964" s="381">
        <v>15</v>
      </c>
      <c r="J964" s="381">
        <v>5</v>
      </c>
      <c r="K964" s="381"/>
      <c r="L964" s="381"/>
      <c r="M964" s="381"/>
      <c r="N964" s="381"/>
      <c r="O964" s="381"/>
      <c r="P964" s="381"/>
      <c r="Q964" s="381">
        <v>10</v>
      </c>
      <c r="R964" s="381">
        <v>15</v>
      </c>
      <c r="S964" s="381"/>
      <c r="T964" s="381"/>
      <c r="U964" s="381"/>
      <c r="V964" s="381"/>
      <c r="W964" s="381"/>
      <c r="X964" s="381"/>
      <c r="Y964" s="332"/>
    </row>
    <row r="965" spans="1:25" ht="18" customHeight="1" x14ac:dyDescent="0.25">
      <c r="A965" s="452"/>
      <c r="B965" s="400">
        <v>3637</v>
      </c>
      <c r="C965" s="380" t="s">
        <v>8961</v>
      </c>
      <c r="D965" s="396">
        <v>4144457726</v>
      </c>
      <c r="E965" s="381"/>
      <c r="F965" s="381"/>
      <c r="G965" s="381"/>
      <c r="H965" s="381"/>
      <c r="I965" s="381"/>
      <c r="J965" s="381">
        <v>15</v>
      </c>
      <c r="K965" s="381"/>
      <c r="L965" s="381">
        <v>10</v>
      </c>
      <c r="M965" s="381"/>
      <c r="N965" s="381"/>
      <c r="O965" s="381"/>
      <c r="P965" s="381"/>
      <c r="Q965" s="381">
        <v>5</v>
      </c>
      <c r="R965" s="381">
        <v>10</v>
      </c>
      <c r="S965" s="381"/>
      <c r="T965" s="381"/>
      <c r="U965" s="381"/>
      <c r="V965" s="381"/>
      <c r="W965" s="381"/>
      <c r="X965" s="381"/>
      <c r="Y965" s="332"/>
    </row>
    <row r="966" spans="1:25" ht="18" customHeight="1" x14ac:dyDescent="0.25">
      <c r="A966" s="452"/>
      <c r="B966" s="400">
        <v>4691</v>
      </c>
      <c r="C966" s="380" t="s">
        <v>8962</v>
      </c>
      <c r="D966" s="396">
        <v>4144460366</v>
      </c>
      <c r="E966" s="381"/>
      <c r="F966" s="381"/>
      <c r="G966" s="381"/>
      <c r="H966" s="381"/>
      <c r="I966" s="381">
        <v>10</v>
      </c>
      <c r="J966" s="381">
        <v>10</v>
      </c>
      <c r="K966" s="381"/>
      <c r="L966" s="381"/>
      <c r="M966" s="381"/>
      <c r="N966" s="381"/>
      <c r="O966" s="381"/>
      <c r="P966" s="381"/>
      <c r="Q966" s="381">
        <v>10</v>
      </c>
      <c r="R966" s="381">
        <v>5</v>
      </c>
      <c r="S966" s="381">
        <v>5</v>
      </c>
      <c r="T966" s="381"/>
      <c r="U966" s="381"/>
      <c r="V966" s="381"/>
      <c r="W966" s="381"/>
      <c r="X966" s="381"/>
      <c r="Y966" s="332"/>
    </row>
    <row r="967" spans="1:25" ht="18" customHeight="1" x14ac:dyDescent="0.25">
      <c r="A967" s="452"/>
      <c r="B967" s="400">
        <v>6176</v>
      </c>
      <c r="C967" s="380" t="s">
        <v>8963</v>
      </c>
      <c r="D967" s="396">
        <v>4144276095</v>
      </c>
      <c r="E967" s="381"/>
      <c r="F967" s="381"/>
      <c r="G967" s="381"/>
      <c r="H967" s="381"/>
      <c r="I967" s="381"/>
      <c r="J967" s="381">
        <v>12</v>
      </c>
      <c r="K967" s="381"/>
      <c r="L967" s="381"/>
      <c r="M967" s="381"/>
      <c r="N967" s="381"/>
      <c r="O967" s="381"/>
      <c r="P967" s="381"/>
      <c r="Q967" s="381">
        <v>10</v>
      </c>
      <c r="R967" s="381">
        <v>20</v>
      </c>
      <c r="S967" s="381">
        <v>3</v>
      </c>
      <c r="T967" s="381">
        <v>3</v>
      </c>
      <c r="U967" s="381"/>
      <c r="V967" s="381"/>
      <c r="W967" s="381"/>
      <c r="X967" s="381"/>
      <c r="Y967" s="332"/>
    </row>
    <row r="968" spans="1:25" ht="18" customHeight="1" x14ac:dyDescent="0.25">
      <c r="A968" s="452"/>
      <c r="B968" s="400">
        <v>6577</v>
      </c>
      <c r="C968" s="380" t="s">
        <v>8964</v>
      </c>
      <c r="D968" s="396">
        <v>4144479564</v>
      </c>
      <c r="E968" s="381"/>
      <c r="F968" s="381"/>
      <c r="G968" s="381"/>
      <c r="H968" s="381"/>
      <c r="I968" s="381">
        <v>5</v>
      </c>
      <c r="J968" s="381"/>
      <c r="K968" s="381"/>
      <c r="L968" s="381"/>
      <c r="M968" s="381"/>
      <c r="N968" s="381"/>
      <c r="O968" s="381"/>
      <c r="P968" s="381"/>
      <c r="Q968" s="381">
        <v>5</v>
      </c>
      <c r="R968" s="381">
        <v>5</v>
      </c>
      <c r="S968" s="381">
        <v>5</v>
      </c>
      <c r="T968" s="381"/>
      <c r="U968" s="381">
        <v>5</v>
      </c>
      <c r="V968" s="381"/>
      <c r="W968" s="381">
        <v>5</v>
      </c>
      <c r="X968" s="381"/>
      <c r="Y968" s="332"/>
    </row>
    <row r="969" spans="1:25" ht="18" customHeight="1" x14ac:dyDescent="0.25">
      <c r="A969" s="452"/>
      <c r="B969" s="400">
        <v>5256</v>
      </c>
      <c r="C969" s="380" t="s">
        <v>8965</v>
      </c>
      <c r="D969" s="396">
        <v>4144479579</v>
      </c>
      <c r="E969" s="381"/>
      <c r="F969" s="381"/>
      <c r="G969" s="381"/>
      <c r="H969" s="381"/>
      <c r="I969" s="381">
        <v>10</v>
      </c>
      <c r="J969" s="381">
        <v>10</v>
      </c>
      <c r="K969" s="381"/>
      <c r="L969" s="381"/>
      <c r="M969" s="381"/>
      <c r="N969" s="381"/>
      <c r="O969" s="381"/>
      <c r="P969" s="381"/>
      <c r="Q969" s="381">
        <v>10</v>
      </c>
      <c r="R969" s="381">
        <v>5</v>
      </c>
      <c r="S969" s="381">
        <v>5</v>
      </c>
      <c r="T969" s="381"/>
      <c r="U969" s="381"/>
      <c r="V969" s="381"/>
      <c r="W969" s="381">
        <v>10</v>
      </c>
      <c r="X969" s="381"/>
      <c r="Y969" s="332"/>
    </row>
    <row r="970" spans="1:25" ht="18" customHeight="1" x14ac:dyDescent="0.25">
      <c r="A970" s="452"/>
      <c r="B970" s="400">
        <v>4843</v>
      </c>
      <c r="C970" s="380" t="s">
        <v>8966</v>
      </c>
      <c r="D970" s="396">
        <v>4144427267</v>
      </c>
      <c r="E970" s="381"/>
      <c r="F970" s="381"/>
      <c r="G970" s="381"/>
      <c r="H970" s="381"/>
      <c r="I970" s="381">
        <v>20</v>
      </c>
      <c r="J970" s="381">
        <v>10</v>
      </c>
      <c r="K970" s="381"/>
      <c r="L970" s="381">
        <v>5</v>
      </c>
      <c r="M970" s="381"/>
      <c r="N970" s="381"/>
      <c r="O970" s="381"/>
      <c r="P970" s="381"/>
      <c r="Q970" s="381">
        <v>5</v>
      </c>
      <c r="R970" s="381">
        <v>10</v>
      </c>
      <c r="S970" s="381"/>
      <c r="T970" s="381"/>
      <c r="U970" s="381"/>
      <c r="V970" s="381"/>
      <c r="W970" s="381"/>
      <c r="X970" s="381"/>
      <c r="Y970" s="332"/>
    </row>
    <row r="971" spans="1:25" ht="18" customHeight="1" x14ac:dyDescent="0.25">
      <c r="A971" s="452"/>
      <c r="B971" s="400">
        <v>5428</v>
      </c>
      <c r="C971" s="380" t="s">
        <v>8967</v>
      </c>
      <c r="D971" s="396" t="s">
        <v>1108</v>
      </c>
      <c r="E971" s="381"/>
      <c r="F971" s="381"/>
      <c r="G971" s="381"/>
      <c r="H971" s="381"/>
      <c r="I971" s="381">
        <v>20</v>
      </c>
      <c r="J971" s="381"/>
      <c r="K971" s="381"/>
      <c r="L971" s="381"/>
      <c r="M971" s="381"/>
      <c r="N971" s="381"/>
      <c r="O971" s="381"/>
      <c r="P971" s="381"/>
      <c r="Q971" s="381"/>
      <c r="R971" s="381"/>
      <c r="S971" s="381"/>
      <c r="T971" s="381"/>
      <c r="U971" s="381"/>
      <c r="V971" s="381"/>
      <c r="W971" s="381"/>
      <c r="X971" s="381"/>
      <c r="Y971" s="332"/>
    </row>
    <row r="972" spans="1:25" ht="18" customHeight="1" x14ac:dyDescent="0.25">
      <c r="A972" s="452"/>
      <c r="B972" s="400">
        <v>3071</v>
      </c>
      <c r="C972" s="380" t="s">
        <v>8968</v>
      </c>
      <c r="D972" s="396">
        <v>4144447127</v>
      </c>
      <c r="E972" s="381"/>
      <c r="F972" s="381"/>
      <c r="G972" s="381"/>
      <c r="H972" s="381"/>
      <c r="I972" s="381">
        <v>10</v>
      </c>
      <c r="J972" s="381">
        <v>5</v>
      </c>
      <c r="K972" s="381"/>
      <c r="L972" s="381"/>
      <c r="M972" s="381"/>
      <c r="N972" s="381"/>
      <c r="O972" s="381"/>
      <c r="P972" s="381"/>
      <c r="Q972" s="381">
        <v>5</v>
      </c>
      <c r="R972" s="381">
        <v>5</v>
      </c>
      <c r="S972" s="381"/>
      <c r="T972" s="381"/>
      <c r="U972" s="381"/>
      <c r="V972" s="381"/>
      <c r="W972" s="381"/>
      <c r="X972" s="381"/>
      <c r="Y972" s="332"/>
    </row>
    <row r="973" spans="1:25" ht="18" customHeight="1" x14ac:dyDescent="0.25">
      <c r="A973" s="452"/>
      <c r="B973" s="400">
        <v>3557</v>
      </c>
      <c r="C973" s="380" t="s">
        <v>8969</v>
      </c>
      <c r="D973" s="396">
        <v>4144473457</v>
      </c>
      <c r="E973" s="381"/>
      <c r="F973" s="381"/>
      <c r="G973" s="381"/>
      <c r="H973" s="381"/>
      <c r="I973" s="381">
        <v>20</v>
      </c>
      <c r="J973" s="381">
        <v>15</v>
      </c>
      <c r="K973" s="381"/>
      <c r="L973" s="381"/>
      <c r="M973" s="381"/>
      <c r="N973" s="381"/>
      <c r="O973" s="381"/>
      <c r="P973" s="381"/>
      <c r="Q973" s="381"/>
      <c r="R973" s="381"/>
      <c r="S973" s="381"/>
      <c r="T973" s="381"/>
      <c r="U973" s="381">
        <v>5</v>
      </c>
      <c r="V973" s="381"/>
      <c r="W973" s="381">
        <v>5</v>
      </c>
      <c r="X973" s="381"/>
      <c r="Y973" s="332"/>
    </row>
    <row r="974" spans="1:25" ht="18" customHeight="1" x14ac:dyDescent="0.25">
      <c r="A974" s="452"/>
      <c r="B974" s="400">
        <v>4358</v>
      </c>
      <c r="C974" s="380" t="s">
        <v>8534</v>
      </c>
      <c r="D974" s="396">
        <v>4144411266</v>
      </c>
      <c r="E974" s="381"/>
      <c r="F974" s="381"/>
      <c r="G974" s="381"/>
      <c r="H974" s="381"/>
      <c r="I974" s="381"/>
      <c r="J974" s="381">
        <v>10</v>
      </c>
      <c r="K974" s="381"/>
      <c r="L974" s="381"/>
      <c r="M974" s="381"/>
      <c r="N974" s="381"/>
      <c r="O974" s="381"/>
      <c r="P974" s="381"/>
      <c r="Q974" s="381">
        <v>10</v>
      </c>
      <c r="R974" s="381"/>
      <c r="S974" s="381">
        <v>2</v>
      </c>
      <c r="T974" s="381">
        <v>2</v>
      </c>
      <c r="U974" s="381"/>
      <c r="V974" s="381"/>
      <c r="W974" s="381">
        <v>5</v>
      </c>
      <c r="X974" s="381"/>
      <c r="Y974" s="332"/>
    </row>
    <row r="975" spans="1:25" ht="18" customHeight="1" x14ac:dyDescent="0.25">
      <c r="A975" s="452"/>
      <c r="B975" s="400">
        <v>4518</v>
      </c>
      <c r="C975" s="380" t="s">
        <v>8970</v>
      </c>
      <c r="D975" s="396">
        <v>4144480144</v>
      </c>
      <c r="E975" s="381"/>
      <c r="F975" s="381"/>
      <c r="G975" s="381"/>
      <c r="H975" s="381"/>
      <c r="I975" s="381">
        <v>4</v>
      </c>
      <c r="J975" s="381">
        <v>10</v>
      </c>
      <c r="K975" s="381"/>
      <c r="L975" s="381">
        <v>3</v>
      </c>
      <c r="M975" s="381"/>
      <c r="N975" s="381"/>
      <c r="O975" s="381"/>
      <c r="P975" s="381"/>
      <c r="Q975" s="381">
        <v>8</v>
      </c>
      <c r="R975" s="381">
        <v>5</v>
      </c>
      <c r="S975" s="381"/>
      <c r="T975" s="381"/>
      <c r="U975" s="381"/>
      <c r="V975" s="381"/>
      <c r="W975" s="381"/>
      <c r="X975" s="381"/>
      <c r="Y975" s="332"/>
    </row>
    <row r="976" spans="1:25" ht="18" customHeight="1" x14ac:dyDescent="0.25">
      <c r="A976" s="452"/>
      <c r="B976" s="400">
        <v>4930</v>
      </c>
      <c r="C976" s="380" t="s">
        <v>8529</v>
      </c>
      <c r="D976" s="396">
        <v>4144229366</v>
      </c>
      <c r="E976" s="381"/>
      <c r="F976" s="381"/>
      <c r="G976" s="381"/>
      <c r="H976" s="381"/>
      <c r="I976" s="381">
        <v>12</v>
      </c>
      <c r="J976" s="381">
        <v>5</v>
      </c>
      <c r="K976" s="381"/>
      <c r="L976" s="381"/>
      <c r="M976" s="381"/>
      <c r="N976" s="381"/>
      <c r="O976" s="381"/>
      <c r="P976" s="381"/>
      <c r="Q976" s="381"/>
      <c r="R976" s="381"/>
      <c r="S976" s="381"/>
      <c r="T976" s="381"/>
      <c r="U976" s="381">
        <v>5</v>
      </c>
      <c r="V976" s="381"/>
      <c r="W976" s="381"/>
      <c r="X976" s="381"/>
      <c r="Y976" s="419" t="s">
        <v>8971</v>
      </c>
    </row>
    <row r="977" spans="1:25" ht="18" customHeight="1" x14ac:dyDescent="0.25">
      <c r="A977" s="452"/>
      <c r="B977" s="400">
        <v>4923</v>
      </c>
      <c r="C977" s="380" t="s">
        <v>8972</v>
      </c>
      <c r="D977" s="396">
        <v>4144418386</v>
      </c>
      <c r="E977" s="381"/>
      <c r="F977" s="381"/>
      <c r="G977" s="381"/>
      <c r="H977" s="381"/>
      <c r="I977" s="381">
        <v>10</v>
      </c>
      <c r="J977" s="381">
        <v>10</v>
      </c>
      <c r="K977" s="381"/>
      <c r="L977" s="381"/>
      <c r="M977" s="381"/>
      <c r="N977" s="381"/>
      <c r="O977" s="381"/>
      <c r="P977" s="381"/>
      <c r="Q977" s="381">
        <v>5</v>
      </c>
      <c r="R977" s="381">
        <v>10</v>
      </c>
      <c r="S977" s="381"/>
      <c r="T977" s="381"/>
      <c r="U977" s="381">
        <v>10</v>
      </c>
      <c r="V977" s="381"/>
      <c r="W977" s="381"/>
      <c r="X977" s="381"/>
      <c r="Y977" s="332"/>
    </row>
    <row r="978" spans="1:25" ht="18" customHeight="1" x14ac:dyDescent="0.25">
      <c r="A978" s="452"/>
      <c r="B978" s="400">
        <v>5915</v>
      </c>
      <c r="C978" s="380" t="s">
        <v>8973</v>
      </c>
      <c r="D978" s="396">
        <v>4144470253</v>
      </c>
      <c r="E978" s="381"/>
      <c r="F978" s="381"/>
      <c r="G978" s="381"/>
      <c r="H978" s="381"/>
      <c r="I978" s="381">
        <v>10</v>
      </c>
      <c r="J978" s="381">
        <v>5</v>
      </c>
      <c r="K978" s="381"/>
      <c r="L978" s="381">
        <v>5</v>
      </c>
      <c r="M978" s="381"/>
      <c r="N978" s="381"/>
      <c r="O978" s="381"/>
      <c r="P978" s="381"/>
      <c r="Q978" s="381">
        <v>3</v>
      </c>
      <c r="R978" s="381">
        <v>3</v>
      </c>
      <c r="S978" s="381">
        <v>3</v>
      </c>
      <c r="T978" s="381">
        <v>3</v>
      </c>
      <c r="U978" s="381">
        <v>4</v>
      </c>
      <c r="V978" s="381"/>
      <c r="W978" s="381">
        <v>3</v>
      </c>
      <c r="X978" s="381"/>
      <c r="Y978" s="332"/>
    </row>
    <row r="979" spans="1:25" ht="18" customHeight="1" x14ac:dyDescent="0.25">
      <c r="A979" s="452"/>
      <c r="B979" s="400">
        <v>3536</v>
      </c>
      <c r="C979" s="380" t="s">
        <v>8974</v>
      </c>
      <c r="D979" s="396">
        <v>4144050184</v>
      </c>
      <c r="E979" s="381"/>
      <c r="F979" s="381"/>
      <c r="G979" s="381"/>
      <c r="H979" s="381"/>
      <c r="I979" s="381">
        <v>30</v>
      </c>
      <c r="J979" s="381"/>
      <c r="K979" s="381"/>
      <c r="L979" s="381"/>
      <c r="M979" s="381"/>
      <c r="N979" s="381"/>
      <c r="O979" s="381"/>
      <c r="P979" s="381"/>
      <c r="Q979" s="381">
        <v>5</v>
      </c>
      <c r="R979" s="381">
        <v>10</v>
      </c>
      <c r="S979" s="381">
        <v>2</v>
      </c>
      <c r="T979" s="381">
        <v>2</v>
      </c>
      <c r="U979" s="381">
        <v>5</v>
      </c>
      <c r="V979" s="381"/>
      <c r="W979" s="381"/>
      <c r="X979" s="381"/>
      <c r="Y979" s="332"/>
    </row>
    <row r="980" spans="1:25" ht="18" customHeight="1" x14ac:dyDescent="0.25">
      <c r="A980" s="452"/>
      <c r="B980" s="400">
        <v>4796</v>
      </c>
      <c r="C980" s="380" t="s">
        <v>8975</v>
      </c>
      <c r="D980" s="396">
        <v>4144400537</v>
      </c>
      <c r="E980" s="381"/>
      <c r="F980" s="381"/>
      <c r="G980" s="381"/>
      <c r="H980" s="381"/>
      <c r="I980" s="381">
        <v>15</v>
      </c>
      <c r="J980" s="381">
        <v>5</v>
      </c>
      <c r="K980" s="381"/>
      <c r="L980" s="381"/>
      <c r="M980" s="381"/>
      <c r="N980" s="381"/>
      <c r="O980" s="381"/>
      <c r="P980" s="381"/>
      <c r="Q980" s="381">
        <v>5</v>
      </c>
      <c r="R980" s="381">
        <v>10</v>
      </c>
      <c r="S980" s="381"/>
      <c r="T980" s="381"/>
      <c r="U980" s="381"/>
      <c r="V980" s="381"/>
      <c r="W980" s="381"/>
      <c r="X980" s="381"/>
      <c r="Y980" s="332"/>
    </row>
    <row r="981" spans="1:25" ht="18" customHeight="1" x14ac:dyDescent="0.25">
      <c r="A981" s="452"/>
      <c r="B981" s="400">
        <v>5133</v>
      </c>
      <c r="C981" s="380" t="s">
        <v>8976</v>
      </c>
      <c r="D981" s="396">
        <v>4144453964</v>
      </c>
      <c r="E981" s="381"/>
      <c r="F981" s="381"/>
      <c r="G981" s="381"/>
      <c r="H981" s="381"/>
      <c r="I981" s="381">
        <v>20</v>
      </c>
      <c r="J981" s="381"/>
      <c r="K981" s="381"/>
      <c r="L981" s="381"/>
      <c r="M981" s="381"/>
      <c r="N981" s="381"/>
      <c r="O981" s="381"/>
      <c r="P981" s="381"/>
      <c r="Q981" s="381">
        <v>10</v>
      </c>
      <c r="R981" s="381">
        <v>15</v>
      </c>
      <c r="S981" s="381"/>
      <c r="T981" s="381"/>
      <c r="U981" s="381"/>
      <c r="V981" s="381"/>
      <c r="W981" s="381"/>
      <c r="X981" s="381"/>
      <c r="Y981" s="332"/>
    </row>
    <row r="982" spans="1:25" ht="18" customHeight="1" x14ac:dyDescent="0.25">
      <c r="A982" s="452"/>
      <c r="B982" s="400"/>
      <c r="C982" s="380"/>
      <c r="D982" s="396"/>
      <c r="E982" s="381"/>
      <c r="F982" s="381"/>
      <c r="G982" s="381"/>
      <c r="H982" s="381"/>
      <c r="I982" s="381"/>
      <c r="J982" s="381"/>
      <c r="K982" s="381"/>
      <c r="L982" s="381"/>
      <c r="M982" s="381"/>
      <c r="N982" s="381"/>
      <c r="O982" s="381"/>
      <c r="P982" s="381"/>
      <c r="Q982" s="381"/>
      <c r="R982" s="381"/>
      <c r="S982" s="381"/>
      <c r="T982" s="381"/>
      <c r="U982" s="381"/>
      <c r="V982" s="381"/>
      <c r="W982" s="381"/>
      <c r="X982" s="381"/>
      <c r="Y982" s="332"/>
    </row>
    <row r="983" spans="1:25" ht="18" customHeight="1" x14ac:dyDescent="0.25">
      <c r="A983" s="452"/>
      <c r="B983" s="400"/>
      <c r="C983" s="380"/>
      <c r="D983" s="396"/>
      <c r="E983" s="381"/>
      <c r="F983" s="381"/>
      <c r="G983" s="381"/>
      <c r="H983" s="381"/>
      <c r="I983" s="381"/>
      <c r="J983" s="381"/>
      <c r="K983" s="381"/>
      <c r="L983" s="381"/>
      <c r="M983" s="381"/>
      <c r="N983" s="381"/>
      <c r="O983" s="381"/>
      <c r="P983" s="381"/>
      <c r="Q983" s="381"/>
      <c r="R983" s="381"/>
      <c r="S983" s="381"/>
      <c r="T983" s="381"/>
      <c r="U983" s="381"/>
      <c r="V983" s="381"/>
      <c r="W983" s="381"/>
      <c r="X983" s="381"/>
      <c r="Y983" s="332"/>
    </row>
    <row r="984" spans="1:25" ht="18" customHeight="1" x14ac:dyDescent="0.25">
      <c r="A984" s="452"/>
      <c r="B984" s="400"/>
      <c r="C984" s="380"/>
      <c r="D984" s="396"/>
      <c r="E984" s="381"/>
      <c r="F984" s="381"/>
      <c r="G984" s="381"/>
      <c r="H984" s="381"/>
      <c r="I984" s="381"/>
      <c r="J984" s="381"/>
      <c r="K984" s="381"/>
      <c r="L984" s="381"/>
      <c r="M984" s="381"/>
      <c r="N984" s="381"/>
      <c r="O984" s="381"/>
      <c r="P984" s="381"/>
      <c r="Q984" s="381"/>
      <c r="R984" s="381"/>
      <c r="S984" s="381"/>
      <c r="T984" s="381"/>
      <c r="U984" s="381"/>
      <c r="V984" s="381"/>
      <c r="W984" s="381"/>
      <c r="X984" s="381"/>
      <c r="Y984" s="332"/>
    </row>
    <row r="985" spans="1:25" ht="18" customHeight="1" x14ac:dyDescent="0.25">
      <c r="A985" s="452"/>
      <c r="B985" s="400"/>
      <c r="C985" s="380"/>
      <c r="D985" s="396"/>
      <c r="E985" s="381"/>
      <c r="F985" s="381"/>
      <c r="G985" s="381"/>
      <c r="H985" s="381"/>
      <c r="I985" s="381"/>
      <c r="J985" s="381"/>
      <c r="K985" s="381"/>
      <c r="L985" s="381"/>
      <c r="M985" s="381"/>
      <c r="N985" s="381"/>
      <c r="O985" s="381"/>
      <c r="P985" s="381"/>
      <c r="Q985" s="381"/>
      <c r="R985" s="381"/>
      <c r="S985" s="381"/>
      <c r="T985" s="381"/>
      <c r="U985" s="381"/>
      <c r="V985" s="381"/>
      <c r="W985" s="381"/>
      <c r="X985" s="381"/>
      <c r="Y985" s="332"/>
    </row>
    <row r="986" spans="1:25" ht="18" customHeight="1" x14ac:dyDescent="0.25">
      <c r="A986" s="452"/>
      <c r="B986" s="400"/>
      <c r="C986" s="380"/>
      <c r="D986" s="396"/>
      <c r="E986" s="381"/>
      <c r="F986" s="381"/>
      <c r="G986" s="381"/>
      <c r="H986" s="381"/>
      <c r="I986" s="381"/>
      <c r="J986" s="381"/>
      <c r="K986" s="381"/>
      <c r="L986" s="381"/>
      <c r="M986" s="381"/>
      <c r="N986" s="381"/>
      <c r="O986" s="381"/>
      <c r="P986" s="381"/>
      <c r="Q986" s="381"/>
      <c r="R986" s="381"/>
      <c r="S986" s="381"/>
      <c r="T986" s="381"/>
      <c r="U986" s="381"/>
      <c r="V986" s="381"/>
      <c r="W986" s="381"/>
      <c r="X986" s="381"/>
      <c r="Y986" s="332"/>
    </row>
    <row r="987" spans="1:25" ht="18" customHeight="1" x14ac:dyDescent="0.25">
      <c r="A987" s="452"/>
      <c r="B987" s="400"/>
      <c r="C987" s="380"/>
      <c r="D987" s="396"/>
      <c r="E987" s="381"/>
      <c r="F987" s="381"/>
      <c r="G987" s="381"/>
      <c r="H987" s="381"/>
      <c r="I987" s="381"/>
      <c r="J987" s="381"/>
      <c r="K987" s="381"/>
      <c r="L987" s="381"/>
      <c r="M987" s="381"/>
      <c r="N987" s="381"/>
      <c r="O987" s="381"/>
      <c r="P987" s="381"/>
      <c r="Q987" s="381"/>
      <c r="R987" s="381"/>
      <c r="S987" s="381"/>
      <c r="T987" s="381"/>
      <c r="U987" s="381"/>
      <c r="V987" s="381"/>
      <c r="W987" s="381"/>
      <c r="X987" s="381"/>
      <c r="Y987" s="332"/>
    </row>
    <row r="988" spans="1:25" ht="18" customHeight="1" x14ac:dyDescent="0.25">
      <c r="A988" s="452"/>
      <c r="B988" s="400"/>
      <c r="C988" s="380"/>
      <c r="D988" s="396"/>
      <c r="E988" s="381"/>
      <c r="F988" s="381"/>
      <c r="G988" s="381"/>
      <c r="H988" s="381"/>
      <c r="I988" s="381"/>
      <c r="J988" s="381"/>
      <c r="K988" s="381"/>
      <c r="L988" s="381"/>
      <c r="M988" s="381"/>
      <c r="N988" s="381"/>
      <c r="O988" s="381"/>
      <c r="P988" s="381"/>
      <c r="Q988" s="381"/>
      <c r="R988" s="381"/>
      <c r="S988" s="381"/>
      <c r="T988" s="381"/>
      <c r="U988" s="381"/>
      <c r="V988" s="381"/>
      <c r="W988" s="381"/>
      <c r="X988" s="381"/>
      <c r="Y988" s="332"/>
    </row>
    <row r="989" spans="1:25" ht="18" customHeight="1" x14ac:dyDescent="0.25">
      <c r="A989" s="452"/>
      <c r="B989" s="400"/>
      <c r="C989" s="380"/>
      <c r="D989" s="396"/>
      <c r="E989" s="381"/>
      <c r="F989" s="381"/>
      <c r="G989" s="381"/>
      <c r="H989" s="381"/>
      <c r="I989" s="381"/>
      <c r="J989" s="381"/>
      <c r="K989" s="381"/>
      <c r="L989" s="381"/>
      <c r="M989" s="381"/>
      <c r="N989" s="381"/>
      <c r="O989" s="381"/>
      <c r="P989" s="381"/>
      <c r="Q989" s="381"/>
      <c r="R989" s="381"/>
      <c r="S989" s="381"/>
      <c r="T989" s="381"/>
      <c r="U989" s="381"/>
      <c r="V989" s="381"/>
      <c r="W989" s="381"/>
      <c r="X989" s="381"/>
      <c r="Y989" s="332"/>
    </row>
    <row r="990" spans="1:25" ht="18" customHeight="1" x14ac:dyDescent="0.25">
      <c r="A990" s="452"/>
      <c r="B990" s="400"/>
      <c r="C990" s="380"/>
      <c r="D990" s="396"/>
      <c r="E990" s="381"/>
      <c r="F990" s="381"/>
      <c r="G990" s="381"/>
      <c r="H990" s="381"/>
      <c r="I990" s="381"/>
      <c r="J990" s="381"/>
      <c r="K990" s="381"/>
      <c r="L990" s="381"/>
      <c r="M990" s="381"/>
      <c r="N990" s="381"/>
      <c r="O990" s="381"/>
      <c r="P990" s="381"/>
      <c r="Q990" s="381"/>
      <c r="R990" s="381"/>
      <c r="S990" s="381"/>
      <c r="T990" s="381"/>
      <c r="U990" s="381"/>
      <c r="V990" s="381"/>
      <c r="W990" s="381"/>
      <c r="X990" s="381"/>
      <c r="Y990" s="332"/>
    </row>
    <row r="991" spans="1:25" ht="18" customHeight="1" x14ac:dyDescent="0.25">
      <c r="A991" s="452"/>
      <c r="B991" s="400"/>
      <c r="C991" s="380"/>
      <c r="D991" s="396"/>
      <c r="E991" s="381"/>
      <c r="F991" s="381"/>
      <c r="G991" s="381"/>
      <c r="H991" s="381"/>
      <c r="I991" s="381"/>
      <c r="J991" s="381"/>
      <c r="K991" s="381"/>
      <c r="L991" s="381"/>
      <c r="M991" s="381"/>
      <c r="N991" s="381"/>
      <c r="O991" s="381"/>
      <c r="P991" s="381"/>
      <c r="Q991" s="381"/>
      <c r="R991" s="381"/>
      <c r="S991" s="381"/>
      <c r="T991" s="381"/>
      <c r="U991" s="381"/>
      <c r="V991" s="381"/>
      <c r="W991" s="381"/>
      <c r="X991" s="381"/>
      <c r="Y991" s="332"/>
    </row>
    <row r="992" spans="1:25" ht="18" customHeight="1" x14ac:dyDescent="0.25">
      <c r="A992" s="452"/>
      <c r="B992" s="400"/>
      <c r="C992" s="380"/>
      <c r="D992" s="396"/>
      <c r="E992" s="381"/>
      <c r="F992" s="381"/>
      <c r="G992" s="381"/>
      <c r="H992" s="381"/>
      <c r="I992" s="381"/>
      <c r="J992" s="381"/>
      <c r="K992" s="381"/>
      <c r="L992" s="381"/>
      <c r="M992" s="381"/>
      <c r="N992" s="381"/>
      <c r="O992" s="381"/>
      <c r="P992" s="381"/>
      <c r="Q992" s="381"/>
      <c r="R992" s="381"/>
      <c r="S992" s="381"/>
      <c r="T992" s="381"/>
      <c r="U992" s="381"/>
      <c r="V992" s="381"/>
      <c r="W992" s="381"/>
      <c r="X992" s="381"/>
      <c r="Y992" s="332"/>
    </row>
    <row r="993" spans="1:25" ht="18" customHeight="1" x14ac:dyDescent="0.25">
      <c r="A993" s="452"/>
      <c r="B993" s="400"/>
      <c r="C993" s="380"/>
      <c r="D993" s="396"/>
      <c r="E993" s="381"/>
      <c r="F993" s="381"/>
      <c r="G993" s="381"/>
      <c r="H993" s="381"/>
      <c r="I993" s="381"/>
      <c r="J993" s="381"/>
      <c r="K993" s="381"/>
      <c r="L993" s="381"/>
      <c r="M993" s="381"/>
      <c r="N993" s="381"/>
      <c r="O993" s="381"/>
      <c r="P993" s="381"/>
      <c r="Q993" s="381"/>
      <c r="R993" s="381"/>
      <c r="S993" s="381"/>
      <c r="T993" s="381"/>
      <c r="U993" s="381"/>
      <c r="V993" s="381"/>
      <c r="W993" s="381"/>
      <c r="X993" s="381"/>
      <c r="Y993" s="332"/>
    </row>
    <row r="994" spans="1:25" ht="18" customHeight="1" x14ac:dyDescent="0.25">
      <c r="A994" s="452"/>
      <c r="B994" s="400"/>
      <c r="C994" s="380"/>
      <c r="D994" s="396"/>
      <c r="E994" s="381"/>
      <c r="F994" s="381"/>
      <c r="G994" s="381"/>
      <c r="H994" s="381"/>
      <c r="I994" s="381"/>
      <c r="J994" s="381"/>
      <c r="K994" s="381"/>
      <c r="L994" s="381"/>
      <c r="M994" s="381"/>
      <c r="N994" s="381"/>
      <c r="O994" s="381"/>
      <c r="P994" s="381"/>
      <c r="Q994" s="381"/>
      <c r="R994" s="381"/>
      <c r="S994" s="381"/>
      <c r="T994" s="381"/>
      <c r="U994" s="381"/>
      <c r="V994" s="381"/>
      <c r="W994" s="381"/>
      <c r="X994" s="381"/>
      <c r="Y994" s="332"/>
    </row>
    <row r="995" spans="1:25" ht="18" customHeight="1" x14ac:dyDescent="0.25">
      <c r="A995" s="452"/>
      <c r="B995" s="400"/>
      <c r="C995" s="380"/>
      <c r="D995" s="396"/>
      <c r="E995" s="381"/>
      <c r="F995" s="381"/>
      <c r="G995" s="381"/>
      <c r="H995" s="381"/>
      <c r="I995" s="381"/>
      <c r="J995" s="381"/>
      <c r="K995" s="381"/>
      <c r="L995" s="381"/>
      <c r="M995" s="381"/>
      <c r="N995" s="381"/>
      <c r="O995" s="381"/>
      <c r="P995" s="381"/>
      <c r="Q995" s="381"/>
      <c r="R995" s="381"/>
      <c r="S995" s="381"/>
      <c r="T995" s="381"/>
      <c r="U995" s="381"/>
      <c r="V995" s="381"/>
      <c r="W995" s="381"/>
      <c r="X995" s="381"/>
      <c r="Y995" s="332"/>
    </row>
    <row r="996" spans="1:25" ht="18" customHeight="1" x14ac:dyDescent="0.25">
      <c r="A996" s="452"/>
      <c r="B996" s="400"/>
      <c r="C996" s="380"/>
      <c r="D996" s="396"/>
      <c r="E996" s="381"/>
      <c r="F996" s="381"/>
      <c r="G996" s="381"/>
      <c r="H996" s="381"/>
      <c r="I996" s="381"/>
      <c r="J996" s="381"/>
      <c r="K996" s="381"/>
      <c r="L996" s="381"/>
      <c r="M996" s="381"/>
      <c r="N996" s="381"/>
      <c r="O996" s="381"/>
      <c r="P996" s="381"/>
      <c r="Q996" s="381"/>
      <c r="R996" s="381"/>
      <c r="S996" s="381"/>
      <c r="T996" s="381"/>
      <c r="U996" s="381"/>
      <c r="V996" s="381"/>
      <c r="W996" s="381"/>
      <c r="X996" s="381"/>
      <c r="Y996" s="332"/>
    </row>
    <row r="997" spans="1:25" ht="18" customHeight="1" x14ac:dyDescent="0.25">
      <c r="A997" s="452"/>
      <c r="B997" s="400"/>
      <c r="C997" s="380"/>
      <c r="D997" s="396"/>
      <c r="E997" s="381"/>
      <c r="F997" s="381"/>
      <c r="G997" s="381"/>
      <c r="H997" s="381"/>
      <c r="I997" s="381"/>
      <c r="J997" s="381"/>
      <c r="K997" s="381"/>
      <c r="L997" s="381"/>
      <c r="M997" s="381"/>
      <c r="N997" s="381"/>
      <c r="O997" s="381"/>
      <c r="P997" s="381"/>
      <c r="Q997" s="381"/>
      <c r="R997" s="381"/>
      <c r="S997" s="381"/>
      <c r="T997" s="381"/>
      <c r="U997" s="381"/>
      <c r="V997" s="381"/>
      <c r="W997" s="381"/>
      <c r="X997" s="381"/>
      <c r="Y997" s="332"/>
    </row>
    <row r="998" spans="1:25" ht="18" customHeight="1" x14ac:dyDescent="0.25">
      <c r="A998" s="452"/>
      <c r="B998" s="400"/>
      <c r="C998" s="380"/>
      <c r="D998" s="396"/>
      <c r="E998" s="381"/>
      <c r="F998" s="381"/>
      <c r="G998" s="381"/>
      <c r="H998" s="381"/>
      <c r="I998" s="381"/>
      <c r="J998" s="381"/>
      <c r="K998" s="381"/>
      <c r="L998" s="381"/>
      <c r="M998" s="381"/>
      <c r="N998" s="381"/>
      <c r="O998" s="381"/>
      <c r="P998" s="381"/>
      <c r="Q998" s="381"/>
      <c r="R998" s="381"/>
      <c r="S998" s="381"/>
      <c r="T998" s="381"/>
      <c r="U998" s="381"/>
      <c r="V998" s="381"/>
      <c r="W998" s="381"/>
      <c r="X998" s="381"/>
      <c r="Y998" s="332"/>
    </row>
    <row r="999" spans="1:25" ht="18" customHeight="1" x14ac:dyDescent="0.25">
      <c r="A999" s="452"/>
      <c r="B999" s="400"/>
      <c r="C999" s="380"/>
      <c r="D999" s="396"/>
      <c r="E999" s="381"/>
      <c r="F999" s="381"/>
      <c r="G999" s="381"/>
      <c r="H999" s="381"/>
      <c r="I999" s="381"/>
      <c r="J999" s="381"/>
      <c r="K999" s="381"/>
      <c r="L999" s="381"/>
      <c r="M999" s="381"/>
      <c r="N999" s="381"/>
      <c r="O999" s="381"/>
      <c r="P999" s="381"/>
      <c r="Q999" s="381"/>
      <c r="R999" s="381"/>
      <c r="S999" s="381"/>
      <c r="T999" s="381"/>
      <c r="U999" s="381"/>
      <c r="V999" s="381"/>
      <c r="W999" s="381"/>
      <c r="X999" s="381"/>
      <c r="Y999" s="332"/>
    </row>
    <row r="1000" spans="1:25" ht="18" customHeight="1" x14ac:dyDescent="0.25">
      <c r="A1000" s="452"/>
      <c r="B1000" s="400"/>
      <c r="C1000" s="380"/>
      <c r="D1000" s="396"/>
      <c r="E1000" s="381"/>
      <c r="F1000" s="381"/>
      <c r="G1000" s="381"/>
      <c r="H1000" s="381"/>
      <c r="I1000" s="381"/>
      <c r="J1000" s="381"/>
      <c r="K1000" s="381"/>
      <c r="L1000" s="381"/>
      <c r="M1000" s="381"/>
      <c r="N1000" s="381"/>
      <c r="O1000" s="381"/>
      <c r="P1000" s="381"/>
      <c r="Q1000" s="381"/>
      <c r="R1000" s="381"/>
      <c r="S1000" s="381"/>
      <c r="T1000" s="381"/>
      <c r="U1000" s="381"/>
      <c r="V1000" s="381"/>
      <c r="W1000" s="381"/>
      <c r="X1000" s="381"/>
      <c r="Y1000" s="332"/>
    </row>
    <row r="1001" spans="1:25" ht="18" customHeight="1" x14ac:dyDescent="0.25">
      <c r="A1001" s="452"/>
      <c r="B1001" s="400"/>
      <c r="C1001" s="380"/>
      <c r="D1001" s="396"/>
      <c r="E1001" s="381"/>
      <c r="F1001" s="381"/>
      <c r="G1001" s="381"/>
      <c r="H1001" s="381"/>
      <c r="I1001" s="381"/>
      <c r="J1001" s="381"/>
      <c r="K1001" s="381"/>
      <c r="L1001" s="381"/>
      <c r="M1001" s="381"/>
      <c r="N1001" s="381"/>
      <c r="O1001" s="381"/>
      <c r="P1001" s="381"/>
      <c r="Q1001" s="381"/>
      <c r="R1001" s="381"/>
      <c r="S1001" s="381"/>
      <c r="T1001" s="381"/>
      <c r="U1001" s="381"/>
      <c r="V1001" s="381"/>
      <c r="W1001" s="381"/>
      <c r="X1001" s="381"/>
      <c r="Y1001" s="332"/>
    </row>
    <row r="1002" spans="1:25" ht="18" customHeight="1" x14ac:dyDescent="0.25">
      <c r="A1002" s="452"/>
      <c r="B1002" s="400"/>
      <c r="C1002" s="380"/>
      <c r="D1002" s="396"/>
      <c r="E1002" s="381"/>
      <c r="F1002" s="381"/>
      <c r="G1002" s="381"/>
      <c r="H1002" s="381"/>
      <c r="I1002" s="381"/>
      <c r="J1002" s="381"/>
      <c r="K1002" s="381"/>
      <c r="L1002" s="381"/>
      <c r="M1002" s="381"/>
      <c r="N1002" s="381"/>
      <c r="O1002" s="381"/>
      <c r="P1002" s="381"/>
      <c r="Q1002" s="381"/>
      <c r="R1002" s="381"/>
      <c r="S1002" s="381"/>
      <c r="T1002" s="381"/>
      <c r="U1002" s="381"/>
      <c r="V1002" s="381"/>
      <c r="W1002" s="381"/>
      <c r="X1002" s="381"/>
      <c r="Y1002" s="332"/>
    </row>
    <row r="1003" spans="1:25" ht="18" customHeight="1" x14ac:dyDescent="0.25">
      <c r="A1003" s="452"/>
      <c r="B1003" s="400"/>
      <c r="C1003" s="380"/>
      <c r="D1003" s="396"/>
      <c r="E1003" s="381"/>
      <c r="F1003" s="381"/>
      <c r="G1003" s="381"/>
      <c r="H1003" s="381"/>
      <c r="I1003" s="381"/>
      <c r="J1003" s="381"/>
      <c r="K1003" s="381"/>
      <c r="L1003" s="381"/>
      <c r="M1003" s="381"/>
      <c r="N1003" s="381"/>
      <c r="O1003" s="381"/>
      <c r="P1003" s="381"/>
      <c r="Q1003" s="381"/>
      <c r="R1003" s="381"/>
      <c r="S1003" s="381"/>
      <c r="T1003" s="381"/>
      <c r="U1003" s="381"/>
      <c r="V1003" s="381"/>
      <c r="W1003" s="381"/>
      <c r="X1003" s="381"/>
      <c r="Y1003" s="332"/>
    </row>
    <row r="1004" spans="1:25" ht="18" customHeight="1" x14ac:dyDescent="0.25">
      <c r="A1004" s="452"/>
      <c r="B1004" s="400"/>
      <c r="C1004" s="380"/>
      <c r="D1004" s="396"/>
      <c r="E1004" s="381"/>
      <c r="F1004" s="381"/>
      <c r="G1004" s="381"/>
      <c r="H1004" s="381"/>
      <c r="I1004" s="381"/>
      <c r="J1004" s="381"/>
      <c r="K1004" s="381"/>
      <c r="L1004" s="381"/>
      <c r="M1004" s="381"/>
      <c r="N1004" s="381"/>
      <c r="O1004" s="381"/>
      <c r="P1004" s="381"/>
      <c r="Q1004" s="381"/>
      <c r="R1004" s="381"/>
      <c r="S1004" s="381"/>
      <c r="T1004" s="381"/>
      <c r="U1004" s="381"/>
      <c r="V1004" s="381"/>
      <c r="W1004" s="381"/>
      <c r="X1004" s="381"/>
      <c r="Y1004" s="332"/>
    </row>
    <row r="1005" spans="1:25" ht="18" customHeight="1" x14ac:dyDescent="0.25">
      <c r="A1005" s="452"/>
      <c r="B1005" s="400"/>
      <c r="C1005" s="380"/>
      <c r="D1005" s="396"/>
      <c r="E1005" s="381"/>
      <c r="F1005" s="381"/>
      <c r="G1005" s="381"/>
      <c r="H1005" s="381"/>
      <c r="I1005" s="381"/>
      <c r="J1005" s="381"/>
      <c r="K1005" s="381"/>
      <c r="L1005" s="381"/>
      <c r="M1005" s="381"/>
      <c r="N1005" s="381"/>
      <c r="O1005" s="381"/>
      <c r="P1005" s="381"/>
      <c r="Q1005" s="381"/>
      <c r="R1005" s="381"/>
      <c r="S1005" s="381"/>
      <c r="T1005" s="381"/>
      <c r="U1005" s="381"/>
      <c r="V1005" s="381"/>
      <c r="W1005" s="381"/>
      <c r="X1005" s="381"/>
      <c r="Y1005" s="332"/>
    </row>
    <row r="1006" spans="1:25" ht="18" customHeight="1" x14ac:dyDescent="0.25">
      <c r="A1006" s="452"/>
      <c r="B1006" s="400"/>
      <c r="C1006" s="380"/>
      <c r="D1006" s="396"/>
      <c r="E1006" s="381"/>
      <c r="F1006" s="381"/>
      <c r="G1006" s="381"/>
      <c r="H1006" s="381"/>
      <c r="I1006" s="381"/>
      <c r="J1006" s="381"/>
      <c r="K1006" s="381"/>
      <c r="L1006" s="381"/>
      <c r="M1006" s="381"/>
      <c r="N1006" s="381"/>
      <c r="O1006" s="381"/>
      <c r="P1006" s="381"/>
      <c r="Q1006" s="381"/>
      <c r="R1006" s="381"/>
      <c r="S1006" s="381"/>
      <c r="T1006" s="381"/>
      <c r="U1006" s="381"/>
      <c r="V1006" s="381"/>
      <c r="W1006" s="381"/>
      <c r="X1006" s="381"/>
      <c r="Y1006" s="332"/>
    </row>
    <row r="1007" spans="1:25" ht="18" customHeight="1" x14ac:dyDescent="0.25">
      <c r="A1007" s="452"/>
      <c r="B1007" s="400"/>
      <c r="C1007" s="380"/>
      <c r="D1007" s="396"/>
      <c r="E1007" s="381"/>
      <c r="F1007" s="381"/>
      <c r="G1007" s="381"/>
      <c r="H1007" s="381"/>
      <c r="I1007" s="381"/>
      <c r="J1007" s="381"/>
      <c r="K1007" s="381"/>
      <c r="L1007" s="381"/>
      <c r="M1007" s="381"/>
      <c r="N1007" s="381"/>
      <c r="O1007" s="381"/>
      <c r="P1007" s="381"/>
      <c r="Q1007" s="381"/>
      <c r="R1007" s="381"/>
      <c r="S1007" s="381"/>
      <c r="T1007" s="381"/>
      <c r="U1007" s="381"/>
      <c r="V1007" s="381"/>
      <c r="W1007" s="381"/>
      <c r="X1007" s="381"/>
      <c r="Y1007" s="332"/>
    </row>
    <row r="1008" spans="1:25" ht="18" customHeight="1" x14ac:dyDescent="0.25">
      <c r="A1008" s="452"/>
      <c r="B1008" s="400"/>
      <c r="C1008" s="380"/>
      <c r="D1008" s="396"/>
      <c r="E1008" s="381"/>
      <c r="F1008" s="381"/>
      <c r="G1008" s="381"/>
      <c r="H1008" s="381"/>
      <c r="I1008" s="381"/>
      <c r="J1008" s="381"/>
      <c r="K1008" s="381"/>
      <c r="L1008" s="381"/>
      <c r="M1008" s="381"/>
      <c r="N1008" s="381"/>
      <c r="O1008" s="381"/>
      <c r="P1008" s="381"/>
      <c r="Q1008" s="381"/>
      <c r="R1008" s="381"/>
      <c r="S1008" s="381"/>
      <c r="T1008" s="381"/>
      <c r="U1008" s="381"/>
      <c r="V1008" s="381"/>
      <c r="W1008" s="381"/>
      <c r="X1008" s="381"/>
      <c r="Y1008" s="332"/>
    </row>
    <row r="1009" spans="1:25" ht="18" customHeight="1" x14ac:dyDescent="0.25">
      <c r="A1009" s="452"/>
      <c r="B1009" s="400"/>
      <c r="C1009" s="380"/>
      <c r="D1009" s="396"/>
      <c r="E1009" s="381"/>
      <c r="F1009" s="381"/>
      <c r="G1009" s="381"/>
      <c r="H1009" s="381"/>
      <c r="I1009" s="381"/>
      <c r="J1009" s="381"/>
      <c r="K1009" s="381"/>
      <c r="L1009" s="381"/>
      <c r="M1009" s="381"/>
      <c r="N1009" s="381"/>
      <c r="O1009" s="381"/>
      <c r="P1009" s="381"/>
      <c r="Q1009" s="381"/>
      <c r="R1009" s="381"/>
      <c r="S1009" s="381"/>
      <c r="T1009" s="381"/>
      <c r="U1009" s="381"/>
      <c r="V1009" s="381"/>
      <c r="W1009" s="381"/>
      <c r="X1009" s="381"/>
      <c r="Y1009" s="332"/>
    </row>
    <row r="1010" spans="1:25" ht="18" customHeight="1" x14ac:dyDescent="0.25">
      <c r="A1010" s="452"/>
      <c r="B1010" s="400"/>
      <c r="C1010" s="380"/>
      <c r="D1010" s="396"/>
      <c r="E1010" s="381"/>
      <c r="F1010" s="381"/>
      <c r="G1010" s="381"/>
      <c r="H1010" s="381"/>
      <c r="I1010" s="381"/>
      <c r="J1010" s="381"/>
      <c r="K1010" s="381"/>
      <c r="L1010" s="381"/>
      <c r="M1010" s="381"/>
      <c r="N1010" s="381"/>
      <c r="O1010" s="381"/>
      <c r="P1010" s="381"/>
      <c r="Q1010" s="381"/>
      <c r="R1010" s="381"/>
      <c r="S1010" s="381"/>
      <c r="T1010" s="381"/>
      <c r="U1010" s="381"/>
      <c r="V1010" s="381"/>
      <c r="W1010" s="381"/>
      <c r="X1010" s="381"/>
      <c r="Y1010" s="332"/>
    </row>
    <row r="1011" spans="1:25" ht="18" customHeight="1" x14ac:dyDescent="0.25">
      <c r="A1011" s="452"/>
      <c r="B1011" s="400"/>
      <c r="C1011" s="380"/>
      <c r="D1011" s="396"/>
      <c r="E1011" s="381"/>
      <c r="F1011" s="381"/>
      <c r="G1011" s="381"/>
      <c r="H1011" s="381"/>
      <c r="I1011" s="381"/>
      <c r="J1011" s="381"/>
      <c r="K1011" s="381"/>
      <c r="L1011" s="381"/>
      <c r="M1011" s="381"/>
      <c r="N1011" s="381"/>
      <c r="O1011" s="381"/>
      <c r="P1011" s="381"/>
      <c r="Q1011" s="381"/>
      <c r="R1011" s="381"/>
      <c r="S1011" s="381"/>
      <c r="T1011" s="381"/>
      <c r="U1011" s="381"/>
      <c r="V1011" s="381"/>
      <c r="W1011" s="381"/>
      <c r="X1011" s="381"/>
      <c r="Y1011" s="332"/>
    </row>
    <row r="1012" spans="1:25" ht="18" customHeight="1" x14ac:dyDescent="0.25">
      <c r="A1012" s="452"/>
      <c r="B1012" s="400"/>
      <c r="C1012" s="380"/>
      <c r="D1012" s="396"/>
      <c r="E1012" s="381"/>
      <c r="F1012" s="381"/>
      <c r="G1012" s="381"/>
      <c r="H1012" s="381"/>
      <c r="I1012" s="381"/>
      <c r="J1012" s="381"/>
      <c r="K1012" s="381"/>
      <c r="L1012" s="381"/>
      <c r="M1012" s="381"/>
      <c r="N1012" s="381"/>
      <c r="O1012" s="381"/>
      <c r="P1012" s="381"/>
      <c r="Q1012" s="381"/>
      <c r="R1012" s="381"/>
      <c r="S1012" s="381"/>
      <c r="T1012" s="381"/>
      <c r="U1012" s="381"/>
      <c r="V1012" s="381"/>
      <c r="W1012" s="381"/>
      <c r="X1012" s="381"/>
      <c r="Y1012" s="332"/>
    </row>
    <row r="1013" spans="1:25" ht="18" customHeight="1" x14ac:dyDescent="0.25">
      <c r="A1013" s="452"/>
      <c r="B1013" s="400"/>
      <c r="C1013" s="380"/>
      <c r="D1013" s="396"/>
      <c r="E1013" s="381"/>
      <c r="F1013" s="381"/>
      <c r="G1013" s="381"/>
      <c r="H1013" s="381"/>
      <c r="I1013" s="381"/>
      <c r="J1013" s="381"/>
      <c r="K1013" s="381"/>
      <c r="L1013" s="381"/>
      <c r="M1013" s="381"/>
      <c r="N1013" s="381"/>
      <c r="O1013" s="381"/>
      <c r="P1013" s="381"/>
      <c r="Q1013" s="381"/>
      <c r="R1013" s="381"/>
      <c r="S1013" s="381"/>
      <c r="T1013" s="381"/>
      <c r="U1013" s="381"/>
      <c r="V1013" s="381"/>
      <c r="W1013" s="381"/>
      <c r="X1013" s="381"/>
      <c r="Y1013" s="332"/>
    </row>
    <row r="1014" spans="1:25" ht="18" customHeight="1" x14ac:dyDescent="0.25">
      <c r="A1014" s="452"/>
      <c r="B1014" s="400"/>
      <c r="C1014" s="380"/>
      <c r="D1014" s="396"/>
      <c r="E1014" s="381"/>
      <c r="F1014" s="381"/>
      <c r="G1014" s="381"/>
      <c r="H1014" s="381"/>
      <c r="I1014" s="381"/>
      <c r="J1014" s="381"/>
      <c r="K1014" s="381"/>
      <c r="L1014" s="381"/>
      <c r="M1014" s="381"/>
      <c r="N1014" s="381"/>
      <c r="O1014" s="381"/>
      <c r="P1014" s="381"/>
      <c r="Q1014" s="381"/>
      <c r="R1014" s="381"/>
      <c r="S1014" s="381"/>
      <c r="T1014" s="381"/>
      <c r="U1014" s="381"/>
      <c r="V1014" s="381"/>
      <c r="W1014" s="381"/>
      <c r="X1014" s="381"/>
      <c r="Y1014" s="332"/>
    </row>
    <row r="1015" spans="1:25" ht="18" customHeight="1" x14ac:dyDescent="0.25">
      <c r="A1015" s="452"/>
      <c r="B1015" s="400"/>
      <c r="C1015" s="380"/>
      <c r="D1015" s="396"/>
      <c r="E1015" s="381"/>
      <c r="F1015" s="381"/>
      <c r="G1015" s="381"/>
      <c r="H1015" s="381"/>
      <c r="I1015" s="381"/>
      <c r="J1015" s="381"/>
      <c r="K1015" s="381"/>
      <c r="L1015" s="381"/>
      <c r="M1015" s="381"/>
      <c r="N1015" s="381"/>
      <c r="O1015" s="381"/>
      <c r="P1015" s="381"/>
      <c r="Q1015" s="381"/>
      <c r="R1015" s="381"/>
      <c r="S1015" s="381"/>
      <c r="T1015" s="381"/>
      <c r="U1015" s="381"/>
      <c r="V1015" s="381"/>
      <c r="W1015" s="381"/>
      <c r="X1015" s="381"/>
      <c r="Y1015" s="332"/>
    </row>
    <row r="1016" spans="1:25" ht="18" customHeight="1" x14ac:dyDescent="0.25">
      <c r="A1016" s="452"/>
      <c r="B1016" s="400"/>
      <c r="C1016" s="380"/>
      <c r="D1016" s="396"/>
      <c r="E1016" s="381"/>
      <c r="F1016" s="381"/>
      <c r="G1016" s="381"/>
      <c r="H1016" s="381"/>
      <c r="I1016" s="381"/>
      <c r="J1016" s="381"/>
      <c r="K1016" s="381"/>
      <c r="L1016" s="381"/>
      <c r="M1016" s="381"/>
      <c r="N1016" s="381"/>
      <c r="O1016" s="381"/>
      <c r="P1016" s="381"/>
      <c r="Q1016" s="381"/>
      <c r="R1016" s="381"/>
      <c r="S1016" s="381"/>
      <c r="T1016" s="381"/>
      <c r="U1016" s="381"/>
      <c r="V1016" s="381"/>
      <c r="W1016" s="381"/>
      <c r="X1016" s="381"/>
      <c r="Y1016" s="332"/>
    </row>
    <row r="1017" spans="1:25" ht="18" customHeight="1" x14ac:dyDescent="0.25">
      <c r="A1017" s="452"/>
      <c r="B1017" s="400"/>
      <c r="C1017" s="380"/>
      <c r="D1017" s="396"/>
      <c r="E1017" s="381"/>
      <c r="F1017" s="381"/>
      <c r="G1017" s="381"/>
      <c r="H1017" s="381"/>
      <c r="I1017" s="381"/>
      <c r="J1017" s="381"/>
      <c r="K1017" s="381"/>
      <c r="L1017" s="381"/>
      <c r="M1017" s="381"/>
      <c r="N1017" s="381"/>
      <c r="O1017" s="381"/>
      <c r="P1017" s="381"/>
      <c r="Q1017" s="381"/>
      <c r="R1017" s="381"/>
      <c r="S1017" s="381"/>
      <c r="T1017" s="381"/>
      <c r="U1017" s="381"/>
      <c r="V1017" s="381"/>
      <c r="W1017" s="381"/>
      <c r="X1017" s="381"/>
      <c r="Y1017" s="332"/>
    </row>
    <row r="1018" spans="1:25" ht="18" customHeight="1" x14ac:dyDescent="0.25">
      <c r="A1018" s="452"/>
      <c r="B1018" s="400"/>
      <c r="C1018" s="380"/>
      <c r="D1018" s="396"/>
      <c r="E1018" s="381"/>
      <c r="F1018" s="381"/>
      <c r="G1018" s="381"/>
      <c r="H1018" s="381"/>
      <c r="I1018" s="381"/>
      <c r="J1018" s="381"/>
      <c r="K1018" s="381"/>
      <c r="L1018" s="381"/>
      <c r="M1018" s="381"/>
      <c r="N1018" s="381"/>
      <c r="O1018" s="381"/>
      <c r="P1018" s="381"/>
      <c r="Q1018" s="381"/>
      <c r="R1018" s="381"/>
      <c r="S1018" s="381"/>
      <c r="T1018" s="381"/>
      <c r="U1018" s="381"/>
      <c r="V1018" s="381"/>
      <c r="W1018" s="381"/>
      <c r="X1018" s="381"/>
      <c r="Y1018" s="332"/>
    </row>
    <row r="1019" spans="1:25" ht="18" customHeight="1" x14ac:dyDescent="0.25">
      <c r="A1019" s="452"/>
      <c r="B1019" s="400"/>
      <c r="C1019" s="380"/>
      <c r="D1019" s="396"/>
      <c r="E1019" s="381"/>
      <c r="F1019" s="381"/>
      <c r="G1019" s="381"/>
      <c r="H1019" s="381"/>
      <c r="I1019" s="381"/>
      <c r="J1019" s="381"/>
      <c r="K1019" s="381"/>
      <c r="L1019" s="381"/>
      <c r="M1019" s="381"/>
      <c r="N1019" s="381"/>
      <c r="O1019" s="381"/>
      <c r="P1019" s="381"/>
      <c r="Q1019" s="381"/>
      <c r="R1019" s="381"/>
      <c r="S1019" s="381"/>
      <c r="T1019" s="381"/>
      <c r="U1019" s="381"/>
      <c r="V1019" s="381"/>
      <c r="W1019" s="381"/>
      <c r="X1019" s="381"/>
      <c r="Y1019" s="332"/>
    </row>
    <row r="1020" spans="1:25" ht="18" customHeight="1" x14ac:dyDescent="0.25">
      <c r="A1020" s="452"/>
      <c r="B1020" s="400"/>
      <c r="C1020" s="380"/>
      <c r="D1020" s="396"/>
      <c r="E1020" s="381"/>
      <c r="F1020" s="381"/>
      <c r="G1020" s="381"/>
      <c r="H1020" s="381"/>
      <c r="I1020" s="381"/>
      <c r="J1020" s="381"/>
      <c r="K1020" s="381"/>
      <c r="L1020" s="381"/>
      <c r="M1020" s="381"/>
      <c r="N1020" s="381"/>
      <c r="O1020" s="381"/>
      <c r="P1020" s="381"/>
      <c r="Q1020" s="381"/>
      <c r="R1020" s="381"/>
      <c r="S1020" s="381"/>
      <c r="T1020" s="381"/>
      <c r="U1020" s="381"/>
      <c r="V1020" s="381"/>
      <c r="W1020" s="381"/>
      <c r="X1020" s="381"/>
      <c r="Y1020" s="332"/>
    </row>
    <row r="1021" spans="1:25" ht="18" customHeight="1" x14ac:dyDescent="0.25">
      <c r="A1021" s="452"/>
      <c r="B1021" s="400"/>
      <c r="C1021" s="380"/>
      <c r="D1021" s="396"/>
      <c r="E1021" s="381"/>
      <c r="F1021" s="381"/>
      <c r="G1021" s="381"/>
      <c r="H1021" s="381"/>
      <c r="I1021" s="381"/>
      <c r="J1021" s="381"/>
      <c r="K1021" s="381"/>
      <c r="L1021" s="381"/>
      <c r="M1021" s="381"/>
      <c r="N1021" s="381"/>
      <c r="O1021" s="381"/>
      <c r="P1021" s="381"/>
      <c r="Q1021" s="381"/>
      <c r="R1021" s="381"/>
      <c r="S1021" s="381"/>
      <c r="T1021" s="381"/>
      <c r="U1021" s="381"/>
      <c r="V1021" s="381"/>
      <c r="W1021" s="381"/>
      <c r="X1021" s="381"/>
      <c r="Y1021" s="332"/>
    </row>
    <row r="1022" spans="1:25" ht="18" customHeight="1" x14ac:dyDescent="0.25">
      <c r="A1022" s="452"/>
      <c r="B1022" s="400"/>
      <c r="C1022" s="380"/>
      <c r="D1022" s="396"/>
      <c r="E1022" s="381"/>
      <c r="F1022" s="381"/>
      <c r="G1022" s="381"/>
      <c r="H1022" s="381"/>
      <c r="I1022" s="381"/>
      <c r="J1022" s="381"/>
      <c r="K1022" s="381"/>
      <c r="L1022" s="381"/>
      <c r="M1022" s="381"/>
      <c r="N1022" s="381"/>
      <c r="O1022" s="381"/>
      <c r="P1022" s="381"/>
      <c r="Q1022" s="381"/>
      <c r="R1022" s="381"/>
      <c r="S1022" s="381"/>
      <c r="T1022" s="381"/>
      <c r="U1022" s="381"/>
      <c r="V1022" s="381"/>
      <c r="W1022" s="381"/>
      <c r="X1022" s="381"/>
      <c r="Y1022" s="332"/>
    </row>
    <row r="1023" spans="1:25" ht="18" customHeight="1" x14ac:dyDescent="0.25">
      <c r="A1023" s="452"/>
      <c r="B1023" s="400"/>
      <c r="C1023" s="380"/>
      <c r="D1023" s="396"/>
      <c r="E1023" s="381"/>
      <c r="F1023" s="381"/>
      <c r="G1023" s="381"/>
      <c r="H1023" s="381"/>
      <c r="I1023" s="381"/>
      <c r="J1023" s="381"/>
      <c r="K1023" s="381"/>
      <c r="L1023" s="381"/>
      <c r="M1023" s="381"/>
      <c r="N1023" s="381"/>
      <c r="O1023" s="381"/>
      <c r="P1023" s="381"/>
      <c r="Q1023" s="381"/>
      <c r="R1023" s="381"/>
      <c r="S1023" s="381"/>
      <c r="T1023" s="381"/>
      <c r="U1023" s="381"/>
      <c r="V1023" s="381"/>
      <c r="W1023" s="381"/>
      <c r="X1023" s="381"/>
      <c r="Y1023" s="332"/>
    </row>
    <row r="1024" spans="1:25" ht="18" customHeight="1" x14ac:dyDescent="0.25">
      <c r="A1024" s="452"/>
      <c r="B1024" s="400"/>
      <c r="C1024" s="380"/>
      <c r="D1024" s="396"/>
      <c r="E1024" s="381"/>
      <c r="F1024" s="381"/>
      <c r="G1024" s="381"/>
      <c r="H1024" s="381"/>
      <c r="I1024" s="381"/>
      <c r="J1024" s="381"/>
      <c r="K1024" s="381"/>
      <c r="L1024" s="381"/>
      <c r="M1024" s="381"/>
      <c r="N1024" s="381"/>
      <c r="O1024" s="381"/>
      <c r="P1024" s="381"/>
      <c r="Q1024" s="381"/>
      <c r="R1024" s="381"/>
      <c r="S1024" s="381"/>
      <c r="T1024" s="381"/>
      <c r="U1024" s="381"/>
      <c r="V1024" s="381"/>
      <c r="W1024" s="381"/>
      <c r="X1024" s="381"/>
      <c r="Y1024" s="332"/>
    </row>
    <row r="1025" spans="1:25" ht="18" customHeight="1" x14ac:dyDescent="0.25">
      <c r="A1025" s="452"/>
      <c r="B1025" s="400"/>
      <c r="C1025" s="380"/>
      <c r="D1025" s="396"/>
      <c r="E1025" s="381"/>
      <c r="F1025" s="381"/>
      <c r="G1025" s="381"/>
      <c r="H1025" s="381"/>
      <c r="I1025" s="381"/>
      <c r="J1025" s="381"/>
      <c r="K1025" s="381"/>
      <c r="L1025" s="381"/>
      <c r="M1025" s="381"/>
      <c r="N1025" s="381"/>
      <c r="O1025" s="381"/>
      <c r="P1025" s="381"/>
      <c r="Q1025" s="381"/>
      <c r="R1025" s="381"/>
      <c r="S1025" s="381"/>
      <c r="T1025" s="381"/>
      <c r="U1025" s="381"/>
      <c r="V1025" s="381"/>
      <c r="W1025" s="381"/>
      <c r="X1025" s="381"/>
      <c r="Y1025" s="332"/>
    </row>
    <row r="1026" spans="1:25" ht="18" customHeight="1" x14ac:dyDescent="0.25">
      <c r="A1026" s="452"/>
      <c r="B1026" s="400"/>
      <c r="C1026" s="380"/>
      <c r="D1026" s="396"/>
      <c r="E1026" s="381"/>
      <c r="F1026" s="381"/>
      <c r="G1026" s="381"/>
      <c r="H1026" s="381"/>
      <c r="I1026" s="381"/>
      <c r="J1026" s="381"/>
      <c r="K1026" s="381"/>
      <c r="L1026" s="381"/>
      <c r="M1026" s="381"/>
      <c r="N1026" s="381"/>
      <c r="O1026" s="381"/>
      <c r="P1026" s="381"/>
      <c r="Q1026" s="381"/>
      <c r="R1026" s="381"/>
      <c r="S1026" s="381"/>
      <c r="T1026" s="381"/>
      <c r="U1026" s="381"/>
      <c r="V1026" s="381"/>
      <c r="W1026" s="381"/>
      <c r="X1026" s="381"/>
      <c r="Y1026" s="332"/>
    </row>
    <row r="1027" spans="1:25" ht="18" customHeight="1" x14ac:dyDescent="0.25">
      <c r="A1027" s="452"/>
      <c r="B1027" s="400"/>
      <c r="C1027" s="380"/>
      <c r="D1027" s="396"/>
      <c r="E1027" s="381"/>
      <c r="F1027" s="381"/>
      <c r="G1027" s="381"/>
      <c r="H1027" s="381"/>
      <c r="I1027" s="381"/>
      <c r="J1027" s="381"/>
      <c r="K1027" s="381"/>
      <c r="L1027" s="381"/>
      <c r="M1027" s="381"/>
      <c r="N1027" s="381"/>
      <c r="O1027" s="381"/>
      <c r="P1027" s="381"/>
      <c r="Q1027" s="381"/>
      <c r="R1027" s="381"/>
      <c r="S1027" s="381"/>
      <c r="T1027" s="381"/>
      <c r="U1027" s="381"/>
      <c r="V1027" s="381"/>
      <c r="W1027" s="381"/>
      <c r="X1027" s="381"/>
      <c r="Y1027" s="332"/>
    </row>
    <row r="1028" spans="1:25" ht="18" customHeight="1" x14ac:dyDescent="0.25">
      <c r="A1028" s="452"/>
      <c r="B1028" s="400"/>
      <c r="C1028" s="380"/>
      <c r="D1028" s="396"/>
      <c r="E1028" s="381"/>
      <c r="F1028" s="381"/>
      <c r="G1028" s="381"/>
      <c r="H1028" s="381"/>
      <c r="I1028" s="381"/>
      <c r="J1028" s="381"/>
      <c r="K1028" s="381"/>
      <c r="L1028" s="381"/>
      <c r="M1028" s="381"/>
      <c r="N1028" s="381"/>
      <c r="O1028" s="381"/>
      <c r="P1028" s="381"/>
      <c r="Q1028" s="381"/>
      <c r="R1028" s="381"/>
      <c r="S1028" s="381"/>
      <c r="T1028" s="381"/>
      <c r="U1028" s="381"/>
      <c r="V1028" s="381"/>
      <c r="W1028" s="381"/>
      <c r="X1028" s="381"/>
      <c r="Y1028" s="332"/>
    </row>
    <row r="1029" spans="1:25" ht="18" customHeight="1" x14ac:dyDescent="0.25">
      <c r="A1029" s="452"/>
      <c r="B1029" s="400"/>
      <c r="C1029" s="380"/>
      <c r="D1029" s="396"/>
      <c r="E1029" s="381"/>
      <c r="F1029" s="381"/>
      <c r="G1029" s="381"/>
      <c r="H1029" s="381"/>
      <c r="I1029" s="381"/>
      <c r="J1029" s="381"/>
      <c r="K1029" s="381"/>
      <c r="L1029" s="381"/>
      <c r="M1029" s="381"/>
      <c r="N1029" s="381"/>
      <c r="O1029" s="381"/>
      <c r="P1029" s="381"/>
      <c r="Q1029" s="381"/>
      <c r="R1029" s="381"/>
      <c r="S1029" s="381"/>
      <c r="T1029" s="381"/>
      <c r="U1029" s="381"/>
      <c r="V1029" s="381"/>
      <c r="W1029" s="381"/>
      <c r="X1029" s="381"/>
      <c r="Y1029" s="332"/>
    </row>
    <row r="1030" spans="1:25" ht="18" customHeight="1" x14ac:dyDescent="0.25">
      <c r="A1030" s="452"/>
      <c r="B1030" s="400"/>
      <c r="C1030" s="380"/>
      <c r="D1030" s="396"/>
      <c r="E1030" s="381"/>
      <c r="F1030" s="381"/>
      <c r="G1030" s="381"/>
      <c r="H1030" s="381"/>
      <c r="I1030" s="381"/>
      <c r="J1030" s="381"/>
      <c r="K1030" s="381"/>
      <c r="L1030" s="381"/>
      <c r="M1030" s="381"/>
      <c r="N1030" s="381"/>
      <c r="O1030" s="381"/>
      <c r="P1030" s="381"/>
      <c r="Q1030" s="381"/>
      <c r="R1030" s="381"/>
      <c r="S1030" s="381"/>
      <c r="T1030" s="381"/>
      <c r="U1030" s="381"/>
      <c r="V1030" s="381"/>
      <c r="W1030" s="381"/>
      <c r="X1030" s="381"/>
      <c r="Y1030" s="332"/>
    </row>
    <row r="1031" spans="1:25" ht="18" customHeight="1" x14ac:dyDescent="0.25">
      <c r="A1031" s="452"/>
      <c r="B1031" s="400"/>
      <c r="C1031" s="380"/>
      <c r="D1031" s="396"/>
      <c r="E1031" s="381"/>
      <c r="F1031" s="381"/>
      <c r="G1031" s="381"/>
      <c r="H1031" s="381"/>
      <c r="I1031" s="381"/>
      <c r="J1031" s="381"/>
      <c r="K1031" s="381"/>
      <c r="L1031" s="381"/>
      <c r="M1031" s="381"/>
      <c r="N1031" s="381"/>
      <c r="O1031" s="381"/>
      <c r="P1031" s="381"/>
      <c r="Q1031" s="381"/>
      <c r="R1031" s="381"/>
      <c r="S1031" s="381"/>
      <c r="T1031" s="381"/>
      <c r="U1031" s="381"/>
      <c r="V1031" s="381"/>
      <c r="W1031" s="381"/>
      <c r="X1031" s="381"/>
      <c r="Y1031" s="332"/>
    </row>
    <row r="1032" spans="1:25" ht="18" customHeight="1" x14ac:dyDescent="0.25">
      <c r="A1032" s="452"/>
      <c r="B1032" s="400"/>
      <c r="C1032" s="380"/>
      <c r="D1032" s="396"/>
      <c r="E1032" s="381"/>
      <c r="F1032" s="381"/>
      <c r="G1032" s="381"/>
      <c r="H1032" s="381"/>
      <c r="I1032" s="381"/>
      <c r="J1032" s="381"/>
      <c r="K1032" s="381"/>
      <c r="L1032" s="381"/>
      <c r="M1032" s="381"/>
      <c r="N1032" s="381"/>
      <c r="O1032" s="381"/>
      <c r="P1032" s="381"/>
      <c r="Q1032" s="381"/>
      <c r="R1032" s="381"/>
      <c r="S1032" s="381"/>
      <c r="T1032" s="381"/>
      <c r="U1032" s="381"/>
      <c r="V1032" s="381"/>
      <c r="W1032" s="381"/>
      <c r="X1032" s="381"/>
      <c r="Y1032" s="332"/>
    </row>
    <row r="1033" spans="1:25" ht="18" customHeight="1" x14ac:dyDescent="0.25">
      <c r="A1033" s="452"/>
      <c r="B1033" s="400"/>
      <c r="C1033" s="380"/>
      <c r="D1033" s="396"/>
      <c r="E1033" s="381"/>
      <c r="F1033" s="381"/>
      <c r="G1033" s="381"/>
      <c r="H1033" s="381"/>
      <c r="I1033" s="381"/>
      <c r="J1033" s="381"/>
      <c r="K1033" s="381"/>
      <c r="L1033" s="381"/>
      <c r="M1033" s="381"/>
      <c r="N1033" s="381"/>
      <c r="O1033" s="381"/>
      <c r="P1033" s="381"/>
      <c r="Q1033" s="381"/>
      <c r="R1033" s="381"/>
      <c r="S1033" s="381"/>
      <c r="T1033" s="381"/>
      <c r="U1033" s="381"/>
      <c r="V1033" s="381"/>
      <c r="W1033" s="381"/>
      <c r="X1033" s="381"/>
      <c r="Y1033" s="332"/>
    </row>
    <row r="1034" spans="1:25" ht="18" customHeight="1" x14ac:dyDescent="0.25">
      <c r="A1034" s="452"/>
      <c r="B1034" s="400"/>
      <c r="C1034" s="380"/>
      <c r="D1034" s="396"/>
      <c r="E1034" s="381"/>
      <c r="F1034" s="381"/>
      <c r="G1034" s="381"/>
      <c r="H1034" s="381"/>
      <c r="I1034" s="381"/>
      <c r="J1034" s="381"/>
      <c r="K1034" s="381"/>
      <c r="L1034" s="381"/>
      <c r="M1034" s="381"/>
      <c r="N1034" s="381"/>
      <c r="O1034" s="381"/>
      <c r="P1034" s="381"/>
      <c r="Q1034" s="381"/>
      <c r="R1034" s="381"/>
      <c r="S1034" s="381"/>
      <c r="T1034" s="381"/>
      <c r="U1034" s="381"/>
      <c r="V1034" s="381"/>
      <c r="W1034" s="381"/>
      <c r="X1034" s="381"/>
      <c r="Y1034" s="332"/>
    </row>
    <row r="1035" spans="1:25" ht="18" customHeight="1" x14ac:dyDescent="0.25">
      <c r="A1035" s="452"/>
      <c r="B1035" s="400"/>
      <c r="C1035" s="380"/>
      <c r="D1035" s="396"/>
      <c r="E1035" s="381"/>
      <c r="F1035" s="381"/>
      <c r="G1035" s="381"/>
      <c r="H1035" s="381"/>
      <c r="I1035" s="381"/>
      <c r="J1035" s="381"/>
      <c r="K1035" s="381"/>
      <c r="L1035" s="381"/>
      <c r="M1035" s="381"/>
      <c r="N1035" s="381"/>
      <c r="O1035" s="381"/>
      <c r="P1035" s="381"/>
      <c r="Q1035" s="381"/>
      <c r="R1035" s="381"/>
      <c r="S1035" s="381"/>
      <c r="T1035" s="381"/>
      <c r="U1035" s="381"/>
      <c r="V1035" s="381"/>
      <c r="W1035" s="381"/>
      <c r="X1035" s="381"/>
      <c r="Y1035" s="332"/>
    </row>
    <row r="1036" spans="1:25" ht="18" customHeight="1" x14ac:dyDescent="0.25">
      <c r="A1036" s="452"/>
      <c r="B1036" s="400"/>
      <c r="C1036" s="380"/>
      <c r="D1036" s="396"/>
      <c r="E1036" s="381"/>
      <c r="F1036" s="381"/>
      <c r="G1036" s="381"/>
      <c r="H1036" s="381"/>
      <c r="I1036" s="381"/>
      <c r="J1036" s="381"/>
      <c r="K1036" s="381"/>
      <c r="L1036" s="381"/>
      <c r="M1036" s="381"/>
      <c r="N1036" s="381"/>
      <c r="O1036" s="381"/>
      <c r="P1036" s="381"/>
      <c r="Q1036" s="381"/>
      <c r="R1036" s="381"/>
      <c r="S1036" s="381"/>
      <c r="T1036" s="381"/>
      <c r="U1036" s="381"/>
      <c r="V1036" s="381"/>
      <c r="W1036" s="381"/>
      <c r="X1036" s="381"/>
      <c r="Y1036" s="332"/>
    </row>
    <row r="1037" spans="1:25" ht="18" customHeight="1" x14ac:dyDescent="0.25">
      <c r="A1037" s="452"/>
      <c r="B1037" s="400"/>
      <c r="C1037" s="380"/>
      <c r="D1037" s="396"/>
      <c r="E1037" s="381"/>
      <c r="F1037" s="381"/>
      <c r="G1037" s="381"/>
      <c r="H1037" s="381"/>
      <c r="I1037" s="381"/>
      <c r="J1037" s="381"/>
      <c r="K1037" s="381"/>
      <c r="L1037" s="381"/>
      <c r="M1037" s="381"/>
      <c r="N1037" s="381"/>
      <c r="O1037" s="381"/>
      <c r="P1037" s="381"/>
      <c r="Q1037" s="381"/>
      <c r="R1037" s="381"/>
      <c r="S1037" s="381"/>
      <c r="T1037" s="381"/>
      <c r="U1037" s="381"/>
      <c r="V1037" s="381"/>
      <c r="W1037" s="381"/>
      <c r="X1037" s="381"/>
      <c r="Y1037" s="332"/>
    </row>
    <row r="1038" spans="1:25" ht="18" customHeight="1" x14ac:dyDescent="0.25">
      <c r="A1038" s="452"/>
      <c r="B1038" s="400"/>
      <c r="C1038" s="380"/>
      <c r="D1038" s="396"/>
      <c r="E1038" s="381"/>
      <c r="F1038" s="381"/>
      <c r="G1038" s="381"/>
      <c r="H1038" s="381"/>
      <c r="I1038" s="381"/>
      <c r="J1038" s="381"/>
      <c r="K1038" s="381"/>
      <c r="L1038" s="381"/>
      <c r="M1038" s="381"/>
      <c r="N1038" s="381"/>
      <c r="O1038" s="381"/>
      <c r="P1038" s="381"/>
      <c r="Q1038" s="381"/>
      <c r="R1038" s="381"/>
      <c r="S1038" s="381"/>
      <c r="T1038" s="381"/>
      <c r="U1038" s="381"/>
      <c r="V1038" s="381"/>
      <c r="W1038" s="381"/>
      <c r="X1038" s="381"/>
      <c r="Y1038" s="332"/>
    </row>
    <row r="1039" spans="1:25" ht="18" customHeight="1" x14ac:dyDescent="0.25">
      <c r="A1039" s="452"/>
      <c r="B1039" s="400"/>
      <c r="C1039" s="380"/>
      <c r="D1039" s="396"/>
      <c r="E1039" s="381"/>
      <c r="F1039" s="381"/>
      <c r="G1039" s="381"/>
      <c r="H1039" s="381"/>
      <c r="I1039" s="381"/>
      <c r="J1039" s="381"/>
      <c r="K1039" s="381"/>
      <c r="L1039" s="381"/>
      <c r="M1039" s="381"/>
      <c r="N1039" s="381"/>
      <c r="O1039" s="381"/>
      <c r="P1039" s="381"/>
      <c r="Q1039" s="381"/>
      <c r="R1039" s="381"/>
      <c r="S1039" s="381"/>
      <c r="T1039" s="381"/>
      <c r="U1039" s="381"/>
      <c r="V1039" s="381"/>
      <c r="W1039" s="381"/>
      <c r="X1039" s="381"/>
      <c r="Y1039" s="332"/>
    </row>
    <row r="1040" spans="1:25" ht="18" customHeight="1" x14ac:dyDescent="0.25">
      <c r="A1040" s="452"/>
      <c r="B1040" s="400"/>
      <c r="C1040" s="380"/>
      <c r="D1040" s="396"/>
      <c r="E1040" s="381"/>
      <c r="F1040" s="381"/>
      <c r="G1040" s="381"/>
      <c r="H1040" s="381"/>
      <c r="I1040" s="381"/>
      <c r="J1040" s="381"/>
      <c r="K1040" s="381"/>
      <c r="L1040" s="381"/>
      <c r="M1040" s="381"/>
      <c r="N1040" s="381"/>
      <c r="O1040" s="381"/>
      <c r="P1040" s="381"/>
      <c r="Q1040" s="381"/>
      <c r="R1040" s="381"/>
      <c r="S1040" s="381"/>
      <c r="T1040" s="381"/>
      <c r="U1040" s="381"/>
      <c r="V1040" s="381"/>
      <c r="W1040" s="381"/>
      <c r="X1040" s="381"/>
      <c r="Y1040" s="332"/>
    </row>
    <row r="1041" spans="1:25" ht="18" customHeight="1" x14ac:dyDescent="0.25">
      <c r="A1041" s="452"/>
      <c r="B1041" s="400"/>
      <c r="C1041" s="380"/>
      <c r="D1041" s="396"/>
      <c r="E1041" s="381"/>
      <c r="F1041" s="381"/>
      <c r="G1041" s="381"/>
      <c r="H1041" s="381"/>
      <c r="I1041" s="381"/>
      <c r="J1041" s="381"/>
      <c r="K1041" s="381"/>
      <c r="L1041" s="381"/>
      <c r="M1041" s="381"/>
      <c r="N1041" s="381"/>
      <c r="O1041" s="381"/>
      <c r="P1041" s="381"/>
      <c r="Q1041" s="381"/>
      <c r="R1041" s="381"/>
      <c r="S1041" s="381"/>
      <c r="T1041" s="381"/>
      <c r="U1041" s="381"/>
      <c r="V1041" s="381"/>
      <c r="W1041" s="381"/>
      <c r="X1041" s="381"/>
      <c r="Y1041" s="332"/>
    </row>
    <row r="1042" spans="1:25" ht="18" customHeight="1" x14ac:dyDescent="0.25">
      <c r="A1042" s="452"/>
      <c r="B1042" s="450"/>
      <c r="C1042" s="385"/>
      <c r="D1042" s="28"/>
      <c r="E1042" s="381"/>
      <c r="F1042" s="381"/>
      <c r="G1042" s="381"/>
      <c r="H1042" s="381"/>
      <c r="I1042" s="381"/>
      <c r="J1042" s="381"/>
      <c r="K1042" s="381"/>
      <c r="L1042" s="381"/>
      <c r="M1042" s="381"/>
      <c r="N1042" s="381"/>
      <c r="O1042" s="381"/>
      <c r="P1042" s="381"/>
      <c r="Q1042" s="381"/>
      <c r="R1042" s="381"/>
      <c r="S1042" s="381"/>
      <c r="T1042" s="381"/>
      <c r="U1042" s="381"/>
      <c r="V1042" s="381"/>
      <c r="W1042" s="381"/>
      <c r="X1042" s="381"/>
      <c r="Y1042" s="382"/>
    </row>
    <row r="1043" spans="1:25" ht="18" customHeight="1" x14ac:dyDescent="0.25">
      <c r="A1043" s="452"/>
      <c r="B1043" s="195"/>
      <c r="C1043" s="156"/>
      <c r="D1043" s="362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332"/>
    </row>
    <row r="1044" spans="1:25" ht="18" customHeight="1" x14ac:dyDescent="0.25">
      <c r="A1044" s="454"/>
      <c r="B1044" s="537" t="s">
        <v>6458</v>
      </c>
      <c r="C1044" s="503"/>
      <c r="D1044" s="36"/>
      <c r="E1044" s="367">
        <f t="shared" ref="E1044:X1044" si="0">SUM(E5:E1043)</f>
        <v>31</v>
      </c>
      <c r="F1044" s="367">
        <f t="shared" si="0"/>
        <v>70</v>
      </c>
      <c r="G1044" s="367">
        <f t="shared" si="0"/>
        <v>0</v>
      </c>
      <c r="H1044" s="367">
        <f t="shared" si="0"/>
        <v>0</v>
      </c>
      <c r="I1044" s="367">
        <f t="shared" si="0"/>
        <v>14415</v>
      </c>
      <c r="J1044" s="367">
        <f t="shared" si="0"/>
        <v>6228</v>
      </c>
      <c r="K1044" s="367">
        <f t="shared" si="0"/>
        <v>0</v>
      </c>
      <c r="L1044" s="367">
        <f t="shared" si="0"/>
        <v>1379</v>
      </c>
      <c r="M1044" s="367">
        <f t="shared" si="0"/>
        <v>0</v>
      </c>
      <c r="N1044" s="367">
        <f t="shared" si="0"/>
        <v>0</v>
      </c>
      <c r="O1044" s="367">
        <f t="shared" si="0"/>
        <v>19</v>
      </c>
      <c r="P1044" s="367">
        <f t="shared" si="0"/>
        <v>0</v>
      </c>
      <c r="Q1044" s="367">
        <f t="shared" si="0"/>
        <v>4024</v>
      </c>
      <c r="R1044" s="367">
        <f t="shared" si="0"/>
        <v>4722</v>
      </c>
      <c r="S1044" s="367">
        <f t="shared" si="0"/>
        <v>1098</v>
      </c>
      <c r="T1044" s="367">
        <f t="shared" si="0"/>
        <v>799</v>
      </c>
      <c r="U1044" s="367">
        <f t="shared" si="0"/>
        <v>1803</v>
      </c>
      <c r="V1044" s="367">
        <f t="shared" si="0"/>
        <v>84</v>
      </c>
      <c r="W1044" s="367">
        <f t="shared" si="0"/>
        <v>694</v>
      </c>
      <c r="X1044" s="367">
        <f t="shared" si="0"/>
        <v>101</v>
      </c>
      <c r="Y1044" s="370"/>
    </row>
    <row r="1045" spans="1:25" ht="18" customHeight="1" x14ac:dyDescent="0.25">
      <c r="A1045" s="452"/>
      <c r="B1045" s="535" t="s">
        <v>2848</v>
      </c>
      <c r="C1045" s="536"/>
      <c r="D1045" s="362"/>
      <c r="E1045" s="357">
        <v>101989</v>
      </c>
      <c r="F1045" s="358">
        <v>94013</v>
      </c>
      <c r="G1045" s="358">
        <v>45788</v>
      </c>
      <c r="H1045" s="358">
        <v>45080</v>
      </c>
      <c r="I1045" s="358">
        <v>111058</v>
      </c>
      <c r="J1045" s="358">
        <v>73431</v>
      </c>
      <c r="K1045" s="358">
        <v>119066</v>
      </c>
      <c r="L1045" s="358">
        <v>87787</v>
      </c>
      <c r="M1045" s="358">
        <v>130922</v>
      </c>
      <c r="N1045" s="358">
        <v>215677</v>
      </c>
      <c r="O1045" s="358">
        <v>55959</v>
      </c>
      <c r="P1045" s="358">
        <v>107205</v>
      </c>
      <c r="Q1045" s="358">
        <v>50183</v>
      </c>
      <c r="R1045" s="358">
        <v>46000</v>
      </c>
      <c r="S1045" s="358">
        <v>90750</v>
      </c>
      <c r="T1045" s="358">
        <v>105400</v>
      </c>
      <c r="U1045" s="358">
        <v>74250</v>
      </c>
      <c r="V1045" s="358">
        <v>61050</v>
      </c>
      <c r="W1045" s="358">
        <v>70950</v>
      </c>
      <c r="X1045" s="358">
        <v>59400</v>
      </c>
      <c r="Y1045" s="371"/>
    </row>
    <row r="1046" spans="1:25" ht="18" customHeight="1" x14ac:dyDescent="0.25">
      <c r="A1046" s="453"/>
      <c r="B1046" s="533" t="s">
        <v>2849</v>
      </c>
      <c r="C1046" s="534"/>
      <c r="D1046" s="26"/>
      <c r="E1046" s="286">
        <f t="shared" ref="E1046:X1046" si="1">E1044*E1045</f>
        <v>3161659</v>
      </c>
      <c r="F1046" s="286">
        <f t="shared" si="1"/>
        <v>6580910</v>
      </c>
      <c r="G1046" s="286">
        <f t="shared" si="1"/>
        <v>0</v>
      </c>
      <c r="H1046" s="286">
        <f t="shared" si="1"/>
        <v>0</v>
      </c>
      <c r="I1046" s="286">
        <f t="shared" si="1"/>
        <v>1600901070</v>
      </c>
      <c r="J1046" s="286">
        <f t="shared" si="1"/>
        <v>457328268</v>
      </c>
      <c r="K1046" s="286">
        <f t="shared" si="1"/>
        <v>0</v>
      </c>
      <c r="L1046" s="286">
        <f t="shared" si="1"/>
        <v>121058273</v>
      </c>
      <c r="M1046" s="286">
        <f t="shared" si="1"/>
        <v>0</v>
      </c>
      <c r="N1046" s="286">
        <f t="shared" si="1"/>
        <v>0</v>
      </c>
      <c r="O1046" s="286">
        <f t="shared" si="1"/>
        <v>1063221</v>
      </c>
      <c r="P1046" s="286">
        <f t="shared" si="1"/>
        <v>0</v>
      </c>
      <c r="Q1046" s="286">
        <f t="shared" si="1"/>
        <v>201936392</v>
      </c>
      <c r="R1046" s="286">
        <f t="shared" si="1"/>
        <v>217212000</v>
      </c>
      <c r="S1046" s="286">
        <f t="shared" si="1"/>
        <v>99643500</v>
      </c>
      <c r="T1046" s="286">
        <f t="shared" si="1"/>
        <v>84214600</v>
      </c>
      <c r="U1046" s="286">
        <f t="shared" si="1"/>
        <v>133872750</v>
      </c>
      <c r="V1046" s="286">
        <f t="shared" si="1"/>
        <v>5128200</v>
      </c>
      <c r="W1046" s="286">
        <f t="shared" si="1"/>
        <v>49239300</v>
      </c>
      <c r="X1046" s="286">
        <f t="shared" si="1"/>
        <v>5999400</v>
      </c>
      <c r="Y1046" s="372">
        <f>E1046+F1046+G1046+H1046+I1046+J1046+K1046+L1046+M1046+N1046+O1046+P1046+Q1046+R1046+S1046+T1046+U1046+V1046+W1046+X1046</f>
        <v>2987339543</v>
      </c>
    </row>
  </sheetData>
  <mergeCells count="5">
    <mergeCell ref="B1046:C1046"/>
    <mergeCell ref="B1045:C1045"/>
    <mergeCell ref="B1044:C1044"/>
    <mergeCell ref="B1:Y1"/>
    <mergeCell ref="B2:Y2"/>
  </mergeCells>
  <conditionalFormatting sqref="Y1043:Y65536 Y1:Y4">
    <cfRule type="duplicateValues" dxfId="4419" priority="29066" stopIfTrue="1"/>
  </conditionalFormatting>
  <conditionalFormatting sqref="B1043:B65536 B1:B4">
    <cfRule type="colorScale" priority="35827">
      <colorScale>
        <cfvo type="min"/>
        <cfvo type="max"/>
        <color theme="0"/>
        <color theme="0"/>
      </colorScale>
    </cfRule>
    <cfRule type="colorScale" priority="35828">
      <colorScale>
        <cfvo type="min"/>
        <cfvo type="max"/>
        <color rgb="FFFF7128"/>
        <color rgb="FFFFEF9C"/>
      </colorScale>
    </cfRule>
  </conditionalFormatting>
  <conditionalFormatting sqref="Y1043:Y65536">
    <cfRule type="duplicateValues" dxfId="4418" priority="43898" stopIfTrue="1"/>
  </conditionalFormatting>
  <conditionalFormatting sqref="D1047:D65536 D1:D4">
    <cfRule type="duplicateValues" dxfId="4417" priority="5933" stopIfTrue="1"/>
    <cfRule type="duplicateValues" dxfId="4416" priority="5934" stopIfTrue="1"/>
  </conditionalFormatting>
  <conditionalFormatting sqref="D1047:D65536">
    <cfRule type="duplicateValues" dxfId="4415" priority="5943" stopIfTrue="1"/>
    <cfRule type="duplicateValues" dxfId="4414" priority="5944" stopIfTrue="1"/>
  </conditionalFormatting>
  <conditionalFormatting sqref="D1047:D65536 D1:D4">
    <cfRule type="duplicateValues" dxfId="4413" priority="5947" stopIfTrue="1"/>
  </conditionalFormatting>
  <conditionalFormatting sqref="D1047:D65536">
    <cfRule type="duplicateValues" dxfId="4412" priority="5974" stopIfTrue="1"/>
  </conditionalFormatting>
  <conditionalFormatting sqref="D1047:D65536 D1:D4">
    <cfRule type="duplicateValues" dxfId="4411" priority="6014" stopIfTrue="1"/>
    <cfRule type="duplicateValues" dxfId="4410" priority="6015" stopIfTrue="1"/>
    <cfRule type="duplicateValues" dxfId="4409" priority="6016" stopIfTrue="1"/>
  </conditionalFormatting>
  <conditionalFormatting sqref="D1047:D65536 D1:D4">
    <cfRule type="duplicateValues" dxfId="4408" priority="6076" stopIfTrue="1"/>
    <cfRule type="duplicateValues" dxfId="4407" priority="6077" stopIfTrue="1"/>
    <cfRule type="duplicateValues" dxfId="4406" priority="6078" stopIfTrue="1"/>
    <cfRule type="duplicateValues" dxfId="4405" priority="6079" stopIfTrue="1"/>
    <cfRule type="duplicateValues" dxfId="4404" priority="6080" stopIfTrue="1"/>
    <cfRule type="duplicateValues" dxfId="4403" priority="6081" stopIfTrue="1"/>
  </conditionalFormatting>
  <conditionalFormatting sqref="D1047:D65536 D1:D4">
    <cfRule type="duplicateValues" dxfId="4402" priority="6128" stopIfTrue="1"/>
    <cfRule type="duplicateValues" dxfId="4401" priority="6129" stopIfTrue="1"/>
    <cfRule type="duplicateValues" dxfId="4400" priority="6130" stopIfTrue="1"/>
    <cfRule type="duplicateValues" dxfId="4399" priority="6131" stopIfTrue="1"/>
  </conditionalFormatting>
  <conditionalFormatting sqref="Y1043:Y65536 Y1:Y4">
    <cfRule type="duplicateValues" dxfId="4398" priority="7779" stopIfTrue="1"/>
    <cfRule type="duplicateValues" dxfId="4397" priority="7780" stopIfTrue="1"/>
  </conditionalFormatting>
  <conditionalFormatting sqref="D1043:D65536 D1:D4">
    <cfRule type="duplicateValues" dxfId="4396" priority="7893" stopIfTrue="1"/>
  </conditionalFormatting>
  <conditionalFormatting sqref="D1043:D65536 D1:D4">
    <cfRule type="duplicateValues" dxfId="4395" priority="7910" stopIfTrue="1"/>
    <cfRule type="duplicateValues" dxfId="4394" priority="7911" stopIfTrue="1"/>
    <cfRule type="duplicateValues" dxfId="4393" priority="7912" stopIfTrue="1"/>
  </conditionalFormatting>
  <conditionalFormatting sqref="D1043:D65536">
    <cfRule type="duplicateValues" dxfId="4392" priority="7955" stopIfTrue="1"/>
  </conditionalFormatting>
  <conditionalFormatting sqref="D1043:D1046">
    <cfRule type="duplicateValues" dxfId="4391" priority="8171" stopIfTrue="1"/>
  </conditionalFormatting>
  <conditionalFormatting sqref="D1043:D1046">
    <cfRule type="duplicateValues" dxfId="4390" priority="8186" stopIfTrue="1"/>
    <cfRule type="duplicateValues" dxfId="4389" priority="8187" stopIfTrue="1"/>
  </conditionalFormatting>
  <conditionalFormatting sqref="D1043:D1046">
    <cfRule type="duplicateValues" dxfId="4388" priority="8216" stopIfTrue="1"/>
    <cfRule type="duplicateValues" dxfId="4387" priority="8217" stopIfTrue="1"/>
    <cfRule type="duplicateValues" dxfId="4386" priority="8218" stopIfTrue="1"/>
    <cfRule type="duplicateValues" dxfId="4385" priority="8219" stopIfTrue="1"/>
    <cfRule type="duplicateValues" dxfId="4384" priority="8220" stopIfTrue="1"/>
    <cfRule type="duplicateValues" dxfId="4383" priority="8221" stopIfTrue="1"/>
  </conditionalFormatting>
  <conditionalFormatting sqref="D1043:D1046">
    <cfRule type="duplicateValues" dxfId="4382" priority="8306" stopIfTrue="1"/>
    <cfRule type="duplicateValues" dxfId="4381" priority="8307" stopIfTrue="1"/>
    <cfRule type="duplicateValues" dxfId="4380" priority="8308" stopIfTrue="1"/>
    <cfRule type="duplicateValues" dxfId="4379" priority="8309" stopIfTrue="1"/>
  </conditionalFormatting>
  <conditionalFormatting sqref="D1043:D1046">
    <cfRule type="duplicateValues" dxfId="4378" priority="8366" stopIfTrue="1"/>
    <cfRule type="duplicateValues" dxfId="4377" priority="8367" stopIfTrue="1"/>
    <cfRule type="duplicateValues" dxfId="4376" priority="8368" stopIfTrue="1"/>
  </conditionalFormatting>
  <conditionalFormatting sqref="D1042:D65536 D1:D5">
    <cfRule type="duplicateValues" dxfId="4375" priority="2772" stopIfTrue="1"/>
  </conditionalFormatting>
  <conditionalFormatting sqref="Y5">
    <cfRule type="duplicateValues" dxfId="4374" priority="2283" stopIfTrue="1"/>
  </conditionalFormatting>
  <conditionalFormatting sqref="D5">
    <cfRule type="duplicateValues" dxfId="4373" priority="2284" stopIfTrue="1"/>
  </conditionalFormatting>
  <conditionalFormatting sqref="D5">
    <cfRule type="duplicateValues" dxfId="4372" priority="2285" stopIfTrue="1"/>
    <cfRule type="duplicateValues" dxfId="4371" priority="2286" stopIfTrue="1"/>
  </conditionalFormatting>
  <conditionalFormatting sqref="Y1042:Y65536 Y1:Y5">
    <cfRule type="duplicateValues" dxfId="4370" priority="2287" stopIfTrue="1"/>
  </conditionalFormatting>
  <conditionalFormatting sqref="Y1042:Y65536 Y1:Y4">
    <cfRule type="duplicateValues" dxfId="4369" priority="2290" stopIfTrue="1"/>
  </conditionalFormatting>
  <conditionalFormatting sqref="Y1042:Y65536 Y1:Y4">
    <cfRule type="duplicateValues" dxfId="4368" priority="2293" stopIfTrue="1"/>
    <cfRule type="duplicateValues" dxfId="4367" priority="2294" stopIfTrue="1"/>
  </conditionalFormatting>
  <conditionalFormatting sqref="D1042:D65536">
    <cfRule type="duplicateValues" dxfId="4366" priority="2299" stopIfTrue="1"/>
  </conditionalFormatting>
  <conditionalFormatting sqref="Y1042:Y65536">
    <cfRule type="duplicateValues" dxfId="4365" priority="2302" stopIfTrue="1"/>
  </conditionalFormatting>
  <conditionalFormatting sqref="D1042:D65536 D1:D5">
    <cfRule type="duplicateValues" dxfId="4364" priority="2305" stopIfTrue="1"/>
    <cfRule type="duplicateValues" dxfId="4363" priority="2306" stopIfTrue="1"/>
  </conditionalFormatting>
  <conditionalFormatting sqref="Y1042:Y65536 Y1:Y5">
    <cfRule type="duplicateValues" dxfId="4362" priority="2317" stopIfTrue="1"/>
    <cfRule type="duplicateValues" dxfId="4361" priority="2318" stopIfTrue="1"/>
  </conditionalFormatting>
  <conditionalFormatting sqref="D1042:D65536">
    <cfRule type="duplicateValues" dxfId="4360" priority="2329" stopIfTrue="1"/>
    <cfRule type="duplicateValues" dxfId="4359" priority="2330" stopIfTrue="1"/>
  </conditionalFormatting>
  <conditionalFormatting sqref="D1042:D65536 D1:D5">
    <cfRule type="duplicateValues" dxfId="4358" priority="2344" stopIfTrue="1"/>
    <cfRule type="duplicateValues" dxfId="4357" priority="2345" stopIfTrue="1"/>
    <cfRule type="duplicateValues" dxfId="4356" priority="2346" stopIfTrue="1"/>
  </conditionalFormatting>
  <conditionalFormatting sqref="D1042:D65536 D1:D4">
    <cfRule type="duplicateValues" dxfId="4355" priority="2353" stopIfTrue="1"/>
  </conditionalFormatting>
  <conditionalFormatting sqref="D1042:D65536 D1:D4">
    <cfRule type="duplicateValues" dxfId="4354" priority="2361" stopIfTrue="1"/>
    <cfRule type="duplicateValues" dxfId="4353" priority="2362" stopIfTrue="1"/>
  </conditionalFormatting>
  <conditionalFormatting sqref="D1042:D65536 D1:D4">
    <cfRule type="duplicateValues" dxfId="4352" priority="2369" stopIfTrue="1"/>
    <cfRule type="duplicateValues" dxfId="4351" priority="2370" stopIfTrue="1"/>
    <cfRule type="duplicateValues" dxfId="4350" priority="2372" stopIfTrue="1"/>
    <cfRule type="duplicateValues" dxfId="4349" priority="2373" stopIfTrue="1"/>
    <cfRule type="duplicateValues" dxfId="4348" priority="2457" stopIfTrue="1"/>
  </conditionalFormatting>
  <conditionalFormatting sqref="D1042:D65536">
    <cfRule type="duplicateValues" dxfId="4347" priority="2396" stopIfTrue="1"/>
    <cfRule type="duplicateValues" dxfId="4346" priority="2397" stopIfTrue="1"/>
    <cfRule type="duplicateValues" dxfId="4345" priority="2398" stopIfTrue="1"/>
  </conditionalFormatting>
  <conditionalFormatting sqref="D1042">
    <cfRule type="duplicateValues" dxfId="4344" priority="2873" stopIfTrue="1"/>
  </conditionalFormatting>
  <conditionalFormatting sqref="D1042">
    <cfRule type="duplicateValues" dxfId="4343" priority="2875" stopIfTrue="1"/>
    <cfRule type="duplicateValues" dxfId="4342" priority="2876" stopIfTrue="1"/>
  </conditionalFormatting>
  <conditionalFormatting sqref="D1042:D65536">
    <cfRule type="duplicateValues" dxfId="4341" priority="2704" stopIfTrue="1"/>
  </conditionalFormatting>
  <conditionalFormatting sqref="D1042:D65536">
    <cfRule type="duplicateValues" dxfId="4340" priority="2400" stopIfTrue="1"/>
  </conditionalFormatting>
  <conditionalFormatting sqref="Y982:Y65536 Y593:Y596 Y155:Y579 Y106:Y142 Y1:Y44 Y65 Y622:Y747 Y828:Y938">
    <cfRule type="duplicateValues" dxfId="4339" priority="565" stopIfTrue="1"/>
  </conditionalFormatting>
  <conditionalFormatting sqref="D982:D65536 D828:D938 D593:D596 D320:D579 D251:D318 D155 D106:D142 D1:D44 D65 D184:D248 D622:D747">
    <cfRule type="duplicateValues" dxfId="4338" priority="564" stopIfTrue="1"/>
  </conditionalFormatting>
  <conditionalFormatting sqref="D982:D65536 D828:D938 D593:D596 D320:D579 D251:D318 D155 D106:D142 D1:D44 D65 D184:D248 D622:D747">
    <cfRule type="duplicateValues" dxfId="4337" priority="447" stopIfTrue="1"/>
    <cfRule type="duplicateValues" dxfId="4336" priority="448" stopIfTrue="1"/>
  </conditionalFormatting>
  <conditionalFormatting sqref="D982:D65536 D828:D938 D593:D596 D320:D579 D251:D318 D155 D106:D142 D1:D44 D65 D184:D248 D622:D747">
    <cfRule type="duplicateValues" dxfId="4335" priority="495" stopIfTrue="1"/>
    <cfRule type="duplicateValues" dxfId="4334" priority="496" stopIfTrue="1"/>
    <cfRule type="duplicateValues" dxfId="4333" priority="497" stopIfTrue="1"/>
  </conditionalFormatting>
  <conditionalFormatting sqref="D142">
    <cfRule type="duplicateValues" dxfId="4332" priority="525" stopIfTrue="1"/>
  </conditionalFormatting>
  <conditionalFormatting sqref="D45:D64">
    <cfRule type="duplicateValues" dxfId="4331" priority="367" stopIfTrue="1"/>
    <cfRule type="duplicateValues" dxfId="4330" priority="370" stopIfTrue="1"/>
  </conditionalFormatting>
  <conditionalFormatting sqref="Y45:Y64">
    <cfRule type="duplicateValues" dxfId="4329" priority="368" stopIfTrue="1"/>
  </conditionalFormatting>
  <conditionalFormatting sqref="D45:D64">
    <cfRule type="duplicateValues" dxfId="4328" priority="371" stopIfTrue="1"/>
  </conditionalFormatting>
  <conditionalFormatting sqref="D52:D64">
    <cfRule type="duplicateValues" dxfId="4327" priority="372" stopIfTrue="1"/>
  </conditionalFormatting>
  <conditionalFormatting sqref="D45:D64">
    <cfRule type="duplicateValues" dxfId="4326" priority="373" stopIfTrue="1"/>
    <cfRule type="duplicateValues" dxfId="4325" priority="374" stopIfTrue="1"/>
    <cfRule type="duplicateValues" dxfId="4324" priority="375" stopIfTrue="1"/>
  </conditionalFormatting>
  <conditionalFormatting sqref="D52:D64">
    <cfRule type="duplicateValues" dxfId="4323" priority="356" stopIfTrue="1"/>
  </conditionalFormatting>
  <conditionalFormatting sqref="D52:D64">
    <cfRule type="duplicateValues" dxfId="4322" priority="357" stopIfTrue="1"/>
  </conditionalFormatting>
  <conditionalFormatting sqref="D52:D64">
    <cfRule type="duplicateValues" dxfId="4321" priority="359" stopIfTrue="1"/>
    <cfRule type="duplicateValues" dxfId="4320" priority="360" stopIfTrue="1"/>
    <cfRule type="duplicateValues" dxfId="4319" priority="361" stopIfTrue="1"/>
  </conditionalFormatting>
  <conditionalFormatting sqref="D52:D64">
    <cfRule type="duplicateValues" dxfId="4318" priority="362" stopIfTrue="1"/>
    <cfRule type="duplicateValues" dxfId="4317" priority="363" stopIfTrue="1"/>
  </conditionalFormatting>
  <conditionalFormatting sqref="Y52:Y64">
    <cfRule type="duplicateValues" dxfId="4316" priority="366" stopIfTrue="1"/>
  </conditionalFormatting>
  <conditionalFormatting sqref="D982:D65536 D828:D938 D593:D596 D320:D579 D251:D318 D155 D1:D142 D184:D248 D622:D747">
    <cfRule type="duplicateValues" dxfId="4315" priority="233" stopIfTrue="1"/>
  </conditionalFormatting>
  <conditionalFormatting sqref="Y982:Y65536 Y593:Y596 Y155:Y579 Y1:Y142 Y622:Y747 Y828:Y938">
    <cfRule type="duplicateValues" dxfId="4314" priority="208" stopIfTrue="1"/>
  </conditionalFormatting>
  <conditionalFormatting sqref="D982:D65536 D828:D938 D593:D596 D320:D579 D251:D318 D1:D155 D184:D248 D622:D747">
    <cfRule type="duplicateValues" dxfId="4313" priority="134" stopIfTrue="1"/>
  </conditionalFormatting>
  <conditionalFormatting sqref="D66:D105">
    <cfRule type="duplicateValues" dxfId="4312" priority="607" stopIfTrue="1"/>
    <cfRule type="duplicateValues" dxfId="4311" priority="608" stopIfTrue="1"/>
  </conditionalFormatting>
  <conditionalFormatting sqref="Y66:Y105">
    <cfRule type="duplicateValues" dxfId="4310" priority="610" stopIfTrue="1"/>
  </conditionalFormatting>
  <conditionalFormatting sqref="D66:D105">
    <cfRule type="duplicateValues" dxfId="4309" priority="611" stopIfTrue="1"/>
  </conditionalFormatting>
  <conditionalFormatting sqref="D66:D105">
    <cfRule type="duplicateValues" dxfId="4308" priority="613" stopIfTrue="1"/>
    <cfRule type="duplicateValues" dxfId="4307" priority="614" stopIfTrue="1"/>
    <cfRule type="duplicateValues" dxfId="4306" priority="615" stopIfTrue="1"/>
  </conditionalFormatting>
  <conditionalFormatting sqref="D106:D142">
    <cfRule type="duplicateValues" dxfId="4305" priority="781" stopIfTrue="1"/>
  </conditionalFormatting>
  <conditionalFormatting sqref="D1047:D65536">
    <cfRule type="duplicateValues" dxfId="4304" priority="954" stopIfTrue="1"/>
  </conditionalFormatting>
  <conditionalFormatting sqref="D1047:D65536">
    <cfRule type="duplicateValues" dxfId="4303" priority="956" stopIfTrue="1"/>
  </conditionalFormatting>
  <conditionalFormatting sqref="D1047:D65536">
    <cfRule type="duplicateValues" dxfId="4302" priority="958" stopIfTrue="1"/>
  </conditionalFormatting>
  <conditionalFormatting sqref="D1047:D65536">
    <cfRule type="duplicateValues" dxfId="4301" priority="959" stopIfTrue="1"/>
    <cfRule type="duplicateValues" dxfId="4300" priority="960" stopIfTrue="1"/>
  </conditionalFormatting>
  <conditionalFormatting sqref="D1047:D65536">
    <cfRule type="duplicateValues" dxfId="4299" priority="963" stopIfTrue="1"/>
    <cfRule type="duplicateValues" dxfId="4298" priority="964" stopIfTrue="1"/>
  </conditionalFormatting>
  <conditionalFormatting sqref="D1047:D65536">
    <cfRule type="duplicateValues" dxfId="4297" priority="965" stopIfTrue="1"/>
    <cfRule type="duplicateValues" dxfId="4296" priority="966" stopIfTrue="1"/>
    <cfRule type="duplicateValues" dxfId="4295" priority="967" stopIfTrue="1"/>
  </conditionalFormatting>
  <conditionalFormatting sqref="D143:D154">
    <cfRule type="duplicateValues" dxfId="4294" priority="1075" stopIfTrue="1"/>
    <cfRule type="duplicateValues" dxfId="4293" priority="1076" stopIfTrue="1"/>
  </conditionalFormatting>
  <conditionalFormatting sqref="Y143:Y154">
    <cfRule type="duplicateValues" dxfId="4292" priority="1079" stopIfTrue="1"/>
  </conditionalFormatting>
  <conditionalFormatting sqref="D143:D154">
    <cfRule type="duplicateValues" dxfId="4291" priority="1081" stopIfTrue="1"/>
  </conditionalFormatting>
  <conditionalFormatting sqref="D143:D154">
    <cfRule type="duplicateValues" dxfId="4290" priority="1083" stopIfTrue="1"/>
    <cfRule type="duplicateValues" dxfId="4289" priority="1084" stopIfTrue="1"/>
    <cfRule type="duplicateValues" dxfId="4288" priority="1085" stopIfTrue="1"/>
  </conditionalFormatting>
  <conditionalFormatting sqref="D156:D183">
    <cfRule type="duplicateValues" dxfId="4287" priority="121" stopIfTrue="1"/>
    <cfRule type="duplicateValues" dxfId="4286" priority="122" stopIfTrue="1"/>
  </conditionalFormatting>
  <conditionalFormatting sqref="D156:D183">
    <cfRule type="duplicateValues" dxfId="4285" priority="123" stopIfTrue="1"/>
  </conditionalFormatting>
  <conditionalFormatting sqref="D156:D183">
    <cfRule type="duplicateValues" dxfId="4284" priority="124" stopIfTrue="1"/>
  </conditionalFormatting>
  <conditionalFormatting sqref="D156:D183">
    <cfRule type="duplicateValues" dxfId="4283" priority="125" stopIfTrue="1"/>
    <cfRule type="duplicateValues" dxfId="4282" priority="126" stopIfTrue="1"/>
    <cfRule type="duplicateValues" dxfId="4281" priority="127" stopIfTrue="1"/>
  </conditionalFormatting>
  <conditionalFormatting sqref="D156:D183">
    <cfRule type="duplicateValues" dxfId="4280" priority="120" stopIfTrue="1"/>
  </conditionalFormatting>
  <conditionalFormatting sqref="D156:D183">
    <cfRule type="duplicateValues" dxfId="4279" priority="119" stopIfTrue="1"/>
  </conditionalFormatting>
  <conditionalFormatting sqref="D156:D183">
    <cfRule type="duplicateValues" dxfId="4278" priority="116" stopIfTrue="1"/>
    <cfRule type="duplicateValues" dxfId="4277" priority="117" stopIfTrue="1"/>
    <cfRule type="duplicateValues" dxfId="4276" priority="118" stopIfTrue="1"/>
  </conditionalFormatting>
  <conditionalFormatting sqref="D156:D183">
    <cfRule type="duplicateValues" dxfId="4275" priority="114" stopIfTrue="1"/>
    <cfRule type="duplicateValues" dxfId="4274" priority="115" stopIfTrue="1"/>
  </conditionalFormatting>
  <conditionalFormatting sqref="D156:D183">
    <cfRule type="duplicateValues" dxfId="4273" priority="128" stopIfTrue="1"/>
  </conditionalFormatting>
  <conditionalFormatting sqref="D156:D183">
    <cfRule type="duplicateValues" dxfId="4272" priority="129" stopIfTrue="1"/>
    <cfRule type="duplicateValues" dxfId="4271" priority="130" stopIfTrue="1"/>
    <cfRule type="duplicateValues" dxfId="4270" priority="131" stopIfTrue="1"/>
  </conditionalFormatting>
  <conditionalFormatting sqref="D156:D183">
    <cfRule type="duplicateValues" dxfId="4269" priority="132" stopIfTrue="1"/>
    <cfRule type="duplicateValues" dxfId="4268" priority="133" stopIfTrue="1"/>
  </conditionalFormatting>
  <conditionalFormatting sqref="D249:D250">
    <cfRule type="duplicateValues" dxfId="4267" priority="113" stopIfTrue="1"/>
  </conditionalFormatting>
  <conditionalFormatting sqref="D249:D250">
    <cfRule type="duplicateValues" dxfId="4266" priority="108" stopIfTrue="1"/>
    <cfRule type="duplicateValues" dxfId="4265" priority="109" stopIfTrue="1"/>
  </conditionalFormatting>
  <conditionalFormatting sqref="D249:D250">
    <cfRule type="duplicateValues" dxfId="4264" priority="110" stopIfTrue="1"/>
    <cfRule type="duplicateValues" dxfId="4263" priority="111" stopIfTrue="1"/>
    <cfRule type="duplicateValues" dxfId="4262" priority="112" stopIfTrue="1"/>
  </conditionalFormatting>
  <conditionalFormatting sqref="D249:D250">
    <cfRule type="duplicateValues" dxfId="4261" priority="101" stopIfTrue="1"/>
  </conditionalFormatting>
  <conditionalFormatting sqref="D249:D250">
    <cfRule type="duplicateValues" dxfId="4260" priority="102" stopIfTrue="1"/>
  </conditionalFormatting>
  <conditionalFormatting sqref="D249:D250">
    <cfRule type="duplicateValues" dxfId="4259" priority="103" stopIfTrue="1"/>
    <cfRule type="duplicateValues" dxfId="4258" priority="104" stopIfTrue="1"/>
    <cfRule type="duplicateValues" dxfId="4257" priority="105" stopIfTrue="1"/>
  </conditionalFormatting>
  <conditionalFormatting sqref="D249:D250">
    <cfRule type="duplicateValues" dxfId="4256" priority="106" stopIfTrue="1"/>
    <cfRule type="duplicateValues" dxfId="4255" priority="107" stopIfTrue="1"/>
  </conditionalFormatting>
  <conditionalFormatting sqref="D249:D250">
    <cfRule type="duplicateValues" dxfId="4254" priority="100" stopIfTrue="1"/>
  </conditionalFormatting>
  <conditionalFormatting sqref="D982:D65536 D828:D938 D593:D596 D320:D579 D1:D318 D622:D747">
    <cfRule type="duplicateValues" dxfId="4253" priority="97" stopIfTrue="1"/>
    <cfRule type="duplicateValues" dxfId="4252" priority="98" stopIfTrue="1"/>
    <cfRule type="duplicateValues" dxfId="4251" priority="99" stopIfTrue="1"/>
  </conditionalFormatting>
  <conditionalFormatting sqref="D319">
    <cfRule type="duplicateValues" dxfId="4250" priority="96" stopIfTrue="1"/>
  </conditionalFormatting>
  <conditionalFormatting sqref="D319">
    <cfRule type="duplicateValues" dxfId="4249" priority="91" stopIfTrue="1"/>
    <cfRule type="duplicateValues" dxfId="4248" priority="92" stopIfTrue="1"/>
  </conditionalFormatting>
  <conditionalFormatting sqref="D319">
    <cfRule type="duplicateValues" dxfId="4247" priority="93" stopIfTrue="1"/>
    <cfRule type="duplicateValues" dxfId="4246" priority="94" stopIfTrue="1"/>
    <cfRule type="duplicateValues" dxfId="4245" priority="95" stopIfTrue="1"/>
  </conditionalFormatting>
  <conditionalFormatting sqref="D319">
    <cfRule type="duplicateValues" dxfId="4244" priority="90" stopIfTrue="1"/>
  </conditionalFormatting>
  <conditionalFormatting sqref="D319">
    <cfRule type="duplicateValues" dxfId="4243" priority="83" stopIfTrue="1"/>
  </conditionalFormatting>
  <conditionalFormatting sqref="D319">
    <cfRule type="duplicateValues" dxfId="4242" priority="80" stopIfTrue="1"/>
    <cfRule type="duplicateValues" dxfId="4241" priority="81" stopIfTrue="1"/>
    <cfRule type="duplicateValues" dxfId="4240" priority="82" stopIfTrue="1"/>
  </conditionalFormatting>
  <conditionalFormatting sqref="D319">
    <cfRule type="duplicateValues" dxfId="4239" priority="84" stopIfTrue="1"/>
  </conditionalFormatting>
  <conditionalFormatting sqref="D319">
    <cfRule type="duplicateValues" dxfId="4238" priority="85" stopIfTrue="1"/>
    <cfRule type="duplicateValues" dxfId="4237" priority="86" stopIfTrue="1"/>
    <cfRule type="duplicateValues" dxfId="4236" priority="87" stopIfTrue="1"/>
  </conditionalFormatting>
  <conditionalFormatting sqref="D319">
    <cfRule type="duplicateValues" dxfId="4235" priority="88" stopIfTrue="1"/>
    <cfRule type="duplicateValues" dxfId="4234" priority="89" stopIfTrue="1"/>
  </conditionalFormatting>
  <conditionalFormatting sqref="D982:D65536 D828:D938 D593:D596 D1:D579 D622:D747">
    <cfRule type="duplicateValues" dxfId="4233" priority="77" stopIfTrue="1"/>
    <cfRule type="duplicateValues" dxfId="4232" priority="78" stopIfTrue="1"/>
    <cfRule type="duplicateValues" dxfId="4231" priority="79" stopIfTrue="1"/>
  </conditionalFormatting>
  <conditionalFormatting sqref="D982:D65536 D828:D938 D622:D747 D1:D596">
    <cfRule type="duplicateValues" dxfId="4230" priority="59" stopIfTrue="1"/>
  </conditionalFormatting>
  <conditionalFormatting sqref="Y580:Y592">
    <cfRule type="duplicateValues" dxfId="4229" priority="73" stopIfTrue="1"/>
  </conditionalFormatting>
  <conditionalFormatting sqref="D580:D592">
    <cfRule type="duplicateValues" dxfId="4228" priority="75" stopIfTrue="1"/>
  </conditionalFormatting>
  <conditionalFormatting sqref="D580:D592">
    <cfRule type="duplicateValues" dxfId="4227" priority="43899" stopIfTrue="1"/>
    <cfRule type="duplicateValues" dxfId="4226" priority="43899" stopIfTrue="1"/>
  </conditionalFormatting>
  <conditionalFormatting sqref="D580:D592">
    <cfRule type="duplicateValues" dxfId="4225" priority="43900" stopIfTrue="1"/>
    <cfRule type="duplicateValues" dxfId="4224" priority="43900" stopIfTrue="1"/>
    <cfRule type="duplicateValues" dxfId="4223" priority="43900" stopIfTrue="1"/>
  </conditionalFormatting>
  <conditionalFormatting sqref="D982:D1041 D828:D938 D593:D596 D251:D318 D155 D106:D142 D6:D44 D65 D184:D248 D320:D579 D622:D747">
    <cfRule type="duplicateValues" dxfId="4222" priority="246" stopIfTrue="1"/>
  </conditionalFormatting>
  <conditionalFormatting sqref="D982:D1041 D828:D938 D593:D596 D251:D318 D155 D106:D142 D6:D44 D65 D184:D248 D320:D579 D622:D747">
    <cfRule type="duplicateValues" dxfId="4221" priority="255" stopIfTrue="1"/>
    <cfRule type="duplicateValues" dxfId="4220" priority="256" stopIfTrue="1"/>
    <cfRule type="duplicateValues" dxfId="4219" priority="257" stopIfTrue="1"/>
  </conditionalFormatting>
  <conditionalFormatting sqref="D982:D1041 D828:D938 D593:D596 D251:D318 D155 D106:D142 D6:D44 D65 D184:D248 D320:D579 D622:D747">
    <cfRule type="duplicateValues" dxfId="4218" priority="282" stopIfTrue="1"/>
    <cfRule type="duplicateValues" dxfId="4217" priority="283" stopIfTrue="1"/>
  </conditionalFormatting>
  <conditionalFormatting sqref="Y982:Y1041 Y593:Y596 Y155:Y579 Y106:Y142 Y6:Y44 Y65 Y622:Y747 Y828:Y938">
    <cfRule type="duplicateValues" dxfId="4216" priority="300" stopIfTrue="1"/>
  </conditionalFormatting>
  <conditionalFormatting sqref="B599">
    <cfRule type="duplicateValues" dxfId="4215" priority="58"/>
  </conditionalFormatting>
  <conditionalFormatting sqref="B600">
    <cfRule type="duplicateValues" dxfId="4214" priority="57"/>
  </conditionalFormatting>
  <conditionalFormatting sqref="D821 D748:D819 D823:D827">
    <cfRule type="duplicateValues" dxfId="4213" priority="56" stopIfTrue="1"/>
  </conditionalFormatting>
  <conditionalFormatting sqref="D821">
    <cfRule type="duplicateValues" dxfId="4212" priority="55" stopIfTrue="1"/>
  </conditionalFormatting>
  <conditionalFormatting sqref="D820">
    <cfRule type="duplicateValues" dxfId="4211" priority="54" stopIfTrue="1"/>
  </conditionalFormatting>
  <conditionalFormatting sqref="D820">
    <cfRule type="duplicateValues" dxfId="4210" priority="53" stopIfTrue="1"/>
  </conditionalFormatting>
  <conditionalFormatting sqref="D822">
    <cfRule type="duplicateValues" dxfId="4209" priority="52" stopIfTrue="1"/>
  </conditionalFormatting>
  <conditionalFormatting sqref="D822">
    <cfRule type="duplicateValues" dxfId="4208" priority="51" stopIfTrue="1"/>
  </conditionalFormatting>
  <conditionalFormatting sqref="D982:D65536 D1:D938">
    <cfRule type="duplicateValues" dxfId="4207" priority="49" stopIfTrue="1"/>
    <cfRule type="duplicateValues" dxfId="4206" priority="50" stopIfTrue="1"/>
  </conditionalFormatting>
  <conditionalFormatting sqref="D963:D967 D939:D960 D969:D981">
    <cfRule type="duplicateValues" dxfId="4205" priority="39" stopIfTrue="1"/>
    <cfRule type="duplicateValues" dxfId="4204" priority="40" stopIfTrue="1"/>
    <cfRule type="duplicateValues" dxfId="4203" priority="41" stopIfTrue="1"/>
  </conditionalFormatting>
  <conditionalFormatting sqref="Y963:Y967 Y939:Y960 Y969:Y981">
    <cfRule type="duplicateValues" dxfId="4202" priority="37" stopIfTrue="1"/>
    <cfRule type="duplicateValues" dxfId="4201" priority="38" stopIfTrue="1"/>
  </conditionalFormatting>
  <conditionalFormatting sqref="Y963:Y967 Y939:Y960 Y969:Y981">
    <cfRule type="duplicateValues" dxfId="4200" priority="42" stopIfTrue="1"/>
  </conditionalFormatting>
  <conditionalFormatting sqref="D963:D967 D939:D960 D969:D981">
    <cfRule type="duplicateValues" dxfId="4199" priority="43" stopIfTrue="1"/>
  </conditionalFormatting>
  <conditionalFormatting sqref="D963:D967 D939:D960 D969:D981">
    <cfRule type="duplicateValues" dxfId="4198" priority="44" stopIfTrue="1"/>
    <cfRule type="duplicateValues" dxfId="4197" priority="45" stopIfTrue="1"/>
  </conditionalFormatting>
  <conditionalFormatting sqref="D963:D967">
    <cfRule type="duplicateValues" dxfId="4196" priority="46" stopIfTrue="1"/>
    <cfRule type="duplicateValues" dxfId="4195" priority="47" stopIfTrue="1"/>
    <cfRule type="duplicateValues" dxfId="4194" priority="48" stopIfTrue="1"/>
  </conditionalFormatting>
  <conditionalFormatting sqref="D961">
    <cfRule type="duplicateValues" dxfId="4193" priority="34" stopIfTrue="1"/>
    <cfRule type="duplicateValues" dxfId="4192" priority="35" stopIfTrue="1"/>
    <cfRule type="duplicateValues" dxfId="4191" priority="36" stopIfTrue="1"/>
  </conditionalFormatting>
  <conditionalFormatting sqref="Y961">
    <cfRule type="duplicateValues" dxfId="4190" priority="32" stopIfTrue="1"/>
    <cfRule type="duplicateValues" dxfId="4189" priority="33" stopIfTrue="1"/>
  </conditionalFormatting>
  <conditionalFormatting sqref="Y961">
    <cfRule type="duplicateValues" dxfId="4188" priority="31" stopIfTrue="1"/>
  </conditionalFormatting>
  <conditionalFormatting sqref="D961">
    <cfRule type="duplicateValues" dxfId="4187" priority="30" stopIfTrue="1"/>
  </conditionalFormatting>
  <conditionalFormatting sqref="D961">
    <cfRule type="duplicateValues" dxfId="4186" priority="28" stopIfTrue="1"/>
    <cfRule type="duplicateValues" dxfId="4185" priority="29" stopIfTrue="1"/>
  </conditionalFormatting>
  <conditionalFormatting sqref="D961">
    <cfRule type="duplicateValues" dxfId="4184" priority="25" stopIfTrue="1"/>
    <cfRule type="duplicateValues" dxfId="4183" priority="26" stopIfTrue="1"/>
    <cfRule type="duplicateValues" dxfId="4182" priority="27" stopIfTrue="1"/>
  </conditionalFormatting>
  <conditionalFormatting sqref="D962">
    <cfRule type="duplicateValues" dxfId="4181" priority="22" stopIfTrue="1"/>
    <cfRule type="duplicateValues" dxfId="4180" priority="23" stopIfTrue="1"/>
    <cfRule type="duplicateValues" dxfId="4179" priority="24" stopIfTrue="1"/>
  </conditionalFormatting>
  <conditionalFormatting sqref="Y962">
    <cfRule type="duplicateValues" dxfId="4178" priority="20" stopIfTrue="1"/>
    <cfRule type="duplicateValues" dxfId="4177" priority="21" stopIfTrue="1"/>
  </conditionalFormatting>
  <conditionalFormatting sqref="Y962">
    <cfRule type="duplicateValues" dxfId="4176" priority="19" stopIfTrue="1"/>
  </conditionalFormatting>
  <conditionalFormatting sqref="D962">
    <cfRule type="duplicateValues" dxfId="4175" priority="18" stopIfTrue="1"/>
  </conditionalFormatting>
  <conditionalFormatting sqref="D962">
    <cfRule type="duplicateValues" dxfId="4174" priority="16" stopIfTrue="1"/>
    <cfRule type="duplicateValues" dxfId="4173" priority="17" stopIfTrue="1"/>
  </conditionalFormatting>
  <conditionalFormatting sqref="D962">
    <cfRule type="duplicateValues" dxfId="4172" priority="13" stopIfTrue="1"/>
    <cfRule type="duplicateValues" dxfId="4171" priority="14" stopIfTrue="1"/>
    <cfRule type="duplicateValues" dxfId="4170" priority="15" stopIfTrue="1"/>
  </conditionalFormatting>
  <conditionalFormatting sqref="D968">
    <cfRule type="duplicateValues" dxfId="4169" priority="10" stopIfTrue="1"/>
    <cfRule type="duplicateValues" dxfId="4168" priority="11" stopIfTrue="1"/>
    <cfRule type="duplicateValues" dxfId="4167" priority="12" stopIfTrue="1"/>
  </conditionalFormatting>
  <conditionalFormatting sqref="Y968">
    <cfRule type="duplicateValues" dxfId="4166" priority="8" stopIfTrue="1"/>
    <cfRule type="duplicateValues" dxfId="4165" priority="9" stopIfTrue="1"/>
  </conditionalFormatting>
  <conditionalFormatting sqref="Y968">
    <cfRule type="duplicateValues" dxfId="4164" priority="7" stopIfTrue="1"/>
  </conditionalFormatting>
  <conditionalFormatting sqref="D968">
    <cfRule type="duplicateValues" dxfId="4163" priority="6" stopIfTrue="1"/>
  </conditionalFormatting>
  <conditionalFormatting sqref="D968">
    <cfRule type="duplicateValues" dxfId="4162" priority="4" stopIfTrue="1"/>
    <cfRule type="duplicateValues" dxfId="4161" priority="5" stopIfTrue="1"/>
  </conditionalFormatting>
  <conditionalFormatting sqref="D968">
    <cfRule type="duplicateValues" dxfId="4160" priority="1" stopIfTrue="1"/>
    <cfRule type="duplicateValues" dxfId="4159" priority="2" stopIfTrue="1"/>
    <cfRule type="duplicateValues" dxfId="4158" priority="3" stopIfTrue="1"/>
  </conditionalFormatting>
  <pageMargins left="0.7" right="0.7" top="0.75" bottom="0.75" header="0.3" footer="0.3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57</vt:i4>
      </vt:variant>
    </vt:vector>
  </HeadingPairs>
  <TitlesOfParts>
    <vt:vector size="57" baseType="lpstr">
      <vt:lpstr>tháng 7-2021</vt:lpstr>
      <vt:lpstr>Sheet6</vt:lpstr>
      <vt:lpstr>DSĐH từ 1 đến 15-5-2021</vt:lpstr>
      <vt:lpstr>Từ 1-15 tháng 6</vt:lpstr>
      <vt:lpstr>DSĐH từ 01 đến 15-7</vt:lpstr>
      <vt:lpstr>Kho T12-2021 (2)</vt:lpstr>
      <vt:lpstr>Kho T12-2021 (3)</vt:lpstr>
      <vt:lpstr>Kho T11 - 2022</vt:lpstr>
      <vt:lpstr>Vin Tỉnh -tháng 11</vt:lpstr>
      <vt:lpstr>Sheet8</vt:lpstr>
      <vt:lpstr>Vin Hà nội -Tháng 11</vt:lpstr>
      <vt:lpstr>Sheet9</vt:lpstr>
      <vt:lpstr>Côp+Mega+BigC+KH lẻ-tháng11</vt:lpstr>
      <vt:lpstr>Xuất trả -11</vt:lpstr>
      <vt:lpstr>Xuất đổi trả -T11</vt:lpstr>
      <vt:lpstr>Xuất hàng mẫu 11</vt:lpstr>
      <vt:lpstr>Xuất hàng LCK và sự cố</vt:lpstr>
      <vt:lpstr>Tổng theo ngày</vt:lpstr>
      <vt:lpstr>Xuất trả HS-11</vt:lpstr>
      <vt:lpstr>Sheet10</vt:lpstr>
      <vt:lpstr>Xuất hàng Combo Tết tháng 12</vt:lpstr>
      <vt:lpstr>Xuất hàng hết date và ko đạt TC</vt:lpstr>
      <vt:lpstr>Sheet7</vt:lpstr>
      <vt:lpstr>Xuất hàng thang lý</vt:lpstr>
      <vt:lpstr>Xuất trả lại Thu Hằng</vt:lpstr>
      <vt:lpstr>Sheet5</vt:lpstr>
      <vt:lpstr>tháng 4-2021 </vt:lpstr>
      <vt:lpstr> Từ 1 đến 20-4-2021 </vt:lpstr>
      <vt:lpstr> Từ 1 đến 20-4-2021 (4)</vt:lpstr>
      <vt:lpstr>tháng 4-2021 (2)</vt:lpstr>
      <vt:lpstr>Tháng 11-20 </vt:lpstr>
      <vt:lpstr>Thang 12-20</vt:lpstr>
      <vt:lpstr>Sheet2</vt:lpstr>
      <vt:lpstr>Tháng 11-20  (3)</vt:lpstr>
      <vt:lpstr>Thang 1-2021</vt:lpstr>
      <vt:lpstr>Thang 2-2021 </vt:lpstr>
      <vt:lpstr>Thang 2-Quà tết</vt:lpstr>
      <vt:lpstr>Thang 3-2021 </vt:lpstr>
      <vt:lpstr>Sheet3</vt:lpstr>
      <vt:lpstr>Sheet4</vt:lpstr>
      <vt:lpstr>Fai gửi HCM từ 11 đến 20-3-21</vt:lpstr>
      <vt:lpstr>Fai gửi HCM từ 1 đến 10-3-21</vt:lpstr>
      <vt:lpstr>Fai gửi HCM từ 20 đến 28-2-21</vt:lpstr>
      <vt:lpstr>Fai gửi HCM từ 01đến 10-2-21</vt:lpstr>
      <vt:lpstr>Fai gửi HCM từ 21 đến 31-1-21</vt:lpstr>
      <vt:lpstr>Fai gửi HCM từ 11 đến 20-1-21</vt:lpstr>
      <vt:lpstr>Fai gửi HCM 01 đến 10-1-2021</vt:lpstr>
      <vt:lpstr>Fai gửi HCM 21 đến 31-12 </vt:lpstr>
      <vt:lpstr>Fai gửi HCM 21 đến 31-12</vt:lpstr>
      <vt:lpstr>Fai gửi HCM 11 đến 20-12</vt:lpstr>
      <vt:lpstr>Fai gửi HCM 01 đến 10-12</vt:lpstr>
      <vt:lpstr>Fai gửi HCM 20 đến 30-11</vt:lpstr>
      <vt:lpstr>Fai gửi HCM</vt:lpstr>
      <vt:lpstr>Sheet1</vt:lpstr>
      <vt:lpstr>Từ 11 đến 20-11</vt:lpstr>
      <vt:lpstr>Tháng 11-20  (2)</vt:lpstr>
      <vt:lpstr>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2022-11-26T03:11:25Z</dcterms:modified>
</cp:coreProperties>
</file>